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!Workspace\Project\Macro\export_data_all\"/>
    </mc:Choice>
  </mc:AlternateContent>
  <xr:revisionPtr revIDLastSave="0" documentId="13_ncr:1_{749DEEB9-B5C3-459D-B9C0-6036362486EE}" xr6:coauthVersionLast="47" xr6:coauthVersionMax="47" xr10:uidLastSave="{00000000-0000-0000-0000-000000000000}"/>
  <bookViews>
    <workbookView xWindow="450" yWindow="1430" windowWidth="21740" windowHeight="12330" tabRatio="925" xr2:uid="{00000000-000D-0000-FFFF-FFFF00000000}"/>
  </bookViews>
  <sheets>
    <sheet name="📊Master_분석" sheetId="12" r:id="rId1"/>
    <sheet name="철강_제품" sheetId="2" r:id="rId2"/>
    <sheet name="철강_국가" sheetId="3" r:id="rId3"/>
    <sheet name="석유화학_제품" sheetId="4" r:id="rId4"/>
    <sheet name="석유화학_국가" sheetId="5" r:id="rId5"/>
    <sheet name="조선_제품" sheetId="6" r:id="rId6"/>
    <sheet name="조선_국가" sheetId="7" r:id="rId7"/>
    <sheet name="의료기기_제품" sheetId="8" r:id="rId8"/>
    <sheet name="의료기기_국가" sheetId="9" r:id="rId9"/>
    <sheet name="K푸드_제품" sheetId="10" r:id="rId10"/>
    <sheet name="K푸드_국가" sheetId="11" r:id="rId1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1" i="12" l="1"/>
  <c r="E131" i="12" s="1"/>
  <c r="B131" i="12"/>
  <c r="F131" i="12" s="1"/>
  <c r="D130" i="12"/>
  <c r="E130" i="12" s="1"/>
  <c r="B130" i="12"/>
  <c r="C130" i="12" s="1"/>
  <c r="F129" i="12"/>
  <c r="E129" i="12"/>
  <c r="D129" i="12"/>
  <c r="C129" i="12"/>
  <c r="B129" i="12"/>
  <c r="D128" i="12"/>
  <c r="E128" i="12" s="1"/>
  <c r="B128" i="12"/>
  <c r="F128" i="12" s="1"/>
  <c r="D127" i="12"/>
  <c r="E127" i="12" s="1"/>
  <c r="B127" i="12"/>
  <c r="F127" i="12" s="1"/>
  <c r="F126" i="12"/>
  <c r="D126" i="12"/>
  <c r="E126" i="12" s="1"/>
  <c r="C126" i="12"/>
  <c r="B126" i="12"/>
  <c r="D125" i="12"/>
  <c r="E125" i="12" s="1"/>
  <c r="B125" i="12"/>
  <c r="F125" i="12" s="1"/>
  <c r="F124" i="12"/>
  <c r="E124" i="12"/>
  <c r="D124" i="12"/>
  <c r="C124" i="12"/>
  <c r="B124" i="12"/>
  <c r="D120" i="12"/>
  <c r="E120" i="12" s="1"/>
  <c r="B120" i="12"/>
  <c r="F120" i="12" s="1"/>
  <c r="D119" i="12"/>
  <c r="E119" i="12" s="1"/>
  <c r="B119" i="12"/>
  <c r="C119" i="12" s="1"/>
  <c r="F118" i="12"/>
  <c r="D118" i="12"/>
  <c r="E118" i="12" s="1"/>
  <c r="C118" i="12"/>
  <c r="B118" i="12"/>
  <c r="D117" i="12"/>
  <c r="E117" i="12" s="1"/>
  <c r="B117" i="12"/>
  <c r="F117" i="12" s="1"/>
  <c r="D116" i="12"/>
  <c r="E116" i="12" s="1"/>
  <c r="B116" i="12"/>
  <c r="F116" i="12" s="1"/>
  <c r="F115" i="12"/>
  <c r="D115" i="12"/>
  <c r="E115" i="12" s="1"/>
  <c r="B115" i="12"/>
  <c r="C115" i="12" s="1"/>
  <c r="D114" i="12"/>
  <c r="E114" i="12" s="1"/>
  <c r="B114" i="12"/>
  <c r="F114" i="12" s="1"/>
  <c r="F113" i="12"/>
  <c r="E113" i="12"/>
  <c r="D113" i="12"/>
  <c r="C113" i="12"/>
  <c r="B113" i="12"/>
  <c r="D109" i="12"/>
  <c r="E109" i="12" s="1"/>
  <c r="B109" i="12"/>
  <c r="F109" i="12" s="1"/>
  <c r="D108" i="12"/>
  <c r="E108" i="12" s="1"/>
  <c r="B108" i="12"/>
  <c r="C108" i="12" s="1"/>
  <c r="F107" i="12"/>
  <c r="E107" i="12"/>
  <c r="D107" i="12"/>
  <c r="B107" i="12"/>
  <c r="C107" i="12" s="1"/>
  <c r="D106" i="12"/>
  <c r="E106" i="12" s="1"/>
  <c r="B106" i="12"/>
  <c r="F106" i="12" s="1"/>
  <c r="D105" i="12"/>
  <c r="E105" i="12" s="1"/>
  <c r="B105" i="12"/>
  <c r="F105" i="12" s="1"/>
  <c r="F104" i="12"/>
  <c r="D104" i="12"/>
  <c r="E104" i="12" s="1"/>
  <c r="B104" i="12"/>
  <c r="C104" i="12" s="1"/>
  <c r="D103" i="12"/>
  <c r="E103" i="12" s="1"/>
  <c r="B103" i="12"/>
  <c r="F103" i="12" s="1"/>
  <c r="D102" i="12"/>
  <c r="E102" i="12" s="1"/>
  <c r="B102" i="12"/>
  <c r="F102" i="12" s="1"/>
  <c r="D98" i="12"/>
  <c r="E98" i="12" s="1"/>
  <c r="B98" i="12"/>
  <c r="F98" i="12" s="1"/>
  <c r="D97" i="12"/>
  <c r="E97" i="12" s="1"/>
  <c r="B97" i="12"/>
  <c r="F97" i="12" s="1"/>
  <c r="F96" i="12"/>
  <c r="D96" i="12"/>
  <c r="E96" i="12" s="1"/>
  <c r="C96" i="12"/>
  <c r="B96" i="12"/>
  <c r="D95" i="12"/>
  <c r="E95" i="12" s="1"/>
  <c r="B95" i="12"/>
  <c r="F95" i="12" s="1"/>
  <c r="D94" i="12"/>
  <c r="E94" i="12" s="1"/>
  <c r="B94" i="12"/>
  <c r="C94" i="12" s="1"/>
  <c r="F93" i="12"/>
  <c r="D93" i="12"/>
  <c r="E93" i="12" s="1"/>
  <c r="C93" i="12"/>
  <c r="B93" i="12"/>
  <c r="D92" i="12"/>
  <c r="E92" i="12" s="1"/>
  <c r="B92" i="12"/>
  <c r="F92" i="12" s="1"/>
  <c r="F91" i="12"/>
  <c r="E91" i="12"/>
  <c r="D91" i="12"/>
  <c r="C91" i="12"/>
  <c r="B91" i="12"/>
  <c r="D87" i="12"/>
  <c r="E87" i="12" s="1"/>
  <c r="B87" i="12"/>
  <c r="F87" i="12" s="1"/>
  <c r="D86" i="12"/>
  <c r="E86" i="12" s="1"/>
  <c r="B86" i="12"/>
  <c r="F86" i="12" s="1"/>
  <c r="F85" i="12"/>
  <c r="D85" i="12"/>
  <c r="E85" i="12" s="1"/>
  <c r="C85" i="12"/>
  <c r="B85" i="12"/>
  <c r="D84" i="12"/>
  <c r="E84" i="12" s="1"/>
  <c r="B84" i="12"/>
  <c r="C84" i="12" s="1"/>
  <c r="D83" i="12"/>
  <c r="E83" i="12" s="1"/>
  <c r="B83" i="12"/>
  <c r="C83" i="12" s="1"/>
  <c r="F82" i="12"/>
  <c r="D82" i="12"/>
  <c r="E82" i="12" s="1"/>
  <c r="B82" i="12"/>
  <c r="C82" i="12" s="1"/>
  <c r="D81" i="12"/>
  <c r="E81" i="12" s="1"/>
  <c r="B81" i="12"/>
  <c r="C81" i="12" s="1"/>
  <c r="F80" i="12"/>
  <c r="E80" i="12"/>
  <c r="D80" i="12"/>
  <c r="C80" i="12"/>
  <c r="B80" i="12"/>
  <c r="G52" i="12"/>
  <c r="F52" i="12"/>
  <c r="E52" i="12"/>
  <c r="D52" i="12"/>
  <c r="C52" i="12"/>
  <c r="B52" i="12"/>
  <c r="G51" i="12"/>
  <c r="F51" i="12"/>
  <c r="E51" i="12"/>
  <c r="D51" i="12"/>
  <c r="C51" i="12"/>
  <c r="B51" i="12"/>
  <c r="G50" i="12"/>
  <c r="F50" i="12"/>
  <c r="E50" i="12"/>
  <c r="D50" i="12"/>
  <c r="C50" i="12"/>
  <c r="B50" i="12"/>
  <c r="G49" i="12"/>
  <c r="F49" i="12"/>
  <c r="E49" i="12"/>
  <c r="D49" i="12"/>
  <c r="C49" i="12"/>
  <c r="B49" i="12"/>
  <c r="G48" i="12"/>
  <c r="F48" i="12"/>
  <c r="E48" i="12"/>
  <c r="D48" i="12"/>
  <c r="C48" i="12"/>
  <c r="B48" i="12"/>
  <c r="F44" i="12"/>
  <c r="D44" i="12"/>
  <c r="E44" i="12" s="1"/>
  <c r="C44" i="12"/>
  <c r="B44" i="12"/>
  <c r="F43" i="12"/>
  <c r="D43" i="12"/>
  <c r="E43" i="12" s="1"/>
  <c r="C43" i="12"/>
  <c r="B43" i="12"/>
  <c r="C42" i="12"/>
  <c r="B42" i="12"/>
  <c r="F41" i="12"/>
  <c r="D41" i="12"/>
  <c r="E41" i="12" s="1"/>
  <c r="C41" i="12"/>
  <c r="B41" i="12"/>
  <c r="F40" i="12"/>
  <c r="D40" i="12"/>
  <c r="E40" i="12" s="1"/>
  <c r="C40" i="12"/>
  <c r="B40" i="12"/>
  <c r="G36" i="12"/>
  <c r="F36" i="12"/>
  <c r="E36" i="12"/>
  <c r="D36" i="12"/>
  <c r="C36" i="12"/>
  <c r="B36" i="12"/>
  <c r="G35" i="12"/>
  <c r="F35" i="12"/>
  <c r="E35" i="12"/>
  <c r="D35" i="12"/>
  <c r="C35" i="12"/>
  <c r="B35" i="12"/>
  <c r="G34" i="12"/>
  <c r="F34" i="12"/>
  <c r="E34" i="12"/>
  <c r="D34" i="12"/>
  <c r="C34" i="12"/>
  <c r="B34" i="12"/>
  <c r="G33" i="12"/>
  <c r="F33" i="12"/>
  <c r="E33" i="12"/>
  <c r="D33" i="12"/>
  <c r="C33" i="12"/>
  <c r="B33" i="12"/>
  <c r="G32" i="12"/>
  <c r="F32" i="12"/>
  <c r="E32" i="12"/>
  <c r="D32" i="12"/>
  <c r="C32" i="12"/>
  <c r="B32" i="12"/>
  <c r="E28" i="12"/>
  <c r="D28" i="12"/>
  <c r="E27" i="12"/>
  <c r="D27" i="12"/>
  <c r="G28" i="12"/>
  <c r="F28" i="12"/>
  <c r="C28" i="12"/>
  <c r="B28" i="12"/>
  <c r="G27" i="12"/>
  <c r="F27" i="12"/>
  <c r="C27" i="12"/>
  <c r="B27" i="12"/>
  <c r="G26" i="12"/>
  <c r="F26" i="12"/>
  <c r="E26" i="12"/>
  <c r="D26" i="12"/>
  <c r="C26" i="12"/>
  <c r="B26" i="12"/>
  <c r="G25" i="12"/>
  <c r="F25" i="12"/>
  <c r="E25" i="12"/>
  <c r="D25" i="12"/>
  <c r="C25" i="12"/>
  <c r="B25" i="12"/>
  <c r="G24" i="12"/>
  <c r="F24" i="12"/>
  <c r="E24" i="12"/>
  <c r="D24" i="12"/>
  <c r="C24" i="12"/>
  <c r="B24" i="12"/>
  <c r="C20" i="12"/>
  <c r="C19" i="12"/>
  <c r="C18" i="12"/>
  <c r="C17" i="12"/>
  <c r="C16" i="12"/>
  <c r="G20" i="12"/>
  <c r="F20" i="12"/>
  <c r="E20" i="12"/>
  <c r="D20" i="12"/>
  <c r="B20" i="12"/>
  <c r="G19" i="12"/>
  <c r="F19" i="12"/>
  <c r="E19" i="12"/>
  <c r="D19" i="12"/>
  <c r="B19" i="12"/>
  <c r="G18" i="12"/>
  <c r="F18" i="12"/>
  <c r="E18" i="12"/>
  <c r="D18" i="12"/>
  <c r="B18" i="12"/>
  <c r="G17" i="12"/>
  <c r="F17" i="12"/>
  <c r="E17" i="12"/>
  <c r="D17" i="12"/>
  <c r="B17" i="12"/>
  <c r="G16" i="12"/>
  <c r="F16" i="12"/>
  <c r="E16" i="12"/>
  <c r="D16" i="12"/>
  <c r="B16" i="12"/>
  <c r="G10" i="12"/>
  <c r="F10" i="12"/>
  <c r="E10" i="12"/>
  <c r="D10" i="12"/>
  <c r="C10" i="12"/>
  <c r="B10" i="12"/>
  <c r="G9" i="12"/>
  <c r="F9" i="12"/>
  <c r="D9" i="12"/>
  <c r="E9" i="12" s="1"/>
  <c r="B9" i="12"/>
  <c r="G44" i="12" s="1"/>
  <c r="G8" i="12"/>
  <c r="F8" i="12"/>
  <c r="E8" i="12"/>
  <c r="D8" i="12"/>
  <c r="C8" i="12"/>
  <c r="B8" i="12"/>
  <c r="G7" i="12"/>
  <c r="F7" i="12"/>
  <c r="E7" i="12"/>
  <c r="D7" i="12"/>
  <c r="C7" i="12"/>
  <c r="B7" i="12"/>
  <c r="G6" i="12"/>
  <c r="F6" i="12"/>
  <c r="E6" i="12"/>
  <c r="D6" i="12"/>
  <c r="C6" i="12"/>
  <c r="B6" i="12"/>
  <c r="C92" i="12" l="1"/>
  <c r="C127" i="12"/>
  <c r="C128" i="12"/>
  <c r="C131" i="12"/>
  <c r="C125" i="12"/>
  <c r="F130" i="12"/>
  <c r="C117" i="12"/>
  <c r="C120" i="12"/>
  <c r="C116" i="12"/>
  <c r="C114" i="12"/>
  <c r="F119" i="12"/>
  <c r="C105" i="12"/>
  <c r="C103" i="12"/>
  <c r="F108" i="12"/>
  <c r="C109" i="12"/>
  <c r="C106" i="12"/>
  <c r="C102" i="12"/>
  <c r="C97" i="12"/>
  <c r="F94" i="12"/>
  <c r="C98" i="12"/>
  <c r="C95" i="12"/>
  <c r="C86" i="12"/>
  <c r="C87" i="12"/>
  <c r="F81" i="12"/>
  <c r="F83" i="12"/>
  <c r="F84" i="12"/>
  <c r="G43" i="12"/>
  <c r="G40" i="12"/>
  <c r="C9" i="12"/>
  <c r="G41" i="12"/>
</calcChain>
</file>

<file path=xl/sharedStrings.xml><?xml version="1.0" encoding="utf-8"?>
<sst xmlns="http://schemas.openxmlformats.org/spreadsheetml/2006/main" count="75752" uniqueCount="460">
  <si>
    <t>수출액(USD)</t>
  </si>
  <si>
    <t>MoM(%)</t>
  </si>
  <si>
    <t>YoY(%)</t>
  </si>
  <si>
    <t>2026-06</t>
  </si>
  <si>
    <t>강관</t>
  </si>
  <si>
    <t>PE</t>
  </si>
  <si>
    <t>기타선박(LNG·컨테이너)</t>
  </si>
  <si>
    <t>CT</t>
  </si>
  <si>
    <t>김치·조제채소</t>
  </si>
  <si>
    <t>철강 · 제품믹스 월별  (POSCO홀딩스, 현대제철, 동국제강, 세아제강)</t>
  </si>
  <si>
    <t>월</t>
  </si>
  <si>
    <t>품목</t>
  </si>
  <si>
    <t>중량(kg)</t>
  </si>
  <si>
    <t>ASP(USD/kg)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</si>
  <si>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</si>
  <si>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</si>
  <si>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</si>
  <si>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</si>
  <si>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</si>
  <si>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</si>
  <si>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</si>
  <si>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</si>
  <si>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</si>
  <si>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</si>
  <si>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</si>
  <si>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</si>
  <si>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</si>
  <si>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</si>
  <si>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</si>
  <si>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</si>
  <si>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</si>
  <si>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</si>
  <si>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</si>
  <si>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</si>
  <si>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</si>
  <si>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</si>
  <si>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</si>
  <si>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</si>
  <si>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</si>
  <si>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</si>
  <si>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</si>
  <si>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</si>
  <si>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</si>
  <si>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</si>
  <si>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</si>
  <si>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</si>
  <si>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</si>
  <si>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</si>
  <si>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</si>
  <si>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</si>
  <si>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</si>
  <si>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</si>
  <si>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</si>
  <si>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</si>
  <si>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</si>
  <si>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</si>
  <si>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</si>
  <si>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</si>
  <si>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</si>
  <si>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</si>
  <si>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</si>
  <si>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</si>
  <si>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</si>
  <si>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</si>
  <si>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</si>
  <si>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</si>
  <si>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</si>
  <si>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</si>
  <si>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</si>
  <si>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</si>
  <si>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</si>
  <si>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</si>
  <si>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</si>
  <si>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</si>
  <si>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</si>
  <si>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</si>
  <si>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</si>
  <si>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</si>
  <si>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</si>
  <si>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</si>
  <si>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</si>
  <si>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</si>
  <si>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</si>
  <si>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</si>
  <si>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</si>
  <si>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</si>
  <si>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</si>
  <si>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</si>
  <si>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</si>
  <si>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</si>
  <si>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</si>
  <si>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</si>
  <si>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</si>
  <si>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</si>
  <si>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</si>
  <si>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</si>
  <si>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</si>
  <si>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</si>
  <si>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</si>
  <si>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</si>
  <si>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</si>
  <si>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</si>
  <si>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</si>
  <si>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냉연강판</t>
  </si>
  <si>
    <t>도금강판</t>
  </si>
  <si>
    <t>스테인리스 열연</t>
  </si>
  <si>
    <t>열연강판</t>
  </si>
  <si>
    <t>철강 · 향지별 월별 (대표 HS 7208, 7210)</t>
  </si>
  <si>
    <t>향지</t>
  </si>
  <si>
    <t>비중(%)</t>
  </si>
  <si>
    <t>아랍에미리트 연합</t>
  </si>
  <si>
    <t>안티가 바부다</t>
  </si>
  <si>
    <t>아르메니아</t>
  </si>
  <si>
    <t>앙골라</t>
  </si>
  <si>
    <t>아르헨티나</t>
  </si>
  <si>
    <t>아메리칸 사모아</t>
  </si>
  <si>
    <t>오스트리아</t>
  </si>
  <si>
    <t>호주</t>
  </si>
  <si>
    <t>아제르바이잔</t>
  </si>
  <si>
    <t>보스니아-헤르체고비나</t>
  </si>
  <si>
    <t>바베이도스</t>
  </si>
  <si>
    <t>방글라데시</t>
  </si>
  <si>
    <t>벨기에</t>
  </si>
  <si>
    <t>불가리아</t>
  </si>
  <si>
    <t>바레인</t>
  </si>
  <si>
    <t>브루나이</t>
  </si>
  <si>
    <t>볼리비아</t>
  </si>
  <si>
    <t>브라질</t>
  </si>
  <si>
    <t>벨라루스</t>
  </si>
  <si>
    <t>벨리제</t>
  </si>
  <si>
    <t>캐나다</t>
  </si>
  <si>
    <t>콩고민주공화국</t>
  </si>
  <si>
    <t>스위스</t>
  </si>
  <si>
    <t>코트디봐르</t>
  </si>
  <si>
    <t>칠레</t>
  </si>
  <si>
    <t>중국</t>
  </si>
  <si>
    <t>콜롬비아</t>
  </si>
  <si>
    <t>코스타리카</t>
  </si>
  <si>
    <t>쿠바</t>
  </si>
  <si>
    <t>사이프러스</t>
  </si>
  <si>
    <t>체코공화국</t>
  </si>
  <si>
    <t>독일</t>
  </si>
  <si>
    <t>지부티</t>
  </si>
  <si>
    <t>덴마크</t>
  </si>
  <si>
    <t>도미니카</t>
  </si>
  <si>
    <t>도미니카 공화국</t>
  </si>
  <si>
    <t>알제리</t>
  </si>
  <si>
    <t>에쿠아도르</t>
  </si>
  <si>
    <t>에스토니아</t>
  </si>
  <si>
    <t>이집트</t>
  </si>
  <si>
    <t>에리트리아</t>
  </si>
  <si>
    <t>스페인</t>
  </si>
  <si>
    <t>에티오피아</t>
  </si>
  <si>
    <t>핀란드</t>
  </si>
  <si>
    <t>피지</t>
  </si>
  <si>
    <t>마이크로네시아</t>
  </si>
  <si>
    <t>프랑스</t>
  </si>
  <si>
    <t>영국</t>
  </si>
  <si>
    <t>그레나다</t>
  </si>
  <si>
    <t>조지아</t>
  </si>
  <si>
    <t>가나</t>
  </si>
  <si>
    <t>기니</t>
  </si>
  <si>
    <t>그리스</t>
  </si>
  <si>
    <t>과테말라</t>
  </si>
  <si>
    <t>괌</t>
  </si>
  <si>
    <t>가이아나</t>
  </si>
  <si>
    <t>홍콩</t>
  </si>
  <si>
    <t>온두라스</t>
  </si>
  <si>
    <t>크로아티아</t>
  </si>
  <si>
    <t>헝가리</t>
  </si>
  <si>
    <t>인도네시아</t>
  </si>
  <si>
    <t>아일랜드</t>
  </si>
  <si>
    <t>이스라엘</t>
  </si>
  <si>
    <t>인도</t>
  </si>
  <si>
    <t>이라크</t>
  </si>
  <si>
    <t>이란</t>
  </si>
  <si>
    <t>이탈리아</t>
  </si>
  <si>
    <t>자마이카</t>
  </si>
  <si>
    <t>요르단</t>
  </si>
  <si>
    <t>일본</t>
  </si>
  <si>
    <t>케냐</t>
  </si>
  <si>
    <t>키르기스스탄</t>
  </si>
  <si>
    <t>캄보디아</t>
  </si>
  <si>
    <t>키리바티</t>
  </si>
  <si>
    <t>세인트 키츠 네비스</t>
  </si>
  <si>
    <t>쿠웨이트</t>
  </si>
  <si>
    <t>카자흐스탄</t>
  </si>
  <si>
    <t>레바논</t>
  </si>
  <si>
    <t>세인트 루시아</t>
  </si>
  <si>
    <t>스리랑카</t>
  </si>
  <si>
    <t>라이베리아</t>
  </si>
  <si>
    <t>리투아니아</t>
  </si>
  <si>
    <t>룩셈부르그</t>
  </si>
  <si>
    <t>라트비아</t>
  </si>
  <si>
    <t>리비아</t>
  </si>
  <si>
    <t>모로코</t>
  </si>
  <si>
    <t>몰도바</t>
  </si>
  <si>
    <t>몬테네그로</t>
  </si>
  <si>
    <t>마다카스카르</t>
  </si>
  <si>
    <t>마샬군도</t>
  </si>
  <si>
    <t>미얀마</t>
  </si>
  <si>
    <t>몽골</t>
  </si>
  <si>
    <t>마카오</t>
  </si>
  <si>
    <t>북마리아나 군도</t>
  </si>
  <si>
    <t>모리셔스</t>
  </si>
  <si>
    <t>말라위</t>
  </si>
  <si>
    <t>멕시코</t>
  </si>
  <si>
    <t>말레이시아</t>
  </si>
  <si>
    <t>모잠비크</t>
  </si>
  <si>
    <t>뉴 칼레도니아</t>
  </si>
  <si>
    <t>나이지리아</t>
  </si>
  <si>
    <t>네덜란드</t>
  </si>
  <si>
    <t>노르웨이</t>
  </si>
  <si>
    <t>네팔</t>
  </si>
  <si>
    <t>니우에</t>
  </si>
  <si>
    <t>뉴질랜드</t>
  </si>
  <si>
    <t>오만</t>
  </si>
  <si>
    <t>파나마</t>
  </si>
  <si>
    <t>페루</t>
  </si>
  <si>
    <t>불령 폴리네시아</t>
  </si>
  <si>
    <t>파푸아 뉴기니</t>
  </si>
  <si>
    <t>필리핀</t>
  </si>
  <si>
    <t>파키스탄</t>
  </si>
  <si>
    <t>폴란드</t>
  </si>
  <si>
    <t>푸에르토리코</t>
  </si>
  <si>
    <t>포루투갈</t>
  </si>
  <si>
    <t>팔라우</t>
  </si>
  <si>
    <t>파라과이</t>
  </si>
  <si>
    <t>카타르</t>
  </si>
  <si>
    <t>불령 리유니온 코모도 제도</t>
  </si>
  <si>
    <t>루마니아</t>
  </si>
  <si>
    <t>세르비아</t>
  </si>
  <si>
    <t>러시아 연방</t>
  </si>
  <si>
    <t>르완다</t>
  </si>
  <si>
    <t>사우디아라비아</t>
  </si>
  <si>
    <t>솔로몬 군도</t>
  </si>
  <si>
    <t>세이쉘</t>
  </si>
  <si>
    <t>스웨덴</t>
  </si>
  <si>
    <t>싱가포르</t>
  </si>
  <si>
    <t>슬로베니아</t>
  </si>
  <si>
    <t>슬로바키아</t>
  </si>
  <si>
    <t>세네갈</t>
  </si>
  <si>
    <t>수리남</t>
  </si>
  <si>
    <t>엘살바도르</t>
  </si>
  <si>
    <t>토고</t>
  </si>
  <si>
    <t>태국</t>
  </si>
  <si>
    <t>타지크</t>
  </si>
  <si>
    <t>토켈라우</t>
  </si>
  <si>
    <t>투르크멘</t>
  </si>
  <si>
    <t>튀니지</t>
  </si>
  <si>
    <t>튀르키예</t>
  </si>
  <si>
    <t>트리니다드 토바고</t>
  </si>
  <si>
    <t>투발루</t>
  </si>
  <si>
    <t>대만</t>
  </si>
  <si>
    <t>탄자니아</t>
  </si>
  <si>
    <t>우크라이나</t>
  </si>
  <si>
    <t>우간다</t>
  </si>
  <si>
    <t>미국</t>
  </si>
  <si>
    <t>우루과이</t>
  </si>
  <si>
    <t>우즈베키스탄</t>
  </si>
  <si>
    <t>세인트 빈센트 그레나딘</t>
  </si>
  <si>
    <t>베네주엘라</t>
  </si>
  <si>
    <t>미령 버진군도</t>
  </si>
  <si>
    <t>베트남</t>
  </si>
  <si>
    <t>바누아투</t>
  </si>
  <si>
    <t>사모아</t>
  </si>
  <si>
    <t>예맨</t>
  </si>
  <si>
    <t>메요트</t>
  </si>
  <si>
    <t>남아프리카공화국</t>
  </si>
  <si>
    <t>짐바브웨</t>
  </si>
  <si>
    <t>기타국</t>
  </si>
  <si>
    <t>나미비아</t>
  </si>
  <si>
    <t>석유화학 · 제품믹스 월별  (LG화학, 롯데케미칼, 대한유화, 금호석유)</t>
  </si>
  <si>
    <t>PP</t>
  </si>
  <si>
    <t>PVC·기타수지</t>
  </si>
  <si>
    <t>방향족(벤젠·자일렌)</t>
  </si>
  <si>
    <t>올레핀(에틸렌·프로필렌)</t>
  </si>
  <si>
    <t>석유화학 · 향지별 월별 (대표 HS 390110, 390210)</t>
  </si>
  <si>
    <t>아프카니스탄</t>
  </si>
  <si>
    <t>앙귈라</t>
  </si>
  <si>
    <t>알바니아</t>
  </si>
  <si>
    <t>베닝</t>
  </si>
  <si>
    <t>코스 군도</t>
  </si>
  <si>
    <t>중앙아프리카공화국</t>
  </si>
  <si>
    <t>콩고</t>
  </si>
  <si>
    <t>카메룬</t>
  </si>
  <si>
    <t>카보 베르데</t>
  </si>
  <si>
    <t>가봉</t>
  </si>
  <si>
    <t>남조지아 &amp; 남샌드위치 군도</t>
  </si>
  <si>
    <t>아이티</t>
  </si>
  <si>
    <t>아이슬란드</t>
  </si>
  <si>
    <t>라오스</t>
  </si>
  <si>
    <t>마세도니아</t>
  </si>
  <si>
    <t>모리타니</t>
  </si>
  <si>
    <t>몰타</t>
  </si>
  <si>
    <t>니카라과</t>
  </si>
  <si>
    <t>수단</t>
  </si>
  <si>
    <t>시에라 리온</t>
  </si>
  <si>
    <t>소말리아</t>
  </si>
  <si>
    <t>시리아</t>
  </si>
  <si>
    <t>잠비아</t>
  </si>
  <si>
    <t>조선 · 제품믹스 월별  (HD한국조선해양, 한화오션, 삼성중공업, HD현대미포)</t>
  </si>
  <si>
    <t>선박엔진</t>
  </si>
  <si>
    <t>어선·작업선</t>
  </si>
  <si>
    <t>탱커</t>
  </si>
  <si>
    <t>해양구조물</t>
  </si>
  <si>
    <t>조선 · 향지별 월별 (대표 HS 890190)</t>
  </si>
  <si>
    <t>버뮤다</t>
  </si>
  <si>
    <t>바하마</t>
  </si>
  <si>
    <t>맨섬</t>
  </si>
  <si>
    <t>영령 캐이맨 군도</t>
  </si>
  <si>
    <t>의료기기 · 제품믹스 월별  (오스템임플란트, 덴티움, 클래시스, 레이언스, 바텍)</t>
  </si>
  <si>
    <t>기타 의료기기</t>
  </si>
  <si>
    <t>정형외과용(임플란트)</t>
  </si>
  <si>
    <t>초음파·진단</t>
  </si>
  <si>
    <t>치과용</t>
  </si>
  <si>
    <t>의료기기 · 향지별 월별 (대표 HS 901890)</t>
  </si>
  <si>
    <t>안도라</t>
  </si>
  <si>
    <t>네덜란드 열도</t>
  </si>
  <si>
    <t>안타티카</t>
  </si>
  <si>
    <t>아루바</t>
  </si>
  <si>
    <t>부르키나 파소</t>
  </si>
  <si>
    <t>부룬디</t>
  </si>
  <si>
    <t>부탄</t>
  </si>
  <si>
    <t>보츠와나</t>
  </si>
  <si>
    <t>건지</t>
  </si>
  <si>
    <t>과델로프</t>
  </si>
  <si>
    <t>적도 기니</t>
  </si>
  <si>
    <t>저어지</t>
  </si>
  <si>
    <t>리히텐슈타인</t>
  </si>
  <si>
    <t>모나코</t>
  </si>
  <si>
    <t>말리</t>
  </si>
  <si>
    <t>마티니크</t>
  </si>
  <si>
    <t>몬트세라트</t>
  </si>
  <si>
    <t>몰디브</t>
  </si>
  <si>
    <t>니제르</t>
  </si>
  <si>
    <t>팔레스타인 해방기구</t>
  </si>
  <si>
    <t>산마리노</t>
  </si>
  <si>
    <t>스와질랜드</t>
  </si>
  <si>
    <t>티모르</t>
  </si>
  <si>
    <t>마이너 아우틀링 합중국 군도</t>
  </si>
  <si>
    <t>K푸드 · 제품믹스 월별  (삼양식품, 농심, 오뚜기, CJ제일제당, 하이트진로)</t>
  </si>
  <si>
    <t>라면</t>
  </si>
  <si>
    <t>음료</t>
  </si>
  <si>
    <t>주류(소주 등)</t>
  </si>
  <si>
    <t>혼합조제식품(소스류)</t>
  </si>
  <si>
    <t>K푸드 · 향지별 월별 (대표 HS 190230)</t>
  </si>
  <si>
    <t>불령 가이아나</t>
  </si>
  <si>
    <t>그린랜드</t>
  </si>
  <si>
    <t>감비아</t>
  </si>
  <si>
    <t>기네비소</t>
  </si>
  <si>
    <t>노폴크 아일랜드</t>
  </si>
  <si>
    <t>나우루</t>
  </si>
  <si>
    <t>남수단</t>
  </si>
  <si>
    <t>상토메 프린스페</t>
  </si>
  <si>
    <t>통가</t>
  </si>
  <si>
    <t>교황청</t>
  </si>
  <si>
    <t>왈라스 &amp; 퓨투나 군도</t>
  </si>
  <si>
    <t>🇰🇷 한국 5대 수출산업 월별 분석 마스터</t>
  </si>
  <si>
    <t>기간: 2019-01 ~ 2026-05 (89개월, 최신=2026-05) · 산업: 철강 · 석유화학 · 조선 · 의료기기 · K푸드</t>
  </si>
  <si>
    <t>1. 산업별 한눈에 보기 (Latest Month: 2026-05)</t>
  </si>
  <si>
    <t>산업</t>
  </si>
  <si>
    <t>최신월 수출액 (USD)</t>
  </si>
  <si>
    <t>YoY %</t>
  </si>
  <si>
    <t>YTD 2026 (USD)</t>
  </si>
  <si>
    <t>YTD YoY %</t>
  </si>
  <si>
    <t>TTM YoY %</t>
  </si>
  <si>
    <t>7년 누적 (USD)</t>
  </si>
  <si>
    <t>한 줄 평</t>
  </si>
  <si>
    <t>🏭 철강</t>
  </si>
  <si>
    <t>5대 품목 중 스테인리스·강관만 양전, 열연·도금·냉연강판 두 자릿수 감소. 믹스 양극화.</t>
  </si>
  <si>
    <t>⚗️ 석유화학</t>
  </si>
  <si>
    <t>PVC·방향족 강세, 올레핀 약세 — 패키징보다 구조용 수지 우위.</t>
  </si>
  <si>
    <t>⛴️ 조선</t>
  </si>
  <si>
    <t>탱커·엔진 폭발적 성장, LNG·컨테이너선 동기고감. 고랉슨 수주 사이클.</t>
  </si>
  <si>
    <t>🩺 의료기기</t>
  </si>
  <si>
    <t>전 품목 플러스, CT 두 자릿수 성장. 안정 성장형 세터.</t>
  </si>
  <si>
    <t>🍜 K푸드</t>
  </si>
  <si>
    <t>라면·김치 견인, 주류·음료 모멘텀 둔화. K콘텐츠 효과 지속.</t>
  </si>
  <si>
    <t>2. 산업별 품목 상세 (최신월 수출액 · YoY % · YTD 수출액 · YTD YoY %)</t>
  </si>
  <si>
    <t>🏭 철강 (POSCO홈딩·현대제철·동국제강·세아제강)</t>
  </si>
  <si>
    <t>최신월 (USD)</t>
  </si>
  <si>
    <t>YTD 2026</t>
  </si>
  <si>
    <t>ASP 추세</t>
  </si>
  <si>
    <t>비중</t>
  </si>
  <si>
    <t>코멘트</t>
  </si>
  <si>
    <t>패키징용 안정, 수요 양호</t>
  </si>
  <si>
    <t>자동차·가전 둘 다 약세</t>
  </si>
  <si>
    <t>철강 품목 중 하락폭 최대</t>
  </si>
  <si>
    <t>고부가가치 서브세그먼트 강세</t>
  </si>
  <si>
    <t>구조 부진 + 공급 과잉으로 약세</t>
  </si>
  <si>
    <t>⚗️ 석유화학 (LG화학·롤론·금호·한화솔루션)</t>
  </si>
  <si>
    <t>범용 수지 견조, 중국 접적 안정</t>
  </si>
  <si>
    <t>자동차·포장재, 의료·위생재로 수요 유지</t>
  </si>
  <si>
    <t>건설·배관 수요 회복, +26.6% 급반등</t>
  </si>
  <si>
    <t>PX·벤젠 스프레드 개선, 월간 최고 성장</t>
  </si>
  <si>
    <t>나프단서·에틸렌 공급과잉, 지속 약세</t>
  </si>
  <si>
    <t>⛴️ 조선 (HD한국조선해양·삼성중공업·한화오션·HD현대중공업)</t>
  </si>
  <si>
    <t>월별 등락폭 차이 큼 — 인도시 매출인식</t>
  </si>
  <si>
    <t>애프터마켓·AS 매출 견조, 고수익성</t>
  </si>
  <si>
    <t>니치마켓, 변동 극심</t>
  </si>
  <si>
    <t>+173% 폭등, 부육해운업 수설</t>
  </si>
  <si>
    <t>FPSO·모듈 대형 프로젝트</t>
  </si>
  <si>
    <t>🩺 의료기기 (삼성메디슨·제이아이테크·루나소스 등)</t>
  </si>
  <si>
    <t>+20% 이상 고성장, 장비 고가제품</t>
  </si>
  <si>
    <t>최대 품목, 안정 성장</t>
  </si>
  <si>
    <t>데이터 없음</t>
  </si>
  <si>
    <t>-</t>
  </si>
  <si>
    <t>원본 데이터 공란 — 확인 필요</t>
  </si>
  <si>
    <t>POC 진단 확대, 안정적 성장</t>
  </si>
  <si>
    <t>임플란트·교정재 수출 확대</t>
  </si>
  <si>
    <t>🍜 K푸드 (CJ제일제당·농심·오뛸기·하이트진로 등)</t>
  </si>
  <si>
    <t>면도 확장, 안정적 성장</t>
  </si>
  <si>
    <t>+18.5% 최고 성장, K수출 아이콘</t>
  </si>
  <si>
    <t>5월 일시 약세, YTD는 견조</t>
  </si>
  <si>
    <t>소주 글로벌화 둘화</t>
  </si>
  <si>
    <t>고추장 · 되장 수출</t>
  </si>
  <si>
    <t>3. 핵심 인사이트 및 시사점</t>
  </si>
  <si>
    <t>🔥 승자 그룹 (YoY 성장세)</t>
  </si>
  <si>
    <t>· 조선 (+16.8% YoY, +26.3% TTM): 탱커 +173%, 선박엔진 +56%. LNG·신환경선 스퍼사이클의 완전한 수혜 구간으로, ASP도 폭등.</t>
  </si>
  <si>
    <t>· 의료기기 (+10.6% YoY, +12.0% TTM): 이끈는 성장. CT(+20%) 주도 + 초음파·치과 안정 확장. 경기 민감도 낮은 디펜시브 세터.</t>
  </si>
  <si>
    <t>· K푸드 (+14.4% YTD, +11.1% TTM): 라면 +26% YTD, 김치·혼합조제식품 양호. 5월 몇몇 품목 일시 조정이지 추세 디골렌트 아님.</t>
  </si>
  <si>
    <t>⚠️ 관찰 대상 (혼조 · 반전 가능)</t>
  </si>
  <si>
    <t>· 석유화학 (5월 +5.2%, 하지만 TTM -9.5%): PVC·방향족이 반등을 이딠고, PE 안정적. 올레핀 약세 지속이 의미있는 변곱점.</t>
  </si>
  <si>
    <t>· 의료기기 '정형외과용(임플란트)': 원본 데이터 전구간 공란. 수집 소스 확인 필요(흐린널, 코드 상이 가능성).</t>
  </si>
  <si>
    <t>📉 약세 그룹 (구조적 압박)</t>
  </si>
  <si>
    <t>· 철강 (-11.3% YoY, -9.9% TTM): 열연·냉연·도금 3대 품목 동방 약세. 중국 공급 과잉 + 국내 자동차·건설 수요 부진 촉합. 스테인리스·강관만 양전.</t>
  </si>
  <si>
    <t>💡 투자·모니터링 포인트</t>
  </si>
  <si>
    <t>· 조선·의료기기·K푸드 다음·다다음 분기 가이던스·수주 잔고 파일라인 점검 권장.</t>
  </si>
  <si>
    <t>· 철강·석유화학은 중국 공급 사이클 및 국내 초원가 가속 여부가 관건. 고부가가치 품목(스테·PX)만 선별적 강세.</t>
  </si>
  <si>
    <t>· 월별 YoY는 변동성이 크므로 TTM(과거 12개월 이동합)을 기준 추세로 읽는 것을 권장. YTD는 연간 랜도맵 점검용.</t>
  </si>
  <si>
    <t>※ 데이터 주의: 2026-06은 원본에 수출액·중량 미입력 상태(YoY% 만 있음) → 최신 추세 판단은 2026-05 기준. 국가별 시트는 시트마다 마지막 월이 다름(2024월 ~ 2025-11), 교차 사용 시 주의.</t>
  </si>
  <si>
    <t>4. 국가별 분석 (대표 HS 품목 기준 · 최신월 2026-05)</t>
  </si>
  <si>
    <t>※ 각 산업의 '대표 HS 품목' 향지별 수출 기준 (산업 전체 아님). 철강=열연·도금(7208/7210) · 석유화학=PE·PP(390110/390210) · 조선=기타선박LNG·컨테이너(890190) · 의료기기=기타의료기기(901890) · K푸드=라면(190230)</t>
  </si>
  <si>
    <t>🏭 철강 — 열연·도금강판 (HS 7208/7210)</t>
  </si>
  <si>
    <t>대표품목 내 비중</t>
  </si>
  <si>
    <t>⚗️ 석유화학 — PE·PP (HS 390110/390210)</t>
  </si>
  <si>
    <t>⛴️ 조선 — 기타선박(LNG·컨테이너 등, HS 890190)</t>
  </si>
  <si>
    <t>🩺 의료기기 — 기타 의료기기 (HS 901890)</t>
  </si>
  <si>
    <t>🍜 K푸드 — 라면 (HS 190230)</t>
  </si>
  <si>
    <t>최대 시장, 5월 -9% 둔화</t>
  </si>
  <si>
    <t>YTD -25%, 약세 지속</t>
  </si>
  <si>
    <t>+20% 증가, 신흥 수요</t>
  </si>
  <si>
    <t>최대 시장, 비중 28% — 의존도 집중</t>
  </si>
  <si>
    <t>+143% 급증, 다변화</t>
  </si>
  <si>
    <t>편의치적국 (실수요 ≠ 선적국)</t>
  </si>
  <si>
    <t>편의치적국 — 월 인식 변동 큼</t>
  </si>
  <si>
    <t>5월 0, YTD는 $82M (인도시 인식)</t>
  </si>
  <si>
    <t>최대 시장 +14%, YTD +12%</t>
  </si>
  <si>
    <t>+141% 급증</t>
  </si>
  <si>
    <t>+72%, 회복세</t>
  </si>
  <si>
    <t>라면 최대 시장 +26%</t>
  </si>
  <si>
    <t>+119% 급증</t>
  </si>
  <si>
    <t>+178%, 신흥 폭발</t>
  </si>
  <si>
    <t>📌 국가별 핵심 인사이트</t>
  </si>
  <si>
    <t>① 철강: 인도·일본·미국 빅3가 5월 대표품목의 34%를 차지하나 일본(YTD -25%)·중국 약세. 태국(+20%)·인도 YTD(+6%)만 견조 → 전통시장 둔화.</t>
  </si>
  <si>
    <t>② 석유화학(PE·PP): 중국 비중 28%로 단일국 의존 심화. 반면 인도(+46%)·인도네시아(+143%)·유럽(벨기에+38%, 폴란드+58%) 신규 다변화 진행.</t>
  </si>
  <si>
    <t>③ 조선: 마샬군도·몰타·싱가포르(편의치적국)가 85% — 실제 선주 국적과 무관. 월별 매출인식 변동 매우 큼(호주·중국 5월 0 → YTD $82M/$40M) → 국가별 해석 주의.</t>
  </si>
  <si>
    <t>④ 의료기기: 미국(비중 22%) 중심에 전 지역 동반 성장 — 브라질(+141%)·인도(+102%)·중국(+72%) 신흥 고성장. 5개 산업 중 가장 건강한 분포.</t>
  </si>
  <si>
    <t>⑤ K푸드(라면): 중국·미국 양강(합 47%)에 영국(+119%)·멕시코(+178%)·필리핀(+44%) 신흥시장 폭발. 일본(-25%)만 역성장.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</si>
</sst>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\+0.0;\-0.0"/>
    <numFmt numFmtId="177" formatCode="&quot;$&quot;#,##0;\(&quot;$&quot;#,##0\);\-"/>
    <numFmt numFmtId="178" formatCode="0.0%;[Red]\(0.0%\);\-"/>
    <numFmt numFmtId="179" formatCode="0.0%"/>
  </numFmts>
  <fonts count="24" x14ac:knownFonts="1">
    <font>
      <sz val="11"/>
      <color theme="1"/>
      <name val="맑은 고딕"/>
      <family val="2"/>
      <scheme val="minor"/>
    </font>
    <font>
      <b/>
      <sz val="11"/>
      <color rgb="FF1F2A44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8"/>
      <color rgb="FFFFFFFF"/>
      <name val="맑은 고딕"/>
      <family val="2"/>
      <scheme val="minor"/>
    </font>
    <font>
      <i/>
      <sz val="10"/>
      <color rgb="FF595959"/>
      <name val="맑은 고딕"/>
      <family val="2"/>
      <scheme val="minor"/>
    </font>
    <font>
      <b/>
      <sz val="13"/>
      <color rgb="FFFFFFF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11"/>
      <color rgb="FF808080"/>
      <name val="맑은 고딕"/>
      <family val="2"/>
      <scheme val="minor"/>
    </font>
    <font>
      <sz val="10"/>
      <color rgb="FFC00000"/>
      <name val="맑은 고딕"/>
      <family val="2"/>
      <scheme val="minor"/>
    </font>
    <font>
      <b/>
      <sz val="11"/>
      <color rgb="FF006100"/>
      <name val="맑은 고딕"/>
      <family val="2"/>
      <scheme val="minor"/>
    </font>
    <font>
      <b/>
      <sz val="10"/>
      <color rgb="FF9C5700"/>
      <name val="맑은 고딕"/>
      <family val="2"/>
      <scheme val="minor"/>
    </font>
    <font>
      <b/>
      <sz val="11"/>
      <color rgb="FF9C0006"/>
      <name val="맑은 고딕"/>
      <family val="2"/>
      <scheme val="minor"/>
    </font>
    <font>
      <b/>
      <sz val="11"/>
      <color rgb="FF1F4E79"/>
      <name val="맑은 고딕"/>
      <family val="2"/>
      <scheme val="minor"/>
    </font>
    <font>
      <i/>
      <sz val="9"/>
      <color rgb="FF595959"/>
      <name val="맑은 고딕"/>
      <family val="2"/>
      <scheme val="minor"/>
    </font>
    <font>
      <b/>
      <sz val="13"/>
      <color rgb="FFFFFFFF"/>
      <name val="맑은 고딕"/>
      <family val="3"/>
      <charset val="129"/>
      <scheme val="minor"/>
    </font>
    <font>
      <i/>
      <sz val="9"/>
      <color rgb="FF595959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F6F8FB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3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3" fontId="0" fillId="3" borderId="1" xfId="0" applyNumberFormat="1" applyFill="1" applyBorder="1"/>
    <xf numFmtId="176" fontId="0" fillId="3" borderId="1" xfId="0" applyNumberFormat="1" applyFill="1" applyBorder="1"/>
    <xf numFmtId="0" fontId="0" fillId="0" borderId="1" xfId="0" applyBorder="1"/>
    <xf numFmtId="3" fontId="0" fillId="0" borderId="1" xfId="0" applyNumberFormat="1" applyBorder="1"/>
    <xf numFmtId="176" fontId="0" fillId="0" borderId="1" xfId="0" applyNumberFormat="1" applyBorder="1"/>
    <xf numFmtId="4" fontId="0" fillId="3" borderId="1" xfId="0" applyNumberFormat="1" applyFill="1" applyBorder="1"/>
    <xf numFmtId="4" fontId="0" fillId="0" borderId="1" xfId="0" applyNumberFormat="1" applyBorder="1"/>
    <xf numFmtId="0" fontId="7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vertical="center"/>
    </xf>
    <xf numFmtId="177" fontId="0" fillId="0" borderId="2" xfId="0" applyNumberFormat="1" applyBorder="1" applyAlignment="1">
      <alignment vertical="center"/>
    </xf>
    <xf numFmtId="178" fontId="0" fillId="0" borderId="2" xfId="0" applyNumberFormat="1" applyBorder="1" applyAlignment="1">
      <alignment vertical="center"/>
    </xf>
    <xf numFmtId="0" fontId="7" fillId="6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vertical="center"/>
    </xf>
    <xf numFmtId="179" fontId="0" fillId="0" borderId="2" xfId="0" applyNumberForma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6" fillId="6" borderId="0" xfId="0" applyFont="1" applyFill="1"/>
    <xf numFmtId="0" fontId="17" fillId="0" borderId="0" xfId="0" applyFont="1" applyAlignment="1">
      <alignment horizontal="left"/>
    </xf>
    <xf numFmtId="0" fontId="14" fillId="11" borderId="0" xfId="0" applyFont="1" applyFill="1" applyAlignment="1">
      <alignment horizontal="left"/>
    </xf>
    <xf numFmtId="0" fontId="15" fillId="12" borderId="0" xfId="0" applyFont="1" applyFill="1"/>
    <xf numFmtId="0" fontId="9" fillId="8" borderId="0" xfId="0" applyFont="1" applyFill="1"/>
    <xf numFmtId="0" fontId="6" fillId="5" borderId="0" xfId="0" applyFont="1" applyFill="1"/>
    <xf numFmtId="0" fontId="13" fillId="10" borderId="0" xfId="0" applyFont="1" applyFill="1"/>
    <xf numFmtId="0" fontId="4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5" borderId="0" xfId="0" applyFont="1" applyFill="1" applyAlignment="1">
      <alignment vertical="center"/>
    </xf>
    <xf numFmtId="0" fontId="19" fillId="0" borderId="0" xfId="0" applyFont="1"/>
    <xf numFmtId="0" fontId="20" fillId="8" borderId="0" xfId="0" applyFont="1" applyFill="1"/>
    <xf numFmtId="0" fontId="21" fillId="7" borderId="0" xfId="0" applyFont="1" applyFill="1" applyAlignment="1">
      <alignment horizontal="center"/>
    </xf>
    <xf numFmtId="177" fontId="22" fillId="0" borderId="0" xfId="0" applyNumberFormat="1" applyFont="1"/>
    <xf numFmtId="178" fontId="22" fillId="0" borderId="0" xfId="0" applyNumberFormat="1" applyFont="1"/>
    <xf numFmtId="179" fontId="22" fillId="0" borderId="0" xfId="0" applyNumberFormat="1" applyFont="1"/>
    <xf numFmtId="0" fontId="0" fillId="8" borderId="0" xfId="0" applyFill="1"/>
    <xf numFmtId="0" fontId="18" fillId="5" borderId="0" xfId="0" applyFont="1" applyFill="1"/>
    <xf numFmtId="0" fontId="20" fillId="5" borderId="0" xfId="0" applyFont="1" applyFill="1"/>
    <xf numFmtId="0" fontId="23" fillId="0" borderId="0" xfId="0" applyFont="1" applyAlignment="1">
      <alignment horizontal="left" vertical="top" wrapText="1"/>
    </xf>
    <xf numFmtId="0" fontId="19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7C51820-DED2-4A35-B2C8-6676447C9D3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3e7b9a7-7191-4cdd-b4fb-8473e85011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CA67-8F2E-410F-8C14-AB5C5431545F}">
  <sheetPr>
    <tabColor rgb="FF1F4E79"/>
  </sheetPr>
  <dimension ref="A1:H138"/>
  <sheetViews>
    <sheetView tabSelected="1" zoomScale="80" zoomScaleNormal="80" workbookViewId="0">
      <pane ySplit="2" topLeftCell="A119" activePane="bottomLeft" state="frozen"/>
      <selection pane="bottomLeft" activeCell="D131" sqref="D131"/>
    </sheetView>
  </sheetViews>
  <sheetFormatPr defaultRowHeight="16.899999999999999" x14ac:dyDescent="0.6"/>
  <cols>
    <col min="1" max="1" width="18.3125" customWidth="1"/>
    <col min="2" max="7" width="21.6875" customWidth="1"/>
    <col min="8" max="8" width="53.3125" customWidth="1"/>
  </cols>
  <sheetData>
    <row r="1" spans="1:8" ht="32" customHeight="1" x14ac:dyDescent="0.9">
      <c r="A1" s="33" t="s">
        <v>358</v>
      </c>
      <c r="B1" s="33"/>
      <c r="C1" s="33"/>
      <c r="D1" s="33"/>
      <c r="E1" s="33"/>
      <c r="F1" s="33"/>
      <c r="G1" s="33"/>
      <c r="H1" s="33"/>
    </row>
    <row r="2" spans="1:8" x14ac:dyDescent="0.6">
      <c r="A2" s="34" t="s">
        <v>359</v>
      </c>
      <c r="B2" s="34"/>
      <c r="C2" s="34"/>
      <c r="D2" s="34"/>
      <c r="E2" s="34"/>
      <c r="F2" s="34"/>
      <c r="G2" s="34"/>
      <c r="H2" s="34"/>
    </row>
    <row r="4" spans="1:8" ht="19.5" x14ac:dyDescent="0.65">
      <c r="A4" s="31" t="s">
        <v>360</v>
      </c>
      <c r="B4" s="31"/>
      <c r="C4" s="31"/>
      <c r="D4" s="31"/>
      <c r="E4" s="31"/>
      <c r="F4" s="31"/>
      <c r="G4" s="31"/>
      <c r="H4" s="31"/>
    </row>
    <row r="5" spans="1:8" x14ac:dyDescent="0.6">
      <c r="A5" s="11" t="s">
        <v>361</v>
      </c>
      <c r="B5" s="11" t="s">
        <v>362</v>
      </c>
      <c r="C5" s="11" t="s">
        <v>363</v>
      </c>
      <c r="D5" s="11" t="s">
        <v>364</v>
      </c>
      <c r="E5" s="11" t="s">
        <v>365</v>
      </c>
      <c r="F5" s="11" t="s">
        <v>366</v>
      </c>
      <c r="G5" s="11" t="s">
        <v>367</v>
      </c>
      <c r="H5" s="15" t="s">
        <v>368</v>
      </c>
    </row>
    <row r="6" spans="1:8" ht="31.5" x14ac:dyDescent="0.6">
      <c r="A6" s="12" t="s">
        <v>369</v>
      </c>
      <c r="B6" s="13">
        <f>SUMIF(철강_제품!A:A,"2026-05",철강_제품!C:C)</f>
        <v>1331759622</v>
      </c>
      <c r="C6" s="14">
        <f>B6/SUMIF(철강_제품!A:A,"2025-05",철강_제품!C:C)-1</f>
        <v>-0.11332809761158402</v>
      </c>
      <c r="D6" s="13">
        <f>SUMIFS(철강_제품!C:C,철강_제품!A:A,"&gt;=2026-01",철강_제품!A:A,"&lt;=2026-05")</f>
        <v>6944396619</v>
      </c>
      <c r="E6" s="14">
        <f>D6/SUMIFS(철강_제품!C:C,철강_제품!A:A,"&gt;=2025-01",철강_제품!A:A,"&lt;=2025-05")-1</f>
        <v>-8.6900703019834546E-2</v>
      </c>
      <c r="F6" s="14">
        <f>SUMIFS(철강_제품!C:C,철강_제품!A:A,"&gt;=2025-06",철강_제품!A:A,"&lt;=2026-05")/SUMIFS(철강_제품!C:C,철강_제품!A:A,"&gt;=2024-06",철강_제품!A:A,"&lt;=2025-05")-1</f>
        <v>-9.8643534136949151E-2</v>
      </c>
      <c r="G6" s="13">
        <f>SUM(철강_제품!C4:C453)</f>
        <v>142102942947</v>
      </c>
      <c r="H6" s="16" t="s">
        <v>370</v>
      </c>
    </row>
    <row r="7" spans="1:8" x14ac:dyDescent="0.6">
      <c r="A7" s="12" t="s">
        <v>371</v>
      </c>
      <c r="B7" s="13">
        <f>SUMIF(석유화학_제품!A:A,"2026-05",석유화학_제품!C:C)</f>
        <v>935732882</v>
      </c>
      <c r="C7" s="14">
        <f>B7/SUMIF(석유화학_제품!A:A,"2025-05",석유화학_제품!C:C)-1</f>
        <v>5.2232424822217904E-2</v>
      </c>
      <c r="D7" s="13">
        <f>SUMIFS(석유화학_제품!C:C,석유화학_제품!A:A,"&gt;=2026-01",석유화학_제품!A:A,"&lt;=2026-05")</f>
        <v>4665585453</v>
      </c>
      <c r="E7" s="14">
        <f>D7/SUMIFS(석유화학_제품!C:C,석유화학_제품!A:A,"&gt;=2025-01",석유화학_제품!A:A,"&lt;=2025-05")-1</f>
        <v>-6.2724751683013613E-2</v>
      </c>
      <c r="F7" s="14">
        <f>SUMIFS(석유화학_제품!C:C,석유화학_제품!A:A,"&gt;=2025-06",석유화학_제품!A:A,"&lt;=2026-05")/SUMIFS(석유화학_제품!C:C,석유화학_제품!A:A,"&gt;=2024-06",석유화학_제품!A:A,"&lt;=2025-05")-1</f>
        <v>-9.4547005474999724E-2</v>
      </c>
      <c r="G7" s="13">
        <f>SUM(석유화학_제품!C4:C453)</f>
        <v>87727383934</v>
      </c>
      <c r="H7" s="16" t="s">
        <v>372</v>
      </c>
    </row>
    <row r="8" spans="1:8" ht="31.5" x14ac:dyDescent="0.6">
      <c r="A8" s="12" t="s">
        <v>373</v>
      </c>
      <c r="B8" s="13">
        <f>SUMIF(조선_제품!A:A,"2026-05",조선_제품!C:C)</f>
        <v>2546339928</v>
      </c>
      <c r="C8" s="14">
        <f>B8/SUMIF(조선_제품!A:A,"2025-05",조선_제품!C:C)-1</f>
        <v>0.16801416552413073</v>
      </c>
      <c r="D8" s="13">
        <f>SUMIFS(조선_제품!C:C,조선_제품!A:A,"&gt;=2026-01",조선_제품!A:A,"&lt;=2026-05")</f>
        <v>13204817485</v>
      </c>
      <c r="E8" s="14">
        <f>D8/SUMIFS(조선_제품!C:C,조선_제품!A:A,"&gt;=2025-01",조선_제품!A:A,"&lt;=2025-05")-1</f>
        <v>0.20823217458348253</v>
      </c>
      <c r="F8" s="14">
        <f>SUMIFS(조선_제품!C:C,조선_제품!A:A,"&gt;=2025-06",조선_제품!A:A,"&lt;=2026-05")/SUMIFS(조선_제품!C:C,조선_제품!A:A,"&gt;=2024-06",조선_제품!A:A,"&lt;=2025-05")-1</f>
        <v>0.262952518877277</v>
      </c>
      <c r="G8" s="13">
        <f>SUM(조선_제품!C4:C453)</f>
        <v>167071271683</v>
      </c>
      <c r="H8" s="16" t="s">
        <v>374</v>
      </c>
    </row>
    <row r="9" spans="1:8" x14ac:dyDescent="0.6">
      <c r="A9" s="12" t="s">
        <v>375</v>
      </c>
      <c r="B9" s="13">
        <f>SUMIF(의료기기_제품!A:A,"2026-05",의료기기_제품!C:C)</f>
        <v>191670114</v>
      </c>
      <c r="C9" s="14">
        <f>B9/SUMIF(의료기기_제품!A:A,"2025-05",의료기기_제품!C:C)-1</f>
        <v>0.10564838082312478</v>
      </c>
      <c r="D9" s="13">
        <f>SUMIFS(의료기기_제품!C:C,의료기기_제품!A:A,"&gt;=2026-01",의료기기_제품!A:A,"&lt;=2026-05")</f>
        <v>995060443</v>
      </c>
      <c r="E9" s="14">
        <f>D9/SUMIFS(의료기기_제품!C:C,의료기기_제품!A:A,"&gt;=2025-01",의료기기_제품!A:A,"&lt;=2025-05")-1</f>
        <v>9.9052647325400756E-2</v>
      </c>
      <c r="F9" s="14">
        <f>SUMIFS(의료기기_제품!C:C,의료기기_제품!A:A,"&gt;=2025-06",의료기기_제품!A:A,"&lt;=2026-05")/SUMIFS(의료기기_제품!C:C,의료기기_제품!A:A,"&gt;=2024-06",의료기기_제품!A:A,"&lt;=2025-05")-1</f>
        <v>0.11983539681090871</v>
      </c>
      <c r="G9" s="13">
        <f>SUM(의료기기_제품!C4:C453)</f>
        <v>13904358496</v>
      </c>
      <c r="H9" s="16" t="s">
        <v>376</v>
      </c>
    </row>
    <row r="10" spans="1:8" x14ac:dyDescent="0.6">
      <c r="A10" s="12" t="s">
        <v>377</v>
      </c>
      <c r="B10" s="13">
        <f>SUMIF(K푸드_제품!A:A,"2026-05",K푸드_제품!C:C)</f>
        <v>319783058</v>
      </c>
      <c r="C10" s="14">
        <f>B10/SUMIF(K푸드_제품!A:A,"2025-05",K푸드_제품!C:C)-1</f>
        <v>1.3150512771773037E-2</v>
      </c>
      <c r="D10" s="13">
        <f>SUMIFS(K푸드_제품!C:C,K푸드_제품!A:A,"&gt;=2026-01",K푸드_제품!A:A,"&lt;=2026-05")</f>
        <v>1682664706</v>
      </c>
      <c r="E10" s="14">
        <f>D10/SUMIFS(K푸드_제품!C:C,K푸드_제품!A:A,"&gt;=2025-01",K푸드_제품!A:A,"&lt;=2025-05")-1</f>
        <v>0.14440622252429325</v>
      </c>
      <c r="F10" s="14">
        <f>SUMIFS(K푸드_제품!C:C,K푸드_제품!A:A,"&gt;=2025-06",K푸드_제품!A:A,"&lt;=2026-05")/SUMIFS(K푸드_제품!C:C,K푸드_제품!A:A,"&gt;=2024-06",K푸드_제품!A:A,"&lt;=2025-05")-1</f>
        <v>0.11083135235334529</v>
      </c>
      <c r="G10" s="13">
        <f>SUM(K푸드_제품!C4:C453)</f>
        <v>20316895703</v>
      </c>
      <c r="H10" s="16" t="s">
        <v>378</v>
      </c>
    </row>
    <row r="12" spans="1:8" ht="19.5" x14ac:dyDescent="0.6">
      <c r="A12" s="35" t="s">
        <v>379</v>
      </c>
      <c r="B12" s="35"/>
      <c r="C12" s="35"/>
      <c r="D12" s="35"/>
      <c r="E12" s="35"/>
      <c r="F12" s="35"/>
      <c r="G12" s="35"/>
      <c r="H12" s="35"/>
    </row>
    <row r="14" spans="1:8" x14ac:dyDescent="0.6">
      <c r="A14" s="30" t="s">
        <v>380</v>
      </c>
      <c r="B14" s="30"/>
      <c r="C14" s="30"/>
      <c r="D14" s="30"/>
      <c r="E14" s="30"/>
      <c r="F14" s="30"/>
      <c r="G14" s="30"/>
      <c r="H14" s="30"/>
    </row>
    <row r="15" spans="1:8" x14ac:dyDescent="0.6">
      <c r="A15" s="17" t="s">
        <v>11</v>
      </c>
      <c r="B15" s="17" t="s">
        <v>381</v>
      </c>
      <c r="C15" s="17" t="s">
        <v>363</v>
      </c>
      <c r="D15" s="17" t="s">
        <v>382</v>
      </c>
      <c r="E15" s="17" t="s">
        <v>365</v>
      </c>
      <c r="F15" s="17" t="s">
        <v>383</v>
      </c>
      <c r="G15" s="17" t="s">
        <v>384</v>
      </c>
      <c r="H15" s="21" t="s">
        <v>385</v>
      </c>
    </row>
    <row r="16" spans="1:8" x14ac:dyDescent="0.6">
      <c r="A16" s="18" t="s">
        <v>4</v>
      </c>
      <c r="B16" s="13">
        <f>철강_제품!C92</f>
        <v>220782049</v>
      </c>
      <c r="C16" s="14">
        <f>철강_제품!G92/100</f>
        <v>0.14974217591254479</v>
      </c>
      <c r="D16" s="13">
        <f>SUMIFS(철강_제품!C$4:C$453,철강_제품!B$4:B$453,A16,철강_제품!A$4:A$453,"&gt;=2026-01",철강_제품!A$4:A$453,"&lt;=2026-05")</f>
        <v>977988059</v>
      </c>
      <c r="E16" s="14">
        <f>D16/SUMIFS(철강_제품!C$4:C$453,철강_제품!B$4:B$453,A16,철강_제품!A$4:A$453,"&gt;=2025-01",철강_제품!A$4:A$453,"&lt;=2025-05")-1</f>
        <v>-8.8600671640544748E-2</v>
      </c>
      <c r="F16" s="14">
        <f>철강_제품!E92/AVERAGE(철강_제품!E80:E92)-1</f>
        <v>-5.5413796919173697E-2</v>
      </c>
      <c r="G16" s="19">
        <f>B16/$B$6</f>
        <v>0.16578220675322441</v>
      </c>
      <c r="H16" s="22" t="s">
        <v>386</v>
      </c>
    </row>
    <row r="17" spans="1:8" x14ac:dyDescent="0.6">
      <c r="A17" s="18" t="s">
        <v>103</v>
      </c>
      <c r="B17" s="13">
        <f>철강_제품!C182</f>
        <v>172136847</v>
      </c>
      <c r="C17" s="14">
        <f>철강_제품!G182/100</f>
        <v>-0.15607922167801669</v>
      </c>
      <c r="D17" s="13">
        <f>SUMIFS(철강_제품!C$4:C$453,철강_제품!B$4:B$453,A17,철강_제품!A$4:A$453,"&gt;=2026-01",철강_제품!A$4:A$453,"&lt;=2026-05")</f>
        <v>859709649</v>
      </c>
      <c r="E17" s="14">
        <f>D17/SUMIFS(철강_제품!C$4:C$453,철강_제품!B$4:B$453,A17,철강_제품!A$4:A$453,"&gt;=2025-01",철강_제품!A$4:A$453,"&lt;=2025-05")-1</f>
        <v>-0.10407920903026835</v>
      </c>
      <c r="F17" s="14">
        <f>철강_제품!E182/AVERAGE(철강_제품!E170:E182)-1</f>
        <v>-4.8695255303953244E-3</v>
      </c>
      <c r="G17" s="19">
        <f>B17/$B$6</f>
        <v>0.12925519302161273</v>
      </c>
      <c r="H17" s="22" t="s">
        <v>387</v>
      </c>
    </row>
    <row r="18" spans="1:8" x14ac:dyDescent="0.6">
      <c r="A18" s="18" t="s">
        <v>104</v>
      </c>
      <c r="B18" s="13">
        <f>철강_제품!C272</f>
        <v>433988304</v>
      </c>
      <c r="C18" s="14">
        <f>철강_제품!G272/100</f>
        <v>-0.15912879947065542</v>
      </c>
      <c r="D18" s="13">
        <f>SUMIFS(철강_제품!C$4:C$453,철강_제품!B$4:B$453,A18,철강_제품!A$4:A$453,"&gt;=2026-01",철강_제품!A$4:A$453,"&lt;=2026-05")</f>
        <v>2389793014</v>
      </c>
      <c r="E18" s="14">
        <f>D18/SUMIFS(철강_제품!C$4:C$453,철강_제품!B$4:B$453,A18,철강_제품!A$4:A$453,"&gt;=2025-01",철강_제품!A$4:A$453,"&lt;=2025-05")-1</f>
        <v>-5.6007881321516906E-2</v>
      </c>
      <c r="F18" s="14">
        <f>철강_제품!E272/AVERAGE(철강_제품!E260:E272)-1</f>
        <v>-3.3729481129162076E-2</v>
      </c>
      <c r="G18" s="19">
        <f>B18/$B$6</f>
        <v>0.32587585389339879</v>
      </c>
      <c r="H18" s="22" t="s">
        <v>388</v>
      </c>
    </row>
    <row r="19" spans="1:8" x14ac:dyDescent="0.6">
      <c r="A19" s="18" t="s">
        <v>105</v>
      </c>
      <c r="B19" s="13">
        <f>철강_제품!C362</f>
        <v>137469101</v>
      </c>
      <c r="C19" s="14">
        <f>철강_제품!G362/100</f>
        <v>0.114718510409112</v>
      </c>
      <c r="D19" s="13">
        <f>SUMIFS(철강_제품!C$4:C$453,철강_제품!B$4:B$453,A19,철강_제품!A$4:A$453,"&gt;=2026-01",철강_제품!A$4:A$453,"&lt;=2026-05")</f>
        <v>676547058</v>
      </c>
      <c r="E19" s="14">
        <f>D19/SUMIFS(철강_제품!C$4:C$453,철강_제품!B$4:B$453,A19,철강_제품!A$4:A$453,"&gt;=2025-01",철강_제품!A$4:A$453,"&lt;=2025-05")-1</f>
        <v>-4.1392595513613628E-2</v>
      </c>
      <c r="F19" s="14">
        <f>철강_제품!E362/AVERAGE(철강_제품!E350:E362)-1</f>
        <v>6.8817520522615805E-2</v>
      </c>
      <c r="G19" s="19">
        <f>B19/$B$6</f>
        <v>0.10322365893144642</v>
      </c>
      <c r="H19" s="22" t="s">
        <v>389</v>
      </c>
    </row>
    <row r="20" spans="1:8" x14ac:dyDescent="0.6">
      <c r="A20" s="18" t="s">
        <v>106</v>
      </c>
      <c r="B20" s="13">
        <f>철강_제품!C452</f>
        <v>367383321</v>
      </c>
      <c r="C20" s="14">
        <f>철강_제품!G452/100</f>
        <v>-0.21252988409536239</v>
      </c>
      <c r="D20" s="13">
        <f>SUMIFS(철강_제품!C$4:C$453,철강_제품!B$4:B$453,A20,철강_제품!A$4:A$453,"&gt;=2026-01",철강_제품!A$4:A$453,"&lt;=2026-05")</f>
        <v>2040358839</v>
      </c>
      <c r="E20" s="14">
        <f>D20/SUMIFS(철강_제품!C$4:C$453,철강_제품!B$4:B$453,A20,철강_제품!A$4:A$453,"&gt;=2025-01",철강_제품!A$4:A$453,"&lt;=2025-05")-1</f>
        <v>-0.12630313366711965</v>
      </c>
      <c r="F20" s="14">
        <f>철강_제품!E452/AVERAGE(철강_제품!E440:E452)-1</f>
        <v>7.0401018052090203E-2</v>
      </c>
      <c r="G20" s="19">
        <f>B20/$B$6</f>
        <v>0.27586308740031767</v>
      </c>
      <c r="H20" s="22" t="s">
        <v>390</v>
      </c>
    </row>
    <row r="22" spans="1:8" x14ac:dyDescent="0.6">
      <c r="A22" s="30" t="s">
        <v>391</v>
      </c>
      <c r="B22" s="30"/>
      <c r="C22" s="30"/>
      <c r="D22" s="30"/>
      <c r="E22" s="30"/>
      <c r="F22" s="30"/>
      <c r="G22" s="30"/>
      <c r="H22" s="30"/>
    </row>
    <row r="23" spans="1:8" x14ac:dyDescent="0.6">
      <c r="A23" s="17" t="s">
        <v>11</v>
      </c>
      <c r="B23" s="17" t="s">
        <v>381</v>
      </c>
      <c r="C23" s="17" t="s">
        <v>363</v>
      </c>
      <c r="D23" s="17" t="s">
        <v>382</v>
      </c>
      <c r="E23" s="17" t="s">
        <v>365</v>
      </c>
      <c r="F23" s="17" t="s">
        <v>383</v>
      </c>
      <c r="G23" s="17" t="s">
        <v>384</v>
      </c>
      <c r="H23" s="23" t="s">
        <v>385</v>
      </c>
    </row>
    <row r="24" spans="1:8" x14ac:dyDescent="0.6">
      <c r="A24" s="18" t="s">
        <v>5</v>
      </c>
      <c r="B24" s="13">
        <f>석유화학_제품!C92</f>
        <v>213481993</v>
      </c>
      <c r="C24" s="14">
        <f>석유화학_제품!G92/100</f>
        <v>7.4709926804268356E-2</v>
      </c>
      <c r="D24" s="13">
        <f>SUMIFS(석유화학_제품!C$4:C$453,석유화학_제품!B$4:B$453,A24,석유화학_제품!A$4:A$453,"&gt;=2026-01",석유화학_제품!A$4:A$453,"&lt;=2026-05")</f>
        <v>1015085598</v>
      </c>
      <c r="E24" s="14">
        <f>D24/SUMIFS(석유화학_제품!C$4:C$453,석유화학_제품!B$4:B$453,A24,석유화학_제품!A$4:A$453,"&gt;=2025-01",석유화학_제품!A$4:A$453,"&lt;=2025-05")-1</f>
        <v>-1.2229748145995312E-2</v>
      </c>
      <c r="F24" s="14">
        <f>석유화학_제품!E92/AVERAGE(석유화학_제품!E80:E92)-1</f>
        <v>0.46712590215405436</v>
      </c>
      <c r="G24" s="19">
        <f>B24/$B$7</f>
        <v>0.22814416069649243</v>
      </c>
      <c r="H24" s="22" t="s">
        <v>392</v>
      </c>
    </row>
    <row r="25" spans="1:8" x14ac:dyDescent="0.6">
      <c r="A25" s="18" t="s">
        <v>273</v>
      </c>
      <c r="B25" s="13">
        <f>석유화학_제품!C182</f>
        <v>149270655</v>
      </c>
      <c r="C25" s="14">
        <f>석유화학_제품!G182/100</f>
        <v>-1.2784865986315451E-2</v>
      </c>
      <c r="D25" s="13">
        <f>SUMIFS(석유화학_제품!C$4:C$453,석유화학_제품!B$4:B$453,A25,석유화학_제품!A$4:A$453,"&gt;=2026-01",석유화학_제품!A$4:A$453,"&lt;=2026-05")</f>
        <v>767213936</v>
      </c>
      <c r="E25" s="14">
        <f>D25/SUMIFS(석유화학_제품!C$4:C$453,석유화학_제품!B$4:B$453,A25,석유화학_제품!A$4:A$453,"&gt;=2025-01",석유화학_제품!A$4:A$453,"&lt;=2025-05")-1</f>
        <v>-5.9017793140093477E-2</v>
      </c>
      <c r="F25" s="14">
        <f>석유화학_제품!E182/AVERAGE(석유화학_제품!E170:E182)-1</f>
        <v>0.4824916304930591</v>
      </c>
      <c r="G25" s="19">
        <f>B25/$B$7</f>
        <v>0.15952272050219563</v>
      </c>
      <c r="H25" s="22" t="s">
        <v>393</v>
      </c>
    </row>
    <row r="26" spans="1:8" x14ac:dyDescent="0.6">
      <c r="A26" s="18" t="s">
        <v>274</v>
      </c>
      <c r="B26" s="13">
        <f>석유화학_제품!C272</f>
        <v>206783403</v>
      </c>
      <c r="C26" s="14">
        <f>석유화학_제품!G272/100</f>
        <v>0.26619772768458899</v>
      </c>
      <c r="D26" s="13">
        <f>SUMIFS(석유화학_제품!C$4:C$453,석유화학_제품!B$4:B$453,A26,석유화학_제품!A$4:A$453,"&gt;=2026-01",석유화학_제품!A$4:A$453,"&lt;=2026-05")</f>
        <v>981592072</v>
      </c>
      <c r="E26" s="14">
        <f>D26/SUMIFS(석유화학_제품!C$4:C$453,석유화학_제품!B$4:B$453,A26,석유화학_제품!A$4:A$453,"&gt;=2025-01",석유화학_제품!A$4:A$453,"&lt;=2025-05")-1</f>
        <v>9.6393191675247625E-2</v>
      </c>
      <c r="F26" s="14">
        <f>석유화학_제품!E272/AVERAGE(석유화학_제품!E260:E272)-1</f>
        <v>0.27584437730673117</v>
      </c>
      <c r="G26" s="19">
        <f>B26/$B$7</f>
        <v>0.22098550449357832</v>
      </c>
      <c r="H26" s="22" t="s">
        <v>394</v>
      </c>
    </row>
    <row r="27" spans="1:8" x14ac:dyDescent="0.6">
      <c r="A27" s="18" t="s">
        <v>275</v>
      </c>
      <c r="B27" s="13">
        <f>석유화학_제품!C362</f>
        <v>180800691</v>
      </c>
      <c r="C27" s="14">
        <f>석유화학_제품!G362/100</f>
        <v>0.32919747913662351</v>
      </c>
      <c r="D27" s="13">
        <f>SUMIFS(석유화학_제품!C$4:C$453,석유화학_제품!B$4:B$453,"방향족(벤젠·자일렌)",석유화학_제품!A$4:A$453,"&gt;=2026-01",석유화학_제품!A$4:A$453,"&lt;=2026-05")</f>
        <v>904805700</v>
      </c>
      <c r="E27" s="14">
        <f>D27/SUMIFS(석유화학_제품!C$4:C$453,석유화학_제품!B$4:B$453,"방향족(벤젠·자일렌)",석유화학_제품!A$4:A$453,"&gt;=2025-01",석유화학_제품!A$4:A$453,"&lt;=2025-05")-1</f>
        <v>-0.16211160014955062</v>
      </c>
      <c r="F27" s="14">
        <f>석유화학_제품!E362/AVERAGE(석유화학_제품!E350:E362)-1</f>
        <v>0.35073976814226659</v>
      </c>
      <c r="G27" s="19">
        <f>B27/$B$7</f>
        <v>0.19321827251978518</v>
      </c>
      <c r="H27" s="22" t="s">
        <v>395</v>
      </c>
    </row>
    <row r="28" spans="1:8" x14ac:dyDescent="0.6">
      <c r="A28" s="18" t="s">
        <v>276</v>
      </c>
      <c r="B28" s="13">
        <f>석유화학_제품!C452</f>
        <v>185396140</v>
      </c>
      <c r="C28" s="14">
        <f>석유화학_제품!G452/100</f>
        <v>-0.2278545886643904</v>
      </c>
      <c r="D28" s="13">
        <f>SUMIFS(석유화학_제품!C$4:C$453,석유화학_제품!B$4:B$453,"올레핀(에틸렌·프로필렌)",석유화학_제품!A$4:A$453,"&gt;=2026-01",석유화학_제품!A$4:A$453,"&lt;=2026-05")</f>
        <v>996888147</v>
      </c>
      <c r="E28" s="14">
        <f>D28/SUMIFS(석유화학_제품!C$4:C$453,석유화학_제품!B$4:B$453,"올레핀(에틸렌·프로필렌)",석유화학_제품!A$4:A$453,"&gt;=2025-01",석유화학_제품!A$4:A$453,"&lt;=2025-05")-1</f>
        <v>-0.14037280032007593</v>
      </c>
      <c r="F28" s="14">
        <f>석유화학_제품!E452/AVERAGE(석유화학_제품!E440:E452)-1</f>
        <v>0.4703520296985042</v>
      </c>
      <c r="G28" s="19">
        <f>B28/$B$7</f>
        <v>0.19812934178794842</v>
      </c>
      <c r="H28" s="22" t="s">
        <v>396</v>
      </c>
    </row>
    <row r="30" spans="1:8" x14ac:dyDescent="0.6">
      <c r="A30" s="30" t="s">
        <v>397</v>
      </c>
      <c r="B30" s="30"/>
      <c r="C30" s="30"/>
      <c r="D30" s="30"/>
      <c r="E30" s="30"/>
      <c r="F30" s="30"/>
      <c r="G30" s="30"/>
      <c r="H30" s="30"/>
    </row>
    <row r="31" spans="1:8" x14ac:dyDescent="0.6">
      <c r="A31" s="17" t="s">
        <v>11</v>
      </c>
      <c r="B31" s="17" t="s">
        <v>381</v>
      </c>
      <c r="C31" s="17" t="s">
        <v>363</v>
      </c>
      <c r="D31" s="17" t="s">
        <v>382</v>
      </c>
      <c r="E31" s="17" t="s">
        <v>365</v>
      </c>
      <c r="F31" s="17" t="s">
        <v>383</v>
      </c>
      <c r="G31" s="17" t="s">
        <v>384</v>
      </c>
      <c r="H31" s="23" t="s">
        <v>385</v>
      </c>
    </row>
    <row r="32" spans="1:8" x14ac:dyDescent="0.6">
      <c r="A32" s="18" t="s">
        <v>6</v>
      </c>
      <c r="B32" s="13">
        <f>조선_제품!C92</f>
        <v>615633660</v>
      </c>
      <c r="C32" s="14">
        <f>조선_제품!G92/100</f>
        <v>-0.57494494890424785</v>
      </c>
      <c r="D32" s="13">
        <f>SUMIFS(조선_제품!C$4:C$453,조선_제품!B$4:B$453,A32,조선_제품!A$4:A$453,"&gt;=2026-01",조선_제품!A$4:A$453,"&lt;=2026-05")</f>
        <v>2458646760</v>
      </c>
      <c r="E32" s="14">
        <f>D32/SUMIFS(조선_제품!C$4:C$453,조선_제품!B$4:B$453,A32,조선_제품!A$4:A$453,"&gt;=2025-01",조선_제품!A$4:A$453,"&lt;=2025-05")-1</f>
        <v>-0.57222126324619171</v>
      </c>
      <c r="F32" s="14">
        <f>조선_제품!E92/AVERAGE(조선_제품!E80:E92)-1</f>
        <v>1.5242650867131768</v>
      </c>
      <c r="G32" s="19">
        <f>B32/$B$8</f>
        <v>0.24177198544090064</v>
      </c>
      <c r="H32" s="22" t="s">
        <v>398</v>
      </c>
    </row>
    <row r="33" spans="1:8" x14ac:dyDescent="0.6">
      <c r="A33" s="18" t="s">
        <v>302</v>
      </c>
      <c r="B33" s="13">
        <f>조선_제품!C182</f>
        <v>91777891</v>
      </c>
      <c r="C33" s="14">
        <f>조선_제품!G182/100</f>
        <v>0.56053685673857434</v>
      </c>
      <c r="D33" s="13">
        <f>SUMIFS(조선_제품!C$4:C$453,조선_제품!B$4:B$453,A33,조선_제품!A$4:A$453,"&gt;=2026-01",조선_제품!A$4:A$453,"&lt;=2026-05")</f>
        <v>460315376</v>
      </c>
      <c r="E33" s="14">
        <f>D33/SUMIFS(조선_제품!C$4:C$453,조선_제품!B$4:B$453,A33,조선_제품!A$4:A$453,"&gt;=2025-01",조선_제품!A$4:A$453,"&lt;=2025-05")-1</f>
        <v>-3.8869964903154308E-4</v>
      </c>
      <c r="F33" s="14">
        <f>조선_제품!E182/AVERAGE(조선_제품!E170:E182)-1</f>
        <v>3.3609712010688408E-2</v>
      </c>
      <c r="G33" s="19">
        <f>B33/$B$8</f>
        <v>3.6043063218227159E-2</v>
      </c>
      <c r="H33" s="22" t="s">
        <v>399</v>
      </c>
    </row>
    <row r="34" spans="1:8" x14ac:dyDescent="0.6">
      <c r="A34" s="18" t="s">
        <v>303</v>
      </c>
      <c r="B34" s="13">
        <f>조선_제품!C272</f>
        <v>0</v>
      </c>
      <c r="C34" s="14">
        <f>조선_제품!G272/100</f>
        <v>-1</v>
      </c>
      <c r="D34" s="13">
        <f>SUMIFS(조선_제품!C$4:C$453,조선_제품!B$4:B$453,A34,조선_제품!A$4:A$453,"&gt;=2026-01",조선_제품!A$4:A$453,"&lt;=2026-05")</f>
        <v>5806607</v>
      </c>
      <c r="E34" s="14">
        <f>D34/SUMIFS(조선_제품!C$4:C$453,조선_제품!B$4:B$453,A34,조선_제품!A$4:A$453,"&gt;=2025-01",조선_제품!A$4:A$453,"&lt;=2025-05")-1</f>
        <v>7.1660298158398694E-2</v>
      </c>
      <c r="F34" s="14">
        <f>조선_제품!E272/AVERAGE(조선_제품!E260:E272)-1</f>
        <v>-1</v>
      </c>
      <c r="G34" s="19">
        <f>B34/$B$8</f>
        <v>0</v>
      </c>
      <c r="H34" s="22" t="s">
        <v>400</v>
      </c>
    </row>
    <row r="35" spans="1:8" x14ac:dyDescent="0.6">
      <c r="A35" s="18" t="s">
        <v>304</v>
      </c>
      <c r="B35" s="13">
        <f>조선_제품!C362</f>
        <v>1838928377</v>
      </c>
      <c r="C35" s="14">
        <f>조선_제품!G362/100</f>
        <v>1.7338464070412729</v>
      </c>
      <c r="D35" s="13">
        <f>SUMIFS(조선_제품!C$4:C$453,조선_제품!B$4:B$453,A35,조선_제품!A$4:A$453,"&gt;=2026-01",조선_제품!A$4:A$453,"&lt;=2026-05")</f>
        <v>9520763857</v>
      </c>
      <c r="E35" s="14">
        <f>D35/SUMIFS(조선_제품!C$4:C$453,조선_제품!B$4:B$453,A35,조선_제품!A$4:A$453,"&gt;=2025-01",조선_제품!A$4:A$453,"&lt;=2025-05")-1</f>
        <v>1.2812936103056267</v>
      </c>
      <c r="F35" s="14">
        <f>조선_제품!E362/AVERAGE(조선_제품!E350:E362)-1</f>
        <v>0.17566510591336892</v>
      </c>
      <c r="G35" s="19">
        <f>B35/$B$8</f>
        <v>0.72218495134087224</v>
      </c>
      <c r="H35" s="22" t="s">
        <v>401</v>
      </c>
    </row>
    <row r="36" spans="1:8" x14ac:dyDescent="0.6">
      <c r="A36" s="18" t="s">
        <v>305</v>
      </c>
      <c r="B36" s="13">
        <f>조선_제품!C452</f>
        <v>0</v>
      </c>
      <c r="C36" s="14">
        <f>조선_제품!G452/100</f>
        <v>-1</v>
      </c>
      <c r="D36" s="13">
        <f>SUMIFS(조선_제품!C$4:C$453,조선_제품!B$4:B$453,A36,조선_제품!A$4:A$453,"&gt;=2026-01",조선_제품!A$4:A$453,"&lt;=2026-05")</f>
        <v>759284885</v>
      </c>
      <c r="E36" s="14">
        <f>D36/SUMIFS(조선_제품!C$4:C$453,조선_제품!B$4:B$453,A36,조선_제품!A$4:A$453,"&gt;=2025-01",조선_제품!A$4:A$453,"&lt;=2025-05")-1</f>
        <v>0.40025319730014886</v>
      </c>
      <c r="F36" s="14">
        <f>조선_제품!E452/AVERAGE(조선_제품!E440:E452)-1</f>
        <v>-1</v>
      </c>
      <c r="G36" s="19">
        <f>B36/$B$8</f>
        <v>0</v>
      </c>
      <c r="H36" s="22" t="s">
        <v>402</v>
      </c>
    </row>
    <row r="38" spans="1:8" x14ac:dyDescent="0.6">
      <c r="A38" s="30" t="s">
        <v>403</v>
      </c>
      <c r="B38" s="30"/>
      <c r="C38" s="30"/>
      <c r="D38" s="30"/>
      <c r="E38" s="30"/>
      <c r="F38" s="30"/>
      <c r="G38" s="30"/>
      <c r="H38" s="30"/>
    </row>
    <row r="39" spans="1:8" x14ac:dyDescent="0.6">
      <c r="A39" s="17" t="s">
        <v>11</v>
      </c>
      <c r="B39" s="17" t="s">
        <v>381</v>
      </c>
      <c r="C39" s="17" t="s">
        <v>363</v>
      </c>
      <c r="D39" s="17" t="s">
        <v>382</v>
      </c>
      <c r="E39" s="17" t="s">
        <v>365</v>
      </c>
      <c r="F39" s="17" t="s">
        <v>383</v>
      </c>
      <c r="G39" s="17" t="s">
        <v>384</v>
      </c>
      <c r="H39" s="23" t="s">
        <v>385</v>
      </c>
    </row>
    <row r="40" spans="1:8" x14ac:dyDescent="0.6">
      <c r="A40" s="18" t="s">
        <v>7</v>
      </c>
      <c r="B40" s="13">
        <f>의료기기_제품!C92</f>
        <v>3463360</v>
      </c>
      <c r="C40" s="14">
        <f>의료기기_제품!G92/100</f>
        <v>0.20373797733954649</v>
      </c>
      <c r="D40" s="13">
        <f>SUMIFS(의료기기_제품!C$4:C$453,의료기기_제품!B$4:B$453,A40,의료기기_제품!A$4:A$453,"&gt;=2026-01",의료기기_제품!A$4:A$453,"&lt;=2026-05")</f>
        <v>11834989</v>
      </c>
      <c r="E40" s="14">
        <f>IFERROR(D40/SUMIFS(의료기기_제품!C$4:C$453,의료기기_제품!B$4:B$453,A40,의료기기_제품!A$4:A$453,"&gt;=2025-01",의료기기_제품!A$4:A$453,"&lt;=2025-05")-1,"-")</f>
        <v>-3.616223306311106E-2</v>
      </c>
      <c r="F40" s="14">
        <f>IFERROR(의료기기_제품!E92/AVERAGE(의료기기_제품!E80:E92)-1,"-")</f>
        <v>6.5037941989016579E-2</v>
      </c>
      <c r="G40" s="19">
        <f>B40/$B$9</f>
        <v>1.8069379350397839E-2</v>
      </c>
      <c r="H40" s="22" t="s">
        <v>404</v>
      </c>
    </row>
    <row r="41" spans="1:8" x14ac:dyDescent="0.6">
      <c r="A41" s="18" t="s">
        <v>312</v>
      </c>
      <c r="B41" s="13">
        <f>의료기기_제품!C182</f>
        <v>95432540</v>
      </c>
      <c r="C41" s="14">
        <f>의료기기_제품!G182/100</f>
        <v>0.1400599956881243</v>
      </c>
      <c r="D41" s="13">
        <f>SUMIFS(의료기기_제품!C$4:C$453,의료기기_제품!B$4:B$453,A41,의료기기_제품!A$4:A$453,"&gt;=2026-01",의료기기_제품!A$4:A$453,"&lt;=2026-05")</f>
        <v>486812332</v>
      </c>
      <c r="E41" s="14">
        <f>IFERROR(D41/SUMIFS(의료기기_제품!C$4:C$453,의료기기_제품!B$4:B$453,A41,의료기기_제품!A$4:A$453,"&gt;=2025-01",의료기기_제품!A$4:A$453,"&lt;=2025-05")-1,"-")</f>
        <v>0.15217724160953927</v>
      </c>
      <c r="F41" s="14">
        <f>IFERROR(의료기기_제품!E182/AVERAGE(의료기기_제품!E170:E182)-1,"-")</f>
        <v>0.24792172446247362</v>
      </c>
      <c r="G41" s="19">
        <f>B41/$B$9</f>
        <v>0.49789994907604634</v>
      </c>
      <c r="H41" s="22" t="s">
        <v>405</v>
      </c>
    </row>
    <row r="42" spans="1:8" x14ac:dyDescent="0.6">
      <c r="A42" s="18" t="s">
        <v>313</v>
      </c>
      <c r="B42" s="13">
        <f>IFERROR(의료기기_제품!C272,"-")</f>
        <v>0</v>
      </c>
      <c r="C42" s="14">
        <f>IFERROR(의료기기_제품!G272/100,"-")</f>
        <v>0</v>
      </c>
      <c r="D42" s="20" t="s">
        <v>406</v>
      </c>
      <c r="E42" s="20" t="s">
        <v>407</v>
      </c>
      <c r="F42" s="20" t="s">
        <v>407</v>
      </c>
      <c r="G42" s="20" t="s">
        <v>407</v>
      </c>
      <c r="H42" s="24" t="s">
        <v>408</v>
      </c>
    </row>
    <row r="43" spans="1:8" x14ac:dyDescent="0.6">
      <c r="A43" s="18" t="s">
        <v>314</v>
      </c>
      <c r="B43" s="13">
        <f>의료기기_제품!C362</f>
        <v>74803480</v>
      </c>
      <c r="C43" s="14">
        <f>의료기기_제품!G362/100</f>
        <v>8.409068327114877E-2</v>
      </c>
      <c r="D43" s="13">
        <f>SUMIFS(의료기기_제품!C$4:C$453,의료기기_제품!B$4:B$453,A43,의료기기_제품!A$4:A$453,"&gt;=2026-01",의료기기_제품!A$4:A$453,"&lt;=2026-05")</f>
        <v>399209831</v>
      </c>
      <c r="E43" s="14">
        <f>D43/SUMIFS(의료기기_제품!C$4:C$453,의료기기_제품!B$4:B$453,A43,의료기기_제품!A$4:A$453,"&gt;=2025-01",의료기기_제품!A$4:A$453,"&lt;=2025-05")-1</f>
        <v>8.3644361510654797E-2</v>
      </c>
      <c r="F43" s="14">
        <f>의료기기_제품!E362/AVERAGE(의료기기_제품!E350:E362)-1</f>
        <v>8.4096286261484021E-2</v>
      </c>
      <c r="G43" s="19">
        <f>B43/$B$9</f>
        <v>0.39027200662070877</v>
      </c>
      <c r="H43" s="22" t="s">
        <v>409</v>
      </c>
    </row>
    <row r="44" spans="1:8" x14ac:dyDescent="0.6">
      <c r="A44" s="18" t="s">
        <v>315</v>
      </c>
      <c r="B44" s="13">
        <f>의료기기_제품!C452</f>
        <v>17970734</v>
      </c>
      <c r="C44" s="14">
        <f>의료기기_제품!G452/100</f>
        <v>1.1367429412166169E-2</v>
      </c>
      <c r="D44" s="13">
        <f>SUMIFS(의료기기_제품!C$4:C$453,의료기기_제품!B$4:B$453,A44,의료기기_제품!A$4:A$453,"&gt;=2026-01",의료기기_제품!A$4:A$453,"&lt;=2026-05")</f>
        <v>97203291</v>
      </c>
      <c r="E44" s="14">
        <f>D44/SUMIFS(의료기기_제품!C$4:C$453,의료기기_제품!B$4:B$453,A44,의료기기_제품!A$4:A$453,"&gt;=2025-01",의료기기_제품!A$4:A$453,"&lt;=2025-05")-1</f>
        <v>-4.8801746552235903E-2</v>
      </c>
      <c r="F44" s="14">
        <f>의료기기_제품!E452/AVERAGE(의료기기_제품!E440:E452)-1</f>
        <v>-0.22557503202829532</v>
      </c>
      <c r="G44" s="19">
        <f>B44/$B$9</f>
        <v>9.3758664952847057E-2</v>
      </c>
      <c r="H44" s="22" t="s">
        <v>410</v>
      </c>
    </row>
    <row r="46" spans="1:8" x14ac:dyDescent="0.6">
      <c r="A46" s="30" t="s">
        <v>411</v>
      </c>
      <c r="B46" s="30"/>
      <c r="C46" s="30"/>
      <c r="D46" s="30"/>
      <c r="E46" s="30"/>
      <c r="F46" s="30"/>
      <c r="G46" s="30"/>
      <c r="H46" s="30"/>
    </row>
    <row r="47" spans="1:8" x14ac:dyDescent="0.6">
      <c r="A47" s="17" t="s">
        <v>11</v>
      </c>
      <c r="B47" s="17" t="s">
        <v>381</v>
      </c>
      <c r="C47" s="17" t="s">
        <v>363</v>
      </c>
      <c r="D47" s="17" t="s">
        <v>382</v>
      </c>
      <c r="E47" s="17" t="s">
        <v>365</v>
      </c>
      <c r="F47" s="17" t="s">
        <v>383</v>
      </c>
      <c r="G47" s="17" t="s">
        <v>384</v>
      </c>
      <c r="H47" s="21" t="s">
        <v>385</v>
      </c>
    </row>
    <row r="48" spans="1:8" x14ac:dyDescent="0.6">
      <c r="A48" s="18" t="s">
        <v>8</v>
      </c>
      <c r="B48" s="13">
        <f>K푸드_제품!C92</f>
        <v>14192108</v>
      </c>
      <c r="C48" s="14">
        <f>K푸드_제품!G92/100</f>
        <v>4.0068571304615164E-2</v>
      </c>
      <c r="D48" s="13">
        <f>SUMIFS(K푸드_제품!C$4:C$453,K푸드_제품!B$4:B$453,A48,K푸드_제품!A$4:A$453,"&gt;=2026-01",K푸드_제품!A$4:A$453,"&lt;=2026-05")</f>
        <v>76325139</v>
      </c>
      <c r="E48" s="14">
        <f>D48/SUMIFS(K푸드_제품!C$4:C$453,K푸드_제품!B$4:B$453,A48,K푸드_제품!A$4:A$453,"&gt;=2025-01",K푸드_제품!A$4:A$453,"&lt;=2025-05")-1</f>
        <v>1.7753088496633485E-2</v>
      </c>
      <c r="F48" s="14">
        <f>K푸드_제품!E92/AVERAGE(K푸드_제품!E80:E92)-1</f>
        <v>-3.0207282651053324E-2</v>
      </c>
      <c r="G48" s="19">
        <f>B48/$B$10</f>
        <v>4.4380424931704791E-2</v>
      </c>
      <c r="H48" s="22" t="s">
        <v>412</v>
      </c>
    </row>
    <row r="49" spans="1:8" x14ac:dyDescent="0.6">
      <c r="A49" s="18" t="s">
        <v>342</v>
      </c>
      <c r="B49" s="13">
        <f>K푸드_제품!C182</f>
        <v>163668371</v>
      </c>
      <c r="C49" s="14">
        <f>K푸드_제품!G182/100</f>
        <v>0.18466149707004892</v>
      </c>
      <c r="D49" s="13">
        <f>SUMIFS(K푸드_제품!C$4:C$453,K푸드_제품!B$4:B$453,A49,K푸드_제품!A$4:A$453,"&gt;=2026-01",K푸드_제품!A$4:A$453,"&lt;=2026-05")</f>
        <v>828125236</v>
      </c>
      <c r="E49" s="14">
        <f>D49/SUMIFS(K푸드_제품!C$4:C$453,K푸드_제품!B$4:B$453,A49,K푸드_제품!A$4:A$453,"&gt;=2025-01",K푸드_제품!A$4:A$453,"&lt;=2025-05")-1</f>
        <v>0.26213165901102209</v>
      </c>
      <c r="F49" s="14">
        <f>K푸드_제품!E182/AVERAGE(K푸드_제품!E170:E182)-1</f>
        <v>3.8691689183229405E-2</v>
      </c>
      <c r="G49" s="19">
        <f>B49/$B$10</f>
        <v>0.51181063819835004</v>
      </c>
      <c r="H49" s="22" t="s">
        <v>413</v>
      </c>
    </row>
    <row r="50" spans="1:8" x14ac:dyDescent="0.6">
      <c r="A50" s="18" t="s">
        <v>343</v>
      </c>
      <c r="B50" s="13">
        <f>K푸드_제품!C272</f>
        <v>57353909</v>
      </c>
      <c r="C50" s="14">
        <f>K푸드_제품!G272/100</f>
        <v>-0.17094538106535351</v>
      </c>
      <c r="D50" s="13">
        <f>SUMIFS(K푸드_제품!C$4:C$453,K푸드_제품!B$4:B$453,A50,K푸드_제품!A$4:A$453,"&gt;=2026-01",K푸드_제품!A$4:A$453,"&lt;=2026-05")</f>
        <v>317532405</v>
      </c>
      <c r="E50" s="14">
        <f>D50/SUMIFS(K푸드_제품!C$4:C$453,K푸드_제품!B$4:B$453,A50,K푸드_제품!A$4:A$453,"&gt;=2025-01",K푸드_제품!A$4:A$453,"&lt;=2025-05")-1</f>
        <v>2.1474664876319771E-3</v>
      </c>
      <c r="F50" s="14">
        <f>K푸드_제품!E272/AVERAGE(K푸드_제품!E260:E272)-1</f>
        <v>-4.4000144603563607E-2</v>
      </c>
      <c r="G50" s="19">
        <f>B50/$B$10</f>
        <v>0.179352556569773</v>
      </c>
      <c r="H50" s="22" t="s">
        <v>414</v>
      </c>
    </row>
    <row r="51" spans="1:8" x14ac:dyDescent="0.6">
      <c r="A51" s="18" t="s">
        <v>344</v>
      </c>
      <c r="B51" s="13">
        <f>K푸드_제품!C362</f>
        <v>7675833</v>
      </c>
      <c r="C51" s="14">
        <f>K푸드_제품!G362/100</f>
        <v>-5.7903960080573302E-2</v>
      </c>
      <c r="D51" s="13">
        <f>SUMIFS(K푸드_제품!C$4:C$453,K푸드_제품!B$4:B$453,A51,K푸드_제품!A$4:A$453,"&gt;=2026-01",K푸드_제품!A$4:A$453,"&lt;=2026-05")</f>
        <v>34459785</v>
      </c>
      <c r="E51" s="14">
        <f>D51/SUMIFS(K푸드_제품!C$4:C$453,K푸드_제품!B$4:B$453,A51,K푸드_제품!A$4:A$453,"&gt;=2025-01",K푸드_제품!A$4:A$453,"&lt;=2025-05")-1</f>
        <v>-0.13918275209237851</v>
      </c>
      <c r="F51" s="14">
        <f>K푸드_제품!E362/AVERAGE(K푸드_제품!E350:E362)-1</f>
        <v>2.0757221898641154E-2</v>
      </c>
      <c r="G51" s="19">
        <f>B51/$B$10</f>
        <v>2.4003250978980883E-2</v>
      </c>
      <c r="H51" s="22" t="s">
        <v>415</v>
      </c>
    </row>
    <row r="52" spans="1:8" x14ac:dyDescent="0.6">
      <c r="A52" s="18" t="s">
        <v>345</v>
      </c>
      <c r="B52" s="13">
        <f>K푸드_제품!C452</f>
        <v>76892837</v>
      </c>
      <c r="C52" s="14">
        <f>K푸드_제품!G452/100</f>
        <v>-0.1110987120886289</v>
      </c>
      <c r="D52" s="13">
        <f>SUMIFS(K푸드_제품!C$4:C$453,K푸드_제품!B$4:B$453,A52,K푸드_제품!A$4:A$453,"&gt;=2026-01",K푸드_제품!A$4:A$453,"&lt;=2026-05")</f>
        <v>426222141</v>
      </c>
      <c r="E52" s="14">
        <f>D52/SUMIFS(K푸드_제품!C$4:C$453,K푸드_제품!B$4:B$453,A52,K푸드_제품!A$4:A$453,"&gt;=2025-01",K푸드_제품!A$4:A$453,"&lt;=2025-05")-1</f>
        <v>0.11480398108411394</v>
      </c>
      <c r="F52" s="14">
        <f>K푸드_제품!E452/AVERAGE(K푸드_제품!E440:E452)-1</f>
        <v>3.2702783875732555E-2</v>
      </c>
      <c r="G52" s="19">
        <f>B52/$B$10</f>
        <v>0.24045312932119126</v>
      </c>
      <c r="H52" s="22" t="s">
        <v>416</v>
      </c>
    </row>
    <row r="54" spans="1:8" ht="19.5" x14ac:dyDescent="0.65">
      <c r="A54" s="31" t="s">
        <v>417</v>
      </c>
      <c r="B54" s="31"/>
      <c r="C54" s="31"/>
      <c r="D54" s="31"/>
      <c r="E54" s="31"/>
      <c r="F54" s="31"/>
      <c r="G54" s="31"/>
      <c r="H54" s="31"/>
    </row>
    <row r="56" spans="1:8" ht="22.05" customHeight="1" x14ac:dyDescent="0.6">
      <c r="A56" s="32" t="s">
        <v>418</v>
      </c>
      <c r="B56" s="32"/>
      <c r="C56" s="32"/>
      <c r="D56" s="32"/>
      <c r="E56" s="32"/>
      <c r="F56" s="32"/>
      <c r="G56" s="32"/>
      <c r="H56" s="32"/>
    </row>
    <row r="57" spans="1:8" ht="22.05" customHeight="1" x14ac:dyDescent="0.6">
      <c r="A57" s="25" t="s">
        <v>419</v>
      </c>
      <c r="B57" s="25"/>
      <c r="C57" s="25"/>
      <c r="D57" s="25"/>
      <c r="E57" s="25"/>
      <c r="F57" s="25"/>
      <c r="G57" s="25"/>
      <c r="H57" s="25"/>
    </row>
    <row r="58" spans="1:8" ht="22.05" customHeight="1" x14ac:dyDescent="0.6">
      <c r="A58" s="25" t="s">
        <v>420</v>
      </c>
      <c r="B58" s="25"/>
      <c r="C58" s="25"/>
      <c r="D58" s="25"/>
      <c r="E58" s="25"/>
      <c r="F58" s="25"/>
      <c r="G58" s="25"/>
      <c r="H58" s="25"/>
    </row>
    <row r="59" spans="1:8" ht="22.05" customHeight="1" x14ac:dyDescent="0.6">
      <c r="A59" s="25" t="s">
        <v>421</v>
      </c>
      <c r="B59" s="25"/>
      <c r="C59" s="25"/>
      <c r="D59" s="25"/>
      <c r="E59" s="25"/>
      <c r="F59" s="25"/>
      <c r="G59" s="25"/>
      <c r="H59" s="25"/>
    </row>
    <row r="61" spans="1:8" ht="22.05" customHeight="1" x14ac:dyDescent="0.6">
      <c r="A61" s="28" t="s">
        <v>422</v>
      </c>
      <c r="B61" s="28"/>
      <c r="C61" s="28"/>
      <c r="D61" s="28"/>
      <c r="E61" s="28"/>
      <c r="F61" s="28"/>
      <c r="G61" s="28"/>
      <c r="H61" s="28"/>
    </row>
    <row r="62" spans="1:8" ht="22.05" customHeight="1" x14ac:dyDescent="0.6">
      <c r="A62" s="25" t="s">
        <v>423</v>
      </c>
      <c r="B62" s="25"/>
      <c r="C62" s="25"/>
      <c r="D62" s="25"/>
      <c r="E62" s="25"/>
      <c r="F62" s="25"/>
      <c r="G62" s="25"/>
      <c r="H62" s="25"/>
    </row>
    <row r="63" spans="1:8" ht="22.05" customHeight="1" x14ac:dyDescent="0.6">
      <c r="A63" s="25" t="s">
        <v>424</v>
      </c>
      <c r="B63" s="25"/>
      <c r="C63" s="25"/>
      <c r="D63" s="25"/>
      <c r="E63" s="25"/>
      <c r="F63" s="25"/>
      <c r="G63" s="25"/>
      <c r="H63" s="25"/>
    </row>
    <row r="65" spans="1:8" ht="22.05" customHeight="1" x14ac:dyDescent="0.6">
      <c r="A65" s="29" t="s">
        <v>425</v>
      </c>
      <c r="B65" s="29"/>
      <c r="C65" s="29"/>
      <c r="D65" s="29"/>
      <c r="E65" s="29"/>
      <c r="F65" s="29"/>
      <c r="G65" s="29"/>
      <c r="H65" s="29"/>
    </row>
    <row r="66" spans="1:8" ht="22.05" customHeight="1" x14ac:dyDescent="0.6">
      <c r="A66" s="25" t="s">
        <v>426</v>
      </c>
      <c r="B66" s="25"/>
      <c r="C66" s="25"/>
      <c r="D66" s="25"/>
      <c r="E66" s="25"/>
      <c r="F66" s="25"/>
      <c r="G66" s="25"/>
      <c r="H66" s="25"/>
    </row>
    <row r="68" spans="1:8" ht="22.05" customHeight="1" x14ac:dyDescent="0.6">
      <c r="A68" s="26" t="s">
        <v>427</v>
      </c>
      <c r="B68" s="26"/>
      <c r="C68" s="26"/>
      <c r="D68" s="26"/>
      <c r="E68" s="26"/>
      <c r="F68" s="26"/>
      <c r="G68" s="26"/>
      <c r="H68" s="26"/>
    </row>
    <row r="69" spans="1:8" ht="22.05" customHeight="1" x14ac:dyDescent="0.6">
      <c r="A69" s="25" t="s">
        <v>428</v>
      </c>
      <c r="B69" s="25"/>
      <c r="C69" s="25"/>
      <c r="D69" s="25"/>
      <c r="E69" s="25"/>
      <c r="F69" s="25"/>
      <c r="G69" s="25"/>
      <c r="H69" s="25"/>
    </row>
    <row r="70" spans="1:8" ht="22.05" customHeight="1" x14ac:dyDescent="0.6">
      <c r="A70" s="25" t="s">
        <v>429</v>
      </c>
      <c r="B70" s="25"/>
      <c r="C70" s="25"/>
      <c r="D70" s="25"/>
      <c r="E70" s="25"/>
      <c r="F70" s="25"/>
      <c r="G70" s="25"/>
      <c r="H70" s="25"/>
    </row>
    <row r="71" spans="1:8" ht="22.05" customHeight="1" x14ac:dyDescent="0.6">
      <c r="A71" s="25" t="s">
        <v>430</v>
      </c>
      <c r="B71" s="25"/>
      <c r="C71" s="25"/>
      <c r="D71" s="25"/>
      <c r="E71" s="25"/>
      <c r="F71" s="25"/>
      <c r="G71" s="25"/>
      <c r="H71" s="25"/>
    </row>
    <row r="73" spans="1:8" x14ac:dyDescent="0.6">
      <c r="A73" s="27" t="s">
        <v>431</v>
      </c>
      <c r="B73" s="27"/>
      <c r="C73" s="27"/>
      <c r="D73" s="27"/>
      <c r="E73" s="27"/>
      <c r="F73" s="27"/>
      <c r="G73" s="27"/>
      <c r="H73" s="27"/>
    </row>
    <row r="75" spans="1:8" ht="19.5" x14ac:dyDescent="0.65">
      <c r="A75" s="43" t="s">
        <v>432</v>
      </c>
      <c r="B75" s="43"/>
      <c r="C75" s="43"/>
      <c r="D75" s="43"/>
      <c r="E75" s="43"/>
      <c r="F75" s="43"/>
      <c r="G75" s="43"/>
    </row>
    <row r="76" spans="1:8" ht="48" customHeight="1" x14ac:dyDescent="0.6">
      <c r="A76" s="46" t="s">
        <v>433</v>
      </c>
      <c r="B76" s="46"/>
      <c r="C76" s="46"/>
      <c r="D76" s="46"/>
      <c r="E76" s="46"/>
      <c r="F76" s="46"/>
      <c r="G76" s="46"/>
    </row>
    <row r="78" spans="1:8" x14ac:dyDescent="0.6">
      <c r="A78" s="37" t="s">
        <v>434</v>
      </c>
      <c r="B78" s="42"/>
      <c r="C78" s="42"/>
      <c r="D78" s="42"/>
      <c r="E78" s="42"/>
      <c r="F78" s="42"/>
      <c r="G78" s="42"/>
    </row>
    <row r="79" spans="1:8" x14ac:dyDescent="0.6">
      <c r="A79" s="38" t="s">
        <v>108</v>
      </c>
      <c r="B79" s="38" t="s">
        <v>362</v>
      </c>
      <c r="C79" s="38" t="s">
        <v>363</v>
      </c>
      <c r="D79" s="38" t="s">
        <v>364</v>
      </c>
      <c r="E79" s="38" t="s">
        <v>365</v>
      </c>
      <c r="F79" s="38" t="s">
        <v>435</v>
      </c>
      <c r="G79" s="38" t="s">
        <v>385</v>
      </c>
    </row>
    <row r="80" spans="1:8" x14ac:dyDescent="0.6">
      <c r="A80" t="s">
        <v>173</v>
      </c>
      <c r="B80" s="39">
        <f>SUMIFS(철강_국가!C:C,철강_국가!A:A,"2026-05",철강_국가!B:B,$A80)</f>
        <v>106133221</v>
      </c>
      <c r="C80" s="40">
        <f>IFERROR(B80/SUMIFS(철강_국가!C:C,철강_국가!A:A,"2025-05",철강_국가!B:B,$A80)-1,"-")</f>
        <v>-9.1867927086865753E-2</v>
      </c>
      <c r="D80" s="39">
        <f>SUMIFS(철강_국가!C:C,철강_국가!A:A,"&gt;=2026-01",철강_국가!A:A,"&lt;=2026-05",철강_국가!B:B,$A80)</f>
        <v>504646085</v>
      </c>
      <c r="E80" s="40">
        <f>IFERROR(D80/SUMIFS(철강_국가!C:C,철강_국가!A:A,"&gt;=2025-01",철강_국가!A:A,"&lt;=2025-05",철강_국가!B:B,$A80)-1,"-")</f>
        <v>5.5214786156069229E-2</v>
      </c>
      <c r="F80" s="41">
        <f>IFERROR(B80/SUMIFS(철강_국가!C:C,철강_국가!A:A,"2026-05"),"-")</f>
        <v>0.13243945466624177</v>
      </c>
      <c r="G80" s="36" t="s">
        <v>440</v>
      </c>
    </row>
    <row r="81" spans="1:7" x14ac:dyDescent="0.6">
      <c r="A81" t="s">
        <v>179</v>
      </c>
      <c r="B81" s="39">
        <f>SUMIFS(철강_국가!C:C,철강_국가!A:A,"2026-05",철강_국가!B:B,$A81)</f>
        <v>96422063</v>
      </c>
      <c r="C81" s="40">
        <f>IFERROR(B81/SUMIFS(철강_국가!C:C,철강_국가!A:A,"2025-05",철강_국가!B:B,$A81)-1,"-")</f>
        <v>-0.26268540700512022</v>
      </c>
      <c r="D81" s="39">
        <f>SUMIFS(철강_국가!C:C,철강_국가!A:A,"&gt;=2026-01",철강_국가!A:A,"&lt;=2026-05",철강_국가!B:B,$A81)</f>
        <v>472005512</v>
      </c>
      <c r="E81" s="40">
        <f>IFERROR(D81/SUMIFS(철강_국가!C:C,철강_국가!A:A,"&gt;=2025-01",철강_국가!A:A,"&lt;=2025-05",철강_국가!B:B,$A81)-1,"-")</f>
        <v>-0.25391894886348743</v>
      </c>
      <c r="F81" s="41">
        <f>IFERROR(B81/SUMIFS(철강_국가!C:C,철강_국가!A:A,"2026-05"),"-")</f>
        <v>0.12032128414828763</v>
      </c>
      <c r="G81" s="36" t="s">
        <v>441</v>
      </c>
    </row>
    <row r="82" spans="1:7" x14ac:dyDescent="0.6">
      <c r="A82" t="s">
        <v>257</v>
      </c>
      <c r="B82" s="39">
        <f>SUMIFS(철강_국가!C:C,철강_국가!A:A,"2026-05",철강_국가!B:B,$A82)</f>
        <v>85239549</v>
      </c>
      <c r="C82" s="40">
        <f>IFERROR(B82/SUMIFS(철강_국가!C:C,철강_국가!A:A,"2025-05",철강_국가!B:B,$A82)-1,"-")</f>
        <v>-0.12532598556755614</v>
      </c>
      <c r="D82" s="39">
        <f>SUMIFS(철강_국가!C:C,철강_국가!A:A,"&gt;=2026-01",철강_국가!A:A,"&lt;=2026-05",철강_국가!B:B,$A82)</f>
        <v>444937009</v>
      </c>
      <c r="E82" s="40">
        <f>IFERROR(D82/SUMIFS(철강_국가!C:C,철강_국가!A:A,"&gt;=2025-01",철강_국가!A:A,"&lt;=2025-05",철강_국가!B:B,$A82)-1,"-")</f>
        <v>2.6367245919395099E-2</v>
      </c>
      <c r="F82" s="41">
        <f>IFERROR(B82/SUMIFS(철강_국가!C:C,철강_국가!A:A,"2026-05"),"-")</f>
        <v>0.10636706659035999</v>
      </c>
    </row>
    <row r="83" spans="1:7" x14ac:dyDescent="0.6">
      <c r="A83" t="s">
        <v>250</v>
      </c>
      <c r="B83" s="39">
        <f>SUMIFS(철강_국가!C:C,철강_국가!A:A,"2026-05",철강_국가!B:B,$A83)</f>
        <v>64656653</v>
      </c>
      <c r="C83" s="40">
        <f>IFERROR(B83/SUMIFS(철강_국가!C:C,철강_국가!A:A,"2025-05",철강_국가!B:B,$A83)-1,"-")</f>
        <v>0.13090190247451372</v>
      </c>
      <c r="D83" s="39">
        <f>SUMIFS(철강_국가!C:C,철강_국가!A:A,"&gt;=2026-01",철강_국가!A:A,"&lt;=2026-05",철강_국가!B:B,$A83)</f>
        <v>307532306</v>
      </c>
      <c r="E83" s="40">
        <f>IFERROR(D83/SUMIFS(철강_국가!C:C,철강_국가!A:A,"&gt;=2025-01",철강_국가!A:A,"&lt;=2025-05",철강_국가!B:B,$A83)-1,"-")</f>
        <v>0.13146671582149283</v>
      </c>
      <c r="F83" s="41">
        <f>IFERROR(B83/SUMIFS(철강_국가!C:C,철강_국가!A:A,"2026-05"),"-")</f>
        <v>8.0682483610522146E-2</v>
      </c>
    </row>
    <row r="84" spans="1:7" x14ac:dyDescent="0.6">
      <c r="A84" t="s">
        <v>206</v>
      </c>
      <c r="B84" s="39">
        <f>SUMIFS(철강_국가!C:C,철강_국가!A:A,"2026-05",철강_국가!B:B,$A84)</f>
        <v>62599772</v>
      </c>
      <c r="C84" s="40">
        <f>IFERROR(B84/SUMIFS(철강_국가!C:C,철강_국가!A:A,"2025-05",철강_국가!B:B,$A84)-1,"-")</f>
        <v>-0.18270578247556835</v>
      </c>
      <c r="D84" s="39">
        <f>SUMIFS(철강_국가!C:C,철강_국가!A:A,"&gt;=2026-01",철강_국가!A:A,"&lt;=2026-05",철강_국가!B:B,$A84)</f>
        <v>360887750</v>
      </c>
      <c r="E84" s="40">
        <f>IFERROR(D84/SUMIFS(철강_국가!C:C,철강_국가!A:A,"&gt;=2025-01",철강_국가!A:A,"&lt;=2025-05",철강_국가!B:B,$A84)-1,"-")</f>
        <v>-3.0337679827650343E-2</v>
      </c>
      <c r="F84" s="41">
        <f>IFERROR(B84/SUMIFS(철강_국가!C:C,철강_국가!A:A,"2026-05"),"-")</f>
        <v>7.8115783048844534E-2</v>
      </c>
    </row>
    <row r="85" spans="1:7" x14ac:dyDescent="0.6">
      <c r="A85" t="s">
        <v>245</v>
      </c>
      <c r="B85" s="39">
        <f>SUMIFS(철강_국가!C:C,철강_국가!A:A,"2026-05",철강_국가!B:B,$A85)</f>
        <v>37866657</v>
      </c>
      <c r="C85" s="40">
        <f>IFERROR(B85/SUMIFS(철강_국가!C:C,철강_국가!A:A,"2025-05",철강_국가!B:B,$A85)-1,"-")</f>
        <v>0.19685740775221805</v>
      </c>
      <c r="D85" s="39">
        <f>SUMIFS(철강_국가!C:C,철강_국가!A:A,"&gt;=2026-01",철강_국가!A:A,"&lt;=2026-05",철강_국가!B:B,$A85)</f>
        <v>171898930</v>
      </c>
      <c r="E85" s="40">
        <f>IFERROR(D85/SUMIFS(철강_국가!C:C,철강_국가!A:A,"&gt;=2025-01",철강_국가!A:A,"&lt;=2025-05",철강_국가!B:B,$A85)-1,"-")</f>
        <v>0.18659648165947718</v>
      </c>
      <c r="F85" s="41">
        <f>IFERROR(B85/SUMIFS(철강_국가!C:C,철강_국가!A:A,"2026-05"),"-")</f>
        <v>4.7252305695250942E-2</v>
      </c>
      <c r="G85" s="36" t="s">
        <v>442</v>
      </c>
    </row>
    <row r="86" spans="1:7" x14ac:dyDescent="0.6">
      <c r="A86" t="s">
        <v>263</v>
      </c>
      <c r="B86" s="39">
        <f>SUMIFS(철강_국가!C:C,철강_국가!A:A,"2026-05",철강_국가!B:B,$A86)</f>
        <v>36484458</v>
      </c>
      <c r="C86" s="40">
        <f>IFERROR(B86/SUMIFS(철강_국가!C:C,철강_국가!A:A,"2025-05",철강_국가!B:B,$A86)-1,"-")</f>
        <v>-0.26078305805087898</v>
      </c>
      <c r="D86" s="39">
        <f>SUMIFS(철강_국가!C:C,철강_국가!A:A,"&gt;=2026-01",철강_국가!A:A,"&lt;=2026-05",철강_국가!B:B,$A86)</f>
        <v>215840912</v>
      </c>
      <c r="E86" s="40">
        <f>IFERROR(D86/SUMIFS(철강_국가!C:C,철강_국가!A:A,"&gt;=2025-01",철강_국가!A:A,"&lt;=2025-05",철강_국가!B:B,$A86)-1,"-")</f>
        <v>-3.4216408278885391E-2</v>
      </c>
      <c r="F86" s="41">
        <f>IFERROR(B86/SUMIFS(철강_국가!C:C,철강_국가!A:A,"2026-05"),"-")</f>
        <v>4.5527514154247724E-2</v>
      </c>
    </row>
    <row r="87" spans="1:7" x14ac:dyDescent="0.6">
      <c r="A87" t="s">
        <v>135</v>
      </c>
      <c r="B87" s="39">
        <f>SUMIFS(철강_국가!C:C,철강_국가!A:A,"2026-05",철강_국가!B:B,$A87)</f>
        <v>35483251</v>
      </c>
      <c r="C87" s="40">
        <f>IFERROR(B87/SUMIFS(철강_국가!C:C,철강_국가!A:A,"2025-05",철강_국가!B:B,$A87)-1,"-")</f>
        <v>-0.22338864241665268</v>
      </c>
      <c r="D87" s="39">
        <f>SUMIFS(철강_국가!C:C,철강_국가!A:A,"&gt;=2026-01",철강_국가!A:A,"&lt;=2026-05",철강_국가!B:B,$A87)</f>
        <v>197861540</v>
      </c>
      <c r="E87" s="40">
        <f>IFERROR(D87/SUMIFS(철강_국가!C:C,철강_국가!A:A,"&gt;=2025-01",철강_국가!A:A,"&lt;=2025-05",철강_국가!B:B,$A87)-1,"-")</f>
        <v>-0.12047052122713386</v>
      </c>
      <c r="F87" s="41">
        <f>IFERROR(B87/SUMIFS(철강_국가!C:C,철강_국가!A:A,"2026-05"),"-")</f>
        <v>4.427814748244923E-2</v>
      </c>
    </row>
    <row r="89" spans="1:7" x14ac:dyDescent="0.6">
      <c r="A89" s="37" t="s">
        <v>436</v>
      </c>
      <c r="B89" s="42"/>
      <c r="C89" s="42"/>
      <c r="D89" s="42"/>
      <c r="E89" s="42"/>
      <c r="F89" s="42"/>
      <c r="G89" s="42"/>
    </row>
    <row r="90" spans="1:7" x14ac:dyDescent="0.6">
      <c r="A90" s="38" t="s">
        <v>108</v>
      </c>
      <c r="B90" s="38" t="s">
        <v>362</v>
      </c>
      <c r="C90" s="38" t="s">
        <v>363</v>
      </c>
      <c r="D90" s="38" t="s">
        <v>364</v>
      </c>
      <c r="E90" s="38" t="s">
        <v>365</v>
      </c>
      <c r="F90" s="38" t="s">
        <v>435</v>
      </c>
      <c r="G90" s="38" t="s">
        <v>385</v>
      </c>
    </row>
    <row r="91" spans="1:7" x14ac:dyDescent="0.6">
      <c r="A91" t="s">
        <v>135</v>
      </c>
      <c r="B91" s="39">
        <f>SUMIFS(석유화학_국가!C:C,석유화학_국가!A:A,"2026-05",석유화학_국가!B:B,$A91)</f>
        <v>63055562</v>
      </c>
      <c r="C91" s="40">
        <f>IFERROR(B91/SUMIFS(석유화학_국가!C:C,석유화학_국가!A:A,"2025-05",석유화학_국가!B:B,$A91)-1,"-")</f>
        <v>3.4763210026176328E-3</v>
      </c>
      <c r="D91" s="39">
        <f>SUMIFS(석유화학_국가!C:C,석유화학_국가!A:A,"&gt;=2026-01",석유화학_국가!A:A,"&lt;=2026-05",석유화학_국가!B:B,$A91)</f>
        <v>335222116</v>
      </c>
      <c r="E91" s="40">
        <f>IFERROR(D91/SUMIFS(석유화학_국가!C:C,석유화학_국가!A:A,"&gt;=2025-01",석유화학_국가!A:A,"&lt;=2025-05",석유화학_국가!B:B,$A91)-1,"-")</f>
        <v>-8.7955426903843503E-2</v>
      </c>
      <c r="F91" s="41">
        <f>IFERROR(B91/SUMIFS(석유화학_국가!C:C,석유화학_국가!A:A,"2026-05"),"-")</f>
        <v>0.27678816532392425</v>
      </c>
      <c r="G91" s="36" t="s">
        <v>443</v>
      </c>
    </row>
    <row r="92" spans="1:7" x14ac:dyDescent="0.6">
      <c r="A92" t="s">
        <v>250</v>
      </c>
      <c r="B92" s="39">
        <f>SUMIFS(석유화학_국가!C:C,석유화학_국가!A:A,"2026-05",석유화학_국가!B:B,$A92)</f>
        <v>19371743</v>
      </c>
      <c r="C92" s="40">
        <f>IFERROR(B92/SUMIFS(석유화학_국가!C:C,석유화학_국가!A:A,"2025-05",석유화학_국가!B:B,$A92)-1,"-")</f>
        <v>-0.26514242265181875</v>
      </c>
      <c r="D92" s="39">
        <f>SUMIFS(석유화학_국가!C:C,석유화학_국가!A:A,"&gt;=2026-01",석유화학_국가!A:A,"&lt;=2026-05",석유화학_국가!B:B,$A92)</f>
        <v>120502422</v>
      </c>
      <c r="E92" s="40">
        <f>IFERROR(D92/SUMIFS(석유화학_국가!C:C,석유화학_국가!A:A,"&gt;=2025-01",석유화학_국가!A:A,"&lt;=2025-05",석유화학_국가!B:B,$A92)-1,"-")</f>
        <v>-0.21888856974520132</v>
      </c>
      <c r="F92" s="41">
        <f>IFERROR(B92/SUMIFS(석유화학_국가!C:C,석유화학_국가!A:A,"2026-05"),"-")</f>
        <v>8.5034040361048127E-2</v>
      </c>
    </row>
    <row r="93" spans="1:7" x14ac:dyDescent="0.6">
      <c r="A93" t="s">
        <v>173</v>
      </c>
      <c r="B93" s="39">
        <f>SUMIFS(석유화학_국가!C:C,석유화학_국가!A:A,"2026-05",석유화학_국가!B:B,$A93)</f>
        <v>14630186</v>
      </c>
      <c r="C93" s="40">
        <f>IFERROR(B93/SUMIFS(석유화학_국가!C:C,석유화학_국가!A:A,"2025-05",석유화학_국가!B:B,$A93)-1,"-")</f>
        <v>0.46422468187045673</v>
      </c>
      <c r="D93" s="39">
        <f>SUMIFS(석유화학_국가!C:C,석유화학_국가!A:A,"&gt;=2026-01",석유화학_국가!A:A,"&lt;=2026-05",석유화학_국가!B:B,$A93)</f>
        <v>60750457</v>
      </c>
      <c r="E93" s="40">
        <f>IFERROR(D93/SUMIFS(석유화학_국가!C:C,석유화학_국가!A:A,"&gt;=2025-01",석유화학_국가!A:A,"&lt;=2025-05",석유화학_국가!B:B,$A93)-1,"-")</f>
        <v>0.37091620111530132</v>
      </c>
      <c r="F93" s="41">
        <f>IFERROR(B93/SUMIFS(석유화학_국가!C:C,석유화학_국가!A:A,"2026-05"),"-")</f>
        <v>6.4220541580261581E-2</v>
      </c>
    </row>
    <row r="94" spans="1:7" x14ac:dyDescent="0.6">
      <c r="A94" t="s">
        <v>263</v>
      </c>
      <c r="B94" s="39">
        <f>SUMIFS(석유화학_국가!C:C,석유화학_국가!A:A,"2026-05",석유화학_국가!B:B,$A94)</f>
        <v>14176761</v>
      </c>
      <c r="C94" s="40">
        <f>IFERROR(B94/SUMIFS(석유화학_국가!C:C,석유화학_국가!A:A,"2025-05",석유화학_국가!B:B,$A94)-1,"-")</f>
        <v>-0.12871939135073018</v>
      </c>
      <c r="D94" s="39">
        <f>SUMIFS(석유화학_국가!C:C,석유화학_국가!A:A,"&gt;=2026-01",석유화학_국가!A:A,"&lt;=2026-05",석유화학_국가!B:B,$A94)</f>
        <v>98860390</v>
      </c>
      <c r="E94" s="40">
        <f>IFERROR(D94/SUMIFS(석유화학_국가!C:C,석유화학_국가!A:A,"&gt;=2025-01",석유화학_국가!A:A,"&lt;=2025-05",석유화학_국가!B:B,$A94)-1,"-")</f>
        <v>-0.10278619906928455</v>
      </c>
      <c r="F94" s="41">
        <f>IFERROR(B94/SUMIFS(석유화학_국가!C:C,석유화학_국가!A:A,"2026-05"),"-")</f>
        <v>6.2230191008776699E-2</v>
      </c>
    </row>
    <row r="95" spans="1:7" x14ac:dyDescent="0.6">
      <c r="A95" t="s">
        <v>170</v>
      </c>
      <c r="B95" s="39">
        <f>SUMIFS(석유화학_국가!C:C,석유화학_국가!A:A,"2026-05",석유화학_국가!B:B,$A95)</f>
        <v>9263955</v>
      </c>
      <c r="C95" s="40">
        <f>IFERROR(B95/SUMIFS(석유화학_국가!C:C,석유화학_국가!A:A,"2025-05",석유화학_국가!B:B,$A95)-1,"-")</f>
        <v>1.4338849185101736</v>
      </c>
      <c r="D95" s="39">
        <f>SUMIFS(석유화학_국가!C:C,석유화학_국가!A:A,"&gt;=2026-01",석유화학_국가!A:A,"&lt;=2026-05",석유화학_국가!B:B,$A95)</f>
        <v>30429154</v>
      </c>
      <c r="E95" s="40">
        <f>IFERROR(D95/SUMIFS(석유화학_국가!C:C,석유화학_국가!A:A,"&gt;=2025-01",석유화학_국가!A:A,"&lt;=2025-05",석유화학_국가!B:B,$A95)-1,"-")</f>
        <v>0.6370978736288857</v>
      </c>
      <c r="F95" s="41">
        <f>IFERROR(B95/SUMIFS(석유화학_국가!C:C,석유화학_국가!A:A,"2026-05"),"-")</f>
        <v>4.0664979055985491E-2</v>
      </c>
      <c r="G95" s="36" t="s">
        <v>444</v>
      </c>
    </row>
    <row r="96" spans="1:7" x14ac:dyDescent="0.6">
      <c r="A96" t="s">
        <v>176</v>
      </c>
      <c r="B96" s="39">
        <f>SUMIFS(석유화학_국가!C:C,석유화학_국가!A:A,"2026-05",석유화학_국가!B:B,$A96)</f>
        <v>8472753</v>
      </c>
      <c r="C96" s="40">
        <f>IFERROR(B96/SUMIFS(석유화학_국가!C:C,석유화학_국가!A:A,"2025-05",석유화학_국가!B:B,$A96)-1,"-")</f>
        <v>0.19210469666079955</v>
      </c>
      <c r="D96" s="39">
        <f>SUMIFS(석유화학_국가!C:C,석유화학_국가!A:A,"&gt;=2026-01",석유화학_국가!A:A,"&lt;=2026-05",석유화학_국가!B:B,$A96)</f>
        <v>38603833</v>
      </c>
      <c r="E96" s="40">
        <f>IFERROR(D96/SUMIFS(석유화학_국가!C:C,석유화학_국가!A:A,"&gt;=2025-01",석유화학_국가!A:A,"&lt;=2025-05",석유화학_국가!B:B,$A96)-1,"-")</f>
        <v>0.3697294999617684</v>
      </c>
      <c r="F96" s="41">
        <f>IFERROR(B96/SUMIFS(석유화학_국가!C:C,석유화학_국가!A:A,"2026-05"),"-")</f>
        <v>3.7191925402437535E-2</v>
      </c>
    </row>
    <row r="97" spans="1:7" x14ac:dyDescent="0.6">
      <c r="A97" t="s">
        <v>122</v>
      </c>
      <c r="B97" s="39">
        <f>SUMIFS(석유화학_국가!C:C,석유화학_국가!A:A,"2026-05",석유화학_국가!B:B,$A97)</f>
        <v>8099234</v>
      </c>
      <c r="C97" s="40">
        <f>IFERROR(B97/SUMIFS(석유화학_국가!C:C,석유화학_국가!A:A,"2025-05",석유화학_국가!B:B,$A97)-1,"-")</f>
        <v>0.37498739475683007</v>
      </c>
      <c r="D97" s="39">
        <f>SUMIFS(석유화학_국가!C:C,석유화학_국가!A:A,"&gt;=2026-01",석유화학_국가!A:A,"&lt;=2026-05",석유화학_국가!B:B,$A97)</f>
        <v>34573745</v>
      </c>
      <c r="E97" s="40">
        <f>IFERROR(D97/SUMIFS(석유화학_국가!C:C,석유화학_국가!A:A,"&gt;=2025-01",석유화학_국가!A:A,"&lt;=2025-05",석유화학_국가!B:B,$A97)-1,"-")</f>
        <v>0.2678950677990013</v>
      </c>
      <c r="F97" s="41">
        <f>IFERROR(B97/SUMIFS(석유화학_국가!C:C,석유화학_국가!A:A,"2026-05"),"-")</f>
        <v>3.5552329537387177E-2</v>
      </c>
    </row>
    <row r="98" spans="1:7" x14ac:dyDescent="0.6">
      <c r="A98" t="s">
        <v>223</v>
      </c>
      <c r="B98" s="39">
        <f>SUMIFS(석유화학_국가!C:C,석유화학_국가!A:A,"2026-05",석유화학_국가!B:B,$A98)</f>
        <v>6707240</v>
      </c>
      <c r="C98" s="40">
        <f>IFERROR(B98/SUMIFS(석유화학_국가!C:C,석유화학_국가!A:A,"2025-05",석유화학_국가!B:B,$A98)-1,"-")</f>
        <v>0.57764477142492887</v>
      </c>
      <c r="D98" s="39">
        <f>SUMIFS(석유화학_국가!C:C,석유화학_국가!A:A,"&gt;=2026-01",석유화학_국가!A:A,"&lt;=2026-05",석유화학_국가!B:B,$A98)</f>
        <v>31861745</v>
      </c>
      <c r="E98" s="40">
        <f>IFERROR(D98/SUMIFS(석유화학_국가!C:C,석유화학_국가!A:A,"&gt;=2025-01",석유화학_국가!A:A,"&lt;=2025-05",석유화학_국가!B:B,$A98)-1,"-")</f>
        <v>0.22194967001303767</v>
      </c>
      <c r="F98" s="41">
        <f>IFERROR(B98/SUMIFS(석유화학_국가!C:C,석유화학_국가!A:A,"2026-05"),"-")</f>
        <v>2.9442044366954301E-2</v>
      </c>
    </row>
    <row r="100" spans="1:7" x14ac:dyDescent="0.6">
      <c r="A100" s="37" t="s">
        <v>437</v>
      </c>
      <c r="B100" s="42"/>
      <c r="C100" s="42"/>
      <c r="D100" s="42"/>
      <c r="E100" s="42"/>
      <c r="F100" s="42"/>
      <c r="G100" s="42"/>
    </row>
    <row r="101" spans="1:7" x14ac:dyDescent="0.6">
      <c r="A101" s="38" t="s">
        <v>108</v>
      </c>
      <c r="B101" s="38" t="s">
        <v>362</v>
      </c>
      <c r="C101" s="38" t="s">
        <v>363</v>
      </c>
      <c r="D101" s="38" t="s">
        <v>364</v>
      </c>
      <c r="E101" s="38" t="s">
        <v>365</v>
      </c>
      <c r="F101" s="38" t="s">
        <v>435</v>
      </c>
      <c r="G101" s="38" t="s">
        <v>385</v>
      </c>
    </row>
    <row r="102" spans="1:7" x14ac:dyDescent="0.6">
      <c r="A102" t="s">
        <v>199</v>
      </c>
      <c r="B102" s="39">
        <f>SUMIFS(조선_국가!C:C,조선_국가!A:A,"2026-05",조선_국가!B:B,$A102)</f>
        <v>246283156</v>
      </c>
      <c r="C102" s="40">
        <f>IFERROR(B102/SUMIFS(조선_국가!C:C,조선_국가!A:A,"2025-05",조선_국가!B:B,$A102)-1,"-")</f>
        <v>2.569346604172114</v>
      </c>
      <c r="D102" s="39">
        <f>SUMIFS(조선_국가!C:C,조선_국가!A:A,"&gt;=2026-01",조선_국가!A:A,"&lt;=2026-05",조선_국가!B:B,$A102)</f>
        <v>493608349</v>
      </c>
      <c r="E102" s="40">
        <f>IFERROR(D102/SUMIFS(조선_국가!C:C,조선_국가!A:A,"&gt;=2025-01",조선_국가!A:A,"&lt;=2025-05",조선_국가!B:B,$A102)-1,"-")</f>
        <v>1.3072175279080609</v>
      </c>
      <c r="F102" s="41">
        <f>IFERROR(B102/SUMIFS(조선_국가!C:C,조선_국가!A:A,"2026-05"),"-")</f>
        <v>0.40004822998144707</v>
      </c>
      <c r="G102" s="36" t="s">
        <v>445</v>
      </c>
    </row>
    <row r="103" spans="1:7" x14ac:dyDescent="0.6">
      <c r="A103" t="s">
        <v>294</v>
      </c>
      <c r="B103" s="39">
        <f>SUMIFS(조선_국가!C:C,조선_국가!A:A,"2026-05",조선_국가!B:B,$A103)</f>
        <v>240000000</v>
      </c>
      <c r="C103" s="40">
        <f>IFERROR(B103/SUMIFS(조선_국가!C:C,조선_국가!A:A,"2025-05",조선_국가!B:B,$A103)-1,"-")</f>
        <v>0.86243511062670564</v>
      </c>
      <c r="D103" s="39">
        <f>SUMIFS(조선_국가!C:C,조선_국가!A:A,"&gt;=2026-01",조선_국가!A:A,"&lt;=2026-05",조선_국가!B:B,$A103)</f>
        <v>587057638</v>
      </c>
      <c r="E103" s="40">
        <f>IFERROR(D103/SUMIFS(조선_국가!C:C,조선_국가!A:A,"&gt;=2025-01",조선_국가!A:A,"&lt;=2025-05",조선_국가!B:B,$A103)-1,"-")</f>
        <v>-0.24580529150537356</v>
      </c>
      <c r="F103" s="41">
        <f>IFERROR(B103/SUMIFS(조선_국가!C:C,조선_국가!A:A,"2026-05"),"-")</f>
        <v>0.38984223182338668</v>
      </c>
      <c r="G103" s="36" t="s">
        <v>446</v>
      </c>
    </row>
    <row r="104" spans="1:7" x14ac:dyDescent="0.6">
      <c r="A104" t="s">
        <v>238</v>
      </c>
      <c r="B104" s="39">
        <f>SUMIFS(조선_국가!C:C,조선_국가!A:A,"2026-05",조선_국가!B:B,$A104)</f>
        <v>126950052</v>
      </c>
      <c r="C104" s="40">
        <f>IFERROR(B104/SUMIFS(조선_국가!C:C,조선_국가!A:A,"2025-05",조선_국가!B:B,$A104)-1,"-")</f>
        <v>-0.50671305745777917</v>
      </c>
      <c r="D104" s="39">
        <f>SUMIFS(조선_국가!C:C,조선_국가!A:A,"&gt;=2026-01",조선_국가!A:A,"&lt;=2026-05",조선_국가!B:B,$A104)</f>
        <v>532058798</v>
      </c>
      <c r="E104" s="40">
        <f>IFERROR(D104/SUMIFS(조선_국가!C:C,조선_국가!A:A,"&gt;=2025-01",조선_국가!A:A,"&lt;=2025-05",조선_국가!B:B,$A104)-1,"-")</f>
        <v>-0.53350620840056373</v>
      </c>
      <c r="F104" s="41">
        <f>IFERROR(B104/SUMIFS(조선_국가!C:C,조선_국가!A:A,"2026-05"),"-")</f>
        <v>0.20621038167406247</v>
      </c>
    </row>
    <row r="105" spans="1:7" x14ac:dyDescent="0.6">
      <c r="A105" t="s">
        <v>253</v>
      </c>
      <c r="B105" s="39">
        <f>SUMIFS(조선_국가!C:C,조선_국가!A:A,"2026-05",조선_국가!B:B,$A105)</f>
        <v>1700000</v>
      </c>
      <c r="C105" s="40" t="str">
        <f>IFERROR(B105/SUMIFS(조선_국가!C:C,조선_국가!A:A,"2025-05",조선_국가!B:B,$A105)-1,"-")</f>
        <v>-</v>
      </c>
      <c r="D105" s="39">
        <f>SUMIFS(조선_국가!C:C,조선_국가!A:A,"&gt;=2026-01",조선_국가!A:A,"&lt;=2026-05",조선_국가!B:B,$A105)</f>
        <v>4927874</v>
      </c>
      <c r="E105" s="40" t="str">
        <f>IFERROR(D105/SUMIFS(조선_국가!C:C,조선_국가!A:A,"&gt;=2025-01",조선_국가!A:A,"&lt;=2025-05",조선_국가!B:B,$A105)-1,"-")</f>
        <v>-</v>
      </c>
      <c r="F105" s="41">
        <f>IFERROR(B105/SUMIFS(조선_국가!C:C,조선_국가!A:A,"2026-05"),"-")</f>
        <v>2.7613824754156554E-3</v>
      </c>
    </row>
    <row r="106" spans="1:7" x14ac:dyDescent="0.6">
      <c r="A106" t="s">
        <v>110</v>
      </c>
      <c r="B106" s="39">
        <f>SUMIFS(조선_국가!C:C,조선_국가!A:A,"2026-05",조선_국가!B:B,$A106)</f>
        <v>700000</v>
      </c>
      <c r="C106" s="40">
        <f>IFERROR(B106/SUMIFS(조선_국가!C:C,조선_국가!A:A,"2025-05",조선_국가!B:B,$A106)-1,"-")</f>
        <v>0.27272727272727271</v>
      </c>
      <c r="D106" s="39">
        <f>SUMIFS(조선_국가!C:C,조선_국가!A:A,"&gt;=2026-01",조선_국가!A:A,"&lt;=2026-05",조선_국가!B:B,$A106)</f>
        <v>2754794</v>
      </c>
      <c r="E106" s="40">
        <f>IFERROR(D106/SUMIFS(조선_국가!C:C,조선_국가!A:A,"&gt;=2025-01",조선_국가!A:A,"&lt;=2025-05",조선_국가!B:B,$A106)-1,"-")</f>
        <v>1.8997831578947371</v>
      </c>
      <c r="F106" s="41">
        <f>IFERROR(B106/SUMIFS(조선_국가!C:C,조선_국가!A:A,"2026-05"),"-")</f>
        <v>1.1370398428182111E-3</v>
      </c>
    </row>
    <row r="107" spans="1:7" x14ac:dyDescent="0.6">
      <c r="A107" t="s">
        <v>179</v>
      </c>
      <c r="B107" s="39">
        <f>SUMIFS(조선_국가!C:C,조선_국가!A:A,"2026-05",조선_국가!B:B,$A107)</f>
        <v>452</v>
      </c>
      <c r="C107" s="40">
        <f>IFERROR(B107/SUMIFS(조선_국가!C:C,조선_국가!A:A,"2025-05",조선_국가!B:B,$A107)-1,"-")</f>
        <v>-0.99989488372093027</v>
      </c>
      <c r="D107" s="39">
        <f>SUMIFS(조선_국가!C:C,조선_국가!A:A,"&gt;=2026-01",조선_국가!A:A,"&lt;=2026-05",조선_국가!B:B,$A107)</f>
        <v>7348</v>
      </c>
      <c r="E107" s="40">
        <f>IFERROR(D107/SUMIFS(조선_국가!C:C,조선_국가!A:A,"&gt;=2025-01",조선_국가!A:A,"&lt;=2025-05",조선_국가!B:B,$A107)-1,"-")</f>
        <v>-0.99829270332815967</v>
      </c>
      <c r="F107" s="41">
        <f>IFERROR(B107/SUMIFS(조선_국가!C:C,조선_국가!A:A,"2026-05"),"-")</f>
        <v>7.3420286993404486E-7</v>
      </c>
    </row>
    <row r="108" spans="1:7" x14ac:dyDescent="0.6">
      <c r="A108" t="s">
        <v>117</v>
      </c>
      <c r="B108" s="39">
        <f>SUMIFS(조선_국가!C:C,조선_국가!A:A,"2026-05",조선_국가!B:B,$A108)</f>
        <v>0</v>
      </c>
      <c r="C108" s="40">
        <f>IFERROR(B108/SUMIFS(조선_국가!C:C,조선_국가!A:A,"2025-05",조선_국가!B:B,$A108)-1,"-")</f>
        <v>-1</v>
      </c>
      <c r="D108" s="39">
        <f>SUMIFS(조선_국가!C:C,조선_국가!A:A,"&gt;=2026-01",조선_국가!A:A,"&lt;=2026-05",조선_국가!B:B,$A108)</f>
        <v>81750000</v>
      </c>
      <c r="E108" s="40">
        <f>IFERROR(D108/SUMIFS(조선_국가!C:C,조선_국가!A:A,"&gt;=2025-01",조선_국가!A:A,"&lt;=2025-05",조선_국가!B:B,$A108)-1,"-")</f>
        <v>-0.51146780767070243</v>
      </c>
      <c r="F108" s="41">
        <f>IFERROR(B108/SUMIFS(조선_국가!C:C,조선_국가!A:A,"2026-05"),"-")</f>
        <v>0</v>
      </c>
      <c r="G108" s="36" t="s">
        <v>447</v>
      </c>
    </row>
    <row r="109" spans="1:7" x14ac:dyDescent="0.6">
      <c r="A109" t="s">
        <v>135</v>
      </c>
      <c r="B109" s="39">
        <f>SUMIFS(조선_국가!C:C,조선_국가!A:A,"2026-05",조선_국가!B:B,$A109)</f>
        <v>0</v>
      </c>
      <c r="C109" s="40">
        <f>IFERROR(B109/SUMIFS(조선_국가!C:C,조선_국가!A:A,"2025-05",조선_국가!B:B,$A109)-1,"-")</f>
        <v>-1</v>
      </c>
      <c r="D109" s="39">
        <f>SUMIFS(조선_국가!C:C,조선_국가!A:A,"&gt;=2026-01",조선_국가!A:A,"&lt;=2026-05",조선_국가!B:B,$A109)</f>
        <v>40000000</v>
      </c>
      <c r="E109" s="40">
        <f>IFERROR(D109/SUMIFS(조선_국가!C:C,조선_국가!A:A,"&gt;=2025-01",조선_국가!A:A,"&lt;=2025-05",조선_국가!B:B,$A109)-1,"-")</f>
        <v>1.8453549580310145</v>
      </c>
      <c r="F109" s="41">
        <f>IFERROR(B109/SUMIFS(조선_국가!C:C,조선_국가!A:A,"2026-05"),"-")</f>
        <v>0</v>
      </c>
    </row>
    <row r="111" spans="1:7" x14ac:dyDescent="0.6">
      <c r="A111" s="37" t="s">
        <v>438</v>
      </c>
      <c r="B111" s="42"/>
      <c r="C111" s="42"/>
      <c r="D111" s="42"/>
      <c r="E111" s="42"/>
      <c r="F111" s="42"/>
      <c r="G111" s="42"/>
    </row>
    <row r="112" spans="1:7" x14ac:dyDescent="0.6">
      <c r="A112" s="38" t="s">
        <v>108</v>
      </c>
      <c r="B112" s="38" t="s">
        <v>362</v>
      </c>
      <c r="C112" s="38" t="s">
        <v>363</v>
      </c>
      <c r="D112" s="38" t="s">
        <v>364</v>
      </c>
      <c r="E112" s="38" t="s">
        <v>365</v>
      </c>
      <c r="F112" s="38" t="s">
        <v>435</v>
      </c>
      <c r="G112" s="38" t="s">
        <v>385</v>
      </c>
    </row>
    <row r="113" spans="1:7" x14ac:dyDescent="0.6">
      <c r="A113" t="s">
        <v>257</v>
      </c>
      <c r="B113" s="39">
        <f>SUMIFS(의료기기_국가!C:C,의료기기_국가!A:A,"2026-05",의료기기_국가!B:B,$A113)</f>
        <v>20564417</v>
      </c>
      <c r="C113" s="40">
        <f>IFERROR(B113/SUMIFS(의료기기_국가!C:C,의료기기_국가!A:A,"2025-05",의료기기_국가!B:B,$A113)-1,"-")</f>
        <v>0.13855805576053082</v>
      </c>
      <c r="D113" s="39">
        <f>SUMIFS(의료기기_국가!C:C,의료기기_국가!A:A,"&gt;=2026-01",의료기기_국가!A:A,"&lt;=2026-05",의료기기_국가!B:B,$A113)</f>
        <v>89221010</v>
      </c>
      <c r="E113" s="40">
        <f>IFERROR(D113/SUMIFS(의료기기_국가!C:C,의료기기_국가!A:A,"&gt;=2025-01",의료기기_국가!A:A,"&lt;=2025-05",의료기기_국가!B:B,$A113)-1,"-")</f>
        <v>0.12388740720586067</v>
      </c>
      <c r="F113" s="41">
        <f>IFERROR(B113/SUMIFS(의료기기_국가!C:C,의료기기_국가!A:A,"2026-05"),"-")</f>
        <v>0.215486426327959</v>
      </c>
      <c r="G113" s="36" t="s">
        <v>448</v>
      </c>
    </row>
    <row r="114" spans="1:7" x14ac:dyDescent="0.6">
      <c r="A114" t="s">
        <v>179</v>
      </c>
      <c r="B114" s="39">
        <f>SUMIFS(의료기기_국가!C:C,의료기기_국가!A:A,"2026-05",의료기기_국가!B:B,$A114)</f>
        <v>12074624</v>
      </c>
      <c r="C114" s="40">
        <f>IFERROR(B114/SUMIFS(의료기기_국가!C:C,의료기기_국가!A:A,"2025-05",의료기기_국가!B:B,$A114)-1,"-")</f>
        <v>0.22143797112177821</v>
      </c>
      <c r="D114" s="39">
        <f>SUMIFS(의료기기_국가!C:C,의료기기_국가!A:A,"&gt;=2026-01",의료기기_국가!A:A,"&lt;=2026-05",의료기기_국가!B:B,$A114)</f>
        <v>54498369</v>
      </c>
      <c r="E114" s="40">
        <f>IFERROR(D114/SUMIFS(의료기기_국가!C:C,의료기기_국가!A:A,"&gt;=2025-01",의료기기_국가!A:A,"&lt;=2025-05",의료기기_국가!B:B,$A114)-1,"-")</f>
        <v>7.030518868847202E-2</v>
      </c>
      <c r="F114" s="41">
        <f>IFERROR(B114/SUMIFS(의료기기_국가!C:C,의료기기_국가!A:A,"2026-05"),"-")</f>
        <v>0.12652522923522733</v>
      </c>
    </row>
    <row r="115" spans="1:7" x14ac:dyDescent="0.6">
      <c r="A115" t="s">
        <v>127</v>
      </c>
      <c r="B115" s="39">
        <f>SUMIFS(의료기기_국가!C:C,의료기기_국가!A:A,"2026-05",의료기기_국가!B:B,$A115)</f>
        <v>6287061</v>
      </c>
      <c r="C115" s="40">
        <f>IFERROR(B115/SUMIFS(의료기기_국가!C:C,의료기기_국가!A:A,"2025-05",의료기기_국가!B:B,$A115)-1,"-")</f>
        <v>1.4078687944457551</v>
      </c>
      <c r="D115" s="39">
        <f>SUMIFS(의료기기_국가!C:C,의료기기_국가!A:A,"&gt;=2026-01",의료기기_국가!A:A,"&lt;=2026-05",의료기기_국가!B:B,$A115)</f>
        <v>21750699</v>
      </c>
      <c r="E115" s="40">
        <f>IFERROR(D115/SUMIFS(의료기기_국가!C:C,의료기기_국가!A:A,"&gt;=2025-01",의료기기_국가!A:A,"&lt;=2025-05",의료기기_국가!B:B,$A115)-1,"-")</f>
        <v>0.13284448107624569</v>
      </c>
      <c r="F115" s="41">
        <f>IFERROR(B115/SUMIFS(의료기기_국가!C:C,의료기기_국가!A:A,"2026-05"),"-")</f>
        <v>6.5879636023519858E-2</v>
      </c>
      <c r="G115" s="36" t="s">
        <v>449</v>
      </c>
    </row>
    <row r="116" spans="1:7" x14ac:dyDescent="0.6">
      <c r="A116" t="s">
        <v>245</v>
      </c>
      <c r="B116" s="39">
        <f>SUMIFS(의료기기_국가!C:C,의료기기_국가!A:A,"2026-05",의료기기_국가!B:B,$A116)</f>
        <v>6040544</v>
      </c>
      <c r="C116" s="40">
        <f>IFERROR(B116/SUMIFS(의료기기_국가!C:C,의료기기_국가!A:A,"2025-05",의료기기_국가!B:B,$A116)-1,"-")</f>
        <v>7.2526442320496765E-2</v>
      </c>
      <c r="D116" s="39">
        <f>SUMIFS(의료기기_국가!C:C,의료기기_국가!A:A,"&gt;=2026-01",의료기기_국가!A:A,"&lt;=2026-05",의료기기_국가!B:B,$A116)</f>
        <v>33605063</v>
      </c>
      <c r="E116" s="40">
        <f>IFERROR(D116/SUMIFS(의료기기_국가!C:C,의료기기_국가!A:A,"&gt;=2025-01",의료기기_국가!A:A,"&lt;=2025-05",의료기기_국가!B:B,$A116)-1,"-")</f>
        <v>0.23773388863362421</v>
      </c>
      <c r="F116" s="41">
        <f>IFERROR(B116/SUMIFS(의료기기_국가!C:C,의료기기_국가!A:A,"2026-05"),"-")</f>
        <v>6.3296481472671695E-2</v>
      </c>
    </row>
    <row r="117" spans="1:7" x14ac:dyDescent="0.6">
      <c r="A117" t="s">
        <v>232</v>
      </c>
      <c r="B117" s="39">
        <f>SUMIFS(의료기기_국가!C:C,의료기기_국가!A:A,"2026-05",의료기기_국가!B:B,$A117)</f>
        <v>4830889</v>
      </c>
      <c r="C117" s="40">
        <f>IFERROR(B117/SUMIFS(의료기기_국가!C:C,의료기기_국가!A:A,"2025-05",의료기기_국가!B:B,$A117)-1,"-")</f>
        <v>0.11154831124067832</v>
      </c>
      <c r="D117" s="39">
        <f>SUMIFS(의료기기_국가!C:C,의료기기_국가!A:A,"&gt;=2026-01",의료기기_국가!A:A,"&lt;=2026-05",의료기기_국가!B:B,$A117)</f>
        <v>23512195</v>
      </c>
      <c r="E117" s="40">
        <f>IFERROR(D117/SUMIFS(의료기기_국가!C:C,의료기기_국가!A:A,"&gt;=2025-01",의료기기_국가!A:A,"&lt;=2025-05",의료기기_국가!B:B,$A117)-1,"-")</f>
        <v>0.17227813553879878</v>
      </c>
      <c r="F117" s="41">
        <f>IFERROR(B117/SUMIFS(의료기기_국가!C:C,의료기기_국가!A:A,"2026-05"),"-")</f>
        <v>5.0620983157317202E-2</v>
      </c>
    </row>
    <row r="118" spans="1:7" x14ac:dyDescent="0.6">
      <c r="A118" t="s">
        <v>253</v>
      </c>
      <c r="B118" s="39">
        <f>SUMIFS(의료기기_국가!C:C,의료기기_국가!A:A,"2026-05",의료기기_국가!B:B,$A118)</f>
        <v>4119276</v>
      </c>
      <c r="C118" s="40">
        <f>IFERROR(B118/SUMIFS(의료기기_국가!C:C,의료기기_국가!A:A,"2025-05",의료기기_국가!B:B,$A118)-1,"-")</f>
        <v>-7.8513488392486286E-2</v>
      </c>
      <c r="D118" s="39">
        <f>SUMIFS(의료기기_국가!C:C,의료기기_국가!A:A,"&gt;=2026-01",의료기기_국가!A:A,"&lt;=2026-05",의료기기_국가!B:B,$A118)</f>
        <v>19669699</v>
      </c>
      <c r="E118" s="40">
        <f>IFERROR(D118/SUMIFS(의료기기_국가!C:C,의료기기_국가!A:A,"&gt;=2025-01",의료기기_국가!A:A,"&lt;=2025-05",의료기기_국가!B:B,$A118)-1,"-")</f>
        <v>0.10635882009835318</v>
      </c>
      <c r="F118" s="41">
        <f>IFERROR(B118/SUMIFS(의료기기_국가!C:C,의료기기_국가!A:A,"2026-05"),"-")</f>
        <v>4.3164270803229168E-2</v>
      </c>
    </row>
    <row r="119" spans="1:7" x14ac:dyDescent="0.6">
      <c r="A119" t="s">
        <v>135</v>
      </c>
      <c r="B119" s="39">
        <f>SUMIFS(의료기기_국가!C:C,의료기기_국가!A:A,"2026-05",의료기기_국가!B:B,$A119)</f>
        <v>3863127</v>
      </c>
      <c r="C119" s="40">
        <f>IFERROR(B119/SUMIFS(의료기기_국가!C:C,의료기기_국가!A:A,"2025-05",의료기기_국가!B:B,$A119)-1,"-")</f>
        <v>0.72194125890583871</v>
      </c>
      <c r="D119" s="39">
        <f>SUMIFS(의료기기_국가!C:C,의료기기_국가!A:A,"&gt;=2026-01",의료기기_국가!A:A,"&lt;=2026-05",의료기기_국가!B:B,$A119)</f>
        <v>16096205</v>
      </c>
      <c r="E119" s="40">
        <f>IFERROR(D119/SUMIFS(의료기기_국가!C:C,의료기기_국가!A:A,"&gt;=2025-01",의료기기_국가!A:A,"&lt;=2025-05",의료기기_국가!B:B,$A119)-1,"-")</f>
        <v>0.2409009337938135</v>
      </c>
      <c r="F119" s="41">
        <f>IFERROR(B119/SUMIFS(의료기기_국가!C:C,의료기기_국가!A:A,"2026-05"),"-")</f>
        <v>4.0480186318000128E-2</v>
      </c>
      <c r="G119" s="36" t="s">
        <v>450</v>
      </c>
    </row>
    <row r="120" spans="1:7" x14ac:dyDescent="0.6">
      <c r="A120" t="s">
        <v>173</v>
      </c>
      <c r="B120" s="39">
        <f>SUMIFS(의료기기_국가!C:C,의료기기_국가!A:A,"2026-05",의료기기_국가!B:B,$A120)</f>
        <v>3767875</v>
      </c>
      <c r="C120" s="40">
        <f>IFERROR(B120/SUMIFS(의료기기_국가!C:C,의료기기_국가!A:A,"2025-05",의료기기_국가!B:B,$A120)-1,"-")</f>
        <v>1.0218151866538601</v>
      </c>
      <c r="D120" s="39">
        <f>SUMIFS(의료기기_국가!C:C,의료기기_국가!A:A,"&gt;=2026-01",의료기기_국가!A:A,"&lt;=2026-05",의료기기_국가!B:B,$A120)</f>
        <v>19417414</v>
      </c>
      <c r="E120" s="40">
        <f>IFERROR(D120/SUMIFS(의료기기_국가!C:C,의료기기_국가!A:A,"&gt;=2025-01",의료기기_국가!A:A,"&lt;=2025-05",의료기기_국가!B:B,$A120)-1,"-")</f>
        <v>9.5367608238509538E-2</v>
      </c>
      <c r="F120" s="41">
        <f>IFERROR(B120/SUMIFS(의료기기_국가!C:C,의료기기_국가!A:A,"2026-05"),"-")</f>
        <v>3.9482078125553405E-2</v>
      </c>
    </row>
    <row r="122" spans="1:7" x14ac:dyDescent="0.6">
      <c r="A122" s="37" t="s">
        <v>439</v>
      </c>
      <c r="B122" s="42"/>
      <c r="C122" s="42"/>
      <c r="D122" s="42"/>
      <c r="E122" s="42"/>
      <c r="F122" s="42"/>
      <c r="G122" s="42"/>
    </row>
    <row r="123" spans="1:7" x14ac:dyDescent="0.6">
      <c r="A123" s="38" t="s">
        <v>108</v>
      </c>
      <c r="B123" s="38" t="s">
        <v>362</v>
      </c>
      <c r="C123" s="38" t="s">
        <v>363</v>
      </c>
      <c r="D123" s="38" t="s">
        <v>364</v>
      </c>
      <c r="E123" s="38" t="s">
        <v>365</v>
      </c>
      <c r="F123" s="38" t="s">
        <v>435</v>
      </c>
      <c r="G123" s="38" t="s">
        <v>385</v>
      </c>
    </row>
    <row r="124" spans="1:7" x14ac:dyDescent="0.6">
      <c r="A124" t="s">
        <v>135</v>
      </c>
      <c r="B124" s="39">
        <f>SUMIFS(K푸드_국가!C:C,K푸드_국가!A:A,"2026-05",K푸드_국가!B:B,$A124)</f>
        <v>40978886</v>
      </c>
      <c r="C124" s="40">
        <f>IFERROR(B124/SUMIFS(K푸드_국가!C:C,K푸드_국가!A:A,"2025-05",K푸드_국가!B:B,$A124)-1,"-")</f>
        <v>0.25987063070414007</v>
      </c>
      <c r="D124" s="39">
        <f>SUMIFS(K푸드_국가!C:C,K푸드_국가!A:A,"&gt;=2026-01",K푸드_국가!A:A,"&lt;=2026-05",K푸드_국가!B:B,$A124)</f>
        <v>175381513</v>
      </c>
      <c r="E124" s="40">
        <f>IFERROR(D124/SUMIFS(K푸드_국가!C:C,K푸드_국가!A:A,"&gt;=2025-01",K푸드_국가!A:A,"&lt;=2025-05",K푸드_국가!B:B,$A124)-1,"-")</f>
        <v>0.2709511312418269</v>
      </c>
      <c r="F124" s="41">
        <f>IFERROR(B124/SUMIFS(K푸드_국가!C:C,K푸드_국가!A:A,"2026-05"),"-")</f>
        <v>0.25037755156737035</v>
      </c>
      <c r="G124" s="36" t="s">
        <v>451</v>
      </c>
    </row>
    <row r="125" spans="1:7" x14ac:dyDescent="0.6">
      <c r="A125" t="s">
        <v>257</v>
      </c>
      <c r="B125" s="39">
        <f>SUMIFS(K푸드_국가!C:C,K푸드_국가!A:A,"2026-05",K푸드_국가!B:B,$A125)</f>
        <v>35760721</v>
      </c>
      <c r="C125" s="40">
        <f>IFERROR(B125/SUMIFS(K푸드_국가!C:C,K푸드_국가!A:A,"2025-05",K푸드_국가!B:B,$A125)-1,"-")</f>
        <v>0.28333093311744917</v>
      </c>
      <c r="D125" s="39">
        <f>SUMIFS(K푸드_국가!C:C,K푸드_국가!A:A,"&gt;=2026-01",K푸드_국가!A:A,"&lt;=2026-05",K푸드_국가!B:B,$A125)</f>
        <v>179067630</v>
      </c>
      <c r="E125" s="40">
        <f>IFERROR(D125/SUMIFS(K푸드_국가!C:C,K푸드_국가!A:A,"&gt;=2025-01",K푸드_국가!A:A,"&lt;=2025-05",K푸드_국가!B:B,$A125)-1,"-")</f>
        <v>0.36973745976405104</v>
      </c>
      <c r="F125" s="41">
        <f>IFERROR(B125/SUMIFS(K푸드_국가!C:C,K푸드_국가!A:A,"2026-05"),"-")</f>
        <v>0.21849500170072567</v>
      </c>
    </row>
    <row r="126" spans="1:7" x14ac:dyDescent="0.6">
      <c r="A126" t="s">
        <v>211</v>
      </c>
      <c r="B126" s="39">
        <f>SUMIFS(K푸드_국가!C:C,K푸드_국가!A:A,"2026-05",K푸드_국가!B:B,$A126)</f>
        <v>7651140</v>
      </c>
      <c r="C126" s="40">
        <f>IFERROR(B126/SUMIFS(K푸드_국가!C:C,K푸드_국가!A:A,"2025-05",K푸드_국가!B:B,$A126)-1,"-")</f>
        <v>3.0940448143000454E-2</v>
      </c>
      <c r="D126" s="39">
        <f>SUMIFS(K푸드_국가!C:C,K푸드_국가!A:A,"&gt;=2026-01",K푸드_국가!A:A,"&lt;=2026-05",K푸드_국가!B:B,$A126)</f>
        <v>45940821</v>
      </c>
      <c r="E126" s="40">
        <f>IFERROR(D126/SUMIFS(K푸드_국가!C:C,K푸드_국가!A:A,"&gt;=2025-01",K푸드_국가!A:A,"&lt;=2025-05",K푸드_국가!B:B,$A126)-1,"-")</f>
        <v>5.0531755310692983E-2</v>
      </c>
      <c r="F126" s="41">
        <f>IFERROR(B126/SUMIFS(K푸드_국가!C:C,K푸드_국가!A:A,"2026-05"),"-")</f>
        <v>4.6747822766562516E-2</v>
      </c>
    </row>
    <row r="127" spans="1:7" x14ac:dyDescent="0.6">
      <c r="A127" t="s">
        <v>157</v>
      </c>
      <c r="B127" s="39">
        <f>SUMIFS(K푸드_국가!C:C,K푸드_국가!A:A,"2026-05",K푸드_국가!B:B,$A127)</f>
        <v>7137603</v>
      </c>
      <c r="C127" s="40">
        <f>IFERROR(B127/SUMIFS(K푸드_국가!C:C,K푸드_국가!A:A,"2025-05",K푸드_국가!B:B,$A127)-1,"-")</f>
        <v>1.1881265002437176</v>
      </c>
      <c r="D127" s="39">
        <f>SUMIFS(K푸드_국가!C:C,K푸드_국가!A:A,"&gt;=2026-01",K푸드_국가!A:A,"&lt;=2026-05",K푸드_국가!B:B,$A127)</f>
        <v>40011246</v>
      </c>
      <c r="E127" s="40">
        <f>IFERROR(D127/SUMIFS(K푸드_국가!C:C,K푸드_국가!A:A,"&gt;=2025-01",K푸드_국가!A:A,"&lt;=2025-05",K푸드_국가!B:B,$A127)-1,"-")</f>
        <v>1.2706160952668859</v>
      </c>
      <c r="F127" s="41">
        <f>IFERROR(B127/SUMIFS(K푸드_국가!C:C,K푸드_국가!A:A,"2026-05"),"-")</f>
        <v>4.3610154829487491E-2</v>
      </c>
      <c r="G127" s="36" t="s">
        <v>452</v>
      </c>
    </row>
    <row r="128" spans="1:7" x14ac:dyDescent="0.6">
      <c r="A128" t="s">
        <v>179</v>
      </c>
      <c r="B128" s="39">
        <f>SUMIFS(K푸드_국가!C:C,K푸드_국가!A:A,"2026-05",K푸드_국가!B:B,$A128)</f>
        <v>6909351</v>
      </c>
      <c r="C128" s="40">
        <f>IFERROR(B128/SUMIFS(K푸드_국가!C:C,K푸드_국가!A:A,"2025-05",K푸드_국가!B:B,$A128)-1,"-")</f>
        <v>-0.25184147121490164</v>
      </c>
      <c r="D128" s="39">
        <f>SUMIFS(K푸드_국가!C:C,K푸드_국가!A:A,"&gt;=2026-01",K푸드_국가!A:A,"&lt;=2026-05",K푸드_국가!B:B,$A128)</f>
        <v>39662316</v>
      </c>
      <c r="E128" s="40">
        <f>IFERROR(D128/SUMIFS(K푸드_국가!C:C,K푸드_국가!A:A,"&gt;=2025-01",K푸드_국가!A:A,"&lt;=2025-05",K푸드_국가!B:B,$A128)-1,"-")</f>
        <v>5.5475321761464746E-2</v>
      </c>
      <c r="F128" s="41">
        <f>IFERROR(B128/SUMIFS(K푸드_국가!C:C,K푸드_국가!A:A,"2026-05"),"-")</f>
        <v>4.2215554280796257E-2</v>
      </c>
    </row>
    <row r="129" spans="1:7" x14ac:dyDescent="0.6">
      <c r="A129" t="s">
        <v>221</v>
      </c>
      <c r="B129" s="39">
        <f>SUMIFS(K푸드_국가!C:C,K푸드_국가!A:A,"2026-05",K푸드_국가!B:B,$A129)</f>
        <v>6144276</v>
      </c>
      <c r="C129" s="40">
        <f>IFERROR(B129/SUMIFS(K푸드_국가!C:C,K푸드_국가!A:A,"2025-05",K푸드_국가!B:B,$A129)-1,"-")</f>
        <v>0.23377301925474936</v>
      </c>
      <c r="D129" s="39">
        <f>SUMIFS(K푸드_국가!C:C,K푸드_국가!A:A,"&gt;=2026-01",K푸드_국가!A:A,"&lt;=2026-05",K푸드_국가!B:B,$A129)</f>
        <v>35162242</v>
      </c>
      <c r="E129" s="40">
        <f>IFERROR(D129/SUMIFS(K푸드_국가!C:C,K푸드_국가!A:A,"&gt;=2025-01",K푸드_국가!A:A,"&lt;=2025-05",K푸드_국가!B:B,$A129)-1,"-")</f>
        <v>0.43625995938453732</v>
      </c>
      <c r="F129" s="41">
        <f>IFERROR(B129/SUMIFS(K푸드_국가!C:C,K푸드_국가!A:A,"2026-05"),"-")</f>
        <v>3.7541010290864325E-2</v>
      </c>
    </row>
    <row r="130" spans="1:7" x14ac:dyDescent="0.6">
      <c r="A130" t="s">
        <v>207</v>
      </c>
      <c r="B130" s="39">
        <f>SUMIFS(K푸드_국가!C:C,K푸드_국가!A:A,"2026-05",K푸드_국가!B:B,$A130)</f>
        <v>5182125</v>
      </c>
      <c r="C130" s="40">
        <f>IFERROR(B130/SUMIFS(K푸드_국가!C:C,K푸드_국가!A:A,"2025-05",K푸드_국가!B:B,$A130)-1,"-")</f>
        <v>0.16644934137268108</v>
      </c>
      <c r="D130" s="39">
        <f>SUMIFS(K푸드_국가!C:C,K푸드_국가!A:A,"&gt;=2026-01",K푸드_국가!A:A,"&lt;=2026-05",K푸드_국가!B:B,$A130)</f>
        <v>24868488</v>
      </c>
      <c r="E130" s="40">
        <f>IFERROR(D130/SUMIFS(K푸드_국가!C:C,K푸드_국가!A:A,"&gt;=2025-01",K푸드_국가!A:A,"&lt;=2025-05",K푸드_국가!B:B,$A130)-1,"-")</f>
        <v>-2.317996513477083E-3</v>
      </c>
      <c r="F130" s="41">
        <f>IFERROR(B130/SUMIFS(K푸드_국가!C:C,K푸드_국가!A:A,"2026-05"),"-")</f>
        <v>3.1662348493711107E-2</v>
      </c>
    </row>
    <row r="131" spans="1:7" x14ac:dyDescent="0.6">
      <c r="A131" t="s">
        <v>206</v>
      </c>
      <c r="B131" s="39">
        <f>SUMIFS(K푸드_국가!C:C,K푸드_국가!A:A,"2026-05",K푸드_국가!B:B,$A131)</f>
        <v>5084764</v>
      </c>
      <c r="C131" s="40">
        <f>IFERROR(B131/SUMIFS(K푸드_국가!C:C,K푸드_국가!A:A,"2025-05",K푸드_국가!B:B,$A131)-1,"-")</f>
        <v>1.7828128565900996</v>
      </c>
      <c r="D131" s="39">
        <f>SUMIFS(K푸드_국가!C:C,K푸드_국가!A:A,"&gt;=2026-01",K푸드_국가!A:A,"&lt;=2026-05",K푸드_국가!B:B,$A131)</f>
        <v>19322902</v>
      </c>
      <c r="E131" s="40">
        <f>IFERROR(D131/SUMIFS(K푸드_국가!C:C,K푸드_국가!A:A,"&gt;=2025-01",K푸드_국가!A:A,"&lt;=2025-05",K푸드_국가!B:B,$A131)-1,"-")</f>
        <v>1.9926979534228333</v>
      </c>
      <c r="F131" s="41">
        <f>IFERROR(B131/SUMIFS(K푸드_국가!C:C,K푸드_국가!A:A,"2026-05"),"-")</f>
        <v>3.1067480961242046E-2</v>
      </c>
      <c r="G131" s="36" t="s">
        <v>453</v>
      </c>
    </row>
    <row r="133" spans="1:7" x14ac:dyDescent="0.6">
      <c r="A133" s="44" t="s">
        <v>454</v>
      </c>
      <c r="B133" s="44"/>
      <c r="C133" s="44"/>
      <c r="D133" s="44"/>
      <c r="E133" s="44"/>
      <c r="F133" s="44"/>
      <c r="G133" s="44"/>
    </row>
    <row r="134" spans="1:7" ht="30" customHeight="1" x14ac:dyDescent="0.6">
      <c r="A134" s="45" t="s">
        <v>455</v>
      </c>
      <c r="B134" s="45"/>
      <c r="C134" s="45"/>
      <c r="D134" s="45"/>
      <c r="E134" s="45"/>
      <c r="F134" s="45"/>
      <c r="G134" s="45"/>
    </row>
    <row r="135" spans="1:7" ht="30" customHeight="1" x14ac:dyDescent="0.6">
      <c r="A135" s="45" t="s">
        <v>456</v>
      </c>
      <c r="B135" s="45"/>
      <c r="C135" s="45"/>
      <c r="D135" s="45"/>
      <c r="E135" s="45"/>
      <c r="F135" s="45"/>
      <c r="G135" s="45"/>
    </row>
    <row r="136" spans="1:7" ht="30" customHeight="1" x14ac:dyDescent="0.6">
      <c r="A136" s="45" t="s">
        <v>457</v>
      </c>
      <c r="B136" s="45"/>
      <c r="C136" s="45"/>
      <c r="D136" s="45"/>
      <c r="E136" s="45"/>
      <c r="F136" s="45"/>
      <c r="G136" s="45"/>
    </row>
    <row r="137" spans="1:7" ht="30" customHeight="1" x14ac:dyDescent="0.6">
      <c r="A137" s="45" t="s">
        <v>458</v>
      </c>
      <c r="B137" s="45"/>
      <c r="C137" s="45"/>
      <c r="D137" s="45"/>
      <c r="E137" s="45"/>
      <c r="F137" s="45"/>
      <c r="G137" s="45"/>
    </row>
    <row r="138" spans="1:7" ht="30" customHeight="1" x14ac:dyDescent="0.6">
      <c r="A138" s="45" t="s">
        <v>459</v>
      </c>
      <c r="B138" s="45"/>
      <c r="C138" s="45"/>
      <c r="D138" s="45"/>
      <c r="E138" s="45"/>
      <c r="F138" s="45"/>
      <c r="G138" s="45"/>
    </row>
  </sheetData>
  <mergeCells count="32">
    <mergeCell ref="A136:G136"/>
    <mergeCell ref="A137:G137"/>
    <mergeCell ref="A138:G138"/>
    <mergeCell ref="A75:G75"/>
    <mergeCell ref="A76:G76"/>
    <mergeCell ref="A133:G133"/>
    <mergeCell ref="A134:G134"/>
    <mergeCell ref="A135:G135"/>
    <mergeCell ref="A57:H57"/>
    <mergeCell ref="A1:H1"/>
    <mergeCell ref="A2:H2"/>
    <mergeCell ref="A4:H4"/>
    <mergeCell ref="A12:H12"/>
    <mergeCell ref="A14:H14"/>
    <mergeCell ref="A22:H22"/>
    <mergeCell ref="A30:H30"/>
    <mergeCell ref="A38:H38"/>
    <mergeCell ref="A46:H46"/>
    <mergeCell ref="A54:H54"/>
    <mergeCell ref="A56:H56"/>
    <mergeCell ref="A73:H73"/>
    <mergeCell ref="A58:H58"/>
    <mergeCell ref="A59:H59"/>
    <mergeCell ref="A61:H61"/>
    <mergeCell ref="A62:H62"/>
    <mergeCell ref="A63:H63"/>
    <mergeCell ref="A65:H65"/>
    <mergeCell ref="A66:H66"/>
    <mergeCell ref="A68:H68"/>
    <mergeCell ref="A69:H69"/>
    <mergeCell ref="A70:H70"/>
    <mergeCell ref="A71:H7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3"/>
  <sheetViews>
    <sheetView workbookViewId="0">
      <pane ySplit="3" topLeftCell="A4" activePane="bottomLeft" state="frozen"/>
      <selection pane="bottomLeft" activeCell="D10" sqref="D10"/>
    </sheetView>
  </sheetViews>
  <sheetFormatPr defaultRowHeight="16.899999999999999" x14ac:dyDescent="0.6"/>
  <cols>
    <col min="1" max="1" width="9" customWidth="1"/>
    <col min="2" max="2" width="4" customWidth="1"/>
    <col min="3" max="4" width="13" customWidth="1"/>
    <col min="5" max="5" width="20" customWidth="1"/>
    <col min="6" max="6" width="22" customWidth="1"/>
    <col min="7" max="7" width="21" customWidth="1"/>
  </cols>
  <sheetData>
    <row r="1" spans="1:7" x14ac:dyDescent="0.6">
      <c r="A1" s="1" t="s">
        <v>9</v>
      </c>
    </row>
    <row r="3" spans="1:7" x14ac:dyDescent="0.6">
      <c r="A3" s="2" t="s">
        <v>10</v>
      </c>
      <c r="B3" s="2" t="s">
        <v>11</v>
      </c>
      <c r="C3" s="2" t="s">
        <v>0</v>
      </c>
      <c r="D3" s="2" t="s">
        <v>12</v>
      </c>
      <c r="E3" s="2" t="s">
        <v>13</v>
      </c>
      <c r="F3" s="2" t="s">
        <v>1</v>
      </c>
      <c r="G3" s="2" t="s">
        <v>2</v>
      </c>
    </row>
    <row r="4" spans="1:7" x14ac:dyDescent="0.6">
      <c r="A4" s="3" t="s">
        <v>14</v>
      </c>
      <c r="B4" s="3" t="s">
        <v>4</v>
      </c>
      <c r="C4" s="4">
        <v>194999538</v>
      </c>
      <c r="D4" s="4">
        <v>150907632</v>
      </c>
      <c r="E4" s="9">
        <v>1.292178105345924</v>
      </c>
      <c r="F4" s="3"/>
      <c r="G4" s="3"/>
    </row>
    <row r="5" spans="1:7" x14ac:dyDescent="0.6">
      <c r="A5" s="6" t="s">
        <v>15</v>
      </c>
      <c r="B5" s="6" t="s">
        <v>4</v>
      </c>
      <c r="C5" s="7">
        <v>214621248</v>
      </c>
      <c r="D5" s="7">
        <v>176210078</v>
      </c>
      <c r="E5" s="10">
        <v>1.217985091635905</v>
      </c>
      <c r="F5" s="8">
        <v>10.062439224856011</v>
      </c>
      <c r="G5" s="6"/>
    </row>
    <row r="6" spans="1:7" x14ac:dyDescent="0.6">
      <c r="A6" s="3" t="s">
        <v>16</v>
      </c>
      <c r="B6" s="3" t="s">
        <v>4</v>
      </c>
      <c r="C6" s="4">
        <v>199704225</v>
      </c>
      <c r="D6" s="4">
        <v>157139615</v>
      </c>
      <c r="E6" s="9">
        <v>1.270871288567176</v>
      </c>
      <c r="F6" s="5">
        <v>-6.9503943057865332</v>
      </c>
      <c r="G6" s="3"/>
    </row>
    <row r="7" spans="1:7" x14ac:dyDescent="0.6">
      <c r="A7" s="6" t="s">
        <v>17</v>
      </c>
      <c r="B7" s="6" t="s">
        <v>4</v>
      </c>
      <c r="C7" s="7">
        <v>180770898</v>
      </c>
      <c r="D7" s="7">
        <v>136195815</v>
      </c>
      <c r="E7" s="10">
        <v>1.3272867305063669</v>
      </c>
      <c r="F7" s="8">
        <v>-9.4806842469156614</v>
      </c>
      <c r="G7" s="6"/>
    </row>
    <row r="8" spans="1:7" x14ac:dyDescent="0.6">
      <c r="A8" s="3" t="s">
        <v>18</v>
      </c>
      <c r="B8" s="3" t="s">
        <v>4</v>
      </c>
      <c r="C8" s="4">
        <v>181149873</v>
      </c>
      <c r="D8" s="4">
        <v>141540986</v>
      </c>
      <c r="E8" s="9">
        <v>1.279840406085627</v>
      </c>
      <c r="F8" s="5">
        <v>0.2096438111404364</v>
      </c>
      <c r="G8" s="3"/>
    </row>
    <row r="9" spans="1:7" x14ac:dyDescent="0.6">
      <c r="A9" s="6" t="s">
        <v>19</v>
      </c>
      <c r="B9" s="6" t="s">
        <v>4</v>
      </c>
      <c r="C9" s="7">
        <v>192854158</v>
      </c>
      <c r="D9" s="7">
        <v>149651054</v>
      </c>
      <c r="E9" s="10">
        <v>1.288692280109166</v>
      </c>
      <c r="F9" s="8">
        <v>6.4611058269966382</v>
      </c>
      <c r="G9" s="6"/>
    </row>
    <row r="10" spans="1:7" x14ac:dyDescent="0.6">
      <c r="A10" s="3" t="s">
        <v>20</v>
      </c>
      <c r="B10" s="3" t="s">
        <v>4</v>
      </c>
      <c r="C10" s="4">
        <v>196925556</v>
      </c>
      <c r="D10" s="4">
        <v>154386112</v>
      </c>
      <c r="E10" s="9">
        <v>1.2755393179407231</v>
      </c>
      <c r="F10" s="5">
        <v>2.1111279332644668</v>
      </c>
      <c r="G10" s="3"/>
    </row>
    <row r="11" spans="1:7" x14ac:dyDescent="0.6">
      <c r="A11" s="6" t="s">
        <v>21</v>
      </c>
      <c r="B11" s="6" t="s">
        <v>4</v>
      </c>
      <c r="C11" s="7">
        <v>158142497</v>
      </c>
      <c r="D11" s="7">
        <v>128251579</v>
      </c>
      <c r="E11" s="10">
        <v>1.233064717277282</v>
      </c>
      <c r="F11" s="8">
        <v>-19.694274215988511</v>
      </c>
      <c r="G11" s="6"/>
    </row>
    <row r="12" spans="1:7" x14ac:dyDescent="0.6">
      <c r="A12" s="3" t="s">
        <v>22</v>
      </c>
      <c r="B12" s="3" t="s">
        <v>4</v>
      </c>
      <c r="C12" s="4">
        <v>154821435</v>
      </c>
      <c r="D12" s="4">
        <v>135214826</v>
      </c>
      <c r="E12" s="9">
        <v>1.1450033962991599</v>
      </c>
      <c r="F12" s="5">
        <v>-2.10004398754372</v>
      </c>
      <c r="G12" s="3"/>
    </row>
    <row r="13" spans="1:7" x14ac:dyDescent="0.6">
      <c r="A13" s="6" t="s">
        <v>23</v>
      </c>
      <c r="B13" s="6" t="s">
        <v>4</v>
      </c>
      <c r="C13" s="7">
        <v>153472710</v>
      </c>
      <c r="D13" s="7">
        <v>126111764</v>
      </c>
      <c r="E13" s="10">
        <v>1.216957919960584</v>
      </c>
      <c r="F13" s="8">
        <v>-0.87114875275506876</v>
      </c>
      <c r="G13" s="6"/>
    </row>
    <row r="14" spans="1:7" x14ac:dyDescent="0.6">
      <c r="A14" s="3" t="s">
        <v>24</v>
      </c>
      <c r="B14" s="3" t="s">
        <v>4</v>
      </c>
      <c r="C14" s="4">
        <v>152861473</v>
      </c>
      <c r="D14" s="4">
        <v>120250717</v>
      </c>
      <c r="E14" s="9">
        <v>1.271189701097583</v>
      </c>
      <c r="F14" s="5">
        <v>-0.39827080658183522</v>
      </c>
      <c r="G14" s="3"/>
    </row>
    <row r="15" spans="1:7" x14ac:dyDescent="0.6">
      <c r="A15" s="6" t="s">
        <v>25</v>
      </c>
      <c r="B15" s="6" t="s">
        <v>4</v>
      </c>
      <c r="C15" s="7">
        <v>190280502</v>
      </c>
      <c r="D15" s="7">
        <v>154843921</v>
      </c>
      <c r="E15" s="10">
        <v>1.2288535498916999</v>
      </c>
      <c r="F15" s="8">
        <v>24.4790451548246</v>
      </c>
      <c r="G15" s="6"/>
    </row>
    <row r="16" spans="1:7" x14ac:dyDescent="0.6">
      <c r="A16" s="3" t="s">
        <v>26</v>
      </c>
      <c r="B16" s="3" t="s">
        <v>4</v>
      </c>
      <c r="C16" s="4">
        <v>145907769</v>
      </c>
      <c r="D16" s="4">
        <v>119117223</v>
      </c>
      <c r="E16" s="9">
        <v>1.224909088083761</v>
      </c>
      <c r="F16" s="5">
        <v>-23.319642597957831</v>
      </c>
      <c r="G16" s="5">
        <v>-25.175325800002671</v>
      </c>
    </row>
    <row r="17" spans="1:7" x14ac:dyDescent="0.6">
      <c r="A17" s="6" t="s">
        <v>27</v>
      </c>
      <c r="B17" s="6" t="s">
        <v>4</v>
      </c>
      <c r="C17" s="7">
        <v>165897800</v>
      </c>
      <c r="D17" s="7">
        <v>149380192</v>
      </c>
      <c r="E17" s="10">
        <v>1.110574285511696</v>
      </c>
      <c r="F17" s="8">
        <v>13.700456896164329</v>
      </c>
      <c r="G17" s="8">
        <v>-22.702061633711121</v>
      </c>
    </row>
    <row r="18" spans="1:7" x14ac:dyDescent="0.6">
      <c r="A18" s="3" t="s">
        <v>28</v>
      </c>
      <c r="B18" s="3" t="s">
        <v>4</v>
      </c>
      <c r="C18" s="4">
        <v>180659103</v>
      </c>
      <c r="D18" s="4">
        <v>162275372</v>
      </c>
      <c r="E18" s="9">
        <v>1.11328725223936</v>
      </c>
      <c r="F18" s="5">
        <v>8.8978292659697811</v>
      </c>
      <c r="G18" s="5">
        <v>-9.536664534763851</v>
      </c>
    </row>
    <row r="19" spans="1:7" x14ac:dyDescent="0.6">
      <c r="A19" s="6" t="s">
        <v>29</v>
      </c>
      <c r="B19" s="6" t="s">
        <v>4</v>
      </c>
      <c r="C19" s="7">
        <v>164784072</v>
      </c>
      <c r="D19" s="7">
        <v>143223015</v>
      </c>
      <c r="E19" s="10">
        <v>1.150541845526712</v>
      </c>
      <c r="F19" s="8">
        <v>-8.7872854101351372</v>
      </c>
      <c r="G19" s="8">
        <v>-8.8436945198999908</v>
      </c>
    </row>
    <row r="20" spans="1:7" x14ac:dyDescent="0.6">
      <c r="A20" s="3" t="s">
        <v>30</v>
      </c>
      <c r="B20" s="3" t="s">
        <v>4</v>
      </c>
      <c r="C20" s="4">
        <v>135533009</v>
      </c>
      <c r="D20" s="4">
        <v>116102398</v>
      </c>
      <c r="E20" s="9">
        <v>1.1673575338211359</v>
      </c>
      <c r="F20" s="5">
        <v>-17.751147089022041</v>
      </c>
      <c r="G20" s="5">
        <v>-25.181836036948258</v>
      </c>
    </row>
    <row r="21" spans="1:7" x14ac:dyDescent="0.6">
      <c r="A21" s="6" t="s">
        <v>31</v>
      </c>
      <c r="B21" s="6" t="s">
        <v>4</v>
      </c>
      <c r="C21" s="7">
        <v>132136250</v>
      </c>
      <c r="D21" s="7">
        <v>112606784</v>
      </c>
      <c r="E21" s="10">
        <v>1.1734306345166561</v>
      </c>
      <c r="F21" s="8">
        <v>-2.5062226722938008</v>
      </c>
      <c r="G21" s="8">
        <v>-31.483846980369488</v>
      </c>
    </row>
    <row r="22" spans="1:7" x14ac:dyDescent="0.6">
      <c r="A22" s="3" t="s">
        <v>32</v>
      </c>
      <c r="B22" s="3" t="s">
        <v>4</v>
      </c>
      <c r="C22" s="4">
        <v>144619283</v>
      </c>
      <c r="D22" s="4">
        <v>115456917</v>
      </c>
      <c r="E22" s="9">
        <v>1.2525822337695021</v>
      </c>
      <c r="F22" s="5">
        <v>9.4470919221636862</v>
      </c>
      <c r="G22" s="5">
        <v>-26.561444874122881</v>
      </c>
    </row>
    <row r="23" spans="1:7" x14ac:dyDescent="0.6">
      <c r="A23" s="6" t="s">
        <v>33</v>
      </c>
      <c r="B23" s="6" t="s">
        <v>4</v>
      </c>
      <c r="C23" s="7">
        <v>113801620</v>
      </c>
      <c r="D23" s="7">
        <v>95466439</v>
      </c>
      <c r="E23" s="10">
        <v>1.192058918213132</v>
      </c>
      <c r="F23" s="8">
        <v>-21.309511678328541</v>
      </c>
      <c r="G23" s="8">
        <v>-28.038558794224681</v>
      </c>
    </row>
    <row r="24" spans="1:7" x14ac:dyDescent="0.6">
      <c r="A24" s="3" t="s">
        <v>34</v>
      </c>
      <c r="B24" s="3" t="s">
        <v>4</v>
      </c>
      <c r="C24" s="4">
        <v>139682385</v>
      </c>
      <c r="D24" s="4">
        <v>111226710</v>
      </c>
      <c r="E24" s="9">
        <v>1.255834906921188</v>
      </c>
      <c r="F24" s="5">
        <v>22.742000509307349</v>
      </c>
      <c r="G24" s="5">
        <v>-9.778394057644535</v>
      </c>
    </row>
    <row r="25" spans="1:7" x14ac:dyDescent="0.6">
      <c r="A25" s="6" t="s">
        <v>35</v>
      </c>
      <c r="B25" s="6" t="s">
        <v>4</v>
      </c>
      <c r="C25" s="7">
        <v>153521640</v>
      </c>
      <c r="D25" s="7">
        <v>147982885</v>
      </c>
      <c r="E25" s="10">
        <v>1.037428348555308</v>
      </c>
      <c r="F25" s="8">
        <v>9.9076594375160365</v>
      </c>
      <c r="G25" s="8">
        <v>3.1881889620644088E-2</v>
      </c>
    </row>
    <row r="26" spans="1:7" x14ac:dyDescent="0.6">
      <c r="A26" s="3" t="s">
        <v>36</v>
      </c>
      <c r="B26" s="3" t="s">
        <v>4</v>
      </c>
      <c r="C26" s="4">
        <v>134724153</v>
      </c>
      <c r="D26" s="4">
        <v>121223733</v>
      </c>
      <c r="E26" s="9">
        <v>1.111367796271379</v>
      </c>
      <c r="F26" s="5">
        <v>-12.244193717576231</v>
      </c>
      <c r="G26" s="5">
        <v>-11.86520033075961</v>
      </c>
    </row>
    <row r="27" spans="1:7" x14ac:dyDescent="0.6">
      <c r="A27" s="6" t="s">
        <v>37</v>
      </c>
      <c r="B27" s="6" t="s">
        <v>4</v>
      </c>
      <c r="C27" s="7">
        <v>148985851</v>
      </c>
      <c r="D27" s="7">
        <v>142464292</v>
      </c>
      <c r="E27" s="10">
        <v>1.04577679717806</v>
      </c>
      <c r="F27" s="8">
        <v>10.585850927561591</v>
      </c>
      <c r="G27" s="8">
        <v>-21.701987626667069</v>
      </c>
    </row>
    <row r="28" spans="1:7" x14ac:dyDescent="0.6">
      <c r="A28" s="3" t="s">
        <v>38</v>
      </c>
      <c r="B28" s="3" t="s">
        <v>4</v>
      </c>
      <c r="C28" s="4">
        <v>122080352</v>
      </c>
      <c r="D28" s="4">
        <v>100667074</v>
      </c>
      <c r="E28" s="9">
        <v>1.212713821403014</v>
      </c>
      <c r="F28" s="5">
        <v>-18.059096766175461</v>
      </c>
      <c r="G28" s="5">
        <v>-16.330464898000049</v>
      </c>
    </row>
    <row r="29" spans="1:7" x14ac:dyDescent="0.6">
      <c r="A29" s="6" t="s">
        <v>39</v>
      </c>
      <c r="B29" s="6" t="s">
        <v>4</v>
      </c>
      <c r="C29" s="7">
        <v>134833023</v>
      </c>
      <c r="D29" s="7">
        <v>120105268</v>
      </c>
      <c r="E29" s="10">
        <v>1.1226237220502271</v>
      </c>
      <c r="F29" s="8">
        <v>10.44612895611572</v>
      </c>
      <c r="G29" s="8">
        <v>-18.725249521090689</v>
      </c>
    </row>
    <row r="30" spans="1:7" x14ac:dyDescent="0.6">
      <c r="A30" s="3" t="s">
        <v>40</v>
      </c>
      <c r="B30" s="3" t="s">
        <v>4</v>
      </c>
      <c r="C30" s="4">
        <v>150476634</v>
      </c>
      <c r="D30" s="4">
        <v>120204990</v>
      </c>
      <c r="E30" s="9">
        <v>1.2518335054143761</v>
      </c>
      <c r="F30" s="5">
        <v>11.602210387287681</v>
      </c>
      <c r="G30" s="5">
        <v>-16.70686309120001</v>
      </c>
    </row>
    <row r="31" spans="1:7" x14ac:dyDescent="0.6">
      <c r="A31" s="6" t="s">
        <v>41</v>
      </c>
      <c r="B31" s="6" t="s">
        <v>4</v>
      </c>
      <c r="C31" s="7">
        <v>174400003</v>
      </c>
      <c r="D31" s="7">
        <v>142272486</v>
      </c>
      <c r="E31" s="10">
        <v>1.2258167963691871</v>
      </c>
      <c r="F31" s="8">
        <v>15.898394564035771</v>
      </c>
      <c r="G31" s="8">
        <v>5.8354735887337528</v>
      </c>
    </row>
    <row r="32" spans="1:7" x14ac:dyDescent="0.6">
      <c r="A32" s="3" t="s">
        <v>42</v>
      </c>
      <c r="B32" s="3" t="s">
        <v>4</v>
      </c>
      <c r="C32" s="4">
        <v>172834250</v>
      </c>
      <c r="D32" s="4">
        <v>130076141</v>
      </c>
      <c r="E32" s="9">
        <v>1.3287160018069719</v>
      </c>
      <c r="F32" s="5">
        <v>-0.89779413593243929</v>
      </c>
      <c r="G32" s="5">
        <v>27.521886568607059</v>
      </c>
    </row>
    <row r="33" spans="1:7" x14ac:dyDescent="0.6">
      <c r="A33" s="6" t="s">
        <v>43</v>
      </c>
      <c r="B33" s="6" t="s">
        <v>4</v>
      </c>
      <c r="C33" s="7">
        <v>203601275</v>
      </c>
      <c r="D33" s="7">
        <v>148543162</v>
      </c>
      <c r="E33" s="10">
        <v>1.370653971941165</v>
      </c>
      <c r="F33" s="8">
        <v>17.801462962346879</v>
      </c>
      <c r="G33" s="8">
        <v>54.084344757778439</v>
      </c>
    </row>
    <row r="34" spans="1:7" x14ac:dyDescent="0.6">
      <c r="A34" s="3" t="s">
        <v>44</v>
      </c>
      <c r="B34" s="3" t="s">
        <v>4</v>
      </c>
      <c r="C34" s="4">
        <v>222929770</v>
      </c>
      <c r="D34" s="4">
        <v>159753861</v>
      </c>
      <c r="E34" s="9">
        <v>1.3954577911578609</v>
      </c>
      <c r="F34" s="5">
        <v>9.4933074461346134</v>
      </c>
      <c r="G34" s="5">
        <v>54.149408969203641</v>
      </c>
    </row>
    <row r="35" spans="1:7" x14ac:dyDescent="0.6">
      <c r="A35" s="6" t="s">
        <v>45</v>
      </c>
      <c r="B35" s="6" t="s">
        <v>4</v>
      </c>
      <c r="C35" s="7">
        <v>197329527</v>
      </c>
      <c r="D35" s="7">
        <v>126573270</v>
      </c>
      <c r="E35" s="10">
        <v>1.559014213664544</v>
      </c>
      <c r="F35" s="8">
        <v>-11.483546141011139</v>
      </c>
      <c r="G35" s="8">
        <v>73.397818941417526</v>
      </c>
    </row>
    <row r="36" spans="1:7" x14ac:dyDescent="0.6">
      <c r="A36" s="3" t="s">
        <v>46</v>
      </c>
      <c r="B36" s="3" t="s">
        <v>4</v>
      </c>
      <c r="C36" s="4">
        <v>195716756</v>
      </c>
      <c r="D36" s="4">
        <v>116416357</v>
      </c>
      <c r="E36" s="9">
        <v>1.6811791834372549</v>
      </c>
      <c r="F36" s="5">
        <v>-0.81729836609804041</v>
      </c>
      <c r="G36" s="5">
        <v>40.115560025696873</v>
      </c>
    </row>
    <row r="37" spans="1:7" x14ac:dyDescent="0.6">
      <c r="A37" s="6" t="s">
        <v>47</v>
      </c>
      <c r="B37" s="6" t="s">
        <v>4</v>
      </c>
      <c r="C37" s="7">
        <v>250251808</v>
      </c>
      <c r="D37" s="7">
        <v>151869173</v>
      </c>
      <c r="E37" s="10">
        <v>1.6478117517634729</v>
      </c>
      <c r="F37" s="8">
        <v>27.86427340947753</v>
      </c>
      <c r="G37" s="8">
        <v>63.007513468459557</v>
      </c>
    </row>
    <row r="38" spans="1:7" x14ac:dyDescent="0.6">
      <c r="A38" s="3" t="s">
        <v>48</v>
      </c>
      <c r="B38" s="3" t="s">
        <v>4</v>
      </c>
      <c r="C38" s="4">
        <v>301709753</v>
      </c>
      <c r="D38" s="4">
        <v>174012112</v>
      </c>
      <c r="E38" s="9">
        <v>1.7338434062566861</v>
      </c>
      <c r="F38" s="5">
        <v>20.562466825414489</v>
      </c>
      <c r="G38" s="5">
        <v>123.9462978846859</v>
      </c>
    </row>
    <row r="39" spans="1:7" x14ac:dyDescent="0.6">
      <c r="A39" s="6" t="s">
        <v>49</v>
      </c>
      <c r="B39" s="6" t="s">
        <v>4</v>
      </c>
      <c r="C39" s="7">
        <v>278997765</v>
      </c>
      <c r="D39" s="7">
        <v>156135221</v>
      </c>
      <c r="E39" s="10">
        <v>1.7868983257787809</v>
      </c>
      <c r="F39" s="8">
        <v>-7.5277606289379744</v>
      </c>
      <c r="G39" s="8">
        <v>87.264604744245133</v>
      </c>
    </row>
    <row r="40" spans="1:7" x14ac:dyDescent="0.6">
      <c r="A40" s="3" t="s">
        <v>50</v>
      </c>
      <c r="B40" s="3" t="s">
        <v>4</v>
      </c>
      <c r="C40" s="4">
        <v>281183346</v>
      </c>
      <c r="D40" s="4">
        <v>156707924</v>
      </c>
      <c r="E40" s="9">
        <v>1.7943147916374671</v>
      </c>
      <c r="F40" s="5">
        <v>0.78336864096384407</v>
      </c>
      <c r="G40" s="5">
        <v>130.32645417011909</v>
      </c>
    </row>
    <row r="41" spans="1:7" x14ac:dyDescent="0.6">
      <c r="A41" s="6" t="s">
        <v>51</v>
      </c>
      <c r="B41" s="6" t="s">
        <v>4</v>
      </c>
      <c r="C41" s="7">
        <v>207524656</v>
      </c>
      <c r="D41" s="7">
        <v>113908699</v>
      </c>
      <c r="E41" s="10">
        <v>1.8218508140453791</v>
      </c>
      <c r="F41" s="8">
        <v>-26.195964678505529</v>
      </c>
      <c r="G41" s="8">
        <v>53.912336445946167</v>
      </c>
    </row>
    <row r="42" spans="1:7" x14ac:dyDescent="0.6">
      <c r="A42" s="3" t="s">
        <v>52</v>
      </c>
      <c r="B42" s="3" t="s">
        <v>4</v>
      </c>
      <c r="C42" s="4">
        <v>306287131</v>
      </c>
      <c r="D42" s="4">
        <v>172061447</v>
      </c>
      <c r="E42" s="9">
        <v>1.78010319185564</v>
      </c>
      <c r="F42" s="5">
        <v>47.590718569845507</v>
      </c>
      <c r="G42" s="5">
        <v>103.5446453434093</v>
      </c>
    </row>
    <row r="43" spans="1:7" x14ac:dyDescent="0.6">
      <c r="A43" s="6" t="s">
        <v>53</v>
      </c>
      <c r="B43" s="6" t="s">
        <v>4</v>
      </c>
      <c r="C43" s="7">
        <v>285629208</v>
      </c>
      <c r="D43" s="7">
        <v>152608359</v>
      </c>
      <c r="E43" s="10">
        <v>1.8716485117306061</v>
      </c>
      <c r="F43" s="8">
        <v>-6.7446264988521456</v>
      </c>
      <c r="G43" s="8">
        <v>63.778212779044487</v>
      </c>
    </row>
    <row r="44" spans="1:7" x14ac:dyDescent="0.6">
      <c r="A44" s="3" t="s">
        <v>54</v>
      </c>
      <c r="B44" s="3" t="s">
        <v>4</v>
      </c>
      <c r="C44" s="4">
        <v>326891629</v>
      </c>
      <c r="D44" s="4">
        <v>177307569</v>
      </c>
      <c r="E44" s="9">
        <v>1.8436417060119981</v>
      </c>
      <c r="F44" s="5">
        <v>14.446149008682619</v>
      </c>
      <c r="G44" s="5">
        <v>89.135908536647108</v>
      </c>
    </row>
    <row r="45" spans="1:7" x14ac:dyDescent="0.6">
      <c r="A45" s="6" t="s">
        <v>55</v>
      </c>
      <c r="B45" s="6" t="s">
        <v>4</v>
      </c>
      <c r="C45" s="7">
        <v>294730936</v>
      </c>
      <c r="D45" s="7">
        <v>146101260</v>
      </c>
      <c r="E45" s="10">
        <v>2.017305915089302</v>
      </c>
      <c r="F45" s="8">
        <v>-9.8383348323673339</v>
      </c>
      <c r="G45" s="8">
        <v>44.758885228002619</v>
      </c>
    </row>
    <row r="46" spans="1:7" x14ac:dyDescent="0.6">
      <c r="A46" s="3" t="s">
        <v>56</v>
      </c>
      <c r="B46" s="3" t="s">
        <v>4</v>
      </c>
      <c r="C46" s="4">
        <v>316249221</v>
      </c>
      <c r="D46" s="4">
        <v>160319132</v>
      </c>
      <c r="E46" s="9">
        <v>1.9726230865571299</v>
      </c>
      <c r="F46" s="5">
        <v>7.3009929978982591</v>
      </c>
      <c r="G46" s="5">
        <v>41.860470676482549</v>
      </c>
    </row>
    <row r="47" spans="1:7" x14ac:dyDescent="0.6">
      <c r="A47" s="6" t="s">
        <v>57</v>
      </c>
      <c r="B47" s="6" t="s">
        <v>4</v>
      </c>
      <c r="C47" s="7">
        <v>288679484</v>
      </c>
      <c r="D47" s="7">
        <v>144304881</v>
      </c>
      <c r="E47" s="10">
        <v>2.000483157600192</v>
      </c>
      <c r="F47" s="8">
        <v>-8.7177248730677555</v>
      </c>
      <c r="G47" s="8">
        <v>46.293100879930662</v>
      </c>
    </row>
    <row r="48" spans="1:7" x14ac:dyDescent="0.6">
      <c r="A48" s="3" t="s">
        <v>58</v>
      </c>
      <c r="B48" s="3" t="s">
        <v>4</v>
      </c>
      <c r="C48" s="4">
        <v>270473104</v>
      </c>
      <c r="D48" s="4">
        <v>128956116</v>
      </c>
      <c r="E48" s="9">
        <v>2.0974042363372671</v>
      </c>
      <c r="F48" s="5">
        <v>-6.3067800135045324</v>
      </c>
      <c r="G48" s="5">
        <v>38.196192052151133</v>
      </c>
    </row>
    <row r="49" spans="1:7" x14ac:dyDescent="0.6">
      <c r="A49" s="6" t="s">
        <v>59</v>
      </c>
      <c r="B49" s="6" t="s">
        <v>4</v>
      </c>
      <c r="C49" s="7">
        <v>341967348</v>
      </c>
      <c r="D49" s="7">
        <v>166105564</v>
      </c>
      <c r="E49" s="10">
        <v>2.0587350583873278</v>
      </c>
      <c r="F49" s="8">
        <v>26.43303269074768</v>
      </c>
      <c r="G49" s="8">
        <v>36.649301650599853</v>
      </c>
    </row>
    <row r="50" spans="1:7" x14ac:dyDescent="0.6">
      <c r="A50" s="3" t="s">
        <v>60</v>
      </c>
      <c r="B50" s="3" t="s">
        <v>4</v>
      </c>
      <c r="C50" s="4">
        <v>340876070</v>
      </c>
      <c r="D50" s="4">
        <v>171713220</v>
      </c>
      <c r="E50" s="9">
        <v>1.985147503494489</v>
      </c>
      <c r="F50" s="5">
        <v>-0.31911760183607202</v>
      </c>
      <c r="G50" s="5">
        <v>12.98145539232867</v>
      </c>
    </row>
    <row r="51" spans="1:7" x14ac:dyDescent="0.6">
      <c r="A51" s="6" t="s">
        <v>61</v>
      </c>
      <c r="B51" s="6" t="s">
        <v>4</v>
      </c>
      <c r="C51" s="7">
        <v>293340711</v>
      </c>
      <c r="D51" s="7">
        <v>148849993</v>
      </c>
      <c r="E51" s="10">
        <v>1.9707136365132381</v>
      </c>
      <c r="F51" s="8">
        <v>-13.945056043388441</v>
      </c>
      <c r="G51" s="8">
        <v>5.1408820425496993</v>
      </c>
    </row>
    <row r="52" spans="1:7" x14ac:dyDescent="0.6">
      <c r="A52" s="3" t="s">
        <v>62</v>
      </c>
      <c r="B52" s="3" t="s">
        <v>4</v>
      </c>
      <c r="C52" s="4">
        <v>293761422</v>
      </c>
      <c r="D52" s="4">
        <v>154027972</v>
      </c>
      <c r="E52" s="9">
        <v>1.9071952852823379</v>
      </c>
      <c r="F52" s="5">
        <v>0.14342059735446</v>
      </c>
      <c r="G52" s="5">
        <v>4.4732649280018189</v>
      </c>
    </row>
    <row r="53" spans="1:7" x14ac:dyDescent="0.6">
      <c r="A53" s="6" t="s">
        <v>63</v>
      </c>
      <c r="B53" s="6" t="s">
        <v>4</v>
      </c>
      <c r="C53" s="7">
        <v>298635743</v>
      </c>
      <c r="D53" s="7">
        <v>152271777</v>
      </c>
      <c r="E53" s="10">
        <v>1.9612021931024031</v>
      </c>
      <c r="F53" s="8">
        <v>1.659278800740549</v>
      </c>
      <c r="G53" s="8">
        <v>43.903740768036727</v>
      </c>
    </row>
    <row r="54" spans="1:7" x14ac:dyDescent="0.6">
      <c r="A54" s="3" t="s">
        <v>64</v>
      </c>
      <c r="B54" s="3" t="s">
        <v>4</v>
      </c>
      <c r="C54" s="4">
        <v>305421314</v>
      </c>
      <c r="D54" s="4">
        <v>175346149</v>
      </c>
      <c r="E54" s="9">
        <v>1.7418193427219211</v>
      </c>
      <c r="F54" s="5">
        <v>2.2721898362983328</v>
      </c>
      <c r="G54" s="5">
        <v>-0.28268148164540818</v>
      </c>
    </row>
    <row r="55" spans="1:7" x14ac:dyDescent="0.6">
      <c r="A55" s="6" t="s">
        <v>65</v>
      </c>
      <c r="B55" s="6" t="s">
        <v>4</v>
      </c>
      <c r="C55" s="7">
        <v>260286825</v>
      </c>
      <c r="D55" s="7">
        <v>145566907</v>
      </c>
      <c r="E55" s="10">
        <v>1.7880906475535681</v>
      </c>
      <c r="F55" s="8">
        <v>-14.777779719721851</v>
      </c>
      <c r="G55" s="8">
        <v>-8.8724760249308972</v>
      </c>
    </row>
    <row r="56" spans="1:7" x14ac:dyDescent="0.6">
      <c r="A56" s="3" t="s">
        <v>66</v>
      </c>
      <c r="B56" s="3" t="s">
        <v>4</v>
      </c>
      <c r="C56" s="4">
        <v>269794326</v>
      </c>
      <c r="D56" s="4">
        <v>159144243</v>
      </c>
      <c r="E56" s="9">
        <v>1.69528171999285</v>
      </c>
      <c r="F56" s="5">
        <v>3.6527015917920509</v>
      </c>
      <c r="G56" s="5">
        <v>-17.466737577425089</v>
      </c>
    </row>
    <row r="57" spans="1:7" x14ac:dyDescent="0.6">
      <c r="A57" s="6" t="s">
        <v>67</v>
      </c>
      <c r="B57" s="6" t="s">
        <v>4</v>
      </c>
      <c r="C57" s="7">
        <v>270783214</v>
      </c>
      <c r="D57" s="7">
        <v>164442267</v>
      </c>
      <c r="E57" s="10">
        <v>1.646676483729089</v>
      </c>
      <c r="F57" s="8">
        <v>0.36653402414401631</v>
      </c>
      <c r="G57" s="8">
        <v>-8.1252827833451455</v>
      </c>
    </row>
    <row r="58" spans="1:7" x14ac:dyDescent="0.6">
      <c r="A58" s="3" t="s">
        <v>68</v>
      </c>
      <c r="B58" s="3" t="s">
        <v>4</v>
      </c>
      <c r="C58" s="4">
        <v>274919356</v>
      </c>
      <c r="D58" s="4">
        <v>165888409</v>
      </c>
      <c r="E58" s="9">
        <v>1.6572547633511869</v>
      </c>
      <c r="F58" s="5">
        <v>1.5274735604549059</v>
      </c>
      <c r="G58" s="5">
        <v>-13.06876420732749</v>
      </c>
    </row>
    <row r="59" spans="1:7" x14ac:dyDescent="0.6">
      <c r="A59" s="6" t="s">
        <v>69</v>
      </c>
      <c r="B59" s="6" t="s">
        <v>4</v>
      </c>
      <c r="C59" s="7">
        <v>211954325</v>
      </c>
      <c r="D59" s="7">
        <v>129460951</v>
      </c>
      <c r="E59" s="10">
        <v>1.6372066122084949</v>
      </c>
      <c r="F59" s="8">
        <v>-22.903091261424311</v>
      </c>
      <c r="G59" s="8">
        <v>-26.577974276828069</v>
      </c>
    </row>
    <row r="60" spans="1:7" x14ac:dyDescent="0.6">
      <c r="A60" s="3" t="s">
        <v>70</v>
      </c>
      <c r="B60" s="3" t="s">
        <v>4</v>
      </c>
      <c r="C60" s="4">
        <v>218388330</v>
      </c>
      <c r="D60" s="4">
        <v>139799227</v>
      </c>
      <c r="E60" s="9">
        <v>1.5621569209391979</v>
      </c>
      <c r="F60" s="5">
        <v>3.0355620249787219</v>
      </c>
      <c r="G60" s="5">
        <v>-19.256914358479062</v>
      </c>
    </row>
    <row r="61" spans="1:7" x14ac:dyDescent="0.6">
      <c r="A61" s="6" t="s">
        <v>71</v>
      </c>
      <c r="B61" s="6" t="s">
        <v>4</v>
      </c>
      <c r="C61" s="7">
        <v>218193457</v>
      </c>
      <c r="D61" s="7">
        <v>153621445</v>
      </c>
      <c r="E61" s="10">
        <v>1.420332018098124</v>
      </c>
      <c r="F61" s="8">
        <v>-8.9232332148880822E-2</v>
      </c>
      <c r="G61" s="8">
        <v>-36.194651835589873</v>
      </c>
    </row>
    <row r="62" spans="1:7" x14ac:dyDescent="0.6">
      <c r="A62" s="3" t="s">
        <v>72</v>
      </c>
      <c r="B62" s="3" t="s">
        <v>4</v>
      </c>
      <c r="C62" s="4">
        <v>198453111</v>
      </c>
      <c r="D62" s="4">
        <v>133023641</v>
      </c>
      <c r="E62" s="9">
        <v>1.4918634725988289</v>
      </c>
      <c r="F62" s="5">
        <v>-9.0471759655011077</v>
      </c>
      <c r="G62" s="5">
        <v>-41.781448313458903</v>
      </c>
    </row>
    <row r="63" spans="1:7" x14ac:dyDescent="0.6">
      <c r="A63" s="6" t="s">
        <v>73</v>
      </c>
      <c r="B63" s="6" t="s">
        <v>4</v>
      </c>
      <c r="C63" s="7">
        <v>196122039</v>
      </c>
      <c r="D63" s="7">
        <v>133586694</v>
      </c>
      <c r="E63" s="10">
        <v>1.468125552983593</v>
      </c>
      <c r="F63" s="8">
        <v>-1.174621041843982</v>
      </c>
      <c r="G63" s="8">
        <v>-33.141895534575148</v>
      </c>
    </row>
    <row r="64" spans="1:7" x14ac:dyDescent="0.6">
      <c r="A64" s="3" t="s">
        <v>74</v>
      </c>
      <c r="B64" s="3" t="s">
        <v>4</v>
      </c>
      <c r="C64" s="4">
        <v>202704566</v>
      </c>
      <c r="D64" s="4">
        <v>157691662</v>
      </c>
      <c r="E64" s="9">
        <v>1.2854488527110579</v>
      </c>
      <c r="F64" s="5">
        <v>3.356342323159311</v>
      </c>
      <c r="G64" s="5">
        <v>-30.99687337433981</v>
      </c>
    </row>
    <row r="65" spans="1:7" x14ac:dyDescent="0.6">
      <c r="A65" s="6" t="s">
        <v>75</v>
      </c>
      <c r="B65" s="6" t="s">
        <v>4</v>
      </c>
      <c r="C65" s="7">
        <v>184373279</v>
      </c>
      <c r="D65" s="7">
        <v>140737114</v>
      </c>
      <c r="E65" s="10">
        <v>1.3100544253024831</v>
      </c>
      <c r="F65" s="8">
        <v>-9.0433517910987753</v>
      </c>
      <c r="G65" s="8">
        <v>-38.261482986649732</v>
      </c>
    </row>
    <row r="66" spans="1:7" x14ac:dyDescent="0.6">
      <c r="A66" s="3" t="s">
        <v>76</v>
      </c>
      <c r="B66" s="3" t="s">
        <v>4</v>
      </c>
      <c r="C66" s="4">
        <v>231289654</v>
      </c>
      <c r="D66" s="4">
        <v>170418555</v>
      </c>
      <c r="E66" s="9">
        <v>1.357185865118971</v>
      </c>
      <c r="F66" s="5">
        <v>25.446407014326631</v>
      </c>
      <c r="G66" s="5">
        <v>-24.271934079885469</v>
      </c>
    </row>
    <row r="67" spans="1:7" x14ac:dyDescent="0.6">
      <c r="A67" s="6" t="s">
        <v>77</v>
      </c>
      <c r="B67" s="6" t="s">
        <v>4</v>
      </c>
      <c r="C67" s="7">
        <v>210421737</v>
      </c>
      <c r="D67" s="7">
        <v>155247595</v>
      </c>
      <c r="E67" s="10">
        <v>1.355394503856888</v>
      </c>
      <c r="F67" s="8">
        <v>-9.0224169733074238</v>
      </c>
      <c r="G67" s="8">
        <v>-19.157745690739439</v>
      </c>
    </row>
    <row r="68" spans="1:7" x14ac:dyDescent="0.6">
      <c r="A68" s="3" t="s">
        <v>78</v>
      </c>
      <c r="B68" s="3" t="s">
        <v>4</v>
      </c>
      <c r="C68" s="4">
        <v>211353986</v>
      </c>
      <c r="D68" s="4">
        <v>162035715</v>
      </c>
      <c r="E68" s="9">
        <v>1.3043666700270371</v>
      </c>
      <c r="F68" s="5">
        <v>0.44303835397005997</v>
      </c>
      <c r="G68" s="5">
        <v>-21.66107081140024</v>
      </c>
    </row>
    <row r="69" spans="1:7" x14ac:dyDescent="0.6">
      <c r="A69" s="6" t="s">
        <v>79</v>
      </c>
      <c r="B69" s="6" t="s">
        <v>4</v>
      </c>
      <c r="C69" s="7">
        <v>207098397</v>
      </c>
      <c r="D69" s="7">
        <v>154478187</v>
      </c>
      <c r="E69" s="10">
        <v>1.340631975438707</v>
      </c>
      <c r="F69" s="8">
        <v>-2.0134888773756132</v>
      </c>
      <c r="G69" s="8">
        <v>-23.518746254337611</v>
      </c>
    </row>
    <row r="70" spans="1:7" x14ac:dyDescent="0.6">
      <c r="A70" s="3" t="s">
        <v>80</v>
      </c>
      <c r="B70" s="3" t="s">
        <v>4</v>
      </c>
      <c r="C70" s="4">
        <v>205518635</v>
      </c>
      <c r="D70" s="4">
        <v>152286462</v>
      </c>
      <c r="E70" s="9">
        <v>1.3495528906568199</v>
      </c>
      <c r="F70" s="5">
        <v>-0.76280744944635659</v>
      </c>
      <c r="G70" s="5">
        <v>-25.244028652533292</v>
      </c>
    </row>
    <row r="71" spans="1:7" x14ac:dyDescent="0.6">
      <c r="A71" s="6" t="s">
        <v>81</v>
      </c>
      <c r="B71" s="6" t="s">
        <v>4</v>
      </c>
      <c r="C71" s="7">
        <v>189656891</v>
      </c>
      <c r="D71" s="7">
        <v>134359552</v>
      </c>
      <c r="E71" s="10">
        <v>1.4115623949088489</v>
      </c>
      <c r="F71" s="8">
        <v>-7.7179103491028966</v>
      </c>
      <c r="G71" s="8">
        <v>-10.51992404495639</v>
      </c>
    </row>
    <row r="72" spans="1:7" x14ac:dyDescent="0.6">
      <c r="A72" s="3" t="s">
        <v>82</v>
      </c>
      <c r="B72" s="3" t="s">
        <v>4</v>
      </c>
      <c r="C72" s="4">
        <v>162562757</v>
      </c>
      <c r="D72" s="4">
        <v>119123315</v>
      </c>
      <c r="E72" s="9">
        <v>1.364659445550185</v>
      </c>
      <c r="F72" s="5">
        <v>-14.285868473927479</v>
      </c>
      <c r="G72" s="5">
        <v>-25.562525708218931</v>
      </c>
    </row>
    <row r="73" spans="1:7" x14ac:dyDescent="0.6">
      <c r="A73" s="6" t="s">
        <v>83</v>
      </c>
      <c r="B73" s="6" t="s">
        <v>4</v>
      </c>
      <c r="C73" s="7">
        <v>200130777</v>
      </c>
      <c r="D73" s="7">
        <v>146350057</v>
      </c>
      <c r="E73" s="10">
        <v>1.3674800071994511</v>
      </c>
      <c r="F73" s="8">
        <v>23.109856582956461</v>
      </c>
      <c r="G73" s="8">
        <v>-8.2782867315769231</v>
      </c>
    </row>
    <row r="74" spans="1:7" x14ac:dyDescent="0.6">
      <c r="A74" s="3" t="s">
        <v>84</v>
      </c>
      <c r="B74" s="3" t="s">
        <v>4</v>
      </c>
      <c r="C74" s="4">
        <v>238039301</v>
      </c>
      <c r="D74" s="4">
        <v>186155166</v>
      </c>
      <c r="E74" s="9">
        <v>1.278714451577454</v>
      </c>
      <c r="F74" s="5">
        <v>18.941876191286671</v>
      </c>
      <c r="G74" s="5">
        <v>19.947376889445682</v>
      </c>
    </row>
    <row r="75" spans="1:7" x14ac:dyDescent="0.6">
      <c r="A75" s="6" t="s">
        <v>85</v>
      </c>
      <c r="B75" s="6" t="s">
        <v>4</v>
      </c>
      <c r="C75" s="7">
        <v>205112424</v>
      </c>
      <c r="D75" s="7">
        <v>161544810</v>
      </c>
      <c r="E75" s="10">
        <v>1.2696936781813051</v>
      </c>
      <c r="F75" s="8">
        <v>-13.83253809840418</v>
      </c>
      <c r="G75" s="8">
        <v>4.5840768563496281</v>
      </c>
    </row>
    <row r="76" spans="1:7" x14ac:dyDescent="0.6">
      <c r="A76" s="3" t="s">
        <v>86</v>
      </c>
      <c r="B76" s="3" t="s">
        <v>4</v>
      </c>
      <c r="C76" s="4">
        <v>190861534</v>
      </c>
      <c r="D76" s="4">
        <v>142329013</v>
      </c>
      <c r="E76" s="9">
        <v>1.340988249528577</v>
      </c>
      <c r="F76" s="5">
        <v>-6.9478433934357824</v>
      </c>
      <c r="G76" s="5">
        <v>-5.8425087474349269</v>
      </c>
    </row>
    <row r="77" spans="1:7" x14ac:dyDescent="0.6">
      <c r="A77" s="6" t="s">
        <v>87</v>
      </c>
      <c r="B77" s="6" t="s">
        <v>4</v>
      </c>
      <c r="C77" s="7">
        <v>203858321</v>
      </c>
      <c r="D77" s="7">
        <v>146657691</v>
      </c>
      <c r="E77" s="10">
        <v>1.390028164291772</v>
      </c>
      <c r="F77" s="8">
        <v>6.8095371171018604</v>
      </c>
      <c r="G77" s="8">
        <v>10.568257019500111</v>
      </c>
    </row>
    <row r="78" spans="1:7" x14ac:dyDescent="0.6">
      <c r="A78" s="3" t="s">
        <v>88</v>
      </c>
      <c r="B78" s="3" t="s">
        <v>4</v>
      </c>
      <c r="C78" s="4">
        <v>242635473</v>
      </c>
      <c r="D78" s="4">
        <v>179193259</v>
      </c>
      <c r="E78" s="9">
        <v>1.354043530175429</v>
      </c>
      <c r="F78" s="5">
        <v>19.021618450394271</v>
      </c>
      <c r="G78" s="5">
        <v>4.9054589359193823</v>
      </c>
    </row>
    <row r="79" spans="1:7" x14ac:dyDescent="0.6">
      <c r="A79" s="6" t="s">
        <v>89</v>
      </c>
      <c r="B79" s="6" t="s">
        <v>4</v>
      </c>
      <c r="C79" s="7">
        <v>243679310</v>
      </c>
      <c r="D79" s="7">
        <v>177929541</v>
      </c>
      <c r="E79" s="10">
        <v>1.3695269972061579</v>
      </c>
      <c r="F79" s="8">
        <v>0.4302079111078605</v>
      </c>
      <c r="G79" s="8">
        <v>15.80519839544905</v>
      </c>
    </row>
    <row r="80" spans="1:7" x14ac:dyDescent="0.6">
      <c r="A80" s="3" t="s">
        <v>90</v>
      </c>
      <c r="B80" s="3" t="s">
        <v>4</v>
      </c>
      <c r="C80" s="4">
        <v>192027442</v>
      </c>
      <c r="D80" s="4">
        <v>148940293</v>
      </c>
      <c r="E80" s="9">
        <v>1.2892914209588671</v>
      </c>
      <c r="F80" s="5">
        <v>-21.1966571967066</v>
      </c>
      <c r="G80" s="5">
        <v>-9.1441587479689233</v>
      </c>
    </row>
    <row r="81" spans="1:7" x14ac:dyDescent="0.6">
      <c r="A81" s="6" t="s">
        <v>91</v>
      </c>
      <c r="B81" s="6" t="s">
        <v>4</v>
      </c>
      <c r="C81" s="7">
        <v>206318074</v>
      </c>
      <c r="D81" s="7">
        <v>155361626</v>
      </c>
      <c r="E81" s="10">
        <v>1.3279860626587421</v>
      </c>
      <c r="F81" s="8">
        <v>7.4419738403847413</v>
      </c>
      <c r="G81" s="8">
        <v>-0.37678852724292172</v>
      </c>
    </row>
    <row r="82" spans="1:7" x14ac:dyDescent="0.6">
      <c r="A82" s="3" t="s">
        <v>92</v>
      </c>
      <c r="B82" s="3" t="s">
        <v>4</v>
      </c>
      <c r="C82" s="4">
        <v>202290976</v>
      </c>
      <c r="D82" s="4">
        <v>147769258</v>
      </c>
      <c r="E82" s="9">
        <v>1.368965228207345</v>
      </c>
      <c r="F82" s="5">
        <v>-1.9518881317203469</v>
      </c>
      <c r="G82" s="5">
        <v>-1.570494568533898</v>
      </c>
    </row>
    <row r="83" spans="1:7" x14ac:dyDescent="0.6">
      <c r="A83" s="6" t="s">
        <v>93</v>
      </c>
      <c r="B83" s="6" t="s">
        <v>4</v>
      </c>
      <c r="C83" s="7">
        <v>145201737</v>
      </c>
      <c r="D83" s="7">
        <v>107264212</v>
      </c>
      <c r="E83" s="10">
        <v>1.3536829693020069</v>
      </c>
      <c r="F83" s="8">
        <v>-28.221347352637231</v>
      </c>
      <c r="G83" s="8">
        <v>-23.43977788816542</v>
      </c>
    </row>
    <row r="84" spans="1:7" x14ac:dyDescent="0.6">
      <c r="A84" s="3" t="s">
        <v>94</v>
      </c>
      <c r="B84" s="3" t="s">
        <v>4</v>
      </c>
      <c r="C84" s="4">
        <v>181801025</v>
      </c>
      <c r="D84" s="4">
        <v>135243570</v>
      </c>
      <c r="E84" s="9">
        <v>1.3442489354577081</v>
      </c>
      <c r="F84" s="5">
        <v>25.205819679691579</v>
      </c>
      <c r="G84" s="5">
        <v>11.83436375897586</v>
      </c>
    </row>
    <row r="85" spans="1:7" x14ac:dyDescent="0.6">
      <c r="A85" s="6" t="s">
        <v>95</v>
      </c>
      <c r="B85" s="6" t="s">
        <v>4</v>
      </c>
      <c r="C85" s="7">
        <v>128650283</v>
      </c>
      <c r="D85" s="7">
        <v>103614122</v>
      </c>
      <c r="E85" s="10">
        <v>1.2416288486235501</v>
      </c>
      <c r="F85" s="8">
        <v>-29.2356668506132</v>
      </c>
      <c r="G85" s="8">
        <v>-35.716892259904633</v>
      </c>
    </row>
    <row r="86" spans="1:7" x14ac:dyDescent="0.6">
      <c r="A86" s="3" t="s">
        <v>96</v>
      </c>
      <c r="B86" s="3" t="s">
        <v>4</v>
      </c>
      <c r="C86" s="4">
        <v>164259025</v>
      </c>
      <c r="D86" s="4">
        <v>130180596</v>
      </c>
      <c r="E86" s="9">
        <v>1.261778099402771</v>
      </c>
      <c r="F86" s="5">
        <v>27.67871252953249</v>
      </c>
      <c r="G86" s="5">
        <v>-30.994997754593481</v>
      </c>
    </row>
    <row r="87" spans="1:7" x14ac:dyDescent="0.6">
      <c r="A87" s="6" t="s">
        <v>97</v>
      </c>
      <c r="B87" s="6" t="s">
        <v>4</v>
      </c>
      <c r="C87" s="7">
        <v>228277091</v>
      </c>
      <c r="D87" s="7">
        <v>185375632</v>
      </c>
      <c r="E87" s="10">
        <v>1.2314298731561439</v>
      </c>
      <c r="F87" s="8">
        <v>38.973849990890898</v>
      </c>
      <c r="G87" s="8">
        <v>11.293644016415101</v>
      </c>
    </row>
    <row r="88" spans="1:7" x14ac:dyDescent="0.6">
      <c r="A88" s="3" t="s">
        <v>98</v>
      </c>
      <c r="B88" s="3" t="s">
        <v>4</v>
      </c>
      <c r="C88" s="4">
        <v>176741178</v>
      </c>
      <c r="D88" s="4">
        <v>152898861</v>
      </c>
      <c r="E88" s="9">
        <v>1.1559352165481469</v>
      </c>
      <c r="F88" s="5">
        <v>-22.576033702830049</v>
      </c>
      <c r="G88" s="5">
        <v>-7.3982199053267639</v>
      </c>
    </row>
    <row r="89" spans="1:7" x14ac:dyDescent="0.6">
      <c r="A89" s="6" t="s">
        <v>99</v>
      </c>
      <c r="B89" s="6" t="s">
        <v>4</v>
      </c>
      <c r="C89" s="7">
        <v>159252827</v>
      </c>
      <c r="D89" s="7">
        <v>130504873</v>
      </c>
      <c r="E89" s="10">
        <v>1.2202826096769579</v>
      </c>
      <c r="F89" s="8">
        <v>-9.8948933111671309</v>
      </c>
      <c r="G89" s="8">
        <v>-21.880634443172909</v>
      </c>
    </row>
    <row r="90" spans="1:7" x14ac:dyDescent="0.6">
      <c r="A90" s="3" t="s">
        <v>100</v>
      </c>
      <c r="B90" s="3" t="s">
        <v>4</v>
      </c>
      <c r="C90" s="4">
        <v>202878111</v>
      </c>
      <c r="D90" s="4">
        <v>166543290</v>
      </c>
      <c r="E90" s="9">
        <v>1.2181704288416539</v>
      </c>
      <c r="F90" s="5">
        <v>27.393726580439282</v>
      </c>
      <c r="G90" s="5">
        <v>-16.385634593503969</v>
      </c>
    </row>
    <row r="91" spans="1:7" x14ac:dyDescent="0.6">
      <c r="A91" s="6" t="s">
        <v>101</v>
      </c>
      <c r="B91" s="6" t="s">
        <v>4</v>
      </c>
      <c r="C91" s="7">
        <v>218333894</v>
      </c>
      <c r="D91" s="7">
        <v>189929976</v>
      </c>
      <c r="E91" s="10">
        <v>1.14954942130883</v>
      </c>
      <c r="F91" s="8">
        <v>7.618260503224028</v>
      </c>
      <c r="G91" s="8">
        <v>-10.4011358206817</v>
      </c>
    </row>
    <row r="92" spans="1:7" x14ac:dyDescent="0.6">
      <c r="A92" s="3" t="s">
        <v>102</v>
      </c>
      <c r="B92" s="3" t="s">
        <v>4</v>
      </c>
      <c r="C92" s="4">
        <v>220782049</v>
      </c>
      <c r="D92" s="4">
        <v>185832045</v>
      </c>
      <c r="E92" s="9">
        <v>1.1880730742644521</v>
      </c>
      <c r="F92" s="5">
        <v>1.121289487009292</v>
      </c>
      <c r="G92" s="5">
        <v>14.974217591254479</v>
      </c>
    </row>
    <row r="93" spans="1:7" x14ac:dyDescent="0.6">
      <c r="A93" s="6" t="s">
        <v>3</v>
      </c>
      <c r="B93" s="6" t="s">
        <v>4</v>
      </c>
      <c r="C93" s="6"/>
      <c r="D93" s="6"/>
      <c r="E93" s="6"/>
      <c r="F93" s="8">
        <v>0</v>
      </c>
      <c r="G93" s="8">
        <v>7.0105225003215246</v>
      </c>
    </row>
    <row r="94" spans="1:7" x14ac:dyDescent="0.6">
      <c r="A94" s="3" t="s">
        <v>14</v>
      </c>
      <c r="B94" s="3" t="s">
        <v>103</v>
      </c>
      <c r="C94" s="4">
        <v>215899479</v>
      </c>
      <c r="D94" s="4">
        <v>339023225</v>
      </c>
      <c r="E94" s="9">
        <v>0.63682799017677916</v>
      </c>
      <c r="F94" s="3"/>
      <c r="G94" s="3"/>
    </row>
    <row r="95" spans="1:7" x14ac:dyDescent="0.6">
      <c r="A95" s="6" t="s">
        <v>15</v>
      </c>
      <c r="B95" s="6" t="s">
        <v>103</v>
      </c>
      <c r="C95" s="7">
        <v>199608114</v>
      </c>
      <c r="D95" s="7">
        <v>321727257</v>
      </c>
      <c r="E95" s="10">
        <v>0.62042649373658754</v>
      </c>
      <c r="F95" s="8">
        <v>-7.5458102425527418</v>
      </c>
      <c r="G95" s="6"/>
    </row>
    <row r="96" spans="1:7" x14ac:dyDescent="0.6">
      <c r="A96" s="3" t="s">
        <v>16</v>
      </c>
      <c r="B96" s="3" t="s">
        <v>103</v>
      </c>
      <c r="C96" s="4">
        <v>200364813</v>
      </c>
      <c r="D96" s="4">
        <v>326350996</v>
      </c>
      <c r="E96" s="9">
        <v>0.61395496093414714</v>
      </c>
      <c r="F96" s="5">
        <v>0.37909230483486039</v>
      </c>
      <c r="G96" s="3"/>
    </row>
    <row r="97" spans="1:7" x14ac:dyDescent="0.6">
      <c r="A97" s="6" t="s">
        <v>17</v>
      </c>
      <c r="B97" s="6" t="s">
        <v>103</v>
      </c>
      <c r="C97" s="7">
        <v>176146410</v>
      </c>
      <c r="D97" s="7">
        <v>284952030</v>
      </c>
      <c r="E97" s="10">
        <v>0.6181616253093547</v>
      </c>
      <c r="F97" s="8">
        <v>-12.08715374590248</v>
      </c>
      <c r="G97" s="6"/>
    </row>
    <row r="98" spans="1:7" x14ac:dyDescent="0.6">
      <c r="A98" s="3" t="s">
        <v>18</v>
      </c>
      <c r="B98" s="3" t="s">
        <v>103</v>
      </c>
      <c r="C98" s="4">
        <v>194642755</v>
      </c>
      <c r="D98" s="4">
        <v>318390007</v>
      </c>
      <c r="E98" s="9">
        <v>0.61133437206149499</v>
      </c>
      <c r="F98" s="5">
        <v>10.500551785301781</v>
      </c>
      <c r="G98" s="3"/>
    </row>
    <row r="99" spans="1:7" x14ac:dyDescent="0.6">
      <c r="A99" s="6" t="s">
        <v>19</v>
      </c>
      <c r="B99" s="6" t="s">
        <v>103</v>
      </c>
      <c r="C99" s="7">
        <v>183992362</v>
      </c>
      <c r="D99" s="7">
        <v>299248864</v>
      </c>
      <c r="E99" s="10">
        <v>0.61484731985482155</v>
      </c>
      <c r="F99" s="8">
        <v>-5.4717644127057259</v>
      </c>
      <c r="G99" s="6"/>
    </row>
    <row r="100" spans="1:7" x14ac:dyDescent="0.6">
      <c r="A100" s="3" t="s">
        <v>20</v>
      </c>
      <c r="B100" s="3" t="s">
        <v>103</v>
      </c>
      <c r="C100" s="4">
        <v>203773566</v>
      </c>
      <c r="D100" s="4">
        <v>330408584</v>
      </c>
      <c r="E100" s="9">
        <v>0.61673205802667641</v>
      </c>
      <c r="F100" s="5">
        <v>10.75110063536224</v>
      </c>
      <c r="G100" s="3"/>
    </row>
    <row r="101" spans="1:7" x14ac:dyDescent="0.6">
      <c r="A101" s="6" t="s">
        <v>21</v>
      </c>
      <c r="B101" s="6" t="s">
        <v>103</v>
      </c>
      <c r="C101" s="7">
        <v>210415571</v>
      </c>
      <c r="D101" s="7">
        <v>345134682</v>
      </c>
      <c r="E101" s="10">
        <v>0.60966220427537332</v>
      </c>
      <c r="F101" s="8">
        <v>3.2595027561131311</v>
      </c>
      <c r="G101" s="6"/>
    </row>
    <row r="102" spans="1:7" x14ac:dyDescent="0.6">
      <c r="A102" s="3" t="s">
        <v>22</v>
      </c>
      <c r="B102" s="3" t="s">
        <v>103</v>
      </c>
      <c r="C102" s="4">
        <v>173545950</v>
      </c>
      <c r="D102" s="4">
        <v>284581800</v>
      </c>
      <c r="E102" s="9">
        <v>0.6098280002445694</v>
      </c>
      <c r="F102" s="5">
        <v>-17.522287359617501</v>
      </c>
      <c r="G102" s="3"/>
    </row>
    <row r="103" spans="1:7" x14ac:dyDescent="0.6">
      <c r="A103" s="6" t="s">
        <v>23</v>
      </c>
      <c r="B103" s="6" t="s">
        <v>103</v>
      </c>
      <c r="C103" s="7">
        <v>173688447</v>
      </c>
      <c r="D103" s="7">
        <v>288337309</v>
      </c>
      <c r="E103" s="10">
        <v>0.60237937158524291</v>
      </c>
      <c r="F103" s="8">
        <v>8.2109089840476379E-2</v>
      </c>
      <c r="G103" s="6"/>
    </row>
    <row r="104" spans="1:7" x14ac:dyDescent="0.6">
      <c r="A104" s="3" t="s">
        <v>24</v>
      </c>
      <c r="B104" s="3" t="s">
        <v>103</v>
      </c>
      <c r="C104" s="4">
        <v>194182119</v>
      </c>
      <c r="D104" s="4">
        <v>328159213</v>
      </c>
      <c r="E104" s="9">
        <v>0.5917314258064118</v>
      </c>
      <c r="F104" s="5">
        <v>11.79909910761077</v>
      </c>
      <c r="G104" s="3"/>
    </row>
    <row r="105" spans="1:7" x14ac:dyDescent="0.6">
      <c r="A105" s="6" t="s">
        <v>25</v>
      </c>
      <c r="B105" s="6" t="s">
        <v>103</v>
      </c>
      <c r="C105" s="7">
        <v>212196314</v>
      </c>
      <c r="D105" s="7">
        <v>379451395</v>
      </c>
      <c r="E105" s="10">
        <v>0.55921869519019685</v>
      </c>
      <c r="F105" s="8">
        <v>9.2769587090560037</v>
      </c>
      <c r="G105" s="6"/>
    </row>
    <row r="106" spans="1:7" x14ac:dyDescent="0.6">
      <c r="A106" s="3" t="s">
        <v>26</v>
      </c>
      <c r="B106" s="3" t="s">
        <v>103</v>
      </c>
      <c r="C106" s="4">
        <v>163473865</v>
      </c>
      <c r="D106" s="4">
        <v>290922300</v>
      </c>
      <c r="E106" s="9">
        <v>0.56191589644382711</v>
      </c>
      <c r="F106" s="5">
        <v>-22.961025138259469</v>
      </c>
      <c r="G106" s="5">
        <v>-24.282418022879991</v>
      </c>
    </row>
    <row r="107" spans="1:7" x14ac:dyDescent="0.6">
      <c r="A107" s="6" t="s">
        <v>27</v>
      </c>
      <c r="B107" s="6" t="s">
        <v>103</v>
      </c>
      <c r="C107" s="7">
        <v>189829956</v>
      </c>
      <c r="D107" s="7">
        <v>336908605</v>
      </c>
      <c r="E107" s="10">
        <v>0.56344644566142799</v>
      </c>
      <c r="F107" s="8">
        <v>16.122510469792829</v>
      </c>
      <c r="G107" s="8">
        <v>-4.8986776158808869</v>
      </c>
    </row>
    <row r="108" spans="1:7" x14ac:dyDescent="0.6">
      <c r="A108" s="3" t="s">
        <v>28</v>
      </c>
      <c r="B108" s="3" t="s">
        <v>103</v>
      </c>
      <c r="C108" s="4">
        <v>181965302</v>
      </c>
      <c r="D108" s="4">
        <v>316115633</v>
      </c>
      <c r="E108" s="9">
        <v>0.57562892500163065</v>
      </c>
      <c r="F108" s="5">
        <v>-4.1429994326079971</v>
      </c>
      <c r="G108" s="5">
        <v>-9.1830051017989902</v>
      </c>
    </row>
    <row r="109" spans="1:7" x14ac:dyDescent="0.6">
      <c r="A109" s="6" t="s">
        <v>29</v>
      </c>
      <c r="B109" s="6" t="s">
        <v>103</v>
      </c>
      <c r="C109" s="7">
        <v>126851003</v>
      </c>
      <c r="D109" s="7">
        <v>226593527</v>
      </c>
      <c r="E109" s="10">
        <v>0.55981741702621546</v>
      </c>
      <c r="F109" s="8">
        <v>-30.288356293333329</v>
      </c>
      <c r="G109" s="8">
        <v>-27.985473561453791</v>
      </c>
    </row>
    <row r="110" spans="1:7" x14ac:dyDescent="0.6">
      <c r="A110" s="3" t="s">
        <v>30</v>
      </c>
      <c r="B110" s="3" t="s">
        <v>103</v>
      </c>
      <c r="C110" s="4">
        <v>124154576</v>
      </c>
      <c r="D110" s="4">
        <v>240114036</v>
      </c>
      <c r="E110" s="9">
        <v>0.51706504987488533</v>
      </c>
      <c r="F110" s="5">
        <v>-2.1256647060173379</v>
      </c>
      <c r="G110" s="5">
        <v>-36.214129316038502</v>
      </c>
    </row>
    <row r="111" spans="1:7" x14ac:dyDescent="0.6">
      <c r="A111" s="6" t="s">
        <v>31</v>
      </c>
      <c r="B111" s="6" t="s">
        <v>103</v>
      </c>
      <c r="C111" s="7">
        <v>141514341</v>
      </c>
      <c r="D111" s="7">
        <v>282715284</v>
      </c>
      <c r="E111" s="10">
        <v>0.50055426433895944</v>
      </c>
      <c r="F111" s="8">
        <v>13.98238031919179</v>
      </c>
      <c r="G111" s="8">
        <v>-23.086839333037101</v>
      </c>
    </row>
    <row r="112" spans="1:7" x14ac:dyDescent="0.6">
      <c r="A112" s="3" t="s">
        <v>32</v>
      </c>
      <c r="B112" s="3" t="s">
        <v>103</v>
      </c>
      <c r="C112" s="4">
        <v>174936908</v>
      </c>
      <c r="D112" s="4">
        <v>345558301</v>
      </c>
      <c r="E112" s="9">
        <v>0.50624426469789829</v>
      </c>
      <c r="F112" s="5">
        <v>23.617795033225651</v>
      </c>
      <c r="G112" s="5">
        <v>-14.15132422033583</v>
      </c>
    </row>
    <row r="113" spans="1:7" x14ac:dyDescent="0.6">
      <c r="A113" s="6" t="s">
        <v>33</v>
      </c>
      <c r="B113" s="6" t="s">
        <v>103</v>
      </c>
      <c r="C113" s="7">
        <v>194113226</v>
      </c>
      <c r="D113" s="7">
        <v>367964487</v>
      </c>
      <c r="E113" s="10">
        <v>0.52753250071113522</v>
      </c>
      <c r="F113" s="8">
        <v>10.96184802809022</v>
      </c>
      <c r="G113" s="8">
        <v>-7.7476894521270934</v>
      </c>
    </row>
    <row r="114" spans="1:7" x14ac:dyDescent="0.6">
      <c r="A114" s="3" t="s">
        <v>34</v>
      </c>
      <c r="B114" s="3" t="s">
        <v>103</v>
      </c>
      <c r="C114" s="4">
        <v>196686400</v>
      </c>
      <c r="D114" s="4">
        <v>349557636</v>
      </c>
      <c r="E114" s="9">
        <v>0.56267230277298252</v>
      </c>
      <c r="F114" s="5">
        <v>1.325604675695824</v>
      </c>
      <c r="G114" s="5">
        <v>13.333903787440731</v>
      </c>
    </row>
    <row r="115" spans="1:7" x14ac:dyDescent="0.6">
      <c r="A115" s="6" t="s">
        <v>35</v>
      </c>
      <c r="B115" s="6" t="s">
        <v>103</v>
      </c>
      <c r="C115" s="7">
        <v>201016811</v>
      </c>
      <c r="D115" s="7">
        <v>349340272</v>
      </c>
      <c r="E115" s="10">
        <v>0.57541837317857247</v>
      </c>
      <c r="F115" s="8">
        <v>2.2016829836734919</v>
      </c>
      <c r="G115" s="8">
        <v>15.734128822051121</v>
      </c>
    </row>
    <row r="116" spans="1:7" x14ac:dyDescent="0.6">
      <c r="A116" s="3" t="s">
        <v>36</v>
      </c>
      <c r="B116" s="3" t="s">
        <v>103</v>
      </c>
      <c r="C116" s="4">
        <v>177609245</v>
      </c>
      <c r="D116" s="4">
        <v>290010983</v>
      </c>
      <c r="E116" s="9">
        <v>0.61242247849627129</v>
      </c>
      <c r="F116" s="5">
        <v>-11.64458130817726</v>
      </c>
      <c r="G116" s="5">
        <v>-8.5347065349513418</v>
      </c>
    </row>
    <row r="117" spans="1:7" x14ac:dyDescent="0.6">
      <c r="A117" s="6" t="s">
        <v>37</v>
      </c>
      <c r="B117" s="6" t="s">
        <v>103</v>
      </c>
      <c r="C117" s="7">
        <v>161057042</v>
      </c>
      <c r="D117" s="7">
        <v>257051444</v>
      </c>
      <c r="E117" s="10">
        <v>0.62655567887025754</v>
      </c>
      <c r="F117" s="8">
        <v>-9.3194489960249491</v>
      </c>
      <c r="G117" s="8">
        <v>-24.099981303162512</v>
      </c>
    </row>
    <row r="118" spans="1:7" x14ac:dyDescent="0.6">
      <c r="A118" s="3" t="s">
        <v>38</v>
      </c>
      <c r="B118" s="3" t="s">
        <v>103</v>
      </c>
      <c r="C118" s="4">
        <v>218217742</v>
      </c>
      <c r="D118" s="4">
        <v>331540237</v>
      </c>
      <c r="E118" s="9">
        <v>0.65819384088815747</v>
      </c>
      <c r="F118" s="5">
        <v>35.490965989552947</v>
      </c>
      <c r="G118" s="5">
        <v>33.487846512957887</v>
      </c>
    </row>
    <row r="119" spans="1:7" x14ac:dyDescent="0.6">
      <c r="A119" s="6" t="s">
        <v>39</v>
      </c>
      <c r="B119" s="6" t="s">
        <v>103</v>
      </c>
      <c r="C119" s="7">
        <v>219304000</v>
      </c>
      <c r="D119" s="7">
        <v>312857475</v>
      </c>
      <c r="E119" s="10">
        <v>0.70097094531623383</v>
      </c>
      <c r="F119" s="8">
        <v>0.49778628907268813</v>
      </c>
      <c r="G119" s="8">
        <v>15.526550509235751</v>
      </c>
    </row>
    <row r="120" spans="1:7" x14ac:dyDescent="0.6">
      <c r="A120" s="3" t="s">
        <v>40</v>
      </c>
      <c r="B120" s="3" t="s">
        <v>103</v>
      </c>
      <c r="C120" s="4">
        <v>265811935</v>
      </c>
      <c r="D120" s="4">
        <v>366016538</v>
      </c>
      <c r="E120" s="9">
        <v>0.72622930223988946</v>
      </c>
      <c r="F120" s="5">
        <v>21.207061886696099</v>
      </c>
      <c r="G120" s="5">
        <v>46.078363335445133</v>
      </c>
    </row>
    <row r="121" spans="1:7" x14ac:dyDescent="0.6">
      <c r="A121" s="6" t="s">
        <v>41</v>
      </c>
      <c r="B121" s="6" t="s">
        <v>103</v>
      </c>
      <c r="C121" s="7">
        <v>221417526</v>
      </c>
      <c r="D121" s="7">
        <v>292397039</v>
      </c>
      <c r="E121" s="10">
        <v>0.75724954930203658</v>
      </c>
      <c r="F121" s="8">
        <v>-16.70143554690274</v>
      </c>
      <c r="G121" s="8">
        <v>74.549290713925217</v>
      </c>
    </row>
    <row r="122" spans="1:7" x14ac:dyDescent="0.6">
      <c r="A122" s="3" t="s">
        <v>42</v>
      </c>
      <c r="B122" s="3" t="s">
        <v>103</v>
      </c>
      <c r="C122" s="4">
        <v>261267076</v>
      </c>
      <c r="D122" s="4">
        <v>318938913</v>
      </c>
      <c r="E122" s="9">
        <v>0.8191759153578102</v>
      </c>
      <c r="F122" s="5">
        <v>17.99746872792716</v>
      </c>
      <c r="G122" s="5">
        <v>110.43692823694229</v>
      </c>
    </row>
    <row r="123" spans="1:7" x14ac:dyDescent="0.6">
      <c r="A123" s="6" t="s">
        <v>43</v>
      </c>
      <c r="B123" s="6" t="s">
        <v>103</v>
      </c>
      <c r="C123" s="7">
        <v>256867866</v>
      </c>
      <c r="D123" s="7">
        <v>294591013</v>
      </c>
      <c r="E123" s="10">
        <v>0.87194739372446506</v>
      </c>
      <c r="F123" s="8">
        <v>-1.683798076417409</v>
      </c>
      <c r="G123" s="8">
        <v>81.513664399567816</v>
      </c>
    </row>
    <row r="124" spans="1:7" x14ac:dyDescent="0.6">
      <c r="A124" s="3" t="s">
        <v>44</v>
      </c>
      <c r="B124" s="3" t="s">
        <v>103</v>
      </c>
      <c r="C124" s="4">
        <v>278979623</v>
      </c>
      <c r="D124" s="4">
        <v>310633521</v>
      </c>
      <c r="E124" s="9">
        <v>0.89809889834780576</v>
      </c>
      <c r="F124" s="5">
        <v>8.6082223301531933</v>
      </c>
      <c r="G124" s="5">
        <v>59.474422058494348</v>
      </c>
    </row>
    <row r="125" spans="1:7" x14ac:dyDescent="0.6">
      <c r="A125" s="6" t="s">
        <v>45</v>
      </c>
      <c r="B125" s="6" t="s">
        <v>103</v>
      </c>
      <c r="C125" s="7">
        <v>286612666</v>
      </c>
      <c r="D125" s="7">
        <v>311180653</v>
      </c>
      <c r="E125" s="10">
        <v>0.9210491180504079</v>
      </c>
      <c r="F125" s="8">
        <v>2.736057536359926</v>
      </c>
      <c r="G125" s="8">
        <v>47.652311955291488</v>
      </c>
    </row>
    <row r="126" spans="1:7" x14ac:dyDescent="0.6">
      <c r="A126" s="3" t="s">
        <v>46</v>
      </c>
      <c r="B126" s="3" t="s">
        <v>103</v>
      </c>
      <c r="C126" s="4">
        <v>279918411</v>
      </c>
      <c r="D126" s="4">
        <v>300374961</v>
      </c>
      <c r="E126" s="9">
        <v>0.93189662037109677</v>
      </c>
      <c r="F126" s="5">
        <v>-2.335645208366333</v>
      </c>
      <c r="G126" s="5">
        <v>42.317115469091917</v>
      </c>
    </row>
    <row r="127" spans="1:7" x14ac:dyDescent="0.6">
      <c r="A127" s="6" t="s">
        <v>47</v>
      </c>
      <c r="B127" s="6" t="s">
        <v>103</v>
      </c>
      <c r="C127" s="7">
        <v>289174546</v>
      </c>
      <c r="D127" s="7">
        <v>305529194</v>
      </c>
      <c r="E127" s="10">
        <v>0.94647107929070762</v>
      </c>
      <c r="F127" s="8">
        <v>3.3067260445401652</v>
      </c>
      <c r="G127" s="8">
        <v>43.85590168376514</v>
      </c>
    </row>
    <row r="128" spans="1:7" x14ac:dyDescent="0.6">
      <c r="A128" s="3" t="s">
        <v>48</v>
      </c>
      <c r="B128" s="3" t="s">
        <v>103</v>
      </c>
      <c r="C128" s="4">
        <v>243284968</v>
      </c>
      <c r="D128" s="4">
        <v>262300450</v>
      </c>
      <c r="E128" s="9">
        <v>0.92750495853133308</v>
      </c>
      <c r="F128" s="5">
        <v>-15.86916228788685</v>
      </c>
      <c r="G128" s="5">
        <v>36.977648883086012</v>
      </c>
    </row>
    <row r="129" spans="1:7" x14ac:dyDescent="0.6">
      <c r="A129" s="6" t="s">
        <v>49</v>
      </c>
      <c r="B129" s="6" t="s">
        <v>103</v>
      </c>
      <c r="C129" s="7">
        <v>281030043</v>
      </c>
      <c r="D129" s="7">
        <v>308180300</v>
      </c>
      <c r="E129" s="10">
        <v>0.9119013869478354</v>
      </c>
      <c r="F129" s="8">
        <v>15.514758396416831</v>
      </c>
      <c r="G129" s="8">
        <v>74.490999903003313</v>
      </c>
    </row>
    <row r="130" spans="1:7" x14ac:dyDescent="0.6">
      <c r="A130" s="3" t="s">
        <v>50</v>
      </c>
      <c r="B130" s="3" t="s">
        <v>103</v>
      </c>
      <c r="C130" s="4">
        <v>325053350</v>
      </c>
      <c r="D130" s="4">
        <v>342893077</v>
      </c>
      <c r="E130" s="9">
        <v>0.9479729157669754</v>
      </c>
      <c r="F130" s="5">
        <v>15.664982480182729</v>
      </c>
      <c r="G130" s="5">
        <v>48.958259315138562</v>
      </c>
    </row>
    <row r="131" spans="1:7" x14ac:dyDescent="0.6">
      <c r="A131" s="6" t="s">
        <v>51</v>
      </c>
      <c r="B131" s="6" t="s">
        <v>103</v>
      </c>
      <c r="C131" s="7">
        <v>279317440</v>
      </c>
      <c r="D131" s="7">
        <v>303089832</v>
      </c>
      <c r="E131" s="10">
        <v>0.92156651431315584</v>
      </c>
      <c r="F131" s="8">
        <v>-14.070278002057201</v>
      </c>
      <c r="G131" s="8">
        <v>27.365410571626601</v>
      </c>
    </row>
    <row r="132" spans="1:7" x14ac:dyDescent="0.6">
      <c r="A132" s="3" t="s">
        <v>52</v>
      </c>
      <c r="B132" s="3" t="s">
        <v>103</v>
      </c>
      <c r="C132" s="4">
        <v>272303654</v>
      </c>
      <c r="D132" s="4">
        <v>300107649</v>
      </c>
      <c r="E132" s="9">
        <v>0.90735326109598757</v>
      </c>
      <c r="F132" s="5">
        <v>-2.5110447811636849</v>
      </c>
      <c r="G132" s="5">
        <v>2.4422225435438039</v>
      </c>
    </row>
    <row r="133" spans="1:7" x14ac:dyDescent="0.6">
      <c r="A133" s="6" t="s">
        <v>53</v>
      </c>
      <c r="B133" s="6" t="s">
        <v>103</v>
      </c>
      <c r="C133" s="7">
        <v>279067550</v>
      </c>
      <c r="D133" s="7">
        <v>300499899</v>
      </c>
      <c r="E133" s="10">
        <v>0.9286776831828486</v>
      </c>
      <c r="F133" s="8">
        <v>2.4839534470587838</v>
      </c>
      <c r="G133" s="8">
        <v>26.036793492128531</v>
      </c>
    </row>
    <row r="134" spans="1:7" x14ac:dyDescent="0.6">
      <c r="A134" s="3" t="s">
        <v>54</v>
      </c>
      <c r="B134" s="3" t="s">
        <v>103</v>
      </c>
      <c r="C134" s="4">
        <v>301756401</v>
      </c>
      <c r="D134" s="4">
        <v>308489596</v>
      </c>
      <c r="E134" s="9">
        <v>0.97817367234647357</v>
      </c>
      <c r="F134" s="5">
        <v>8.1302362098352177</v>
      </c>
      <c r="G134" s="5">
        <v>15.49729327548337</v>
      </c>
    </row>
    <row r="135" spans="1:7" x14ac:dyDescent="0.6">
      <c r="A135" s="6" t="s">
        <v>55</v>
      </c>
      <c r="B135" s="6" t="s">
        <v>103</v>
      </c>
      <c r="C135" s="7">
        <v>266715430</v>
      </c>
      <c r="D135" s="7">
        <v>278860775</v>
      </c>
      <c r="E135" s="10">
        <v>0.95644656370190462</v>
      </c>
      <c r="F135" s="8">
        <v>-11.61233726405692</v>
      </c>
      <c r="G135" s="8">
        <v>3.8337080279243541</v>
      </c>
    </row>
    <row r="136" spans="1:7" x14ac:dyDescent="0.6">
      <c r="A136" s="3" t="s">
        <v>56</v>
      </c>
      <c r="B136" s="3" t="s">
        <v>103</v>
      </c>
      <c r="C136" s="4">
        <v>255768735</v>
      </c>
      <c r="D136" s="4">
        <v>281905622</v>
      </c>
      <c r="E136" s="9">
        <v>0.9072849742599316</v>
      </c>
      <c r="F136" s="5">
        <v>-4.1042601097356801</v>
      </c>
      <c r="G136" s="5">
        <v>-8.3199223478769966</v>
      </c>
    </row>
    <row r="137" spans="1:7" x14ac:dyDescent="0.6">
      <c r="A137" s="6" t="s">
        <v>57</v>
      </c>
      <c r="B137" s="6" t="s">
        <v>103</v>
      </c>
      <c r="C137" s="7">
        <v>283926278</v>
      </c>
      <c r="D137" s="7">
        <v>329583482</v>
      </c>
      <c r="E137" s="10">
        <v>0.86146998713970746</v>
      </c>
      <c r="F137" s="8">
        <v>11.00898551967269</v>
      </c>
      <c r="G137" s="8">
        <v>-0.937288654228563</v>
      </c>
    </row>
    <row r="138" spans="1:7" x14ac:dyDescent="0.6">
      <c r="A138" s="3" t="s">
        <v>58</v>
      </c>
      <c r="B138" s="3" t="s">
        <v>103</v>
      </c>
      <c r="C138" s="4">
        <v>235431767</v>
      </c>
      <c r="D138" s="4">
        <v>287953912</v>
      </c>
      <c r="E138" s="9">
        <v>0.81760225226598071</v>
      </c>
      <c r="F138" s="5">
        <v>-17.079965736739592</v>
      </c>
      <c r="G138" s="5">
        <v>-15.89271811063546</v>
      </c>
    </row>
    <row r="139" spans="1:7" x14ac:dyDescent="0.6">
      <c r="A139" s="6" t="s">
        <v>59</v>
      </c>
      <c r="B139" s="6" t="s">
        <v>103</v>
      </c>
      <c r="C139" s="7">
        <v>205956405</v>
      </c>
      <c r="D139" s="7">
        <v>257145250</v>
      </c>
      <c r="E139" s="10">
        <v>0.8009341218630327</v>
      </c>
      <c r="F139" s="8">
        <v>-12.519704700682979</v>
      </c>
      <c r="G139" s="8">
        <v>-28.777823688534461</v>
      </c>
    </row>
    <row r="140" spans="1:7" x14ac:dyDescent="0.6">
      <c r="A140" s="3" t="s">
        <v>60</v>
      </c>
      <c r="B140" s="3" t="s">
        <v>103</v>
      </c>
      <c r="C140" s="4">
        <v>187510703</v>
      </c>
      <c r="D140" s="4">
        <v>239348216</v>
      </c>
      <c r="E140" s="9">
        <v>0.78342218769660688</v>
      </c>
      <c r="F140" s="5">
        <v>-8.9561196215286465</v>
      </c>
      <c r="G140" s="5">
        <v>-22.92548752950491</v>
      </c>
    </row>
    <row r="141" spans="1:7" x14ac:dyDescent="0.6">
      <c r="A141" s="6" t="s">
        <v>61</v>
      </c>
      <c r="B141" s="6" t="s">
        <v>103</v>
      </c>
      <c r="C141" s="7">
        <v>245198933</v>
      </c>
      <c r="D141" s="7">
        <v>305484567</v>
      </c>
      <c r="E141" s="10">
        <v>0.80265571320989193</v>
      </c>
      <c r="F141" s="8">
        <v>30.76529983464464</v>
      </c>
      <c r="G141" s="8">
        <v>-12.74992154486486</v>
      </c>
    </row>
    <row r="142" spans="1:7" x14ac:dyDescent="0.6">
      <c r="A142" s="3" t="s">
        <v>62</v>
      </c>
      <c r="B142" s="3" t="s">
        <v>103</v>
      </c>
      <c r="C142" s="4">
        <v>235616459</v>
      </c>
      <c r="D142" s="4">
        <v>299914375</v>
      </c>
      <c r="E142" s="9">
        <v>0.78561242354588701</v>
      </c>
      <c r="F142" s="5">
        <v>-3.908040660193246</v>
      </c>
      <c r="G142" s="5">
        <v>-27.51452676922111</v>
      </c>
    </row>
    <row r="143" spans="1:7" x14ac:dyDescent="0.6">
      <c r="A143" s="6" t="s">
        <v>63</v>
      </c>
      <c r="B143" s="6" t="s">
        <v>103</v>
      </c>
      <c r="C143" s="7">
        <v>226684150</v>
      </c>
      <c r="D143" s="7">
        <v>296878309</v>
      </c>
      <c r="E143" s="10">
        <v>0.76355915244720696</v>
      </c>
      <c r="F143" s="8">
        <v>-3.7910377899364018</v>
      </c>
      <c r="G143" s="8">
        <v>-18.84353873499628</v>
      </c>
    </row>
    <row r="144" spans="1:7" x14ac:dyDescent="0.6">
      <c r="A144" s="3" t="s">
        <v>64</v>
      </c>
      <c r="B144" s="3" t="s">
        <v>103</v>
      </c>
      <c r="C144" s="4">
        <v>238926009</v>
      </c>
      <c r="D144" s="4">
        <v>305198712</v>
      </c>
      <c r="E144" s="9">
        <v>0.7828539230532533</v>
      </c>
      <c r="F144" s="5">
        <v>5.4004036012222256</v>
      </c>
      <c r="G144" s="5">
        <v>-12.257509038053531</v>
      </c>
    </row>
    <row r="145" spans="1:7" x14ac:dyDescent="0.6">
      <c r="A145" s="6" t="s">
        <v>65</v>
      </c>
      <c r="B145" s="6" t="s">
        <v>103</v>
      </c>
      <c r="C145" s="7">
        <v>211983113</v>
      </c>
      <c r="D145" s="7">
        <v>257760915</v>
      </c>
      <c r="E145" s="10">
        <v>0.82240208140167415</v>
      </c>
      <c r="F145" s="8">
        <v>-11.27666933908397</v>
      </c>
      <c r="G145" s="8">
        <v>-24.038780933146828</v>
      </c>
    </row>
    <row r="146" spans="1:7" x14ac:dyDescent="0.6">
      <c r="A146" s="3" t="s">
        <v>66</v>
      </c>
      <c r="B146" s="3" t="s">
        <v>103</v>
      </c>
      <c r="C146" s="4">
        <v>225111543</v>
      </c>
      <c r="D146" s="4">
        <v>274985842</v>
      </c>
      <c r="E146" s="9">
        <v>0.81862957511827095</v>
      </c>
      <c r="F146" s="5">
        <v>6.1931489797491626</v>
      </c>
      <c r="G146" s="5">
        <v>-25.3995798418871</v>
      </c>
    </row>
    <row r="147" spans="1:7" x14ac:dyDescent="0.6">
      <c r="A147" s="6" t="s">
        <v>67</v>
      </c>
      <c r="B147" s="6" t="s">
        <v>103</v>
      </c>
      <c r="C147" s="7">
        <v>244400836</v>
      </c>
      <c r="D147" s="7">
        <v>305531368</v>
      </c>
      <c r="E147" s="10">
        <v>0.79992060258768583</v>
      </c>
      <c r="F147" s="8">
        <v>8.5687711713654746</v>
      </c>
      <c r="G147" s="8">
        <v>-8.366442841345922</v>
      </c>
    </row>
    <row r="148" spans="1:7" x14ac:dyDescent="0.6">
      <c r="A148" s="3" t="s">
        <v>68</v>
      </c>
      <c r="B148" s="3" t="s">
        <v>103</v>
      </c>
      <c r="C148" s="4">
        <v>242844966</v>
      </c>
      <c r="D148" s="4">
        <v>307593857</v>
      </c>
      <c r="E148" s="9">
        <v>0.78949875127057556</v>
      </c>
      <c r="F148" s="5">
        <v>-0.6366058420520293</v>
      </c>
      <c r="G148" s="5">
        <v>-5.0529119597045309</v>
      </c>
    </row>
    <row r="149" spans="1:7" x14ac:dyDescent="0.6">
      <c r="A149" s="6" t="s">
        <v>69</v>
      </c>
      <c r="B149" s="6" t="s">
        <v>103</v>
      </c>
      <c r="C149" s="7">
        <v>234016964</v>
      </c>
      <c r="D149" s="7">
        <v>305133243</v>
      </c>
      <c r="E149" s="10">
        <v>0.76693369001423417</v>
      </c>
      <c r="F149" s="8">
        <v>-3.6352419180885942</v>
      </c>
      <c r="G149" s="8">
        <v>-17.578265157971749</v>
      </c>
    </row>
    <row r="150" spans="1:7" x14ac:dyDescent="0.6">
      <c r="A150" s="3" t="s">
        <v>70</v>
      </c>
      <c r="B150" s="3" t="s">
        <v>103</v>
      </c>
      <c r="C150" s="4">
        <v>211269748</v>
      </c>
      <c r="D150" s="4">
        <v>279357781</v>
      </c>
      <c r="E150" s="9">
        <v>0.75626942354614424</v>
      </c>
      <c r="F150" s="5">
        <v>-9.7203277964071013</v>
      </c>
      <c r="G150" s="5">
        <v>-10.262854205227111</v>
      </c>
    </row>
    <row r="151" spans="1:7" x14ac:dyDescent="0.6">
      <c r="A151" s="6" t="s">
        <v>71</v>
      </c>
      <c r="B151" s="6" t="s">
        <v>103</v>
      </c>
      <c r="C151" s="7">
        <v>184497102</v>
      </c>
      <c r="D151" s="7">
        <v>252806723</v>
      </c>
      <c r="E151" s="10">
        <v>0.72979507748296712</v>
      </c>
      <c r="F151" s="8">
        <v>-12.67225726988608</v>
      </c>
      <c r="G151" s="8">
        <v>-10.41934238461776</v>
      </c>
    </row>
    <row r="152" spans="1:7" x14ac:dyDescent="0.6">
      <c r="A152" s="3" t="s">
        <v>72</v>
      </c>
      <c r="B152" s="3" t="s">
        <v>103</v>
      </c>
      <c r="C152" s="4">
        <v>164265360</v>
      </c>
      <c r="D152" s="4">
        <v>223338025</v>
      </c>
      <c r="E152" s="9">
        <v>0.73550108630180644</v>
      </c>
      <c r="F152" s="5">
        <v>-10.965886065787631</v>
      </c>
      <c r="G152" s="5">
        <v>-12.396808623772269</v>
      </c>
    </row>
    <row r="153" spans="1:7" x14ac:dyDescent="0.6">
      <c r="A153" s="6" t="s">
        <v>73</v>
      </c>
      <c r="B153" s="6" t="s">
        <v>103</v>
      </c>
      <c r="C153" s="7">
        <v>229178153</v>
      </c>
      <c r="D153" s="7">
        <v>312880088</v>
      </c>
      <c r="E153" s="10">
        <v>0.73247918864047368</v>
      </c>
      <c r="F153" s="8">
        <v>39.517030857875334</v>
      </c>
      <c r="G153" s="8">
        <v>-6.5337886278648671</v>
      </c>
    </row>
    <row r="154" spans="1:7" x14ac:dyDescent="0.6">
      <c r="A154" s="3" t="s">
        <v>74</v>
      </c>
      <c r="B154" s="3" t="s">
        <v>103</v>
      </c>
      <c r="C154" s="4">
        <v>205427453</v>
      </c>
      <c r="D154" s="4">
        <v>274029451</v>
      </c>
      <c r="E154" s="9">
        <v>0.7496546529956738</v>
      </c>
      <c r="F154" s="5">
        <v>-10.363422380840991</v>
      </c>
      <c r="G154" s="5">
        <v>-12.81277467971794</v>
      </c>
    </row>
    <row r="155" spans="1:7" x14ac:dyDescent="0.6">
      <c r="A155" s="6" t="s">
        <v>75</v>
      </c>
      <c r="B155" s="6" t="s">
        <v>103</v>
      </c>
      <c r="C155" s="7">
        <v>203483493</v>
      </c>
      <c r="D155" s="7">
        <v>269966659</v>
      </c>
      <c r="E155" s="10">
        <v>0.75373564185198139</v>
      </c>
      <c r="F155" s="8">
        <v>-0.94630000596852559</v>
      </c>
      <c r="G155" s="8">
        <v>-10.23479453680374</v>
      </c>
    </row>
    <row r="156" spans="1:7" x14ac:dyDescent="0.6">
      <c r="A156" s="3" t="s">
        <v>76</v>
      </c>
      <c r="B156" s="3" t="s">
        <v>103</v>
      </c>
      <c r="C156" s="4">
        <v>223480023</v>
      </c>
      <c r="D156" s="4">
        <v>294896334</v>
      </c>
      <c r="E156" s="9">
        <v>0.75782570766037394</v>
      </c>
      <c r="F156" s="5">
        <v>9.8271017983753595</v>
      </c>
      <c r="G156" s="5">
        <v>-6.4647570453495451</v>
      </c>
    </row>
    <row r="157" spans="1:7" x14ac:dyDescent="0.6">
      <c r="A157" s="6" t="s">
        <v>77</v>
      </c>
      <c r="B157" s="6" t="s">
        <v>103</v>
      </c>
      <c r="C157" s="7">
        <v>195159077</v>
      </c>
      <c r="D157" s="7">
        <v>254428415</v>
      </c>
      <c r="E157" s="10">
        <v>0.7670490617174186</v>
      </c>
      <c r="F157" s="8">
        <v>-12.67269692378723</v>
      </c>
      <c r="G157" s="8">
        <v>-7.9364982247430271</v>
      </c>
    </row>
    <row r="158" spans="1:7" x14ac:dyDescent="0.6">
      <c r="A158" s="3" t="s">
        <v>78</v>
      </c>
      <c r="B158" s="3" t="s">
        <v>103</v>
      </c>
      <c r="C158" s="4">
        <v>184247444</v>
      </c>
      <c r="D158" s="4">
        <v>240526382</v>
      </c>
      <c r="E158" s="9">
        <v>0.76601760882928838</v>
      </c>
      <c r="F158" s="5">
        <v>-5.591148086850195</v>
      </c>
      <c r="G158" s="5">
        <v>-18.152822576494891</v>
      </c>
    </row>
    <row r="159" spans="1:7" x14ac:dyDescent="0.6">
      <c r="A159" s="6" t="s">
        <v>79</v>
      </c>
      <c r="B159" s="6" t="s">
        <v>103</v>
      </c>
      <c r="C159" s="7">
        <v>192627909</v>
      </c>
      <c r="D159" s="7">
        <v>258517520</v>
      </c>
      <c r="E159" s="10">
        <v>0.74512516211667201</v>
      </c>
      <c r="F159" s="8">
        <v>4.5484837227918407</v>
      </c>
      <c r="G159" s="8">
        <v>-21.18361289075132</v>
      </c>
    </row>
    <row r="160" spans="1:7" x14ac:dyDescent="0.6">
      <c r="A160" s="3" t="s">
        <v>80</v>
      </c>
      <c r="B160" s="3" t="s">
        <v>103</v>
      </c>
      <c r="C160" s="4">
        <v>211836363</v>
      </c>
      <c r="D160" s="4">
        <v>285796937</v>
      </c>
      <c r="E160" s="9">
        <v>0.7412128528165437</v>
      </c>
      <c r="F160" s="5">
        <v>9.9717917822593307</v>
      </c>
      <c r="G160" s="5">
        <v>-12.76888852618835</v>
      </c>
    </row>
    <row r="161" spans="1:7" x14ac:dyDescent="0.6">
      <c r="A161" s="6" t="s">
        <v>81</v>
      </c>
      <c r="B161" s="6" t="s">
        <v>103</v>
      </c>
      <c r="C161" s="7">
        <v>240215798</v>
      </c>
      <c r="D161" s="7">
        <v>320893727</v>
      </c>
      <c r="E161" s="10">
        <v>0.74858365180818887</v>
      </c>
      <c r="F161" s="8">
        <v>13.396866618220789</v>
      </c>
      <c r="G161" s="8">
        <v>2.6488823263257189</v>
      </c>
    </row>
    <row r="162" spans="1:7" x14ac:dyDescent="0.6">
      <c r="A162" s="3" t="s">
        <v>82</v>
      </c>
      <c r="B162" s="3" t="s">
        <v>103</v>
      </c>
      <c r="C162" s="4">
        <v>219504117</v>
      </c>
      <c r="D162" s="4">
        <v>295606617</v>
      </c>
      <c r="E162" s="9">
        <v>0.74255481567924442</v>
      </c>
      <c r="F162" s="5">
        <v>-8.6221144372860987</v>
      </c>
      <c r="G162" s="5">
        <v>3.8975618033112891</v>
      </c>
    </row>
    <row r="163" spans="1:7" x14ac:dyDescent="0.6">
      <c r="A163" s="6" t="s">
        <v>83</v>
      </c>
      <c r="B163" s="6" t="s">
        <v>103</v>
      </c>
      <c r="C163" s="7">
        <v>194904711</v>
      </c>
      <c r="D163" s="7">
        <v>272150794</v>
      </c>
      <c r="E163" s="10">
        <v>0.71616440332707609</v>
      </c>
      <c r="F163" s="8">
        <v>-11.20680848095437</v>
      </c>
      <c r="G163" s="8">
        <v>5.6410690938657693</v>
      </c>
    </row>
    <row r="164" spans="1:7" x14ac:dyDescent="0.6">
      <c r="A164" s="3" t="s">
        <v>84</v>
      </c>
      <c r="B164" s="3" t="s">
        <v>103</v>
      </c>
      <c r="C164" s="4">
        <v>178516093</v>
      </c>
      <c r="D164" s="4">
        <v>271279951</v>
      </c>
      <c r="E164" s="9">
        <v>0.65805118418058106</v>
      </c>
      <c r="F164" s="5">
        <v>-8.4085284116093071</v>
      </c>
      <c r="G164" s="5">
        <v>8.6754340659527927</v>
      </c>
    </row>
    <row r="165" spans="1:7" x14ac:dyDescent="0.6">
      <c r="A165" s="6" t="s">
        <v>85</v>
      </c>
      <c r="B165" s="6" t="s">
        <v>103</v>
      </c>
      <c r="C165" s="7">
        <v>196591979</v>
      </c>
      <c r="D165" s="7">
        <v>294574676</v>
      </c>
      <c r="E165" s="10">
        <v>0.66737569457599943</v>
      </c>
      <c r="F165" s="8">
        <v>10.125633883327261</v>
      </c>
      <c r="G165" s="8">
        <v>-14.218708709115051</v>
      </c>
    </row>
    <row r="166" spans="1:7" x14ac:dyDescent="0.6">
      <c r="A166" s="3" t="s">
        <v>86</v>
      </c>
      <c r="B166" s="3" t="s">
        <v>103</v>
      </c>
      <c r="C166" s="4">
        <v>197601163</v>
      </c>
      <c r="D166" s="4">
        <v>293271177</v>
      </c>
      <c r="E166" s="9">
        <v>0.67378310075115222</v>
      </c>
      <c r="F166" s="5">
        <v>0.51333935653601337</v>
      </c>
      <c r="G166" s="5">
        <v>-3.8097585720444078</v>
      </c>
    </row>
    <row r="167" spans="1:7" x14ac:dyDescent="0.6">
      <c r="A167" s="6" t="s">
        <v>87</v>
      </c>
      <c r="B167" s="6" t="s">
        <v>103</v>
      </c>
      <c r="C167" s="7">
        <v>178416096</v>
      </c>
      <c r="D167" s="7">
        <v>263793469</v>
      </c>
      <c r="E167" s="10">
        <v>0.67634766196580853</v>
      </c>
      <c r="F167" s="8">
        <v>-9.708984860579994</v>
      </c>
      <c r="G167" s="8">
        <v>-12.31913047610206</v>
      </c>
    </row>
    <row r="168" spans="1:7" x14ac:dyDescent="0.6">
      <c r="A168" s="3" t="s">
        <v>88</v>
      </c>
      <c r="B168" s="3" t="s">
        <v>103</v>
      </c>
      <c r="C168" s="4">
        <v>170247753</v>
      </c>
      <c r="D168" s="4">
        <v>258300097</v>
      </c>
      <c r="E168" s="9">
        <v>0.65910835875528151</v>
      </c>
      <c r="F168" s="5">
        <v>-4.5782545314745571</v>
      </c>
      <c r="G168" s="5">
        <v>-23.819699535291349</v>
      </c>
    </row>
    <row r="169" spans="1:7" x14ac:dyDescent="0.6">
      <c r="A169" s="6" t="s">
        <v>89</v>
      </c>
      <c r="B169" s="6" t="s">
        <v>103</v>
      </c>
      <c r="C169" s="7">
        <v>209344438</v>
      </c>
      <c r="D169" s="7">
        <v>319256895</v>
      </c>
      <c r="E169" s="10">
        <v>0.65572409328857251</v>
      </c>
      <c r="F169" s="8">
        <v>22.964582093485841</v>
      </c>
      <c r="G169" s="8">
        <v>7.2686145159417848</v>
      </c>
    </row>
    <row r="170" spans="1:7" x14ac:dyDescent="0.6">
      <c r="A170" s="3" t="s">
        <v>90</v>
      </c>
      <c r="B170" s="3" t="s">
        <v>103</v>
      </c>
      <c r="C170" s="4">
        <v>203972756</v>
      </c>
      <c r="D170" s="4">
        <v>305721386</v>
      </c>
      <c r="E170" s="9">
        <v>0.66718510820829524</v>
      </c>
      <c r="F170" s="5">
        <v>-2.5659540092486282</v>
      </c>
      <c r="G170" s="5">
        <v>10.705880945626591</v>
      </c>
    </row>
    <row r="171" spans="1:7" x14ac:dyDescent="0.6">
      <c r="A171" s="6" t="s">
        <v>91</v>
      </c>
      <c r="B171" s="6" t="s">
        <v>103</v>
      </c>
      <c r="C171" s="7">
        <v>173194610</v>
      </c>
      <c r="D171" s="7">
        <v>265716179</v>
      </c>
      <c r="E171" s="10">
        <v>0.65180302777122201</v>
      </c>
      <c r="F171" s="8">
        <v>-15.089341637370429</v>
      </c>
      <c r="G171" s="8">
        <v>-10.088516820270319</v>
      </c>
    </row>
    <row r="172" spans="1:7" x14ac:dyDescent="0.6">
      <c r="A172" s="3" t="s">
        <v>92</v>
      </c>
      <c r="B172" s="3" t="s">
        <v>103</v>
      </c>
      <c r="C172" s="4">
        <v>180816531</v>
      </c>
      <c r="D172" s="4">
        <v>281722691</v>
      </c>
      <c r="E172" s="9">
        <v>0.64182452026911807</v>
      </c>
      <c r="F172" s="5">
        <v>4.40078418144767</v>
      </c>
      <c r="G172" s="5">
        <v>-14.64329898828559</v>
      </c>
    </row>
    <row r="173" spans="1:7" x14ac:dyDescent="0.6">
      <c r="A173" s="6" t="s">
        <v>93</v>
      </c>
      <c r="B173" s="6" t="s">
        <v>103</v>
      </c>
      <c r="C173" s="7">
        <v>180369538</v>
      </c>
      <c r="D173" s="7">
        <v>291282193</v>
      </c>
      <c r="E173" s="10">
        <v>0.61922610559307345</v>
      </c>
      <c r="F173" s="8">
        <v>-0.24720803873844449</v>
      </c>
      <c r="G173" s="8">
        <v>-24.913540449158969</v>
      </c>
    </row>
    <row r="174" spans="1:7" x14ac:dyDescent="0.6">
      <c r="A174" s="3" t="s">
        <v>94</v>
      </c>
      <c r="B174" s="3" t="s">
        <v>103</v>
      </c>
      <c r="C174" s="4">
        <v>193456687</v>
      </c>
      <c r="D174" s="4">
        <v>315145433</v>
      </c>
      <c r="E174" s="9">
        <v>0.61386479619395273</v>
      </c>
      <c r="F174" s="5">
        <v>7.2557423748571104</v>
      </c>
      <c r="G174" s="5">
        <v>-11.86648813516331</v>
      </c>
    </row>
    <row r="175" spans="1:7" x14ac:dyDescent="0.6">
      <c r="A175" s="6" t="s">
        <v>95</v>
      </c>
      <c r="B175" s="6" t="s">
        <v>103</v>
      </c>
      <c r="C175" s="7">
        <v>171235912</v>
      </c>
      <c r="D175" s="7">
        <v>282639221</v>
      </c>
      <c r="E175" s="10">
        <v>0.6058462494842497</v>
      </c>
      <c r="F175" s="8">
        <v>-11.486175714360289</v>
      </c>
      <c r="G175" s="8">
        <v>-12.14377983916458</v>
      </c>
    </row>
    <row r="176" spans="1:7" x14ac:dyDescent="0.6">
      <c r="A176" s="3" t="s">
        <v>96</v>
      </c>
      <c r="B176" s="3" t="s">
        <v>103</v>
      </c>
      <c r="C176" s="4">
        <v>142345875</v>
      </c>
      <c r="D176" s="4">
        <v>227395607</v>
      </c>
      <c r="E176" s="9">
        <v>0.62598339905484635</v>
      </c>
      <c r="F176" s="5">
        <v>-16.87148254275073</v>
      </c>
      <c r="G176" s="5">
        <v>-20.261600728624511</v>
      </c>
    </row>
    <row r="177" spans="1:7" x14ac:dyDescent="0.6">
      <c r="A177" s="6" t="s">
        <v>97</v>
      </c>
      <c r="B177" s="6" t="s">
        <v>103</v>
      </c>
      <c r="C177" s="7">
        <v>144179901</v>
      </c>
      <c r="D177" s="7">
        <v>243160546</v>
      </c>
      <c r="E177" s="10">
        <v>0.5929411796928602</v>
      </c>
      <c r="F177" s="8">
        <v>1.2884293275094989</v>
      </c>
      <c r="G177" s="8">
        <v>-26.66033388880021</v>
      </c>
    </row>
    <row r="178" spans="1:7" x14ac:dyDescent="0.6">
      <c r="A178" s="3" t="s">
        <v>98</v>
      </c>
      <c r="B178" s="3" t="s">
        <v>103</v>
      </c>
      <c r="C178" s="4">
        <v>168839560</v>
      </c>
      <c r="D178" s="4">
        <v>272044008</v>
      </c>
      <c r="E178" s="9">
        <v>0.62063326165963562</v>
      </c>
      <c r="F178" s="5">
        <v>17.103395708393499</v>
      </c>
      <c r="G178" s="5">
        <v>-14.55538143770946</v>
      </c>
    </row>
    <row r="179" spans="1:7" x14ac:dyDescent="0.6">
      <c r="A179" s="6" t="s">
        <v>99</v>
      </c>
      <c r="B179" s="6" t="s">
        <v>103</v>
      </c>
      <c r="C179" s="7">
        <v>175084794</v>
      </c>
      <c r="D179" s="7">
        <v>283830938</v>
      </c>
      <c r="E179" s="10">
        <v>0.61686296509367844</v>
      </c>
      <c r="F179" s="8">
        <v>3.6989162966309501</v>
      </c>
      <c r="G179" s="8">
        <v>-1.8671532864389051</v>
      </c>
    </row>
    <row r="180" spans="1:7" x14ac:dyDescent="0.6">
      <c r="A180" s="3" t="s">
        <v>100</v>
      </c>
      <c r="B180" s="3" t="s">
        <v>103</v>
      </c>
      <c r="C180" s="4">
        <v>162335654</v>
      </c>
      <c r="D180" s="4">
        <v>264449530</v>
      </c>
      <c r="E180" s="9">
        <v>0.61386251660193913</v>
      </c>
      <c r="F180" s="5">
        <v>-7.2816946056434846</v>
      </c>
      <c r="G180" s="5">
        <v>-4.6474028940634584</v>
      </c>
    </row>
    <row r="181" spans="1:7" x14ac:dyDescent="0.6">
      <c r="A181" s="6" t="s">
        <v>101</v>
      </c>
      <c r="B181" s="6" t="s">
        <v>103</v>
      </c>
      <c r="C181" s="7">
        <v>181312794</v>
      </c>
      <c r="D181" s="7">
        <v>288705303</v>
      </c>
      <c r="E181" s="10">
        <v>0.62802031038550066</v>
      </c>
      <c r="F181" s="8">
        <v>11.69006286197609</v>
      </c>
      <c r="G181" s="8">
        <v>-13.39020241846597</v>
      </c>
    </row>
    <row r="182" spans="1:7" x14ac:dyDescent="0.6">
      <c r="A182" s="3" t="s">
        <v>102</v>
      </c>
      <c r="B182" s="3" t="s">
        <v>103</v>
      </c>
      <c r="C182" s="4">
        <v>172136847</v>
      </c>
      <c r="D182" s="4">
        <v>276950868</v>
      </c>
      <c r="E182" s="9">
        <v>0.62154290485921138</v>
      </c>
      <c r="F182" s="5">
        <v>-5.0608381226533883</v>
      </c>
      <c r="G182" s="5">
        <v>-15.60792216780167</v>
      </c>
    </row>
    <row r="183" spans="1:7" x14ac:dyDescent="0.6">
      <c r="A183" s="6" t="s">
        <v>3</v>
      </c>
      <c r="B183" s="6" t="s">
        <v>103</v>
      </c>
      <c r="C183" s="6"/>
      <c r="D183" s="6"/>
      <c r="E183" s="6"/>
      <c r="F183" s="8">
        <v>0</v>
      </c>
      <c r="G183" s="8">
        <v>-0.61073667361819517</v>
      </c>
    </row>
    <row r="184" spans="1:7" x14ac:dyDescent="0.6">
      <c r="A184" s="3" t="s">
        <v>14</v>
      </c>
      <c r="B184" s="3" t="s">
        <v>104</v>
      </c>
      <c r="C184" s="4">
        <v>547017094</v>
      </c>
      <c r="D184" s="4">
        <v>606234618</v>
      </c>
      <c r="E184" s="9">
        <v>0.90231913150165899</v>
      </c>
      <c r="F184" s="3"/>
      <c r="G184" s="3"/>
    </row>
    <row r="185" spans="1:7" x14ac:dyDescent="0.6">
      <c r="A185" s="6" t="s">
        <v>15</v>
      </c>
      <c r="B185" s="6" t="s">
        <v>104</v>
      </c>
      <c r="C185" s="7">
        <v>475780341</v>
      </c>
      <c r="D185" s="7">
        <v>543757879</v>
      </c>
      <c r="E185" s="10">
        <v>0.87498564963322578</v>
      </c>
      <c r="F185" s="8">
        <v>-13.02276542750965</v>
      </c>
      <c r="G185" s="6"/>
    </row>
    <row r="186" spans="1:7" x14ac:dyDescent="0.6">
      <c r="A186" s="3" t="s">
        <v>16</v>
      </c>
      <c r="B186" s="3" t="s">
        <v>104</v>
      </c>
      <c r="C186" s="4">
        <v>480690627</v>
      </c>
      <c r="D186" s="4">
        <v>543528608</v>
      </c>
      <c r="E186" s="9">
        <v>0.88438882503126681</v>
      </c>
      <c r="F186" s="5">
        <v>1.032048947142195</v>
      </c>
      <c r="G186" s="3"/>
    </row>
    <row r="187" spans="1:7" x14ac:dyDescent="0.6">
      <c r="A187" s="6" t="s">
        <v>17</v>
      </c>
      <c r="B187" s="6" t="s">
        <v>104</v>
      </c>
      <c r="C187" s="7">
        <v>516134418</v>
      </c>
      <c r="D187" s="7">
        <v>582924248</v>
      </c>
      <c r="E187" s="10">
        <v>0.88542279682282143</v>
      </c>
      <c r="F187" s="8">
        <v>7.373514066876119</v>
      </c>
      <c r="G187" s="6"/>
    </row>
    <row r="188" spans="1:7" x14ac:dyDescent="0.6">
      <c r="A188" s="3" t="s">
        <v>18</v>
      </c>
      <c r="B188" s="3" t="s">
        <v>104</v>
      </c>
      <c r="C188" s="4">
        <v>522657552</v>
      </c>
      <c r="D188" s="4">
        <v>594588376</v>
      </c>
      <c r="E188" s="9">
        <v>0.8790241671323894</v>
      </c>
      <c r="F188" s="5">
        <v>1.2638440244455931</v>
      </c>
      <c r="G188" s="3"/>
    </row>
    <row r="189" spans="1:7" x14ac:dyDescent="0.6">
      <c r="A189" s="6" t="s">
        <v>19</v>
      </c>
      <c r="B189" s="6" t="s">
        <v>104</v>
      </c>
      <c r="C189" s="7">
        <v>471410512</v>
      </c>
      <c r="D189" s="7">
        <v>532177092</v>
      </c>
      <c r="E189" s="10">
        <v>0.88581511509330435</v>
      </c>
      <c r="F189" s="8">
        <v>-9.8050893560990726</v>
      </c>
      <c r="G189" s="6"/>
    </row>
    <row r="190" spans="1:7" x14ac:dyDescent="0.6">
      <c r="A190" s="3" t="s">
        <v>20</v>
      </c>
      <c r="B190" s="3" t="s">
        <v>104</v>
      </c>
      <c r="C190" s="4">
        <v>516039868</v>
      </c>
      <c r="D190" s="4">
        <v>589754658</v>
      </c>
      <c r="E190" s="9">
        <v>0.87500770193153776</v>
      </c>
      <c r="F190" s="5">
        <v>9.4671957590966915</v>
      </c>
      <c r="G190" s="3"/>
    </row>
    <row r="191" spans="1:7" x14ac:dyDescent="0.6">
      <c r="A191" s="6" t="s">
        <v>21</v>
      </c>
      <c r="B191" s="6" t="s">
        <v>104</v>
      </c>
      <c r="C191" s="7">
        <v>487301589</v>
      </c>
      <c r="D191" s="7">
        <v>555029358</v>
      </c>
      <c r="E191" s="10">
        <v>0.87797443860618274</v>
      </c>
      <c r="F191" s="8">
        <v>-5.5690036336494826</v>
      </c>
      <c r="G191" s="6"/>
    </row>
    <row r="192" spans="1:7" x14ac:dyDescent="0.6">
      <c r="A192" s="3" t="s">
        <v>22</v>
      </c>
      <c r="B192" s="3" t="s">
        <v>104</v>
      </c>
      <c r="C192" s="4">
        <v>454586471</v>
      </c>
      <c r="D192" s="4">
        <v>526301594</v>
      </c>
      <c r="E192" s="9">
        <v>0.86373759111206494</v>
      </c>
      <c r="F192" s="5">
        <v>-6.7135258202492771</v>
      </c>
      <c r="G192" s="3"/>
    </row>
    <row r="193" spans="1:7" x14ac:dyDescent="0.6">
      <c r="A193" s="6" t="s">
        <v>23</v>
      </c>
      <c r="B193" s="6" t="s">
        <v>104</v>
      </c>
      <c r="C193" s="7">
        <v>465471878</v>
      </c>
      <c r="D193" s="7">
        <v>540916776</v>
      </c>
      <c r="E193" s="10">
        <v>0.860524018948157</v>
      </c>
      <c r="F193" s="8">
        <v>2.3945734627901061</v>
      </c>
      <c r="G193" s="6"/>
    </row>
    <row r="194" spans="1:7" x14ac:dyDescent="0.6">
      <c r="A194" s="3" t="s">
        <v>24</v>
      </c>
      <c r="B194" s="3" t="s">
        <v>104</v>
      </c>
      <c r="C194" s="4">
        <v>479040633</v>
      </c>
      <c r="D194" s="4">
        <v>529399713</v>
      </c>
      <c r="E194" s="9">
        <v>0.90487512787903612</v>
      </c>
      <c r="F194" s="5">
        <v>2.9150536565820229</v>
      </c>
      <c r="G194" s="3"/>
    </row>
    <row r="195" spans="1:7" x14ac:dyDescent="0.6">
      <c r="A195" s="6" t="s">
        <v>25</v>
      </c>
      <c r="B195" s="6" t="s">
        <v>104</v>
      </c>
      <c r="C195" s="7">
        <v>489508326</v>
      </c>
      <c r="D195" s="7">
        <v>607600745</v>
      </c>
      <c r="E195" s="10">
        <v>0.80564141836264536</v>
      </c>
      <c r="F195" s="8">
        <v>2.185136766884654</v>
      </c>
      <c r="G195" s="6"/>
    </row>
    <row r="196" spans="1:7" x14ac:dyDescent="0.6">
      <c r="A196" s="3" t="s">
        <v>26</v>
      </c>
      <c r="B196" s="3" t="s">
        <v>104</v>
      </c>
      <c r="C196" s="4">
        <v>457544468</v>
      </c>
      <c r="D196" s="4">
        <v>559602261</v>
      </c>
      <c r="E196" s="9">
        <v>0.8176244091336865</v>
      </c>
      <c r="F196" s="5">
        <v>-6.529788422842886</v>
      </c>
      <c r="G196" s="5">
        <v>-16.35645887146627</v>
      </c>
    </row>
    <row r="197" spans="1:7" x14ac:dyDescent="0.6">
      <c r="A197" s="6" t="s">
        <v>27</v>
      </c>
      <c r="B197" s="6" t="s">
        <v>104</v>
      </c>
      <c r="C197" s="7">
        <v>438523256</v>
      </c>
      <c r="D197" s="7">
        <v>543300121</v>
      </c>
      <c r="E197" s="10">
        <v>0.80714735566937224</v>
      </c>
      <c r="F197" s="8">
        <v>-4.1572378927767986</v>
      </c>
      <c r="G197" s="8">
        <v>-7.8307323336842094</v>
      </c>
    </row>
    <row r="198" spans="1:7" x14ac:dyDescent="0.6">
      <c r="A198" s="3" t="s">
        <v>28</v>
      </c>
      <c r="B198" s="3" t="s">
        <v>104</v>
      </c>
      <c r="C198" s="4">
        <v>471006998</v>
      </c>
      <c r="D198" s="4">
        <v>563858420</v>
      </c>
      <c r="E198" s="9">
        <v>0.83532848192636722</v>
      </c>
      <c r="F198" s="5">
        <v>7.4075300581093906</v>
      </c>
      <c r="G198" s="5">
        <v>-2.014524198326006</v>
      </c>
    </row>
    <row r="199" spans="1:7" x14ac:dyDescent="0.6">
      <c r="A199" s="6" t="s">
        <v>29</v>
      </c>
      <c r="B199" s="6" t="s">
        <v>104</v>
      </c>
      <c r="C199" s="7">
        <v>333963283</v>
      </c>
      <c r="D199" s="7">
        <v>409200383</v>
      </c>
      <c r="E199" s="10">
        <v>0.81613629134848586</v>
      </c>
      <c r="F199" s="8">
        <v>-29.095897849059138</v>
      </c>
      <c r="G199" s="8">
        <v>-35.295289104320098</v>
      </c>
    </row>
    <row r="200" spans="1:7" x14ac:dyDescent="0.6">
      <c r="A200" s="3" t="s">
        <v>30</v>
      </c>
      <c r="B200" s="3" t="s">
        <v>104</v>
      </c>
      <c r="C200" s="4">
        <v>299902255</v>
      </c>
      <c r="D200" s="4">
        <v>377374880</v>
      </c>
      <c r="E200" s="9">
        <v>0.79470646005902668</v>
      </c>
      <c r="F200" s="5">
        <v>-10.19903376623591</v>
      </c>
      <c r="G200" s="5">
        <v>-42.619741386612553</v>
      </c>
    </row>
    <row r="201" spans="1:7" x14ac:dyDescent="0.6">
      <c r="A201" s="6" t="s">
        <v>31</v>
      </c>
      <c r="B201" s="6" t="s">
        <v>104</v>
      </c>
      <c r="C201" s="7">
        <v>374257781</v>
      </c>
      <c r="D201" s="7">
        <v>475648673</v>
      </c>
      <c r="E201" s="10">
        <v>0.78683659230980341</v>
      </c>
      <c r="F201" s="8">
        <v>24.793253388508202</v>
      </c>
      <c r="G201" s="8">
        <v>-20.608944545555659</v>
      </c>
    </row>
    <row r="202" spans="1:7" x14ac:dyDescent="0.6">
      <c r="A202" s="3" t="s">
        <v>32</v>
      </c>
      <c r="B202" s="3" t="s">
        <v>104</v>
      </c>
      <c r="C202" s="4">
        <v>407275577</v>
      </c>
      <c r="D202" s="4">
        <v>504613175</v>
      </c>
      <c r="E202" s="9">
        <v>0.8071045251642508</v>
      </c>
      <c r="F202" s="5">
        <v>8.8222069590050864</v>
      </c>
      <c r="G202" s="5">
        <v>-21.076722506254111</v>
      </c>
    </row>
    <row r="203" spans="1:7" x14ac:dyDescent="0.6">
      <c r="A203" s="6" t="s">
        <v>33</v>
      </c>
      <c r="B203" s="6" t="s">
        <v>104</v>
      </c>
      <c r="C203" s="7">
        <v>378692410</v>
      </c>
      <c r="D203" s="7">
        <v>450229306</v>
      </c>
      <c r="E203" s="10">
        <v>0.84111008535726017</v>
      </c>
      <c r="F203" s="8">
        <v>-7.0181392192834586</v>
      </c>
      <c r="G203" s="8">
        <v>-22.287877046097631</v>
      </c>
    </row>
    <row r="204" spans="1:7" x14ac:dyDescent="0.6">
      <c r="A204" s="3" t="s">
        <v>34</v>
      </c>
      <c r="B204" s="3" t="s">
        <v>104</v>
      </c>
      <c r="C204" s="4">
        <v>474195270</v>
      </c>
      <c r="D204" s="4">
        <v>573764448</v>
      </c>
      <c r="E204" s="9">
        <v>0.82646331896813519</v>
      </c>
      <c r="F204" s="5">
        <v>25.21911120426206</v>
      </c>
      <c r="G204" s="5">
        <v>4.3135465419515304</v>
      </c>
    </row>
    <row r="205" spans="1:7" x14ac:dyDescent="0.6">
      <c r="A205" s="6" t="s">
        <v>35</v>
      </c>
      <c r="B205" s="6" t="s">
        <v>104</v>
      </c>
      <c r="C205" s="7">
        <v>433131181</v>
      </c>
      <c r="D205" s="7">
        <v>516997158</v>
      </c>
      <c r="E205" s="10">
        <v>0.83778251833252826</v>
      </c>
      <c r="F205" s="8">
        <v>-8.6597424305813959</v>
      </c>
      <c r="G205" s="8">
        <v>-6.9479378945423669</v>
      </c>
    </row>
    <row r="206" spans="1:7" x14ac:dyDescent="0.6">
      <c r="A206" s="3" t="s">
        <v>36</v>
      </c>
      <c r="B206" s="3" t="s">
        <v>104</v>
      </c>
      <c r="C206" s="4">
        <v>429859972</v>
      </c>
      <c r="D206" s="4">
        <v>494059101</v>
      </c>
      <c r="E206" s="9">
        <v>0.87005779496813684</v>
      </c>
      <c r="F206" s="5">
        <v>-0.75524671127290555</v>
      </c>
      <c r="G206" s="5">
        <v>-10.266490483699741</v>
      </c>
    </row>
    <row r="207" spans="1:7" x14ac:dyDescent="0.6">
      <c r="A207" s="6" t="s">
        <v>37</v>
      </c>
      <c r="B207" s="6" t="s">
        <v>104</v>
      </c>
      <c r="C207" s="7">
        <v>454791586</v>
      </c>
      <c r="D207" s="7">
        <v>516459593</v>
      </c>
      <c r="E207" s="10">
        <v>0.88059471092058894</v>
      </c>
      <c r="F207" s="8">
        <v>5.799938497181123</v>
      </c>
      <c r="G207" s="8">
        <v>-7.0921653741186859</v>
      </c>
    </row>
    <row r="208" spans="1:7" x14ac:dyDescent="0.6">
      <c r="A208" s="3" t="s">
        <v>38</v>
      </c>
      <c r="B208" s="3" t="s">
        <v>104</v>
      </c>
      <c r="C208" s="4">
        <v>487150420</v>
      </c>
      <c r="D208" s="4">
        <v>527616554</v>
      </c>
      <c r="E208" s="9">
        <v>0.92330389618518305</v>
      </c>
      <c r="F208" s="5">
        <v>7.1150907352098614</v>
      </c>
      <c r="G208" s="5">
        <v>6.4706174089290913</v>
      </c>
    </row>
    <row r="209" spans="1:7" x14ac:dyDescent="0.6">
      <c r="A209" s="6" t="s">
        <v>39</v>
      </c>
      <c r="B209" s="6" t="s">
        <v>104</v>
      </c>
      <c r="C209" s="7">
        <v>490478180</v>
      </c>
      <c r="D209" s="7">
        <v>511814457</v>
      </c>
      <c r="E209" s="10">
        <v>0.95831247689824439</v>
      </c>
      <c r="F209" s="8">
        <v>0.68310728337255266</v>
      </c>
      <c r="G209" s="8">
        <v>11.847700957506341</v>
      </c>
    </row>
    <row r="210" spans="1:7" x14ac:dyDescent="0.6">
      <c r="A210" s="3" t="s">
        <v>40</v>
      </c>
      <c r="B210" s="3" t="s">
        <v>104</v>
      </c>
      <c r="C210" s="4">
        <v>554338161</v>
      </c>
      <c r="D210" s="4">
        <v>546992461</v>
      </c>
      <c r="E210" s="9">
        <v>1.013429252729682</v>
      </c>
      <c r="F210" s="5">
        <v>13.019943313278491</v>
      </c>
      <c r="G210" s="5">
        <v>17.692128429904979</v>
      </c>
    </row>
    <row r="211" spans="1:7" x14ac:dyDescent="0.6">
      <c r="A211" s="6" t="s">
        <v>41</v>
      </c>
      <c r="B211" s="6" t="s">
        <v>104</v>
      </c>
      <c r="C211" s="7">
        <v>524604405</v>
      </c>
      <c r="D211" s="7">
        <v>483188402</v>
      </c>
      <c r="E211" s="10">
        <v>1.085713984086895</v>
      </c>
      <c r="F211" s="8">
        <v>-5.3638298951603316</v>
      </c>
      <c r="G211" s="8">
        <v>57.084455598671298</v>
      </c>
    </row>
    <row r="212" spans="1:7" x14ac:dyDescent="0.6">
      <c r="A212" s="3" t="s">
        <v>42</v>
      </c>
      <c r="B212" s="3" t="s">
        <v>104</v>
      </c>
      <c r="C212" s="4">
        <v>564919055</v>
      </c>
      <c r="D212" s="4">
        <v>502000939</v>
      </c>
      <c r="E212" s="9">
        <v>1.125334657989554</v>
      </c>
      <c r="F212" s="5">
        <v>7.6847715375169212</v>
      </c>
      <c r="G212" s="5">
        <v>88.367725010937306</v>
      </c>
    </row>
    <row r="213" spans="1:7" x14ac:dyDescent="0.6">
      <c r="A213" s="6" t="s">
        <v>43</v>
      </c>
      <c r="B213" s="6" t="s">
        <v>104</v>
      </c>
      <c r="C213" s="7">
        <v>541608470</v>
      </c>
      <c r="D213" s="7">
        <v>453064328</v>
      </c>
      <c r="E213" s="10">
        <v>1.195433929638354</v>
      </c>
      <c r="F213" s="8">
        <v>-4.126358421384813</v>
      </c>
      <c r="G213" s="8">
        <v>44.715353292815038</v>
      </c>
    </row>
    <row r="214" spans="1:7" x14ac:dyDescent="0.6">
      <c r="A214" s="3" t="s">
        <v>44</v>
      </c>
      <c r="B214" s="3" t="s">
        <v>104</v>
      </c>
      <c r="C214" s="4">
        <v>646106891</v>
      </c>
      <c r="D214" s="4">
        <v>483870599</v>
      </c>
      <c r="E214" s="9">
        <v>1.3352885923122599</v>
      </c>
      <c r="F214" s="5">
        <v>19.29408914155275</v>
      </c>
      <c r="G214" s="5">
        <v>58.641206958501208</v>
      </c>
    </row>
    <row r="215" spans="1:7" x14ac:dyDescent="0.6">
      <c r="A215" s="6" t="s">
        <v>45</v>
      </c>
      <c r="B215" s="6" t="s">
        <v>104</v>
      </c>
      <c r="C215" s="7">
        <v>688486815</v>
      </c>
      <c r="D215" s="7">
        <v>510874740</v>
      </c>
      <c r="E215" s="10">
        <v>1.3476626677607899</v>
      </c>
      <c r="F215" s="8">
        <v>6.5592744157870309</v>
      </c>
      <c r="G215" s="8">
        <v>81.806341193899286</v>
      </c>
    </row>
    <row r="216" spans="1:7" x14ac:dyDescent="0.6">
      <c r="A216" s="3" t="s">
        <v>46</v>
      </c>
      <c r="B216" s="3" t="s">
        <v>104</v>
      </c>
      <c r="C216" s="4">
        <v>656799388</v>
      </c>
      <c r="D216" s="4">
        <v>483616215</v>
      </c>
      <c r="E216" s="9">
        <v>1.3581004268022729</v>
      </c>
      <c r="F216" s="5">
        <v>-4.6024740502837336</v>
      </c>
      <c r="G216" s="5">
        <v>38.508211606581398</v>
      </c>
    </row>
    <row r="217" spans="1:7" x14ac:dyDescent="0.6">
      <c r="A217" s="6" t="s">
        <v>47</v>
      </c>
      <c r="B217" s="6" t="s">
        <v>104</v>
      </c>
      <c r="C217" s="7">
        <v>791726616</v>
      </c>
      <c r="D217" s="7">
        <v>566227218</v>
      </c>
      <c r="E217" s="10">
        <v>1.398248955245383</v>
      </c>
      <c r="F217" s="8">
        <v>20.543141553597181</v>
      </c>
      <c r="G217" s="8">
        <v>82.791415333360632</v>
      </c>
    </row>
    <row r="218" spans="1:7" x14ac:dyDescent="0.6">
      <c r="A218" s="3" t="s">
        <v>48</v>
      </c>
      <c r="B218" s="3" t="s">
        <v>104</v>
      </c>
      <c r="C218" s="4">
        <v>690771497</v>
      </c>
      <c r="D218" s="4">
        <v>497927428</v>
      </c>
      <c r="E218" s="9">
        <v>1.387293525433188</v>
      </c>
      <c r="F218" s="5">
        <v>-12.75125996269399</v>
      </c>
      <c r="G218" s="5">
        <v>60.696864559419829</v>
      </c>
    </row>
    <row r="219" spans="1:7" x14ac:dyDescent="0.6">
      <c r="A219" s="6" t="s">
        <v>49</v>
      </c>
      <c r="B219" s="6" t="s">
        <v>104</v>
      </c>
      <c r="C219" s="7">
        <v>725275665</v>
      </c>
      <c r="D219" s="7">
        <v>532534007</v>
      </c>
      <c r="E219" s="10">
        <v>1.3619330511600549</v>
      </c>
      <c r="F219" s="8">
        <v>4.9950190692364282</v>
      </c>
      <c r="G219" s="8">
        <v>59.474292692829202</v>
      </c>
    </row>
    <row r="220" spans="1:7" x14ac:dyDescent="0.6">
      <c r="A220" s="3" t="s">
        <v>50</v>
      </c>
      <c r="B220" s="3" t="s">
        <v>104</v>
      </c>
      <c r="C220" s="4">
        <v>827535857</v>
      </c>
      <c r="D220" s="4">
        <v>599074333</v>
      </c>
      <c r="E220" s="9">
        <v>1.381357556842616</v>
      </c>
      <c r="F220" s="5">
        <v>14.09949305275533</v>
      </c>
      <c r="G220" s="5">
        <v>69.872758602979346</v>
      </c>
    </row>
    <row r="221" spans="1:7" x14ac:dyDescent="0.6">
      <c r="A221" s="6" t="s">
        <v>51</v>
      </c>
      <c r="B221" s="6" t="s">
        <v>104</v>
      </c>
      <c r="C221" s="7">
        <v>695645602</v>
      </c>
      <c r="D221" s="7">
        <v>513213899</v>
      </c>
      <c r="E221" s="10">
        <v>1.3554691393889939</v>
      </c>
      <c r="F221" s="8">
        <v>-15.937708787403039</v>
      </c>
      <c r="G221" s="8">
        <v>41.830081411572671</v>
      </c>
    </row>
    <row r="222" spans="1:7" x14ac:dyDescent="0.6">
      <c r="A222" s="3" t="s">
        <v>52</v>
      </c>
      <c r="B222" s="3" t="s">
        <v>104</v>
      </c>
      <c r="C222" s="4">
        <v>690579217</v>
      </c>
      <c r="D222" s="4">
        <v>520003628</v>
      </c>
      <c r="E222" s="9">
        <v>1.3280276902221919</v>
      </c>
      <c r="F222" s="5">
        <v>-0.7282997240885325</v>
      </c>
      <c r="G222" s="5">
        <v>24.577246450835631</v>
      </c>
    </row>
    <row r="223" spans="1:7" x14ac:dyDescent="0.6">
      <c r="A223" s="6" t="s">
        <v>53</v>
      </c>
      <c r="B223" s="6" t="s">
        <v>104</v>
      </c>
      <c r="C223" s="7">
        <v>715441592</v>
      </c>
      <c r="D223" s="7">
        <v>524513888</v>
      </c>
      <c r="E223" s="10">
        <v>1.364008863002689</v>
      </c>
      <c r="F223" s="8">
        <v>3.6002205667304392</v>
      </c>
      <c r="G223" s="8">
        <v>36.377351234784228</v>
      </c>
    </row>
    <row r="224" spans="1:7" x14ac:dyDescent="0.6">
      <c r="A224" s="3" t="s">
        <v>54</v>
      </c>
      <c r="B224" s="3" t="s">
        <v>104</v>
      </c>
      <c r="C224" s="4">
        <v>684368276</v>
      </c>
      <c r="D224" s="4">
        <v>501651885</v>
      </c>
      <c r="E224" s="9">
        <v>1.364229451664474</v>
      </c>
      <c r="F224" s="5">
        <v>-4.3432358905966417</v>
      </c>
      <c r="G224" s="5">
        <v>21.144484319085329</v>
      </c>
    </row>
    <row r="225" spans="1:7" x14ac:dyDescent="0.6">
      <c r="A225" s="6" t="s">
        <v>55</v>
      </c>
      <c r="B225" s="6" t="s">
        <v>104</v>
      </c>
      <c r="C225" s="7">
        <v>634056326</v>
      </c>
      <c r="D225" s="7">
        <v>465224403</v>
      </c>
      <c r="E225" s="10">
        <v>1.362904271382342</v>
      </c>
      <c r="F225" s="8">
        <v>-7.3515900377591494</v>
      </c>
      <c r="G225" s="8">
        <v>17.069130399677839</v>
      </c>
    </row>
    <row r="226" spans="1:7" x14ac:dyDescent="0.6">
      <c r="A226" s="3" t="s">
        <v>56</v>
      </c>
      <c r="B226" s="3" t="s">
        <v>104</v>
      </c>
      <c r="C226" s="4">
        <v>661910285</v>
      </c>
      <c r="D226" s="4">
        <v>504947235</v>
      </c>
      <c r="E226" s="9">
        <v>1.310850400042294</v>
      </c>
      <c r="F226" s="5">
        <v>4.3929786452442174</v>
      </c>
      <c r="G226" s="5">
        <v>2.445941100479621</v>
      </c>
    </row>
    <row r="227" spans="1:7" x14ac:dyDescent="0.6">
      <c r="A227" s="6" t="s">
        <v>57</v>
      </c>
      <c r="B227" s="6" t="s">
        <v>104</v>
      </c>
      <c r="C227" s="7">
        <v>655813152</v>
      </c>
      <c r="D227" s="7">
        <v>525589822</v>
      </c>
      <c r="E227" s="10">
        <v>1.24776608021911</v>
      </c>
      <c r="F227" s="8">
        <v>-0.92114190369469995</v>
      </c>
      <c r="G227" s="8">
        <v>-4.7457209474665154</v>
      </c>
    </row>
    <row r="228" spans="1:7" x14ac:dyDescent="0.6">
      <c r="A228" s="3" t="s">
        <v>58</v>
      </c>
      <c r="B228" s="3" t="s">
        <v>104</v>
      </c>
      <c r="C228" s="4">
        <v>547297226</v>
      </c>
      <c r="D228" s="4">
        <v>465097010</v>
      </c>
      <c r="E228" s="9">
        <v>1.176737786381383</v>
      </c>
      <c r="F228" s="5">
        <v>-16.546774896030151</v>
      </c>
      <c r="G228" s="5">
        <v>-16.6720864849527</v>
      </c>
    </row>
    <row r="229" spans="1:7" x14ac:dyDescent="0.6">
      <c r="A229" s="6" t="s">
        <v>59</v>
      </c>
      <c r="B229" s="6" t="s">
        <v>104</v>
      </c>
      <c r="C229" s="7">
        <v>433185120</v>
      </c>
      <c r="D229" s="7">
        <v>378579320</v>
      </c>
      <c r="E229" s="10">
        <v>1.1442387291519249</v>
      </c>
      <c r="F229" s="8">
        <v>-20.85011591123979</v>
      </c>
      <c r="G229" s="8">
        <v>-45.286022820786407</v>
      </c>
    </row>
    <row r="230" spans="1:7" x14ac:dyDescent="0.6">
      <c r="A230" s="3" t="s">
        <v>60</v>
      </c>
      <c r="B230" s="3" t="s">
        <v>104</v>
      </c>
      <c r="C230" s="4">
        <v>465470238</v>
      </c>
      <c r="D230" s="4">
        <v>425116631</v>
      </c>
      <c r="E230" s="9">
        <v>1.0949236140328751</v>
      </c>
      <c r="F230" s="5">
        <v>7.4529609881336611</v>
      </c>
      <c r="G230" s="5">
        <v>-32.615888174088923</v>
      </c>
    </row>
    <row r="231" spans="1:7" x14ac:dyDescent="0.6">
      <c r="A231" s="6" t="s">
        <v>61</v>
      </c>
      <c r="B231" s="6" t="s">
        <v>104</v>
      </c>
      <c r="C231" s="7">
        <v>488746038</v>
      </c>
      <c r="D231" s="7">
        <v>425032523</v>
      </c>
      <c r="E231" s="10">
        <v>1.1499026816825499</v>
      </c>
      <c r="F231" s="8">
        <v>5.000491567411447</v>
      </c>
      <c r="G231" s="8">
        <v>-32.612376012919178</v>
      </c>
    </row>
    <row r="232" spans="1:7" x14ac:dyDescent="0.6">
      <c r="A232" s="3" t="s">
        <v>62</v>
      </c>
      <c r="B232" s="3" t="s">
        <v>104</v>
      </c>
      <c r="C232" s="4">
        <v>517022017</v>
      </c>
      <c r="D232" s="4">
        <v>457882535</v>
      </c>
      <c r="E232" s="9">
        <v>1.129158632355348</v>
      </c>
      <c r="F232" s="5">
        <v>5.7854134461546192</v>
      </c>
      <c r="G232" s="5">
        <v>-37.522705194392557</v>
      </c>
    </row>
    <row r="233" spans="1:7" x14ac:dyDescent="0.6">
      <c r="A233" s="6" t="s">
        <v>63</v>
      </c>
      <c r="B233" s="6" t="s">
        <v>104</v>
      </c>
      <c r="C233" s="7">
        <v>520712757</v>
      </c>
      <c r="D233" s="7">
        <v>472971930</v>
      </c>
      <c r="E233" s="10">
        <v>1.100937971096932</v>
      </c>
      <c r="F233" s="8">
        <v>0.71384580900739625</v>
      </c>
      <c r="G233" s="8">
        <v>-25.14683403403447</v>
      </c>
    </row>
    <row r="234" spans="1:7" x14ac:dyDescent="0.6">
      <c r="A234" s="3" t="s">
        <v>64</v>
      </c>
      <c r="B234" s="3" t="s">
        <v>104</v>
      </c>
      <c r="C234" s="4">
        <v>613657289</v>
      </c>
      <c r="D234" s="4">
        <v>561548444</v>
      </c>
      <c r="E234" s="9">
        <v>1.0927949236735841</v>
      </c>
      <c r="F234" s="5">
        <v>17.849482416271979</v>
      </c>
      <c r="G234" s="5">
        <v>-11.1387551357486</v>
      </c>
    </row>
    <row r="235" spans="1:7" x14ac:dyDescent="0.6">
      <c r="A235" s="6" t="s">
        <v>65</v>
      </c>
      <c r="B235" s="6" t="s">
        <v>104</v>
      </c>
      <c r="C235" s="7">
        <v>582148941</v>
      </c>
      <c r="D235" s="7">
        <v>517336214</v>
      </c>
      <c r="E235" s="10">
        <v>1.1252816355129549</v>
      </c>
      <c r="F235" s="8">
        <v>-5.1345186580192266</v>
      </c>
      <c r="G235" s="8">
        <v>-18.630822206937061</v>
      </c>
    </row>
    <row r="236" spans="1:7" x14ac:dyDescent="0.6">
      <c r="A236" s="3" t="s">
        <v>66</v>
      </c>
      <c r="B236" s="3" t="s">
        <v>104</v>
      </c>
      <c r="C236" s="4">
        <v>530495239</v>
      </c>
      <c r="D236" s="4">
        <v>461371173</v>
      </c>
      <c r="E236" s="9">
        <v>1.1498231143279509</v>
      </c>
      <c r="F236" s="5">
        <v>-8.8729358351611225</v>
      </c>
      <c r="G236" s="5">
        <v>-22.483952339135019</v>
      </c>
    </row>
    <row r="237" spans="1:7" x14ac:dyDescent="0.6">
      <c r="A237" s="6" t="s">
        <v>67</v>
      </c>
      <c r="B237" s="6" t="s">
        <v>104</v>
      </c>
      <c r="C237" s="7">
        <v>610086641</v>
      </c>
      <c r="D237" s="7">
        <v>539622154</v>
      </c>
      <c r="E237" s="10">
        <v>1.130581160313147</v>
      </c>
      <c r="F237" s="8">
        <v>15.003226447429061</v>
      </c>
      <c r="G237" s="8">
        <v>-3.7803715564537992</v>
      </c>
    </row>
    <row r="238" spans="1:7" x14ac:dyDescent="0.6">
      <c r="A238" s="3" t="s">
        <v>68</v>
      </c>
      <c r="B238" s="3" t="s">
        <v>104</v>
      </c>
      <c r="C238" s="4">
        <v>592180005</v>
      </c>
      <c r="D238" s="4">
        <v>533395195</v>
      </c>
      <c r="E238" s="9">
        <v>1.1102087355698811</v>
      </c>
      <c r="F238" s="5">
        <v>-2.9350972135120061</v>
      </c>
      <c r="G238" s="5">
        <v>-10.5347025994618</v>
      </c>
    </row>
    <row r="239" spans="1:7" x14ac:dyDescent="0.6">
      <c r="A239" s="6" t="s">
        <v>69</v>
      </c>
      <c r="B239" s="6" t="s">
        <v>104</v>
      </c>
      <c r="C239" s="7">
        <v>607034338</v>
      </c>
      <c r="D239" s="7">
        <v>559127888</v>
      </c>
      <c r="E239" s="10">
        <v>1.0856806663165399</v>
      </c>
      <c r="F239" s="8">
        <v>2.5084151566380659</v>
      </c>
      <c r="G239" s="8">
        <v>-7.4379133524909884</v>
      </c>
    </row>
    <row r="240" spans="1:7" x14ac:dyDescent="0.6">
      <c r="A240" s="3" t="s">
        <v>70</v>
      </c>
      <c r="B240" s="3" t="s">
        <v>104</v>
      </c>
      <c r="C240" s="4">
        <v>576726109</v>
      </c>
      <c r="D240" s="4">
        <v>555539051</v>
      </c>
      <c r="E240" s="9">
        <v>1.0381378374065009</v>
      </c>
      <c r="F240" s="5">
        <v>-4.9928360065851773</v>
      </c>
      <c r="G240" s="5">
        <v>5.3771299399935302</v>
      </c>
    </row>
    <row r="241" spans="1:7" x14ac:dyDescent="0.6">
      <c r="A241" s="6" t="s">
        <v>71</v>
      </c>
      <c r="B241" s="6" t="s">
        <v>104</v>
      </c>
      <c r="C241" s="7">
        <v>542553533</v>
      </c>
      <c r="D241" s="7">
        <v>539411733</v>
      </c>
      <c r="E241" s="10">
        <v>1.0058244932540239</v>
      </c>
      <c r="F241" s="8">
        <v>-5.9252694592330286</v>
      </c>
      <c r="G241" s="8">
        <v>25.247499960294121</v>
      </c>
    </row>
    <row r="242" spans="1:7" x14ac:dyDescent="0.6">
      <c r="A242" s="3" t="s">
        <v>72</v>
      </c>
      <c r="B242" s="3" t="s">
        <v>104</v>
      </c>
      <c r="C242" s="4">
        <v>546783385</v>
      </c>
      <c r="D242" s="4">
        <v>547024285</v>
      </c>
      <c r="E242" s="9">
        <v>0.99955961735775589</v>
      </c>
      <c r="F242" s="5">
        <v>0.77961928966003846</v>
      </c>
      <c r="G242" s="5">
        <v>17.469032466905009</v>
      </c>
    </row>
    <row r="243" spans="1:7" x14ac:dyDescent="0.6">
      <c r="A243" s="6" t="s">
        <v>73</v>
      </c>
      <c r="B243" s="6" t="s">
        <v>104</v>
      </c>
      <c r="C243" s="7">
        <v>526300525</v>
      </c>
      <c r="D243" s="7">
        <v>527284843</v>
      </c>
      <c r="E243" s="10">
        <v>0.99813323289476763</v>
      </c>
      <c r="F243" s="8">
        <v>-3.7460648150455471</v>
      </c>
      <c r="G243" s="8">
        <v>7.6838447946661503</v>
      </c>
    </row>
    <row r="244" spans="1:7" x14ac:dyDescent="0.6">
      <c r="A244" s="3" t="s">
        <v>74</v>
      </c>
      <c r="B244" s="3" t="s">
        <v>104</v>
      </c>
      <c r="C244" s="4">
        <v>592889798</v>
      </c>
      <c r="D244" s="4">
        <v>577692511</v>
      </c>
      <c r="E244" s="9">
        <v>1.0263068790240899</v>
      </c>
      <c r="F244" s="5">
        <v>12.652328819166581</v>
      </c>
      <c r="G244" s="5">
        <v>14.673994241138869</v>
      </c>
    </row>
    <row r="245" spans="1:7" x14ac:dyDescent="0.6">
      <c r="A245" s="6" t="s">
        <v>75</v>
      </c>
      <c r="B245" s="6" t="s">
        <v>104</v>
      </c>
      <c r="C245" s="7">
        <v>541543835</v>
      </c>
      <c r="D245" s="7">
        <v>516262774</v>
      </c>
      <c r="E245" s="10">
        <v>1.048969366518764</v>
      </c>
      <c r="F245" s="8">
        <v>-8.6602878263727483</v>
      </c>
      <c r="G245" s="8">
        <v>4.0004931163996726</v>
      </c>
    </row>
    <row r="246" spans="1:7" x14ac:dyDescent="0.6">
      <c r="A246" s="3" t="s">
        <v>76</v>
      </c>
      <c r="B246" s="3" t="s">
        <v>104</v>
      </c>
      <c r="C246" s="4">
        <v>604220268</v>
      </c>
      <c r="D246" s="4">
        <v>580005934</v>
      </c>
      <c r="E246" s="9">
        <v>1.0417484245945661</v>
      </c>
      <c r="F246" s="5">
        <v>11.57365829859369</v>
      </c>
      <c r="G246" s="5">
        <v>-1.537832462705413</v>
      </c>
    </row>
    <row r="247" spans="1:7" x14ac:dyDescent="0.6">
      <c r="A247" s="6" t="s">
        <v>77</v>
      </c>
      <c r="B247" s="6" t="s">
        <v>104</v>
      </c>
      <c r="C247" s="7">
        <v>580594572</v>
      </c>
      <c r="D247" s="7">
        <v>542428073</v>
      </c>
      <c r="E247" s="10">
        <v>1.0703623224898979</v>
      </c>
      <c r="F247" s="8">
        <v>-3.910113124507109</v>
      </c>
      <c r="G247" s="8">
        <v>-0.26700538135995272</v>
      </c>
    </row>
    <row r="248" spans="1:7" x14ac:dyDescent="0.6">
      <c r="A248" s="3" t="s">
        <v>78</v>
      </c>
      <c r="B248" s="3" t="s">
        <v>104</v>
      </c>
      <c r="C248" s="4">
        <v>545576967</v>
      </c>
      <c r="D248" s="4">
        <v>509195687</v>
      </c>
      <c r="E248" s="9">
        <v>1.071448523482879</v>
      </c>
      <c r="F248" s="5">
        <v>-6.0313352361137778</v>
      </c>
      <c r="G248" s="5">
        <v>2.842952564179368</v>
      </c>
    </row>
    <row r="249" spans="1:7" x14ac:dyDescent="0.6">
      <c r="A249" s="6" t="s">
        <v>79</v>
      </c>
      <c r="B249" s="6" t="s">
        <v>104</v>
      </c>
      <c r="C249" s="7">
        <v>533185071</v>
      </c>
      <c r="D249" s="7">
        <v>506783161</v>
      </c>
      <c r="E249" s="10">
        <v>1.052097054582285</v>
      </c>
      <c r="F249" s="8">
        <v>-2.271337822074881</v>
      </c>
      <c r="G249" s="8">
        <v>-12.60502440668915</v>
      </c>
    </row>
    <row r="250" spans="1:7" x14ac:dyDescent="0.6">
      <c r="A250" s="3" t="s">
        <v>80</v>
      </c>
      <c r="B250" s="3" t="s">
        <v>104</v>
      </c>
      <c r="C250" s="4">
        <v>568382764</v>
      </c>
      <c r="D250" s="4">
        <v>546720743</v>
      </c>
      <c r="E250" s="9">
        <v>1.039621728784488</v>
      </c>
      <c r="F250" s="5">
        <v>6.6014025737791249</v>
      </c>
      <c r="G250" s="5">
        <v>-4.0185823227854467</v>
      </c>
    </row>
    <row r="251" spans="1:7" x14ac:dyDescent="0.6">
      <c r="A251" s="6" t="s">
        <v>81</v>
      </c>
      <c r="B251" s="6" t="s">
        <v>104</v>
      </c>
      <c r="C251" s="7">
        <v>591246381</v>
      </c>
      <c r="D251" s="7">
        <v>567321457</v>
      </c>
      <c r="E251" s="10">
        <v>1.0421717241694239</v>
      </c>
      <c r="F251" s="8">
        <v>4.0225739498321644</v>
      </c>
      <c r="G251" s="8">
        <v>-2.6008342546183889</v>
      </c>
    </row>
    <row r="252" spans="1:7" x14ac:dyDescent="0.6">
      <c r="A252" s="3" t="s">
        <v>82</v>
      </c>
      <c r="B252" s="3" t="s">
        <v>104</v>
      </c>
      <c r="C252" s="4">
        <v>521223948</v>
      </c>
      <c r="D252" s="4">
        <v>506071497</v>
      </c>
      <c r="E252" s="9">
        <v>1.02994132467413</v>
      </c>
      <c r="F252" s="5">
        <v>-11.843190123475789</v>
      </c>
      <c r="G252" s="5">
        <v>-9.6236601974265756</v>
      </c>
    </row>
    <row r="253" spans="1:7" x14ac:dyDescent="0.6">
      <c r="A253" s="6" t="s">
        <v>83</v>
      </c>
      <c r="B253" s="6" t="s">
        <v>104</v>
      </c>
      <c r="C253" s="7">
        <v>555438730</v>
      </c>
      <c r="D253" s="7">
        <v>559288506</v>
      </c>
      <c r="E253" s="10">
        <v>0.9931166545375063</v>
      </c>
      <c r="F253" s="8">
        <v>6.5643150379575346</v>
      </c>
      <c r="G253" s="8">
        <v>2.3749171678511649</v>
      </c>
    </row>
    <row r="254" spans="1:7" x14ac:dyDescent="0.6">
      <c r="A254" s="3" t="s">
        <v>84</v>
      </c>
      <c r="B254" s="3" t="s">
        <v>104</v>
      </c>
      <c r="C254" s="4">
        <v>479736386</v>
      </c>
      <c r="D254" s="4">
        <v>490323022</v>
      </c>
      <c r="E254" s="9">
        <v>0.97840885390855659</v>
      </c>
      <c r="F254" s="5">
        <v>-13.629287968449731</v>
      </c>
      <c r="G254" s="5">
        <v>-12.26207687345876</v>
      </c>
    </row>
    <row r="255" spans="1:7" x14ac:dyDescent="0.6">
      <c r="A255" s="6" t="s">
        <v>85</v>
      </c>
      <c r="B255" s="6" t="s">
        <v>104</v>
      </c>
      <c r="C255" s="7">
        <v>521407902</v>
      </c>
      <c r="D255" s="7">
        <v>552455993</v>
      </c>
      <c r="E255" s="10">
        <v>0.94379988380359559</v>
      </c>
      <c r="F255" s="8">
        <v>8.6863363330543777</v>
      </c>
      <c r="G255" s="8">
        <v>-0.92962533145867221</v>
      </c>
    </row>
    <row r="256" spans="1:7" x14ac:dyDescent="0.6">
      <c r="A256" s="3" t="s">
        <v>86</v>
      </c>
      <c r="B256" s="3" t="s">
        <v>104</v>
      </c>
      <c r="C256" s="4">
        <v>516738177</v>
      </c>
      <c r="D256" s="4">
        <v>530891037</v>
      </c>
      <c r="E256" s="9">
        <v>0.97334130920729789</v>
      </c>
      <c r="F256" s="5">
        <v>-0.89559920018242867</v>
      </c>
      <c r="G256" s="5">
        <v>-12.844144267093631</v>
      </c>
    </row>
    <row r="257" spans="1:7" x14ac:dyDescent="0.6">
      <c r="A257" s="6" t="s">
        <v>87</v>
      </c>
      <c r="B257" s="6" t="s">
        <v>104</v>
      </c>
      <c r="C257" s="7">
        <v>480249497</v>
      </c>
      <c r="D257" s="7">
        <v>479869272</v>
      </c>
      <c r="E257" s="10">
        <v>1.0007923512135199</v>
      </c>
      <c r="F257" s="8">
        <v>-7.0613478206391527</v>
      </c>
      <c r="G257" s="8">
        <v>-11.318444424725101</v>
      </c>
    </row>
    <row r="258" spans="1:7" x14ac:dyDescent="0.6">
      <c r="A258" s="3" t="s">
        <v>88</v>
      </c>
      <c r="B258" s="3" t="s">
        <v>104</v>
      </c>
      <c r="C258" s="4">
        <v>464785153</v>
      </c>
      <c r="D258" s="4">
        <v>476789622</v>
      </c>
      <c r="E258" s="9">
        <v>0.97482229384598473</v>
      </c>
      <c r="F258" s="5">
        <v>-3.2200645907183518</v>
      </c>
      <c r="G258" s="5">
        <v>-23.076868219190558</v>
      </c>
    </row>
    <row r="259" spans="1:7" x14ac:dyDescent="0.6">
      <c r="A259" s="6" t="s">
        <v>89</v>
      </c>
      <c r="B259" s="6" t="s">
        <v>104</v>
      </c>
      <c r="C259" s="7">
        <v>553691250</v>
      </c>
      <c r="D259" s="7">
        <v>569358630</v>
      </c>
      <c r="E259" s="10">
        <v>0.97248240533387542</v>
      </c>
      <c r="F259" s="8">
        <v>19.128428786106259</v>
      </c>
      <c r="G259" s="8">
        <v>-4.6337536204179353</v>
      </c>
    </row>
    <row r="260" spans="1:7" x14ac:dyDescent="0.6">
      <c r="A260" s="3" t="s">
        <v>90</v>
      </c>
      <c r="B260" s="3" t="s">
        <v>104</v>
      </c>
      <c r="C260" s="4">
        <v>516117455</v>
      </c>
      <c r="D260" s="4">
        <v>541830434</v>
      </c>
      <c r="E260" s="9">
        <v>0.95254423268516508</v>
      </c>
      <c r="F260" s="5">
        <v>-6.7860554054267608</v>
      </c>
      <c r="G260" s="5">
        <v>-5.3996986276731889</v>
      </c>
    </row>
    <row r="261" spans="1:7" x14ac:dyDescent="0.6">
      <c r="A261" s="6" t="s">
        <v>91</v>
      </c>
      <c r="B261" s="6" t="s">
        <v>104</v>
      </c>
      <c r="C261" s="7">
        <v>458143378</v>
      </c>
      <c r="D261" s="7">
        <v>463750216</v>
      </c>
      <c r="E261" s="10">
        <v>0.98790978891964554</v>
      </c>
      <c r="F261" s="8">
        <v>-11.232729379400659</v>
      </c>
      <c r="G261" s="8">
        <v>-14.074229959075501</v>
      </c>
    </row>
    <row r="262" spans="1:7" x14ac:dyDescent="0.6">
      <c r="A262" s="3" t="s">
        <v>92</v>
      </c>
      <c r="B262" s="3" t="s">
        <v>104</v>
      </c>
      <c r="C262" s="4">
        <v>559425331</v>
      </c>
      <c r="D262" s="4">
        <v>575533034</v>
      </c>
      <c r="E262" s="9">
        <v>0.97201254828406602</v>
      </c>
      <c r="F262" s="5">
        <v>22.107042874250599</v>
      </c>
      <c r="G262" s="5">
        <v>-1.575950849910013</v>
      </c>
    </row>
    <row r="263" spans="1:7" x14ac:dyDescent="0.6">
      <c r="A263" s="6" t="s">
        <v>93</v>
      </c>
      <c r="B263" s="6" t="s">
        <v>104</v>
      </c>
      <c r="C263" s="7">
        <v>495817185</v>
      </c>
      <c r="D263" s="7">
        <v>513827633</v>
      </c>
      <c r="E263" s="10">
        <v>0.96494846356385044</v>
      </c>
      <c r="F263" s="8">
        <v>-11.37026560565238</v>
      </c>
      <c r="G263" s="8">
        <v>-16.140343360511832</v>
      </c>
    </row>
    <row r="264" spans="1:7" x14ac:dyDescent="0.6">
      <c r="A264" s="3" t="s">
        <v>94</v>
      </c>
      <c r="B264" s="3" t="s">
        <v>104</v>
      </c>
      <c r="C264" s="4">
        <v>464989352</v>
      </c>
      <c r="D264" s="4">
        <v>484923501</v>
      </c>
      <c r="E264" s="9">
        <v>0.95889217792313186</v>
      </c>
      <c r="F264" s="5">
        <v>-6.2175805786158893</v>
      </c>
      <c r="G264" s="5">
        <v>-10.788950932853149</v>
      </c>
    </row>
    <row r="265" spans="1:7" x14ac:dyDescent="0.6">
      <c r="A265" s="6" t="s">
        <v>95</v>
      </c>
      <c r="B265" s="6" t="s">
        <v>104</v>
      </c>
      <c r="C265" s="7">
        <v>497270741</v>
      </c>
      <c r="D265" s="7">
        <v>529684782</v>
      </c>
      <c r="E265" s="10">
        <v>0.93880503631308776</v>
      </c>
      <c r="F265" s="8">
        <v>6.9423931668869621</v>
      </c>
      <c r="G265" s="8">
        <v>-10.47244022756569</v>
      </c>
    </row>
    <row r="266" spans="1:7" x14ac:dyDescent="0.6">
      <c r="A266" s="3" t="s">
        <v>96</v>
      </c>
      <c r="B266" s="3" t="s">
        <v>104</v>
      </c>
      <c r="C266" s="4">
        <v>431107807</v>
      </c>
      <c r="D266" s="4">
        <v>465424455</v>
      </c>
      <c r="E266" s="9">
        <v>0.92626805997978767</v>
      </c>
      <c r="F266" s="5">
        <v>-13.30521354764366</v>
      </c>
      <c r="G266" s="5">
        <v>-10.13652089337247</v>
      </c>
    </row>
    <row r="267" spans="1:7" x14ac:dyDescent="0.6">
      <c r="A267" s="6" t="s">
        <v>97</v>
      </c>
      <c r="B267" s="6" t="s">
        <v>104</v>
      </c>
      <c r="C267" s="7">
        <v>502753340</v>
      </c>
      <c r="D267" s="7">
        <v>540912801</v>
      </c>
      <c r="E267" s="10">
        <v>0.92945358118821819</v>
      </c>
      <c r="F267" s="8">
        <v>16.618936571473419</v>
      </c>
      <c r="G267" s="8">
        <v>-3.5777290540564111</v>
      </c>
    </row>
    <row r="268" spans="1:7" x14ac:dyDescent="0.6">
      <c r="A268" s="3" t="s">
        <v>98</v>
      </c>
      <c r="B268" s="3" t="s">
        <v>104</v>
      </c>
      <c r="C268" s="4">
        <v>491610379</v>
      </c>
      <c r="D268" s="4">
        <v>517057036</v>
      </c>
      <c r="E268" s="9">
        <v>0.95078558992861284</v>
      </c>
      <c r="F268" s="5">
        <v>-2.2163872645778899</v>
      </c>
      <c r="G268" s="5">
        <v>-4.8627717320758324</v>
      </c>
    </row>
    <row r="269" spans="1:7" x14ac:dyDescent="0.6">
      <c r="A269" s="6" t="s">
        <v>99</v>
      </c>
      <c r="B269" s="6" t="s">
        <v>104</v>
      </c>
      <c r="C269" s="7">
        <v>454642868</v>
      </c>
      <c r="D269" s="7">
        <v>492849149</v>
      </c>
      <c r="E269" s="10">
        <v>0.92247875221551823</v>
      </c>
      <c r="F269" s="8">
        <v>-7.5196766746863153</v>
      </c>
      <c r="G269" s="8">
        <v>-5.3319429088334864</v>
      </c>
    </row>
    <row r="270" spans="1:7" x14ac:dyDescent="0.6">
      <c r="A270" s="3" t="s">
        <v>100</v>
      </c>
      <c r="B270" s="3" t="s">
        <v>104</v>
      </c>
      <c r="C270" s="4">
        <v>492961584</v>
      </c>
      <c r="D270" s="4">
        <v>532138907</v>
      </c>
      <c r="E270" s="9">
        <v>0.92637763846122978</v>
      </c>
      <c r="F270" s="5">
        <v>8.4283112519869086</v>
      </c>
      <c r="G270" s="5">
        <v>6.0622485073226873</v>
      </c>
    </row>
    <row r="271" spans="1:7" x14ac:dyDescent="0.6">
      <c r="A271" s="6" t="s">
        <v>101</v>
      </c>
      <c r="B271" s="6" t="s">
        <v>104</v>
      </c>
      <c r="C271" s="7">
        <v>516589879</v>
      </c>
      <c r="D271" s="7">
        <v>521124015</v>
      </c>
      <c r="E271" s="10">
        <v>0.99129931480897115</v>
      </c>
      <c r="F271" s="8">
        <v>4.7931311012665123</v>
      </c>
      <c r="G271" s="8">
        <v>-6.7007327639727059</v>
      </c>
    </row>
    <row r="272" spans="1:7" x14ac:dyDescent="0.6">
      <c r="A272" s="3" t="s">
        <v>102</v>
      </c>
      <c r="B272" s="3" t="s">
        <v>104</v>
      </c>
      <c r="C272" s="4">
        <v>433988304</v>
      </c>
      <c r="D272" s="4">
        <v>473201304</v>
      </c>
      <c r="E272" s="9">
        <v>0.91713251914453731</v>
      </c>
      <c r="F272" s="5">
        <v>-15.98977803434666</v>
      </c>
      <c r="G272" s="5">
        <v>-15.912879947065541</v>
      </c>
    </row>
    <row r="273" spans="1:7" x14ac:dyDescent="0.6">
      <c r="A273" s="6" t="s">
        <v>3</v>
      </c>
      <c r="B273" s="6" t="s">
        <v>104</v>
      </c>
      <c r="C273" s="6"/>
      <c r="D273" s="6"/>
      <c r="E273" s="6"/>
      <c r="F273" s="8">
        <v>0</v>
      </c>
      <c r="G273" s="8">
        <v>-5.2723830922641879</v>
      </c>
    </row>
    <row r="274" spans="1:7" x14ac:dyDescent="0.6">
      <c r="A274" s="3" t="s">
        <v>14</v>
      </c>
      <c r="B274" s="3" t="s">
        <v>105</v>
      </c>
      <c r="C274" s="4">
        <v>202153010</v>
      </c>
      <c r="D274" s="4">
        <v>122270182</v>
      </c>
      <c r="E274" s="9">
        <v>1.6533304088808829</v>
      </c>
      <c r="F274" s="3"/>
      <c r="G274" s="3"/>
    </row>
    <row r="275" spans="1:7" x14ac:dyDescent="0.6">
      <c r="A275" s="6" t="s">
        <v>15</v>
      </c>
      <c r="B275" s="6" t="s">
        <v>105</v>
      </c>
      <c r="C275" s="7">
        <v>181316593</v>
      </c>
      <c r="D275" s="7">
        <v>105558541</v>
      </c>
      <c r="E275" s="10">
        <v>1.7176875625819801</v>
      </c>
      <c r="F275" s="8">
        <v>-10.307250433718499</v>
      </c>
      <c r="G275" s="6"/>
    </row>
    <row r="276" spans="1:7" x14ac:dyDescent="0.6">
      <c r="A276" s="3" t="s">
        <v>16</v>
      </c>
      <c r="B276" s="3" t="s">
        <v>105</v>
      </c>
      <c r="C276" s="4">
        <v>195786338</v>
      </c>
      <c r="D276" s="4">
        <v>113134715</v>
      </c>
      <c r="E276" s="9">
        <v>1.730559342461772</v>
      </c>
      <c r="F276" s="5">
        <v>7.9803755191892423</v>
      </c>
      <c r="G276" s="3"/>
    </row>
    <row r="277" spans="1:7" x14ac:dyDescent="0.6">
      <c r="A277" s="6" t="s">
        <v>17</v>
      </c>
      <c r="B277" s="6" t="s">
        <v>105</v>
      </c>
      <c r="C277" s="7">
        <v>183295822</v>
      </c>
      <c r="D277" s="7">
        <v>104020707</v>
      </c>
      <c r="E277" s="10">
        <v>1.762108980858974</v>
      </c>
      <c r="F277" s="8">
        <v>-6.3796667977926047</v>
      </c>
      <c r="G277" s="6"/>
    </row>
    <row r="278" spans="1:7" x14ac:dyDescent="0.6">
      <c r="A278" s="3" t="s">
        <v>18</v>
      </c>
      <c r="B278" s="3" t="s">
        <v>105</v>
      </c>
      <c r="C278" s="4">
        <v>156412316</v>
      </c>
      <c r="D278" s="4">
        <v>86228595</v>
      </c>
      <c r="E278" s="9">
        <v>1.8139262967232621</v>
      </c>
      <c r="F278" s="5">
        <v>-14.666731465379501</v>
      </c>
      <c r="G278" s="3"/>
    </row>
    <row r="279" spans="1:7" x14ac:dyDescent="0.6">
      <c r="A279" s="6" t="s">
        <v>19</v>
      </c>
      <c r="B279" s="6" t="s">
        <v>105</v>
      </c>
      <c r="C279" s="7">
        <v>180775027</v>
      </c>
      <c r="D279" s="7">
        <v>99279202</v>
      </c>
      <c r="E279" s="10">
        <v>1.82087510131276</v>
      </c>
      <c r="F279" s="8">
        <v>15.575954389678619</v>
      </c>
      <c r="G279" s="6"/>
    </row>
    <row r="280" spans="1:7" x14ac:dyDescent="0.6">
      <c r="A280" s="3" t="s">
        <v>20</v>
      </c>
      <c r="B280" s="3" t="s">
        <v>105</v>
      </c>
      <c r="C280" s="4">
        <v>205231228</v>
      </c>
      <c r="D280" s="4">
        <v>120612222</v>
      </c>
      <c r="E280" s="9">
        <v>1.7015790323471529</v>
      </c>
      <c r="F280" s="5">
        <v>13.528528473128089</v>
      </c>
      <c r="G280" s="3"/>
    </row>
    <row r="281" spans="1:7" x14ac:dyDescent="0.6">
      <c r="A281" s="6" t="s">
        <v>21</v>
      </c>
      <c r="B281" s="6" t="s">
        <v>105</v>
      </c>
      <c r="C281" s="7">
        <v>200555995</v>
      </c>
      <c r="D281" s="7">
        <v>119354694</v>
      </c>
      <c r="E281" s="10">
        <v>1.6803360494560859</v>
      </c>
      <c r="F281" s="8">
        <v>-2.2780319766931401</v>
      </c>
      <c r="G281" s="6"/>
    </row>
    <row r="282" spans="1:7" x14ac:dyDescent="0.6">
      <c r="A282" s="3" t="s">
        <v>22</v>
      </c>
      <c r="B282" s="3" t="s">
        <v>105</v>
      </c>
      <c r="C282" s="4">
        <v>199768331</v>
      </c>
      <c r="D282" s="4">
        <v>114697713</v>
      </c>
      <c r="E282" s="9">
        <v>1.7416941085826181</v>
      </c>
      <c r="F282" s="5">
        <v>-0.39274019208450639</v>
      </c>
      <c r="G282" s="3"/>
    </row>
    <row r="283" spans="1:7" x14ac:dyDescent="0.6">
      <c r="A283" s="6" t="s">
        <v>23</v>
      </c>
      <c r="B283" s="6" t="s">
        <v>105</v>
      </c>
      <c r="C283" s="7">
        <v>177867312</v>
      </c>
      <c r="D283" s="7">
        <v>102689718</v>
      </c>
      <c r="E283" s="10">
        <v>1.7320849201280311</v>
      </c>
      <c r="F283" s="8">
        <v>-10.96320867795607</v>
      </c>
      <c r="G283" s="6"/>
    </row>
    <row r="284" spans="1:7" x14ac:dyDescent="0.6">
      <c r="A284" s="3" t="s">
        <v>24</v>
      </c>
      <c r="B284" s="3" t="s">
        <v>105</v>
      </c>
      <c r="C284" s="4">
        <v>196530148</v>
      </c>
      <c r="D284" s="4">
        <v>112005906</v>
      </c>
      <c r="E284" s="9">
        <v>1.754640938309092</v>
      </c>
      <c r="F284" s="5">
        <v>10.492560881563231</v>
      </c>
      <c r="G284" s="3"/>
    </row>
    <row r="285" spans="1:7" x14ac:dyDescent="0.6">
      <c r="A285" s="6" t="s">
        <v>25</v>
      </c>
      <c r="B285" s="6" t="s">
        <v>105</v>
      </c>
      <c r="C285" s="7">
        <v>198533077</v>
      </c>
      <c r="D285" s="7">
        <v>112643829</v>
      </c>
      <c r="E285" s="10">
        <v>1.762485160194617</v>
      </c>
      <c r="F285" s="8">
        <v>1.019145927677223</v>
      </c>
      <c r="G285" s="6"/>
    </row>
    <row r="286" spans="1:7" x14ac:dyDescent="0.6">
      <c r="A286" s="3" t="s">
        <v>26</v>
      </c>
      <c r="B286" s="3" t="s">
        <v>105</v>
      </c>
      <c r="C286" s="4">
        <v>184749885</v>
      </c>
      <c r="D286" s="4">
        <v>106621358</v>
      </c>
      <c r="E286" s="9">
        <v>1.73276619680646</v>
      </c>
      <c r="F286" s="5">
        <v>-6.9425166870304427</v>
      </c>
      <c r="G286" s="5">
        <v>-8.6088873967298358</v>
      </c>
    </row>
    <row r="287" spans="1:7" x14ac:dyDescent="0.6">
      <c r="A287" s="6" t="s">
        <v>27</v>
      </c>
      <c r="B287" s="6" t="s">
        <v>105</v>
      </c>
      <c r="C287" s="7">
        <v>146975368</v>
      </c>
      <c r="D287" s="7">
        <v>89285855</v>
      </c>
      <c r="E287" s="10">
        <v>1.646121527312473</v>
      </c>
      <c r="F287" s="8">
        <v>-20.44630068375956</v>
      </c>
      <c r="G287" s="8">
        <v>-18.93992404765735</v>
      </c>
    </row>
    <row r="288" spans="1:7" x14ac:dyDescent="0.6">
      <c r="A288" s="3" t="s">
        <v>28</v>
      </c>
      <c r="B288" s="3" t="s">
        <v>105</v>
      </c>
      <c r="C288" s="4">
        <v>185781746</v>
      </c>
      <c r="D288" s="4">
        <v>117194206</v>
      </c>
      <c r="E288" s="9">
        <v>1.5852468508554081</v>
      </c>
      <c r="F288" s="5">
        <v>26.40332086122077</v>
      </c>
      <c r="G288" s="5">
        <v>-5.1099540970013901</v>
      </c>
    </row>
    <row r="289" spans="1:7" x14ac:dyDescent="0.6">
      <c r="A289" s="6" t="s">
        <v>29</v>
      </c>
      <c r="B289" s="6" t="s">
        <v>105</v>
      </c>
      <c r="C289" s="7">
        <v>142188673</v>
      </c>
      <c r="D289" s="7">
        <v>92566687</v>
      </c>
      <c r="E289" s="10">
        <v>1.536067429959981</v>
      </c>
      <c r="F289" s="8">
        <v>-23.464669666738949</v>
      </c>
      <c r="G289" s="8">
        <v>-22.426669932498509</v>
      </c>
    </row>
    <row r="290" spans="1:7" x14ac:dyDescent="0.6">
      <c r="A290" s="3" t="s">
        <v>30</v>
      </c>
      <c r="B290" s="3" t="s">
        <v>105</v>
      </c>
      <c r="C290" s="4">
        <v>139332288</v>
      </c>
      <c r="D290" s="4">
        <v>89833423</v>
      </c>
      <c r="E290" s="9">
        <v>1.5510072236699699</v>
      </c>
      <c r="F290" s="5">
        <v>-2.008869581334372</v>
      </c>
      <c r="G290" s="5">
        <v>-10.919874110169181</v>
      </c>
    </row>
    <row r="291" spans="1:7" x14ac:dyDescent="0.6">
      <c r="A291" s="6" t="s">
        <v>31</v>
      </c>
      <c r="B291" s="6" t="s">
        <v>105</v>
      </c>
      <c r="C291" s="7">
        <v>121552646</v>
      </c>
      <c r="D291" s="7">
        <v>74041904</v>
      </c>
      <c r="E291" s="10">
        <v>1.6416736933183129</v>
      </c>
      <c r="F291" s="8">
        <v>-12.760604347500561</v>
      </c>
      <c r="G291" s="8">
        <v>-32.760266715379878</v>
      </c>
    </row>
    <row r="292" spans="1:7" x14ac:dyDescent="0.6">
      <c r="A292" s="3" t="s">
        <v>32</v>
      </c>
      <c r="B292" s="3" t="s">
        <v>105</v>
      </c>
      <c r="C292" s="4">
        <v>142479199</v>
      </c>
      <c r="D292" s="4">
        <v>92170654</v>
      </c>
      <c r="E292" s="9">
        <v>1.545819551199018</v>
      </c>
      <c r="F292" s="5">
        <v>17.21604069400513</v>
      </c>
      <c r="G292" s="5">
        <v>-30.576257624887379</v>
      </c>
    </row>
    <row r="293" spans="1:7" x14ac:dyDescent="0.6">
      <c r="A293" s="6" t="s">
        <v>33</v>
      </c>
      <c r="B293" s="6" t="s">
        <v>105</v>
      </c>
      <c r="C293" s="7">
        <v>158636409</v>
      </c>
      <c r="D293" s="7">
        <v>99904284</v>
      </c>
      <c r="E293" s="10">
        <v>1.5878839490006249</v>
      </c>
      <c r="F293" s="8">
        <v>11.340048311192421</v>
      </c>
      <c r="G293" s="8">
        <v>-20.90168683314603</v>
      </c>
    </row>
    <row r="294" spans="1:7" x14ac:dyDescent="0.6">
      <c r="A294" s="3" t="s">
        <v>34</v>
      </c>
      <c r="B294" s="3" t="s">
        <v>105</v>
      </c>
      <c r="C294" s="4">
        <v>166425824</v>
      </c>
      <c r="D294" s="4">
        <v>99901131</v>
      </c>
      <c r="E294" s="9">
        <v>1.6659053039149281</v>
      </c>
      <c r="F294" s="5">
        <v>4.9102315471601488</v>
      </c>
      <c r="G294" s="5">
        <v>-16.690586957949801</v>
      </c>
    </row>
    <row r="295" spans="1:7" x14ac:dyDescent="0.6">
      <c r="A295" s="6" t="s">
        <v>35</v>
      </c>
      <c r="B295" s="6" t="s">
        <v>105</v>
      </c>
      <c r="C295" s="7">
        <v>150553931</v>
      </c>
      <c r="D295" s="7">
        <v>89535571</v>
      </c>
      <c r="E295" s="10">
        <v>1.681498529785441</v>
      </c>
      <c r="F295" s="8">
        <v>-9.5369171793915797</v>
      </c>
      <c r="G295" s="8">
        <v>-15.356043048539471</v>
      </c>
    </row>
    <row r="296" spans="1:7" x14ac:dyDescent="0.6">
      <c r="A296" s="3" t="s">
        <v>36</v>
      </c>
      <c r="B296" s="3" t="s">
        <v>105</v>
      </c>
      <c r="C296" s="4">
        <v>171432464</v>
      </c>
      <c r="D296" s="4">
        <v>100121899</v>
      </c>
      <c r="E296" s="9">
        <v>1.7122374396833999</v>
      </c>
      <c r="F296" s="5">
        <v>13.867809934501141</v>
      </c>
      <c r="G296" s="5">
        <v>-12.77039897207017</v>
      </c>
    </row>
    <row r="297" spans="1:7" x14ac:dyDescent="0.6">
      <c r="A297" s="6" t="s">
        <v>37</v>
      </c>
      <c r="B297" s="6" t="s">
        <v>105</v>
      </c>
      <c r="C297" s="7">
        <v>171817231</v>
      </c>
      <c r="D297" s="7">
        <v>101127187</v>
      </c>
      <c r="E297" s="10">
        <v>1.6990211643086639</v>
      </c>
      <c r="F297" s="8">
        <v>0.22444232032972081</v>
      </c>
      <c r="G297" s="8">
        <v>-13.45662214261657</v>
      </c>
    </row>
    <row r="298" spans="1:7" x14ac:dyDescent="0.6">
      <c r="A298" s="3" t="s">
        <v>38</v>
      </c>
      <c r="B298" s="3" t="s">
        <v>105</v>
      </c>
      <c r="C298" s="4">
        <v>171991148</v>
      </c>
      <c r="D298" s="4">
        <v>95096072</v>
      </c>
      <c r="E298" s="9">
        <v>1.8086041240483619</v>
      </c>
      <c r="F298" s="5">
        <v>0.1012220945406872</v>
      </c>
      <c r="G298" s="5">
        <v>-6.9059512540427299</v>
      </c>
    </row>
    <row r="299" spans="1:7" x14ac:dyDescent="0.6">
      <c r="A299" s="6" t="s">
        <v>39</v>
      </c>
      <c r="B299" s="6" t="s">
        <v>105</v>
      </c>
      <c r="C299" s="7">
        <v>161454980</v>
      </c>
      <c r="D299" s="7">
        <v>86970338</v>
      </c>
      <c r="E299" s="10">
        <v>1.856437306245722</v>
      </c>
      <c r="F299" s="8">
        <v>-6.125994344778718</v>
      </c>
      <c r="G299" s="8">
        <v>9.8517269914234937</v>
      </c>
    </row>
    <row r="300" spans="1:7" x14ac:dyDescent="0.6">
      <c r="A300" s="3" t="s">
        <v>40</v>
      </c>
      <c r="B300" s="3" t="s">
        <v>105</v>
      </c>
      <c r="C300" s="4">
        <v>184471566</v>
      </c>
      <c r="D300" s="4">
        <v>97716580</v>
      </c>
      <c r="E300" s="9">
        <v>1.8878225783178251</v>
      </c>
      <c r="F300" s="5">
        <v>14.255729987393391</v>
      </c>
      <c r="G300" s="5">
        <v>-0.70522536697442684</v>
      </c>
    </row>
    <row r="301" spans="1:7" x14ac:dyDescent="0.6">
      <c r="A301" s="6" t="s">
        <v>41</v>
      </c>
      <c r="B301" s="6" t="s">
        <v>105</v>
      </c>
      <c r="C301" s="7">
        <v>178636593</v>
      </c>
      <c r="D301" s="7">
        <v>93247746</v>
      </c>
      <c r="E301" s="10">
        <v>1.915720225559125</v>
      </c>
      <c r="F301" s="8">
        <v>-3.1630744653623259</v>
      </c>
      <c r="G301" s="8">
        <v>25.633490510175871</v>
      </c>
    </row>
    <row r="302" spans="1:7" x14ac:dyDescent="0.6">
      <c r="A302" s="3" t="s">
        <v>42</v>
      </c>
      <c r="B302" s="3" t="s">
        <v>105</v>
      </c>
      <c r="C302" s="4">
        <v>173270569</v>
      </c>
      <c r="D302" s="4">
        <v>86010228</v>
      </c>
      <c r="E302" s="9">
        <v>2.0145344690866298</v>
      </c>
      <c r="F302" s="5">
        <v>-3.0038772627061889</v>
      </c>
      <c r="G302" s="5">
        <v>24.357800684361109</v>
      </c>
    </row>
    <row r="303" spans="1:7" x14ac:dyDescent="0.6">
      <c r="A303" s="6" t="s">
        <v>43</v>
      </c>
      <c r="B303" s="6" t="s">
        <v>105</v>
      </c>
      <c r="C303" s="7">
        <v>164331333</v>
      </c>
      <c r="D303" s="7">
        <v>76796624</v>
      </c>
      <c r="E303" s="10">
        <v>2.1398249615764362</v>
      </c>
      <c r="F303" s="8">
        <v>-5.1591196656138427</v>
      </c>
      <c r="G303" s="8">
        <v>35.193546506589414</v>
      </c>
    </row>
    <row r="304" spans="1:7" x14ac:dyDescent="0.6">
      <c r="A304" s="3" t="s">
        <v>44</v>
      </c>
      <c r="B304" s="3" t="s">
        <v>105</v>
      </c>
      <c r="C304" s="4">
        <v>183451513</v>
      </c>
      <c r="D304" s="4">
        <v>83921309</v>
      </c>
      <c r="E304" s="9">
        <v>2.1859944176990851</v>
      </c>
      <c r="F304" s="5">
        <v>11.635139599336171</v>
      </c>
      <c r="G304" s="5">
        <v>28.756698723439619</v>
      </c>
    </row>
    <row r="305" spans="1:7" x14ac:dyDescent="0.6">
      <c r="A305" s="6" t="s">
        <v>45</v>
      </c>
      <c r="B305" s="6" t="s">
        <v>105</v>
      </c>
      <c r="C305" s="7">
        <v>193595257</v>
      </c>
      <c r="D305" s="7">
        <v>83071647</v>
      </c>
      <c r="E305" s="10">
        <v>2.3304612824156479</v>
      </c>
      <c r="F305" s="8">
        <v>5.5293869394252404</v>
      </c>
      <c r="G305" s="8">
        <v>22.03708985873476</v>
      </c>
    </row>
    <row r="306" spans="1:7" x14ac:dyDescent="0.6">
      <c r="A306" s="3" t="s">
        <v>46</v>
      </c>
      <c r="B306" s="3" t="s">
        <v>105</v>
      </c>
      <c r="C306" s="4">
        <v>183429777</v>
      </c>
      <c r="D306" s="4">
        <v>77870153</v>
      </c>
      <c r="E306" s="9">
        <v>2.3555851623920661</v>
      </c>
      <c r="F306" s="5">
        <v>-5.2508931042664964</v>
      </c>
      <c r="G306" s="5">
        <v>10.217136133873071</v>
      </c>
    </row>
    <row r="307" spans="1:7" x14ac:dyDescent="0.6">
      <c r="A307" s="6" t="s">
        <v>47</v>
      </c>
      <c r="B307" s="6" t="s">
        <v>105</v>
      </c>
      <c r="C307" s="7">
        <v>179453780</v>
      </c>
      <c r="D307" s="7">
        <v>76064863</v>
      </c>
      <c r="E307" s="10">
        <v>2.3592204458450148</v>
      </c>
      <c r="F307" s="8">
        <v>-2.1675853642890259</v>
      </c>
      <c r="G307" s="8">
        <v>19.195678789682361</v>
      </c>
    </row>
    <row r="308" spans="1:7" x14ac:dyDescent="0.6">
      <c r="A308" s="3" t="s">
        <v>48</v>
      </c>
      <c r="B308" s="3" t="s">
        <v>105</v>
      </c>
      <c r="C308" s="4">
        <v>182468988</v>
      </c>
      <c r="D308" s="4">
        <v>77589664</v>
      </c>
      <c r="E308" s="9">
        <v>2.3517177236390658</v>
      </c>
      <c r="F308" s="5">
        <v>1.6802142590699449</v>
      </c>
      <c r="G308" s="5">
        <v>6.4378261517608504</v>
      </c>
    </row>
    <row r="309" spans="1:7" x14ac:dyDescent="0.6">
      <c r="A309" s="6" t="s">
        <v>49</v>
      </c>
      <c r="B309" s="6" t="s">
        <v>105</v>
      </c>
      <c r="C309" s="7">
        <v>212652600</v>
      </c>
      <c r="D309" s="7">
        <v>86232359</v>
      </c>
      <c r="E309" s="10">
        <v>2.4660417790495561</v>
      </c>
      <c r="F309" s="8">
        <v>16.54177640312227</v>
      </c>
      <c r="G309" s="8">
        <v>23.766748400223019</v>
      </c>
    </row>
    <row r="310" spans="1:7" x14ac:dyDescent="0.6">
      <c r="A310" s="3" t="s">
        <v>50</v>
      </c>
      <c r="B310" s="3" t="s">
        <v>105</v>
      </c>
      <c r="C310" s="4">
        <v>204831565</v>
      </c>
      <c r="D310" s="4">
        <v>78397626</v>
      </c>
      <c r="E310" s="9">
        <v>2.6127266277170178</v>
      </c>
      <c r="F310" s="5">
        <v>-3.677845932756052</v>
      </c>
      <c r="G310" s="5">
        <v>19.094248385387829</v>
      </c>
    </row>
    <row r="311" spans="1:7" x14ac:dyDescent="0.6">
      <c r="A311" s="6" t="s">
        <v>51</v>
      </c>
      <c r="B311" s="6" t="s">
        <v>105</v>
      </c>
      <c r="C311" s="7">
        <v>183604925</v>
      </c>
      <c r="D311" s="7">
        <v>71103917</v>
      </c>
      <c r="E311" s="10">
        <v>2.5822054922797011</v>
      </c>
      <c r="F311" s="8">
        <v>-10.362973109149459</v>
      </c>
      <c r="G311" s="8">
        <v>13.718960542437291</v>
      </c>
    </row>
    <row r="312" spans="1:7" x14ac:dyDescent="0.6">
      <c r="A312" s="3" t="s">
        <v>52</v>
      </c>
      <c r="B312" s="3" t="s">
        <v>105</v>
      </c>
      <c r="C312" s="4">
        <v>206691689</v>
      </c>
      <c r="D312" s="4">
        <v>78408597</v>
      </c>
      <c r="E312" s="9">
        <v>2.6360845227214051</v>
      </c>
      <c r="F312" s="5">
        <v>12.574152899220969</v>
      </c>
      <c r="G312" s="5">
        <v>12.045283444929391</v>
      </c>
    </row>
    <row r="313" spans="1:7" x14ac:dyDescent="0.6">
      <c r="A313" s="6" t="s">
        <v>53</v>
      </c>
      <c r="B313" s="6" t="s">
        <v>105</v>
      </c>
      <c r="C313" s="7">
        <v>165070456</v>
      </c>
      <c r="D313" s="7">
        <v>61938349</v>
      </c>
      <c r="E313" s="10">
        <v>2.6650767846588872</v>
      </c>
      <c r="F313" s="8">
        <v>-20.13686820276552</v>
      </c>
      <c r="G313" s="8">
        <v>-7.5942654145894961</v>
      </c>
    </row>
    <row r="314" spans="1:7" x14ac:dyDescent="0.6">
      <c r="A314" s="3" t="s">
        <v>54</v>
      </c>
      <c r="B314" s="3" t="s">
        <v>105</v>
      </c>
      <c r="C314" s="4">
        <v>212951560</v>
      </c>
      <c r="D314" s="4">
        <v>76121788</v>
      </c>
      <c r="E314" s="9">
        <v>2.7975112723311231</v>
      </c>
      <c r="F314" s="5">
        <v>29.006464972750791</v>
      </c>
      <c r="G314" s="5">
        <v>22.90117198149213</v>
      </c>
    </row>
    <row r="315" spans="1:7" x14ac:dyDescent="0.6">
      <c r="A315" s="6" t="s">
        <v>55</v>
      </c>
      <c r="B315" s="6" t="s">
        <v>105</v>
      </c>
      <c r="C315" s="7">
        <v>193696707</v>
      </c>
      <c r="D315" s="7">
        <v>68243565</v>
      </c>
      <c r="E315" s="10">
        <v>2.8383146015305618</v>
      </c>
      <c r="F315" s="8">
        <v>-9.0418933770666001</v>
      </c>
      <c r="G315" s="8">
        <v>17.869613459534222</v>
      </c>
    </row>
    <row r="316" spans="1:7" x14ac:dyDescent="0.6">
      <c r="A316" s="3" t="s">
        <v>56</v>
      </c>
      <c r="B316" s="3" t="s">
        <v>105</v>
      </c>
      <c r="C316" s="4">
        <v>210121748</v>
      </c>
      <c r="D316" s="4">
        <v>82768275</v>
      </c>
      <c r="E316" s="9">
        <v>2.5386749693647719</v>
      </c>
      <c r="F316" s="5">
        <v>8.4797729679524139</v>
      </c>
      <c r="G316" s="5">
        <v>14.53802945740763</v>
      </c>
    </row>
    <row r="317" spans="1:7" x14ac:dyDescent="0.6">
      <c r="A317" s="6" t="s">
        <v>57</v>
      </c>
      <c r="B317" s="6" t="s">
        <v>105</v>
      </c>
      <c r="C317" s="7">
        <v>194384098</v>
      </c>
      <c r="D317" s="7">
        <v>76808995</v>
      </c>
      <c r="E317" s="10">
        <v>2.5307465356108358</v>
      </c>
      <c r="F317" s="8">
        <v>-7.4897768316680828</v>
      </c>
      <c r="G317" s="8">
        <v>0.40746917678877731</v>
      </c>
    </row>
    <row r="318" spans="1:7" x14ac:dyDescent="0.6">
      <c r="A318" s="3" t="s">
        <v>58</v>
      </c>
      <c r="B318" s="3" t="s">
        <v>105</v>
      </c>
      <c r="C318" s="4">
        <v>42350283</v>
      </c>
      <c r="D318" s="4">
        <v>15057170</v>
      </c>
      <c r="E318" s="9">
        <v>2.8126323206817752</v>
      </c>
      <c r="F318" s="5">
        <v>-78.213092822027036</v>
      </c>
      <c r="G318" s="5">
        <v>-76.911991230300629</v>
      </c>
    </row>
    <row r="319" spans="1:7" x14ac:dyDescent="0.6">
      <c r="A319" s="6" t="s">
        <v>59</v>
      </c>
      <c r="B319" s="6" t="s">
        <v>105</v>
      </c>
      <c r="C319" s="7">
        <v>80498593</v>
      </c>
      <c r="D319" s="7">
        <v>31169894</v>
      </c>
      <c r="E319" s="10">
        <v>2.5825751284236</v>
      </c>
      <c r="F319" s="8">
        <v>90.078052134858225</v>
      </c>
      <c r="G319" s="8">
        <v>-55.142436676452292</v>
      </c>
    </row>
    <row r="320" spans="1:7" x14ac:dyDescent="0.6">
      <c r="A320" s="3" t="s">
        <v>60</v>
      </c>
      <c r="B320" s="3" t="s">
        <v>105</v>
      </c>
      <c r="C320" s="4">
        <v>69259387</v>
      </c>
      <c r="D320" s="4">
        <v>29329284</v>
      </c>
      <c r="E320" s="9">
        <v>2.361441452167738</v>
      </c>
      <c r="F320" s="5">
        <v>-13.96199061516517</v>
      </c>
      <c r="G320" s="5">
        <v>-62.043201006847262</v>
      </c>
    </row>
    <row r="321" spans="1:7" x14ac:dyDescent="0.6">
      <c r="A321" s="6" t="s">
        <v>61</v>
      </c>
      <c r="B321" s="6" t="s">
        <v>105</v>
      </c>
      <c r="C321" s="7">
        <v>62091953</v>
      </c>
      <c r="D321" s="7">
        <v>25564396</v>
      </c>
      <c r="E321" s="10">
        <v>2.428844906016947</v>
      </c>
      <c r="F321" s="8">
        <v>-10.348682410371319</v>
      </c>
      <c r="G321" s="8">
        <v>-70.801225566957555</v>
      </c>
    </row>
    <row r="322" spans="1:7" x14ac:dyDescent="0.6">
      <c r="A322" s="3" t="s">
        <v>62</v>
      </c>
      <c r="B322" s="3" t="s">
        <v>105</v>
      </c>
      <c r="C322" s="4">
        <v>73897733</v>
      </c>
      <c r="D322" s="4">
        <v>33163717</v>
      </c>
      <c r="E322" s="9">
        <v>2.2282705222698649</v>
      </c>
      <c r="F322" s="5">
        <v>19.013381653497039</v>
      </c>
      <c r="G322" s="5">
        <v>-63.92268301030655</v>
      </c>
    </row>
    <row r="323" spans="1:7" x14ac:dyDescent="0.6">
      <c r="A323" s="6" t="s">
        <v>63</v>
      </c>
      <c r="B323" s="6" t="s">
        <v>105</v>
      </c>
      <c r="C323" s="7">
        <v>141466488</v>
      </c>
      <c r="D323" s="7">
        <v>61981813</v>
      </c>
      <c r="E323" s="10">
        <v>2.282387060862515</v>
      </c>
      <c r="F323" s="8">
        <v>91.435490991313628</v>
      </c>
      <c r="G323" s="8">
        <v>-22.950602768417031</v>
      </c>
    </row>
    <row r="324" spans="1:7" x14ac:dyDescent="0.6">
      <c r="A324" s="3" t="s">
        <v>64</v>
      </c>
      <c r="B324" s="3" t="s">
        <v>105</v>
      </c>
      <c r="C324" s="4">
        <v>161874377</v>
      </c>
      <c r="D324" s="4">
        <v>72758613</v>
      </c>
      <c r="E324" s="9">
        <v>2.22481394745664</v>
      </c>
      <c r="F324" s="5">
        <v>14.42595295077942</v>
      </c>
      <c r="G324" s="5">
        <v>-21.683170821638601</v>
      </c>
    </row>
    <row r="325" spans="1:7" x14ac:dyDescent="0.6">
      <c r="A325" s="6" t="s">
        <v>65</v>
      </c>
      <c r="B325" s="6" t="s">
        <v>105</v>
      </c>
      <c r="C325" s="7">
        <v>165179486</v>
      </c>
      <c r="D325" s="7">
        <v>75218791</v>
      </c>
      <c r="E325" s="10">
        <v>2.1959869841566579</v>
      </c>
      <c r="F325" s="8">
        <v>2.0417740356770691</v>
      </c>
      <c r="G325" s="8">
        <v>6.6050583879162517E-2</v>
      </c>
    </row>
    <row r="326" spans="1:7" x14ac:dyDescent="0.6">
      <c r="A326" s="3" t="s">
        <v>66</v>
      </c>
      <c r="B326" s="3" t="s">
        <v>105</v>
      </c>
      <c r="C326" s="4">
        <v>160822056</v>
      </c>
      <c r="D326" s="4">
        <v>75084339</v>
      </c>
      <c r="E326" s="9">
        <v>2.1418854869322348</v>
      </c>
      <c r="F326" s="5">
        <v>-2.6379970694423882</v>
      </c>
      <c r="G326" s="5">
        <v>-24.479512617799092</v>
      </c>
    </row>
    <row r="327" spans="1:7" x14ac:dyDescent="0.6">
      <c r="A327" s="6" t="s">
        <v>67</v>
      </c>
      <c r="B327" s="6" t="s">
        <v>105</v>
      </c>
      <c r="C327" s="7">
        <v>166560942</v>
      </c>
      <c r="D327" s="7">
        <v>82607762</v>
      </c>
      <c r="E327" s="10">
        <v>2.0162868230227571</v>
      </c>
      <c r="F327" s="8">
        <v>3.5684694890357531</v>
      </c>
      <c r="G327" s="8">
        <v>-14.00940956626588</v>
      </c>
    </row>
    <row r="328" spans="1:7" x14ac:dyDescent="0.6">
      <c r="A328" s="3" t="s">
        <v>68</v>
      </c>
      <c r="B328" s="3" t="s">
        <v>105</v>
      </c>
      <c r="C328" s="4">
        <v>147905393</v>
      </c>
      <c r="D328" s="4">
        <v>73830151</v>
      </c>
      <c r="E328" s="9">
        <v>2.0033196600126151</v>
      </c>
      <c r="F328" s="5">
        <v>-11.200434373143731</v>
      </c>
      <c r="G328" s="5">
        <v>-29.60966943792986</v>
      </c>
    </row>
    <row r="329" spans="1:7" x14ac:dyDescent="0.6">
      <c r="A329" s="6" t="s">
        <v>69</v>
      </c>
      <c r="B329" s="6" t="s">
        <v>105</v>
      </c>
      <c r="C329" s="7">
        <v>137516350</v>
      </c>
      <c r="D329" s="7">
        <v>69786969</v>
      </c>
      <c r="E329" s="10">
        <v>1.9705161575365171</v>
      </c>
      <c r="F329" s="8">
        <v>-7.0241137184226972</v>
      </c>
      <c r="G329" s="8">
        <v>-29.25534988978368</v>
      </c>
    </row>
    <row r="330" spans="1:7" x14ac:dyDescent="0.6">
      <c r="A330" s="3" t="s">
        <v>70</v>
      </c>
      <c r="B330" s="3" t="s">
        <v>105</v>
      </c>
      <c r="C330" s="4">
        <v>133483954</v>
      </c>
      <c r="D330" s="4">
        <v>70951386</v>
      </c>
      <c r="E330" s="9">
        <v>1.881343854227175</v>
      </c>
      <c r="F330" s="5">
        <v>-2.9323029588845251</v>
      </c>
      <c r="G330" s="5">
        <v>215.19022907119651</v>
      </c>
    </row>
    <row r="331" spans="1:7" x14ac:dyDescent="0.6">
      <c r="A331" s="6" t="s">
        <v>71</v>
      </c>
      <c r="B331" s="6" t="s">
        <v>105</v>
      </c>
      <c r="C331" s="7">
        <v>159678056</v>
      </c>
      <c r="D331" s="7">
        <v>84908933</v>
      </c>
      <c r="E331" s="10">
        <v>1.88058017405542</v>
      </c>
      <c r="F331" s="8">
        <v>19.623408818111582</v>
      </c>
      <c r="G331" s="8">
        <v>98.361300550930125</v>
      </c>
    </row>
    <row r="332" spans="1:7" x14ac:dyDescent="0.6">
      <c r="A332" s="3" t="s">
        <v>72</v>
      </c>
      <c r="B332" s="3" t="s">
        <v>105</v>
      </c>
      <c r="C332" s="4">
        <v>131873748</v>
      </c>
      <c r="D332" s="4">
        <v>65124970</v>
      </c>
      <c r="E332" s="9">
        <v>2.0249337235779148</v>
      </c>
      <c r="F332" s="5">
        <v>-17.412729523711139</v>
      </c>
      <c r="G332" s="5">
        <v>90.405595128931765</v>
      </c>
    </row>
    <row r="333" spans="1:7" x14ac:dyDescent="0.6">
      <c r="A333" s="6" t="s">
        <v>73</v>
      </c>
      <c r="B333" s="6" t="s">
        <v>105</v>
      </c>
      <c r="C333" s="7">
        <v>136755576</v>
      </c>
      <c r="D333" s="7">
        <v>69969760</v>
      </c>
      <c r="E333" s="10">
        <v>1.9544954277390689</v>
      </c>
      <c r="F333" s="8">
        <v>3.701895239983632</v>
      </c>
      <c r="G333" s="8">
        <v>120.2468587193577</v>
      </c>
    </row>
    <row r="334" spans="1:7" x14ac:dyDescent="0.6">
      <c r="A334" s="3" t="s">
        <v>74</v>
      </c>
      <c r="B334" s="3" t="s">
        <v>105</v>
      </c>
      <c r="C334" s="4">
        <v>138971340</v>
      </c>
      <c r="D334" s="4">
        <v>71142372</v>
      </c>
      <c r="E334" s="9">
        <v>1.9534257305899221</v>
      </c>
      <c r="F334" s="5">
        <v>1.620236676857689</v>
      </c>
      <c r="G334" s="5">
        <v>88.059003109066964</v>
      </c>
    </row>
    <row r="335" spans="1:7" x14ac:dyDescent="0.6">
      <c r="A335" s="6" t="s">
        <v>75</v>
      </c>
      <c r="B335" s="6" t="s">
        <v>105</v>
      </c>
      <c r="C335" s="7">
        <v>138700690</v>
      </c>
      <c r="D335" s="7">
        <v>71378670</v>
      </c>
      <c r="E335" s="10">
        <v>1.943167195466097</v>
      </c>
      <c r="F335" s="8">
        <v>-0.1947523856357769</v>
      </c>
      <c r="G335" s="8">
        <v>-1.95509059361112</v>
      </c>
    </row>
    <row r="336" spans="1:7" x14ac:dyDescent="0.6">
      <c r="A336" s="3" t="s">
        <v>76</v>
      </c>
      <c r="B336" s="3" t="s">
        <v>105</v>
      </c>
      <c r="C336" s="4">
        <v>151605314</v>
      </c>
      <c r="D336" s="4">
        <v>78523128</v>
      </c>
      <c r="E336" s="9">
        <v>1.93070905173314</v>
      </c>
      <c r="F336" s="5">
        <v>9.3039364115636403</v>
      </c>
      <c r="G336" s="5">
        <v>-6.3438471179413369</v>
      </c>
    </row>
    <row r="337" spans="1:7" x14ac:dyDescent="0.6">
      <c r="A337" s="6" t="s">
        <v>77</v>
      </c>
      <c r="B337" s="6" t="s">
        <v>105</v>
      </c>
      <c r="C337" s="7">
        <v>149741336</v>
      </c>
      <c r="D337" s="7">
        <v>78417934</v>
      </c>
      <c r="E337" s="10">
        <v>1.9095292156000949</v>
      </c>
      <c r="F337" s="8">
        <v>-1.2294938421485659</v>
      </c>
      <c r="G337" s="8">
        <v>-9.3462877103274167</v>
      </c>
    </row>
    <row r="338" spans="1:7" x14ac:dyDescent="0.6">
      <c r="A338" s="3" t="s">
        <v>78</v>
      </c>
      <c r="B338" s="3" t="s">
        <v>105</v>
      </c>
      <c r="C338" s="4">
        <v>133462575</v>
      </c>
      <c r="D338" s="4">
        <v>69388442</v>
      </c>
      <c r="E338" s="9">
        <v>1.923412187291941</v>
      </c>
      <c r="F338" s="5">
        <v>-10.871254013654591</v>
      </c>
      <c r="G338" s="5">
        <v>-17.01226913800928</v>
      </c>
    </row>
    <row r="339" spans="1:7" x14ac:dyDescent="0.6">
      <c r="A339" s="6" t="s">
        <v>79</v>
      </c>
      <c r="B339" s="6" t="s">
        <v>105</v>
      </c>
      <c r="C339" s="7">
        <v>91553827</v>
      </c>
      <c r="D339" s="7">
        <v>46285540</v>
      </c>
      <c r="E339" s="10">
        <v>1.9780222289725911</v>
      </c>
      <c r="F339" s="8">
        <v>-31.401123498478881</v>
      </c>
      <c r="G339" s="8">
        <v>-45.032835489126853</v>
      </c>
    </row>
    <row r="340" spans="1:7" x14ac:dyDescent="0.6">
      <c r="A340" s="3" t="s">
        <v>80</v>
      </c>
      <c r="B340" s="3" t="s">
        <v>105</v>
      </c>
      <c r="C340" s="4">
        <v>167022223</v>
      </c>
      <c r="D340" s="4">
        <v>85260893</v>
      </c>
      <c r="E340" s="9">
        <v>1.9589546522812049</v>
      </c>
      <c r="F340" s="5">
        <v>82.430629579252866</v>
      </c>
      <c r="G340" s="5">
        <v>12.9250391836625</v>
      </c>
    </row>
    <row r="341" spans="1:7" x14ac:dyDescent="0.6">
      <c r="A341" s="6" t="s">
        <v>81</v>
      </c>
      <c r="B341" s="6" t="s">
        <v>105</v>
      </c>
      <c r="C341" s="7">
        <v>163080218</v>
      </c>
      <c r="D341" s="7">
        <v>83490057</v>
      </c>
      <c r="E341" s="10">
        <v>1.953289096448934</v>
      </c>
      <c r="F341" s="8">
        <v>-2.3601679639960289</v>
      </c>
      <c r="G341" s="8">
        <v>18.589693516443681</v>
      </c>
    </row>
    <row r="342" spans="1:7" x14ac:dyDescent="0.6">
      <c r="A342" s="3" t="s">
        <v>82</v>
      </c>
      <c r="B342" s="3" t="s">
        <v>105</v>
      </c>
      <c r="C342" s="4">
        <v>175525975</v>
      </c>
      <c r="D342" s="4">
        <v>89049108</v>
      </c>
      <c r="E342" s="9">
        <v>1.971114354115709</v>
      </c>
      <c r="F342" s="5">
        <v>7.6316779267489032</v>
      </c>
      <c r="G342" s="5">
        <v>31.495936208182741</v>
      </c>
    </row>
    <row r="343" spans="1:7" x14ac:dyDescent="0.6">
      <c r="A343" s="6" t="s">
        <v>83</v>
      </c>
      <c r="B343" s="6" t="s">
        <v>105</v>
      </c>
      <c r="C343" s="7">
        <v>178459923</v>
      </c>
      <c r="D343" s="7">
        <v>93287299</v>
      </c>
      <c r="E343" s="10">
        <v>1.91301414997555</v>
      </c>
      <c r="F343" s="8">
        <v>1.6715178479994151</v>
      </c>
      <c r="G343" s="8">
        <v>11.762334456276189</v>
      </c>
    </row>
    <row r="344" spans="1:7" x14ac:dyDescent="0.6">
      <c r="A344" s="3" t="s">
        <v>84</v>
      </c>
      <c r="B344" s="3" t="s">
        <v>105</v>
      </c>
      <c r="C344" s="4">
        <v>178417098</v>
      </c>
      <c r="D344" s="4">
        <v>95542361</v>
      </c>
      <c r="E344" s="9">
        <v>1.867413533982063</v>
      </c>
      <c r="F344" s="5">
        <v>-2.3996984465801671E-2</v>
      </c>
      <c r="G344" s="5">
        <v>35.29387061934419</v>
      </c>
    </row>
    <row r="345" spans="1:7" x14ac:dyDescent="0.6">
      <c r="A345" s="6" t="s">
        <v>85</v>
      </c>
      <c r="B345" s="6" t="s">
        <v>105</v>
      </c>
      <c r="C345" s="7">
        <v>168412718</v>
      </c>
      <c r="D345" s="7">
        <v>91116195</v>
      </c>
      <c r="E345" s="10">
        <v>1.8483291362199661</v>
      </c>
      <c r="F345" s="8">
        <v>-5.6072989148158836</v>
      </c>
      <c r="G345" s="8">
        <v>23.148702909196199</v>
      </c>
    </row>
    <row r="346" spans="1:7" x14ac:dyDescent="0.6">
      <c r="A346" s="3" t="s">
        <v>86</v>
      </c>
      <c r="B346" s="3" t="s">
        <v>105</v>
      </c>
      <c r="C346" s="4">
        <v>133956327</v>
      </c>
      <c r="D346" s="4">
        <v>73360693</v>
      </c>
      <c r="E346" s="9">
        <v>1.825995932181284</v>
      </c>
      <c r="F346" s="5">
        <v>-20.459494632703461</v>
      </c>
      <c r="G346" s="5">
        <v>-3.6086670820041018</v>
      </c>
    </row>
    <row r="347" spans="1:7" x14ac:dyDescent="0.6">
      <c r="A347" s="6" t="s">
        <v>87</v>
      </c>
      <c r="B347" s="6" t="s">
        <v>105</v>
      </c>
      <c r="C347" s="7">
        <v>149075301</v>
      </c>
      <c r="D347" s="7">
        <v>83846707</v>
      </c>
      <c r="E347" s="10">
        <v>1.777950575924228</v>
      </c>
      <c r="F347" s="8">
        <v>11.28649488874087</v>
      </c>
      <c r="G347" s="8">
        <v>7.4798553633727449</v>
      </c>
    </row>
    <row r="348" spans="1:7" x14ac:dyDescent="0.6">
      <c r="A348" s="3" t="s">
        <v>88</v>
      </c>
      <c r="B348" s="3" t="s">
        <v>105</v>
      </c>
      <c r="C348" s="4">
        <v>143543993</v>
      </c>
      <c r="D348" s="4">
        <v>79581988</v>
      </c>
      <c r="E348" s="9">
        <v>1.8037246443252959</v>
      </c>
      <c r="F348" s="5">
        <v>-3.7104120956965252</v>
      </c>
      <c r="G348" s="5">
        <v>-5.3173076769591372</v>
      </c>
    </row>
    <row r="349" spans="1:7" x14ac:dyDescent="0.6">
      <c r="A349" s="6" t="s">
        <v>89</v>
      </c>
      <c r="B349" s="6" t="s">
        <v>105</v>
      </c>
      <c r="C349" s="7">
        <v>155862881</v>
      </c>
      <c r="D349" s="7">
        <v>84325455</v>
      </c>
      <c r="E349" s="10">
        <v>1.8483491254212621</v>
      </c>
      <c r="F349" s="8">
        <v>8.5819599570425851</v>
      </c>
      <c r="G349" s="8">
        <v>4.0880795934664196</v>
      </c>
    </row>
    <row r="350" spans="1:7" x14ac:dyDescent="0.6">
      <c r="A350" s="3" t="s">
        <v>90</v>
      </c>
      <c r="B350" s="3" t="s">
        <v>105</v>
      </c>
      <c r="C350" s="4">
        <v>123321807</v>
      </c>
      <c r="D350" s="4">
        <v>65904594</v>
      </c>
      <c r="E350" s="9">
        <v>1.8712171567281031</v>
      </c>
      <c r="F350" s="5">
        <v>-20.878013925586298</v>
      </c>
      <c r="G350" s="5">
        <v>-7.5982109591396716</v>
      </c>
    </row>
    <row r="351" spans="1:7" x14ac:dyDescent="0.6">
      <c r="A351" s="6" t="s">
        <v>91</v>
      </c>
      <c r="B351" s="6" t="s">
        <v>105</v>
      </c>
      <c r="C351" s="7">
        <v>128961251</v>
      </c>
      <c r="D351" s="7">
        <v>67224682</v>
      </c>
      <c r="E351" s="10">
        <v>1.91836163687617</v>
      </c>
      <c r="F351" s="8">
        <v>4.5729495351945371</v>
      </c>
      <c r="G351" s="8">
        <v>40.85839470151258</v>
      </c>
    </row>
    <row r="352" spans="1:7" x14ac:dyDescent="0.6">
      <c r="A352" s="3" t="s">
        <v>92</v>
      </c>
      <c r="B352" s="3" t="s">
        <v>105</v>
      </c>
      <c r="C352" s="4">
        <v>171569784</v>
      </c>
      <c r="D352" s="4">
        <v>89221418</v>
      </c>
      <c r="E352" s="9">
        <v>1.922966344247073</v>
      </c>
      <c r="F352" s="5">
        <v>33.039795031144671</v>
      </c>
      <c r="G352" s="5">
        <v>2.7227281006791499</v>
      </c>
    </row>
    <row r="353" spans="1:7" x14ac:dyDescent="0.6">
      <c r="A353" s="6" t="s">
        <v>93</v>
      </c>
      <c r="B353" s="6" t="s">
        <v>105</v>
      </c>
      <c r="C353" s="7">
        <v>145631524</v>
      </c>
      <c r="D353" s="7">
        <v>77258634</v>
      </c>
      <c r="E353" s="10">
        <v>1.884987042354386</v>
      </c>
      <c r="F353" s="8">
        <v>-15.118198202079681</v>
      </c>
      <c r="G353" s="8">
        <v>-10.699454669603149</v>
      </c>
    </row>
    <row r="354" spans="1:7" x14ac:dyDescent="0.6">
      <c r="A354" s="3" t="s">
        <v>94</v>
      </c>
      <c r="B354" s="3" t="s">
        <v>105</v>
      </c>
      <c r="C354" s="4">
        <v>163985509</v>
      </c>
      <c r="D354" s="4">
        <v>90573901</v>
      </c>
      <c r="E354" s="9">
        <v>1.8105161331187449</v>
      </c>
      <c r="F354" s="5">
        <v>12.60303023403093</v>
      </c>
      <c r="G354" s="5">
        <v>-6.5747909960334976</v>
      </c>
    </row>
    <row r="355" spans="1:7" x14ac:dyDescent="0.6">
      <c r="A355" s="6" t="s">
        <v>95</v>
      </c>
      <c r="B355" s="6" t="s">
        <v>105</v>
      </c>
      <c r="C355" s="7">
        <v>148130062</v>
      </c>
      <c r="D355" s="7">
        <v>82136003</v>
      </c>
      <c r="E355" s="10">
        <v>1.803472978834872</v>
      </c>
      <c r="F355" s="8">
        <v>-9.6688098214824603</v>
      </c>
      <c r="G355" s="8">
        <v>-16.995334577164421</v>
      </c>
    </row>
    <row r="356" spans="1:7" x14ac:dyDescent="0.6">
      <c r="A356" s="3" t="s">
        <v>96</v>
      </c>
      <c r="B356" s="3" t="s">
        <v>105</v>
      </c>
      <c r="C356" s="4">
        <v>141744768</v>
      </c>
      <c r="D356" s="4">
        <v>78891987</v>
      </c>
      <c r="E356" s="9">
        <v>1.7966941053214951</v>
      </c>
      <c r="F356" s="5">
        <v>-4.3105996944766023</v>
      </c>
      <c r="G356" s="5">
        <v>-20.55426885152005</v>
      </c>
    </row>
    <row r="357" spans="1:7" x14ac:dyDescent="0.6">
      <c r="A357" s="6" t="s">
        <v>97</v>
      </c>
      <c r="B357" s="6" t="s">
        <v>105</v>
      </c>
      <c r="C357" s="7">
        <v>127639900</v>
      </c>
      <c r="D357" s="7">
        <v>69248868</v>
      </c>
      <c r="E357" s="10">
        <v>1.8432055813533299</v>
      </c>
      <c r="F357" s="8">
        <v>-9.9508914501874273</v>
      </c>
      <c r="G357" s="8">
        <v>-24.210058767651979</v>
      </c>
    </row>
    <row r="358" spans="1:7" x14ac:dyDescent="0.6">
      <c r="A358" s="3" t="s">
        <v>98</v>
      </c>
      <c r="B358" s="3" t="s">
        <v>105</v>
      </c>
      <c r="C358" s="4">
        <v>121694149</v>
      </c>
      <c r="D358" s="4">
        <v>65721794</v>
      </c>
      <c r="E358" s="9">
        <v>1.851655921017616</v>
      </c>
      <c r="F358" s="5">
        <v>-4.6582228597797366</v>
      </c>
      <c r="G358" s="5">
        <v>-9.1538625122201225</v>
      </c>
    </row>
    <row r="359" spans="1:7" x14ac:dyDescent="0.6">
      <c r="A359" s="6" t="s">
        <v>99</v>
      </c>
      <c r="B359" s="6" t="s">
        <v>105</v>
      </c>
      <c r="C359" s="7">
        <v>138657001</v>
      </c>
      <c r="D359" s="7">
        <v>74947057</v>
      </c>
      <c r="E359" s="10">
        <v>1.850065987247504</v>
      </c>
      <c r="F359" s="8">
        <v>13.938921582828099</v>
      </c>
      <c r="G359" s="8">
        <v>-6.9886157734472709</v>
      </c>
    </row>
    <row r="360" spans="1:7" x14ac:dyDescent="0.6">
      <c r="A360" s="3" t="s">
        <v>100</v>
      </c>
      <c r="B360" s="3" t="s">
        <v>105</v>
      </c>
      <c r="C360" s="4">
        <v>139123823</v>
      </c>
      <c r="D360" s="4">
        <v>76519397</v>
      </c>
      <c r="E360" s="9">
        <v>1.8181510630566</v>
      </c>
      <c r="F360" s="5">
        <v>0.33667394840020132</v>
      </c>
      <c r="G360" s="5">
        <v>-3.0793138100874811</v>
      </c>
    </row>
    <row r="361" spans="1:7" x14ac:dyDescent="0.6">
      <c r="A361" s="6" t="s">
        <v>101</v>
      </c>
      <c r="B361" s="6" t="s">
        <v>105</v>
      </c>
      <c r="C361" s="7">
        <v>139602984</v>
      </c>
      <c r="D361" s="7">
        <v>75518990</v>
      </c>
      <c r="E361" s="10">
        <v>1.848581184679509</v>
      </c>
      <c r="F361" s="8">
        <v>0.34441333602512891</v>
      </c>
      <c r="G361" s="8">
        <v>-10.43218044968641</v>
      </c>
    </row>
    <row r="362" spans="1:7" x14ac:dyDescent="0.6">
      <c r="A362" s="3" t="s">
        <v>102</v>
      </c>
      <c r="B362" s="3" t="s">
        <v>105</v>
      </c>
      <c r="C362" s="4">
        <v>137469101</v>
      </c>
      <c r="D362" s="4">
        <v>69062676</v>
      </c>
      <c r="E362" s="9">
        <v>1.9904977472926191</v>
      </c>
      <c r="F362" s="5">
        <v>-1.528536811218872</v>
      </c>
      <c r="G362" s="5">
        <v>11.471851040911201</v>
      </c>
    </row>
    <row r="363" spans="1:7" x14ac:dyDescent="0.6">
      <c r="A363" s="6" t="s">
        <v>3</v>
      </c>
      <c r="B363" s="6" t="s">
        <v>105</v>
      </c>
      <c r="C363" s="6"/>
      <c r="D363" s="6"/>
      <c r="E363" s="6"/>
      <c r="F363" s="8">
        <v>0</v>
      </c>
      <c r="G363" s="8">
        <v>6.59721422832662</v>
      </c>
    </row>
    <row r="364" spans="1:7" x14ac:dyDescent="0.6">
      <c r="A364" s="3" t="s">
        <v>14</v>
      </c>
      <c r="B364" s="3" t="s">
        <v>106</v>
      </c>
      <c r="C364" s="4">
        <v>515130848</v>
      </c>
      <c r="D364" s="4">
        <v>816006927</v>
      </c>
      <c r="E364" s="9">
        <v>0.63128244498346031</v>
      </c>
      <c r="F364" s="3"/>
      <c r="G364" s="3"/>
    </row>
    <row r="365" spans="1:7" x14ac:dyDescent="0.6">
      <c r="A365" s="6" t="s">
        <v>15</v>
      </c>
      <c r="B365" s="6" t="s">
        <v>106</v>
      </c>
      <c r="C365" s="7">
        <v>472583914</v>
      </c>
      <c r="D365" s="7">
        <v>749174471</v>
      </c>
      <c r="E365" s="10">
        <v>0.63080621710079599</v>
      </c>
      <c r="F365" s="8">
        <v>-8.2594420748027133</v>
      </c>
      <c r="G365" s="6"/>
    </row>
    <row r="366" spans="1:7" x14ac:dyDescent="0.6">
      <c r="A366" s="3" t="s">
        <v>16</v>
      </c>
      <c r="B366" s="3" t="s">
        <v>106</v>
      </c>
      <c r="C366" s="4">
        <v>450288463</v>
      </c>
      <c r="D366" s="4">
        <v>739391481</v>
      </c>
      <c r="E366" s="9">
        <v>0.60899871660815086</v>
      </c>
      <c r="F366" s="5">
        <v>-4.717776111186045</v>
      </c>
      <c r="G366" s="3"/>
    </row>
    <row r="367" spans="1:7" x14ac:dyDescent="0.6">
      <c r="A367" s="6" t="s">
        <v>17</v>
      </c>
      <c r="B367" s="6" t="s">
        <v>106</v>
      </c>
      <c r="C367" s="7">
        <v>444600069</v>
      </c>
      <c r="D367" s="7">
        <v>714931280</v>
      </c>
      <c r="E367" s="10">
        <v>0.62187804819506565</v>
      </c>
      <c r="F367" s="8">
        <v>-1.2632777580179779</v>
      </c>
      <c r="G367" s="6"/>
    </row>
    <row r="368" spans="1:7" x14ac:dyDescent="0.6">
      <c r="A368" s="3" t="s">
        <v>18</v>
      </c>
      <c r="B368" s="3" t="s">
        <v>106</v>
      </c>
      <c r="C368" s="4">
        <v>464430540</v>
      </c>
      <c r="D368" s="4">
        <v>757818455</v>
      </c>
      <c r="E368" s="9">
        <v>0.61285197917224121</v>
      </c>
      <c r="F368" s="5">
        <v>4.4602941795764739</v>
      </c>
      <c r="G368" s="3"/>
    </row>
    <row r="369" spans="1:7" x14ac:dyDescent="0.6">
      <c r="A369" s="6" t="s">
        <v>19</v>
      </c>
      <c r="B369" s="6" t="s">
        <v>106</v>
      </c>
      <c r="C369" s="7">
        <v>446299515</v>
      </c>
      <c r="D369" s="7">
        <v>742052183</v>
      </c>
      <c r="E369" s="10">
        <v>0.6014395284111711</v>
      </c>
      <c r="F369" s="8">
        <v>-3.903926085480947</v>
      </c>
      <c r="G369" s="6"/>
    </row>
    <row r="370" spans="1:7" x14ac:dyDescent="0.6">
      <c r="A370" s="3" t="s">
        <v>20</v>
      </c>
      <c r="B370" s="3" t="s">
        <v>106</v>
      </c>
      <c r="C370" s="4">
        <v>427036557</v>
      </c>
      <c r="D370" s="4">
        <v>707087089</v>
      </c>
      <c r="E370" s="9">
        <v>0.60393770957398996</v>
      </c>
      <c r="F370" s="5">
        <v>-4.3161503323614454</v>
      </c>
      <c r="G370" s="3"/>
    </row>
    <row r="371" spans="1:7" x14ac:dyDescent="0.6">
      <c r="A371" s="6" t="s">
        <v>21</v>
      </c>
      <c r="B371" s="6" t="s">
        <v>106</v>
      </c>
      <c r="C371" s="7">
        <v>458766397</v>
      </c>
      <c r="D371" s="7">
        <v>786220569</v>
      </c>
      <c r="E371" s="10">
        <v>0.58350851540746196</v>
      </c>
      <c r="F371" s="8">
        <v>7.4302397487716831</v>
      </c>
      <c r="G371" s="6"/>
    </row>
    <row r="372" spans="1:7" x14ac:dyDescent="0.6">
      <c r="A372" s="3" t="s">
        <v>22</v>
      </c>
      <c r="B372" s="3" t="s">
        <v>106</v>
      </c>
      <c r="C372" s="4">
        <v>404802329</v>
      </c>
      <c r="D372" s="4">
        <v>686737686</v>
      </c>
      <c r="E372" s="9">
        <v>0.58945698954986436</v>
      </c>
      <c r="F372" s="5">
        <v>-11.762864140199881</v>
      </c>
      <c r="G372" s="3"/>
    </row>
    <row r="373" spans="1:7" x14ac:dyDescent="0.6">
      <c r="A373" s="6" t="s">
        <v>23</v>
      </c>
      <c r="B373" s="6" t="s">
        <v>106</v>
      </c>
      <c r="C373" s="7">
        <v>387678331</v>
      </c>
      <c r="D373" s="7">
        <v>682736297</v>
      </c>
      <c r="E373" s="10">
        <v>0.56783026287527227</v>
      </c>
      <c r="F373" s="8">
        <v>-4.2302123217280219</v>
      </c>
      <c r="G373" s="6"/>
    </row>
    <row r="374" spans="1:7" x14ac:dyDescent="0.6">
      <c r="A374" s="3" t="s">
        <v>24</v>
      </c>
      <c r="B374" s="3" t="s">
        <v>106</v>
      </c>
      <c r="C374" s="4">
        <v>404195015</v>
      </c>
      <c r="D374" s="4">
        <v>741751594</v>
      </c>
      <c r="E374" s="9">
        <v>0.54491964462161979</v>
      </c>
      <c r="F374" s="5">
        <v>4.2604093856357439</v>
      </c>
      <c r="G374" s="3"/>
    </row>
    <row r="375" spans="1:7" x14ac:dyDescent="0.6">
      <c r="A375" s="6" t="s">
        <v>25</v>
      </c>
      <c r="B375" s="6" t="s">
        <v>106</v>
      </c>
      <c r="C375" s="7">
        <v>483642064</v>
      </c>
      <c r="D375" s="7">
        <v>975652275</v>
      </c>
      <c r="E375" s="10">
        <v>0.49571151156286702</v>
      </c>
      <c r="F375" s="8">
        <v>19.655623164971491</v>
      </c>
      <c r="G375" s="6"/>
    </row>
    <row r="376" spans="1:7" x14ac:dyDescent="0.6">
      <c r="A376" s="3" t="s">
        <v>26</v>
      </c>
      <c r="B376" s="3" t="s">
        <v>106</v>
      </c>
      <c r="C376" s="4">
        <v>422890847</v>
      </c>
      <c r="D376" s="4">
        <v>804755538</v>
      </c>
      <c r="E376" s="9">
        <v>0.5254898252095036</v>
      </c>
      <c r="F376" s="5">
        <v>-12.56119380881643</v>
      </c>
      <c r="G376" s="5">
        <v>-17.906130327493031</v>
      </c>
    </row>
    <row r="377" spans="1:7" x14ac:dyDescent="0.6">
      <c r="A377" s="6" t="s">
        <v>27</v>
      </c>
      <c r="B377" s="6" t="s">
        <v>106</v>
      </c>
      <c r="C377" s="7">
        <v>392094807</v>
      </c>
      <c r="D377" s="7">
        <v>735523744</v>
      </c>
      <c r="E377" s="10">
        <v>0.53308246021762695</v>
      </c>
      <c r="F377" s="8">
        <v>-7.2822668588048201</v>
      </c>
      <c r="G377" s="8">
        <v>-17.031706881161419</v>
      </c>
    </row>
    <row r="378" spans="1:7" x14ac:dyDescent="0.6">
      <c r="A378" s="3" t="s">
        <v>28</v>
      </c>
      <c r="B378" s="3" t="s">
        <v>106</v>
      </c>
      <c r="C378" s="4">
        <v>415898219</v>
      </c>
      <c r="D378" s="4">
        <v>759667803</v>
      </c>
      <c r="E378" s="9">
        <v>0.54747380020263936</v>
      </c>
      <c r="F378" s="5">
        <v>6.0708307213056312</v>
      </c>
      <c r="G378" s="5">
        <v>-7.6373806628041496</v>
      </c>
    </row>
    <row r="379" spans="1:7" x14ac:dyDescent="0.6">
      <c r="A379" s="6" t="s">
        <v>29</v>
      </c>
      <c r="B379" s="6" t="s">
        <v>106</v>
      </c>
      <c r="C379" s="7">
        <v>344961347</v>
      </c>
      <c r="D379" s="7">
        <v>649869113</v>
      </c>
      <c r="E379" s="10">
        <v>0.53081665230641606</v>
      </c>
      <c r="F379" s="8">
        <v>-17.056305788123609</v>
      </c>
      <c r="G379" s="8">
        <v>-22.410865167904419</v>
      </c>
    </row>
    <row r="380" spans="1:7" x14ac:dyDescent="0.6">
      <c r="A380" s="3" t="s">
        <v>30</v>
      </c>
      <c r="B380" s="3" t="s">
        <v>106</v>
      </c>
      <c r="C380" s="4">
        <v>312016260</v>
      </c>
      <c r="D380" s="4">
        <v>640419401</v>
      </c>
      <c r="E380" s="9">
        <v>0.48720613321956502</v>
      </c>
      <c r="F380" s="5">
        <v>-9.5503705810842661</v>
      </c>
      <c r="G380" s="5">
        <v>-32.817454252685451</v>
      </c>
    </row>
    <row r="381" spans="1:7" x14ac:dyDescent="0.6">
      <c r="A381" s="6" t="s">
        <v>31</v>
      </c>
      <c r="B381" s="6" t="s">
        <v>106</v>
      </c>
      <c r="C381" s="7">
        <v>410582401</v>
      </c>
      <c r="D381" s="7">
        <v>908238346</v>
      </c>
      <c r="E381" s="10">
        <v>0.45206459604822719</v>
      </c>
      <c r="F381" s="8">
        <v>31.590065530559212</v>
      </c>
      <c r="G381" s="8">
        <v>-8.0029470791605046</v>
      </c>
    </row>
    <row r="382" spans="1:7" x14ac:dyDescent="0.6">
      <c r="A382" s="3" t="s">
        <v>32</v>
      </c>
      <c r="B382" s="3" t="s">
        <v>106</v>
      </c>
      <c r="C382" s="4">
        <v>403997880</v>
      </c>
      <c r="D382" s="4">
        <v>889640234</v>
      </c>
      <c r="E382" s="9">
        <v>0.45411376931947528</v>
      </c>
      <c r="F382" s="5">
        <v>-1.603702687685338</v>
      </c>
      <c r="G382" s="5">
        <v>-5.3950128208812842</v>
      </c>
    </row>
    <row r="383" spans="1:7" x14ac:dyDescent="0.6">
      <c r="A383" s="6" t="s">
        <v>33</v>
      </c>
      <c r="B383" s="6" t="s">
        <v>106</v>
      </c>
      <c r="C383" s="7">
        <v>403709566</v>
      </c>
      <c r="D383" s="7">
        <v>845043879</v>
      </c>
      <c r="E383" s="10">
        <v>0.47773799211200491</v>
      </c>
      <c r="F383" s="8">
        <v>-7.1365225975938973E-2</v>
      </c>
      <c r="G383" s="8">
        <v>-12.001060095079289</v>
      </c>
    </row>
    <row r="384" spans="1:7" x14ac:dyDescent="0.6">
      <c r="A384" s="3" t="s">
        <v>34</v>
      </c>
      <c r="B384" s="3" t="s">
        <v>106</v>
      </c>
      <c r="C384" s="4">
        <v>396327326</v>
      </c>
      <c r="D384" s="4">
        <v>782935022</v>
      </c>
      <c r="E384" s="9">
        <v>0.50620717538932625</v>
      </c>
      <c r="F384" s="5">
        <v>-1.8286017032353441</v>
      </c>
      <c r="G384" s="5">
        <v>-2.093615177792119</v>
      </c>
    </row>
    <row r="385" spans="1:7" x14ac:dyDescent="0.6">
      <c r="A385" s="6" t="s">
        <v>35</v>
      </c>
      <c r="B385" s="6" t="s">
        <v>106</v>
      </c>
      <c r="C385" s="7">
        <v>371987681</v>
      </c>
      <c r="D385" s="7">
        <v>691018018</v>
      </c>
      <c r="E385" s="10">
        <v>0.53831835250350879</v>
      </c>
      <c r="F385" s="8">
        <v>-6.1412987203410712</v>
      </c>
      <c r="G385" s="8">
        <v>-4.0473373787816902</v>
      </c>
    </row>
    <row r="386" spans="1:7" x14ac:dyDescent="0.6">
      <c r="A386" s="3" t="s">
        <v>36</v>
      </c>
      <c r="B386" s="3" t="s">
        <v>106</v>
      </c>
      <c r="C386" s="4">
        <v>393431682</v>
      </c>
      <c r="D386" s="4">
        <v>707554369</v>
      </c>
      <c r="E386" s="9">
        <v>0.55604445288924509</v>
      </c>
      <c r="F386" s="5">
        <v>5.7647072995409276</v>
      </c>
      <c r="G386" s="5">
        <v>-2.6629059242603499</v>
      </c>
    </row>
    <row r="387" spans="1:7" x14ac:dyDescent="0.6">
      <c r="A387" s="6" t="s">
        <v>37</v>
      </c>
      <c r="B387" s="6" t="s">
        <v>106</v>
      </c>
      <c r="C387" s="7">
        <v>441650630</v>
      </c>
      <c r="D387" s="7">
        <v>762988090</v>
      </c>
      <c r="E387" s="10">
        <v>0.57884341287686414</v>
      </c>
      <c r="F387" s="8">
        <v>12.255990100970051</v>
      </c>
      <c r="G387" s="8">
        <v>-8.6823370268306554</v>
      </c>
    </row>
    <row r="388" spans="1:7" x14ac:dyDescent="0.6">
      <c r="A388" s="3" t="s">
        <v>38</v>
      </c>
      <c r="B388" s="3" t="s">
        <v>106</v>
      </c>
      <c r="C388" s="4">
        <v>425851489</v>
      </c>
      <c r="D388" s="4">
        <v>724244981</v>
      </c>
      <c r="E388" s="9">
        <v>0.58799370402540629</v>
      </c>
      <c r="F388" s="5">
        <v>-3.5772938895162421</v>
      </c>
      <c r="G388" s="5">
        <v>0.70009602265048709</v>
      </c>
    </row>
    <row r="389" spans="1:7" x14ac:dyDescent="0.6">
      <c r="A389" s="6" t="s">
        <v>39</v>
      </c>
      <c r="B389" s="6" t="s">
        <v>106</v>
      </c>
      <c r="C389" s="7">
        <v>385034037</v>
      </c>
      <c r="D389" s="7">
        <v>590811945</v>
      </c>
      <c r="E389" s="10">
        <v>0.65170320312328822</v>
      </c>
      <c r="F389" s="8">
        <v>-9.5849029660196816</v>
      </c>
      <c r="G389" s="8">
        <v>-1.8007813095060941</v>
      </c>
    </row>
    <row r="390" spans="1:7" x14ac:dyDescent="0.6">
      <c r="A390" s="3" t="s">
        <v>40</v>
      </c>
      <c r="B390" s="3" t="s">
        <v>106</v>
      </c>
      <c r="C390" s="4">
        <v>391580830</v>
      </c>
      <c r="D390" s="4">
        <v>563339576</v>
      </c>
      <c r="E390" s="9">
        <v>0.69510619647997174</v>
      </c>
      <c r="F390" s="5">
        <v>1.700315393155738</v>
      </c>
      <c r="G390" s="5">
        <v>-5.8469567526568289</v>
      </c>
    </row>
    <row r="391" spans="1:7" x14ac:dyDescent="0.6">
      <c r="A391" s="6" t="s">
        <v>41</v>
      </c>
      <c r="B391" s="6" t="s">
        <v>106</v>
      </c>
      <c r="C391" s="7">
        <v>486486777</v>
      </c>
      <c r="D391" s="7">
        <v>665181298</v>
      </c>
      <c r="E391" s="10">
        <v>0.73135967361487664</v>
      </c>
      <c r="F391" s="8">
        <v>24.236617252177538</v>
      </c>
      <c r="G391" s="8">
        <v>41.026460277591617</v>
      </c>
    </row>
    <row r="392" spans="1:7" x14ac:dyDescent="0.6">
      <c r="A392" s="3" t="s">
        <v>42</v>
      </c>
      <c r="B392" s="3" t="s">
        <v>106</v>
      </c>
      <c r="C392" s="4">
        <v>488705670</v>
      </c>
      <c r="D392" s="4">
        <v>622254547</v>
      </c>
      <c r="E392" s="9">
        <v>0.78537902592457876</v>
      </c>
      <c r="F392" s="5">
        <v>0.45610551096233459</v>
      </c>
      <c r="G392" s="5">
        <v>56.628269949777611</v>
      </c>
    </row>
    <row r="393" spans="1:7" x14ac:dyDescent="0.6">
      <c r="A393" s="6" t="s">
        <v>43</v>
      </c>
      <c r="B393" s="6" t="s">
        <v>106</v>
      </c>
      <c r="C393" s="7">
        <v>535974601</v>
      </c>
      <c r="D393" s="7">
        <v>628876469</v>
      </c>
      <c r="E393" s="10">
        <v>0.85227326417901006</v>
      </c>
      <c r="F393" s="8">
        <v>9.6722698142626342</v>
      </c>
      <c r="G393" s="8">
        <v>30.540081526777389</v>
      </c>
    </row>
    <row r="394" spans="1:7" x14ac:dyDescent="0.6">
      <c r="A394" s="3" t="s">
        <v>44</v>
      </c>
      <c r="B394" s="3" t="s">
        <v>106</v>
      </c>
      <c r="C394" s="4">
        <v>529832947</v>
      </c>
      <c r="D394" s="4">
        <v>574005804</v>
      </c>
      <c r="E394" s="9">
        <v>0.92304458127047095</v>
      </c>
      <c r="F394" s="5">
        <v>-1.145885269290958</v>
      </c>
      <c r="G394" s="5">
        <v>31.147457258934129</v>
      </c>
    </row>
    <row r="395" spans="1:7" x14ac:dyDescent="0.6">
      <c r="A395" s="6" t="s">
        <v>45</v>
      </c>
      <c r="B395" s="6" t="s">
        <v>106</v>
      </c>
      <c r="C395" s="7">
        <v>560477977</v>
      </c>
      <c r="D395" s="7">
        <v>567456373</v>
      </c>
      <c r="E395" s="10">
        <v>0.98770232156684223</v>
      </c>
      <c r="F395" s="8">
        <v>5.7839041859357954</v>
      </c>
      <c r="G395" s="8">
        <v>38.831978284111322</v>
      </c>
    </row>
    <row r="396" spans="1:7" x14ac:dyDescent="0.6">
      <c r="A396" s="3" t="s">
        <v>46</v>
      </c>
      <c r="B396" s="3" t="s">
        <v>106</v>
      </c>
      <c r="C396" s="4">
        <v>582073229</v>
      </c>
      <c r="D396" s="4">
        <v>578489383</v>
      </c>
      <c r="E396" s="9">
        <v>1.006195180249315</v>
      </c>
      <c r="F396" s="5">
        <v>3.853006342120735</v>
      </c>
      <c r="G396" s="5">
        <v>46.866791869910067</v>
      </c>
    </row>
    <row r="397" spans="1:7" x14ac:dyDescent="0.6">
      <c r="A397" s="6" t="s">
        <v>47</v>
      </c>
      <c r="B397" s="6" t="s">
        <v>106</v>
      </c>
      <c r="C397" s="7">
        <v>516817886</v>
      </c>
      <c r="D397" s="7">
        <v>523578486</v>
      </c>
      <c r="E397" s="10">
        <v>0.98708770474575991</v>
      </c>
      <c r="F397" s="8">
        <v>-11.210847664667289</v>
      </c>
      <c r="G397" s="8">
        <v>38.934140133527691</v>
      </c>
    </row>
    <row r="398" spans="1:7" x14ac:dyDescent="0.6">
      <c r="A398" s="3" t="s">
        <v>48</v>
      </c>
      <c r="B398" s="3" t="s">
        <v>106</v>
      </c>
      <c r="C398" s="4">
        <v>612730165</v>
      </c>
      <c r="D398" s="4">
        <v>614160126</v>
      </c>
      <c r="E398" s="9">
        <v>0.99767168049591026</v>
      </c>
      <c r="F398" s="5">
        <v>18.558235231046162</v>
      </c>
      <c r="G398" s="5">
        <v>55.7399144586429</v>
      </c>
    </row>
    <row r="399" spans="1:7" x14ac:dyDescent="0.6">
      <c r="A399" s="6" t="s">
        <v>49</v>
      </c>
      <c r="B399" s="6" t="s">
        <v>106</v>
      </c>
      <c r="C399" s="7">
        <v>714350562</v>
      </c>
      <c r="D399" s="7">
        <v>759518030</v>
      </c>
      <c r="E399" s="10">
        <v>0.94053140779291311</v>
      </c>
      <c r="F399" s="8">
        <v>16.584852975208111</v>
      </c>
      <c r="G399" s="8">
        <v>61.745622778801433</v>
      </c>
    </row>
    <row r="400" spans="1:7" x14ac:dyDescent="0.6">
      <c r="A400" s="3" t="s">
        <v>50</v>
      </c>
      <c r="B400" s="3" t="s">
        <v>106</v>
      </c>
      <c r="C400" s="4">
        <v>631060796</v>
      </c>
      <c r="D400" s="4">
        <v>638721477</v>
      </c>
      <c r="E400" s="9">
        <v>0.98800622606901944</v>
      </c>
      <c r="F400" s="5">
        <v>-11.659508710514601</v>
      </c>
      <c r="G400" s="5">
        <v>48.187997999462198</v>
      </c>
    </row>
    <row r="401" spans="1:7" x14ac:dyDescent="0.6">
      <c r="A401" s="6" t="s">
        <v>51</v>
      </c>
      <c r="B401" s="6" t="s">
        <v>106</v>
      </c>
      <c r="C401" s="7">
        <v>517422126</v>
      </c>
      <c r="D401" s="7">
        <v>551825095</v>
      </c>
      <c r="E401" s="10">
        <v>0.9376560266799755</v>
      </c>
      <c r="F401" s="8">
        <v>-18.007562935346719</v>
      </c>
      <c r="G401" s="8">
        <v>34.38347685609935</v>
      </c>
    </row>
    <row r="402" spans="1:7" x14ac:dyDescent="0.6">
      <c r="A402" s="3" t="s">
        <v>52</v>
      </c>
      <c r="B402" s="3" t="s">
        <v>106</v>
      </c>
      <c r="C402" s="4">
        <v>579275806</v>
      </c>
      <c r="D402" s="4">
        <v>617897241</v>
      </c>
      <c r="E402" s="9">
        <v>0.93749537554578599</v>
      </c>
      <c r="F402" s="5">
        <v>11.954200814365651</v>
      </c>
      <c r="G402" s="5">
        <v>47.932626323918882</v>
      </c>
    </row>
    <row r="403" spans="1:7" x14ac:dyDescent="0.6">
      <c r="A403" s="6" t="s">
        <v>53</v>
      </c>
      <c r="B403" s="6" t="s">
        <v>106</v>
      </c>
      <c r="C403" s="7">
        <v>545632905</v>
      </c>
      <c r="D403" s="7">
        <v>576844416</v>
      </c>
      <c r="E403" s="10">
        <v>0.94589267030366819</v>
      </c>
      <c r="F403" s="8">
        <v>-5.8077517913806993</v>
      </c>
      <c r="G403" s="8">
        <v>12.15780793976236</v>
      </c>
    </row>
    <row r="404" spans="1:7" x14ac:dyDescent="0.6">
      <c r="A404" s="3" t="s">
        <v>54</v>
      </c>
      <c r="B404" s="3" t="s">
        <v>106</v>
      </c>
      <c r="C404" s="4">
        <v>662376286</v>
      </c>
      <c r="D404" s="4">
        <v>658291566</v>
      </c>
      <c r="E404" s="9">
        <v>1.006205031647025</v>
      </c>
      <c r="F404" s="5">
        <v>21.395956865907849</v>
      </c>
      <c r="G404" s="5">
        <v>35.536853091964318</v>
      </c>
    </row>
    <row r="405" spans="1:7" x14ac:dyDescent="0.6">
      <c r="A405" s="6" t="s">
        <v>55</v>
      </c>
      <c r="B405" s="6" t="s">
        <v>106</v>
      </c>
      <c r="C405" s="7">
        <v>642496981</v>
      </c>
      <c r="D405" s="7">
        <v>605036697</v>
      </c>
      <c r="E405" s="10">
        <v>1.0619140693213189</v>
      </c>
      <c r="F405" s="8">
        <v>-3.001210251660491</v>
      </c>
      <c r="G405" s="8">
        <v>19.874520136076381</v>
      </c>
    </row>
    <row r="406" spans="1:7" x14ac:dyDescent="0.6">
      <c r="A406" s="3" t="s">
        <v>56</v>
      </c>
      <c r="B406" s="3" t="s">
        <v>106</v>
      </c>
      <c r="C406" s="4">
        <v>554131760</v>
      </c>
      <c r="D406" s="4">
        <v>575052218</v>
      </c>
      <c r="E406" s="9">
        <v>0.96361989860197361</v>
      </c>
      <c r="F406" s="5">
        <v>-13.75340641483885</v>
      </c>
      <c r="G406" s="5">
        <v>4.5861272194535729</v>
      </c>
    </row>
    <row r="407" spans="1:7" x14ac:dyDescent="0.6">
      <c r="A407" s="6" t="s">
        <v>57</v>
      </c>
      <c r="B407" s="6" t="s">
        <v>106</v>
      </c>
      <c r="C407" s="7">
        <v>619916700</v>
      </c>
      <c r="D407" s="7">
        <v>695578334</v>
      </c>
      <c r="E407" s="10">
        <v>0.89122485520085215</v>
      </c>
      <c r="F407" s="8">
        <v>11.871714409583751</v>
      </c>
      <c r="G407" s="8">
        <v>10.605005984026381</v>
      </c>
    </row>
    <row r="408" spans="1:7" x14ac:dyDescent="0.6">
      <c r="A408" s="3" t="s">
        <v>58</v>
      </c>
      <c r="B408" s="3" t="s">
        <v>106</v>
      </c>
      <c r="C408" s="4">
        <v>532759513</v>
      </c>
      <c r="D408" s="4">
        <v>657419636</v>
      </c>
      <c r="E408" s="9">
        <v>0.81037967810258715</v>
      </c>
      <c r="F408" s="5">
        <v>-14.05949976827532</v>
      </c>
      <c r="G408" s="5">
        <v>-8.4720810961742448</v>
      </c>
    </row>
    <row r="409" spans="1:7" x14ac:dyDescent="0.6">
      <c r="A409" s="6" t="s">
        <v>59</v>
      </c>
      <c r="B409" s="6" t="s">
        <v>106</v>
      </c>
      <c r="C409" s="7">
        <v>469358356</v>
      </c>
      <c r="D409" s="7">
        <v>613664012</v>
      </c>
      <c r="E409" s="10">
        <v>0.76484582250523103</v>
      </c>
      <c r="F409" s="8">
        <v>-11.900520864092011</v>
      </c>
      <c r="G409" s="8">
        <v>-9.1830277716046353</v>
      </c>
    </row>
    <row r="410" spans="1:7" x14ac:dyDescent="0.6">
      <c r="A410" s="3" t="s">
        <v>60</v>
      </c>
      <c r="B410" s="3" t="s">
        <v>106</v>
      </c>
      <c r="C410" s="4">
        <v>435524874</v>
      </c>
      <c r="D410" s="4">
        <v>582135115</v>
      </c>
      <c r="E410" s="9">
        <v>0.7481508377999152</v>
      </c>
      <c r="F410" s="5">
        <v>-7.2084541731265102</v>
      </c>
      <c r="G410" s="5">
        <v>-28.920608307247289</v>
      </c>
    </row>
    <row r="411" spans="1:7" x14ac:dyDescent="0.6">
      <c r="A411" s="6" t="s">
        <v>61</v>
      </c>
      <c r="B411" s="6" t="s">
        <v>106</v>
      </c>
      <c r="C411" s="7">
        <v>505233225</v>
      </c>
      <c r="D411" s="7">
        <v>663592292</v>
      </c>
      <c r="E411" s="10">
        <v>0.76136090049701788</v>
      </c>
      <c r="F411" s="8">
        <v>16.00559581357</v>
      </c>
      <c r="G411" s="8">
        <v>-29.273769508142419</v>
      </c>
    </row>
    <row r="412" spans="1:7" x14ac:dyDescent="0.6">
      <c r="A412" s="3" t="s">
        <v>62</v>
      </c>
      <c r="B412" s="3" t="s">
        <v>106</v>
      </c>
      <c r="C412" s="4">
        <v>475107264</v>
      </c>
      <c r="D412" s="4">
        <v>641098892</v>
      </c>
      <c r="E412" s="9">
        <v>0.74108264719945893</v>
      </c>
      <c r="F412" s="5">
        <v>-5.9627830295602591</v>
      </c>
      <c r="G412" s="5">
        <v>-24.71291720045307</v>
      </c>
    </row>
    <row r="413" spans="1:7" x14ac:dyDescent="0.6">
      <c r="A413" s="6" t="s">
        <v>63</v>
      </c>
      <c r="B413" s="6" t="s">
        <v>106</v>
      </c>
      <c r="C413" s="7">
        <v>519958930</v>
      </c>
      <c r="D413" s="7">
        <v>721000109</v>
      </c>
      <c r="E413" s="10">
        <v>0.7211634554690477</v>
      </c>
      <c r="F413" s="8">
        <v>9.4403241959272641</v>
      </c>
      <c r="G413" s="8">
        <v>0.49027744901655179</v>
      </c>
    </row>
    <row r="414" spans="1:7" x14ac:dyDescent="0.6">
      <c r="A414" s="3" t="s">
        <v>64</v>
      </c>
      <c r="B414" s="3" t="s">
        <v>106</v>
      </c>
      <c r="C414" s="4">
        <v>553159042</v>
      </c>
      <c r="D414" s="4">
        <v>732265242</v>
      </c>
      <c r="E414" s="9">
        <v>0.7554080274098276</v>
      </c>
      <c r="F414" s="5">
        <v>6.3851412264426246</v>
      </c>
      <c r="G414" s="5">
        <v>-4.5085197292013213</v>
      </c>
    </row>
    <row r="415" spans="1:7" x14ac:dyDescent="0.6">
      <c r="A415" s="6" t="s">
        <v>65</v>
      </c>
      <c r="B415" s="6" t="s">
        <v>106</v>
      </c>
      <c r="C415" s="7">
        <v>613029387</v>
      </c>
      <c r="D415" s="7">
        <v>753643762</v>
      </c>
      <c r="E415" s="10">
        <v>0.81342063440312795</v>
      </c>
      <c r="F415" s="8">
        <v>10.823351053529381</v>
      </c>
      <c r="G415" s="8">
        <v>12.351982694298821</v>
      </c>
    </row>
    <row r="416" spans="1:7" x14ac:dyDescent="0.6">
      <c r="A416" s="3" t="s">
        <v>66</v>
      </c>
      <c r="B416" s="3" t="s">
        <v>106</v>
      </c>
      <c r="C416" s="4">
        <v>648078193</v>
      </c>
      <c r="D416" s="4">
        <v>798498069</v>
      </c>
      <c r="E416" s="9">
        <v>0.81162149059624089</v>
      </c>
      <c r="F416" s="5">
        <v>5.7173125372536271</v>
      </c>
      <c r="G416" s="5">
        <v>-2.1586058109574262</v>
      </c>
    </row>
    <row r="417" spans="1:7" x14ac:dyDescent="0.6">
      <c r="A417" s="6" t="s">
        <v>67</v>
      </c>
      <c r="B417" s="6" t="s">
        <v>106</v>
      </c>
      <c r="C417" s="7">
        <v>594256971</v>
      </c>
      <c r="D417" s="7">
        <v>739869413</v>
      </c>
      <c r="E417" s="10">
        <v>0.80319169918165001</v>
      </c>
      <c r="F417" s="8">
        <v>-8.3047420174497404</v>
      </c>
      <c r="G417" s="8">
        <v>-7.5082080424592634</v>
      </c>
    </row>
    <row r="418" spans="1:7" x14ac:dyDescent="0.6">
      <c r="A418" s="3" t="s">
        <v>68</v>
      </c>
      <c r="B418" s="3" t="s">
        <v>106</v>
      </c>
      <c r="C418" s="4">
        <v>570947303</v>
      </c>
      <c r="D418" s="4">
        <v>732840370</v>
      </c>
      <c r="E418" s="9">
        <v>0.77908822490223895</v>
      </c>
      <c r="F418" s="5">
        <v>-3.9224896193939651</v>
      </c>
      <c r="G418" s="5">
        <v>3.0345748455204991</v>
      </c>
    </row>
    <row r="419" spans="1:7" x14ac:dyDescent="0.6">
      <c r="A419" s="6" t="s">
        <v>69</v>
      </c>
      <c r="B419" s="6" t="s">
        <v>106</v>
      </c>
      <c r="C419" s="7">
        <v>554387361</v>
      </c>
      <c r="D419" s="7">
        <v>745950710</v>
      </c>
      <c r="E419" s="10">
        <v>0.74319570122803424</v>
      </c>
      <c r="F419" s="8">
        <v>-2.900432651662777</v>
      </c>
      <c r="G419" s="8">
        <v>-10.5706684462606</v>
      </c>
    </row>
    <row r="420" spans="1:7" x14ac:dyDescent="0.6">
      <c r="A420" s="3" t="s">
        <v>70</v>
      </c>
      <c r="B420" s="3" t="s">
        <v>106</v>
      </c>
      <c r="C420" s="4">
        <v>522561398</v>
      </c>
      <c r="D420" s="4">
        <v>725501076</v>
      </c>
      <c r="E420" s="9">
        <v>0.7202765306443184</v>
      </c>
      <c r="F420" s="5">
        <v>-5.7407446920493594</v>
      </c>
      <c r="G420" s="5">
        <v>-1.9142060819475231</v>
      </c>
    </row>
    <row r="421" spans="1:7" x14ac:dyDescent="0.6">
      <c r="A421" s="6" t="s">
        <v>71</v>
      </c>
      <c r="B421" s="6" t="s">
        <v>106</v>
      </c>
      <c r="C421" s="7">
        <v>498897678</v>
      </c>
      <c r="D421" s="7">
        <v>691145260</v>
      </c>
      <c r="E421" s="10">
        <v>0.72184200178121749</v>
      </c>
      <c r="F421" s="8">
        <v>-4.5284095018438446</v>
      </c>
      <c r="G421" s="8">
        <v>6.2935540877000928</v>
      </c>
    </row>
    <row r="422" spans="1:7" x14ac:dyDescent="0.6">
      <c r="A422" s="3" t="s">
        <v>72</v>
      </c>
      <c r="B422" s="3" t="s">
        <v>106</v>
      </c>
      <c r="C422" s="4">
        <v>499503020</v>
      </c>
      <c r="D422" s="4">
        <v>708418063</v>
      </c>
      <c r="E422" s="9">
        <v>0.70509639164861326</v>
      </c>
      <c r="F422" s="5">
        <v>0.1213359024693661</v>
      </c>
      <c r="G422" s="5">
        <v>14.689894841689339</v>
      </c>
    </row>
    <row r="423" spans="1:7" x14ac:dyDescent="0.6">
      <c r="A423" s="6" t="s">
        <v>73</v>
      </c>
      <c r="B423" s="6" t="s">
        <v>106</v>
      </c>
      <c r="C423" s="7">
        <v>593214563</v>
      </c>
      <c r="D423" s="7">
        <v>853384605</v>
      </c>
      <c r="E423" s="10">
        <v>0.69513154974245173</v>
      </c>
      <c r="F423" s="8">
        <v>18.76095624006437</v>
      </c>
      <c r="G423" s="8">
        <v>17.4140047895702</v>
      </c>
    </row>
    <row r="424" spans="1:7" x14ac:dyDescent="0.6">
      <c r="A424" s="3" t="s">
        <v>74</v>
      </c>
      <c r="B424" s="3" t="s">
        <v>106</v>
      </c>
      <c r="C424" s="4">
        <v>518012783</v>
      </c>
      <c r="D424" s="4">
        <v>711615875</v>
      </c>
      <c r="E424" s="9">
        <v>0.72793876752679243</v>
      </c>
      <c r="F424" s="5">
        <v>-12.67699491726739</v>
      </c>
      <c r="G424" s="5">
        <v>9.0307015385898239</v>
      </c>
    </row>
    <row r="425" spans="1:7" x14ac:dyDescent="0.6">
      <c r="A425" s="6" t="s">
        <v>75</v>
      </c>
      <c r="B425" s="6" t="s">
        <v>106</v>
      </c>
      <c r="C425" s="7">
        <v>510676114</v>
      </c>
      <c r="D425" s="7">
        <v>684367278</v>
      </c>
      <c r="E425" s="10">
        <v>0.7462018281943632</v>
      </c>
      <c r="F425" s="8">
        <v>-1.4163104156447059</v>
      </c>
      <c r="G425" s="8">
        <v>-1.7852979272805269</v>
      </c>
    </row>
    <row r="426" spans="1:7" x14ac:dyDescent="0.6">
      <c r="A426" s="3" t="s">
        <v>76</v>
      </c>
      <c r="B426" s="3" t="s">
        <v>106</v>
      </c>
      <c r="C426" s="4">
        <v>549421483</v>
      </c>
      <c r="D426" s="4">
        <v>735742548</v>
      </c>
      <c r="E426" s="9">
        <v>0.74675779522812102</v>
      </c>
      <c r="F426" s="5">
        <v>7.5870728898042694</v>
      </c>
      <c r="G426" s="5">
        <v>-0.67567529701521023</v>
      </c>
    </row>
    <row r="427" spans="1:7" x14ac:dyDescent="0.6">
      <c r="A427" s="6" t="s">
        <v>77</v>
      </c>
      <c r="B427" s="6" t="s">
        <v>106</v>
      </c>
      <c r="C427" s="7">
        <v>467821479</v>
      </c>
      <c r="D427" s="7">
        <v>639379089</v>
      </c>
      <c r="E427" s="10">
        <v>0.73168091832918858</v>
      </c>
      <c r="F427" s="8">
        <v>-14.851986412042059</v>
      </c>
      <c r="G427" s="8">
        <v>-23.686940802399079</v>
      </c>
    </row>
    <row r="428" spans="1:7" x14ac:dyDescent="0.6">
      <c r="A428" s="3" t="s">
        <v>78</v>
      </c>
      <c r="B428" s="3" t="s">
        <v>106</v>
      </c>
      <c r="C428" s="4">
        <v>516468294</v>
      </c>
      <c r="D428" s="4">
        <v>709857644</v>
      </c>
      <c r="E428" s="9">
        <v>0.72756601040419311</v>
      </c>
      <c r="F428" s="5">
        <v>10.39858518338788</v>
      </c>
      <c r="G428" s="5">
        <v>-20.307719102654641</v>
      </c>
    </row>
    <row r="429" spans="1:7" x14ac:dyDescent="0.6">
      <c r="A429" s="6" t="s">
        <v>79</v>
      </c>
      <c r="B429" s="6" t="s">
        <v>106</v>
      </c>
      <c r="C429" s="7">
        <v>456701834</v>
      </c>
      <c r="D429" s="7">
        <v>668857915</v>
      </c>
      <c r="E429" s="10">
        <v>0.68280844669379448</v>
      </c>
      <c r="F429" s="8">
        <v>-11.57214502697043</v>
      </c>
      <c r="G429" s="8">
        <v>-23.147416641747729</v>
      </c>
    </row>
    <row r="430" spans="1:7" x14ac:dyDescent="0.6">
      <c r="A430" s="3" t="s">
        <v>80</v>
      </c>
      <c r="B430" s="3" t="s">
        <v>106</v>
      </c>
      <c r="C430" s="4">
        <v>473984151</v>
      </c>
      <c r="D430" s="4">
        <v>706330371</v>
      </c>
      <c r="E430" s="9">
        <v>0.67105163597729534</v>
      </c>
      <c r="F430" s="5">
        <v>3.7841575648237979</v>
      </c>
      <c r="G430" s="5">
        <v>-16.982854895804628</v>
      </c>
    </row>
    <row r="431" spans="1:7" x14ac:dyDescent="0.6">
      <c r="A431" s="6" t="s">
        <v>81</v>
      </c>
      <c r="B431" s="6" t="s">
        <v>106</v>
      </c>
      <c r="C431" s="7">
        <v>500333280</v>
      </c>
      <c r="D431" s="7">
        <v>756706953</v>
      </c>
      <c r="E431" s="10">
        <v>0.66119820627576553</v>
      </c>
      <c r="F431" s="8">
        <v>5.5590738518174643</v>
      </c>
      <c r="G431" s="8">
        <v>-9.7502368925759146</v>
      </c>
    </row>
    <row r="432" spans="1:7" x14ac:dyDescent="0.6">
      <c r="A432" s="3" t="s">
        <v>82</v>
      </c>
      <c r="B432" s="3" t="s">
        <v>106</v>
      </c>
      <c r="C432" s="4">
        <v>519379106</v>
      </c>
      <c r="D432" s="4">
        <v>778185814</v>
      </c>
      <c r="E432" s="9">
        <v>0.66742299416935913</v>
      </c>
      <c r="F432" s="5">
        <v>3.8066278541375449</v>
      </c>
      <c r="G432" s="5">
        <v>-0.60897954042904434</v>
      </c>
    </row>
    <row r="433" spans="1:7" x14ac:dyDescent="0.6">
      <c r="A433" s="6" t="s">
        <v>83</v>
      </c>
      <c r="B433" s="6" t="s">
        <v>106</v>
      </c>
      <c r="C433" s="7">
        <v>506295196</v>
      </c>
      <c r="D433" s="7">
        <v>790937884</v>
      </c>
      <c r="E433" s="10">
        <v>0.6401200476572444</v>
      </c>
      <c r="F433" s="8">
        <v>-2.5191444647756018</v>
      </c>
      <c r="G433" s="8">
        <v>1.482772585684389</v>
      </c>
    </row>
    <row r="434" spans="1:7" x14ac:dyDescent="0.6">
      <c r="A434" s="3" t="s">
        <v>84</v>
      </c>
      <c r="B434" s="3" t="s">
        <v>106</v>
      </c>
      <c r="C434" s="4">
        <v>482338103</v>
      </c>
      <c r="D434" s="4">
        <v>796738109</v>
      </c>
      <c r="E434" s="9">
        <v>0.60539102818288815</v>
      </c>
      <c r="F434" s="5">
        <v>-4.7318428437152278</v>
      </c>
      <c r="G434" s="5">
        <v>-3.436399043192973</v>
      </c>
    </row>
    <row r="435" spans="1:7" x14ac:dyDescent="0.6">
      <c r="A435" s="6" t="s">
        <v>85</v>
      </c>
      <c r="B435" s="6" t="s">
        <v>106</v>
      </c>
      <c r="C435" s="7">
        <v>521804359</v>
      </c>
      <c r="D435" s="7">
        <v>862756735</v>
      </c>
      <c r="E435" s="10">
        <v>0.60481053097777326</v>
      </c>
      <c r="F435" s="8">
        <v>8.182280386834794</v>
      </c>
      <c r="G435" s="8">
        <v>-12.03783731115178</v>
      </c>
    </row>
    <row r="436" spans="1:7" x14ac:dyDescent="0.6">
      <c r="A436" s="3" t="s">
        <v>86</v>
      </c>
      <c r="B436" s="3" t="s">
        <v>106</v>
      </c>
      <c r="C436" s="4">
        <v>476148973</v>
      </c>
      <c r="D436" s="4">
        <v>793419694</v>
      </c>
      <c r="E436" s="9">
        <v>0.60012245297253741</v>
      </c>
      <c r="F436" s="5">
        <v>-8.7495217723928533</v>
      </c>
      <c r="G436" s="5">
        <v>-8.0816171673508634</v>
      </c>
    </row>
    <row r="437" spans="1:7" x14ac:dyDescent="0.6">
      <c r="A437" s="6" t="s">
        <v>87</v>
      </c>
      <c r="B437" s="6" t="s">
        <v>106</v>
      </c>
      <c r="C437" s="7">
        <v>463475345</v>
      </c>
      <c r="D437" s="7">
        <v>766379010</v>
      </c>
      <c r="E437" s="10">
        <v>0.60475996726476111</v>
      </c>
      <c r="F437" s="8">
        <v>-2.6616938644536399</v>
      </c>
      <c r="G437" s="8">
        <v>-9.2427994390197767</v>
      </c>
    </row>
    <row r="438" spans="1:7" x14ac:dyDescent="0.6">
      <c r="A438" s="3" t="s">
        <v>88</v>
      </c>
      <c r="B438" s="3" t="s">
        <v>106</v>
      </c>
      <c r="C438" s="4">
        <v>453299341</v>
      </c>
      <c r="D438" s="4">
        <v>740123337</v>
      </c>
      <c r="E438" s="9">
        <v>0.61246459655953267</v>
      </c>
      <c r="F438" s="5">
        <v>-2.195586908727587</v>
      </c>
      <c r="G438" s="5">
        <v>-17.495155354163678</v>
      </c>
    </row>
    <row r="439" spans="1:7" x14ac:dyDescent="0.6">
      <c r="A439" s="6" t="s">
        <v>89</v>
      </c>
      <c r="B439" s="6" t="s">
        <v>106</v>
      </c>
      <c r="C439" s="7">
        <v>475856784</v>
      </c>
      <c r="D439" s="7">
        <v>773635943</v>
      </c>
      <c r="E439" s="10">
        <v>0.61509135958022576</v>
      </c>
      <c r="F439" s="8">
        <v>4.9762796809360346</v>
      </c>
      <c r="G439" s="8">
        <v>1.7176007004158891</v>
      </c>
    </row>
    <row r="440" spans="1:7" x14ac:dyDescent="0.6">
      <c r="A440" s="3" t="s">
        <v>90</v>
      </c>
      <c r="B440" s="3" t="s">
        <v>106</v>
      </c>
      <c r="C440" s="4">
        <v>466536207</v>
      </c>
      <c r="D440" s="4">
        <v>719887475</v>
      </c>
      <c r="E440" s="9">
        <v>0.64806823733111896</v>
      </c>
      <c r="F440" s="5">
        <v>-1.9586937316837689</v>
      </c>
      <c r="G440" s="5">
        <v>-9.6679868987272215</v>
      </c>
    </row>
    <row r="441" spans="1:7" x14ac:dyDescent="0.6">
      <c r="A441" s="6" t="s">
        <v>91</v>
      </c>
      <c r="B441" s="6" t="s">
        <v>106</v>
      </c>
      <c r="C441" s="7">
        <v>427305718</v>
      </c>
      <c r="D441" s="7">
        <v>655611402</v>
      </c>
      <c r="E441" s="10">
        <v>0.65176675801620665</v>
      </c>
      <c r="F441" s="8">
        <v>-8.4088841147542439</v>
      </c>
      <c r="G441" s="8">
        <v>-6.4366100180802022</v>
      </c>
    </row>
    <row r="442" spans="1:7" x14ac:dyDescent="0.6">
      <c r="A442" s="3" t="s">
        <v>92</v>
      </c>
      <c r="B442" s="3" t="s">
        <v>106</v>
      </c>
      <c r="C442" s="4">
        <v>521295139</v>
      </c>
      <c r="D442" s="4">
        <v>836177256</v>
      </c>
      <c r="E442" s="9">
        <v>0.62342659437271275</v>
      </c>
      <c r="F442" s="5">
        <v>21.995825714646781</v>
      </c>
      <c r="G442" s="5">
        <v>9.9815548473898286</v>
      </c>
    </row>
    <row r="443" spans="1:7" x14ac:dyDescent="0.6">
      <c r="A443" s="6" t="s">
        <v>93</v>
      </c>
      <c r="B443" s="6" t="s">
        <v>106</v>
      </c>
      <c r="C443" s="7">
        <v>413288983</v>
      </c>
      <c r="D443" s="7">
        <v>681409094</v>
      </c>
      <c r="E443" s="10">
        <v>0.60652108496808521</v>
      </c>
      <c r="F443" s="8">
        <v>-20.718811268255461</v>
      </c>
      <c r="G443" s="8">
        <v>-17.397263080321181</v>
      </c>
    </row>
    <row r="444" spans="1:7" x14ac:dyDescent="0.6">
      <c r="A444" s="3" t="s">
        <v>94</v>
      </c>
      <c r="B444" s="3" t="s">
        <v>106</v>
      </c>
      <c r="C444" s="4">
        <v>506280202</v>
      </c>
      <c r="D444" s="4">
        <v>880004305</v>
      </c>
      <c r="E444" s="9">
        <v>0.57531559689358569</v>
      </c>
      <c r="F444" s="5">
        <v>22.50028982746921</v>
      </c>
      <c r="G444" s="5">
        <v>-2.5220313733606341</v>
      </c>
    </row>
    <row r="445" spans="1:7" x14ac:dyDescent="0.6">
      <c r="A445" s="6" t="s">
        <v>95</v>
      </c>
      <c r="B445" s="6" t="s">
        <v>106</v>
      </c>
      <c r="C445" s="7">
        <v>376101733</v>
      </c>
      <c r="D445" s="7">
        <v>622120276</v>
      </c>
      <c r="E445" s="10">
        <v>0.60454826423307251</v>
      </c>
      <c r="F445" s="8">
        <v>-25.712731504361681</v>
      </c>
      <c r="G445" s="8">
        <v>-25.714931531761948</v>
      </c>
    </row>
    <row r="446" spans="1:7" x14ac:dyDescent="0.6">
      <c r="A446" s="3" t="s">
        <v>96</v>
      </c>
      <c r="B446" s="3" t="s">
        <v>106</v>
      </c>
      <c r="C446" s="4">
        <v>401882891</v>
      </c>
      <c r="D446" s="4">
        <v>678563847</v>
      </c>
      <c r="E446" s="9">
        <v>0.59225508811995398</v>
      </c>
      <c r="F446" s="5">
        <v>6.8548362684625053</v>
      </c>
      <c r="G446" s="5">
        <v>-16.68025219230918</v>
      </c>
    </row>
    <row r="447" spans="1:7" x14ac:dyDescent="0.6">
      <c r="A447" s="6" t="s">
        <v>97</v>
      </c>
      <c r="B447" s="6" t="s">
        <v>106</v>
      </c>
      <c r="C447" s="7">
        <v>476778486</v>
      </c>
      <c r="D447" s="7">
        <v>803652470</v>
      </c>
      <c r="E447" s="10">
        <v>0.5932645064849984</v>
      </c>
      <c r="F447" s="8">
        <v>18.636174039068521</v>
      </c>
      <c r="G447" s="8">
        <v>-8.6288801968402158</v>
      </c>
    </row>
    <row r="448" spans="1:7" x14ac:dyDescent="0.6">
      <c r="A448" s="3" t="s">
        <v>98</v>
      </c>
      <c r="B448" s="3" t="s">
        <v>106</v>
      </c>
      <c r="C448" s="4">
        <v>448103891</v>
      </c>
      <c r="D448" s="4">
        <v>743383101</v>
      </c>
      <c r="E448" s="9">
        <v>0.60278998863064015</v>
      </c>
      <c r="F448" s="5">
        <v>-6.0142384444754509</v>
      </c>
      <c r="G448" s="5">
        <v>-5.8899805712696596</v>
      </c>
    </row>
    <row r="449" spans="1:7" x14ac:dyDescent="0.6">
      <c r="A449" s="6" t="s">
        <v>99</v>
      </c>
      <c r="B449" s="6" t="s">
        <v>106</v>
      </c>
      <c r="C449" s="7">
        <v>412225652</v>
      </c>
      <c r="D449" s="7">
        <v>681672449</v>
      </c>
      <c r="E449" s="10">
        <v>0.60472687814320036</v>
      </c>
      <c r="F449" s="8">
        <v>-8.0066787458446758</v>
      </c>
      <c r="G449" s="8">
        <v>-11.057695636431321</v>
      </c>
    </row>
    <row r="450" spans="1:7" x14ac:dyDescent="0.6">
      <c r="A450" s="3" t="s">
        <v>100</v>
      </c>
      <c r="B450" s="3" t="s">
        <v>106</v>
      </c>
      <c r="C450" s="4">
        <v>410043040</v>
      </c>
      <c r="D450" s="4">
        <v>674984715</v>
      </c>
      <c r="E450" s="9">
        <v>0.60748492652903996</v>
      </c>
      <c r="F450" s="5">
        <v>-0.52947020385815113</v>
      </c>
      <c r="G450" s="5">
        <v>-9.5425466325573147</v>
      </c>
    </row>
    <row r="451" spans="1:7" x14ac:dyDescent="0.6">
      <c r="A451" s="6" t="s">
        <v>101</v>
      </c>
      <c r="B451" s="6" t="s">
        <v>106</v>
      </c>
      <c r="C451" s="7">
        <v>402602935</v>
      </c>
      <c r="D451" s="7">
        <v>646274689</v>
      </c>
      <c r="E451" s="10">
        <v>0.6229594657698253</v>
      </c>
      <c r="F451" s="8">
        <v>-1.8144692810784011</v>
      </c>
      <c r="G451" s="8">
        <v>-15.39409575802118</v>
      </c>
    </row>
    <row r="452" spans="1:7" x14ac:dyDescent="0.6">
      <c r="A452" s="3" t="s">
        <v>102</v>
      </c>
      <c r="B452" s="3" t="s">
        <v>106</v>
      </c>
      <c r="C452" s="4">
        <v>367383321</v>
      </c>
      <c r="D452" s="4">
        <v>558353879</v>
      </c>
      <c r="E452" s="9">
        <v>0.65797576558073845</v>
      </c>
      <c r="F452" s="5">
        <v>-8.7479774582368552</v>
      </c>
      <c r="G452" s="5">
        <v>-21.25298840953624</v>
      </c>
    </row>
    <row r="453" spans="1:7" x14ac:dyDescent="0.6">
      <c r="A453" s="6" t="s">
        <v>3</v>
      </c>
      <c r="B453" s="6" t="s">
        <v>106</v>
      </c>
      <c r="C453" s="6"/>
      <c r="D453" s="6"/>
      <c r="E453" s="6"/>
      <c r="F453" s="8">
        <v>0</v>
      </c>
      <c r="G453" s="8">
        <v>-14.023308014801721</v>
      </c>
    </row>
  </sheetData>
  <phoneticPr fontId="3" type="noConversion"/>
  <conditionalFormatting sqref="G4:G453">
    <cfRule type="colorScale" priority="1">
      <colorScale>
        <cfvo type="num" val="-30"/>
        <cfvo type="num" val="0"/>
        <cfvo type="num" val="30"/>
        <color rgb="FFF4B7B0"/>
        <color rgb="FFFFFFFF"/>
        <color rgb="FFA7D8B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883"/>
  <sheetViews>
    <sheetView workbookViewId="0">
      <pane ySplit="3" topLeftCell="A4" activePane="bottomLeft" state="frozen"/>
      <selection activeCell="D10" sqref="D10"/>
      <selection pane="bottomLeft" activeCell="D10" sqref="D10"/>
    </sheetView>
  </sheetViews>
  <sheetFormatPr defaultRowHeight="16.899999999999999" x14ac:dyDescent="0.6"/>
  <cols>
    <col min="1" max="1" width="9" customWidth="1"/>
    <col min="2" max="2" width="11" customWidth="1"/>
    <col min="3" max="3" width="12" customWidth="1"/>
    <col min="4" max="7" width="21" customWidth="1"/>
  </cols>
  <sheetData>
    <row r="1" spans="1:7" x14ac:dyDescent="0.6">
      <c r="A1" s="1" t="s">
        <v>107</v>
      </c>
    </row>
    <row r="3" spans="1:7" x14ac:dyDescent="0.6">
      <c r="A3" s="2" t="s">
        <v>10</v>
      </c>
      <c r="B3" s="2" t="s">
        <v>108</v>
      </c>
      <c r="C3" s="2" t="s">
        <v>0</v>
      </c>
      <c r="D3" s="2" t="s">
        <v>109</v>
      </c>
      <c r="E3" s="2" t="s">
        <v>13</v>
      </c>
      <c r="F3" s="2" t="s">
        <v>1</v>
      </c>
      <c r="G3" s="2" t="s">
        <v>2</v>
      </c>
    </row>
    <row r="4" spans="1:7" x14ac:dyDescent="0.6">
      <c r="A4" s="3" t="s">
        <v>14</v>
      </c>
      <c r="B4" s="3" t="s">
        <v>110</v>
      </c>
      <c r="C4" s="4">
        <v>7650877</v>
      </c>
      <c r="D4" s="9">
        <v>0.72032121868009991</v>
      </c>
      <c r="E4" s="9">
        <v>0.76156235171766373</v>
      </c>
      <c r="F4" s="3"/>
      <c r="G4" s="3"/>
    </row>
    <row r="5" spans="1:7" x14ac:dyDescent="0.6">
      <c r="A5" s="6" t="s">
        <v>15</v>
      </c>
      <c r="B5" s="6" t="s">
        <v>110</v>
      </c>
      <c r="C5" s="7">
        <v>7117356</v>
      </c>
      <c r="D5" s="10">
        <v>0.75048758559547357</v>
      </c>
      <c r="E5" s="10">
        <v>0.72075469175986795</v>
      </c>
      <c r="F5" s="8">
        <v>-6.973331292608675</v>
      </c>
      <c r="G5" s="6"/>
    </row>
    <row r="6" spans="1:7" x14ac:dyDescent="0.6">
      <c r="A6" s="3" t="s">
        <v>16</v>
      </c>
      <c r="B6" s="3" t="s">
        <v>110</v>
      </c>
      <c r="C6" s="4">
        <v>4318931</v>
      </c>
      <c r="D6" s="9">
        <v>0.46391278240201939</v>
      </c>
      <c r="E6" s="9">
        <v>0.72457066950124449</v>
      </c>
      <c r="F6" s="5">
        <v>-39.318322702981277</v>
      </c>
      <c r="G6" s="3"/>
    </row>
    <row r="7" spans="1:7" x14ac:dyDescent="0.6">
      <c r="A7" s="6" t="s">
        <v>17</v>
      </c>
      <c r="B7" s="6" t="s">
        <v>110</v>
      </c>
      <c r="C7" s="7">
        <v>3741216</v>
      </c>
      <c r="D7" s="10">
        <v>0.38941206448020432</v>
      </c>
      <c r="E7" s="10">
        <v>0.7107887551769545</v>
      </c>
      <c r="F7" s="8">
        <v>-13.37634243288444</v>
      </c>
      <c r="G7" s="6"/>
    </row>
    <row r="8" spans="1:7" x14ac:dyDescent="0.6">
      <c r="A8" s="3" t="s">
        <v>18</v>
      </c>
      <c r="B8" s="3" t="s">
        <v>110</v>
      </c>
      <c r="C8" s="4">
        <v>7287369</v>
      </c>
      <c r="D8" s="9">
        <v>0.73826936613475025</v>
      </c>
      <c r="E8" s="9">
        <v>0.71975841757168557</v>
      </c>
      <c r="F8" s="5">
        <v>94.786106976982893</v>
      </c>
      <c r="G8" s="3"/>
    </row>
    <row r="9" spans="1:7" x14ac:dyDescent="0.6">
      <c r="A9" s="6" t="s">
        <v>19</v>
      </c>
      <c r="B9" s="6" t="s">
        <v>110</v>
      </c>
      <c r="C9" s="7">
        <v>9124364</v>
      </c>
      <c r="D9" s="10">
        <v>0.99425349310256583</v>
      </c>
      <c r="E9" s="10">
        <v>0.77775425173547186</v>
      </c>
      <c r="F9" s="8">
        <v>25.207931696610949</v>
      </c>
      <c r="G9" s="6"/>
    </row>
    <row r="10" spans="1:7" x14ac:dyDescent="0.6">
      <c r="A10" s="3" t="s">
        <v>20</v>
      </c>
      <c r="B10" s="3" t="s">
        <v>110</v>
      </c>
      <c r="C10" s="4">
        <v>11688948</v>
      </c>
      <c r="D10" s="9">
        <v>1.239448648077488</v>
      </c>
      <c r="E10" s="9">
        <v>0.78690854108230868</v>
      </c>
      <c r="F10" s="5">
        <v>28.10698915562773</v>
      </c>
      <c r="G10" s="3"/>
    </row>
    <row r="11" spans="1:7" x14ac:dyDescent="0.6">
      <c r="A11" s="6" t="s">
        <v>21</v>
      </c>
      <c r="B11" s="6" t="s">
        <v>110</v>
      </c>
      <c r="C11" s="7">
        <v>13310332</v>
      </c>
      <c r="D11" s="10">
        <v>1.4069107291407701</v>
      </c>
      <c r="E11" s="10">
        <v>0.73234510475822623</v>
      </c>
      <c r="F11" s="8">
        <v>13.871085746980819</v>
      </c>
      <c r="G11" s="6"/>
    </row>
    <row r="12" spans="1:7" x14ac:dyDescent="0.6">
      <c r="A12" s="3" t="s">
        <v>22</v>
      </c>
      <c r="B12" s="3" t="s">
        <v>110</v>
      </c>
      <c r="C12" s="4">
        <v>4704283</v>
      </c>
      <c r="D12" s="9">
        <v>0.5473986861360074</v>
      </c>
      <c r="E12" s="9">
        <v>0.62514582868499902</v>
      </c>
      <c r="F12" s="5">
        <v>-64.656907130490822</v>
      </c>
      <c r="G12" s="3"/>
    </row>
    <row r="13" spans="1:7" x14ac:dyDescent="0.6">
      <c r="A13" s="6" t="s">
        <v>23</v>
      </c>
      <c r="B13" s="6" t="s">
        <v>110</v>
      </c>
      <c r="C13" s="7">
        <v>7124362</v>
      </c>
      <c r="D13" s="10">
        <v>0.83506537592608154</v>
      </c>
      <c r="E13" s="10">
        <v>0.63621622393958932</v>
      </c>
      <c r="F13" s="8">
        <v>51.444162691742811</v>
      </c>
      <c r="G13" s="6"/>
    </row>
    <row r="14" spans="1:7" x14ac:dyDescent="0.6">
      <c r="A14" s="3" t="s">
        <v>24</v>
      </c>
      <c r="B14" s="3" t="s">
        <v>110</v>
      </c>
      <c r="C14" s="4">
        <v>8725264</v>
      </c>
      <c r="D14" s="9">
        <v>0.98787498214745972</v>
      </c>
      <c r="E14" s="9">
        <v>0.62406640523664925</v>
      </c>
      <c r="F14" s="5">
        <v>22.470812123246979</v>
      </c>
      <c r="G14" s="3"/>
    </row>
    <row r="15" spans="1:7" x14ac:dyDescent="0.6">
      <c r="A15" s="6" t="s">
        <v>25</v>
      </c>
      <c r="B15" s="6" t="s">
        <v>110</v>
      </c>
      <c r="C15" s="7">
        <v>14547176</v>
      </c>
      <c r="D15" s="10">
        <v>1.4948538426830409</v>
      </c>
      <c r="E15" s="10">
        <v>0.54462742236841288</v>
      </c>
      <c r="F15" s="8">
        <v>66.724766150342262</v>
      </c>
      <c r="G15" s="6"/>
    </row>
    <row r="16" spans="1:7" x14ac:dyDescent="0.6">
      <c r="A16" s="3" t="s">
        <v>26</v>
      </c>
      <c r="B16" s="3" t="s">
        <v>110</v>
      </c>
      <c r="C16" s="4">
        <v>5852659</v>
      </c>
      <c r="D16" s="9">
        <v>0.66474605235479456</v>
      </c>
      <c r="E16" s="9">
        <v>0.73311513546948281</v>
      </c>
      <c r="F16" s="5">
        <v>-59.76773086405224</v>
      </c>
      <c r="G16" s="5">
        <v>-23.50342320233354</v>
      </c>
    </row>
    <row r="17" spans="1:7" x14ac:dyDescent="0.6">
      <c r="A17" s="6" t="s">
        <v>27</v>
      </c>
      <c r="B17" s="6" t="s">
        <v>110</v>
      </c>
      <c r="C17" s="7">
        <v>4379062</v>
      </c>
      <c r="D17" s="10">
        <v>0.5272052457159242</v>
      </c>
      <c r="E17" s="10">
        <v>0.6342163187240194</v>
      </c>
      <c r="F17" s="8">
        <v>-25.17824804076233</v>
      </c>
      <c r="G17" s="8">
        <v>-38.473472452410697</v>
      </c>
    </row>
    <row r="18" spans="1:7" x14ac:dyDescent="0.6">
      <c r="A18" s="3" t="s">
        <v>28</v>
      </c>
      <c r="B18" s="3" t="s">
        <v>110</v>
      </c>
      <c r="C18" s="4">
        <v>17158099</v>
      </c>
      <c r="D18" s="9">
        <v>1.934603458308443</v>
      </c>
      <c r="E18" s="9">
        <v>0.57323669594395454</v>
      </c>
      <c r="F18" s="5">
        <v>291.82133068680002</v>
      </c>
      <c r="G18" s="5">
        <v>297.27652514013312</v>
      </c>
    </row>
    <row r="19" spans="1:7" x14ac:dyDescent="0.6">
      <c r="A19" s="6" t="s">
        <v>29</v>
      </c>
      <c r="B19" s="6" t="s">
        <v>110</v>
      </c>
      <c r="C19" s="7">
        <v>7846947</v>
      </c>
      <c r="D19" s="10">
        <v>1.15579059195422</v>
      </c>
      <c r="E19" s="10">
        <v>0.79579363381075863</v>
      </c>
      <c r="F19" s="8">
        <v>-54.266804265437557</v>
      </c>
      <c r="G19" s="8">
        <v>109.74322252444119</v>
      </c>
    </row>
    <row r="20" spans="1:7" x14ac:dyDescent="0.6">
      <c r="A20" s="3" t="s">
        <v>30</v>
      </c>
      <c r="B20" s="3" t="s">
        <v>110</v>
      </c>
      <c r="C20" s="4">
        <v>7538074</v>
      </c>
      <c r="D20" s="9">
        <v>1.2318754564894969</v>
      </c>
      <c r="E20" s="9">
        <v>0.57582690467889519</v>
      </c>
      <c r="F20" s="5">
        <v>-3.9362187612583588</v>
      </c>
      <c r="G20" s="5">
        <v>3.4402676741084548</v>
      </c>
    </row>
    <row r="21" spans="1:7" x14ac:dyDescent="0.6">
      <c r="A21" s="6" t="s">
        <v>31</v>
      </c>
      <c r="B21" s="6" t="s">
        <v>110</v>
      </c>
      <c r="C21" s="7">
        <v>8064046</v>
      </c>
      <c r="D21" s="10">
        <v>1.027476190050626</v>
      </c>
      <c r="E21" s="10">
        <v>0.47459649081919397</v>
      </c>
      <c r="F21" s="8">
        <v>6.9775382942645514</v>
      </c>
      <c r="G21" s="8">
        <v>-11.62073323685903</v>
      </c>
    </row>
    <row r="22" spans="1:7" x14ac:dyDescent="0.6">
      <c r="A22" s="3" t="s">
        <v>32</v>
      </c>
      <c r="B22" s="3" t="s">
        <v>110</v>
      </c>
      <c r="C22" s="4">
        <v>5421335</v>
      </c>
      <c r="D22" s="9">
        <v>0.66825001523499861</v>
      </c>
      <c r="E22" s="9">
        <v>0.66060863873069597</v>
      </c>
      <c r="F22" s="5">
        <v>-32.771526848929192</v>
      </c>
      <c r="G22" s="5">
        <v>-53.61999214984958</v>
      </c>
    </row>
    <row r="23" spans="1:7" x14ac:dyDescent="0.6">
      <c r="A23" s="6" t="s">
        <v>33</v>
      </c>
      <c r="B23" s="6" t="s">
        <v>110</v>
      </c>
      <c r="C23" s="7">
        <v>4896369</v>
      </c>
      <c r="D23" s="10">
        <v>0.62581245321394741</v>
      </c>
      <c r="E23" s="10">
        <v>0.67940506029820524</v>
      </c>
      <c r="F23" s="8">
        <v>-9.6833344554431715</v>
      </c>
      <c r="G23" s="8">
        <v>-63.213772579076164</v>
      </c>
    </row>
    <row r="24" spans="1:7" x14ac:dyDescent="0.6">
      <c r="A24" s="3" t="s">
        <v>34</v>
      </c>
      <c r="B24" s="3" t="s">
        <v>110</v>
      </c>
      <c r="C24" s="4">
        <v>1460654</v>
      </c>
      <c r="D24" s="9">
        <v>0.16779047513661549</v>
      </c>
      <c r="E24" s="9">
        <v>0.681149059619091</v>
      </c>
      <c r="F24" s="5">
        <v>-70.168629039192098</v>
      </c>
      <c r="G24" s="5">
        <v>-68.950549956284519</v>
      </c>
    </row>
    <row r="25" spans="1:7" x14ac:dyDescent="0.6">
      <c r="A25" s="6" t="s">
        <v>35</v>
      </c>
      <c r="B25" s="6" t="s">
        <v>110</v>
      </c>
      <c r="C25" s="7">
        <v>23295600</v>
      </c>
      <c r="D25" s="10">
        <v>2.8934361247147131</v>
      </c>
      <c r="E25" s="10">
        <v>0.49818178489862253</v>
      </c>
      <c r="F25" s="8">
        <v>1494.874624654436</v>
      </c>
      <c r="G25" s="8">
        <v>226.98506897880819</v>
      </c>
    </row>
    <row r="26" spans="1:7" x14ac:dyDescent="0.6">
      <c r="A26" s="3" t="s">
        <v>36</v>
      </c>
      <c r="B26" s="3" t="s">
        <v>110</v>
      </c>
      <c r="C26" s="4">
        <v>10255876</v>
      </c>
      <c r="D26" s="9">
        <v>1.245716016938998</v>
      </c>
      <c r="E26" s="9">
        <v>0.6483865720400267</v>
      </c>
      <c r="F26" s="5">
        <v>-55.975051082607877</v>
      </c>
      <c r="G26" s="5">
        <v>17.542300152751821</v>
      </c>
    </row>
    <row r="27" spans="1:7" x14ac:dyDescent="0.6">
      <c r="A27" s="6" t="s">
        <v>37</v>
      </c>
      <c r="B27" s="6" t="s">
        <v>110</v>
      </c>
      <c r="C27" s="7">
        <v>13605586</v>
      </c>
      <c r="D27" s="10">
        <v>1.5177315121000501</v>
      </c>
      <c r="E27" s="10">
        <v>0.67495130191779118</v>
      </c>
      <c r="F27" s="8">
        <v>32.661373830962859</v>
      </c>
      <c r="G27" s="8">
        <v>-6.4726652100723916</v>
      </c>
    </row>
    <row r="28" spans="1:7" x14ac:dyDescent="0.6">
      <c r="A28" s="3" t="s">
        <v>38</v>
      </c>
      <c r="B28" s="3" t="s">
        <v>110</v>
      </c>
      <c r="C28" s="4">
        <v>11057469</v>
      </c>
      <c r="D28" s="9">
        <v>1.2111112683336129</v>
      </c>
      <c r="E28" s="9">
        <v>0.56783105696161285</v>
      </c>
      <c r="F28" s="5">
        <v>-18.728461971428501</v>
      </c>
      <c r="G28" s="5">
        <v>88.930689452435203</v>
      </c>
    </row>
    <row r="29" spans="1:7" x14ac:dyDescent="0.6">
      <c r="A29" s="6" t="s">
        <v>39</v>
      </c>
      <c r="B29" s="6" t="s">
        <v>110</v>
      </c>
      <c r="C29" s="7">
        <v>4005021</v>
      </c>
      <c r="D29" s="10">
        <v>0.45744889931101901</v>
      </c>
      <c r="E29" s="10">
        <v>0.82431466467652148</v>
      </c>
      <c r="F29" s="8">
        <v>-63.779948196101657</v>
      </c>
      <c r="G29" s="8">
        <v>-8.5415780822468363</v>
      </c>
    </row>
    <row r="30" spans="1:7" x14ac:dyDescent="0.6">
      <c r="A30" s="3" t="s">
        <v>40</v>
      </c>
      <c r="B30" s="3" t="s">
        <v>110</v>
      </c>
      <c r="C30" s="4">
        <v>4894669</v>
      </c>
      <c r="D30" s="9">
        <v>0.51745118203256368</v>
      </c>
      <c r="E30" s="9">
        <v>0.84575131121917035</v>
      </c>
      <c r="F30" s="5">
        <v>22.213316734169439</v>
      </c>
      <c r="G30" s="5">
        <v>-71.473127646600005</v>
      </c>
    </row>
    <row r="31" spans="1:7" x14ac:dyDescent="0.6">
      <c r="A31" s="6" t="s">
        <v>41</v>
      </c>
      <c r="B31" s="6" t="s">
        <v>110</v>
      </c>
      <c r="C31" s="7">
        <v>5573452</v>
      </c>
      <c r="D31" s="10">
        <v>0.55123139230384466</v>
      </c>
      <c r="E31" s="10">
        <v>0.95260291780846973</v>
      </c>
      <c r="F31" s="8">
        <v>13.867801888135849</v>
      </c>
      <c r="G31" s="8">
        <v>-28.97298783845488</v>
      </c>
    </row>
    <row r="32" spans="1:7" x14ac:dyDescent="0.6">
      <c r="A32" s="3" t="s">
        <v>42</v>
      </c>
      <c r="B32" s="3" t="s">
        <v>110</v>
      </c>
      <c r="C32" s="4">
        <v>1090038</v>
      </c>
      <c r="D32" s="9">
        <v>0.1034560004274767</v>
      </c>
      <c r="E32" s="9">
        <v>1.3104883502849309</v>
      </c>
      <c r="F32" s="5">
        <v>-80.442318333413482</v>
      </c>
      <c r="G32" s="5">
        <v>-85.539568860693066</v>
      </c>
    </row>
    <row r="33" spans="1:7" x14ac:dyDescent="0.6">
      <c r="A33" s="6" t="s">
        <v>43</v>
      </c>
      <c r="B33" s="6" t="s">
        <v>110</v>
      </c>
      <c r="C33" s="7">
        <v>1511896</v>
      </c>
      <c r="D33" s="10">
        <v>0.1403043571013933</v>
      </c>
      <c r="E33" s="10">
        <v>1.0232293091441169</v>
      </c>
      <c r="F33" s="8">
        <v>38.701219590509687</v>
      </c>
      <c r="G33" s="8">
        <v>-81.251396631418032</v>
      </c>
    </row>
    <row r="34" spans="1:7" x14ac:dyDescent="0.6">
      <c r="A34" s="3" t="s">
        <v>44</v>
      </c>
      <c r="B34" s="3" t="s">
        <v>110</v>
      </c>
      <c r="C34" s="4">
        <v>4250675</v>
      </c>
      <c r="D34" s="9">
        <v>0.36147044794650462</v>
      </c>
      <c r="E34" s="9">
        <v>1.3660623095449129</v>
      </c>
      <c r="F34" s="5">
        <v>181.1486372078503</v>
      </c>
      <c r="G34" s="5">
        <v>-21.59357427644667</v>
      </c>
    </row>
    <row r="35" spans="1:7" x14ac:dyDescent="0.6">
      <c r="A35" s="6" t="s">
        <v>45</v>
      </c>
      <c r="B35" s="6" t="s">
        <v>110</v>
      </c>
      <c r="C35" s="7">
        <v>6212565</v>
      </c>
      <c r="D35" s="10">
        <v>0.49741714416558191</v>
      </c>
      <c r="E35" s="10">
        <v>1.570994820639154</v>
      </c>
      <c r="F35" s="8">
        <v>46.1547871808595</v>
      </c>
      <c r="G35" s="8">
        <v>26.881062272880161</v>
      </c>
    </row>
    <row r="36" spans="1:7" x14ac:dyDescent="0.6">
      <c r="A36" s="3" t="s">
        <v>46</v>
      </c>
      <c r="B36" s="3" t="s">
        <v>110</v>
      </c>
      <c r="C36" s="4">
        <v>5577522</v>
      </c>
      <c r="D36" s="9">
        <v>0.45020948267516681</v>
      </c>
      <c r="E36" s="9">
        <v>1.7021630737510549</v>
      </c>
      <c r="F36" s="5">
        <v>-10.221913171129801</v>
      </c>
      <c r="G36" s="5">
        <v>281.85100646696623</v>
      </c>
    </row>
    <row r="37" spans="1:7" x14ac:dyDescent="0.6">
      <c r="A37" s="6" t="s">
        <v>47</v>
      </c>
      <c r="B37" s="6" t="s">
        <v>110</v>
      </c>
      <c r="C37" s="7">
        <v>829925</v>
      </c>
      <c r="D37" s="10">
        <v>6.3423521227709834E-2</v>
      </c>
      <c r="E37" s="10">
        <v>1.4519611119178291</v>
      </c>
      <c r="F37" s="8">
        <v>-85.120184196494435</v>
      </c>
      <c r="G37" s="8">
        <v>-96.437417366369615</v>
      </c>
    </row>
    <row r="38" spans="1:7" x14ac:dyDescent="0.6">
      <c r="A38" s="3" t="s">
        <v>48</v>
      </c>
      <c r="B38" s="3" t="s">
        <v>110</v>
      </c>
      <c r="C38" s="4">
        <v>3627881</v>
      </c>
      <c r="D38" s="9">
        <v>0.27831809546246672</v>
      </c>
      <c r="E38" s="9">
        <v>2.0136134279340858</v>
      </c>
      <c r="F38" s="5">
        <v>337.13359640931412</v>
      </c>
      <c r="G38" s="5">
        <v>-64.626317634885595</v>
      </c>
    </row>
    <row r="39" spans="1:7" x14ac:dyDescent="0.6">
      <c r="A39" s="6" t="s">
        <v>49</v>
      </c>
      <c r="B39" s="6" t="s">
        <v>110</v>
      </c>
      <c r="C39" s="7">
        <v>7115989</v>
      </c>
      <c r="D39" s="10">
        <v>0.49429420404689522</v>
      </c>
      <c r="E39" s="10">
        <v>1.610942518285561</v>
      </c>
      <c r="F39" s="8">
        <v>96.147255105666375</v>
      </c>
      <c r="G39" s="8">
        <v>-47.698033734085399</v>
      </c>
    </row>
    <row r="40" spans="1:7" x14ac:dyDescent="0.6">
      <c r="A40" s="3" t="s">
        <v>50</v>
      </c>
      <c r="B40" s="3" t="s">
        <v>110</v>
      </c>
      <c r="C40" s="4">
        <v>6812274</v>
      </c>
      <c r="D40" s="9">
        <v>0.46704302974977407</v>
      </c>
      <c r="E40" s="9">
        <v>1.6095610507563121</v>
      </c>
      <c r="F40" s="5">
        <v>-4.2680644953217328</v>
      </c>
      <c r="G40" s="5">
        <v>-38.392104015846662</v>
      </c>
    </row>
    <row r="41" spans="1:7" x14ac:dyDescent="0.6">
      <c r="A41" s="6" t="s">
        <v>51</v>
      </c>
      <c r="B41" s="6" t="s">
        <v>110</v>
      </c>
      <c r="C41" s="7">
        <v>4537412</v>
      </c>
      <c r="D41" s="10">
        <v>0.37404440784859461</v>
      </c>
      <c r="E41" s="10">
        <v>1.5930978814810499</v>
      </c>
      <c r="F41" s="8">
        <v>-33.393577533728092</v>
      </c>
      <c r="G41" s="8">
        <v>13.29308885022076</v>
      </c>
    </row>
    <row r="42" spans="1:7" x14ac:dyDescent="0.6">
      <c r="A42" s="3" t="s">
        <v>52</v>
      </c>
      <c r="B42" s="3" t="s">
        <v>110</v>
      </c>
      <c r="C42" s="4">
        <v>5215690</v>
      </c>
      <c r="D42" s="9">
        <v>0.41073113903019148</v>
      </c>
      <c r="E42" s="9">
        <v>1.479236843127762</v>
      </c>
      <c r="F42" s="5">
        <v>14.948565393664939</v>
      </c>
      <c r="G42" s="5">
        <v>6.5585844517780378</v>
      </c>
    </row>
    <row r="43" spans="1:7" x14ac:dyDescent="0.6">
      <c r="A43" s="6" t="s">
        <v>53</v>
      </c>
      <c r="B43" s="6" t="s">
        <v>110</v>
      </c>
      <c r="C43" s="7">
        <v>14232120</v>
      </c>
      <c r="D43" s="10">
        <v>1.128570915822747</v>
      </c>
      <c r="E43" s="10">
        <v>1.1892329203168019</v>
      </c>
      <c r="F43" s="8">
        <v>172.87127877615421</v>
      </c>
      <c r="G43" s="8">
        <v>155.35556778815001</v>
      </c>
    </row>
    <row r="44" spans="1:7" x14ac:dyDescent="0.6">
      <c r="A44" s="3" t="s">
        <v>54</v>
      </c>
      <c r="B44" s="3" t="s">
        <v>110</v>
      </c>
      <c r="C44" s="4">
        <v>6927972</v>
      </c>
      <c r="D44" s="9">
        <v>0.51442361049607865</v>
      </c>
      <c r="E44" s="9">
        <v>1.3129457007203229</v>
      </c>
      <c r="F44" s="5">
        <v>-51.321574017082483</v>
      </c>
      <c r="G44" s="5">
        <v>535.57160392573473</v>
      </c>
    </row>
    <row r="45" spans="1:7" x14ac:dyDescent="0.6">
      <c r="A45" s="6" t="s">
        <v>55</v>
      </c>
      <c r="B45" s="6" t="s">
        <v>110</v>
      </c>
      <c r="C45" s="7">
        <v>6035408</v>
      </c>
      <c r="D45" s="10">
        <v>0.47278934353189528</v>
      </c>
      <c r="E45" s="10">
        <v>1.5563434307020141</v>
      </c>
      <c r="F45" s="8">
        <v>-12.88348163069943</v>
      </c>
      <c r="G45" s="8">
        <v>299.1946536005122</v>
      </c>
    </row>
    <row r="46" spans="1:7" x14ac:dyDescent="0.6">
      <c r="A46" s="3" t="s">
        <v>56</v>
      </c>
      <c r="B46" s="3" t="s">
        <v>110</v>
      </c>
      <c r="C46" s="4">
        <v>4989367</v>
      </c>
      <c r="D46" s="9">
        <v>0.41029559960650858</v>
      </c>
      <c r="E46" s="9">
        <v>1.3808327173226269</v>
      </c>
      <c r="F46" s="5">
        <v>-17.331736313435641</v>
      </c>
      <c r="G46" s="5">
        <v>17.37822816376222</v>
      </c>
    </row>
    <row r="47" spans="1:7" x14ac:dyDescent="0.6">
      <c r="A47" s="6" t="s">
        <v>57</v>
      </c>
      <c r="B47" s="6" t="s">
        <v>110</v>
      </c>
      <c r="C47" s="7">
        <v>13004473</v>
      </c>
      <c r="D47" s="10">
        <v>1.0193751427555371</v>
      </c>
      <c r="E47" s="10">
        <v>1.154959992625008</v>
      </c>
      <c r="F47" s="8">
        <v>160.6437449880917</v>
      </c>
      <c r="G47" s="8">
        <v>109.3253430748813</v>
      </c>
    </row>
    <row r="48" spans="1:7" x14ac:dyDescent="0.6">
      <c r="A48" s="3" t="s">
        <v>58</v>
      </c>
      <c r="B48" s="3" t="s">
        <v>110</v>
      </c>
      <c r="C48" s="4">
        <v>7381435</v>
      </c>
      <c r="D48" s="9">
        <v>0.6834302989335822</v>
      </c>
      <c r="E48" s="9">
        <v>0.93454494167003122</v>
      </c>
      <c r="F48" s="5">
        <v>-43.239260829716052</v>
      </c>
      <c r="G48" s="5">
        <v>32.342552839773653</v>
      </c>
    </row>
    <row r="49" spans="1:7" x14ac:dyDescent="0.6">
      <c r="A49" s="6" t="s">
        <v>59</v>
      </c>
      <c r="B49" s="6" t="s">
        <v>110</v>
      </c>
      <c r="C49" s="7">
        <v>9301331</v>
      </c>
      <c r="D49" s="10">
        <v>1.03056874791481</v>
      </c>
      <c r="E49" s="10">
        <v>0.97681560622951147</v>
      </c>
      <c r="F49" s="8">
        <v>26.00979348866446</v>
      </c>
      <c r="G49" s="8">
        <v>1020.7435611651661</v>
      </c>
    </row>
    <row r="50" spans="1:7" x14ac:dyDescent="0.6">
      <c r="A50" s="3" t="s">
        <v>60</v>
      </c>
      <c r="B50" s="3" t="s">
        <v>110</v>
      </c>
      <c r="C50" s="4">
        <v>21775992</v>
      </c>
      <c r="D50" s="9">
        <v>2.416882368169829</v>
      </c>
      <c r="E50" s="9">
        <v>0.73975724090830508</v>
      </c>
      <c r="F50" s="5">
        <v>134.11694519848831</v>
      </c>
      <c r="G50" s="5">
        <v>500.23997479520409</v>
      </c>
    </row>
    <row r="51" spans="1:7" x14ac:dyDescent="0.6">
      <c r="A51" s="6" t="s">
        <v>61</v>
      </c>
      <c r="B51" s="6" t="s">
        <v>110</v>
      </c>
      <c r="C51" s="7">
        <v>7872817</v>
      </c>
      <c r="D51" s="10">
        <v>0.79205042731359276</v>
      </c>
      <c r="E51" s="10">
        <v>0.93342430272247767</v>
      </c>
      <c r="F51" s="8">
        <v>-63.84634509417527</v>
      </c>
      <c r="G51" s="8">
        <v>10.635598228159161</v>
      </c>
    </row>
    <row r="52" spans="1:7" x14ac:dyDescent="0.6">
      <c r="A52" s="3" t="s">
        <v>62</v>
      </c>
      <c r="B52" s="3" t="s">
        <v>110</v>
      </c>
      <c r="C52" s="4">
        <v>8980097</v>
      </c>
      <c r="D52" s="9">
        <v>0.90513375343066804</v>
      </c>
      <c r="E52" s="9">
        <v>0.77371874679595154</v>
      </c>
      <c r="F52" s="5">
        <v>14.06459720834359</v>
      </c>
      <c r="G52" s="5">
        <v>31.82231072913391</v>
      </c>
    </row>
    <row r="53" spans="1:7" x14ac:dyDescent="0.6">
      <c r="A53" s="6" t="s">
        <v>63</v>
      </c>
      <c r="B53" s="6" t="s">
        <v>110</v>
      </c>
      <c r="C53" s="7">
        <v>9979678</v>
      </c>
      <c r="D53" s="10">
        <v>0.95896507271846254</v>
      </c>
      <c r="E53" s="10">
        <v>0.99765762824337911</v>
      </c>
      <c r="F53" s="8">
        <v>11.13107130134563</v>
      </c>
      <c r="G53" s="8">
        <v>119.9420727057627</v>
      </c>
    </row>
    <row r="54" spans="1:7" x14ac:dyDescent="0.6">
      <c r="A54" s="3" t="s">
        <v>64</v>
      </c>
      <c r="B54" s="3" t="s">
        <v>110</v>
      </c>
      <c r="C54" s="4">
        <v>11561102</v>
      </c>
      <c r="D54" s="9">
        <v>0.99082449335378742</v>
      </c>
      <c r="E54" s="9">
        <v>0.90474130817035781</v>
      </c>
      <c r="F54" s="5">
        <v>15.84644314175268</v>
      </c>
      <c r="G54" s="5">
        <v>121.6600679871695</v>
      </c>
    </row>
    <row r="55" spans="1:7" x14ac:dyDescent="0.6">
      <c r="A55" s="6" t="s">
        <v>65</v>
      </c>
      <c r="B55" s="6" t="s">
        <v>110</v>
      </c>
      <c r="C55" s="7">
        <v>5151384</v>
      </c>
      <c r="D55" s="10">
        <v>0.43101383946781208</v>
      </c>
      <c r="E55" s="10">
        <v>0.83081773401557135</v>
      </c>
      <c r="F55" s="8">
        <v>-55.442102318619803</v>
      </c>
      <c r="G55" s="8">
        <v>-63.804521041137939</v>
      </c>
    </row>
    <row r="56" spans="1:7" x14ac:dyDescent="0.6">
      <c r="A56" s="3" t="s">
        <v>66</v>
      </c>
      <c r="B56" s="3" t="s">
        <v>110</v>
      </c>
      <c r="C56" s="4">
        <v>5968064</v>
      </c>
      <c r="D56" s="9">
        <v>0.50638032709361125</v>
      </c>
      <c r="E56" s="9">
        <v>1.11939658268844</v>
      </c>
      <c r="F56" s="5">
        <v>15.853603614096709</v>
      </c>
      <c r="G56" s="5">
        <v>-13.85554098659752</v>
      </c>
    </row>
    <row r="57" spans="1:7" x14ac:dyDescent="0.6">
      <c r="A57" s="6" t="s">
        <v>67</v>
      </c>
      <c r="B57" s="6" t="s">
        <v>110</v>
      </c>
      <c r="C57" s="7">
        <v>7094221</v>
      </c>
      <c r="D57" s="10">
        <v>0.58905290228749108</v>
      </c>
      <c r="E57" s="10">
        <v>1.1247927744066399</v>
      </c>
      <c r="F57" s="8">
        <v>18.869720565999291</v>
      </c>
      <c r="G57" s="8">
        <v>17.543354152693571</v>
      </c>
    </row>
    <row r="58" spans="1:7" x14ac:dyDescent="0.6">
      <c r="A58" s="3" t="s">
        <v>68</v>
      </c>
      <c r="B58" s="3" t="s">
        <v>110</v>
      </c>
      <c r="C58" s="4">
        <v>5551577</v>
      </c>
      <c r="D58" s="9">
        <v>0.47729745160449788</v>
      </c>
      <c r="E58" s="9">
        <v>1.148925263256797</v>
      </c>
      <c r="F58" s="5">
        <v>-21.745079551370051</v>
      </c>
      <c r="G58" s="5">
        <v>11.26816287517034</v>
      </c>
    </row>
    <row r="59" spans="1:7" x14ac:dyDescent="0.6">
      <c r="A59" s="6" t="s">
        <v>69</v>
      </c>
      <c r="B59" s="6" t="s">
        <v>110</v>
      </c>
      <c r="C59" s="7">
        <v>3681606</v>
      </c>
      <c r="D59" s="10">
        <v>0.31699132220191112</v>
      </c>
      <c r="E59" s="10">
        <v>1.2014367876107579</v>
      </c>
      <c r="F59" s="8">
        <v>-33.683600173428196</v>
      </c>
      <c r="G59" s="8">
        <v>-71.689694768869145</v>
      </c>
    </row>
    <row r="60" spans="1:7" x14ac:dyDescent="0.6">
      <c r="A60" s="3" t="s">
        <v>70</v>
      </c>
      <c r="B60" s="3" t="s">
        <v>110</v>
      </c>
      <c r="C60" s="4">
        <v>2158254</v>
      </c>
      <c r="D60" s="9">
        <v>0.19633207748261991</v>
      </c>
      <c r="E60" s="9">
        <v>1.253977919106446</v>
      </c>
      <c r="F60" s="5">
        <v>-41.377377155513109</v>
      </c>
      <c r="G60" s="5">
        <v>-70.761051204813157</v>
      </c>
    </row>
    <row r="61" spans="1:7" x14ac:dyDescent="0.6">
      <c r="A61" s="6" t="s">
        <v>71</v>
      </c>
      <c r="B61" s="6" t="s">
        <v>110</v>
      </c>
      <c r="C61" s="7">
        <v>5278795</v>
      </c>
      <c r="D61" s="10">
        <v>0.50686915951936995</v>
      </c>
      <c r="E61" s="10">
        <v>0.88638753750166022</v>
      </c>
      <c r="F61" s="8">
        <v>144.58636471888849</v>
      </c>
      <c r="G61" s="8">
        <v>-43.246885848917749</v>
      </c>
    </row>
    <row r="62" spans="1:7" x14ac:dyDescent="0.6">
      <c r="A62" s="3" t="s">
        <v>72</v>
      </c>
      <c r="B62" s="3" t="s">
        <v>110</v>
      </c>
      <c r="C62" s="4">
        <v>6900379</v>
      </c>
      <c r="D62" s="9">
        <v>0.65951148433396689</v>
      </c>
      <c r="E62" s="9">
        <v>1.0284968911290009</v>
      </c>
      <c r="F62" s="5">
        <v>30.718828823623578</v>
      </c>
      <c r="G62" s="5">
        <v>-68.311987807490013</v>
      </c>
    </row>
    <row r="63" spans="1:7" x14ac:dyDescent="0.6">
      <c r="A63" s="6" t="s">
        <v>73</v>
      </c>
      <c r="B63" s="6" t="s">
        <v>110</v>
      </c>
      <c r="C63" s="7">
        <v>9365453</v>
      </c>
      <c r="D63" s="10">
        <v>0.83656335679506266</v>
      </c>
      <c r="E63" s="10">
        <v>0.67823865198314193</v>
      </c>
      <c r="F63" s="8">
        <v>35.723747927468906</v>
      </c>
      <c r="G63" s="8">
        <v>18.95936359247268</v>
      </c>
    </row>
    <row r="64" spans="1:7" x14ac:dyDescent="0.6">
      <c r="A64" s="3" t="s">
        <v>74</v>
      </c>
      <c r="B64" s="3" t="s">
        <v>110</v>
      </c>
      <c r="C64" s="4">
        <v>10390312</v>
      </c>
      <c r="D64" s="9">
        <v>0.93530361507009585</v>
      </c>
      <c r="E64" s="9">
        <v>0.81032619368226588</v>
      </c>
      <c r="F64" s="5">
        <v>10.942973073486151</v>
      </c>
      <c r="G64" s="5">
        <v>15.703783600555751</v>
      </c>
    </row>
    <row r="65" spans="1:7" x14ac:dyDescent="0.6">
      <c r="A65" s="6" t="s">
        <v>75</v>
      </c>
      <c r="B65" s="6" t="s">
        <v>110</v>
      </c>
      <c r="C65" s="7">
        <v>4167235</v>
      </c>
      <c r="D65" s="10">
        <v>0.39604219668714907</v>
      </c>
      <c r="E65" s="10">
        <v>1.0651972868268571</v>
      </c>
      <c r="F65" s="8">
        <v>-59.893071545878513</v>
      </c>
      <c r="G65" s="8">
        <v>-58.242790999869932</v>
      </c>
    </row>
    <row r="66" spans="1:7" x14ac:dyDescent="0.6">
      <c r="A66" s="3" t="s">
        <v>76</v>
      </c>
      <c r="B66" s="3" t="s">
        <v>110</v>
      </c>
      <c r="C66" s="4">
        <v>5124495</v>
      </c>
      <c r="D66" s="9">
        <v>0.44420158992668091</v>
      </c>
      <c r="E66" s="9">
        <v>1.096930710172622</v>
      </c>
      <c r="F66" s="5">
        <v>22.971106741040529</v>
      </c>
      <c r="G66" s="5">
        <v>-55.674683953138732</v>
      </c>
    </row>
    <row r="67" spans="1:7" x14ac:dyDescent="0.6">
      <c r="A67" s="6" t="s">
        <v>77</v>
      </c>
      <c r="B67" s="6" t="s">
        <v>110</v>
      </c>
      <c r="C67" s="7">
        <v>5799874</v>
      </c>
      <c r="D67" s="10">
        <v>0.55320347246381485</v>
      </c>
      <c r="E67" s="10">
        <v>0.94483386201737485</v>
      </c>
      <c r="F67" s="8">
        <v>13.179425484852651</v>
      </c>
      <c r="G67" s="8">
        <v>12.58865578648378</v>
      </c>
    </row>
    <row r="68" spans="1:7" x14ac:dyDescent="0.6">
      <c r="A68" s="3" t="s">
        <v>78</v>
      </c>
      <c r="B68" s="3" t="s">
        <v>110</v>
      </c>
      <c r="C68" s="4">
        <v>16030526</v>
      </c>
      <c r="D68" s="9">
        <v>1.5094013964062121</v>
      </c>
      <c r="E68" s="9">
        <v>1.09122163801765</v>
      </c>
      <c r="F68" s="5">
        <v>176.39438374006059</v>
      </c>
      <c r="G68" s="5">
        <v>168.605128899422</v>
      </c>
    </row>
    <row r="69" spans="1:7" x14ac:dyDescent="0.6">
      <c r="A69" s="6" t="s">
        <v>79</v>
      </c>
      <c r="B69" s="6" t="s">
        <v>110</v>
      </c>
      <c r="C69" s="7">
        <v>4101823</v>
      </c>
      <c r="D69" s="10">
        <v>0.4143728924265343</v>
      </c>
      <c r="E69" s="10">
        <v>0.81521780391675203</v>
      </c>
      <c r="F69" s="8">
        <v>-74.412424146281907</v>
      </c>
      <c r="G69" s="8">
        <v>-42.180783485600458</v>
      </c>
    </row>
    <row r="70" spans="1:7" x14ac:dyDescent="0.6">
      <c r="A70" s="3" t="s">
        <v>80</v>
      </c>
      <c r="B70" s="3" t="s">
        <v>110</v>
      </c>
      <c r="C70" s="4">
        <v>11435575</v>
      </c>
      <c r="D70" s="9">
        <v>1.0970777022407701</v>
      </c>
      <c r="E70" s="9">
        <v>0.67107070740264974</v>
      </c>
      <c r="F70" s="5">
        <v>178.79250274816829</v>
      </c>
      <c r="G70" s="5">
        <v>105.987866150465</v>
      </c>
    </row>
    <row r="71" spans="1:7" x14ac:dyDescent="0.6">
      <c r="A71" s="6" t="s">
        <v>81</v>
      </c>
      <c r="B71" s="6" t="s">
        <v>110</v>
      </c>
      <c r="C71" s="7">
        <v>7072103</v>
      </c>
      <c r="D71" s="10">
        <v>0.64787786477454345</v>
      </c>
      <c r="E71" s="10">
        <v>0.67035892685743692</v>
      </c>
      <c r="F71" s="8">
        <v>-38.156996915327817</v>
      </c>
      <c r="G71" s="8">
        <v>92.092880118078895</v>
      </c>
    </row>
    <row r="72" spans="1:7" x14ac:dyDescent="0.6">
      <c r="A72" s="3" t="s">
        <v>82</v>
      </c>
      <c r="B72" s="3" t="s">
        <v>110</v>
      </c>
      <c r="C72" s="4">
        <v>3249166</v>
      </c>
      <c r="D72" s="9">
        <v>0.31223875304905652</v>
      </c>
      <c r="E72" s="9">
        <v>0.91802918330374161</v>
      </c>
      <c r="F72" s="5">
        <v>-54.056579775492523</v>
      </c>
      <c r="G72" s="5">
        <v>50.546043236801609</v>
      </c>
    </row>
    <row r="73" spans="1:7" x14ac:dyDescent="0.6">
      <c r="A73" s="6" t="s">
        <v>83</v>
      </c>
      <c r="B73" s="6" t="s">
        <v>110</v>
      </c>
      <c r="C73" s="7">
        <v>5539768</v>
      </c>
      <c r="D73" s="10">
        <v>0.5217661284377193</v>
      </c>
      <c r="E73" s="10">
        <v>0.92257536540677121</v>
      </c>
      <c r="F73" s="8">
        <v>70.498152448966906</v>
      </c>
      <c r="G73" s="8">
        <v>4.9437987267927586</v>
      </c>
    </row>
    <row r="74" spans="1:7" x14ac:dyDescent="0.6">
      <c r="A74" s="3" t="s">
        <v>84</v>
      </c>
      <c r="B74" s="3" t="s">
        <v>110</v>
      </c>
      <c r="C74" s="4">
        <v>12819226</v>
      </c>
      <c r="D74" s="9">
        <v>1.3324567012814741</v>
      </c>
      <c r="E74" s="9">
        <v>0.99435294431566545</v>
      </c>
      <c r="F74" s="5">
        <v>131.4036616695862</v>
      </c>
      <c r="G74" s="5">
        <v>85.775679857584635</v>
      </c>
    </row>
    <row r="75" spans="1:7" x14ac:dyDescent="0.6">
      <c r="A75" s="6" t="s">
        <v>85</v>
      </c>
      <c r="B75" s="6" t="s">
        <v>110</v>
      </c>
      <c r="C75" s="7">
        <v>16661824</v>
      </c>
      <c r="D75" s="10">
        <v>1.5971652771822631</v>
      </c>
      <c r="E75" s="10">
        <v>0.77160146877201585</v>
      </c>
      <c r="F75" s="8">
        <v>29.975273078109389</v>
      </c>
      <c r="G75" s="8">
        <v>77.907293966453082</v>
      </c>
    </row>
    <row r="76" spans="1:7" x14ac:dyDescent="0.6">
      <c r="A76" s="3" t="s">
        <v>86</v>
      </c>
      <c r="B76" s="3" t="s">
        <v>110</v>
      </c>
      <c r="C76" s="4">
        <v>14106731</v>
      </c>
      <c r="D76" s="9">
        <v>1.42077888710716</v>
      </c>
      <c r="E76" s="9">
        <v>0.95705965206653043</v>
      </c>
      <c r="F76" s="5">
        <v>-15.335013741592761</v>
      </c>
      <c r="G76" s="5">
        <v>35.768117454028328</v>
      </c>
    </row>
    <row r="77" spans="1:7" x14ac:dyDescent="0.6">
      <c r="A77" s="6" t="s">
        <v>87</v>
      </c>
      <c r="B77" s="6" t="s">
        <v>110</v>
      </c>
      <c r="C77" s="7">
        <v>4838315</v>
      </c>
      <c r="D77" s="10">
        <v>0.51268280590625803</v>
      </c>
      <c r="E77" s="10">
        <v>0.61638818257712213</v>
      </c>
      <c r="F77" s="8">
        <v>-65.702082218764929</v>
      </c>
      <c r="G77" s="8">
        <v>16.10372345212112</v>
      </c>
    </row>
    <row r="78" spans="1:7" x14ac:dyDescent="0.6">
      <c r="A78" s="3" t="s">
        <v>88</v>
      </c>
      <c r="B78" s="3" t="s">
        <v>110</v>
      </c>
      <c r="C78" s="4">
        <v>11038768</v>
      </c>
      <c r="D78" s="9">
        <v>1.202369506526052</v>
      </c>
      <c r="E78" s="9">
        <v>0.62190021522740513</v>
      </c>
      <c r="F78" s="5">
        <v>128.1531483584678</v>
      </c>
      <c r="G78" s="5">
        <v>115.41182106724661</v>
      </c>
    </row>
    <row r="79" spans="1:7" x14ac:dyDescent="0.6">
      <c r="A79" s="6" t="s">
        <v>89</v>
      </c>
      <c r="B79" s="6" t="s">
        <v>110</v>
      </c>
      <c r="C79" s="7">
        <v>2345302</v>
      </c>
      <c r="D79" s="10">
        <v>0.22779918202437169</v>
      </c>
      <c r="E79" s="10">
        <v>0.98885165888546944</v>
      </c>
      <c r="F79" s="8">
        <v>-78.75395152792413</v>
      </c>
      <c r="G79" s="8">
        <v>-59.562880159120702</v>
      </c>
    </row>
    <row r="80" spans="1:7" x14ac:dyDescent="0.6">
      <c r="A80" s="3" t="s">
        <v>90</v>
      </c>
      <c r="B80" s="3" t="s">
        <v>110</v>
      </c>
      <c r="C80" s="4">
        <v>9289829</v>
      </c>
      <c r="D80" s="9">
        <v>0.94538181245794817</v>
      </c>
      <c r="E80" s="9">
        <v>0.70809133098086174</v>
      </c>
      <c r="F80" s="5">
        <v>296.10374271628979</v>
      </c>
      <c r="G80" s="5">
        <v>-42.04913176273817</v>
      </c>
    </row>
    <row r="81" spans="1:7" x14ac:dyDescent="0.6">
      <c r="A81" s="6" t="s">
        <v>91</v>
      </c>
      <c r="B81" s="6" t="s">
        <v>110</v>
      </c>
      <c r="C81" s="7">
        <v>7419110</v>
      </c>
      <c r="D81" s="10">
        <v>0.83789232306133621</v>
      </c>
      <c r="E81" s="10">
        <v>0.62524829633110512</v>
      </c>
      <c r="F81" s="8">
        <v>-20.13728132132464</v>
      </c>
      <c r="G81" s="8">
        <v>80.873479913687163</v>
      </c>
    </row>
    <row r="82" spans="1:7" x14ac:dyDescent="0.6">
      <c r="A82" s="3" t="s">
        <v>92</v>
      </c>
      <c r="B82" s="3" t="s">
        <v>110</v>
      </c>
      <c r="C82" s="4">
        <v>6973460</v>
      </c>
      <c r="D82" s="9">
        <v>0.64526028640875099</v>
      </c>
      <c r="E82" s="9">
        <v>0.70636865878931354</v>
      </c>
      <c r="F82" s="5">
        <v>-6.0067851804326944</v>
      </c>
      <c r="G82" s="5">
        <v>-39.019594554711936</v>
      </c>
    </row>
    <row r="83" spans="1:7" x14ac:dyDescent="0.6">
      <c r="A83" s="6" t="s">
        <v>93</v>
      </c>
      <c r="B83" s="6" t="s">
        <v>110</v>
      </c>
      <c r="C83" s="7">
        <v>6015377</v>
      </c>
      <c r="D83" s="10">
        <v>0.66168036382742923</v>
      </c>
      <c r="E83" s="10">
        <v>0.69608682545863343</v>
      </c>
      <c r="F83" s="8">
        <v>-13.738990400747969</v>
      </c>
      <c r="G83" s="8">
        <v>-14.942174908934451</v>
      </c>
    </row>
    <row r="84" spans="1:7" x14ac:dyDescent="0.6">
      <c r="A84" s="3" t="s">
        <v>94</v>
      </c>
      <c r="B84" s="3" t="s">
        <v>110</v>
      </c>
      <c r="C84" s="4">
        <v>7740948</v>
      </c>
      <c r="D84" s="9">
        <v>0.79699275737824671</v>
      </c>
      <c r="E84" s="9">
        <v>0.81888043556565171</v>
      </c>
      <c r="F84" s="5">
        <v>28.685999231635861</v>
      </c>
      <c r="G84" s="5">
        <v>138.24415249944141</v>
      </c>
    </row>
    <row r="85" spans="1:7" x14ac:dyDescent="0.6">
      <c r="A85" s="6" t="s">
        <v>95</v>
      </c>
      <c r="B85" s="6" t="s">
        <v>110</v>
      </c>
      <c r="C85" s="7">
        <v>3403110</v>
      </c>
      <c r="D85" s="10">
        <v>0.38965162073564502</v>
      </c>
      <c r="E85" s="10">
        <v>0.62899195053100321</v>
      </c>
      <c r="F85" s="8">
        <v>-56.037555090151749</v>
      </c>
      <c r="G85" s="8">
        <v>-38.569449117724787</v>
      </c>
    </row>
    <row r="86" spans="1:7" x14ac:dyDescent="0.6">
      <c r="A86" s="3" t="s">
        <v>96</v>
      </c>
      <c r="B86" s="3" t="s">
        <v>110</v>
      </c>
      <c r="C86" s="4">
        <v>3797300</v>
      </c>
      <c r="D86" s="9">
        <v>0.45586343390355599</v>
      </c>
      <c r="E86" s="9">
        <v>0.79303487615891521</v>
      </c>
      <c r="F86" s="5">
        <v>11.583228282365241</v>
      </c>
      <c r="G86" s="5">
        <v>-70.378086789327227</v>
      </c>
    </row>
    <row r="87" spans="1:7" x14ac:dyDescent="0.6">
      <c r="A87" s="6" t="s">
        <v>97</v>
      </c>
      <c r="B87" s="6" t="s">
        <v>110</v>
      </c>
      <c r="C87" s="7">
        <v>7698667</v>
      </c>
      <c r="D87" s="10">
        <v>0.78595373786252043</v>
      </c>
      <c r="E87" s="10">
        <v>0.80182620980072106</v>
      </c>
      <c r="F87" s="8">
        <v>102.74055249782739</v>
      </c>
      <c r="G87" s="8">
        <v>-53.794572551000421</v>
      </c>
    </row>
    <row r="88" spans="1:7" x14ac:dyDescent="0.6">
      <c r="A88" s="3" t="s">
        <v>98</v>
      </c>
      <c r="B88" s="3" t="s">
        <v>110</v>
      </c>
      <c r="C88" s="4">
        <v>457795</v>
      </c>
      <c r="D88" s="9">
        <v>4.8716403976710919E-2</v>
      </c>
      <c r="E88" s="9">
        <v>1.291178262390144</v>
      </c>
      <c r="F88" s="5">
        <v>-94.053580964081192</v>
      </c>
      <c r="G88" s="5">
        <v>-96.754776141970808</v>
      </c>
    </row>
    <row r="89" spans="1:7" x14ac:dyDescent="0.6">
      <c r="A89" s="6" t="s">
        <v>99</v>
      </c>
      <c r="B89" s="6" t="s">
        <v>110</v>
      </c>
      <c r="C89" s="7">
        <v>5126650</v>
      </c>
      <c r="D89" s="10">
        <v>0.59139879713246479</v>
      </c>
      <c r="E89" s="10">
        <v>0.7416851304909533</v>
      </c>
      <c r="F89" s="8">
        <v>1019.857141296869</v>
      </c>
      <c r="G89" s="8">
        <v>5.959409422495221</v>
      </c>
    </row>
    <row r="90" spans="1:7" x14ac:dyDescent="0.6">
      <c r="A90" s="3" t="s">
        <v>100</v>
      </c>
      <c r="B90" s="3" t="s">
        <v>110</v>
      </c>
      <c r="C90" s="4">
        <v>163439</v>
      </c>
      <c r="D90" s="9">
        <v>1.809946435002973E-2</v>
      </c>
      <c r="E90" s="9">
        <v>0.65271166134185299</v>
      </c>
      <c r="F90" s="5">
        <v>-96.811972730730588</v>
      </c>
      <c r="G90" s="5">
        <v>-98.519409049995431</v>
      </c>
    </row>
    <row r="91" spans="1:7" x14ac:dyDescent="0.6">
      <c r="A91" s="6" t="s">
        <v>101</v>
      </c>
      <c r="B91" s="6" t="s">
        <v>110</v>
      </c>
      <c r="C91" s="7">
        <v>549869</v>
      </c>
      <c r="D91" s="10">
        <v>5.9820854952854323E-2</v>
      </c>
      <c r="E91" s="10">
        <v>0.91486257154265938</v>
      </c>
      <c r="F91" s="8">
        <v>236.43683576135439</v>
      </c>
      <c r="G91" s="8">
        <v>-76.55444799859464</v>
      </c>
    </row>
    <row r="92" spans="1:7" x14ac:dyDescent="0.6">
      <c r="A92" s="3" t="s">
        <v>102</v>
      </c>
      <c r="B92" s="3" t="s">
        <v>110</v>
      </c>
      <c r="C92" s="4">
        <v>1235887</v>
      </c>
      <c r="D92" s="9">
        <v>0.1542214574917099</v>
      </c>
      <c r="E92" s="9">
        <v>1.062064253887502</v>
      </c>
      <c r="F92" s="5">
        <v>124.7602610803664</v>
      </c>
      <c r="G92" s="5">
        <v>-86.696342849798413</v>
      </c>
    </row>
    <row r="93" spans="1:7" x14ac:dyDescent="0.6">
      <c r="A93" s="6" t="s">
        <v>48</v>
      </c>
      <c r="B93" s="6" t="s">
        <v>111</v>
      </c>
      <c r="C93" s="7">
        <v>127145</v>
      </c>
      <c r="D93" s="10">
        <v>9.7541110768449481E-3</v>
      </c>
      <c r="E93" s="10">
        <v>1.64100413009809</v>
      </c>
      <c r="F93" s="6"/>
      <c r="G93" s="6"/>
    </row>
    <row r="94" spans="1:7" x14ac:dyDescent="0.6">
      <c r="A94" s="3" t="s">
        <v>50</v>
      </c>
      <c r="B94" s="3" t="s">
        <v>111</v>
      </c>
      <c r="C94" s="4">
        <v>32656</v>
      </c>
      <c r="D94" s="9">
        <v>2.2388643174817429E-3</v>
      </c>
      <c r="E94" s="9">
        <v>1.6410050251256281</v>
      </c>
      <c r="F94" s="5">
        <v>-74.315938495418621</v>
      </c>
      <c r="G94" s="3"/>
    </row>
    <row r="95" spans="1:7" x14ac:dyDescent="0.6">
      <c r="A95" s="6" t="s">
        <v>51</v>
      </c>
      <c r="B95" s="6" t="s">
        <v>111</v>
      </c>
      <c r="C95" s="7">
        <v>32176</v>
      </c>
      <c r="D95" s="10">
        <v>2.6524487674772271E-3</v>
      </c>
      <c r="E95" s="10">
        <v>1.6039880358923231</v>
      </c>
      <c r="F95" s="8">
        <v>-1.469867711905926</v>
      </c>
      <c r="G95" s="6"/>
    </row>
    <row r="96" spans="1:7" x14ac:dyDescent="0.6">
      <c r="A96" s="3" t="s">
        <v>60</v>
      </c>
      <c r="B96" s="3" t="s">
        <v>111</v>
      </c>
      <c r="C96" s="4">
        <v>37896</v>
      </c>
      <c r="D96" s="9">
        <v>4.2060161587202929E-3</v>
      </c>
      <c r="E96" s="9">
        <v>1.055011135857461</v>
      </c>
      <c r="F96" s="5">
        <v>17.77722526106416</v>
      </c>
      <c r="G96" s="3"/>
    </row>
    <row r="97" spans="1:7" x14ac:dyDescent="0.6">
      <c r="A97" s="6" t="s">
        <v>65</v>
      </c>
      <c r="B97" s="6" t="s">
        <v>111</v>
      </c>
      <c r="C97" s="7">
        <v>35031</v>
      </c>
      <c r="D97" s="10">
        <v>2.931027042518462E-3</v>
      </c>
      <c r="E97" s="10">
        <v>1.0964319248826291</v>
      </c>
      <c r="F97" s="8">
        <v>-7.5601646611779589</v>
      </c>
      <c r="G97" s="6"/>
    </row>
    <row r="98" spans="1:7" x14ac:dyDescent="0.6">
      <c r="A98" s="3" t="s">
        <v>68</v>
      </c>
      <c r="B98" s="3" t="s">
        <v>111</v>
      </c>
      <c r="C98" s="4">
        <v>19574</v>
      </c>
      <c r="D98" s="9">
        <v>1.6828768326020589E-3</v>
      </c>
      <c r="E98" s="9">
        <v>1.0340200739566821</v>
      </c>
      <c r="F98" s="5">
        <v>-44.123776084039847</v>
      </c>
      <c r="G98" s="3"/>
    </row>
    <row r="99" spans="1:7" x14ac:dyDescent="0.6">
      <c r="A99" s="6" t="s">
        <v>71</v>
      </c>
      <c r="B99" s="6" t="s">
        <v>111</v>
      </c>
      <c r="C99" s="7">
        <v>64158</v>
      </c>
      <c r="D99" s="10">
        <v>6.1604422100960052E-3</v>
      </c>
      <c r="E99" s="10">
        <v>0.99841269841269842</v>
      </c>
      <c r="F99" s="8">
        <v>227.7715336671094</v>
      </c>
      <c r="G99" s="6"/>
    </row>
    <row r="100" spans="1:7" x14ac:dyDescent="0.6">
      <c r="A100" s="3" t="s">
        <v>79</v>
      </c>
      <c r="B100" s="3" t="s">
        <v>111</v>
      </c>
      <c r="C100" s="4">
        <v>37753</v>
      </c>
      <c r="D100" s="9">
        <v>3.8138700299303382E-3</v>
      </c>
      <c r="E100" s="9">
        <v>0.9150024236548715</v>
      </c>
      <c r="F100" s="5">
        <v>-41.156208111225411</v>
      </c>
      <c r="G100" s="3"/>
    </row>
    <row r="101" spans="1:7" x14ac:dyDescent="0.6">
      <c r="A101" s="6" t="s">
        <v>81</v>
      </c>
      <c r="B101" s="6" t="s">
        <v>111</v>
      </c>
      <c r="C101" s="7">
        <v>39654</v>
      </c>
      <c r="D101" s="10">
        <v>3.6327170079069469E-3</v>
      </c>
      <c r="E101" s="10">
        <v>0.80499390986601704</v>
      </c>
      <c r="F101" s="8">
        <v>5.0353614282308667</v>
      </c>
      <c r="G101" s="6"/>
    </row>
    <row r="102" spans="1:7" x14ac:dyDescent="0.6">
      <c r="A102" s="3" t="s">
        <v>83</v>
      </c>
      <c r="B102" s="3" t="s">
        <v>111</v>
      </c>
      <c r="C102" s="4">
        <v>18109</v>
      </c>
      <c r="D102" s="9">
        <v>1.705606231141567E-3</v>
      </c>
      <c r="E102" s="9">
        <v>1.009983268265477</v>
      </c>
      <c r="F102" s="5">
        <v>-54.332475916679272</v>
      </c>
      <c r="G102" s="3"/>
    </row>
    <row r="103" spans="1:7" x14ac:dyDescent="0.6">
      <c r="A103" s="6" t="s">
        <v>100</v>
      </c>
      <c r="B103" s="6" t="s">
        <v>111</v>
      </c>
      <c r="C103" s="7">
        <v>14738</v>
      </c>
      <c r="D103" s="10">
        <v>1.6321068141064139E-3</v>
      </c>
      <c r="E103" s="10">
        <v>0.96896778435239972</v>
      </c>
      <c r="F103" s="8">
        <v>-18.615053288420121</v>
      </c>
      <c r="G103" s="6"/>
    </row>
    <row r="104" spans="1:7" x14ac:dyDescent="0.6">
      <c r="A104" s="3" t="s">
        <v>43</v>
      </c>
      <c r="B104" s="3" t="s">
        <v>112</v>
      </c>
      <c r="C104" s="4">
        <v>698252</v>
      </c>
      <c r="D104" s="9">
        <v>6.4797974169362199E-2</v>
      </c>
      <c r="E104" s="9">
        <v>1.555404080905284</v>
      </c>
      <c r="F104" s="3"/>
      <c r="G104" s="3"/>
    </row>
    <row r="105" spans="1:7" x14ac:dyDescent="0.6">
      <c r="A105" s="6" t="s">
        <v>76</v>
      </c>
      <c r="B105" s="6" t="s">
        <v>112</v>
      </c>
      <c r="C105" s="7">
        <v>121044</v>
      </c>
      <c r="D105" s="10">
        <v>1.0492338708708891E-2</v>
      </c>
      <c r="E105" s="10">
        <v>1.2248937462052221</v>
      </c>
      <c r="F105" s="8">
        <v>-82.664711307665428</v>
      </c>
      <c r="G105" s="6"/>
    </row>
    <row r="106" spans="1:7" x14ac:dyDescent="0.6">
      <c r="A106" s="3" t="s">
        <v>80</v>
      </c>
      <c r="B106" s="3" t="s">
        <v>112</v>
      </c>
      <c r="C106" s="4">
        <v>151326</v>
      </c>
      <c r="D106" s="9">
        <v>1.451753675432034E-2</v>
      </c>
      <c r="E106" s="9">
        <v>1.19511925446217</v>
      </c>
      <c r="F106" s="5">
        <v>25.017349063150579</v>
      </c>
      <c r="G106" s="3"/>
    </row>
    <row r="107" spans="1:7" x14ac:dyDescent="0.6">
      <c r="A107" s="6" t="s">
        <v>89</v>
      </c>
      <c r="B107" s="6" t="s">
        <v>112</v>
      </c>
      <c r="C107" s="7">
        <v>215712</v>
      </c>
      <c r="D107" s="10">
        <v>2.0952106446351589E-2</v>
      </c>
      <c r="E107" s="10">
        <v>0.98315467075038288</v>
      </c>
      <c r="F107" s="8">
        <v>42.547876769358872</v>
      </c>
      <c r="G107" s="6"/>
    </row>
    <row r="108" spans="1:7" x14ac:dyDescent="0.6">
      <c r="A108" s="3" t="s">
        <v>91</v>
      </c>
      <c r="B108" s="3" t="s">
        <v>112</v>
      </c>
      <c r="C108" s="4">
        <v>65065</v>
      </c>
      <c r="D108" s="9">
        <v>7.3482485095902111E-3</v>
      </c>
      <c r="E108" s="9">
        <v>1.004926945293918</v>
      </c>
      <c r="F108" s="5">
        <v>-69.837097611630327</v>
      </c>
      <c r="G108" s="3"/>
    </row>
    <row r="109" spans="1:7" x14ac:dyDescent="0.6">
      <c r="A109" s="6" t="s">
        <v>95</v>
      </c>
      <c r="B109" s="6" t="s">
        <v>112</v>
      </c>
      <c r="C109" s="7">
        <v>235494</v>
      </c>
      <c r="D109" s="10">
        <v>2.6963753382500118E-2</v>
      </c>
      <c r="E109" s="10">
        <v>1.0144044798621581</v>
      </c>
      <c r="F109" s="8">
        <v>261.93652501344809</v>
      </c>
      <c r="G109" s="6"/>
    </row>
    <row r="110" spans="1:7" x14ac:dyDescent="0.6">
      <c r="A110" s="3" t="s">
        <v>96</v>
      </c>
      <c r="B110" s="3" t="s">
        <v>112</v>
      </c>
      <c r="C110" s="4">
        <v>545180</v>
      </c>
      <c r="D110" s="9">
        <v>6.5448509966434226E-2</v>
      </c>
      <c r="E110" s="9">
        <v>1.0378252841179489</v>
      </c>
      <c r="F110" s="5">
        <v>131.5048366412733</v>
      </c>
      <c r="G110" s="3"/>
    </row>
    <row r="111" spans="1:7" x14ac:dyDescent="0.6">
      <c r="A111" s="6" t="s">
        <v>97</v>
      </c>
      <c r="B111" s="6" t="s">
        <v>112</v>
      </c>
      <c r="C111" s="7">
        <v>686047</v>
      </c>
      <c r="D111" s="10">
        <v>7.0038255193966517E-2</v>
      </c>
      <c r="E111" s="10">
        <v>1.0272625179683761</v>
      </c>
      <c r="F111" s="8">
        <v>25.838622106460239</v>
      </c>
      <c r="G111" s="6"/>
    </row>
    <row r="112" spans="1:7" x14ac:dyDescent="0.6">
      <c r="A112" s="3" t="s">
        <v>98</v>
      </c>
      <c r="B112" s="3" t="s">
        <v>112</v>
      </c>
      <c r="C112" s="4">
        <v>554610</v>
      </c>
      <c r="D112" s="9">
        <v>5.90190037233339E-2</v>
      </c>
      <c r="E112" s="9">
        <v>0.99807443132738272</v>
      </c>
      <c r="F112" s="5">
        <v>-19.158599920996661</v>
      </c>
      <c r="G112" s="3"/>
    </row>
    <row r="113" spans="1:7" x14ac:dyDescent="0.6">
      <c r="A113" s="6" t="s">
        <v>99</v>
      </c>
      <c r="B113" s="6" t="s">
        <v>112</v>
      </c>
      <c r="C113" s="7">
        <v>747814</v>
      </c>
      <c r="D113" s="10">
        <v>8.6266138721936753E-2</v>
      </c>
      <c r="E113" s="10">
        <v>0.96971355213506749</v>
      </c>
      <c r="F113" s="8">
        <v>34.836010890535697</v>
      </c>
      <c r="G113" s="6"/>
    </row>
    <row r="114" spans="1:7" x14ac:dyDescent="0.6">
      <c r="A114" s="3" t="s">
        <v>100</v>
      </c>
      <c r="B114" s="3" t="s">
        <v>112</v>
      </c>
      <c r="C114" s="4">
        <v>1951761</v>
      </c>
      <c r="D114" s="9">
        <v>0.216140753671268</v>
      </c>
      <c r="E114" s="9">
        <v>1.025574723213301</v>
      </c>
      <c r="F114" s="5">
        <v>160.99551492750871</v>
      </c>
      <c r="G114" s="3"/>
    </row>
    <row r="115" spans="1:7" x14ac:dyDescent="0.6">
      <c r="A115" s="6" t="s">
        <v>101</v>
      </c>
      <c r="B115" s="6" t="s">
        <v>112</v>
      </c>
      <c r="C115" s="7">
        <v>833357</v>
      </c>
      <c r="D115" s="10">
        <v>9.0661827127817382E-2</v>
      </c>
      <c r="E115" s="10">
        <v>1.042295569952723</v>
      </c>
      <c r="F115" s="8">
        <v>-57.302302894667953</v>
      </c>
      <c r="G115" s="6"/>
    </row>
    <row r="116" spans="1:7" x14ac:dyDescent="0.6">
      <c r="A116" s="3" t="s">
        <v>102</v>
      </c>
      <c r="B116" s="3" t="s">
        <v>112</v>
      </c>
      <c r="C116" s="4">
        <v>1531239</v>
      </c>
      <c r="D116" s="9">
        <v>0.19107726705447051</v>
      </c>
      <c r="E116" s="9">
        <v>1.0110524925718061</v>
      </c>
      <c r="F116" s="5">
        <v>83.743461685688132</v>
      </c>
      <c r="G116" s="5">
        <v>119.29604211659981</v>
      </c>
    </row>
    <row r="117" spans="1:7" x14ac:dyDescent="0.6">
      <c r="A117" s="6" t="s">
        <v>19</v>
      </c>
      <c r="B117" s="6" t="s">
        <v>113</v>
      </c>
      <c r="C117" s="7">
        <v>229</v>
      </c>
      <c r="D117" s="10">
        <v>2.4953415922522121E-5</v>
      </c>
      <c r="E117" s="10">
        <v>0.76333333333333331</v>
      </c>
      <c r="F117" s="6"/>
      <c r="G117" s="6"/>
    </row>
    <row r="118" spans="1:7" x14ac:dyDescent="0.6">
      <c r="A118" s="3" t="s">
        <v>30</v>
      </c>
      <c r="B118" s="3" t="s">
        <v>113</v>
      </c>
      <c r="C118" s="4">
        <v>200</v>
      </c>
      <c r="D118" s="9">
        <v>3.2684090299179783E-5</v>
      </c>
      <c r="E118" s="9">
        <v>0.02</v>
      </c>
      <c r="F118" s="5">
        <v>-12.663755458515279</v>
      </c>
      <c r="G118" s="3"/>
    </row>
    <row r="119" spans="1:7" x14ac:dyDescent="0.6">
      <c r="A119" s="6" t="s">
        <v>60</v>
      </c>
      <c r="B119" s="6" t="s">
        <v>113</v>
      </c>
      <c r="C119" s="7">
        <v>79573</v>
      </c>
      <c r="D119" s="10">
        <v>8.831679433128823E-3</v>
      </c>
      <c r="E119" s="10">
        <v>1.342596342039549</v>
      </c>
      <c r="F119" s="8">
        <v>39686.5</v>
      </c>
      <c r="G119" s="6"/>
    </row>
    <row r="120" spans="1:7" x14ac:dyDescent="0.6">
      <c r="A120" s="3" t="s">
        <v>64</v>
      </c>
      <c r="B120" s="3" t="s">
        <v>113</v>
      </c>
      <c r="C120" s="4">
        <v>78715</v>
      </c>
      <c r="D120" s="9">
        <v>6.7461345807989037E-3</v>
      </c>
      <c r="E120" s="9">
        <v>1.519565259357927</v>
      </c>
      <c r="F120" s="5">
        <v>-1.0782551870609389</v>
      </c>
      <c r="G120" s="3"/>
    </row>
    <row r="121" spans="1:7" x14ac:dyDescent="0.6">
      <c r="A121" s="6" t="s">
        <v>68</v>
      </c>
      <c r="B121" s="6" t="s">
        <v>113</v>
      </c>
      <c r="C121" s="7">
        <v>64474</v>
      </c>
      <c r="D121" s="10">
        <v>5.5431593391838761E-3</v>
      </c>
      <c r="E121" s="10">
        <v>1.4957776540460279</v>
      </c>
      <c r="F121" s="8">
        <v>-18.091850346185609</v>
      </c>
      <c r="G121" s="6"/>
    </row>
    <row r="122" spans="1:7" x14ac:dyDescent="0.6">
      <c r="A122" s="3" t="s">
        <v>74</v>
      </c>
      <c r="B122" s="3" t="s">
        <v>113</v>
      </c>
      <c r="C122" s="4">
        <v>99880</v>
      </c>
      <c r="D122" s="9">
        <v>8.990887383670593E-3</v>
      </c>
      <c r="E122" s="9">
        <v>1.250845335003131</v>
      </c>
      <c r="F122" s="5">
        <v>54.915159599218278</v>
      </c>
      <c r="G122" s="3"/>
    </row>
    <row r="123" spans="1:7" x14ac:dyDescent="0.6">
      <c r="A123" s="6" t="s">
        <v>76</v>
      </c>
      <c r="B123" s="6" t="s">
        <v>113</v>
      </c>
      <c r="C123" s="7">
        <v>72253</v>
      </c>
      <c r="D123" s="10">
        <v>6.2630361580941077E-3</v>
      </c>
      <c r="E123" s="10">
        <v>1.4442800887520739</v>
      </c>
      <c r="F123" s="8">
        <v>-27.66019223067682</v>
      </c>
      <c r="G123" s="6"/>
    </row>
    <row r="124" spans="1:7" x14ac:dyDescent="0.6">
      <c r="A124" s="3" t="s">
        <v>79</v>
      </c>
      <c r="B124" s="3" t="s">
        <v>113</v>
      </c>
      <c r="C124" s="4">
        <v>29526</v>
      </c>
      <c r="D124" s="9">
        <v>2.982764985662681E-3</v>
      </c>
      <c r="E124" s="9">
        <v>1.33</v>
      </c>
      <c r="F124" s="5">
        <v>-59.135260819619951</v>
      </c>
      <c r="G124" s="3"/>
    </row>
    <row r="125" spans="1:7" x14ac:dyDescent="0.6">
      <c r="A125" s="6" t="s">
        <v>82</v>
      </c>
      <c r="B125" s="6" t="s">
        <v>113</v>
      </c>
      <c r="C125" s="7">
        <v>93465</v>
      </c>
      <c r="D125" s="10">
        <v>8.9818110412733798E-3</v>
      </c>
      <c r="E125" s="10">
        <v>1.252042866711319</v>
      </c>
      <c r="F125" s="8">
        <v>216.55151391993499</v>
      </c>
      <c r="G125" s="6"/>
    </row>
    <row r="126" spans="1:7" x14ac:dyDescent="0.6">
      <c r="A126" s="3" t="s">
        <v>86</v>
      </c>
      <c r="B126" s="3" t="s">
        <v>113</v>
      </c>
      <c r="C126" s="4">
        <v>92669</v>
      </c>
      <c r="D126" s="9">
        <v>9.3332862652115104E-3</v>
      </c>
      <c r="E126" s="9">
        <v>1.187303010890455</v>
      </c>
      <c r="F126" s="5">
        <v>-0.85165569999464674</v>
      </c>
      <c r="G126" s="3"/>
    </row>
    <row r="127" spans="1:7" x14ac:dyDescent="0.6">
      <c r="A127" s="6" t="s">
        <v>89</v>
      </c>
      <c r="B127" s="6" t="s">
        <v>113</v>
      </c>
      <c r="C127" s="7">
        <v>57757</v>
      </c>
      <c r="D127" s="10">
        <v>5.6099373795705778E-3</v>
      </c>
      <c r="E127" s="10">
        <v>0.78841612405640416</v>
      </c>
      <c r="F127" s="8">
        <v>-37.67387152122069</v>
      </c>
      <c r="G127" s="6"/>
    </row>
    <row r="128" spans="1:7" x14ac:dyDescent="0.6">
      <c r="A128" s="3" t="s">
        <v>90</v>
      </c>
      <c r="B128" s="3" t="s">
        <v>113</v>
      </c>
      <c r="C128" s="4">
        <v>57429</v>
      </c>
      <c r="D128" s="9">
        <v>5.8442768007513921E-3</v>
      </c>
      <c r="E128" s="9">
        <v>0.78360713895862899</v>
      </c>
      <c r="F128" s="5">
        <v>-0.56789653202209411</v>
      </c>
      <c r="G128" s="3"/>
    </row>
    <row r="129" spans="1:7" x14ac:dyDescent="0.6">
      <c r="A129" s="6" t="s">
        <v>14</v>
      </c>
      <c r="B129" s="6" t="s">
        <v>114</v>
      </c>
      <c r="C129" s="7">
        <v>244026</v>
      </c>
      <c r="D129" s="10">
        <v>2.2974765600025988E-2</v>
      </c>
      <c r="E129" s="10">
        <v>1.1724691298707539</v>
      </c>
      <c r="F129" s="6"/>
      <c r="G129" s="6"/>
    </row>
    <row r="130" spans="1:7" x14ac:dyDescent="0.6">
      <c r="A130" s="3" t="s">
        <v>15</v>
      </c>
      <c r="B130" s="3" t="s">
        <v>114</v>
      </c>
      <c r="C130" s="4">
        <v>126608</v>
      </c>
      <c r="D130" s="9">
        <v>1.335014466566963E-2</v>
      </c>
      <c r="E130" s="9">
        <v>1.1483198040905169</v>
      </c>
      <c r="F130" s="5">
        <v>-48.117003925811183</v>
      </c>
      <c r="G130" s="3"/>
    </row>
    <row r="131" spans="1:7" x14ac:dyDescent="0.6">
      <c r="A131" s="6" t="s">
        <v>16</v>
      </c>
      <c r="B131" s="6" t="s">
        <v>114</v>
      </c>
      <c r="C131" s="7">
        <v>200655</v>
      </c>
      <c r="D131" s="10">
        <v>2.1553115655905869E-2</v>
      </c>
      <c r="E131" s="10">
        <v>1.121729651162791</v>
      </c>
      <c r="F131" s="8">
        <v>58.485245798053832</v>
      </c>
      <c r="G131" s="6"/>
    </row>
    <row r="132" spans="1:7" x14ac:dyDescent="0.6">
      <c r="A132" s="3" t="s">
        <v>17</v>
      </c>
      <c r="B132" s="3" t="s">
        <v>114</v>
      </c>
      <c r="C132" s="4">
        <v>269610</v>
      </c>
      <c r="D132" s="9">
        <v>2.8062904334983031E-2</v>
      </c>
      <c r="E132" s="9">
        <v>1.1767607109186771</v>
      </c>
      <c r="F132" s="5">
        <v>34.364954773118029</v>
      </c>
      <c r="G132" s="3"/>
    </row>
    <row r="133" spans="1:7" x14ac:dyDescent="0.6">
      <c r="A133" s="6" t="s">
        <v>18</v>
      </c>
      <c r="B133" s="6" t="s">
        <v>114</v>
      </c>
      <c r="C133" s="7">
        <v>545894</v>
      </c>
      <c r="D133" s="10">
        <v>5.5303473360106138E-2</v>
      </c>
      <c r="E133" s="10">
        <v>1.1587916508345559</v>
      </c>
      <c r="F133" s="8">
        <v>102.4754274693075</v>
      </c>
      <c r="G133" s="6"/>
    </row>
    <row r="134" spans="1:7" x14ac:dyDescent="0.6">
      <c r="A134" s="3" t="s">
        <v>19</v>
      </c>
      <c r="B134" s="3" t="s">
        <v>114</v>
      </c>
      <c r="C134" s="4">
        <v>146276</v>
      </c>
      <c r="D134" s="9">
        <v>1.5939239595994959E-2</v>
      </c>
      <c r="E134" s="9">
        <v>1.001410282741152</v>
      </c>
      <c r="F134" s="5">
        <v>-73.204321718135759</v>
      </c>
      <c r="G134" s="3"/>
    </row>
    <row r="135" spans="1:7" x14ac:dyDescent="0.6">
      <c r="A135" s="6" t="s">
        <v>20</v>
      </c>
      <c r="B135" s="6" t="s">
        <v>114</v>
      </c>
      <c r="C135" s="7">
        <v>557558</v>
      </c>
      <c r="D135" s="10">
        <v>5.9121189462455287E-2</v>
      </c>
      <c r="E135" s="10">
        <v>1.1749392045382701</v>
      </c>
      <c r="F135" s="8">
        <v>281.16847603161148</v>
      </c>
      <c r="G135" s="6"/>
    </row>
    <row r="136" spans="1:7" x14ac:dyDescent="0.6">
      <c r="A136" s="3" t="s">
        <v>21</v>
      </c>
      <c r="B136" s="3" t="s">
        <v>114</v>
      </c>
      <c r="C136" s="4">
        <v>371972</v>
      </c>
      <c r="D136" s="9">
        <v>3.9317681763306182E-2</v>
      </c>
      <c r="E136" s="9">
        <v>1.4990106590904511</v>
      </c>
      <c r="F136" s="5">
        <v>-33.285505723171397</v>
      </c>
      <c r="G136" s="3"/>
    </row>
    <row r="137" spans="1:7" x14ac:dyDescent="0.6">
      <c r="A137" s="6" t="s">
        <v>22</v>
      </c>
      <c r="B137" s="6" t="s">
        <v>114</v>
      </c>
      <c r="C137" s="7">
        <v>204445</v>
      </c>
      <c r="D137" s="10">
        <v>2.3789581618936621E-2</v>
      </c>
      <c r="E137" s="10">
        <v>1.2798930735713929</v>
      </c>
      <c r="F137" s="8">
        <v>-45.03752970653705</v>
      </c>
      <c r="G137" s="6"/>
    </row>
    <row r="138" spans="1:7" x14ac:dyDescent="0.6">
      <c r="A138" s="3" t="s">
        <v>23</v>
      </c>
      <c r="B138" s="3" t="s">
        <v>114</v>
      </c>
      <c r="C138" s="4">
        <v>573568</v>
      </c>
      <c r="D138" s="9">
        <v>6.7229427356326185E-2</v>
      </c>
      <c r="E138" s="9">
        <v>1.1422744798139119</v>
      </c>
      <c r="F138" s="5">
        <v>180.54880285651399</v>
      </c>
      <c r="G138" s="3"/>
    </row>
    <row r="139" spans="1:7" x14ac:dyDescent="0.6">
      <c r="A139" s="6" t="s">
        <v>24</v>
      </c>
      <c r="B139" s="6" t="s">
        <v>114</v>
      </c>
      <c r="C139" s="7">
        <v>309176</v>
      </c>
      <c r="D139" s="10">
        <v>3.5004927699657337E-2</v>
      </c>
      <c r="E139" s="10">
        <v>1.390849014588853</v>
      </c>
      <c r="F139" s="8">
        <v>-46.096016514170948</v>
      </c>
      <c r="G139" s="6"/>
    </row>
    <row r="140" spans="1:7" x14ac:dyDescent="0.6">
      <c r="A140" s="3" t="s">
        <v>25</v>
      </c>
      <c r="B140" s="3" t="s">
        <v>114</v>
      </c>
      <c r="C140" s="4">
        <v>354929</v>
      </c>
      <c r="D140" s="9">
        <v>3.647216336212946E-2</v>
      </c>
      <c r="E140" s="9">
        <v>1.278373871294225</v>
      </c>
      <c r="F140" s="5">
        <v>14.798367273009539</v>
      </c>
      <c r="G140" s="3"/>
    </row>
    <row r="141" spans="1:7" x14ac:dyDescent="0.6">
      <c r="A141" s="6" t="s">
        <v>26</v>
      </c>
      <c r="B141" s="6" t="s">
        <v>114</v>
      </c>
      <c r="C141" s="7">
        <v>778971</v>
      </c>
      <c r="D141" s="10">
        <v>8.8475665018048488E-2</v>
      </c>
      <c r="E141" s="10">
        <v>1.3391146042846389</v>
      </c>
      <c r="F141" s="8">
        <v>119.47234517326</v>
      </c>
      <c r="G141" s="8">
        <v>219.21639497430601</v>
      </c>
    </row>
    <row r="142" spans="1:7" x14ac:dyDescent="0.6">
      <c r="A142" s="3" t="s">
        <v>27</v>
      </c>
      <c r="B142" s="3" t="s">
        <v>114</v>
      </c>
      <c r="C142" s="4">
        <v>549838</v>
      </c>
      <c r="D142" s="9">
        <v>6.6196248852825629E-2</v>
      </c>
      <c r="E142" s="9">
        <v>1.4796063625673079</v>
      </c>
      <c r="F142" s="5">
        <v>-29.414830590612489</v>
      </c>
      <c r="G142" s="5">
        <v>334.28377353721731</v>
      </c>
    </row>
    <row r="143" spans="1:7" x14ac:dyDescent="0.6">
      <c r="A143" s="6" t="s">
        <v>28</v>
      </c>
      <c r="B143" s="6" t="s">
        <v>114</v>
      </c>
      <c r="C143" s="7">
        <v>514369</v>
      </c>
      <c r="D143" s="10">
        <v>5.799593802592324E-2</v>
      </c>
      <c r="E143" s="10">
        <v>1.556147516185636</v>
      </c>
      <c r="F143" s="8">
        <v>-6.4508091474215989</v>
      </c>
      <c r="G143" s="8">
        <v>156.34497022252131</v>
      </c>
    </row>
    <row r="144" spans="1:7" x14ac:dyDescent="0.6">
      <c r="A144" s="3" t="s">
        <v>29</v>
      </c>
      <c r="B144" s="3" t="s">
        <v>114</v>
      </c>
      <c r="C144" s="4">
        <v>253627</v>
      </c>
      <c r="D144" s="9">
        <v>3.7357165846229501E-2</v>
      </c>
      <c r="E144" s="9">
        <v>1.227789826307534</v>
      </c>
      <c r="F144" s="5">
        <v>-50.691624106429437</v>
      </c>
      <c r="G144" s="5">
        <v>-5.9281925744594011</v>
      </c>
    </row>
    <row r="145" spans="1:7" x14ac:dyDescent="0.6">
      <c r="A145" s="6" t="s">
        <v>30</v>
      </c>
      <c r="B145" s="6" t="s">
        <v>114</v>
      </c>
      <c r="C145" s="7">
        <v>104049</v>
      </c>
      <c r="D145" s="10">
        <v>1.7003734557696791E-2</v>
      </c>
      <c r="E145" s="10">
        <v>0.86469708302169035</v>
      </c>
      <c r="F145" s="8">
        <v>-58.975582252678137</v>
      </c>
      <c r="G145" s="8">
        <v>-80.939706243336616</v>
      </c>
    </row>
    <row r="146" spans="1:7" x14ac:dyDescent="0.6">
      <c r="A146" s="3" t="s">
        <v>31</v>
      </c>
      <c r="B146" s="3" t="s">
        <v>114</v>
      </c>
      <c r="C146" s="4">
        <v>299088</v>
      </c>
      <c r="D146" s="9">
        <v>3.8108140594666953E-2</v>
      </c>
      <c r="E146" s="9">
        <v>1.4795715946474071</v>
      </c>
      <c r="F146" s="5">
        <v>187.44918259666119</v>
      </c>
      <c r="G146" s="5">
        <v>104.46826547075391</v>
      </c>
    </row>
    <row r="147" spans="1:7" x14ac:dyDescent="0.6">
      <c r="A147" s="6" t="s">
        <v>32</v>
      </c>
      <c r="B147" s="6" t="s">
        <v>114</v>
      </c>
      <c r="C147" s="7">
        <v>345334</v>
      </c>
      <c r="D147" s="10">
        <v>4.2566904786581719E-2</v>
      </c>
      <c r="E147" s="10">
        <v>1.625055292556445</v>
      </c>
      <c r="F147" s="8">
        <v>15.462338843417321</v>
      </c>
      <c r="G147" s="8">
        <v>-38.063125271272227</v>
      </c>
    </row>
    <row r="148" spans="1:7" x14ac:dyDescent="0.6">
      <c r="A148" s="3" t="s">
        <v>33</v>
      </c>
      <c r="B148" s="3" t="s">
        <v>114</v>
      </c>
      <c r="C148" s="4">
        <v>610288</v>
      </c>
      <c r="D148" s="9">
        <v>7.8001847991242795E-2</v>
      </c>
      <c r="E148" s="9">
        <v>1.4087025970218841</v>
      </c>
      <c r="F148" s="5">
        <v>76.723983158333667</v>
      </c>
      <c r="G148" s="5">
        <v>64.068263202606659</v>
      </c>
    </row>
    <row r="149" spans="1:7" x14ac:dyDescent="0.6">
      <c r="A149" s="6" t="s">
        <v>34</v>
      </c>
      <c r="B149" s="6" t="s">
        <v>114</v>
      </c>
      <c r="C149" s="7">
        <v>763227</v>
      </c>
      <c r="D149" s="10">
        <v>8.767457657124389E-2</v>
      </c>
      <c r="E149" s="10">
        <v>1.4799366317895899</v>
      </c>
      <c r="F149" s="8">
        <v>25.060135542563518</v>
      </c>
      <c r="G149" s="8">
        <v>273.3165399007068</v>
      </c>
    </row>
    <row r="150" spans="1:7" x14ac:dyDescent="0.6">
      <c r="A150" s="3" t="s">
        <v>35</v>
      </c>
      <c r="B150" s="3" t="s">
        <v>114</v>
      </c>
      <c r="C150" s="4">
        <v>467958</v>
      </c>
      <c r="D150" s="9">
        <v>5.8122846462389799E-2</v>
      </c>
      <c r="E150" s="9">
        <v>1.6742863071875549</v>
      </c>
      <c r="F150" s="5">
        <v>-38.686917522571918</v>
      </c>
      <c r="G150" s="5">
        <v>-18.412812430261109</v>
      </c>
    </row>
    <row r="151" spans="1:7" x14ac:dyDescent="0.6">
      <c r="A151" s="6" t="s">
        <v>36</v>
      </c>
      <c r="B151" s="6" t="s">
        <v>114</v>
      </c>
      <c r="C151" s="7">
        <v>6266970</v>
      </c>
      <c r="D151" s="10">
        <v>0.76120897977668556</v>
      </c>
      <c r="E151" s="10">
        <v>0.82902163734342993</v>
      </c>
      <c r="F151" s="8">
        <v>1239.216339927942</v>
      </c>
      <c r="G151" s="8">
        <v>1926.991098921003</v>
      </c>
    </row>
    <row r="152" spans="1:7" x14ac:dyDescent="0.6">
      <c r="A152" s="3" t="s">
        <v>37</v>
      </c>
      <c r="B152" s="3" t="s">
        <v>114</v>
      </c>
      <c r="C152" s="4">
        <v>5390671</v>
      </c>
      <c r="D152" s="9">
        <v>0.60134059996121381</v>
      </c>
      <c r="E152" s="9">
        <v>0.83214421502523372</v>
      </c>
      <c r="F152" s="5">
        <v>-13.982817852965621</v>
      </c>
      <c r="G152" s="5">
        <v>1418.80263376619</v>
      </c>
    </row>
    <row r="153" spans="1:7" x14ac:dyDescent="0.6">
      <c r="A153" s="6" t="s">
        <v>38</v>
      </c>
      <c r="B153" s="6" t="s">
        <v>114</v>
      </c>
      <c r="C153" s="7">
        <v>729171</v>
      </c>
      <c r="D153" s="10">
        <v>7.9865221837121039E-2</v>
      </c>
      <c r="E153" s="10">
        <v>1.345768467678679</v>
      </c>
      <c r="F153" s="8">
        <v>-86.473464991649465</v>
      </c>
      <c r="G153" s="8">
        <v>-6.3930492919505362</v>
      </c>
    </row>
    <row r="154" spans="1:7" x14ac:dyDescent="0.6">
      <c r="A154" s="3" t="s">
        <v>39</v>
      </c>
      <c r="B154" s="3" t="s">
        <v>114</v>
      </c>
      <c r="C154" s="4">
        <v>567835</v>
      </c>
      <c r="D154" s="9">
        <v>6.4857461606386696E-2</v>
      </c>
      <c r="E154" s="9">
        <v>1.307378474020966</v>
      </c>
      <c r="F154" s="5">
        <v>-22.125948508648861</v>
      </c>
      <c r="G154" s="5">
        <v>3.2731459084312191</v>
      </c>
    </row>
    <row r="155" spans="1:7" x14ac:dyDescent="0.6">
      <c r="A155" s="6" t="s">
        <v>40</v>
      </c>
      <c r="B155" s="6" t="s">
        <v>114</v>
      </c>
      <c r="C155" s="7">
        <v>6923812</v>
      </c>
      <c r="D155" s="10">
        <v>0.73196669755835353</v>
      </c>
      <c r="E155" s="10">
        <v>1.0439702222175979</v>
      </c>
      <c r="F155" s="8">
        <v>1119.3351942025411</v>
      </c>
      <c r="G155" s="8">
        <v>1246.0787877963101</v>
      </c>
    </row>
    <row r="156" spans="1:7" x14ac:dyDescent="0.6">
      <c r="A156" s="3" t="s">
        <v>41</v>
      </c>
      <c r="B156" s="3" t="s">
        <v>114</v>
      </c>
      <c r="C156" s="4">
        <v>595204</v>
      </c>
      <c r="D156" s="9">
        <v>5.8867489955025637E-2</v>
      </c>
      <c r="E156" s="9">
        <v>1.7435437757780281</v>
      </c>
      <c r="F156" s="5">
        <v>-91.403521643857459</v>
      </c>
      <c r="G156" s="5">
        <v>134.67690742704841</v>
      </c>
    </row>
    <row r="157" spans="1:7" x14ac:dyDescent="0.6">
      <c r="A157" s="6" t="s">
        <v>42</v>
      </c>
      <c r="B157" s="6" t="s">
        <v>114</v>
      </c>
      <c r="C157" s="7">
        <v>9141374</v>
      </c>
      <c r="D157" s="10">
        <v>0.86761194788780238</v>
      </c>
      <c r="E157" s="10">
        <v>1.3428196972910851</v>
      </c>
      <c r="F157" s="8">
        <v>1435.8388048467421</v>
      </c>
      <c r="G157" s="8">
        <v>8685.6433026747018</v>
      </c>
    </row>
    <row r="158" spans="1:7" x14ac:dyDescent="0.6">
      <c r="A158" s="3" t="s">
        <v>43</v>
      </c>
      <c r="B158" s="3" t="s">
        <v>114</v>
      </c>
      <c r="C158" s="4">
        <v>1094062</v>
      </c>
      <c r="D158" s="9">
        <v>0.1015292490614861</v>
      </c>
      <c r="E158" s="9">
        <v>1.6704435280088801</v>
      </c>
      <c r="F158" s="5">
        <v>-88.031755401321504</v>
      </c>
      <c r="G158" s="5">
        <v>265.79936339806352</v>
      </c>
    </row>
    <row r="159" spans="1:7" x14ac:dyDescent="0.6">
      <c r="A159" s="6" t="s">
        <v>44</v>
      </c>
      <c r="B159" s="6" t="s">
        <v>114</v>
      </c>
      <c r="C159" s="7">
        <v>453170</v>
      </c>
      <c r="D159" s="10">
        <v>3.8536835419296339E-2</v>
      </c>
      <c r="E159" s="10">
        <v>1.8699374858156761</v>
      </c>
      <c r="F159" s="8">
        <v>-58.579129884778013</v>
      </c>
      <c r="G159" s="8">
        <v>31.226580643666701</v>
      </c>
    </row>
    <row r="160" spans="1:7" x14ac:dyDescent="0.6">
      <c r="A160" s="3" t="s">
        <v>45</v>
      </c>
      <c r="B160" s="3" t="s">
        <v>114</v>
      </c>
      <c r="C160" s="4">
        <v>1280673</v>
      </c>
      <c r="D160" s="9">
        <v>0.1025387591550299</v>
      </c>
      <c r="E160" s="9">
        <v>1.891707890628116</v>
      </c>
      <c r="F160" s="5">
        <v>182.60321733565769</v>
      </c>
      <c r="G160" s="5">
        <v>109.84731798757311</v>
      </c>
    </row>
    <row r="161" spans="1:7" x14ac:dyDescent="0.6">
      <c r="A161" s="6" t="s">
        <v>46</v>
      </c>
      <c r="B161" s="6" t="s">
        <v>114</v>
      </c>
      <c r="C161" s="7">
        <v>8035203</v>
      </c>
      <c r="D161" s="10">
        <v>0.64858992682053929</v>
      </c>
      <c r="E161" s="10">
        <v>1.889273056190522</v>
      </c>
      <c r="F161" s="8">
        <v>527.42034851987978</v>
      </c>
      <c r="G161" s="8">
        <v>952.79333671371694</v>
      </c>
    </row>
    <row r="162" spans="1:7" x14ac:dyDescent="0.6">
      <c r="A162" s="3" t="s">
        <v>47</v>
      </c>
      <c r="B162" s="3" t="s">
        <v>114</v>
      </c>
      <c r="C162" s="4">
        <v>8154889</v>
      </c>
      <c r="D162" s="9">
        <v>0.62320303111861608</v>
      </c>
      <c r="E162" s="9">
        <v>1.914494978461345</v>
      </c>
      <c r="F162" s="5">
        <v>1.4895205510053739</v>
      </c>
      <c r="G162" s="5">
        <v>1642.6540416020241</v>
      </c>
    </row>
    <row r="163" spans="1:7" x14ac:dyDescent="0.6">
      <c r="A163" s="6" t="s">
        <v>48</v>
      </c>
      <c r="B163" s="6" t="s">
        <v>114</v>
      </c>
      <c r="C163" s="7">
        <v>1044202</v>
      </c>
      <c r="D163" s="10">
        <v>8.0107454439133668E-2</v>
      </c>
      <c r="E163" s="10">
        <v>2.0252250784525931</v>
      </c>
      <c r="F163" s="8">
        <v>-87.195386718323206</v>
      </c>
      <c r="G163" s="8">
        <v>-83.338008638943535</v>
      </c>
    </row>
    <row r="164" spans="1:7" x14ac:dyDescent="0.6">
      <c r="A164" s="3" t="s">
        <v>49</v>
      </c>
      <c r="B164" s="3" t="s">
        <v>114</v>
      </c>
      <c r="C164" s="4">
        <v>864787</v>
      </c>
      <c r="D164" s="9">
        <v>6.0070244885862309E-2</v>
      </c>
      <c r="E164" s="9">
        <v>2.121468663219146</v>
      </c>
      <c r="F164" s="5">
        <v>-17.182020337061221</v>
      </c>
      <c r="G164" s="5">
        <v>-83.957711386949782</v>
      </c>
    </row>
    <row r="165" spans="1:7" x14ac:dyDescent="0.6">
      <c r="A165" s="6" t="s">
        <v>50</v>
      </c>
      <c r="B165" s="6" t="s">
        <v>114</v>
      </c>
      <c r="C165" s="7">
        <v>1428465</v>
      </c>
      <c r="D165" s="10">
        <v>9.7934202513215288E-2</v>
      </c>
      <c r="E165" s="10">
        <v>2.0491213020595</v>
      </c>
      <c r="F165" s="8">
        <v>65.18113708924858</v>
      </c>
      <c r="G165" s="8">
        <v>95.902607207362877</v>
      </c>
    </row>
    <row r="166" spans="1:7" x14ac:dyDescent="0.6">
      <c r="A166" s="3" t="s">
        <v>51</v>
      </c>
      <c r="B166" s="3" t="s">
        <v>114</v>
      </c>
      <c r="C166" s="4">
        <v>442040</v>
      </c>
      <c r="D166" s="9">
        <v>3.6439845014160657E-2</v>
      </c>
      <c r="E166" s="9">
        <v>2.1185616172460229</v>
      </c>
      <c r="F166" s="5">
        <v>-69.054894589646935</v>
      </c>
      <c r="G166" s="5">
        <v>-22.15344246127836</v>
      </c>
    </row>
    <row r="167" spans="1:7" x14ac:dyDescent="0.6">
      <c r="A167" s="6" t="s">
        <v>52</v>
      </c>
      <c r="B167" s="6" t="s">
        <v>114</v>
      </c>
      <c r="C167" s="7">
        <v>1045180</v>
      </c>
      <c r="D167" s="10">
        <v>8.2307033564413434E-2</v>
      </c>
      <c r="E167" s="10">
        <v>1.8351752158812771</v>
      </c>
      <c r="F167" s="8">
        <v>136.44466564111849</v>
      </c>
      <c r="G167" s="8">
        <v>-84.904558356003889</v>
      </c>
    </row>
    <row r="168" spans="1:7" x14ac:dyDescent="0.6">
      <c r="A168" s="3" t="s">
        <v>53</v>
      </c>
      <c r="B168" s="3" t="s">
        <v>114</v>
      </c>
      <c r="C168" s="4">
        <v>644569</v>
      </c>
      <c r="D168" s="9">
        <v>5.1112682203421009E-2</v>
      </c>
      <c r="E168" s="9">
        <v>2.099552773099937</v>
      </c>
      <c r="F168" s="5">
        <v>-38.329378671616382</v>
      </c>
      <c r="G168" s="5">
        <v>8.293795068581522</v>
      </c>
    </row>
    <row r="169" spans="1:7" x14ac:dyDescent="0.6">
      <c r="A169" s="6" t="s">
        <v>54</v>
      </c>
      <c r="B169" s="6" t="s">
        <v>114</v>
      </c>
      <c r="C169" s="7">
        <v>1216157</v>
      </c>
      <c r="D169" s="10">
        <v>9.0303464689245203E-2</v>
      </c>
      <c r="E169" s="10">
        <v>1.9928473227029091</v>
      </c>
      <c r="F169" s="8">
        <v>88.677550425167823</v>
      </c>
      <c r="G169" s="8">
        <v>-86.696124674474532</v>
      </c>
    </row>
    <row r="170" spans="1:7" x14ac:dyDescent="0.6">
      <c r="A170" s="3" t="s">
        <v>55</v>
      </c>
      <c r="B170" s="3" t="s">
        <v>114</v>
      </c>
      <c r="C170" s="4">
        <v>789882</v>
      </c>
      <c r="D170" s="9">
        <v>6.1876146939471292E-2</v>
      </c>
      <c r="E170" s="9">
        <v>2.119055028544448</v>
      </c>
      <c r="F170" s="5">
        <v>-35.050984371261272</v>
      </c>
      <c r="G170" s="5">
        <v>-27.80281190645503</v>
      </c>
    </row>
    <row r="171" spans="1:7" x14ac:dyDescent="0.6">
      <c r="A171" s="6" t="s">
        <v>56</v>
      </c>
      <c r="B171" s="6" t="s">
        <v>114</v>
      </c>
      <c r="C171" s="7">
        <v>9532855</v>
      </c>
      <c r="D171" s="10">
        <v>0.78392478608747451</v>
      </c>
      <c r="E171" s="10">
        <v>1.6854780762520249</v>
      </c>
      <c r="F171" s="8">
        <v>1106.870773102818</v>
      </c>
      <c r="G171" s="8">
        <v>2003.593574155394</v>
      </c>
    </row>
    <row r="172" spans="1:7" x14ac:dyDescent="0.6">
      <c r="A172" s="3" t="s">
        <v>57</v>
      </c>
      <c r="B172" s="3" t="s">
        <v>114</v>
      </c>
      <c r="C172" s="4">
        <v>912849</v>
      </c>
      <c r="D172" s="9">
        <v>7.1555039538261117E-2</v>
      </c>
      <c r="E172" s="9">
        <v>1.8691597013764041</v>
      </c>
      <c r="F172" s="5">
        <v>-90.424180374085211</v>
      </c>
      <c r="G172" s="5">
        <v>-28.721148958399208</v>
      </c>
    </row>
    <row r="173" spans="1:7" x14ac:dyDescent="0.6">
      <c r="A173" s="6" t="s">
        <v>58</v>
      </c>
      <c r="B173" s="6" t="s">
        <v>114</v>
      </c>
      <c r="C173" s="7">
        <v>785043</v>
      </c>
      <c r="D173" s="10">
        <v>7.2685348061144767E-2</v>
      </c>
      <c r="E173" s="10">
        <v>2.2055920636749051</v>
      </c>
      <c r="F173" s="8">
        <v>-14.000782166601491</v>
      </c>
      <c r="G173" s="8">
        <v>-90.229954364563042</v>
      </c>
    </row>
    <row r="174" spans="1:7" x14ac:dyDescent="0.6">
      <c r="A174" s="3" t="s">
        <v>59</v>
      </c>
      <c r="B174" s="3" t="s">
        <v>114</v>
      </c>
      <c r="C174" s="4">
        <v>583228</v>
      </c>
      <c r="D174" s="9">
        <v>6.4620488154744582E-2</v>
      </c>
      <c r="E174" s="9">
        <v>1.907182985291328</v>
      </c>
      <c r="F174" s="5">
        <v>-25.707509015429729</v>
      </c>
      <c r="G174" s="5">
        <v>-92.848118472244082</v>
      </c>
    </row>
    <row r="175" spans="1:7" x14ac:dyDescent="0.6">
      <c r="A175" s="6" t="s">
        <v>60</v>
      </c>
      <c r="B175" s="6" t="s">
        <v>114</v>
      </c>
      <c r="C175" s="7">
        <v>676586</v>
      </c>
      <c r="D175" s="10">
        <v>7.5093193180386528E-2</v>
      </c>
      <c r="E175" s="10">
        <v>1.903275806292811</v>
      </c>
      <c r="F175" s="8">
        <v>16.00711899977367</v>
      </c>
      <c r="G175" s="8">
        <v>-35.205448754168259</v>
      </c>
    </row>
    <row r="176" spans="1:7" x14ac:dyDescent="0.6">
      <c r="A176" s="3" t="s">
        <v>61</v>
      </c>
      <c r="B176" s="3" t="s">
        <v>114</v>
      </c>
      <c r="C176" s="4">
        <v>802422</v>
      </c>
      <c r="D176" s="9">
        <v>8.0728243522722259E-2</v>
      </c>
      <c r="E176" s="9">
        <v>1.6331464275901371</v>
      </c>
      <c r="F176" s="5">
        <v>18.598670383365889</v>
      </c>
      <c r="G176" s="5">
        <v>-7.2116023945780867</v>
      </c>
    </row>
    <row r="177" spans="1:7" x14ac:dyDescent="0.6">
      <c r="A177" s="6" t="s">
        <v>62</v>
      </c>
      <c r="B177" s="6" t="s">
        <v>114</v>
      </c>
      <c r="C177" s="7">
        <v>246484</v>
      </c>
      <c r="D177" s="10">
        <v>2.4843939667979618E-2</v>
      </c>
      <c r="E177" s="10">
        <v>1.8373623752338779</v>
      </c>
      <c r="F177" s="8">
        <v>-69.282497239607082</v>
      </c>
      <c r="G177" s="8">
        <v>-82.744834490169524</v>
      </c>
    </row>
    <row r="178" spans="1:7" x14ac:dyDescent="0.6">
      <c r="A178" s="3" t="s">
        <v>63</v>
      </c>
      <c r="B178" s="3" t="s">
        <v>114</v>
      </c>
      <c r="C178" s="4">
        <v>503532</v>
      </c>
      <c r="D178" s="9">
        <v>4.8385288683269433E-2</v>
      </c>
      <c r="E178" s="9">
        <v>2.1882230237712399</v>
      </c>
      <c r="F178" s="5">
        <v>104.2858765680531</v>
      </c>
      <c r="G178" s="5">
        <v>13.910958284318159</v>
      </c>
    </row>
    <row r="179" spans="1:7" x14ac:dyDescent="0.6">
      <c r="A179" s="6" t="s">
        <v>64</v>
      </c>
      <c r="B179" s="6" t="s">
        <v>114</v>
      </c>
      <c r="C179" s="7">
        <v>562284</v>
      </c>
      <c r="D179" s="10">
        <v>4.8189589489041867E-2</v>
      </c>
      <c r="E179" s="10">
        <v>2.023885625431928</v>
      </c>
      <c r="F179" s="8">
        <v>11.667977407592749</v>
      </c>
      <c r="G179" s="8">
        <v>-46.202185269522957</v>
      </c>
    </row>
    <row r="180" spans="1:7" x14ac:dyDescent="0.6">
      <c r="A180" s="3" t="s">
        <v>65</v>
      </c>
      <c r="B180" s="3" t="s">
        <v>114</v>
      </c>
      <c r="C180" s="4">
        <v>868595</v>
      </c>
      <c r="D180" s="9">
        <v>7.2674928891448234E-2</v>
      </c>
      <c r="E180" s="9">
        <v>1.7564583480784199</v>
      </c>
      <c r="F180" s="5">
        <v>54.476207752665907</v>
      </c>
      <c r="G180" s="5">
        <v>34.755937688595019</v>
      </c>
    </row>
    <row r="181" spans="1:7" x14ac:dyDescent="0.6">
      <c r="A181" s="6" t="s">
        <v>66</v>
      </c>
      <c r="B181" s="6" t="s">
        <v>114</v>
      </c>
      <c r="C181" s="7">
        <v>2507905</v>
      </c>
      <c r="D181" s="10">
        <v>0.2127915776740503</v>
      </c>
      <c r="E181" s="10">
        <v>1.384320922915574</v>
      </c>
      <c r="F181" s="8">
        <v>188.73122686637609</v>
      </c>
      <c r="G181" s="8">
        <v>106.2155626288382</v>
      </c>
    </row>
    <row r="182" spans="1:7" x14ac:dyDescent="0.6">
      <c r="A182" s="3" t="s">
        <v>67</v>
      </c>
      <c r="B182" s="3" t="s">
        <v>114</v>
      </c>
      <c r="C182" s="4">
        <v>936764</v>
      </c>
      <c r="D182" s="9">
        <v>7.7782120539864663E-2</v>
      </c>
      <c r="E182" s="9">
        <v>1.5010872404283579</v>
      </c>
      <c r="F182" s="5">
        <v>-62.647548451795423</v>
      </c>
      <c r="G182" s="5">
        <v>18.595435773951039</v>
      </c>
    </row>
    <row r="183" spans="1:7" x14ac:dyDescent="0.6">
      <c r="A183" s="6" t="s">
        <v>68</v>
      </c>
      <c r="B183" s="6" t="s">
        <v>114</v>
      </c>
      <c r="C183" s="7">
        <v>565065</v>
      </c>
      <c r="D183" s="10">
        <v>4.8581526382664893E-2</v>
      </c>
      <c r="E183" s="10">
        <v>1.6481982744036541</v>
      </c>
      <c r="F183" s="8">
        <v>-39.679044028165038</v>
      </c>
      <c r="G183" s="8">
        <v>-94.072447341326395</v>
      </c>
    </row>
    <row r="184" spans="1:7" x14ac:dyDescent="0.6">
      <c r="A184" s="3" t="s">
        <v>69</v>
      </c>
      <c r="B184" s="3" t="s">
        <v>114</v>
      </c>
      <c r="C184" s="4">
        <v>979410</v>
      </c>
      <c r="D184" s="9">
        <v>8.4328543271000145E-2</v>
      </c>
      <c r="E184" s="9">
        <v>1.928674812677845</v>
      </c>
      <c r="F184" s="5">
        <v>73.32696238485839</v>
      </c>
      <c r="G184" s="5">
        <v>7.2915673895682653</v>
      </c>
    </row>
    <row r="185" spans="1:7" x14ac:dyDescent="0.6">
      <c r="A185" s="6" t="s">
        <v>70</v>
      </c>
      <c r="B185" s="6" t="s">
        <v>114</v>
      </c>
      <c r="C185" s="7">
        <v>442748</v>
      </c>
      <c r="D185" s="10">
        <v>4.0275905728090838E-2</v>
      </c>
      <c r="E185" s="10">
        <v>1.690058479532164</v>
      </c>
      <c r="F185" s="8">
        <v>-54.79441704699768</v>
      </c>
      <c r="G185" s="8">
        <v>-43.602070205071577</v>
      </c>
    </row>
    <row r="186" spans="1:7" x14ac:dyDescent="0.6">
      <c r="A186" s="3" t="s">
        <v>71</v>
      </c>
      <c r="B186" s="3" t="s">
        <v>114</v>
      </c>
      <c r="C186" s="4">
        <v>640229</v>
      </c>
      <c r="D186" s="9">
        <v>6.1474699269421652E-2</v>
      </c>
      <c r="E186" s="9">
        <v>1.7304608947607409</v>
      </c>
      <c r="F186" s="5">
        <v>44.603476469684793</v>
      </c>
      <c r="G186" s="5">
        <v>9.7733647904421517</v>
      </c>
    </row>
    <row r="187" spans="1:7" x14ac:dyDescent="0.6">
      <c r="A187" s="6" t="s">
        <v>72</v>
      </c>
      <c r="B187" s="6" t="s">
        <v>114</v>
      </c>
      <c r="C187" s="7">
        <v>180234</v>
      </c>
      <c r="D187" s="10">
        <v>1.7226067273616159E-2</v>
      </c>
      <c r="E187" s="10">
        <v>1.729311188509254</v>
      </c>
      <c r="F187" s="8">
        <v>-71.848510454852871</v>
      </c>
      <c r="G187" s="8">
        <v>-73.361257844531224</v>
      </c>
    </row>
    <row r="188" spans="1:7" x14ac:dyDescent="0.6">
      <c r="A188" s="3" t="s">
        <v>73</v>
      </c>
      <c r="B188" s="3" t="s">
        <v>114</v>
      </c>
      <c r="C188" s="4">
        <v>1246369</v>
      </c>
      <c r="D188" s="9">
        <v>0.1113311480443397</v>
      </c>
      <c r="E188" s="9">
        <v>1.462290869840674</v>
      </c>
      <c r="F188" s="5">
        <v>591.52823551605138</v>
      </c>
      <c r="G188" s="5">
        <v>55.325875910680409</v>
      </c>
    </row>
    <row r="189" spans="1:7" x14ac:dyDescent="0.6">
      <c r="A189" s="6" t="s">
        <v>74</v>
      </c>
      <c r="B189" s="6" t="s">
        <v>114</v>
      </c>
      <c r="C189" s="7">
        <v>298596</v>
      </c>
      <c r="D189" s="10">
        <v>2.6878684513561318E-2</v>
      </c>
      <c r="E189" s="10">
        <v>1.662626048899456</v>
      </c>
      <c r="F189" s="8">
        <v>-76.042728918963803</v>
      </c>
      <c r="G189" s="8">
        <v>21.142143100566368</v>
      </c>
    </row>
    <row r="190" spans="1:7" x14ac:dyDescent="0.6">
      <c r="A190" s="3" t="s">
        <v>75</v>
      </c>
      <c r="B190" s="3" t="s">
        <v>114</v>
      </c>
      <c r="C190" s="4">
        <v>391116</v>
      </c>
      <c r="D190" s="9">
        <v>3.7170555488109262E-2</v>
      </c>
      <c r="E190" s="9">
        <v>1.4696150449959611</v>
      </c>
      <c r="F190" s="5">
        <v>30.985009846079659</v>
      </c>
      <c r="G190" s="5">
        <v>-22.325492719429949</v>
      </c>
    </row>
    <row r="191" spans="1:7" x14ac:dyDescent="0.6">
      <c r="A191" s="6" t="s">
        <v>76</v>
      </c>
      <c r="B191" s="6" t="s">
        <v>114</v>
      </c>
      <c r="C191" s="7">
        <v>122400</v>
      </c>
      <c r="D191" s="10">
        <v>1.060987953096368E-2</v>
      </c>
      <c r="E191" s="10">
        <v>1.467449946049634</v>
      </c>
      <c r="F191" s="8">
        <v>-68.70493664283741</v>
      </c>
      <c r="G191" s="8">
        <v>-78.231640950124842</v>
      </c>
    </row>
    <row r="192" spans="1:7" x14ac:dyDescent="0.6">
      <c r="A192" s="3" t="s">
        <v>77</v>
      </c>
      <c r="B192" s="3" t="s">
        <v>114</v>
      </c>
      <c r="C192" s="4">
        <v>149292</v>
      </c>
      <c r="D192" s="9">
        <v>1.42397667278751E-2</v>
      </c>
      <c r="E192" s="9">
        <v>1.9803414381789961</v>
      </c>
      <c r="F192" s="5">
        <v>21.97058823529412</v>
      </c>
      <c r="G192" s="5">
        <v>-82.812242759859316</v>
      </c>
    </row>
    <row r="193" spans="1:7" x14ac:dyDescent="0.6">
      <c r="A193" s="6" t="s">
        <v>78</v>
      </c>
      <c r="B193" s="6" t="s">
        <v>114</v>
      </c>
      <c r="C193" s="7">
        <v>71624</v>
      </c>
      <c r="D193" s="10">
        <v>6.7439687017256033E-3</v>
      </c>
      <c r="E193" s="10">
        <v>1.6843590527479251</v>
      </c>
      <c r="F193" s="8">
        <v>-52.024220989738232</v>
      </c>
      <c r="G193" s="8">
        <v>-97.144070449239507</v>
      </c>
    </row>
    <row r="194" spans="1:7" x14ac:dyDescent="0.6">
      <c r="A194" s="3" t="s">
        <v>79</v>
      </c>
      <c r="B194" s="3" t="s">
        <v>114</v>
      </c>
      <c r="C194" s="4">
        <v>367746</v>
      </c>
      <c r="D194" s="9">
        <v>3.7150304559287008E-2</v>
      </c>
      <c r="E194" s="9">
        <v>1.8837999129165279</v>
      </c>
      <c r="F194" s="5">
        <v>413.43962917457839</v>
      </c>
      <c r="G194" s="5">
        <v>-60.742940591226827</v>
      </c>
    </row>
    <row r="195" spans="1:7" x14ac:dyDescent="0.6">
      <c r="A195" s="6" t="s">
        <v>80</v>
      </c>
      <c r="B195" s="6" t="s">
        <v>114</v>
      </c>
      <c r="C195" s="7">
        <v>475224</v>
      </c>
      <c r="D195" s="10">
        <v>4.5590856075856931E-2</v>
      </c>
      <c r="E195" s="10">
        <v>1.7889640945332439</v>
      </c>
      <c r="F195" s="8">
        <v>29.226150658334831</v>
      </c>
      <c r="G195" s="8">
        <v>-15.89923283162115</v>
      </c>
    </row>
    <row r="196" spans="1:7" x14ac:dyDescent="0.6">
      <c r="A196" s="3" t="s">
        <v>81</v>
      </c>
      <c r="B196" s="3" t="s">
        <v>114</v>
      </c>
      <c r="C196" s="4">
        <v>1229296</v>
      </c>
      <c r="D196" s="9">
        <v>0.1126162426729202</v>
      </c>
      <c r="E196" s="9">
        <v>1.7298532582081401</v>
      </c>
      <c r="F196" s="5">
        <v>158.67717118664041</v>
      </c>
      <c r="G196" s="5">
        <v>25.513931856934271</v>
      </c>
    </row>
    <row r="197" spans="1:7" x14ac:dyDescent="0.6">
      <c r="A197" s="6" t="s">
        <v>82</v>
      </c>
      <c r="B197" s="6" t="s">
        <v>114</v>
      </c>
      <c r="C197" s="7">
        <v>751597</v>
      </c>
      <c r="D197" s="10">
        <v>7.2227060752024272E-2</v>
      </c>
      <c r="E197" s="10">
        <v>1.8386389711800259</v>
      </c>
      <c r="F197" s="8">
        <v>-38.8595586416941</v>
      </c>
      <c r="G197" s="8">
        <v>69.757288570473492</v>
      </c>
    </row>
    <row r="198" spans="1:7" x14ac:dyDescent="0.6">
      <c r="A198" s="3" t="s">
        <v>83</v>
      </c>
      <c r="B198" s="3" t="s">
        <v>114</v>
      </c>
      <c r="C198" s="4">
        <v>594633</v>
      </c>
      <c r="D198" s="9">
        <v>5.6005839640090767E-2</v>
      </c>
      <c r="E198" s="9">
        <v>1.7247887642600439</v>
      </c>
      <c r="F198" s="5">
        <v>-20.88406419929829</v>
      </c>
      <c r="G198" s="5">
        <v>-7.1218267213762569</v>
      </c>
    </row>
    <row r="199" spans="1:7" x14ac:dyDescent="0.6">
      <c r="A199" s="6" t="s">
        <v>84</v>
      </c>
      <c r="B199" s="6" t="s">
        <v>114</v>
      </c>
      <c r="C199" s="7">
        <v>627357</v>
      </c>
      <c r="D199" s="10">
        <v>6.5208776157456141E-2</v>
      </c>
      <c r="E199" s="10">
        <v>1.9631408651679769</v>
      </c>
      <c r="F199" s="8">
        <v>5.5032263597883047</v>
      </c>
      <c r="G199" s="8">
        <v>248.0791637537867</v>
      </c>
    </row>
    <row r="200" spans="1:7" x14ac:dyDescent="0.6">
      <c r="A200" s="3" t="s">
        <v>85</v>
      </c>
      <c r="B200" s="3" t="s">
        <v>114</v>
      </c>
      <c r="C200" s="4">
        <v>816164</v>
      </c>
      <c r="D200" s="9">
        <v>7.823566023060767E-2</v>
      </c>
      <c r="E200" s="9">
        <v>1.4367136849405979</v>
      </c>
      <c r="F200" s="5">
        <v>30.09562338509015</v>
      </c>
      <c r="G200" s="5">
        <v>-34.516664005603481</v>
      </c>
    </row>
    <row r="201" spans="1:7" x14ac:dyDescent="0.6">
      <c r="A201" s="6" t="s">
        <v>86</v>
      </c>
      <c r="B201" s="6" t="s">
        <v>114</v>
      </c>
      <c r="C201" s="7">
        <v>497470</v>
      </c>
      <c r="D201" s="10">
        <v>5.0103377810861993E-2</v>
      </c>
      <c r="E201" s="10">
        <v>1.5369666635771</v>
      </c>
      <c r="F201" s="8">
        <v>-39.047789414872497</v>
      </c>
      <c r="G201" s="8">
        <v>66.603035539658933</v>
      </c>
    </row>
    <row r="202" spans="1:7" x14ac:dyDescent="0.6">
      <c r="A202" s="3" t="s">
        <v>87</v>
      </c>
      <c r="B202" s="3" t="s">
        <v>114</v>
      </c>
      <c r="C202" s="4">
        <v>413423</v>
      </c>
      <c r="D202" s="9">
        <v>4.3807578395822278E-2</v>
      </c>
      <c r="E202" s="9">
        <v>1.685734440240084</v>
      </c>
      <c r="F202" s="5">
        <v>-16.894888133957831</v>
      </c>
      <c r="G202" s="5">
        <v>5.7034230253939944</v>
      </c>
    </row>
    <row r="203" spans="1:7" x14ac:dyDescent="0.6">
      <c r="A203" s="6" t="s">
        <v>88</v>
      </c>
      <c r="B203" s="6" t="s">
        <v>114</v>
      </c>
      <c r="C203" s="7">
        <v>359392</v>
      </c>
      <c r="D203" s="10">
        <v>3.9145852298862603E-2</v>
      </c>
      <c r="E203" s="10">
        <v>2.0676815446396719</v>
      </c>
      <c r="F203" s="8">
        <v>-13.06918095993692</v>
      </c>
      <c r="G203" s="8">
        <v>193.62091503267979</v>
      </c>
    </row>
    <row r="204" spans="1:7" x14ac:dyDescent="0.6">
      <c r="A204" s="3" t="s">
        <v>89</v>
      </c>
      <c r="B204" s="3" t="s">
        <v>114</v>
      </c>
      <c r="C204" s="4">
        <v>388951</v>
      </c>
      <c r="D204" s="9">
        <v>3.7778810425080182E-2</v>
      </c>
      <c r="E204" s="9">
        <v>1.971678266732229</v>
      </c>
      <c r="F204" s="5">
        <v>8.2247239782744295</v>
      </c>
      <c r="G204" s="5">
        <v>160.53037001312859</v>
      </c>
    </row>
    <row r="205" spans="1:7" x14ac:dyDescent="0.6">
      <c r="A205" s="6" t="s">
        <v>90</v>
      </c>
      <c r="B205" s="6" t="s">
        <v>114</v>
      </c>
      <c r="C205" s="7">
        <v>639278</v>
      </c>
      <c r="D205" s="10">
        <v>6.5056288367040138E-2</v>
      </c>
      <c r="E205" s="10">
        <v>2.1061929408973952</v>
      </c>
      <c r="F205" s="8">
        <v>64.359520865096115</v>
      </c>
      <c r="G205" s="8">
        <v>792.54719088573665</v>
      </c>
    </row>
    <row r="206" spans="1:7" x14ac:dyDescent="0.6">
      <c r="A206" s="3" t="s">
        <v>91</v>
      </c>
      <c r="B206" s="3" t="s">
        <v>114</v>
      </c>
      <c r="C206" s="4">
        <v>1158775</v>
      </c>
      <c r="D206" s="9">
        <v>0.13086861856144469</v>
      </c>
      <c r="E206" s="9">
        <v>1.9173144443672301</v>
      </c>
      <c r="F206" s="5">
        <v>81.263081163437505</v>
      </c>
      <c r="G206" s="5">
        <v>215.10199974982731</v>
      </c>
    </row>
    <row r="207" spans="1:7" x14ac:dyDescent="0.6">
      <c r="A207" s="6" t="s">
        <v>92</v>
      </c>
      <c r="B207" s="6" t="s">
        <v>114</v>
      </c>
      <c r="C207" s="7">
        <v>8517462</v>
      </c>
      <c r="D207" s="10">
        <v>0.78812812715576674</v>
      </c>
      <c r="E207" s="10">
        <v>1.0542761221824519</v>
      </c>
      <c r="F207" s="8">
        <v>635.04019330758774</v>
      </c>
      <c r="G207" s="8">
        <v>1692.3046815817379</v>
      </c>
    </row>
    <row r="208" spans="1:7" x14ac:dyDescent="0.6">
      <c r="A208" s="3" t="s">
        <v>93</v>
      </c>
      <c r="B208" s="3" t="s">
        <v>114</v>
      </c>
      <c r="C208" s="4">
        <v>726180</v>
      </c>
      <c r="D208" s="9">
        <v>7.9878459256037079E-2</v>
      </c>
      <c r="E208" s="9">
        <v>2.6206707398492219</v>
      </c>
      <c r="F208" s="5">
        <v>-91.474220841842325</v>
      </c>
      <c r="G208" s="5">
        <v>-40.927164816285092</v>
      </c>
    </row>
    <row r="209" spans="1:7" x14ac:dyDescent="0.6">
      <c r="A209" s="6" t="s">
        <v>94</v>
      </c>
      <c r="B209" s="6" t="s">
        <v>114</v>
      </c>
      <c r="C209" s="7">
        <v>308695</v>
      </c>
      <c r="D209" s="10">
        <v>3.1782629109364628E-2</v>
      </c>
      <c r="E209" s="10">
        <v>1.584091095693583</v>
      </c>
      <c r="F209" s="8">
        <v>-57.490567077033241</v>
      </c>
      <c r="G209" s="8">
        <v>-58.928122384735438</v>
      </c>
    </row>
    <row r="210" spans="1:7" x14ac:dyDescent="0.6">
      <c r="A210" s="3" t="s">
        <v>95</v>
      </c>
      <c r="B210" s="3" t="s">
        <v>114</v>
      </c>
      <c r="C210" s="4">
        <v>265022</v>
      </c>
      <c r="D210" s="9">
        <v>3.034467056034101E-2</v>
      </c>
      <c r="E210" s="9">
        <v>2.2816629790018341</v>
      </c>
      <c r="F210" s="5">
        <v>-14.14762143863684</v>
      </c>
      <c r="G210" s="5">
        <v>-55.430996934243467</v>
      </c>
    </row>
    <row r="211" spans="1:7" x14ac:dyDescent="0.6">
      <c r="A211" s="6" t="s">
        <v>96</v>
      </c>
      <c r="B211" s="6" t="s">
        <v>114</v>
      </c>
      <c r="C211" s="7">
        <v>108789</v>
      </c>
      <c r="D211" s="10">
        <v>1.3060049801420471E-2</v>
      </c>
      <c r="E211" s="10">
        <v>1.3544447211155379</v>
      </c>
      <c r="F211" s="8">
        <v>-58.950955015055357</v>
      </c>
      <c r="G211" s="8">
        <v>-82.659155791678415</v>
      </c>
    </row>
    <row r="212" spans="1:7" x14ac:dyDescent="0.6">
      <c r="A212" s="3" t="s">
        <v>97</v>
      </c>
      <c r="B212" s="3" t="s">
        <v>114</v>
      </c>
      <c r="C212" s="4">
        <v>452275</v>
      </c>
      <c r="D212" s="9">
        <v>4.6172568159107467E-2</v>
      </c>
      <c r="E212" s="9">
        <v>1.8776492176375099</v>
      </c>
      <c r="F212" s="5">
        <v>315.73596595243998</v>
      </c>
      <c r="G212" s="5">
        <v>-44.585279429134339</v>
      </c>
    </row>
    <row r="213" spans="1:7" x14ac:dyDescent="0.6">
      <c r="A213" s="6" t="s">
        <v>98</v>
      </c>
      <c r="B213" s="6" t="s">
        <v>114</v>
      </c>
      <c r="C213" s="7">
        <v>275573</v>
      </c>
      <c r="D213" s="10">
        <v>2.9325190517751738E-2</v>
      </c>
      <c r="E213" s="10">
        <v>1.9464256704737279</v>
      </c>
      <c r="F213" s="8">
        <v>-39.069592615112491</v>
      </c>
      <c r="G213" s="8">
        <v>-44.605101815184831</v>
      </c>
    </row>
    <row r="214" spans="1:7" x14ac:dyDescent="0.6">
      <c r="A214" s="3" t="s">
        <v>99</v>
      </c>
      <c r="B214" s="3" t="s">
        <v>114</v>
      </c>
      <c r="C214" s="4">
        <v>236640</v>
      </c>
      <c r="D214" s="9">
        <v>2.7298257410477891E-2</v>
      </c>
      <c r="E214" s="9">
        <v>1.7805467145211169</v>
      </c>
      <c r="F214" s="5">
        <v>-14.12801689570459</v>
      </c>
      <c r="G214" s="5">
        <v>-42.760804309387723</v>
      </c>
    </row>
    <row r="215" spans="1:7" x14ac:dyDescent="0.6">
      <c r="A215" s="6" t="s">
        <v>100</v>
      </c>
      <c r="B215" s="6" t="s">
        <v>114</v>
      </c>
      <c r="C215" s="7">
        <v>102438</v>
      </c>
      <c r="D215" s="10">
        <v>1.1344127956536351E-2</v>
      </c>
      <c r="E215" s="10">
        <v>0.9062743293934461</v>
      </c>
      <c r="F215" s="8">
        <v>-56.711460446247457</v>
      </c>
      <c r="G215" s="8">
        <v>-71.496861365862358</v>
      </c>
    </row>
    <row r="216" spans="1:7" x14ac:dyDescent="0.6">
      <c r="A216" s="3" t="s">
        <v>101</v>
      </c>
      <c r="B216" s="3" t="s">
        <v>114</v>
      </c>
      <c r="C216" s="4">
        <v>1994180</v>
      </c>
      <c r="D216" s="9">
        <v>0.21694904155332101</v>
      </c>
      <c r="E216" s="9">
        <v>1.114655502485949</v>
      </c>
      <c r="F216" s="5">
        <v>1846.718990999434</v>
      </c>
      <c r="G216" s="5">
        <v>412.7072561839409</v>
      </c>
    </row>
    <row r="217" spans="1:7" x14ac:dyDescent="0.6">
      <c r="A217" s="6" t="s">
        <v>102</v>
      </c>
      <c r="B217" s="6" t="s">
        <v>114</v>
      </c>
      <c r="C217" s="7">
        <v>161275</v>
      </c>
      <c r="D217" s="10">
        <v>2.0124870281001031E-2</v>
      </c>
      <c r="E217" s="10">
        <v>1.204776525253431</v>
      </c>
      <c r="F217" s="8">
        <v>-91.912716003570395</v>
      </c>
      <c r="G217" s="8">
        <v>-74.772321274938292</v>
      </c>
    </row>
    <row r="218" spans="1:7" x14ac:dyDescent="0.6">
      <c r="A218" s="3" t="s">
        <v>29</v>
      </c>
      <c r="B218" s="3" t="s">
        <v>115</v>
      </c>
      <c r="C218" s="4">
        <v>47701</v>
      </c>
      <c r="D218" s="9">
        <v>7.0259639866062894E-3</v>
      </c>
      <c r="E218" s="9">
        <v>0.92948168355416994</v>
      </c>
      <c r="F218" s="3"/>
      <c r="G218" s="3"/>
    </row>
    <row r="219" spans="1:7" x14ac:dyDescent="0.6">
      <c r="A219" s="6" t="s">
        <v>33</v>
      </c>
      <c r="B219" s="6" t="s">
        <v>115</v>
      </c>
      <c r="C219" s="7">
        <v>75254</v>
      </c>
      <c r="D219" s="10">
        <v>9.6183294915400362E-3</v>
      </c>
      <c r="E219" s="10">
        <v>1.0772578267031221</v>
      </c>
      <c r="F219" s="8">
        <v>57.761891784239317</v>
      </c>
      <c r="G219" s="6"/>
    </row>
    <row r="220" spans="1:7" x14ac:dyDescent="0.6">
      <c r="A220" s="3" t="s">
        <v>34</v>
      </c>
      <c r="B220" s="3" t="s">
        <v>115</v>
      </c>
      <c r="C220" s="4">
        <v>39733</v>
      </c>
      <c r="D220" s="9">
        <v>4.5642698055823926E-3</v>
      </c>
      <c r="E220" s="9">
        <v>1.98665</v>
      </c>
      <c r="F220" s="5">
        <v>-47.201477662316947</v>
      </c>
      <c r="G220" s="3"/>
    </row>
    <row r="221" spans="1:7" x14ac:dyDescent="0.6">
      <c r="A221" s="6" t="s">
        <v>36</v>
      </c>
      <c r="B221" s="6" t="s">
        <v>115</v>
      </c>
      <c r="C221" s="7">
        <v>244318</v>
      </c>
      <c r="D221" s="10">
        <v>2.9675753278072221E-2</v>
      </c>
      <c r="E221" s="10">
        <v>3.82129004004004</v>
      </c>
      <c r="F221" s="8">
        <v>514.89945385447868</v>
      </c>
      <c r="G221" s="6"/>
    </row>
    <row r="222" spans="1:7" x14ac:dyDescent="0.6">
      <c r="A222" s="3" t="s">
        <v>37</v>
      </c>
      <c r="B222" s="3" t="s">
        <v>115</v>
      </c>
      <c r="C222" s="4">
        <v>14817</v>
      </c>
      <c r="D222" s="9">
        <v>1.652867271926872E-3</v>
      </c>
      <c r="E222" s="9">
        <v>1.566279069767442</v>
      </c>
      <c r="F222" s="5">
        <v>-93.935362928642178</v>
      </c>
      <c r="G222" s="3"/>
    </row>
    <row r="223" spans="1:7" x14ac:dyDescent="0.6">
      <c r="A223" s="6" t="s">
        <v>38</v>
      </c>
      <c r="B223" s="6" t="s">
        <v>115</v>
      </c>
      <c r="C223" s="7">
        <v>30601</v>
      </c>
      <c r="D223" s="10">
        <v>3.351690691809934E-3</v>
      </c>
      <c r="E223" s="10">
        <v>1.6395735105014999</v>
      </c>
      <c r="F223" s="8">
        <v>106.5262873726125</v>
      </c>
      <c r="G223" s="6"/>
    </row>
    <row r="224" spans="1:7" x14ac:dyDescent="0.6">
      <c r="A224" s="3" t="s">
        <v>39</v>
      </c>
      <c r="B224" s="3" t="s">
        <v>115</v>
      </c>
      <c r="C224" s="4">
        <v>55837</v>
      </c>
      <c r="D224" s="9">
        <v>6.3776380175857668E-3</v>
      </c>
      <c r="E224" s="9">
        <v>12.64711211778029</v>
      </c>
      <c r="F224" s="5">
        <v>82.467893206104364</v>
      </c>
      <c r="G224" s="3"/>
    </row>
    <row r="225" spans="1:7" x14ac:dyDescent="0.6">
      <c r="A225" s="6" t="s">
        <v>40</v>
      </c>
      <c r="B225" s="6" t="s">
        <v>115</v>
      </c>
      <c r="C225" s="7">
        <v>1679</v>
      </c>
      <c r="D225" s="10">
        <v>1.7749934359865291E-4</v>
      </c>
      <c r="E225" s="10">
        <v>5.5966666666666667</v>
      </c>
      <c r="F225" s="8">
        <v>-96.993033293335955</v>
      </c>
      <c r="G225" s="6"/>
    </row>
    <row r="226" spans="1:7" x14ac:dyDescent="0.6">
      <c r="A226" s="3" t="s">
        <v>41</v>
      </c>
      <c r="B226" s="3" t="s">
        <v>115</v>
      </c>
      <c r="C226" s="4">
        <v>4261</v>
      </c>
      <c r="D226" s="9">
        <v>4.2142588876816059E-4</v>
      </c>
      <c r="E226" s="9">
        <v>2.433466590519703</v>
      </c>
      <c r="F226" s="5">
        <v>153.78201310303751</v>
      </c>
      <c r="G226" s="3"/>
    </row>
    <row r="227" spans="1:7" x14ac:dyDescent="0.6">
      <c r="A227" s="6" t="s">
        <v>42</v>
      </c>
      <c r="B227" s="6" t="s">
        <v>115</v>
      </c>
      <c r="C227" s="7">
        <v>74554</v>
      </c>
      <c r="D227" s="10">
        <v>7.0759539170837131E-3</v>
      </c>
      <c r="E227" s="10">
        <v>1.278580003429943</v>
      </c>
      <c r="F227" s="8">
        <v>1649.683172964093</v>
      </c>
      <c r="G227" s="6"/>
    </row>
    <row r="228" spans="1:7" x14ac:dyDescent="0.6">
      <c r="A228" s="3" t="s">
        <v>43</v>
      </c>
      <c r="B228" s="3" t="s">
        <v>115</v>
      </c>
      <c r="C228" s="4">
        <v>64278</v>
      </c>
      <c r="D228" s="9">
        <v>5.9650157588639402E-3</v>
      </c>
      <c r="E228" s="9">
        <v>2.5538559338869238</v>
      </c>
      <c r="F228" s="5">
        <v>-13.78329801217909</v>
      </c>
      <c r="G228" s="3"/>
    </row>
    <row r="229" spans="1:7" x14ac:dyDescent="0.6">
      <c r="A229" s="6" t="s">
        <v>45</v>
      </c>
      <c r="B229" s="6" t="s">
        <v>115</v>
      </c>
      <c r="C229" s="7">
        <v>1162</v>
      </c>
      <c r="D229" s="10">
        <v>9.3037050158896714E-5</v>
      </c>
      <c r="E229" s="10">
        <v>2.3569979716024339</v>
      </c>
      <c r="F229" s="8">
        <v>-98.192227511745855</v>
      </c>
      <c r="G229" s="6"/>
    </row>
    <row r="230" spans="1:7" x14ac:dyDescent="0.6">
      <c r="A230" s="3" t="s">
        <v>46</v>
      </c>
      <c r="B230" s="3" t="s">
        <v>115</v>
      </c>
      <c r="C230" s="4">
        <v>56519</v>
      </c>
      <c r="D230" s="9">
        <v>4.5621316691028292E-3</v>
      </c>
      <c r="E230" s="9">
        <v>59.182198952879581</v>
      </c>
      <c r="F230" s="5">
        <v>4763.9414802065403</v>
      </c>
      <c r="G230" s="5">
        <v>18.485985618750121</v>
      </c>
    </row>
    <row r="231" spans="1:7" x14ac:dyDescent="0.6">
      <c r="A231" s="6" t="s">
        <v>47</v>
      </c>
      <c r="B231" s="6" t="s">
        <v>115</v>
      </c>
      <c r="C231" s="7">
        <v>82634</v>
      </c>
      <c r="D231" s="10">
        <v>6.3149552708143186E-3</v>
      </c>
      <c r="E231" s="10">
        <v>16.666801129487698</v>
      </c>
      <c r="F231" s="8">
        <v>46.205700737804989</v>
      </c>
      <c r="G231" s="8">
        <v>9.8067876790602462</v>
      </c>
    </row>
    <row r="232" spans="1:7" x14ac:dyDescent="0.6">
      <c r="A232" s="3" t="s">
        <v>49</v>
      </c>
      <c r="B232" s="3" t="s">
        <v>115</v>
      </c>
      <c r="C232" s="4">
        <v>134355</v>
      </c>
      <c r="D232" s="9">
        <v>9.3326307537463325E-3</v>
      </c>
      <c r="E232" s="9">
        <v>2.592424651719214</v>
      </c>
      <c r="F232" s="5">
        <v>62.590459133044497</v>
      </c>
      <c r="G232" s="5">
        <v>238.1446153071754</v>
      </c>
    </row>
    <row r="233" spans="1:7" x14ac:dyDescent="0.6">
      <c r="A233" s="6" t="s">
        <v>50</v>
      </c>
      <c r="B233" s="6" t="s">
        <v>115</v>
      </c>
      <c r="C233" s="7">
        <v>44099</v>
      </c>
      <c r="D233" s="10">
        <v>3.0233855198624261E-3</v>
      </c>
      <c r="E233" s="10">
        <v>14.699666666666671</v>
      </c>
      <c r="F233" s="8">
        <v>-67.177254289010463</v>
      </c>
      <c r="G233" s="8">
        <v>-81.950163311749449</v>
      </c>
    </row>
    <row r="234" spans="1:7" x14ac:dyDescent="0.6">
      <c r="A234" s="3" t="s">
        <v>51</v>
      </c>
      <c r="B234" s="3" t="s">
        <v>115</v>
      </c>
      <c r="C234" s="4">
        <v>77644</v>
      </c>
      <c r="D234" s="9">
        <v>6.400631902722582E-3</v>
      </c>
      <c r="E234" s="9">
        <v>3.005612975651299</v>
      </c>
      <c r="F234" s="5">
        <v>76.067484523458575</v>
      </c>
      <c r="G234" s="5">
        <v>424.01970709320369</v>
      </c>
    </row>
    <row r="235" spans="1:7" x14ac:dyDescent="0.6">
      <c r="A235" s="6" t="s">
        <v>52</v>
      </c>
      <c r="B235" s="6" t="s">
        <v>115</v>
      </c>
      <c r="C235" s="7">
        <v>10485</v>
      </c>
      <c r="D235" s="10">
        <v>8.2568480732780468E-4</v>
      </c>
      <c r="E235" s="10">
        <v>11.65</v>
      </c>
      <c r="F235" s="8">
        <v>-86.496058935655043</v>
      </c>
      <c r="G235" s="8">
        <v>-65.736413842684883</v>
      </c>
    </row>
    <row r="236" spans="1:7" x14ac:dyDescent="0.6">
      <c r="A236" s="3" t="s">
        <v>53</v>
      </c>
      <c r="B236" s="3" t="s">
        <v>115</v>
      </c>
      <c r="C236" s="4">
        <v>127378</v>
      </c>
      <c r="D236" s="9">
        <v>1.010075140707568E-2</v>
      </c>
      <c r="E236" s="9">
        <v>8.8982186517638837</v>
      </c>
      <c r="F236" s="5">
        <v>1114.859322842156</v>
      </c>
      <c r="G236" s="5">
        <v>128.12472016763081</v>
      </c>
    </row>
    <row r="237" spans="1:7" x14ac:dyDescent="0.6">
      <c r="A237" s="6" t="s">
        <v>54</v>
      </c>
      <c r="B237" s="6" t="s">
        <v>115</v>
      </c>
      <c r="C237" s="7">
        <v>78683</v>
      </c>
      <c r="D237" s="10">
        <v>5.8424590839372551E-3</v>
      </c>
      <c r="E237" s="10">
        <v>15.998983326555511</v>
      </c>
      <c r="F237" s="8">
        <v>-38.228736516509919</v>
      </c>
      <c r="G237" s="8">
        <v>4586.301369863013</v>
      </c>
    </row>
    <row r="238" spans="1:7" x14ac:dyDescent="0.6">
      <c r="A238" s="3" t="s">
        <v>55</v>
      </c>
      <c r="B238" s="3" t="s">
        <v>115</v>
      </c>
      <c r="C238" s="4">
        <v>9714</v>
      </c>
      <c r="D238" s="9">
        <v>7.6095529632277232E-4</v>
      </c>
      <c r="E238" s="9">
        <v>9.7140000000000004</v>
      </c>
      <c r="F238" s="5">
        <v>-87.654258226046295</v>
      </c>
      <c r="G238" s="5">
        <v>127.97465383712741</v>
      </c>
    </row>
    <row r="239" spans="1:7" x14ac:dyDescent="0.6">
      <c r="A239" s="6" t="s">
        <v>56</v>
      </c>
      <c r="B239" s="6" t="s">
        <v>115</v>
      </c>
      <c r="C239" s="7">
        <v>35113</v>
      </c>
      <c r="D239" s="10">
        <v>2.887482397863966E-3</v>
      </c>
      <c r="E239" s="10">
        <v>13.121449925261579</v>
      </c>
      <c r="F239" s="8">
        <v>261.46798435248098</v>
      </c>
      <c r="G239" s="8">
        <v>-52.902594092872278</v>
      </c>
    </row>
    <row r="240" spans="1:7" x14ac:dyDescent="0.6">
      <c r="A240" s="3" t="s">
        <v>57</v>
      </c>
      <c r="B240" s="3" t="s">
        <v>115</v>
      </c>
      <c r="C240" s="4">
        <v>17871</v>
      </c>
      <c r="D240" s="9">
        <v>1.4008451689033611E-3</v>
      </c>
      <c r="E240" s="9">
        <v>6.2529741077676686</v>
      </c>
      <c r="F240" s="5">
        <v>-49.104320337197052</v>
      </c>
      <c r="G240" s="5">
        <v>-72.19733034630822</v>
      </c>
    </row>
    <row r="241" spans="1:7" x14ac:dyDescent="0.6">
      <c r="A241" s="6" t="s">
        <v>61</v>
      </c>
      <c r="B241" s="6" t="s">
        <v>115</v>
      </c>
      <c r="C241" s="7">
        <v>13234</v>
      </c>
      <c r="D241" s="10">
        <v>1.331416106213073E-3</v>
      </c>
      <c r="E241" s="10">
        <v>23.590017825311939</v>
      </c>
      <c r="F241" s="8">
        <v>-25.947065077499861</v>
      </c>
      <c r="G241" s="8">
        <v>1038.8984509466441</v>
      </c>
    </row>
    <row r="242" spans="1:7" x14ac:dyDescent="0.6">
      <c r="A242" s="3" t="s">
        <v>63</v>
      </c>
      <c r="B242" s="3" t="s">
        <v>115</v>
      </c>
      <c r="C242" s="4">
        <v>13860</v>
      </c>
      <c r="D242" s="9">
        <v>1.3318321400628251E-3</v>
      </c>
      <c r="E242" s="9">
        <v>10.27427724240178</v>
      </c>
      <c r="F242" s="5">
        <v>4.7302402901617144</v>
      </c>
      <c r="G242" s="5">
        <v>-75.477273129390127</v>
      </c>
    </row>
    <row r="243" spans="1:7" x14ac:dyDescent="0.6">
      <c r="A243" s="6" t="s">
        <v>67</v>
      </c>
      <c r="B243" s="6" t="s">
        <v>115</v>
      </c>
      <c r="C243" s="7">
        <v>13482</v>
      </c>
      <c r="D243" s="10">
        <v>1.1194479603384151E-3</v>
      </c>
      <c r="E243" s="10">
        <v>1.0703397904096541</v>
      </c>
      <c r="F243" s="8">
        <v>-2.7272727272727231</v>
      </c>
      <c r="G243" s="8">
        <v>-83.684681850085923</v>
      </c>
    </row>
    <row r="244" spans="1:7" x14ac:dyDescent="0.6">
      <c r="A244" s="3" t="s">
        <v>74</v>
      </c>
      <c r="B244" s="3" t="s">
        <v>115</v>
      </c>
      <c r="C244" s="4">
        <v>34282</v>
      </c>
      <c r="D244" s="9">
        <v>3.0859591638665931E-3</v>
      </c>
      <c r="E244" s="9">
        <v>4.5618097139055216</v>
      </c>
      <c r="F244" s="5">
        <v>154.2797804480048</v>
      </c>
      <c r="G244" s="5">
        <v>-74.4840162256708</v>
      </c>
    </row>
    <row r="245" spans="1:7" x14ac:dyDescent="0.6">
      <c r="A245" s="6" t="s">
        <v>84</v>
      </c>
      <c r="B245" s="6" t="s">
        <v>115</v>
      </c>
      <c r="C245" s="7">
        <v>5865</v>
      </c>
      <c r="D245" s="10">
        <v>6.0962015592952706E-4</v>
      </c>
      <c r="E245" s="10">
        <v>0.95365853658536581</v>
      </c>
      <c r="F245" s="8">
        <v>-82.89189662213407</v>
      </c>
      <c r="G245" s="8">
        <v>-86.700378693394413</v>
      </c>
    </row>
    <row r="246" spans="1:7" x14ac:dyDescent="0.6">
      <c r="A246" s="3" t="s">
        <v>98</v>
      </c>
      <c r="B246" s="3" t="s">
        <v>115</v>
      </c>
      <c r="C246" s="4">
        <v>1360</v>
      </c>
      <c r="D246" s="9">
        <v>1.4472484279716221E-4</v>
      </c>
      <c r="E246" s="9">
        <v>4.839857651245552</v>
      </c>
      <c r="F246" s="5">
        <v>-76.811594202898547</v>
      </c>
      <c r="G246" s="5">
        <v>-98.248415846684864</v>
      </c>
    </row>
    <row r="247" spans="1:7" x14ac:dyDescent="0.6">
      <c r="A247" s="6" t="s">
        <v>14</v>
      </c>
      <c r="B247" s="6" t="s">
        <v>116</v>
      </c>
      <c r="C247" s="7">
        <v>28198</v>
      </c>
      <c r="D247" s="10">
        <v>2.6548090793175019E-3</v>
      </c>
      <c r="E247" s="10">
        <v>11.902912621359221</v>
      </c>
      <c r="F247" s="6"/>
      <c r="G247" s="6"/>
    </row>
    <row r="248" spans="1:7" x14ac:dyDescent="0.6">
      <c r="A248" s="3" t="s">
        <v>15</v>
      </c>
      <c r="B248" s="3" t="s">
        <v>116</v>
      </c>
      <c r="C248" s="4">
        <v>23082</v>
      </c>
      <c r="D248" s="9">
        <v>2.4338749460775491E-3</v>
      </c>
      <c r="E248" s="9">
        <v>32.974285714285713</v>
      </c>
      <c r="F248" s="5">
        <v>-18.143130718490671</v>
      </c>
      <c r="G248" s="3"/>
    </row>
    <row r="249" spans="1:7" x14ac:dyDescent="0.6">
      <c r="A249" s="6" t="s">
        <v>17</v>
      </c>
      <c r="B249" s="6" t="s">
        <v>116</v>
      </c>
      <c r="C249" s="7">
        <v>240</v>
      </c>
      <c r="D249" s="10">
        <v>2.4980887357278759E-5</v>
      </c>
      <c r="E249" s="10">
        <v>0.48979591836734693</v>
      </c>
      <c r="F249" s="8">
        <v>-98.960228749675068</v>
      </c>
      <c r="G249" s="6"/>
    </row>
    <row r="250" spans="1:7" x14ac:dyDescent="0.6">
      <c r="A250" s="3" t="s">
        <v>18</v>
      </c>
      <c r="B250" s="3" t="s">
        <v>116</v>
      </c>
      <c r="C250" s="4">
        <v>0</v>
      </c>
      <c r="D250" s="9">
        <v>0</v>
      </c>
      <c r="E250" s="3"/>
      <c r="F250" s="5">
        <v>-100</v>
      </c>
      <c r="G250" s="3"/>
    </row>
    <row r="251" spans="1:7" x14ac:dyDescent="0.6">
      <c r="A251" s="6" t="s">
        <v>19</v>
      </c>
      <c r="B251" s="6" t="s">
        <v>116</v>
      </c>
      <c r="C251" s="7">
        <v>0</v>
      </c>
      <c r="D251" s="10">
        <v>0</v>
      </c>
      <c r="E251" s="6"/>
      <c r="F251" s="6"/>
      <c r="G251" s="6"/>
    </row>
    <row r="252" spans="1:7" x14ac:dyDescent="0.6">
      <c r="A252" s="3" t="s">
        <v>20</v>
      </c>
      <c r="B252" s="3" t="s">
        <v>116</v>
      </c>
      <c r="C252" s="4">
        <v>0</v>
      </c>
      <c r="D252" s="9">
        <v>0</v>
      </c>
      <c r="E252" s="3"/>
      <c r="F252" s="3"/>
      <c r="G252" s="3"/>
    </row>
    <row r="253" spans="1:7" x14ac:dyDescent="0.6">
      <c r="A253" s="6" t="s">
        <v>21</v>
      </c>
      <c r="B253" s="6" t="s">
        <v>116</v>
      </c>
      <c r="C253" s="7">
        <v>3181</v>
      </c>
      <c r="D253" s="10">
        <v>3.3623376407115841E-4</v>
      </c>
      <c r="E253" s="10">
        <v>3.733568075117371</v>
      </c>
      <c r="F253" s="8"/>
      <c r="G253" s="6"/>
    </row>
    <row r="254" spans="1:7" x14ac:dyDescent="0.6">
      <c r="A254" s="3" t="s">
        <v>22</v>
      </c>
      <c r="B254" s="3" t="s">
        <v>116</v>
      </c>
      <c r="C254" s="4">
        <v>29482</v>
      </c>
      <c r="D254" s="9">
        <v>3.4305776384332678E-3</v>
      </c>
      <c r="E254" s="9">
        <v>0.67703118541312635</v>
      </c>
      <c r="F254" s="5">
        <v>826.81546683432896</v>
      </c>
      <c r="G254" s="3"/>
    </row>
    <row r="255" spans="1:7" x14ac:dyDescent="0.6">
      <c r="A255" s="6" t="s">
        <v>23</v>
      </c>
      <c r="B255" s="6" t="s">
        <v>116</v>
      </c>
      <c r="C255" s="7">
        <v>0</v>
      </c>
      <c r="D255" s="10">
        <v>0</v>
      </c>
      <c r="E255" s="6"/>
      <c r="F255" s="8">
        <v>-100</v>
      </c>
      <c r="G255" s="6"/>
    </row>
    <row r="256" spans="1:7" x14ac:dyDescent="0.6">
      <c r="A256" s="3" t="s">
        <v>24</v>
      </c>
      <c r="B256" s="3" t="s">
        <v>116</v>
      </c>
      <c r="C256" s="4">
        <v>25716</v>
      </c>
      <c r="D256" s="9">
        <v>2.9115672650024201E-3</v>
      </c>
      <c r="E256" s="9">
        <v>0.63563783770422921</v>
      </c>
      <c r="F256" s="5"/>
      <c r="G256" s="3"/>
    </row>
    <row r="257" spans="1:7" x14ac:dyDescent="0.6">
      <c r="A257" s="6" t="s">
        <v>25</v>
      </c>
      <c r="B257" s="6" t="s">
        <v>116</v>
      </c>
      <c r="C257" s="7">
        <v>30139</v>
      </c>
      <c r="D257" s="10">
        <v>3.0970547111428479E-3</v>
      </c>
      <c r="E257" s="10">
        <v>0.70533582962789609</v>
      </c>
      <c r="F257" s="8">
        <v>17.199408928293678</v>
      </c>
      <c r="G257" s="6"/>
    </row>
    <row r="258" spans="1:7" x14ac:dyDescent="0.6">
      <c r="A258" s="3" t="s">
        <v>26</v>
      </c>
      <c r="B258" s="3" t="s">
        <v>116</v>
      </c>
      <c r="C258" s="4">
        <v>0</v>
      </c>
      <c r="D258" s="9">
        <v>0</v>
      </c>
      <c r="E258" s="3"/>
      <c r="F258" s="5">
        <v>-100</v>
      </c>
      <c r="G258" s="3"/>
    </row>
    <row r="259" spans="1:7" x14ac:dyDescent="0.6">
      <c r="A259" s="6" t="s">
        <v>27</v>
      </c>
      <c r="B259" s="6" t="s">
        <v>116</v>
      </c>
      <c r="C259" s="7">
        <v>0</v>
      </c>
      <c r="D259" s="10">
        <v>0</v>
      </c>
      <c r="E259" s="6"/>
      <c r="F259" s="6"/>
      <c r="G259" s="8">
        <v>-100</v>
      </c>
    </row>
    <row r="260" spans="1:7" x14ac:dyDescent="0.6">
      <c r="A260" s="3" t="s">
        <v>28</v>
      </c>
      <c r="B260" s="3" t="s">
        <v>116</v>
      </c>
      <c r="C260" s="4">
        <v>0</v>
      </c>
      <c r="D260" s="9">
        <v>0</v>
      </c>
      <c r="E260" s="3"/>
      <c r="F260" s="3"/>
      <c r="G260" s="5">
        <v>-100</v>
      </c>
    </row>
    <row r="261" spans="1:7" x14ac:dyDescent="0.6">
      <c r="A261" s="6" t="s">
        <v>29</v>
      </c>
      <c r="B261" s="6" t="s">
        <v>116</v>
      </c>
      <c r="C261" s="7">
        <v>0</v>
      </c>
      <c r="D261" s="10">
        <v>0</v>
      </c>
      <c r="E261" s="6"/>
      <c r="F261" s="6"/>
      <c r="G261" s="8">
        <v>-100</v>
      </c>
    </row>
    <row r="262" spans="1:7" x14ac:dyDescent="0.6">
      <c r="A262" s="3" t="s">
        <v>30</v>
      </c>
      <c r="B262" s="3" t="s">
        <v>116</v>
      </c>
      <c r="C262" s="4">
        <v>47906</v>
      </c>
      <c r="D262" s="9">
        <v>7.8288201493625347E-3</v>
      </c>
      <c r="E262" s="9">
        <v>0.6241010943199583</v>
      </c>
      <c r="F262" s="5"/>
      <c r="G262" s="5"/>
    </row>
    <row r="263" spans="1:7" x14ac:dyDescent="0.6">
      <c r="A263" s="6" t="s">
        <v>31</v>
      </c>
      <c r="B263" s="6" t="s">
        <v>116</v>
      </c>
      <c r="C263" s="7">
        <v>10366</v>
      </c>
      <c r="D263" s="10">
        <v>1.3207784511726241E-3</v>
      </c>
      <c r="E263" s="10">
        <v>1.487230989956958</v>
      </c>
      <c r="F263" s="8">
        <v>-78.36179184235796</v>
      </c>
      <c r="G263" s="8"/>
    </row>
    <row r="264" spans="1:7" x14ac:dyDescent="0.6">
      <c r="A264" s="3" t="s">
        <v>32</v>
      </c>
      <c r="B264" s="3" t="s">
        <v>116</v>
      </c>
      <c r="C264" s="4">
        <v>38542</v>
      </c>
      <c r="D264" s="9">
        <v>4.750802539814883E-3</v>
      </c>
      <c r="E264" s="9">
        <v>0.60782211007727482</v>
      </c>
      <c r="F264" s="5">
        <v>271.81169207022958</v>
      </c>
      <c r="G264" s="5"/>
    </row>
    <row r="265" spans="1:7" x14ac:dyDescent="0.6">
      <c r="A265" s="6" t="s">
        <v>33</v>
      </c>
      <c r="B265" s="6" t="s">
        <v>116</v>
      </c>
      <c r="C265" s="7">
        <v>57241</v>
      </c>
      <c r="D265" s="10">
        <v>7.316060254939848E-3</v>
      </c>
      <c r="E265" s="10">
        <v>0.64803577493490316</v>
      </c>
      <c r="F265" s="8">
        <v>48.515904727310463</v>
      </c>
      <c r="G265" s="8">
        <v>1699.4655768626219</v>
      </c>
    </row>
    <row r="266" spans="1:7" x14ac:dyDescent="0.6">
      <c r="A266" s="3" t="s">
        <v>34</v>
      </c>
      <c r="B266" s="3" t="s">
        <v>116</v>
      </c>
      <c r="C266" s="4">
        <v>72190</v>
      </c>
      <c r="D266" s="9">
        <v>8.2927198365336866E-3</v>
      </c>
      <c r="E266" s="9">
        <v>1.1590270530625351</v>
      </c>
      <c r="F266" s="5">
        <v>26.11589594870809</v>
      </c>
      <c r="G266" s="5">
        <v>144.8612712841734</v>
      </c>
    </row>
    <row r="267" spans="1:7" x14ac:dyDescent="0.6">
      <c r="A267" s="6" t="s">
        <v>35</v>
      </c>
      <c r="B267" s="6" t="s">
        <v>116</v>
      </c>
      <c r="C267" s="7">
        <v>0</v>
      </c>
      <c r="D267" s="10">
        <v>0</v>
      </c>
      <c r="E267" s="6"/>
      <c r="F267" s="8">
        <v>-100</v>
      </c>
      <c r="G267" s="6"/>
    </row>
    <row r="268" spans="1:7" x14ac:dyDescent="0.6">
      <c r="A268" s="3" t="s">
        <v>36</v>
      </c>
      <c r="B268" s="3" t="s">
        <v>116</v>
      </c>
      <c r="C268" s="4">
        <v>0</v>
      </c>
      <c r="D268" s="9">
        <v>0</v>
      </c>
      <c r="E268" s="3"/>
      <c r="F268" s="3"/>
      <c r="G268" s="5">
        <v>-100</v>
      </c>
    </row>
    <row r="269" spans="1:7" x14ac:dyDescent="0.6">
      <c r="A269" s="6" t="s">
        <v>37</v>
      </c>
      <c r="B269" s="6" t="s">
        <v>116</v>
      </c>
      <c r="C269" s="7">
        <v>102693</v>
      </c>
      <c r="D269" s="10">
        <v>1.145561846230589E-2</v>
      </c>
      <c r="E269" s="10">
        <v>1.090587598101165</v>
      </c>
      <c r="F269" s="8"/>
      <c r="G269" s="8">
        <v>240.7312784100335</v>
      </c>
    </row>
    <row r="270" spans="1:7" x14ac:dyDescent="0.6">
      <c r="A270" s="3" t="s">
        <v>38</v>
      </c>
      <c r="B270" s="3" t="s">
        <v>116</v>
      </c>
      <c r="C270" s="4">
        <v>222349</v>
      </c>
      <c r="D270" s="9">
        <v>2.4353618301142022E-2</v>
      </c>
      <c r="E270" s="9">
        <v>1.1518763728293751</v>
      </c>
      <c r="F270" s="5">
        <v>116.51816579513689</v>
      </c>
      <c r="G270" s="5"/>
    </row>
    <row r="271" spans="1:7" x14ac:dyDescent="0.6">
      <c r="A271" s="6" t="s">
        <v>39</v>
      </c>
      <c r="B271" s="6" t="s">
        <v>116</v>
      </c>
      <c r="C271" s="7">
        <v>175611</v>
      </c>
      <c r="D271" s="10">
        <v>2.005808675083286E-2</v>
      </c>
      <c r="E271" s="10">
        <v>0.7735588083711793</v>
      </c>
      <c r="F271" s="8">
        <v>-21.020108028369808</v>
      </c>
      <c r="G271" s="8"/>
    </row>
    <row r="272" spans="1:7" x14ac:dyDescent="0.6">
      <c r="A272" s="3" t="s">
        <v>40</v>
      </c>
      <c r="B272" s="3" t="s">
        <v>116</v>
      </c>
      <c r="C272" s="4">
        <v>120951</v>
      </c>
      <c r="D272" s="9">
        <v>1.278661292888663E-2</v>
      </c>
      <c r="E272" s="9">
        <v>1.066869542206933</v>
      </c>
      <c r="F272" s="5">
        <v>-31.125612860242239</v>
      </c>
      <c r="G272" s="5"/>
    </row>
    <row r="273" spans="1:7" x14ac:dyDescent="0.6">
      <c r="A273" s="6" t="s">
        <v>41</v>
      </c>
      <c r="B273" s="6" t="s">
        <v>116</v>
      </c>
      <c r="C273" s="7">
        <v>252954</v>
      </c>
      <c r="D273" s="10">
        <v>2.5017921677414061E-2</v>
      </c>
      <c r="E273" s="10">
        <v>1.025267509727626</v>
      </c>
      <c r="F273" s="8">
        <v>109.1375846417144</v>
      </c>
      <c r="G273" s="8"/>
    </row>
    <row r="274" spans="1:7" x14ac:dyDescent="0.6">
      <c r="A274" s="3" t="s">
        <v>42</v>
      </c>
      <c r="B274" s="3" t="s">
        <v>116</v>
      </c>
      <c r="C274" s="4">
        <v>107116</v>
      </c>
      <c r="D274" s="9">
        <v>1.01664280894699E-2</v>
      </c>
      <c r="E274" s="9">
        <v>1.011291540785499</v>
      </c>
      <c r="F274" s="5">
        <v>-57.653960799196689</v>
      </c>
      <c r="G274" s="5">
        <v>123.5962092431011</v>
      </c>
    </row>
    <row r="275" spans="1:7" x14ac:dyDescent="0.6">
      <c r="A275" s="6" t="s">
        <v>43</v>
      </c>
      <c r="B275" s="6" t="s">
        <v>116</v>
      </c>
      <c r="C275" s="7">
        <v>46316</v>
      </c>
      <c r="D275" s="10">
        <v>4.2981373080609566E-3</v>
      </c>
      <c r="E275" s="10">
        <v>1.0183817062445031</v>
      </c>
      <c r="F275" s="8">
        <v>-56.760894730945893</v>
      </c>
      <c r="G275" s="8">
        <v>346.8068686089137</v>
      </c>
    </row>
    <row r="276" spans="1:7" x14ac:dyDescent="0.6">
      <c r="A276" s="3" t="s">
        <v>44</v>
      </c>
      <c r="B276" s="3" t="s">
        <v>116</v>
      </c>
      <c r="C276" s="4">
        <v>500542</v>
      </c>
      <c r="D276" s="9">
        <v>4.2565272799270533E-2</v>
      </c>
      <c r="E276" s="9">
        <v>1.315858377673558</v>
      </c>
      <c r="F276" s="5">
        <v>980.71076949650228</v>
      </c>
      <c r="G276" s="5">
        <v>1198.6923356338541</v>
      </c>
    </row>
    <row r="277" spans="1:7" x14ac:dyDescent="0.6">
      <c r="A277" s="6" t="s">
        <v>45</v>
      </c>
      <c r="B277" s="6" t="s">
        <v>116</v>
      </c>
      <c r="C277" s="7">
        <v>924037</v>
      </c>
      <c r="D277" s="10">
        <v>7.3984231254454774E-2</v>
      </c>
      <c r="E277" s="10">
        <v>1.4510995879293449</v>
      </c>
      <c r="F277" s="8">
        <v>84.607285702298725</v>
      </c>
      <c r="G277" s="8">
        <v>1514.2922031411049</v>
      </c>
    </row>
    <row r="278" spans="1:7" x14ac:dyDescent="0.6">
      <c r="A278" s="3" t="s">
        <v>46</v>
      </c>
      <c r="B278" s="3" t="s">
        <v>116</v>
      </c>
      <c r="C278" s="4">
        <v>115139</v>
      </c>
      <c r="D278" s="9">
        <v>9.293853009586699E-3</v>
      </c>
      <c r="E278" s="9">
        <v>1.576792977362677</v>
      </c>
      <c r="F278" s="5">
        <v>-87.539568220753068</v>
      </c>
      <c r="G278" s="5">
        <v>59.494389804682093</v>
      </c>
    </row>
    <row r="279" spans="1:7" x14ac:dyDescent="0.6">
      <c r="A279" s="6" t="s">
        <v>47</v>
      </c>
      <c r="B279" s="6" t="s">
        <v>116</v>
      </c>
      <c r="C279" s="7">
        <v>650696</v>
      </c>
      <c r="D279" s="10">
        <v>4.9726700085894367E-2</v>
      </c>
      <c r="E279" s="10">
        <v>1.5224164151517281</v>
      </c>
      <c r="F279" s="8">
        <v>465.13952700648781</v>
      </c>
      <c r="G279" s="8"/>
    </row>
    <row r="280" spans="1:7" x14ac:dyDescent="0.6">
      <c r="A280" s="3" t="s">
        <v>48</v>
      </c>
      <c r="B280" s="3" t="s">
        <v>116</v>
      </c>
      <c r="C280" s="4">
        <v>205719</v>
      </c>
      <c r="D280" s="9">
        <v>1.578202820887542E-2</v>
      </c>
      <c r="E280" s="9">
        <v>1.4379910527051589</v>
      </c>
      <c r="F280" s="5">
        <v>-68.38477568634201</v>
      </c>
      <c r="G280" s="5"/>
    </row>
    <row r="281" spans="1:7" x14ac:dyDescent="0.6">
      <c r="A281" s="6" t="s">
        <v>49</v>
      </c>
      <c r="B281" s="6" t="s">
        <v>116</v>
      </c>
      <c r="C281" s="7">
        <v>123892</v>
      </c>
      <c r="D281" s="10">
        <v>8.6058448836525674E-3</v>
      </c>
      <c r="E281" s="10">
        <v>1.442617605961807</v>
      </c>
      <c r="F281" s="8">
        <v>-39.776102353209957</v>
      </c>
      <c r="G281" s="8">
        <v>20.643081806939119</v>
      </c>
    </row>
    <row r="282" spans="1:7" x14ac:dyDescent="0.6">
      <c r="A282" s="3" t="s">
        <v>50</v>
      </c>
      <c r="B282" s="3" t="s">
        <v>116</v>
      </c>
      <c r="C282" s="4">
        <v>142612</v>
      </c>
      <c r="D282" s="9">
        <v>9.7773431542352504E-3</v>
      </c>
      <c r="E282" s="9">
        <v>1.251421551421551</v>
      </c>
      <c r="F282" s="5">
        <v>15.109934459044981</v>
      </c>
      <c r="G282" s="5">
        <v>-35.86119119042587</v>
      </c>
    </row>
    <row r="283" spans="1:7" x14ac:dyDescent="0.6">
      <c r="A283" s="6" t="s">
        <v>51</v>
      </c>
      <c r="B283" s="6" t="s">
        <v>116</v>
      </c>
      <c r="C283" s="7">
        <v>40244</v>
      </c>
      <c r="D283" s="10">
        <v>3.317539414419242E-3</v>
      </c>
      <c r="E283" s="10">
        <v>15.243939393939391</v>
      </c>
      <c r="F283" s="8">
        <v>-71.780775811292187</v>
      </c>
      <c r="G283" s="8">
        <v>-77.083440103410368</v>
      </c>
    </row>
    <row r="284" spans="1:7" x14ac:dyDescent="0.6">
      <c r="A284" s="3" t="s">
        <v>52</v>
      </c>
      <c r="B284" s="3" t="s">
        <v>116</v>
      </c>
      <c r="C284" s="4">
        <v>410159</v>
      </c>
      <c r="D284" s="9">
        <v>3.2299671424774919E-2</v>
      </c>
      <c r="E284" s="9">
        <v>1.4824845483789351</v>
      </c>
      <c r="F284" s="5">
        <v>919.18049895636625</v>
      </c>
      <c r="G284" s="5">
        <v>239.1117063934982</v>
      </c>
    </row>
    <row r="285" spans="1:7" x14ac:dyDescent="0.6">
      <c r="A285" s="6" t="s">
        <v>53</v>
      </c>
      <c r="B285" s="6" t="s">
        <v>116</v>
      </c>
      <c r="C285" s="7">
        <v>723119</v>
      </c>
      <c r="D285" s="10">
        <v>5.7341497407190849E-2</v>
      </c>
      <c r="E285" s="10">
        <v>1.292477161951302</v>
      </c>
      <c r="F285" s="8">
        <v>76.302116983901371</v>
      </c>
      <c r="G285" s="8">
        <v>185.8697628817888</v>
      </c>
    </row>
    <row r="286" spans="1:7" x14ac:dyDescent="0.6">
      <c r="A286" s="3" t="s">
        <v>54</v>
      </c>
      <c r="B286" s="3" t="s">
        <v>116</v>
      </c>
      <c r="C286" s="4">
        <v>1057037</v>
      </c>
      <c r="D286" s="9">
        <v>7.848830653009907E-2</v>
      </c>
      <c r="E286" s="9">
        <v>1.185723580154127</v>
      </c>
      <c r="F286" s="5">
        <v>46.177461800893077</v>
      </c>
      <c r="G286" s="5">
        <v>886.81522835057331</v>
      </c>
    </row>
    <row r="287" spans="1:7" x14ac:dyDescent="0.6">
      <c r="A287" s="6" t="s">
        <v>55</v>
      </c>
      <c r="B287" s="6" t="s">
        <v>116</v>
      </c>
      <c r="C287" s="7">
        <v>107771</v>
      </c>
      <c r="D287" s="10">
        <v>8.4423423141858651E-3</v>
      </c>
      <c r="E287" s="10">
        <v>1.4751026553517661</v>
      </c>
      <c r="F287" s="8">
        <v>-89.804425010666606</v>
      </c>
      <c r="G287" s="8">
        <v>132.68632869850589</v>
      </c>
    </row>
    <row r="288" spans="1:7" x14ac:dyDescent="0.6">
      <c r="A288" s="3" t="s">
        <v>56</v>
      </c>
      <c r="B288" s="3" t="s">
        <v>116</v>
      </c>
      <c r="C288" s="4">
        <v>181919</v>
      </c>
      <c r="D288" s="9">
        <v>1.495992681733303E-2</v>
      </c>
      <c r="E288" s="9">
        <v>1.192755048518227</v>
      </c>
      <c r="F288" s="5">
        <v>68.801440090562394</v>
      </c>
      <c r="G288" s="5">
        <v>-63.655597332491567</v>
      </c>
    </row>
    <row r="289" spans="1:7" x14ac:dyDescent="0.6">
      <c r="A289" s="6" t="s">
        <v>58</v>
      </c>
      <c r="B289" s="6" t="s">
        <v>116</v>
      </c>
      <c r="C289" s="7">
        <v>75359</v>
      </c>
      <c r="D289" s="10">
        <v>6.977318623998697E-3</v>
      </c>
      <c r="E289" s="10">
        <v>0.91602951365675178</v>
      </c>
      <c r="F289" s="8">
        <v>-58.575519874229741</v>
      </c>
      <c r="G289" s="8">
        <v>-91.844590638686554</v>
      </c>
    </row>
    <row r="290" spans="1:7" x14ac:dyDescent="0.6">
      <c r="A290" s="3" t="s">
        <v>59</v>
      </c>
      <c r="B290" s="3" t="s">
        <v>116</v>
      </c>
      <c r="C290" s="4">
        <v>4900</v>
      </c>
      <c r="D290" s="9">
        <v>5.429101345584376E-4</v>
      </c>
      <c r="E290" s="9">
        <v>1.516089108910891</v>
      </c>
      <c r="F290" s="5">
        <v>-93.497790575777287</v>
      </c>
      <c r="G290" s="5">
        <v>-95.744274311918645</v>
      </c>
    </row>
    <row r="291" spans="1:7" x14ac:dyDescent="0.6">
      <c r="A291" s="6" t="s">
        <v>60</v>
      </c>
      <c r="B291" s="6" t="s">
        <v>116</v>
      </c>
      <c r="C291" s="7">
        <v>143378</v>
      </c>
      <c r="D291" s="10">
        <v>1.591329387811374E-2</v>
      </c>
      <c r="E291" s="10">
        <v>0.97802182810368354</v>
      </c>
      <c r="F291" s="8">
        <v>2826.0816326530612</v>
      </c>
      <c r="G291" s="8">
        <v>-77.965440082619224</v>
      </c>
    </row>
    <row r="292" spans="1:7" x14ac:dyDescent="0.6">
      <c r="A292" s="3" t="s">
        <v>61</v>
      </c>
      <c r="B292" s="3" t="s">
        <v>116</v>
      </c>
      <c r="C292" s="4">
        <v>0</v>
      </c>
      <c r="D292" s="9">
        <v>0</v>
      </c>
      <c r="E292" s="3"/>
      <c r="F292" s="5">
        <v>-100</v>
      </c>
      <c r="G292" s="5">
        <v>-100</v>
      </c>
    </row>
    <row r="293" spans="1:7" x14ac:dyDescent="0.6">
      <c r="A293" s="6" t="s">
        <v>62</v>
      </c>
      <c r="B293" s="6" t="s">
        <v>116</v>
      </c>
      <c r="C293" s="7">
        <v>0</v>
      </c>
      <c r="D293" s="10">
        <v>0</v>
      </c>
      <c r="E293" s="6"/>
      <c r="F293" s="6"/>
      <c r="G293" s="8">
        <v>-100</v>
      </c>
    </row>
    <row r="294" spans="1:7" x14ac:dyDescent="0.6">
      <c r="A294" s="3" t="s">
        <v>63</v>
      </c>
      <c r="B294" s="3" t="s">
        <v>116</v>
      </c>
      <c r="C294" s="4">
        <v>356204</v>
      </c>
      <c r="D294" s="9">
        <v>3.4228278183184593E-2</v>
      </c>
      <c r="E294" s="9">
        <v>1.481036131553781</v>
      </c>
      <c r="F294" s="5"/>
      <c r="G294" s="5">
        <v>149.77140773567439</v>
      </c>
    </row>
    <row r="295" spans="1:7" x14ac:dyDescent="0.6">
      <c r="A295" s="6" t="s">
        <v>64</v>
      </c>
      <c r="B295" s="6" t="s">
        <v>116</v>
      </c>
      <c r="C295" s="7">
        <v>105346</v>
      </c>
      <c r="D295" s="10">
        <v>9.0284989334795309E-3</v>
      </c>
      <c r="E295" s="10">
        <v>0.8887707753311398</v>
      </c>
      <c r="F295" s="8">
        <v>-70.42537422375942</v>
      </c>
      <c r="G295" s="8">
        <v>161.768213895239</v>
      </c>
    </row>
    <row r="296" spans="1:7" x14ac:dyDescent="0.6">
      <c r="A296" s="3" t="s">
        <v>65</v>
      </c>
      <c r="B296" s="3" t="s">
        <v>116</v>
      </c>
      <c r="C296" s="4">
        <v>101413</v>
      </c>
      <c r="D296" s="9">
        <v>8.4851772847741938E-3</v>
      </c>
      <c r="E296" s="9">
        <v>0.96199013469929806</v>
      </c>
      <c r="F296" s="5">
        <v>-3.7334118049095371</v>
      </c>
      <c r="G296" s="5">
        <v>-75.274710539083628</v>
      </c>
    </row>
    <row r="297" spans="1:7" x14ac:dyDescent="0.6">
      <c r="A297" s="6" t="s">
        <v>66</v>
      </c>
      <c r="B297" s="6" t="s">
        <v>116</v>
      </c>
      <c r="C297" s="7">
        <v>251501</v>
      </c>
      <c r="D297" s="10">
        <v>2.1339442513413111E-2</v>
      </c>
      <c r="E297" s="10">
        <v>0.9738286997599318</v>
      </c>
      <c r="F297" s="8">
        <v>147.99680514332479</v>
      </c>
      <c r="G297" s="8">
        <v>-65.219970710215051</v>
      </c>
    </row>
    <row r="298" spans="1:7" x14ac:dyDescent="0.6">
      <c r="A298" s="3" t="s">
        <v>67</v>
      </c>
      <c r="B298" s="3" t="s">
        <v>116</v>
      </c>
      <c r="C298" s="4">
        <v>51169</v>
      </c>
      <c r="D298" s="9">
        <v>4.2487043971633576E-3</v>
      </c>
      <c r="E298" s="9">
        <v>1.022643696538492</v>
      </c>
      <c r="F298" s="5">
        <v>-79.654554057439128</v>
      </c>
      <c r="G298" s="5">
        <v>-95.159204455473173</v>
      </c>
    </row>
    <row r="299" spans="1:7" x14ac:dyDescent="0.6">
      <c r="A299" s="6" t="s">
        <v>68</v>
      </c>
      <c r="B299" s="6" t="s">
        <v>116</v>
      </c>
      <c r="C299" s="7">
        <v>109743</v>
      </c>
      <c r="D299" s="10">
        <v>9.4351666619110972E-3</v>
      </c>
      <c r="E299" s="10">
        <v>0.88759392111031132</v>
      </c>
      <c r="F299" s="8">
        <v>114.4716527585061</v>
      </c>
      <c r="G299" s="8">
        <v>1.829805791910633</v>
      </c>
    </row>
    <row r="300" spans="1:7" x14ac:dyDescent="0.6">
      <c r="A300" s="3" t="s">
        <v>69</v>
      </c>
      <c r="B300" s="3" t="s">
        <v>116</v>
      </c>
      <c r="C300" s="4">
        <v>155881</v>
      </c>
      <c r="D300" s="9">
        <v>1.342156773325448E-2</v>
      </c>
      <c r="E300" s="9">
        <v>0.8915127251930226</v>
      </c>
      <c r="F300" s="5">
        <v>42.041861439909603</v>
      </c>
      <c r="G300" s="5">
        <v>-14.31296346176045</v>
      </c>
    </row>
    <row r="301" spans="1:7" x14ac:dyDescent="0.6">
      <c r="A301" s="6" t="s">
        <v>70</v>
      </c>
      <c r="B301" s="6" t="s">
        <v>116</v>
      </c>
      <c r="C301" s="7">
        <v>18686</v>
      </c>
      <c r="D301" s="10">
        <v>1.69982828705066E-3</v>
      </c>
      <c r="E301" s="10">
        <v>0.83085815918185857</v>
      </c>
      <c r="F301" s="8">
        <v>-88.012650675836056</v>
      </c>
      <c r="G301" s="8">
        <v>-75.204023407953926</v>
      </c>
    </row>
    <row r="302" spans="1:7" x14ac:dyDescent="0.6">
      <c r="A302" s="3" t="s">
        <v>71</v>
      </c>
      <c r="B302" s="3" t="s">
        <v>116</v>
      </c>
      <c r="C302" s="4">
        <v>158046</v>
      </c>
      <c r="D302" s="9">
        <v>1.5175554872920501E-2</v>
      </c>
      <c r="E302" s="9">
        <v>0.81099137931034482</v>
      </c>
      <c r="F302" s="5">
        <v>745.79899389917591</v>
      </c>
      <c r="G302" s="5">
        <v>3125.428571428572</v>
      </c>
    </row>
    <row r="303" spans="1:7" x14ac:dyDescent="0.6">
      <c r="A303" s="6" t="s">
        <v>72</v>
      </c>
      <c r="B303" s="6" t="s">
        <v>116</v>
      </c>
      <c r="C303" s="7">
        <v>49063</v>
      </c>
      <c r="D303" s="10">
        <v>4.6892514100859411E-3</v>
      </c>
      <c r="E303" s="10">
        <v>0.78360378202261549</v>
      </c>
      <c r="F303" s="8">
        <v>-68.95650633359908</v>
      </c>
      <c r="G303" s="8">
        <v>-65.780663700149262</v>
      </c>
    </row>
    <row r="304" spans="1:7" x14ac:dyDescent="0.6">
      <c r="A304" s="3" t="s">
        <v>73</v>
      </c>
      <c r="B304" s="3" t="s">
        <v>116</v>
      </c>
      <c r="C304" s="4">
        <v>122939</v>
      </c>
      <c r="D304" s="9">
        <v>1.098145092618886E-2</v>
      </c>
      <c r="E304" s="9">
        <v>0.8224444741771475</v>
      </c>
      <c r="F304" s="5">
        <v>150.57375211462809</v>
      </c>
      <c r="G304" s="5"/>
    </row>
    <row r="305" spans="1:7" x14ac:dyDescent="0.6">
      <c r="A305" s="6" t="s">
        <v>74</v>
      </c>
      <c r="B305" s="6" t="s">
        <v>116</v>
      </c>
      <c r="C305" s="7">
        <v>50811</v>
      </c>
      <c r="D305" s="10">
        <v>4.5738484066047917E-3</v>
      </c>
      <c r="E305" s="10">
        <v>1.129585167400293</v>
      </c>
      <c r="F305" s="8">
        <v>-58.669746784990927</v>
      </c>
      <c r="G305" s="8"/>
    </row>
    <row r="306" spans="1:7" x14ac:dyDescent="0.6">
      <c r="A306" s="3" t="s">
        <v>75</v>
      </c>
      <c r="B306" s="3" t="s">
        <v>116</v>
      </c>
      <c r="C306" s="4">
        <v>69991</v>
      </c>
      <c r="D306" s="9">
        <v>6.6517461550237161E-3</v>
      </c>
      <c r="E306" s="9">
        <v>0.82839389276837494</v>
      </c>
      <c r="F306" s="5">
        <v>37.747731790360348</v>
      </c>
      <c r="G306" s="5">
        <v>-80.350866357480541</v>
      </c>
    </row>
    <row r="307" spans="1:7" x14ac:dyDescent="0.6">
      <c r="A307" s="6" t="s">
        <v>76</v>
      </c>
      <c r="B307" s="6" t="s">
        <v>116</v>
      </c>
      <c r="C307" s="7">
        <v>19935</v>
      </c>
      <c r="D307" s="10">
        <v>1.7280061147856289E-3</v>
      </c>
      <c r="E307" s="10">
        <v>0.75712115457652862</v>
      </c>
      <c r="F307" s="8">
        <v>-71.517766569987558</v>
      </c>
      <c r="G307" s="8">
        <v>-81.076642682209098</v>
      </c>
    </row>
    <row r="308" spans="1:7" x14ac:dyDescent="0.6">
      <c r="A308" s="3" t="s">
        <v>77</v>
      </c>
      <c r="B308" s="3" t="s">
        <v>116</v>
      </c>
      <c r="C308" s="4">
        <v>0</v>
      </c>
      <c r="D308" s="9">
        <v>0</v>
      </c>
      <c r="E308" s="3"/>
      <c r="F308" s="5">
        <v>-100</v>
      </c>
      <c r="G308" s="5">
        <v>-100</v>
      </c>
    </row>
    <row r="309" spans="1:7" x14ac:dyDescent="0.6">
      <c r="A309" s="6" t="s">
        <v>78</v>
      </c>
      <c r="B309" s="6" t="s">
        <v>116</v>
      </c>
      <c r="C309" s="7">
        <v>82123</v>
      </c>
      <c r="D309" s="10">
        <v>7.7325329734699516E-3</v>
      </c>
      <c r="E309" s="10">
        <v>0.94824779169793894</v>
      </c>
      <c r="F309" s="8"/>
      <c r="G309" s="8">
        <v>-67.346849515508893</v>
      </c>
    </row>
    <row r="310" spans="1:7" x14ac:dyDescent="0.6">
      <c r="A310" s="3" t="s">
        <v>79</v>
      </c>
      <c r="B310" s="3" t="s">
        <v>116</v>
      </c>
      <c r="C310" s="4">
        <v>52794</v>
      </c>
      <c r="D310" s="9">
        <v>5.3333365390867554E-3</v>
      </c>
      <c r="E310" s="9">
        <v>0.97640096171629365</v>
      </c>
      <c r="F310" s="5">
        <v>-35.713502916357179</v>
      </c>
      <c r="G310" s="5">
        <v>3.1757509429537478</v>
      </c>
    </row>
    <row r="311" spans="1:7" x14ac:dyDescent="0.6">
      <c r="A311" s="6" t="s">
        <v>80</v>
      </c>
      <c r="B311" s="6" t="s">
        <v>116</v>
      </c>
      <c r="C311" s="7">
        <v>0</v>
      </c>
      <c r="D311" s="10">
        <v>0</v>
      </c>
      <c r="E311" s="6"/>
      <c r="F311" s="8">
        <v>-100</v>
      </c>
      <c r="G311" s="8">
        <v>-100</v>
      </c>
    </row>
    <row r="312" spans="1:7" x14ac:dyDescent="0.6">
      <c r="A312" s="3" t="s">
        <v>81</v>
      </c>
      <c r="B312" s="3" t="s">
        <v>116</v>
      </c>
      <c r="C312" s="4">
        <v>119687</v>
      </c>
      <c r="D312" s="9">
        <v>1.0964568530926481E-2</v>
      </c>
      <c r="E312" s="9">
        <v>1.129975453172205</v>
      </c>
      <c r="F312" s="5"/>
      <c r="G312" s="5">
        <v>-23.218993976174129</v>
      </c>
    </row>
    <row r="313" spans="1:7" x14ac:dyDescent="0.6">
      <c r="A313" s="6" t="s">
        <v>82</v>
      </c>
      <c r="B313" s="6" t="s">
        <v>116</v>
      </c>
      <c r="C313" s="7">
        <v>16608</v>
      </c>
      <c r="D313" s="10">
        <v>1.595997622355623E-3</v>
      </c>
      <c r="E313" s="10">
        <v>0.84951406649616368</v>
      </c>
      <c r="F313" s="8">
        <v>-86.123806261331637</v>
      </c>
      <c r="G313" s="8">
        <v>-11.120625066895011</v>
      </c>
    </row>
    <row r="314" spans="1:7" x14ac:dyDescent="0.6">
      <c r="A314" s="3" t="s">
        <v>83</v>
      </c>
      <c r="B314" s="3" t="s">
        <v>116</v>
      </c>
      <c r="C314" s="4">
        <v>18238</v>
      </c>
      <c r="D314" s="9">
        <v>1.717756167848026E-3</v>
      </c>
      <c r="E314" s="9">
        <v>0.84318076745261217</v>
      </c>
      <c r="F314" s="5">
        <v>9.8145472061657024</v>
      </c>
      <c r="G314" s="5">
        <v>-88.460321678498673</v>
      </c>
    </row>
    <row r="315" spans="1:7" x14ac:dyDescent="0.6">
      <c r="A315" s="6" t="s">
        <v>84</v>
      </c>
      <c r="B315" s="6" t="s">
        <v>116</v>
      </c>
      <c r="C315" s="7">
        <v>72698</v>
      </c>
      <c r="D315" s="10">
        <v>7.55637955597012E-3</v>
      </c>
      <c r="E315" s="10">
        <v>0.78018888173427769</v>
      </c>
      <c r="F315" s="8">
        <v>298.60730343239391</v>
      </c>
      <c r="G315" s="8">
        <v>48.172757475083053</v>
      </c>
    </row>
    <row r="316" spans="1:7" x14ac:dyDescent="0.6">
      <c r="A316" s="3" t="s">
        <v>85</v>
      </c>
      <c r="B316" s="3" t="s">
        <v>116</v>
      </c>
      <c r="C316" s="4">
        <v>0</v>
      </c>
      <c r="D316" s="9">
        <v>0</v>
      </c>
      <c r="E316" s="3"/>
      <c r="F316" s="5">
        <v>-100</v>
      </c>
      <c r="G316" s="5">
        <v>-100</v>
      </c>
    </row>
    <row r="317" spans="1:7" x14ac:dyDescent="0.6">
      <c r="A317" s="6" t="s">
        <v>86</v>
      </c>
      <c r="B317" s="6" t="s">
        <v>116</v>
      </c>
      <c r="C317" s="7">
        <v>17387</v>
      </c>
      <c r="D317" s="10">
        <v>1.751155707876771E-3</v>
      </c>
      <c r="E317" s="10">
        <v>0.74911676001723393</v>
      </c>
      <c r="F317" s="8"/>
      <c r="G317" s="8">
        <v>-65.781031666371462</v>
      </c>
    </row>
    <row r="318" spans="1:7" x14ac:dyDescent="0.6">
      <c r="A318" s="3" t="s">
        <v>87</v>
      </c>
      <c r="B318" s="3" t="s">
        <v>116</v>
      </c>
      <c r="C318" s="4">
        <v>78940</v>
      </c>
      <c r="D318" s="9">
        <v>8.3647262938109663E-3</v>
      </c>
      <c r="E318" s="9">
        <v>0.68853030963802875</v>
      </c>
      <c r="F318" s="5">
        <v>354.01736929890149</v>
      </c>
      <c r="G318" s="5">
        <v>12.78592961952252</v>
      </c>
    </row>
    <row r="319" spans="1:7" x14ac:dyDescent="0.6">
      <c r="A319" s="6" t="s">
        <v>88</v>
      </c>
      <c r="B319" s="6" t="s">
        <v>116</v>
      </c>
      <c r="C319" s="7">
        <v>217795</v>
      </c>
      <c r="D319" s="10">
        <v>2.3722762057671789E-2</v>
      </c>
      <c r="E319" s="10">
        <v>0.9895274875056792</v>
      </c>
      <c r="F319" s="8">
        <v>175.899417278946</v>
      </c>
      <c r="G319" s="8">
        <v>992.52570855279657</v>
      </c>
    </row>
    <row r="320" spans="1:7" x14ac:dyDescent="0.6">
      <c r="A320" s="3" t="s">
        <v>89</v>
      </c>
      <c r="B320" s="3" t="s">
        <v>116</v>
      </c>
      <c r="C320" s="4">
        <v>181371</v>
      </c>
      <c r="D320" s="9">
        <v>1.7616565134444231E-2</v>
      </c>
      <c r="E320" s="9">
        <v>0.85589501104252785</v>
      </c>
      <c r="F320" s="5">
        <v>-16.723983562524388</v>
      </c>
      <c r="G320" s="5"/>
    </row>
    <row r="321" spans="1:7" x14ac:dyDescent="0.6">
      <c r="A321" s="6" t="s">
        <v>90</v>
      </c>
      <c r="B321" s="6" t="s">
        <v>116</v>
      </c>
      <c r="C321" s="7">
        <v>117468</v>
      </c>
      <c r="D321" s="10">
        <v>1.195416091575101E-2</v>
      </c>
      <c r="E321" s="10">
        <v>0.7882700308683398</v>
      </c>
      <c r="F321" s="8">
        <v>-35.233306316886377</v>
      </c>
      <c r="G321" s="8">
        <v>43.039099886755217</v>
      </c>
    </row>
    <row r="322" spans="1:7" x14ac:dyDescent="0.6">
      <c r="A322" s="3" t="s">
        <v>91</v>
      </c>
      <c r="B322" s="3" t="s">
        <v>116</v>
      </c>
      <c r="C322" s="4">
        <v>21366</v>
      </c>
      <c r="D322" s="9">
        <v>2.4130127972935441E-3</v>
      </c>
      <c r="E322" s="9">
        <v>0.89248120300751876</v>
      </c>
      <c r="F322" s="5">
        <v>-81.811216671774446</v>
      </c>
      <c r="G322" s="5">
        <v>-59.529491987725883</v>
      </c>
    </row>
    <row r="323" spans="1:7" x14ac:dyDescent="0.6">
      <c r="A323" s="6" t="s">
        <v>92</v>
      </c>
      <c r="B323" s="6" t="s">
        <v>116</v>
      </c>
      <c r="C323" s="7">
        <v>163389</v>
      </c>
      <c r="D323" s="10">
        <v>1.5118525514742961E-2</v>
      </c>
      <c r="E323" s="10">
        <v>0.84151730531520397</v>
      </c>
      <c r="F323" s="8">
        <v>664.7149677057007</v>
      </c>
      <c r="G323" s="8"/>
    </row>
    <row r="324" spans="1:7" x14ac:dyDescent="0.6">
      <c r="A324" s="3" t="s">
        <v>93</v>
      </c>
      <c r="B324" s="3" t="s">
        <v>116</v>
      </c>
      <c r="C324" s="4">
        <v>822769</v>
      </c>
      <c r="D324" s="9">
        <v>9.0503070924055157E-2</v>
      </c>
      <c r="E324" s="9">
        <v>1.3711217024680451</v>
      </c>
      <c r="F324" s="5">
        <v>403.56449944610711</v>
      </c>
      <c r="G324" s="5">
        <v>587.43389006324833</v>
      </c>
    </row>
    <row r="325" spans="1:7" x14ac:dyDescent="0.6">
      <c r="A325" s="6" t="s">
        <v>94</v>
      </c>
      <c r="B325" s="6" t="s">
        <v>116</v>
      </c>
      <c r="C325" s="7">
        <v>422888</v>
      </c>
      <c r="D325" s="10">
        <v>4.353971544340203E-2</v>
      </c>
      <c r="E325" s="10">
        <v>1.070873638895923</v>
      </c>
      <c r="F325" s="8">
        <v>-48.601855441806883</v>
      </c>
      <c r="G325" s="8">
        <v>2446.2909441233141</v>
      </c>
    </row>
    <row r="326" spans="1:7" x14ac:dyDescent="0.6">
      <c r="A326" s="3" t="s">
        <v>95</v>
      </c>
      <c r="B326" s="3" t="s">
        <v>116</v>
      </c>
      <c r="C326" s="4">
        <v>840386</v>
      </c>
      <c r="D326" s="9">
        <v>9.62230920962137E-2</v>
      </c>
      <c r="E326" s="9">
        <v>1.3870044561808881</v>
      </c>
      <c r="F326" s="5">
        <v>98.725430846938195</v>
      </c>
      <c r="G326" s="5">
        <v>4507.8846364732972</v>
      </c>
    </row>
    <row r="327" spans="1:7" x14ac:dyDescent="0.6">
      <c r="A327" s="6" t="s">
        <v>96</v>
      </c>
      <c r="B327" s="6" t="s">
        <v>116</v>
      </c>
      <c r="C327" s="7">
        <v>407932</v>
      </c>
      <c r="D327" s="10">
        <v>4.8971975434952568E-2</v>
      </c>
      <c r="E327" s="10">
        <v>1.493435841112942</v>
      </c>
      <c r="F327" s="8">
        <v>-51.458972424576331</v>
      </c>
      <c r="G327" s="8">
        <v>461.13235577319881</v>
      </c>
    </row>
    <row r="328" spans="1:7" x14ac:dyDescent="0.6">
      <c r="A328" s="3" t="s">
        <v>98</v>
      </c>
      <c r="B328" s="3" t="s">
        <v>116</v>
      </c>
      <c r="C328" s="4">
        <v>1597481</v>
      </c>
      <c r="D328" s="9">
        <v>0.16999646073268629</v>
      </c>
      <c r="E328" s="9">
        <v>1.34336362069183</v>
      </c>
      <c r="F328" s="5">
        <v>291.60472823902018</v>
      </c>
      <c r="G328" s="5"/>
    </row>
    <row r="329" spans="1:7" x14ac:dyDescent="0.6">
      <c r="A329" s="6" t="s">
        <v>99</v>
      </c>
      <c r="B329" s="6" t="s">
        <v>116</v>
      </c>
      <c r="C329" s="7">
        <v>425240</v>
      </c>
      <c r="D329" s="10">
        <v>4.9054728622513602E-2</v>
      </c>
      <c r="E329" s="10">
        <v>0.9678623452294246</v>
      </c>
      <c r="F329" s="8">
        <v>-73.380591068062785</v>
      </c>
      <c r="G329" s="8">
        <v>2345.735319491574</v>
      </c>
    </row>
    <row r="330" spans="1:7" x14ac:dyDescent="0.6">
      <c r="A330" s="3" t="s">
        <v>100</v>
      </c>
      <c r="B330" s="3" t="s">
        <v>116</v>
      </c>
      <c r="C330" s="4">
        <v>224710</v>
      </c>
      <c r="D330" s="9">
        <v>2.4884700922638909E-2</v>
      </c>
      <c r="E330" s="9">
        <v>1.467608890166086</v>
      </c>
      <c r="F330" s="5">
        <v>-47.156899633148342</v>
      </c>
      <c r="G330" s="5">
        <v>184.65923486192051</v>
      </c>
    </row>
    <row r="331" spans="1:7" x14ac:dyDescent="0.6">
      <c r="A331" s="6" t="s">
        <v>101</v>
      </c>
      <c r="B331" s="6" t="s">
        <v>116</v>
      </c>
      <c r="C331" s="7">
        <v>1788472</v>
      </c>
      <c r="D331" s="10">
        <v>0.19456984136083549</v>
      </c>
      <c r="E331" s="10">
        <v>1.476755496324774</v>
      </c>
      <c r="F331" s="8">
        <v>695.90227404209872</v>
      </c>
      <c r="G331" s="8">
        <v>721.17220321862305</v>
      </c>
    </row>
    <row r="332" spans="1:7" x14ac:dyDescent="0.6">
      <c r="A332" s="3" t="s">
        <v>102</v>
      </c>
      <c r="B332" s="3" t="s">
        <v>116</v>
      </c>
      <c r="C332" s="4">
        <v>0</v>
      </c>
      <c r="D332" s="9">
        <v>0</v>
      </c>
      <c r="E332" s="3"/>
      <c r="F332" s="5">
        <v>-100</v>
      </c>
      <c r="G332" s="5">
        <v>-100</v>
      </c>
    </row>
    <row r="333" spans="1:7" x14ac:dyDescent="0.6">
      <c r="A333" s="6" t="s">
        <v>14</v>
      </c>
      <c r="B333" s="6" t="s">
        <v>117</v>
      </c>
      <c r="C333" s="7">
        <v>16589311</v>
      </c>
      <c r="D333" s="10">
        <v>1.56186443940782</v>
      </c>
      <c r="E333" s="10">
        <v>0.81291763601769651</v>
      </c>
      <c r="F333" s="6"/>
      <c r="G333" s="6"/>
    </row>
    <row r="334" spans="1:7" x14ac:dyDescent="0.6">
      <c r="A334" s="3" t="s">
        <v>15</v>
      </c>
      <c r="B334" s="3" t="s">
        <v>117</v>
      </c>
      <c r="C334" s="4">
        <v>8912799</v>
      </c>
      <c r="D334" s="9">
        <v>0.93980756370873553</v>
      </c>
      <c r="E334" s="9">
        <v>0.81993430074208806</v>
      </c>
      <c r="F334" s="5">
        <v>-46.273844646109772</v>
      </c>
      <c r="G334" s="3"/>
    </row>
    <row r="335" spans="1:7" x14ac:dyDescent="0.6">
      <c r="A335" s="6" t="s">
        <v>16</v>
      </c>
      <c r="B335" s="6" t="s">
        <v>117</v>
      </c>
      <c r="C335" s="7">
        <v>11381417</v>
      </c>
      <c r="D335" s="10">
        <v>1.2225212276249939</v>
      </c>
      <c r="E335" s="10">
        <v>0.83426072811485386</v>
      </c>
      <c r="F335" s="8">
        <v>27.6974494768703</v>
      </c>
      <c r="G335" s="6"/>
    </row>
    <row r="336" spans="1:7" x14ac:dyDescent="0.6">
      <c r="A336" s="3" t="s">
        <v>17</v>
      </c>
      <c r="B336" s="3" t="s">
        <v>117</v>
      </c>
      <c r="C336" s="4">
        <v>14122111</v>
      </c>
      <c r="D336" s="9">
        <v>1.469928600574947</v>
      </c>
      <c r="E336" s="9">
        <v>0.77740202235236189</v>
      </c>
      <c r="F336" s="5">
        <v>24.080428649613658</v>
      </c>
      <c r="G336" s="3"/>
    </row>
    <row r="337" spans="1:7" x14ac:dyDescent="0.6">
      <c r="A337" s="6" t="s">
        <v>18</v>
      </c>
      <c r="B337" s="6" t="s">
        <v>117</v>
      </c>
      <c r="C337" s="7">
        <v>8362520</v>
      </c>
      <c r="D337" s="10">
        <v>0.84719085031774444</v>
      </c>
      <c r="E337" s="10">
        <v>0.76276598122026762</v>
      </c>
      <c r="F337" s="8">
        <v>-40.784207120309418</v>
      </c>
      <c r="G337" s="6"/>
    </row>
    <row r="338" spans="1:7" x14ac:dyDescent="0.6">
      <c r="A338" s="3" t="s">
        <v>19</v>
      </c>
      <c r="B338" s="3" t="s">
        <v>117</v>
      </c>
      <c r="C338" s="4">
        <v>9047157</v>
      </c>
      <c r="D338" s="9">
        <v>0.985840487062696</v>
      </c>
      <c r="E338" s="9">
        <v>0.81156165092833699</v>
      </c>
      <c r="F338" s="5">
        <v>8.1869699564246279</v>
      </c>
      <c r="G338" s="3"/>
    </row>
    <row r="339" spans="1:7" x14ac:dyDescent="0.6">
      <c r="A339" s="6" t="s">
        <v>20</v>
      </c>
      <c r="B339" s="6" t="s">
        <v>117</v>
      </c>
      <c r="C339" s="7">
        <v>11109653</v>
      </c>
      <c r="D339" s="10">
        <v>1.1780225552770021</v>
      </c>
      <c r="E339" s="10">
        <v>0.80921277089808086</v>
      </c>
      <c r="F339" s="8">
        <v>22.79717263666365</v>
      </c>
      <c r="G339" s="6"/>
    </row>
    <row r="340" spans="1:7" x14ac:dyDescent="0.6">
      <c r="A340" s="3" t="s">
        <v>21</v>
      </c>
      <c r="B340" s="3" t="s">
        <v>117</v>
      </c>
      <c r="C340" s="4">
        <v>14408012</v>
      </c>
      <c r="D340" s="9">
        <v>1.522936217397806</v>
      </c>
      <c r="E340" s="9">
        <v>0.82252647404979085</v>
      </c>
      <c r="F340" s="5">
        <v>29.689127104149879</v>
      </c>
      <c r="G340" s="3"/>
    </row>
    <row r="341" spans="1:7" x14ac:dyDescent="0.6">
      <c r="A341" s="6" t="s">
        <v>22</v>
      </c>
      <c r="B341" s="6" t="s">
        <v>117</v>
      </c>
      <c r="C341" s="7">
        <v>11190214</v>
      </c>
      <c r="D341" s="10">
        <v>1.3021130831586361</v>
      </c>
      <c r="E341" s="10">
        <v>0.82391644542589337</v>
      </c>
      <c r="F341" s="8">
        <v>-22.33339339250967</v>
      </c>
      <c r="G341" s="6"/>
    </row>
    <row r="342" spans="1:7" x14ac:dyDescent="0.6">
      <c r="A342" s="3" t="s">
        <v>23</v>
      </c>
      <c r="B342" s="3" t="s">
        <v>117</v>
      </c>
      <c r="C342" s="4">
        <v>16720395</v>
      </c>
      <c r="D342" s="9">
        <v>1.959841868830861</v>
      </c>
      <c r="E342" s="9">
        <v>1.08043067068605</v>
      </c>
      <c r="F342" s="5">
        <v>49.419796618724178</v>
      </c>
      <c r="G342" s="3"/>
    </row>
    <row r="343" spans="1:7" x14ac:dyDescent="0.6">
      <c r="A343" s="6" t="s">
        <v>24</v>
      </c>
      <c r="B343" s="6" t="s">
        <v>117</v>
      </c>
      <c r="C343" s="7">
        <v>12645348</v>
      </c>
      <c r="D343" s="10">
        <v>1.431707158631351</v>
      </c>
      <c r="E343" s="10">
        <v>0.71415844969362341</v>
      </c>
      <c r="F343" s="8">
        <v>-24.37171490266827</v>
      </c>
      <c r="G343" s="6"/>
    </row>
    <row r="344" spans="1:7" x14ac:dyDescent="0.6">
      <c r="A344" s="3" t="s">
        <v>25</v>
      </c>
      <c r="B344" s="3" t="s">
        <v>117</v>
      </c>
      <c r="C344" s="4">
        <v>17113472</v>
      </c>
      <c r="D344" s="9">
        <v>1.758563956389104</v>
      </c>
      <c r="E344" s="9">
        <v>0.72373069181383487</v>
      </c>
      <c r="F344" s="5">
        <v>35.334132362351752</v>
      </c>
      <c r="G344" s="3"/>
    </row>
    <row r="345" spans="1:7" x14ac:dyDescent="0.6">
      <c r="A345" s="6" t="s">
        <v>26</v>
      </c>
      <c r="B345" s="6" t="s">
        <v>117</v>
      </c>
      <c r="C345" s="7">
        <v>12421475</v>
      </c>
      <c r="D345" s="10">
        <v>1.410833344412133</v>
      </c>
      <c r="E345" s="10">
        <v>0.76202628543538253</v>
      </c>
      <c r="F345" s="8">
        <v>-27.4169788573587</v>
      </c>
      <c r="G345" s="8">
        <v>-25.123623277663551</v>
      </c>
    </row>
    <row r="346" spans="1:7" x14ac:dyDescent="0.6">
      <c r="A346" s="3" t="s">
        <v>27</v>
      </c>
      <c r="B346" s="3" t="s">
        <v>117</v>
      </c>
      <c r="C346" s="4">
        <v>9111683</v>
      </c>
      <c r="D346" s="9">
        <v>1.0969762645289349</v>
      </c>
      <c r="E346" s="9">
        <v>0.73437648727091542</v>
      </c>
      <c r="F346" s="5">
        <v>-26.645724440937968</v>
      </c>
      <c r="G346" s="5">
        <v>2.231442670254324</v>
      </c>
    </row>
    <row r="347" spans="1:7" x14ac:dyDescent="0.6">
      <c r="A347" s="6" t="s">
        <v>28</v>
      </c>
      <c r="B347" s="6" t="s">
        <v>117</v>
      </c>
      <c r="C347" s="7">
        <v>12857309</v>
      </c>
      <c r="D347" s="10">
        <v>1.4496824185441679</v>
      </c>
      <c r="E347" s="10">
        <v>0.73666437198680024</v>
      </c>
      <c r="F347" s="8">
        <v>41.107948992518729</v>
      </c>
      <c r="G347" s="8">
        <v>12.967559311815039</v>
      </c>
    </row>
    <row r="348" spans="1:7" x14ac:dyDescent="0.6">
      <c r="A348" s="3" t="s">
        <v>29</v>
      </c>
      <c r="B348" s="3" t="s">
        <v>117</v>
      </c>
      <c r="C348" s="4">
        <v>9846610</v>
      </c>
      <c r="D348" s="9">
        <v>1.4503244638510171</v>
      </c>
      <c r="E348" s="9">
        <v>0.74564478716704108</v>
      </c>
      <c r="F348" s="5">
        <v>-23.41624518785385</v>
      </c>
      <c r="G348" s="5">
        <v>-30.27522584973309</v>
      </c>
    </row>
    <row r="349" spans="1:7" x14ac:dyDescent="0.6">
      <c r="A349" s="6" t="s">
        <v>30</v>
      </c>
      <c r="B349" s="6" t="s">
        <v>117</v>
      </c>
      <c r="C349" s="7">
        <v>11529281</v>
      </c>
      <c r="D349" s="10">
        <v>1.8841203064430889</v>
      </c>
      <c r="E349" s="10">
        <v>0.72720879794602744</v>
      </c>
      <c r="F349" s="8">
        <v>17.08883565003589</v>
      </c>
      <c r="G349" s="8">
        <v>37.868501360833818</v>
      </c>
    </row>
    <row r="350" spans="1:7" x14ac:dyDescent="0.6">
      <c r="A350" s="3" t="s">
        <v>31</v>
      </c>
      <c r="B350" s="3" t="s">
        <v>117</v>
      </c>
      <c r="C350" s="4">
        <v>9902523</v>
      </c>
      <c r="D350" s="9">
        <v>1.26172477239449</v>
      </c>
      <c r="E350" s="9">
        <v>0.71210198786916135</v>
      </c>
      <c r="F350" s="5">
        <v>-14.10979574528541</v>
      </c>
      <c r="G350" s="5">
        <v>9.4545280909793092</v>
      </c>
    </row>
    <row r="351" spans="1:7" x14ac:dyDescent="0.6">
      <c r="A351" s="6" t="s">
        <v>32</v>
      </c>
      <c r="B351" s="6" t="s">
        <v>117</v>
      </c>
      <c r="C351" s="7">
        <v>20225899</v>
      </c>
      <c r="D351" s="10">
        <v>2.4931049851912022</v>
      </c>
      <c r="E351" s="10">
        <v>0.56357618936945553</v>
      </c>
      <c r="F351" s="8">
        <v>104.24995730885951</v>
      </c>
      <c r="G351" s="8">
        <v>82.056982337792192</v>
      </c>
    </row>
    <row r="352" spans="1:7" x14ac:dyDescent="0.6">
      <c r="A352" s="3" t="s">
        <v>33</v>
      </c>
      <c r="B352" s="3" t="s">
        <v>117</v>
      </c>
      <c r="C352" s="4">
        <v>12531243</v>
      </c>
      <c r="D352" s="9">
        <v>1.6016374426948019</v>
      </c>
      <c r="E352" s="9">
        <v>0.67316426893366044</v>
      </c>
      <c r="F352" s="5">
        <v>-38.043579669808487</v>
      </c>
      <c r="G352" s="5">
        <v>-13.025870605882339</v>
      </c>
    </row>
    <row r="353" spans="1:7" x14ac:dyDescent="0.6">
      <c r="A353" s="6" t="s">
        <v>34</v>
      </c>
      <c r="B353" s="6" t="s">
        <v>117</v>
      </c>
      <c r="C353" s="7">
        <v>14349554</v>
      </c>
      <c r="D353" s="10">
        <v>1.648383863432765</v>
      </c>
      <c r="E353" s="10">
        <v>0.68800075485857504</v>
      </c>
      <c r="F353" s="8">
        <v>14.510220574287789</v>
      </c>
      <c r="G353" s="8">
        <v>28.23306149462379</v>
      </c>
    </row>
    <row r="354" spans="1:7" x14ac:dyDescent="0.6">
      <c r="A354" s="3" t="s">
        <v>35</v>
      </c>
      <c r="B354" s="3" t="s">
        <v>117</v>
      </c>
      <c r="C354" s="4">
        <v>17201849</v>
      </c>
      <c r="D354" s="9">
        <v>2.136560179110548</v>
      </c>
      <c r="E354" s="9">
        <v>0.71700239682308708</v>
      </c>
      <c r="F354" s="5">
        <v>19.877237996386501</v>
      </c>
      <c r="G354" s="5">
        <v>2.8794415442936701</v>
      </c>
    </row>
    <row r="355" spans="1:7" x14ac:dyDescent="0.6">
      <c r="A355" s="6" t="s">
        <v>36</v>
      </c>
      <c r="B355" s="6" t="s">
        <v>117</v>
      </c>
      <c r="C355" s="7">
        <v>8289431</v>
      </c>
      <c r="D355" s="10">
        <v>1.0068644519503409</v>
      </c>
      <c r="E355" s="10">
        <v>0.72769107261916099</v>
      </c>
      <c r="F355" s="8">
        <v>-51.810814058418963</v>
      </c>
      <c r="G355" s="8">
        <v>-34.446794188661308</v>
      </c>
    </row>
    <row r="356" spans="1:7" x14ac:dyDescent="0.6">
      <c r="A356" s="3" t="s">
        <v>37</v>
      </c>
      <c r="B356" s="3" t="s">
        <v>117</v>
      </c>
      <c r="C356" s="4">
        <v>17298781</v>
      </c>
      <c r="D356" s="9">
        <v>1.929715121760843</v>
      </c>
      <c r="E356" s="9">
        <v>0.78808661636679678</v>
      </c>
      <c r="F356" s="5">
        <v>108.68478186259109</v>
      </c>
      <c r="G356" s="5">
        <v>1.082825273562249</v>
      </c>
    </row>
    <row r="357" spans="1:7" x14ac:dyDescent="0.6">
      <c r="A357" s="6" t="s">
        <v>38</v>
      </c>
      <c r="B357" s="6" t="s">
        <v>117</v>
      </c>
      <c r="C357" s="7">
        <v>17086925</v>
      </c>
      <c r="D357" s="10">
        <v>1.8715103256153209</v>
      </c>
      <c r="E357" s="10">
        <v>0.79757918926725457</v>
      </c>
      <c r="F357" s="8">
        <v>-1.224687450520356</v>
      </c>
      <c r="G357" s="8">
        <v>37.559549087366833</v>
      </c>
    </row>
    <row r="358" spans="1:7" x14ac:dyDescent="0.6">
      <c r="A358" s="3" t="s">
        <v>39</v>
      </c>
      <c r="B358" s="3" t="s">
        <v>117</v>
      </c>
      <c r="C358" s="4">
        <v>12173252</v>
      </c>
      <c r="D358" s="9">
        <v>1.3904148638510661</v>
      </c>
      <c r="E358" s="9">
        <v>0.83817088775283688</v>
      </c>
      <c r="F358" s="5">
        <v>-28.756917935790081</v>
      </c>
      <c r="G358" s="5">
        <v>33.600477540757282</v>
      </c>
    </row>
    <row r="359" spans="1:7" x14ac:dyDescent="0.6">
      <c r="A359" s="6" t="s">
        <v>40</v>
      </c>
      <c r="B359" s="6" t="s">
        <v>117</v>
      </c>
      <c r="C359" s="7">
        <v>11989392</v>
      </c>
      <c r="D359" s="10">
        <v>1.267486128735521</v>
      </c>
      <c r="E359" s="10">
        <v>0.96164131863351143</v>
      </c>
      <c r="F359" s="8">
        <v>-1.5103605840082861</v>
      </c>
      <c r="G359" s="8">
        <v>-6.75037832566675</v>
      </c>
    </row>
    <row r="360" spans="1:7" x14ac:dyDescent="0.6">
      <c r="A360" s="3" t="s">
        <v>41</v>
      </c>
      <c r="B360" s="3" t="s">
        <v>117</v>
      </c>
      <c r="C360" s="4">
        <v>15125044</v>
      </c>
      <c r="D360" s="9">
        <v>1.4959129571362439</v>
      </c>
      <c r="E360" s="9">
        <v>0.97904177042860996</v>
      </c>
      <c r="F360" s="5">
        <v>26.153553074250979</v>
      </c>
      <c r="G360" s="5">
        <v>53.606611818686837</v>
      </c>
    </row>
    <row r="361" spans="1:7" x14ac:dyDescent="0.6">
      <c r="A361" s="6" t="s">
        <v>42</v>
      </c>
      <c r="B361" s="6" t="s">
        <v>117</v>
      </c>
      <c r="C361" s="7">
        <v>17061863</v>
      </c>
      <c r="D361" s="10">
        <v>1.619349147297203</v>
      </c>
      <c r="E361" s="10">
        <v>1.101610467746579</v>
      </c>
      <c r="F361" s="8">
        <v>12.80537762402543</v>
      </c>
      <c r="G361" s="8">
        <v>47.987224875514791</v>
      </c>
    </row>
    <row r="362" spans="1:7" x14ac:dyDescent="0.6">
      <c r="A362" s="3" t="s">
        <v>43</v>
      </c>
      <c r="B362" s="3" t="s">
        <v>117</v>
      </c>
      <c r="C362" s="4">
        <v>18198234</v>
      </c>
      <c r="D362" s="9">
        <v>1.6888010298001419</v>
      </c>
      <c r="E362" s="9">
        <v>1.121038645767247</v>
      </c>
      <c r="F362" s="5">
        <v>6.6602984679926314</v>
      </c>
      <c r="G362" s="5">
        <v>83.773711002741422</v>
      </c>
    </row>
    <row r="363" spans="1:7" x14ac:dyDescent="0.6">
      <c r="A363" s="6" t="s">
        <v>44</v>
      </c>
      <c r="B363" s="6" t="s">
        <v>117</v>
      </c>
      <c r="C363" s="7">
        <v>18230992</v>
      </c>
      <c r="D363" s="10">
        <v>1.550333733994987</v>
      </c>
      <c r="E363" s="10">
        <v>1.294253684340255</v>
      </c>
      <c r="F363" s="8">
        <v>0.18000647755160859</v>
      </c>
      <c r="G363" s="8">
        <v>-9.8631314237255907</v>
      </c>
    </row>
    <row r="364" spans="1:7" x14ac:dyDescent="0.6">
      <c r="A364" s="3" t="s">
        <v>45</v>
      </c>
      <c r="B364" s="3" t="s">
        <v>117</v>
      </c>
      <c r="C364" s="4">
        <v>22842338</v>
      </c>
      <c r="D364" s="9">
        <v>1.8289016749160689</v>
      </c>
      <c r="E364" s="9">
        <v>1.3622517410168871</v>
      </c>
      <c r="F364" s="5">
        <v>25.293993875922929</v>
      </c>
      <c r="G364" s="5">
        <v>82.283098332703304</v>
      </c>
    </row>
    <row r="365" spans="1:7" x14ac:dyDescent="0.6">
      <c r="A365" s="6" t="s">
        <v>46</v>
      </c>
      <c r="B365" s="6" t="s">
        <v>117</v>
      </c>
      <c r="C365" s="7">
        <v>28876216</v>
      </c>
      <c r="D365" s="10">
        <v>2.3308462551965499</v>
      </c>
      <c r="E365" s="10">
        <v>1.4219328697690889</v>
      </c>
      <c r="F365" s="8">
        <v>26.41532578670363</v>
      </c>
      <c r="G365" s="8">
        <v>101.2342404509576</v>
      </c>
    </row>
    <row r="366" spans="1:7" x14ac:dyDescent="0.6">
      <c r="A366" s="3" t="s">
        <v>47</v>
      </c>
      <c r="B366" s="3" t="s">
        <v>117</v>
      </c>
      <c r="C366" s="4">
        <v>31267670</v>
      </c>
      <c r="D366" s="9">
        <v>2.3894999331096498</v>
      </c>
      <c r="E366" s="9">
        <v>1.581930528090491</v>
      </c>
      <c r="F366" s="5">
        <v>8.2817430095411417</v>
      </c>
      <c r="G366" s="5">
        <v>81.769238876588204</v>
      </c>
    </row>
    <row r="367" spans="1:7" x14ac:dyDescent="0.6">
      <c r="A367" s="6" t="s">
        <v>48</v>
      </c>
      <c r="B367" s="6" t="s">
        <v>117</v>
      </c>
      <c r="C367" s="7">
        <v>27289215</v>
      </c>
      <c r="D367" s="10">
        <v>2.093531277752986</v>
      </c>
      <c r="E367" s="10">
        <v>1.494160615114726</v>
      </c>
      <c r="F367" s="8">
        <v>-12.723861419798791</v>
      </c>
      <c r="G367" s="8">
        <v>229.204923715512</v>
      </c>
    </row>
    <row r="368" spans="1:7" x14ac:dyDescent="0.6">
      <c r="A368" s="3" t="s">
        <v>49</v>
      </c>
      <c r="B368" s="3" t="s">
        <v>117</v>
      </c>
      <c r="C368" s="4">
        <v>40596887</v>
      </c>
      <c r="D368" s="9">
        <v>2.8199602256898868</v>
      </c>
      <c r="E368" s="9">
        <v>1.3732186407144069</v>
      </c>
      <c r="F368" s="5">
        <v>48.765316261387511</v>
      </c>
      <c r="G368" s="5">
        <v>134.68062287163471</v>
      </c>
    </row>
    <row r="369" spans="1:7" x14ac:dyDescent="0.6">
      <c r="A369" s="6" t="s">
        <v>50</v>
      </c>
      <c r="B369" s="6" t="s">
        <v>117</v>
      </c>
      <c r="C369" s="7">
        <v>57341564</v>
      </c>
      <c r="D369" s="10">
        <v>3.9312831194327442</v>
      </c>
      <c r="E369" s="10">
        <v>1.368972700435092</v>
      </c>
      <c r="F369" s="8">
        <v>41.246209346051593</v>
      </c>
      <c r="G369" s="8">
        <v>235.58738040928961</v>
      </c>
    </row>
    <row r="370" spans="1:7" x14ac:dyDescent="0.6">
      <c r="A370" s="3" t="s">
        <v>51</v>
      </c>
      <c r="B370" s="3" t="s">
        <v>117</v>
      </c>
      <c r="C370" s="4">
        <v>7118075</v>
      </c>
      <c r="D370" s="9">
        <v>0.586782982986091</v>
      </c>
      <c r="E370" s="9">
        <v>1.350593283307389</v>
      </c>
      <c r="F370" s="5">
        <v>-87.586534960922933</v>
      </c>
      <c r="G370" s="5">
        <v>-41.526923126211472</v>
      </c>
    </row>
    <row r="371" spans="1:7" x14ac:dyDescent="0.6">
      <c r="A371" s="6" t="s">
        <v>52</v>
      </c>
      <c r="B371" s="6" t="s">
        <v>117</v>
      </c>
      <c r="C371" s="7">
        <v>51896065</v>
      </c>
      <c r="D371" s="10">
        <v>4.086770856518477</v>
      </c>
      <c r="E371" s="10">
        <v>1.34747322472845</v>
      </c>
      <c r="F371" s="8">
        <v>629.07443374788829</v>
      </c>
      <c r="G371" s="8">
        <v>332.84984759861061</v>
      </c>
    </row>
    <row r="372" spans="1:7" x14ac:dyDescent="0.6">
      <c r="A372" s="3" t="s">
        <v>53</v>
      </c>
      <c r="B372" s="3" t="s">
        <v>117</v>
      </c>
      <c r="C372" s="4">
        <v>29738937</v>
      </c>
      <c r="D372" s="9">
        <v>2.358222061483811</v>
      </c>
      <c r="E372" s="9">
        <v>1.2975901092698059</v>
      </c>
      <c r="F372" s="5">
        <v>-42.695198566596517</v>
      </c>
      <c r="G372" s="5">
        <v>96.620499087473718</v>
      </c>
    </row>
    <row r="373" spans="1:7" x14ac:dyDescent="0.6">
      <c r="A373" s="6" t="s">
        <v>54</v>
      </c>
      <c r="B373" s="6" t="s">
        <v>117</v>
      </c>
      <c r="C373" s="7">
        <v>33963443</v>
      </c>
      <c r="D373" s="10">
        <v>2.5218919725625</v>
      </c>
      <c r="E373" s="10">
        <v>1.3597505631122739</v>
      </c>
      <c r="F373" s="8">
        <v>14.205302630689181</v>
      </c>
      <c r="G373" s="8">
        <v>99.06057738243473</v>
      </c>
    </row>
    <row r="374" spans="1:7" x14ac:dyDescent="0.6">
      <c r="A374" s="3" t="s">
        <v>55</v>
      </c>
      <c r="B374" s="3" t="s">
        <v>117</v>
      </c>
      <c r="C374" s="4">
        <v>25596579</v>
      </c>
      <c r="D374" s="9">
        <v>2.005132011302682</v>
      </c>
      <c r="E374" s="9">
        <v>1.4139444046719429</v>
      </c>
      <c r="F374" s="5">
        <v>-24.63491113077081</v>
      </c>
      <c r="G374" s="5">
        <v>40.65419204962415</v>
      </c>
    </row>
    <row r="375" spans="1:7" x14ac:dyDescent="0.6">
      <c r="A375" s="6" t="s">
        <v>56</v>
      </c>
      <c r="B375" s="6" t="s">
        <v>117</v>
      </c>
      <c r="C375" s="7">
        <v>14469236</v>
      </c>
      <c r="D375" s="10">
        <v>1.1898631350365849</v>
      </c>
      <c r="E375" s="10">
        <v>1.2751534208655899</v>
      </c>
      <c r="F375" s="8">
        <v>-43.471992878423329</v>
      </c>
      <c r="G375" s="8">
        <v>-20.633852507861342</v>
      </c>
    </row>
    <row r="376" spans="1:7" x14ac:dyDescent="0.6">
      <c r="A376" s="3" t="s">
        <v>57</v>
      </c>
      <c r="B376" s="3" t="s">
        <v>117</v>
      </c>
      <c r="C376" s="4">
        <v>47057982</v>
      </c>
      <c r="D376" s="9">
        <v>3.6887105782016301</v>
      </c>
      <c r="E376" s="9">
        <v>1.2229971263792769</v>
      </c>
      <c r="F376" s="5">
        <v>225.22782820046609</v>
      </c>
      <c r="G376" s="5">
        <v>106.0121078674171</v>
      </c>
    </row>
    <row r="377" spans="1:7" x14ac:dyDescent="0.6">
      <c r="A377" s="6" t="s">
        <v>58</v>
      </c>
      <c r="B377" s="6" t="s">
        <v>117</v>
      </c>
      <c r="C377" s="7">
        <v>33313768</v>
      </c>
      <c r="D377" s="10">
        <v>3.0844461033449471</v>
      </c>
      <c r="E377" s="10">
        <v>1.145983150414724</v>
      </c>
      <c r="F377" s="8">
        <v>-29.20697704376699</v>
      </c>
      <c r="G377" s="8">
        <v>15.36749828994215</v>
      </c>
    </row>
    <row r="378" spans="1:7" x14ac:dyDescent="0.6">
      <c r="A378" s="3" t="s">
        <v>59</v>
      </c>
      <c r="B378" s="3" t="s">
        <v>117</v>
      </c>
      <c r="C378" s="4">
        <v>13345180</v>
      </c>
      <c r="D378" s="9">
        <v>1.4786190754095041</v>
      </c>
      <c r="E378" s="9">
        <v>1.000471028451603</v>
      </c>
      <c r="F378" s="5">
        <v>-59.940946938214857</v>
      </c>
      <c r="G378" s="5">
        <v>-57.319557229560132</v>
      </c>
    </row>
    <row r="379" spans="1:7" x14ac:dyDescent="0.6">
      <c r="A379" s="6" t="s">
        <v>60</v>
      </c>
      <c r="B379" s="6" t="s">
        <v>117</v>
      </c>
      <c r="C379" s="7">
        <v>8758637</v>
      </c>
      <c r="D379" s="10">
        <v>0.97210704956632432</v>
      </c>
      <c r="E379" s="10">
        <v>1.110021096217559</v>
      </c>
      <c r="F379" s="8">
        <v>-34.368536055714493</v>
      </c>
      <c r="G379" s="8">
        <v>-67.904401061005231</v>
      </c>
    </row>
    <row r="380" spans="1:7" x14ac:dyDescent="0.6">
      <c r="A380" s="3" t="s">
        <v>61</v>
      </c>
      <c r="B380" s="3" t="s">
        <v>117</v>
      </c>
      <c r="C380" s="4">
        <v>18285084</v>
      </c>
      <c r="D380" s="9">
        <v>1.8395840517650719</v>
      </c>
      <c r="E380" s="9">
        <v>1.016394984451479</v>
      </c>
      <c r="F380" s="5">
        <v>108.7663183209899</v>
      </c>
      <c r="G380" s="5">
        <v>-54.959393807707471</v>
      </c>
    </row>
    <row r="381" spans="1:7" x14ac:dyDescent="0.6">
      <c r="A381" s="6" t="s">
        <v>62</v>
      </c>
      <c r="B381" s="6" t="s">
        <v>117</v>
      </c>
      <c r="C381" s="7">
        <v>21208152</v>
      </c>
      <c r="D381" s="10">
        <v>2.1376399634756869</v>
      </c>
      <c r="E381" s="10">
        <v>0.96146963442881661</v>
      </c>
      <c r="F381" s="8">
        <v>15.98607914516554</v>
      </c>
      <c r="G381" s="8">
        <v>-63.01434680086507</v>
      </c>
    </row>
    <row r="382" spans="1:7" x14ac:dyDescent="0.6">
      <c r="A382" s="3" t="s">
        <v>63</v>
      </c>
      <c r="B382" s="3" t="s">
        <v>117</v>
      </c>
      <c r="C382" s="4">
        <v>7822560</v>
      </c>
      <c r="D382" s="9">
        <v>0.75168375364861828</v>
      </c>
      <c r="E382" s="9">
        <v>0.87807161350104024</v>
      </c>
      <c r="F382" s="5">
        <v>-63.11531528065246</v>
      </c>
      <c r="G382" s="5">
        <v>9.8971280858940034</v>
      </c>
    </row>
    <row r="383" spans="1:7" x14ac:dyDescent="0.6">
      <c r="A383" s="6" t="s">
        <v>64</v>
      </c>
      <c r="B383" s="6" t="s">
        <v>117</v>
      </c>
      <c r="C383" s="7">
        <v>16745754</v>
      </c>
      <c r="D383" s="10">
        <v>1.435166234401976</v>
      </c>
      <c r="E383" s="10">
        <v>0.92918116163778219</v>
      </c>
      <c r="F383" s="8">
        <v>114.0699975455605</v>
      </c>
      <c r="G383" s="8">
        <v>-67.732131520954425</v>
      </c>
    </row>
    <row r="384" spans="1:7" x14ac:dyDescent="0.6">
      <c r="A384" s="3" t="s">
        <v>65</v>
      </c>
      <c r="B384" s="3" t="s">
        <v>117</v>
      </c>
      <c r="C384" s="4">
        <v>16707509</v>
      </c>
      <c r="D384" s="9">
        <v>1.397909300109063</v>
      </c>
      <c r="E384" s="9">
        <v>1.0474589721685461</v>
      </c>
      <c r="F384" s="5">
        <v>-0.2283862524195657</v>
      </c>
      <c r="G384" s="5">
        <v>-43.819414258149173</v>
      </c>
    </row>
    <row r="385" spans="1:7" x14ac:dyDescent="0.6">
      <c r="A385" s="6" t="s">
        <v>66</v>
      </c>
      <c r="B385" s="6" t="s">
        <v>117</v>
      </c>
      <c r="C385" s="7">
        <v>12797628</v>
      </c>
      <c r="D385" s="10">
        <v>1.0858574996284149</v>
      </c>
      <c r="E385" s="10">
        <v>0.99900447925787683</v>
      </c>
      <c r="F385" s="8">
        <v>-23.401938613350438</v>
      </c>
      <c r="G385" s="8">
        <v>-62.319403247780272</v>
      </c>
    </row>
    <row r="386" spans="1:7" x14ac:dyDescent="0.6">
      <c r="A386" s="3" t="s">
        <v>67</v>
      </c>
      <c r="B386" s="3" t="s">
        <v>117</v>
      </c>
      <c r="C386" s="4">
        <v>20842529</v>
      </c>
      <c r="D386" s="9">
        <v>1.730613156604679</v>
      </c>
      <c r="E386" s="9">
        <v>1.0512495616331989</v>
      </c>
      <c r="F386" s="5">
        <v>62.862438258089703</v>
      </c>
      <c r="G386" s="5">
        <v>-18.57298977335995</v>
      </c>
    </row>
    <row r="387" spans="1:7" x14ac:dyDescent="0.6">
      <c r="A387" s="6" t="s">
        <v>68</v>
      </c>
      <c r="B387" s="6" t="s">
        <v>117</v>
      </c>
      <c r="C387" s="7">
        <v>18710553</v>
      </c>
      <c r="D387" s="10">
        <v>1.608641880498261</v>
      </c>
      <c r="E387" s="10">
        <v>1.045084658571549</v>
      </c>
      <c r="F387" s="8">
        <v>-10.22896981455561</v>
      </c>
      <c r="G387" s="8">
        <v>29.312653411693599</v>
      </c>
    </row>
    <row r="388" spans="1:7" x14ac:dyDescent="0.6">
      <c r="A388" s="3" t="s">
        <v>69</v>
      </c>
      <c r="B388" s="3" t="s">
        <v>117</v>
      </c>
      <c r="C388" s="4">
        <v>20744788</v>
      </c>
      <c r="D388" s="9">
        <v>1.78615467731157</v>
      </c>
      <c r="E388" s="9">
        <v>0.89574005940745227</v>
      </c>
      <c r="F388" s="5">
        <v>10.87212654805019</v>
      </c>
      <c r="G388" s="5">
        <v>-55.91653717747608</v>
      </c>
    </row>
    <row r="389" spans="1:7" x14ac:dyDescent="0.6">
      <c r="A389" s="6" t="s">
        <v>70</v>
      </c>
      <c r="B389" s="6" t="s">
        <v>117</v>
      </c>
      <c r="C389" s="7">
        <v>16143667</v>
      </c>
      <c r="D389" s="10">
        <v>1.468557306182503</v>
      </c>
      <c r="E389" s="10">
        <v>0.97440257309392297</v>
      </c>
      <c r="F389" s="8">
        <v>-22.179648208504229</v>
      </c>
      <c r="G389" s="8">
        <v>-51.540555244306198</v>
      </c>
    </row>
    <row r="390" spans="1:7" x14ac:dyDescent="0.6">
      <c r="A390" s="3" t="s">
        <v>71</v>
      </c>
      <c r="B390" s="3" t="s">
        <v>117</v>
      </c>
      <c r="C390" s="4">
        <v>17912026</v>
      </c>
      <c r="D390" s="9">
        <v>1.719910237830623</v>
      </c>
      <c r="E390" s="9">
        <v>0.92486934535537813</v>
      </c>
      <c r="F390" s="5">
        <v>10.953886747044519</v>
      </c>
      <c r="G390" s="5">
        <v>34.220939695080908</v>
      </c>
    </row>
    <row r="391" spans="1:7" x14ac:dyDescent="0.6">
      <c r="A391" s="6" t="s">
        <v>72</v>
      </c>
      <c r="B391" s="6" t="s">
        <v>117</v>
      </c>
      <c r="C391" s="7">
        <v>14311340</v>
      </c>
      <c r="D391" s="10">
        <v>1.3678224176104059</v>
      </c>
      <c r="E391" s="10">
        <v>0.92190727138292849</v>
      </c>
      <c r="F391" s="8">
        <v>-20.102058806748051</v>
      </c>
      <c r="G391" s="8">
        <v>63.396884697927327</v>
      </c>
    </row>
    <row r="392" spans="1:7" x14ac:dyDescent="0.6">
      <c r="A392" s="3" t="s">
        <v>73</v>
      </c>
      <c r="B392" s="3" t="s">
        <v>117</v>
      </c>
      <c r="C392" s="4">
        <v>20232895</v>
      </c>
      <c r="D392" s="9">
        <v>1.807290961673935</v>
      </c>
      <c r="E392" s="9">
        <v>0.89126831359292769</v>
      </c>
      <c r="F392" s="5">
        <v>41.37666354094025</v>
      </c>
      <c r="G392" s="5">
        <v>10.65245858318178</v>
      </c>
    </row>
    <row r="393" spans="1:7" x14ac:dyDescent="0.6">
      <c r="A393" s="6" t="s">
        <v>74</v>
      </c>
      <c r="B393" s="6" t="s">
        <v>117</v>
      </c>
      <c r="C393" s="7">
        <v>13795047</v>
      </c>
      <c r="D393" s="10">
        <v>1.241787285036472</v>
      </c>
      <c r="E393" s="10">
        <v>0.90139203336818441</v>
      </c>
      <c r="F393" s="8">
        <v>-31.818718972247918</v>
      </c>
      <c r="G393" s="8">
        <v>-34.954035599141307</v>
      </c>
    </row>
    <row r="394" spans="1:7" x14ac:dyDescent="0.6">
      <c r="A394" s="3" t="s">
        <v>75</v>
      </c>
      <c r="B394" s="3" t="s">
        <v>117</v>
      </c>
      <c r="C394" s="4">
        <v>12496519</v>
      </c>
      <c r="D394" s="9">
        <v>1.1876337273282389</v>
      </c>
      <c r="E394" s="9">
        <v>0.88364918095430434</v>
      </c>
      <c r="F394" s="5">
        <v>-9.413001637471762</v>
      </c>
      <c r="G394" s="5">
        <v>59.749736659098822</v>
      </c>
    </row>
    <row r="395" spans="1:7" x14ac:dyDescent="0.6">
      <c r="A395" s="6" t="s">
        <v>76</v>
      </c>
      <c r="B395" s="6" t="s">
        <v>117</v>
      </c>
      <c r="C395" s="7">
        <v>14273743</v>
      </c>
      <c r="D395" s="10">
        <v>1.237276909198824</v>
      </c>
      <c r="E395" s="10">
        <v>0.95222739765122355</v>
      </c>
      <c r="F395" s="8">
        <v>14.22175247362885</v>
      </c>
      <c r="G395" s="8">
        <v>-14.76201668793176</v>
      </c>
    </row>
    <row r="396" spans="1:7" x14ac:dyDescent="0.6">
      <c r="A396" s="3" t="s">
        <v>77</v>
      </c>
      <c r="B396" s="3" t="s">
        <v>117</v>
      </c>
      <c r="C396" s="4">
        <v>12826363</v>
      </c>
      <c r="D396" s="9">
        <v>1.223403913719745</v>
      </c>
      <c r="E396" s="9">
        <v>0.89141997459531919</v>
      </c>
      <c r="F396" s="5">
        <v>-10.140157350458111</v>
      </c>
      <c r="G396" s="5">
        <v>-23.229950078135531</v>
      </c>
    </row>
    <row r="397" spans="1:7" x14ac:dyDescent="0.6">
      <c r="A397" s="6" t="s">
        <v>78</v>
      </c>
      <c r="B397" s="6" t="s">
        <v>117</v>
      </c>
      <c r="C397" s="7">
        <v>13113160</v>
      </c>
      <c r="D397" s="10">
        <v>1.2347082070356321</v>
      </c>
      <c r="E397" s="10">
        <v>0.92870056241895749</v>
      </c>
      <c r="F397" s="8">
        <v>2.2359962835918572</v>
      </c>
      <c r="G397" s="8">
        <v>2.465550647354342</v>
      </c>
    </row>
    <row r="398" spans="1:7" x14ac:dyDescent="0.6">
      <c r="A398" s="3" t="s">
        <v>79</v>
      </c>
      <c r="B398" s="3" t="s">
        <v>117</v>
      </c>
      <c r="C398" s="4">
        <v>8698360</v>
      </c>
      <c r="D398" s="9">
        <v>0.87872260518488221</v>
      </c>
      <c r="E398" s="9">
        <v>0.95343791779004472</v>
      </c>
      <c r="F398" s="5">
        <v>-33.666942216826463</v>
      </c>
      <c r="G398" s="5">
        <v>-58.266292924433507</v>
      </c>
    </row>
    <row r="399" spans="1:7" x14ac:dyDescent="0.6">
      <c r="A399" s="6" t="s">
        <v>80</v>
      </c>
      <c r="B399" s="6" t="s">
        <v>117</v>
      </c>
      <c r="C399" s="7">
        <v>18882759</v>
      </c>
      <c r="D399" s="10">
        <v>1.811527085930198</v>
      </c>
      <c r="E399" s="10">
        <v>0.87256937368561871</v>
      </c>
      <c r="F399" s="8">
        <v>117.0841285023843</v>
      </c>
      <c r="G399" s="8">
        <v>0.92036830766037969</v>
      </c>
    </row>
    <row r="400" spans="1:7" x14ac:dyDescent="0.6">
      <c r="A400" s="3" t="s">
        <v>81</v>
      </c>
      <c r="B400" s="3" t="s">
        <v>117</v>
      </c>
      <c r="C400" s="4">
        <v>14024226</v>
      </c>
      <c r="D400" s="9">
        <v>1.284764319184214</v>
      </c>
      <c r="E400" s="9">
        <v>0.87831670535335549</v>
      </c>
      <c r="F400" s="5">
        <v>-25.72999528299863</v>
      </c>
      <c r="G400" s="5">
        <v>-32.396387950554143</v>
      </c>
    </row>
    <row r="401" spans="1:7" x14ac:dyDescent="0.6">
      <c r="A401" s="6" t="s">
        <v>82</v>
      </c>
      <c r="B401" s="6" t="s">
        <v>117</v>
      </c>
      <c r="C401" s="7">
        <v>14191828</v>
      </c>
      <c r="D401" s="10">
        <v>1.3638080289547181</v>
      </c>
      <c r="E401" s="10">
        <v>0.8990365077735103</v>
      </c>
      <c r="F401" s="8">
        <v>1.1950891264872701</v>
      </c>
      <c r="G401" s="8">
        <v>-12.090431498618001</v>
      </c>
    </row>
    <row r="402" spans="1:7" x14ac:dyDescent="0.6">
      <c r="A402" s="3" t="s">
        <v>83</v>
      </c>
      <c r="B402" s="3" t="s">
        <v>117</v>
      </c>
      <c r="C402" s="4">
        <v>8074593</v>
      </c>
      <c r="D402" s="9">
        <v>0.76051003008073803</v>
      </c>
      <c r="E402" s="9">
        <v>0.87283008368349191</v>
      </c>
      <c r="F402" s="5">
        <v>-43.103925724015262</v>
      </c>
      <c r="G402" s="5">
        <v>-54.920828051500138</v>
      </c>
    </row>
    <row r="403" spans="1:7" x14ac:dyDescent="0.6">
      <c r="A403" s="6" t="s">
        <v>84</v>
      </c>
      <c r="B403" s="6" t="s">
        <v>117</v>
      </c>
      <c r="C403" s="7">
        <v>15279021</v>
      </c>
      <c r="D403" s="10">
        <v>1.5881328498670959</v>
      </c>
      <c r="E403" s="10">
        <v>0.85603292845274404</v>
      </c>
      <c r="F403" s="8">
        <v>89.223419681957978</v>
      </c>
      <c r="G403" s="8">
        <v>6.7616379738026033</v>
      </c>
    </row>
    <row r="404" spans="1:7" x14ac:dyDescent="0.6">
      <c r="A404" s="3" t="s">
        <v>85</v>
      </c>
      <c r="B404" s="3" t="s">
        <v>117</v>
      </c>
      <c r="C404" s="4">
        <v>12479477</v>
      </c>
      <c r="D404" s="9">
        <v>1.196254824309432</v>
      </c>
      <c r="E404" s="9">
        <v>0.7324608623245138</v>
      </c>
      <c r="F404" s="5">
        <v>-18.322796990723418</v>
      </c>
      <c r="G404" s="5">
        <v>-38.320853244184782</v>
      </c>
    </row>
    <row r="405" spans="1:7" x14ac:dyDescent="0.6">
      <c r="A405" s="6" t="s">
        <v>86</v>
      </c>
      <c r="B405" s="6" t="s">
        <v>117</v>
      </c>
      <c r="C405" s="7">
        <v>14070488</v>
      </c>
      <c r="D405" s="10">
        <v>1.4171286233284419</v>
      </c>
      <c r="E405" s="10">
        <v>0.90344370909402383</v>
      </c>
      <c r="F405" s="8">
        <v>12.749019850751759</v>
      </c>
      <c r="G405" s="8">
        <v>1.996665904799011</v>
      </c>
    </row>
    <row r="406" spans="1:7" x14ac:dyDescent="0.6">
      <c r="A406" s="3" t="s">
        <v>87</v>
      </c>
      <c r="B406" s="3" t="s">
        <v>117</v>
      </c>
      <c r="C406" s="4">
        <v>12745782</v>
      </c>
      <c r="D406" s="9">
        <v>1.3505824402151321</v>
      </c>
      <c r="E406" s="9">
        <v>1.0140266808300811</v>
      </c>
      <c r="F406" s="5">
        <v>-9.4147836237094218</v>
      </c>
      <c r="G406" s="5">
        <v>1.9946594727699769</v>
      </c>
    </row>
    <row r="407" spans="1:7" x14ac:dyDescent="0.6">
      <c r="A407" s="6" t="s">
        <v>88</v>
      </c>
      <c r="B407" s="6" t="s">
        <v>117</v>
      </c>
      <c r="C407" s="7">
        <v>12010205</v>
      </c>
      <c r="D407" s="10">
        <v>1.308180791472991</v>
      </c>
      <c r="E407" s="10">
        <v>0.82739424587091848</v>
      </c>
      <c r="F407" s="8">
        <v>-5.7711406016515916</v>
      </c>
      <c r="G407" s="8">
        <v>-15.85805489141846</v>
      </c>
    </row>
    <row r="408" spans="1:7" x14ac:dyDescent="0.6">
      <c r="A408" s="3" t="s">
        <v>89</v>
      </c>
      <c r="B408" s="3" t="s">
        <v>117</v>
      </c>
      <c r="C408" s="4">
        <v>17210797</v>
      </c>
      <c r="D408" s="9">
        <v>1.671684703542448</v>
      </c>
      <c r="E408" s="9">
        <v>0.79473408002246027</v>
      </c>
      <c r="F408" s="5">
        <v>43.3014423983604</v>
      </c>
      <c r="G408" s="5">
        <v>34.182987024458917</v>
      </c>
    </row>
    <row r="409" spans="1:7" x14ac:dyDescent="0.6">
      <c r="A409" s="6" t="s">
        <v>90</v>
      </c>
      <c r="B409" s="6" t="s">
        <v>117</v>
      </c>
      <c r="C409" s="7">
        <v>13267537</v>
      </c>
      <c r="D409" s="10">
        <v>1.3501742794095439</v>
      </c>
      <c r="E409" s="10">
        <v>0.78261446357155873</v>
      </c>
      <c r="F409" s="8">
        <v>-22.911547907978921</v>
      </c>
      <c r="G409" s="8">
        <v>1.177267721891595</v>
      </c>
    </row>
    <row r="410" spans="1:7" x14ac:dyDescent="0.6">
      <c r="A410" s="3" t="s">
        <v>91</v>
      </c>
      <c r="B410" s="3" t="s">
        <v>117</v>
      </c>
      <c r="C410" s="4">
        <v>6960552</v>
      </c>
      <c r="D410" s="9">
        <v>0.78610413985898964</v>
      </c>
      <c r="E410" s="9">
        <v>1.049283784936796</v>
      </c>
      <c r="F410" s="5">
        <v>-47.536969371180192</v>
      </c>
      <c r="G410" s="5">
        <v>-19.978570673092399</v>
      </c>
    </row>
    <row r="411" spans="1:7" x14ac:dyDescent="0.6">
      <c r="A411" s="6" t="s">
        <v>92</v>
      </c>
      <c r="B411" s="6" t="s">
        <v>117</v>
      </c>
      <c r="C411" s="7">
        <v>22391288</v>
      </c>
      <c r="D411" s="10">
        <v>2.0718852489210282</v>
      </c>
      <c r="E411" s="10">
        <v>0.85084635913424311</v>
      </c>
      <c r="F411" s="8">
        <v>221.6883948284561</v>
      </c>
      <c r="G411" s="8">
        <v>18.580595134429249</v>
      </c>
    </row>
    <row r="412" spans="1:7" x14ac:dyDescent="0.6">
      <c r="A412" s="3" t="s">
        <v>93</v>
      </c>
      <c r="B412" s="3" t="s">
        <v>117</v>
      </c>
      <c r="C412" s="4">
        <v>15289720</v>
      </c>
      <c r="D412" s="9">
        <v>1.6818409706356761</v>
      </c>
      <c r="E412" s="9">
        <v>0.8496497034062519</v>
      </c>
      <c r="F412" s="5">
        <v>-31.715763738111001</v>
      </c>
      <c r="G412" s="5">
        <v>9.0236281132377592</v>
      </c>
    </row>
    <row r="413" spans="1:7" x14ac:dyDescent="0.6">
      <c r="A413" s="6" t="s">
        <v>94</v>
      </c>
      <c r="B413" s="6" t="s">
        <v>117</v>
      </c>
      <c r="C413" s="7">
        <v>21808215</v>
      </c>
      <c r="D413" s="10">
        <v>2.2453308569373731</v>
      </c>
      <c r="E413" s="10">
        <v>0.84002422518467024</v>
      </c>
      <c r="F413" s="8">
        <v>42.633187527305942</v>
      </c>
      <c r="G413" s="8">
        <v>53.667413387479037</v>
      </c>
    </row>
    <row r="414" spans="1:7" x14ac:dyDescent="0.6">
      <c r="A414" s="3" t="s">
        <v>95</v>
      </c>
      <c r="B414" s="3" t="s">
        <v>117</v>
      </c>
      <c r="C414" s="4">
        <v>11630082</v>
      </c>
      <c r="D414" s="9">
        <v>1.331629098262604</v>
      </c>
      <c r="E414" s="9">
        <v>0.87234835722135828</v>
      </c>
      <c r="F414" s="5">
        <v>-46.67109619012836</v>
      </c>
      <c r="G414" s="5">
        <v>44.0330429038343</v>
      </c>
    </row>
    <row r="415" spans="1:7" x14ac:dyDescent="0.6">
      <c r="A415" s="6" t="s">
        <v>96</v>
      </c>
      <c r="B415" s="6" t="s">
        <v>117</v>
      </c>
      <c r="C415" s="7">
        <v>14007176</v>
      </c>
      <c r="D415" s="10">
        <v>1.6815525111662171</v>
      </c>
      <c r="E415" s="10">
        <v>0.80634860728875413</v>
      </c>
      <c r="F415" s="8">
        <v>20.439185209528191</v>
      </c>
      <c r="G415" s="8">
        <v>-8.3241262643725662</v>
      </c>
    </row>
    <row r="416" spans="1:7" x14ac:dyDescent="0.6">
      <c r="A416" s="3" t="s">
        <v>97</v>
      </c>
      <c r="B416" s="3" t="s">
        <v>117</v>
      </c>
      <c r="C416" s="4">
        <v>20802703</v>
      </c>
      <c r="D416" s="9">
        <v>2.1237393668921989</v>
      </c>
      <c r="E416" s="9">
        <v>0.77390533131028028</v>
      </c>
      <c r="F416" s="5">
        <v>48.514611367773199</v>
      </c>
      <c r="G416" s="5">
        <v>66.695311029460598</v>
      </c>
    </row>
    <row r="417" spans="1:7" x14ac:dyDescent="0.6">
      <c r="A417" s="6" t="s">
        <v>98</v>
      </c>
      <c r="B417" s="6" t="s">
        <v>117</v>
      </c>
      <c r="C417" s="7">
        <v>10701764</v>
      </c>
      <c r="D417" s="10">
        <v>1.1388317004061239</v>
      </c>
      <c r="E417" s="10">
        <v>0.88483094949283148</v>
      </c>
      <c r="F417" s="8">
        <v>-48.555896798603527</v>
      </c>
      <c r="G417" s="8">
        <v>-23.941770889538439</v>
      </c>
    </row>
    <row r="418" spans="1:7" x14ac:dyDescent="0.6">
      <c r="A418" s="3" t="s">
        <v>99</v>
      </c>
      <c r="B418" s="3" t="s">
        <v>117</v>
      </c>
      <c r="C418" s="4">
        <v>15543759</v>
      </c>
      <c r="D418" s="9">
        <v>1.793093028686749</v>
      </c>
      <c r="E418" s="9">
        <v>0.81292166977662139</v>
      </c>
      <c r="F418" s="5">
        <v>45.244830665299673</v>
      </c>
      <c r="G418" s="5">
        <v>21.952179944706419</v>
      </c>
    </row>
    <row r="419" spans="1:7" x14ac:dyDescent="0.6">
      <c r="A419" s="6" t="s">
        <v>100</v>
      </c>
      <c r="B419" s="6" t="s">
        <v>117</v>
      </c>
      <c r="C419" s="7">
        <v>9152067</v>
      </c>
      <c r="D419" s="10">
        <v>1.013512750295728</v>
      </c>
      <c r="E419" s="10">
        <v>0.99606030125814815</v>
      </c>
      <c r="F419" s="8">
        <v>-41.120632403011392</v>
      </c>
      <c r="G419" s="8">
        <v>-23.797578809021161</v>
      </c>
    </row>
    <row r="420" spans="1:7" x14ac:dyDescent="0.6">
      <c r="A420" s="3" t="s">
        <v>101</v>
      </c>
      <c r="B420" s="3" t="s">
        <v>117</v>
      </c>
      <c r="C420" s="4">
        <v>14243921</v>
      </c>
      <c r="D420" s="9">
        <v>1.549611875011895</v>
      </c>
      <c r="E420" s="9">
        <v>0.8723106285735982</v>
      </c>
      <c r="F420" s="5">
        <v>55.636109307329157</v>
      </c>
      <c r="G420" s="5">
        <v>-17.238457928473611</v>
      </c>
    </row>
    <row r="421" spans="1:7" x14ac:dyDescent="0.6">
      <c r="A421" s="6" t="s">
        <v>102</v>
      </c>
      <c r="B421" s="6" t="s">
        <v>117</v>
      </c>
      <c r="C421" s="7">
        <v>13089758</v>
      </c>
      <c r="D421" s="10">
        <v>1.633419201734277</v>
      </c>
      <c r="E421" s="10">
        <v>0.79886160421943431</v>
      </c>
      <c r="F421" s="8">
        <v>-8.1028461194077135</v>
      </c>
      <c r="G421" s="8">
        <v>-1.3399548084923389</v>
      </c>
    </row>
    <row r="422" spans="1:7" x14ac:dyDescent="0.6">
      <c r="A422" s="3" t="s">
        <v>14</v>
      </c>
      <c r="B422" s="3" t="s">
        <v>118</v>
      </c>
      <c r="C422" s="4">
        <v>24</v>
      </c>
      <c r="D422" s="9">
        <v>2.2595722357479268E-6</v>
      </c>
      <c r="E422" s="9">
        <v>6</v>
      </c>
      <c r="F422" s="3"/>
      <c r="G422" s="3"/>
    </row>
    <row r="423" spans="1:7" x14ac:dyDescent="0.6">
      <c r="A423" s="6" t="s">
        <v>24</v>
      </c>
      <c r="B423" s="6" t="s">
        <v>118</v>
      </c>
      <c r="C423" s="7">
        <v>168402</v>
      </c>
      <c r="D423" s="10">
        <v>1.9066485867200871E-2</v>
      </c>
      <c r="E423" s="10">
        <v>0.99246817538896748</v>
      </c>
      <c r="F423" s="8">
        <v>701575</v>
      </c>
      <c r="G423" s="6"/>
    </row>
    <row r="424" spans="1:7" x14ac:dyDescent="0.6">
      <c r="A424" s="3" t="s">
        <v>27</v>
      </c>
      <c r="B424" s="3" t="s">
        <v>118</v>
      </c>
      <c r="C424" s="4">
        <v>6000</v>
      </c>
      <c r="D424" s="9">
        <v>7.2235366256416219E-4</v>
      </c>
      <c r="E424" s="9">
        <v>22.222222222222221</v>
      </c>
      <c r="F424" s="5">
        <v>-96.437096946592078</v>
      </c>
      <c r="G424" s="3"/>
    </row>
    <row r="425" spans="1:7" x14ac:dyDescent="0.6">
      <c r="A425" s="6" t="s">
        <v>79</v>
      </c>
      <c r="B425" s="6" t="s">
        <v>118</v>
      </c>
      <c r="C425" s="7">
        <v>131155</v>
      </c>
      <c r="D425" s="10">
        <v>1.324949338530749E-2</v>
      </c>
      <c r="E425" s="10">
        <v>1.240001890895339</v>
      </c>
      <c r="F425" s="8">
        <v>2085.916666666667</v>
      </c>
      <c r="G425" s="6"/>
    </row>
    <row r="426" spans="1:7" x14ac:dyDescent="0.6">
      <c r="A426" s="3" t="s">
        <v>83</v>
      </c>
      <c r="B426" s="3" t="s">
        <v>118</v>
      </c>
      <c r="C426" s="4">
        <v>122738</v>
      </c>
      <c r="D426" s="9">
        <v>1.156014675563829E-2</v>
      </c>
      <c r="E426" s="9">
        <v>1.1949956187323529</v>
      </c>
      <c r="F426" s="5">
        <v>-6.4175974991422358</v>
      </c>
      <c r="G426" s="3"/>
    </row>
    <row r="427" spans="1:7" x14ac:dyDescent="0.6">
      <c r="A427" s="6" t="s">
        <v>87</v>
      </c>
      <c r="B427" s="6" t="s">
        <v>118</v>
      </c>
      <c r="C427" s="7">
        <v>82755</v>
      </c>
      <c r="D427" s="10">
        <v>8.768975480672998E-3</v>
      </c>
      <c r="E427" s="10">
        <v>1.17499645037626</v>
      </c>
      <c r="F427" s="8">
        <v>-32.575893366357612</v>
      </c>
      <c r="G427" s="6"/>
    </row>
    <row r="428" spans="1:7" x14ac:dyDescent="0.6">
      <c r="A428" s="3" t="s">
        <v>93</v>
      </c>
      <c r="B428" s="3" t="s">
        <v>118</v>
      </c>
      <c r="C428" s="4">
        <v>155396</v>
      </c>
      <c r="D428" s="9">
        <v>1.7093273092829792E-2</v>
      </c>
      <c r="E428" s="9">
        <v>1.1249981901107651</v>
      </c>
      <c r="F428" s="5">
        <v>87.778381970877888</v>
      </c>
      <c r="G428" s="3"/>
    </row>
    <row r="429" spans="1:7" x14ac:dyDescent="0.6">
      <c r="A429" s="6" t="s">
        <v>94</v>
      </c>
      <c r="B429" s="6" t="s">
        <v>118</v>
      </c>
      <c r="C429" s="7">
        <v>396875</v>
      </c>
      <c r="D429" s="10">
        <v>4.0861468205766492E-2</v>
      </c>
      <c r="E429" s="10">
        <v>1.126269935864691</v>
      </c>
      <c r="F429" s="8">
        <v>155.39589178614631</v>
      </c>
      <c r="G429" s="6"/>
    </row>
    <row r="430" spans="1:7" x14ac:dyDescent="0.6">
      <c r="A430" s="3" t="s">
        <v>97</v>
      </c>
      <c r="B430" s="3" t="s">
        <v>118</v>
      </c>
      <c r="C430" s="4">
        <v>354595</v>
      </c>
      <c r="D430" s="9">
        <v>3.6200457258037069E-2</v>
      </c>
      <c r="E430" s="9">
        <v>1.100000310213147</v>
      </c>
      <c r="F430" s="5">
        <v>-10.653228346456689</v>
      </c>
      <c r="G430" s="3"/>
    </row>
    <row r="431" spans="1:7" x14ac:dyDescent="0.6">
      <c r="A431" s="6" t="s">
        <v>98</v>
      </c>
      <c r="B431" s="6" t="s">
        <v>118</v>
      </c>
      <c r="C431" s="7">
        <v>106615</v>
      </c>
      <c r="D431" s="10">
        <v>1.134546993736724E-2</v>
      </c>
      <c r="E431" s="10">
        <v>1.078553363682347</v>
      </c>
      <c r="F431" s="8">
        <v>-69.933304192106476</v>
      </c>
      <c r="G431" s="6"/>
    </row>
    <row r="432" spans="1:7" x14ac:dyDescent="0.6">
      <c r="A432" s="3" t="s">
        <v>99</v>
      </c>
      <c r="B432" s="3" t="s">
        <v>118</v>
      </c>
      <c r="C432" s="4">
        <v>254936</v>
      </c>
      <c r="D432" s="9">
        <v>2.9408842761991169E-2</v>
      </c>
      <c r="E432" s="9">
        <v>1.069990766389658</v>
      </c>
      <c r="F432" s="5">
        <v>139.11832293767301</v>
      </c>
      <c r="G432" s="3"/>
    </row>
    <row r="433" spans="1:7" x14ac:dyDescent="0.6">
      <c r="A433" s="6" t="s">
        <v>100</v>
      </c>
      <c r="B433" s="6" t="s">
        <v>118</v>
      </c>
      <c r="C433" s="7">
        <v>110624</v>
      </c>
      <c r="D433" s="10">
        <v>1.225065709076591E-2</v>
      </c>
      <c r="E433" s="10">
        <v>1.089999014681249</v>
      </c>
      <c r="F433" s="8">
        <v>-56.607148460790157</v>
      </c>
      <c r="G433" s="6"/>
    </row>
    <row r="434" spans="1:7" x14ac:dyDescent="0.6">
      <c r="A434" s="3" t="s">
        <v>101</v>
      </c>
      <c r="B434" s="3" t="s">
        <v>118</v>
      </c>
      <c r="C434" s="4">
        <v>193092</v>
      </c>
      <c r="D434" s="9">
        <v>2.1006691638474888E-2</v>
      </c>
      <c r="E434" s="9">
        <v>1.0212185318383751</v>
      </c>
      <c r="F434" s="5">
        <v>74.548018513161708</v>
      </c>
      <c r="G434" s="5">
        <v>804450</v>
      </c>
    </row>
    <row r="435" spans="1:7" x14ac:dyDescent="0.6">
      <c r="A435" s="6" t="s">
        <v>32</v>
      </c>
      <c r="B435" s="6" t="s">
        <v>119</v>
      </c>
      <c r="C435" s="7">
        <v>170778</v>
      </c>
      <c r="D435" s="10">
        <v>2.1050608586594001E-2</v>
      </c>
      <c r="E435" s="10">
        <v>1.1951711106445519</v>
      </c>
      <c r="F435" s="6"/>
      <c r="G435" s="6"/>
    </row>
    <row r="436" spans="1:7" x14ac:dyDescent="0.6">
      <c r="A436" s="3" t="s">
        <v>33</v>
      </c>
      <c r="B436" s="3" t="s">
        <v>119</v>
      </c>
      <c r="C436" s="4">
        <v>296083</v>
      </c>
      <c r="D436" s="9">
        <v>3.7842823648492417E-2</v>
      </c>
      <c r="E436" s="9">
        <v>0.7115498305736464</v>
      </c>
      <c r="F436" s="5">
        <v>73.373033997353289</v>
      </c>
      <c r="G436" s="3"/>
    </row>
    <row r="437" spans="1:7" x14ac:dyDescent="0.6">
      <c r="A437" s="6" t="s">
        <v>35</v>
      </c>
      <c r="B437" s="6" t="s">
        <v>119</v>
      </c>
      <c r="C437" s="7">
        <v>412084</v>
      </c>
      <c r="D437" s="10">
        <v>5.118300159759516E-2</v>
      </c>
      <c r="E437" s="10">
        <v>0.7393232624062579</v>
      </c>
      <c r="F437" s="8">
        <v>39.178541152312029</v>
      </c>
      <c r="G437" s="6"/>
    </row>
    <row r="438" spans="1:7" x14ac:dyDescent="0.6">
      <c r="A438" s="3" t="s">
        <v>45</v>
      </c>
      <c r="B438" s="3" t="s">
        <v>119</v>
      </c>
      <c r="C438" s="4">
        <v>2146321</v>
      </c>
      <c r="D438" s="9">
        <v>0.1718479987384624</v>
      </c>
      <c r="E438" s="9">
        <v>1.709029828700559</v>
      </c>
      <c r="F438" s="5">
        <v>420.84550722668189</v>
      </c>
      <c r="G438" s="3"/>
    </row>
    <row r="439" spans="1:7" x14ac:dyDescent="0.6">
      <c r="A439" s="6" t="s">
        <v>47</v>
      </c>
      <c r="B439" s="6" t="s">
        <v>119</v>
      </c>
      <c r="C439" s="7">
        <v>1705301</v>
      </c>
      <c r="D439" s="10">
        <v>0.13032044362217651</v>
      </c>
      <c r="E439" s="10">
        <v>1.616434291932431</v>
      </c>
      <c r="F439" s="8">
        <v>-20.547718631090131</v>
      </c>
      <c r="G439" s="6"/>
    </row>
    <row r="440" spans="1:7" x14ac:dyDescent="0.6">
      <c r="A440" s="3" t="s">
        <v>48</v>
      </c>
      <c r="B440" s="3" t="s">
        <v>119</v>
      </c>
      <c r="C440" s="4">
        <v>157678</v>
      </c>
      <c r="D440" s="9">
        <v>1.2096493974397399E-2</v>
      </c>
      <c r="E440" s="9">
        <v>1.7215634894639149</v>
      </c>
      <c r="F440" s="5">
        <v>-90.753655806218376</v>
      </c>
      <c r="G440" s="3"/>
    </row>
    <row r="441" spans="1:7" x14ac:dyDescent="0.6">
      <c r="A441" s="6" t="s">
        <v>49</v>
      </c>
      <c r="B441" s="6" t="s">
        <v>119</v>
      </c>
      <c r="C441" s="7">
        <v>60238</v>
      </c>
      <c r="D441" s="10">
        <v>4.1842805354781864E-3</v>
      </c>
      <c r="E441" s="10">
        <v>1.5736154649947749</v>
      </c>
      <c r="F441" s="8">
        <v>-61.796826443765141</v>
      </c>
      <c r="G441" s="6"/>
    </row>
    <row r="442" spans="1:7" x14ac:dyDescent="0.6">
      <c r="A442" s="3" t="s">
        <v>52</v>
      </c>
      <c r="B442" s="3" t="s">
        <v>119</v>
      </c>
      <c r="C442" s="4">
        <v>153931</v>
      </c>
      <c r="D442" s="9">
        <v>1.212193496201968E-2</v>
      </c>
      <c r="E442" s="9">
        <v>1.381538323460779</v>
      </c>
      <c r="F442" s="5">
        <v>155.5380324711976</v>
      </c>
      <c r="G442" s="3"/>
    </row>
    <row r="443" spans="1:7" x14ac:dyDescent="0.6">
      <c r="A443" s="6" t="s">
        <v>53</v>
      </c>
      <c r="B443" s="6" t="s">
        <v>119</v>
      </c>
      <c r="C443" s="7">
        <v>1432367</v>
      </c>
      <c r="D443" s="10">
        <v>0.11358305979603039</v>
      </c>
      <c r="E443" s="10">
        <v>1.44701074877763</v>
      </c>
      <c r="F443" s="8">
        <v>830.52536526105848</v>
      </c>
      <c r="G443" s="6"/>
    </row>
    <row r="444" spans="1:7" x14ac:dyDescent="0.6">
      <c r="A444" s="3" t="s">
        <v>54</v>
      </c>
      <c r="B444" s="3" t="s">
        <v>119</v>
      </c>
      <c r="C444" s="4">
        <v>1746708</v>
      </c>
      <c r="D444" s="9">
        <v>0.12969853744247009</v>
      </c>
      <c r="E444" s="9">
        <v>1.6013972165685679</v>
      </c>
      <c r="F444" s="5">
        <v>21.94556283410607</v>
      </c>
      <c r="G444" s="3"/>
    </row>
    <row r="445" spans="1:7" x14ac:dyDescent="0.6">
      <c r="A445" s="6" t="s">
        <v>56</v>
      </c>
      <c r="B445" s="6" t="s">
        <v>119</v>
      </c>
      <c r="C445" s="7">
        <v>1502796</v>
      </c>
      <c r="D445" s="10">
        <v>0.1235809243750285</v>
      </c>
      <c r="E445" s="10">
        <v>1.471922427091751</v>
      </c>
      <c r="F445" s="8">
        <v>-13.96409703281831</v>
      </c>
      <c r="G445" s="6"/>
    </row>
    <row r="446" spans="1:7" x14ac:dyDescent="0.6">
      <c r="A446" s="3" t="s">
        <v>57</v>
      </c>
      <c r="B446" s="3" t="s">
        <v>119</v>
      </c>
      <c r="C446" s="4">
        <v>257405</v>
      </c>
      <c r="D446" s="9">
        <v>2.0177077427204392E-2</v>
      </c>
      <c r="E446" s="9">
        <v>1.2140027354619629</v>
      </c>
      <c r="F446" s="5">
        <v>-82.87159401542192</v>
      </c>
      <c r="G446" s="3"/>
    </row>
    <row r="447" spans="1:7" x14ac:dyDescent="0.6">
      <c r="A447" s="6" t="s">
        <v>58</v>
      </c>
      <c r="B447" s="6" t="s">
        <v>119</v>
      </c>
      <c r="C447" s="7">
        <v>360853</v>
      </c>
      <c r="D447" s="10">
        <v>3.3410559553945812E-2</v>
      </c>
      <c r="E447" s="10">
        <v>1.19828983197184</v>
      </c>
      <c r="F447" s="8">
        <v>40.188807521221428</v>
      </c>
      <c r="G447" s="8">
        <v>111.2994648022579</v>
      </c>
    </row>
    <row r="448" spans="1:7" x14ac:dyDescent="0.6">
      <c r="A448" s="3" t="s">
        <v>60</v>
      </c>
      <c r="B448" s="3" t="s">
        <v>119</v>
      </c>
      <c r="C448" s="4">
        <v>423635</v>
      </c>
      <c r="D448" s="9">
        <v>4.701856806521721E-2</v>
      </c>
      <c r="E448" s="9">
        <v>0.99444835680751176</v>
      </c>
      <c r="F448" s="5">
        <v>17.398220327945179</v>
      </c>
      <c r="G448" s="5">
        <v>43.079812079720902</v>
      </c>
    </row>
    <row r="449" spans="1:7" x14ac:dyDescent="0.6">
      <c r="A449" s="6" t="s">
        <v>63</v>
      </c>
      <c r="B449" s="6" t="s">
        <v>119</v>
      </c>
      <c r="C449" s="7">
        <v>689488</v>
      </c>
      <c r="D449" s="10">
        <v>6.6254132654230649E-2</v>
      </c>
      <c r="E449" s="10">
        <v>0.91059985736548776</v>
      </c>
      <c r="F449" s="8">
        <v>62.755202001723177</v>
      </c>
      <c r="G449" s="8">
        <v>67.317343065976829</v>
      </c>
    </row>
    <row r="450" spans="1:7" x14ac:dyDescent="0.6">
      <c r="A450" s="3" t="s">
        <v>64</v>
      </c>
      <c r="B450" s="3" t="s">
        <v>119</v>
      </c>
      <c r="C450" s="4">
        <v>63592</v>
      </c>
      <c r="D450" s="9">
        <v>5.4500437052933228E-3</v>
      </c>
      <c r="E450" s="9">
        <v>0.93600235501913454</v>
      </c>
      <c r="F450" s="5">
        <v>-90.776924326456736</v>
      </c>
      <c r="G450" s="5">
        <v>-97.037162661130367</v>
      </c>
    </row>
    <row r="451" spans="1:7" x14ac:dyDescent="0.6">
      <c r="A451" s="6" t="s">
        <v>65</v>
      </c>
      <c r="B451" s="6" t="s">
        <v>119</v>
      </c>
      <c r="C451" s="7">
        <v>54724</v>
      </c>
      <c r="D451" s="10">
        <v>4.5787309490103144E-3</v>
      </c>
      <c r="E451" s="10">
        <v>1.2699930378278019</v>
      </c>
      <c r="F451" s="8">
        <v>-13.94515033337527</v>
      </c>
      <c r="G451" s="8">
        <v>-96.790947756437134</v>
      </c>
    </row>
    <row r="452" spans="1:7" x14ac:dyDescent="0.6">
      <c r="A452" s="3" t="s">
        <v>69</v>
      </c>
      <c r="B452" s="3" t="s">
        <v>119</v>
      </c>
      <c r="C452" s="4">
        <v>778706</v>
      </c>
      <c r="D452" s="9">
        <v>6.7047653808300342E-2</v>
      </c>
      <c r="E452" s="9">
        <v>0.94246950038729671</v>
      </c>
      <c r="F452" s="5">
        <v>1322.969812148235</v>
      </c>
      <c r="G452" s="5">
        <v>393.85836958865531</v>
      </c>
    </row>
    <row r="453" spans="1:7" x14ac:dyDescent="0.6">
      <c r="A453" s="6" t="s">
        <v>70</v>
      </c>
      <c r="B453" s="6" t="s">
        <v>119</v>
      </c>
      <c r="C453" s="7">
        <v>1446693</v>
      </c>
      <c r="D453" s="10">
        <v>0.13160278733159481</v>
      </c>
      <c r="E453" s="10">
        <v>0.97306388474111138</v>
      </c>
      <c r="F453" s="8">
        <v>85.781668562974971</v>
      </c>
      <c r="G453" s="8">
        <v>2301.6285401241739</v>
      </c>
    </row>
    <row r="454" spans="1:7" x14ac:dyDescent="0.6">
      <c r="A454" s="3" t="s">
        <v>71</v>
      </c>
      <c r="B454" s="3" t="s">
        <v>119</v>
      </c>
      <c r="C454" s="4">
        <v>292231</v>
      </c>
      <c r="D454" s="9">
        <v>2.8059979854399529E-2</v>
      </c>
      <c r="E454" s="9">
        <v>0.99710318001910736</v>
      </c>
      <c r="F454" s="5">
        <v>-79.800068155441409</v>
      </c>
      <c r="G454" s="5">
        <v>89.845450234195837</v>
      </c>
    </row>
    <row r="455" spans="1:7" x14ac:dyDescent="0.6">
      <c r="A455" s="6" t="s">
        <v>72</v>
      </c>
      <c r="B455" s="6" t="s">
        <v>119</v>
      </c>
      <c r="C455" s="7">
        <v>21601</v>
      </c>
      <c r="D455" s="10">
        <v>2.0645398713748939E-3</v>
      </c>
      <c r="E455" s="10">
        <v>0.94699693117053929</v>
      </c>
      <c r="F455" s="8">
        <v>-92.608244847398126</v>
      </c>
      <c r="G455" s="8">
        <v>-98.491936773187319</v>
      </c>
    </row>
    <row r="456" spans="1:7" x14ac:dyDescent="0.6">
      <c r="A456" s="3" t="s">
        <v>74</v>
      </c>
      <c r="B456" s="3" t="s">
        <v>119</v>
      </c>
      <c r="C456" s="4">
        <v>37910</v>
      </c>
      <c r="D456" s="9">
        <v>3.4125404556963569E-3</v>
      </c>
      <c r="E456" s="9">
        <v>1</v>
      </c>
      <c r="F456" s="5">
        <v>75.501134206749683</v>
      </c>
      <c r="G456" s="5">
        <v>-97.829631512536736</v>
      </c>
    </row>
    <row r="457" spans="1:7" x14ac:dyDescent="0.6">
      <c r="A457" s="6" t="s">
        <v>77</v>
      </c>
      <c r="B457" s="6" t="s">
        <v>119</v>
      </c>
      <c r="C457" s="7">
        <v>943870</v>
      </c>
      <c r="D457" s="10">
        <v>9.0028190535591107E-2</v>
      </c>
      <c r="E457" s="10">
        <v>1.1344318646186391</v>
      </c>
      <c r="F457" s="8">
        <v>2389.7652334476388</v>
      </c>
      <c r="G457" s="8">
        <v>-37.192406687268267</v>
      </c>
    </row>
    <row r="458" spans="1:7" x14ac:dyDescent="0.6">
      <c r="A458" s="3" t="s">
        <v>78</v>
      </c>
      <c r="B458" s="3" t="s">
        <v>119</v>
      </c>
      <c r="C458" s="4">
        <v>457335</v>
      </c>
      <c r="D458" s="9">
        <v>4.3061724089741973E-2</v>
      </c>
      <c r="E458" s="9">
        <v>1.085945291352044</v>
      </c>
      <c r="F458" s="5">
        <v>-51.546823185396292</v>
      </c>
      <c r="G458" s="5">
        <v>77.671373904935791</v>
      </c>
    </row>
    <row r="459" spans="1:7" x14ac:dyDescent="0.6">
      <c r="A459" s="6" t="s">
        <v>79</v>
      </c>
      <c r="B459" s="6" t="s">
        <v>119</v>
      </c>
      <c r="C459" s="7">
        <v>1777219</v>
      </c>
      <c r="D459" s="10">
        <v>0.17953758060876659</v>
      </c>
      <c r="E459" s="10">
        <v>1.0673218746997211</v>
      </c>
      <c r="F459" s="8">
        <v>288.60332141646722</v>
      </c>
      <c r="G459" s="8">
        <v>392.50498125275391</v>
      </c>
    </row>
    <row r="460" spans="1:7" x14ac:dyDescent="0.6">
      <c r="A460" s="3" t="s">
        <v>80</v>
      </c>
      <c r="B460" s="3" t="s">
        <v>119</v>
      </c>
      <c r="C460" s="4">
        <v>891420</v>
      </c>
      <c r="D460" s="9">
        <v>8.551883095790698E-2</v>
      </c>
      <c r="E460" s="9">
        <v>1.033183045700576</v>
      </c>
      <c r="F460" s="5">
        <v>-49.841859669517383</v>
      </c>
      <c r="G460" s="5">
        <v>110.42170736601081</v>
      </c>
    </row>
    <row r="461" spans="1:7" x14ac:dyDescent="0.6">
      <c r="A461" s="6" t="s">
        <v>81</v>
      </c>
      <c r="B461" s="6" t="s">
        <v>119</v>
      </c>
      <c r="C461" s="7">
        <v>767428</v>
      </c>
      <c r="D461" s="10">
        <v>7.0304351337671184E-2</v>
      </c>
      <c r="E461" s="10">
        <v>1.074137110545027</v>
      </c>
      <c r="F461" s="8">
        <v>-13.909492719481269</v>
      </c>
      <c r="G461" s="8">
        <v>11.304040099320069</v>
      </c>
    </row>
    <row r="462" spans="1:7" x14ac:dyDescent="0.6">
      <c r="A462" s="3" t="s">
        <v>82</v>
      </c>
      <c r="B462" s="3" t="s">
        <v>119</v>
      </c>
      <c r="C462" s="4">
        <v>53747</v>
      </c>
      <c r="D462" s="9">
        <v>5.1649858025498352E-3</v>
      </c>
      <c r="E462" s="9">
        <v>1.0049925205684369</v>
      </c>
      <c r="F462" s="5">
        <v>-92.996476542424816</v>
      </c>
      <c r="G462" s="5">
        <v>-15.4815071078123</v>
      </c>
    </row>
    <row r="463" spans="1:7" x14ac:dyDescent="0.6">
      <c r="A463" s="6" t="s">
        <v>83</v>
      </c>
      <c r="B463" s="6" t="s">
        <v>119</v>
      </c>
      <c r="C463" s="7">
        <v>1672745</v>
      </c>
      <c r="D463" s="10">
        <v>0.15754841764376279</v>
      </c>
      <c r="E463" s="10">
        <v>0.93010887213362692</v>
      </c>
      <c r="F463" s="8">
        <v>3012.2574283215808</v>
      </c>
      <c r="G463" s="8">
        <v>2956.693589649879</v>
      </c>
    </row>
    <row r="464" spans="1:7" x14ac:dyDescent="0.6">
      <c r="A464" s="3" t="s">
        <v>84</v>
      </c>
      <c r="B464" s="3" t="s">
        <v>119</v>
      </c>
      <c r="C464" s="4">
        <v>251883</v>
      </c>
      <c r="D464" s="9">
        <v>2.6181236783631209E-2</v>
      </c>
      <c r="E464" s="9">
        <v>0.92393441420291977</v>
      </c>
      <c r="F464" s="5">
        <v>-84.941936756648502</v>
      </c>
      <c r="G464" s="5">
        <v>-67.65364592028314</v>
      </c>
    </row>
    <row r="465" spans="1:7" x14ac:dyDescent="0.6">
      <c r="A465" s="6" t="s">
        <v>85</v>
      </c>
      <c r="B465" s="6" t="s">
        <v>119</v>
      </c>
      <c r="C465" s="7">
        <v>384766</v>
      </c>
      <c r="D465" s="10">
        <v>3.6882810371800259E-2</v>
      </c>
      <c r="E465" s="10">
        <v>0.94797969843303442</v>
      </c>
      <c r="F465" s="8">
        <v>52.755842990594843</v>
      </c>
      <c r="G465" s="8">
        <v>-73.403756014579457</v>
      </c>
    </row>
    <row r="466" spans="1:7" x14ac:dyDescent="0.6">
      <c r="A466" s="3" t="s">
        <v>87</v>
      </c>
      <c r="B466" s="3" t="s">
        <v>119</v>
      </c>
      <c r="C466" s="4">
        <v>366991</v>
      </c>
      <c r="D466" s="9">
        <v>3.8887500219052198E-2</v>
      </c>
      <c r="E466" s="9">
        <v>0.93876397308981152</v>
      </c>
      <c r="F466" s="5">
        <v>-4.6196909290321937</v>
      </c>
      <c r="G466" s="5">
        <v>25.58250151421306</v>
      </c>
    </row>
    <row r="467" spans="1:7" x14ac:dyDescent="0.6">
      <c r="A467" s="6" t="s">
        <v>89</v>
      </c>
      <c r="B467" s="6" t="s">
        <v>119</v>
      </c>
      <c r="C467" s="7">
        <v>48767</v>
      </c>
      <c r="D467" s="10">
        <v>4.7367386843069816E-3</v>
      </c>
      <c r="E467" s="10">
        <v>0.93999614494988437</v>
      </c>
      <c r="F467" s="8">
        <v>-86.711663228798528</v>
      </c>
      <c r="G467" s="8">
        <v>125.76269617147361</v>
      </c>
    </row>
    <row r="468" spans="1:7" x14ac:dyDescent="0.6">
      <c r="A468" s="3" t="s">
        <v>90</v>
      </c>
      <c r="B468" s="3" t="s">
        <v>119</v>
      </c>
      <c r="C468" s="4">
        <v>479269</v>
      </c>
      <c r="D468" s="9">
        <v>4.8772931759552128E-2</v>
      </c>
      <c r="E468" s="9">
        <v>0.89521078880026894</v>
      </c>
      <c r="F468" s="5">
        <v>882.77318678614643</v>
      </c>
      <c r="G468" s="5">
        <v>1164.2284357689259</v>
      </c>
    </row>
    <row r="469" spans="1:7" x14ac:dyDescent="0.6">
      <c r="A469" s="6" t="s">
        <v>92</v>
      </c>
      <c r="B469" s="6" t="s">
        <v>119</v>
      </c>
      <c r="C469" s="7">
        <v>56140</v>
      </c>
      <c r="D469" s="10">
        <v>5.1946827656553967E-3</v>
      </c>
      <c r="E469" s="10">
        <v>0.875</v>
      </c>
      <c r="F469" s="8">
        <v>-88.286327719923463</v>
      </c>
      <c r="G469" s="8">
        <v>-94.0521470117707</v>
      </c>
    </row>
    <row r="470" spans="1:7" x14ac:dyDescent="0.6">
      <c r="A470" s="3" t="s">
        <v>93</v>
      </c>
      <c r="B470" s="3" t="s">
        <v>119</v>
      </c>
      <c r="C470" s="4">
        <v>586135</v>
      </c>
      <c r="D470" s="9">
        <v>6.4473767820701883E-2</v>
      </c>
      <c r="E470" s="9">
        <v>0.88610972530878196</v>
      </c>
      <c r="F470" s="5">
        <v>944.05949412183827</v>
      </c>
      <c r="G470" s="5">
        <v>28.163162670689971</v>
      </c>
    </row>
    <row r="471" spans="1:7" x14ac:dyDescent="0.6">
      <c r="A471" s="6" t="s">
        <v>94</v>
      </c>
      <c r="B471" s="6" t="s">
        <v>119</v>
      </c>
      <c r="C471" s="7">
        <v>128006</v>
      </c>
      <c r="D471" s="10">
        <v>1.3179245604150789E-2</v>
      </c>
      <c r="E471" s="10">
        <v>0.86286484664644425</v>
      </c>
      <c r="F471" s="8">
        <v>-78.16100386429747</v>
      </c>
      <c r="G471" s="8">
        <v>-92.797398632357627</v>
      </c>
    </row>
    <row r="472" spans="1:7" x14ac:dyDescent="0.6">
      <c r="A472" s="3" t="s">
        <v>95</v>
      </c>
      <c r="B472" s="3" t="s">
        <v>119</v>
      </c>
      <c r="C472" s="4">
        <v>129230</v>
      </c>
      <c r="D472" s="9">
        <v>1.479666509388983E-2</v>
      </c>
      <c r="E472" s="9">
        <v>1.034999199102995</v>
      </c>
      <c r="F472" s="5">
        <v>0.95620517788228554</v>
      </c>
      <c r="G472" s="5">
        <v>-85.502905476655229</v>
      </c>
    </row>
    <row r="473" spans="1:7" x14ac:dyDescent="0.6">
      <c r="A473" s="6" t="s">
        <v>96</v>
      </c>
      <c r="B473" s="6" t="s">
        <v>119</v>
      </c>
      <c r="C473" s="7">
        <v>879713</v>
      </c>
      <c r="D473" s="10">
        <v>0.1056089824426827</v>
      </c>
      <c r="E473" s="10">
        <v>1.0118389271008259</v>
      </c>
      <c r="F473" s="8">
        <v>580.73434960922384</v>
      </c>
      <c r="G473" s="8">
        <v>14.631340008443789</v>
      </c>
    </row>
    <row r="474" spans="1:7" x14ac:dyDescent="0.6">
      <c r="A474" s="3" t="s">
        <v>97</v>
      </c>
      <c r="B474" s="3" t="s">
        <v>119</v>
      </c>
      <c r="C474" s="4">
        <v>400342</v>
      </c>
      <c r="D474" s="9">
        <v>4.0870749614622517E-2</v>
      </c>
      <c r="E474" s="9">
        <v>0.8888390577473857</v>
      </c>
      <c r="F474" s="5">
        <v>-54.491749013598763</v>
      </c>
      <c r="G474" s="5">
        <v>644.86389938043055</v>
      </c>
    </row>
    <row r="475" spans="1:7" x14ac:dyDescent="0.6">
      <c r="A475" s="6" t="s">
        <v>98</v>
      </c>
      <c r="B475" s="6" t="s">
        <v>119</v>
      </c>
      <c r="C475" s="7">
        <v>28061</v>
      </c>
      <c r="D475" s="10">
        <v>2.9861204512729171E-3</v>
      </c>
      <c r="E475" s="10">
        <v>0.96000684228532329</v>
      </c>
      <c r="F475" s="8">
        <v>-92.990742914807839</v>
      </c>
      <c r="G475" s="8">
        <v>-98.322457995689717</v>
      </c>
    </row>
    <row r="476" spans="1:7" x14ac:dyDescent="0.6">
      <c r="A476" s="3" t="s">
        <v>99</v>
      </c>
      <c r="B476" s="3" t="s">
        <v>119</v>
      </c>
      <c r="C476" s="4">
        <v>1249498</v>
      </c>
      <c r="D476" s="9">
        <v>0.14413927500793311</v>
      </c>
      <c r="E476" s="9">
        <v>0.91535632655453325</v>
      </c>
      <c r="F476" s="5">
        <v>4352.7921314279602</v>
      </c>
      <c r="G476" s="5">
        <v>396.06285457930858</v>
      </c>
    </row>
    <row r="477" spans="1:7" x14ac:dyDescent="0.6">
      <c r="A477" s="6" t="s">
        <v>100</v>
      </c>
      <c r="B477" s="6" t="s">
        <v>119</v>
      </c>
      <c r="C477" s="7">
        <v>399220</v>
      </c>
      <c r="D477" s="10">
        <v>4.4210183357820773E-2</v>
      </c>
      <c r="E477" s="10">
        <v>0.84610982769217724</v>
      </c>
      <c r="F477" s="8">
        <v>-68.049568706792641</v>
      </c>
      <c r="G477" s="8">
        <v>3.756568927607939</v>
      </c>
    </row>
    <row r="478" spans="1:7" x14ac:dyDescent="0.6">
      <c r="A478" s="3" t="s">
        <v>101</v>
      </c>
      <c r="B478" s="3" t="s">
        <v>119</v>
      </c>
      <c r="C478" s="4">
        <v>356855</v>
      </c>
      <c r="D478" s="9">
        <v>3.8822649020404547E-2</v>
      </c>
      <c r="E478" s="9">
        <v>0.86919086126266565</v>
      </c>
      <c r="F478" s="5">
        <v>-10.611943289414359</v>
      </c>
      <c r="G478" s="5">
        <v>-2.7619205920581198</v>
      </c>
    </row>
    <row r="479" spans="1:7" x14ac:dyDescent="0.6">
      <c r="A479" s="6" t="s">
        <v>102</v>
      </c>
      <c r="B479" s="6" t="s">
        <v>119</v>
      </c>
      <c r="C479" s="7">
        <v>184674</v>
      </c>
      <c r="D479" s="10">
        <v>2.3044739074708311E-2</v>
      </c>
      <c r="E479" s="10">
        <v>1.0175997355080451</v>
      </c>
      <c r="F479" s="8">
        <v>-48.249569152737102</v>
      </c>
      <c r="G479" s="8">
        <v>278.68640679147791</v>
      </c>
    </row>
    <row r="480" spans="1:7" x14ac:dyDescent="0.6">
      <c r="A480" s="3" t="s">
        <v>17</v>
      </c>
      <c r="B480" s="3" t="s">
        <v>120</v>
      </c>
      <c r="C480" s="4">
        <v>56956</v>
      </c>
      <c r="D480" s="9">
        <v>5.9283809180048722E-3</v>
      </c>
      <c r="E480" s="9">
        <v>1.3298155498482369</v>
      </c>
      <c r="F480" s="3"/>
      <c r="G480" s="3"/>
    </row>
    <row r="481" spans="1:7" x14ac:dyDescent="0.6">
      <c r="A481" s="6" t="s">
        <v>22</v>
      </c>
      <c r="B481" s="6" t="s">
        <v>120</v>
      </c>
      <c r="C481" s="7">
        <v>44187</v>
      </c>
      <c r="D481" s="10">
        <v>5.1416774340089146E-3</v>
      </c>
      <c r="E481" s="10">
        <v>1.007685290763968</v>
      </c>
      <c r="F481" s="8">
        <v>-22.41906032727017</v>
      </c>
      <c r="G481" s="6"/>
    </row>
    <row r="482" spans="1:7" x14ac:dyDescent="0.6">
      <c r="A482" s="3" t="s">
        <v>30</v>
      </c>
      <c r="B482" s="3" t="s">
        <v>120</v>
      </c>
      <c r="C482" s="4">
        <v>41579</v>
      </c>
      <c r="D482" s="9">
        <v>6.794858952747982E-3</v>
      </c>
      <c r="E482" s="9">
        <v>0.66643692899503126</v>
      </c>
      <c r="F482" s="5">
        <v>-5.9021884264602757</v>
      </c>
      <c r="G482" s="3"/>
    </row>
    <row r="483" spans="1:7" x14ac:dyDescent="0.6">
      <c r="A483" s="6" t="s">
        <v>31</v>
      </c>
      <c r="B483" s="6" t="s">
        <v>120</v>
      </c>
      <c r="C483" s="7">
        <v>19025</v>
      </c>
      <c r="D483" s="10">
        <v>2.4240603929731011E-3</v>
      </c>
      <c r="E483" s="10">
        <v>0.65716753022452501</v>
      </c>
      <c r="F483" s="8">
        <v>-54.243728805406583</v>
      </c>
      <c r="G483" s="6"/>
    </row>
    <row r="484" spans="1:7" x14ac:dyDescent="0.6">
      <c r="A484" s="3" t="s">
        <v>36</v>
      </c>
      <c r="B484" s="3" t="s">
        <v>120</v>
      </c>
      <c r="C484" s="4">
        <v>74323</v>
      </c>
      <c r="D484" s="9">
        <v>9.0275420185420702E-3</v>
      </c>
      <c r="E484" s="9">
        <v>0.68728500092472722</v>
      </c>
      <c r="F484" s="5">
        <v>290.65965834428391</v>
      </c>
      <c r="G484" s="3"/>
    </row>
    <row r="485" spans="1:7" x14ac:dyDescent="0.6">
      <c r="A485" s="6" t="s">
        <v>37</v>
      </c>
      <c r="B485" s="6" t="s">
        <v>120</v>
      </c>
      <c r="C485" s="7">
        <v>240569</v>
      </c>
      <c r="D485" s="10">
        <v>2.6835973998797041E-2</v>
      </c>
      <c r="E485" s="10">
        <v>0.63499802032466679</v>
      </c>
      <c r="F485" s="8">
        <v>223.6804219420637</v>
      </c>
      <c r="G485" s="6"/>
    </row>
    <row r="486" spans="1:7" x14ac:dyDescent="0.6">
      <c r="A486" s="3" t="s">
        <v>38</v>
      </c>
      <c r="B486" s="3" t="s">
        <v>120</v>
      </c>
      <c r="C486" s="4">
        <v>71957</v>
      </c>
      <c r="D486" s="9">
        <v>7.8813635865026439E-3</v>
      </c>
      <c r="E486" s="9">
        <v>1.2008845126835781</v>
      </c>
      <c r="F486" s="5">
        <v>-70.088831063021416</v>
      </c>
      <c r="G486" s="3"/>
    </row>
    <row r="487" spans="1:7" x14ac:dyDescent="0.6">
      <c r="A487" s="6" t="s">
        <v>39</v>
      </c>
      <c r="B487" s="6" t="s">
        <v>120</v>
      </c>
      <c r="C487" s="7">
        <v>17861</v>
      </c>
      <c r="D487" s="10">
        <v>2.0400629086824041E-3</v>
      </c>
      <c r="E487" s="10">
        <v>0.78440931049626705</v>
      </c>
      <c r="F487" s="8">
        <v>-75.178231443778927</v>
      </c>
      <c r="G487" s="6"/>
    </row>
    <row r="488" spans="1:7" x14ac:dyDescent="0.6">
      <c r="A488" s="3" t="s">
        <v>42</v>
      </c>
      <c r="B488" s="3" t="s">
        <v>120</v>
      </c>
      <c r="C488" s="4">
        <v>131478</v>
      </c>
      <c r="D488" s="9">
        <v>1.247863654680275E-2</v>
      </c>
      <c r="E488" s="9">
        <v>1.1868387795630979</v>
      </c>
      <c r="F488" s="5">
        <v>636.11779855551197</v>
      </c>
      <c r="G488" s="3"/>
    </row>
    <row r="489" spans="1:7" x14ac:dyDescent="0.6">
      <c r="A489" s="6" t="s">
        <v>43</v>
      </c>
      <c r="B489" s="6" t="s">
        <v>120</v>
      </c>
      <c r="C489" s="7">
        <v>81455</v>
      </c>
      <c r="D489" s="10">
        <v>7.5590459976704657E-3</v>
      </c>
      <c r="E489" s="10">
        <v>1.7750054478099799</v>
      </c>
      <c r="F489" s="8">
        <v>-38.046669404767343</v>
      </c>
      <c r="G489" s="6"/>
    </row>
    <row r="490" spans="1:7" x14ac:dyDescent="0.6">
      <c r="A490" s="3" t="s">
        <v>44</v>
      </c>
      <c r="B490" s="3" t="s">
        <v>120</v>
      </c>
      <c r="C490" s="4">
        <v>33791</v>
      </c>
      <c r="D490" s="9">
        <v>2.8735313583278738E-3</v>
      </c>
      <c r="E490" s="9">
        <v>1.5234896302975649</v>
      </c>
      <c r="F490" s="5">
        <v>-58.51574488981646</v>
      </c>
      <c r="G490" s="3"/>
    </row>
    <row r="491" spans="1:7" x14ac:dyDescent="0.6">
      <c r="A491" s="6" t="s">
        <v>45</v>
      </c>
      <c r="B491" s="6" t="s">
        <v>120</v>
      </c>
      <c r="C491" s="7">
        <v>65356</v>
      </c>
      <c r="D491" s="10">
        <v>5.2328136404344696E-3</v>
      </c>
      <c r="E491" s="10">
        <v>1.395005336179296</v>
      </c>
      <c r="F491" s="8">
        <v>93.412447101299165</v>
      </c>
      <c r="G491" s="6"/>
    </row>
    <row r="492" spans="1:7" x14ac:dyDescent="0.6">
      <c r="A492" s="3" t="s">
        <v>46</v>
      </c>
      <c r="B492" s="3" t="s">
        <v>120</v>
      </c>
      <c r="C492" s="4">
        <v>66117</v>
      </c>
      <c r="D492" s="9">
        <v>5.336868302094371E-3</v>
      </c>
      <c r="E492" s="9">
        <v>1.463089179021908</v>
      </c>
      <c r="F492" s="5">
        <v>1.1643919456514999</v>
      </c>
      <c r="G492" s="5">
        <v>16.08434581080132</v>
      </c>
    </row>
    <row r="493" spans="1:7" x14ac:dyDescent="0.6">
      <c r="A493" s="6" t="s">
        <v>47</v>
      </c>
      <c r="B493" s="6" t="s">
        <v>120</v>
      </c>
      <c r="C493" s="7">
        <v>49667</v>
      </c>
      <c r="D493" s="10">
        <v>3.7955912025986259E-3</v>
      </c>
      <c r="E493" s="10">
        <v>1.956163844033084</v>
      </c>
      <c r="F493" s="8">
        <v>-24.880136727316721</v>
      </c>
      <c r="G493" s="8">
        <v>12.401837644556091</v>
      </c>
    </row>
    <row r="494" spans="1:7" x14ac:dyDescent="0.6">
      <c r="A494" s="3" t="s">
        <v>48</v>
      </c>
      <c r="B494" s="3" t="s">
        <v>120</v>
      </c>
      <c r="C494" s="4">
        <v>32590</v>
      </c>
      <c r="D494" s="9">
        <v>2.5001886035186348E-3</v>
      </c>
      <c r="E494" s="9">
        <v>1.480018165304269</v>
      </c>
      <c r="F494" s="5">
        <v>-34.382990718183102</v>
      </c>
      <c r="G494" s="5">
        <v>-21.61908655811828</v>
      </c>
    </row>
    <row r="495" spans="1:7" x14ac:dyDescent="0.6">
      <c r="A495" s="6" t="s">
        <v>50</v>
      </c>
      <c r="B495" s="6" t="s">
        <v>120</v>
      </c>
      <c r="C495" s="7">
        <v>144601</v>
      </c>
      <c r="D495" s="10">
        <v>9.9137071035086208E-3</v>
      </c>
      <c r="E495" s="10">
        <v>2.161449925261584</v>
      </c>
      <c r="F495" s="8">
        <v>343.69745320650509</v>
      </c>
      <c r="G495" s="8">
        <v>660.05781865965832</v>
      </c>
    </row>
    <row r="496" spans="1:7" x14ac:dyDescent="0.6">
      <c r="A496" s="3" t="s">
        <v>51</v>
      </c>
      <c r="B496" s="3" t="s">
        <v>120</v>
      </c>
      <c r="C496" s="4">
        <v>248152</v>
      </c>
      <c r="D496" s="9">
        <v>2.0456565966776759E-2</v>
      </c>
      <c r="E496" s="9">
        <v>1.858398861679023</v>
      </c>
      <c r="F496" s="5">
        <v>71.61153795616903</v>
      </c>
      <c r="G496" s="5">
        <v>233.8831855549426</v>
      </c>
    </row>
    <row r="497" spans="1:7" x14ac:dyDescent="0.6">
      <c r="A497" s="6" t="s">
        <v>53</v>
      </c>
      <c r="B497" s="6" t="s">
        <v>120</v>
      </c>
      <c r="C497" s="7">
        <v>36867</v>
      </c>
      <c r="D497" s="10">
        <v>2.9234593267648962E-3</v>
      </c>
      <c r="E497" s="10">
        <v>1.675011358473421</v>
      </c>
      <c r="F497" s="8">
        <v>-85.143379863954351</v>
      </c>
      <c r="G497" s="8">
        <v>-84.675082824470309</v>
      </c>
    </row>
    <row r="498" spans="1:7" x14ac:dyDescent="0.6">
      <c r="A498" s="3" t="s">
        <v>54</v>
      </c>
      <c r="B498" s="3" t="s">
        <v>120</v>
      </c>
      <c r="C498" s="4">
        <v>72480</v>
      </c>
      <c r="D498" s="9">
        <v>5.3818669141208683E-3</v>
      </c>
      <c r="E498" s="9">
        <v>1.5971793741736451</v>
      </c>
      <c r="F498" s="5">
        <v>96.598584099601268</v>
      </c>
      <c r="G498" s="5">
        <v>0.72682296371444632</v>
      </c>
    </row>
    <row r="499" spans="1:7" x14ac:dyDescent="0.6">
      <c r="A499" s="6" t="s">
        <v>55</v>
      </c>
      <c r="B499" s="6" t="s">
        <v>120</v>
      </c>
      <c r="C499" s="7">
        <v>115606</v>
      </c>
      <c r="D499" s="10">
        <v>9.0561043840529567E-3</v>
      </c>
      <c r="E499" s="10">
        <v>1.198362185135275</v>
      </c>
      <c r="F499" s="8">
        <v>59.500551876379681</v>
      </c>
      <c r="G499" s="8">
        <v>547.25379318067291</v>
      </c>
    </row>
    <row r="500" spans="1:7" x14ac:dyDescent="0.6">
      <c r="A500" s="3" t="s">
        <v>56</v>
      </c>
      <c r="B500" s="3" t="s">
        <v>120</v>
      </c>
      <c r="C500" s="4">
        <v>186332</v>
      </c>
      <c r="D500" s="9">
        <v>1.5322825453786019E-2</v>
      </c>
      <c r="E500" s="9">
        <v>1.409044162129462</v>
      </c>
      <c r="F500" s="5">
        <v>61.178485545732933</v>
      </c>
      <c r="G500" s="5">
        <v>41.72104838832351</v>
      </c>
    </row>
    <row r="501" spans="1:7" x14ac:dyDescent="0.6">
      <c r="A501" s="6" t="s">
        <v>57</v>
      </c>
      <c r="B501" s="6" t="s">
        <v>120</v>
      </c>
      <c r="C501" s="7">
        <v>171977</v>
      </c>
      <c r="D501" s="10">
        <v>1.3480675374209239E-2</v>
      </c>
      <c r="E501" s="10">
        <v>1.2147842056932969</v>
      </c>
      <c r="F501" s="8">
        <v>-7.7039907262306029</v>
      </c>
      <c r="G501" s="8">
        <v>111.1312994905163</v>
      </c>
    </row>
    <row r="502" spans="1:7" x14ac:dyDescent="0.6">
      <c r="A502" s="3" t="s">
        <v>58</v>
      </c>
      <c r="B502" s="3" t="s">
        <v>120</v>
      </c>
      <c r="C502" s="4">
        <v>68527</v>
      </c>
      <c r="D502" s="9">
        <v>6.3447592636149451E-3</v>
      </c>
      <c r="E502" s="9">
        <v>1.1957250043622401</v>
      </c>
      <c r="F502" s="5">
        <v>-60.153392604825058</v>
      </c>
      <c r="G502" s="5">
        <v>102.79660264567489</v>
      </c>
    </row>
    <row r="503" spans="1:7" x14ac:dyDescent="0.6">
      <c r="A503" s="6" t="s">
        <v>59</v>
      </c>
      <c r="B503" s="6" t="s">
        <v>120</v>
      </c>
      <c r="C503" s="7">
        <v>103732</v>
      </c>
      <c r="D503" s="10">
        <v>1.149329675061548E-2</v>
      </c>
      <c r="E503" s="10">
        <v>1.670940721649484</v>
      </c>
      <c r="F503" s="8">
        <v>51.373911013177299</v>
      </c>
      <c r="G503" s="8">
        <v>58.718403819083179</v>
      </c>
    </row>
    <row r="504" spans="1:7" x14ac:dyDescent="0.6">
      <c r="A504" s="3" t="s">
        <v>61</v>
      </c>
      <c r="B504" s="3" t="s">
        <v>120</v>
      </c>
      <c r="C504" s="4">
        <v>150130</v>
      </c>
      <c r="D504" s="9">
        <v>1.5103936831326031E-2</v>
      </c>
      <c r="E504" s="9">
        <v>0.84153587443946187</v>
      </c>
      <c r="F504" s="5">
        <v>44.728724019588938</v>
      </c>
      <c r="G504" s="5">
        <v>127.06716880681221</v>
      </c>
    </row>
    <row r="505" spans="1:7" x14ac:dyDescent="0.6">
      <c r="A505" s="6" t="s">
        <v>62</v>
      </c>
      <c r="B505" s="6" t="s">
        <v>120</v>
      </c>
      <c r="C505" s="7">
        <v>63421</v>
      </c>
      <c r="D505" s="10">
        <v>6.3924128855541761E-3</v>
      </c>
      <c r="E505" s="10">
        <v>0.84504996668887411</v>
      </c>
      <c r="F505" s="8">
        <v>-57.755944847798581</v>
      </c>
      <c r="G505" s="8">
        <v>27.692431594418832</v>
      </c>
    </row>
    <row r="506" spans="1:7" x14ac:dyDescent="0.6">
      <c r="A506" s="3" t="s">
        <v>65</v>
      </c>
      <c r="B506" s="3" t="s">
        <v>120</v>
      </c>
      <c r="C506" s="4">
        <v>20048</v>
      </c>
      <c r="D506" s="9">
        <v>1.677406586977538E-3</v>
      </c>
      <c r="E506" s="9">
        <v>0.91501597444089455</v>
      </c>
      <c r="F506" s="5">
        <v>-68.389019409974622</v>
      </c>
      <c r="G506" s="5">
        <v>-38.484197606627802</v>
      </c>
    </row>
    <row r="507" spans="1:7" x14ac:dyDescent="0.6">
      <c r="A507" s="6" t="s">
        <v>67</v>
      </c>
      <c r="B507" s="6" t="s">
        <v>120</v>
      </c>
      <c r="C507" s="7">
        <v>270148</v>
      </c>
      <c r="D507" s="10">
        <v>2.2431139859776159E-2</v>
      </c>
      <c r="E507" s="10">
        <v>1.144113162798577</v>
      </c>
      <c r="F507" s="8">
        <v>1247.5059856344769</v>
      </c>
      <c r="G507" s="8">
        <v>86.823051016244705</v>
      </c>
    </row>
    <row r="508" spans="1:7" x14ac:dyDescent="0.6">
      <c r="A508" s="3" t="s">
        <v>69</v>
      </c>
      <c r="B508" s="3" t="s">
        <v>120</v>
      </c>
      <c r="C508" s="4">
        <v>34875</v>
      </c>
      <c r="D508" s="9">
        <v>3.002785295817002E-3</v>
      </c>
      <c r="E508" s="9">
        <v>1.635021097046413</v>
      </c>
      <c r="F508" s="5">
        <v>-87.090409701348889</v>
      </c>
      <c r="G508" s="5">
        <v>-85.946113672265383</v>
      </c>
    </row>
    <row r="509" spans="1:7" x14ac:dyDescent="0.6">
      <c r="A509" s="6" t="s">
        <v>74</v>
      </c>
      <c r="B509" s="6" t="s">
        <v>120</v>
      </c>
      <c r="C509" s="7">
        <v>76605</v>
      </c>
      <c r="D509" s="10">
        <v>6.8957441732687809E-3</v>
      </c>
      <c r="E509" s="10">
        <v>0.79309452324257168</v>
      </c>
      <c r="F509" s="8">
        <v>119.6559139784946</v>
      </c>
      <c r="G509" s="8">
        <v>107.7874521930181</v>
      </c>
    </row>
    <row r="510" spans="1:7" x14ac:dyDescent="0.6">
      <c r="A510" s="3" t="s">
        <v>79</v>
      </c>
      <c r="B510" s="3" t="s">
        <v>120</v>
      </c>
      <c r="C510" s="4">
        <v>35202</v>
      </c>
      <c r="D510" s="9">
        <v>3.5561638225732458E-3</v>
      </c>
      <c r="E510" s="9">
        <v>1.635020901068277</v>
      </c>
      <c r="F510" s="5">
        <v>-54.047385940865468</v>
      </c>
      <c r="G510" s="5">
        <v>-51.432119205298022</v>
      </c>
    </row>
    <row r="511" spans="1:7" x14ac:dyDescent="0.6">
      <c r="A511" s="6" t="s">
        <v>80</v>
      </c>
      <c r="B511" s="6" t="s">
        <v>120</v>
      </c>
      <c r="C511" s="7">
        <v>463291</v>
      </c>
      <c r="D511" s="10">
        <v>4.4446057653316828E-2</v>
      </c>
      <c r="E511" s="10">
        <v>1.064229435141157</v>
      </c>
      <c r="F511" s="8">
        <v>1216.0928356343391</v>
      </c>
      <c r="G511" s="8">
        <v>300.74996107468468</v>
      </c>
    </row>
    <row r="512" spans="1:7" x14ac:dyDescent="0.6">
      <c r="A512" s="3" t="s">
        <v>81</v>
      </c>
      <c r="B512" s="3" t="s">
        <v>120</v>
      </c>
      <c r="C512" s="4">
        <v>387866</v>
      </c>
      <c r="D512" s="9">
        <v>3.5532541861825688E-2</v>
      </c>
      <c r="E512" s="9">
        <v>0.89330938068587484</v>
      </c>
      <c r="F512" s="5">
        <v>-16.280264455817179</v>
      </c>
      <c r="G512" s="5">
        <v>108.158555696284</v>
      </c>
    </row>
    <row r="513" spans="1:7" x14ac:dyDescent="0.6">
      <c r="A513" s="6" t="s">
        <v>83</v>
      </c>
      <c r="B513" s="6" t="s">
        <v>120</v>
      </c>
      <c r="C513" s="7">
        <v>76359</v>
      </c>
      <c r="D513" s="10">
        <v>7.1919148602208284E-3</v>
      </c>
      <c r="E513" s="10">
        <v>0.78252715720434518</v>
      </c>
      <c r="F513" s="8">
        <v>-80.31304625824383</v>
      </c>
      <c r="G513" s="8">
        <v>-55.59929525459799</v>
      </c>
    </row>
    <row r="514" spans="1:7" x14ac:dyDescent="0.6">
      <c r="A514" s="3" t="s">
        <v>84</v>
      </c>
      <c r="B514" s="3" t="s">
        <v>120</v>
      </c>
      <c r="C514" s="4">
        <v>156887</v>
      </c>
      <c r="D514" s="9">
        <v>1.6307157272517601E-2</v>
      </c>
      <c r="E514" s="9">
        <v>0.90623267097966731</v>
      </c>
      <c r="F514" s="5">
        <v>105.45973624589109</v>
      </c>
      <c r="G514" s="5">
        <v>128.94187692442389</v>
      </c>
    </row>
    <row r="515" spans="1:7" x14ac:dyDescent="0.6">
      <c r="A515" s="6" t="s">
        <v>85</v>
      </c>
      <c r="B515" s="6" t="s">
        <v>120</v>
      </c>
      <c r="C515" s="7">
        <v>62717</v>
      </c>
      <c r="D515" s="10">
        <v>6.0119117024066493E-3</v>
      </c>
      <c r="E515" s="10">
        <v>1.5601243781094529</v>
      </c>
      <c r="F515" s="8">
        <v>-60.024093774500123</v>
      </c>
      <c r="G515" s="8">
        <v>-39.539389966452013</v>
      </c>
    </row>
    <row r="516" spans="1:7" x14ac:dyDescent="0.6">
      <c r="A516" s="3" t="s">
        <v>88</v>
      </c>
      <c r="B516" s="3" t="s">
        <v>120</v>
      </c>
      <c r="C516" s="4">
        <v>80129</v>
      </c>
      <c r="D516" s="9">
        <v>8.7278459143652638E-3</v>
      </c>
      <c r="E516" s="9">
        <v>1.070098824786325</v>
      </c>
      <c r="F516" s="5">
        <v>27.762807532248029</v>
      </c>
      <c r="G516" s="5">
        <v>-46.6269233331113</v>
      </c>
    </row>
    <row r="517" spans="1:7" x14ac:dyDescent="0.6">
      <c r="A517" s="6" t="s">
        <v>92</v>
      </c>
      <c r="B517" s="6" t="s">
        <v>120</v>
      </c>
      <c r="C517" s="7">
        <v>201684</v>
      </c>
      <c r="D517" s="10">
        <v>1.8661994993025351E-2</v>
      </c>
      <c r="E517" s="10">
        <v>1.104210238160416</v>
      </c>
      <c r="F517" s="8">
        <v>151.6991351445794</v>
      </c>
      <c r="G517" s="8">
        <v>218.00823071222459</v>
      </c>
    </row>
    <row r="518" spans="1:7" x14ac:dyDescent="0.6">
      <c r="A518" s="3" t="s">
        <v>93</v>
      </c>
      <c r="B518" s="3" t="s">
        <v>120</v>
      </c>
      <c r="C518" s="4">
        <v>33553</v>
      </c>
      <c r="D518" s="9">
        <v>3.6907680511964139E-3</v>
      </c>
      <c r="E518" s="9">
        <v>0.74199469261388762</v>
      </c>
      <c r="F518" s="5">
        <v>-83.363578667618654</v>
      </c>
      <c r="G518" s="5">
        <v>67.363328012769358</v>
      </c>
    </row>
    <row r="519" spans="1:7" x14ac:dyDescent="0.6">
      <c r="A519" s="6" t="s">
        <v>95</v>
      </c>
      <c r="B519" s="6" t="s">
        <v>120</v>
      </c>
      <c r="C519" s="7">
        <v>553215</v>
      </c>
      <c r="D519" s="10">
        <v>6.3342390156436279E-2</v>
      </c>
      <c r="E519" s="10">
        <v>0.77154751610833727</v>
      </c>
      <c r="F519" s="8">
        <v>1548.7795428128629</v>
      </c>
      <c r="G519" s="8">
        <v>104.7821934643232</v>
      </c>
    </row>
    <row r="520" spans="1:7" x14ac:dyDescent="0.6">
      <c r="A520" s="3" t="s">
        <v>96</v>
      </c>
      <c r="B520" s="3" t="s">
        <v>120</v>
      </c>
      <c r="C520" s="4">
        <v>46061</v>
      </c>
      <c r="D520" s="9">
        <v>5.529593560959549E-3</v>
      </c>
      <c r="E520" s="9">
        <v>1.1850012863390791</v>
      </c>
      <c r="F520" s="5">
        <v>-91.673942318989916</v>
      </c>
      <c r="G520" s="5">
        <v>32.074551971326159</v>
      </c>
    </row>
    <row r="521" spans="1:7" x14ac:dyDescent="0.6">
      <c r="A521" s="6" t="s">
        <v>97</v>
      </c>
      <c r="B521" s="6" t="s">
        <v>120</v>
      </c>
      <c r="C521" s="7">
        <v>64875</v>
      </c>
      <c r="D521" s="10">
        <v>6.6230619851243098E-3</v>
      </c>
      <c r="E521" s="10">
        <v>1.4900091869545249</v>
      </c>
      <c r="F521" s="8">
        <v>40.845834871149123</v>
      </c>
      <c r="G521" s="8">
        <v>-15.31231642843156</v>
      </c>
    </row>
    <row r="522" spans="1:7" x14ac:dyDescent="0.6">
      <c r="A522" s="3" t="s">
        <v>98</v>
      </c>
      <c r="B522" s="3" t="s">
        <v>120</v>
      </c>
      <c r="C522" s="4">
        <v>220997</v>
      </c>
      <c r="D522" s="9">
        <v>2.3517467708562091E-2</v>
      </c>
      <c r="E522" s="9">
        <v>1.2513277843836701</v>
      </c>
      <c r="F522" s="5">
        <v>240.6504816955684</v>
      </c>
      <c r="G522" s="5">
        <v>527.7967160956764</v>
      </c>
    </row>
    <row r="523" spans="1:7" x14ac:dyDescent="0.6">
      <c r="A523" s="6" t="s">
        <v>101</v>
      </c>
      <c r="B523" s="6" t="s">
        <v>120</v>
      </c>
      <c r="C523" s="7">
        <v>345521</v>
      </c>
      <c r="D523" s="10">
        <v>3.7589610660293947E-2</v>
      </c>
      <c r="E523" s="10">
        <v>0.79402734689187637</v>
      </c>
      <c r="F523" s="8">
        <v>56.346466241623183</v>
      </c>
      <c r="G523" s="8">
        <v>-25.42030818643142</v>
      </c>
    </row>
    <row r="524" spans="1:7" x14ac:dyDescent="0.6">
      <c r="A524" s="3" t="s">
        <v>14</v>
      </c>
      <c r="B524" s="3" t="s">
        <v>121</v>
      </c>
      <c r="C524" s="4">
        <v>5255900</v>
      </c>
      <c r="D524" s="9">
        <v>0.4948369047444805</v>
      </c>
      <c r="E524" s="9">
        <v>0.56001788340751368</v>
      </c>
      <c r="F524" s="3"/>
      <c r="G524" s="3"/>
    </row>
    <row r="525" spans="1:7" x14ac:dyDescent="0.6">
      <c r="A525" s="6" t="s">
        <v>15</v>
      </c>
      <c r="B525" s="6" t="s">
        <v>121</v>
      </c>
      <c r="C525" s="7">
        <v>2694607</v>
      </c>
      <c r="D525" s="10">
        <v>0.28413207117343331</v>
      </c>
      <c r="E525" s="10">
        <v>0.65478525864630921</v>
      </c>
      <c r="F525" s="8">
        <v>-48.731768108221239</v>
      </c>
      <c r="G525" s="6"/>
    </row>
    <row r="526" spans="1:7" x14ac:dyDescent="0.6">
      <c r="A526" s="3" t="s">
        <v>16</v>
      </c>
      <c r="B526" s="3" t="s">
        <v>121</v>
      </c>
      <c r="C526" s="4">
        <v>14117243</v>
      </c>
      <c r="D526" s="9">
        <v>1.516386689200506</v>
      </c>
      <c r="E526" s="9">
        <v>0.56046182021304092</v>
      </c>
      <c r="F526" s="5">
        <v>423.9073081900255</v>
      </c>
      <c r="G526" s="3"/>
    </row>
    <row r="527" spans="1:7" x14ac:dyDescent="0.6">
      <c r="A527" s="6" t="s">
        <v>17</v>
      </c>
      <c r="B527" s="6" t="s">
        <v>121</v>
      </c>
      <c r="C527" s="7">
        <v>5659918</v>
      </c>
      <c r="D527" s="10">
        <v>0.58912405837264381</v>
      </c>
      <c r="E527" s="10">
        <v>0.56881619995927779</v>
      </c>
      <c r="F527" s="8">
        <v>-59.907766693539237</v>
      </c>
      <c r="G527" s="6"/>
    </row>
    <row r="528" spans="1:7" x14ac:dyDescent="0.6">
      <c r="A528" s="3" t="s">
        <v>18</v>
      </c>
      <c r="B528" s="3" t="s">
        <v>121</v>
      </c>
      <c r="C528" s="4">
        <v>5477910</v>
      </c>
      <c r="D528" s="9">
        <v>0.55495654789035798</v>
      </c>
      <c r="E528" s="9">
        <v>0.60870110184710147</v>
      </c>
      <c r="F528" s="5">
        <v>-3.2157356343325061</v>
      </c>
      <c r="G528" s="3"/>
    </row>
    <row r="529" spans="1:7" x14ac:dyDescent="0.6">
      <c r="A529" s="6" t="s">
        <v>19</v>
      </c>
      <c r="B529" s="6" t="s">
        <v>121</v>
      </c>
      <c r="C529" s="7">
        <v>14019472</v>
      </c>
      <c r="D529" s="10">
        <v>1.527658147729926</v>
      </c>
      <c r="E529" s="10">
        <v>0.55088987783851595</v>
      </c>
      <c r="F529" s="8">
        <v>155.9273883652707</v>
      </c>
      <c r="G529" s="6"/>
    </row>
    <row r="530" spans="1:7" x14ac:dyDescent="0.6">
      <c r="A530" s="3" t="s">
        <v>20</v>
      </c>
      <c r="B530" s="3" t="s">
        <v>121</v>
      </c>
      <c r="C530" s="4">
        <v>3423780</v>
      </c>
      <c r="D530" s="9">
        <v>0.36304374801861888</v>
      </c>
      <c r="E530" s="9">
        <v>0.51069972745020353</v>
      </c>
      <c r="F530" s="5">
        <v>-75.578395534439522</v>
      </c>
      <c r="G530" s="3"/>
    </row>
    <row r="531" spans="1:7" x14ac:dyDescent="0.6">
      <c r="A531" s="6" t="s">
        <v>21</v>
      </c>
      <c r="B531" s="6" t="s">
        <v>121</v>
      </c>
      <c r="C531" s="7">
        <v>11013942</v>
      </c>
      <c r="D531" s="10">
        <v>1.1641808160708651</v>
      </c>
      <c r="E531" s="10">
        <v>0.52403244279385464</v>
      </c>
      <c r="F531" s="8">
        <v>221.6895361267371</v>
      </c>
      <c r="G531" s="6"/>
    </row>
    <row r="532" spans="1:7" x14ac:dyDescent="0.6">
      <c r="A532" s="3" t="s">
        <v>22</v>
      </c>
      <c r="B532" s="3" t="s">
        <v>121</v>
      </c>
      <c r="C532" s="4">
        <v>2856844</v>
      </c>
      <c r="D532" s="9">
        <v>0.3324274181837138</v>
      </c>
      <c r="E532" s="9">
        <v>0.54134360975957307</v>
      </c>
      <c r="F532" s="5">
        <v>-74.061566694286213</v>
      </c>
      <c r="G532" s="3"/>
    </row>
    <row r="533" spans="1:7" x14ac:dyDescent="0.6">
      <c r="A533" s="6" t="s">
        <v>23</v>
      </c>
      <c r="B533" s="6" t="s">
        <v>121</v>
      </c>
      <c r="C533" s="7">
        <v>12637737</v>
      </c>
      <c r="D533" s="10">
        <v>1.481302690508981</v>
      </c>
      <c r="E533" s="10">
        <v>0.48918176666496349</v>
      </c>
      <c r="F533" s="8">
        <v>342.36706659516591</v>
      </c>
      <c r="G533" s="6"/>
    </row>
    <row r="534" spans="1:7" x14ac:dyDescent="0.6">
      <c r="A534" s="3" t="s">
        <v>24</v>
      </c>
      <c r="B534" s="3" t="s">
        <v>121</v>
      </c>
      <c r="C534" s="4">
        <v>4822426</v>
      </c>
      <c r="D534" s="9">
        <v>0.54599539895382487</v>
      </c>
      <c r="E534" s="9">
        <v>0.57469451047193476</v>
      </c>
      <c r="F534" s="5">
        <v>-61.841063791721567</v>
      </c>
      <c r="G534" s="3"/>
    </row>
    <row r="535" spans="1:7" x14ac:dyDescent="0.6">
      <c r="A535" s="6" t="s">
        <v>25</v>
      </c>
      <c r="B535" s="6" t="s">
        <v>121</v>
      </c>
      <c r="C535" s="7">
        <v>10372179</v>
      </c>
      <c r="D535" s="10">
        <v>1.0658351583253229</v>
      </c>
      <c r="E535" s="10">
        <v>0.4253039248863576</v>
      </c>
      <c r="F535" s="8">
        <v>115.0821806285882</v>
      </c>
      <c r="G535" s="6"/>
    </row>
    <row r="536" spans="1:7" x14ac:dyDescent="0.6">
      <c r="A536" s="3" t="s">
        <v>26</v>
      </c>
      <c r="B536" s="3" t="s">
        <v>121</v>
      </c>
      <c r="C536" s="4">
        <v>4386990</v>
      </c>
      <c r="D536" s="9">
        <v>0.49827510610475678</v>
      </c>
      <c r="E536" s="9">
        <v>0.51488238836492251</v>
      </c>
      <c r="F536" s="5">
        <v>-57.704258671201103</v>
      </c>
      <c r="G536" s="5">
        <v>-16.532087749005871</v>
      </c>
    </row>
    <row r="537" spans="1:7" x14ac:dyDescent="0.6">
      <c r="A537" s="6" t="s">
        <v>27</v>
      </c>
      <c r="B537" s="6" t="s">
        <v>121</v>
      </c>
      <c r="C537" s="7">
        <v>4686875</v>
      </c>
      <c r="D537" s="10">
        <v>0.56426355370506787</v>
      </c>
      <c r="E537" s="10">
        <v>0.49258361795763728</v>
      </c>
      <c r="F537" s="8">
        <v>6.8357803414186069</v>
      </c>
      <c r="G537" s="8">
        <v>73.935382784947862</v>
      </c>
    </row>
    <row r="538" spans="1:7" x14ac:dyDescent="0.6">
      <c r="A538" s="3" t="s">
        <v>28</v>
      </c>
      <c r="B538" s="3" t="s">
        <v>121</v>
      </c>
      <c r="C538" s="4">
        <v>15856603</v>
      </c>
      <c r="D538" s="9">
        <v>1.787857675889621</v>
      </c>
      <c r="E538" s="9">
        <v>0.48837639994781318</v>
      </c>
      <c r="F538" s="5">
        <v>238.31930657420989</v>
      </c>
      <c r="G538" s="5">
        <v>12.32081929878235</v>
      </c>
    </row>
    <row r="539" spans="1:7" x14ac:dyDescent="0.6">
      <c r="A539" s="6" t="s">
        <v>29</v>
      </c>
      <c r="B539" s="6" t="s">
        <v>121</v>
      </c>
      <c r="C539" s="7">
        <v>612298</v>
      </c>
      <c r="D539" s="10">
        <v>9.0186446763612038E-2</v>
      </c>
      <c r="E539" s="10">
        <v>0.63678558985798894</v>
      </c>
      <c r="F539" s="8">
        <v>-96.138529797334272</v>
      </c>
      <c r="G539" s="8">
        <v>-89.181857405001281</v>
      </c>
    </row>
    <row r="540" spans="1:7" x14ac:dyDescent="0.6">
      <c r="A540" s="3" t="s">
        <v>30</v>
      </c>
      <c r="B540" s="3" t="s">
        <v>121</v>
      </c>
      <c r="C540" s="4">
        <v>12009719</v>
      </c>
      <c r="D540" s="9">
        <v>1.9626337013188759</v>
      </c>
      <c r="E540" s="9">
        <v>0.47423396194825079</v>
      </c>
      <c r="F540" s="5">
        <v>1861.417316404757</v>
      </c>
      <c r="G540" s="5">
        <v>119.23907110558589</v>
      </c>
    </row>
    <row r="541" spans="1:7" x14ac:dyDescent="0.6">
      <c r="A541" s="6" t="s">
        <v>31</v>
      </c>
      <c r="B541" s="6" t="s">
        <v>121</v>
      </c>
      <c r="C541" s="7">
        <v>10346968</v>
      </c>
      <c r="D541" s="10">
        <v>1.318353498878323</v>
      </c>
      <c r="E541" s="10">
        <v>0.39445784066774181</v>
      </c>
      <c r="F541" s="8">
        <v>-13.845045000636571</v>
      </c>
      <c r="G541" s="8">
        <v>-26.19573690079056</v>
      </c>
    </row>
    <row r="542" spans="1:7" x14ac:dyDescent="0.6">
      <c r="A542" s="3" t="s">
        <v>32</v>
      </c>
      <c r="B542" s="3" t="s">
        <v>121</v>
      </c>
      <c r="C542" s="4">
        <v>9520448</v>
      </c>
      <c r="D542" s="9">
        <v>1.1735189802961841</v>
      </c>
      <c r="E542" s="9">
        <v>0.39801751453855699</v>
      </c>
      <c r="F542" s="5">
        <v>-7.9880405544890074</v>
      </c>
      <c r="G542" s="5">
        <v>178.06833382986059</v>
      </c>
    </row>
    <row r="543" spans="1:7" x14ac:dyDescent="0.6">
      <c r="A543" s="6" t="s">
        <v>33</v>
      </c>
      <c r="B543" s="6" t="s">
        <v>121</v>
      </c>
      <c r="C543" s="7">
        <v>2624398</v>
      </c>
      <c r="D543" s="10">
        <v>0.33542834508383201</v>
      </c>
      <c r="E543" s="10">
        <v>0.43578928001392192</v>
      </c>
      <c r="F543" s="8">
        <v>-72.434091336878254</v>
      </c>
      <c r="G543" s="8">
        <v>-76.17203722336653</v>
      </c>
    </row>
    <row r="544" spans="1:7" x14ac:dyDescent="0.6">
      <c r="A544" s="3" t="s">
        <v>34</v>
      </c>
      <c r="B544" s="3" t="s">
        <v>121</v>
      </c>
      <c r="C544" s="4">
        <v>9987617</v>
      </c>
      <c r="D544" s="9">
        <v>1.1473127803795691</v>
      </c>
      <c r="E544" s="9">
        <v>0.46269033896285572</v>
      </c>
      <c r="F544" s="5">
        <v>280.56792452973968</v>
      </c>
      <c r="G544" s="5">
        <v>249.60316349090121</v>
      </c>
    </row>
    <row r="545" spans="1:7" x14ac:dyDescent="0.6">
      <c r="A545" s="6" t="s">
        <v>35</v>
      </c>
      <c r="B545" s="6" t="s">
        <v>121</v>
      </c>
      <c r="C545" s="7">
        <v>7366903</v>
      </c>
      <c r="D545" s="10">
        <v>0.91500812460160696</v>
      </c>
      <c r="E545" s="10">
        <v>0.45804667474378091</v>
      </c>
      <c r="F545" s="8">
        <v>-26.239632536970529</v>
      </c>
      <c r="G545" s="8">
        <v>-41.707103099233663</v>
      </c>
    </row>
    <row r="546" spans="1:7" x14ac:dyDescent="0.6">
      <c r="A546" s="3" t="s">
        <v>36</v>
      </c>
      <c r="B546" s="3" t="s">
        <v>121</v>
      </c>
      <c r="C546" s="4">
        <v>8738868</v>
      </c>
      <c r="D546" s="9">
        <v>1.0614547053333789</v>
      </c>
      <c r="E546" s="9">
        <v>0.51387751936243176</v>
      </c>
      <c r="F546" s="5">
        <v>18.623361811605221</v>
      </c>
      <c r="G546" s="5">
        <v>81.213107261780678</v>
      </c>
    </row>
    <row r="547" spans="1:7" x14ac:dyDescent="0.6">
      <c r="A547" s="6" t="s">
        <v>37</v>
      </c>
      <c r="B547" s="6" t="s">
        <v>121</v>
      </c>
      <c r="C547" s="7">
        <v>10963818</v>
      </c>
      <c r="D547" s="10">
        <v>1.2230367785356511</v>
      </c>
      <c r="E547" s="10">
        <v>0.57100565952873439</v>
      </c>
      <c r="F547" s="8">
        <v>25.460391437426441</v>
      </c>
      <c r="G547" s="8">
        <v>5.7040955425084796</v>
      </c>
    </row>
    <row r="548" spans="1:7" x14ac:dyDescent="0.6">
      <c r="A548" s="3" t="s">
        <v>38</v>
      </c>
      <c r="B548" s="3" t="s">
        <v>121</v>
      </c>
      <c r="C548" s="4">
        <v>3644788</v>
      </c>
      <c r="D548" s="9">
        <v>0.39920924196008439</v>
      </c>
      <c r="E548" s="9">
        <v>0.59420498248256814</v>
      </c>
      <c r="F548" s="5">
        <v>-66.756215763523258</v>
      </c>
      <c r="G548" s="5">
        <v>-16.918251466267311</v>
      </c>
    </row>
    <row r="549" spans="1:7" x14ac:dyDescent="0.6">
      <c r="A549" s="6" t="s">
        <v>39</v>
      </c>
      <c r="B549" s="6" t="s">
        <v>121</v>
      </c>
      <c r="C549" s="7">
        <v>2236994</v>
      </c>
      <c r="D549" s="10">
        <v>0.25550688574800318</v>
      </c>
      <c r="E549" s="10">
        <v>0.62018148604976053</v>
      </c>
      <c r="F549" s="8">
        <v>-38.624852803510109</v>
      </c>
      <c r="G549" s="8">
        <v>-52.27109747966395</v>
      </c>
    </row>
    <row r="550" spans="1:7" x14ac:dyDescent="0.6">
      <c r="A550" s="3" t="s">
        <v>40</v>
      </c>
      <c r="B550" s="3" t="s">
        <v>121</v>
      </c>
      <c r="C550" s="4">
        <v>7339217</v>
      </c>
      <c r="D550" s="9">
        <v>0.7758821917975427</v>
      </c>
      <c r="E550" s="9">
        <v>0.61557970309453225</v>
      </c>
      <c r="F550" s="5">
        <v>228.08389293847009</v>
      </c>
      <c r="G550" s="5">
        <v>-53.715073777151389</v>
      </c>
    </row>
    <row r="551" spans="1:7" x14ac:dyDescent="0.6">
      <c r="A551" s="6" t="s">
        <v>41</v>
      </c>
      <c r="B551" s="6" t="s">
        <v>121</v>
      </c>
      <c r="C551" s="7">
        <v>5780114</v>
      </c>
      <c r="D551" s="10">
        <v>0.57167089406976945</v>
      </c>
      <c r="E551" s="10">
        <v>0.68713806340494921</v>
      </c>
      <c r="F551" s="8">
        <v>-21.243451447204791</v>
      </c>
      <c r="G551" s="8">
        <v>844.00341010423028</v>
      </c>
    </row>
    <row r="552" spans="1:7" x14ac:dyDescent="0.6">
      <c r="A552" s="3" t="s">
        <v>42</v>
      </c>
      <c r="B552" s="3" t="s">
        <v>121</v>
      </c>
      <c r="C552" s="4">
        <v>14713754</v>
      </c>
      <c r="D552" s="9">
        <v>1.396489058284011</v>
      </c>
      <c r="E552" s="9">
        <v>0.78690502682629437</v>
      </c>
      <c r="F552" s="5">
        <v>154.55819729507061</v>
      </c>
      <c r="G552" s="5">
        <v>22.515389410859669</v>
      </c>
    </row>
    <row r="553" spans="1:7" x14ac:dyDescent="0.6">
      <c r="A553" s="6" t="s">
        <v>43</v>
      </c>
      <c r="B553" s="6" t="s">
        <v>121</v>
      </c>
      <c r="C553" s="7">
        <v>10950628</v>
      </c>
      <c r="D553" s="10">
        <v>1.016221235717613</v>
      </c>
      <c r="E553" s="10">
        <v>0.86969644648909783</v>
      </c>
      <c r="F553" s="8">
        <v>-25.575566915146201</v>
      </c>
      <c r="G553" s="8">
        <v>5.8341728707385521</v>
      </c>
    </row>
    <row r="554" spans="1:7" x14ac:dyDescent="0.6">
      <c r="A554" s="3" t="s">
        <v>44</v>
      </c>
      <c r="B554" s="3" t="s">
        <v>121</v>
      </c>
      <c r="C554" s="4">
        <v>5057505</v>
      </c>
      <c r="D554" s="9">
        <v>0.43008195118226789</v>
      </c>
      <c r="E554" s="9">
        <v>0.78163763083434157</v>
      </c>
      <c r="F554" s="5">
        <v>-53.815388487308667</v>
      </c>
      <c r="G554" s="5">
        <v>-46.877447363821531</v>
      </c>
    </row>
    <row r="555" spans="1:7" x14ac:dyDescent="0.6">
      <c r="A555" s="6" t="s">
        <v>45</v>
      </c>
      <c r="B555" s="6" t="s">
        <v>121</v>
      </c>
      <c r="C555" s="7">
        <v>4586574</v>
      </c>
      <c r="D555" s="10">
        <v>0.36723004758648148</v>
      </c>
      <c r="E555" s="10">
        <v>0.66727935399846139</v>
      </c>
      <c r="F555" s="8">
        <v>-9.3115281151476825</v>
      </c>
      <c r="G555" s="8">
        <v>74.766708403222367</v>
      </c>
    </row>
    <row r="556" spans="1:7" x14ac:dyDescent="0.6">
      <c r="A556" s="3" t="s">
        <v>46</v>
      </c>
      <c r="B556" s="3" t="s">
        <v>121</v>
      </c>
      <c r="C556" s="4">
        <v>9556088</v>
      </c>
      <c r="D556" s="9">
        <v>0.77135355716720955</v>
      </c>
      <c r="E556" s="9">
        <v>0.83937301275482123</v>
      </c>
      <c r="F556" s="5">
        <v>108.3491512401195</v>
      </c>
      <c r="G556" s="5">
        <v>-4.3206402488201174</v>
      </c>
    </row>
    <row r="557" spans="1:7" x14ac:dyDescent="0.6">
      <c r="A557" s="6" t="s">
        <v>47</v>
      </c>
      <c r="B557" s="6" t="s">
        <v>121</v>
      </c>
      <c r="C557" s="7">
        <v>20490991</v>
      </c>
      <c r="D557" s="10">
        <v>1.5659376481794269</v>
      </c>
      <c r="E557" s="10">
        <v>0.86353629879860894</v>
      </c>
      <c r="F557" s="8">
        <v>114.4286553242289</v>
      </c>
      <c r="G557" s="8">
        <v>178.1493254356682</v>
      </c>
    </row>
    <row r="558" spans="1:7" x14ac:dyDescent="0.6">
      <c r="A558" s="3" t="s">
        <v>48</v>
      </c>
      <c r="B558" s="3" t="s">
        <v>121</v>
      </c>
      <c r="C558" s="4">
        <v>8942848</v>
      </c>
      <c r="D558" s="9">
        <v>0.68606341370357227</v>
      </c>
      <c r="E558" s="9">
        <v>0.75375482567637853</v>
      </c>
      <c r="F558" s="5">
        <v>-56.357171793204152</v>
      </c>
      <c r="G558" s="5">
        <v>2.3341695972521892</v>
      </c>
    </row>
    <row r="559" spans="1:7" x14ac:dyDescent="0.6">
      <c r="A559" s="6" t="s">
        <v>49</v>
      </c>
      <c r="B559" s="6" t="s">
        <v>121</v>
      </c>
      <c r="C559" s="7">
        <v>6601448</v>
      </c>
      <c r="D559" s="10">
        <v>0.45855291298468398</v>
      </c>
      <c r="E559" s="10">
        <v>0.86662734441839151</v>
      </c>
      <c r="F559" s="8">
        <v>-26.18181590473192</v>
      </c>
      <c r="G559" s="8">
        <v>-39.788785257106611</v>
      </c>
    </row>
    <row r="560" spans="1:7" x14ac:dyDescent="0.6">
      <c r="A560" s="3" t="s">
        <v>50</v>
      </c>
      <c r="B560" s="3" t="s">
        <v>121</v>
      </c>
      <c r="C560" s="4">
        <v>6569881</v>
      </c>
      <c r="D560" s="9">
        <v>0.4504247960865162</v>
      </c>
      <c r="E560" s="9">
        <v>1.065934344069396</v>
      </c>
      <c r="F560" s="5">
        <v>-0.47818296834269969</v>
      </c>
      <c r="G560" s="5">
        <v>80.254132750656566</v>
      </c>
    </row>
    <row r="561" spans="1:7" x14ac:dyDescent="0.6">
      <c r="A561" s="6" t="s">
        <v>51</v>
      </c>
      <c r="B561" s="6" t="s">
        <v>121</v>
      </c>
      <c r="C561" s="7">
        <v>14058678</v>
      </c>
      <c r="D561" s="10">
        <v>1.15893595019453</v>
      </c>
      <c r="E561" s="10">
        <v>0.74395112448255873</v>
      </c>
      <c r="F561" s="8">
        <v>113.9867982388113</v>
      </c>
      <c r="G561" s="8">
        <v>528.46292837620479</v>
      </c>
    </row>
    <row r="562" spans="1:7" x14ac:dyDescent="0.6">
      <c r="A562" s="3" t="s">
        <v>52</v>
      </c>
      <c r="B562" s="3" t="s">
        <v>121</v>
      </c>
      <c r="C562" s="4">
        <v>6848830</v>
      </c>
      <c r="D562" s="9">
        <v>0.53933952112264072</v>
      </c>
      <c r="E562" s="9">
        <v>0.77493695065546542</v>
      </c>
      <c r="F562" s="5">
        <v>-51.283968521080013</v>
      </c>
      <c r="G562" s="5">
        <v>-6.6817345774079158</v>
      </c>
    </row>
    <row r="563" spans="1:7" x14ac:dyDescent="0.6">
      <c r="A563" s="6" t="s">
        <v>53</v>
      </c>
      <c r="B563" s="6" t="s">
        <v>121</v>
      </c>
      <c r="C563" s="7">
        <v>17561545</v>
      </c>
      <c r="D563" s="10">
        <v>1.392585849747781</v>
      </c>
      <c r="E563" s="10">
        <v>0.87438058747131808</v>
      </c>
      <c r="F563" s="8">
        <v>156.41671643185771</v>
      </c>
      <c r="G563" s="8">
        <v>203.82696604253829</v>
      </c>
    </row>
    <row r="564" spans="1:7" x14ac:dyDescent="0.6">
      <c r="A564" s="3" t="s">
        <v>54</v>
      </c>
      <c r="B564" s="3" t="s">
        <v>121</v>
      </c>
      <c r="C564" s="4">
        <v>5319581</v>
      </c>
      <c r="D564" s="9">
        <v>0.39499554333451992</v>
      </c>
      <c r="E564" s="9">
        <v>0.66439601021252104</v>
      </c>
      <c r="F564" s="5">
        <v>-69.708923673856717</v>
      </c>
      <c r="G564" s="5">
        <v>-63.846201316129111</v>
      </c>
    </row>
    <row r="565" spans="1:7" x14ac:dyDescent="0.6">
      <c r="A565" s="6" t="s">
        <v>55</v>
      </c>
      <c r="B565" s="6" t="s">
        <v>121</v>
      </c>
      <c r="C565" s="7">
        <v>3395864</v>
      </c>
      <c r="D565" s="10">
        <v>0.26601818986944981</v>
      </c>
      <c r="E565" s="10">
        <v>0.68112900249516617</v>
      </c>
      <c r="F565" s="8">
        <v>-36.162942156534513</v>
      </c>
      <c r="G565" s="8">
        <v>-68.989321890945433</v>
      </c>
    </row>
    <row r="566" spans="1:7" x14ac:dyDescent="0.6">
      <c r="A566" s="3" t="s">
        <v>56</v>
      </c>
      <c r="B566" s="3" t="s">
        <v>121</v>
      </c>
      <c r="C566" s="4">
        <v>17495963</v>
      </c>
      <c r="D566" s="9">
        <v>1.4387629993500759</v>
      </c>
      <c r="E566" s="9">
        <v>0.86436880564639151</v>
      </c>
      <c r="F566" s="5">
        <v>415.2138896021749</v>
      </c>
      <c r="G566" s="5">
        <v>245.94059719169829</v>
      </c>
    </row>
    <row r="567" spans="1:7" x14ac:dyDescent="0.6">
      <c r="A567" s="6" t="s">
        <v>57</v>
      </c>
      <c r="B567" s="6" t="s">
        <v>121</v>
      </c>
      <c r="C567" s="7">
        <v>4380800</v>
      </c>
      <c r="D567" s="10">
        <v>0.34339558591751129</v>
      </c>
      <c r="E567" s="10">
        <v>0.65027433448486083</v>
      </c>
      <c r="F567" s="8">
        <v>-74.961081021947749</v>
      </c>
      <c r="G567" s="8">
        <v>-4.4864423859726221</v>
      </c>
    </row>
    <row r="568" spans="1:7" x14ac:dyDescent="0.6">
      <c r="A568" s="3" t="s">
        <v>58</v>
      </c>
      <c r="B568" s="3" t="s">
        <v>121</v>
      </c>
      <c r="C568" s="4">
        <v>9683834</v>
      </c>
      <c r="D568" s="9">
        <v>0.89660419219883214</v>
      </c>
      <c r="E568" s="9">
        <v>0.69500738727144351</v>
      </c>
      <c r="F568" s="5">
        <v>121.0517257121987</v>
      </c>
      <c r="G568" s="5">
        <v>1.3368022563207791</v>
      </c>
    </row>
    <row r="569" spans="1:7" x14ac:dyDescent="0.6">
      <c r="A569" s="6" t="s">
        <v>59</v>
      </c>
      <c r="B569" s="6" t="s">
        <v>121</v>
      </c>
      <c r="C569" s="7">
        <v>2678553</v>
      </c>
      <c r="D569" s="10">
        <v>0.29677827952079727</v>
      </c>
      <c r="E569" s="10">
        <v>0.72059513496935812</v>
      </c>
      <c r="F569" s="8">
        <v>-72.339953369708738</v>
      </c>
      <c r="G569" s="8">
        <v>-86.928143202054017</v>
      </c>
    </row>
    <row r="570" spans="1:7" x14ac:dyDescent="0.6">
      <c r="A570" s="3" t="s">
        <v>60</v>
      </c>
      <c r="B570" s="3" t="s">
        <v>121</v>
      </c>
      <c r="C570" s="4">
        <v>1502924</v>
      </c>
      <c r="D570" s="9">
        <v>0.1668071202588278</v>
      </c>
      <c r="E570" s="9">
        <v>0.59569445314227865</v>
      </c>
      <c r="F570" s="5">
        <v>-43.890451299638279</v>
      </c>
      <c r="G570" s="5">
        <v>-83.194123393352996</v>
      </c>
    </row>
    <row r="571" spans="1:7" x14ac:dyDescent="0.6">
      <c r="A571" s="6" t="s">
        <v>61</v>
      </c>
      <c r="B571" s="6" t="s">
        <v>121</v>
      </c>
      <c r="C571" s="7">
        <v>2868914</v>
      </c>
      <c r="D571" s="10">
        <v>0.28862916026448332</v>
      </c>
      <c r="E571" s="10">
        <v>0.50067975116395391</v>
      </c>
      <c r="F571" s="8">
        <v>90.888827379162223</v>
      </c>
      <c r="G571" s="8">
        <v>-56.541140670955834</v>
      </c>
    </row>
    <row r="572" spans="1:7" x14ac:dyDescent="0.6">
      <c r="A572" s="3" t="s">
        <v>62</v>
      </c>
      <c r="B572" s="3" t="s">
        <v>121</v>
      </c>
      <c r="C572" s="4">
        <v>6360942</v>
      </c>
      <c r="D572" s="9">
        <v>0.64114043621296968</v>
      </c>
      <c r="E572" s="9">
        <v>0.60288334598474225</v>
      </c>
      <c r="F572" s="5">
        <v>121.7195077998155</v>
      </c>
      <c r="G572" s="5">
        <v>-3.1802554719027598</v>
      </c>
    </row>
    <row r="573" spans="1:7" x14ac:dyDescent="0.6">
      <c r="A573" s="6" t="s">
        <v>63</v>
      </c>
      <c r="B573" s="6" t="s">
        <v>121</v>
      </c>
      <c r="C573" s="7">
        <v>15418884</v>
      </c>
      <c r="D573" s="10">
        <v>1.4816280862265829</v>
      </c>
      <c r="E573" s="10">
        <v>0.57441699068129104</v>
      </c>
      <c r="F573" s="8">
        <v>142.39938046911919</v>
      </c>
      <c r="G573" s="8">
        <v>9.675205591877134</v>
      </c>
    </row>
    <row r="574" spans="1:7" x14ac:dyDescent="0.6">
      <c r="A574" s="3" t="s">
        <v>64</v>
      </c>
      <c r="B574" s="3" t="s">
        <v>121</v>
      </c>
      <c r="C574" s="4">
        <v>7792841</v>
      </c>
      <c r="D574" s="9">
        <v>0.66787212288340869</v>
      </c>
      <c r="E574" s="9">
        <v>0.58878852155532801</v>
      </c>
      <c r="F574" s="5">
        <v>-49.459111307926051</v>
      </c>
      <c r="G574" s="5">
        <v>13.783536750072649</v>
      </c>
    </row>
    <row r="575" spans="1:7" x14ac:dyDescent="0.6">
      <c r="A575" s="6" t="s">
        <v>65</v>
      </c>
      <c r="B575" s="6" t="s">
        <v>121</v>
      </c>
      <c r="C575" s="7">
        <v>5486053</v>
      </c>
      <c r="D575" s="10">
        <v>0.45901543489165408</v>
      </c>
      <c r="E575" s="10">
        <v>0.59704109466198618</v>
      </c>
      <c r="F575" s="8">
        <v>-29.601373876356519</v>
      </c>
      <c r="G575" s="8">
        <v>-68.760988853771124</v>
      </c>
    </row>
    <row r="576" spans="1:7" x14ac:dyDescent="0.6">
      <c r="A576" s="3" t="s">
        <v>66</v>
      </c>
      <c r="B576" s="3" t="s">
        <v>121</v>
      </c>
      <c r="C576" s="4">
        <v>8242703</v>
      </c>
      <c r="D576" s="9">
        <v>0.69937967174539195</v>
      </c>
      <c r="E576" s="9">
        <v>0.75364274547233467</v>
      </c>
      <c r="F576" s="5">
        <v>50.24832971901656</v>
      </c>
      <c r="G576" s="5">
        <v>54.950230102709213</v>
      </c>
    </row>
    <row r="577" spans="1:7" x14ac:dyDescent="0.6">
      <c r="A577" s="6" t="s">
        <v>67</v>
      </c>
      <c r="B577" s="6" t="s">
        <v>121</v>
      </c>
      <c r="C577" s="7">
        <v>4837492</v>
      </c>
      <c r="D577" s="10">
        <v>0.4016704162997628</v>
      </c>
      <c r="E577" s="10">
        <v>0.55692586087065243</v>
      </c>
      <c r="F577" s="8">
        <v>-41.311824531346083</v>
      </c>
      <c r="G577" s="8">
        <v>42.45246570534038</v>
      </c>
    </row>
    <row r="578" spans="1:7" x14ac:dyDescent="0.6">
      <c r="A578" s="3" t="s">
        <v>68</v>
      </c>
      <c r="B578" s="3" t="s">
        <v>121</v>
      </c>
      <c r="C578" s="4">
        <v>3602075</v>
      </c>
      <c r="D578" s="9">
        <v>0.30968879977495978</v>
      </c>
      <c r="E578" s="9">
        <v>0.52989692086576468</v>
      </c>
      <c r="F578" s="5">
        <v>-25.538378151323041</v>
      </c>
      <c r="G578" s="5">
        <v>-79.411964920136143</v>
      </c>
    </row>
    <row r="579" spans="1:7" x14ac:dyDescent="0.6">
      <c r="A579" s="6" t="s">
        <v>69</v>
      </c>
      <c r="B579" s="6" t="s">
        <v>121</v>
      </c>
      <c r="C579" s="7">
        <v>4218500</v>
      </c>
      <c r="D579" s="10">
        <v>0.36321863140943428</v>
      </c>
      <c r="E579" s="10">
        <v>0.52844270683925243</v>
      </c>
      <c r="F579" s="8">
        <v>17.113052893124099</v>
      </c>
      <c r="G579" s="8">
        <v>-3.7048027757487172</v>
      </c>
    </row>
    <row r="580" spans="1:7" x14ac:dyDescent="0.6">
      <c r="A580" s="3" t="s">
        <v>70</v>
      </c>
      <c r="B580" s="3" t="s">
        <v>121</v>
      </c>
      <c r="C580" s="4">
        <v>9553598</v>
      </c>
      <c r="D580" s="9">
        <v>0.86907182508351755</v>
      </c>
      <c r="E580" s="9">
        <v>0.55607702986260465</v>
      </c>
      <c r="F580" s="5">
        <v>126.4690766860258</v>
      </c>
      <c r="G580" s="5">
        <v>-1.3448805504100989</v>
      </c>
    </row>
    <row r="581" spans="1:7" x14ac:dyDescent="0.6">
      <c r="A581" s="6" t="s">
        <v>71</v>
      </c>
      <c r="B581" s="6" t="s">
        <v>121</v>
      </c>
      <c r="C581" s="7">
        <v>12041227</v>
      </c>
      <c r="D581" s="10">
        <v>1.156196936814547</v>
      </c>
      <c r="E581" s="10">
        <v>0.57084846887635521</v>
      </c>
      <c r="F581" s="8">
        <v>26.03866103639696</v>
      </c>
      <c r="G581" s="8">
        <v>349.54223418390461</v>
      </c>
    </row>
    <row r="582" spans="1:7" x14ac:dyDescent="0.6">
      <c r="A582" s="3" t="s">
        <v>72</v>
      </c>
      <c r="B582" s="3" t="s">
        <v>121</v>
      </c>
      <c r="C582" s="4">
        <v>4834966</v>
      </c>
      <c r="D582" s="9">
        <v>0.46210731372353059</v>
      </c>
      <c r="E582" s="9">
        <v>0.54050803641048717</v>
      </c>
      <c r="F582" s="5">
        <v>-59.846567131406132</v>
      </c>
      <c r="G582" s="5">
        <v>221.703958417059</v>
      </c>
    </row>
    <row r="583" spans="1:7" x14ac:dyDescent="0.6">
      <c r="A583" s="6" t="s">
        <v>73</v>
      </c>
      <c r="B583" s="6" t="s">
        <v>121</v>
      </c>
      <c r="C583" s="7">
        <v>17754345</v>
      </c>
      <c r="D583" s="10">
        <v>1.5858960000010289</v>
      </c>
      <c r="E583" s="10">
        <v>0.58477952619747531</v>
      </c>
      <c r="F583" s="8">
        <v>267.20723579028271</v>
      </c>
      <c r="G583" s="8">
        <v>518.85246473055656</v>
      </c>
    </row>
    <row r="584" spans="1:7" x14ac:dyDescent="0.6">
      <c r="A584" s="3" t="s">
        <v>74</v>
      </c>
      <c r="B584" s="3" t="s">
        <v>121</v>
      </c>
      <c r="C584" s="4">
        <v>4171053</v>
      </c>
      <c r="D584" s="9">
        <v>0.37546523622668582</v>
      </c>
      <c r="E584" s="9">
        <v>0.50674437701302588</v>
      </c>
      <c r="F584" s="5">
        <v>-76.506860714940487</v>
      </c>
      <c r="G584" s="5">
        <v>-34.427117870277698</v>
      </c>
    </row>
    <row r="585" spans="1:7" x14ac:dyDescent="0.6">
      <c r="A585" s="6" t="s">
        <v>75</v>
      </c>
      <c r="B585" s="6" t="s">
        <v>121</v>
      </c>
      <c r="C585" s="7">
        <v>7275236</v>
      </c>
      <c r="D585" s="10">
        <v>0.69141779785815483</v>
      </c>
      <c r="E585" s="10">
        <v>0.57351832897237043</v>
      </c>
      <c r="F585" s="8">
        <v>74.422046423289274</v>
      </c>
      <c r="G585" s="8">
        <v>-52.816066324903929</v>
      </c>
    </row>
    <row r="586" spans="1:7" x14ac:dyDescent="0.6">
      <c r="A586" s="3" t="s">
        <v>76</v>
      </c>
      <c r="B586" s="3" t="s">
        <v>121</v>
      </c>
      <c r="C586" s="4">
        <v>7144316</v>
      </c>
      <c r="D586" s="9">
        <v>0.61928375891451248</v>
      </c>
      <c r="E586" s="9">
        <v>0.57311285828999481</v>
      </c>
      <c r="F586" s="5">
        <v>-1.7995292523843911</v>
      </c>
      <c r="G586" s="5">
        <v>-8.3220612354339085</v>
      </c>
    </row>
    <row r="587" spans="1:7" x14ac:dyDescent="0.6">
      <c r="A587" s="6" t="s">
        <v>77</v>
      </c>
      <c r="B587" s="6" t="s">
        <v>121</v>
      </c>
      <c r="C587" s="7">
        <v>6720342</v>
      </c>
      <c r="D587" s="10">
        <v>0.64099953387684261</v>
      </c>
      <c r="E587" s="10">
        <v>0.55124473668042717</v>
      </c>
      <c r="F587" s="8">
        <v>-5.9344239532517884</v>
      </c>
      <c r="G587" s="8">
        <v>22.49867072009695</v>
      </c>
    </row>
    <row r="588" spans="1:7" x14ac:dyDescent="0.6">
      <c r="A588" s="3" t="s">
        <v>78</v>
      </c>
      <c r="B588" s="3" t="s">
        <v>121</v>
      </c>
      <c r="C588" s="4">
        <v>7924489</v>
      </c>
      <c r="D588" s="9">
        <v>0.74615360484151727</v>
      </c>
      <c r="E588" s="9">
        <v>0.53278653695733114</v>
      </c>
      <c r="F588" s="5">
        <v>17.917942271390359</v>
      </c>
      <c r="G588" s="5">
        <v>-3.8605539954551289</v>
      </c>
    </row>
    <row r="589" spans="1:7" x14ac:dyDescent="0.6">
      <c r="A589" s="6" t="s">
        <v>79</v>
      </c>
      <c r="B589" s="6" t="s">
        <v>121</v>
      </c>
      <c r="C589" s="7">
        <v>7385037</v>
      </c>
      <c r="D589" s="10">
        <v>0.74604855996150388</v>
      </c>
      <c r="E589" s="10">
        <v>0.55359155432662432</v>
      </c>
      <c r="F589" s="8">
        <v>-6.8074042376738753</v>
      </c>
      <c r="G589" s="8">
        <v>52.662516031034272</v>
      </c>
    </row>
    <row r="590" spans="1:7" x14ac:dyDescent="0.6">
      <c r="A590" s="3" t="s">
        <v>80</v>
      </c>
      <c r="B590" s="3" t="s">
        <v>121</v>
      </c>
      <c r="C590" s="4">
        <v>6115648</v>
      </c>
      <c r="D590" s="9">
        <v>0.58670780048693305</v>
      </c>
      <c r="E590" s="9">
        <v>0.5824703478765324</v>
      </c>
      <c r="F590" s="5">
        <v>-17.188661343199769</v>
      </c>
      <c r="G590" s="5">
        <v>69.781251084444378</v>
      </c>
    </row>
    <row r="591" spans="1:7" x14ac:dyDescent="0.6">
      <c r="A591" s="6" t="s">
        <v>81</v>
      </c>
      <c r="B591" s="6" t="s">
        <v>121</v>
      </c>
      <c r="C591" s="7">
        <v>4651073</v>
      </c>
      <c r="D591" s="10">
        <v>0.42608644757443859</v>
      </c>
      <c r="E591" s="10">
        <v>0.53057899736403002</v>
      </c>
      <c r="F591" s="8">
        <v>-23.94799373672258</v>
      </c>
      <c r="G591" s="8">
        <v>10.25418987791868</v>
      </c>
    </row>
    <row r="592" spans="1:7" x14ac:dyDescent="0.6">
      <c r="A592" s="3" t="s">
        <v>82</v>
      </c>
      <c r="B592" s="3" t="s">
        <v>121</v>
      </c>
      <c r="C592" s="4">
        <v>13257791</v>
      </c>
      <c r="D592" s="9">
        <v>1.27404882669122</v>
      </c>
      <c r="E592" s="9">
        <v>0.53632042385919976</v>
      </c>
      <c r="F592" s="5">
        <v>185.0480093518205</v>
      </c>
      <c r="G592" s="5">
        <v>38.772753469425858</v>
      </c>
    </row>
    <row r="593" spans="1:7" x14ac:dyDescent="0.6">
      <c r="A593" s="6" t="s">
        <v>83</v>
      </c>
      <c r="B593" s="6" t="s">
        <v>121</v>
      </c>
      <c r="C593" s="7">
        <v>4807239</v>
      </c>
      <c r="D593" s="10">
        <v>0.45277247738620352</v>
      </c>
      <c r="E593" s="10">
        <v>0.57572324406254294</v>
      </c>
      <c r="F593" s="8">
        <v>-63.740271663657992</v>
      </c>
      <c r="G593" s="8">
        <v>-60.076834362478174</v>
      </c>
    </row>
    <row r="594" spans="1:7" x14ac:dyDescent="0.6">
      <c r="A594" s="3" t="s">
        <v>84</v>
      </c>
      <c r="B594" s="3" t="s">
        <v>121</v>
      </c>
      <c r="C594" s="4">
        <v>19418012</v>
      </c>
      <c r="D594" s="9">
        <v>2.0183480824009248</v>
      </c>
      <c r="E594" s="9">
        <v>0.50321328878239069</v>
      </c>
      <c r="F594" s="5">
        <v>303.93273560977508</v>
      </c>
      <c r="G594" s="5">
        <v>301.61630919431491</v>
      </c>
    </row>
    <row r="595" spans="1:7" x14ac:dyDescent="0.6">
      <c r="A595" s="6" t="s">
        <v>85</v>
      </c>
      <c r="B595" s="6" t="s">
        <v>121</v>
      </c>
      <c r="C595" s="7">
        <v>5894861</v>
      </c>
      <c r="D595" s="10">
        <v>0.56506822440423754</v>
      </c>
      <c r="E595" s="10">
        <v>0.47873944728207241</v>
      </c>
      <c r="F595" s="8">
        <v>-69.642304268840704</v>
      </c>
      <c r="G595" s="8">
        <v>-66.797643055826612</v>
      </c>
    </row>
    <row r="596" spans="1:7" x14ac:dyDescent="0.6">
      <c r="A596" s="3" t="s">
        <v>86</v>
      </c>
      <c r="B596" s="3" t="s">
        <v>121</v>
      </c>
      <c r="C596" s="4">
        <v>10921990</v>
      </c>
      <c r="D596" s="9">
        <v>1.1000233007346309</v>
      </c>
      <c r="E596" s="9">
        <v>0.51507797600107941</v>
      </c>
      <c r="F596" s="5">
        <v>85.279856471594513</v>
      </c>
      <c r="G596" s="5">
        <v>161.8521030540729</v>
      </c>
    </row>
    <row r="597" spans="1:7" x14ac:dyDescent="0.6">
      <c r="A597" s="6" t="s">
        <v>87</v>
      </c>
      <c r="B597" s="6" t="s">
        <v>121</v>
      </c>
      <c r="C597" s="7">
        <v>6578029</v>
      </c>
      <c r="D597" s="10">
        <v>0.69702827638397591</v>
      </c>
      <c r="E597" s="10">
        <v>0.51040561782007632</v>
      </c>
      <c r="F597" s="8">
        <v>-39.772614697504757</v>
      </c>
      <c r="G597" s="8">
        <v>-9.5832904939441192</v>
      </c>
    </row>
    <row r="598" spans="1:7" x14ac:dyDescent="0.6">
      <c r="A598" s="3" t="s">
        <v>88</v>
      </c>
      <c r="B598" s="3" t="s">
        <v>121</v>
      </c>
      <c r="C598" s="4">
        <v>12091614</v>
      </c>
      <c r="D598" s="9">
        <v>1.3170480581060771</v>
      </c>
      <c r="E598" s="9">
        <v>0.48610834330781078</v>
      </c>
      <c r="F598" s="5">
        <v>83.818192349106397</v>
      </c>
      <c r="G598" s="5">
        <v>69.248028782601438</v>
      </c>
    </row>
    <row r="599" spans="1:7" x14ac:dyDescent="0.6">
      <c r="A599" s="6" t="s">
        <v>89</v>
      </c>
      <c r="B599" s="6" t="s">
        <v>121</v>
      </c>
      <c r="C599" s="7">
        <v>7394229</v>
      </c>
      <c r="D599" s="10">
        <v>0.71820145887433162</v>
      </c>
      <c r="E599" s="10">
        <v>0.52100305130354185</v>
      </c>
      <c r="F599" s="8">
        <v>-38.848287747194043</v>
      </c>
      <c r="G599" s="8">
        <v>10.02757002545407</v>
      </c>
    </row>
    <row r="600" spans="1:7" x14ac:dyDescent="0.6">
      <c r="A600" s="3" t="s">
        <v>90</v>
      </c>
      <c r="B600" s="3" t="s">
        <v>121</v>
      </c>
      <c r="C600" s="4">
        <v>3878716</v>
      </c>
      <c r="D600" s="9">
        <v>0.39471852087801013</v>
      </c>
      <c r="E600" s="9">
        <v>0.51203279361996601</v>
      </c>
      <c r="F600" s="5">
        <v>-47.544010335627959</v>
      </c>
      <c r="G600" s="5">
        <v>-51.054055346660213</v>
      </c>
    </row>
    <row r="601" spans="1:7" x14ac:dyDescent="0.6">
      <c r="A601" s="6" t="s">
        <v>91</v>
      </c>
      <c r="B601" s="6" t="s">
        <v>121</v>
      </c>
      <c r="C601" s="7">
        <v>3813949</v>
      </c>
      <c r="D601" s="10">
        <v>0.43073611088762132</v>
      </c>
      <c r="E601" s="10">
        <v>0.5060558338044775</v>
      </c>
      <c r="F601" s="8">
        <v>-1.669805162326909</v>
      </c>
      <c r="G601" s="8">
        <v>-48.355722523800488</v>
      </c>
    </row>
    <row r="602" spans="1:7" x14ac:dyDescent="0.6">
      <c r="A602" s="3" t="s">
        <v>92</v>
      </c>
      <c r="B602" s="3" t="s">
        <v>121</v>
      </c>
      <c r="C602" s="4">
        <v>4437463</v>
      </c>
      <c r="D602" s="9">
        <v>0.41060229015556632</v>
      </c>
      <c r="E602" s="9">
        <v>0.52768009916544389</v>
      </c>
      <c r="F602" s="5">
        <v>16.348252165930901</v>
      </c>
      <c r="G602" s="5">
        <v>-27.440837013510269</v>
      </c>
    </row>
    <row r="603" spans="1:7" x14ac:dyDescent="0.6">
      <c r="A603" s="6" t="s">
        <v>93</v>
      </c>
      <c r="B603" s="6" t="s">
        <v>121</v>
      </c>
      <c r="C603" s="7">
        <v>13708816</v>
      </c>
      <c r="D603" s="10">
        <v>1.5079444494540051</v>
      </c>
      <c r="E603" s="10">
        <v>0.48219496942440471</v>
      </c>
      <c r="F603" s="8">
        <v>208.93364068613079</v>
      </c>
      <c r="G603" s="8">
        <v>194.74523405674341</v>
      </c>
    </row>
    <row r="604" spans="1:7" x14ac:dyDescent="0.6">
      <c r="A604" s="3" t="s">
        <v>94</v>
      </c>
      <c r="B604" s="3" t="s">
        <v>121</v>
      </c>
      <c r="C604" s="4">
        <v>13814007</v>
      </c>
      <c r="D604" s="9">
        <v>1.422262948849728</v>
      </c>
      <c r="E604" s="9">
        <v>0.47376351523433241</v>
      </c>
      <c r="F604" s="5">
        <v>0.76732374261934133</v>
      </c>
      <c r="G604" s="5">
        <v>4.1953897146213892</v>
      </c>
    </row>
    <row r="605" spans="1:7" x14ac:dyDescent="0.6">
      <c r="A605" s="6" t="s">
        <v>95</v>
      </c>
      <c r="B605" s="6" t="s">
        <v>121</v>
      </c>
      <c r="C605" s="7">
        <v>7415479</v>
      </c>
      <c r="D605" s="10">
        <v>0.84906259594345768</v>
      </c>
      <c r="E605" s="10">
        <v>0.52457483179673137</v>
      </c>
      <c r="F605" s="8">
        <v>-46.319131009561531</v>
      </c>
      <c r="G605" s="8">
        <v>54.256507737601552</v>
      </c>
    </row>
    <row r="606" spans="1:7" x14ac:dyDescent="0.6">
      <c r="A606" s="3" t="s">
        <v>96</v>
      </c>
      <c r="B606" s="3" t="s">
        <v>121</v>
      </c>
      <c r="C606" s="4">
        <v>21315247</v>
      </c>
      <c r="D606" s="9">
        <v>2.5588817559640979</v>
      </c>
      <c r="E606" s="9">
        <v>0.48981035080102647</v>
      </c>
      <c r="F606" s="5">
        <v>187.44261833928729</v>
      </c>
      <c r="G606" s="5">
        <v>9.7704904085959008</v>
      </c>
    </row>
    <row r="607" spans="1:7" x14ac:dyDescent="0.6">
      <c r="A607" s="6" t="s">
        <v>97</v>
      </c>
      <c r="B607" s="6" t="s">
        <v>121</v>
      </c>
      <c r="C607" s="7">
        <v>6662451</v>
      </c>
      <c r="D607" s="10">
        <v>0.68016687392452324</v>
      </c>
      <c r="E607" s="10">
        <v>0.49541132343499811</v>
      </c>
      <c r="F607" s="8">
        <v>-68.743261572338341</v>
      </c>
      <c r="G607" s="8">
        <v>13.02134180941672</v>
      </c>
    </row>
    <row r="608" spans="1:7" x14ac:dyDescent="0.6">
      <c r="A608" s="3" t="s">
        <v>98</v>
      </c>
      <c r="B608" s="3" t="s">
        <v>121</v>
      </c>
      <c r="C608" s="4">
        <v>7071105</v>
      </c>
      <c r="D608" s="9">
        <v>0.75247394082884367</v>
      </c>
      <c r="E608" s="9">
        <v>0.48565615148455687</v>
      </c>
      <c r="F608" s="5">
        <v>6.1336886380102484</v>
      </c>
      <c r="G608" s="5">
        <v>-35.258089414108603</v>
      </c>
    </row>
    <row r="609" spans="1:7" x14ac:dyDescent="0.6">
      <c r="A609" s="6" t="s">
        <v>99</v>
      </c>
      <c r="B609" s="6" t="s">
        <v>121</v>
      </c>
      <c r="C609" s="7">
        <v>7558543</v>
      </c>
      <c r="D609" s="10">
        <v>0.87193649620590685</v>
      </c>
      <c r="E609" s="10">
        <v>0.48300553556915993</v>
      </c>
      <c r="F609" s="8">
        <v>6.8933780505310072</v>
      </c>
      <c r="G609" s="8">
        <v>14.905893543491519</v>
      </c>
    </row>
    <row r="610" spans="1:7" x14ac:dyDescent="0.6">
      <c r="A610" s="3" t="s">
        <v>100</v>
      </c>
      <c r="B610" s="3" t="s">
        <v>121</v>
      </c>
      <c r="C610" s="4">
        <v>13250545</v>
      </c>
      <c r="D610" s="9">
        <v>1.4673839588223421</v>
      </c>
      <c r="E610" s="9">
        <v>0.50340077879165912</v>
      </c>
      <c r="F610" s="5">
        <v>75.305544997230271</v>
      </c>
      <c r="G610" s="5">
        <v>9.5845848205210693</v>
      </c>
    </row>
    <row r="611" spans="1:7" x14ac:dyDescent="0.6">
      <c r="A611" s="6" t="s">
        <v>101</v>
      </c>
      <c r="B611" s="6" t="s">
        <v>121</v>
      </c>
      <c r="C611" s="7">
        <v>8202211</v>
      </c>
      <c r="D611" s="10">
        <v>0.89232758079416408</v>
      </c>
      <c r="E611" s="10">
        <v>0.51105452534866802</v>
      </c>
      <c r="F611" s="8">
        <v>-38.099066868570311</v>
      </c>
      <c r="G611" s="8">
        <v>10.92719741300952</v>
      </c>
    </row>
    <row r="612" spans="1:7" x14ac:dyDescent="0.6">
      <c r="A612" s="3" t="s">
        <v>102</v>
      </c>
      <c r="B612" s="3" t="s">
        <v>121</v>
      </c>
      <c r="C612" s="4">
        <v>7505785</v>
      </c>
      <c r="D612" s="9">
        <v>0.93661726542913215</v>
      </c>
      <c r="E612" s="9">
        <v>0.52572785204672712</v>
      </c>
      <c r="F612" s="5">
        <v>-8.4907106144916256</v>
      </c>
      <c r="G612" s="5">
        <v>93.512105552456021</v>
      </c>
    </row>
    <row r="613" spans="1:7" x14ac:dyDescent="0.6">
      <c r="A613" s="6" t="s">
        <v>14</v>
      </c>
      <c r="B613" s="6" t="s">
        <v>122</v>
      </c>
      <c r="C613" s="7">
        <v>27769320</v>
      </c>
      <c r="D613" s="10">
        <v>2.6144493532333182</v>
      </c>
      <c r="E613" s="10">
        <v>0.74374499694031293</v>
      </c>
      <c r="F613" s="6"/>
      <c r="G613" s="6"/>
    </row>
    <row r="614" spans="1:7" x14ac:dyDescent="0.6">
      <c r="A614" s="3" t="s">
        <v>15</v>
      </c>
      <c r="B614" s="3" t="s">
        <v>122</v>
      </c>
      <c r="C614" s="4">
        <v>36535268</v>
      </c>
      <c r="D614" s="9">
        <v>3.8524509762338099</v>
      </c>
      <c r="E614" s="9">
        <v>0.69616415885856053</v>
      </c>
      <c r="F614" s="5">
        <v>31.56702432756726</v>
      </c>
      <c r="G614" s="3"/>
    </row>
    <row r="615" spans="1:7" x14ac:dyDescent="0.6">
      <c r="A615" s="6" t="s">
        <v>16</v>
      </c>
      <c r="B615" s="6" t="s">
        <v>122</v>
      </c>
      <c r="C615" s="7">
        <v>19488708</v>
      </c>
      <c r="D615" s="10">
        <v>2.093356146162209</v>
      </c>
      <c r="E615" s="10">
        <v>0.64535007032265435</v>
      </c>
      <c r="F615" s="8">
        <v>-46.657821149690207</v>
      </c>
      <c r="G615" s="6"/>
    </row>
    <row r="616" spans="1:7" x14ac:dyDescent="0.6">
      <c r="A616" s="3" t="s">
        <v>17</v>
      </c>
      <c r="B616" s="3" t="s">
        <v>122</v>
      </c>
      <c r="C616" s="4">
        <v>17692890</v>
      </c>
      <c r="D616" s="9">
        <v>1.8416003838113491</v>
      </c>
      <c r="E616" s="9">
        <v>0.66749033617531883</v>
      </c>
      <c r="F616" s="5">
        <v>-9.2146590733464766</v>
      </c>
      <c r="G616" s="3"/>
    </row>
    <row r="617" spans="1:7" x14ac:dyDescent="0.6">
      <c r="A617" s="6" t="s">
        <v>18</v>
      </c>
      <c r="B617" s="6" t="s">
        <v>122</v>
      </c>
      <c r="C617" s="7">
        <v>19018618</v>
      </c>
      <c r="D617" s="10">
        <v>1.9267396855598979</v>
      </c>
      <c r="E617" s="10">
        <v>0.75122178195882083</v>
      </c>
      <c r="F617" s="8">
        <v>7.4929986000026094</v>
      </c>
      <c r="G617" s="6"/>
    </row>
    <row r="618" spans="1:7" x14ac:dyDescent="0.6">
      <c r="A618" s="3" t="s">
        <v>19</v>
      </c>
      <c r="B618" s="3" t="s">
        <v>122</v>
      </c>
      <c r="C618" s="4">
        <v>12125317</v>
      </c>
      <c r="D618" s="9">
        <v>1.321257983814097</v>
      </c>
      <c r="E618" s="9">
        <v>0.78380389965374553</v>
      </c>
      <c r="F618" s="5">
        <v>-36.24501527923848</v>
      </c>
      <c r="G618" s="3"/>
    </row>
    <row r="619" spans="1:7" x14ac:dyDescent="0.6">
      <c r="A619" s="6" t="s">
        <v>20</v>
      </c>
      <c r="B619" s="6" t="s">
        <v>122</v>
      </c>
      <c r="C619" s="7">
        <v>16049447</v>
      </c>
      <c r="D619" s="10">
        <v>1.7018182805280071</v>
      </c>
      <c r="E619" s="10">
        <v>0.76063690203763401</v>
      </c>
      <c r="F619" s="8">
        <v>32.363112650992967</v>
      </c>
      <c r="G619" s="6"/>
    </row>
    <row r="620" spans="1:7" x14ac:dyDescent="0.6">
      <c r="A620" s="3" t="s">
        <v>21</v>
      </c>
      <c r="B620" s="3" t="s">
        <v>122</v>
      </c>
      <c r="C620" s="4">
        <v>17020239</v>
      </c>
      <c r="D620" s="9">
        <v>1.799050306306422</v>
      </c>
      <c r="E620" s="9">
        <v>0.70590346826821837</v>
      </c>
      <c r="F620" s="5">
        <v>6.0487566954799066</v>
      </c>
      <c r="G620" s="3"/>
    </row>
    <row r="621" spans="1:7" x14ac:dyDescent="0.6">
      <c r="A621" s="6" t="s">
        <v>22</v>
      </c>
      <c r="B621" s="6" t="s">
        <v>122</v>
      </c>
      <c r="C621" s="7">
        <v>11494167</v>
      </c>
      <c r="D621" s="10">
        <v>1.3374815915683329</v>
      </c>
      <c r="E621" s="10">
        <v>0.79652404838449475</v>
      </c>
      <c r="F621" s="8">
        <v>-32.467652187492781</v>
      </c>
      <c r="G621" s="6"/>
    </row>
    <row r="622" spans="1:7" x14ac:dyDescent="0.6">
      <c r="A622" s="3" t="s">
        <v>23</v>
      </c>
      <c r="B622" s="3" t="s">
        <v>122</v>
      </c>
      <c r="C622" s="4">
        <v>12478876</v>
      </c>
      <c r="D622" s="9">
        <v>1.4626821711298441</v>
      </c>
      <c r="E622" s="9">
        <v>0.67161391466107545</v>
      </c>
      <c r="F622" s="5">
        <v>8.5670323042983387</v>
      </c>
      <c r="G622" s="3"/>
    </row>
    <row r="623" spans="1:7" x14ac:dyDescent="0.6">
      <c r="A623" s="6" t="s">
        <v>24</v>
      </c>
      <c r="B623" s="6" t="s">
        <v>122</v>
      </c>
      <c r="C623" s="7">
        <v>18978423</v>
      </c>
      <c r="D623" s="10">
        <v>2.148738339872803</v>
      </c>
      <c r="E623" s="10">
        <v>0.67063667331198684</v>
      </c>
      <c r="F623" s="8">
        <v>52.084394459885637</v>
      </c>
      <c r="G623" s="6"/>
    </row>
    <row r="624" spans="1:7" x14ac:dyDescent="0.6">
      <c r="A624" s="3" t="s">
        <v>25</v>
      </c>
      <c r="B624" s="3" t="s">
        <v>122</v>
      </c>
      <c r="C624" s="4">
        <v>21537091</v>
      </c>
      <c r="D624" s="9">
        <v>2.2131307988275069</v>
      </c>
      <c r="E624" s="9">
        <v>0.6097547033754227</v>
      </c>
      <c r="F624" s="5">
        <v>13.48198425127314</v>
      </c>
      <c r="G624" s="3"/>
    </row>
    <row r="625" spans="1:7" x14ac:dyDescent="0.6">
      <c r="A625" s="6" t="s">
        <v>26</v>
      </c>
      <c r="B625" s="6" t="s">
        <v>122</v>
      </c>
      <c r="C625" s="7">
        <v>20725935</v>
      </c>
      <c r="D625" s="10">
        <v>2.3540553913378628</v>
      </c>
      <c r="E625" s="10">
        <v>0.57724328064823016</v>
      </c>
      <c r="F625" s="8">
        <v>-3.7663210876529241</v>
      </c>
      <c r="G625" s="8">
        <v>-25.36390880295232</v>
      </c>
    </row>
    <row r="626" spans="1:7" x14ac:dyDescent="0.6">
      <c r="A626" s="3" t="s">
        <v>27</v>
      </c>
      <c r="B626" s="3" t="s">
        <v>122</v>
      </c>
      <c r="C626" s="4">
        <v>16102167</v>
      </c>
      <c r="D626" s="9">
        <v>1.938576551278298</v>
      </c>
      <c r="E626" s="9">
        <v>0.65797304316241234</v>
      </c>
      <c r="F626" s="5">
        <v>-22.309092448663961</v>
      </c>
      <c r="G626" s="5">
        <v>-55.927059300618787</v>
      </c>
    </row>
    <row r="627" spans="1:7" x14ac:dyDescent="0.6">
      <c r="A627" s="6" t="s">
        <v>28</v>
      </c>
      <c r="B627" s="6" t="s">
        <v>122</v>
      </c>
      <c r="C627" s="7">
        <v>22091603</v>
      </c>
      <c r="D627" s="10">
        <v>2.490864026567114</v>
      </c>
      <c r="E627" s="10">
        <v>0.63293158798232352</v>
      </c>
      <c r="F627" s="8">
        <v>37.196459333703338</v>
      </c>
      <c r="G627" s="8">
        <v>13.355913588525221</v>
      </c>
    </row>
    <row r="628" spans="1:7" x14ac:dyDescent="0.6">
      <c r="A628" s="3" t="s">
        <v>29</v>
      </c>
      <c r="B628" s="3" t="s">
        <v>122</v>
      </c>
      <c r="C628" s="4">
        <v>26968263</v>
      </c>
      <c r="D628" s="9">
        <v>3.9722027760283201</v>
      </c>
      <c r="E628" s="9">
        <v>0.65278693830807255</v>
      </c>
      <c r="F628" s="5">
        <v>22.07472223722289</v>
      </c>
      <c r="G628" s="5">
        <v>52.424295861218837</v>
      </c>
    </row>
    <row r="629" spans="1:7" x14ac:dyDescent="0.6">
      <c r="A629" s="6" t="s">
        <v>30</v>
      </c>
      <c r="B629" s="6" t="s">
        <v>122</v>
      </c>
      <c r="C629" s="7">
        <v>15749560</v>
      </c>
      <c r="D629" s="10">
        <v>2.5738002060617502</v>
      </c>
      <c r="E629" s="10">
        <v>0.67468497542964279</v>
      </c>
      <c r="F629" s="8">
        <v>-41.599649929252017</v>
      </c>
      <c r="G629" s="8">
        <v>-17.188725279618112</v>
      </c>
    </row>
    <row r="630" spans="1:7" x14ac:dyDescent="0.6">
      <c r="A630" s="3" t="s">
        <v>31</v>
      </c>
      <c r="B630" s="3" t="s">
        <v>122</v>
      </c>
      <c r="C630" s="4">
        <v>13107732</v>
      </c>
      <c r="D630" s="9">
        <v>1.6701147954221329</v>
      </c>
      <c r="E630" s="9">
        <v>0.65089522766057373</v>
      </c>
      <c r="F630" s="5">
        <v>-16.773979717528618</v>
      </c>
      <c r="G630" s="5">
        <v>8.1021799265124308</v>
      </c>
    </row>
    <row r="631" spans="1:7" x14ac:dyDescent="0.6">
      <c r="A631" s="6" t="s">
        <v>32</v>
      </c>
      <c r="B631" s="6" t="s">
        <v>122</v>
      </c>
      <c r="C631" s="7">
        <v>7654296</v>
      </c>
      <c r="D631" s="10">
        <v>0.94349148661965887</v>
      </c>
      <c r="E631" s="10">
        <v>0.57321303963554227</v>
      </c>
      <c r="F631" s="8">
        <v>-41.604726126533564</v>
      </c>
      <c r="G631" s="8">
        <v>-52.308039024646767</v>
      </c>
    </row>
    <row r="632" spans="1:7" x14ac:dyDescent="0.6">
      <c r="A632" s="3" t="s">
        <v>33</v>
      </c>
      <c r="B632" s="3" t="s">
        <v>122</v>
      </c>
      <c r="C632" s="4">
        <v>6140741</v>
      </c>
      <c r="D632" s="9">
        <v>0.78485755255812384</v>
      </c>
      <c r="E632" s="9">
        <v>0.73326456921785277</v>
      </c>
      <c r="F632" s="5">
        <v>-19.773928261985159</v>
      </c>
      <c r="G632" s="5">
        <v>-63.920947291045671</v>
      </c>
    </row>
    <row r="633" spans="1:7" x14ac:dyDescent="0.6">
      <c r="A633" s="6" t="s">
        <v>34</v>
      </c>
      <c r="B633" s="6" t="s">
        <v>122</v>
      </c>
      <c r="C633" s="7">
        <v>9273401</v>
      </c>
      <c r="D633" s="10">
        <v>1.065268270187441</v>
      </c>
      <c r="E633" s="10">
        <v>0.62457764704099517</v>
      </c>
      <c r="F633" s="8">
        <v>51.014364553072667</v>
      </c>
      <c r="G633" s="8">
        <v>-19.320808545760649</v>
      </c>
    </row>
    <row r="634" spans="1:7" x14ac:dyDescent="0.6">
      <c r="A634" s="3" t="s">
        <v>35</v>
      </c>
      <c r="B634" s="3" t="s">
        <v>122</v>
      </c>
      <c r="C634" s="4">
        <v>8901350</v>
      </c>
      <c r="D634" s="9">
        <v>1.1055945177943181</v>
      </c>
      <c r="E634" s="9">
        <v>0.73944099262789453</v>
      </c>
      <c r="F634" s="5">
        <v>-4.0120232048630244</v>
      </c>
      <c r="G634" s="5">
        <v>-28.668655734699179</v>
      </c>
    </row>
    <row r="635" spans="1:7" x14ac:dyDescent="0.6">
      <c r="A635" s="6" t="s">
        <v>36</v>
      </c>
      <c r="B635" s="6" t="s">
        <v>122</v>
      </c>
      <c r="C635" s="7">
        <v>11694514</v>
      </c>
      <c r="D635" s="10">
        <v>1.4204582231802869</v>
      </c>
      <c r="E635" s="10">
        <v>0.64929788798687915</v>
      </c>
      <c r="F635" s="8">
        <v>31.379105416594118</v>
      </c>
      <c r="G635" s="8">
        <v>-38.379948639568212</v>
      </c>
    </row>
    <row r="636" spans="1:7" x14ac:dyDescent="0.6">
      <c r="A636" s="3" t="s">
        <v>37</v>
      </c>
      <c r="B636" s="3" t="s">
        <v>122</v>
      </c>
      <c r="C636" s="4">
        <v>13721176</v>
      </c>
      <c r="D636" s="9">
        <v>1.5306258178273919</v>
      </c>
      <c r="E636" s="9">
        <v>0.7600136369767011</v>
      </c>
      <c r="F636" s="5">
        <v>17.330023291262901</v>
      </c>
      <c r="G636" s="5">
        <v>-36.290486027105523</v>
      </c>
    </row>
    <row r="637" spans="1:7" x14ac:dyDescent="0.6">
      <c r="A637" s="6" t="s">
        <v>38</v>
      </c>
      <c r="B637" s="6" t="s">
        <v>122</v>
      </c>
      <c r="C637" s="7">
        <v>19845093</v>
      </c>
      <c r="D637" s="10">
        <v>2.1736091463090248</v>
      </c>
      <c r="E637" s="10">
        <v>0.77284653329813835</v>
      </c>
      <c r="F637" s="8">
        <v>44.631138030734398</v>
      </c>
      <c r="G637" s="8">
        <v>-4.2499506053647274</v>
      </c>
    </row>
    <row r="638" spans="1:7" x14ac:dyDescent="0.6">
      <c r="A638" s="3" t="s">
        <v>39</v>
      </c>
      <c r="B638" s="3" t="s">
        <v>122</v>
      </c>
      <c r="C638" s="4">
        <v>12561510</v>
      </c>
      <c r="D638" s="9">
        <v>1.4347612467411179</v>
      </c>
      <c r="E638" s="9">
        <v>0.73337010251877088</v>
      </c>
      <c r="F638" s="5">
        <v>-36.702186278492121</v>
      </c>
      <c r="G638" s="5">
        <v>-21.98869878818174</v>
      </c>
    </row>
    <row r="639" spans="1:7" x14ac:dyDescent="0.6">
      <c r="A639" s="6" t="s">
        <v>40</v>
      </c>
      <c r="B639" s="6" t="s">
        <v>122</v>
      </c>
      <c r="C639" s="7">
        <v>22941743</v>
      </c>
      <c r="D639" s="10">
        <v>2.4253390848773009</v>
      </c>
      <c r="E639" s="10">
        <v>0.84597137847126591</v>
      </c>
      <c r="F639" s="8">
        <v>82.635232547679365</v>
      </c>
      <c r="G639" s="8">
        <v>3.8482494909943821</v>
      </c>
    </row>
    <row r="640" spans="1:7" x14ac:dyDescent="0.6">
      <c r="A640" s="3" t="s">
        <v>41</v>
      </c>
      <c r="B640" s="3" t="s">
        <v>122</v>
      </c>
      <c r="C640" s="4">
        <v>33146139</v>
      </c>
      <c r="D640" s="9">
        <v>3.2782541861788279</v>
      </c>
      <c r="E640" s="9">
        <v>0.88443364358023302</v>
      </c>
      <c r="F640" s="5">
        <v>44.479602094749303</v>
      </c>
      <c r="G640" s="5">
        <v>22.90794924389456</v>
      </c>
    </row>
    <row r="641" spans="1:7" x14ac:dyDescent="0.6">
      <c r="A641" s="6" t="s">
        <v>42</v>
      </c>
      <c r="B641" s="6" t="s">
        <v>122</v>
      </c>
      <c r="C641" s="7">
        <v>18093536</v>
      </c>
      <c r="D641" s="10">
        <v>1.717265699132108</v>
      </c>
      <c r="E641" s="10">
        <v>0.98813141490896661</v>
      </c>
      <c r="F641" s="8">
        <v>-45.412839788067018</v>
      </c>
      <c r="G641" s="8">
        <v>14.88280307513352</v>
      </c>
    </row>
    <row r="642" spans="1:7" x14ac:dyDescent="0.6">
      <c r="A642" s="3" t="s">
        <v>43</v>
      </c>
      <c r="B642" s="3" t="s">
        <v>122</v>
      </c>
      <c r="C642" s="4">
        <v>26545538</v>
      </c>
      <c r="D642" s="9">
        <v>2.463433095266212</v>
      </c>
      <c r="E642" s="9">
        <v>1.1225126826139309</v>
      </c>
      <c r="F642" s="5">
        <v>46.712826061196672</v>
      </c>
      <c r="G642" s="5">
        <v>102.5181625623716</v>
      </c>
    </row>
    <row r="643" spans="1:7" x14ac:dyDescent="0.6">
      <c r="A643" s="6" t="s">
        <v>44</v>
      </c>
      <c r="B643" s="6" t="s">
        <v>122</v>
      </c>
      <c r="C643" s="7">
        <v>32073970</v>
      </c>
      <c r="D643" s="10">
        <v>2.7275179361684319</v>
      </c>
      <c r="E643" s="10">
        <v>1.2049189922819601</v>
      </c>
      <c r="F643" s="8">
        <v>20.826219457296371</v>
      </c>
      <c r="G643" s="8">
        <v>319.03226632468869</v>
      </c>
    </row>
    <row r="644" spans="1:7" x14ac:dyDescent="0.6">
      <c r="A644" s="3" t="s">
        <v>45</v>
      </c>
      <c r="B644" s="3" t="s">
        <v>122</v>
      </c>
      <c r="C644" s="4">
        <v>57998972</v>
      </c>
      <c r="D644" s="9">
        <v>4.6437635689573549</v>
      </c>
      <c r="E644" s="9">
        <v>1.213503943853107</v>
      </c>
      <c r="F644" s="5">
        <v>80.828790449077559</v>
      </c>
      <c r="G644" s="5">
        <v>844.49467906234781</v>
      </c>
    </row>
    <row r="645" spans="1:7" x14ac:dyDescent="0.6">
      <c r="A645" s="6" t="s">
        <v>46</v>
      </c>
      <c r="B645" s="6" t="s">
        <v>122</v>
      </c>
      <c r="C645" s="7">
        <v>31822409</v>
      </c>
      <c r="D645" s="10">
        <v>2.5686586791352091</v>
      </c>
      <c r="E645" s="10">
        <v>1.3939927927004461</v>
      </c>
      <c r="F645" s="8">
        <v>-45.132805112476817</v>
      </c>
      <c r="G645" s="8">
        <v>243.15790937974111</v>
      </c>
    </row>
    <row r="646" spans="1:7" x14ac:dyDescent="0.6">
      <c r="A646" s="3" t="s">
        <v>47</v>
      </c>
      <c r="B646" s="3" t="s">
        <v>122</v>
      </c>
      <c r="C646" s="4">
        <v>41825622</v>
      </c>
      <c r="D646" s="9">
        <v>3.1963469286732749</v>
      </c>
      <c r="E646" s="9">
        <v>1.4128951204209581</v>
      </c>
      <c r="F646" s="5">
        <v>31.434493221427712</v>
      </c>
      <c r="G646" s="5">
        <v>369.87953512669418</v>
      </c>
    </row>
    <row r="647" spans="1:7" x14ac:dyDescent="0.6">
      <c r="A647" s="6" t="s">
        <v>48</v>
      </c>
      <c r="B647" s="6" t="s">
        <v>122</v>
      </c>
      <c r="C647" s="7">
        <v>43703412</v>
      </c>
      <c r="D647" s="10">
        <v>3.3527699483669702</v>
      </c>
      <c r="E647" s="10">
        <v>1.437325386410548</v>
      </c>
      <c r="F647" s="8">
        <v>4.4895686189675876</v>
      </c>
      <c r="G647" s="8">
        <v>273.70866373754399</v>
      </c>
    </row>
    <row r="648" spans="1:7" x14ac:dyDescent="0.6">
      <c r="A648" s="3" t="s">
        <v>49</v>
      </c>
      <c r="B648" s="3" t="s">
        <v>122</v>
      </c>
      <c r="C648" s="4">
        <v>42362773</v>
      </c>
      <c r="D648" s="9">
        <v>2.9426230368335742</v>
      </c>
      <c r="E648" s="9">
        <v>1.3840396112606139</v>
      </c>
      <c r="F648" s="5">
        <v>-3.0675842883846278</v>
      </c>
      <c r="G648" s="5">
        <v>208.7401036179406</v>
      </c>
    </row>
    <row r="649" spans="1:7" x14ac:dyDescent="0.6">
      <c r="A649" s="6" t="s">
        <v>50</v>
      </c>
      <c r="B649" s="6" t="s">
        <v>122</v>
      </c>
      <c r="C649" s="7">
        <v>67898888</v>
      </c>
      <c r="D649" s="10">
        <v>4.6550832171695653</v>
      </c>
      <c r="E649" s="10">
        <v>1.229156927007393</v>
      </c>
      <c r="F649" s="8">
        <v>60.279611535344962</v>
      </c>
      <c r="G649" s="8">
        <v>242.14446866033839</v>
      </c>
    </row>
    <row r="650" spans="1:7" x14ac:dyDescent="0.6">
      <c r="A650" s="3" t="s">
        <v>51</v>
      </c>
      <c r="B650" s="3" t="s">
        <v>122</v>
      </c>
      <c r="C650" s="4">
        <v>40206552</v>
      </c>
      <c r="D650" s="9">
        <v>3.3144523650207929</v>
      </c>
      <c r="E650" s="9">
        <v>1.174984380660723</v>
      </c>
      <c r="F650" s="5">
        <v>-40.784667931527828</v>
      </c>
      <c r="G650" s="5">
        <v>220.07737923227381</v>
      </c>
    </row>
    <row r="651" spans="1:7" x14ac:dyDescent="0.6">
      <c r="A651" s="6" t="s">
        <v>52</v>
      </c>
      <c r="B651" s="6" t="s">
        <v>122</v>
      </c>
      <c r="C651" s="7">
        <v>51497272</v>
      </c>
      <c r="D651" s="10">
        <v>4.0553662478996237</v>
      </c>
      <c r="E651" s="10">
        <v>1.164629903753053</v>
      </c>
      <c r="F651" s="8">
        <v>28.08179124636203</v>
      </c>
      <c r="G651" s="8">
        <v>124.4697449535547</v>
      </c>
    </row>
    <row r="652" spans="1:7" x14ac:dyDescent="0.6">
      <c r="A652" s="3" t="s">
        <v>53</v>
      </c>
      <c r="B652" s="3" t="s">
        <v>122</v>
      </c>
      <c r="C652" s="4">
        <v>40952213</v>
      </c>
      <c r="D652" s="9">
        <v>3.247406326701729</v>
      </c>
      <c r="E652" s="9">
        <v>1.355344471555753</v>
      </c>
      <c r="F652" s="5">
        <v>-20.476927399183399</v>
      </c>
      <c r="G652" s="5">
        <v>23.550477477934901</v>
      </c>
    </row>
    <row r="653" spans="1:7" x14ac:dyDescent="0.6">
      <c r="A653" s="6" t="s">
        <v>54</v>
      </c>
      <c r="B653" s="6" t="s">
        <v>122</v>
      </c>
      <c r="C653" s="7">
        <v>55300870</v>
      </c>
      <c r="D653" s="10">
        <v>4.1062627286851452</v>
      </c>
      <c r="E653" s="10">
        <v>1.257425057736048</v>
      </c>
      <c r="F653" s="8">
        <v>35.037561950559287</v>
      </c>
      <c r="G653" s="8">
        <v>205.63882040525411</v>
      </c>
    </row>
    <row r="654" spans="1:7" x14ac:dyDescent="0.6">
      <c r="A654" s="3" t="s">
        <v>55</v>
      </c>
      <c r="B654" s="3" t="s">
        <v>122</v>
      </c>
      <c r="C654" s="4">
        <v>78441560</v>
      </c>
      <c r="D654" s="9">
        <v>6.1447931371032043</v>
      </c>
      <c r="E654" s="9">
        <v>1.3014835256600359</v>
      </c>
      <c r="F654" s="5">
        <v>41.845074046755506</v>
      </c>
      <c r="G654" s="5">
        <v>195.4980983998139</v>
      </c>
    </row>
    <row r="655" spans="1:7" x14ac:dyDescent="0.6">
      <c r="A655" s="6" t="s">
        <v>56</v>
      </c>
      <c r="B655" s="6" t="s">
        <v>122</v>
      </c>
      <c r="C655" s="7">
        <v>40859098</v>
      </c>
      <c r="D655" s="10">
        <v>3.3600070135732851</v>
      </c>
      <c r="E655" s="10">
        <v>1.2527864996795599</v>
      </c>
      <c r="F655" s="8">
        <v>-47.911415836197037</v>
      </c>
      <c r="G655" s="8">
        <v>27.390210815811081</v>
      </c>
    </row>
    <row r="656" spans="1:7" x14ac:dyDescent="0.6">
      <c r="A656" s="3" t="s">
        <v>57</v>
      </c>
      <c r="B656" s="3" t="s">
        <v>122</v>
      </c>
      <c r="C656" s="4">
        <v>35143668</v>
      </c>
      <c r="D656" s="9">
        <v>2.7547891855712412</v>
      </c>
      <c r="E656" s="9">
        <v>1.08475831644067</v>
      </c>
      <c r="F656" s="5">
        <v>-13.988145308543031</v>
      </c>
      <c r="G656" s="5">
        <v>-39.40639499610441</v>
      </c>
    </row>
    <row r="657" spans="1:7" x14ac:dyDescent="0.6">
      <c r="A657" s="6" t="s">
        <v>58</v>
      </c>
      <c r="B657" s="6" t="s">
        <v>122</v>
      </c>
      <c r="C657" s="7">
        <v>26407077</v>
      </c>
      <c r="D657" s="10">
        <v>2.444971272939763</v>
      </c>
      <c r="E657" s="10">
        <v>0.9818530059498104</v>
      </c>
      <c r="F657" s="8">
        <v>-24.859644701856389</v>
      </c>
      <c r="G657" s="8">
        <v>-17.017354028728629</v>
      </c>
    </row>
    <row r="658" spans="1:7" x14ac:dyDescent="0.6">
      <c r="A658" s="3" t="s">
        <v>59</v>
      </c>
      <c r="B658" s="3" t="s">
        <v>122</v>
      </c>
      <c r="C658" s="4">
        <v>30337083</v>
      </c>
      <c r="D658" s="9">
        <v>3.3612877170694868</v>
      </c>
      <c r="E658" s="9">
        <v>0.82606064581553384</v>
      </c>
      <c r="F658" s="5">
        <v>14.88239686656725</v>
      </c>
      <c r="G658" s="5">
        <v>-27.467706278223421</v>
      </c>
    </row>
    <row r="659" spans="1:7" x14ac:dyDescent="0.6">
      <c r="A659" s="6" t="s">
        <v>60</v>
      </c>
      <c r="B659" s="6" t="s">
        <v>122</v>
      </c>
      <c r="C659" s="7">
        <v>13484861</v>
      </c>
      <c r="D659" s="10">
        <v>1.49666305847839</v>
      </c>
      <c r="E659" s="10">
        <v>0.79132885935972419</v>
      </c>
      <c r="F659" s="8">
        <v>-55.549909000809343</v>
      </c>
      <c r="G659" s="8">
        <v>-69.144603629574732</v>
      </c>
    </row>
    <row r="660" spans="1:7" x14ac:dyDescent="0.6">
      <c r="A660" s="3" t="s">
        <v>61</v>
      </c>
      <c r="B660" s="3" t="s">
        <v>122</v>
      </c>
      <c r="C660" s="4">
        <v>18683027</v>
      </c>
      <c r="D660" s="9">
        <v>1.8796193940315631</v>
      </c>
      <c r="E660" s="9">
        <v>0.9339863613092747</v>
      </c>
      <c r="F660" s="5">
        <v>38.548161527211867</v>
      </c>
      <c r="G660" s="5">
        <v>-55.897535319512727</v>
      </c>
    </row>
    <row r="661" spans="1:7" x14ac:dyDescent="0.6">
      <c r="A661" s="6" t="s">
        <v>62</v>
      </c>
      <c r="B661" s="6" t="s">
        <v>122</v>
      </c>
      <c r="C661" s="7">
        <v>23671930</v>
      </c>
      <c r="D661" s="10">
        <v>2.3859723176540339</v>
      </c>
      <c r="E661" s="10">
        <v>0.84888019526023517</v>
      </c>
      <c r="F661" s="8">
        <v>26.702862443007771</v>
      </c>
      <c r="G661" s="8">
        <v>-65.136498258999481</v>
      </c>
    </row>
    <row r="662" spans="1:7" x14ac:dyDescent="0.6">
      <c r="A662" s="3" t="s">
        <v>63</v>
      </c>
      <c r="B662" s="3" t="s">
        <v>122</v>
      </c>
      <c r="C662" s="4">
        <v>24336046</v>
      </c>
      <c r="D662" s="9">
        <v>2.338494099916836</v>
      </c>
      <c r="E662" s="9">
        <v>0.83382932653333375</v>
      </c>
      <c r="F662" s="5">
        <v>2.8055000162639838</v>
      </c>
      <c r="G662" s="5">
        <v>-39.472437228638753</v>
      </c>
    </row>
    <row r="663" spans="1:7" x14ac:dyDescent="0.6">
      <c r="A663" s="6" t="s">
        <v>64</v>
      </c>
      <c r="B663" s="6" t="s">
        <v>122</v>
      </c>
      <c r="C663" s="7">
        <v>44677289</v>
      </c>
      <c r="D663" s="10">
        <v>3.828990717134555</v>
      </c>
      <c r="E663" s="10">
        <v>0.82734730617852237</v>
      </c>
      <c r="F663" s="8">
        <v>83.584831323872422</v>
      </c>
      <c r="G663" s="8">
        <v>-13.24338695067188</v>
      </c>
    </row>
    <row r="664" spans="1:7" x14ac:dyDescent="0.6">
      <c r="A664" s="3" t="s">
        <v>65</v>
      </c>
      <c r="B664" s="3" t="s">
        <v>122</v>
      </c>
      <c r="C664" s="4">
        <v>64223184</v>
      </c>
      <c r="D664" s="9">
        <v>5.3735231383814046</v>
      </c>
      <c r="E664" s="9">
        <v>0.81644310663345954</v>
      </c>
      <c r="F664" s="5">
        <v>43.749062303220782</v>
      </c>
      <c r="G664" s="5">
        <v>56.824697117100847</v>
      </c>
    </row>
    <row r="665" spans="1:7" x14ac:dyDescent="0.6">
      <c r="A665" s="6" t="s">
        <v>66</v>
      </c>
      <c r="B665" s="6" t="s">
        <v>122</v>
      </c>
      <c r="C665" s="7">
        <v>41122219</v>
      </c>
      <c r="D665" s="10">
        <v>3.4891520446220272</v>
      </c>
      <c r="E665" s="10">
        <v>0.89874214143003273</v>
      </c>
      <c r="F665" s="8">
        <v>-35.9698220505542</v>
      </c>
      <c r="G665" s="8">
        <v>-25.639110198447149</v>
      </c>
    </row>
    <row r="666" spans="1:7" x14ac:dyDescent="0.6">
      <c r="A666" s="3" t="s">
        <v>67</v>
      </c>
      <c r="B666" s="3" t="s">
        <v>122</v>
      </c>
      <c r="C666" s="4">
        <v>27476535</v>
      </c>
      <c r="D666" s="9">
        <v>2.2814531273488421</v>
      </c>
      <c r="E666" s="9">
        <v>0.97065465983590049</v>
      </c>
      <c r="F666" s="5">
        <v>-33.183238482339682</v>
      </c>
      <c r="G666" s="5">
        <v>-64.971967666119852</v>
      </c>
    </row>
    <row r="667" spans="1:7" x14ac:dyDescent="0.6">
      <c r="A667" s="6" t="s">
        <v>68</v>
      </c>
      <c r="B667" s="6" t="s">
        <v>122</v>
      </c>
      <c r="C667" s="7">
        <v>35918292</v>
      </c>
      <c r="D667" s="10">
        <v>3.0880791597750021</v>
      </c>
      <c r="E667" s="10">
        <v>0.84271056477783302</v>
      </c>
      <c r="F667" s="8">
        <v>30.723513718159872</v>
      </c>
      <c r="G667" s="8">
        <v>-12.09230316342275</v>
      </c>
    </row>
    <row r="668" spans="1:7" x14ac:dyDescent="0.6">
      <c r="A668" s="3" t="s">
        <v>69</v>
      </c>
      <c r="B668" s="3" t="s">
        <v>122</v>
      </c>
      <c r="C668" s="4">
        <v>24446547</v>
      </c>
      <c r="D668" s="9">
        <v>2.1048812004329531</v>
      </c>
      <c r="E668" s="9">
        <v>0.86263660959710631</v>
      </c>
      <c r="F668" s="5">
        <v>-31.93844796406243</v>
      </c>
      <c r="G668" s="5">
        <v>-30.438259887954779</v>
      </c>
    </row>
    <row r="669" spans="1:7" x14ac:dyDescent="0.6">
      <c r="A669" s="6" t="s">
        <v>70</v>
      </c>
      <c r="B669" s="6" t="s">
        <v>122</v>
      </c>
      <c r="C669" s="7">
        <v>27446287</v>
      </c>
      <c r="D669" s="10">
        <v>2.4967341869373212</v>
      </c>
      <c r="E669" s="10">
        <v>0.82469161450400019</v>
      </c>
      <c r="F669" s="8">
        <v>12.270608196732249</v>
      </c>
      <c r="G669" s="8">
        <v>3.9353465739506039</v>
      </c>
    </row>
    <row r="670" spans="1:7" x14ac:dyDescent="0.6">
      <c r="A670" s="3" t="s">
        <v>71</v>
      </c>
      <c r="B670" s="3" t="s">
        <v>122</v>
      </c>
      <c r="C670" s="4">
        <v>18212208</v>
      </c>
      <c r="D670" s="9">
        <v>1.748733671595875</v>
      </c>
      <c r="E670" s="9">
        <v>0.88207983641897114</v>
      </c>
      <c r="F670" s="5">
        <v>-33.644182908966883</v>
      </c>
      <c r="G670" s="5">
        <v>-39.967174826927163</v>
      </c>
    </row>
    <row r="671" spans="1:7" x14ac:dyDescent="0.6">
      <c r="A671" s="6" t="s">
        <v>72</v>
      </c>
      <c r="B671" s="6" t="s">
        <v>122</v>
      </c>
      <c r="C671" s="7">
        <v>26071897</v>
      </c>
      <c r="D671" s="10">
        <v>2.4918508809258588</v>
      </c>
      <c r="E671" s="10">
        <v>0.81906182932803961</v>
      </c>
      <c r="F671" s="8">
        <v>43.156156573656517</v>
      </c>
      <c r="G671" s="8">
        <v>93.341978089355166</v>
      </c>
    </row>
    <row r="672" spans="1:7" x14ac:dyDescent="0.6">
      <c r="A672" s="3" t="s">
        <v>73</v>
      </c>
      <c r="B672" s="3" t="s">
        <v>122</v>
      </c>
      <c r="C672" s="4">
        <v>30850021</v>
      </c>
      <c r="D672" s="9">
        <v>2.7556592430668521</v>
      </c>
      <c r="E672" s="9">
        <v>0.81409489426682569</v>
      </c>
      <c r="F672" s="5">
        <v>18.326721680436211</v>
      </c>
      <c r="G672" s="5">
        <v>65.123247961906799</v>
      </c>
    </row>
    <row r="673" spans="1:7" x14ac:dyDescent="0.6">
      <c r="A673" s="6" t="s">
        <v>74</v>
      </c>
      <c r="B673" s="6" t="s">
        <v>122</v>
      </c>
      <c r="C673" s="7">
        <v>24980960</v>
      </c>
      <c r="D673" s="10">
        <v>2.2487084310770902</v>
      </c>
      <c r="E673" s="10">
        <v>0.87842193379583389</v>
      </c>
      <c r="F673" s="8">
        <v>-19.02449596387633</v>
      </c>
      <c r="G673" s="8">
        <v>5.5298828612622586</v>
      </c>
    </row>
    <row r="674" spans="1:7" x14ac:dyDescent="0.6">
      <c r="A674" s="3" t="s">
        <v>75</v>
      </c>
      <c r="B674" s="3" t="s">
        <v>122</v>
      </c>
      <c r="C674" s="4">
        <v>24052393</v>
      </c>
      <c r="D674" s="9">
        <v>2.2858712213980268</v>
      </c>
      <c r="E674" s="9">
        <v>0.78411873838751744</v>
      </c>
      <c r="F674" s="5">
        <v>-3.717098942554653</v>
      </c>
      <c r="G674" s="5">
        <v>-1.16556732346742</v>
      </c>
    </row>
    <row r="675" spans="1:7" x14ac:dyDescent="0.6">
      <c r="A675" s="6" t="s">
        <v>76</v>
      </c>
      <c r="B675" s="6" t="s">
        <v>122</v>
      </c>
      <c r="C675" s="7">
        <v>43215224</v>
      </c>
      <c r="D675" s="10">
        <v>3.7459830109772092</v>
      </c>
      <c r="E675" s="10">
        <v>0.86744990540398914</v>
      </c>
      <c r="F675" s="8">
        <v>79.67120360955353</v>
      </c>
      <c r="G675" s="8">
        <v>-3.2725016059054091</v>
      </c>
    </row>
    <row r="676" spans="1:7" x14ac:dyDescent="0.6">
      <c r="A676" s="3" t="s">
        <v>77</v>
      </c>
      <c r="B676" s="3" t="s">
        <v>122</v>
      </c>
      <c r="C676" s="4">
        <v>24623483</v>
      </c>
      <c r="D676" s="9">
        <v>2.3486365910283071</v>
      </c>
      <c r="E676" s="9">
        <v>0.86112576232248084</v>
      </c>
      <c r="F676" s="5">
        <v>-43.0212764834911</v>
      </c>
      <c r="G676" s="5">
        <v>-61.65951068386768</v>
      </c>
    </row>
    <row r="677" spans="1:7" x14ac:dyDescent="0.6">
      <c r="A677" s="6" t="s">
        <v>78</v>
      </c>
      <c r="B677" s="6" t="s">
        <v>122</v>
      </c>
      <c r="C677" s="7">
        <v>21467686</v>
      </c>
      <c r="D677" s="10">
        <v>2.0213532123655891</v>
      </c>
      <c r="E677" s="10">
        <v>0.89165709426848994</v>
      </c>
      <c r="F677" s="8">
        <v>-12.816208819848921</v>
      </c>
      <c r="G677" s="8">
        <v>-47.795409581374969</v>
      </c>
    </row>
    <row r="678" spans="1:7" x14ac:dyDescent="0.6">
      <c r="A678" s="3" t="s">
        <v>79</v>
      </c>
      <c r="B678" s="3" t="s">
        <v>122</v>
      </c>
      <c r="C678" s="4">
        <v>35308684</v>
      </c>
      <c r="D678" s="9">
        <v>3.5669412153704569</v>
      </c>
      <c r="E678" s="9">
        <v>0.76505296732118366</v>
      </c>
      <c r="F678" s="5">
        <v>64.473637261137512</v>
      </c>
      <c r="G678" s="5">
        <v>28.504864241433641</v>
      </c>
    </row>
    <row r="679" spans="1:7" x14ac:dyDescent="0.6">
      <c r="A679" s="6" t="s">
        <v>80</v>
      </c>
      <c r="B679" s="6" t="s">
        <v>122</v>
      </c>
      <c r="C679" s="7">
        <v>31853270</v>
      </c>
      <c r="D679" s="10">
        <v>3.0558596537957081</v>
      </c>
      <c r="E679" s="10">
        <v>0.77513140231137245</v>
      </c>
      <c r="F679" s="8">
        <v>-9.7863007298714439</v>
      </c>
      <c r="G679" s="8">
        <v>-11.317414536303669</v>
      </c>
    </row>
    <row r="680" spans="1:7" x14ac:dyDescent="0.6">
      <c r="A680" s="3" t="s">
        <v>81</v>
      </c>
      <c r="B680" s="3" t="s">
        <v>122</v>
      </c>
      <c r="C680" s="4">
        <v>37989641</v>
      </c>
      <c r="D680" s="9">
        <v>3.480244489458292</v>
      </c>
      <c r="E680" s="9">
        <v>0.72346649648126105</v>
      </c>
      <c r="F680" s="5">
        <v>19.264493095999249</v>
      </c>
      <c r="G680" s="5">
        <v>55.398801311285382</v>
      </c>
    </row>
    <row r="681" spans="1:7" x14ac:dyDescent="0.6">
      <c r="A681" s="6" t="s">
        <v>82</v>
      </c>
      <c r="B681" s="6" t="s">
        <v>122</v>
      </c>
      <c r="C681" s="7">
        <v>35501601</v>
      </c>
      <c r="D681" s="10">
        <v>3.4116372101287342</v>
      </c>
      <c r="E681" s="10">
        <v>0.77167791120948337</v>
      </c>
      <c r="F681" s="8">
        <v>-6.5492590466964433</v>
      </c>
      <c r="G681" s="8">
        <v>29.349376110509962</v>
      </c>
    </row>
    <row r="682" spans="1:7" x14ac:dyDescent="0.6">
      <c r="A682" s="3" t="s">
        <v>83</v>
      </c>
      <c r="B682" s="3" t="s">
        <v>122</v>
      </c>
      <c r="C682" s="4">
        <v>44608279</v>
      </c>
      <c r="D682" s="9">
        <v>4.2014555537523623</v>
      </c>
      <c r="E682" s="9">
        <v>0.75805272617305963</v>
      </c>
      <c r="F682" s="5">
        <v>25.651457239914329</v>
      </c>
      <c r="G682" s="5">
        <v>144.93613844076461</v>
      </c>
    </row>
    <row r="683" spans="1:7" x14ac:dyDescent="0.6">
      <c r="A683" s="6" t="s">
        <v>84</v>
      </c>
      <c r="B683" s="6" t="s">
        <v>122</v>
      </c>
      <c r="C683" s="7">
        <v>32798413</v>
      </c>
      <c r="D683" s="10">
        <v>3.409134466717993</v>
      </c>
      <c r="E683" s="10">
        <v>0.66916084638579754</v>
      </c>
      <c r="F683" s="8">
        <v>-26.474605756478521</v>
      </c>
      <c r="G683" s="8">
        <v>25.799871792988441</v>
      </c>
    </row>
    <row r="684" spans="1:7" x14ac:dyDescent="0.6">
      <c r="A684" s="3" t="s">
        <v>85</v>
      </c>
      <c r="B684" s="3" t="s">
        <v>122</v>
      </c>
      <c r="C684" s="4">
        <v>23138809</v>
      </c>
      <c r="D684" s="9">
        <v>2.218034609545295</v>
      </c>
      <c r="E684" s="9">
        <v>0.76446967125979981</v>
      </c>
      <c r="F684" s="5">
        <v>-29.45143717776833</v>
      </c>
      <c r="G684" s="5">
        <v>-24.99580794450674</v>
      </c>
    </row>
    <row r="685" spans="1:7" x14ac:dyDescent="0.6">
      <c r="A685" s="6" t="s">
        <v>86</v>
      </c>
      <c r="B685" s="6" t="s">
        <v>122</v>
      </c>
      <c r="C685" s="7">
        <v>21490491</v>
      </c>
      <c r="D685" s="10">
        <v>2.1644444688401898</v>
      </c>
      <c r="E685" s="10">
        <v>0.76943579410869822</v>
      </c>
      <c r="F685" s="8">
        <v>-7.1236077881104416</v>
      </c>
      <c r="G685" s="8">
        <v>-13.97251746930462</v>
      </c>
    </row>
    <row r="686" spans="1:7" x14ac:dyDescent="0.6">
      <c r="A686" s="3" t="s">
        <v>87</v>
      </c>
      <c r="B686" s="3" t="s">
        <v>122</v>
      </c>
      <c r="C686" s="4">
        <v>21658314</v>
      </c>
      <c r="D686" s="9">
        <v>2.2949818671828499</v>
      </c>
      <c r="E686" s="9">
        <v>0.74827724772983306</v>
      </c>
      <c r="F686" s="5">
        <v>0.78091747647832666</v>
      </c>
      <c r="G686" s="5">
        <v>-9.9536000430393798</v>
      </c>
    </row>
    <row r="687" spans="1:7" x14ac:dyDescent="0.6">
      <c r="A687" s="6" t="s">
        <v>88</v>
      </c>
      <c r="B687" s="6" t="s">
        <v>122</v>
      </c>
      <c r="C687" s="7">
        <v>20065790</v>
      </c>
      <c r="D687" s="10">
        <v>2.1856147371115502</v>
      </c>
      <c r="E687" s="10">
        <v>0.745452057728893</v>
      </c>
      <c r="F687" s="8">
        <v>-7.3529453862382859</v>
      </c>
      <c r="G687" s="8">
        <v>-53.567775097035252</v>
      </c>
    </row>
    <row r="688" spans="1:7" x14ac:dyDescent="0.6">
      <c r="A688" s="3" t="s">
        <v>89</v>
      </c>
      <c r="B688" s="3" t="s">
        <v>122</v>
      </c>
      <c r="C688" s="4">
        <v>23104124</v>
      </c>
      <c r="D688" s="9">
        <v>2.244103551947533</v>
      </c>
      <c r="E688" s="9">
        <v>0.7670752256583161</v>
      </c>
      <c r="F688" s="5">
        <v>15.14186084873808</v>
      </c>
      <c r="G688" s="5">
        <v>-6.1703659063991889</v>
      </c>
    </row>
    <row r="689" spans="1:7" x14ac:dyDescent="0.6">
      <c r="A689" s="6" t="s">
        <v>90</v>
      </c>
      <c r="B689" s="6" t="s">
        <v>122</v>
      </c>
      <c r="C689" s="7">
        <v>25243338</v>
      </c>
      <c r="D689" s="10">
        <v>2.568894716030683</v>
      </c>
      <c r="E689" s="10">
        <v>0.7837028621520733</v>
      </c>
      <c r="F689" s="8">
        <v>9.2590136721911733</v>
      </c>
      <c r="G689" s="8">
        <v>17.587605855610139</v>
      </c>
    </row>
    <row r="690" spans="1:7" x14ac:dyDescent="0.6">
      <c r="A690" s="3" t="s">
        <v>91</v>
      </c>
      <c r="B690" s="3" t="s">
        <v>122</v>
      </c>
      <c r="C690" s="4">
        <v>23158151</v>
      </c>
      <c r="D690" s="9">
        <v>2.6154130265214031</v>
      </c>
      <c r="E690" s="9">
        <v>0.85072797050280347</v>
      </c>
      <c r="F690" s="5">
        <v>-8.2603457593445011</v>
      </c>
      <c r="G690" s="5">
        <v>-34.41230774842812</v>
      </c>
    </row>
    <row r="691" spans="1:7" x14ac:dyDescent="0.6">
      <c r="A691" s="6" t="s">
        <v>92</v>
      </c>
      <c r="B691" s="6" t="s">
        <v>122</v>
      </c>
      <c r="C691" s="7">
        <v>17838729</v>
      </c>
      <c r="D691" s="10">
        <v>1.650633026318082</v>
      </c>
      <c r="E691" s="10">
        <v>0.94580390762548816</v>
      </c>
      <c r="F691" s="8">
        <v>-22.96997717995707</v>
      </c>
      <c r="G691" s="8">
        <v>-43.997181451072379</v>
      </c>
    </row>
    <row r="692" spans="1:7" x14ac:dyDescent="0.6">
      <c r="A692" s="3" t="s">
        <v>93</v>
      </c>
      <c r="B692" s="3" t="s">
        <v>122</v>
      </c>
      <c r="C692" s="4">
        <v>19642239</v>
      </c>
      <c r="D692" s="9">
        <v>2.160610024592859</v>
      </c>
      <c r="E692" s="9">
        <v>0.90125868177035851</v>
      </c>
      <c r="F692" s="5">
        <v>10.11008127316695</v>
      </c>
      <c r="G692" s="5">
        <v>-48.295802532063938</v>
      </c>
    </row>
    <row r="693" spans="1:7" x14ac:dyDescent="0.6">
      <c r="A693" s="6" t="s">
        <v>94</v>
      </c>
      <c r="B693" s="6" t="s">
        <v>122</v>
      </c>
      <c r="C693" s="7">
        <v>23543649</v>
      </c>
      <c r="D693" s="10">
        <v>2.4240077229889159</v>
      </c>
      <c r="E693" s="10">
        <v>0.88520411376395991</v>
      </c>
      <c r="F693" s="8">
        <v>19.86234868642012</v>
      </c>
      <c r="G693" s="8">
        <v>-33.682852781766087</v>
      </c>
    </row>
    <row r="694" spans="1:7" x14ac:dyDescent="0.6">
      <c r="A694" s="3" t="s">
        <v>95</v>
      </c>
      <c r="B694" s="3" t="s">
        <v>122</v>
      </c>
      <c r="C694" s="4">
        <v>25609709</v>
      </c>
      <c r="D694" s="9">
        <v>2.9322780099433272</v>
      </c>
      <c r="E694" s="9">
        <v>0.81183609613288366</v>
      </c>
      <c r="F694" s="5">
        <v>8.7754451317210815</v>
      </c>
      <c r="G694" s="5">
        <v>-42.589784734802251</v>
      </c>
    </row>
    <row r="695" spans="1:7" x14ac:dyDescent="0.6">
      <c r="A695" s="6" t="s">
        <v>96</v>
      </c>
      <c r="B695" s="6" t="s">
        <v>122</v>
      </c>
      <c r="C695" s="7">
        <v>19302143</v>
      </c>
      <c r="D695" s="10">
        <v>2.3172099095877301</v>
      </c>
      <c r="E695" s="10">
        <v>0.95066441848822225</v>
      </c>
      <c r="F695" s="8">
        <v>-24.62958872355793</v>
      </c>
      <c r="G695" s="8">
        <v>-41.149155600912771</v>
      </c>
    </row>
    <row r="696" spans="1:7" x14ac:dyDescent="0.6">
      <c r="A696" s="3" t="s">
        <v>97</v>
      </c>
      <c r="B696" s="3" t="s">
        <v>122</v>
      </c>
      <c r="C696" s="4">
        <v>19382758</v>
      </c>
      <c r="D696" s="9">
        <v>1.978777767655709</v>
      </c>
      <c r="E696" s="9">
        <v>0.84554320143674777</v>
      </c>
      <c r="F696" s="5">
        <v>0.41764792645044851</v>
      </c>
      <c r="G696" s="5">
        <v>-16.232689418024929</v>
      </c>
    </row>
    <row r="697" spans="1:7" x14ac:dyDescent="0.6">
      <c r="A697" s="6" t="s">
        <v>98</v>
      </c>
      <c r="B697" s="6" t="s">
        <v>122</v>
      </c>
      <c r="C697" s="7">
        <v>24129860</v>
      </c>
      <c r="D697" s="10">
        <v>2.567786908248185</v>
      </c>
      <c r="E697" s="10">
        <v>0.86608515751858162</v>
      </c>
      <c r="F697" s="8">
        <v>24.491364954357881</v>
      </c>
      <c r="G697" s="8">
        <v>12.281566763644451</v>
      </c>
    </row>
    <row r="698" spans="1:7" x14ac:dyDescent="0.6">
      <c r="A698" s="3" t="s">
        <v>99</v>
      </c>
      <c r="B698" s="3" t="s">
        <v>122</v>
      </c>
      <c r="C698" s="4">
        <v>14935595</v>
      </c>
      <c r="D698" s="9">
        <v>1.722936599428019</v>
      </c>
      <c r="E698" s="9">
        <v>0.78488138515771966</v>
      </c>
      <c r="F698" s="5">
        <v>-38.103267072415669</v>
      </c>
      <c r="G698" s="5">
        <v>-31.039899966359339</v>
      </c>
    </row>
    <row r="699" spans="1:7" x14ac:dyDescent="0.6">
      <c r="A699" s="6" t="s">
        <v>100</v>
      </c>
      <c r="B699" s="6" t="s">
        <v>122</v>
      </c>
      <c r="C699" s="7">
        <v>18837813</v>
      </c>
      <c r="D699" s="10">
        <v>2.0861258624075441</v>
      </c>
      <c r="E699" s="10">
        <v>0.77667252179718149</v>
      </c>
      <c r="F699" s="8">
        <v>26.126967154639651</v>
      </c>
      <c r="G699" s="8">
        <v>-6.1197540689900576</v>
      </c>
    </row>
    <row r="700" spans="1:7" x14ac:dyDescent="0.6">
      <c r="A700" s="3" t="s">
        <v>101</v>
      </c>
      <c r="B700" s="3" t="s">
        <v>122</v>
      </c>
      <c r="C700" s="4">
        <v>8108870</v>
      </c>
      <c r="D700" s="9">
        <v>0.88217291045967638</v>
      </c>
      <c r="E700" s="9">
        <v>0.80314213971826875</v>
      </c>
      <c r="F700" s="5">
        <v>-56.954291880909963</v>
      </c>
      <c r="G700" s="5">
        <v>-64.902932480798654</v>
      </c>
    </row>
    <row r="701" spans="1:7" x14ac:dyDescent="0.6">
      <c r="A701" s="6" t="s">
        <v>102</v>
      </c>
      <c r="B701" s="6" t="s">
        <v>122</v>
      </c>
      <c r="C701" s="7">
        <v>15520069</v>
      </c>
      <c r="D701" s="10">
        <v>1.936688112709257</v>
      </c>
      <c r="E701" s="10">
        <v>0.89787799743550523</v>
      </c>
      <c r="F701" s="8">
        <v>91.396199470456423</v>
      </c>
      <c r="G701" s="8">
        <v>-38.518158731622577</v>
      </c>
    </row>
    <row r="702" spans="1:7" x14ac:dyDescent="0.6">
      <c r="A702" s="3" t="s">
        <v>15</v>
      </c>
      <c r="B702" s="3" t="s">
        <v>123</v>
      </c>
      <c r="C702" s="4">
        <v>73059</v>
      </c>
      <c r="D702" s="9">
        <v>7.7036855422181654E-3</v>
      </c>
      <c r="E702" s="9">
        <v>0.86266383280198367</v>
      </c>
      <c r="F702" s="3"/>
      <c r="G702" s="3"/>
    </row>
    <row r="703" spans="1:7" x14ac:dyDescent="0.6">
      <c r="A703" s="6" t="s">
        <v>18</v>
      </c>
      <c r="B703" s="6" t="s">
        <v>123</v>
      </c>
      <c r="C703" s="7">
        <v>201592</v>
      </c>
      <c r="D703" s="10">
        <v>2.0422898587657161E-2</v>
      </c>
      <c r="E703" s="10">
        <v>0.92515832950894905</v>
      </c>
      <c r="F703" s="8">
        <v>175.93041240641131</v>
      </c>
      <c r="G703" s="6"/>
    </row>
    <row r="704" spans="1:7" x14ac:dyDescent="0.6">
      <c r="A704" s="3" t="s">
        <v>19</v>
      </c>
      <c r="B704" s="3" t="s">
        <v>123</v>
      </c>
      <c r="C704" s="4">
        <v>229995</v>
      </c>
      <c r="D704" s="9">
        <v>2.5061837969871069E-2</v>
      </c>
      <c r="E704" s="9">
        <v>0.90502892220517062</v>
      </c>
      <c r="F704" s="5">
        <v>14.08934878368189</v>
      </c>
      <c r="G704" s="3"/>
    </row>
    <row r="705" spans="1:7" x14ac:dyDescent="0.6">
      <c r="A705" s="6" t="s">
        <v>20</v>
      </c>
      <c r="B705" s="6" t="s">
        <v>123</v>
      </c>
      <c r="C705" s="7">
        <v>26972</v>
      </c>
      <c r="D705" s="10">
        <v>2.8600015104820382E-3</v>
      </c>
      <c r="E705" s="10">
        <v>0.86200063918184722</v>
      </c>
      <c r="F705" s="8">
        <v>-88.272788538881272</v>
      </c>
      <c r="G705" s="6"/>
    </row>
    <row r="706" spans="1:7" x14ac:dyDescent="0.6">
      <c r="A706" s="3" t="s">
        <v>21</v>
      </c>
      <c r="B706" s="3" t="s">
        <v>123</v>
      </c>
      <c r="C706" s="4">
        <v>289264</v>
      </c>
      <c r="D706" s="9">
        <v>3.0575392496158309E-2</v>
      </c>
      <c r="E706" s="9">
        <v>0.98208732260473963</v>
      </c>
      <c r="F706" s="5">
        <v>972.46032923031294</v>
      </c>
      <c r="G706" s="3"/>
    </row>
    <row r="707" spans="1:7" x14ac:dyDescent="0.6">
      <c r="A707" s="6" t="s">
        <v>22</v>
      </c>
      <c r="B707" s="6" t="s">
        <v>123</v>
      </c>
      <c r="C707" s="7">
        <v>251424</v>
      </c>
      <c r="D707" s="10">
        <v>2.925614110865769E-2</v>
      </c>
      <c r="E707" s="10">
        <v>0.8641781810682615</v>
      </c>
      <c r="F707" s="8">
        <v>-13.081475745339899</v>
      </c>
      <c r="G707" s="6"/>
    </row>
    <row r="708" spans="1:7" x14ac:dyDescent="0.6">
      <c r="A708" s="3" t="s">
        <v>23</v>
      </c>
      <c r="B708" s="3" t="s">
        <v>123</v>
      </c>
      <c r="C708" s="4">
        <v>532914</v>
      </c>
      <c r="D708" s="9">
        <v>6.2464264132882613E-2</v>
      </c>
      <c r="E708" s="9">
        <v>0.94097891725818417</v>
      </c>
      <c r="F708" s="5">
        <v>111.9582856051928</v>
      </c>
      <c r="G708" s="3"/>
    </row>
    <row r="709" spans="1:7" x14ac:dyDescent="0.6">
      <c r="A709" s="6" t="s">
        <v>26</v>
      </c>
      <c r="B709" s="6" t="s">
        <v>123</v>
      </c>
      <c r="C709" s="7">
        <v>31480</v>
      </c>
      <c r="D709" s="10">
        <v>3.575504010763131E-3</v>
      </c>
      <c r="E709" s="10">
        <v>1.391073795846222</v>
      </c>
      <c r="F709" s="8">
        <v>-94.092855507642881</v>
      </c>
      <c r="G709" s="6"/>
    </row>
    <row r="710" spans="1:7" x14ac:dyDescent="0.6">
      <c r="A710" s="3" t="s">
        <v>30</v>
      </c>
      <c r="B710" s="3" t="s">
        <v>123</v>
      </c>
      <c r="C710" s="4">
        <v>1587080</v>
      </c>
      <c r="D710" s="9">
        <v>0.25936133016011131</v>
      </c>
      <c r="E710" s="9">
        <v>0.50461603421677492</v>
      </c>
      <c r="F710" s="5">
        <v>4941.5501905972042</v>
      </c>
      <c r="G710" s="3"/>
    </row>
    <row r="711" spans="1:7" x14ac:dyDescent="0.6">
      <c r="A711" s="6" t="s">
        <v>32</v>
      </c>
      <c r="B711" s="6" t="s">
        <v>123</v>
      </c>
      <c r="C711" s="7">
        <v>25541</v>
      </c>
      <c r="D711" s="10">
        <v>3.148260278901248E-3</v>
      </c>
      <c r="E711" s="10">
        <v>1.2757742257742259</v>
      </c>
      <c r="F711" s="8">
        <v>-98.390692340650759</v>
      </c>
      <c r="G711" s="6"/>
    </row>
    <row r="712" spans="1:7" x14ac:dyDescent="0.6">
      <c r="A712" s="3" t="s">
        <v>33</v>
      </c>
      <c r="B712" s="3" t="s">
        <v>123</v>
      </c>
      <c r="C712" s="4">
        <v>20731</v>
      </c>
      <c r="D712" s="9">
        <v>2.6496609972774402E-3</v>
      </c>
      <c r="E712" s="9">
        <v>0.91005267778753296</v>
      </c>
      <c r="F712" s="5">
        <v>-18.83246544771152</v>
      </c>
      <c r="G712" s="3"/>
    </row>
    <row r="713" spans="1:7" x14ac:dyDescent="0.6">
      <c r="A713" s="6" t="s">
        <v>36</v>
      </c>
      <c r="B713" s="6" t="s">
        <v>123</v>
      </c>
      <c r="C713" s="7">
        <v>28259</v>
      </c>
      <c r="D713" s="10">
        <v>3.432440965811127E-3</v>
      </c>
      <c r="E713" s="10">
        <v>1.287425968109339</v>
      </c>
      <c r="F713" s="8">
        <v>36.31276831797792</v>
      </c>
      <c r="G713" s="6"/>
    </row>
    <row r="714" spans="1:7" x14ac:dyDescent="0.6">
      <c r="A714" s="3" t="s">
        <v>53</v>
      </c>
      <c r="B714" s="3" t="s">
        <v>123</v>
      </c>
      <c r="C714" s="4">
        <v>0</v>
      </c>
      <c r="D714" s="9">
        <v>0</v>
      </c>
      <c r="E714" s="3"/>
      <c r="F714" s="5">
        <v>-100</v>
      </c>
      <c r="G714" s="5">
        <v>-100</v>
      </c>
    </row>
    <row r="715" spans="1:7" x14ac:dyDescent="0.6">
      <c r="A715" s="6" t="s">
        <v>59</v>
      </c>
      <c r="B715" s="6" t="s">
        <v>123</v>
      </c>
      <c r="C715" s="7">
        <v>325399</v>
      </c>
      <c r="D715" s="10">
        <v>3.6053554056159398E-2</v>
      </c>
      <c r="E715" s="10">
        <v>1.274175738115749</v>
      </c>
      <c r="F715" s="8"/>
      <c r="G715" s="8">
        <v>61.414639469820223</v>
      </c>
    </row>
    <row r="716" spans="1:7" x14ac:dyDescent="0.6">
      <c r="A716" s="3" t="s">
        <v>60</v>
      </c>
      <c r="B716" s="3" t="s">
        <v>123</v>
      </c>
      <c r="C716" s="4">
        <v>318645</v>
      </c>
      <c r="D716" s="9">
        <v>3.5365896635408157E-2</v>
      </c>
      <c r="E716" s="9">
        <v>1.050558834196037</v>
      </c>
      <c r="F716" s="5">
        <v>-2.0756056410744961</v>
      </c>
      <c r="G716" s="5">
        <v>38.544316180786531</v>
      </c>
    </row>
    <row r="717" spans="1:7" x14ac:dyDescent="0.6">
      <c r="A717" s="6" t="s">
        <v>61</v>
      </c>
      <c r="B717" s="6" t="s">
        <v>123</v>
      </c>
      <c r="C717" s="7">
        <v>241937</v>
      </c>
      <c r="D717" s="10">
        <v>2.4340246221011951E-2</v>
      </c>
      <c r="E717" s="10">
        <v>1.2521322844426039</v>
      </c>
      <c r="F717" s="8">
        <v>-24.073184892278238</v>
      </c>
      <c r="G717" s="8">
        <v>796.99317811063327</v>
      </c>
    </row>
    <row r="718" spans="1:7" x14ac:dyDescent="0.6">
      <c r="A718" s="3" t="s">
        <v>62</v>
      </c>
      <c r="B718" s="3" t="s">
        <v>123</v>
      </c>
      <c r="C718" s="4">
        <v>347605</v>
      </c>
      <c r="D718" s="9">
        <v>3.5036260561691859E-2</v>
      </c>
      <c r="E718" s="9">
        <v>1.230547295383744</v>
      </c>
      <c r="F718" s="5">
        <v>43.675832964780078</v>
      </c>
      <c r="G718" s="5">
        <v>20.168773162232419</v>
      </c>
    </row>
    <row r="719" spans="1:7" x14ac:dyDescent="0.6">
      <c r="A719" s="6" t="s">
        <v>63</v>
      </c>
      <c r="B719" s="6" t="s">
        <v>123</v>
      </c>
      <c r="C719" s="7">
        <v>31328</v>
      </c>
      <c r="D719" s="10">
        <v>3.0103634403959721E-3</v>
      </c>
      <c r="E719" s="10">
        <v>1.5296875000000001</v>
      </c>
      <c r="F719" s="8">
        <v>-90.987471411515941</v>
      </c>
      <c r="G719" s="8">
        <v>-87.539773450426367</v>
      </c>
    </row>
    <row r="720" spans="1:7" x14ac:dyDescent="0.6">
      <c r="A720" s="3" t="s">
        <v>64</v>
      </c>
      <c r="B720" s="3" t="s">
        <v>123</v>
      </c>
      <c r="C720" s="4">
        <v>282402</v>
      </c>
      <c r="D720" s="9">
        <v>2.4202780891656891E-2</v>
      </c>
      <c r="E720" s="9">
        <v>1.0898082043761821</v>
      </c>
      <c r="F720" s="5">
        <v>801.43641470888656</v>
      </c>
      <c r="G720" s="5">
        <v>-47.007960008556729</v>
      </c>
    </row>
    <row r="721" spans="1:7" x14ac:dyDescent="0.6">
      <c r="A721" s="6" t="s">
        <v>66</v>
      </c>
      <c r="B721" s="6" t="s">
        <v>123</v>
      </c>
      <c r="C721" s="7">
        <v>934518</v>
      </c>
      <c r="D721" s="10">
        <v>7.9292301576334864E-2</v>
      </c>
      <c r="E721" s="10">
        <v>1.2446797458744561</v>
      </c>
      <c r="F721" s="8">
        <v>230.91762806212421</v>
      </c>
      <c r="G721" s="8">
        <v>2868.6086404066068</v>
      </c>
    </row>
    <row r="722" spans="1:7" x14ac:dyDescent="0.6">
      <c r="A722" s="3" t="s">
        <v>68</v>
      </c>
      <c r="B722" s="3" t="s">
        <v>123</v>
      </c>
      <c r="C722" s="4">
        <v>635070</v>
      </c>
      <c r="D722" s="9">
        <v>5.4600214063583827E-2</v>
      </c>
      <c r="E722" s="9">
        <v>1.1821413945869479</v>
      </c>
      <c r="F722" s="5">
        <v>-32.04304250961458</v>
      </c>
      <c r="G722" s="5">
        <v>-59.985003906545352</v>
      </c>
    </row>
    <row r="723" spans="1:7" x14ac:dyDescent="0.6">
      <c r="A723" s="6" t="s">
        <v>69</v>
      </c>
      <c r="B723" s="6" t="s">
        <v>123</v>
      </c>
      <c r="C723" s="7">
        <v>1035886</v>
      </c>
      <c r="D723" s="10">
        <v>8.9191204270758162E-2</v>
      </c>
      <c r="E723" s="10">
        <v>1.2345791719304939</v>
      </c>
      <c r="F723" s="8">
        <v>63.113672508542358</v>
      </c>
      <c r="G723" s="8">
        <v>3955.7769860224739</v>
      </c>
    </row>
    <row r="724" spans="1:7" x14ac:dyDescent="0.6">
      <c r="A724" s="3" t="s">
        <v>70</v>
      </c>
      <c r="B724" s="3" t="s">
        <v>123</v>
      </c>
      <c r="C724" s="4">
        <v>2896065</v>
      </c>
      <c r="D724" s="9">
        <v>0.2634492779694621</v>
      </c>
      <c r="E724" s="9">
        <v>0.75331375177724469</v>
      </c>
      <c r="F724" s="5">
        <v>179.57371757123849</v>
      </c>
      <c r="G724" s="5">
        <v>13869.73132024504</v>
      </c>
    </row>
    <row r="725" spans="1:7" x14ac:dyDescent="0.6">
      <c r="A725" s="6" t="s">
        <v>71</v>
      </c>
      <c r="B725" s="6" t="s">
        <v>123</v>
      </c>
      <c r="C725" s="7">
        <v>543795</v>
      </c>
      <c r="D725" s="10">
        <v>5.2215120041758732E-2</v>
      </c>
      <c r="E725" s="10">
        <v>0.94914736529768029</v>
      </c>
      <c r="F725" s="8">
        <v>-81.222969788316206</v>
      </c>
      <c r="G725" s="8">
        <v>1824.324993807282</v>
      </c>
    </row>
    <row r="726" spans="1:7" x14ac:dyDescent="0.6">
      <c r="A726" s="3" t="s">
        <v>72</v>
      </c>
      <c r="B726" s="3" t="s">
        <v>123</v>
      </c>
      <c r="C726" s="4">
        <v>497422</v>
      </c>
      <c r="D726" s="9">
        <v>4.7541667140365833E-2</v>
      </c>
      <c r="E726" s="9">
        <v>0.99739733718318901</v>
      </c>
      <c r="F726" s="5">
        <v>-8.527662078540633</v>
      </c>
      <c r="G726" s="5"/>
    </row>
    <row r="727" spans="1:7" x14ac:dyDescent="0.6">
      <c r="A727" s="6" t="s">
        <v>73</v>
      </c>
      <c r="B727" s="6" t="s">
        <v>123</v>
      </c>
      <c r="C727" s="7">
        <v>529300</v>
      </c>
      <c r="D727" s="10">
        <v>4.7279398524729843E-2</v>
      </c>
      <c r="E727" s="10">
        <v>1.002272296913463</v>
      </c>
      <c r="F727" s="8">
        <v>6.4086429631178277</v>
      </c>
      <c r="G727" s="8">
        <v>62.661839772095178</v>
      </c>
    </row>
    <row r="728" spans="1:7" x14ac:dyDescent="0.6">
      <c r="A728" s="3" t="s">
        <v>74</v>
      </c>
      <c r="B728" s="3" t="s">
        <v>123</v>
      </c>
      <c r="C728" s="4">
        <v>45768</v>
      </c>
      <c r="D728" s="9">
        <v>4.1198932096098897E-3</v>
      </c>
      <c r="E728" s="9">
        <v>0.96966101694915252</v>
      </c>
      <c r="F728" s="5">
        <v>-91.353107878329865</v>
      </c>
      <c r="G728" s="5">
        <v>-85.636680318222474</v>
      </c>
    </row>
    <row r="729" spans="1:7" x14ac:dyDescent="0.6">
      <c r="A729" s="6" t="s">
        <v>75</v>
      </c>
      <c r="B729" s="6" t="s">
        <v>123</v>
      </c>
      <c r="C729" s="7">
        <v>64468</v>
      </c>
      <c r="D729" s="10">
        <v>6.1268558975020914E-3</v>
      </c>
      <c r="E729" s="10">
        <v>1.4510015755120409</v>
      </c>
      <c r="F729" s="8">
        <v>40.858241566159762</v>
      </c>
      <c r="G729" s="8">
        <v>-73.353393652066444</v>
      </c>
    </row>
    <row r="730" spans="1:7" x14ac:dyDescent="0.6">
      <c r="A730" s="3" t="s">
        <v>76</v>
      </c>
      <c r="B730" s="3" t="s">
        <v>123</v>
      </c>
      <c r="C730" s="4">
        <v>336435</v>
      </c>
      <c r="D730" s="9">
        <v>2.9162866176468679E-2</v>
      </c>
      <c r="E730" s="9">
        <v>1.0399716850487171</v>
      </c>
      <c r="F730" s="5">
        <v>421.86356021592098</v>
      </c>
      <c r="G730" s="5">
        <v>-3.21341752851656</v>
      </c>
    </row>
    <row r="731" spans="1:7" x14ac:dyDescent="0.6">
      <c r="A731" s="6" t="s">
        <v>77</v>
      </c>
      <c r="B731" s="6" t="s">
        <v>123</v>
      </c>
      <c r="C731" s="7">
        <v>122401</v>
      </c>
      <c r="D731" s="10">
        <v>1.167484987312542E-2</v>
      </c>
      <c r="E731" s="10">
        <v>0.89415589159178899</v>
      </c>
      <c r="F731" s="8">
        <v>-63.618232348001833</v>
      </c>
      <c r="G731" s="8">
        <v>290.70799284984679</v>
      </c>
    </row>
    <row r="732" spans="1:7" x14ac:dyDescent="0.6">
      <c r="A732" s="3" t="s">
        <v>78</v>
      </c>
      <c r="B732" s="3" t="s">
        <v>123</v>
      </c>
      <c r="C732" s="4">
        <v>359424</v>
      </c>
      <c r="D732" s="9">
        <v>3.3842625469800949E-2</v>
      </c>
      <c r="E732" s="9">
        <v>1.0680613336503031</v>
      </c>
      <c r="F732" s="5">
        <v>193.6446597658516</v>
      </c>
      <c r="G732" s="5">
        <v>27.2738861622793</v>
      </c>
    </row>
    <row r="733" spans="1:7" x14ac:dyDescent="0.6">
      <c r="A733" s="6" t="s">
        <v>79</v>
      </c>
      <c r="B733" s="6" t="s">
        <v>123</v>
      </c>
      <c r="C733" s="7">
        <v>58737</v>
      </c>
      <c r="D733" s="10">
        <v>5.9337081542663707E-3</v>
      </c>
      <c r="E733" s="10">
        <v>0.62659483678259009</v>
      </c>
      <c r="F733" s="8">
        <v>-83.658019497863251</v>
      </c>
      <c r="G733" s="8">
        <v>-93.714727806205971</v>
      </c>
    </row>
    <row r="734" spans="1:7" x14ac:dyDescent="0.6">
      <c r="A734" s="3" t="s">
        <v>80</v>
      </c>
      <c r="B734" s="3" t="s">
        <v>123</v>
      </c>
      <c r="C734" s="4">
        <v>150759</v>
      </c>
      <c r="D734" s="9">
        <v>1.446314132101938E-2</v>
      </c>
      <c r="E734" s="9">
        <v>0.5569227927595124</v>
      </c>
      <c r="F734" s="5">
        <v>156.66785841973541</v>
      </c>
      <c r="G734" s="5">
        <v>-76.26104208984836</v>
      </c>
    </row>
    <row r="735" spans="1:7" x14ac:dyDescent="0.6">
      <c r="A735" s="6" t="s">
        <v>81</v>
      </c>
      <c r="B735" s="6" t="s">
        <v>123</v>
      </c>
      <c r="C735" s="7">
        <v>284675</v>
      </c>
      <c r="D735" s="10">
        <v>2.6079177743125799E-2</v>
      </c>
      <c r="E735" s="10">
        <v>1.2074779436715299</v>
      </c>
      <c r="F735" s="8">
        <v>88.827864339774081</v>
      </c>
      <c r="G735" s="8">
        <v>-72.518694142019484</v>
      </c>
    </row>
    <row r="736" spans="1:7" x14ac:dyDescent="0.6">
      <c r="A736" s="3" t="s">
        <v>82</v>
      </c>
      <c r="B736" s="3" t="s">
        <v>123</v>
      </c>
      <c r="C736" s="4">
        <v>29445</v>
      </c>
      <c r="D736" s="9">
        <v>2.8296092238837499E-3</v>
      </c>
      <c r="E736" s="9">
        <v>1.3457495429616091</v>
      </c>
      <c r="F736" s="5">
        <v>-89.656625976991307</v>
      </c>
      <c r="G736" s="5">
        <v>-98.983275582557724</v>
      </c>
    </row>
    <row r="737" spans="1:7" x14ac:dyDescent="0.6">
      <c r="A737" s="6" t="s">
        <v>83</v>
      </c>
      <c r="B737" s="6" t="s">
        <v>123</v>
      </c>
      <c r="C737" s="7">
        <v>205307</v>
      </c>
      <c r="D737" s="10">
        <v>1.933695391777469E-2</v>
      </c>
      <c r="E737" s="10">
        <v>1.0475915909786711</v>
      </c>
      <c r="F737" s="8">
        <v>597.25590083205975</v>
      </c>
      <c r="G737" s="8">
        <v>-62.245515313675192</v>
      </c>
    </row>
    <row r="738" spans="1:7" x14ac:dyDescent="0.6">
      <c r="A738" s="3" t="s">
        <v>84</v>
      </c>
      <c r="B738" s="3" t="s">
        <v>123</v>
      </c>
      <c r="C738" s="4">
        <v>311975</v>
      </c>
      <c r="D738" s="9">
        <v>3.2427322787061237E-2</v>
      </c>
      <c r="E738" s="9">
        <v>1.0170334148329261</v>
      </c>
      <c r="F738" s="5">
        <v>51.955364405500063</v>
      </c>
      <c r="G738" s="5">
        <v>-37.281624053620469</v>
      </c>
    </row>
    <row r="739" spans="1:7" x14ac:dyDescent="0.6">
      <c r="A739" s="6" t="s">
        <v>85</v>
      </c>
      <c r="B739" s="6" t="s">
        <v>123</v>
      </c>
      <c r="C739" s="7">
        <v>60780</v>
      </c>
      <c r="D739" s="10">
        <v>5.8262352037290717E-3</v>
      </c>
      <c r="E739" s="10">
        <v>1.4171135462811839</v>
      </c>
      <c r="F739" s="8">
        <v>-80.517669685070928</v>
      </c>
      <c r="G739" s="8">
        <v>-88.516909125259787</v>
      </c>
    </row>
    <row r="740" spans="1:7" x14ac:dyDescent="0.6">
      <c r="A740" s="3" t="s">
        <v>87</v>
      </c>
      <c r="B740" s="3" t="s">
        <v>123</v>
      </c>
      <c r="C740" s="4">
        <v>838405</v>
      </c>
      <c r="D740" s="9">
        <v>8.8839984144446202E-2</v>
      </c>
      <c r="E740" s="9">
        <v>0.99128023835985712</v>
      </c>
      <c r="F740" s="5">
        <v>1279.4093451793351</v>
      </c>
      <c r="G740" s="5">
        <v>1731.858503758084</v>
      </c>
    </row>
    <row r="741" spans="1:7" x14ac:dyDescent="0.6">
      <c r="A741" s="6" t="s">
        <v>88</v>
      </c>
      <c r="B741" s="6" t="s">
        <v>123</v>
      </c>
      <c r="C741" s="7">
        <v>606904</v>
      </c>
      <c r="D741" s="10">
        <v>6.610546240202593E-2</v>
      </c>
      <c r="E741" s="10">
        <v>1.0656225308587779</v>
      </c>
      <c r="F741" s="8">
        <v>-27.612072924183419</v>
      </c>
      <c r="G741" s="8">
        <v>841.40348700130301</v>
      </c>
    </row>
    <row r="742" spans="1:7" x14ac:dyDescent="0.6">
      <c r="A742" s="3" t="s">
        <v>89</v>
      </c>
      <c r="B742" s="3" t="s">
        <v>123</v>
      </c>
      <c r="C742" s="4">
        <v>153593</v>
      </c>
      <c r="D742" s="9">
        <v>1.4918488009079141E-2</v>
      </c>
      <c r="E742" s="9">
        <v>1.0707075636110139</v>
      </c>
      <c r="F742" s="5">
        <v>-74.692373093602953</v>
      </c>
      <c r="G742" s="5">
        <v>-54.346902076181138</v>
      </c>
    </row>
    <row r="743" spans="1:7" x14ac:dyDescent="0.6">
      <c r="A743" s="6" t="s">
        <v>90</v>
      </c>
      <c r="B743" s="6" t="s">
        <v>123</v>
      </c>
      <c r="C743" s="7">
        <v>24494</v>
      </c>
      <c r="D743" s="10">
        <v>2.492638143753236E-3</v>
      </c>
      <c r="E743" s="10">
        <v>1.0998652896273009</v>
      </c>
      <c r="F743" s="8">
        <v>-84.052658649808265</v>
      </c>
      <c r="G743" s="8">
        <v>-79.988725582307339</v>
      </c>
    </row>
    <row r="744" spans="1:7" x14ac:dyDescent="0.6">
      <c r="A744" s="3" t="s">
        <v>91</v>
      </c>
      <c r="B744" s="3" t="s">
        <v>123</v>
      </c>
      <c r="C744" s="4">
        <v>2815266</v>
      </c>
      <c r="D744" s="9">
        <v>0.31794780893875352</v>
      </c>
      <c r="E744" s="9">
        <v>0.70597289420535025</v>
      </c>
      <c r="F744" s="5">
        <v>11393.69641544868</v>
      </c>
      <c r="G744" s="5">
        <v>683.27156784188037</v>
      </c>
    </row>
    <row r="745" spans="1:7" x14ac:dyDescent="0.6">
      <c r="A745" s="6" t="s">
        <v>92</v>
      </c>
      <c r="B745" s="6" t="s">
        <v>123</v>
      </c>
      <c r="C745" s="7">
        <v>839001</v>
      </c>
      <c r="D745" s="10">
        <v>7.7633488333944484E-2</v>
      </c>
      <c r="E745" s="10">
        <v>1.21325322111839</v>
      </c>
      <c r="F745" s="8">
        <v>-70.198162447171953</v>
      </c>
      <c r="G745" s="8">
        <v>1328.4028806374181</v>
      </c>
    </row>
    <row r="746" spans="1:7" x14ac:dyDescent="0.6">
      <c r="A746" s="3" t="s">
        <v>94</v>
      </c>
      <c r="B746" s="3" t="s">
        <v>123</v>
      </c>
      <c r="C746" s="4">
        <v>107759</v>
      </c>
      <c r="D746" s="9">
        <v>1.1094654368214661E-2</v>
      </c>
      <c r="E746" s="9">
        <v>0.87794525012220959</v>
      </c>
      <c r="F746" s="5">
        <v>-87.156272757720203</v>
      </c>
      <c r="G746" s="5">
        <v>-28.522343608010139</v>
      </c>
    </row>
    <row r="747" spans="1:7" x14ac:dyDescent="0.6">
      <c r="A747" s="6" t="s">
        <v>95</v>
      </c>
      <c r="B747" s="6" t="s">
        <v>123</v>
      </c>
      <c r="C747" s="7">
        <v>609685</v>
      </c>
      <c r="D747" s="10">
        <v>6.9808130912080921E-2</v>
      </c>
      <c r="E747" s="10">
        <v>1.0950785810507411</v>
      </c>
      <c r="F747" s="8">
        <v>465.78568843437671</v>
      </c>
      <c r="G747" s="8">
        <v>114.16878896987789</v>
      </c>
    </row>
    <row r="748" spans="1:7" x14ac:dyDescent="0.6">
      <c r="A748" s="3" t="s">
        <v>96</v>
      </c>
      <c r="B748" s="3" t="s">
        <v>123</v>
      </c>
      <c r="C748" s="4">
        <v>55601</v>
      </c>
      <c r="D748" s="9">
        <v>6.674864453288288E-3</v>
      </c>
      <c r="E748" s="9">
        <v>1.571981905569692</v>
      </c>
      <c r="F748" s="5">
        <v>-90.880372651451154</v>
      </c>
      <c r="G748" s="5">
        <v>88.830022075055197</v>
      </c>
    </row>
    <row r="749" spans="1:7" x14ac:dyDescent="0.6">
      <c r="A749" s="6" t="s">
        <v>97</v>
      </c>
      <c r="B749" s="6" t="s">
        <v>123</v>
      </c>
      <c r="C749" s="7">
        <v>278635</v>
      </c>
      <c r="D749" s="10">
        <v>2.8445732196148162E-2</v>
      </c>
      <c r="E749" s="10">
        <v>1.11601313734129</v>
      </c>
      <c r="F749" s="8">
        <v>401.13307314616651</v>
      </c>
      <c r="G749" s="8">
        <v>35.716268807200912</v>
      </c>
    </row>
    <row r="750" spans="1:7" x14ac:dyDescent="0.6">
      <c r="A750" s="3" t="s">
        <v>98</v>
      </c>
      <c r="B750" s="3" t="s">
        <v>123</v>
      </c>
      <c r="C750" s="4">
        <v>3961170</v>
      </c>
      <c r="D750" s="9">
        <v>0.42152919525208449</v>
      </c>
      <c r="E750" s="9">
        <v>0.65499997685027489</v>
      </c>
      <c r="F750" s="5">
        <v>1321.634037360705</v>
      </c>
      <c r="G750" s="5">
        <v>1169.7075086144721</v>
      </c>
    </row>
    <row r="751" spans="1:7" x14ac:dyDescent="0.6">
      <c r="A751" s="6" t="s">
        <v>99</v>
      </c>
      <c r="B751" s="6" t="s">
        <v>123</v>
      </c>
      <c r="C751" s="7">
        <v>303253</v>
      </c>
      <c r="D751" s="10">
        <v>3.4982583056540111E-2</v>
      </c>
      <c r="E751" s="10">
        <v>1.160821466850406</v>
      </c>
      <c r="F751" s="8">
        <v>-92.344357853866413</v>
      </c>
      <c r="G751" s="8">
        <v>398.93550510036198</v>
      </c>
    </row>
    <row r="752" spans="1:7" x14ac:dyDescent="0.6">
      <c r="A752" s="3" t="s">
        <v>101</v>
      </c>
      <c r="B752" s="3" t="s">
        <v>123</v>
      </c>
      <c r="C752" s="4">
        <v>6709639</v>
      </c>
      <c r="D752" s="9">
        <v>0.72994902677731333</v>
      </c>
      <c r="E752" s="9">
        <v>0.66445042537018117</v>
      </c>
      <c r="F752" s="5">
        <v>2112.5548634308652</v>
      </c>
      <c r="G752" s="5">
        <v>700.28613856071956</v>
      </c>
    </row>
    <row r="753" spans="1:7" x14ac:dyDescent="0.6">
      <c r="A753" s="6" t="s">
        <v>14</v>
      </c>
      <c r="B753" s="6" t="s">
        <v>124</v>
      </c>
      <c r="C753" s="7">
        <v>444824</v>
      </c>
      <c r="D753" s="10">
        <v>4.1879665008097339E-2</v>
      </c>
      <c r="E753" s="10">
        <v>0.80528621601071726</v>
      </c>
      <c r="F753" s="6"/>
      <c r="G753" s="6"/>
    </row>
    <row r="754" spans="1:7" x14ac:dyDescent="0.6">
      <c r="A754" s="3" t="s">
        <v>15</v>
      </c>
      <c r="B754" s="3" t="s">
        <v>124</v>
      </c>
      <c r="C754" s="4">
        <v>25248</v>
      </c>
      <c r="D754" s="9">
        <v>2.6622682020000848E-3</v>
      </c>
      <c r="E754" s="9">
        <v>0.8</v>
      </c>
      <c r="F754" s="5">
        <v>-94.324047263636857</v>
      </c>
      <c r="G754" s="3"/>
    </row>
    <row r="755" spans="1:7" x14ac:dyDescent="0.6">
      <c r="A755" s="6" t="s">
        <v>16</v>
      </c>
      <c r="B755" s="6" t="s">
        <v>124</v>
      </c>
      <c r="C755" s="7">
        <v>627621</v>
      </c>
      <c r="D755" s="10">
        <v>6.741515537153471E-2</v>
      </c>
      <c r="E755" s="10">
        <v>0.81033752604845855</v>
      </c>
      <c r="F755" s="8">
        <v>2385.8246197718631</v>
      </c>
      <c r="G755" s="6"/>
    </row>
    <row r="756" spans="1:7" x14ac:dyDescent="0.6">
      <c r="A756" s="3" t="s">
        <v>17</v>
      </c>
      <c r="B756" s="3" t="s">
        <v>124</v>
      </c>
      <c r="C756" s="4">
        <v>100528</v>
      </c>
      <c r="D756" s="9">
        <v>1.0463661017718831E-2</v>
      </c>
      <c r="E756" s="9">
        <v>0.78531364737129916</v>
      </c>
      <c r="F756" s="5">
        <v>-83.982690190417458</v>
      </c>
      <c r="G756" s="3"/>
    </row>
    <row r="757" spans="1:7" x14ac:dyDescent="0.6">
      <c r="A757" s="6" t="s">
        <v>18</v>
      </c>
      <c r="B757" s="6" t="s">
        <v>124</v>
      </c>
      <c r="C757" s="7">
        <v>631377</v>
      </c>
      <c r="D757" s="10">
        <v>6.3963592015453069E-2</v>
      </c>
      <c r="E757" s="10">
        <v>0.75727557967155545</v>
      </c>
      <c r="F757" s="8">
        <v>528.06083877128765</v>
      </c>
      <c r="G757" s="6"/>
    </row>
    <row r="758" spans="1:7" x14ac:dyDescent="0.6">
      <c r="A758" s="3" t="s">
        <v>19</v>
      </c>
      <c r="B758" s="3" t="s">
        <v>124</v>
      </c>
      <c r="C758" s="4">
        <v>538986</v>
      </c>
      <c r="D758" s="9">
        <v>5.8731623731076439E-2</v>
      </c>
      <c r="E758" s="9">
        <v>0.78187567998839491</v>
      </c>
      <c r="F758" s="5">
        <v>-14.633253982961049</v>
      </c>
      <c r="G758" s="3"/>
    </row>
    <row r="759" spans="1:7" x14ac:dyDescent="0.6">
      <c r="A759" s="6" t="s">
        <v>20</v>
      </c>
      <c r="B759" s="6" t="s">
        <v>124</v>
      </c>
      <c r="C759" s="7">
        <v>152266</v>
      </c>
      <c r="D759" s="10">
        <v>1.6145669212333451E-2</v>
      </c>
      <c r="E759" s="10">
        <v>0.85139955938761591</v>
      </c>
      <c r="F759" s="8">
        <v>-71.749544515070895</v>
      </c>
      <c r="G759" s="6"/>
    </row>
    <row r="760" spans="1:7" x14ac:dyDescent="0.6">
      <c r="A760" s="3" t="s">
        <v>21</v>
      </c>
      <c r="B760" s="3" t="s">
        <v>124</v>
      </c>
      <c r="C760" s="4">
        <v>174677</v>
      </c>
      <c r="D760" s="9">
        <v>1.8463472243526478E-2</v>
      </c>
      <c r="E760" s="9">
        <v>0.78953625022599894</v>
      </c>
      <c r="F760" s="5">
        <v>14.71832188407129</v>
      </c>
      <c r="G760" s="3"/>
    </row>
    <row r="761" spans="1:7" x14ac:dyDescent="0.6">
      <c r="A761" s="6" t="s">
        <v>22</v>
      </c>
      <c r="B761" s="6" t="s">
        <v>124</v>
      </c>
      <c r="C761" s="7">
        <v>217816</v>
      </c>
      <c r="D761" s="10">
        <v>2.5345454816260111E-2</v>
      </c>
      <c r="E761" s="10">
        <v>0.79634396022228726</v>
      </c>
      <c r="F761" s="8">
        <v>24.69643971444437</v>
      </c>
      <c r="G761" s="6"/>
    </row>
    <row r="762" spans="1:7" x14ac:dyDescent="0.6">
      <c r="A762" s="3" t="s">
        <v>23</v>
      </c>
      <c r="B762" s="3" t="s">
        <v>124</v>
      </c>
      <c r="C762" s="4">
        <v>684923</v>
      </c>
      <c r="D762" s="9">
        <v>8.0281642408880888E-2</v>
      </c>
      <c r="E762" s="9">
        <v>0.71867182909426675</v>
      </c>
      <c r="F762" s="5">
        <v>214.45026995262049</v>
      </c>
      <c r="G762" s="3"/>
    </row>
    <row r="763" spans="1:7" x14ac:dyDescent="0.6">
      <c r="A763" s="6" t="s">
        <v>24</v>
      </c>
      <c r="B763" s="6" t="s">
        <v>124</v>
      </c>
      <c r="C763" s="7">
        <v>491078</v>
      </c>
      <c r="D763" s="10">
        <v>5.5599884482923398E-2</v>
      </c>
      <c r="E763" s="10">
        <v>0.69879374059944421</v>
      </c>
      <c r="F763" s="8">
        <v>-28.301721507381121</v>
      </c>
      <c r="G763" s="6"/>
    </row>
    <row r="764" spans="1:7" x14ac:dyDescent="0.6">
      <c r="A764" s="3" t="s">
        <v>25</v>
      </c>
      <c r="B764" s="3" t="s">
        <v>124</v>
      </c>
      <c r="C764" s="4">
        <v>145103</v>
      </c>
      <c r="D764" s="9">
        <v>1.4910645003183939E-2</v>
      </c>
      <c r="E764" s="9">
        <v>0.69371178329484773</v>
      </c>
      <c r="F764" s="5">
        <v>-70.452148131254106</v>
      </c>
      <c r="G764" s="3"/>
    </row>
    <row r="765" spans="1:7" x14ac:dyDescent="0.6">
      <c r="A765" s="6" t="s">
        <v>26</v>
      </c>
      <c r="B765" s="6" t="s">
        <v>124</v>
      </c>
      <c r="C765" s="7">
        <v>176528</v>
      </c>
      <c r="D765" s="10">
        <v>2.0050081703049359E-2</v>
      </c>
      <c r="E765" s="10">
        <v>0.69386391418677507</v>
      </c>
      <c r="F765" s="8">
        <v>21.65702983397999</v>
      </c>
      <c r="G765" s="8">
        <v>-60.315090912360837</v>
      </c>
    </row>
    <row r="766" spans="1:7" x14ac:dyDescent="0.6">
      <c r="A766" s="3" t="s">
        <v>27</v>
      </c>
      <c r="B766" s="3" t="s">
        <v>124</v>
      </c>
      <c r="C766" s="4">
        <v>489172</v>
      </c>
      <c r="D766" s="9">
        <v>5.8892530970639387E-2</v>
      </c>
      <c r="E766" s="9">
        <v>0.75885092348694272</v>
      </c>
      <c r="F766" s="5">
        <v>177.10731442037519</v>
      </c>
      <c r="G766" s="5">
        <v>1837.468314321927</v>
      </c>
    </row>
    <row r="767" spans="1:7" x14ac:dyDescent="0.6">
      <c r="A767" s="6" t="s">
        <v>28</v>
      </c>
      <c r="B767" s="6" t="s">
        <v>124</v>
      </c>
      <c r="C767" s="7">
        <v>1153086</v>
      </c>
      <c r="D767" s="10">
        <v>0.1300123144951576</v>
      </c>
      <c r="E767" s="10">
        <v>0.7378380972491505</v>
      </c>
      <c r="F767" s="8">
        <v>135.72199553531269</v>
      </c>
      <c r="G767" s="8">
        <v>83.723297977601135</v>
      </c>
    </row>
    <row r="768" spans="1:7" x14ac:dyDescent="0.6">
      <c r="A768" s="3" t="s">
        <v>29</v>
      </c>
      <c r="B768" s="3" t="s">
        <v>124</v>
      </c>
      <c r="C768" s="4">
        <v>623053</v>
      </c>
      <c r="D768" s="9">
        <v>9.1770569584432374E-2</v>
      </c>
      <c r="E768" s="9">
        <v>0.74966370275896088</v>
      </c>
      <c r="F768" s="5">
        <v>-45.966476047753588</v>
      </c>
      <c r="G768" s="5">
        <v>519.78055865032627</v>
      </c>
    </row>
    <row r="769" spans="1:7" x14ac:dyDescent="0.6">
      <c r="A769" s="6" t="s">
        <v>30</v>
      </c>
      <c r="B769" s="6" t="s">
        <v>124</v>
      </c>
      <c r="C769" s="7">
        <v>57943</v>
      </c>
      <c r="D769" s="10">
        <v>9.4690712210268712E-3</v>
      </c>
      <c r="E769" s="10">
        <v>0.90291867296214923</v>
      </c>
      <c r="F769" s="8">
        <v>-90.700149104490308</v>
      </c>
      <c r="G769" s="8">
        <v>-90.8227572432952</v>
      </c>
    </row>
    <row r="770" spans="1:7" x14ac:dyDescent="0.6">
      <c r="A770" s="3" t="s">
        <v>31</v>
      </c>
      <c r="B770" s="3" t="s">
        <v>124</v>
      </c>
      <c r="C770" s="4">
        <v>557465</v>
      </c>
      <c r="D770" s="9">
        <v>7.1029110484559774E-2</v>
      </c>
      <c r="E770" s="9">
        <v>0.64595277933562922</v>
      </c>
      <c r="F770" s="5">
        <v>862.09205598605524</v>
      </c>
      <c r="G770" s="5">
        <v>3.4284749511118928</v>
      </c>
    </row>
    <row r="771" spans="1:7" x14ac:dyDescent="0.6">
      <c r="A771" s="6" t="s">
        <v>32</v>
      </c>
      <c r="B771" s="6" t="s">
        <v>124</v>
      </c>
      <c r="C771" s="7">
        <v>94103</v>
      </c>
      <c r="D771" s="10">
        <v>1.1599418073898599E-2</v>
      </c>
      <c r="E771" s="10">
        <v>0.65348397938917513</v>
      </c>
      <c r="F771" s="8">
        <v>-83.119478352901083</v>
      </c>
      <c r="G771" s="8">
        <v>-38.198284580930739</v>
      </c>
    </row>
    <row r="772" spans="1:7" x14ac:dyDescent="0.6">
      <c r="A772" s="3" t="s">
        <v>34</v>
      </c>
      <c r="B772" s="3" t="s">
        <v>124</v>
      </c>
      <c r="C772" s="4">
        <v>125135</v>
      </c>
      <c r="D772" s="9">
        <v>1.437469866663863E-2</v>
      </c>
      <c r="E772" s="9">
        <v>0.70613960837424528</v>
      </c>
      <c r="F772" s="5">
        <v>32.976631988353191</v>
      </c>
      <c r="G772" s="5">
        <v>-28.362062549734659</v>
      </c>
    </row>
    <row r="773" spans="1:7" x14ac:dyDescent="0.6">
      <c r="A773" s="6" t="s">
        <v>35</v>
      </c>
      <c r="B773" s="6" t="s">
        <v>124</v>
      </c>
      <c r="C773" s="7">
        <v>526851</v>
      </c>
      <c r="D773" s="10">
        <v>6.5437667016177786E-2</v>
      </c>
      <c r="E773" s="10">
        <v>0.67500000000000004</v>
      </c>
      <c r="F773" s="8">
        <v>321.02609182083353</v>
      </c>
      <c r="G773" s="8">
        <v>141.8789253314724</v>
      </c>
    </row>
    <row r="774" spans="1:7" x14ac:dyDescent="0.6">
      <c r="A774" s="3" t="s">
        <v>36</v>
      </c>
      <c r="B774" s="3" t="s">
        <v>124</v>
      </c>
      <c r="C774" s="4">
        <v>87250</v>
      </c>
      <c r="D774" s="9">
        <v>1.059770247591991E-2</v>
      </c>
      <c r="E774" s="9">
        <v>0.67499613182732476</v>
      </c>
      <c r="F774" s="5">
        <v>-83.439340534610352</v>
      </c>
      <c r="G774" s="5">
        <v>-87.261341785864971</v>
      </c>
    </row>
    <row r="775" spans="1:7" x14ac:dyDescent="0.6">
      <c r="A775" s="6" t="s">
        <v>37</v>
      </c>
      <c r="B775" s="6" t="s">
        <v>124</v>
      </c>
      <c r="C775" s="7">
        <v>33902</v>
      </c>
      <c r="D775" s="10">
        <v>3.7818388508378772E-3</v>
      </c>
      <c r="E775" s="10">
        <v>0.74457524378459106</v>
      </c>
      <c r="F775" s="8">
        <v>-61.143839541547273</v>
      </c>
      <c r="G775" s="8">
        <v>-93.096412382554291</v>
      </c>
    </row>
    <row r="776" spans="1:7" x14ac:dyDescent="0.6">
      <c r="A776" s="3" t="s">
        <v>38</v>
      </c>
      <c r="B776" s="3" t="s">
        <v>124</v>
      </c>
      <c r="C776" s="4">
        <v>66052</v>
      </c>
      <c r="D776" s="9">
        <v>7.2345960450779286E-3</v>
      </c>
      <c r="E776" s="9">
        <v>0.55307889404317323</v>
      </c>
      <c r="F776" s="5">
        <v>94.832163294200924</v>
      </c>
      <c r="G776" s="5">
        <v>-54.479231993825067</v>
      </c>
    </row>
    <row r="777" spans="1:7" x14ac:dyDescent="0.6">
      <c r="A777" s="6" t="s">
        <v>40</v>
      </c>
      <c r="B777" s="6" t="s">
        <v>124</v>
      </c>
      <c r="C777" s="7">
        <v>401109</v>
      </c>
      <c r="D777" s="10">
        <v>4.2404159744795743E-2</v>
      </c>
      <c r="E777" s="10">
        <v>0.91302239825184373</v>
      </c>
      <c r="F777" s="8">
        <v>507.26245988009453</v>
      </c>
      <c r="G777" s="8">
        <v>127.22117737696</v>
      </c>
    </row>
    <row r="778" spans="1:7" x14ac:dyDescent="0.6">
      <c r="A778" s="3" t="s">
        <v>41</v>
      </c>
      <c r="B778" s="3" t="s">
        <v>124</v>
      </c>
      <c r="C778" s="4">
        <v>77446</v>
      </c>
      <c r="D778" s="9">
        <v>7.6596454779485961E-3</v>
      </c>
      <c r="E778" s="9">
        <v>1.6051317125743541</v>
      </c>
      <c r="F778" s="5">
        <v>-80.692031343101263</v>
      </c>
      <c r="G778" s="5">
        <v>-84.167940928753083</v>
      </c>
    </row>
    <row r="779" spans="1:7" x14ac:dyDescent="0.6">
      <c r="A779" s="6" t="s">
        <v>42</v>
      </c>
      <c r="B779" s="6" t="s">
        <v>124</v>
      </c>
      <c r="C779" s="7">
        <v>646428</v>
      </c>
      <c r="D779" s="10">
        <v>6.1352774347621743E-2</v>
      </c>
      <c r="E779" s="10">
        <v>0.99513231422897519</v>
      </c>
      <c r="F779" s="8">
        <v>734.68223019910647</v>
      </c>
      <c r="G779" s="8">
        <v>-43.939307215593637</v>
      </c>
    </row>
    <row r="780" spans="1:7" x14ac:dyDescent="0.6">
      <c r="A780" s="3" t="s">
        <v>43</v>
      </c>
      <c r="B780" s="3" t="s">
        <v>124</v>
      </c>
      <c r="C780" s="4">
        <v>1748472</v>
      </c>
      <c r="D780" s="9">
        <v>0.16225867379091369</v>
      </c>
      <c r="E780" s="9">
        <v>1.0440695778869871</v>
      </c>
      <c r="F780" s="5">
        <v>170.48209545378609</v>
      </c>
      <c r="G780" s="5">
        <v>180.62973775906701</v>
      </c>
    </row>
    <row r="781" spans="1:7" x14ac:dyDescent="0.6">
      <c r="A781" s="6" t="s">
        <v>44</v>
      </c>
      <c r="B781" s="6" t="s">
        <v>124</v>
      </c>
      <c r="C781" s="7">
        <v>1272</v>
      </c>
      <c r="D781" s="10">
        <v>1.081687990232031E-4</v>
      </c>
      <c r="E781" s="10">
        <v>4.96875</v>
      </c>
      <c r="F781" s="8">
        <v>-99.927250765239592</v>
      </c>
      <c r="G781" s="8">
        <v>-97.804739140189497</v>
      </c>
    </row>
    <row r="782" spans="1:7" x14ac:dyDescent="0.6">
      <c r="A782" s="3" t="s">
        <v>45</v>
      </c>
      <c r="B782" s="3" t="s">
        <v>124</v>
      </c>
      <c r="C782" s="4">
        <v>220748</v>
      </c>
      <c r="D782" s="9">
        <v>1.767447740832714E-2</v>
      </c>
      <c r="E782" s="9">
        <v>1.115147963668327</v>
      </c>
      <c r="F782" s="5">
        <v>17254.402515723272</v>
      </c>
      <c r="G782" s="5">
        <v>-60.401460181356683</v>
      </c>
    </row>
    <row r="783" spans="1:7" x14ac:dyDescent="0.6">
      <c r="A783" s="6" t="s">
        <v>47</v>
      </c>
      <c r="B783" s="6" t="s">
        <v>124</v>
      </c>
      <c r="C783" s="7">
        <v>59398</v>
      </c>
      <c r="D783" s="10">
        <v>4.5392418759327762E-3</v>
      </c>
      <c r="E783" s="10">
        <v>1.502985829959514</v>
      </c>
      <c r="F783" s="8">
        <v>-73.092394948085598</v>
      </c>
      <c r="G783" s="8">
        <v>-36.879801919173673</v>
      </c>
    </row>
    <row r="784" spans="1:7" x14ac:dyDescent="0.6">
      <c r="A784" s="3" t="s">
        <v>48</v>
      </c>
      <c r="B784" s="3" t="s">
        <v>124</v>
      </c>
      <c r="C784" s="4">
        <v>360686</v>
      </c>
      <c r="D784" s="9">
        <v>2.7670543929080159E-2</v>
      </c>
      <c r="E784" s="9">
        <v>1.4978032473734479</v>
      </c>
      <c r="F784" s="5">
        <v>507.23593386982719</v>
      </c>
      <c r="G784" s="5">
        <v>188.23750349622409</v>
      </c>
    </row>
    <row r="785" spans="1:7" x14ac:dyDescent="0.6">
      <c r="A785" s="6" t="s">
        <v>49</v>
      </c>
      <c r="B785" s="6" t="s">
        <v>124</v>
      </c>
      <c r="C785" s="7">
        <v>204221</v>
      </c>
      <c r="D785" s="10">
        <v>1.4185695993158651E-2</v>
      </c>
      <c r="E785" s="10">
        <v>1.488599752168525</v>
      </c>
      <c r="F785" s="8">
        <v>-43.3798373100148</v>
      </c>
      <c r="G785" s="8">
        <v>-61.237427659812738</v>
      </c>
    </row>
    <row r="786" spans="1:7" x14ac:dyDescent="0.6">
      <c r="A786" s="3" t="s">
        <v>50</v>
      </c>
      <c r="B786" s="3" t="s">
        <v>124</v>
      </c>
      <c r="C786" s="4">
        <v>708891</v>
      </c>
      <c r="D786" s="9">
        <v>4.86008930941925E-2</v>
      </c>
      <c r="E786" s="9">
        <v>1.3305011261261259</v>
      </c>
      <c r="F786" s="5">
        <v>247.11954206472399</v>
      </c>
      <c r="G786" s="5">
        <v>712.4825214899713</v>
      </c>
    </row>
    <row r="787" spans="1:7" x14ac:dyDescent="0.6">
      <c r="A787" s="6" t="s">
        <v>51</v>
      </c>
      <c r="B787" s="6" t="s">
        <v>124</v>
      </c>
      <c r="C787" s="7">
        <v>31122</v>
      </c>
      <c r="D787" s="10">
        <v>2.5655616155341328E-3</v>
      </c>
      <c r="E787" s="10">
        <v>1.3607030430220359</v>
      </c>
      <c r="F787" s="8">
        <v>-95.609762290676557</v>
      </c>
      <c r="G787" s="8">
        <v>-8.20010618842546</v>
      </c>
    </row>
    <row r="788" spans="1:7" x14ac:dyDescent="0.6">
      <c r="A788" s="3" t="s">
        <v>52</v>
      </c>
      <c r="B788" s="3" t="s">
        <v>124</v>
      </c>
      <c r="C788" s="4">
        <v>849305</v>
      </c>
      <c r="D788" s="9">
        <v>6.6882044376494157E-2</v>
      </c>
      <c r="E788" s="9">
        <v>1.311100991077218</v>
      </c>
      <c r="F788" s="5">
        <v>2628.9537947432691</v>
      </c>
      <c r="G788" s="5">
        <v>1185.812693029734</v>
      </c>
    </row>
    <row r="789" spans="1:7" x14ac:dyDescent="0.6">
      <c r="A789" s="6" t="s">
        <v>54</v>
      </c>
      <c r="B789" s="6" t="s">
        <v>124</v>
      </c>
      <c r="C789" s="7">
        <v>42756</v>
      </c>
      <c r="D789" s="10">
        <v>3.1747668567901738E-3</v>
      </c>
      <c r="E789" s="10">
        <v>1.9205821579372919</v>
      </c>
      <c r="F789" s="8">
        <v>-94.965766126421016</v>
      </c>
      <c r="G789" s="8">
        <v>-89.340553315931587</v>
      </c>
    </row>
    <row r="790" spans="1:7" x14ac:dyDescent="0.6">
      <c r="A790" s="3" t="s">
        <v>56</v>
      </c>
      <c r="B790" s="3" t="s">
        <v>124</v>
      </c>
      <c r="C790" s="4">
        <v>501961</v>
      </c>
      <c r="D790" s="9">
        <v>4.1278260243049411E-2</v>
      </c>
      <c r="E790" s="9">
        <v>1.3315180485113429</v>
      </c>
      <c r="F790" s="5">
        <v>1074.0130040228271</v>
      </c>
      <c r="G790" s="5">
        <v>548.14322237429951</v>
      </c>
    </row>
    <row r="791" spans="1:7" x14ac:dyDescent="0.6">
      <c r="A791" s="6" t="s">
        <v>57</v>
      </c>
      <c r="B791" s="6" t="s">
        <v>124</v>
      </c>
      <c r="C791" s="7">
        <v>72289</v>
      </c>
      <c r="D791" s="10">
        <v>5.6664818093478311E-3</v>
      </c>
      <c r="E791" s="10">
        <v>1.17995886654479</v>
      </c>
      <c r="F791" s="8">
        <v>-85.598681969316345</v>
      </c>
      <c r="G791" s="8">
        <v>-88.817161385336036</v>
      </c>
    </row>
    <row r="792" spans="1:7" x14ac:dyDescent="0.6">
      <c r="A792" s="3" t="s">
        <v>58</v>
      </c>
      <c r="B792" s="3" t="s">
        <v>124</v>
      </c>
      <c r="C792" s="4">
        <v>1729511</v>
      </c>
      <c r="D792" s="9">
        <v>0.16013149472140831</v>
      </c>
      <c r="E792" s="9">
        <v>1.2504074010344439</v>
      </c>
      <c r="F792" s="5">
        <v>2292.4954004067008</v>
      </c>
      <c r="G792" s="5">
        <v>-1.0844325788459841</v>
      </c>
    </row>
    <row r="793" spans="1:7" x14ac:dyDescent="0.6">
      <c r="A793" s="6" t="s">
        <v>59</v>
      </c>
      <c r="B793" s="6" t="s">
        <v>124</v>
      </c>
      <c r="C793" s="7">
        <v>226236</v>
      </c>
      <c r="D793" s="10">
        <v>2.5066493306523E-2</v>
      </c>
      <c r="E793" s="10">
        <v>1.257565314063368</v>
      </c>
      <c r="F793" s="8">
        <v>-86.919077126424753</v>
      </c>
      <c r="G793" s="8">
        <v>17685.849056603769</v>
      </c>
    </row>
    <row r="794" spans="1:7" x14ac:dyDescent="0.6">
      <c r="A794" s="3" t="s">
        <v>60</v>
      </c>
      <c r="B794" s="3" t="s">
        <v>124</v>
      </c>
      <c r="C794" s="4">
        <v>2660</v>
      </c>
      <c r="D794" s="9">
        <v>2.9522912661484007E-4</v>
      </c>
      <c r="E794" s="9">
        <v>1.9</v>
      </c>
      <c r="F794" s="5">
        <v>-98.824236637847207</v>
      </c>
      <c r="G794" s="5">
        <v>-98.795006070270176</v>
      </c>
    </row>
    <row r="795" spans="1:7" x14ac:dyDescent="0.6">
      <c r="A795" s="6" t="s">
        <v>61</v>
      </c>
      <c r="B795" s="6" t="s">
        <v>124</v>
      </c>
      <c r="C795" s="7">
        <v>19663</v>
      </c>
      <c r="D795" s="10">
        <v>1.9782102838497551E-3</v>
      </c>
      <c r="E795" s="10">
        <v>0.94420168067226895</v>
      </c>
      <c r="F795" s="8">
        <v>639.21052631578948</v>
      </c>
      <c r="G795" s="8">
        <v>-66.896191790969397</v>
      </c>
    </row>
    <row r="796" spans="1:7" x14ac:dyDescent="0.6">
      <c r="A796" s="3" t="s">
        <v>62</v>
      </c>
      <c r="B796" s="3" t="s">
        <v>124</v>
      </c>
      <c r="C796" s="4">
        <v>91786</v>
      </c>
      <c r="D796" s="9">
        <v>9.2514152901006855E-3</v>
      </c>
      <c r="E796" s="9">
        <v>1.020660973223023</v>
      </c>
      <c r="F796" s="5">
        <v>366.7955042465544</v>
      </c>
      <c r="G796" s="5">
        <v>-74.552380741143267</v>
      </c>
    </row>
    <row r="797" spans="1:7" x14ac:dyDescent="0.6">
      <c r="A797" s="6" t="s">
        <v>63</v>
      </c>
      <c r="B797" s="6" t="s">
        <v>124</v>
      </c>
      <c r="C797" s="7">
        <v>1358</v>
      </c>
      <c r="D797" s="10">
        <v>1.3049264402635759E-4</v>
      </c>
      <c r="E797" s="10">
        <v>5.7787234042553193</v>
      </c>
      <c r="F797" s="8">
        <v>-98.52047153160612</v>
      </c>
      <c r="G797" s="8">
        <v>-99.335034105209559</v>
      </c>
    </row>
    <row r="798" spans="1:7" x14ac:dyDescent="0.6">
      <c r="A798" s="3" t="s">
        <v>64</v>
      </c>
      <c r="B798" s="3" t="s">
        <v>124</v>
      </c>
      <c r="C798" s="4">
        <v>594089</v>
      </c>
      <c r="D798" s="9">
        <v>5.0915382671310933E-2</v>
      </c>
      <c r="E798" s="9">
        <v>0.97864436877834393</v>
      </c>
      <c r="F798" s="5">
        <v>43647.349042709873</v>
      </c>
      <c r="G798" s="5">
        <v>-16.194591270025992</v>
      </c>
    </row>
    <row r="799" spans="1:7" x14ac:dyDescent="0.6">
      <c r="A799" s="6" t="s">
        <v>65</v>
      </c>
      <c r="B799" s="6" t="s">
        <v>124</v>
      </c>
      <c r="C799" s="7">
        <v>913386</v>
      </c>
      <c r="D799" s="10">
        <v>7.6422570473516818E-2</v>
      </c>
      <c r="E799" s="10">
        <v>0.96873157218189609</v>
      </c>
      <c r="F799" s="8">
        <v>53.745650904157458</v>
      </c>
      <c r="G799" s="8">
        <v>2834.8563716984768</v>
      </c>
    </row>
    <row r="800" spans="1:7" x14ac:dyDescent="0.6">
      <c r="A800" s="3" t="s">
        <v>66</v>
      </c>
      <c r="B800" s="3" t="s">
        <v>124</v>
      </c>
      <c r="C800" s="4">
        <v>47382</v>
      </c>
      <c r="D800" s="9">
        <v>4.0202840750952883E-3</v>
      </c>
      <c r="E800" s="9">
        <v>1.0342930737159199</v>
      </c>
      <c r="F800" s="5">
        <v>-94.812488914872802</v>
      </c>
      <c r="G800" s="5">
        <v>-94.421085475771378</v>
      </c>
    </row>
    <row r="801" spans="1:7" x14ac:dyDescent="0.6">
      <c r="A801" s="6" t="s">
        <v>67</v>
      </c>
      <c r="B801" s="6" t="s">
        <v>124</v>
      </c>
      <c r="C801" s="7">
        <v>199479</v>
      </c>
      <c r="D801" s="10">
        <v>1.656329622313802E-2</v>
      </c>
      <c r="E801" s="10">
        <v>0.94102745542032262</v>
      </c>
      <c r="F801" s="8">
        <v>321.00164619475748</v>
      </c>
      <c r="G801" s="8">
        <v>366.55206286836932</v>
      </c>
    </row>
    <row r="802" spans="1:7" x14ac:dyDescent="0.6">
      <c r="A802" s="3" t="s">
        <v>69</v>
      </c>
      <c r="B802" s="3" t="s">
        <v>124</v>
      </c>
      <c r="C802" s="4">
        <v>24322</v>
      </c>
      <c r="D802" s="9">
        <v>2.0941575330426128E-3</v>
      </c>
      <c r="E802" s="9">
        <v>1.2025116187085929</v>
      </c>
      <c r="F802" s="5">
        <v>-87.807237854611259</v>
      </c>
      <c r="G802" s="5">
        <v>-95.154603644506238</v>
      </c>
    </row>
    <row r="803" spans="1:7" x14ac:dyDescent="0.6">
      <c r="A803" s="6" t="s">
        <v>70</v>
      </c>
      <c r="B803" s="6" t="s">
        <v>124</v>
      </c>
      <c r="C803" s="7">
        <v>21509</v>
      </c>
      <c r="D803" s="10">
        <v>1.956630987165398E-3</v>
      </c>
      <c r="E803" s="10">
        <v>0.99001196722820584</v>
      </c>
      <c r="F803" s="8">
        <v>-11.5656607186909</v>
      </c>
      <c r="G803" s="8">
        <v>-70.245818865940876</v>
      </c>
    </row>
    <row r="804" spans="1:7" x14ac:dyDescent="0.6">
      <c r="A804" s="3" t="s">
        <v>73</v>
      </c>
      <c r="B804" s="3" t="s">
        <v>124</v>
      </c>
      <c r="C804" s="4">
        <v>23122</v>
      </c>
      <c r="D804" s="9">
        <v>2.065358497428308E-3</v>
      </c>
      <c r="E804" s="9">
        <v>1.118193248863526</v>
      </c>
      <c r="F804" s="5">
        <v>7.4991863870937703</v>
      </c>
      <c r="G804" s="5">
        <v>-98.663090318592936</v>
      </c>
    </row>
    <row r="805" spans="1:7" x14ac:dyDescent="0.6">
      <c r="A805" s="6" t="s">
        <v>74</v>
      </c>
      <c r="B805" s="6" t="s">
        <v>124</v>
      </c>
      <c r="C805" s="7">
        <v>77292</v>
      </c>
      <c r="D805" s="10">
        <v>6.957585779522101E-3</v>
      </c>
      <c r="E805" s="10">
        <v>0.9298845043310876</v>
      </c>
      <c r="F805" s="8">
        <v>234.27904160539751</v>
      </c>
      <c r="G805" s="8">
        <v>-65.835676019731608</v>
      </c>
    </row>
    <row r="806" spans="1:7" x14ac:dyDescent="0.6">
      <c r="A806" s="3" t="s">
        <v>77</v>
      </c>
      <c r="B806" s="3" t="s">
        <v>124</v>
      </c>
      <c r="C806" s="4">
        <v>24204</v>
      </c>
      <c r="D806" s="9">
        <v>2.3086254714350992E-3</v>
      </c>
      <c r="E806" s="9">
        <v>1.1112947658402199</v>
      </c>
      <c r="F806" s="5">
        <v>-68.684986803291409</v>
      </c>
      <c r="G806" s="5">
        <v>809.92481203007515</v>
      </c>
    </row>
    <row r="807" spans="1:7" x14ac:dyDescent="0.6">
      <c r="A807" s="6" t="s">
        <v>78</v>
      </c>
      <c r="B807" s="6" t="s">
        <v>124</v>
      </c>
      <c r="C807" s="7">
        <v>260985</v>
      </c>
      <c r="D807" s="10">
        <v>2.457381145453838E-2</v>
      </c>
      <c r="E807" s="10">
        <v>0.89952332863440376</v>
      </c>
      <c r="F807" s="8">
        <v>978.27218641546858</v>
      </c>
      <c r="G807" s="8">
        <v>1227.289833697808</v>
      </c>
    </row>
    <row r="808" spans="1:7" x14ac:dyDescent="0.6">
      <c r="A808" s="3" t="s">
        <v>79</v>
      </c>
      <c r="B808" s="3" t="s">
        <v>124</v>
      </c>
      <c r="C808" s="4">
        <v>17745</v>
      </c>
      <c r="D808" s="9">
        <v>1.792629027656447E-3</v>
      </c>
      <c r="E808" s="9">
        <v>0.94999732319717334</v>
      </c>
      <c r="F808" s="5">
        <v>-93.200758664291044</v>
      </c>
      <c r="G808" s="5">
        <v>-80.666986250626465</v>
      </c>
    </row>
    <row r="809" spans="1:7" x14ac:dyDescent="0.6">
      <c r="A809" s="6" t="s">
        <v>82</v>
      </c>
      <c r="B809" s="6" t="s">
        <v>124</v>
      </c>
      <c r="C809" s="7">
        <v>41456</v>
      </c>
      <c r="D809" s="10">
        <v>3.9838437760341232E-3</v>
      </c>
      <c r="E809" s="10">
        <v>0.8385113268608414</v>
      </c>
      <c r="F809" s="8">
        <v>133.6207382361228</v>
      </c>
      <c r="G809" s="8">
        <v>2952.724594992636</v>
      </c>
    </row>
    <row r="810" spans="1:7" x14ac:dyDescent="0.6">
      <c r="A810" s="3" t="s">
        <v>85</v>
      </c>
      <c r="B810" s="3" t="s">
        <v>124</v>
      </c>
      <c r="C810" s="4">
        <v>66258</v>
      </c>
      <c r="D810" s="9">
        <v>6.3513440626633893E-3</v>
      </c>
      <c r="E810" s="9">
        <v>0.89617767197770981</v>
      </c>
      <c r="F810" s="5">
        <v>59.827286761868017</v>
      </c>
      <c r="G810" s="5">
        <v>-88.847125599026413</v>
      </c>
    </row>
    <row r="811" spans="1:7" x14ac:dyDescent="0.6">
      <c r="A811" s="6" t="s">
        <v>92</v>
      </c>
      <c r="B811" s="6" t="s">
        <v>124</v>
      </c>
      <c r="C811" s="7">
        <v>95256</v>
      </c>
      <c r="D811" s="10">
        <v>8.8141200841694058E-3</v>
      </c>
      <c r="E811" s="10">
        <v>0.78632986627043089</v>
      </c>
      <c r="F811" s="8">
        <v>43.765281173594133</v>
      </c>
      <c r="G811" s="8">
        <v>-89.571112322720083</v>
      </c>
    </row>
    <row r="812" spans="1:7" x14ac:dyDescent="0.6">
      <c r="A812" s="3" t="s">
        <v>93</v>
      </c>
      <c r="B812" s="3" t="s">
        <v>124</v>
      </c>
      <c r="C812" s="4">
        <v>15311</v>
      </c>
      <c r="D812" s="9">
        <v>1.6841817313464761E-3</v>
      </c>
      <c r="E812" s="9">
        <v>0.71048723897911836</v>
      </c>
      <c r="F812" s="5">
        <v>-83.92647182329722</v>
      </c>
      <c r="G812" s="5">
        <v>-67.686041112658813</v>
      </c>
    </row>
    <row r="813" spans="1:7" x14ac:dyDescent="0.6">
      <c r="A813" s="6" t="s">
        <v>94</v>
      </c>
      <c r="B813" s="6" t="s">
        <v>124</v>
      </c>
      <c r="C813" s="7">
        <v>2583632</v>
      </c>
      <c r="D813" s="10">
        <v>0.26600566128730929</v>
      </c>
      <c r="E813" s="10">
        <v>0.66447406998957881</v>
      </c>
      <c r="F813" s="8">
        <v>16774.351773234928</v>
      </c>
      <c r="G813" s="8">
        <v>1195.1899698715149</v>
      </c>
    </row>
    <row r="814" spans="1:7" x14ac:dyDescent="0.6">
      <c r="A814" s="3" t="s">
        <v>96</v>
      </c>
      <c r="B814" s="3" t="s">
        <v>124</v>
      </c>
      <c r="C814" s="4">
        <v>61971</v>
      </c>
      <c r="D814" s="9">
        <v>7.4395788751052778E-3</v>
      </c>
      <c r="E814" s="9">
        <v>0.78683341797866935</v>
      </c>
      <c r="F814" s="5">
        <v>-97.601399889767578</v>
      </c>
      <c r="G814" s="5">
        <v>154.79401365019319</v>
      </c>
    </row>
    <row r="815" spans="1:7" x14ac:dyDescent="0.6">
      <c r="A815" s="6" t="s">
        <v>98</v>
      </c>
      <c r="B815" s="6" t="s">
        <v>124</v>
      </c>
      <c r="C815" s="7">
        <v>122108</v>
      </c>
      <c r="D815" s="10">
        <v>1.299416257667344E-2</v>
      </c>
      <c r="E815" s="10">
        <v>0.78682904826341904</v>
      </c>
      <c r="F815" s="8">
        <v>97.040551225573239</v>
      </c>
      <c r="G815" s="8">
        <v>467.70654144776609</v>
      </c>
    </row>
    <row r="816" spans="1:7" x14ac:dyDescent="0.6">
      <c r="A816" s="3" t="s">
        <v>99</v>
      </c>
      <c r="B816" s="3" t="s">
        <v>124</v>
      </c>
      <c r="C816" s="4">
        <v>37964</v>
      </c>
      <c r="D816" s="9">
        <v>4.3794415328405282E-3</v>
      </c>
      <c r="E816" s="9">
        <v>0.81293361884368309</v>
      </c>
      <c r="F816" s="5">
        <v>-68.909489959707798</v>
      </c>
      <c r="G816" s="5">
        <v>64.189948966352389</v>
      </c>
    </row>
    <row r="817" spans="1:7" x14ac:dyDescent="0.6">
      <c r="A817" s="6" t="s">
        <v>25</v>
      </c>
      <c r="B817" s="6" t="s">
        <v>125</v>
      </c>
      <c r="C817" s="7">
        <v>623330</v>
      </c>
      <c r="D817" s="10">
        <v>6.4052792497981736E-2</v>
      </c>
      <c r="E817" s="10">
        <v>0.42499965908935949</v>
      </c>
      <c r="F817" s="6"/>
      <c r="G817" s="6"/>
    </row>
    <row r="818" spans="1:7" x14ac:dyDescent="0.6">
      <c r="A818" s="3" t="s">
        <v>61</v>
      </c>
      <c r="B818" s="3" t="s">
        <v>125</v>
      </c>
      <c r="C818" s="4">
        <v>2220478</v>
      </c>
      <c r="D818" s="9">
        <v>0.22339278923166031</v>
      </c>
      <c r="E818" s="9">
        <v>0.67495014955134591</v>
      </c>
      <c r="F818" s="5">
        <v>256.22832207658871</v>
      </c>
      <c r="G818" s="3"/>
    </row>
    <row r="819" spans="1:7" x14ac:dyDescent="0.6">
      <c r="A819" s="6" t="s">
        <v>66</v>
      </c>
      <c r="B819" s="6" t="s">
        <v>125</v>
      </c>
      <c r="C819" s="7">
        <v>2275775</v>
      </c>
      <c r="D819" s="10">
        <v>0.19309573236672109</v>
      </c>
      <c r="E819" s="10">
        <v>0.7540397798622317</v>
      </c>
      <c r="F819" s="8">
        <v>2.4903196518947679</v>
      </c>
      <c r="G819" s="6"/>
    </row>
    <row r="820" spans="1:7" x14ac:dyDescent="0.6">
      <c r="A820" s="3" t="s">
        <v>80</v>
      </c>
      <c r="B820" s="3" t="s">
        <v>125</v>
      </c>
      <c r="C820" s="4">
        <v>231035</v>
      </c>
      <c r="D820" s="9">
        <v>2.216446019873914E-2</v>
      </c>
      <c r="E820" s="9">
        <v>0.5819374826830559</v>
      </c>
      <c r="F820" s="5">
        <v>-89.848073733123883</v>
      </c>
      <c r="G820" s="3"/>
    </row>
    <row r="821" spans="1:7" x14ac:dyDescent="0.6">
      <c r="A821" s="6" t="s">
        <v>81</v>
      </c>
      <c r="B821" s="6" t="s">
        <v>125</v>
      </c>
      <c r="C821" s="7">
        <v>99465</v>
      </c>
      <c r="D821" s="10">
        <v>9.1120239368402828E-3</v>
      </c>
      <c r="E821" s="10">
        <v>0.58193891879241755</v>
      </c>
      <c r="F821" s="8">
        <v>-56.94808145951913</v>
      </c>
      <c r="G821" s="6"/>
    </row>
    <row r="822" spans="1:7" x14ac:dyDescent="0.6">
      <c r="A822" s="3" t="s">
        <v>86</v>
      </c>
      <c r="B822" s="3" t="s">
        <v>125</v>
      </c>
      <c r="C822" s="4">
        <v>3202187</v>
      </c>
      <c r="D822" s="9">
        <v>0.32251268434685648</v>
      </c>
      <c r="E822" s="9">
        <v>0.55996583043923798</v>
      </c>
      <c r="F822" s="5">
        <v>3119.4108480369978</v>
      </c>
      <c r="G822" s="3"/>
    </row>
    <row r="823" spans="1:7" x14ac:dyDescent="0.6">
      <c r="A823" s="6" t="s">
        <v>88</v>
      </c>
      <c r="B823" s="6" t="s">
        <v>125</v>
      </c>
      <c r="C823" s="7">
        <v>3081936</v>
      </c>
      <c r="D823" s="10">
        <v>0.33569197825924718</v>
      </c>
      <c r="E823" s="10">
        <v>0.5668241006400353</v>
      </c>
      <c r="F823" s="8">
        <v>-3.755277252702605</v>
      </c>
      <c r="G823" s="6"/>
    </row>
    <row r="824" spans="1:7" x14ac:dyDescent="0.6">
      <c r="A824" s="3" t="s">
        <v>89</v>
      </c>
      <c r="B824" s="3" t="s">
        <v>125</v>
      </c>
      <c r="C824" s="4">
        <v>1715022</v>
      </c>
      <c r="D824" s="9">
        <v>0.16658008595643631</v>
      </c>
      <c r="E824" s="9">
        <v>0.55796117420853486</v>
      </c>
      <c r="F824" s="5">
        <v>-44.352445994984969</v>
      </c>
      <c r="G824" s="3"/>
    </row>
    <row r="825" spans="1:7" x14ac:dyDescent="0.6">
      <c r="A825" s="6" t="s">
        <v>91</v>
      </c>
      <c r="B825" s="6" t="s">
        <v>125</v>
      </c>
      <c r="C825" s="7">
        <v>1459192</v>
      </c>
      <c r="D825" s="10">
        <v>0.16479682531631379</v>
      </c>
      <c r="E825" s="10">
        <v>0.57427251332184148</v>
      </c>
      <c r="F825" s="8">
        <v>-14.917009810952861</v>
      </c>
      <c r="G825" s="6"/>
    </row>
    <row r="826" spans="1:7" x14ac:dyDescent="0.6">
      <c r="A826" s="3" t="s">
        <v>94</v>
      </c>
      <c r="B826" s="3" t="s">
        <v>125</v>
      </c>
      <c r="C826" s="4">
        <v>250</v>
      </c>
      <c r="D826" s="9">
        <v>2.5739507531191491E-5</v>
      </c>
      <c r="E826" s="9">
        <v>1.25</v>
      </c>
      <c r="F826" s="5">
        <v>-99.98286723063174</v>
      </c>
      <c r="G826" s="3"/>
    </row>
    <row r="827" spans="1:7" x14ac:dyDescent="0.6">
      <c r="A827" s="6" t="s">
        <v>95</v>
      </c>
      <c r="B827" s="6" t="s">
        <v>125</v>
      </c>
      <c r="C827" s="7">
        <v>20372</v>
      </c>
      <c r="D827" s="10">
        <v>2.3325672157604549E-3</v>
      </c>
      <c r="E827" s="10">
        <v>1.0699579831932771</v>
      </c>
      <c r="F827" s="8">
        <v>8048.8</v>
      </c>
      <c r="G827" s="6"/>
    </row>
    <row r="828" spans="1:7" x14ac:dyDescent="0.6">
      <c r="A828" s="3" t="s">
        <v>96</v>
      </c>
      <c r="B828" s="3" t="s">
        <v>125</v>
      </c>
      <c r="C828" s="4">
        <v>69135</v>
      </c>
      <c r="D828" s="9">
        <v>8.2996124885898782E-3</v>
      </c>
      <c r="E828" s="9">
        <v>1.1005253104106969</v>
      </c>
      <c r="F828" s="5">
        <v>239.36285097192231</v>
      </c>
      <c r="G828" s="3"/>
    </row>
    <row r="829" spans="1:7" x14ac:dyDescent="0.6">
      <c r="A829" s="6" t="s">
        <v>100</v>
      </c>
      <c r="B829" s="6" t="s">
        <v>125</v>
      </c>
      <c r="C829" s="7">
        <v>200</v>
      </c>
      <c r="D829" s="10">
        <v>2.21482808265221E-5</v>
      </c>
      <c r="E829" s="10">
        <v>0.25</v>
      </c>
      <c r="F829" s="8">
        <v>-99.710710927894695</v>
      </c>
      <c r="G829" s="8">
        <v>-99.967914266921213</v>
      </c>
    </row>
    <row r="830" spans="1:7" x14ac:dyDescent="0.6">
      <c r="A830" s="3" t="s">
        <v>44</v>
      </c>
      <c r="B830" s="3" t="s">
        <v>126</v>
      </c>
      <c r="C830" s="4">
        <v>0</v>
      </c>
      <c r="D830" s="9">
        <v>0</v>
      </c>
      <c r="E830" s="3"/>
      <c r="F830" s="3"/>
      <c r="G830" s="3"/>
    </row>
    <row r="831" spans="1:7" x14ac:dyDescent="0.6">
      <c r="A831" s="6" t="s">
        <v>61</v>
      </c>
      <c r="B831" s="6" t="s">
        <v>126</v>
      </c>
      <c r="C831" s="7">
        <v>168</v>
      </c>
      <c r="D831" s="10">
        <v>1.6901761058168071E-5</v>
      </c>
      <c r="E831" s="10">
        <v>7.6363636363636367</v>
      </c>
      <c r="F831" s="8"/>
      <c r="G831" s="6"/>
    </row>
    <row r="832" spans="1:7" x14ac:dyDescent="0.6">
      <c r="A832" s="3" t="s">
        <v>14</v>
      </c>
      <c r="B832" s="3" t="s">
        <v>127</v>
      </c>
      <c r="C832" s="4">
        <v>5839700</v>
      </c>
      <c r="D832" s="9">
        <v>0.5498009993790488</v>
      </c>
      <c r="E832" s="9">
        <v>0.9744874750233038</v>
      </c>
      <c r="F832" s="3"/>
      <c r="G832" s="3"/>
    </row>
    <row r="833" spans="1:7" x14ac:dyDescent="0.6">
      <c r="A833" s="6" t="s">
        <v>15</v>
      </c>
      <c r="B833" s="6" t="s">
        <v>127</v>
      </c>
      <c r="C833" s="7">
        <v>4771182</v>
      </c>
      <c r="D833" s="10">
        <v>0.50309593332363622</v>
      </c>
      <c r="E833" s="10">
        <v>0.99005254071282722</v>
      </c>
      <c r="F833" s="8">
        <v>-18.297481034984671</v>
      </c>
      <c r="G833" s="6"/>
    </row>
    <row r="834" spans="1:7" x14ac:dyDescent="0.6">
      <c r="A834" s="3" t="s">
        <v>16</v>
      </c>
      <c r="B834" s="3" t="s">
        <v>127</v>
      </c>
      <c r="C834" s="4">
        <v>5423198</v>
      </c>
      <c r="D834" s="9">
        <v>0.58252629497833297</v>
      </c>
      <c r="E834" s="9">
        <v>1.024255246495978</v>
      </c>
      <c r="F834" s="5">
        <v>13.66571218620458</v>
      </c>
      <c r="G834" s="3"/>
    </row>
    <row r="835" spans="1:7" x14ac:dyDescent="0.6">
      <c r="A835" s="6" t="s">
        <v>17</v>
      </c>
      <c r="B835" s="6" t="s">
        <v>127</v>
      </c>
      <c r="C835" s="7">
        <v>6048152</v>
      </c>
      <c r="D835" s="10">
        <v>0.62953418263208449</v>
      </c>
      <c r="E835" s="10">
        <v>1.3510816199883571</v>
      </c>
      <c r="F835" s="8">
        <v>11.52371718679643</v>
      </c>
      <c r="G835" s="6"/>
    </row>
    <row r="836" spans="1:7" x14ac:dyDescent="0.6">
      <c r="A836" s="3" t="s">
        <v>18</v>
      </c>
      <c r="B836" s="3" t="s">
        <v>127</v>
      </c>
      <c r="C836" s="4">
        <v>6918738</v>
      </c>
      <c r="D836" s="9">
        <v>0.70092406706898047</v>
      </c>
      <c r="E836" s="9">
        <v>1.1501890594076281</v>
      </c>
      <c r="F836" s="5">
        <v>14.39424802815803</v>
      </c>
      <c r="G836" s="3"/>
    </row>
    <row r="837" spans="1:7" x14ac:dyDescent="0.6">
      <c r="A837" s="6" t="s">
        <v>19</v>
      </c>
      <c r="B837" s="6" t="s">
        <v>127</v>
      </c>
      <c r="C837" s="7">
        <v>4760496</v>
      </c>
      <c r="D837" s="10">
        <v>0.51873640474018701</v>
      </c>
      <c r="E837" s="10">
        <v>1.203152030979453</v>
      </c>
      <c r="F837" s="8">
        <v>-31.194157084716899</v>
      </c>
      <c r="G837" s="6"/>
    </row>
    <row r="838" spans="1:7" x14ac:dyDescent="0.6">
      <c r="A838" s="3" t="s">
        <v>20</v>
      </c>
      <c r="B838" s="3" t="s">
        <v>127</v>
      </c>
      <c r="C838" s="4">
        <v>9009057</v>
      </c>
      <c r="D838" s="9">
        <v>0.95528387320253494</v>
      </c>
      <c r="E838" s="9">
        <v>1.195371636288753</v>
      </c>
      <c r="F838" s="5">
        <v>89.246183590953549</v>
      </c>
      <c r="G838" s="3"/>
    </row>
    <row r="839" spans="1:7" x14ac:dyDescent="0.6">
      <c r="A839" s="6" t="s">
        <v>21</v>
      </c>
      <c r="B839" s="6" t="s">
        <v>127</v>
      </c>
      <c r="C839" s="7">
        <v>5088730</v>
      </c>
      <c r="D839" s="10">
        <v>0.53788206294933227</v>
      </c>
      <c r="E839" s="10">
        <v>1.051311213100665</v>
      </c>
      <c r="F839" s="8">
        <v>-43.515397893475424</v>
      </c>
      <c r="G839" s="6"/>
    </row>
    <row r="840" spans="1:7" x14ac:dyDescent="0.6">
      <c r="A840" s="3" t="s">
        <v>22</v>
      </c>
      <c r="B840" s="3" t="s">
        <v>127</v>
      </c>
      <c r="C840" s="4">
        <v>6030063</v>
      </c>
      <c r="D840" s="9">
        <v>0.70166879065680166</v>
      </c>
      <c r="E840" s="9">
        <v>1.128736584460061</v>
      </c>
      <c r="F840" s="5">
        <v>18.49838761341238</v>
      </c>
      <c r="G840" s="3"/>
    </row>
    <row r="841" spans="1:7" x14ac:dyDescent="0.6">
      <c r="A841" s="6" t="s">
        <v>23</v>
      </c>
      <c r="B841" s="6" t="s">
        <v>127</v>
      </c>
      <c r="C841" s="7">
        <v>7024467</v>
      </c>
      <c r="D841" s="10">
        <v>0.82335641788490732</v>
      </c>
      <c r="E841" s="10">
        <v>1.1557336388760051</v>
      </c>
      <c r="F841" s="8">
        <v>16.490772981973809</v>
      </c>
      <c r="G841" s="6"/>
    </row>
    <row r="842" spans="1:7" x14ac:dyDescent="0.6">
      <c r="A842" s="3" t="s">
        <v>24</v>
      </c>
      <c r="B842" s="3" t="s">
        <v>127</v>
      </c>
      <c r="C842" s="4">
        <v>6259925</v>
      </c>
      <c r="D842" s="9">
        <v>0.70874913327773648</v>
      </c>
      <c r="E842" s="9">
        <v>1.0889522900975821</v>
      </c>
      <c r="F842" s="5">
        <v>-10.88398593088985</v>
      </c>
      <c r="G842" s="3"/>
    </row>
    <row r="843" spans="1:7" x14ac:dyDescent="0.6">
      <c r="A843" s="6" t="s">
        <v>25</v>
      </c>
      <c r="B843" s="6" t="s">
        <v>127</v>
      </c>
      <c r="C843" s="7">
        <v>4453478</v>
      </c>
      <c r="D843" s="10">
        <v>0.4576351246183028</v>
      </c>
      <c r="E843" s="10">
        <v>1.2216504912960231</v>
      </c>
      <c r="F843" s="8">
        <v>-28.85732656541412</v>
      </c>
      <c r="G843" s="6"/>
    </row>
    <row r="844" spans="1:7" x14ac:dyDescent="0.6">
      <c r="A844" s="3" t="s">
        <v>26</v>
      </c>
      <c r="B844" s="3" t="s">
        <v>127</v>
      </c>
      <c r="C844" s="4">
        <v>6796887</v>
      </c>
      <c r="D844" s="9">
        <v>0.77199163688703243</v>
      </c>
      <c r="E844" s="9">
        <v>0.98090317038890273</v>
      </c>
      <c r="F844" s="5">
        <v>52.619750226676778</v>
      </c>
      <c r="G844" s="5">
        <v>16.39103036114868</v>
      </c>
    </row>
    <row r="845" spans="1:7" x14ac:dyDescent="0.6">
      <c r="A845" s="6" t="s">
        <v>27</v>
      </c>
      <c r="B845" s="6" t="s">
        <v>127</v>
      </c>
      <c r="C845" s="7">
        <v>6836661</v>
      </c>
      <c r="D845" s="10">
        <v>0.82308118550992793</v>
      </c>
      <c r="E845" s="10">
        <v>1.1626758959740371</v>
      </c>
      <c r="F845" s="8">
        <v>0.58517965651039283</v>
      </c>
      <c r="G845" s="8">
        <v>43.29071915512759</v>
      </c>
    </row>
    <row r="846" spans="1:7" x14ac:dyDescent="0.6">
      <c r="A846" s="3" t="s">
        <v>28</v>
      </c>
      <c r="B846" s="3" t="s">
        <v>127</v>
      </c>
      <c r="C846" s="4">
        <v>4837363</v>
      </c>
      <c r="D846" s="9">
        <v>0.54542051476059816</v>
      </c>
      <c r="E846" s="9">
        <v>1.033698786921454</v>
      </c>
      <c r="F846" s="5">
        <v>-29.24377850532592</v>
      </c>
      <c r="G846" s="5">
        <v>-10.802390028909141</v>
      </c>
    </row>
    <row r="847" spans="1:7" x14ac:dyDescent="0.6">
      <c r="A847" s="6" t="s">
        <v>29</v>
      </c>
      <c r="B847" s="6" t="s">
        <v>127</v>
      </c>
      <c r="C847" s="7">
        <v>2163255</v>
      </c>
      <c r="D847" s="10">
        <v>0.31862962461680028</v>
      </c>
      <c r="E847" s="10">
        <v>1.328081593411822</v>
      </c>
      <c r="F847" s="8">
        <v>-55.280283906748373</v>
      </c>
      <c r="G847" s="8">
        <v>-64.232793752537958</v>
      </c>
    </row>
    <row r="848" spans="1:7" x14ac:dyDescent="0.6">
      <c r="A848" s="3" t="s">
        <v>30</v>
      </c>
      <c r="B848" s="3" t="s">
        <v>127</v>
      </c>
      <c r="C848" s="4">
        <v>2981299</v>
      </c>
      <c r="D848" s="9">
        <v>0.48720522862427201</v>
      </c>
      <c r="E848" s="9">
        <v>1.701860613270556</v>
      </c>
      <c r="F848" s="5">
        <v>37.815421667810782</v>
      </c>
      <c r="G848" s="5">
        <v>-56.909786148861251</v>
      </c>
    </row>
    <row r="849" spans="1:7" x14ac:dyDescent="0.6">
      <c r="A849" s="6" t="s">
        <v>31</v>
      </c>
      <c r="B849" s="6" t="s">
        <v>127</v>
      </c>
      <c r="C849" s="7">
        <v>4459176</v>
      </c>
      <c r="D849" s="10">
        <v>0.56816357040190379</v>
      </c>
      <c r="E849" s="10">
        <v>1.028201681904618</v>
      </c>
      <c r="F849" s="8">
        <v>49.571579368590669</v>
      </c>
      <c r="G849" s="8">
        <v>-6.3295925466590024</v>
      </c>
    </row>
    <row r="850" spans="1:7" x14ac:dyDescent="0.6">
      <c r="A850" s="3" t="s">
        <v>32</v>
      </c>
      <c r="B850" s="3" t="s">
        <v>127</v>
      </c>
      <c r="C850" s="4">
        <v>6236630</v>
      </c>
      <c r="D850" s="9">
        <v>0.7687457226891623</v>
      </c>
      <c r="E850" s="9">
        <v>0.94860555684335479</v>
      </c>
      <c r="F850" s="5">
        <v>39.860593078183058</v>
      </c>
      <c r="G850" s="5">
        <v>-30.773775768096481</v>
      </c>
    </row>
    <row r="851" spans="1:7" x14ac:dyDescent="0.6">
      <c r="A851" s="6" t="s">
        <v>33</v>
      </c>
      <c r="B851" s="6" t="s">
        <v>127</v>
      </c>
      <c r="C851" s="7">
        <v>3087882</v>
      </c>
      <c r="D851" s="10">
        <v>0.39466694802928259</v>
      </c>
      <c r="E851" s="10">
        <v>1.3645624439328119</v>
      </c>
      <c r="F851" s="8">
        <v>-50.487971869423063</v>
      </c>
      <c r="G851" s="8">
        <v>-39.319201451049658</v>
      </c>
    </row>
    <row r="852" spans="1:7" x14ac:dyDescent="0.6">
      <c r="A852" s="3" t="s">
        <v>34</v>
      </c>
      <c r="B852" s="3" t="s">
        <v>127</v>
      </c>
      <c r="C852" s="4">
        <v>6287183</v>
      </c>
      <c r="D852" s="9">
        <v>0.7222308793464105</v>
      </c>
      <c r="E852" s="9">
        <v>1.0911834526767841</v>
      </c>
      <c r="F852" s="5">
        <v>103.6082661189774</v>
      </c>
      <c r="G852" s="5">
        <v>4.2639687180714434</v>
      </c>
    </row>
    <row r="853" spans="1:7" x14ac:dyDescent="0.6">
      <c r="A853" s="6" t="s">
        <v>35</v>
      </c>
      <c r="B853" s="6" t="s">
        <v>127</v>
      </c>
      <c r="C853" s="7">
        <v>5898828</v>
      </c>
      <c r="D853" s="10">
        <v>0.73266548312465196</v>
      </c>
      <c r="E853" s="10">
        <v>1.100835065315817</v>
      </c>
      <c r="F853" s="8">
        <v>-6.1769317037534961</v>
      </c>
      <c r="G853" s="8">
        <v>-16.024546773442029</v>
      </c>
    </row>
    <row r="854" spans="1:7" x14ac:dyDescent="0.6">
      <c r="A854" s="3" t="s">
        <v>36</v>
      </c>
      <c r="B854" s="3" t="s">
        <v>127</v>
      </c>
      <c r="C854" s="4">
        <v>4489453</v>
      </c>
      <c r="D854" s="9">
        <v>0.54530529711892362</v>
      </c>
      <c r="E854" s="9">
        <v>1.349831040094867</v>
      </c>
      <c r="F854" s="5">
        <v>-23.892457959445501</v>
      </c>
      <c r="G854" s="5">
        <v>-28.282639168999619</v>
      </c>
    </row>
    <row r="855" spans="1:7" x14ac:dyDescent="0.6">
      <c r="A855" s="6" t="s">
        <v>37</v>
      </c>
      <c r="B855" s="6" t="s">
        <v>127</v>
      </c>
      <c r="C855" s="7">
        <v>5963670</v>
      </c>
      <c r="D855" s="10">
        <v>0.665259834215572</v>
      </c>
      <c r="E855" s="10">
        <v>1.1373773875948061</v>
      </c>
      <c r="F855" s="8">
        <v>32.837341208383293</v>
      </c>
      <c r="G855" s="8">
        <v>33.910395425777338</v>
      </c>
    </row>
    <row r="856" spans="1:7" x14ac:dyDescent="0.6">
      <c r="A856" s="3" t="s">
        <v>38</v>
      </c>
      <c r="B856" s="3" t="s">
        <v>127</v>
      </c>
      <c r="C856" s="4">
        <v>4999249</v>
      </c>
      <c r="D856" s="9">
        <v>0.54756172475867193</v>
      </c>
      <c r="E856" s="9">
        <v>1.4580213428060631</v>
      </c>
      <c r="F856" s="5">
        <v>-16.171602385779231</v>
      </c>
      <c r="G856" s="5">
        <v>-26.447960661991289</v>
      </c>
    </row>
    <row r="857" spans="1:7" x14ac:dyDescent="0.6">
      <c r="A857" s="6" t="s">
        <v>39</v>
      </c>
      <c r="B857" s="6" t="s">
        <v>127</v>
      </c>
      <c r="C857" s="7">
        <v>6530259</v>
      </c>
      <c r="D857" s="10">
        <v>0.74587868372372468</v>
      </c>
      <c r="E857" s="10">
        <v>1.0016324581079621</v>
      </c>
      <c r="F857" s="8">
        <v>30.62479984493671</v>
      </c>
      <c r="G857" s="8">
        <v>-4.4817492047653058</v>
      </c>
    </row>
    <row r="858" spans="1:7" x14ac:dyDescent="0.6">
      <c r="A858" s="3" t="s">
        <v>40</v>
      </c>
      <c r="B858" s="3" t="s">
        <v>127</v>
      </c>
      <c r="C858" s="4">
        <v>5964530</v>
      </c>
      <c r="D858" s="9">
        <v>0.63055399635168119</v>
      </c>
      <c r="E858" s="9">
        <v>1.143919697989074</v>
      </c>
      <c r="F858" s="5">
        <v>-8.6631939100730975</v>
      </c>
      <c r="G858" s="5">
        <v>23.301269720713531</v>
      </c>
    </row>
    <row r="859" spans="1:7" x14ac:dyDescent="0.6">
      <c r="A859" s="6" t="s">
        <v>41</v>
      </c>
      <c r="B859" s="6" t="s">
        <v>127</v>
      </c>
      <c r="C859" s="7">
        <v>8459513</v>
      </c>
      <c r="D859" s="10">
        <v>0.8366716227577583</v>
      </c>
      <c r="E859" s="10">
        <v>1.1552726689222641</v>
      </c>
      <c r="F859" s="8">
        <v>41.830337008951247</v>
      </c>
      <c r="G859" s="8">
        <v>291.05482247816371</v>
      </c>
    </row>
    <row r="860" spans="1:7" x14ac:dyDescent="0.6">
      <c r="A860" s="3" t="s">
        <v>42</v>
      </c>
      <c r="B860" s="3" t="s">
        <v>127</v>
      </c>
      <c r="C860" s="4">
        <v>6752574</v>
      </c>
      <c r="D860" s="9">
        <v>0.64088985762933759</v>
      </c>
      <c r="E860" s="9">
        <v>1.4181092615748161</v>
      </c>
      <c r="F860" s="5">
        <v>-20.17774545650559</v>
      </c>
      <c r="G860" s="5">
        <v>126.49771123258689</v>
      </c>
    </row>
    <row r="861" spans="1:7" x14ac:dyDescent="0.6">
      <c r="A861" s="6" t="s">
        <v>43</v>
      </c>
      <c r="B861" s="6" t="s">
        <v>127</v>
      </c>
      <c r="C861" s="7">
        <v>7814732</v>
      </c>
      <c r="D861" s="10">
        <v>0.72520924004011189</v>
      </c>
      <c r="E861" s="10">
        <v>1.34236403996895</v>
      </c>
      <c r="F861" s="8">
        <v>15.72967582435971</v>
      </c>
      <c r="G861" s="8">
        <v>75.250584412904971</v>
      </c>
    </row>
    <row r="862" spans="1:7" x14ac:dyDescent="0.6">
      <c r="A862" s="3" t="s">
        <v>44</v>
      </c>
      <c r="B862" s="3" t="s">
        <v>127</v>
      </c>
      <c r="C862" s="4">
        <v>9799312</v>
      </c>
      <c r="D862" s="9">
        <v>0.83331746092269054</v>
      </c>
      <c r="E862" s="9">
        <v>1.5240271980192479</v>
      </c>
      <c r="F862" s="5">
        <v>25.39536864475966</v>
      </c>
      <c r="G862" s="5">
        <v>57.125114043962853</v>
      </c>
    </row>
    <row r="863" spans="1:7" x14ac:dyDescent="0.6">
      <c r="A863" s="6" t="s">
        <v>45</v>
      </c>
      <c r="B863" s="6" t="s">
        <v>127</v>
      </c>
      <c r="C863" s="7">
        <v>6596229</v>
      </c>
      <c r="D863" s="10">
        <v>0.52813570424489598</v>
      </c>
      <c r="E863" s="10">
        <v>1.791442438601909</v>
      </c>
      <c r="F863" s="8">
        <v>-32.686815156002787</v>
      </c>
      <c r="G863" s="8">
        <v>113.61661488359979</v>
      </c>
    </row>
    <row r="864" spans="1:7" x14ac:dyDescent="0.6">
      <c r="A864" s="3" t="s">
        <v>46</v>
      </c>
      <c r="B864" s="3" t="s">
        <v>127</v>
      </c>
      <c r="C864" s="4">
        <v>8377414</v>
      </c>
      <c r="D864" s="9">
        <v>0.67621270218130913</v>
      </c>
      <c r="E864" s="9">
        <v>1.6957370221398429</v>
      </c>
      <c r="F864" s="5">
        <v>27.003080093186568</v>
      </c>
      <c r="G864" s="5">
        <v>33.245906791642611</v>
      </c>
    </row>
    <row r="865" spans="1:7" x14ac:dyDescent="0.6">
      <c r="A865" s="6" t="s">
        <v>47</v>
      </c>
      <c r="B865" s="6" t="s">
        <v>127</v>
      </c>
      <c r="C865" s="7">
        <v>6145404</v>
      </c>
      <c r="D865" s="10">
        <v>0.46963660697876669</v>
      </c>
      <c r="E865" s="10">
        <v>1.721308141798457</v>
      </c>
      <c r="F865" s="8">
        <v>-26.643186071501301</v>
      </c>
      <c r="G865" s="8">
        <v>4.1800845862940861</v>
      </c>
    </row>
    <row r="866" spans="1:7" x14ac:dyDescent="0.6">
      <c r="A866" s="3" t="s">
        <v>48</v>
      </c>
      <c r="B866" s="3" t="s">
        <v>127</v>
      </c>
      <c r="C866" s="4">
        <v>9005884</v>
      </c>
      <c r="D866" s="9">
        <v>0.69089931087483336</v>
      </c>
      <c r="E866" s="9">
        <v>1.7123604316055689</v>
      </c>
      <c r="F866" s="5">
        <v>46.546655028701117</v>
      </c>
      <c r="G866" s="5">
        <v>100.6009195329587</v>
      </c>
    </row>
    <row r="867" spans="1:7" x14ac:dyDescent="0.6">
      <c r="A867" s="6" t="s">
        <v>49</v>
      </c>
      <c r="B867" s="6" t="s">
        <v>127</v>
      </c>
      <c r="C867" s="7">
        <v>6753343</v>
      </c>
      <c r="D867" s="10">
        <v>0.46910391554015501</v>
      </c>
      <c r="E867" s="10">
        <v>1.470496731778514</v>
      </c>
      <c r="F867" s="8">
        <v>-25.01188112127582</v>
      </c>
      <c r="G867" s="8">
        <v>13.241393303117039</v>
      </c>
    </row>
    <row r="868" spans="1:7" x14ac:dyDescent="0.6">
      <c r="A868" s="3" t="s">
        <v>50</v>
      </c>
      <c r="B868" s="3" t="s">
        <v>127</v>
      </c>
      <c r="C868" s="4">
        <v>8206763</v>
      </c>
      <c r="D868" s="9">
        <v>0.56264787000028849</v>
      </c>
      <c r="E868" s="9">
        <v>1.4758379628064431</v>
      </c>
      <c r="F868" s="5">
        <v>21.52148943123429</v>
      </c>
      <c r="G868" s="5">
        <v>64.159916819506279</v>
      </c>
    </row>
    <row r="869" spans="1:7" x14ac:dyDescent="0.6">
      <c r="A869" s="6" t="s">
        <v>51</v>
      </c>
      <c r="B869" s="6" t="s">
        <v>127</v>
      </c>
      <c r="C869" s="7">
        <v>6071125</v>
      </c>
      <c r="D869" s="10">
        <v>0.50047700222060487</v>
      </c>
      <c r="E869" s="10">
        <v>1.4258388814100369</v>
      </c>
      <c r="F869" s="8">
        <v>-26.022903305481101</v>
      </c>
      <c r="G869" s="8">
        <v>-7.0308696791352432</v>
      </c>
    </row>
    <row r="870" spans="1:7" x14ac:dyDescent="0.6">
      <c r="A870" s="3" t="s">
        <v>52</v>
      </c>
      <c r="B870" s="3" t="s">
        <v>127</v>
      </c>
      <c r="C870" s="4">
        <v>10900504</v>
      </c>
      <c r="D870" s="9">
        <v>0.85840539294382112</v>
      </c>
      <c r="E870" s="9">
        <v>1.3737452866331941</v>
      </c>
      <c r="F870" s="5">
        <v>79.546690275690253</v>
      </c>
      <c r="G870" s="5">
        <v>82.755456004077431</v>
      </c>
    </row>
    <row r="871" spans="1:7" x14ac:dyDescent="0.6">
      <c r="A871" s="6" t="s">
        <v>53</v>
      </c>
      <c r="B871" s="6" t="s">
        <v>127</v>
      </c>
      <c r="C871" s="7">
        <v>5993172</v>
      </c>
      <c r="D871" s="10">
        <v>0.47524329563854473</v>
      </c>
      <c r="E871" s="10">
        <v>1.710534397508451</v>
      </c>
      <c r="F871" s="8">
        <v>-45.0193128684692</v>
      </c>
      <c r="G871" s="8">
        <v>-29.154645190568299</v>
      </c>
    </row>
    <row r="872" spans="1:7" x14ac:dyDescent="0.6">
      <c r="A872" s="3" t="s">
        <v>54</v>
      </c>
      <c r="B872" s="3" t="s">
        <v>127</v>
      </c>
      <c r="C872" s="4">
        <v>8909474</v>
      </c>
      <c r="D872" s="9">
        <v>0.66155633751131493</v>
      </c>
      <c r="E872" s="9">
        <v>1.563005835917153</v>
      </c>
      <c r="F872" s="5">
        <v>48.660408878637227</v>
      </c>
      <c r="G872" s="5">
        <v>31.941893565327842</v>
      </c>
    </row>
    <row r="873" spans="1:7" x14ac:dyDescent="0.6">
      <c r="A873" s="6" t="s">
        <v>55</v>
      </c>
      <c r="B873" s="6" t="s">
        <v>127</v>
      </c>
      <c r="C873" s="7">
        <v>4903835</v>
      </c>
      <c r="D873" s="10">
        <v>0.38414651179153608</v>
      </c>
      <c r="E873" s="10">
        <v>1.767932008757759</v>
      </c>
      <c r="F873" s="8">
        <v>-44.959320830836923</v>
      </c>
      <c r="G873" s="8">
        <v>-37.248839755477213</v>
      </c>
    </row>
    <row r="874" spans="1:7" x14ac:dyDescent="0.6">
      <c r="A874" s="3" t="s">
        <v>56</v>
      </c>
      <c r="B874" s="3" t="s">
        <v>127</v>
      </c>
      <c r="C874" s="4">
        <v>5115851</v>
      </c>
      <c r="D874" s="9">
        <v>0.4206968847035219</v>
      </c>
      <c r="E874" s="9">
        <v>1.737822658117254</v>
      </c>
      <c r="F874" s="5">
        <v>4.323473363194319</v>
      </c>
      <c r="G874" s="5">
        <v>-47.793773685336269</v>
      </c>
    </row>
    <row r="875" spans="1:7" x14ac:dyDescent="0.6">
      <c r="A875" s="6" t="s">
        <v>57</v>
      </c>
      <c r="B875" s="6" t="s">
        <v>127</v>
      </c>
      <c r="C875" s="7">
        <v>5944418</v>
      </c>
      <c r="D875" s="10">
        <v>0.46596213067216052</v>
      </c>
      <c r="E875" s="10">
        <v>1.5325677392941139</v>
      </c>
      <c r="F875" s="8">
        <v>16.196073732405409</v>
      </c>
      <c r="G875" s="8">
        <v>-9.8815702123137292</v>
      </c>
    </row>
    <row r="876" spans="1:7" x14ac:dyDescent="0.6">
      <c r="A876" s="3" t="s">
        <v>58</v>
      </c>
      <c r="B876" s="3" t="s">
        <v>127</v>
      </c>
      <c r="C876" s="4">
        <v>23171796</v>
      </c>
      <c r="D876" s="9">
        <v>2.1454239544354161</v>
      </c>
      <c r="E876" s="9">
        <v>0.78090414411602993</v>
      </c>
      <c r="F876" s="5">
        <v>289.80764811626642</v>
      </c>
      <c r="G876" s="5">
        <v>176.59843479145229</v>
      </c>
    </row>
    <row r="877" spans="1:7" x14ac:dyDescent="0.6">
      <c r="A877" s="6" t="s">
        <v>59</v>
      </c>
      <c r="B877" s="6" t="s">
        <v>127</v>
      </c>
      <c r="C877" s="7">
        <v>15437147</v>
      </c>
      <c r="D877" s="10">
        <v>1.710404807136404</v>
      </c>
      <c r="E877" s="10">
        <v>0.80250522517576894</v>
      </c>
      <c r="F877" s="8">
        <v>-33.379583524729803</v>
      </c>
      <c r="G877" s="8">
        <v>151.19824506248901</v>
      </c>
    </row>
    <row r="878" spans="1:7" x14ac:dyDescent="0.6">
      <c r="A878" s="3" t="s">
        <v>60</v>
      </c>
      <c r="B878" s="3" t="s">
        <v>127</v>
      </c>
      <c r="C878" s="4">
        <v>11440188</v>
      </c>
      <c r="D878" s="9">
        <v>1.269728087048712</v>
      </c>
      <c r="E878" s="9">
        <v>0.99142294586434365</v>
      </c>
      <c r="F878" s="5">
        <v>-25.891824441394519</v>
      </c>
      <c r="G878" s="5">
        <v>27.030150510488468</v>
      </c>
    </row>
    <row r="879" spans="1:7" x14ac:dyDescent="0.6">
      <c r="A879" s="6" t="s">
        <v>61</v>
      </c>
      <c r="B879" s="6" t="s">
        <v>127</v>
      </c>
      <c r="C879" s="7">
        <v>23473485</v>
      </c>
      <c r="D879" s="10">
        <v>2.361566873050549</v>
      </c>
      <c r="E879" s="10">
        <v>0.68809211619789834</v>
      </c>
      <c r="F879" s="8">
        <v>105.18443403202809</v>
      </c>
      <c r="G879" s="8">
        <v>247.58318954035059</v>
      </c>
    </row>
    <row r="880" spans="1:7" x14ac:dyDescent="0.6">
      <c r="A880" s="3" t="s">
        <v>62</v>
      </c>
      <c r="B880" s="3" t="s">
        <v>127</v>
      </c>
      <c r="C880" s="4">
        <v>18701128</v>
      </c>
      <c r="D880" s="9">
        <v>1.8849487015593891</v>
      </c>
      <c r="E880" s="9">
        <v>0.76943871720331569</v>
      </c>
      <c r="F880" s="5">
        <v>-20.330841372723309</v>
      </c>
      <c r="G880" s="5">
        <v>127.8745956231464</v>
      </c>
    </row>
    <row r="881" spans="1:7" x14ac:dyDescent="0.6">
      <c r="A881" s="6" t="s">
        <v>63</v>
      </c>
      <c r="B881" s="6" t="s">
        <v>127</v>
      </c>
      <c r="C881" s="7">
        <v>14806888</v>
      </c>
      <c r="D881" s="10">
        <v>1.422820298175365</v>
      </c>
      <c r="E881" s="10">
        <v>0.74110328976872319</v>
      </c>
      <c r="F881" s="8">
        <v>-20.823556739465129</v>
      </c>
      <c r="G881" s="8">
        <v>143.89034981160819</v>
      </c>
    </row>
    <row r="882" spans="1:7" x14ac:dyDescent="0.6">
      <c r="A882" s="3" t="s">
        <v>64</v>
      </c>
      <c r="B882" s="3" t="s">
        <v>127</v>
      </c>
      <c r="C882" s="4">
        <v>16466221</v>
      </c>
      <c r="D882" s="9">
        <v>1.411209336253282</v>
      </c>
      <c r="E882" s="9">
        <v>0.84436153182335183</v>
      </c>
      <c r="F882" s="5">
        <v>11.206493896624339</v>
      </c>
      <c r="G882" s="5">
        <v>51.059262947841688</v>
      </c>
    </row>
    <row r="883" spans="1:7" x14ac:dyDescent="0.6">
      <c r="A883" s="6" t="s">
        <v>65</v>
      </c>
      <c r="B883" s="6" t="s">
        <v>127</v>
      </c>
      <c r="C883" s="7">
        <v>5659020</v>
      </c>
      <c r="D883" s="10">
        <v>0.47348750118902749</v>
      </c>
      <c r="E883" s="10">
        <v>1.5809000902051309</v>
      </c>
      <c r="F883" s="8">
        <v>-65.63255163403916</v>
      </c>
      <c r="G883" s="8">
        <v>-5.5755449701760611</v>
      </c>
    </row>
    <row r="884" spans="1:7" x14ac:dyDescent="0.6">
      <c r="A884" s="3" t="s">
        <v>66</v>
      </c>
      <c r="B884" s="3" t="s">
        <v>127</v>
      </c>
      <c r="C884" s="4">
        <v>8886628</v>
      </c>
      <c r="D884" s="9">
        <v>0.75401563947692984</v>
      </c>
      <c r="E884" s="9">
        <v>1.287833112333254</v>
      </c>
      <c r="F884" s="5">
        <v>57.034751600100357</v>
      </c>
      <c r="G884" s="5">
        <v>-0.25642366765984409</v>
      </c>
    </row>
    <row r="885" spans="1:7" x14ac:dyDescent="0.6">
      <c r="A885" s="6" t="s">
        <v>67</v>
      </c>
      <c r="B885" s="6" t="s">
        <v>127</v>
      </c>
      <c r="C885" s="7">
        <v>21551929</v>
      </c>
      <c r="D885" s="10">
        <v>1.789516611808956</v>
      </c>
      <c r="E885" s="10">
        <v>0.85682325688052974</v>
      </c>
      <c r="F885" s="8">
        <v>142.52088643746541</v>
      </c>
      <c r="G885" s="8">
        <v>339.49131649005318</v>
      </c>
    </row>
    <row r="886" spans="1:7" x14ac:dyDescent="0.6">
      <c r="A886" s="3" t="s">
        <v>68</v>
      </c>
      <c r="B886" s="3" t="s">
        <v>127</v>
      </c>
      <c r="C886" s="4">
        <v>8258215</v>
      </c>
      <c r="D886" s="9">
        <v>0.7100009554586092</v>
      </c>
      <c r="E886" s="9">
        <v>1.4667547501777449</v>
      </c>
      <c r="F886" s="5">
        <v>-61.682246633236403</v>
      </c>
      <c r="G886" s="5">
        <v>61.424071967694132</v>
      </c>
    </row>
    <row r="887" spans="1:7" x14ac:dyDescent="0.6">
      <c r="A887" s="6" t="s">
        <v>69</v>
      </c>
      <c r="B887" s="6" t="s">
        <v>127</v>
      </c>
      <c r="C887" s="7">
        <v>10832529</v>
      </c>
      <c r="D887" s="10">
        <v>0.93269559276591396</v>
      </c>
      <c r="E887" s="10">
        <v>0.99343030911304908</v>
      </c>
      <c r="F887" s="8">
        <v>31.172765543159151</v>
      </c>
      <c r="G887" s="8">
        <v>82.230270482324769</v>
      </c>
    </row>
    <row r="888" spans="1:7" x14ac:dyDescent="0.6">
      <c r="A888" s="3" t="s">
        <v>70</v>
      </c>
      <c r="B888" s="3" t="s">
        <v>127</v>
      </c>
      <c r="C888" s="4">
        <v>9024413</v>
      </c>
      <c r="D888" s="9">
        <v>0.82093291723363493</v>
      </c>
      <c r="E888" s="9">
        <v>0.96072840405552762</v>
      </c>
      <c r="F888" s="5">
        <v>-16.69154082116928</v>
      </c>
      <c r="G888" s="5">
        <v>-61.054322245888933</v>
      </c>
    </row>
    <row r="889" spans="1:7" x14ac:dyDescent="0.6">
      <c r="A889" s="6" t="s">
        <v>71</v>
      </c>
      <c r="B889" s="6" t="s">
        <v>127</v>
      </c>
      <c r="C889" s="7">
        <v>4858059</v>
      </c>
      <c r="D889" s="10">
        <v>0.46647014749114352</v>
      </c>
      <c r="E889" s="10">
        <v>1.616607461660946</v>
      </c>
      <c r="F889" s="8">
        <v>-46.167590069293148</v>
      </c>
      <c r="G889" s="8">
        <v>-68.530072298981153</v>
      </c>
    </row>
    <row r="890" spans="1:7" x14ac:dyDescent="0.6">
      <c r="A890" s="3" t="s">
        <v>72</v>
      </c>
      <c r="B890" s="3" t="s">
        <v>127</v>
      </c>
      <c r="C890" s="4">
        <v>12191359</v>
      </c>
      <c r="D890" s="9">
        <v>1.1652028490229689</v>
      </c>
      <c r="E890" s="9">
        <v>0.8174506870346322</v>
      </c>
      <c r="F890" s="5">
        <v>150.95123381581001</v>
      </c>
      <c r="G890" s="5">
        <v>6.5660721659469123</v>
      </c>
    </row>
    <row r="891" spans="1:7" x14ac:dyDescent="0.6">
      <c r="A891" s="6" t="s">
        <v>73</v>
      </c>
      <c r="B891" s="6" t="s">
        <v>127</v>
      </c>
      <c r="C891" s="7">
        <v>9654111</v>
      </c>
      <c r="D891" s="10">
        <v>0.86234755596255075</v>
      </c>
      <c r="E891" s="10">
        <v>1.0452108586350699</v>
      </c>
      <c r="F891" s="8">
        <v>-20.811855347709791</v>
      </c>
      <c r="G891" s="8">
        <v>-58.872272268050523</v>
      </c>
    </row>
    <row r="892" spans="1:7" x14ac:dyDescent="0.6">
      <c r="A892" s="3" t="s">
        <v>74</v>
      </c>
      <c r="B892" s="3" t="s">
        <v>127</v>
      </c>
      <c r="C892" s="4">
        <v>9202362</v>
      </c>
      <c r="D892" s="9">
        <v>0.82836804571255196</v>
      </c>
      <c r="E892" s="9">
        <v>1.749416994835792</v>
      </c>
      <c r="F892" s="5">
        <v>-4.679343338811826</v>
      </c>
      <c r="G892" s="5">
        <v>-50.792476261324992</v>
      </c>
    </row>
    <row r="893" spans="1:7" x14ac:dyDescent="0.6">
      <c r="A893" s="6" t="s">
        <v>75</v>
      </c>
      <c r="B893" s="6" t="s">
        <v>127</v>
      </c>
      <c r="C893" s="7">
        <v>8179216</v>
      </c>
      <c r="D893" s="10">
        <v>0.77732949349356995</v>
      </c>
      <c r="E893" s="10">
        <v>1.43094979211625</v>
      </c>
      <c r="F893" s="8">
        <v>-11.11829767183686</v>
      </c>
      <c r="G893" s="8">
        <v>-44.760735679232532</v>
      </c>
    </row>
    <row r="894" spans="1:7" x14ac:dyDescent="0.6">
      <c r="A894" s="3" t="s">
        <v>76</v>
      </c>
      <c r="B894" s="3" t="s">
        <v>127</v>
      </c>
      <c r="C894" s="4">
        <v>14905238</v>
      </c>
      <c r="D894" s="9">
        <v>1.292016172878611</v>
      </c>
      <c r="E894" s="9">
        <v>1.3175676207247911</v>
      </c>
      <c r="F894" s="5">
        <v>82.233089332767335</v>
      </c>
      <c r="G894" s="5">
        <v>-9.4799104178183935</v>
      </c>
    </row>
    <row r="895" spans="1:7" x14ac:dyDescent="0.6">
      <c r="A895" s="6" t="s">
        <v>77</v>
      </c>
      <c r="B895" s="6" t="s">
        <v>127</v>
      </c>
      <c r="C895" s="7">
        <v>9586160</v>
      </c>
      <c r="D895" s="10">
        <v>0.9143469322943435</v>
      </c>
      <c r="E895" s="10">
        <v>1.697987813518492</v>
      </c>
      <c r="F895" s="8">
        <v>-35.685964893683689</v>
      </c>
      <c r="G895" s="8">
        <v>69.396114521595621</v>
      </c>
    </row>
    <row r="896" spans="1:7" x14ac:dyDescent="0.6">
      <c r="A896" s="3" t="s">
        <v>78</v>
      </c>
      <c r="B896" s="3" t="s">
        <v>127</v>
      </c>
      <c r="C896" s="4">
        <v>14312273</v>
      </c>
      <c r="D896" s="9">
        <v>1.3476142237595281</v>
      </c>
      <c r="E896" s="9">
        <v>1.136669602530614</v>
      </c>
      <c r="F896" s="5">
        <v>49.301419963781122</v>
      </c>
      <c r="G896" s="5">
        <v>61.054035343889709</v>
      </c>
    </row>
    <row r="897" spans="1:7" x14ac:dyDescent="0.6">
      <c r="A897" s="6" t="s">
        <v>79</v>
      </c>
      <c r="B897" s="6" t="s">
        <v>127</v>
      </c>
      <c r="C897" s="7">
        <v>9278990</v>
      </c>
      <c r="D897" s="10">
        <v>0.93737880086412506</v>
      </c>
      <c r="E897" s="10">
        <v>1.4428432704171721</v>
      </c>
      <c r="F897" s="8">
        <v>-35.167600562118963</v>
      </c>
      <c r="G897" s="8">
        <v>-56.945895655094262</v>
      </c>
    </row>
    <row r="898" spans="1:7" x14ac:dyDescent="0.6">
      <c r="A898" s="3" t="s">
        <v>80</v>
      </c>
      <c r="B898" s="3" t="s">
        <v>127</v>
      </c>
      <c r="C898" s="4">
        <v>12878364</v>
      </c>
      <c r="D898" s="9">
        <v>1.235492398566775</v>
      </c>
      <c r="E898" s="9">
        <v>1.8116584055521441</v>
      </c>
      <c r="F898" s="5">
        <v>38.790579578165293</v>
      </c>
      <c r="G898" s="5">
        <v>55.946097310375187</v>
      </c>
    </row>
    <row r="899" spans="1:7" x14ac:dyDescent="0.6">
      <c r="A899" s="6" t="s">
        <v>81</v>
      </c>
      <c r="B899" s="6" t="s">
        <v>127</v>
      </c>
      <c r="C899" s="7">
        <v>6565099</v>
      </c>
      <c r="D899" s="10">
        <v>0.60143104846655804</v>
      </c>
      <c r="E899" s="10">
        <v>1.485371293104248</v>
      </c>
      <c r="F899" s="8">
        <v>-49.022259349091243</v>
      </c>
      <c r="G899" s="8">
        <v>-39.394586434986699</v>
      </c>
    </row>
    <row r="900" spans="1:7" x14ac:dyDescent="0.6">
      <c r="A900" s="3" t="s">
        <v>82</v>
      </c>
      <c r="B900" s="3" t="s">
        <v>127</v>
      </c>
      <c r="C900" s="4">
        <v>12503122</v>
      </c>
      <c r="D900" s="9">
        <v>1.2015265525061589</v>
      </c>
      <c r="E900" s="9">
        <v>1.4333986303111499</v>
      </c>
      <c r="F900" s="5">
        <v>90.448339012100192</v>
      </c>
      <c r="G900" s="5">
        <v>38.547759283623208</v>
      </c>
    </row>
    <row r="901" spans="1:7" x14ac:dyDescent="0.6">
      <c r="A901" s="6" t="s">
        <v>83</v>
      </c>
      <c r="B901" s="6" t="s">
        <v>127</v>
      </c>
      <c r="C901" s="7">
        <v>11405923</v>
      </c>
      <c r="D901" s="10">
        <v>1.0742731978972291</v>
      </c>
      <c r="E901" s="10">
        <v>1.388067866097157</v>
      </c>
      <c r="F901" s="8">
        <v>-8.7754002560320501</v>
      </c>
      <c r="G901" s="8">
        <v>134.78354215129951</v>
      </c>
    </row>
    <row r="902" spans="1:7" x14ac:dyDescent="0.6">
      <c r="A902" s="3" t="s">
        <v>84</v>
      </c>
      <c r="B902" s="3" t="s">
        <v>127</v>
      </c>
      <c r="C902" s="4">
        <v>8247454</v>
      </c>
      <c r="D902" s="9">
        <v>0.85725732199515792</v>
      </c>
      <c r="E902" s="9">
        <v>1.5740085885334429</v>
      </c>
      <c r="F902" s="5">
        <v>-27.691480996320951</v>
      </c>
      <c r="G902" s="5">
        <v>-32.350002981620023</v>
      </c>
    </row>
    <row r="903" spans="1:7" x14ac:dyDescent="0.6">
      <c r="A903" s="6" t="s">
        <v>85</v>
      </c>
      <c r="B903" s="6" t="s">
        <v>127</v>
      </c>
      <c r="C903" s="7">
        <v>5605805</v>
      </c>
      <c r="D903" s="10">
        <v>0.53735996110958284</v>
      </c>
      <c r="E903" s="10">
        <v>1.6318045282840921</v>
      </c>
      <c r="F903" s="8">
        <v>-32.02987249155921</v>
      </c>
      <c r="G903" s="8">
        <v>-41.933493410216641</v>
      </c>
    </row>
    <row r="904" spans="1:7" x14ac:dyDescent="0.6">
      <c r="A904" s="3" t="s">
        <v>86</v>
      </c>
      <c r="B904" s="3" t="s">
        <v>127</v>
      </c>
      <c r="C904" s="4">
        <v>33116862</v>
      </c>
      <c r="D904" s="9">
        <v>3.335410474392785</v>
      </c>
      <c r="E904" s="9">
        <v>0.69647529706424038</v>
      </c>
      <c r="F904" s="5">
        <v>490.76014952357423</v>
      </c>
      <c r="G904" s="5">
        <v>259.87349769548302</v>
      </c>
    </row>
    <row r="905" spans="1:7" x14ac:dyDescent="0.6">
      <c r="A905" s="6" t="s">
        <v>87</v>
      </c>
      <c r="B905" s="6" t="s">
        <v>127</v>
      </c>
      <c r="C905" s="7">
        <v>11515269</v>
      </c>
      <c r="D905" s="10">
        <v>1.2201934809299</v>
      </c>
      <c r="E905" s="10">
        <v>1.2402357545314671</v>
      </c>
      <c r="F905" s="8">
        <v>-65.228381239744266</v>
      </c>
      <c r="G905" s="8">
        <v>40.786953174974229</v>
      </c>
    </row>
    <row r="906" spans="1:7" x14ac:dyDescent="0.6">
      <c r="A906" s="3" t="s">
        <v>88</v>
      </c>
      <c r="B906" s="3" t="s">
        <v>127</v>
      </c>
      <c r="C906" s="4">
        <v>35668520</v>
      </c>
      <c r="D906" s="9">
        <v>3.8851021047742482</v>
      </c>
      <c r="E906" s="9">
        <v>0.61437337137794901</v>
      </c>
      <c r="F906" s="5">
        <v>209.74977657925319</v>
      </c>
      <c r="G906" s="5">
        <v>139.3019152059162</v>
      </c>
    </row>
    <row r="907" spans="1:7" x14ac:dyDescent="0.6">
      <c r="A907" s="6" t="s">
        <v>89</v>
      </c>
      <c r="B907" s="6" t="s">
        <v>127</v>
      </c>
      <c r="C907" s="7">
        <v>44527292</v>
      </c>
      <c r="D907" s="10">
        <v>4.324935848500683</v>
      </c>
      <c r="E907" s="10">
        <v>0.62622091146153391</v>
      </c>
      <c r="F907" s="8">
        <v>24.836387940963078</v>
      </c>
      <c r="G907" s="8">
        <v>364.49560616555527</v>
      </c>
    </row>
    <row r="908" spans="1:7" x14ac:dyDescent="0.6">
      <c r="A908" s="3" t="s">
        <v>90</v>
      </c>
      <c r="B908" s="3" t="s">
        <v>127</v>
      </c>
      <c r="C908" s="4">
        <v>41741070</v>
      </c>
      <c r="D908" s="9">
        <v>4.2477906117038424</v>
      </c>
      <c r="E908" s="9">
        <v>0.64037313497064297</v>
      </c>
      <c r="F908" s="5">
        <v>-6.2573353888217609</v>
      </c>
      <c r="G908" s="5">
        <v>191.64528932616079</v>
      </c>
    </row>
    <row r="909" spans="1:7" x14ac:dyDescent="0.6">
      <c r="A909" s="6" t="s">
        <v>91</v>
      </c>
      <c r="B909" s="6" t="s">
        <v>127</v>
      </c>
      <c r="C909" s="7">
        <v>26819518</v>
      </c>
      <c r="D909" s="10">
        <v>3.0289169779670768</v>
      </c>
      <c r="E909" s="10">
        <v>0.62571147379490988</v>
      </c>
      <c r="F909" s="8">
        <v>-35.747890506879678</v>
      </c>
      <c r="G909" s="8">
        <v>189.03488418459341</v>
      </c>
    </row>
    <row r="910" spans="1:7" x14ac:dyDescent="0.6">
      <c r="A910" s="3" t="s">
        <v>92</v>
      </c>
      <c r="B910" s="3" t="s">
        <v>127</v>
      </c>
      <c r="C910" s="4">
        <v>34504190</v>
      </c>
      <c r="D910" s="9">
        <v>3.192702549624141</v>
      </c>
      <c r="E910" s="9">
        <v>0.6670709721403898</v>
      </c>
      <c r="F910" s="5">
        <v>28.653281539213339</v>
      </c>
      <c r="G910" s="5">
        <v>167.92370521597309</v>
      </c>
    </row>
    <row r="911" spans="1:7" x14ac:dyDescent="0.6">
      <c r="A911" s="6" t="s">
        <v>93</v>
      </c>
      <c r="B911" s="6" t="s">
        <v>127</v>
      </c>
      <c r="C911" s="7">
        <v>7445187</v>
      </c>
      <c r="D911" s="10">
        <v>0.81895682397350089</v>
      </c>
      <c r="E911" s="10">
        <v>1.2453317124076919</v>
      </c>
      <c r="F911" s="8">
        <v>-78.422368413807135</v>
      </c>
      <c r="G911" s="8">
        <v>13.405555651179069</v>
      </c>
    </row>
    <row r="912" spans="1:7" x14ac:dyDescent="0.6">
      <c r="A912" s="3" t="s">
        <v>94</v>
      </c>
      <c r="B912" s="3" t="s">
        <v>127</v>
      </c>
      <c r="C912" s="4">
        <v>65728311</v>
      </c>
      <c r="D912" s="9">
        <v>6.7672574239879868</v>
      </c>
      <c r="E912" s="9">
        <v>0.54094087367611443</v>
      </c>
      <c r="F912" s="5">
        <v>782.82955149413965</v>
      </c>
      <c r="G912" s="5">
        <v>425.6951903692534</v>
      </c>
    </row>
    <row r="913" spans="1:7" x14ac:dyDescent="0.6">
      <c r="A913" s="6" t="s">
        <v>95</v>
      </c>
      <c r="B913" s="6" t="s">
        <v>127</v>
      </c>
      <c r="C913" s="7">
        <v>5591838</v>
      </c>
      <c r="D913" s="10">
        <v>0.6402580990891179</v>
      </c>
      <c r="E913" s="10">
        <v>1.4724635803546811</v>
      </c>
      <c r="F913" s="8">
        <v>-91.492497045907655</v>
      </c>
      <c r="G913" s="8">
        <v>-50.974261355262527</v>
      </c>
    </row>
    <row r="914" spans="1:7" x14ac:dyDescent="0.6">
      <c r="A914" s="3" t="s">
        <v>96</v>
      </c>
      <c r="B914" s="3" t="s">
        <v>127</v>
      </c>
      <c r="C914" s="4">
        <v>20176900</v>
      </c>
      <c r="D914" s="9">
        <v>2.422223927403329</v>
      </c>
      <c r="E914" s="9">
        <v>0.66371676321588924</v>
      </c>
      <c r="F914" s="5">
        <v>260.82769207548569</v>
      </c>
      <c r="G914" s="5">
        <v>144.6439834644728</v>
      </c>
    </row>
    <row r="915" spans="1:7" x14ac:dyDescent="0.6">
      <c r="A915" s="6" t="s">
        <v>97</v>
      </c>
      <c r="B915" s="6" t="s">
        <v>127</v>
      </c>
      <c r="C915" s="7">
        <v>18409519</v>
      </c>
      <c r="D915" s="10">
        <v>1.8794201996658759</v>
      </c>
      <c r="E915" s="10">
        <v>0.60270767193905062</v>
      </c>
      <c r="F915" s="8">
        <v>-8.7594278605732327</v>
      </c>
      <c r="G915" s="8">
        <v>228.40098790450261</v>
      </c>
    </row>
    <row r="916" spans="1:7" x14ac:dyDescent="0.6">
      <c r="A916" s="3" t="s">
        <v>98</v>
      </c>
      <c r="B916" s="3" t="s">
        <v>127</v>
      </c>
      <c r="C916" s="4">
        <v>11729061</v>
      </c>
      <c r="D916" s="9">
        <v>1.2481518451347979</v>
      </c>
      <c r="E916" s="9">
        <v>0.94108368564614542</v>
      </c>
      <c r="F916" s="5">
        <v>-36.288063800037357</v>
      </c>
      <c r="G916" s="5">
        <v>-64.582812828099478</v>
      </c>
    </row>
    <row r="917" spans="1:7" x14ac:dyDescent="0.6">
      <c r="A917" s="6" t="s">
        <v>99</v>
      </c>
      <c r="B917" s="6" t="s">
        <v>127</v>
      </c>
      <c r="C917" s="7">
        <v>12742636</v>
      </c>
      <c r="D917" s="10">
        <v>1.4699617884382279</v>
      </c>
      <c r="E917" s="10">
        <v>0.64235993539619285</v>
      </c>
      <c r="F917" s="8">
        <v>8.6415698579792597</v>
      </c>
      <c r="G917" s="8">
        <v>10.65860467523598</v>
      </c>
    </row>
    <row r="918" spans="1:7" x14ac:dyDescent="0.6">
      <c r="A918" s="3" t="s">
        <v>100</v>
      </c>
      <c r="B918" s="3" t="s">
        <v>127</v>
      </c>
      <c r="C918" s="4">
        <v>11630414</v>
      </c>
      <c r="D918" s="9">
        <v>1.287968377003571</v>
      </c>
      <c r="E918" s="9">
        <v>0.94616866178033643</v>
      </c>
      <c r="F918" s="5">
        <v>-8.7283510256433559</v>
      </c>
      <c r="G918" s="5">
        <v>-67.393056958909426</v>
      </c>
    </row>
    <row r="919" spans="1:7" x14ac:dyDescent="0.6">
      <c r="A919" s="6" t="s">
        <v>101</v>
      </c>
      <c r="B919" s="6" t="s">
        <v>127</v>
      </c>
      <c r="C919" s="7">
        <v>15028389</v>
      </c>
      <c r="D919" s="10">
        <v>1.6349550139107161</v>
      </c>
      <c r="E919" s="10">
        <v>0.66974444928225374</v>
      </c>
      <c r="F919" s="8">
        <v>29.216285851905191</v>
      </c>
      <c r="G919" s="8">
        <v>-66.249038904050124</v>
      </c>
    </row>
    <row r="920" spans="1:7" x14ac:dyDescent="0.6">
      <c r="A920" s="3" t="s">
        <v>102</v>
      </c>
      <c r="B920" s="3" t="s">
        <v>127</v>
      </c>
      <c r="C920" s="4">
        <v>11931798</v>
      </c>
      <c r="D920" s="9">
        <v>1.4889219467934121</v>
      </c>
      <c r="E920" s="9">
        <v>0.96372949273790232</v>
      </c>
      <c r="F920" s="5">
        <v>-20.60494308471786</v>
      </c>
      <c r="G920" s="5">
        <v>-71.41472894681425</v>
      </c>
    </row>
    <row r="921" spans="1:7" x14ac:dyDescent="0.6">
      <c r="A921" s="6" t="s">
        <v>18</v>
      </c>
      <c r="B921" s="6" t="s">
        <v>128</v>
      </c>
      <c r="C921" s="7">
        <v>38866</v>
      </c>
      <c r="D921" s="10">
        <v>3.9374398612439148E-3</v>
      </c>
      <c r="E921" s="10">
        <v>0.86948545861297544</v>
      </c>
      <c r="F921" s="6"/>
      <c r="G921" s="6"/>
    </row>
    <row r="922" spans="1:7" x14ac:dyDescent="0.6">
      <c r="A922" s="3" t="s">
        <v>21</v>
      </c>
      <c r="B922" s="3" t="s">
        <v>128</v>
      </c>
      <c r="C922" s="4">
        <v>70507</v>
      </c>
      <c r="D922" s="9">
        <v>7.4526356502248236E-3</v>
      </c>
      <c r="E922" s="9">
        <v>0.8892294110228276</v>
      </c>
      <c r="F922" s="5">
        <v>81.41048731539135</v>
      </c>
      <c r="G922" s="3"/>
    </row>
    <row r="923" spans="1:7" x14ac:dyDescent="0.6">
      <c r="A923" s="6" t="s">
        <v>23</v>
      </c>
      <c r="B923" s="6" t="s">
        <v>128</v>
      </c>
      <c r="C923" s="7">
        <v>175</v>
      </c>
      <c r="D923" s="10">
        <v>2.051221439717188E-5</v>
      </c>
      <c r="E923" s="10">
        <v>2.1084337349397591</v>
      </c>
      <c r="F923" s="8">
        <v>-99.751797693846001</v>
      </c>
      <c r="G923" s="6"/>
    </row>
    <row r="924" spans="1:7" x14ac:dyDescent="0.6">
      <c r="A924" s="3" t="s">
        <v>26</v>
      </c>
      <c r="B924" s="3" t="s">
        <v>128</v>
      </c>
      <c r="C924" s="4">
        <v>137195</v>
      </c>
      <c r="D924" s="9">
        <v>1.5582632552625399E-2</v>
      </c>
      <c r="E924" s="9">
        <v>1.1312252638522431</v>
      </c>
      <c r="F924" s="5">
        <v>78297.142857142855</v>
      </c>
      <c r="G924" s="3"/>
    </row>
    <row r="925" spans="1:7" x14ac:dyDescent="0.6">
      <c r="A925" s="6" t="s">
        <v>27</v>
      </c>
      <c r="B925" s="6" t="s">
        <v>128</v>
      </c>
      <c r="C925" s="7">
        <v>79907</v>
      </c>
      <c r="D925" s="10">
        <v>9.6201856857524182E-3</v>
      </c>
      <c r="E925" s="10">
        <v>1.893665426452118</v>
      </c>
      <c r="F925" s="8">
        <v>-41.756623783665582</v>
      </c>
      <c r="G925" s="6"/>
    </row>
    <row r="926" spans="1:7" x14ac:dyDescent="0.6">
      <c r="A926" s="3" t="s">
        <v>28</v>
      </c>
      <c r="B926" s="3" t="s">
        <v>128</v>
      </c>
      <c r="C926" s="4">
        <v>488236</v>
      </c>
      <c r="D926" s="9">
        <v>5.5049399940557582E-2</v>
      </c>
      <c r="E926" s="9">
        <v>1.1649963730767761</v>
      </c>
      <c r="F926" s="5">
        <v>511.00529365387263</v>
      </c>
      <c r="G926" s="3"/>
    </row>
    <row r="927" spans="1:7" x14ac:dyDescent="0.6">
      <c r="A927" s="6" t="s">
        <v>29</v>
      </c>
      <c r="B927" s="6" t="s">
        <v>128</v>
      </c>
      <c r="C927" s="7">
        <v>276386</v>
      </c>
      <c r="D927" s="10">
        <v>4.0709378889376861E-2</v>
      </c>
      <c r="E927" s="10">
        <v>1.053701868089973</v>
      </c>
      <c r="F927" s="8">
        <v>-43.39090112158874</v>
      </c>
      <c r="G927" s="6"/>
    </row>
    <row r="928" spans="1:7" x14ac:dyDescent="0.6">
      <c r="A928" s="3" t="s">
        <v>30</v>
      </c>
      <c r="B928" s="3" t="s">
        <v>128</v>
      </c>
      <c r="C928" s="4">
        <v>39344</v>
      </c>
      <c r="D928" s="9">
        <v>6.4296142436546478E-3</v>
      </c>
      <c r="E928" s="9">
        <v>1.822747278202455</v>
      </c>
      <c r="F928" s="5">
        <v>-85.764836134970651</v>
      </c>
      <c r="G928" s="3"/>
    </row>
    <row r="929" spans="1:7" x14ac:dyDescent="0.6">
      <c r="A929" s="6" t="s">
        <v>31</v>
      </c>
      <c r="B929" s="6" t="s">
        <v>128</v>
      </c>
      <c r="C929" s="7">
        <v>69014</v>
      </c>
      <c r="D929" s="10">
        <v>8.7933825997711223E-3</v>
      </c>
      <c r="E929" s="10">
        <v>1.4841082103995531</v>
      </c>
      <c r="F929" s="8">
        <v>75.411752745018305</v>
      </c>
      <c r="G929" s="6"/>
    </row>
    <row r="930" spans="1:7" x14ac:dyDescent="0.6">
      <c r="A930" s="3" t="s">
        <v>32</v>
      </c>
      <c r="B930" s="3" t="s">
        <v>128</v>
      </c>
      <c r="C930" s="4">
        <v>319224</v>
      </c>
      <c r="D930" s="9">
        <v>3.9348507860771792E-2</v>
      </c>
      <c r="E930" s="9">
        <v>1.106035617767307</v>
      </c>
      <c r="F930" s="5">
        <v>362.54962761178888</v>
      </c>
      <c r="G930" s="3"/>
    </row>
    <row r="931" spans="1:7" x14ac:dyDescent="0.6">
      <c r="A931" s="6" t="s">
        <v>33</v>
      </c>
      <c r="B931" s="6" t="s">
        <v>128</v>
      </c>
      <c r="C931" s="7">
        <v>247716</v>
      </c>
      <c r="D931" s="10">
        <v>3.1660962983048498E-2</v>
      </c>
      <c r="E931" s="10">
        <v>1.3043656832339019</v>
      </c>
      <c r="F931" s="8">
        <v>-22.4005713856101</v>
      </c>
      <c r="G931" s="6"/>
    </row>
    <row r="932" spans="1:7" x14ac:dyDescent="0.6">
      <c r="A932" s="3" t="s">
        <v>34</v>
      </c>
      <c r="B932" s="3" t="s">
        <v>128</v>
      </c>
      <c r="C932" s="4">
        <v>70</v>
      </c>
      <c r="D932" s="9">
        <v>8.0411468147576961E-6</v>
      </c>
      <c r="E932" s="9">
        <v>2.5</v>
      </c>
      <c r="F932" s="5">
        <v>-99.971741833389842</v>
      </c>
      <c r="G932" s="3"/>
    </row>
    <row r="933" spans="1:7" x14ac:dyDescent="0.6">
      <c r="A933" s="6" t="s">
        <v>35</v>
      </c>
      <c r="B933" s="6" t="s">
        <v>128</v>
      </c>
      <c r="C933" s="7">
        <v>100356</v>
      </c>
      <c r="D933" s="10">
        <v>1.246474337350701E-2</v>
      </c>
      <c r="E933" s="10">
        <v>0.99500297441998808</v>
      </c>
      <c r="F933" s="8">
        <v>143265.71428571429</v>
      </c>
      <c r="G933" s="8">
        <v>158.2102608964133</v>
      </c>
    </row>
    <row r="934" spans="1:7" x14ac:dyDescent="0.6">
      <c r="A934" s="3" t="s">
        <v>36</v>
      </c>
      <c r="B934" s="3" t="s">
        <v>128</v>
      </c>
      <c r="C934" s="4">
        <v>76737</v>
      </c>
      <c r="D934" s="9">
        <v>9.3207552423457459E-3</v>
      </c>
      <c r="E934" s="9">
        <v>1.826375666412795</v>
      </c>
      <c r="F934" s="5">
        <v>-23.53521463589621</v>
      </c>
      <c r="G934" s="5">
        <v>8.8360020990823518</v>
      </c>
    </row>
    <row r="935" spans="1:7" x14ac:dyDescent="0.6">
      <c r="A935" s="6" t="s">
        <v>38</v>
      </c>
      <c r="B935" s="6" t="s">
        <v>128</v>
      </c>
      <c r="C935" s="7">
        <v>129677</v>
      </c>
      <c r="D935" s="10">
        <v>1.420336570183447E-2</v>
      </c>
      <c r="E935" s="10">
        <v>1.2537658319636471</v>
      </c>
      <c r="F935" s="8">
        <v>68.988884110663705</v>
      </c>
      <c r="G935" s="8">
        <v>74001.142857142855</v>
      </c>
    </row>
    <row r="936" spans="1:7" x14ac:dyDescent="0.6">
      <c r="A936" s="3" t="s">
        <v>39</v>
      </c>
      <c r="B936" s="3" t="s">
        <v>128</v>
      </c>
      <c r="C936" s="4">
        <v>142221</v>
      </c>
      <c r="D936" s="9">
        <v>1.6244319295432519E-2</v>
      </c>
      <c r="E936" s="9">
        <v>1.586208050322883</v>
      </c>
      <c r="F936" s="5">
        <v>9.6732651125488687</v>
      </c>
      <c r="G936" s="5">
        <v>3.6633988119100458</v>
      </c>
    </row>
    <row r="937" spans="1:7" x14ac:dyDescent="0.6">
      <c r="A937" s="6" t="s">
        <v>40</v>
      </c>
      <c r="B937" s="6" t="s">
        <v>128</v>
      </c>
      <c r="C937" s="7">
        <v>527509</v>
      </c>
      <c r="D937" s="10">
        <v>5.5766826231317311E-2</v>
      </c>
      <c r="E937" s="10">
        <v>1.4216655437272609</v>
      </c>
      <c r="F937" s="8">
        <v>270.90795311522209</v>
      </c>
      <c r="G937" s="8">
        <v>560.1536786514323</v>
      </c>
    </row>
    <row r="938" spans="1:7" x14ac:dyDescent="0.6">
      <c r="A938" s="3" t="s">
        <v>41</v>
      </c>
      <c r="B938" s="3" t="s">
        <v>128</v>
      </c>
      <c r="C938" s="4">
        <v>888016</v>
      </c>
      <c r="D938" s="9">
        <v>8.7827489331224334E-2</v>
      </c>
      <c r="E938" s="9">
        <v>1.5738964756342879</v>
      </c>
      <c r="F938" s="5">
        <v>68.34139322741413</v>
      </c>
      <c r="G938" s="5">
        <v>81.882532218025702</v>
      </c>
    </row>
    <row r="939" spans="1:7" x14ac:dyDescent="0.6">
      <c r="A939" s="6" t="s">
        <v>42</v>
      </c>
      <c r="B939" s="6" t="s">
        <v>128</v>
      </c>
      <c r="C939" s="7">
        <v>232359</v>
      </c>
      <c r="D939" s="10">
        <v>2.2053297961472949E-2</v>
      </c>
      <c r="E939" s="10">
        <v>1.7650423487409319</v>
      </c>
      <c r="F939" s="8">
        <v>-73.833917406893562</v>
      </c>
      <c r="G939" s="8">
        <v>-15.929533333815749</v>
      </c>
    </row>
    <row r="940" spans="1:7" x14ac:dyDescent="0.6">
      <c r="A940" s="3" t="s">
        <v>43</v>
      </c>
      <c r="B940" s="3" t="s">
        <v>128</v>
      </c>
      <c r="C940" s="4">
        <v>640026</v>
      </c>
      <c r="D940" s="9">
        <v>5.9394585644896421E-2</v>
      </c>
      <c r="E940" s="9">
        <v>1.629643020828029</v>
      </c>
      <c r="F940" s="5">
        <v>175.4470453048946</v>
      </c>
      <c r="G940" s="5">
        <v>1526.7435949573</v>
      </c>
    </row>
    <row r="941" spans="1:7" x14ac:dyDescent="0.6">
      <c r="A941" s="6" t="s">
        <v>44</v>
      </c>
      <c r="B941" s="6" t="s">
        <v>128</v>
      </c>
      <c r="C941" s="7">
        <v>1218718</v>
      </c>
      <c r="D941" s="10">
        <v>0.1036377849119182</v>
      </c>
      <c r="E941" s="10">
        <v>1.6972535453511091</v>
      </c>
      <c r="F941" s="8">
        <v>90.416951811332666</v>
      </c>
      <c r="G941" s="8">
        <v>1665.8996725302111</v>
      </c>
    </row>
    <row r="942" spans="1:7" x14ac:dyDescent="0.6">
      <c r="A942" s="3" t="s">
        <v>45</v>
      </c>
      <c r="B942" s="3" t="s">
        <v>128</v>
      </c>
      <c r="C942" s="4">
        <v>100209</v>
      </c>
      <c r="D942" s="9">
        <v>8.0233646810437872E-3</v>
      </c>
      <c r="E942" s="9">
        <v>2.2807428818535631</v>
      </c>
      <c r="F942" s="5">
        <v>-91.777507183778368</v>
      </c>
      <c r="G942" s="5">
        <v>-68.608563265919855</v>
      </c>
    </row>
    <row r="943" spans="1:7" x14ac:dyDescent="0.6">
      <c r="A943" s="6" t="s">
        <v>46</v>
      </c>
      <c r="B943" s="6" t="s">
        <v>128</v>
      </c>
      <c r="C943" s="7">
        <v>923698</v>
      </c>
      <c r="D943" s="10">
        <v>7.4559562244323946E-2</v>
      </c>
      <c r="E943" s="10">
        <v>1.9888424769615021</v>
      </c>
      <c r="F943" s="8">
        <v>821.77149757007851</v>
      </c>
      <c r="G943" s="8">
        <v>272.88588544946629</v>
      </c>
    </row>
    <row r="944" spans="1:7" x14ac:dyDescent="0.6">
      <c r="A944" s="3" t="s">
        <v>47</v>
      </c>
      <c r="B944" s="3" t="s">
        <v>128</v>
      </c>
      <c r="C944" s="4">
        <v>316413</v>
      </c>
      <c r="D944" s="9">
        <v>2.418053031565907E-2</v>
      </c>
      <c r="E944" s="9">
        <v>2.8601787990273619</v>
      </c>
      <c r="F944" s="5">
        <v>-65.744972924050927</v>
      </c>
      <c r="G944" s="5">
        <v>451918.57142857142</v>
      </c>
    </row>
    <row r="945" spans="1:7" x14ac:dyDescent="0.6">
      <c r="A945" s="6" t="s">
        <v>48</v>
      </c>
      <c r="B945" s="6" t="s">
        <v>128</v>
      </c>
      <c r="C945" s="7">
        <v>274583</v>
      </c>
      <c r="D945" s="10">
        <v>2.1065028760968319E-2</v>
      </c>
      <c r="E945" s="10">
        <v>2.163092799747913</v>
      </c>
      <c r="F945" s="8">
        <v>-13.22006365098779</v>
      </c>
      <c r="G945" s="8">
        <v>173.6089521304157</v>
      </c>
    </row>
    <row r="946" spans="1:7" x14ac:dyDescent="0.6">
      <c r="A946" s="3" t="s">
        <v>49</v>
      </c>
      <c r="B946" s="3" t="s">
        <v>128</v>
      </c>
      <c r="C946" s="4">
        <v>55196</v>
      </c>
      <c r="D946" s="9">
        <v>3.8340507393381908E-3</v>
      </c>
      <c r="E946" s="9">
        <v>2.7977089563586599</v>
      </c>
      <c r="F946" s="5">
        <v>-79.898245703484918</v>
      </c>
      <c r="G946" s="5">
        <v>-28.071204243063971</v>
      </c>
    </row>
    <row r="947" spans="1:7" x14ac:dyDescent="0.6">
      <c r="A947" s="6" t="s">
        <v>51</v>
      </c>
      <c r="B947" s="6" t="s">
        <v>128</v>
      </c>
      <c r="C947" s="7">
        <v>123897</v>
      </c>
      <c r="D947" s="10">
        <v>1.02135270059711E-2</v>
      </c>
      <c r="E947" s="10">
        <v>2.801071622354856</v>
      </c>
      <c r="F947" s="8">
        <v>124.4673527067179</v>
      </c>
      <c r="G947" s="8">
        <v>-4.457228344270769</v>
      </c>
    </row>
    <row r="948" spans="1:7" x14ac:dyDescent="0.6">
      <c r="A948" s="3" t="s">
        <v>56</v>
      </c>
      <c r="B948" s="3" t="s">
        <v>128</v>
      </c>
      <c r="C948" s="4">
        <v>114204</v>
      </c>
      <c r="D948" s="9">
        <v>9.3914515924488438E-3</v>
      </c>
      <c r="E948" s="9">
        <v>2.6009838753757859</v>
      </c>
      <c r="F948" s="5">
        <v>-7.8234339814523324</v>
      </c>
      <c r="G948" s="5">
        <v>-19.69962241863016</v>
      </c>
    </row>
    <row r="949" spans="1:7" x14ac:dyDescent="0.6">
      <c r="A949" s="6" t="s">
        <v>58</v>
      </c>
      <c r="B949" s="6" t="s">
        <v>128</v>
      </c>
      <c r="C949" s="7">
        <v>90948</v>
      </c>
      <c r="D949" s="10">
        <v>8.4206687219235063E-3</v>
      </c>
      <c r="E949" s="10">
        <v>1.4320264525271611</v>
      </c>
      <c r="F949" s="8">
        <v>-20.36355994536093</v>
      </c>
      <c r="G949" s="8">
        <v>-82.758967145584236</v>
      </c>
    </row>
    <row r="950" spans="1:7" x14ac:dyDescent="0.6">
      <c r="A950" s="3" t="s">
        <v>59</v>
      </c>
      <c r="B950" s="3" t="s">
        <v>128</v>
      </c>
      <c r="C950" s="4">
        <v>220710</v>
      </c>
      <c r="D950" s="9">
        <v>2.4454223632325061E-2</v>
      </c>
      <c r="E950" s="9">
        <v>1.643777463320176</v>
      </c>
      <c r="F950" s="5">
        <v>142.6771341865682</v>
      </c>
      <c r="G950" s="5">
        <v>-75.145718095169457</v>
      </c>
    </row>
    <row r="951" spans="1:7" x14ac:dyDescent="0.6">
      <c r="A951" s="6" t="s">
        <v>60</v>
      </c>
      <c r="B951" s="6" t="s">
        <v>128</v>
      </c>
      <c r="C951" s="7">
        <v>220131</v>
      </c>
      <c r="D951" s="10">
        <v>2.4431986041673449E-2</v>
      </c>
      <c r="E951" s="10">
        <v>2.500210119825089</v>
      </c>
      <c r="F951" s="8">
        <v>-0.26233519097458302</v>
      </c>
      <c r="G951" s="8">
        <v>-5.2625463184124532</v>
      </c>
    </row>
    <row r="952" spans="1:7" x14ac:dyDescent="0.6">
      <c r="A952" s="3" t="s">
        <v>61</v>
      </c>
      <c r="B952" s="3" t="s">
        <v>128</v>
      </c>
      <c r="C952" s="4">
        <v>50422</v>
      </c>
      <c r="D952" s="9">
        <v>5.0727416433032774E-3</v>
      </c>
      <c r="E952" s="9">
        <v>1.7</v>
      </c>
      <c r="F952" s="5">
        <v>-77.094548246271529</v>
      </c>
      <c r="G952" s="5">
        <v>-92.121882548521469</v>
      </c>
    </row>
    <row r="953" spans="1:7" x14ac:dyDescent="0.6">
      <c r="A953" s="6" t="s">
        <v>62</v>
      </c>
      <c r="B953" s="6" t="s">
        <v>128</v>
      </c>
      <c r="C953" s="7">
        <v>462704</v>
      </c>
      <c r="D953" s="10">
        <v>4.6637470424582703E-2</v>
      </c>
      <c r="E953" s="10">
        <v>1.850179538238846</v>
      </c>
      <c r="F953" s="8">
        <v>817.66292491372815</v>
      </c>
      <c r="G953" s="8">
        <v>-62.033546726970478</v>
      </c>
    </row>
    <row r="954" spans="1:7" x14ac:dyDescent="0.6">
      <c r="A954" s="3" t="s">
        <v>63</v>
      </c>
      <c r="B954" s="3" t="s">
        <v>128</v>
      </c>
      <c r="C954" s="4">
        <v>170630</v>
      </c>
      <c r="D954" s="9">
        <v>1.6396141274092339E-2</v>
      </c>
      <c r="E954" s="9">
        <v>1.2853483992467041</v>
      </c>
      <c r="F954" s="5">
        <v>-63.123292644973887</v>
      </c>
      <c r="G954" s="5">
        <v>70.274127074414466</v>
      </c>
    </row>
    <row r="955" spans="1:7" x14ac:dyDescent="0.6">
      <c r="A955" s="6" t="s">
        <v>65</v>
      </c>
      <c r="B955" s="6" t="s">
        <v>128</v>
      </c>
      <c r="C955" s="7">
        <v>263498</v>
      </c>
      <c r="D955" s="10">
        <v>2.2046751838358299E-2</v>
      </c>
      <c r="E955" s="10">
        <v>2.397201575705747</v>
      </c>
      <c r="F955" s="8">
        <v>54.426536951298132</v>
      </c>
      <c r="G955" s="8">
        <v>-71.473576861701545</v>
      </c>
    </row>
    <row r="956" spans="1:7" x14ac:dyDescent="0.6">
      <c r="A956" s="3" t="s">
        <v>67</v>
      </c>
      <c r="B956" s="3" t="s">
        <v>128</v>
      </c>
      <c r="C956" s="4">
        <v>320263</v>
      </c>
      <c r="D956" s="9">
        <v>2.6592327705226369E-2</v>
      </c>
      <c r="E956" s="9">
        <v>1.478045966402068</v>
      </c>
      <c r="F956" s="5">
        <v>21.542858010307491</v>
      </c>
      <c r="G956" s="5">
        <v>1.21676416582126</v>
      </c>
    </row>
    <row r="957" spans="1:7" x14ac:dyDescent="0.6">
      <c r="A957" s="6" t="s">
        <v>68</v>
      </c>
      <c r="B957" s="6" t="s">
        <v>128</v>
      </c>
      <c r="C957" s="7">
        <v>499568</v>
      </c>
      <c r="D957" s="10">
        <v>4.2950414504411241E-2</v>
      </c>
      <c r="E957" s="10">
        <v>1.791253276346126</v>
      </c>
      <c r="F957" s="8">
        <v>55.986798350106007</v>
      </c>
      <c r="G957" s="8">
        <v>81.936973519846461</v>
      </c>
    </row>
    <row r="958" spans="1:7" x14ac:dyDescent="0.6">
      <c r="A958" s="3" t="s">
        <v>69</v>
      </c>
      <c r="B958" s="3" t="s">
        <v>128</v>
      </c>
      <c r="C958" s="4">
        <v>214072</v>
      </c>
      <c r="D958" s="9">
        <v>1.843189258340178E-2</v>
      </c>
      <c r="E958" s="9">
        <v>1.3849518017726601</v>
      </c>
      <c r="F958" s="5">
        <v>-57.148576369983672</v>
      </c>
      <c r="G958" s="5">
        <v>287.8396985288789</v>
      </c>
    </row>
    <row r="959" spans="1:7" x14ac:dyDescent="0.6">
      <c r="A959" s="6" t="s">
        <v>70</v>
      </c>
      <c r="B959" s="6" t="s">
        <v>128</v>
      </c>
      <c r="C959" s="7">
        <v>361990</v>
      </c>
      <c r="D959" s="10">
        <v>3.292951095095089E-2</v>
      </c>
      <c r="E959" s="10">
        <v>2.384368124991767</v>
      </c>
      <c r="F959" s="8">
        <v>69.097313053552071</v>
      </c>
      <c r="G959" s="8">
        <v>192.17010904218819</v>
      </c>
    </row>
    <row r="960" spans="1:7" x14ac:dyDescent="0.6">
      <c r="A960" s="3" t="s">
        <v>71</v>
      </c>
      <c r="B960" s="3" t="s">
        <v>128</v>
      </c>
      <c r="C960" s="4">
        <v>282993</v>
      </c>
      <c r="D960" s="9">
        <v>2.7172948383080809E-2</v>
      </c>
      <c r="E960" s="9">
        <v>2.629606571391403</v>
      </c>
      <c r="F960" s="5">
        <v>-21.822978535318661</v>
      </c>
      <c r="G960" s="5">
        <v>147.79604917516019</v>
      </c>
    </row>
    <row r="961" spans="1:7" x14ac:dyDescent="0.6">
      <c r="A961" s="6" t="s">
        <v>72</v>
      </c>
      <c r="B961" s="6" t="s">
        <v>128</v>
      </c>
      <c r="C961" s="7">
        <v>53312</v>
      </c>
      <c r="D961" s="10">
        <v>5.0953543642765766E-3</v>
      </c>
      <c r="E961" s="10">
        <v>1.21939615736505</v>
      </c>
      <c r="F961" s="8">
        <v>-81.161371482686846</v>
      </c>
      <c r="G961" s="8">
        <v>-41.381888551699873</v>
      </c>
    </row>
    <row r="962" spans="1:7" x14ac:dyDescent="0.6">
      <c r="A962" s="3" t="s">
        <v>74</v>
      </c>
      <c r="B962" s="3" t="s">
        <v>128</v>
      </c>
      <c r="C962" s="4">
        <v>81156</v>
      </c>
      <c r="D962" s="9">
        <v>7.3054110583617412E-3</v>
      </c>
      <c r="E962" s="9">
        <v>1.3007853822727999</v>
      </c>
      <c r="F962" s="5">
        <v>52.228391356542623</v>
      </c>
      <c r="G962" s="5">
        <v>-63.229577273345107</v>
      </c>
    </row>
    <row r="963" spans="1:7" x14ac:dyDescent="0.6">
      <c r="A963" s="6" t="s">
        <v>75</v>
      </c>
      <c r="B963" s="6" t="s">
        <v>128</v>
      </c>
      <c r="C963" s="7">
        <v>1572317</v>
      </c>
      <c r="D963" s="10">
        <v>0.14942854880239489</v>
      </c>
      <c r="E963" s="10">
        <v>1.3588874234915671</v>
      </c>
      <c r="F963" s="8">
        <v>1837.4008083197789</v>
      </c>
      <c r="G963" s="8">
        <v>614.26423357001056</v>
      </c>
    </row>
    <row r="964" spans="1:7" x14ac:dyDescent="0.6">
      <c r="A964" s="3" t="s">
        <v>15</v>
      </c>
      <c r="B964" s="3" t="s">
        <v>129</v>
      </c>
      <c r="C964" s="4">
        <v>84459</v>
      </c>
      <c r="D964" s="9">
        <v>8.9057553102315102E-3</v>
      </c>
      <c r="E964" s="9">
        <v>1.273891402714932</v>
      </c>
      <c r="F964" s="3"/>
      <c r="G964" s="3"/>
    </row>
    <row r="965" spans="1:7" x14ac:dyDescent="0.6">
      <c r="A965" s="6" t="s">
        <v>23</v>
      </c>
      <c r="B965" s="6" t="s">
        <v>129</v>
      </c>
      <c r="C965" s="7">
        <v>42306</v>
      </c>
      <c r="D965" s="10">
        <v>4.9587985273528779E-3</v>
      </c>
      <c r="E965" s="10">
        <v>1.16321143799835</v>
      </c>
      <c r="F965" s="8">
        <v>-49.909423507263881</v>
      </c>
      <c r="G965" s="6"/>
    </row>
    <row r="966" spans="1:7" x14ac:dyDescent="0.6">
      <c r="A966" s="3" t="s">
        <v>25</v>
      </c>
      <c r="B966" s="3" t="s">
        <v>129</v>
      </c>
      <c r="C966" s="4">
        <v>258622</v>
      </c>
      <c r="D966" s="9">
        <v>2.65757484822053E-2</v>
      </c>
      <c r="E966" s="9">
        <v>1.140107564803386</v>
      </c>
      <c r="F966" s="5">
        <v>511.31281614900962</v>
      </c>
      <c r="G966" s="3"/>
    </row>
    <row r="967" spans="1:7" x14ac:dyDescent="0.6">
      <c r="A967" s="6" t="s">
        <v>26</v>
      </c>
      <c r="B967" s="6" t="s">
        <v>129</v>
      </c>
      <c r="C967" s="7">
        <v>53754</v>
      </c>
      <c r="D967" s="10">
        <v>6.1053889007166877E-3</v>
      </c>
      <c r="E967" s="10">
        <v>1.1741808650065531</v>
      </c>
      <c r="F967" s="8">
        <v>-79.215225309525096</v>
      </c>
      <c r="G967" s="6"/>
    </row>
    <row r="968" spans="1:7" x14ac:dyDescent="0.6">
      <c r="A968" s="3" t="s">
        <v>30</v>
      </c>
      <c r="B968" s="3" t="s">
        <v>129</v>
      </c>
      <c r="C968" s="4">
        <v>53259</v>
      </c>
      <c r="D968" s="9">
        <v>8.7036098262200812E-3</v>
      </c>
      <c r="E968" s="9">
        <v>1.1631142170779649</v>
      </c>
      <c r="F968" s="5">
        <v>-0.9208617033151012</v>
      </c>
      <c r="G968" s="3"/>
    </row>
    <row r="969" spans="1:7" x14ac:dyDescent="0.6">
      <c r="A969" s="6" t="s">
        <v>31</v>
      </c>
      <c r="B969" s="6" t="s">
        <v>129</v>
      </c>
      <c r="C969" s="7">
        <v>155007</v>
      </c>
      <c r="D969" s="10">
        <v>1.9750135576009541E-2</v>
      </c>
      <c r="E969" s="10">
        <v>1.117731468128065</v>
      </c>
      <c r="F969" s="8">
        <v>191.0437672506055</v>
      </c>
      <c r="G969" s="6"/>
    </row>
    <row r="970" spans="1:7" x14ac:dyDescent="0.6">
      <c r="A970" s="3" t="s">
        <v>35</v>
      </c>
      <c r="B970" s="3" t="s">
        <v>129</v>
      </c>
      <c r="C970" s="4">
        <v>108484</v>
      </c>
      <c r="D970" s="9">
        <v>1.3474283751161199E-2</v>
      </c>
      <c r="E970" s="9">
        <v>1.1565458422174839</v>
      </c>
      <c r="F970" s="5">
        <v>-30.013483262046229</v>
      </c>
      <c r="G970" s="3"/>
    </row>
    <row r="971" spans="1:7" x14ac:dyDescent="0.6">
      <c r="A971" s="6" t="s">
        <v>42</v>
      </c>
      <c r="B971" s="6" t="s">
        <v>129</v>
      </c>
      <c r="C971" s="7">
        <v>74230</v>
      </c>
      <c r="D971" s="10">
        <v>7.0452029302937999E-3</v>
      </c>
      <c r="E971" s="10">
        <v>1.676377597109304</v>
      </c>
      <c r="F971" s="8">
        <v>-31.575163157700668</v>
      </c>
      <c r="G971" s="6"/>
    </row>
    <row r="972" spans="1:7" x14ac:dyDescent="0.6">
      <c r="A972" s="3" t="s">
        <v>45</v>
      </c>
      <c r="B972" s="3" t="s">
        <v>129</v>
      </c>
      <c r="C972" s="4">
        <v>86837</v>
      </c>
      <c r="D972" s="9">
        <v>6.9527180074424391E-3</v>
      </c>
      <c r="E972" s="9">
        <v>1.8312315478700969</v>
      </c>
      <c r="F972" s="5">
        <v>16.98369931294625</v>
      </c>
      <c r="G972" s="3"/>
    </row>
    <row r="973" spans="1:7" x14ac:dyDescent="0.6">
      <c r="A973" s="6" t="s">
        <v>46</v>
      </c>
      <c r="B973" s="6" t="s">
        <v>129</v>
      </c>
      <c r="C973" s="7">
        <v>95814</v>
      </c>
      <c r="D973" s="10">
        <v>7.7339670507867884E-3</v>
      </c>
      <c r="E973" s="10">
        <v>2.0128991596638661</v>
      </c>
      <c r="F973" s="8">
        <v>10.33775925008924</v>
      </c>
      <c r="G973" s="6"/>
    </row>
    <row r="974" spans="1:7" x14ac:dyDescent="0.6">
      <c r="A974" s="3" t="s">
        <v>52</v>
      </c>
      <c r="B974" s="3" t="s">
        <v>129</v>
      </c>
      <c r="C974" s="4">
        <v>93909</v>
      </c>
      <c r="D974" s="9">
        <v>7.3952536548733249E-3</v>
      </c>
      <c r="E974" s="9">
        <v>2.0535534659960639</v>
      </c>
      <c r="F974" s="5">
        <v>-1.98822719018098</v>
      </c>
      <c r="G974" s="3"/>
    </row>
    <row r="975" spans="1:7" x14ac:dyDescent="0.6">
      <c r="A975" s="6" t="s">
        <v>57</v>
      </c>
      <c r="B975" s="6" t="s">
        <v>129</v>
      </c>
      <c r="C975" s="7">
        <v>43683</v>
      </c>
      <c r="D975" s="10">
        <v>3.4241575464834381E-3</v>
      </c>
      <c r="E975" s="10">
        <v>1.911728665207878</v>
      </c>
      <c r="F975" s="8">
        <v>-53.48369165894642</v>
      </c>
      <c r="G975" s="6"/>
    </row>
    <row r="976" spans="1:7" x14ac:dyDescent="0.6">
      <c r="A976" s="3" t="s">
        <v>58</v>
      </c>
      <c r="B976" s="3" t="s">
        <v>129</v>
      </c>
      <c r="C976" s="4">
        <v>42380</v>
      </c>
      <c r="D976" s="9">
        <v>3.923867929312555E-3</v>
      </c>
      <c r="E976" s="9">
        <v>1.915913200723327</v>
      </c>
      <c r="F976" s="5">
        <v>-2.9828537417301959</v>
      </c>
      <c r="G976" s="5">
        <v>-49.821807030630247</v>
      </c>
    </row>
    <row r="977" spans="1:7" x14ac:dyDescent="0.6">
      <c r="A977" s="6" t="s">
        <v>60</v>
      </c>
      <c r="B977" s="6" t="s">
        <v>129</v>
      </c>
      <c r="C977" s="7">
        <v>56819</v>
      </c>
      <c r="D977" s="10">
        <v>6.306249528243834E-3</v>
      </c>
      <c r="E977" s="10">
        <v>1.3094952754090809</v>
      </c>
      <c r="F977" s="8">
        <v>34.070316186880611</v>
      </c>
      <c r="G977" s="8">
        <v>34.304826738524078</v>
      </c>
    </row>
    <row r="978" spans="1:7" x14ac:dyDescent="0.6">
      <c r="A978" s="3" t="s">
        <v>61</v>
      </c>
      <c r="B978" s="3" t="s">
        <v>129</v>
      </c>
      <c r="C978" s="4">
        <v>93267</v>
      </c>
      <c r="D978" s="9">
        <v>9.3831937417390571E-3</v>
      </c>
      <c r="E978" s="9">
        <v>1.9540540540540541</v>
      </c>
      <c r="F978" s="5">
        <v>64.147556275189643</v>
      </c>
      <c r="G978" s="5">
        <v>-63.936942719490219</v>
      </c>
    </row>
    <row r="979" spans="1:7" x14ac:dyDescent="0.6">
      <c r="A979" s="6" t="s">
        <v>64</v>
      </c>
      <c r="B979" s="6" t="s">
        <v>129</v>
      </c>
      <c r="C979" s="7">
        <v>116591</v>
      </c>
      <c r="D979" s="10">
        <v>9.9922324450222311E-3</v>
      </c>
      <c r="E979" s="10">
        <v>1.245896559093824</v>
      </c>
      <c r="F979" s="8">
        <v>25.007773381796341</v>
      </c>
      <c r="G979" s="8">
        <v>116.8973471741638</v>
      </c>
    </row>
    <row r="980" spans="1:7" x14ac:dyDescent="0.6">
      <c r="A980" s="3" t="s">
        <v>67</v>
      </c>
      <c r="B980" s="3" t="s">
        <v>129</v>
      </c>
      <c r="C980" s="4">
        <v>60833</v>
      </c>
      <c r="D980" s="9">
        <v>5.0511331976907598E-3</v>
      </c>
      <c r="E980" s="9">
        <v>1.314171527327717</v>
      </c>
      <c r="F980" s="5">
        <v>-47.823588441646443</v>
      </c>
      <c r="G980" s="5">
        <v>14.22107061717268</v>
      </c>
    </row>
    <row r="981" spans="1:7" x14ac:dyDescent="0.6">
      <c r="A981" s="6" t="s">
        <v>71</v>
      </c>
      <c r="B981" s="6" t="s">
        <v>129</v>
      </c>
      <c r="C981" s="7">
        <v>73672</v>
      </c>
      <c r="D981" s="10">
        <v>7.0739751629133214E-3</v>
      </c>
      <c r="E981" s="10">
        <v>1.5641613588110399</v>
      </c>
      <c r="F981" s="8">
        <v>21.105321125047261</v>
      </c>
      <c r="G981" s="8">
        <v>-52.471823853116312</v>
      </c>
    </row>
    <row r="982" spans="1:7" x14ac:dyDescent="0.6">
      <c r="A982" s="3" t="s">
        <v>72</v>
      </c>
      <c r="B982" s="3" t="s">
        <v>129</v>
      </c>
      <c r="C982" s="4">
        <v>261560</v>
      </c>
      <c r="D982" s="9">
        <v>2.499889119748239E-2</v>
      </c>
      <c r="E982" s="9">
        <v>1.0194091511419441</v>
      </c>
      <c r="F982" s="5">
        <v>255.03311977413401</v>
      </c>
      <c r="G982" s="5">
        <v>141.1046790310092</v>
      </c>
    </row>
    <row r="983" spans="1:7" x14ac:dyDescent="0.6">
      <c r="A983" s="6" t="s">
        <v>77</v>
      </c>
      <c r="B983" s="6" t="s">
        <v>129</v>
      </c>
      <c r="C983" s="7">
        <v>203683</v>
      </c>
      <c r="D983" s="10">
        <v>1.9427688063886769E-2</v>
      </c>
      <c r="E983" s="10">
        <v>1.4505269904572</v>
      </c>
      <c r="F983" s="8">
        <v>-22.127618901972781</v>
      </c>
      <c r="G983" s="8">
        <v>174.39444968341641</v>
      </c>
    </row>
    <row r="984" spans="1:7" x14ac:dyDescent="0.6">
      <c r="A984" s="3" t="s">
        <v>80</v>
      </c>
      <c r="B984" s="3" t="s">
        <v>129</v>
      </c>
      <c r="C984" s="4">
        <v>425370</v>
      </c>
      <c r="D984" s="9">
        <v>4.0808087236728921E-2</v>
      </c>
      <c r="E984" s="9">
        <v>2.0010819965187938</v>
      </c>
      <c r="F984" s="5">
        <v>108.8392256594807</v>
      </c>
      <c r="G984" s="5">
        <v>389.84879717171248</v>
      </c>
    </row>
    <row r="985" spans="1:7" x14ac:dyDescent="0.6">
      <c r="A985" s="6" t="s">
        <v>81</v>
      </c>
      <c r="B985" s="6" t="s">
        <v>129</v>
      </c>
      <c r="C985" s="7">
        <v>64966</v>
      </c>
      <c r="D985" s="10">
        <v>5.9515583077541416E-3</v>
      </c>
      <c r="E985" s="10">
        <v>1.4883390607101949</v>
      </c>
      <c r="F985" s="8">
        <v>-84.727178691492114</v>
      </c>
      <c r="G985" s="8">
        <v>-32.195712526353127</v>
      </c>
    </row>
    <row r="986" spans="1:7" x14ac:dyDescent="0.6">
      <c r="A986" s="3" t="s">
        <v>84</v>
      </c>
      <c r="B986" s="3" t="s">
        <v>129</v>
      </c>
      <c r="C986" s="4">
        <v>106186</v>
      </c>
      <c r="D986" s="9">
        <v>1.103719111296381E-2</v>
      </c>
      <c r="E986" s="9">
        <v>1.2094077448747149</v>
      </c>
      <c r="F986" s="5">
        <v>63.448573099775267</v>
      </c>
      <c r="G986" s="5">
        <v>13.073294359433071</v>
      </c>
    </row>
    <row r="987" spans="1:7" x14ac:dyDescent="0.6">
      <c r="A987" s="6" t="s">
        <v>88</v>
      </c>
      <c r="B987" s="6" t="s">
        <v>129</v>
      </c>
      <c r="C987" s="7">
        <v>68323</v>
      </c>
      <c r="D987" s="10">
        <v>7.4419076290378992E-3</v>
      </c>
      <c r="E987" s="10">
        <v>1.4804550379198269</v>
      </c>
      <c r="F987" s="8">
        <v>-35.657242951048161</v>
      </c>
      <c r="G987" s="8">
        <v>56.40638234553488</v>
      </c>
    </row>
    <row r="988" spans="1:7" x14ac:dyDescent="0.6">
      <c r="A988" s="3" t="s">
        <v>93</v>
      </c>
      <c r="B988" s="3" t="s">
        <v>129</v>
      </c>
      <c r="C988" s="4">
        <v>279938</v>
      </c>
      <c r="D988" s="9">
        <v>3.0792663151307541E-2</v>
      </c>
      <c r="E988" s="9">
        <v>1.473125296005894</v>
      </c>
      <c r="F988" s="5">
        <v>309.72732461982048</v>
      </c>
      <c r="G988" s="5">
        <v>560.54270882491744</v>
      </c>
    </row>
    <row r="989" spans="1:7" x14ac:dyDescent="0.6">
      <c r="A989" s="6" t="s">
        <v>95</v>
      </c>
      <c r="B989" s="6" t="s">
        <v>129</v>
      </c>
      <c r="C989" s="7">
        <v>202656</v>
      </c>
      <c r="D989" s="10">
        <v>2.3203845556506519E-2</v>
      </c>
      <c r="E989" s="10">
        <v>1.2718463662608259</v>
      </c>
      <c r="F989" s="8">
        <v>-27.606827226028621</v>
      </c>
      <c r="G989" s="8">
        <v>256.66942396029498</v>
      </c>
    </row>
    <row r="990" spans="1:7" x14ac:dyDescent="0.6">
      <c r="A990" s="3" t="s">
        <v>97</v>
      </c>
      <c r="B990" s="3" t="s">
        <v>129</v>
      </c>
      <c r="C990" s="4">
        <v>71008</v>
      </c>
      <c r="D990" s="9">
        <v>7.2491774248895106E-3</v>
      </c>
      <c r="E990" s="9">
        <v>1.612718600953895</v>
      </c>
      <c r="F990" s="5">
        <v>-64.961313753355427</v>
      </c>
      <c r="G990" s="5">
        <v>-23.865890400677621</v>
      </c>
    </row>
    <row r="991" spans="1:7" x14ac:dyDescent="0.6">
      <c r="A991" s="6" t="s">
        <v>98</v>
      </c>
      <c r="B991" s="6" t="s">
        <v>129</v>
      </c>
      <c r="C991" s="7">
        <v>54165</v>
      </c>
      <c r="D991" s="10">
        <v>5.7639861103737419E-3</v>
      </c>
      <c r="E991" s="10">
        <v>1.2979870596693031</v>
      </c>
      <c r="F991" s="8">
        <v>-23.719862550698512</v>
      </c>
      <c r="G991" s="8">
        <v>-53.542726282474632</v>
      </c>
    </row>
    <row r="992" spans="1:7" x14ac:dyDescent="0.6">
      <c r="A992" s="3" t="s">
        <v>101</v>
      </c>
      <c r="B992" s="3" t="s">
        <v>129</v>
      </c>
      <c r="C992" s="4">
        <v>103592</v>
      </c>
      <c r="D992" s="9">
        <v>1.126988793017261E-2</v>
      </c>
      <c r="E992" s="9">
        <v>1.535378686823774</v>
      </c>
      <c r="F992" s="5">
        <v>91.252653927813171</v>
      </c>
      <c r="G992" s="5">
        <v>70.289152269327502</v>
      </c>
    </row>
    <row r="993" spans="1:7" x14ac:dyDescent="0.6">
      <c r="A993" s="6" t="s">
        <v>14</v>
      </c>
      <c r="B993" s="6" t="s">
        <v>130</v>
      </c>
      <c r="C993" s="7">
        <v>5939625</v>
      </c>
      <c r="D993" s="10">
        <v>0.55920882253142845</v>
      </c>
      <c r="E993" s="10">
        <v>0.82201526304696015</v>
      </c>
      <c r="F993" s="6"/>
      <c r="G993" s="6"/>
    </row>
    <row r="994" spans="1:7" x14ac:dyDescent="0.6">
      <c r="A994" s="3" t="s">
        <v>15</v>
      </c>
      <c r="B994" s="3" t="s">
        <v>130</v>
      </c>
      <c r="C994" s="4">
        <v>4377089</v>
      </c>
      <c r="D994" s="9">
        <v>0.46154090866699732</v>
      </c>
      <c r="E994" s="9">
        <v>0.73399181641757227</v>
      </c>
      <c r="F994" s="5">
        <v>-26.306980659553421</v>
      </c>
      <c r="G994" s="3"/>
    </row>
    <row r="995" spans="1:7" x14ac:dyDescent="0.6">
      <c r="A995" s="6" t="s">
        <v>16</v>
      </c>
      <c r="B995" s="6" t="s">
        <v>130</v>
      </c>
      <c r="C995" s="7">
        <v>16807593</v>
      </c>
      <c r="D995" s="10">
        <v>1.8053674008940419</v>
      </c>
      <c r="E995" s="10">
        <v>0.73274220194625195</v>
      </c>
      <c r="F995" s="8">
        <v>283.99020444866437</v>
      </c>
      <c r="G995" s="6"/>
    </row>
    <row r="996" spans="1:7" x14ac:dyDescent="0.6">
      <c r="A996" s="3" t="s">
        <v>17</v>
      </c>
      <c r="B996" s="3" t="s">
        <v>130</v>
      </c>
      <c r="C996" s="4">
        <v>4801775</v>
      </c>
      <c r="D996" s="9">
        <v>0.49980250162498852</v>
      </c>
      <c r="E996" s="9">
        <v>0.99899970519597814</v>
      </c>
      <c r="F996" s="5">
        <v>-71.430918157049618</v>
      </c>
      <c r="G996" s="3"/>
    </row>
    <row r="997" spans="1:7" x14ac:dyDescent="0.6">
      <c r="A997" s="6" t="s">
        <v>18</v>
      </c>
      <c r="B997" s="6" t="s">
        <v>130</v>
      </c>
      <c r="C997" s="7">
        <v>9046070</v>
      </c>
      <c r="D997" s="10">
        <v>0.91643998882320632</v>
      </c>
      <c r="E997" s="10">
        <v>1.033505731479557</v>
      </c>
      <c r="F997" s="8">
        <v>88.390126567779632</v>
      </c>
      <c r="G997" s="6"/>
    </row>
    <row r="998" spans="1:7" x14ac:dyDescent="0.6">
      <c r="A998" s="3" t="s">
        <v>19</v>
      </c>
      <c r="B998" s="3" t="s">
        <v>130</v>
      </c>
      <c r="C998" s="4">
        <v>4118515</v>
      </c>
      <c r="D998" s="9">
        <v>0.44878173702247232</v>
      </c>
      <c r="E998" s="9">
        <v>0.9522747572615744</v>
      </c>
      <c r="F998" s="5">
        <v>-54.471776141462527</v>
      </c>
      <c r="G998" s="3"/>
    </row>
    <row r="999" spans="1:7" x14ac:dyDescent="0.6">
      <c r="A999" s="6" t="s">
        <v>20</v>
      </c>
      <c r="B999" s="6" t="s">
        <v>130</v>
      </c>
      <c r="C999" s="7">
        <v>5353635</v>
      </c>
      <c r="D999" s="10">
        <v>0.56767774679554739</v>
      </c>
      <c r="E999" s="10">
        <v>0.89800235368474446</v>
      </c>
      <c r="F999" s="8">
        <v>29.989450080915091</v>
      </c>
      <c r="G999" s="6"/>
    </row>
    <row r="1000" spans="1:7" x14ac:dyDescent="0.6">
      <c r="A1000" s="3" t="s">
        <v>21</v>
      </c>
      <c r="B1000" s="3" t="s">
        <v>130</v>
      </c>
      <c r="C1000" s="4">
        <v>8236846</v>
      </c>
      <c r="D1000" s="9">
        <v>0.87063996688288747</v>
      </c>
      <c r="E1000" s="9">
        <v>0.86374183692601569</v>
      </c>
      <c r="F1000" s="5">
        <v>53.855203053626191</v>
      </c>
      <c r="G1000" s="3"/>
    </row>
    <row r="1001" spans="1:7" x14ac:dyDescent="0.6">
      <c r="A1001" s="6" t="s">
        <v>22</v>
      </c>
      <c r="B1001" s="6" t="s">
        <v>130</v>
      </c>
      <c r="C1001" s="7">
        <v>6646696</v>
      </c>
      <c r="D1001" s="10">
        <v>0.77342129662383319</v>
      </c>
      <c r="E1001" s="10">
        <v>0.80067391229190044</v>
      </c>
      <c r="F1001" s="8">
        <v>-19.305326334861672</v>
      </c>
      <c r="G1001" s="6"/>
    </row>
    <row r="1002" spans="1:7" x14ac:dyDescent="0.6">
      <c r="A1002" s="3" t="s">
        <v>23</v>
      </c>
      <c r="B1002" s="3" t="s">
        <v>130</v>
      </c>
      <c r="C1002" s="4">
        <v>2552974</v>
      </c>
      <c r="D1002" s="9">
        <v>0.29924085736231709</v>
      </c>
      <c r="E1002" s="9">
        <v>0.97331533336103737</v>
      </c>
      <c r="F1002" s="5">
        <v>-61.590329992525596</v>
      </c>
      <c r="G1002" s="3"/>
    </row>
    <row r="1003" spans="1:7" x14ac:dyDescent="0.6">
      <c r="A1003" s="6" t="s">
        <v>24</v>
      </c>
      <c r="B1003" s="6" t="s">
        <v>130</v>
      </c>
      <c r="C1003" s="7">
        <v>1255629</v>
      </c>
      <c r="D1003" s="10">
        <v>0.14216240058281709</v>
      </c>
      <c r="E1003" s="10">
        <v>0.9529117931873996</v>
      </c>
      <c r="F1003" s="8">
        <v>-50.817007928792073</v>
      </c>
      <c r="G1003" s="6"/>
    </row>
    <row r="1004" spans="1:7" x14ac:dyDescent="0.6">
      <c r="A1004" s="3" t="s">
        <v>25</v>
      </c>
      <c r="B1004" s="3" t="s">
        <v>130</v>
      </c>
      <c r="C1004" s="4">
        <v>6663426</v>
      </c>
      <c r="D1004" s="9">
        <v>0.68472725988426109</v>
      </c>
      <c r="E1004" s="9">
        <v>0.85317996964445808</v>
      </c>
      <c r="F1004" s="5">
        <v>430.68430244921069</v>
      </c>
      <c r="G1004" s="3"/>
    </row>
    <row r="1005" spans="1:7" x14ac:dyDescent="0.6">
      <c r="A1005" s="6" t="s">
        <v>26</v>
      </c>
      <c r="B1005" s="6" t="s">
        <v>130</v>
      </c>
      <c r="C1005" s="7">
        <v>5258810</v>
      </c>
      <c r="D1005" s="10">
        <v>0.59729657709152661</v>
      </c>
      <c r="E1005" s="10">
        <v>0.89810042932425194</v>
      </c>
      <c r="F1005" s="8">
        <v>-21.079486738503579</v>
      </c>
      <c r="G1005" s="8">
        <v>-11.462255613780339</v>
      </c>
    </row>
    <row r="1006" spans="1:7" x14ac:dyDescent="0.6">
      <c r="A1006" s="3" t="s">
        <v>27</v>
      </c>
      <c r="B1006" s="3" t="s">
        <v>130</v>
      </c>
      <c r="C1006" s="4">
        <v>6682999</v>
      </c>
      <c r="D1006" s="9">
        <v>0.80458146742710557</v>
      </c>
      <c r="E1006" s="9">
        <v>0.82398381376458818</v>
      </c>
      <c r="F1006" s="5">
        <v>27.081963409972971</v>
      </c>
      <c r="G1006" s="5">
        <v>52.681359689053608</v>
      </c>
    </row>
    <row r="1007" spans="1:7" x14ac:dyDescent="0.6">
      <c r="A1007" s="6" t="s">
        <v>28</v>
      </c>
      <c r="B1007" s="6" t="s">
        <v>130</v>
      </c>
      <c r="C1007" s="7">
        <v>11602397</v>
      </c>
      <c r="D1007" s="10">
        <v>1.308189057591258</v>
      </c>
      <c r="E1007" s="10">
        <v>0.80656319208463378</v>
      </c>
      <c r="F1007" s="8">
        <v>73.610634985879855</v>
      </c>
      <c r="G1007" s="8">
        <v>-30.969312500606129</v>
      </c>
    </row>
    <row r="1008" spans="1:7" x14ac:dyDescent="0.6">
      <c r="A1008" s="3" t="s">
        <v>29</v>
      </c>
      <c r="B1008" s="3" t="s">
        <v>130</v>
      </c>
      <c r="C1008" s="4">
        <v>7626270</v>
      </c>
      <c r="D1008" s="9">
        <v>1.123286689422359</v>
      </c>
      <c r="E1008" s="9">
        <v>0.8422784980406619</v>
      </c>
      <c r="F1008" s="5">
        <v>-34.269875440393918</v>
      </c>
      <c r="G1008" s="5">
        <v>58.821893987119353</v>
      </c>
    </row>
    <row r="1009" spans="1:7" x14ac:dyDescent="0.6">
      <c r="A1009" s="6" t="s">
        <v>30</v>
      </c>
      <c r="B1009" s="6" t="s">
        <v>130</v>
      </c>
      <c r="C1009" s="7">
        <v>4690941</v>
      </c>
      <c r="D1009" s="10">
        <v>0.76659569616062362</v>
      </c>
      <c r="E1009" s="10">
        <v>0.829276497980171</v>
      </c>
      <c r="F1009" s="8">
        <v>-38.489707288097577</v>
      </c>
      <c r="G1009" s="8">
        <v>-48.143879054661312</v>
      </c>
    </row>
    <row r="1010" spans="1:7" x14ac:dyDescent="0.6">
      <c r="A1010" s="3" t="s">
        <v>31</v>
      </c>
      <c r="B1010" s="3" t="s">
        <v>130</v>
      </c>
      <c r="C1010" s="4">
        <v>2475441</v>
      </c>
      <c r="D1010" s="9">
        <v>0.3154070162019304</v>
      </c>
      <c r="E1010" s="9">
        <v>0.94674684980691715</v>
      </c>
      <c r="F1010" s="5">
        <v>-47.229329893511768</v>
      </c>
      <c r="G1010" s="5">
        <v>-39.894816456902547</v>
      </c>
    </row>
    <row r="1011" spans="1:7" x14ac:dyDescent="0.6">
      <c r="A1011" s="6" t="s">
        <v>32</v>
      </c>
      <c r="B1011" s="6" t="s">
        <v>130</v>
      </c>
      <c r="C1011" s="7">
        <v>6767938</v>
      </c>
      <c r="D1011" s="10">
        <v>0.83423634060789931</v>
      </c>
      <c r="E1011" s="10">
        <v>0.71916284767294281</v>
      </c>
      <c r="F1011" s="8">
        <v>173.40332490251231</v>
      </c>
      <c r="G1011" s="8">
        <v>26.417620924848251</v>
      </c>
    </row>
    <row r="1012" spans="1:7" x14ac:dyDescent="0.6">
      <c r="A1012" s="3" t="s">
        <v>33</v>
      </c>
      <c r="B1012" s="3" t="s">
        <v>130</v>
      </c>
      <c r="C1012" s="4">
        <v>6384987</v>
      </c>
      <c r="D1012" s="9">
        <v>0.8160750095038104</v>
      </c>
      <c r="E1012" s="9">
        <v>0.91062844615094329</v>
      </c>
      <c r="F1012" s="5">
        <v>-5.6583112906767212</v>
      </c>
      <c r="G1012" s="5">
        <v>-22.482622596076219</v>
      </c>
    </row>
    <row r="1013" spans="1:7" x14ac:dyDescent="0.6">
      <c r="A1013" s="6" t="s">
        <v>34</v>
      </c>
      <c r="B1013" s="6" t="s">
        <v>130</v>
      </c>
      <c r="C1013" s="7">
        <v>7260663</v>
      </c>
      <c r="D1013" s="10">
        <v>0.83405795936398652</v>
      </c>
      <c r="E1013" s="10">
        <v>0.85331743283500694</v>
      </c>
      <c r="F1013" s="8">
        <v>13.71460897257897</v>
      </c>
      <c r="G1013" s="8">
        <v>9.2371758840783524</v>
      </c>
    </row>
    <row r="1014" spans="1:7" x14ac:dyDescent="0.6">
      <c r="A1014" s="3" t="s">
        <v>35</v>
      </c>
      <c r="B1014" s="3" t="s">
        <v>130</v>
      </c>
      <c r="C1014" s="4">
        <v>10855130</v>
      </c>
      <c r="D1014" s="9">
        <v>1.3482642765361019</v>
      </c>
      <c r="E1014" s="9">
        <v>0.85504885929341123</v>
      </c>
      <c r="F1014" s="5">
        <v>49.50604373181897</v>
      </c>
      <c r="G1014" s="5">
        <v>325.19547790145918</v>
      </c>
    </row>
    <row r="1015" spans="1:7" x14ac:dyDescent="0.6">
      <c r="A1015" s="6" t="s">
        <v>36</v>
      </c>
      <c r="B1015" s="6" t="s">
        <v>130</v>
      </c>
      <c r="C1015" s="7">
        <v>8571512</v>
      </c>
      <c r="D1015" s="10">
        <v>1.0411270366163581</v>
      </c>
      <c r="E1015" s="10">
        <v>0.92207545485155262</v>
      </c>
      <c r="F1015" s="8">
        <v>-21.037223874794691</v>
      </c>
      <c r="G1015" s="8">
        <v>582.646864639157</v>
      </c>
    </row>
    <row r="1016" spans="1:7" x14ac:dyDescent="0.6">
      <c r="A1016" s="3" t="s">
        <v>37</v>
      </c>
      <c r="B1016" s="3" t="s">
        <v>130</v>
      </c>
      <c r="C1016" s="4">
        <v>7812715</v>
      </c>
      <c r="D1016" s="9">
        <v>0.87152466277871043</v>
      </c>
      <c r="E1016" s="9">
        <v>0.80917777578919725</v>
      </c>
      <c r="F1016" s="5">
        <v>-8.852545501890452</v>
      </c>
      <c r="G1016" s="5">
        <v>17.24771911626242</v>
      </c>
    </row>
    <row r="1017" spans="1:7" x14ac:dyDescent="0.6">
      <c r="A1017" s="6" t="s">
        <v>38</v>
      </c>
      <c r="B1017" s="6" t="s">
        <v>130</v>
      </c>
      <c r="C1017" s="7">
        <v>8669604</v>
      </c>
      <c r="D1017" s="10">
        <v>0.94957128945061164</v>
      </c>
      <c r="E1017" s="10">
        <v>0.8831862087077581</v>
      </c>
      <c r="F1017" s="8">
        <v>10.967877364014941</v>
      </c>
      <c r="G1017" s="8">
        <v>64.858665743770928</v>
      </c>
    </row>
    <row r="1018" spans="1:7" x14ac:dyDescent="0.6">
      <c r="A1018" s="3" t="s">
        <v>39</v>
      </c>
      <c r="B1018" s="3" t="s">
        <v>130</v>
      </c>
      <c r="C1018" s="4">
        <v>10059870</v>
      </c>
      <c r="D1018" s="9">
        <v>1.149026798788805</v>
      </c>
      <c r="E1018" s="9">
        <v>1.024179500466792</v>
      </c>
      <c r="F1018" s="5">
        <v>16.036095766311821</v>
      </c>
      <c r="G1018" s="5">
        <v>50.529275853550182</v>
      </c>
    </row>
    <row r="1019" spans="1:7" x14ac:dyDescent="0.6">
      <c r="A1019" s="6" t="s">
        <v>40</v>
      </c>
      <c r="B1019" s="6" t="s">
        <v>130</v>
      </c>
      <c r="C1019" s="7">
        <v>26711599</v>
      </c>
      <c r="D1019" s="10">
        <v>2.8238780756226509</v>
      </c>
      <c r="E1019" s="10">
        <v>0.87318118029638003</v>
      </c>
      <c r="F1019" s="8">
        <v>165.5262841368725</v>
      </c>
      <c r="G1019" s="8">
        <v>130.22483198945869</v>
      </c>
    </row>
    <row r="1020" spans="1:7" x14ac:dyDescent="0.6">
      <c r="A1020" s="3" t="s">
        <v>41</v>
      </c>
      <c r="B1020" s="3" t="s">
        <v>130</v>
      </c>
      <c r="C1020" s="4">
        <v>25307203</v>
      </c>
      <c r="D1020" s="9">
        <v>2.5029595204203852</v>
      </c>
      <c r="E1020" s="9">
        <v>0.9457493919123473</v>
      </c>
      <c r="F1020" s="5">
        <v>-5.2576260971872184</v>
      </c>
      <c r="G1020" s="5">
        <v>231.84247345032369</v>
      </c>
    </row>
    <row r="1021" spans="1:7" x14ac:dyDescent="0.6">
      <c r="A1021" s="6" t="s">
        <v>42</v>
      </c>
      <c r="B1021" s="6" t="s">
        <v>130</v>
      </c>
      <c r="C1021" s="7">
        <v>10407262</v>
      </c>
      <c r="D1021" s="10">
        <v>0.98775795148505086</v>
      </c>
      <c r="E1021" s="10">
        <v>1.153719785180944</v>
      </c>
      <c r="F1021" s="8">
        <v>-58.876285143008488</v>
      </c>
      <c r="G1021" s="8">
        <v>121.85872727881249</v>
      </c>
    </row>
    <row r="1022" spans="1:7" x14ac:dyDescent="0.6">
      <c r="A1022" s="3" t="s">
        <v>43</v>
      </c>
      <c r="B1022" s="3" t="s">
        <v>130</v>
      </c>
      <c r="C1022" s="4">
        <v>32338531</v>
      </c>
      <c r="D1022" s="9">
        <v>3.0010244101171479</v>
      </c>
      <c r="E1022" s="9">
        <v>1.0876795656725791</v>
      </c>
      <c r="F1022" s="5">
        <v>210.7304399562536</v>
      </c>
      <c r="G1022" s="5">
        <v>1206.3745409403821</v>
      </c>
    </row>
    <row r="1023" spans="1:7" x14ac:dyDescent="0.6">
      <c r="A1023" s="6" t="s">
        <v>44</v>
      </c>
      <c r="B1023" s="6" t="s">
        <v>130</v>
      </c>
      <c r="C1023" s="7">
        <v>32006123</v>
      </c>
      <c r="D1023" s="10">
        <v>2.7217483382853129</v>
      </c>
      <c r="E1023" s="10">
        <v>1.444200040294497</v>
      </c>
      <c r="F1023" s="8">
        <v>-1.0279007416879931</v>
      </c>
      <c r="G1023" s="8">
        <v>372.90804082425109</v>
      </c>
    </row>
    <row r="1024" spans="1:7" x14ac:dyDescent="0.6">
      <c r="A1024" s="3" t="s">
        <v>45</v>
      </c>
      <c r="B1024" s="3" t="s">
        <v>130</v>
      </c>
      <c r="C1024" s="4">
        <v>18951588</v>
      </c>
      <c r="D1024" s="9">
        <v>1.517383686184806</v>
      </c>
      <c r="E1024" s="9">
        <v>1.6997473463292569</v>
      </c>
      <c r="F1024" s="5">
        <v>-40.787617419329422</v>
      </c>
      <c r="G1024" s="5">
        <v>196.81482515156259</v>
      </c>
    </row>
    <row r="1025" spans="1:7" x14ac:dyDescent="0.6">
      <c r="A1025" s="6" t="s">
        <v>46</v>
      </c>
      <c r="B1025" s="6" t="s">
        <v>130</v>
      </c>
      <c r="C1025" s="7">
        <v>70977848</v>
      </c>
      <c r="D1025" s="10">
        <v>5.729228899406694</v>
      </c>
      <c r="E1025" s="10">
        <v>1.179980336722203</v>
      </c>
      <c r="F1025" s="8">
        <v>274.5219028611217</v>
      </c>
      <c r="G1025" s="8">
        <v>877.56703485618323</v>
      </c>
    </row>
    <row r="1026" spans="1:7" x14ac:dyDescent="0.6">
      <c r="A1026" s="3" t="s">
        <v>47</v>
      </c>
      <c r="B1026" s="3" t="s">
        <v>130</v>
      </c>
      <c r="C1026" s="4">
        <v>61550327</v>
      </c>
      <c r="D1026" s="9">
        <v>4.7037243980564298</v>
      </c>
      <c r="E1026" s="9">
        <v>1.279563119764954</v>
      </c>
      <c r="F1026" s="5">
        <v>-13.282342682466229</v>
      </c>
      <c r="G1026" s="5">
        <v>467.01602836631162</v>
      </c>
    </row>
    <row r="1027" spans="1:7" x14ac:dyDescent="0.6">
      <c r="A1027" s="6" t="s">
        <v>48</v>
      </c>
      <c r="B1027" s="6" t="s">
        <v>130</v>
      </c>
      <c r="C1027" s="7">
        <v>50110820</v>
      </c>
      <c r="D1027" s="10">
        <v>3.8443234451357369</v>
      </c>
      <c r="E1027" s="10">
        <v>1.2528187648429161</v>
      </c>
      <c r="F1027" s="8">
        <v>-18.58561531281547</v>
      </c>
      <c r="G1027" s="8">
        <v>484.62054302671459</v>
      </c>
    </row>
    <row r="1028" spans="1:7" x14ac:dyDescent="0.6">
      <c r="A1028" s="3" t="s">
        <v>49</v>
      </c>
      <c r="B1028" s="3" t="s">
        <v>130</v>
      </c>
      <c r="C1028" s="4">
        <v>29083726</v>
      </c>
      <c r="D1028" s="9">
        <v>2.020227573972921</v>
      </c>
      <c r="E1028" s="9">
        <v>1.683986460352642</v>
      </c>
      <c r="F1028" s="5">
        <v>-41.961185229058323</v>
      </c>
      <c r="G1028" s="5">
        <v>272.2614481649465</v>
      </c>
    </row>
    <row r="1029" spans="1:7" x14ac:dyDescent="0.6">
      <c r="A1029" s="6" t="s">
        <v>50</v>
      </c>
      <c r="B1029" s="6" t="s">
        <v>130</v>
      </c>
      <c r="C1029" s="7">
        <v>24730488</v>
      </c>
      <c r="D1029" s="10">
        <v>1.6954987486866251</v>
      </c>
      <c r="E1029" s="10">
        <v>1.286406282990169</v>
      </c>
      <c r="F1029" s="8">
        <v>-14.967951492872681</v>
      </c>
      <c r="G1029" s="8">
        <v>185.25510507746381</v>
      </c>
    </row>
    <row r="1030" spans="1:7" x14ac:dyDescent="0.6">
      <c r="A1030" s="3" t="s">
        <v>51</v>
      </c>
      <c r="B1030" s="3" t="s">
        <v>130</v>
      </c>
      <c r="C1030" s="4">
        <v>32329420</v>
      </c>
      <c r="D1030" s="9">
        <v>2.6650960415295128</v>
      </c>
      <c r="E1030" s="9">
        <v>1.3078617860202639</v>
      </c>
      <c r="F1030" s="5">
        <v>30.726979588918741</v>
      </c>
      <c r="G1030" s="5">
        <v>221.37015687081441</v>
      </c>
    </row>
    <row r="1031" spans="1:7" x14ac:dyDescent="0.6">
      <c r="A1031" s="6" t="s">
        <v>52</v>
      </c>
      <c r="B1031" s="6" t="s">
        <v>130</v>
      </c>
      <c r="C1031" s="7">
        <v>8643807</v>
      </c>
      <c r="D1031" s="10">
        <v>0.68069242893407056</v>
      </c>
      <c r="E1031" s="10">
        <v>1.216088945864825</v>
      </c>
      <c r="F1031" s="8">
        <v>-73.263340325932219</v>
      </c>
      <c r="G1031" s="8">
        <v>-67.640248717420477</v>
      </c>
    </row>
    <row r="1032" spans="1:7" x14ac:dyDescent="0.6">
      <c r="A1032" s="3" t="s">
        <v>53</v>
      </c>
      <c r="B1032" s="3" t="s">
        <v>130</v>
      </c>
      <c r="C1032" s="4">
        <v>16871439</v>
      </c>
      <c r="D1032" s="9">
        <v>1.3378621992702151</v>
      </c>
      <c r="E1032" s="9">
        <v>1.4904475935034751</v>
      </c>
      <c r="F1032" s="5">
        <v>95.185281207690082</v>
      </c>
      <c r="G1032" s="5">
        <v>-33.333450559510673</v>
      </c>
    </row>
    <row r="1033" spans="1:7" x14ac:dyDescent="0.6">
      <c r="A1033" s="6" t="s">
        <v>54</v>
      </c>
      <c r="B1033" s="6" t="s">
        <v>130</v>
      </c>
      <c r="C1033" s="7">
        <v>35321684</v>
      </c>
      <c r="D1033" s="10">
        <v>2.622745619076055</v>
      </c>
      <c r="E1033" s="10">
        <v>1.383657736375705</v>
      </c>
      <c r="F1033" s="8">
        <v>109.3578621242681</v>
      </c>
      <c r="G1033" s="8">
        <v>239.3945881250996</v>
      </c>
    </row>
    <row r="1034" spans="1:7" x14ac:dyDescent="0.6">
      <c r="A1034" s="3" t="s">
        <v>55</v>
      </c>
      <c r="B1034" s="3" t="s">
        <v>130</v>
      </c>
      <c r="C1034" s="4">
        <v>43059954</v>
      </c>
      <c r="D1034" s="9">
        <v>3.3731418628489749</v>
      </c>
      <c r="E1034" s="9">
        <v>1.366224303747587</v>
      </c>
      <c r="F1034" s="5">
        <v>21.907987172978501</v>
      </c>
      <c r="G1034" s="5">
        <v>33.153710661748988</v>
      </c>
    </row>
    <row r="1035" spans="1:7" x14ac:dyDescent="0.6">
      <c r="A1035" s="6" t="s">
        <v>56</v>
      </c>
      <c r="B1035" s="6" t="s">
        <v>130</v>
      </c>
      <c r="C1035" s="7">
        <v>16363792</v>
      </c>
      <c r="D1035" s="10">
        <v>1.345660050759182</v>
      </c>
      <c r="E1035" s="10">
        <v>1.5066606868430781</v>
      </c>
      <c r="F1035" s="8">
        <v>-61.997655640784011</v>
      </c>
      <c r="G1035" s="8">
        <v>-48.872932844755987</v>
      </c>
    </row>
    <row r="1036" spans="1:7" x14ac:dyDescent="0.6">
      <c r="A1036" s="3" t="s">
        <v>57</v>
      </c>
      <c r="B1036" s="3" t="s">
        <v>130</v>
      </c>
      <c r="C1036" s="4">
        <v>39764256</v>
      </c>
      <c r="D1036" s="9">
        <v>3.116980913918443</v>
      </c>
      <c r="E1036" s="9">
        <v>1.1227860455794441</v>
      </c>
      <c r="F1036" s="5">
        <v>143.00147545263351</v>
      </c>
      <c r="G1036" s="5">
        <v>109.8201797126447</v>
      </c>
    </row>
    <row r="1037" spans="1:7" x14ac:dyDescent="0.6">
      <c r="A1037" s="6" t="s">
        <v>58</v>
      </c>
      <c r="B1037" s="6" t="s">
        <v>130</v>
      </c>
      <c r="C1037" s="7">
        <v>20225130</v>
      </c>
      <c r="D1037" s="10">
        <v>1.872598843161331</v>
      </c>
      <c r="E1037" s="10">
        <v>1.1926627739819211</v>
      </c>
      <c r="F1037" s="8">
        <v>-49.137411246924877</v>
      </c>
      <c r="G1037" s="8">
        <v>-71.505010971873929</v>
      </c>
    </row>
    <row r="1038" spans="1:7" x14ac:dyDescent="0.6">
      <c r="A1038" s="3" t="s">
        <v>59</v>
      </c>
      <c r="B1038" s="3" t="s">
        <v>130</v>
      </c>
      <c r="C1038" s="4">
        <v>5400789</v>
      </c>
      <c r="D1038" s="9">
        <v>0.59839654749218973</v>
      </c>
      <c r="E1038" s="9">
        <v>1.0771594190411571</v>
      </c>
      <c r="F1038" s="5">
        <v>-73.296641356569765</v>
      </c>
      <c r="G1038" s="5">
        <v>-91.22540973665339</v>
      </c>
    </row>
    <row r="1039" spans="1:7" x14ac:dyDescent="0.6">
      <c r="A1039" s="6" t="s">
        <v>60</v>
      </c>
      <c r="B1039" s="6" t="s">
        <v>130</v>
      </c>
      <c r="C1039" s="7">
        <v>7057267</v>
      </c>
      <c r="D1039" s="10">
        <v>0.78327472657809483</v>
      </c>
      <c r="E1039" s="10">
        <v>0.98275830616588222</v>
      </c>
      <c r="F1039" s="8">
        <v>30.671037139203179</v>
      </c>
      <c r="G1039" s="8">
        <v>-85.916680269849905</v>
      </c>
    </row>
    <row r="1040" spans="1:7" x14ac:dyDescent="0.6">
      <c r="A1040" s="3" t="s">
        <v>61</v>
      </c>
      <c r="B1040" s="3" t="s">
        <v>130</v>
      </c>
      <c r="C1040" s="4">
        <v>15359258</v>
      </c>
      <c r="D1040" s="9">
        <v>1.5452292187306931</v>
      </c>
      <c r="E1040" s="9">
        <v>0.96370889741419263</v>
      </c>
      <c r="F1040" s="5">
        <v>117.63747921114511</v>
      </c>
      <c r="G1040" s="5">
        <v>-47.189510725001327</v>
      </c>
    </row>
    <row r="1041" spans="1:7" x14ac:dyDescent="0.6">
      <c r="A1041" s="6" t="s">
        <v>62</v>
      </c>
      <c r="B1041" s="6" t="s">
        <v>130</v>
      </c>
      <c r="C1041" s="7">
        <v>14205258</v>
      </c>
      <c r="D1041" s="10">
        <v>1.4317950565557389</v>
      </c>
      <c r="E1041" s="10">
        <v>1.0894943741158321</v>
      </c>
      <c r="F1041" s="8">
        <v>-7.5133837845552156</v>
      </c>
      <c r="G1041" s="8">
        <v>-42.559734365128577</v>
      </c>
    </row>
    <row r="1042" spans="1:7" x14ac:dyDescent="0.6">
      <c r="A1042" s="3" t="s">
        <v>63</v>
      </c>
      <c r="B1042" s="3" t="s">
        <v>130</v>
      </c>
      <c r="C1042" s="4">
        <v>7213979</v>
      </c>
      <c r="D1042" s="9">
        <v>0.6932041190431657</v>
      </c>
      <c r="E1042" s="9">
        <v>0.97190441681590845</v>
      </c>
      <c r="F1042" s="5">
        <v>-49.216135321160657</v>
      </c>
      <c r="G1042" s="5">
        <v>-77.686024061056457</v>
      </c>
    </row>
    <row r="1043" spans="1:7" x14ac:dyDescent="0.6">
      <c r="A1043" s="6" t="s">
        <v>64</v>
      </c>
      <c r="B1043" s="6" t="s">
        <v>130</v>
      </c>
      <c r="C1043" s="7">
        <v>17593640</v>
      </c>
      <c r="D1043" s="10">
        <v>1.5078328553150839</v>
      </c>
      <c r="E1043" s="10">
        <v>1.1620722350268839</v>
      </c>
      <c r="F1043" s="8">
        <v>143.88260625654709</v>
      </c>
      <c r="G1043" s="8">
        <v>103.54040760049359</v>
      </c>
    </row>
    <row r="1044" spans="1:7" x14ac:dyDescent="0.6">
      <c r="A1044" s="3" t="s">
        <v>65</v>
      </c>
      <c r="B1044" s="3" t="s">
        <v>130</v>
      </c>
      <c r="C1044" s="4">
        <v>12001764</v>
      </c>
      <c r="D1044" s="9">
        <v>1.004181862976351</v>
      </c>
      <c r="E1044" s="9">
        <v>1.0730214292010971</v>
      </c>
      <c r="F1044" s="5">
        <v>-31.78350813134746</v>
      </c>
      <c r="G1044" s="5">
        <v>-28.86342415723994</v>
      </c>
    </row>
    <row r="1045" spans="1:7" x14ac:dyDescent="0.6">
      <c r="A1045" s="6" t="s">
        <v>66</v>
      </c>
      <c r="B1045" s="6" t="s">
        <v>130</v>
      </c>
      <c r="C1045" s="7">
        <v>25931195</v>
      </c>
      <c r="D1045" s="10">
        <v>2.2002188659552271</v>
      </c>
      <c r="E1045" s="10">
        <v>1.141587178572502</v>
      </c>
      <c r="F1045" s="8">
        <v>116.0615306216653</v>
      </c>
      <c r="G1045" s="8">
        <v>-26.585620889423051</v>
      </c>
    </row>
    <row r="1046" spans="1:7" x14ac:dyDescent="0.6">
      <c r="A1046" s="3" t="s">
        <v>67</v>
      </c>
      <c r="B1046" s="3" t="s">
        <v>130</v>
      </c>
      <c r="C1046" s="4">
        <v>22688931</v>
      </c>
      <c r="D1046" s="9">
        <v>1.883925050453126</v>
      </c>
      <c r="E1046" s="9">
        <v>1.154637875728546</v>
      </c>
      <c r="F1046" s="5">
        <v>-12.5033343044931</v>
      </c>
      <c r="G1046" s="5">
        <v>-47.308510826555917</v>
      </c>
    </row>
    <row r="1047" spans="1:7" x14ac:dyDescent="0.6">
      <c r="A1047" s="6" t="s">
        <v>68</v>
      </c>
      <c r="B1047" s="6" t="s">
        <v>130</v>
      </c>
      <c r="C1047" s="7">
        <v>23323470</v>
      </c>
      <c r="D1047" s="10">
        <v>2.0052379339373232</v>
      </c>
      <c r="E1047" s="10">
        <v>1.121047471652221</v>
      </c>
      <c r="F1047" s="8">
        <v>2.7966897162321041</v>
      </c>
      <c r="G1047" s="8">
        <v>42.530961038859452</v>
      </c>
    </row>
    <row r="1048" spans="1:7" x14ac:dyDescent="0.6">
      <c r="A1048" s="3" t="s">
        <v>69</v>
      </c>
      <c r="B1048" s="3" t="s">
        <v>130</v>
      </c>
      <c r="C1048" s="4">
        <v>20643154</v>
      </c>
      <c r="D1048" s="9">
        <v>1.7774038506232519</v>
      </c>
      <c r="E1048" s="9">
        <v>1.1687542123075469</v>
      </c>
      <c r="F1048" s="5">
        <v>-11.49192637287676</v>
      </c>
      <c r="G1048" s="5">
        <v>-48.086155566446408</v>
      </c>
    </row>
    <row r="1049" spans="1:7" x14ac:dyDescent="0.6">
      <c r="A1049" s="6" t="s">
        <v>70</v>
      </c>
      <c r="B1049" s="6" t="s">
        <v>130</v>
      </c>
      <c r="C1049" s="7">
        <v>19465586</v>
      </c>
      <c r="D1049" s="10">
        <v>1.7707456762719309</v>
      </c>
      <c r="E1049" s="10">
        <v>1.0766795681795871</v>
      </c>
      <c r="F1049" s="8">
        <v>-5.7043996280800924</v>
      </c>
      <c r="G1049" s="8">
        <v>-3.7554468129500251</v>
      </c>
    </row>
    <row r="1050" spans="1:7" x14ac:dyDescent="0.6">
      <c r="A1050" s="3" t="s">
        <v>71</v>
      </c>
      <c r="B1050" s="3" t="s">
        <v>130</v>
      </c>
      <c r="C1050" s="4">
        <v>20344469</v>
      </c>
      <c r="D1050" s="9">
        <v>1.953473075370018</v>
      </c>
      <c r="E1050" s="9">
        <v>1.1002001015812151</v>
      </c>
      <c r="F1050" s="5">
        <v>4.5150605792191323</v>
      </c>
      <c r="G1050" s="5">
        <v>276.69438669053733</v>
      </c>
    </row>
    <row r="1051" spans="1:7" x14ac:dyDescent="0.6">
      <c r="A1051" s="6" t="s">
        <v>72</v>
      </c>
      <c r="B1051" s="6" t="s">
        <v>130</v>
      </c>
      <c r="C1051" s="7">
        <v>15808368</v>
      </c>
      <c r="D1051" s="10">
        <v>1.510902552537706</v>
      </c>
      <c r="E1051" s="10">
        <v>1.0490890299351061</v>
      </c>
      <c r="F1051" s="8">
        <v>-22.296482645971249</v>
      </c>
      <c r="G1051" s="8">
        <v>124.0012741476268</v>
      </c>
    </row>
    <row r="1052" spans="1:7" x14ac:dyDescent="0.6">
      <c r="A1052" s="3" t="s">
        <v>73</v>
      </c>
      <c r="B1052" s="3" t="s">
        <v>130</v>
      </c>
      <c r="C1052" s="4">
        <v>20297387</v>
      </c>
      <c r="D1052" s="9">
        <v>1.8130516700995101</v>
      </c>
      <c r="E1052" s="9">
        <v>1.00425149932281</v>
      </c>
      <c r="F1052" s="5">
        <v>28.39647331084398</v>
      </c>
      <c r="G1052" s="5">
        <v>32.150830463294533</v>
      </c>
    </row>
    <row r="1053" spans="1:7" x14ac:dyDescent="0.6">
      <c r="A1053" s="6" t="s">
        <v>74</v>
      </c>
      <c r="B1053" s="6" t="s">
        <v>130</v>
      </c>
      <c r="C1053" s="7">
        <v>23447069</v>
      </c>
      <c r="D1053" s="10">
        <v>2.1106323273543639</v>
      </c>
      <c r="E1053" s="10">
        <v>1.0108706973991379</v>
      </c>
      <c r="F1053" s="8">
        <v>15.517672299394979</v>
      </c>
      <c r="G1053" s="8">
        <v>65.059085868063789</v>
      </c>
    </row>
    <row r="1054" spans="1:7" x14ac:dyDescent="0.6">
      <c r="A1054" s="3" t="s">
        <v>75</v>
      </c>
      <c r="B1054" s="3" t="s">
        <v>130</v>
      </c>
      <c r="C1054" s="4">
        <v>21330415</v>
      </c>
      <c r="D1054" s="9">
        <v>2.027182151438188</v>
      </c>
      <c r="E1054" s="9">
        <v>1.1254909020895261</v>
      </c>
      <c r="F1054" s="5">
        <v>-9.0273713955462789</v>
      </c>
      <c r="G1054" s="5">
        <v>195.68168967500461</v>
      </c>
    </row>
    <row r="1055" spans="1:7" x14ac:dyDescent="0.6">
      <c r="A1055" s="6" t="s">
        <v>76</v>
      </c>
      <c r="B1055" s="6" t="s">
        <v>130</v>
      </c>
      <c r="C1055" s="7">
        <v>25869996</v>
      </c>
      <c r="D1055" s="10">
        <v>2.242463570478042</v>
      </c>
      <c r="E1055" s="10">
        <v>1.051130412311758</v>
      </c>
      <c r="F1055" s="8">
        <v>21.28219727558043</v>
      </c>
      <c r="G1055" s="8">
        <v>47.041749177543707</v>
      </c>
    </row>
    <row r="1056" spans="1:7" x14ac:dyDescent="0.6">
      <c r="A1056" s="3" t="s">
        <v>77</v>
      </c>
      <c r="B1056" s="3" t="s">
        <v>130</v>
      </c>
      <c r="C1056" s="4">
        <v>36921194</v>
      </c>
      <c r="D1056" s="9">
        <v>3.5216166296561209</v>
      </c>
      <c r="E1056" s="9">
        <v>1.012108754970227</v>
      </c>
      <c r="F1056" s="5">
        <v>42.718205290793243</v>
      </c>
      <c r="G1056" s="5">
        <v>207.6313948516235</v>
      </c>
    </row>
    <row r="1057" spans="1:7" x14ac:dyDescent="0.6">
      <c r="A1057" s="6" t="s">
        <v>78</v>
      </c>
      <c r="B1057" s="6" t="s">
        <v>130</v>
      </c>
      <c r="C1057" s="7">
        <v>21028312</v>
      </c>
      <c r="D1057" s="10">
        <v>1.979982659138291</v>
      </c>
      <c r="E1057" s="10">
        <v>1.049234451422383</v>
      </c>
      <c r="F1057" s="8">
        <v>-43.045417220255658</v>
      </c>
      <c r="G1057" s="8">
        <v>-18.907277508807439</v>
      </c>
    </row>
    <row r="1058" spans="1:7" x14ac:dyDescent="0.6">
      <c r="A1058" s="3" t="s">
        <v>79</v>
      </c>
      <c r="B1058" s="3" t="s">
        <v>130</v>
      </c>
      <c r="C1058" s="4">
        <v>21831855</v>
      </c>
      <c r="D1058" s="9">
        <v>2.205489828153651</v>
      </c>
      <c r="E1058" s="9">
        <v>1.108144101108568</v>
      </c>
      <c r="F1058" s="5">
        <v>3.8212434740363399</v>
      </c>
      <c r="G1058" s="5">
        <v>-3.777507190620832</v>
      </c>
    </row>
    <row r="1059" spans="1:7" x14ac:dyDescent="0.6">
      <c r="A1059" s="6" t="s">
        <v>80</v>
      </c>
      <c r="B1059" s="6" t="s">
        <v>130</v>
      </c>
      <c r="C1059" s="7">
        <v>28493800</v>
      </c>
      <c r="D1059" s="10">
        <v>2.7335671911651191</v>
      </c>
      <c r="E1059" s="10">
        <v>0.97253207332193781</v>
      </c>
      <c r="F1059" s="8">
        <v>30.5147913450323</v>
      </c>
      <c r="G1059" s="8">
        <v>22.1679278426409</v>
      </c>
    </row>
    <row r="1060" spans="1:7" x14ac:dyDescent="0.6">
      <c r="A1060" s="3" t="s">
        <v>81</v>
      </c>
      <c r="B1060" s="3" t="s">
        <v>130</v>
      </c>
      <c r="C1060" s="4">
        <v>18872765</v>
      </c>
      <c r="D1060" s="9">
        <v>1.7289406970729551</v>
      </c>
      <c r="E1060" s="9">
        <v>1.0489897602028351</v>
      </c>
      <c r="F1060" s="5">
        <v>-33.765362991247223</v>
      </c>
      <c r="G1060" s="5">
        <v>-8.576155562275023</v>
      </c>
    </row>
    <row r="1061" spans="1:7" x14ac:dyDescent="0.6">
      <c r="A1061" s="6" t="s">
        <v>82</v>
      </c>
      <c r="B1061" s="6" t="s">
        <v>130</v>
      </c>
      <c r="C1061" s="7">
        <v>16614710</v>
      </c>
      <c r="D1061" s="10">
        <v>1.596642440759164</v>
      </c>
      <c r="E1061" s="10">
        <v>1.0946843007803531</v>
      </c>
      <c r="F1061" s="8">
        <v>-11.96462203603976</v>
      </c>
      <c r="G1061" s="8">
        <v>-14.645723997212309</v>
      </c>
    </row>
    <row r="1062" spans="1:7" x14ac:dyDescent="0.6">
      <c r="A1062" s="3" t="s">
        <v>83</v>
      </c>
      <c r="B1062" s="3" t="s">
        <v>130</v>
      </c>
      <c r="C1062" s="4">
        <v>15747309</v>
      </c>
      <c r="D1062" s="9">
        <v>1.48316905152751</v>
      </c>
      <c r="E1062" s="9">
        <v>1.022943310096968</v>
      </c>
      <c r="F1062" s="5">
        <v>-5.2206809507960088</v>
      </c>
      <c r="G1062" s="5">
        <v>-22.59660844429019</v>
      </c>
    </row>
    <row r="1063" spans="1:7" x14ac:dyDescent="0.6">
      <c r="A1063" s="6" t="s">
        <v>84</v>
      </c>
      <c r="B1063" s="6" t="s">
        <v>130</v>
      </c>
      <c r="C1063" s="7">
        <v>8375964</v>
      </c>
      <c r="D1063" s="10">
        <v>0.87061491555671011</v>
      </c>
      <c r="E1063" s="10">
        <v>1.1294329523728099</v>
      </c>
      <c r="F1063" s="8">
        <v>-46.810188331225348</v>
      </c>
      <c r="G1063" s="8">
        <v>-47.015631215062797</v>
      </c>
    </row>
    <row r="1064" spans="1:7" x14ac:dyDescent="0.6">
      <c r="A1064" s="3" t="s">
        <v>85</v>
      </c>
      <c r="B1064" s="3" t="s">
        <v>130</v>
      </c>
      <c r="C1064" s="4">
        <v>24081800</v>
      </c>
      <c r="D1064" s="9">
        <v>2.308427623053023</v>
      </c>
      <c r="E1064" s="9">
        <v>0.81169256866732808</v>
      </c>
      <c r="F1064" s="5">
        <v>187.51078681809039</v>
      </c>
      <c r="G1064" s="5">
        <v>18.644828519060109</v>
      </c>
    </row>
    <row r="1065" spans="1:7" x14ac:dyDescent="0.6">
      <c r="A1065" s="6" t="s">
        <v>86</v>
      </c>
      <c r="B1065" s="6" t="s">
        <v>130</v>
      </c>
      <c r="C1065" s="7">
        <v>15315965</v>
      </c>
      <c r="D1065" s="10">
        <v>1.54256855877327</v>
      </c>
      <c r="E1065" s="10">
        <v>1.004455066141642</v>
      </c>
      <c r="F1065" s="8">
        <v>-36.400248320308279</v>
      </c>
      <c r="G1065" s="8">
        <v>-34.678551933292809</v>
      </c>
    </row>
    <row r="1066" spans="1:7" x14ac:dyDescent="0.6">
      <c r="A1066" s="3" t="s">
        <v>87</v>
      </c>
      <c r="B1066" s="3" t="s">
        <v>130</v>
      </c>
      <c r="C1066" s="4">
        <v>16426072</v>
      </c>
      <c r="D1066" s="9">
        <v>1.740557339275806</v>
      </c>
      <c r="E1066" s="9">
        <v>1.0673956757863201</v>
      </c>
      <c r="F1066" s="5">
        <v>7.2480382398366627</v>
      </c>
      <c r="G1066" s="5">
        <v>-22.992253080870672</v>
      </c>
    </row>
    <row r="1067" spans="1:7" x14ac:dyDescent="0.6">
      <c r="A1067" s="6" t="s">
        <v>88</v>
      </c>
      <c r="B1067" s="6" t="s">
        <v>130</v>
      </c>
      <c r="C1067" s="7">
        <v>16607284</v>
      </c>
      <c r="D1067" s="10">
        <v>1.808905836939231</v>
      </c>
      <c r="E1067" s="10">
        <v>1.023716505095194</v>
      </c>
      <c r="F1067" s="8">
        <v>1.103197404711231</v>
      </c>
      <c r="G1067" s="8">
        <v>-35.80484511864632</v>
      </c>
    </row>
    <row r="1068" spans="1:7" x14ac:dyDescent="0.6">
      <c r="A1068" s="3" t="s">
        <v>89</v>
      </c>
      <c r="B1068" s="3" t="s">
        <v>130</v>
      </c>
      <c r="C1068" s="4">
        <v>18741972</v>
      </c>
      <c r="D1068" s="9">
        <v>1.820407730485744</v>
      </c>
      <c r="E1068" s="9">
        <v>1.0623624466160939</v>
      </c>
      <c r="F1068" s="5">
        <v>12.85392602426743</v>
      </c>
      <c r="G1068" s="5">
        <v>-49.237903844604823</v>
      </c>
    </row>
    <row r="1069" spans="1:7" x14ac:dyDescent="0.6">
      <c r="A1069" s="6" t="s">
        <v>90</v>
      </c>
      <c r="B1069" s="6" t="s">
        <v>130</v>
      </c>
      <c r="C1069" s="7">
        <v>15193430</v>
      </c>
      <c r="D1069" s="10">
        <v>1.5461632706966899</v>
      </c>
      <c r="E1069" s="10">
        <v>1.048733638030162</v>
      </c>
      <c r="F1069" s="8">
        <v>-18.933663970899119</v>
      </c>
      <c r="G1069" s="8">
        <v>-27.747743137918061</v>
      </c>
    </row>
    <row r="1070" spans="1:7" x14ac:dyDescent="0.6">
      <c r="A1070" s="3" t="s">
        <v>91</v>
      </c>
      <c r="B1070" s="3" t="s">
        <v>130</v>
      </c>
      <c r="C1070" s="4">
        <v>14627806</v>
      </c>
      <c r="D1070" s="9">
        <v>1.6520211117816761</v>
      </c>
      <c r="E1070" s="9">
        <v>1.022750773208581</v>
      </c>
      <c r="F1070" s="5">
        <v>-3.722819666132005</v>
      </c>
      <c r="G1070" s="5">
        <v>-32.997878558647443</v>
      </c>
    </row>
    <row r="1071" spans="1:7" x14ac:dyDescent="0.6">
      <c r="A1071" s="6" t="s">
        <v>92</v>
      </c>
      <c r="B1071" s="6" t="s">
        <v>130</v>
      </c>
      <c r="C1071" s="7">
        <v>14458102</v>
      </c>
      <c r="D1071" s="10">
        <v>1.337820685491411</v>
      </c>
      <c r="E1071" s="10">
        <v>0.97396484630117264</v>
      </c>
      <c r="F1071" s="8">
        <v>-1.160146641266635</v>
      </c>
      <c r="G1071" s="8">
        <v>-49.258779102822373</v>
      </c>
    </row>
    <row r="1072" spans="1:7" x14ac:dyDescent="0.6">
      <c r="A1072" s="3" t="s">
        <v>93</v>
      </c>
      <c r="B1072" s="3" t="s">
        <v>130</v>
      </c>
      <c r="C1072" s="4">
        <v>19330715</v>
      </c>
      <c r="D1072" s="9">
        <v>2.1263429597586891</v>
      </c>
      <c r="E1072" s="9">
        <v>0.98991111510770735</v>
      </c>
      <c r="F1072" s="5">
        <v>33.701608966377457</v>
      </c>
      <c r="G1072" s="5">
        <v>2.4265124903531721</v>
      </c>
    </row>
    <row r="1073" spans="1:7" x14ac:dyDescent="0.6">
      <c r="A1073" s="6" t="s">
        <v>94</v>
      </c>
      <c r="B1073" s="6" t="s">
        <v>130</v>
      </c>
      <c r="C1073" s="7">
        <v>21530901</v>
      </c>
      <c r="D1073" s="10">
        <v>2.2167791537713541</v>
      </c>
      <c r="E1073" s="10">
        <v>0.92622992745208677</v>
      </c>
      <c r="F1073" s="8">
        <v>11.381813864619071</v>
      </c>
      <c r="G1073" s="8">
        <v>29.589387958020328</v>
      </c>
    </row>
    <row r="1074" spans="1:7" x14ac:dyDescent="0.6">
      <c r="A1074" s="3" t="s">
        <v>95</v>
      </c>
      <c r="B1074" s="3" t="s">
        <v>130</v>
      </c>
      <c r="C1074" s="4">
        <v>17378984</v>
      </c>
      <c r="D1074" s="9">
        <v>1.989870818850652</v>
      </c>
      <c r="E1074" s="9">
        <v>1.027496357584434</v>
      </c>
      <c r="F1074" s="5">
        <v>-19.283526499889621</v>
      </c>
      <c r="G1074" s="5">
        <v>10.36161162519895</v>
      </c>
    </row>
    <row r="1075" spans="1:7" x14ac:dyDescent="0.6">
      <c r="A1075" s="6" t="s">
        <v>96</v>
      </c>
      <c r="B1075" s="6" t="s">
        <v>130</v>
      </c>
      <c r="C1075" s="7">
        <v>9925676</v>
      </c>
      <c r="D1075" s="10">
        <v>1.191571049212365</v>
      </c>
      <c r="E1075" s="10">
        <v>0.99721602276853327</v>
      </c>
      <c r="F1075" s="8">
        <v>-42.886902939780597</v>
      </c>
      <c r="G1075" s="8">
        <v>18.501894229726879</v>
      </c>
    </row>
    <row r="1076" spans="1:7" x14ac:dyDescent="0.6">
      <c r="A1076" s="3" t="s">
        <v>97</v>
      </c>
      <c r="B1076" s="3" t="s">
        <v>130</v>
      </c>
      <c r="C1076" s="4">
        <v>19260485</v>
      </c>
      <c r="D1076" s="9">
        <v>1.966294967530744</v>
      </c>
      <c r="E1076" s="9">
        <v>0.9736770067111753</v>
      </c>
      <c r="F1076" s="5">
        <v>94.047085558706527</v>
      </c>
      <c r="G1076" s="5">
        <v>-20.02057570447392</v>
      </c>
    </row>
    <row r="1077" spans="1:7" x14ac:dyDescent="0.6">
      <c r="A1077" s="6" t="s">
        <v>98</v>
      </c>
      <c r="B1077" s="6" t="s">
        <v>130</v>
      </c>
      <c r="C1077" s="7">
        <v>22563643</v>
      </c>
      <c r="D1077" s="10">
        <v>2.4011174162546238</v>
      </c>
      <c r="E1077" s="10">
        <v>0.9871116975855585</v>
      </c>
      <c r="F1077" s="8">
        <v>17.149921198765242</v>
      </c>
      <c r="G1077" s="8">
        <v>47.321066612518379</v>
      </c>
    </row>
    <row r="1078" spans="1:7" x14ac:dyDescent="0.6">
      <c r="A1078" s="3" t="s">
        <v>99</v>
      </c>
      <c r="B1078" s="3" t="s">
        <v>130</v>
      </c>
      <c r="C1078" s="4">
        <v>24334073</v>
      </c>
      <c r="D1078" s="9">
        <v>2.8071238531075049</v>
      </c>
      <c r="E1078" s="9">
        <v>0.97823216844163507</v>
      </c>
      <c r="F1078" s="5">
        <v>7.8463836712892476</v>
      </c>
      <c r="G1078" s="5">
        <v>48.14298269239292</v>
      </c>
    </row>
    <row r="1079" spans="1:7" x14ac:dyDescent="0.6">
      <c r="A1079" s="6" t="s">
        <v>100</v>
      </c>
      <c r="B1079" s="6" t="s">
        <v>130</v>
      </c>
      <c r="C1079" s="7">
        <v>20660504</v>
      </c>
      <c r="D1079" s="10">
        <v>2.2879732230474161</v>
      </c>
      <c r="E1079" s="10">
        <v>0.98442460046606084</v>
      </c>
      <c r="F1079" s="8">
        <v>-15.09640001490914</v>
      </c>
      <c r="G1079" s="8">
        <v>24.40627859438063</v>
      </c>
    </row>
    <row r="1080" spans="1:7" x14ac:dyDescent="0.6">
      <c r="A1080" s="3" t="s">
        <v>101</v>
      </c>
      <c r="B1080" s="3" t="s">
        <v>130</v>
      </c>
      <c r="C1080" s="4">
        <v>18604833</v>
      </c>
      <c r="D1080" s="9">
        <v>2.024040301080944</v>
      </c>
      <c r="E1080" s="9">
        <v>1.026224023764263</v>
      </c>
      <c r="F1080" s="5">
        <v>-9.9497621161613541</v>
      </c>
      <c r="G1080" s="5">
        <v>-0.73172129378914486</v>
      </c>
    </row>
    <row r="1081" spans="1:7" x14ac:dyDescent="0.6">
      <c r="A1081" s="6" t="s">
        <v>102</v>
      </c>
      <c r="B1081" s="6" t="s">
        <v>130</v>
      </c>
      <c r="C1081" s="7">
        <v>32158341</v>
      </c>
      <c r="D1081" s="10">
        <v>4.0129123613529494</v>
      </c>
      <c r="E1081" s="10">
        <v>0.99772125586947713</v>
      </c>
      <c r="F1081" s="8">
        <v>72.849393488240395</v>
      </c>
      <c r="G1081" s="8">
        <v>111.659519937236</v>
      </c>
    </row>
    <row r="1082" spans="1:7" x14ac:dyDescent="0.6">
      <c r="A1082" s="3" t="s">
        <v>37</v>
      </c>
      <c r="B1082" s="3" t="s">
        <v>131</v>
      </c>
      <c r="C1082" s="4">
        <v>12076</v>
      </c>
      <c r="D1082" s="9">
        <v>1.3471030016730049E-3</v>
      </c>
      <c r="E1082" s="9">
        <v>3.1778947368421049</v>
      </c>
      <c r="F1082" s="3"/>
      <c r="G1082" s="3"/>
    </row>
    <row r="1083" spans="1:7" x14ac:dyDescent="0.6">
      <c r="A1083" s="6" t="s">
        <v>14</v>
      </c>
      <c r="B1083" s="6" t="s">
        <v>132</v>
      </c>
      <c r="C1083" s="7">
        <v>3248</v>
      </c>
      <c r="D1083" s="10">
        <v>3.0579544257121951E-4</v>
      </c>
      <c r="E1083" s="10">
        <v>4.2236671001300392</v>
      </c>
      <c r="F1083" s="6"/>
      <c r="G1083" s="6"/>
    </row>
    <row r="1084" spans="1:7" x14ac:dyDescent="0.6">
      <c r="A1084" s="3" t="s">
        <v>15</v>
      </c>
      <c r="B1084" s="3" t="s">
        <v>132</v>
      </c>
      <c r="C1084" s="4">
        <v>251</v>
      </c>
      <c r="D1084" s="9">
        <v>2.64666238395921E-5</v>
      </c>
      <c r="E1084" s="9">
        <v>6.275E-2</v>
      </c>
      <c r="F1084" s="5">
        <v>-92.272167487684726</v>
      </c>
      <c r="G1084" s="3"/>
    </row>
    <row r="1085" spans="1:7" x14ac:dyDescent="0.6">
      <c r="A1085" s="6" t="s">
        <v>16</v>
      </c>
      <c r="B1085" s="6" t="s">
        <v>132</v>
      </c>
      <c r="C1085" s="7">
        <v>27831</v>
      </c>
      <c r="D1085" s="10">
        <v>2.989433414664555E-3</v>
      </c>
      <c r="E1085" s="10">
        <v>0.87836515701436013</v>
      </c>
      <c r="F1085" s="8">
        <v>10988.047808764941</v>
      </c>
      <c r="G1085" s="6"/>
    </row>
    <row r="1086" spans="1:7" x14ac:dyDescent="0.6">
      <c r="A1086" s="3" t="s">
        <v>17</v>
      </c>
      <c r="B1086" s="3" t="s">
        <v>132</v>
      </c>
      <c r="C1086" s="4">
        <v>971133</v>
      </c>
      <c r="D1086" s="9">
        <v>0.1010823503414008</v>
      </c>
      <c r="E1086" s="9">
        <v>0.86985024681195622</v>
      </c>
      <c r="F1086" s="5">
        <v>3389.3931227767589</v>
      </c>
      <c r="G1086" s="3"/>
    </row>
    <row r="1087" spans="1:7" x14ac:dyDescent="0.6">
      <c r="A1087" s="6" t="s">
        <v>18</v>
      </c>
      <c r="B1087" s="6" t="s">
        <v>132</v>
      </c>
      <c r="C1087" s="7">
        <v>712955</v>
      </c>
      <c r="D1087" s="10">
        <v>7.2228102615992246E-2</v>
      </c>
      <c r="E1087" s="10">
        <v>0.86169262583863215</v>
      </c>
      <c r="F1087" s="8">
        <v>-26.585236007838269</v>
      </c>
      <c r="G1087" s="6"/>
    </row>
    <row r="1088" spans="1:7" x14ac:dyDescent="0.6">
      <c r="A1088" s="3" t="s">
        <v>20</v>
      </c>
      <c r="B1088" s="3" t="s">
        <v>132</v>
      </c>
      <c r="C1088" s="4">
        <v>0</v>
      </c>
      <c r="D1088" s="9">
        <v>0</v>
      </c>
      <c r="E1088" s="3"/>
      <c r="F1088" s="5">
        <v>-100</v>
      </c>
      <c r="G1088" s="3"/>
    </row>
    <row r="1089" spans="1:7" x14ac:dyDescent="0.6">
      <c r="A1089" s="6" t="s">
        <v>23</v>
      </c>
      <c r="B1089" s="6" t="s">
        <v>132</v>
      </c>
      <c r="C1089" s="7">
        <v>520</v>
      </c>
      <c r="D1089" s="10">
        <v>6.0950579923025018E-5</v>
      </c>
      <c r="E1089" s="10">
        <v>9.1500967798697874E-2</v>
      </c>
      <c r="F1089" s="8"/>
      <c r="G1089" s="6"/>
    </row>
    <row r="1090" spans="1:7" x14ac:dyDescent="0.6">
      <c r="A1090" s="3" t="s">
        <v>30</v>
      </c>
      <c r="B1090" s="3" t="s">
        <v>132</v>
      </c>
      <c r="C1090" s="4">
        <v>2451</v>
      </c>
      <c r="D1090" s="9">
        <v>4.0054352661644831E-4</v>
      </c>
      <c r="E1090" s="3"/>
      <c r="F1090" s="5">
        <v>371.34615384615381</v>
      </c>
      <c r="G1090" s="3"/>
    </row>
    <row r="1091" spans="1:7" x14ac:dyDescent="0.6">
      <c r="A1091" s="6" t="s">
        <v>41</v>
      </c>
      <c r="B1091" s="6" t="s">
        <v>132</v>
      </c>
      <c r="C1091" s="7">
        <v>219569</v>
      </c>
      <c r="D1091" s="10">
        <v>2.1716043410217378E-2</v>
      </c>
      <c r="E1091" s="10">
        <v>0.67795411739278111</v>
      </c>
      <c r="F1091" s="8">
        <v>8858.3435332517347</v>
      </c>
      <c r="G1091" s="6"/>
    </row>
    <row r="1092" spans="1:7" x14ac:dyDescent="0.6">
      <c r="A1092" s="3" t="s">
        <v>42</v>
      </c>
      <c r="B1092" s="3" t="s">
        <v>132</v>
      </c>
      <c r="C1092" s="4">
        <v>181950</v>
      </c>
      <c r="D1092" s="9">
        <v>1.7268956933409099E-2</v>
      </c>
      <c r="E1092" s="9">
        <v>0.62823700020716799</v>
      </c>
      <c r="F1092" s="5">
        <v>-17.13311077611138</v>
      </c>
      <c r="G1092" s="3"/>
    </row>
    <row r="1093" spans="1:7" x14ac:dyDescent="0.6">
      <c r="A1093" s="6" t="s">
        <v>43</v>
      </c>
      <c r="B1093" s="6" t="s">
        <v>132</v>
      </c>
      <c r="C1093" s="7">
        <v>0</v>
      </c>
      <c r="D1093" s="10">
        <v>0</v>
      </c>
      <c r="E1093" s="6"/>
      <c r="F1093" s="8">
        <v>-100</v>
      </c>
      <c r="G1093" s="6"/>
    </row>
    <row r="1094" spans="1:7" x14ac:dyDescent="0.6">
      <c r="A1094" s="3" t="s">
        <v>44</v>
      </c>
      <c r="B1094" s="3" t="s">
        <v>132</v>
      </c>
      <c r="C1094" s="4">
        <v>0</v>
      </c>
      <c r="D1094" s="9">
        <v>0</v>
      </c>
      <c r="E1094" s="3"/>
      <c r="F1094" s="3"/>
      <c r="G1094" s="3"/>
    </row>
    <row r="1095" spans="1:7" x14ac:dyDescent="0.6">
      <c r="A1095" s="6" t="s">
        <v>46</v>
      </c>
      <c r="B1095" s="6" t="s">
        <v>132</v>
      </c>
      <c r="C1095" s="7">
        <v>0</v>
      </c>
      <c r="D1095" s="10">
        <v>0</v>
      </c>
      <c r="E1095" s="6"/>
      <c r="F1095" s="6"/>
      <c r="G1095" s="8">
        <v>-100</v>
      </c>
    </row>
    <row r="1096" spans="1:7" x14ac:dyDescent="0.6">
      <c r="A1096" s="3" t="s">
        <v>47</v>
      </c>
      <c r="B1096" s="3" t="s">
        <v>132</v>
      </c>
      <c r="C1096" s="4">
        <v>0</v>
      </c>
      <c r="D1096" s="9">
        <v>0</v>
      </c>
      <c r="E1096" s="3"/>
      <c r="F1096" s="3"/>
      <c r="G1096" s="5">
        <v>-100</v>
      </c>
    </row>
    <row r="1097" spans="1:7" x14ac:dyDescent="0.6">
      <c r="A1097" s="6" t="s">
        <v>52</v>
      </c>
      <c r="B1097" s="6" t="s">
        <v>132</v>
      </c>
      <c r="C1097" s="7">
        <v>0</v>
      </c>
      <c r="D1097" s="10">
        <v>0</v>
      </c>
      <c r="E1097" s="6"/>
      <c r="F1097" s="6"/>
      <c r="G1097" s="8">
        <v>-100</v>
      </c>
    </row>
    <row r="1098" spans="1:7" x14ac:dyDescent="0.6">
      <c r="A1098" s="3" t="s">
        <v>54</v>
      </c>
      <c r="B1098" s="3" t="s">
        <v>132</v>
      </c>
      <c r="C1098" s="4">
        <v>1937505</v>
      </c>
      <c r="D1098" s="9">
        <v>0.14386581202323059</v>
      </c>
      <c r="E1098" s="9">
        <v>1.343111157325569</v>
      </c>
      <c r="F1098" s="5"/>
      <c r="G1098" s="5">
        <v>99.509747892410203</v>
      </c>
    </row>
    <row r="1099" spans="1:7" x14ac:dyDescent="0.6">
      <c r="A1099" s="6" t="s">
        <v>55</v>
      </c>
      <c r="B1099" s="6" t="s">
        <v>132</v>
      </c>
      <c r="C1099" s="7">
        <v>2956925</v>
      </c>
      <c r="D1099" s="10">
        <v>0.2316334918240904</v>
      </c>
      <c r="E1099" s="10">
        <v>1.4179990217141101</v>
      </c>
      <c r="F1099" s="8">
        <v>52.615090025574119</v>
      </c>
      <c r="G1099" s="8">
        <v>314.7421646527481</v>
      </c>
    </row>
    <row r="1100" spans="1:7" x14ac:dyDescent="0.6">
      <c r="A1100" s="3" t="s">
        <v>56</v>
      </c>
      <c r="B1100" s="3" t="s">
        <v>132</v>
      </c>
      <c r="C1100" s="4">
        <v>163295</v>
      </c>
      <c r="D1100" s="9">
        <v>1.3428400824742859E-2</v>
      </c>
      <c r="E1100" s="9">
        <v>1.7307366189719131</v>
      </c>
      <c r="F1100" s="5">
        <v>-94.477540012005718</v>
      </c>
      <c r="G1100" s="5"/>
    </row>
    <row r="1101" spans="1:7" x14ac:dyDescent="0.6">
      <c r="A1101" s="6" t="s">
        <v>58</v>
      </c>
      <c r="B1101" s="6" t="s">
        <v>132</v>
      </c>
      <c r="C1101" s="7">
        <v>254014</v>
      </c>
      <c r="D1101" s="10">
        <v>2.351857924012268E-2</v>
      </c>
      <c r="E1101" s="10">
        <v>1.487985472438639</v>
      </c>
      <c r="F1101" s="8">
        <v>55.555283382834752</v>
      </c>
      <c r="G1101" s="8">
        <v>48748.846153846163</v>
      </c>
    </row>
    <row r="1102" spans="1:7" x14ac:dyDescent="0.6">
      <c r="A1102" s="3" t="s">
        <v>59</v>
      </c>
      <c r="B1102" s="3" t="s">
        <v>132</v>
      </c>
      <c r="C1102" s="4">
        <v>60</v>
      </c>
      <c r="D1102" s="9">
        <v>6.6478791986747461E-6</v>
      </c>
      <c r="E1102" s="9">
        <v>0.22641509433962259</v>
      </c>
      <c r="F1102" s="5">
        <v>-99.976379254686748</v>
      </c>
      <c r="G1102" s="5">
        <v>-97.552019583843332</v>
      </c>
    </row>
    <row r="1103" spans="1:7" x14ac:dyDescent="0.6">
      <c r="A1103" s="6" t="s">
        <v>60</v>
      </c>
      <c r="B1103" s="6" t="s">
        <v>132</v>
      </c>
      <c r="C1103" s="7">
        <v>0</v>
      </c>
      <c r="D1103" s="10">
        <v>0</v>
      </c>
      <c r="E1103" s="6"/>
      <c r="F1103" s="8">
        <v>-100</v>
      </c>
      <c r="G1103" s="8">
        <v>-100</v>
      </c>
    </row>
    <row r="1104" spans="1:7" x14ac:dyDescent="0.6">
      <c r="A1104" s="3" t="s">
        <v>61</v>
      </c>
      <c r="B1104" s="3" t="s">
        <v>132</v>
      </c>
      <c r="C1104" s="4">
        <v>97841</v>
      </c>
      <c r="D1104" s="9">
        <v>9.8433643076917994E-3</v>
      </c>
      <c r="E1104" s="9">
        <v>0.88809113188708355</v>
      </c>
      <c r="F1104" s="5"/>
      <c r="G1104" s="5">
        <v>-46.226435834020343</v>
      </c>
    </row>
    <row r="1105" spans="1:7" x14ac:dyDescent="0.6">
      <c r="A1105" s="6" t="s">
        <v>62</v>
      </c>
      <c r="B1105" s="6" t="s">
        <v>132</v>
      </c>
      <c r="C1105" s="7">
        <v>0</v>
      </c>
      <c r="D1105" s="10">
        <v>0</v>
      </c>
      <c r="E1105" s="6"/>
      <c r="F1105" s="8">
        <v>-100</v>
      </c>
      <c r="G1105" s="6"/>
    </row>
    <row r="1106" spans="1:7" x14ac:dyDescent="0.6">
      <c r="A1106" s="3" t="s">
        <v>63</v>
      </c>
      <c r="B1106" s="3" t="s">
        <v>132</v>
      </c>
      <c r="C1106" s="4">
        <v>0</v>
      </c>
      <c r="D1106" s="9">
        <v>0</v>
      </c>
      <c r="E1106" s="3"/>
      <c r="F1106" s="3"/>
      <c r="G1106" s="3"/>
    </row>
    <row r="1107" spans="1:7" x14ac:dyDescent="0.6">
      <c r="A1107" s="6" t="s">
        <v>66</v>
      </c>
      <c r="B1107" s="6" t="s">
        <v>132</v>
      </c>
      <c r="C1107" s="7">
        <v>0</v>
      </c>
      <c r="D1107" s="10">
        <v>0</v>
      </c>
      <c r="E1107" s="6"/>
      <c r="F1107" s="6"/>
      <c r="G1107" s="6"/>
    </row>
    <row r="1108" spans="1:7" x14ac:dyDescent="0.6">
      <c r="A1108" s="3" t="s">
        <v>69</v>
      </c>
      <c r="B1108" s="3" t="s">
        <v>132</v>
      </c>
      <c r="C1108" s="4">
        <v>641581</v>
      </c>
      <c r="D1108" s="9">
        <v>5.52410033799446E-2</v>
      </c>
      <c r="E1108" s="9">
        <v>0.92981406066578742</v>
      </c>
      <c r="F1108" s="5"/>
      <c r="G1108" s="5"/>
    </row>
    <row r="1109" spans="1:7" x14ac:dyDescent="0.6">
      <c r="A1109" s="6" t="s">
        <v>70</v>
      </c>
      <c r="B1109" s="6" t="s">
        <v>132</v>
      </c>
      <c r="C1109" s="7">
        <v>1206539</v>
      </c>
      <c r="D1109" s="10">
        <v>0.1097564551872962</v>
      </c>
      <c r="E1109" s="10">
        <v>0.96617418600554139</v>
      </c>
      <c r="F1109" s="8">
        <v>88.057158799902126</v>
      </c>
      <c r="G1109" s="8"/>
    </row>
    <row r="1110" spans="1:7" x14ac:dyDescent="0.6">
      <c r="A1110" s="3" t="s">
        <v>72</v>
      </c>
      <c r="B1110" s="3" t="s">
        <v>132</v>
      </c>
      <c r="C1110" s="4">
        <v>38798</v>
      </c>
      <c r="D1110" s="9">
        <v>3.7081624892182359E-3</v>
      </c>
      <c r="E1110" s="9">
        <v>0.94147051686483862</v>
      </c>
      <c r="F1110" s="5">
        <v>-96.784355913899176</v>
      </c>
      <c r="G1110" s="5">
        <v>-97.997527748315491</v>
      </c>
    </row>
    <row r="1111" spans="1:7" x14ac:dyDescent="0.6">
      <c r="A1111" s="6" t="s">
        <v>74</v>
      </c>
      <c r="B1111" s="6" t="s">
        <v>132</v>
      </c>
      <c r="C1111" s="7">
        <v>758136</v>
      </c>
      <c r="D1111" s="10">
        <v>6.8245048032704148E-2</v>
      </c>
      <c r="E1111" s="10">
        <v>0.7545819191607529</v>
      </c>
      <c r="F1111" s="8">
        <v>1854.0594876024541</v>
      </c>
      <c r="G1111" s="8">
        <v>-74.360661836198076</v>
      </c>
    </row>
    <row r="1112" spans="1:7" x14ac:dyDescent="0.6">
      <c r="A1112" s="3" t="s">
        <v>75</v>
      </c>
      <c r="B1112" s="3" t="s">
        <v>132</v>
      </c>
      <c r="C1112" s="4">
        <v>328082</v>
      </c>
      <c r="D1112" s="9">
        <v>3.1179982883977799E-2</v>
      </c>
      <c r="E1112" s="9">
        <v>0.75650710201069915</v>
      </c>
      <c r="F1112" s="5">
        <v>-56.725178595924739</v>
      </c>
      <c r="G1112" s="5">
        <v>100.9136838237545</v>
      </c>
    </row>
    <row r="1113" spans="1:7" x14ac:dyDescent="0.6">
      <c r="A1113" s="6" t="s">
        <v>85</v>
      </c>
      <c r="B1113" s="6" t="s">
        <v>132</v>
      </c>
      <c r="C1113" s="7">
        <v>295</v>
      </c>
      <c r="D1113" s="10">
        <v>2.827804187397295E-5</v>
      </c>
      <c r="E1113" s="10">
        <v>0.2311912225705329</v>
      </c>
      <c r="F1113" s="8">
        <v>-99.910083454746072</v>
      </c>
      <c r="G1113" s="8">
        <v>-99.883864668876527</v>
      </c>
    </row>
    <row r="1114" spans="1:7" x14ac:dyDescent="0.6">
      <c r="A1114" s="3" t="s">
        <v>86</v>
      </c>
      <c r="B1114" s="3" t="s">
        <v>132</v>
      </c>
      <c r="C1114" s="4">
        <v>0</v>
      </c>
      <c r="D1114" s="9">
        <v>0</v>
      </c>
      <c r="E1114" s="3"/>
      <c r="F1114" s="5">
        <v>-100</v>
      </c>
      <c r="G1114" s="5">
        <v>-100</v>
      </c>
    </row>
    <row r="1115" spans="1:7" x14ac:dyDescent="0.6">
      <c r="A1115" s="6" t="s">
        <v>93</v>
      </c>
      <c r="B1115" s="6" t="s">
        <v>132</v>
      </c>
      <c r="C1115" s="7">
        <v>980</v>
      </c>
      <c r="D1115" s="10">
        <v>1.0779819062892991E-4</v>
      </c>
      <c r="E1115" s="10">
        <v>0.62982005141388175</v>
      </c>
      <c r="F1115" s="8"/>
      <c r="G1115" s="8"/>
    </row>
    <row r="1116" spans="1:7" x14ac:dyDescent="0.6">
      <c r="A1116" s="3" t="s">
        <v>95</v>
      </c>
      <c r="B1116" s="3" t="s">
        <v>132</v>
      </c>
      <c r="C1116" s="4">
        <v>0</v>
      </c>
      <c r="D1116" s="9">
        <v>0</v>
      </c>
      <c r="E1116" s="3"/>
      <c r="F1116" s="5">
        <v>-100</v>
      </c>
      <c r="G1116" s="5">
        <v>-100</v>
      </c>
    </row>
    <row r="1117" spans="1:7" x14ac:dyDescent="0.6">
      <c r="A1117" s="6" t="s">
        <v>102</v>
      </c>
      <c r="B1117" s="6" t="s">
        <v>132</v>
      </c>
      <c r="C1117" s="7">
        <v>165675</v>
      </c>
      <c r="D1117" s="10">
        <v>2.0673928902835811E-2</v>
      </c>
      <c r="E1117" s="10">
        <v>0.92308335190550483</v>
      </c>
      <c r="F1117" s="8"/>
      <c r="G1117" s="8"/>
    </row>
    <row r="1118" spans="1:7" x14ac:dyDescent="0.6">
      <c r="A1118" s="3" t="s">
        <v>26</v>
      </c>
      <c r="B1118" s="3" t="s">
        <v>133</v>
      </c>
      <c r="C1118" s="4">
        <v>17578</v>
      </c>
      <c r="D1118" s="9">
        <v>1.9965123729731361E-3</v>
      </c>
      <c r="E1118" s="9">
        <v>0.95672998421596911</v>
      </c>
      <c r="F1118" s="3"/>
      <c r="G1118" s="3"/>
    </row>
    <row r="1119" spans="1:7" x14ac:dyDescent="0.6">
      <c r="A1119" s="6" t="s">
        <v>30</v>
      </c>
      <c r="B1119" s="6" t="s">
        <v>133</v>
      </c>
      <c r="C1119" s="7">
        <v>152</v>
      </c>
      <c r="D1119" s="10">
        <v>2.4839908627376641E-5</v>
      </c>
      <c r="E1119" s="10">
        <v>0.75621890547263682</v>
      </c>
      <c r="F1119" s="8">
        <v>-99.13528273978838</v>
      </c>
      <c r="G1119" s="6"/>
    </row>
    <row r="1120" spans="1:7" x14ac:dyDescent="0.6">
      <c r="A1120" s="3" t="s">
        <v>32</v>
      </c>
      <c r="B1120" s="3" t="s">
        <v>133</v>
      </c>
      <c r="C1120" s="4">
        <v>22593</v>
      </c>
      <c r="D1120" s="9">
        <v>2.7848809553743361E-3</v>
      </c>
      <c r="E1120" s="9">
        <v>0.99092105263157892</v>
      </c>
      <c r="F1120" s="5">
        <v>14763.815789473691</v>
      </c>
      <c r="G1120" s="3"/>
    </row>
    <row r="1121" spans="1:7" x14ac:dyDescent="0.6">
      <c r="A1121" s="6" t="s">
        <v>33</v>
      </c>
      <c r="B1121" s="6" t="s">
        <v>133</v>
      </c>
      <c r="C1121" s="7">
        <v>22291</v>
      </c>
      <c r="D1121" s="10">
        <v>2.849046996783147E-3</v>
      </c>
      <c r="E1121" s="10">
        <v>0.99256389705227532</v>
      </c>
      <c r="F1121" s="8">
        <v>-1.336697207099546</v>
      </c>
      <c r="G1121" s="6"/>
    </row>
    <row r="1122" spans="1:7" x14ac:dyDescent="0.6">
      <c r="A1122" s="3" t="s">
        <v>36</v>
      </c>
      <c r="B1122" s="3" t="s">
        <v>133</v>
      </c>
      <c r="C1122" s="4">
        <v>7982</v>
      </c>
      <c r="D1122" s="9">
        <v>9.6952276404346988E-4</v>
      </c>
      <c r="E1122" s="9">
        <v>0.99439392051825093</v>
      </c>
      <c r="F1122" s="5">
        <v>-64.191826297608898</v>
      </c>
      <c r="G1122" s="3"/>
    </row>
    <row r="1123" spans="1:7" x14ac:dyDescent="0.6">
      <c r="A1123" s="6" t="s">
        <v>50</v>
      </c>
      <c r="B1123" s="6" t="s">
        <v>133</v>
      </c>
      <c r="C1123" s="7">
        <v>1257451</v>
      </c>
      <c r="D1123" s="10">
        <v>8.6209645237681751E-2</v>
      </c>
      <c r="E1123" s="10">
        <v>2.0781909531128631</v>
      </c>
      <c r="F1123" s="8">
        <v>15653.583061889251</v>
      </c>
      <c r="G1123" s="6"/>
    </row>
    <row r="1124" spans="1:7" x14ac:dyDescent="0.6">
      <c r="A1124" s="3" t="s">
        <v>51</v>
      </c>
      <c r="B1124" s="3" t="s">
        <v>133</v>
      </c>
      <c r="C1124" s="4">
        <v>286577</v>
      </c>
      <c r="D1124" s="9">
        <v>2.3624154973810329E-2</v>
      </c>
      <c r="E1124" s="9">
        <v>1.949941143249845</v>
      </c>
      <c r="F1124" s="5">
        <v>-77.209688488855633</v>
      </c>
      <c r="G1124" s="3"/>
    </row>
    <row r="1125" spans="1:7" x14ac:dyDescent="0.6">
      <c r="A1125" s="6" t="s">
        <v>68</v>
      </c>
      <c r="B1125" s="6" t="s">
        <v>133</v>
      </c>
      <c r="C1125" s="7">
        <v>290585</v>
      </c>
      <c r="D1125" s="10">
        <v>2.4983077776727779E-2</v>
      </c>
      <c r="E1125" s="10">
        <v>1.2244386295355241</v>
      </c>
      <c r="F1125" s="8">
        <v>1.3985769967582939</v>
      </c>
      <c r="G1125" s="6"/>
    </row>
    <row r="1126" spans="1:7" x14ac:dyDescent="0.6">
      <c r="A1126" s="3" t="s">
        <v>69</v>
      </c>
      <c r="B1126" s="3" t="s">
        <v>133</v>
      </c>
      <c r="C1126" s="4">
        <v>212893</v>
      </c>
      <c r="D1126" s="9">
        <v>1.8330379067594809E-2</v>
      </c>
      <c r="E1126" s="9">
        <v>1.231855713649225</v>
      </c>
      <c r="F1126" s="5">
        <v>-26.736411032916362</v>
      </c>
      <c r="G1126" s="3"/>
    </row>
    <row r="1127" spans="1:7" x14ac:dyDescent="0.6">
      <c r="A1127" s="6" t="s">
        <v>74</v>
      </c>
      <c r="B1127" s="6" t="s">
        <v>133</v>
      </c>
      <c r="C1127" s="7">
        <v>51439</v>
      </c>
      <c r="D1127" s="10">
        <v>4.6303790161056442E-3</v>
      </c>
      <c r="E1127" s="10">
        <v>1.1613085293719241</v>
      </c>
      <c r="F1127" s="8">
        <v>-75.83809707223817</v>
      </c>
      <c r="G1127" s="6"/>
    </row>
    <row r="1128" spans="1:7" x14ac:dyDescent="0.6">
      <c r="A1128" s="3" t="s">
        <v>14</v>
      </c>
      <c r="B1128" s="3" t="s">
        <v>134</v>
      </c>
      <c r="C1128" s="4">
        <v>70919</v>
      </c>
      <c r="D1128" s="9">
        <v>6.6769418077919692E-3</v>
      </c>
      <c r="E1128" s="9">
        <v>1.4229333868378811</v>
      </c>
      <c r="F1128" s="3"/>
      <c r="G1128" s="3"/>
    </row>
    <row r="1129" spans="1:7" x14ac:dyDescent="0.6">
      <c r="A1129" s="6" t="s">
        <v>15</v>
      </c>
      <c r="B1129" s="6" t="s">
        <v>134</v>
      </c>
      <c r="C1129" s="7">
        <v>849316</v>
      </c>
      <c r="D1129" s="10">
        <v>8.9555884832458174E-2</v>
      </c>
      <c r="E1129" s="10">
        <v>0.93940285498760101</v>
      </c>
      <c r="F1129" s="8">
        <v>1097.585978369689</v>
      </c>
      <c r="G1129" s="6"/>
    </row>
    <row r="1130" spans="1:7" x14ac:dyDescent="0.6">
      <c r="A1130" s="3" t="s">
        <v>16</v>
      </c>
      <c r="B1130" s="3" t="s">
        <v>134</v>
      </c>
      <c r="C1130" s="4">
        <v>312972</v>
      </c>
      <c r="D1130" s="9">
        <v>3.3617511216068242E-2</v>
      </c>
      <c r="E1130" s="9">
        <v>0.93773539114255156</v>
      </c>
      <c r="F1130" s="5">
        <v>-63.150111383748794</v>
      </c>
      <c r="G1130" s="3"/>
    </row>
    <row r="1131" spans="1:7" x14ac:dyDescent="0.6">
      <c r="A1131" s="6" t="s">
        <v>17</v>
      </c>
      <c r="B1131" s="6" t="s">
        <v>134</v>
      </c>
      <c r="C1131" s="7">
        <v>2406753</v>
      </c>
      <c r="D1131" s="10">
        <v>0.2505117732908031</v>
      </c>
      <c r="E1131" s="10">
        <v>0.90559952739936067</v>
      </c>
      <c r="F1131" s="8">
        <v>668.99946321076641</v>
      </c>
      <c r="G1131" s="6"/>
    </row>
    <row r="1132" spans="1:7" x14ac:dyDescent="0.6">
      <c r="A1132" s="3" t="s">
        <v>18</v>
      </c>
      <c r="B1132" s="3" t="s">
        <v>134</v>
      </c>
      <c r="C1132" s="4">
        <v>1490054</v>
      </c>
      <c r="D1132" s="9">
        <v>0.15095451075505431</v>
      </c>
      <c r="E1132" s="9">
        <v>0.92710194080824182</v>
      </c>
      <c r="F1132" s="5">
        <v>-38.088619812668767</v>
      </c>
      <c r="G1132" s="3"/>
    </row>
    <row r="1133" spans="1:7" x14ac:dyDescent="0.6">
      <c r="A1133" s="6" t="s">
        <v>19</v>
      </c>
      <c r="B1133" s="6" t="s">
        <v>134</v>
      </c>
      <c r="C1133" s="7">
        <v>506741</v>
      </c>
      <c r="D1133" s="10">
        <v>5.5217986628798163E-2</v>
      </c>
      <c r="E1133" s="10">
        <v>0.89109069327823454</v>
      </c>
      <c r="F1133" s="8">
        <v>-65.991769425806041</v>
      </c>
      <c r="G1133" s="6"/>
    </row>
    <row r="1134" spans="1:7" x14ac:dyDescent="0.6">
      <c r="A1134" s="3" t="s">
        <v>20</v>
      </c>
      <c r="B1134" s="3" t="s">
        <v>134</v>
      </c>
      <c r="C1134" s="4">
        <v>1202778</v>
      </c>
      <c r="D1134" s="9">
        <v>0.12753770194181241</v>
      </c>
      <c r="E1134" s="9">
        <v>0.81687487350704358</v>
      </c>
      <c r="F1134" s="5">
        <v>137.35557217592421</v>
      </c>
      <c r="G1134" s="3"/>
    </row>
    <row r="1135" spans="1:7" x14ac:dyDescent="0.6">
      <c r="A1135" s="6" t="s">
        <v>21</v>
      </c>
      <c r="B1135" s="6" t="s">
        <v>134</v>
      </c>
      <c r="C1135" s="7">
        <v>1159757</v>
      </c>
      <c r="D1135" s="10">
        <v>0.1225870674372444</v>
      </c>
      <c r="E1135" s="10">
        <v>0.89377080764488281</v>
      </c>
      <c r="F1135" s="8">
        <v>-3.5768030343089059</v>
      </c>
      <c r="G1135" s="6"/>
    </row>
    <row r="1136" spans="1:7" x14ac:dyDescent="0.6">
      <c r="A1136" s="3" t="s">
        <v>22</v>
      </c>
      <c r="B1136" s="3" t="s">
        <v>134</v>
      </c>
      <c r="C1136" s="4">
        <v>648908</v>
      </c>
      <c r="D1136" s="9">
        <v>7.5508082022944678E-2</v>
      </c>
      <c r="E1136" s="9">
        <v>1.060700619347372</v>
      </c>
      <c r="F1136" s="5">
        <v>-44.047934179315149</v>
      </c>
      <c r="G1136" s="3"/>
    </row>
    <row r="1137" spans="1:7" x14ac:dyDescent="0.6">
      <c r="A1137" s="6" t="s">
        <v>23</v>
      </c>
      <c r="B1137" s="6" t="s">
        <v>134</v>
      </c>
      <c r="C1137" s="7">
        <v>602679</v>
      </c>
      <c r="D1137" s="10">
        <v>7.0641604918132303E-2</v>
      </c>
      <c r="E1137" s="10">
        <v>1.012762904060603</v>
      </c>
      <c r="F1137" s="8">
        <v>-7.1241223717383617</v>
      </c>
      <c r="G1137" s="6"/>
    </row>
    <row r="1138" spans="1:7" x14ac:dyDescent="0.6">
      <c r="A1138" s="3" t="s">
        <v>24</v>
      </c>
      <c r="B1138" s="3" t="s">
        <v>134</v>
      </c>
      <c r="C1138" s="4">
        <v>370972</v>
      </c>
      <c r="D1138" s="9">
        <v>4.2001475012928821E-2</v>
      </c>
      <c r="E1138" s="9">
        <v>1.0438154192459199</v>
      </c>
      <c r="F1138" s="5">
        <v>-38.446171179019018</v>
      </c>
      <c r="G1138" s="3"/>
    </row>
    <row r="1139" spans="1:7" x14ac:dyDescent="0.6">
      <c r="A1139" s="6" t="s">
        <v>25</v>
      </c>
      <c r="B1139" s="6" t="s">
        <v>134</v>
      </c>
      <c r="C1139" s="7">
        <v>5101822</v>
      </c>
      <c r="D1139" s="10">
        <v>0.52425833174664815</v>
      </c>
      <c r="E1139" s="10">
        <v>0.45810397778683881</v>
      </c>
      <c r="F1139" s="8">
        <v>1275.257970951985</v>
      </c>
      <c r="G1139" s="6"/>
    </row>
    <row r="1140" spans="1:7" x14ac:dyDescent="0.6">
      <c r="A1140" s="3" t="s">
        <v>26</v>
      </c>
      <c r="B1140" s="3" t="s">
        <v>134</v>
      </c>
      <c r="C1140" s="4">
        <v>786538</v>
      </c>
      <c r="D1140" s="9">
        <v>8.9335126226734785E-2</v>
      </c>
      <c r="E1140" s="9">
        <v>0.82684156525688146</v>
      </c>
      <c r="F1140" s="5">
        <v>-84.583194004024449</v>
      </c>
      <c r="G1140" s="5">
        <v>1009.065271647936</v>
      </c>
    </row>
    <row r="1141" spans="1:7" x14ac:dyDescent="0.6">
      <c r="A1141" s="6" t="s">
        <v>27</v>
      </c>
      <c r="B1141" s="6" t="s">
        <v>134</v>
      </c>
      <c r="C1141" s="7">
        <v>845396</v>
      </c>
      <c r="D1141" s="10">
        <v>0.10177914948618209</v>
      </c>
      <c r="E1141" s="10">
        <v>0.85350773753755693</v>
      </c>
      <c r="F1141" s="8">
        <v>7.483173095260498</v>
      </c>
      <c r="G1141" s="8">
        <v>-0.46154788088297322</v>
      </c>
    </row>
    <row r="1142" spans="1:7" x14ac:dyDescent="0.6">
      <c r="A1142" s="3" t="s">
        <v>28</v>
      </c>
      <c r="B1142" s="3" t="s">
        <v>134</v>
      </c>
      <c r="C1142" s="4">
        <v>824883</v>
      </c>
      <c r="D1142" s="9">
        <v>9.3006894557482345E-2</v>
      </c>
      <c r="E1142" s="9">
        <v>1.0165204928790339</v>
      </c>
      <c r="F1142" s="5">
        <v>-2.426436841432889</v>
      </c>
      <c r="G1142" s="5">
        <v>163.56447222115719</v>
      </c>
    </row>
    <row r="1143" spans="1:7" x14ac:dyDescent="0.6">
      <c r="A1143" s="6" t="s">
        <v>29</v>
      </c>
      <c r="B1143" s="6" t="s">
        <v>134</v>
      </c>
      <c r="C1143" s="7">
        <v>438324</v>
      </c>
      <c r="D1143" s="10">
        <v>6.45615110472572E-2</v>
      </c>
      <c r="E1143" s="10">
        <v>0.87979767567893052</v>
      </c>
      <c r="F1143" s="8">
        <v>-46.862282287306201</v>
      </c>
      <c r="G1143" s="8">
        <v>-81.787744733256801</v>
      </c>
    </row>
    <row r="1144" spans="1:7" x14ac:dyDescent="0.6">
      <c r="A1144" s="3" t="s">
        <v>30</v>
      </c>
      <c r="B1144" s="3" t="s">
        <v>134</v>
      </c>
      <c r="C1144" s="4">
        <v>2527038</v>
      </c>
      <c r="D1144" s="9">
        <v>0.41296969090729352</v>
      </c>
      <c r="E1144" s="9">
        <v>0.44658045042625077</v>
      </c>
      <c r="F1144" s="5">
        <v>476.52284611383362</v>
      </c>
      <c r="G1144" s="5">
        <v>69.593719422249123</v>
      </c>
    </row>
    <row r="1145" spans="1:7" x14ac:dyDescent="0.6">
      <c r="A1145" s="6" t="s">
        <v>31</v>
      </c>
      <c r="B1145" s="6" t="s">
        <v>134</v>
      </c>
      <c r="C1145" s="7">
        <v>250546</v>
      </c>
      <c r="D1145" s="10">
        <v>3.1923187133657743E-2</v>
      </c>
      <c r="E1145" s="10">
        <v>0.73766369888826078</v>
      </c>
      <c r="F1145" s="8">
        <v>-90.085388506227446</v>
      </c>
      <c r="G1145" s="8">
        <v>-50.557385330967897</v>
      </c>
    </row>
    <row r="1146" spans="1:7" x14ac:dyDescent="0.6">
      <c r="A1146" s="3" t="s">
        <v>32</v>
      </c>
      <c r="B1146" s="3" t="s">
        <v>134</v>
      </c>
      <c r="C1146" s="4">
        <v>158993</v>
      </c>
      <c r="D1146" s="9">
        <v>1.9597954133485231E-2</v>
      </c>
      <c r="E1146" s="9">
        <v>1.2753108205662951</v>
      </c>
      <c r="F1146" s="5">
        <v>-36.541393596385497</v>
      </c>
      <c r="G1146" s="5">
        <v>-86.781184890312261</v>
      </c>
    </row>
    <row r="1147" spans="1:7" x14ac:dyDescent="0.6">
      <c r="A1147" s="6" t="s">
        <v>33</v>
      </c>
      <c r="B1147" s="6" t="s">
        <v>134</v>
      </c>
      <c r="C1147" s="7">
        <v>150557</v>
      </c>
      <c r="D1147" s="10">
        <v>1.924292174844916E-2</v>
      </c>
      <c r="E1147" s="10">
        <v>0.71293209584240935</v>
      </c>
      <c r="F1147" s="8">
        <v>-5.3058939701747914</v>
      </c>
      <c r="G1147" s="8">
        <v>-87.018228818623214</v>
      </c>
    </row>
    <row r="1148" spans="1:7" x14ac:dyDescent="0.6">
      <c r="A1148" s="3" t="s">
        <v>34</v>
      </c>
      <c r="B1148" s="3" t="s">
        <v>134</v>
      </c>
      <c r="C1148" s="4">
        <v>3038569</v>
      </c>
      <c r="D1148" s="9">
        <v>0.34905113479673539</v>
      </c>
      <c r="E1148" s="9">
        <v>0.46013135971218561</v>
      </c>
      <c r="F1148" s="5">
        <v>1918.21834919665</v>
      </c>
      <c r="G1148" s="5">
        <v>368.25882867833349</v>
      </c>
    </row>
    <row r="1149" spans="1:7" x14ac:dyDescent="0.6">
      <c r="A1149" s="6" t="s">
        <v>35</v>
      </c>
      <c r="B1149" s="6" t="s">
        <v>134</v>
      </c>
      <c r="C1149" s="7">
        <v>8030439</v>
      </c>
      <c r="D1149" s="10">
        <v>0.99742278799077499</v>
      </c>
      <c r="E1149" s="10">
        <v>0.61527944188700712</v>
      </c>
      <c r="F1149" s="8">
        <v>164.28358217305581</v>
      </c>
      <c r="G1149" s="8">
        <v>1232.4570791416329</v>
      </c>
    </row>
    <row r="1150" spans="1:7" x14ac:dyDescent="0.6">
      <c r="A1150" s="3" t="s">
        <v>36</v>
      </c>
      <c r="B1150" s="3" t="s">
        <v>134</v>
      </c>
      <c r="C1150" s="4">
        <v>13653114</v>
      </c>
      <c r="D1150" s="9">
        <v>1.658356905923402</v>
      </c>
      <c r="E1150" s="9">
        <v>0.52559676851345549</v>
      </c>
      <c r="F1150" s="5">
        <v>70.017031447471311</v>
      </c>
      <c r="G1150" s="5">
        <v>3580.362399318547</v>
      </c>
    </row>
    <row r="1151" spans="1:7" x14ac:dyDescent="0.6">
      <c r="A1151" s="6" t="s">
        <v>37</v>
      </c>
      <c r="B1151" s="6" t="s">
        <v>134</v>
      </c>
      <c r="C1151" s="7">
        <v>13043503</v>
      </c>
      <c r="D1151" s="10">
        <v>1.455029980426535</v>
      </c>
      <c r="E1151" s="10">
        <v>0.50481979232167085</v>
      </c>
      <c r="F1151" s="8">
        <v>-4.4649960441259022</v>
      </c>
      <c r="G1151" s="8">
        <v>155.66362370149329</v>
      </c>
    </row>
    <row r="1152" spans="1:7" x14ac:dyDescent="0.6">
      <c r="A1152" s="3" t="s">
        <v>38</v>
      </c>
      <c r="B1152" s="3" t="s">
        <v>134</v>
      </c>
      <c r="C1152" s="4">
        <v>180253</v>
      </c>
      <c r="D1152" s="9">
        <v>1.9742894097278391E-2</v>
      </c>
      <c r="E1152" s="9">
        <v>0.90888142635283675</v>
      </c>
      <c r="F1152" s="5">
        <v>-98.618062954407264</v>
      </c>
      <c r="G1152" s="5">
        <v>-77.082734718475137</v>
      </c>
    </row>
    <row r="1153" spans="1:7" x14ac:dyDescent="0.6">
      <c r="A1153" s="6" t="s">
        <v>39</v>
      </c>
      <c r="B1153" s="6" t="s">
        <v>134</v>
      </c>
      <c r="C1153" s="7">
        <v>240574</v>
      </c>
      <c r="D1153" s="10">
        <v>2.747808600825042E-2</v>
      </c>
      <c r="E1153" s="10">
        <v>1.2628291269474661</v>
      </c>
      <c r="F1153" s="8">
        <v>33.464630269676519</v>
      </c>
      <c r="G1153" s="8">
        <v>-71.543040184718166</v>
      </c>
    </row>
    <row r="1154" spans="1:7" x14ac:dyDescent="0.6">
      <c r="A1154" s="3" t="s">
        <v>40</v>
      </c>
      <c r="B1154" s="3" t="s">
        <v>134</v>
      </c>
      <c r="C1154" s="4">
        <v>759819</v>
      </c>
      <c r="D1154" s="9">
        <v>8.032601176520833E-2</v>
      </c>
      <c r="E1154" s="9">
        <v>1.3004564662630871</v>
      </c>
      <c r="F1154" s="5">
        <v>215.83587586355961</v>
      </c>
      <c r="G1154" s="5">
        <v>-7.8876640687224766</v>
      </c>
    </row>
    <row r="1155" spans="1:7" x14ac:dyDescent="0.6">
      <c r="A1155" s="6" t="s">
        <v>41</v>
      </c>
      <c r="B1155" s="6" t="s">
        <v>134</v>
      </c>
      <c r="C1155" s="7">
        <v>369172</v>
      </c>
      <c r="D1155" s="10">
        <v>3.6512236143703213E-2</v>
      </c>
      <c r="E1155" s="10">
        <v>1.337662102375871</v>
      </c>
      <c r="F1155" s="8">
        <v>-51.413165503889743</v>
      </c>
      <c r="G1155" s="8">
        <v>-15.77645759757622</v>
      </c>
    </row>
    <row r="1156" spans="1:7" x14ac:dyDescent="0.6">
      <c r="A1156" s="3" t="s">
        <v>42</v>
      </c>
      <c r="B1156" s="3" t="s">
        <v>134</v>
      </c>
      <c r="C1156" s="4">
        <v>379348</v>
      </c>
      <c r="D1156" s="9">
        <v>3.6004090545616228E-2</v>
      </c>
      <c r="E1156" s="9">
        <v>1.498913395658324</v>
      </c>
      <c r="F1156" s="5">
        <v>2.7564387331650231</v>
      </c>
      <c r="G1156" s="5">
        <v>-84.988433098354676</v>
      </c>
    </row>
    <row r="1157" spans="1:7" x14ac:dyDescent="0.6">
      <c r="A1157" s="6" t="s">
        <v>43</v>
      </c>
      <c r="B1157" s="6" t="s">
        <v>134</v>
      </c>
      <c r="C1157" s="7">
        <v>371851</v>
      </c>
      <c r="D1157" s="10">
        <v>3.450787322177596E-2</v>
      </c>
      <c r="E1157" s="10">
        <v>1.290342841279756</v>
      </c>
      <c r="F1157" s="8">
        <v>-1.976285626917762</v>
      </c>
      <c r="G1157" s="8">
        <v>48.416258890582967</v>
      </c>
    </row>
    <row r="1158" spans="1:7" x14ac:dyDescent="0.6">
      <c r="A1158" s="3" t="s">
        <v>44</v>
      </c>
      <c r="B1158" s="3" t="s">
        <v>134</v>
      </c>
      <c r="C1158" s="4">
        <v>315596</v>
      </c>
      <c r="D1158" s="9">
        <v>2.6837767528716042E-2</v>
      </c>
      <c r="E1158" s="9">
        <v>1.3329109860963291</v>
      </c>
      <c r="F1158" s="5">
        <v>-15.128371310013961</v>
      </c>
      <c r="G1158" s="5">
        <v>98.496789166818658</v>
      </c>
    </row>
    <row r="1159" spans="1:7" x14ac:dyDescent="0.6">
      <c r="A1159" s="6" t="s">
        <v>45</v>
      </c>
      <c r="B1159" s="6" t="s">
        <v>134</v>
      </c>
      <c r="C1159" s="7">
        <v>306324</v>
      </c>
      <c r="D1159" s="10">
        <v>2.4526231801096279E-2</v>
      </c>
      <c r="E1159" s="10">
        <v>1.7599669062516159</v>
      </c>
      <c r="F1159" s="8">
        <v>-2.937933307139506</v>
      </c>
      <c r="G1159" s="8">
        <v>103.46048340495631</v>
      </c>
    </row>
    <row r="1160" spans="1:7" x14ac:dyDescent="0.6">
      <c r="A1160" s="3" t="s">
        <v>46</v>
      </c>
      <c r="B1160" s="3" t="s">
        <v>134</v>
      </c>
      <c r="C1160" s="4">
        <v>386782</v>
      </c>
      <c r="D1160" s="9">
        <v>3.1220481806807102E-2</v>
      </c>
      <c r="E1160" s="9">
        <v>1.856111103113018</v>
      </c>
      <c r="F1160" s="5">
        <v>26.26565336049411</v>
      </c>
      <c r="G1160" s="5">
        <v>-87.27091601342606</v>
      </c>
    </row>
    <row r="1161" spans="1:7" x14ac:dyDescent="0.6">
      <c r="A1161" s="6" t="s">
        <v>47</v>
      </c>
      <c r="B1161" s="6" t="s">
        <v>134</v>
      </c>
      <c r="C1161" s="7">
        <v>379814</v>
      </c>
      <c r="D1161" s="10">
        <v>2.9025684599911301E-2</v>
      </c>
      <c r="E1161" s="10">
        <v>1.8913156060153371</v>
      </c>
      <c r="F1161" s="8">
        <v>-1.8015316121225871</v>
      </c>
      <c r="G1161" s="8">
        <v>-95.27032083800151</v>
      </c>
    </row>
    <row r="1162" spans="1:7" x14ac:dyDescent="0.6">
      <c r="A1162" s="3" t="s">
        <v>48</v>
      </c>
      <c r="B1162" s="3" t="s">
        <v>134</v>
      </c>
      <c r="C1162" s="4">
        <v>8398478</v>
      </c>
      <c r="D1162" s="9">
        <v>0.6443012882019632</v>
      </c>
      <c r="E1162" s="9">
        <v>1.1630609167993471</v>
      </c>
      <c r="F1162" s="5">
        <v>2111.2081176575898</v>
      </c>
      <c r="G1162" s="5">
        <v>-38.486721783763031</v>
      </c>
    </row>
    <row r="1163" spans="1:7" x14ac:dyDescent="0.6">
      <c r="A1163" s="6" t="s">
        <v>49</v>
      </c>
      <c r="B1163" s="6" t="s">
        <v>134</v>
      </c>
      <c r="C1163" s="7">
        <v>477712</v>
      </c>
      <c r="D1163" s="10">
        <v>3.3183057590961768E-2</v>
      </c>
      <c r="E1163" s="10">
        <v>2.0532710963255241</v>
      </c>
      <c r="F1163" s="8">
        <v>-94.311921755346631</v>
      </c>
      <c r="G1163" s="8">
        <v>-96.33754827978342</v>
      </c>
    </row>
    <row r="1164" spans="1:7" x14ac:dyDescent="0.6">
      <c r="A1164" s="3" t="s">
        <v>50</v>
      </c>
      <c r="B1164" s="3" t="s">
        <v>134</v>
      </c>
      <c r="C1164" s="4">
        <v>779348</v>
      </c>
      <c r="D1164" s="9">
        <v>5.3431358038362367E-2</v>
      </c>
      <c r="E1164" s="9">
        <v>1.40470139542261</v>
      </c>
      <c r="F1164" s="5">
        <v>63.141809290953553</v>
      </c>
      <c r="G1164" s="5">
        <v>332.36340033175588</v>
      </c>
    </row>
    <row r="1165" spans="1:7" x14ac:dyDescent="0.6">
      <c r="A1165" s="6" t="s">
        <v>51</v>
      </c>
      <c r="B1165" s="6" t="s">
        <v>134</v>
      </c>
      <c r="C1165" s="7">
        <v>161409</v>
      </c>
      <c r="D1165" s="10">
        <v>1.3305852284613741E-2</v>
      </c>
      <c r="E1165" s="10">
        <v>2.1458255783036431</v>
      </c>
      <c r="F1165" s="8">
        <v>-79.289226378973197</v>
      </c>
      <c r="G1165" s="8">
        <v>-32.906714773832583</v>
      </c>
    </row>
    <row r="1166" spans="1:7" x14ac:dyDescent="0.6">
      <c r="A1166" s="3" t="s">
        <v>52</v>
      </c>
      <c r="B1166" s="3" t="s">
        <v>134</v>
      </c>
      <c r="C1166" s="4">
        <v>543272</v>
      </c>
      <c r="D1166" s="9">
        <v>4.2782206642497961E-2</v>
      </c>
      <c r="E1166" s="9">
        <v>1.3673343031596541</v>
      </c>
      <c r="F1166" s="5">
        <v>236.5809837121846</v>
      </c>
      <c r="G1166" s="5">
        <v>-28.49981377143768</v>
      </c>
    </row>
    <row r="1167" spans="1:7" x14ac:dyDescent="0.6">
      <c r="A1167" s="6" t="s">
        <v>53</v>
      </c>
      <c r="B1167" s="6" t="s">
        <v>134</v>
      </c>
      <c r="C1167" s="7">
        <v>778056</v>
      </c>
      <c r="D1167" s="10">
        <v>6.1697861771920361E-2</v>
      </c>
      <c r="E1167" s="10">
        <v>1.147304470921316</v>
      </c>
      <c r="F1167" s="8">
        <v>43.216657585886999</v>
      </c>
      <c r="G1167" s="8">
        <v>110.7570454964082</v>
      </c>
    </row>
    <row r="1168" spans="1:7" x14ac:dyDescent="0.6">
      <c r="A1168" s="3" t="s">
        <v>54</v>
      </c>
      <c r="B1168" s="3" t="s">
        <v>134</v>
      </c>
      <c r="C1168" s="4">
        <v>343106</v>
      </c>
      <c r="D1168" s="9">
        <v>2.5476694666616371E-2</v>
      </c>
      <c r="E1168" s="9">
        <v>2.170046170387705</v>
      </c>
      <c r="F1168" s="5">
        <v>-55.902145860966307</v>
      </c>
      <c r="G1168" s="5">
        <v>-9.5537606630323619</v>
      </c>
    </row>
    <row r="1169" spans="1:7" x14ac:dyDescent="0.6">
      <c r="A1169" s="6" t="s">
        <v>55</v>
      </c>
      <c r="B1169" s="6" t="s">
        <v>134</v>
      </c>
      <c r="C1169" s="7">
        <v>618113</v>
      </c>
      <c r="D1169" s="10">
        <v>4.842046130079862E-2</v>
      </c>
      <c r="E1169" s="10">
        <v>1.3542339460596371</v>
      </c>
      <c r="F1169" s="8">
        <v>80.152197863051072</v>
      </c>
      <c r="G1169" s="8">
        <v>66.225988366308016</v>
      </c>
    </row>
    <row r="1170" spans="1:7" x14ac:dyDescent="0.6">
      <c r="A1170" s="3" t="s">
        <v>56</v>
      </c>
      <c r="B1170" s="3" t="s">
        <v>134</v>
      </c>
      <c r="C1170" s="4">
        <v>250867</v>
      </c>
      <c r="D1170" s="9">
        <v>2.062979656266737E-2</v>
      </c>
      <c r="E1170" s="9">
        <v>1.695620141939844</v>
      </c>
      <c r="F1170" s="5">
        <v>-59.41405535880979</v>
      </c>
      <c r="G1170" s="5">
        <v>-20.510082510551459</v>
      </c>
    </row>
    <row r="1171" spans="1:7" x14ac:dyDescent="0.6">
      <c r="A1171" s="6" t="s">
        <v>58</v>
      </c>
      <c r="B1171" s="6" t="s">
        <v>134</v>
      </c>
      <c r="C1171" s="7">
        <v>331652</v>
      </c>
      <c r="D1171" s="10">
        <v>3.0706905297129949E-2</v>
      </c>
      <c r="E1171" s="10">
        <v>1.979078524158755</v>
      </c>
      <c r="F1171" s="8">
        <v>32.20232234610372</v>
      </c>
      <c r="G1171" s="8">
        <v>8.2683694388947728</v>
      </c>
    </row>
    <row r="1172" spans="1:7" x14ac:dyDescent="0.6">
      <c r="A1172" s="3" t="s">
        <v>59</v>
      </c>
      <c r="B1172" s="3" t="s">
        <v>134</v>
      </c>
      <c r="C1172" s="4">
        <v>158596</v>
      </c>
      <c r="D1172" s="9">
        <v>1.757211748988367E-2</v>
      </c>
      <c r="E1172" s="9">
        <v>1.825460405156538</v>
      </c>
      <c r="F1172" s="5">
        <v>-52.179995899316147</v>
      </c>
      <c r="G1172" s="5">
        <v>-58.996023599857281</v>
      </c>
    </row>
    <row r="1173" spans="1:7" x14ac:dyDescent="0.6">
      <c r="A1173" s="6" t="s">
        <v>60</v>
      </c>
      <c r="B1173" s="6" t="s">
        <v>134</v>
      </c>
      <c r="C1173" s="7">
        <v>10461571</v>
      </c>
      <c r="D1173" s="10">
        <v>1.161112958401932</v>
      </c>
      <c r="E1173" s="10">
        <v>0.60829700670945042</v>
      </c>
      <c r="F1173" s="8">
        <v>6496.3649776791344</v>
      </c>
      <c r="G1173" s="8">
        <v>2654.393202988831</v>
      </c>
    </row>
    <row r="1174" spans="1:7" x14ac:dyDescent="0.6">
      <c r="A1174" s="3" t="s">
        <v>61</v>
      </c>
      <c r="B1174" s="3" t="s">
        <v>134</v>
      </c>
      <c r="C1174" s="4">
        <v>271702</v>
      </c>
      <c r="D1174" s="9">
        <v>2.7334775494204652E-2</v>
      </c>
      <c r="E1174" s="9">
        <v>0.88057689191379029</v>
      </c>
      <c r="F1174" s="5">
        <v>-97.402856607291582</v>
      </c>
      <c r="G1174" s="5">
        <v>-96.764866205519624</v>
      </c>
    </row>
    <row r="1175" spans="1:7" x14ac:dyDescent="0.6">
      <c r="A1175" s="6" t="s">
        <v>62</v>
      </c>
      <c r="B1175" s="6" t="s">
        <v>134</v>
      </c>
      <c r="C1175" s="7">
        <v>5297599</v>
      </c>
      <c r="D1175" s="10">
        <v>0.53396256933979147</v>
      </c>
      <c r="E1175" s="10">
        <v>0.57339341900610774</v>
      </c>
      <c r="F1175" s="8">
        <v>1849.7828503286689</v>
      </c>
      <c r="G1175" s="8">
        <v>1008.952465083565</v>
      </c>
    </row>
    <row r="1176" spans="1:7" x14ac:dyDescent="0.6">
      <c r="A1176" s="3" t="s">
        <v>63</v>
      </c>
      <c r="B1176" s="3" t="s">
        <v>134</v>
      </c>
      <c r="C1176" s="4">
        <v>17114015</v>
      </c>
      <c r="D1176" s="9">
        <v>1.6445162498208721</v>
      </c>
      <c r="E1176" s="9">
        <v>0.5689023817023815</v>
      </c>
      <c r="F1176" s="5">
        <v>223.05229217991021</v>
      </c>
      <c r="G1176" s="5">
        <v>2095.940067851589</v>
      </c>
    </row>
    <row r="1177" spans="1:7" x14ac:dyDescent="0.6">
      <c r="A1177" s="6" t="s">
        <v>64</v>
      </c>
      <c r="B1177" s="6" t="s">
        <v>134</v>
      </c>
      <c r="C1177" s="7">
        <v>9521773</v>
      </c>
      <c r="D1177" s="10">
        <v>0.8160472858517096</v>
      </c>
      <c r="E1177" s="10">
        <v>0.68440244714568554</v>
      </c>
      <c r="F1177" s="8">
        <v>-44.36271675582848</v>
      </c>
      <c r="G1177" s="8">
        <v>5799.1586590586649</v>
      </c>
    </row>
    <row r="1178" spans="1:7" x14ac:dyDescent="0.6">
      <c r="A1178" s="3" t="s">
        <v>65</v>
      </c>
      <c r="B1178" s="3" t="s">
        <v>134</v>
      </c>
      <c r="C1178" s="4">
        <v>537987</v>
      </c>
      <c r="D1178" s="9">
        <v>4.5013115398457933E-2</v>
      </c>
      <c r="E1178" s="9">
        <v>0.96375443373580305</v>
      </c>
      <c r="F1178" s="5">
        <v>-94.349928316921648</v>
      </c>
      <c r="G1178" s="5">
        <v>-0.97280920054779729</v>
      </c>
    </row>
    <row r="1179" spans="1:7" x14ac:dyDescent="0.6">
      <c r="A1179" s="6" t="s">
        <v>66</v>
      </c>
      <c r="B1179" s="6" t="s">
        <v>134</v>
      </c>
      <c r="C1179" s="7">
        <v>553348</v>
      </c>
      <c r="D1179" s="10">
        <v>4.6950659583509087E-2</v>
      </c>
      <c r="E1179" s="10">
        <v>1.4745683670831771</v>
      </c>
      <c r="F1179" s="8">
        <v>2.8552734545630232</v>
      </c>
      <c r="G1179" s="8">
        <v>-28.880697533339511</v>
      </c>
    </row>
    <row r="1180" spans="1:7" x14ac:dyDescent="0.6">
      <c r="A1180" s="3" t="s">
        <v>67</v>
      </c>
      <c r="B1180" s="3" t="s">
        <v>134</v>
      </c>
      <c r="C1180" s="4">
        <v>9215649</v>
      </c>
      <c r="D1180" s="9">
        <v>0.76520096990392805</v>
      </c>
      <c r="E1180" s="9">
        <v>0.70985656746320602</v>
      </c>
      <c r="F1180" s="5">
        <v>1565.434590890362</v>
      </c>
      <c r="G1180" s="5">
        <v>2585.9480743560298</v>
      </c>
    </row>
    <row r="1181" spans="1:7" x14ac:dyDescent="0.6">
      <c r="A1181" s="6" t="s">
        <v>68</v>
      </c>
      <c r="B1181" s="6" t="s">
        <v>134</v>
      </c>
      <c r="C1181" s="7">
        <v>6195170</v>
      </c>
      <c r="D1181" s="10">
        <v>0.53263043154344025</v>
      </c>
      <c r="E1181" s="10">
        <v>0.62203187487009981</v>
      </c>
      <c r="F1181" s="8">
        <v>-32.775542992143038</v>
      </c>
      <c r="G1181" s="8">
        <v>902.27142933411847</v>
      </c>
    </row>
    <row r="1182" spans="1:7" x14ac:dyDescent="0.6">
      <c r="A1182" s="3" t="s">
        <v>69</v>
      </c>
      <c r="B1182" s="3" t="s">
        <v>134</v>
      </c>
      <c r="C1182" s="4">
        <v>6119162</v>
      </c>
      <c r="D1182" s="9">
        <v>0.52686823444651343</v>
      </c>
      <c r="E1182" s="9">
        <v>0.59192940758808454</v>
      </c>
      <c r="F1182" s="5">
        <v>-1.2268912717487981</v>
      </c>
      <c r="G1182" s="5">
        <v>2339.205634858311</v>
      </c>
    </row>
    <row r="1183" spans="1:7" x14ac:dyDescent="0.6">
      <c r="A1183" s="6" t="s">
        <v>70</v>
      </c>
      <c r="B1183" s="6" t="s">
        <v>134</v>
      </c>
      <c r="C1183" s="7">
        <v>4362610</v>
      </c>
      <c r="D1183" s="10">
        <v>0.39685796229102421</v>
      </c>
      <c r="E1183" s="10">
        <v>0.59972943089895836</v>
      </c>
      <c r="F1183" s="8">
        <v>-28.705760690761249</v>
      </c>
      <c r="G1183" s="8">
        <v>1215.4179682317611</v>
      </c>
    </row>
    <row r="1184" spans="1:7" x14ac:dyDescent="0.6">
      <c r="A1184" s="3" t="s">
        <v>71</v>
      </c>
      <c r="B1184" s="3" t="s">
        <v>134</v>
      </c>
      <c r="C1184" s="4">
        <v>7646556</v>
      </c>
      <c r="D1184" s="9">
        <v>0.73422124044176662</v>
      </c>
      <c r="E1184" s="9">
        <v>0.58558131912397404</v>
      </c>
      <c r="F1184" s="5">
        <v>75.274801093840608</v>
      </c>
      <c r="G1184" s="5">
        <v>4721.4053317864254</v>
      </c>
    </row>
    <row r="1185" spans="1:7" x14ac:dyDescent="0.6">
      <c r="A1185" s="6" t="s">
        <v>72</v>
      </c>
      <c r="B1185" s="6" t="s">
        <v>134</v>
      </c>
      <c r="C1185" s="7">
        <v>2965503</v>
      </c>
      <c r="D1185" s="10">
        <v>0.28343128476375451</v>
      </c>
      <c r="E1185" s="10">
        <v>0.60391256747807343</v>
      </c>
      <c r="F1185" s="8">
        <v>-61.217795305494391</v>
      </c>
      <c r="G1185" s="8">
        <v>-71.653368313420614</v>
      </c>
    </row>
    <row r="1186" spans="1:7" x14ac:dyDescent="0.6">
      <c r="A1186" s="3" t="s">
        <v>73</v>
      </c>
      <c r="B1186" s="3" t="s">
        <v>134</v>
      </c>
      <c r="C1186" s="4">
        <v>3875885</v>
      </c>
      <c r="D1186" s="9">
        <v>0.34621105526359819</v>
      </c>
      <c r="E1186" s="9">
        <v>0.62543165100782039</v>
      </c>
      <c r="F1186" s="5">
        <v>30.69907533393155</v>
      </c>
      <c r="G1186" s="5">
        <v>1326.520599774753</v>
      </c>
    </row>
    <row r="1187" spans="1:7" x14ac:dyDescent="0.6">
      <c r="A1187" s="6" t="s">
        <v>74</v>
      </c>
      <c r="B1187" s="6" t="s">
        <v>134</v>
      </c>
      <c r="C1187" s="7">
        <v>6145553</v>
      </c>
      <c r="D1187" s="10">
        <v>0.55320359364616511</v>
      </c>
      <c r="E1187" s="10">
        <v>0.60847155797474528</v>
      </c>
      <c r="F1187" s="8">
        <v>58.558703367101963</v>
      </c>
      <c r="G1187" s="8">
        <v>16.006383269099821</v>
      </c>
    </row>
    <row r="1188" spans="1:7" x14ac:dyDescent="0.6">
      <c r="A1188" s="3" t="s">
        <v>75</v>
      </c>
      <c r="B1188" s="3" t="s">
        <v>134</v>
      </c>
      <c r="C1188" s="4">
        <v>6062680</v>
      </c>
      <c r="D1188" s="9">
        <v>0.57617991426239346</v>
      </c>
      <c r="E1188" s="9">
        <v>0.61281191200231677</v>
      </c>
      <c r="F1188" s="5">
        <v>-1.3485035439447011</v>
      </c>
      <c r="G1188" s="5">
        <v>-64.574765185142113</v>
      </c>
    </row>
    <row r="1189" spans="1:7" x14ac:dyDescent="0.6">
      <c r="A1189" s="6" t="s">
        <v>76</v>
      </c>
      <c r="B1189" s="6" t="s">
        <v>134</v>
      </c>
      <c r="C1189" s="7">
        <v>188577</v>
      </c>
      <c r="D1189" s="10">
        <v>1.6346235721491319E-2</v>
      </c>
      <c r="E1189" s="10">
        <v>1.3231709456283021</v>
      </c>
      <c r="F1189" s="8">
        <v>-96.889543898078074</v>
      </c>
      <c r="G1189" s="8">
        <v>-98.019518003632314</v>
      </c>
    </row>
    <row r="1190" spans="1:7" x14ac:dyDescent="0.6">
      <c r="A1190" s="3" t="s">
        <v>77</v>
      </c>
      <c r="B1190" s="3" t="s">
        <v>134</v>
      </c>
      <c r="C1190" s="4">
        <v>4398725</v>
      </c>
      <c r="D1190" s="9">
        <v>0.41955910497596921</v>
      </c>
      <c r="E1190" s="9">
        <v>0.63620129226794264</v>
      </c>
      <c r="F1190" s="5">
        <v>2232.5882795887092</v>
      </c>
      <c r="G1190" s="5">
        <v>717.62663410082405</v>
      </c>
    </row>
    <row r="1191" spans="1:7" x14ac:dyDescent="0.6">
      <c r="A1191" s="6" t="s">
        <v>78</v>
      </c>
      <c r="B1191" s="6" t="s">
        <v>134</v>
      </c>
      <c r="C1191" s="7">
        <v>429516</v>
      </c>
      <c r="D1191" s="10">
        <v>4.0442344198737497E-2</v>
      </c>
      <c r="E1191" s="10">
        <v>1.397713627444281</v>
      </c>
      <c r="F1191" s="8">
        <v>-90.235443225025435</v>
      </c>
      <c r="G1191" s="8">
        <v>-22.378683938498011</v>
      </c>
    </row>
    <row r="1192" spans="1:7" x14ac:dyDescent="0.6">
      <c r="A1192" s="3" t="s">
        <v>79</v>
      </c>
      <c r="B1192" s="3" t="s">
        <v>134</v>
      </c>
      <c r="C1192" s="4">
        <v>131794</v>
      </c>
      <c r="D1192" s="9">
        <v>1.331404621419858E-2</v>
      </c>
      <c r="E1192" s="9">
        <v>1.464426591997511</v>
      </c>
      <c r="F1192" s="5">
        <v>-69.31569487516181</v>
      </c>
      <c r="G1192" s="5">
        <v>-98.569889109274882</v>
      </c>
    </row>
    <row r="1193" spans="1:7" x14ac:dyDescent="0.6">
      <c r="A1193" s="6" t="s">
        <v>80</v>
      </c>
      <c r="B1193" s="6" t="s">
        <v>134</v>
      </c>
      <c r="C1193" s="7">
        <v>5551655</v>
      </c>
      <c r="D1193" s="10">
        <v>0.53260084525994378</v>
      </c>
      <c r="E1193" s="10">
        <v>0.56525248715859377</v>
      </c>
      <c r="F1193" s="8">
        <v>4112.3730974095934</v>
      </c>
      <c r="G1193" s="8">
        <v>-10.38736628696226</v>
      </c>
    </row>
    <row r="1194" spans="1:7" x14ac:dyDescent="0.6">
      <c r="A1194" s="3" t="s">
        <v>81</v>
      </c>
      <c r="B1194" s="3" t="s">
        <v>134</v>
      </c>
      <c r="C1194" s="4">
        <v>8887391</v>
      </c>
      <c r="D1194" s="9">
        <v>0.81417704245773781</v>
      </c>
      <c r="E1194" s="9">
        <v>0.57323853007389725</v>
      </c>
      <c r="F1194" s="5">
        <v>60.085433983199607</v>
      </c>
      <c r="G1194" s="5">
        <v>45.238694448684313</v>
      </c>
    </row>
    <row r="1195" spans="1:7" x14ac:dyDescent="0.6">
      <c r="A1195" s="6" t="s">
        <v>82</v>
      </c>
      <c r="B1195" s="6" t="s">
        <v>134</v>
      </c>
      <c r="C1195" s="7">
        <v>6061412</v>
      </c>
      <c r="D1195" s="10">
        <v>0.58249031431345388</v>
      </c>
      <c r="E1195" s="10">
        <v>0.5723519990874717</v>
      </c>
      <c r="F1195" s="8">
        <v>-31.797622046785161</v>
      </c>
      <c r="G1195" s="8">
        <v>38.94003818814884</v>
      </c>
    </row>
    <row r="1196" spans="1:7" x14ac:dyDescent="0.6">
      <c r="A1196" s="3" t="s">
        <v>83</v>
      </c>
      <c r="B1196" s="3" t="s">
        <v>134</v>
      </c>
      <c r="C1196" s="4">
        <v>1600007</v>
      </c>
      <c r="D1196" s="9">
        <v>0.15069754868132559</v>
      </c>
      <c r="E1196" s="9">
        <v>1.2438020062438591</v>
      </c>
      <c r="F1196" s="5">
        <v>-73.603394720570066</v>
      </c>
      <c r="G1196" s="5">
        <v>-79.075455669192777</v>
      </c>
    </row>
    <row r="1197" spans="1:7" x14ac:dyDescent="0.6">
      <c r="A1197" s="6" t="s">
        <v>84</v>
      </c>
      <c r="B1197" s="6" t="s">
        <v>134</v>
      </c>
      <c r="C1197" s="7">
        <v>776242</v>
      </c>
      <c r="D1197" s="10">
        <v>8.0684189101286941E-2</v>
      </c>
      <c r="E1197" s="10">
        <v>1.1369311257967749</v>
      </c>
      <c r="F1197" s="8">
        <v>-51.48508725274327</v>
      </c>
      <c r="G1197" s="8">
        <v>-73.824271970050276</v>
      </c>
    </row>
    <row r="1198" spans="1:7" x14ac:dyDescent="0.6">
      <c r="A1198" s="3" t="s">
        <v>85</v>
      </c>
      <c r="B1198" s="3" t="s">
        <v>134</v>
      </c>
      <c r="C1198" s="4">
        <v>672516</v>
      </c>
      <c r="D1198" s="9">
        <v>6.4465883420056935E-2</v>
      </c>
      <c r="E1198" s="9">
        <v>1.3041950447585211</v>
      </c>
      <c r="F1198" s="5">
        <v>-13.362585379301819</v>
      </c>
      <c r="G1198" s="5">
        <v>-82.648711197571643</v>
      </c>
    </row>
    <row r="1199" spans="1:7" x14ac:dyDescent="0.6">
      <c r="A1199" s="6" t="s">
        <v>86</v>
      </c>
      <c r="B1199" s="6" t="s">
        <v>134</v>
      </c>
      <c r="C1199" s="7">
        <v>5655328</v>
      </c>
      <c r="D1199" s="10">
        <v>0.56958416674039947</v>
      </c>
      <c r="E1199" s="10">
        <v>0.52137172828253153</v>
      </c>
      <c r="F1199" s="8">
        <v>740.92095950133535</v>
      </c>
      <c r="G1199" s="8">
        <v>-7.9769062279667953</v>
      </c>
    </row>
    <row r="1200" spans="1:7" x14ac:dyDescent="0.6">
      <c r="A1200" s="3" t="s">
        <v>87</v>
      </c>
      <c r="B1200" s="3" t="s">
        <v>134</v>
      </c>
      <c r="C1200" s="4">
        <v>4510944</v>
      </c>
      <c r="D1200" s="9">
        <v>0.47799356329755283</v>
      </c>
      <c r="E1200" s="9">
        <v>0.55304369062614245</v>
      </c>
      <c r="F1200" s="5">
        <v>-20.235501813511078</v>
      </c>
      <c r="G1200" s="5">
        <v>-25.594885430205782</v>
      </c>
    </row>
    <row r="1201" spans="1:7" x14ac:dyDescent="0.6">
      <c r="A1201" s="6" t="s">
        <v>88</v>
      </c>
      <c r="B1201" s="6" t="s">
        <v>134</v>
      </c>
      <c r="C1201" s="7">
        <v>254292</v>
      </c>
      <c r="D1201" s="10">
        <v>2.7698104222638142E-2</v>
      </c>
      <c r="E1201" s="10">
        <v>1.244321351327546</v>
      </c>
      <c r="F1201" s="8">
        <v>-94.362776394475304</v>
      </c>
      <c r="G1201" s="8">
        <v>34.847834041266957</v>
      </c>
    </row>
    <row r="1202" spans="1:7" x14ac:dyDescent="0.6">
      <c r="A1202" s="3" t="s">
        <v>89</v>
      </c>
      <c r="B1202" s="3" t="s">
        <v>134</v>
      </c>
      <c r="C1202" s="4">
        <v>8009599</v>
      </c>
      <c r="D1202" s="9">
        <v>0.77797234665012238</v>
      </c>
      <c r="E1202" s="9">
        <v>0.50610544745215591</v>
      </c>
      <c r="F1202" s="5">
        <v>3049.7644440249792</v>
      </c>
      <c r="G1202" s="5">
        <v>82.089105365759394</v>
      </c>
    </row>
    <row r="1203" spans="1:7" x14ac:dyDescent="0.6">
      <c r="A1203" s="6" t="s">
        <v>90</v>
      </c>
      <c r="B1203" s="6" t="s">
        <v>134</v>
      </c>
      <c r="C1203" s="7">
        <v>197020</v>
      </c>
      <c r="D1203" s="10">
        <v>2.004979044183321E-2</v>
      </c>
      <c r="E1203" s="10">
        <v>1.161880049537064</v>
      </c>
      <c r="F1203" s="8">
        <v>-97.540201450784238</v>
      </c>
      <c r="G1203" s="8">
        <v>-54.129764665344247</v>
      </c>
    </row>
    <row r="1204" spans="1:7" x14ac:dyDescent="0.6">
      <c r="A1204" s="3" t="s">
        <v>91</v>
      </c>
      <c r="B1204" s="3" t="s">
        <v>134</v>
      </c>
      <c r="C1204" s="4">
        <v>6451842</v>
      </c>
      <c r="D1204" s="9">
        <v>0.72865193822502916</v>
      </c>
      <c r="E1204" s="9">
        <v>0.49715178680820282</v>
      </c>
      <c r="F1204" s="5">
        <v>3174.7142422089132</v>
      </c>
      <c r="G1204" s="5">
        <v>4795.3988800704128</v>
      </c>
    </row>
    <row r="1205" spans="1:7" x14ac:dyDescent="0.6">
      <c r="A1205" s="6" t="s">
        <v>92</v>
      </c>
      <c r="B1205" s="6" t="s">
        <v>134</v>
      </c>
      <c r="C1205" s="7">
        <v>170830</v>
      </c>
      <c r="D1205" s="10">
        <v>1.580704768181174E-2</v>
      </c>
      <c r="E1205" s="10">
        <v>1.291524911166553</v>
      </c>
      <c r="F1205" s="8">
        <v>-97.352229022347416</v>
      </c>
      <c r="G1205" s="8">
        <v>-96.922899567786544</v>
      </c>
    </row>
    <row r="1206" spans="1:7" x14ac:dyDescent="0.6">
      <c r="A1206" s="3" t="s">
        <v>93</v>
      </c>
      <c r="B1206" s="3" t="s">
        <v>134</v>
      </c>
      <c r="C1206" s="4">
        <v>4381442</v>
      </c>
      <c r="D1206" s="9">
        <v>0.48195053055673481</v>
      </c>
      <c r="E1206" s="9">
        <v>0.46858267452114949</v>
      </c>
      <c r="F1206" s="5">
        <v>2464.7965813967098</v>
      </c>
      <c r="G1206" s="5">
        <v>-50.7004699129362</v>
      </c>
    </row>
    <row r="1207" spans="1:7" x14ac:dyDescent="0.6">
      <c r="A1207" s="6" t="s">
        <v>94</v>
      </c>
      <c r="B1207" s="6" t="s">
        <v>134</v>
      </c>
      <c r="C1207" s="7">
        <v>5255722</v>
      </c>
      <c r="D1207" s="10">
        <v>0.54111878400339519</v>
      </c>
      <c r="E1207" s="10">
        <v>0.47143340108304449</v>
      </c>
      <c r="F1207" s="8">
        <v>19.95416120993956</v>
      </c>
      <c r="G1207" s="8">
        <v>-13.29211741422626</v>
      </c>
    </row>
    <row r="1208" spans="1:7" x14ac:dyDescent="0.6">
      <c r="A1208" s="3" t="s">
        <v>95</v>
      </c>
      <c r="B1208" s="3" t="s">
        <v>134</v>
      </c>
      <c r="C1208" s="4">
        <v>6094367</v>
      </c>
      <c r="D1208" s="9">
        <v>0.69779700888535223</v>
      </c>
      <c r="E1208" s="9">
        <v>0.52071894874764557</v>
      </c>
      <c r="F1208" s="5">
        <v>15.9567990848831</v>
      </c>
      <c r="G1208" s="5">
        <v>280.89627107881398</v>
      </c>
    </row>
    <row r="1209" spans="1:7" x14ac:dyDescent="0.6">
      <c r="A1209" s="6" t="s">
        <v>96</v>
      </c>
      <c r="B1209" s="6" t="s">
        <v>134</v>
      </c>
      <c r="C1209" s="7">
        <v>1933945</v>
      </c>
      <c r="D1209" s="10">
        <v>0.23216885910531501</v>
      </c>
      <c r="E1209" s="10">
        <v>0.51753930092207034</v>
      </c>
      <c r="F1209" s="8">
        <v>-68.266679706030175</v>
      </c>
      <c r="G1209" s="8">
        <v>149.14202014320281</v>
      </c>
    </row>
    <row r="1210" spans="1:7" x14ac:dyDescent="0.6">
      <c r="A1210" s="3" t="s">
        <v>97</v>
      </c>
      <c r="B1210" s="3" t="s">
        <v>134</v>
      </c>
      <c r="C1210" s="4">
        <v>6310442</v>
      </c>
      <c r="D1210" s="9">
        <v>0.6442304203396042</v>
      </c>
      <c r="E1210" s="9">
        <v>0.47640359353767181</v>
      </c>
      <c r="F1210" s="5">
        <v>226.29893818076519</v>
      </c>
      <c r="G1210" s="5">
        <v>838.33336307240279</v>
      </c>
    </row>
    <row r="1211" spans="1:7" x14ac:dyDescent="0.6">
      <c r="A1211" s="6" t="s">
        <v>98</v>
      </c>
      <c r="B1211" s="6" t="s">
        <v>134</v>
      </c>
      <c r="C1211" s="7">
        <v>8595741</v>
      </c>
      <c r="D1211" s="10">
        <v>0.91471857716920701</v>
      </c>
      <c r="E1211" s="10">
        <v>0.47127467961567038</v>
      </c>
      <c r="F1211" s="8">
        <v>36.214563100334331</v>
      </c>
      <c r="G1211" s="8">
        <v>51.993677466629713</v>
      </c>
    </row>
    <row r="1212" spans="1:7" x14ac:dyDescent="0.6">
      <c r="A1212" s="3" t="s">
        <v>99</v>
      </c>
      <c r="B1212" s="3" t="s">
        <v>134</v>
      </c>
      <c r="C1212" s="4">
        <v>2270719</v>
      </c>
      <c r="D1212" s="9">
        <v>0.26194502944921799</v>
      </c>
      <c r="E1212" s="9">
        <v>0.47220075694559971</v>
      </c>
      <c r="F1212" s="5">
        <v>-73.583208242314413</v>
      </c>
      <c r="G1212" s="5">
        <v>-49.661999794278088</v>
      </c>
    </row>
    <row r="1213" spans="1:7" x14ac:dyDescent="0.6">
      <c r="A1213" s="6" t="s">
        <v>100</v>
      </c>
      <c r="B1213" s="6" t="s">
        <v>134</v>
      </c>
      <c r="C1213" s="7">
        <v>4295362</v>
      </c>
      <c r="D1213" s="10">
        <v>0.47567441913785818</v>
      </c>
      <c r="E1213" s="10">
        <v>0.48943167357624418</v>
      </c>
      <c r="F1213" s="8">
        <v>89.163080064067813</v>
      </c>
      <c r="G1213" s="8">
        <v>1589.1455492111429</v>
      </c>
    </row>
    <row r="1214" spans="1:7" x14ac:dyDescent="0.6">
      <c r="A1214" s="3" t="s">
        <v>101</v>
      </c>
      <c r="B1214" s="3" t="s">
        <v>134</v>
      </c>
      <c r="C1214" s="4">
        <v>7138918</v>
      </c>
      <c r="D1214" s="9">
        <v>0.77665076263313781</v>
      </c>
      <c r="E1214" s="9">
        <v>0.48866508499543432</v>
      </c>
      <c r="F1214" s="5">
        <v>66.200613592055802</v>
      </c>
      <c r="G1214" s="5">
        <v>-10.870469295653869</v>
      </c>
    </row>
    <row r="1215" spans="1:7" x14ac:dyDescent="0.6">
      <c r="A1215" s="6" t="s">
        <v>102</v>
      </c>
      <c r="B1215" s="6" t="s">
        <v>134</v>
      </c>
      <c r="C1215" s="7">
        <v>114093</v>
      </c>
      <c r="D1215" s="10">
        <v>1.423721485022632E-2</v>
      </c>
      <c r="E1215" s="10">
        <v>0.99406660044957917</v>
      </c>
      <c r="F1215" s="8">
        <v>-98.401816633837228</v>
      </c>
      <c r="G1215" s="8">
        <v>-42.090650695360878</v>
      </c>
    </row>
    <row r="1216" spans="1:7" x14ac:dyDescent="0.6">
      <c r="A1216" s="3" t="s">
        <v>14</v>
      </c>
      <c r="B1216" s="3" t="s">
        <v>135</v>
      </c>
      <c r="C1216" s="4">
        <v>126969697</v>
      </c>
      <c r="D1216" s="9">
        <v>11.95405008843862</v>
      </c>
      <c r="E1216" s="9">
        <v>0.7526183112347623</v>
      </c>
      <c r="F1216" s="3"/>
      <c r="G1216" s="3"/>
    </row>
    <row r="1217" spans="1:7" x14ac:dyDescent="0.6">
      <c r="A1217" s="6" t="s">
        <v>15</v>
      </c>
      <c r="B1217" s="6" t="s">
        <v>135</v>
      </c>
      <c r="C1217" s="7">
        <v>104040600</v>
      </c>
      <c r="D1217" s="10">
        <v>10.97053157069907</v>
      </c>
      <c r="E1217" s="10">
        <v>0.7480485600644371</v>
      </c>
      <c r="F1217" s="8">
        <v>-18.05871601000986</v>
      </c>
      <c r="G1217" s="6"/>
    </row>
    <row r="1218" spans="1:7" x14ac:dyDescent="0.6">
      <c r="A1218" s="3" t="s">
        <v>16</v>
      </c>
      <c r="B1218" s="3" t="s">
        <v>135</v>
      </c>
      <c r="C1218" s="4">
        <v>99624869</v>
      </c>
      <c r="D1218" s="9">
        <v>10.701085563586609</v>
      </c>
      <c r="E1218" s="9">
        <v>0.74803450437484942</v>
      </c>
      <c r="F1218" s="5">
        <v>-4.2442383069686276</v>
      </c>
      <c r="G1218" s="3"/>
    </row>
    <row r="1219" spans="1:7" x14ac:dyDescent="0.6">
      <c r="A1219" s="6" t="s">
        <v>17</v>
      </c>
      <c r="B1219" s="6" t="s">
        <v>135</v>
      </c>
      <c r="C1219" s="7">
        <v>121722862</v>
      </c>
      <c r="D1219" s="10">
        <v>12.669771268448279</v>
      </c>
      <c r="E1219" s="10">
        <v>0.74403220828206595</v>
      </c>
      <c r="F1219" s="8">
        <v>22.181201563236179</v>
      </c>
      <c r="G1219" s="6"/>
    </row>
    <row r="1220" spans="1:7" x14ac:dyDescent="0.6">
      <c r="A1220" s="3" t="s">
        <v>18</v>
      </c>
      <c r="B1220" s="3" t="s">
        <v>135</v>
      </c>
      <c r="C1220" s="4">
        <v>113243903</v>
      </c>
      <c r="D1220" s="9">
        <v>11.47252245445992</v>
      </c>
      <c r="E1220" s="9">
        <v>0.72666451934563381</v>
      </c>
      <c r="F1220" s="5">
        <v>-6.9657900419725642</v>
      </c>
      <c r="G1220" s="3"/>
    </row>
    <row r="1221" spans="1:7" x14ac:dyDescent="0.6">
      <c r="A1221" s="6" t="s">
        <v>19</v>
      </c>
      <c r="B1221" s="6" t="s">
        <v>135</v>
      </c>
      <c r="C1221" s="7">
        <v>83109200</v>
      </c>
      <c r="D1221" s="10">
        <v>9.0561503693802408</v>
      </c>
      <c r="E1221" s="10">
        <v>0.72329429424095282</v>
      </c>
      <c r="F1221" s="8">
        <v>-26.610441888425552</v>
      </c>
      <c r="G1221" s="6"/>
    </row>
    <row r="1222" spans="1:7" x14ac:dyDescent="0.6">
      <c r="A1222" s="3" t="s">
        <v>20</v>
      </c>
      <c r="B1222" s="3" t="s">
        <v>135</v>
      </c>
      <c r="C1222" s="4">
        <v>100721885</v>
      </c>
      <c r="D1222" s="9">
        <v>10.6801402654085</v>
      </c>
      <c r="E1222" s="9">
        <v>0.7023602334871728</v>
      </c>
      <c r="F1222" s="5">
        <v>21.1922205965164</v>
      </c>
      <c r="G1222" s="3"/>
    </row>
    <row r="1223" spans="1:7" x14ac:dyDescent="0.6">
      <c r="A1223" s="6" t="s">
        <v>21</v>
      </c>
      <c r="B1223" s="6" t="s">
        <v>135</v>
      </c>
      <c r="C1223" s="7">
        <v>104085096</v>
      </c>
      <c r="D1223" s="10">
        <v>11.00186218540958</v>
      </c>
      <c r="E1223" s="10">
        <v>0.70003789556501506</v>
      </c>
      <c r="F1223" s="8">
        <v>3.3391064911066688</v>
      </c>
      <c r="G1223" s="6"/>
    </row>
    <row r="1224" spans="1:7" x14ac:dyDescent="0.6">
      <c r="A1224" s="3" t="s">
        <v>22</v>
      </c>
      <c r="B1224" s="3" t="s">
        <v>135</v>
      </c>
      <c r="C1224" s="4">
        <v>102628027</v>
      </c>
      <c r="D1224" s="9">
        <v>11.941978648081051</v>
      </c>
      <c r="E1224" s="9">
        <v>0.69348617261454715</v>
      </c>
      <c r="F1224" s="5">
        <v>-1.3998824577151741</v>
      </c>
      <c r="G1224" s="3"/>
    </row>
    <row r="1225" spans="1:7" x14ac:dyDescent="0.6">
      <c r="A1225" s="6" t="s">
        <v>23</v>
      </c>
      <c r="B1225" s="6" t="s">
        <v>135</v>
      </c>
      <c r="C1225" s="7">
        <v>119586160</v>
      </c>
      <c r="D1225" s="10">
        <v>14.01701115916857</v>
      </c>
      <c r="E1225" s="10">
        <v>0.68914802047645018</v>
      </c>
      <c r="F1225" s="8">
        <v>16.52388094725821</v>
      </c>
      <c r="G1225" s="6"/>
    </row>
    <row r="1226" spans="1:7" x14ac:dyDescent="0.6">
      <c r="A1226" s="3" t="s">
        <v>24</v>
      </c>
      <c r="B1226" s="3" t="s">
        <v>135</v>
      </c>
      <c r="C1226" s="4">
        <v>169232913</v>
      </c>
      <c r="D1226" s="9">
        <v>19.16056189344387</v>
      </c>
      <c r="E1226" s="9">
        <v>0.71990000083461536</v>
      </c>
      <c r="F1226" s="5">
        <v>41.51546717446233</v>
      </c>
      <c r="G1226" s="3"/>
    </row>
    <row r="1227" spans="1:7" x14ac:dyDescent="0.6">
      <c r="A1227" s="6" t="s">
        <v>25</v>
      </c>
      <c r="B1227" s="6" t="s">
        <v>135</v>
      </c>
      <c r="C1227" s="7">
        <v>158437919</v>
      </c>
      <c r="D1227" s="10">
        <v>16.280928480129369</v>
      </c>
      <c r="E1227" s="10">
        <v>0.60114170313596005</v>
      </c>
      <c r="F1227" s="8">
        <v>-6.3787792862727617</v>
      </c>
      <c r="G1227" s="6"/>
    </row>
    <row r="1228" spans="1:7" x14ac:dyDescent="0.6">
      <c r="A1228" s="3" t="s">
        <v>26</v>
      </c>
      <c r="B1228" s="3" t="s">
        <v>135</v>
      </c>
      <c r="C1228" s="4">
        <v>107792913</v>
      </c>
      <c r="D1228" s="9">
        <v>12.243138270754169</v>
      </c>
      <c r="E1228" s="9">
        <v>0.6488011731481651</v>
      </c>
      <c r="F1228" s="5">
        <v>-31.965205248624859</v>
      </c>
      <c r="G1228" s="5">
        <v>-15.103433695679371</v>
      </c>
    </row>
    <row r="1229" spans="1:7" x14ac:dyDescent="0.6">
      <c r="A1229" s="6" t="s">
        <v>27</v>
      </c>
      <c r="B1229" s="6" t="s">
        <v>135</v>
      </c>
      <c r="C1229" s="7">
        <v>96607388</v>
      </c>
      <c r="D1229" s="10">
        <v>11.630783425426181</v>
      </c>
      <c r="E1229" s="10">
        <v>0.64868477636808553</v>
      </c>
      <c r="F1229" s="8">
        <v>-10.37686494287431</v>
      </c>
      <c r="G1229" s="8">
        <v>-7.1445301161277452</v>
      </c>
    </row>
    <row r="1230" spans="1:7" x14ac:dyDescent="0.6">
      <c r="A1230" s="3" t="s">
        <v>28</v>
      </c>
      <c r="B1230" s="3" t="s">
        <v>135</v>
      </c>
      <c r="C1230" s="4">
        <v>75615720</v>
      </c>
      <c r="D1230" s="9">
        <v>8.5257949271934432</v>
      </c>
      <c r="E1230" s="9">
        <v>0.67282760237054795</v>
      </c>
      <c r="F1230" s="5">
        <v>-21.7288433468463</v>
      </c>
      <c r="G1230" s="5">
        <v>-24.09955389753134</v>
      </c>
    </row>
    <row r="1231" spans="1:7" x14ac:dyDescent="0.6">
      <c r="A1231" s="6" t="s">
        <v>29</v>
      </c>
      <c r="B1231" s="6" t="s">
        <v>135</v>
      </c>
      <c r="C1231" s="7">
        <v>87514237</v>
      </c>
      <c r="D1231" s="10">
        <v>12.890125521002229</v>
      </c>
      <c r="E1231" s="10">
        <v>0.56675017197583744</v>
      </c>
      <c r="F1231" s="8">
        <v>15.73550711412919</v>
      </c>
      <c r="G1231" s="8">
        <v>-28.103697561761241</v>
      </c>
    </row>
    <row r="1232" spans="1:7" x14ac:dyDescent="0.6">
      <c r="A1232" s="3" t="s">
        <v>30</v>
      </c>
      <c r="B1232" s="3" t="s">
        <v>135</v>
      </c>
      <c r="C1232" s="4">
        <v>124339114</v>
      </c>
      <c r="D1232" s="9">
        <v>20.319554148480051</v>
      </c>
      <c r="E1232" s="9">
        <v>0.50449734142126423</v>
      </c>
      <c r="F1232" s="5">
        <v>42.078727144704473</v>
      </c>
      <c r="G1232" s="5">
        <v>9.7976232769017244</v>
      </c>
    </row>
    <row r="1233" spans="1:7" x14ac:dyDescent="0.6">
      <c r="A1233" s="6" t="s">
        <v>31</v>
      </c>
      <c r="B1233" s="6" t="s">
        <v>135</v>
      </c>
      <c r="C1233" s="7">
        <v>172274444</v>
      </c>
      <c r="D1233" s="10">
        <v>21.950257893396191</v>
      </c>
      <c r="E1233" s="10">
        <v>0.49561036105320538</v>
      </c>
      <c r="F1233" s="8">
        <v>38.552092304598531</v>
      </c>
      <c r="G1233" s="8">
        <v>107.286851515837</v>
      </c>
    </row>
    <row r="1234" spans="1:7" x14ac:dyDescent="0.6">
      <c r="A1234" s="3" t="s">
        <v>32</v>
      </c>
      <c r="B1234" s="3" t="s">
        <v>135</v>
      </c>
      <c r="C1234" s="4">
        <v>156637248</v>
      </c>
      <c r="D1234" s="9">
        <v>19.30757707508727</v>
      </c>
      <c r="E1234" s="9">
        <v>0.52451160570125066</v>
      </c>
      <c r="F1234" s="5">
        <v>-9.0769098636591767</v>
      </c>
      <c r="G1234" s="5">
        <v>55.514611347871408</v>
      </c>
    </row>
    <row r="1235" spans="1:7" x14ac:dyDescent="0.6">
      <c r="A1235" s="6" t="s">
        <v>33</v>
      </c>
      <c r="B1235" s="6" t="s">
        <v>135</v>
      </c>
      <c r="C1235" s="7">
        <v>134026052</v>
      </c>
      <c r="D1235" s="10">
        <v>17.130075857579381</v>
      </c>
      <c r="E1235" s="10">
        <v>0.53784078186238793</v>
      </c>
      <c r="F1235" s="8">
        <v>-14.435388956782489</v>
      </c>
      <c r="G1235" s="8">
        <v>28.765843670836411</v>
      </c>
    </row>
    <row r="1236" spans="1:7" x14ac:dyDescent="0.6">
      <c r="A1236" s="3" t="s">
        <v>34</v>
      </c>
      <c r="B1236" s="3" t="s">
        <v>135</v>
      </c>
      <c r="C1236" s="4">
        <v>150315523</v>
      </c>
      <c r="D1236" s="9">
        <v>17.26727412828696</v>
      </c>
      <c r="E1236" s="9">
        <v>0.60329990635769692</v>
      </c>
      <c r="F1236" s="5">
        <v>12.153958694537989</v>
      </c>
      <c r="G1236" s="5">
        <v>46.466347833033957</v>
      </c>
    </row>
    <row r="1237" spans="1:7" x14ac:dyDescent="0.6">
      <c r="A1237" s="6" t="s">
        <v>35</v>
      </c>
      <c r="B1237" s="6" t="s">
        <v>135</v>
      </c>
      <c r="C1237" s="7">
        <v>101540747</v>
      </c>
      <c r="D1237" s="10">
        <v>12.61189518622904</v>
      </c>
      <c r="E1237" s="10">
        <v>0.70312423970576798</v>
      </c>
      <c r="F1237" s="8">
        <v>-32.448262845082212</v>
      </c>
      <c r="G1237" s="8">
        <v>-15.08988414712873</v>
      </c>
    </row>
    <row r="1238" spans="1:7" x14ac:dyDescent="0.6">
      <c r="A1238" s="3" t="s">
        <v>36</v>
      </c>
      <c r="B1238" s="3" t="s">
        <v>135</v>
      </c>
      <c r="C1238" s="4">
        <v>117430689</v>
      </c>
      <c r="D1238" s="9">
        <v>14.263558780106379</v>
      </c>
      <c r="E1238" s="9">
        <v>0.70728581303204685</v>
      </c>
      <c r="F1238" s="5">
        <v>15.64883307387921</v>
      </c>
      <c r="G1238" s="5">
        <v>-30.610017331557732</v>
      </c>
    </row>
    <row r="1239" spans="1:7" x14ac:dyDescent="0.6">
      <c r="A1239" s="6" t="s">
        <v>37</v>
      </c>
      <c r="B1239" s="6" t="s">
        <v>135</v>
      </c>
      <c r="C1239" s="7">
        <v>125224517</v>
      </c>
      <c r="D1239" s="10">
        <v>13.96905620517988</v>
      </c>
      <c r="E1239" s="10">
        <v>0.75085477553393976</v>
      </c>
      <c r="F1239" s="8">
        <v>6.6369601220682686</v>
      </c>
      <c r="G1239" s="8">
        <v>-20.963038526149791</v>
      </c>
    </row>
    <row r="1240" spans="1:7" x14ac:dyDescent="0.6">
      <c r="A1240" s="3" t="s">
        <v>38</v>
      </c>
      <c r="B1240" s="3" t="s">
        <v>135</v>
      </c>
      <c r="C1240" s="4">
        <v>95848326</v>
      </c>
      <c r="D1240" s="9">
        <v>10.498151762353</v>
      </c>
      <c r="E1240" s="9">
        <v>0.75780722290419478</v>
      </c>
      <c r="F1240" s="5">
        <v>-23.45881757323928</v>
      </c>
      <c r="G1240" s="5">
        <v>-11.0810503840823</v>
      </c>
    </row>
    <row r="1241" spans="1:7" x14ac:dyDescent="0.6">
      <c r="A1241" s="6" t="s">
        <v>39</v>
      </c>
      <c r="B1241" s="6" t="s">
        <v>135</v>
      </c>
      <c r="C1241" s="7">
        <v>86541914</v>
      </c>
      <c r="D1241" s="10">
        <v>9.8847180335805636</v>
      </c>
      <c r="E1241" s="10">
        <v>0.78974872611118829</v>
      </c>
      <c r="F1241" s="8">
        <v>-9.709519600790939</v>
      </c>
      <c r="G1241" s="8">
        <v>-10.41894849698245</v>
      </c>
    </row>
    <row r="1242" spans="1:7" x14ac:dyDescent="0.6">
      <c r="A1242" s="3" t="s">
        <v>40</v>
      </c>
      <c r="B1242" s="3" t="s">
        <v>135</v>
      </c>
      <c r="C1242" s="4">
        <v>98389139</v>
      </c>
      <c r="D1242" s="9">
        <v>10.401433942666239</v>
      </c>
      <c r="E1242" s="9">
        <v>0.81545562255646076</v>
      </c>
      <c r="F1242" s="5">
        <v>13.68958051933078</v>
      </c>
      <c r="G1242" s="5">
        <v>30.117307618045569</v>
      </c>
    </row>
    <row r="1243" spans="1:7" x14ac:dyDescent="0.6">
      <c r="A1243" s="6" t="s">
        <v>41</v>
      </c>
      <c r="B1243" s="6" t="s">
        <v>135</v>
      </c>
      <c r="C1243" s="7">
        <v>113664258</v>
      </c>
      <c r="D1243" s="10">
        <v>11.241741597940271</v>
      </c>
      <c r="E1243" s="10">
        <v>0.82193518046618896</v>
      </c>
      <c r="F1243" s="8">
        <v>15.525208529368269</v>
      </c>
      <c r="G1243" s="8">
        <v>29.880876411000411</v>
      </c>
    </row>
    <row r="1244" spans="1:7" x14ac:dyDescent="0.6">
      <c r="A1244" s="3" t="s">
        <v>42</v>
      </c>
      <c r="B1244" s="3" t="s">
        <v>135</v>
      </c>
      <c r="C1244" s="4">
        <v>99200800</v>
      </c>
      <c r="D1244" s="9">
        <v>9.4151928714467097</v>
      </c>
      <c r="E1244" s="9">
        <v>0.86563446580997871</v>
      </c>
      <c r="F1244" s="5">
        <v>-12.72471949801494</v>
      </c>
      <c r="G1244" s="5">
        <v>-20.217543129670371</v>
      </c>
    </row>
    <row r="1245" spans="1:7" x14ac:dyDescent="0.6">
      <c r="A1245" s="6" t="s">
        <v>43</v>
      </c>
      <c r="B1245" s="6" t="s">
        <v>135</v>
      </c>
      <c r="C1245" s="7">
        <v>94739456</v>
      </c>
      <c r="D1245" s="10">
        <v>8.7918471020597533</v>
      </c>
      <c r="E1245" s="10">
        <v>0.91360304205908682</v>
      </c>
      <c r="F1245" s="8">
        <v>-4.4972863122071596</v>
      </c>
      <c r="G1245" s="8">
        <v>-45.006668545684001</v>
      </c>
    </row>
    <row r="1246" spans="1:7" x14ac:dyDescent="0.6">
      <c r="A1246" s="3" t="s">
        <v>44</v>
      </c>
      <c r="B1246" s="3" t="s">
        <v>135</v>
      </c>
      <c r="C1246" s="4">
        <v>93849299</v>
      </c>
      <c r="D1246" s="9">
        <v>7.9807908506285328</v>
      </c>
      <c r="E1246" s="9">
        <v>0.94996327405440617</v>
      </c>
      <c r="F1246" s="5">
        <v>-0.93958424249342976</v>
      </c>
      <c r="G1246" s="5">
        <v>-40.08494135443442</v>
      </c>
    </row>
    <row r="1247" spans="1:7" x14ac:dyDescent="0.6">
      <c r="A1247" s="6" t="s">
        <v>45</v>
      </c>
      <c r="B1247" s="6" t="s">
        <v>135</v>
      </c>
      <c r="C1247" s="7">
        <v>114261617</v>
      </c>
      <c r="D1247" s="10">
        <v>9.1485058451511581</v>
      </c>
      <c r="E1247" s="10">
        <v>0.98990216186686431</v>
      </c>
      <c r="F1247" s="8">
        <v>21.750101724254751</v>
      </c>
      <c r="G1247" s="8">
        <v>-14.746711333405541</v>
      </c>
    </row>
    <row r="1248" spans="1:7" x14ac:dyDescent="0.6">
      <c r="A1248" s="3" t="s">
        <v>46</v>
      </c>
      <c r="B1248" s="3" t="s">
        <v>135</v>
      </c>
      <c r="C1248" s="4">
        <v>114041791</v>
      </c>
      <c r="D1248" s="9">
        <v>9.2052878911924481</v>
      </c>
      <c r="E1248" s="9">
        <v>1.014490078315643</v>
      </c>
      <c r="F1248" s="5">
        <v>-0.19238831531677161</v>
      </c>
      <c r="G1248" s="5">
        <v>-24.13172723352065</v>
      </c>
    </row>
    <row r="1249" spans="1:7" x14ac:dyDescent="0.6">
      <c r="A1249" s="6" t="s">
        <v>47</v>
      </c>
      <c r="B1249" s="6" t="s">
        <v>135</v>
      </c>
      <c r="C1249" s="7">
        <v>125536631</v>
      </c>
      <c r="D1249" s="10">
        <v>9.5936080743243988</v>
      </c>
      <c r="E1249" s="10">
        <v>1.0415701002915221</v>
      </c>
      <c r="F1249" s="8">
        <v>10.079497962286471</v>
      </c>
      <c r="G1249" s="8">
        <v>23.631778088061541</v>
      </c>
    </row>
    <row r="1250" spans="1:7" x14ac:dyDescent="0.6">
      <c r="A1250" s="3" t="s">
        <v>48</v>
      </c>
      <c r="B1250" s="3" t="s">
        <v>135</v>
      </c>
      <c r="C1250" s="4">
        <v>128171457</v>
      </c>
      <c r="D1250" s="9">
        <v>9.8328571981521584</v>
      </c>
      <c r="E1250" s="9">
        <v>1.0224521135165969</v>
      </c>
      <c r="F1250" s="5">
        <v>2.098850334768021</v>
      </c>
      <c r="G1250" s="5">
        <v>9.1464744790861197</v>
      </c>
    </row>
    <row r="1251" spans="1:7" x14ac:dyDescent="0.6">
      <c r="A1251" s="6" t="s">
        <v>49</v>
      </c>
      <c r="B1251" s="6" t="s">
        <v>135</v>
      </c>
      <c r="C1251" s="7">
        <v>138544325</v>
      </c>
      <c r="D1251" s="10">
        <v>9.6236316344909163</v>
      </c>
      <c r="E1251" s="10">
        <v>0.99698695394711001</v>
      </c>
      <c r="F1251" s="8">
        <v>8.0929625384534631</v>
      </c>
      <c r="G1251" s="8">
        <v>10.63674136591</v>
      </c>
    </row>
    <row r="1252" spans="1:7" x14ac:dyDescent="0.6">
      <c r="A1252" s="3" t="s">
        <v>50</v>
      </c>
      <c r="B1252" s="3" t="s">
        <v>135</v>
      </c>
      <c r="C1252" s="4">
        <v>117020212</v>
      </c>
      <c r="D1252" s="9">
        <v>8.0227944962931446</v>
      </c>
      <c r="E1252" s="9">
        <v>0.99781775724758059</v>
      </c>
      <c r="F1252" s="5">
        <v>-15.535903762207511</v>
      </c>
      <c r="G1252" s="5">
        <v>22.088947072481989</v>
      </c>
    </row>
    <row r="1253" spans="1:7" x14ac:dyDescent="0.6">
      <c r="A1253" s="6" t="s">
        <v>51</v>
      </c>
      <c r="B1253" s="6" t="s">
        <v>135</v>
      </c>
      <c r="C1253" s="7">
        <v>120138719</v>
      </c>
      <c r="D1253" s="10">
        <v>9.9037107514247538</v>
      </c>
      <c r="E1253" s="10">
        <v>1.0021542040641951</v>
      </c>
      <c r="F1253" s="8">
        <v>2.6649302258997749</v>
      </c>
      <c r="G1253" s="8">
        <v>38.821425881567627</v>
      </c>
    </row>
    <row r="1254" spans="1:7" x14ac:dyDescent="0.6">
      <c r="A1254" s="3" t="s">
        <v>52</v>
      </c>
      <c r="B1254" s="3" t="s">
        <v>135</v>
      </c>
      <c r="C1254" s="4">
        <v>104194911</v>
      </c>
      <c r="D1254" s="9">
        <v>8.2052603732544362</v>
      </c>
      <c r="E1254" s="9">
        <v>0.97312282793069527</v>
      </c>
      <c r="F1254" s="5">
        <v>-13.271165310161161</v>
      </c>
      <c r="G1254" s="5">
        <v>5.9008261064262379</v>
      </c>
    </row>
    <row r="1255" spans="1:7" x14ac:dyDescent="0.6">
      <c r="A1255" s="6" t="s">
        <v>53</v>
      </c>
      <c r="B1255" s="6" t="s">
        <v>135</v>
      </c>
      <c r="C1255" s="7">
        <v>93171595</v>
      </c>
      <c r="D1255" s="10">
        <v>7.3882704964415753</v>
      </c>
      <c r="E1255" s="10">
        <v>0.9992092901172257</v>
      </c>
      <c r="F1255" s="8">
        <v>-10.57951477111968</v>
      </c>
      <c r="G1255" s="8">
        <v>-18.029117825235801</v>
      </c>
    </row>
    <row r="1256" spans="1:7" x14ac:dyDescent="0.6">
      <c r="A1256" s="3" t="s">
        <v>54</v>
      </c>
      <c r="B1256" s="3" t="s">
        <v>135</v>
      </c>
      <c r="C1256" s="4">
        <v>98264893</v>
      </c>
      <c r="D1256" s="9">
        <v>7.2964759444857519</v>
      </c>
      <c r="E1256" s="9">
        <v>0.99970849561170583</v>
      </c>
      <c r="F1256" s="5">
        <v>5.4665780917456663</v>
      </c>
      <c r="G1256" s="5">
        <v>-0.94344702865299945</v>
      </c>
    </row>
    <row r="1257" spans="1:7" x14ac:dyDescent="0.6">
      <c r="A1257" s="6" t="s">
        <v>55</v>
      </c>
      <c r="B1257" s="6" t="s">
        <v>135</v>
      </c>
      <c r="C1257" s="7">
        <v>92614713</v>
      </c>
      <c r="D1257" s="10">
        <v>7.255060363883417</v>
      </c>
      <c r="E1257" s="10">
        <v>1.017067882877827</v>
      </c>
      <c r="F1257" s="8">
        <v>-5.7499477458343158</v>
      </c>
      <c r="G1257" s="8">
        <v>-2.2427223985748919</v>
      </c>
    </row>
    <row r="1258" spans="1:7" x14ac:dyDescent="0.6">
      <c r="A1258" s="3" t="s">
        <v>56</v>
      </c>
      <c r="B1258" s="3" t="s">
        <v>135</v>
      </c>
      <c r="C1258" s="4">
        <v>94904623</v>
      </c>
      <c r="D1258" s="9">
        <v>7.8043866484896087</v>
      </c>
      <c r="E1258" s="9">
        <v>0.99874138406521229</v>
      </c>
      <c r="F1258" s="5">
        <v>2.4725121158665209</v>
      </c>
      <c r="G1258" s="5">
        <v>1.124487887757164</v>
      </c>
    </row>
    <row r="1259" spans="1:7" x14ac:dyDescent="0.6">
      <c r="A1259" s="6" t="s">
        <v>57</v>
      </c>
      <c r="B1259" s="6" t="s">
        <v>135</v>
      </c>
      <c r="C1259" s="7">
        <v>125155875</v>
      </c>
      <c r="D1259" s="10">
        <v>9.8105311876013062</v>
      </c>
      <c r="E1259" s="10">
        <v>0.98691909802336364</v>
      </c>
      <c r="F1259" s="8">
        <v>31.87542507808077</v>
      </c>
      <c r="G1259" s="8">
        <v>9.5344861083140451</v>
      </c>
    </row>
    <row r="1260" spans="1:7" x14ac:dyDescent="0.6">
      <c r="A1260" s="3" t="s">
        <v>58</v>
      </c>
      <c r="B1260" s="3" t="s">
        <v>135</v>
      </c>
      <c r="C1260" s="4">
        <v>106744428</v>
      </c>
      <c r="D1260" s="9">
        <v>9.8832241071735023</v>
      </c>
      <c r="E1260" s="9">
        <v>0.94526287180059188</v>
      </c>
      <c r="F1260" s="5">
        <v>-14.71081321591975</v>
      </c>
      <c r="G1260" s="5">
        <v>-6.3988498742535533</v>
      </c>
    </row>
    <row r="1261" spans="1:7" x14ac:dyDescent="0.6">
      <c r="A1261" s="6" t="s">
        <v>59</v>
      </c>
      <c r="B1261" s="6" t="s">
        <v>135</v>
      </c>
      <c r="C1261" s="7">
        <v>77477829</v>
      </c>
      <c r="D1261" s="10">
        <v>8.5843874627929839</v>
      </c>
      <c r="E1261" s="10">
        <v>0.91132391091947318</v>
      </c>
      <c r="F1261" s="8">
        <v>-27.417448899534129</v>
      </c>
      <c r="G1261" s="8">
        <v>-38.282692164966569</v>
      </c>
    </row>
    <row r="1262" spans="1:7" x14ac:dyDescent="0.6">
      <c r="A1262" s="3" t="s">
        <v>60</v>
      </c>
      <c r="B1262" s="3" t="s">
        <v>135</v>
      </c>
      <c r="C1262" s="4">
        <v>88325613</v>
      </c>
      <c r="D1262" s="9">
        <v>9.8031178886129187</v>
      </c>
      <c r="E1262" s="9">
        <v>0.85992171568481746</v>
      </c>
      <c r="F1262" s="5">
        <v>14.001146056893271</v>
      </c>
      <c r="G1262" s="5">
        <v>-31.087923109120929</v>
      </c>
    </row>
    <row r="1263" spans="1:7" x14ac:dyDescent="0.6">
      <c r="A1263" s="6" t="s">
        <v>61</v>
      </c>
      <c r="B1263" s="6" t="s">
        <v>135</v>
      </c>
      <c r="C1263" s="7">
        <v>91191240</v>
      </c>
      <c r="D1263" s="10">
        <v>9.1743604111789203</v>
      </c>
      <c r="E1263" s="10">
        <v>0.87253688693061238</v>
      </c>
      <c r="F1263" s="8">
        <v>3.244389597386665</v>
      </c>
      <c r="G1263" s="8">
        <v>-34.179014550036598</v>
      </c>
    </row>
    <row r="1264" spans="1:7" x14ac:dyDescent="0.6">
      <c r="A1264" s="3" t="s">
        <v>62</v>
      </c>
      <c r="B1264" s="3" t="s">
        <v>135</v>
      </c>
      <c r="C1264" s="4">
        <v>80388852</v>
      </c>
      <c r="D1264" s="9">
        <v>8.1026589517621534</v>
      </c>
      <c r="E1264" s="9">
        <v>0.87443553966501797</v>
      </c>
      <c r="F1264" s="5">
        <v>-11.845861510381919</v>
      </c>
      <c r="G1264" s="5">
        <v>-31.30344696350404</v>
      </c>
    </row>
    <row r="1265" spans="1:7" x14ac:dyDescent="0.6">
      <c r="A1265" s="6" t="s">
        <v>63</v>
      </c>
      <c r="B1265" s="6" t="s">
        <v>135</v>
      </c>
      <c r="C1265" s="7">
        <v>79648446</v>
      </c>
      <c r="D1265" s="10">
        <v>7.6535613484024756</v>
      </c>
      <c r="E1265" s="10">
        <v>0.8866117346270882</v>
      </c>
      <c r="F1265" s="8">
        <v>-0.92103069216612488</v>
      </c>
      <c r="G1265" s="8">
        <v>-33.702933855986927</v>
      </c>
    </row>
    <row r="1266" spans="1:7" x14ac:dyDescent="0.6">
      <c r="A1266" s="3" t="s">
        <v>64</v>
      </c>
      <c r="B1266" s="3" t="s">
        <v>135</v>
      </c>
      <c r="C1266" s="4">
        <v>87638308</v>
      </c>
      <c r="D1266" s="9">
        <v>7.5108914463762328</v>
      </c>
      <c r="E1266" s="9">
        <v>0.8754837568204813</v>
      </c>
      <c r="F1266" s="5">
        <v>10.0314097779133</v>
      </c>
      <c r="G1266" s="5">
        <v>-15.890030368181799</v>
      </c>
    </row>
    <row r="1267" spans="1:7" x14ac:dyDescent="0.6">
      <c r="A1267" s="6" t="s">
        <v>65</v>
      </c>
      <c r="B1267" s="6" t="s">
        <v>135</v>
      </c>
      <c r="C1267" s="7">
        <v>66116121</v>
      </c>
      <c r="D1267" s="10">
        <v>5.5319042732843116</v>
      </c>
      <c r="E1267" s="10">
        <v>0.87537556337899591</v>
      </c>
      <c r="F1267" s="8">
        <v>-24.557967276136829</v>
      </c>
      <c r="G1267" s="8">
        <v>-29.03832868805133</v>
      </c>
    </row>
    <row r="1268" spans="1:7" x14ac:dyDescent="0.6">
      <c r="A1268" s="3" t="s">
        <v>66</v>
      </c>
      <c r="B1268" s="3" t="s">
        <v>135</v>
      </c>
      <c r="C1268" s="4">
        <v>65197219</v>
      </c>
      <c r="D1268" s="9">
        <v>5.5318758449664429</v>
      </c>
      <c r="E1268" s="9">
        <v>0.88541140195611479</v>
      </c>
      <c r="F1268" s="5">
        <v>-1.3898304771993499</v>
      </c>
      <c r="G1268" s="5">
        <v>-33.651564653919692</v>
      </c>
    </row>
    <row r="1269" spans="1:7" x14ac:dyDescent="0.6">
      <c r="A1269" s="6" t="s">
        <v>67</v>
      </c>
      <c r="B1269" s="6" t="s">
        <v>135</v>
      </c>
      <c r="C1269" s="7">
        <v>95675609</v>
      </c>
      <c r="D1269" s="10">
        <v>7.9442119380793459</v>
      </c>
      <c r="E1269" s="10">
        <v>0.83894269604082949</v>
      </c>
      <c r="F1269" s="8">
        <v>46.747990892065488</v>
      </c>
      <c r="G1269" s="8">
        <v>3.304978119405289</v>
      </c>
    </row>
    <row r="1270" spans="1:7" x14ac:dyDescent="0.6">
      <c r="A1270" s="3" t="s">
        <v>68</v>
      </c>
      <c r="B1270" s="3" t="s">
        <v>135</v>
      </c>
      <c r="C1270" s="4">
        <v>98487249</v>
      </c>
      <c r="D1270" s="9">
        <v>8.4674522146117468</v>
      </c>
      <c r="E1270" s="9">
        <v>0.87399859295518645</v>
      </c>
      <c r="F1270" s="5">
        <v>2.938721821984958</v>
      </c>
      <c r="G1270" s="5">
        <v>3.774975219068089</v>
      </c>
    </row>
    <row r="1271" spans="1:7" x14ac:dyDescent="0.6">
      <c r="A1271" s="6" t="s">
        <v>69</v>
      </c>
      <c r="B1271" s="6" t="s">
        <v>135</v>
      </c>
      <c r="C1271" s="7">
        <v>91180289</v>
      </c>
      <c r="D1271" s="10">
        <v>7.8507478445174108</v>
      </c>
      <c r="E1271" s="10">
        <v>0.88856571476645652</v>
      </c>
      <c r="F1271" s="8">
        <v>-7.4191939303736687</v>
      </c>
      <c r="G1271" s="8">
        <v>-27.1466169686401</v>
      </c>
    </row>
    <row r="1272" spans="1:7" x14ac:dyDescent="0.6">
      <c r="A1272" s="3" t="s">
        <v>70</v>
      </c>
      <c r="B1272" s="3" t="s">
        <v>135</v>
      </c>
      <c r="C1272" s="4">
        <v>88365922</v>
      </c>
      <c r="D1272" s="9">
        <v>8.0384723229643686</v>
      </c>
      <c r="E1272" s="9">
        <v>0.85389512568815673</v>
      </c>
      <c r="F1272" s="5">
        <v>-3.0865958321321001</v>
      </c>
      <c r="G1272" s="5">
        <v>-17.217297749724221</v>
      </c>
    </row>
    <row r="1273" spans="1:7" x14ac:dyDescent="0.6">
      <c r="A1273" s="6" t="s">
        <v>71</v>
      </c>
      <c r="B1273" s="6" t="s">
        <v>135</v>
      </c>
      <c r="C1273" s="7">
        <v>82471710</v>
      </c>
      <c r="D1273" s="10">
        <v>7.9189220895725656</v>
      </c>
      <c r="E1273" s="10">
        <v>0.84156806993472399</v>
      </c>
      <c r="F1273" s="8">
        <v>-6.6702319928263698</v>
      </c>
      <c r="G1273" s="8">
        <v>6.4455613489118324</v>
      </c>
    </row>
    <row r="1274" spans="1:7" x14ac:dyDescent="0.6">
      <c r="A1274" s="3" t="s">
        <v>72</v>
      </c>
      <c r="B1274" s="3" t="s">
        <v>135</v>
      </c>
      <c r="C1274" s="4">
        <v>75282398</v>
      </c>
      <c r="D1274" s="9">
        <v>7.1951998649929889</v>
      </c>
      <c r="E1274" s="9">
        <v>0.83006405502152636</v>
      </c>
      <c r="F1274" s="5">
        <v>-8.717306819514226</v>
      </c>
      <c r="G1274" s="5">
        <v>-14.76719442637777</v>
      </c>
    </row>
    <row r="1275" spans="1:7" x14ac:dyDescent="0.6">
      <c r="A1275" s="6" t="s">
        <v>73</v>
      </c>
      <c r="B1275" s="6" t="s">
        <v>135</v>
      </c>
      <c r="C1275" s="7">
        <v>82799449</v>
      </c>
      <c r="D1275" s="10">
        <v>7.396010101830802</v>
      </c>
      <c r="E1275" s="10">
        <v>0.8075581961713918</v>
      </c>
      <c r="F1275" s="8">
        <v>9.9851375616382363</v>
      </c>
      <c r="G1275" s="8">
        <v>-9.2024091349125143</v>
      </c>
    </row>
    <row r="1276" spans="1:7" x14ac:dyDescent="0.6">
      <c r="A1276" s="3" t="s">
        <v>74</v>
      </c>
      <c r="B1276" s="3" t="s">
        <v>135</v>
      </c>
      <c r="C1276" s="4">
        <v>78339083</v>
      </c>
      <c r="D1276" s="9">
        <v>7.0518409390571044</v>
      </c>
      <c r="E1276" s="9">
        <v>0.82105284417281632</v>
      </c>
      <c r="F1276" s="5">
        <v>-5.3869513068861119</v>
      </c>
      <c r="G1276" s="5">
        <v>-2.5498174796674489</v>
      </c>
    </row>
    <row r="1277" spans="1:7" x14ac:dyDescent="0.6">
      <c r="A1277" s="6" t="s">
        <v>75</v>
      </c>
      <c r="B1277" s="6" t="s">
        <v>135</v>
      </c>
      <c r="C1277" s="7">
        <v>66819778</v>
      </c>
      <c r="D1277" s="10">
        <v>6.3503622092988854</v>
      </c>
      <c r="E1277" s="10">
        <v>0.82952088678336811</v>
      </c>
      <c r="F1277" s="8">
        <v>-14.704416440514111</v>
      </c>
      <c r="G1277" s="8">
        <v>-16.106614308582991</v>
      </c>
    </row>
    <row r="1278" spans="1:7" x14ac:dyDescent="0.6">
      <c r="A1278" s="3" t="s">
        <v>76</v>
      </c>
      <c r="B1278" s="3" t="s">
        <v>135</v>
      </c>
      <c r="C1278" s="4">
        <v>66980079</v>
      </c>
      <c r="D1278" s="9">
        <v>5.8059687023237769</v>
      </c>
      <c r="E1278" s="9">
        <v>0.81933580055300825</v>
      </c>
      <c r="F1278" s="5">
        <v>0.2399005276551458</v>
      </c>
      <c r="G1278" s="5">
        <v>-23.572144957431171</v>
      </c>
    </row>
    <row r="1279" spans="1:7" x14ac:dyDescent="0.6">
      <c r="A1279" s="6" t="s">
        <v>77</v>
      </c>
      <c r="B1279" s="6" t="s">
        <v>135</v>
      </c>
      <c r="C1279" s="7">
        <v>55767727</v>
      </c>
      <c r="D1279" s="10">
        <v>5.3192362847561938</v>
      </c>
      <c r="E1279" s="10">
        <v>0.83349543838812001</v>
      </c>
      <c r="F1279" s="8">
        <v>-16.739830957798659</v>
      </c>
      <c r="G1279" s="8">
        <v>-15.65184684685298</v>
      </c>
    </row>
    <row r="1280" spans="1:7" x14ac:dyDescent="0.6">
      <c r="A1280" s="3" t="s">
        <v>78</v>
      </c>
      <c r="B1280" s="3" t="s">
        <v>135</v>
      </c>
      <c r="C1280" s="4">
        <v>56508707</v>
      </c>
      <c r="D1280" s="9">
        <v>5.3207437644222964</v>
      </c>
      <c r="E1280" s="9">
        <v>0.81434580415764535</v>
      </c>
      <c r="F1280" s="5">
        <v>1.328689620073642</v>
      </c>
      <c r="G1280" s="5">
        <v>-13.32650707080006</v>
      </c>
    </row>
    <row r="1281" spans="1:7" x14ac:dyDescent="0.6">
      <c r="A1281" s="6" t="s">
        <v>79</v>
      </c>
      <c r="B1281" s="6" t="s">
        <v>135</v>
      </c>
      <c r="C1281" s="7">
        <v>50701767</v>
      </c>
      <c r="D1281" s="10">
        <v>5.121975727116018</v>
      </c>
      <c r="E1281" s="10">
        <v>0.81026987183127996</v>
      </c>
      <c r="F1281" s="8">
        <v>-10.276186287539719</v>
      </c>
      <c r="G1281" s="8">
        <v>-47.006590781146741</v>
      </c>
    </row>
    <row r="1282" spans="1:7" x14ac:dyDescent="0.6">
      <c r="A1282" s="3" t="s">
        <v>80</v>
      </c>
      <c r="B1282" s="3" t="s">
        <v>135</v>
      </c>
      <c r="C1282" s="4">
        <v>64786298</v>
      </c>
      <c r="D1282" s="9">
        <v>6.215306440343034</v>
      </c>
      <c r="E1282" s="9">
        <v>0.80832163961499937</v>
      </c>
      <c r="F1282" s="5">
        <v>27.77917187777696</v>
      </c>
      <c r="G1282" s="5">
        <v>-34.218593109449117</v>
      </c>
    </row>
    <row r="1283" spans="1:7" x14ac:dyDescent="0.6">
      <c r="A1283" s="6" t="s">
        <v>81</v>
      </c>
      <c r="B1283" s="6" t="s">
        <v>135</v>
      </c>
      <c r="C1283" s="7">
        <v>47396405</v>
      </c>
      <c r="D1283" s="10">
        <v>4.3420014767021202</v>
      </c>
      <c r="E1283" s="10">
        <v>0.8335226047988411</v>
      </c>
      <c r="F1283" s="8">
        <v>-26.84193037237597</v>
      </c>
      <c r="G1283" s="8">
        <v>-48.01902305881044</v>
      </c>
    </row>
    <row r="1284" spans="1:7" x14ac:dyDescent="0.6">
      <c r="A1284" s="3" t="s">
        <v>82</v>
      </c>
      <c r="B1284" s="3" t="s">
        <v>135</v>
      </c>
      <c r="C1284" s="4">
        <v>51553101</v>
      </c>
      <c r="D1284" s="9">
        <v>4.9541562271832422</v>
      </c>
      <c r="E1284" s="9">
        <v>0.78920553322422793</v>
      </c>
      <c r="F1284" s="5">
        <v>8.7700659997314254</v>
      </c>
      <c r="G1284" s="5">
        <v>-41.659522321285813</v>
      </c>
    </row>
    <row r="1285" spans="1:7" x14ac:dyDescent="0.6">
      <c r="A1285" s="6" t="s">
        <v>83</v>
      </c>
      <c r="B1285" s="6" t="s">
        <v>135</v>
      </c>
      <c r="C1285" s="7">
        <v>53730548</v>
      </c>
      <c r="D1285" s="10">
        <v>5.0606415302584953</v>
      </c>
      <c r="E1285" s="10">
        <v>0.79850094382800063</v>
      </c>
      <c r="F1285" s="8">
        <v>4.2236974260772442</v>
      </c>
      <c r="G1285" s="8">
        <v>-34.849722407841433</v>
      </c>
    </row>
    <row r="1286" spans="1:7" x14ac:dyDescent="0.6">
      <c r="A1286" s="3" t="s">
        <v>84</v>
      </c>
      <c r="B1286" s="3" t="s">
        <v>135</v>
      </c>
      <c r="C1286" s="4">
        <v>48069825</v>
      </c>
      <c r="D1286" s="9">
        <v>4.9964764214842408</v>
      </c>
      <c r="E1286" s="9">
        <v>0.80199143189075894</v>
      </c>
      <c r="F1286" s="5">
        <v>-10.535390407706251</v>
      </c>
      <c r="G1286" s="5">
        <v>-36.147324903226377</v>
      </c>
    </row>
    <row r="1287" spans="1:7" x14ac:dyDescent="0.6">
      <c r="A1287" s="6" t="s">
        <v>85</v>
      </c>
      <c r="B1287" s="6" t="s">
        <v>135</v>
      </c>
      <c r="C1287" s="7">
        <v>51195028</v>
      </c>
      <c r="D1287" s="10">
        <v>4.9074411712651447</v>
      </c>
      <c r="E1287" s="10">
        <v>0.81361147817240287</v>
      </c>
      <c r="F1287" s="8">
        <v>6.5013821040538433</v>
      </c>
      <c r="G1287" s="8">
        <v>-38.169844584352241</v>
      </c>
    </row>
    <row r="1288" spans="1:7" x14ac:dyDescent="0.6">
      <c r="A1288" s="3" t="s">
        <v>86</v>
      </c>
      <c r="B1288" s="3" t="s">
        <v>135</v>
      </c>
      <c r="C1288" s="4">
        <v>44308105</v>
      </c>
      <c r="D1288" s="9">
        <v>4.4625519627280914</v>
      </c>
      <c r="E1288" s="9">
        <v>0.78363979127654704</v>
      </c>
      <c r="F1288" s="5">
        <v>-13.452327831523011</v>
      </c>
      <c r="G1288" s="5">
        <v>-43.440613161121632</v>
      </c>
    </row>
    <row r="1289" spans="1:7" x14ac:dyDescent="0.6">
      <c r="A1289" s="6" t="s">
        <v>87</v>
      </c>
      <c r="B1289" s="6" t="s">
        <v>135</v>
      </c>
      <c r="C1289" s="7">
        <v>47403754</v>
      </c>
      <c r="D1289" s="10">
        <v>5.0230482329509343</v>
      </c>
      <c r="E1289" s="10">
        <v>0.71947563911051871</v>
      </c>
      <c r="F1289" s="8">
        <v>6.9866427372599293</v>
      </c>
      <c r="G1289" s="8">
        <v>-29.057300968584482</v>
      </c>
    </row>
    <row r="1290" spans="1:7" x14ac:dyDescent="0.6">
      <c r="A1290" s="3" t="s">
        <v>88</v>
      </c>
      <c r="B1290" s="3" t="s">
        <v>135</v>
      </c>
      <c r="C1290" s="4">
        <v>38584463</v>
      </c>
      <c r="D1290" s="9">
        <v>4.2027137210314329</v>
      </c>
      <c r="E1290" s="9">
        <v>0.74767404445936947</v>
      </c>
      <c r="F1290" s="5">
        <v>-18.604625701162821</v>
      </c>
      <c r="G1290" s="5">
        <v>-42.394121392421773</v>
      </c>
    </row>
    <row r="1291" spans="1:7" x14ac:dyDescent="0.6">
      <c r="A1291" s="6" t="s">
        <v>89</v>
      </c>
      <c r="B1291" s="6" t="s">
        <v>135</v>
      </c>
      <c r="C1291" s="7">
        <v>48976778</v>
      </c>
      <c r="D1291" s="10">
        <v>4.7571144213364596</v>
      </c>
      <c r="E1291" s="10">
        <v>0.7604444790722874</v>
      </c>
      <c r="F1291" s="8">
        <v>26.933937113495649</v>
      </c>
      <c r="G1291" s="8">
        <v>-12.17720241673109</v>
      </c>
    </row>
    <row r="1292" spans="1:7" x14ac:dyDescent="0.6">
      <c r="A1292" s="3" t="s">
        <v>90</v>
      </c>
      <c r="B1292" s="3" t="s">
        <v>135</v>
      </c>
      <c r="C1292" s="4">
        <v>45689843</v>
      </c>
      <c r="D1292" s="9">
        <v>4.6496385010164447</v>
      </c>
      <c r="E1292" s="9">
        <v>0.83700052202339315</v>
      </c>
      <c r="F1292" s="5">
        <v>-6.7112111784895294</v>
      </c>
      <c r="G1292" s="5">
        <v>-19.145481421119761</v>
      </c>
    </row>
    <row r="1293" spans="1:7" x14ac:dyDescent="0.6">
      <c r="A1293" s="6" t="s">
        <v>91</v>
      </c>
      <c r="B1293" s="6" t="s">
        <v>135</v>
      </c>
      <c r="C1293" s="7">
        <v>42414448</v>
      </c>
      <c r="D1293" s="10">
        <v>4.7901622116512952</v>
      </c>
      <c r="E1293" s="10">
        <v>0.7395716339767624</v>
      </c>
      <c r="F1293" s="8">
        <v>-7.1687595862388944</v>
      </c>
      <c r="G1293" s="8">
        <v>-16.345227179163199</v>
      </c>
    </row>
    <row r="1294" spans="1:7" x14ac:dyDescent="0.6">
      <c r="A1294" s="3" t="s">
        <v>92</v>
      </c>
      <c r="B1294" s="3" t="s">
        <v>135</v>
      </c>
      <c r="C1294" s="4">
        <v>51879707</v>
      </c>
      <c r="D1294" s="9">
        <v>4.8004741688662564</v>
      </c>
      <c r="E1294" s="9">
        <v>0.75803173347991426</v>
      </c>
      <c r="F1294" s="5">
        <v>22.31611973353986</v>
      </c>
      <c r="G1294" s="5">
        <v>-19.921791178745849</v>
      </c>
    </row>
    <row r="1295" spans="1:7" x14ac:dyDescent="0.6">
      <c r="A1295" s="6" t="s">
        <v>93</v>
      </c>
      <c r="B1295" s="6" t="s">
        <v>135</v>
      </c>
      <c r="C1295" s="7">
        <v>47444048</v>
      </c>
      <c r="D1295" s="10">
        <v>5.2187576841960226</v>
      </c>
      <c r="E1295" s="10">
        <v>0.73158960116225236</v>
      </c>
      <c r="F1295" s="8">
        <v>-8.5498921572552451</v>
      </c>
      <c r="G1295" s="8">
        <v>0.1005202820762552</v>
      </c>
    </row>
    <row r="1296" spans="1:7" x14ac:dyDescent="0.6">
      <c r="A1296" s="3" t="s">
        <v>94</v>
      </c>
      <c r="B1296" s="3" t="s">
        <v>135</v>
      </c>
      <c r="C1296" s="4">
        <v>40793052</v>
      </c>
      <c r="D1296" s="9">
        <v>4.1999722766971441</v>
      </c>
      <c r="E1296" s="9">
        <v>0.76716072584411554</v>
      </c>
      <c r="F1296" s="5">
        <v>-14.018609879157021</v>
      </c>
      <c r="G1296" s="5">
        <v>-20.871778401846289</v>
      </c>
    </row>
    <row r="1297" spans="1:7" x14ac:dyDescent="0.6">
      <c r="A1297" s="6" t="s">
        <v>95</v>
      </c>
      <c r="B1297" s="6" t="s">
        <v>135</v>
      </c>
      <c r="C1297" s="7">
        <v>40909490</v>
      </c>
      <c r="D1297" s="10">
        <v>4.6840828189416932</v>
      </c>
      <c r="E1297" s="10">
        <v>0.69667860168679729</v>
      </c>
      <c r="F1297" s="8">
        <v>0.28543586295037843</v>
      </c>
      <c r="G1297" s="8">
        <v>-23.861766680659951</v>
      </c>
    </row>
    <row r="1298" spans="1:7" x14ac:dyDescent="0.6">
      <c r="A1298" s="3" t="s">
        <v>96</v>
      </c>
      <c r="B1298" s="3" t="s">
        <v>135</v>
      </c>
      <c r="C1298" s="4">
        <v>39678231</v>
      </c>
      <c r="D1298" s="9">
        <v>4.7633462288674906</v>
      </c>
      <c r="E1298" s="9">
        <v>0.72380992808678835</v>
      </c>
      <c r="F1298" s="5">
        <v>-3.009714860781687</v>
      </c>
      <c r="G1298" s="5">
        <v>-17.457092885193571</v>
      </c>
    </row>
    <row r="1299" spans="1:7" x14ac:dyDescent="0.6">
      <c r="A1299" s="6" t="s">
        <v>97</v>
      </c>
      <c r="B1299" s="6" t="s">
        <v>135</v>
      </c>
      <c r="C1299" s="7">
        <v>38061847</v>
      </c>
      <c r="D1299" s="10">
        <v>3.8857182574075959</v>
      </c>
      <c r="E1299" s="10">
        <v>0.69927282278716296</v>
      </c>
      <c r="F1299" s="8">
        <v>-4.0737300007150026</v>
      </c>
      <c r="G1299" s="8">
        <v>-25.653235310272709</v>
      </c>
    </row>
    <row r="1300" spans="1:7" x14ac:dyDescent="0.6">
      <c r="A1300" s="3" t="s">
        <v>98</v>
      </c>
      <c r="B1300" s="3" t="s">
        <v>135</v>
      </c>
      <c r="C1300" s="4">
        <v>40018771</v>
      </c>
      <c r="D1300" s="9">
        <v>4.258610545522524</v>
      </c>
      <c r="E1300" s="9">
        <v>0.70309329438524282</v>
      </c>
      <c r="F1300" s="5">
        <v>5.1414320487389809</v>
      </c>
      <c r="G1300" s="5">
        <v>-9.6806983733563001</v>
      </c>
    </row>
    <row r="1301" spans="1:7" x14ac:dyDescent="0.6">
      <c r="A1301" s="6" t="s">
        <v>99</v>
      </c>
      <c r="B1301" s="6" t="s">
        <v>135</v>
      </c>
      <c r="C1301" s="7">
        <v>29152724</v>
      </c>
      <c r="D1301" s="10">
        <v>3.3629925793129498</v>
      </c>
      <c r="E1301" s="10">
        <v>0.72338696492139254</v>
      </c>
      <c r="F1301" s="8">
        <v>-27.152375568954881</v>
      </c>
      <c r="G1301" s="8">
        <v>-38.501233467712282</v>
      </c>
    </row>
    <row r="1302" spans="1:7" x14ac:dyDescent="0.6">
      <c r="A1302" s="3" t="s">
        <v>100</v>
      </c>
      <c r="B1302" s="3" t="s">
        <v>135</v>
      </c>
      <c r="C1302" s="4">
        <v>35075590</v>
      </c>
      <c r="D1302" s="9">
        <v>3.8843200873797521</v>
      </c>
      <c r="E1302" s="9">
        <v>0.70409754189480533</v>
      </c>
      <c r="F1302" s="5">
        <v>20.316681213048899</v>
      </c>
      <c r="G1302" s="5">
        <v>-9.0940050144017839</v>
      </c>
    </row>
    <row r="1303" spans="1:7" x14ac:dyDescent="0.6">
      <c r="A1303" s="6" t="s">
        <v>101</v>
      </c>
      <c r="B1303" s="6" t="s">
        <v>135</v>
      </c>
      <c r="C1303" s="7">
        <v>58131204</v>
      </c>
      <c r="D1303" s="10">
        <v>6.3241577952544787</v>
      </c>
      <c r="E1303" s="10">
        <v>1.2362478305501501</v>
      </c>
      <c r="F1303" s="8">
        <v>65.731222197545364</v>
      </c>
      <c r="G1303" s="8">
        <v>18.69136021973517</v>
      </c>
    </row>
    <row r="1304" spans="1:7" x14ac:dyDescent="0.6">
      <c r="A1304" s="3" t="s">
        <v>102</v>
      </c>
      <c r="B1304" s="3" t="s">
        <v>135</v>
      </c>
      <c r="C1304" s="4">
        <v>35483251</v>
      </c>
      <c r="D1304" s="9">
        <v>4.4278147482449226</v>
      </c>
      <c r="E1304" s="9">
        <v>0.69924780796142083</v>
      </c>
      <c r="F1304" s="5">
        <v>-38.960061794006542</v>
      </c>
      <c r="G1304" s="5">
        <v>-22.33886424166527</v>
      </c>
    </row>
    <row r="1305" spans="1:7" x14ac:dyDescent="0.6">
      <c r="A1305" s="6" t="s">
        <v>14</v>
      </c>
      <c r="B1305" s="6" t="s">
        <v>136</v>
      </c>
      <c r="C1305" s="7">
        <v>2685653</v>
      </c>
      <c r="D1305" s="10">
        <v>0.25285112306888041</v>
      </c>
      <c r="E1305" s="10">
        <v>0.7813904378737615</v>
      </c>
      <c r="F1305" s="6"/>
      <c r="G1305" s="6"/>
    </row>
    <row r="1306" spans="1:7" x14ac:dyDescent="0.6">
      <c r="A1306" s="3" t="s">
        <v>15</v>
      </c>
      <c r="B1306" s="3" t="s">
        <v>136</v>
      </c>
      <c r="C1306" s="4">
        <v>2150267</v>
      </c>
      <c r="D1306" s="9">
        <v>0.2267342941979609</v>
      </c>
      <c r="E1306" s="9">
        <v>1.0586497933919901</v>
      </c>
      <c r="F1306" s="5">
        <v>-19.935040007029951</v>
      </c>
      <c r="G1306" s="3"/>
    </row>
    <row r="1307" spans="1:7" x14ac:dyDescent="0.6">
      <c r="A1307" s="6" t="s">
        <v>16</v>
      </c>
      <c r="B1307" s="6" t="s">
        <v>136</v>
      </c>
      <c r="C1307" s="7">
        <v>3264235</v>
      </c>
      <c r="D1307" s="10">
        <v>0.35062387921086391</v>
      </c>
      <c r="E1307" s="10">
        <v>0.85052234049815556</v>
      </c>
      <c r="F1307" s="8">
        <v>51.806031530037878</v>
      </c>
      <c r="G1307" s="6"/>
    </row>
    <row r="1308" spans="1:7" x14ac:dyDescent="0.6">
      <c r="A1308" s="3" t="s">
        <v>17</v>
      </c>
      <c r="B1308" s="3" t="s">
        <v>136</v>
      </c>
      <c r="C1308" s="4">
        <v>2027963</v>
      </c>
      <c r="D1308" s="9">
        <v>0.2110846469488713</v>
      </c>
      <c r="E1308" s="9">
        <v>0.93085861798940051</v>
      </c>
      <c r="F1308" s="5">
        <v>-37.873253610723488</v>
      </c>
      <c r="G1308" s="3"/>
    </row>
    <row r="1309" spans="1:7" x14ac:dyDescent="0.6">
      <c r="A1309" s="6" t="s">
        <v>18</v>
      </c>
      <c r="B1309" s="6" t="s">
        <v>136</v>
      </c>
      <c r="C1309" s="7">
        <v>1036995</v>
      </c>
      <c r="D1309" s="10">
        <v>0.1050559730589881</v>
      </c>
      <c r="E1309" s="10">
        <v>1.161472310456213</v>
      </c>
      <c r="F1309" s="8">
        <v>-48.865191327455179</v>
      </c>
      <c r="G1309" s="6"/>
    </row>
    <row r="1310" spans="1:7" x14ac:dyDescent="0.6">
      <c r="A1310" s="3" t="s">
        <v>19</v>
      </c>
      <c r="B1310" s="3" t="s">
        <v>136</v>
      </c>
      <c r="C1310" s="4">
        <v>1752984</v>
      </c>
      <c r="D1310" s="9">
        <v>0.19101720025120739</v>
      </c>
      <c r="E1310" s="9">
        <v>1.1992759126005159</v>
      </c>
      <c r="F1310" s="5">
        <v>69.044595200555463</v>
      </c>
      <c r="G1310" s="3"/>
    </row>
    <row r="1311" spans="1:7" x14ac:dyDescent="0.6">
      <c r="A1311" s="6" t="s">
        <v>20</v>
      </c>
      <c r="B1311" s="6" t="s">
        <v>136</v>
      </c>
      <c r="C1311" s="7">
        <v>3107784</v>
      </c>
      <c r="D1311" s="10">
        <v>0.32953681351964659</v>
      </c>
      <c r="E1311" s="10">
        <v>0.91870927156781479</v>
      </c>
      <c r="F1311" s="8">
        <v>77.285360277104644</v>
      </c>
      <c r="G1311" s="6"/>
    </row>
    <row r="1312" spans="1:7" x14ac:dyDescent="0.6">
      <c r="A1312" s="3" t="s">
        <v>21</v>
      </c>
      <c r="B1312" s="3" t="s">
        <v>136</v>
      </c>
      <c r="C1312" s="4">
        <v>2013583</v>
      </c>
      <c r="D1312" s="9">
        <v>0.21283702966353199</v>
      </c>
      <c r="E1312" s="9">
        <v>0.98444364481896474</v>
      </c>
      <c r="F1312" s="5">
        <v>-35.208399296733617</v>
      </c>
      <c r="G1312" s="3"/>
    </row>
    <row r="1313" spans="1:7" x14ac:dyDescent="0.6">
      <c r="A1313" s="6" t="s">
        <v>22</v>
      </c>
      <c r="B1313" s="6" t="s">
        <v>136</v>
      </c>
      <c r="C1313" s="7">
        <v>935280</v>
      </c>
      <c r="D1313" s="10">
        <v>0.1088308341928589</v>
      </c>
      <c r="E1313" s="10">
        <v>1.575147404816319</v>
      </c>
      <c r="F1313" s="8">
        <v>-53.551455291388542</v>
      </c>
      <c r="G1313" s="6"/>
    </row>
    <row r="1314" spans="1:7" x14ac:dyDescent="0.6">
      <c r="A1314" s="3" t="s">
        <v>23</v>
      </c>
      <c r="B1314" s="3" t="s">
        <v>136</v>
      </c>
      <c r="C1314" s="4">
        <v>3407388</v>
      </c>
      <c r="D1314" s="9">
        <v>0.39938898965914688</v>
      </c>
      <c r="E1314" s="9">
        <v>0.77714527084431428</v>
      </c>
      <c r="F1314" s="5">
        <v>264.31742365922503</v>
      </c>
      <c r="G1314" s="3"/>
    </row>
    <row r="1315" spans="1:7" x14ac:dyDescent="0.6">
      <c r="A1315" s="6" t="s">
        <v>24</v>
      </c>
      <c r="B1315" s="6" t="s">
        <v>136</v>
      </c>
      <c r="C1315" s="7">
        <v>1553254</v>
      </c>
      <c r="D1315" s="10">
        <v>0.17585952327866189</v>
      </c>
      <c r="E1315" s="10">
        <v>0.97403581206754053</v>
      </c>
      <c r="F1315" s="8">
        <v>-54.415112103464587</v>
      </c>
      <c r="G1315" s="6"/>
    </row>
    <row r="1316" spans="1:7" x14ac:dyDescent="0.6">
      <c r="A1316" s="3" t="s">
        <v>25</v>
      </c>
      <c r="B1316" s="3" t="s">
        <v>136</v>
      </c>
      <c r="C1316" s="4">
        <v>3010742</v>
      </c>
      <c r="D1316" s="9">
        <v>0.3093809580654846</v>
      </c>
      <c r="E1316" s="9">
        <v>0.57748161912792229</v>
      </c>
      <c r="F1316" s="5">
        <v>93.834491976199644</v>
      </c>
      <c r="G1316" s="3"/>
    </row>
    <row r="1317" spans="1:7" x14ac:dyDescent="0.6">
      <c r="A1317" s="6" t="s">
        <v>26</v>
      </c>
      <c r="B1317" s="6" t="s">
        <v>136</v>
      </c>
      <c r="C1317" s="7">
        <v>4957544</v>
      </c>
      <c r="D1317" s="10">
        <v>0.56307873111609574</v>
      </c>
      <c r="E1317" s="10">
        <v>0.53718041029058416</v>
      </c>
      <c r="F1317" s="8">
        <v>64.66186740677216</v>
      </c>
      <c r="G1317" s="8">
        <v>84.593616524547286</v>
      </c>
    </row>
    <row r="1318" spans="1:7" x14ac:dyDescent="0.6">
      <c r="A1318" s="3" t="s">
        <v>27</v>
      </c>
      <c r="B1318" s="3" t="s">
        <v>136</v>
      </c>
      <c r="C1318" s="4">
        <v>2142303</v>
      </c>
      <c r="D1318" s="9">
        <v>0.25791673639536539</v>
      </c>
      <c r="E1318" s="9">
        <v>0.96013106490007216</v>
      </c>
      <c r="F1318" s="5">
        <v>-56.787009858107162</v>
      </c>
      <c r="G1318" s="5">
        <v>-0.37037260954104761</v>
      </c>
    </row>
    <row r="1319" spans="1:7" x14ac:dyDescent="0.6">
      <c r="A1319" s="6" t="s">
        <v>28</v>
      </c>
      <c r="B1319" s="6" t="s">
        <v>136</v>
      </c>
      <c r="C1319" s="7">
        <v>2334126</v>
      </c>
      <c r="D1319" s="10">
        <v>0.2631764877756943</v>
      </c>
      <c r="E1319" s="10">
        <v>0.98736002050755345</v>
      </c>
      <c r="F1319" s="8">
        <v>8.9540555187571425</v>
      </c>
      <c r="G1319" s="8">
        <v>-28.493935026124039</v>
      </c>
    </row>
    <row r="1320" spans="1:7" x14ac:dyDescent="0.6">
      <c r="A1320" s="3" t="s">
        <v>29</v>
      </c>
      <c r="B1320" s="3" t="s">
        <v>136</v>
      </c>
      <c r="C1320" s="4">
        <v>2361864</v>
      </c>
      <c r="D1320" s="9">
        <v>0.34788309270794898</v>
      </c>
      <c r="E1320" s="9">
        <v>0.88929419410321076</v>
      </c>
      <c r="F1320" s="5">
        <v>1.18836772307922</v>
      </c>
      <c r="G1320" s="5">
        <v>16.46484674523154</v>
      </c>
    </row>
    <row r="1321" spans="1:7" x14ac:dyDescent="0.6">
      <c r="A1321" s="6" t="s">
        <v>30</v>
      </c>
      <c r="B1321" s="6" t="s">
        <v>136</v>
      </c>
      <c r="C1321" s="7">
        <v>1584270</v>
      </c>
      <c r="D1321" s="10">
        <v>0.25890211869140778</v>
      </c>
      <c r="E1321" s="10">
        <v>0.86974829360201633</v>
      </c>
      <c r="F1321" s="8">
        <v>-32.922894798345723</v>
      </c>
      <c r="G1321" s="8">
        <v>52.775085704366951</v>
      </c>
    </row>
    <row r="1322" spans="1:7" x14ac:dyDescent="0.6">
      <c r="A1322" s="3" t="s">
        <v>31</v>
      </c>
      <c r="B1322" s="3" t="s">
        <v>136</v>
      </c>
      <c r="C1322" s="4">
        <v>1073039</v>
      </c>
      <c r="D1322" s="9">
        <v>0.13672070118346721</v>
      </c>
      <c r="E1322" s="9">
        <v>0.88626268432850486</v>
      </c>
      <c r="F1322" s="5">
        <v>-32.269183914358038</v>
      </c>
      <c r="G1322" s="5">
        <v>-38.78786115560667</v>
      </c>
    </row>
    <row r="1323" spans="1:7" x14ac:dyDescent="0.6">
      <c r="A1323" s="6" t="s">
        <v>32</v>
      </c>
      <c r="B1323" s="6" t="s">
        <v>136</v>
      </c>
      <c r="C1323" s="7">
        <v>2649219</v>
      </c>
      <c r="D1323" s="10">
        <v>0.32655068117186042</v>
      </c>
      <c r="E1323" s="10">
        <v>0.73095010139749195</v>
      </c>
      <c r="F1323" s="8">
        <v>146.88934884938939</v>
      </c>
      <c r="G1323" s="8">
        <v>-14.755369099010739</v>
      </c>
    </row>
    <row r="1324" spans="1:7" x14ac:dyDescent="0.6">
      <c r="A1324" s="3" t="s">
        <v>33</v>
      </c>
      <c r="B1324" s="3" t="s">
        <v>136</v>
      </c>
      <c r="C1324" s="4">
        <v>2565555</v>
      </c>
      <c r="D1324" s="9">
        <v>0.32790753074478429</v>
      </c>
      <c r="E1324" s="9">
        <v>0.6057602062680848</v>
      </c>
      <c r="F1324" s="5">
        <v>-3.15806281020935</v>
      </c>
      <c r="G1324" s="5">
        <v>27.412428491897291</v>
      </c>
    </row>
    <row r="1325" spans="1:7" x14ac:dyDescent="0.6">
      <c r="A1325" s="6" t="s">
        <v>34</v>
      </c>
      <c r="B1325" s="6" t="s">
        <v>136</v>
      </c>
      <c r="C1325" s="7">
        <v>1430628</v>
      </c>
      <c r="D1325" s="10">
        <v>0.1643412826471882</v>
      </c>
      <c r="E1325" s="10">
        <v>1.4855425665137469</v>
      </c>
      <c r="F1325" s="8">
        <v>-44.237094897595263</v>
      </c>
      <c r="G1325" s="8">
        <v>52.96253528355146</v>
      </c>
    </row>
    <row r="1326" spans="1:7" x14ac:dyDescent="0.6">
      <c r="A1326" s="3" t="s">
        <v>35</v>
      </c>
      <c r="B1326" s="3" t="s">
        <v>136</v>
      </c>
      <c r="C1326" s="4">
        <v>4615603</v>
      </c>
      <c r="D1326" s="9">
        <v>0.57328218451302404</v>
      </c>
      <c r="E1326" s="9">
        <v>0.66592359398828183</v>
      </c>
      <c r="F1326" s="5">
        <v>222.62775508378141</v>
      </c>
      <c r="G1326" s="5">
        <v>35.45868565599222</v>
      </c>
    </row>
    <row r="1327" spans="1:7" x14ac:dyDescent="0.6">
      <c r="A1327" s="6" t="s">
        <v>36</v>
      </c>
      <c r="B1327" s="6" t="s">
        <v>136</v>
      </c>
      <c r="C1327" s="7">
        <v>2686876</v>
      </c>
      <c r="D1327" s="10">
        <v>0.32635773567552773</v>
      </c>
      <c r="E1327" s="10">
        <v>0.99623253221961727</v>
      </c>
      <c r="F1327" s="8">
        <v>-41.787107773350527</v>
      </c>
      <c r="G1327" s="8">
        <v>72.983684574448219</v>
      </c>
    </row>
    <row r="1328" spans="1:7" x14ac:dyDescent="0.6">
      <c r="A1328" s="3" t="s">
        <v>37</v>
      </c>
      <c r="B1328" s="3" t="s">
        <v>136</v>
      </c>
      <c r="C1328" s="4">
        <v>1896572</v>
      </c>
      <c r="D1328" s="9">
        <v>0.21156656459829201</v>
      </c>
      <c r="E1328" s="9">
        <v>1.4131334084392859</v>
      </c>
      <c r="F1328" s="5">
        <v>-29.413489867042621</v>
      </c>
      <c r="G1328" s="5">
        <v>-37.006492087332617</v>
      </c>
    </row>
    <row r="1329" spans="1:7" x14ac:dyDescent="0.6">
      <c r="A1329" s="6" t="s">
        <v>38</v>
      </c>
      <c r="B1329" s="6" t="s">
        <v>136</v>
      </c>
      <c r="C1329" s="7">
        <v>2101147</v>
      </c>
      <c r="D1329" s="10">
        <v>0.2301361015007472</v>
      </c>
      <c r="E1329" s="10">
        <v>0.93105986282783115</v>
      </c>
      <c r="F1329" s="8">
        <v>10.78656649997995</v>
      </c>
      <c r="G1329" s="8">
        <v>-57.617178990241953</v>
      </c>
    </row>
    <row r="1330" spans="1:7" x14ac:dyDescent="0.6">
      <c r="A1330" s="3" t="s">
        <v>39</v>
      </c>
      <c r="B1330" s="3" t="s">
        <v>136</v>
      </c>
      <c r="C1330" s="4">
        <v>1107683</v>
      </c>
      <c r="D1330" s="9">
        <v>0.12651828021264491</v>
      </c>
      <c r="E1330" s="9">
        <v>1.664952637480573</v>
      </c>
      <c r="F1330" s="5">
        <v>-47.281984554150661</v>
      </c>
      <c r="G1330" s="5">
        <v>-48.294755690488223</v>
      </c>
    </row>
    <row r="1331" spans="1:7" x14ac:dyDescent="0.6">
      <c r="A1331" s="6" t="s">
        <v>40</v>
      </c>
      <c r="B1331" s="6" t="s">
        <v>136</v>
      </c>
      <c r="C1331" s="7">
        <v>1685513</v>
      </c>
      <c r="D1331" s="10">
        <v>0.17818788036152239</v>
      </c>
      <c r="E1331" s="10">
        <v>2.01106404810767</v>
      </c>
      <c r="F1331" s="8">
        <v>52.16564666966994</v>
      </c>
      <c r="G1331" s="8">
        <v>-27.788259931126259</v>
      </c>
    </row>
    <row r="1332" spans="1:7" x14ac:dyDescent="0.6">
      <c r="A1332" s="3" t="s">
        <v>41</v>
      </c>
      <c r="B1332" s="3" t="s">
        <v>136</v>
      </c>
      <c r="C1332" s="4">
        <v>2952154</v>
      </c>
      <c r="D1332" s="9">
        <v>0.29197702962461403</v>
      </c>
      <c r="E1332" s="9">
        <v>1.426343952245094</v>
      </c>
      <c r="F1332" s="5">
        <v>75.14869360248187</v>
      </c>
      <c r="G1332" s="5">
        <v>24.992548258494129</v>
      </c>
    </row>
    <row r="1333" spans="1:7" x14ac:dyDescent="0.6">
      <c r="A1333" s="6" t="s">
        <v>42</v>
      </c>
      <c r="B1333" s="6" t="s">
        <v>136</v>
      </c>
      <c r="C1333" s="7">
        <v>2349203</v>
      </c>
      <c r="D1333" s="10">
        <v>0.2229639210488345</v>
      </c>
      <c r="E1333" s="10">
        <v>1.420522324883901</v>
      </c>
      <c r="F1333" s="8">
        <v>-20.42410389159916</v>
      </c>
      <c r="G1333" s="8">
        <v>48.282994691561413</v>
      </c>
    </row>
    <row r="1334" spans="1:7" x14ac:dyDescent="0.6">
      <c r="A1334" s="3" t="s">
        <v>43</v>
      </c>
      <c r="B1334" s="3" t="s">
        <v>136</v>
      </c>
      <c r="C1334" s="4">
        <v>2293007</v>
      </c>
      <c r="D1334" s="9">
        <v>0.21279166884758899</v>
      </c>
      <c r="E1334" s="9">
        <v>1.3001529787190611</v>
      </c>
      <c r="F1334" s="5">
        <v>-2.3921304374292069</v>
      </c>
      <c r="G1334" s="5">
        <v>113.6927921538732</v>
      </c>
    </row>
    <row r="1335" spans="1:7" x14ac:dyDescent="0.6">
      <c r="A1335" s="6" t="s">
        <v>44</v>
      </c>
      <c r="B1335" s="6" t="s">
        <v>136</v>
      </c>
      <c r="C1335" s="7">
        <v>4798797</v>
      </c>
      <c r="D1335" s="10">
        <v>0.40808184610546377</v>
      </c>
      <c r="E1335" s="10">
        <v>1.335819973176692</v>
      </c>
      <c r="F1335" s="8">
        <v>109.27964895004681</v>
      </c>
      <c r="G1335" s="8">
        <v>81.140064298195043</v>
      </c>
    </row>
    <row r="1336" spans="1:7" x14ac:dyDescent="0.6">
      <c r="A1336" s="3" t="s">
        <v>45</v>
      </c>
      <c r="B1336" s="3" t="s">
        <v>136</v>
      </c>
      <c r="C1336" s="4">
        <v>4317247</v>
      </c>
      <c r="D1336" s="9">
        <v>0.34566602899083171</v>
      </c>
      <c r="E1336" s="9">
        <v>1.4957011013924779</v>
      </c>
      <c r="F1336" s="5">
        <v>-10.03480664008084</v>
      </c>
      <c r="G1336" s="5">
        <v>68.277312316438341</v>
      </c>
    </row>
    <row r="1337" spans="1:7" x14ac:dyDescent="0.6">
      <c r="A1337" s="6" t="s">
        <v>46</v>
      </c>
      <c r="B1337" s="6" t="s">
        <v>136</v>
      </c>
      <c r="C1337" s="7">
        <v>3148718</v>
      </c>
      <c r="D1337" s="10">
        <v>0.25415994806833309</v>
      </c>
      <c r="E1337" s="10">
        <v>1.6365154950162111</v>
      </c>
      <c r="F1337" s="8">
        <v>-27.06653105555462</v>
      </c>
      <c r="G1337" s="8">
        <v>120.09341352189389</v>
      </c>
    </row>
    <row r="1338" spans="1:7" x14ac:dyDescent="0.6">
      <c r="A1338" s="3" t="s">
        <v>47</v>
      </c>
      <c r="B1338" s="3" t="s">
        <v>136</v>
      </c>
      <c r="C1338" s="4">
        <v>3422806</v>
      </c>
      <c r="D1338" s="9">
        <v>0.26157352652267679</v>
      </c>
      <c r="E1338" s="9">
        <v>1.530334577909086</v>
      </c>
      <c r="F1338" s="5">
        <v>8.704749043896598</v>
      </c>
      <c r="G1338" s="5">
        <v>-25.842712209000641</v>
      </c>
    </row>
    <row r="1339" spans="1:7" x14ac:dyDescent="0.6">
      <c r="A1339" s="6" t="s">
        <v>48</v>
      </c>
      <c r="B1339" s="6" t="s">
        <v>136</v>
      </c>
      <c r="C1339" s="7">
        <v>6884976</v>
      </c>
      <c r="D1339" s="10">
        <v>0.52819081100642273</v>
      </c>
      <c r="E1339" s="10">
        <v>1.473619549702246</v>
      </c>
      <c r="F1339" s="8">
        <v>101.150050572542</v>
      </c>
      <c r="G1339" s="8">
        <v>156.2446499205769</v>
      </c>
    </row>
    <row r="1340" spans="1:7" x14ac:dyDescent="0.6">
      <c r="A1340" s="3" t="s">
        <v>49</v>
      </c>
      <c r="B1340" s="3" t="s">
        <v>136</v>
      </c>
      <c r="C1340" s="4">
        <v>3346780</v>
      </c>
      <c r="D1340" s="9">
        <v>0.2324756202152741</v>
      </c>
      <c r="E1340" s="9">
        <v>1.590306050687863</v>
      </c>
      <c r="F1340" s="5">
        <v>-51.390099253795519</v>
      </c>
      <c r="G1340" s="5">
        <v>76.464695250167154</v>
      </c>
    </row>
    <row r="1341" spans="1:7" x14ac:dyDescent="0.6">
      <c r="A1341" s="6" t="s">
        <v>50</v>
      </c>
      <c r="B1341" s="6" t="s">
        <v>136</v>
      </c>
      <c r="C1341" s="7">
        <v>5896994</v>
      </c>
      <c r="D1341" s="10">
        <v>0.40429230300722491</v>
      </c>
      <c r="E1341" s="10">
        <v>1.3955466468508471</v>
      </c>
      <c r="F1341" s="8">
        <v>76.19903310047269</v>
      </c>
      <c r="G1341" s="8">
        <v>180.65594649017899</v>
      </c>
    </row>
    <row r="1342" spans="1:7" x14ac:dyDescent="0.6">
      <c r="A1342" s="3" t="s">
        <v>51</v>
      </c>
      <c r="B1342" s="3" t="s">
        <v>136</v>
      </c>
      <c r="C1342" s="4">
        <v>970377</v>
      </c>
      <c r="D1342" s="9">
        <v>7.9993637420383179E-2</v>
      </c>
      <c r="E1342" s="9">
        <v>2.4628732849071828</v>
      </c>
      <c r="F1342" s="5">
        <v>-83.544548290196659</v>
      </c>
      <c r="G1342" s="5">
        <v>-12.395784714579889</v>
      </c>
    </row>
    <row r="1343" spans="1:7" x14ac:dyDescent="0.6">
      <c r="A1343" s="6" t="s">
        <v>52</v>
      </c>
      <c r="B1343" s="6" t="s">
        <v>136</v>
      </c>
      <c r="C1343" s="7">
        <v>4062009</v>
      </c>
      <c r="D1343" s="10">
        <v>0.31987974425644339</v>
      </c>
      <c r="E1343" s="10">
        <v>1.5225269393340699</v>
      </c>
      <c r="F1343" s="8">
        <v>318.60112100760841</v>
      </c>
      <c r="G1343" s="8">
        <v>140.99541207928979</v>
      </c>
    </row>
    <row r="1344" spans="1:7" x14ac:dyDescent="0.6">
      <c r="A1344" s="3" t="s">
        <v>53</v>
      </c>
      <c r="B1344" s="3" t="s">
        <v>136</v>
      </c>
      <c r="C1344" s="4">
        <v>6490253</v>
      </c>
      <c r="D1344" s="9">
        <v>0.5146605545857772</v>
      </c>
      <c r="E1344" s="9">
        <v>1.449237683802062</v>
      </c>
      <c r="F1344" s="5">
        <v>59.779385028442817</v>
      </c>
      <c r="G1344" s="5">
        <v>119.8480499323545</v>
      </c>
    </row>
    <row r="1345" spans="1:7" x14ac:dyDescent="0.6">
      <c r="A1345" s="6" t="s">
        <v>54</v>
      </c>
      <c r="B1345" s="6" t="s">
        <v>136</v>
      </c>
      <c r="C1345" s="7">
        <v>2668652</v>
      </c>
      <c r="D1345" s="10">
        <v>0.1981557657850784</v>
      </c>
      <c r="E1345" s="10">
        <v>1.54949778460856</v>
      </c>
      <c r="F1345" s="8">
        <v>-58.882157598478827</v>
      </c>
      <c r="G1345" s="8">
        <v>13.598186278495289</v>
      </c>
    </row>
    <row r="1346" spans="1:7" x14ac:dyDescent="0.6">
      <c r="A1346" s="3" t="s">
        <v>55</v>
      </c>
      <c r="B1346" s="3" t="s">
        <v>136</v>
      </c>
      <c r="C1346" s="4">
        <v>1778074</v>
      </c>
      <c r="D1346" s="9">
        <v>0.13928709363329389</v>
      </c>
      <c r="E1346" s="9">
        <v>1.659655892419944</v>
      </c>
      <c r="F1346" s="5">
        <v>-33.371829672808587</v>
      </c>
      <c r="G1346" s="5">
        <v>-22.456669342919579</v>
      </c>
    </row>
    <row r="1347" spans="1:7" x14ac:dyDescent="0.6">
      <c r="A1347" s="6" t="s">
        <v>56</v>
      </c>
      <c r="B1347" s="6" t="s">
        <v>136</v>
      </c>
      <c r="C1347" s="7">
        <v>3907742</v>
      </c>
      <c r="D1347" s="10">
        <v>0.32134925071608028</v>
      </c>
      <c r="E1347" s="10">
        <v>1.3792962018846919</v>
      </c>
      <c r="F1347" s="8">
        <v>119.77386767929789</v>
      </c>
      <c r="G1347" s="8">
        <v>-18.56829951339888</v>
      </c>
    </row>
    <row r="1348" spans="1:7" x14ac:dyDescent="0.6">
      <c r="A1348" s="3" t="s">
        <v>57</v>
      </c>
      <c r="B1348" s="3" t="s">
        <v>136</v>
      </c>
      <c r="C1348" s="4">
        <v>4013234</v>
      </c>
      <c r="D1348" s="9">
        <v>0.31458337309488632</v>
      </c>
      <c r="E1348" s="9">
        <v>1.43836088746674</v>
      </c>
      <c r="F1348" s="5">
        <v>2.6995640960943761</v>
      </c>
      <c r="G1348" s="5">
        <v>-7.0418254966648881</v>
      </c>
    </row>
    <row r="1349" spans="1:7" x14ac:dyDescent="0.6">
      <c r="A1349" s="6" t="s">
        <v>58</v>
      </c>
      <c r="B1349" s="6" t="s">
        <v>136</v>
      </c>
      <c r="C1349" s="7">
        <v>2122433</v>
      </c>
      <c r="D1349" s="10">
        <v>0.1965112501372023</v>
      </c>
      <c r="E1349" s="10">
        <v>1.144467343500946</v>
      </c>
      <c r="F1349" s="8">
        <v>-47.114147841865183</v>
      </c>
      <c r="G1349" s="8">
        <v>-32.593741325834827</v>
      </c>
    </row>
    <row r="1350" spans="1:7" x14ac:dyDescent="0.6">
      <c r="A1350" s="3" t="s">
        <v>59</v>
      </c>
      <c r="B1350" s="3" t="s">
        <v>136</v>
      </c>
      <c r="C1350" s="4">
        <v>1564878</v>
      </c>
      <c r="D1350" s="9">
        <v>0.17338533174439569</v>
      </c>
      <c r="E1350" s="9">
        <v>1.501190013670048</v>
      </c>
      <c r="F1350" s="5">
        <v>-26.269616049128519</v>
      </c>
      <c r="G1350" s="5">
        <v>-54.280844429979382</v>
      </c>
    </row>
    <row r="1351" spans="1:7" x14ac:dyDescent="0.6">
      <c r="A1351" s="6" t="s">
        <v>60</v>
      </c>
      <c r="B1351" s="6" t="s">
        <v>136</v>
      </c>
      <c r="C1351" s="7">
        <v>1150565</v>
      </c>
      <c r="D1351" s="10">
        <v>0.12769936092616671</v>
      </c>
      <c r="E1351" s="10">
        <v>1.301879896624921</v>
      </c>
      <c r="F1351" s="8">
        <v>-26.47573804475493</v>
      </c>
      <c r="G1351" s="8">
        <v>-83.288758014552272</v>
      </c>
    </row>
    <row r="1352" spans="1:7" x14ac:dyDescent="0.6">
      <c r="A1352" s="3" t="s">
        <v>61</v>
      </c>
      <c r="B1352" s="3" t="s">
        <v>136</v>
      </c>
      <c r="C1352" s="4">
        <v>6048057</v>
      </c>
      <c r="D1352" s="9">
        <v>0.60846913262012381</v>
      </c>
      <c r="E1352" s="9">
        <v>0.75162608446020263</v>
      </c>
      <c r="F1352" s="5">
        <v>425.65974108372842</v>
      </c>
      <c r="G1352" s="5">
        <v>80.712714908060889</v>
      </c>
    </row>
    <row r="1353" spans="1:7" x14ac:dyDescent="0.6">
      <c r="A1353" s="6" t="s">
        <v>62</v>
      </c>
      <c r="B1353" s="6" t="s">
        <v>136</v>
      </c>
      <c r="C1353" s="7">
        <v>4225112</v>
      </c>
      <c r="D1353" s="10">
        <v>0.42586304838633221</v>
      </c>
      <c r="E1353" s="10">
        <v>0.69266016091585447</v>
      </c>
      <c r="F1353" s="8">
        <v>-30.14100230867534</v>
      </c>
      <c r="G1353" s="8">
        <v>-28.351427863077362</v>
      </c>
    </row>
    <row r="1354" spans="1:7" x14ac:dyDescent="0.6">
      <c r="A1354" s="3" t="s">
        <v>63</v>
      </c>
      <c r="B1354" s="3" t="s">
        <v>136</v>
      </c>
      <c r="C1354" s="4">
        <v>5339936</v>
      </c>
      <c r="D1354" s="9">
        <v>0.51312398201143727</v>
      </c>
      <c r="E1354" s="9">
        <v>0.7455647441383807</v>
      </c>
      <c r="F1354" s="5">
        <v>26.385667409526661</v>
      </c>
      <c r="G1354" s="5">
        <v>450.29498844263622</v>
      </c>
    </row>
    <row r="1355" spans="1:7" x14ac:dyDescent="0.6">
      <c r="A1355" s="6" t="s">
        <v>64</v>
      </c>
      <c r="B1355" s="6" t="s">
        <v>136</v>
      </c>
      <c r="C1355" s="7">
        <v>5351582</v>
      </c>
      <c r="D1355" s="10">
        <v>0.45864819147787528</v>
      </c>
      <c r="E1355" s="10">
        <v>0.91784397526086936</v>
      </c>
      <c r="F1355" s="8">
        <v>0.21809250148316919</v>
      </c>
      <c r="G1355" s="8">
        <v>31.747172396713051</v>
      </c>
    </row>
    <row r="1356" spans="1:7" x14ac:dyDescent="0.6">
      <c r="A1356" s="3" t="s">
        <v>65</v>
      </c>
      <c r="B1356" s="3" t="s">
        <v>136</v>
      </c>
      <c r="C1356" s="4">
        <v>4525860</v>
      </c>
      <c r="D1356" s="9">
        <v>0.37867654507871901</v>
      </c>
      <c r="E1356" s="9">
        <v>0.92643801403701409</v>
      </c>
      <c r="F1356" s="5">
        <v>-15.429493559100839</v>
      </c>
      <c r="G1356" s="5">
        <v>-30.266817025468811</v>
      </c>
    </row>
    <row r="1357" spans="1:7" x14ac:dyDescent="0.6">
      <c r="A1357" s="6" t="s">
        <v>66</v>
      </c>
      <c r="B1357" s="6" t="s">
        <v>136</v>
      </c>
      <c r="C1357" s="7">
        <v>3423499</v>
      </c>
      <c r="D1357" s="10">
        <v>0.2904782092525568</v>
      </c>
      <c r="E1357" s="10">
        <v>1.211019127634414</v>
      </c>
      <c r="F1357" s="8">
        <v>-24.35693989650586</v>
      </c>
      <c r="G1357" s="8">
        <v>28.28570379352573</v>
      </c>
    </row>
    <row r="1358" spans="1:7" x14ac:dyDescent="0.6">
      <c r="A1358" s="3" t="s">
        <v>67</v>
      </c>
      <c r="B1358" s="3" t="s">
        <v>136</v>
      </c>
      <c r="C1358" s="4">
        <v>3448227</v>
      </c>
      <c r="D1358" s="9">
        <v>0.28631587909315043</v>
      </c>
      <c r="E1358" s="9">
        <v>1.347469499292508</v>
      </c>
      <c r="F1358" s="5">
        <v>0.72230194897091593</v>
      </c>
      <c r="G1358" s="5">
        <v>93.930455087920976</v>
      </c>
    </row>
    <row r="1359" spans="1:7" x14ac:dyDescent="0.6">
      <c r="A1359" s="6" t="s">
        <v>68</v>
      </c>
      <c r="B1359" s="6" t="s">
        <v>136</v>
      </c>
      <c r="C1359" s="7">
        <v>4600948</v>
      </c>
      <c r="D1359" s="10">
        <v>0.39556701732945643</v>
      </c>
      <c r="E1359" s="10">
        <v>1.389285860950269</v>
      </c>
      <c r="F1359" s="8">
        <v>33.429382694352782</v>
      </c>
      <c r="G1359" s="8">
        <v>17.73929803963517</v>
      </c>
    </row>
    <row r="1360" spans="1:7" x14ac:dyDescent="0.6">
      <c r="A1360" s="3" t="s">
        <v>69</v>
      </c>
      <c r="B1360" s="3" t="s">
        <v>136</v>
      </c>
      <c r="C1360" s="4">
        <v>2390769</v>
      </c>
      <c r="D1360" s="9">
        <v>0.20584848742351591</v>
      </c>
      <c r="E1360" s="9">
        <v>0.98668690031105721</v>
      </c>
      <c r="F1360" s="5">
        <v>-48.037469669294239</v>
      </c>
      <c r="G1360" s="5">
        <v>-40.427869394109592</v>
      </c>
    </row>
    <row r="1361" spans="1:7" x14ac:dyDescent="0.6">
      <c r="A1361" s="6" t="s">
        <v>70</v>
      </c>
      <c r="B1361" s="6" t="s">
        <v>136</v>
      </c>
      <c r="C1361" s="7">
        <v>2553639</v>
      </c>
      <c r="D1361" s="10">
        <v>0.23229946522079409</v>
      </c>
      <c r="E1361" s="10">
        <v>1.442325646808446</v>
      </c>
      <c r="F1361" s="8">
        <v>6.8124523950243709</v>
      </c>
      <c r="G1361" s="8">
        <v>20.316589498938239</v>
      </c>
    </row>
    <row r="1362" spans="1:7" x14ac:dyDescent="0.6">
      <c r="A1362" s="3" t="s">
        <v>71</v>
      </c>
      <c r="B1362" s="3" t="s">
        <v>136</v>
      </c>
      <c r="C1362" s="4">
        <v>5076543</v>
      </c>
      <c r="D1362" s="9">
        <v>0.48744895069309202</v>
      </c>
      <c r="E1362" s="9">
        <v>0.89037492947129204</v>
      </c>
      <c r="F1362" s="5">
        <v>98.7964234568786</v>
      </c>
      <c r="G1362" s="5">
        <v>224.4050334914287</v>
      </c>
    </row>
    <row r="1363" spans="1:7" x14ac:dyDescent="0.6">
      <c r="A1363" s="6" t="s">
        <v>72</v>
      </c>
      <c r="B1363" s="6" t="s">
        <v>136</v>
      </c>
      <c r="C1363" s="7">
        <v>1333669</v>
      </c>
      <c r="D1363" s="10">
        <v>0.12746691475934829</v>
      </c>
      <c r="E1363" s="10">
        <v>1.70256993567182</v>
      </c>
      <c r="F1363" s="8">
        <v>-73.728795363301373</v>
      </c>
      <c r="G1363" s="8">
        <v>15.91426820735899</v>
      </c>
    </row>
    <row r="1364" spans="1:7" x14ac:dyDescent="0.6">
      <c r="A1364" s="3" t="s">
        <v>73</v>
      </c>
      <c r="B1364" s="3" t="s">
        <v>136</v>
      </c>
      <c r="C1364" s="4">
        <v>4022405</v>
      </c>
      <c r="D1364" s="9">
        <v>0.35929886458126947</v>
      </c>
      <c r="E1364" s="9">
        <v>0.79994149202107878</v>
      </c>
      <c r="F1364" s="5">
        <v>201.6044460806992</v>
      </c>
      <c r="G1364" s="5">
        <v>-33.492607625887118</v>
      </c>
    </row>
    <row r="1365" spans="1:7" x14ac:dyDescent="0.6">
      <c r="A1365" s="6" t="s">
        <v>74</v>
      </c>
      <c r="B1365" s="6" t="s">
        <v>136</v>
      </c>
      <c r="C1365" s="7">
        <v>2562530</v>
      </c>
      <c r="D1365" s="10">
        <v>0.23067099166276939</v>
      </c>
      <c r="E1365" s="10">
        <v>1.341598706216621</v>
      </c>
      <c r="F1365" s="8">
        <v>-36.293585553916131</v>
      </c>
      <c r="G1365" s="8">
        <v>-39.350010129908988</v>
      </c>
    </row>
    <row r="1366" spans="1:7" x14ac:dyDescent="0.6">
      <c r="A1366" s="3" t="s">
        <v>75</v>
      </c>
      <c r="B1366" s="3" t="s">
        <v>136</v>
      </c>
      <c r="C1366" s="4">
        <v>2037042</v>
      </c>
      <c r="D1366" s="9">
        <v>0.19359469490537101</v>
      </c>
      <c r="E1366" s="9">
        <v>1.219043253300236</v>
      </c>
      <c r="F1366" s="5">
        <v>-20.506608703117621</v>
      </c>
      <c r="G1366" s="5">
        <v>-61.852688871177477</v>
      </c>
    </row>
    <row r="1367" spans="1:7" x14ac:dyDescent="0.6">
      <c r="A1367" s="6" t="s">
        <v>76</v>
      </c>
      <c r="B1367" s="6" t="s">
        <v>136</v>
      </c>
      <c r="C1367" s="7">
        <v>2458196</v>
      </c>
      <c r="D1367" s="10">
        <v>0.2130814005187647</v>
      </c>
      <c r="E1367" s="10">
        <v>1.175760225261141</v>
      </c>
      <c r="F1367" s="8">
        <v>20.67478235598481</v>
      </c>
      <c r="G1367" s="8">
        <v>-54.06599394347316</v>
      </c>
    </row>
    <row r="1368" spans="1:7" x14ac:dyDescent="0.6">
      <c r="A1368" s="3" t="s">
        <v>77</v>
      </c>
      <c r="B1368" s="3" t="s">
        <v>136</v>
      </c>
      <c r="C1368" s="4">
        <v>1932010</v>
      </c>
      <c r="D1368" s="9">
        <v>0.18427894137610831</v>
      </c>
      <c r="E1368" s="9">
        <v>1.564834178652597</v>
      </c>
      <c r="F1368" s="5">
        <v>-21.405372069599</v>
      </c>
      <c r="G1368" s="5">
        <v>-57.311759532994827</v>
      </c>
    </row>
    <row r="1369" spans="1:7" x14ac:dyDescent="0.6">
      <c r="A1369" s="6" t="s">
        <v>78</v>
      </c>
      <c r="B1369" s="6" t="s">
        <v>136</v>
      </c>
      <c r="C1369" s="7">
        <v>3197780</v>
      </c>
      <c r="D1369" s="10">
        <v>0.3010963955518276</v>
      </c>
      <c r="E1369" s="10">
        <v>1.4907877616458911</v>
      </c>
      <c r="F1369" s="8">
        <v>65.515706440442841</v>
      </c>
      <c r="G1369" s="8">
        <v>-6.5932252353513192</v>
      </c>
    </row>
    <row r="1370" spans="1:7" x14ac:dyDescent="0.6">
      <c r="A1370" s="3" t="s">
        <v>79</v>
      </c>
      <c r="B1370" s="3" t="s">
        <v>136</v>
      </c>
      <c r="C1370" s="4">
        <v>2682691</v>
      </c>
      <c r="D1370" s="9">
        <v>0.27100984834222053</v>
      </c>
      <c r="E1370" s="9">
        <v>1.622958892606791</v>
      </c>
      <c r="F1370" s="5">
        <v>-16.107705971017399</v>
      </c>
      <c r="G1370" s="5">
        <v>-22.200858586166159</v>
      </c>
    </row>
    <row r="1371" spans="1:7" x14ac:dyDescent="0.6">
      <c r="A1371" s="6" t="s">
        <v>80</v>
      </c>
      <c r="B1371" s="6" t="s">
        <v>136</v>
      </c>
      <c r="C1371" s="7">
        <v>2256571</v>
      </c>
      <c r="D1371" s="10">
        <v>0.2164852862775293</v>
      </c>
      <c r="E1371" s="10">
        <v>1.6390112348451611</v>
      </c>
      <c r="F1371" s="8">
        <v>-15.88405075351578</v>
      </c>
      <c r="G1371" s="8">
        <v>-50.954216391926188</v>
      </c>
    </row>
    <row r="1372" spans="1:7" x14ac:dyDescent="0.6">
      <c r="A1372" s="3" t="s">
        <v>81</v>
      </c>
      <c r="B1372" s="3" t="s">
        <v>136</v>
      </c>
      <c r="C1372" s="4">
        <v>2393220</v>
      </c>
      <c r="D1372" s="9">
        <v>0.21924373323405119</v>
      </c>
      <c r="E1372" s="9">
        <v>1.4580349347904631</v>
      </c>
      <c r="F1372" s="5">
        <v>6.0556038343132057</v>
      </c>
      <c r="G1372" s="5">
        <v>0.10251931491498389</v>
      </c>
    </row>
    <row r="1373" spans="1:7" x14ac:dyDescent="0.6">
      <c r="A1373" s="6" t="s">
        <v>82</v>
      </c>
      <c r="B1373" s="6" t="s">
        <v>136</v>
      </c>
      <c r="C1373" s="7">
        <v>5437043</v>
      </c>
      <c r="D1373" s="10">
        <v>0.52248962552054934</v>
      </c>
      <c r="E1373" s="10">
        <v>0.83802895053464188</v>
      </c>
      <c r="F1373" s="8">
        <v>127.1852566834641</v>
      </c>
      <c r="G1373" s="8">
        <v>112.91353241393951</v>
      </c>
    </row>
    <row r="1374" spans="1:7" x14ac:dyDescent="0.6">
      <c r="A1374" s="3" t="s">
        <v>83</v>
      </c>
      <c r="B1374" s="3" t="s">
        <v>136</v>
      </c>
      <c r="C1374" s="4">
        <v>1836324</v>
      </c>
      <c r="D1374" s="9">
        <v>0.1729551966864436</v>
      </c>
      <c r="E1374" s="9">
        <v>1.1627190160928389</v>
      </c>
      <c r="F1374" s="5">
        <v>-66.225685542674569</v>
      </c>
      <c r="G1374" s="5">
        <v>-63.827273796361027</v>
      </c>
    </row>
    <row r="1375" spans="1:7" x14ac:dyDescent="0.6">
      <c r="A1375" s="6" t="s">
        <v>84</v>
      </c>
      <c r="B1375" s="6" t="s">
        <v>136</v>
      </c>
      <c r="C1375" s="7">
        <v>449740</v>
      </c>
      <c r="D1375" s="10">
        <v>4.6746900072931877E-2</v>
      </c>
      <c r="E1375" s="10">
        <v>1.2780807475126961</v>
      </c>
      <c r="F1375" s="8">
        <v>-75.5086792962462</v>
      </c>
      <c r="G1375" s="8">
        <v>-66.277989516139314</v>
      </c>
    </row>
    <row r="1376" spans="1:7" x14ac:dyDescent="0.6">
      <c r="A1376" s="3" t="s">
        <v>85</v>
      </c>
      <c r="B1376" s="3" t="s">
        <v>136</v>
      </c>
      <c r="C1376" s="4">
        <v>4520860</v>
      </c>
      <c r="D1376" s="9">
        <v>0.43335955385209951</v>
      </c>
      <c r="E1376" s="9">
        <v>0.72272288082648417</v>
      </c>
      <c r="F1376" s="5">
        <v>905.21634722283989</v>
      </c>
      <c r="G1376" s="5">
        <v>12.39196450879512</v>
      </c>
    </row>
    <row r="1377" spans="1:7" x14ac:dyDescent="0.6">
      <c r="A1377" s="6" t="s">
        <v>86</v>
      </c>
      <c r="B1377" s="6" t="s">
        <v>136</v>
      </c>
      <c r="C1377" s="7">
        <v>3223371</v>
      </c>
      <c r="D1377" s="10">
        <v>0.32464626015151882</v>
      </c>
      <c r="E1377" s="10">
        <v>1.1986347622826401</v>
      </c>
      <c r="F1377" s="8">
        <v>-28.700048220913722</v>
      </c>
      <c r="G1377" s="8">
        <v>25.788615157676212</v>
      </c>
    </row>
    <row r="1378" spans="1:7" x14ac:dyDescent="0.6">
      <c r="A1378" s="3" t="s">
        <v>87</v>
      </c>
      <c r="B1378" s="3" t="s">
        <v>136</v>
      </c>
      <c r="C1378" s="4">
        <v>4027610</v>
      </c>
      <c r="D1378" s="9">
        <v>0.42677799934400801</v>
      </c>
      <c r="E1378" s="9">
        <v>0.67049514068693117</v>
      </c>
      <c r="F1378" s="5">
        <v>24.950246186368251</v>
      </c>
      <c r="G1378" s="5">
        <v>97.71855464933958</v>
      </c>
    </row>
    <row r="1379" spans="1:7" x14ac:dyDescent="0.6">
      <c r="A1379" s="6" t="s">
        <v>88</v>
      </c>
      <c r="B1379" s="6" t="s">
        <v>136</v>
      </c>
      <c r="C1379" s="7">
        <v>4785555</v>
      </c>
      <c r="D1379" s="10">
        <v>0.52125431060814764</v>
      </c>
      <c r="E1379" s="10">
        <v>0.72760480057046117</v>
      </c>
      <c r="F1379" s="8">
        <v>18.818728724975848</v>
      </c>
      <c r="G1379" s="8">
        <v>94.677519611943069</v>
      </c>
    </row>
    <row r="1380" spans="1:7" x14ac:dyDescent="0.6">
      <c r="A1380" s="3" t="s">
        <v>89</v>
      </c>
      <c r="B1380" s="3" t="s">
        <v>136</v>
      </c>
      <c r="C1380" s="4">
        <v>4806310</v>
      </c>
      <c r="D1380" s="9">
        <v>0.46683688776778332</v>
      </c>
      <c r="E1380" s="9">
        <v>0.71005314861520497</v>
      </c>
      <c r="F1380" s="5">
        <v>0.43370100228710129</v>
      </c>
      <c r="G1380" s="5">
        <v>148.77252188135671</v>
      </c>
    </row>
    <row r="1381" spans="1:7" x14ac:dyDescent="0.6">
      <c r="A1381" s="6" t="s">
        <v>90</v>
      </c>
      <c r="B1381" s="6" t="s">
        <v>136</v>
      </c>
      <c r="C1381" s="7">
        <v>6397313</v>
      </c>
      <c r="D1381" s="10">
        <v>0.65102418556905561</v>
      </c>
      <c r="E1381" s="10">
        <v>0.73649749658363395</v>
      </c>
      <c r="F1381" s="8">
        <v>33.102379996296527</v>
      </c>
      <c r="G1381" s="8">
        <v>100.0548192808761</v>
      </c>
    </row>
    <row r="1382" spans="1:7" x14ac:dyDescent="0.6">
      <c r="A1382" s="3" t="s">
        <v>91</v>
      </c>
      <c r="B1382" s="3" t="s">
        <v>136</v>
      </c>
      <c r="C1382" s="4">
        <v>3312077</v>
      </c>
      <c r="D1382" s="9">
        <v>0.37405617273338998</v>
      </c>
      <c r="E1382" s="9">
        <v>1.191098971837925</v>
      </c>
      <c r="F1382" s="5">
        <v>-48.227060329860358</v>
      </c>
      <c r="G1382" s="5">
        <v>23.460994948728729</v>
      </c>
    </row>
    <row r="1383" spans="1:7" x14ac:dyDescent="0.6">
      <c r="A1383" s="6" t="s">
        <v>92</v>
      </c>
      <c r="B1383" s="6" t="s">
        <v>136</v>
      </c>
      <c r="C1383" s="7">
        <v>1909923</v>
      </c>
      <c r="D1383" s="10">
        <v>0.1767268274283729</v>
      </c>
      <c r="E1383" s="10">
        <v>1.056296805928332</v>
      </c>
      <c r="F1383" s="8">
        <v>-42.334583404914802</v>
      </c>
      <c r="G1383" s="8">
        <v>-15.36171474329857</v>
      </c>
    </row>
    <row r="1384" spans="1:7" x14ac:dyDescent="0.6">
      <c r="A1384" s="3" t="s">
        <v>93</v>
      </c>
      <c r="B1384" s="3" t="s">
        <v>136</v>
      </c>
      <c r="C1384" s="4">
        <v>2734111</v>
      </c>
      <c r="D1384" s="9">
        <v>0.30074716201903501</v>
      </c>
      <c r="E1384" s="9">
        <v>0.94696353611061079</v>
      </c>
      <c r="F1384" s="5">
        <v>43.152943862134748</v>
      </c>
      <c r="G1384" s="5">
        <v>14.244031054395331</v>
      </c>
    </row>
    <row r="1385" spans="1:7" x14ac:dyDescent="0.6">
      <c r="A1385" s="6" t="s">
        <v>94</v>
      </c>
      <c r="B1385" s="6" t="s">
        <v>136</v>
      </c>
      <c r="C1385" s="7">
        <v>4586912</v>
      </c>
      <c r="D1385" s="10">
        <v>0.47225942387565051</v>
      </c>
      <c r="E1385" s="10">
        <v>1.1145021697613511</v>
      </c>
      <c r="F1385" s="8">
        <v>67.766122150856361</v>
      </c>
      <c r="G1385" s="8">
        <v>-15.635907238548601</v>
      </c>
    </row>
    <row r="1386" spans="1:7" x14ac:dyDescent="0.6">
      <c r="A1386" s="3" t="s">
        <v>95</v>
      </c>
      <c r="B1386" s="3" t="s">
        <v>136</v>
      </c>
      <c r="C1386" s="4">
        <v>2149294</v>
      </c>
      <c r="D1386" s="9">
        <v>0.24609133719961959</v>
      </c>
      <c r="E1386" s="9">
        <v>1.12671356033672</v>
      </c>
      <c r="F1386" s="5">
        <v>-53.142898751927213</v>
      </c>
      <c r="G1386" s="5">
        <v>17.043288657121501</v>
      </c>
    </row>
    <row r="1387" spans="1:7" x14ac:dyDescent="0.6">
      <c r="A1387" s="6" t="s">
        <v>96</v>
      </c>
      <c r="B1387" s="6" t="s">
        <v>136</v>
      </c>
      <c r="C1387" s="7">
        <v>4233364</v>
      </c>
      <c r="D1387" s="10">
        <v>0.50821263792792082</v>
      </c>
      <c r="E1387" s="10">
        <v>0.56602570736433333</v>
      </c>
      <c r="F1387" s="8">
        <v>96.965329080153765</v>
      </c>
      <c r="G1387" s="8">
        <v>841.29141281629381</v>
      </c>
    </row>
    <row r="1388" spans="1:7" x14ac:dyDescent="0.6">
      <c r="A1388" s="3" t="s">
        <v>97</v>
      </c>
      <c r="B1388" s="3" t="s">
        <v>136</v>
      </c>
      <c r="C1388" s="4">
        <v>3518555</v>
      </c>
      <c r="D1388" s="9">
        <v>0.35920782833247122</v>
      </c>
      <c r="E1388" s="9">
        <v>0.93357883450534096</v>
      </c>
      <c r="F1388" s="5">
        <v>-16.885129651029299</v>
      </c>
      <c r="G1388" s="5">
        <v>-22.170671067009369</v>
      </c>
    </row>
    <row r="1389" spans="1:7" x14ac:dyDescent="0.6">
      <c r="A1389" s="6" t="s">
        <v>98</v>
      </c>
      <c r="B1389" s="6" t="s">
        <v>136</v>
      </c>
      <c r="C1389" s="7">
        <v>3643331</v>
      </c>
      <c r="D1389" s="10">
        <v>0.38770625458310848</v>
      </c>
      <c r="E1389" s="10">
        <v>1.040831275238151</v>
      </c>
      <c r="F1389" s="8">
        <v>3.5462284943677198</v>
      </c>
      <c r="G1389" s="8">
        <v>13.028596460041371</v>
      </c>
    </row>
    <row r="1390" spans="1:7" x14ac:dyDescent="0.6">
      <c r="A1390" s="3" t="s">
        <v>99</v>
      </c>
      <c r="B1390" s="3" t="s">
        <v>136</v>
      </c>
      <c r="C1390" s="4">
        <v>7163608</v>
      </c>
      <c r="D1390" s="9">
        <v>0.82637768412676926</v>
      </c>
      <c r="E1390" s="9">
        <v>0.63334761184205579</v>
      </c>
      <c r="F1390" s="5">
        <v>96.622486400494495</v>
      </c>
      <c r="G1390" s="5">
        <v>77.862504065686593</v>
      </c>
    </row>
    <row r="1391" spans="1:7" x14ac:dyDescent="0.6">
      <c r="A1391" s="6" t="s">
        <v>100</v>
      </c>
      <c r="B1391" s="6" t="s">
        <v>136</v>
      </c>
      <c r="C1391" s="7">
        <v>7956240</v>
      </c>
      <c r="D1391" s="10">
        <v>0.88108518921604118</v>
      </c>
      <c r="E1391" s="10">
        <v>0.71582194996936976</v>
      </c>
      <c r="F1391" s="8">
        <v>11.064703707963931</v>
      </c>
      <c r="G1391" s="8">
        <v>66.255324617520856</v>
      </c>
    </row>
    <row r="1392" spans="1:7" x14ac:dyDescent="0.6">
      <c r="A1392" s="3" t="s">
        <v>101</v>
      </c>
      <c r="B1392" s="3" t="s">
        <v>136</v>
      </c>
      <c r="C1392" s="4">
        <v>6714761</v>
      </c>
      <c r="D1392" s="9">
        <v>0.73050625480629572</v>
      </c>
      <c r="E1392" s="9">
        <v>0.78060453608410418</v>
      </c>
      <c r="F1392" s="5">
        <v>-15.603840507576439</v>
      </c>
      <c r="G1392" s="5">
        <v>39.707197413400287</v>
      </c>
    </row>
    <row r="1393" spans="1:7" x14ac:dyDescent="0.6">
      <c r="A1393" s="6" t="s">
        <v>102</v>
      </c>
      <c r="B1393" s="6" t="s">
        <v>136</v>
      </c>
      <c r="C1393" s="7">
        <v>2434502</v>
      </c>
      <c r="D1393" s="10">
        <v>0.30379188931227757</v>
      </c>
      <c r="E1393" s="10">
        <v>1.1635558083348669</v>
      </c>
      <c r="F1393" s="8">
        <v>-63.744026034582618</v>
      </c>
      <c r="G1393" s="8">
        <v>-61.944929066312682</v>
      </c>
    </row>
    <row r="1394" spans="1:7" x14ac:dyDescent="0.6">
      <c r="A1394" s="3" t="s">
        <v>15</v>
      </c>
      <c r="B1394" s="3" t="s">
        <v>137</v>
      </c>
      <c r="C1394" s="4">
        <v>236515</v>
      </c>
      <c r="D1394" s="9">
        <v>2.4939257121199699E-2</v>
      </c>
      <c r="E1394" s="9">
        <v>0.95380489575351857</v>
      </c>
      <c r="F1394" s="3"/>
      <c r="G1394" s="3"/>
    </row>
    <row r="1395" spans="1:7" x14ac:dyDescent="0.6">
      <c r="A1395" s="6" t="s">
        <v>17</v>
      </c>
      <c r="B1395" s="6" t="s">
        <v>137</v>
      </c>
      <c r="C1395" s="7">
        <v>59311</v>
      </c>
      <c r="D1395" s="10">
        <v>6.1735058751981702E-3</v>
      </c>
      <c r="E1395" s="10">
        <v>0.91388289676425272</v>
      </c>
      <c r="F1395" s="8">
        <v>-74.922943576517341</v>
      </c>
      <c r="G1395" s="6"/>
    </row>
    <row r="1396" spans="1:7" x14ac:dyDescent="0.6">
      <c r="A1396" s="3" t="s">
        <v>20</v>
      </c>
      <c r="B1396" s="3" t="s">
        <v>137</v>
      </c>
      <c r="C1396" s="4">
        <v>30256</v>
      </c>
      <c r="D1396" s="9">
        <v>3.208223554098492E-3</v>
      </c>
      <c r="E1396" s="9">
        <v>0.70297397769516734</v>
      </c>
      <c r="F1396" s="5">
        <v>-48.987540253915803</v>
      </c>
      <c r="G1396" s="3"/>
    </row>
    <row r="1397" spans="1:7" x14ac:dyDescent="0.6">
      <c r="A1397" s="6" t="s">
        <v>22</v>
      </c>
      <c r="B1397" s="6" t="s">
        <v>137</v>
      </c>
      <c r="C1397" s="7">
        <v>32628</v>
      </c>
      <c r="D1397" s="10">
        <v>3.796651759948466E-3</v>
      </c>
      <c r="E1397" s="10">
        <v>0.76265719227712592</v>
      </c>
      <c r="F1397" s="8">
        <v>7.8397673188788994</v>
      </c>
      <c r="G1397" s="6"/>
    </row>
    <row r="1398" spans="1:7" x14ac:dyDescent="0.6">
      <c r="A1398" s="3" t="s">
        <v>23</v>
      </c>
      <c r="B1398" s="3" t="s">
        <v>137</v>
      </c>
      <c r="C1398" s="4">
        <v>28833</v>
      </c>
      <c r="D1398" s="9">
        <v>3.3795924440780389E-3</v>
      </c>
      <c r="E1398" s="9">
        <v>1.165911847957946</v>
      </c>
      <c r="F1398" s="5">
        <v>-11.631114380286871</v>
      </c>
      <c r="G1398" s="3"/>
    </row>
    <row r="1399" spans="1:7" x14ac:dyDescent="0.6">
      <c r="A1399" s="6" t="s">
        <v>27</v>
      </c>
      <c r="B1399" s="6" t="s">
        <v>137</v>
      </c>
      <c r="C1399" s="7">
        <v>48744</v>
      </c>
      <c r="D1399" s="10">
        <v>5.8684011546712538E-3</v>
      </c>
      <c r="E1399" s="10">
        <v>0.71186143645763356</v>
      </c>
      <c r="F1399" s="8">
        <v>69.056289668088652</v>
      </c>
      <c r="G1399" s="6"/>
    </row>
    <row r="1400" spans="1:7" x14ac:dyDescent="0.6">
      <c r="A1400" s="3" t="s">
        <v>29</v>
      </c>
      <c r="B1400" s="3" t="s">
        <v>137</v>
      </c>
      <c r="C1400" s="4">
        <v>50609</v>
      </c>
      <c r="D1400" s="9">
        <v>7.454288409009407E-3</v>
      </c>
      <c r="E1400" s="9">
        <v>0.75170068027210879</v>
      </c>
      <c r="F1400" s="5">
        <v>3.8261119317249288</v>
      </c>
      <c r="G1400" s="3"/>
    </row>
    <row r="1401" spans="1:7" x14ac:dyDescent="0.6">
      <c r="A1401" s="6" t="s">
        <v>30</v>
      </c>
      <c r="B1401" s="6" t="s">
        <v>137</v>
      </c>
      <c r="C1401" s="7">
        <v>0</v>
      </c>
      <c r="D1401" s="10">
        <v>0</v>
      </c>
      <c r="E1401" s="6"/>
      <c r="F1401" s="8">
        <v>-100</v>
      </c>
      <c r="G1401" s="6"/>
    </row>
    <row r="1402" spans="1:7" x14ac:dyDescent="0.6">
      <c r="A1402" s="3" t="s">
        <v>32</v>
      </c>
      <c r="B1402" s="3" t="s">
        <v>137</v>
      </c>
      <c r="C1402" s="4">
        <v>1524486</v>
      </c>
      <c r="D1402" s="9">
        <v>0.18791271757335459</v>
      </c>
      <c r="E1402" s="9">
        <v>0.40526625000996891</v>
      </c>
      <c r="F1402" s="5"/>
      <c r="G1402" s="3"/>
    </row>
    <row r="1403" spans="1:7" x14ac:dyDescent="0.6">
      <c r="A1403" s="6" t="s">
        <v>33</v>
      </c>
      <c r="B1403" s="6" t="s">
        <v>137</v>
      </c>
      <c r="C1403" s="7">
        <v>194243</v>
      </c>
      <c r="D1403" s="10">
        <v>2.482649660383782E-2</v>
      </c>
      <c r="E1403" s="10">
        <v>0.45601230162456569</v>
      </c>
      <c r="F1403" s="8">
        <v>-87.258459572603485</v>
      </c>
      <c r="G1403" s="6"/>
    </row>
    <row r="1404" spans="1:7" x14ac:dyDescent="0.6">
      <c r="A1404" s="3" t="s">
        <v>36</v>
      </c>
      <c r="B1404" s="3" t="s">
        <v>137</v>
      </c>
      <c r="C1404" s="4">
        <v>59884</v>
      </c>
      <c r="D1404" s="9">
        <v>7.2737285394611807E-3</v>
      </c>
      <c r="E1404" s="9">
        <v>0.80510890024200055</v>
      </c>
      <c r="F1404" s="5">
        <v>-69.170575001415742</v>
      </c>
      <c r="G1404" s="3"/>
    </row>
    <row r="1405" spans="1:7" x14ac:dyDescent="0.6">
      <c r="A1405" s="6" t="s">
        <v>37</v>
      </c>
      <c r="B1405" s="6" t="s">
        <v>137</v>
      </c>
      <c r="C1405" s="7">
        <v>0</v>
      </c>
      <c r="D1405" s="10">
        <v>0</v>
      </c>
      <c r="E1405" s="6"/>
      <c r="F1405" s="8">
        <v>-100</v>
      </c>
      <c r="G1405" s="6"/>
    </row>
    <row r="1406" spans="1:7" x14ac:dyDescent="0.6">
      <c r="A1406" s="3" t="s">
        <v>43</v>
      </c>
      <c r="B1406" s="3" t="s">
        <v>137</v>
      </c>
      <c r="C1406" s="4">
        <v>31215</v>
      </c>
      <c r="D1406" s="9">
        <v>2.8967604298972879E-3</v>
      </c>
      <c r="E1406" s="9">
        <v>1.311003779924401</v>
      </c>
      <c r="F1406" s="5"/>
      <c r="G1406" s="5">
        <v>-86.802105574699269</v>
      </c>
    </row>
    <row r="1407" spans="1:7" x14ac:dyDescent="0.6">
      <c r="A1407" s="6" t="s">
        <v>54</v>
      </c>
      <c r="B1407" s="6" t="s">
        <v>137</v>
      </c>
      <c r="C1407" s="7">
        <v>38969</v>
      </c>
      <c r="D1407" s="10">
        <v>2.8935702507778159E-3</v>
      </c>
      <c r="E1407" s="10">
        <v>1.9</v>
      </c>
      <c r="F1407" s="8">
        <v>24.840621496075599</v>
      </c>
      <c r="G1407" s="8">
        <v>-34.297179275345208</v>
      </c>
    </row>
    <row r="1408" spans="1:7" x14ac:dyDescent="0.6">
      <c r="A1408" s="3" t="s">
        <v>61</v>
      </c>
      <c r="B1408" s="3" t="s">
        <v>137</v>
      </c>
      <c r="C1408" s="4">
        <v>31892</v>
      </c>
      <c r="D1408" s="9">
        <v>3.2085176408755719E-3</v>
      </c>
      <c r="E1408" s="9">
        <v>1.4</v>
      </c>
      <c r="F1408" s="5">
        <v>-18.160589186276269</v>
      </c>
      <c r="G1408" s="5">
        <v>5.4071919619249176</v>
      </c>
    </row>
    <row r="1409" spans="1:7" x14ac:dyDescent="0.6">
      <c r="A1409" s="6" t="s">
        <v>64</v>
      </c>
      <c r="B1409" s="6" t="s">
        <v>137</v>
      </c>
      <c r="C1409" s="7">
        <v>299747</v>
      </c>
      <c r="D1409" s="10">
        <v>2.568930448060381E-2</v>
      </c>
      <c r="E1409" s="10">
        <v>1.2639020070838249</v>
      </c>
      <c r="F1409" s="8">
        <v>839.88147497805096</v>
      </c>
      <c r="G1409" s="8">
        <v>818.68027461076383</v>
      </c>
    </row>
    <row r="1410" spans="1:7" x14ac:dyDescent="0.6">
      <c r="A1410" s="3" t="s">
        <v>66</v>
      </c>
      <c r="B1410" s="3" t="s">
        <v>137</v>
      </c>
      <c r="C1410" s="4">
        <v>2643839</v>
      </c>
      <c r="D1410" s="9">
        <v>0.2243253520074259</v>
      </c>
      <c r="E1410" s="9">
        <v>1.176367543805007</v>
      </c>
      <c r="F1410" s="5">
        <v>782.02350649047366</v>
      </c>
      <c r="G1410" s="5">
        <v>9069.4898206915677</v>
      </c>
    </row>
    <row r="1411" spans="1:7" x14ac:dyDescent="0.6">
      <c r="A1411" s="6" t="s">
        <v>67</v>
      </c>
      <c r="B1411" s="6" t="s">
        <v>137</v>
      </c>
      <c r="C1411" s="7">
        <v>178149</v>
      </c>
      <c r="D1411" s="10">
        <v>1.4792206993497131E-2</v>
      </c>
      <c r="E1411" s="10">
        <v>0.98452058579718149</v>
      </c>
      <c r="F1411" s="8">
        <v>-93.261730385246608</v>
      </c>
      <c r="G1411" s="8">
        <v>265.47882816346629</v>
      </c>
    </row>
    <row r="1412" spans="1:7" x14ac:dyDescent="0.6">
      <c r="A1412" s="3" t="s">
        <v>68</v>
      </c>
      <c r="B1412" s="3" t="s">
        <v>137</v>
      </c>
      <c r="C1412" s="4">
        <v>26883</v>
      </c>
      <c r="D1412" s="9">
        <v>2.3112689225932952E-3</v>
      </c>
      <c r="E1412" s="9">
        <v>1.4089622641509429</v>
      </c>
      <c r="F1412" s="5">
        <v>-84.909822676523589</v>
      </c>
      <c r="G1412" s="5">
        <v>-46.880989547313717</v>
      </c>
    </row>
    <row r="1413" spans="1:7" x14ac:dyDescent="0.6">
      <c r="A1413" s="6" t="s">
        <v>75</v>
      </c>
      <c r="B1413" s="6" t="s">
        <v>137</v>
      </c>
      <c r="C1413" s="7">
        <v>31958</v>
      </c>
      <c r="D1413" s="10">
        <v>3.0371976914495848E-3</v>
      </c>
      <c r="E1413" s="10">
        <v>1.4078414096916301</v>
      </c>
      <c r="F1413" s="8">
        <v>18.87810140237325</v>
      </c>
      <c r="G1413" s="8"/>
    </row>
    <row r="1414" spans="1:7" x14ac:dyDescent="0.6">
      <c r="A1414" s="3" t="s">
        <v>81</v>
      </c>
      <c r="B1414" s="3" t="s">
        <v>137</v>
      </c>
      <c r="C1414" s="4">
        <v>44967</v>
      </c>
      <c r="D1414" s="9">
        <v>4.119442822780847E-3</v>
      </c>
      <c r="E1414" s="9">
        <v>1.3418979409131599</v>
      </c>
      <c r="F1414" s="5">
        <v>40.706552349959317</v>
      </c>
      <c r="G1414" s="5">
        <v>-97.050350085209047</v>
      </c>
    </row>
    <row r="1415" spans="1:7" x14ac:dyDescent="0.6">
      <c r="A1415" s="6" t="s">
        <v>87</v>
      </c>
      <c r="B1415" s="6" t="s">
        <v>137</v>
      </c>
      <c r="C1415" s="7">
        <v>35384</v>
      </c>
      <c r="D1415" s="10">
        <v>3.7493979627591491E-3</v>
      </c>
      <c r="E1415" s="10">
        <v>1.474947894956232</v>
      </c>
      <c r="F1415" s="8">
        <v>-21.311183756977339</v>
      </c>
      <c r="G1415" s="8">
        <v>-81.783642138970265</v>
      </c>
    </row>
    <row r="1416" spans="1:7" x14ac:dyDescent="0.6">
      <c r="A1416" s="3" t="s">
        <v>94</v>
      </c>
      <c r="B1416" s="3" t="s">
        <v>137</v>
      </c>
      <c r="C1416" s="4">
        <v>20363</v>
      </c>
      <c r="D1416" s="9">
        <v>2.0965343674306091E-3</v>
      </c>
      <c r="E1416" s="9">
        <v>1.333529796987557</v>
      </c>
      <c r="F1416" s="5">
        <v>-42.451390458964497</v>
      </c>
      <c r="G1416" s="5">
        <v>-65.995925455881377</v>
      </c>
    </row>
    <row r="1417" spans="1:7" x14ac:dyDescent="0.6">
      <c r="A1417" s="6" t="s">
        <v>101</v>
      </c>
      <c r="B1417" s="6" t="s">
        <v>137</v>
      </c>
      <c r="C1417" s="7">
        <v>27962</v>
      </c>
      <c r="D1417" s="10">
        <v>3.0420168188999789E-3</v>
      </c>
      <c r="E1417" s="10">
        <v>1.338535184298707</v>
      </c>
      <c r="F1417" s="8">
        <v>37.317684034768938</v>
      </c>
      <c r="G1417" s="8"/>
    </row>
    <row r="1418" spans="1:7" x14ac:dyDescent="0.6">
      <c r="A1418" s="3" t="s">
        <v>16</v>
      </c>
      <c r="B1418" s="3" t="s">
        <v>138</v>
      </c>
      <c r="C1418" s="4">
        <v>2529316</v>
      </c>
      <c r="D1418" s="9">
        <v>0.27168343813178453</v>
      </c>
      <c r="E1418" s="9">
        <v>0.73885747002874436</v>
      </c>
      <c r="F1418" s="3"/>
      <c r="G1418" s="3"/>
    </row>
    <row r="1419" spans="1:7" x14ac:dyDescent="0.6">
      <c r="A1419" s="6" t="s">
        <v>17</v>
      </c>
      <c r="B1419" s="6" t="s">
        <v>138</v>
      </c>
      <c r="C1419" s="7">
        <v>5099729</v>
      </c>
      <c r="D1419" s="10">
        <v>0.53081564875686615</v>
      </c>
      <c r="E1419" s="10">
        <v>0.72600001138884063</v>
      </c>
      <c r="F1419" s="8">
        <v>101.62482663297109</v>
      </c>
      <c r="G1419" s="6"/>
    </row>
    <row r="1420" spans="1:7" x14ac:dyDescent="0.6">
      <c r="A1420" s="3" t="s">
        <v>18</v>
      </c>
      <c r="B1420" s="3" t="s">
        <v>138</v>
      </c>
      <c r="C1420" s="4">
        <v>2561493</v>
      </c>
      <c r="D1420" s="9">
        <v>0.2594999393427998</v>
      </c>
      <c r="E1420" s="9">
        <v>0.74090690840092099</v>
      </c>
      <c r="F1420" s="5">
        <v>-49.771978079619529</v>
      </c>
      <c r="G1420" s="3"/>
    </row>
    <row r="1421" spans="1:7" x14ac:dyDescent="0.6">
      <c r="A1421" s="6" t="s">
        <v>19</v>
      </c>
      <c r="B1421" s="6" t="s">
        <v>138</v>
      </c>
      <c r="C1421" s="7">
        <v>2706315</v>
      </c>
      <c r="D1421" s="10">
        <v>0.29489870660419409</v>
      </c>
      <c r="E1421" s="10">
        <v>0.74474938495153908</v>
      </c>
      <c r="F1421" s="8">
        <v>5.6538120541418602</v>
      </c>
      <c r="G1421" s="6"/>
    </row>
    <row r="1422" spans="1:7" x14ac:dyDescent="0.6">
      <c r="A1422" s="3" t="s">
        <v>20</v>
      </c>
      <c r="B1422" s="3" t="s">
        <v>138</v>
      </c>
      <c r="C1422" s="4">
        <v>3393534</v>
      </c>
      <c r="D1422" s="9">
        <v>0.35983658482397118</v>
      </c>
      <c r="E1422" s="9">
        <v>0.74233045897809458</v>
      </c>
      <c r="F1422" s="5">
        <v>25.393163766967248</v>
      </c>
      <c r="G1422" s="3"/>
    </row>
    <row r="1423" spans="1:7" x14ac:dyDescent="0.6">
      <c r="A1423" s="6" t="s">
        <v>22</v>
      </c>
      <c r="B1423" s="6" t="s">
        <v>138</v>
      </c>
      <c r="C1423" s="7">
        <v>1068911</v>
      </c>
      <c r="D1423" s="10">
        <v>0.12438037358643721</v>
      </c>
      <c r="E1423" s="10">
        <v>0.74069960016907932</v>
      </c>
      <c r="F1423" s="8">
        <v>-68.501538514127162</v>
      </c>
      <c r="G1423" s="6"/>
    </row>
    <row r="1424" spans="1:7" x14ac:dyDescent="0.6">
      <c r="A1424" s="3" t="s">
        <v>23</v>
      </c>
      <c r="B1424" s="3" t="s">
        <v>138</v>
      </c>
      <c r="C1424" s="4">
        <v>314759</v>
      </c>
      <c r="D1424" s="9">
        <v>3.6893737665368138E-2</v>
      </c>
      <c r="E1424" s="9">
        <v>0.74</v>
      </c>
      <c r="F1424" s="5">
        <v>-70.553301444180107</v>
      </c>
      <c r="G1424" s="3"/>
    </row>
    <row r="1425" spans="1:7" x14ac:dyDescent="0.6">
      <c r="A1425" s="6" t="s">
        <v>32</v>
      </c>
      <c r="B1425" s="6" t="s">
        <v>138</v>
      </c>
      <c r="C1425" s="7">
        <v>2458076</v>
      </c>
      <c r="D1425" s="10">
        <v>0.30298982159353449</v>
      </c>
      <c r="E1425" s="10">
        <v>0.63148867954096455</v>
      </c>
      <c r="F1425" s="8">
        <v>680.93906766764417</v>
      </c>
      <c r="G1425" s="6"/>
    </row>
    <row r="1426" spans="1:7" x14ac:dyDescent="0.6">
      <c r="A1426" s="3" t="s">
        <v>34</v>
      </c>
      <c r="B1426" s="3" t="s">
        <v>138</v>
      </c>
      <c r="C1426" s="4">
        <v>6777293</v>
      </c>
      <c r="D1426" s="9">
        <v>0.77853154313756612</v>
      </c>
      <c r="E1426" s="9">
        <v>0.6400000188865973</v>
      </c>
      <c r="F1426" s="5">
        <v>175.71535623796819</v>
      </c>
      <c r="G1426" s="3"/>
    </row>
    <row r="1427" spans="1:7" x14ac:dyDescent="0.6">
      <c r="A1427" s="6" t="s">
        <v>64</v>
      </c>
      <c r="B1427" s="6" t="s">
        <v>138</v>
      </c>
      <c r="C1427" s="7">
        <v>7919514</v>
      </c>
      <c r="D1427" s="10">
        <v>0.6787284159121012</v>
      </c>
      <c r="E1427" s="10">
        <v>0.88677018925643336</v>
      </c>
      <c r="F1427" s="8">
        <v>16.85364643376051</v>
      </c>
      <c r="G1427" s="6"/>
    </row>
    <row r="1428" spans="1:7" x14ac:dyDescent="0.6">
      <c r="A1428" s="3" t="s">
        <v>65</v>
      </c>
      <c r="B1428" s="3" t="s">
        <v>138</v>
      </c>
      <c r="C1428" s="4">
        <v>3132134</v>
      </c>
      <c r="D1428" s="9">
        <v>0.26206415617000711</v>
      </c>
      <c r="E1428" s="9">
        <v>0.90572793467008272</v>
      </c>
      <c r="F1428" s="5">
        <v>-60.450426629714897</v>
      </c>
      <c r="G1428" s="3"/>
    </row>
    <row r="1429" spans="1:7" x14ac:dyDescent="0.6">
      <c r="A1429" s="6" t="s">
        <v>66</v>
      </c>
      <c r="B1429" s="6" t="s">
        <v>138</v>
      </c>
      <c r="C1429" s="7">
        <v>3524140</v>
      </c>
      <c r="D1429" s="10">
        <v>0.29901743110055112</v>
      </c>
      <c r="E1429" s="10">
        <v>0.91786908643878862</v>
      </c>
      <c r="F1429" s="8">
        <v>12.51562034063676</v>
      </c>
      <c r="G1429" s="6"/>
    </row>
    <row r="1430" spans="1:7" x14ac:dyDescent="0.6">
      <c r="A1430" s="3" t="s">
        <v>67</v>
      </c>
      <c r="B1430" s="3" t="s">
        <v>138</v>
      </c>
      <c r="C1430" s="4">
        <v>5762792</v>
      </c>
      <c r="D1430" s="9">
        <v>0.47850064903237932</v>
      </c>
      <c r="E1430" s="9">
        <v>0.83220457692935323</v>
      </c>
      <c r="F1430" s="5">
        <v>63.523356052824241</v>
      </c>
      <c r="G1430" s="5">
        <v>127.8399377539224</v>
      </c>
    </row>
    <row r="1431" spans="1:7" x14ac:dyDescent="0.6">
      <c r="A1431" s="6" t="s">
        <v>79</v>
      </c>
      <c r="B1431" s="6" t="s">
        <v>138</v>
      </c>
      <c r="C1431" s="7">
        <v>8478787</v>
      </c>
      <c r="D1431" s="10">
        <v>0.85654098030521986</v>
      </c>
      <c r="E1431" s="10">
        <v>0.89055592083841872</v>
      </c>
      <c r="F1431" s="8">
        <v>47.129846088493217</v>
      </c>
      <c r="G1431" s="8">
        <v>66.259560066819233</v>
      </c>
    </row>
    <row r="1432" spans="1:7" x14ac:dyDescent="0.6">
      <c r="A1432" s="3" t="s">
        <v>18</v>
      </c>
      <c r="B1432" s="3" t="s">
        <v>139</v>
      </c>
      <c r="C1432" s="4">
        <v>42939</v>
      </c>
      <c r="D1432" s="9">
        <v>4.350067673595236E-3</v>
      </c>
      <c r="E1432" s="9">
        <v>0.82321702453987733</v>
      </c>
      <c r="F1432" s="3"/>
      <c r="G1432" s="3"/>
    </row>
    <row r="1433" spans="1:7" x14ac:dyDescent="0.6">
      <c r="A1433" s="6" t="s">
        <v>22</v>
      </c>
      <c r="B1433" s="6" t="s">
        <v>139</v>
      </c>
      <c r="C1433" s="7">
        <v>16804</v>
      </c>
      <c r="D1433" s="10">
        <v>1.955343146198787E-3</v>
      </c>
      <c r="E1433" s="10">
        <v>0.76139555958314453</v>
      </c>
      <c r="F1433" s="8">
        <v>-60.865413726449148</v>
      </c>
      <c r="G1433" s="6"/>
    </row>
    <row r="1434" spans="1:7" x14ac:dyDescent="0.6">
      <c r="A1434" s="3" t="s">
        <v>28</v>
      </c>
      <c r="B1434" s="3" t="s">
        <v>139</v>
      </c>
      <c r="C1434" s="4">
        <v>0</v>
      </c>
      <c r="D1434" s="9">
        <v>0</v>
      </c>
      <c r="E1434" s="3"/>
      <c r="F1434" s="5">
        <v>-100</v>
      </c>
      <c r="G1434" s="3"/>
    </row>
    <row r="1435" spans="1:7" x14ac:dyDescent="0.6">
      <c r="A1435" s="6" t="s">
        <v>38</v>
      </c>
      <c r="B1435" s="6" t="s">
        <v>139</v>
      </c>
      <c r="C1435" s="7">
        <v>45551</v>
      </c>
      <c r="D1435" s="10">
        <v>4.9891461946548902E-3</v>
      </c>
      <c r="E1435" s="10">
        <v>0.77679058663028644</v>
      </c>
      <c r="F1435" s="8"/>
      <c r="G1435" s="6"/>
    </row>
    <row r="1436" spans="1:7" x14ac:dyDescent="0.6">
      <c r="A1436" s="3" t="s">
        <v>16</v>
      </c>
      <c r="B1436" s="3" t="s">
        <v>140</v>
      </c>
      <c r="C1436" s="4">
        <v>9035</v>
      </c>
      <c r="D1436" s="9">
        <v>9.7048366575021566E-4</v>
      </c>
      <c r="E1436" s="9">
        <v>1.41992770705642</v>
      </c>
      <c r="F1436" s="3"/>
      <c r="G1436" s="3"/>
    </row>
    <row r="1437" spans="1:7" x14ac:dyDescent="0.6">
      <c r="A1437" s="6" t="s">
        <v>19</v>
      </c>
      <c r="B1437" s="6" t="s">
        <v>140</v>
      </c>
      <c r="C1437" s="7">
        <v>25626</v>
      </c>
      <c r="D1437" s="10">
        <v>2.7923853119238059E-3</v>
      </c>
      <c r="E1437" s="10">
        <v>0.92067255874110798</v>
      </c>
      <c r="F1437" s="8">
        <v>183.63032650802441</v>
      </c>
      <c r="G1437" s="6"/>
    </row>
    <row r="1438" spans="1:7" x14ac:dyDescent="0.6">
      <c r="A1438" s="3" t="s">
        <v>20</v>
      </c>
      <c r="B1438" s="3" t="s">
        <v>140</v>
      </c>
      <c r="C1438" s="4">
        <v>58355</v>
      </c>
      <c r="D1438" s="9">
        <v>6.1877275746766757E-3</v>
      </c>
      <c r="E1438" s="9">
        <v>0.89630755997911093</v>
      </c>
      <c r="F1438" s="5">
        <v>127.71794271443061</v>
      </c>
      <c r="G1438" s="3"/>
    </row>
    <row r="1439" spans="1:7" x14ac:dyDescent="0.6">
      <c r="A1439" s="6" t="s">
        <v>22</v>
      </c>
      <c r="B1439" s="6" t="s">
        <v>140</v>
      </c>
      <c r="C1439" s="7">
        <v>48468</v>
      </c>
      <c r="D1439" s="10">
        <v>5.6398221619830277E-3</v>
      </c>
      <c r="E1439" s="10">
        <v>0.9531563421828908</v>
      </c>
      <c r="F1439" s="8">
        <v>-16.942849798646218</v>
      </c>
      <c r="G1439" s="6"/>
    </row>
    <row r="1440" spans="1:7" x14ac:dyDescent="0.6">
      <c r="A1440" s="3" t="s">
        <v>23</v>
      </c>
      <c r="B1440" s="3" t="s">
        <v>140</v>
      </c>
      <c r="C1440" s="4">
        <v>8403</v>
      </c>
      <c r="D1440" s="9">
        <v>9.8493792902534468E-4</v>
      </c>
      <c r="E1440" s="9">
        <v>1.3811637080867849</v>
      </c>
      <c r="F1440" s="5">
        <v>-82.662787818767029</v>
      </c>
      <c r="G1440" s="3"/>
    </row>
    <row r="1441" spans="1:7" x14ac:dyDescent="0.6">
      <c r="A1441" s="6" t="s">
        <v>24</v>
      </c>
      <c r="B1441" s="6" t="s">
        <v>140</v>
      </c>
      <c r="C1441" s="7">
        <v>2837</v>
      </c>
      <c r="D1441" s="10">
        <v>3.2120533250940518E-4</v>
      </c>
      <c r="E1441" s="10">
        <v>1.398915187376726</v>
      </c>
      <c r="F1441" s="8">
        <v>-66.238248244674523</v>
      </c>
      <c r="G1441" s="6"/>
    </row>
    <row r="1442" spans="1:7" x14ac:dyDescent="0.6">
      <c r="A1442" s="3" t="s">
        <v>26</v>
      </c>
      <c r="B1442" s="3" t="s">
        <v>140</v>
      </c>
      <c r="C1442" s="4">
        <v>0</v>
      </c>
      <c r="D1442" s="9">
        <v>0</v>
      </c>
      <c r="E1442" s="3"/>
      <c r="F1442" s="5">
        <v>-100</v>
      </c>
      <c r="G1442" s="3"/>
    </row>
    <row r="1443" spans="1:7" x14ac:dyDescent="0.6">
      <c r="A1443" s="6" t="s">
        <v>27</v>
      </c>
      <c r="B1443" s="6" t="s">
        <v>140</v>
      </c>
      <c r="C1443" s="7">
        <v>3678</v>
      </c>
      <c r="D1443" s="10">
        <v>4.4280279515183138E-4</v>
      </c>
      <c r="E1443" s="10">
        <v>1.381667918858001</v>
      </c>
      <c r="F1443" s="8"/>
      <c r="G1443" s="6"/>
    </row>
    <row r="1444" spans="1:7" x14ac:dyDescent="0.6">
      <c r="A1444" s="3" t="s">
        <v>28</v>
      </c>
      <c r="B1444" s="3" t="s">
        <v>140</v>
      </c>
      <c r="C1444" s="4">
        <v>5770</v>
      </c>
      <c r="D1444" s="9">
        <v>6.5057684737917154E-4</v>
      </c>
      <c r="E1444" s="9">
        <v>1.4225838264299799</v>
      </c>
      <c r="F1444" s="5">
        <v>56.878738444806963</v>
      </c>
      <c r="G1444" s="3"/>
    </row>
    <row r="1445" spans="1:7" x14ac:dyDescent="0.6">
      <c r="A1445" s="6" t="s">
        <v>29</v>
      </c>
      <c r="B1445" s="6" t="s">
        <v>140</v>
      </c>
      <c r="C1445" s="7">
        <v>191322</v>
      </c>
      <c r="D1445" s="10">
        <v>2.8180153075312641E-2</v>
      </c>
      <c r="E1445" s="10">
        <v>0.80060090470471557</v>
      </c>
      <c r="F1445" s="8">
        <v>3215.8058925476598</v>
      </c>
      <c r="G1445" s="6"/>
    </row>
    <row r="1446" spans="1:7" x14ac:dyDescent="0.6">
      <c r="A1446" s="3" t="s">
        <v>30</v>
      </c>
      <c r="B1446" s="3" t="s">
        <v>140</v>
      </c>
      <c r="C1446" s="4">
        <v>0</v>
      </c>
      <c r="D1446" s="9">
        <v>0</v>
      </c>
      <c r="E1446" s="3"/>
      <c r="F1446" s="5">
        <v>-100</v>
      </c>
      <c r="G1446" s="3"/>
    </row>
    <row r="1447" spans="1:7" x14ac:dyDescent="0.6">
      <c r="A1447" s="6" t="s">
        <v>31</v>
      </c>
      <c r="B1447" s="6" t="s">
        <v>140</v>
      </c>
      <c r="C1447" s="7">
        <v>0</v>
      </c>
      <c r="D1447" s="10">
        <v>0</v>
      </c>
      <c r="E1447" s="6"/>
      <c r="F1447" s="6"/>
      <c r="G1447" s="6"/>
    </row>
    <row r="1448" spans="1:7" x14ac:dyDescent="0.6">
      <c r="A1448" s="3" t="s">
        <v>32</v>
      </c>
      <c r="B1448" s="3" t="s">
        <v>140</v>
      </c>
      <c r="C1448" s="4">
        <v>0</v>
      </c>
      <c r="D1448" s="9">
        <v>0</v>
      </c>
      <c r="E1448" s="3"/>
      <c r="F1448" s="3"/>
      <c r="G1448" s="5">
        <v>-100</v>
      </c>
    </row>
    <row r="1449" spans="1:7" x14ac:dyDescent="0.6">
      <c r="A1449" s="6" t="s">
        <v>33</v>
      </c>
      <c r="B1449" s="6" t="s">
        <v>140</v>
      </c>
      <c r="C1449" s="7">
        <v>3032</v>
      </c>
      <c r="D1449" s="10">
        <v>3.8752458365468137E-4</v>
      </c>
      <c r="E1449" s="10">
        <v>1.4950690335305721</v>
      </c>
      <c r="F1449" s="8"/>
      <c r="G1449" s="8">
        <v>-88.168266604230084</v>
      </c>
    </row>
    <row r="1450" spans="1:7" x14ac:dyDescent="0.6">
      <c r="A1450" s="3" t="s">
        <v>34</v>
      </c>
      <c r="B1450" s="3" t="s">
        <v>140</v>
      </c>
      <c r="C1450" s="4">
        <v>0</v>
      </c>
      <c r="D1450" s="9">
        <v>0</v>
      </c>
      <c r="E1450" s="3"/>
      <c r="F1450" s="5">
        <v>-100</v>
      </c>
      <c r="G1450" s="5">
        <v>-100</v>
      </c>
    </row>
    <row r="1451" spans="1:7" x14ac:dyDescent="0.6">
      <c r="A1451" s="6" t="s">
        <v>36</v>
      </c>
      <c r="B1451" s="6" t="s">
        <v>140</v>
      </c>
      <c r="C1451" s="7">
        <v>1853</v>
      </c>
      <c r="D1451" s="10">
        <v>2.250721224971874E-4</v>
      </c>
      <c r="E1451" s="10">
        <v>1.49194847020934</v>
      </c>
      <c r="F1451" s="8"/>
      <c r="G1451" s="8">
        <v>-96.176858958488083</v>
      </c>
    </row>
    <row r="1452" spans="1:7" x14ac:dyDescent="0.6">
      <c r="A1452" s="3" t="s">
        <v>37</v>
      </c>
      <c r="B1452" s="3" t="s">
        <v>140</v>
      </c>
      <c r="C1452" s="4">
        <v>8973</v>
      </c>
      <c r="D1452" s="9">
        <v>1.0009568759532851E-3</v>
      </c>
      <c r="E1452" s="9">
        <v>1.532012975926242</v>
      </c>
      <c r="F1452" s="5">
        <v>384.24177010253641</v>
      </c>
      <c r="G1452" s="5">
        <v>6.7832916815423028</v>
      </c>
    </row>
    <row r="1453" spans="1:7" x14ac:dyDescent="0.6">
      <c r="A1453" s="6" t="s">
        <v>40</v>
      </c>
      <c r="B1453" s="6" t="s">
        <v>140</v>
      </c>
      <c r="C1453" s="7">
        <v>1180688</v>
      </c>
      <c r="D1453" s="10">
        <v>0.12481914532150459</v>
      </c>
      <c r="E1453" s="10">
        <v>1.1082942214545859</v>
      </c>
      <c r="F1453" s="8">
        <v>13058.230246294441</v>
      </c>
      <c r="G1453" s="8">
        <v>41517.483256961583</v>
      </c>
    </row>
    <row r="1454" spans="1:7" x14ac:dyDescent="0.6">
      <c r="A1454" s="3" t="s">
        <v>41</v>
      </c>
      <c r="B1454" s="3" t="s">
        <v>140</v>
      </c>
      <c r="C1454" s="4">
        <v>325987</v>
      </c>
      <c r="D1454" s="9">
        <v>3.2241108003254249E-2</v>
      </c>
      <c r="E1454" s="9">
        <v>1.096602415312679</v>
      </c>
      <c r="F1454" s="5">
        <v>-72.390081037496785</v>
      </c>
      <c r="G1454" s="5"/>
    </row>
    <row r="1455" spans="1:7" x14ac:dyDescent="0.6">
      <c r="A1455" s="6" t="s">
        <v>42</v>
      </c>
      <c r="B1455" s="6" t="s">
        <v>140</v>
      </c>
      <c r="C1455" s="7">
        <v>0</v>
      </c>
      <c r="D1455" s="10">
        <v>0</v>
      </c>
      <c r="E1455" s="6"/>
      <c r="F1455" s="8">
        <v>-100</v>
      </c>
      <c r="G1455" s="8">
        <v>-100</v>
      </c>
    </row>
    <row r="1456" spans="1:7" x14ac:dyDescent="0.6">
      <c r="A1456" s="3" t="s">
        <v>43</v>
      </c>
      <c r="B1456" s="3" t="s">
        <v>140</v>
      </c>
      <c r="C1456" s="4">
        <v>0</v>
      </c>
      <c r="D1456" s="9">
        <v>0</v>
      </c>
      <c r="E1456" s="3"/>
      <c r="F1456" s="3"/>
      <c r="G1456" s="5">
        <v>-100</v>
      </c>
    </row>
    <row r="1457" spans="1:7" x14ac:dyDescent="0.6">
      <c r="A1457" s="6" t="s">
        <v>44</v>
      </c>
      <c r="B1457" s="6" t="s">
        <v>140</v>
      </c>
      <c r="C1457" s="7">
        <v>224493</v>
      </c>
      <c r="D1457" s="10">
        <v>1.9090517452135171E-2</v>
      </c>
      <c r="E1457" s="10">
        <v>1.384989820470109</v>
      </c>
      <c r="F1457" s="8"/>
      <c r="G1457" s="8">
        <v>17.337786558785709</v>
      </c>
    </row>
    <row r="1458" spans="1:7" x14ac:dyDescent="0.6">
      <c r="A1458" s="3" t="s">
        <v>45</v>
      </c>
      <c r="B1458" s="3" t="s">
        <v>140</v>
      </c>
      <c r="C1458" s="4">
        <v>498137</v>
      </c>
      <c r="D1458" s="9">
        <v>3.9883990580897019E-2</v>
      </c>
      <c r="E1458" s="9">
        <v>1.39444335582118</v>
      </c>
      <c r="F1458" s="5">
        <v>121.8942238733502</v>
      </c>
      <c r="G1458" s="5"/>
    </row>
    <row r="1459" spans="1:7" x14ac:dyDescent="0.6">
      <c r="A1459" s="6" t="s">
        <v>47</v>
      </c>
      <c r="B1459" s="6" t="s">
        <v>140</v>
      </c>
      <c r="C1459" s="7">
        <v>217346</v>
      </c>
      <c r="D1459" s="10">
        <v>1.6609752260454649E-2</v>
      </c>
      <c r="E1459" s="10">
        <v>1.6523186863311541</v>
      </c>
      <c r="F1459" s="8">
        <v>-56.368228017593559</v>
      </c>
      <c r="G1459" s="8"/>
    </row>
    <row r="1460" spans="1:7" x14ac:dyDescent="0.6">
      <c r="A1460" s="3" t="s">
        <v>48</v>
      </c>
      <c r="B1460" s="3" t="s">
        <v>140</v>
      </c>
      <c r="C1460" s="4">
        <v>334246</v>
      </c>
      <c r="D1460" s="9">
        <v>2.5642161398333529E-2</v>
      </c>
      <c r="E1460" s="9">
        <v>1.576632075471698</v>
      </c>
      <c r="F1460" s="5">
        <v>53.785208837521743</v>
      </c>
      <c r="G1460" s="5"/>
    </row>
    <row r="1461" spans="1:7" x14ac:dyDescent="0.6">
      <c r="A1461" s="6" t="s">
        <v>49</v>
      </c>
      <c r="B1461" s="6" t="s">
        <v>140</v>
      </c>
      <c r="C1461" s="7">
        <v>1249124</v>
      </c>
      <c r="D1461" s="10">
        <v>8.6767243925738785E-2</v>
      </c>
      <c r="E1461" s="10">
        <v>1.575116388158923</v>
      </c>
      <c r="F1461" s="8">
        <v>273.71397114699948</v>
      </c>
      <c r="G1461" s="8">
        <v>41098.021108179419</v>
      </c>
    </row>
    <row r="1462" spans="1:7" x14ac:dyDescent="0.6">
      <c r="A1462" s="3" t="s">
        <v>50</v>
      </c>
      <c r="B1462" s="3" t="s">
        <v>140</v>
      </c>
      <c r="C1462" s="4">
        <v>910031</v>
      </c>
      <c r="D1462" s="9">
        <v>6.2390860292204441E-2</v>
      </c>
      <c r="E1462" s="9">
        <v>1.588796745696428</v>
      </c>
      <c r="F1462" s="5">
        <v>-27.14646424214089</v>
      </c>
      <c r="G1462" s="5"/>
    </row>
    <row r="1463" spans="1:7" x14ac:dyDescent="0.6">
      <c r="A1463" s="6" t="s">
        <v>51</v>
      </c>
      <c r="B1463" s="6" t="s">
        <v>140</v>
      </c>
      <c r="C1463" s="7">
        <v>0</v>
      </c>
      <c r="D1463" s="10">
        <v>0</v>
      </c>
      <c r="E1463" s="6"/>
      <c r="F1463" s="8">
        <v>-100</v>
      </c>
      <c r="G1463" s="8">
        <v>-100</v>
      </c>
    </row>
    <row r="1464" spans="1:7" x14ac:dyDescent="0.6">
      <c r="A1464" s="3" t="s">
        <v>52</v>
      </c>
      <c r="B1464" s="3" t="s">
        <v>140</v>
      </c>
      <c r="C1464" s="4">
        <v>1103653</v>
      </c>
      <c r="D1464" s="9">
        <v>8.6911732442704212E-2</v>
      </c>
      <c r="E1464" s="9">
        <v>1.4010371442354079</v>
      </c>
      <c r="F1464" s="5"/>
      <c r="G1464" s="5">
        <v>12199.710241836619</v>
      </c>
    </row>
    <row r="1465" spans="1:7" x14ac:dyDescent="0.6">
      <c r="A1465" s="6" t="s">
        <v>53</v>
      </c>
      <c r="B1465" s="6" t="s">
        <v>140</v>
      </c>
      <c r="C1465" s="7">
        <v>1668185</v>
      </c>
      <c r="D1465" s="10">
        <v>0.1322828273800227</v>
      </c>
      <c r="E1465" s="10">
        <v>1.22521923704041</v>
      </c>
      <c r="F1465" s="8">
        <v>51.151222349778422</v>
      </c>
      <c r="G1465" s="8">
        <v>41.289231363408447</v>
      </c>
    </row>
    <row r="1466" spans="1:7" x14ac:dyDescent="0.6">
      <c r="A1466" s="3" t="s">
        <v>54</v>
      </c>
      <c r="B1466" s="3" t="s">
        <v>140</v>
      </c>
      <c r="C1466" s="4">
        <v>629067</v>
      </c>
      <c r="D1466" s="9">
        <v>4.6710194178604753E-2</v>
      </c>
      <c r="E1466" s="9">
        <v>1.384908526517403</v>
      </c>
      <c r="F1466" s="5">
        <v>-62.290333506175877</v>
      </c>
      <c r="G1466" s="5">
        <v>92.973032666946835</v>
      </c>
    </row>
    <row r="1467" spans="1:7" x14ac:dyDescent="0.6">
      <c r="A1467" s="6" t="s">
        <v>55</v>
      </c>
      <c r="B1467" s="6" t="s">
        <v>140</v>
      </c>
      <c r="C1467" s="7">
        <v>756627</v>
      </c>
      <c r="D1467" s="10">
        <v>5.9271085339799287E-2</v>
      </c>
      <c r="E1467" s="10">
        <v>1.845746834825458</v>
      </c>
      <c r="F1467" s="8">
        <v>20.27764928060127</v>
      </c>
      <c r="G1467" s="8"/>
    </row>
    <row r="1468" spans="1:7" x14ac:dyDescent="0.6">
      <c r="A1468" s="3" t="s">
        <v>56</v>
      </c>
      <c r="B1468" s="3" t="s">
        <v>140</v>
      </c>
      <c r="C1468" s="4">
        <v>714385</v>
      </c>
      <c r="D1468" s="9">
        <v>5.8746735192038532E-2</v>
      </c>
      <c r="E1468" s="9">
        <v>1.5694456954675371</v>
      </c>
      <c r="F1468" s="5">
        <v>-5.5829358455355198</v>
      </c>
      <c r="G1468" s="5"/>
    </row>
    <row r="1469" spans="1:7" x14ac:dyDescent="0.6">
      <c r="A1469" s="6" t="s">
        <v>58</v>
      </c>
      <c r="B1469" s="6" t="s">
        <v>140</v>
      </c>
      <c r="C1469" s="7">
        <v>21048</v>
      </c>
      <c r="D1469" s="10">
        <v>1.948786507224414E-3</v>
      </c>
      <c r="E1469" s="10">
        <v>0.95024830699774265</v>
      </c>
      <c r="F1469" s="8">
        <v>-97.053689537154327</v>
      </c>
      <c r="G1469" s="8">
        <v>-90.624206545415674</v>
      </c>
    </row>
    <row r="1470" spans="1:7" x14ac:dyDescent="0.6">
      <c r="A1470" s="3" t="s">
        <v>60</v>
      </c>
      <c r="B1470" s="3" t="s">
        <v>140</v>
      </c>
      <c r="C1470" s="4">
        <v>292146</v>
      </c>
      <c r="D1470" s="9">
        <v>3.2424815196999648E-2</v>
      </c>
      <c r="E1470" s="9">
        <v>1.0264422739090719</v>
      </c>
      <c r="F1470" s="5">
        <v>1287.9988597491449</v>
      </c>
      <c r="G1470" s="5">
        <v>-41.352278590026437</v>
      </c>
    </row>
    <row r="1471" spans="1:7" x14ac:dyDescent="0.6">
      <c r="A1471" s="6" t="s">
        <v>61</v>
      </c>
      <c r="B1471" s="6" t="s">
        <v>140</v>
      </c>
      <c r="C1471" s="7">
        <v>0</v>
      </c>
      <c r="D1471" s="10">
        <v>0</v>
      </c>
      <c r="E1471" s="6"/>
      <c r="F1471" s="8">
        <v>-100</v>
      </c>
      <c r="G1471" s="8">
        <v>-100</v>
      </c>
    </row>
    <row r="1472" spans="1:7" x14ac:dyDescent="0.6">
      <c r="A1472" s="3" t="s">
        <v>62</v>
      </c>
      <c r="B1472" s="3" t="s">
        <v>140</v>
      </c>
      <c r="C1472" s="4">
        <v>0</v>
      </c>
      <c r="D1472" s="9">
        <v>0</v>
      </c>
      <c r="E1472" s="3"/>
      <c r="F1472" s="3"/>
      <c r="G1472" s="5">
        <v>-100</v>
      </c>
    </row>
    <row r="1473" spans="1:7" x14ac:dyDescent="0.6">
      <c r="A1473" s="6" t="s">
        <v>63</v>
      </c>
      <c r="B1473" s="6" t="s">
        <v>140</v>
      </c>
      <c r="C1473" s="7">
        <v>19736</v>
      </c>
      <c r="D1473" s="10">
        <v>1.896467468707064E-3</v>
      </c>
      <c r="E1473" s="10">
        <v>1.016795466254508</v>
      </c>
      <c r="F1473" s="8"/>
      <c r="G1473" s="8">
        <v>-98.420012744931654</v>
      </c>
    </row>
    <row r="1474" spans="1:7" x14ac:dyDescent="0.6">
      <c r="A1474" s="3" t="s">
        <v>64</v>
      </c>
      <c r="B1474" s="3" t="s">
        <v>140</v>
      </c>
      <c r="C1474" s="4">
        <v>3810</v>
      </c>
      <c r="D1474" s="9">
        <v>3.2652954014919419E-4</v>
      </c>
      <c r="E1474" s="9">
        <v>9.5250000000000004</v>
      </c>
      <c r="F1474" s="5">
        <v>-80.695176327523313</v>
      </c>
      <c r="G1474" s="5">
        <v>-99.581332943603016</v>
      </c>
    </row>
    <row r="1475" spans="1:7" x14ac:dyDescent="0.6">
      <c r="A1475" s="6" t="s">
        <v>66</v>
      </c>
      <c r="B1475" s="6" t="s">
        <v>140</v>
      </c>
      <c r="C1475" s="7">
        <v>461948</v>
      </c>
      <c r="D1475" s="10">
        <v>3.9195521251152721E-2</v>
      </c>
      <c r="E1475" s="10">
        <v>1.073199516773534</v>
      </c>
      <c r="F1475" s="8">
        <v>12024.619422572179</v>
      </c>
      <c r="G1475" s="8"/>
    </row>
    <row r="1476" spans="1:7" x14ac:dyDescent="0.6">
      <c r="A1476" s="3" t="s">
        <v>67</v>
      </c>
      <c r="B1476" s="3" t="s">
        <v>140</v>
      </c>
      <c r="C1476" s="4">
        <v>519298</v>
      </c>
      <c r="D1476" s="9">
        <v>4.3118757373373277E-2</v>
      </c>
      <c r="E1476" s="9">
        <v>1.239493030360894</v>
      </c>
      <c r="F1476" s="5">
        <v>12.414817252158249</v>
      </c>
      <c r="G1476" s="5">
        <v>-52.947348487250977</v>
      </c>
    </row>
    <row r="1477" spans="1:7" x14ac:dyDescent="0.6">
      <c r="A1477" s="6" t="s">
        <v>68</v>
      </c>
      <c r="B1477" s="6" t="s">
        <v>140</v>
      </c>
      <c r="C1477" s="7">
        <v>294190</v>
      </c>
      <c r="D1477" s="10">
        <v>2.5293018053703889E-2</v>
      </c>
      <c r="E1477" s="10">
        <v>1.1104442682972859</v>
      </c>
      <c r="F1477" s="8">
        <v>-43.34852050267861</v>
      </c>
      <c r="G1477" s="8">
        <v>-82.364665789465789</v>
      </c>
    </row>
    <row r="1478" spans="1:7" x14ac:dyDescent="0.6">
      <c r="A1478" s="3" t="s">
        <v>69</v>
      </c>
      <c r="B1478" s="3" t="s">
        <v>140</v>
      </c>
      <c r="C1478" s="4">
        <v>249184</v>
      </c>
      <c r="D1478" s="9">
        <v>2.1455083904024772E-2</v>
      </c>
      <c r="E1478" s="9">
        <v>1.0850126273621881</v>
      </c>
      <c r="F1478" s="5">
        <v>-15.29827662395051</v>
      </c>
      <c r="G1478" s="5">
        <v>-60.388321116828571</v>
      </c>
    </row>
    <row r="1479" spans="1:7" x14ac:dyDescent="0.6">
      <c r="A1479" s="6" t="s">
        <v>70</v>
      </c>
      <c r="B1479" s="6" t="s">
        <v>140</v>
      </c>
      <c r="C1479" s="7">
        <v>341210</v>
      </c>
      <c r="D1479" s="10">
        <v>3.1039195645111609E-2</v>
      </c>
      <c r="E1479" s="10">
        <v>1.030192325110957</v>
      </c>
      <c r="F1479" s="8">
        <v>36.930942596635397</v>
      </c>
      <c r="G1479" s="8">
        <v>-54.903803327134767</v>
      </c>
    </row>
    <row r="1480" spans="1:7" x14ac:dyDescent="0.6">
      <c r="A1480" s="3" t="s">
        <v>71</v>
      </c>
      <c r="B1480" s="3" t="s">
        <v>140</v>
      </c>
      <c r="C1480" s="4">
        <v>206436</v>
      </c>
      <c r="D1480" s="9">
        <v>1.9821955922618831E-2</v>
      </c>
      <c r="E1480" s="9">
        <v>0.99334039072274083</v>
      </c>
      <c r="F1480" s="5">
        <v>-39.498842355147858</v>
      </c>
      <c r="G1480" s="5">
        <v>-71.102976686240609</v>
      </c>
    </row>
    <row r="1481" spans="1:7" x14ac:dyDescent="0.6">
      <c r="A1481" s="6" t="s">
        <v>72</v>
      </c>
      <c r="B1481" s="6" t="s">
        <v>140</v>
      </c>
      <c r="C1481" s="7">
        <v>78501</v>
      </c>
      <c r="D1481" s="10">
        <v>7.5028213713624614E-3</v>
      </c>
      <c r="E1481" s="10">
        <v>0.95639619883040938</v>
      </c>
      <c r="F1481" s="8">
        <v>-61.973202348427613</v>
      </c>
      <c r="G1481" s="8">
        <v>272.96180159635122</v>
      </c>
    </row>
    <row r="1482" spans="1:7" x14ac:dyDescent="0.6">
      <c r="A1482" s="3" t="s">
        <v>73</v>
      </c>
      <c r="B1482" s="3" t="s">
        <v>140</v>
      </c>
      <c r="C1482" s="4">
        <v>226864</v>
      </c>
      <c r="D1482" s="9">
        <v>2.026448794051447E-2</v>
      </c>
      <c r="E1482" s="9">
        <v>0.98405482779561027</v>
      </c>
      <c r="F1482" s="5">
        <v>188.99504464911271</v>
      </c>
      <c r="G1482" s="5">
        <v>-22.345676476830079</v>
      </c>
    </row>
    <row r="1483" spans="1:7" x14ac:dyDescent="0.6">
      <c r="A1483" s="6" t="s">
        <v>74</v>
      </c>
      <c r="B1483" s="6" t="s">
        <v>140</v>
      </c>
      <c r="C1483" s="7">
        <v>858430</v>
      </c>
      <c r="D1483" s="10">
        <v>7.7273202410536118E-2</v>
      </c>
      <c r="E1483" s="10">
        <v>0.93085014096725227</v>
      </c>
      <c r="F1483" s="8">
        <v>278.38969602933918</v>
      </c>
      <c r="G1483" s="8"/>
    </row>
    <row r="1484" spans="1:7" x14ac:dyDescent="0.6">
      <c r="A1484" s="3" t="s">
        <v>75</v>
      </c>
      <c r="B1484" s="3" t="s">
        <v>140</v>
      </c>
      <c r="C1484" s="4">
        <v>147198</v>
      </c>
      <c r="D1484" s="9">
        <v>1.3989280486450839E-2</v>
      </c>
      <c r="E1484" s="9">
        <v>0.98903446885708524</v>
      </c>
      <c r="F1484" s="5">
        <v>-82.85264960451056</v>
      </c>
      <c r="G1484" s="5"/>
    </row>
    <row r="1485" spans="1:7" x14ac:dyDescent="0.6">
      <c r="A1485" s="6" t="s">
        <v>76</v>
      </c>
      <c r="B1485" s="6" t="s">
        <v>140</v>
      </c>
      <c r="C1485" s="7">
        <v>66519</v>
      </c>
      <c r="D1485" s="10">
        <v>5.7660014421582768E-3</v>
      </c>
      <c r="E1485" s="10">
        <v>1.514549180327869</v>
      </c>
      <c r="F1485" s="8">
        <v>-54.809847959890767</v>
      </c>
      <c r="G1485" s="8">
        <v>237.04398054316991</v>
      </c>
    </row>
    <row r="1486" spans="1:7" x14ac:dyDescent="0.6">
      <c r="A1486" s="3" t="s">
        <v>77</v>
      </c>
      <c r="B1486" s="3" t="s">
        <v>140</v>
      </c>
      <c r="C1486" s="4">
        <v>284734</v>
      </c>
      <c r="D1486" s="9">
        <v>2.7158493017005521E-2</v>
      </c>
      <c r="E1486" s="9">
        <v>1.062083628632176</v>
      </c>
      <c r="F1486" s="5">
        <v>328.04912882033699</v>
      </c>
      <c r="G1486" s="5">
        <v>7373.333333333333</v>
      </c>
    </row>
    <row r="1487" spans="1:7" x14ac:dyDescent="0.6">
      <c r="A1487" s="6" t="s">
        <v>78</v>
      </c>
      <c r="B1487" s="6" t="s">
        <v>140</v>
      </c>
      <c r="C1487" s="7">
        <v>79128</v>
      </c>
      <c r="D1487" s="10">
        <v>7.4505299261440798E-3</v>
      </c>
      <c r="E1487" s="10">
        <v>1.037608182533438</v>
      </c>
      <c r="F1487" s="8">
        <v>-72.209852002219606</v>
      </c>
      <c r="G1487" s="8">
        <v>-82.870799310744943</v>
      </c>
    </row>
    <row r="1488" spans="1:7" x14ac:dyDescent="0.6">
      <c r="A1488" s="3" t="s">
        <v>79</v>
      </c>
      <c r="B1488" s="3" t="s">
        <v>140</v>
      </c>
      <c r="C1488" s="4">
        <v>1668132</v>
      </c>
      <c r="D1488" s="9">
        <v>0.16851743280713469</v>
      </c>
      <c r="E1488" s="9">
        <v>1.068431873642949</v>
      </c>
      <c r="F1488" s="5">
        <v>2008.143767060965</v>
      </c>
      <c r="G1488" s="5">
        <v>221.22827355391311</v>
      </c>
    </row>
    <row r="1489" spans="1:7" x14ac:dyDescent="0.6">
      <c r="A1489" s="6" t="s">
        <v>80</v>
      </c>
      <c r="B1489" s="6" t="s">
        <v>140</v>
      </c>
      <c r="C1489" s="7">
        <v>1319549</v>
      </c>
      <c r="D1489" s="10">
        <v>0.1265916042624971</v>
      </c>
      <c r="E1489" s="10">
        <v>1.0675142282753349</v>
      </c>
      <c r="F1489" s="8">
        <v>-20.89660770250795</v>
      </c>
      <c r="G1489" s="8">
        <v>348.53632006526402</v>
      </c>
    </row>
    <row r="1490" spans="1:7" x14ac:dyDescent="0.6">
      <c r="A1490" s="3" t="s">
        <v>83</v>
      </c>
      <c r="B1490" s="3" t="s">
        <v>140</v>
      </c>
      <c r="C1490" s="4">
        <v>640138</v>
      </c>
      <c r="D1490" s="9">
        <v>6.0291753359683072E-2</v>
      </c>
      <c r="E1490" s="9">
        <v>0.92407742099397749</v>
      </c>
      <c r="F1490" s="5">
        <v>-51.488122078073651</v>
      </c>
      <c r="G1490" s="5">
        <v>156.8937010401952</v>
      </c>
    </row>
    <row r="1491" spans="1:7" x14ac:dyDescent="0.6">
      <c r="A1491" s="6" t="s">
        <v>84</v>
      </c>
      <c r="B1491" s="6" t="s">
        <v>140</v>
      </c>
      <c r="C1491" s="7">
        <v>169895</v>
      </c>
      <c r="D1491" s="10">
        <v>1.7659235531397609E-2</v>
      </c>
      <c r="E1491" s="10">
        <v>0.85861929549704352</v>
      </c>
      <c r="F1491" s="8">
        <v>-73.4596290174931</v>
      </c>
      <c r="G1491" s="8">
        <v>-50.208082998739783</v>
      </c>
    </row>
    <row r="1492" spans="1:7" x14ac:dyDescent="0.6">
      <c r="A1492" s="3" t="s">
        <v>85</v>
      </c>
      <c r="B1492" s="3" t="s">
        <v>140</v>
      </c>
      <c r="C1492" s="4">
        <v>76147</v>
      </c>
      <c r="D1492" s="9">
        <v>7.2992815409404013E-3</v>
      </c>
      <c r="E1492" s="9">
        <v>0.85519991015274033</v>
      </c>
      <c r="F1492" s="5">
        <v>-55.179964095470723</v>
      </c>
      <c r="G1492" s="5">
        <v>-63.113507333992118</v>
      </c>
    </row>
    <row r="1493" spans="1:7" x14ac:dyDescent="0.6">
      <c r="A1493" s="6" t="s">
        <v>86</v>
      </c>
      <c r="B1493" s="6" t="s">
        <v>140</v>
      </c>
      <c r="C1493" s="7">
        <v>16153</v>
      </c>
      <c r="D1493" s="10">
        <v>1.626871694331023E-3</v>
      </c>
      <c r="E1493" s="10">
        <v>0.76085727743758835</v>
      </c>
      <c r="F1493" s="8">
        <v>-78.787082879167926</v>
      </c>
      <c r="G1493" s="8">
        <v>-79.423192061247633</v>
      </c>
    </row>
    <row r="1494" spans="1:7" x14ac:dyDescent="0.6">
      <c r="A1494" s="3" t="s">
        <v>87</v>
      </c>
      <c r="B1494" s="3" t="s">
        <v>140</v>
      </c>
      <c r="C1494" s="4">
        <v>796516</v>
      </c>
      <c r="D1494" s="9">
        <v>8.4401296283774199E-2</v>
      </c>
      <c r="E1494" s="9">
        <v>0.81343545751633983</v>
      </c>
      <c r="F1494" s="5">
        <v>4831.0716275614441</v>
      </c>
      <c r="G1494" s="5">
        <v>251.09845546230341</v>
      </c>
    </row>
    <row r="1495" spans="1:7" x14ac:dyDescent="0.6">
      <c r="A1495" s="6" t="s">
        <v>88</v>
      </c>
      <c r="B1495" s="6" t="s">
        <v>140</v>
      </c>
      <c r="C1495" s="7">
        <v>33768</v>
      </c>
      <c r="D1495" s="10">
        <v>3.6780928357559211E-3</v>
      </c>
      <c r="E1495" s="10">
        <v>0.81921397379912664</v>
      </c>
      <c r="F1495" s="8">
        <v>-95.760537139241393</v>
      </c>
      <c r="G1495" s="8">
        <v>-96.066307095511576</v>
      </c>
    </row>
    <row r="1496" spans="1:7" x14ac:dyDescent="0.6">
      <c r="A1496" s="3" t="s">
        <v>90</v>
      </c>
      <c r="B1496" s="3" t="s">
        <v>140</v>
      </c>
      <c r="C1496" s="4">
        <v>118750</v>
      </c>
      <c r="D1496" s="9">
        <v>1.2084623972021589E-2</v>
      </c>
      <c r="E1496" s="9">
        <v>0.98172949735449733</v>
      </c>
      <c r="F1496" s="5">
        <v>251.66429755982</v>
      </c>
      <c r="G1496" s="5">
        <v>-19.326349542792698</v>
      </c>
    </row>
    <row r="1497" spans="1:7" x14ac:dyDescent="0.6">
      <c r="A1497" s="6" t="s">
        <v>92</v>
      </c>
      <c r="B1497" s="6" t="s">
        <v>140</v>
      </c>
      <c r="C1497" s="7">
        <v>530220</v>
      </c>
      <c r="D1497" s="10">
        <v>4.9061715283323898E-2</v>
      </c>
      <c r="E1497" s="10">
        <v>0.974149809844017</v>
      </c>
      <c r="F1497" s="8">
        <v>346.50105263157889</v>
      </c>
      <c r="G1497" s="8">
        <v>697.09556668019661</v>
      </c>
    </row>
    <row r="1498" spans="1:7" x14ac:dyDescent="0.6">
      <c r="A1498" s="3" t="s">
        <v>93</v>
      </c>
      <c r="B1498" s="3" t="s">
        <v>140</v>
      </c>
      <c r="C1498" s="4">
        <v>99012</v>
      </c>
      <c r="D1498" s="9">
        <v>1.0891137194440421E-2</v>
      </c>
      <c r="E1498" s="9">
        <v>0.91499861380648739</v>
      </c>
      <c r="F1498" s="5">
        <v>-81.326241937309035</v>
      </c>
      <c r="G1498" s="5">
        <v>-65.226492094375814</v>
      </c>
    </row>
    <row r="1499" spans="1:7" x14ac:dyDescent="0.6">
      <c r="A1499" s="6" t="s">
        <v>94</v>
      </c>
      <c r="B1499" s="6" t="s">
        <v>140</v>
      </c>
      <c r="C1499" s="7">
        <v>212067</v>
      </c>
      <c r="D1499" s="10">
        <v>2.1834000574468739E-2</v>
      </c>
      <c r="E1499" s="10">
        <v>0.95836496746203903</v>
      </c>
      <c r="F1499" s="8">
        <v>114.1831293176585</v>
      </c>
      <c r="G1499" s="8">
        <v>168.0050045495905</v>
      </c>
    </row>
    <row r="1500" spans="1:7" x14ac:dyDescent="0.6">
      <c r="A1500" s="3" t="s">
        <v>95</v>
      </c>
      <c r="B1500" s="3" t="s">
        <v>140</v>
      </c>
      <c r="C1500" s="4">
        <v>112065</v>
      </c>
      <c r="D1500" s="9">
        <v>1.283129516170211E-2</v>
      </c>
      <c r="E1500" s="9">
        <v>0.95667577257981906</v>
      </c>
      <c r="F1500" s="5">
        <v>-47.155851688381503</v>
      </c>
      <c r="G1500" s="5">
        <v>-93.282006459920439</v>
      </c>
    </row>
    <row r="1501" spans="1:7" x14ac:dyDescent="0.6">
      <c r="A1501" s="6" t="s">
        <v>96</v>
      </c>
      <c r="B1501" s="6" t="s">
        <v>140</v>
      </c>
      <c r="C1501" s="7">
        <v>170380</v>
      </c>
      <c r="D1501" s="10">
        <v>2.0454009919808249E-2</v>
      </c>
      <c r="E1501" s="10">
        <v>0.96032014429038437</v>
      </c>
      <c r="F1501" s="8">
        <v>52.036764377816439</v>
      </c>
      <c r="G1501" s="8">
        <v>-87.088012646745213</v>
      </c>
    </row>
    <row r="1502" spans="1:7" x14ac:dyDescent="0.6">
      <c r="A1502" s="3" t="s">
        <v>97</v>
      </c>
      <c r="B1502" s="3" t="s">
        <v>140</v>
      </c>
      <c r="C1502" s="4">
        <v>274158</v>
      </c>
      <c r="D1502" s="9">
        <v>2.7988677113182439E-2</v>
      </c>
      <c r="E1502" s="9">
        <v>0.8872714327324509</v>
      </c>
      <c r="F1502" s="5">
        <v>60.909731189106687</v>
      </c>
      <c r="G1502" s="5">
        <v>-57.172047277305829</v>
      </c>
    </row>
    <row r="1503" spans="1:7" x14ac:dyDescent="0.6">
      <c r="A1503" s="6" t="s">
        <v>98</v>
      </c>
      <c r="B1503" s="6" t="s">
        <v>140</v>
      </c>
      <c r="C1503" s="7">
        <v>17365</v>
      </c>
      <c r="D1503" s="10">
        <v>1.8479021288034709E-3</v>
      </c>
      <c r="E1503" s="10">
        <v>0.89788004136504651</v>
      </c>
      <c r="F1503" s="8">
        <v>-93.666061176401925</v>
      </c>
      <c r="G1503" s="8">
        <v>-89.778981135407165</v>
      </c>
    </row>
    <row r="1504" spans="1:7" x14ac:dyDescent="0.6">
      <c r="A1504" s="3" t="s">
        <v>99</v>
      </c>
      <c r="B1504" s="3" t="s">
        <v>140</v>
      </c>
      <c r="C1504" s="4">
        <v>23275</v>
      </c>
      <c r="D1504" s="9">
        <v>2.684951577201119E-3</v>
      </c>
      <c r="E1504" s="9">
        <v>0.93137254901960786</v>
      </c>
      <c r="F1504" s="5">
        <v>34.033976389288803</v>
      </c>
      <c r="G1504" s="5">
        <v>-69.434120845207303</v>
      </c>
    </row>
    <row r="1505" spans="1:7" x14ac:dyDescent="0.6">
      <c r="A1505" s="6" t="s">
        <v>100</v>
      </c>
      <c r="B1505" s="6" t="s">
        <v>140</v>
      </c>
      <c r="C1505" s="7">
        <v>11405</v>
      </c>
      <c r="D1505" s="10">
        <v>1.2630057141324231E-3</v>
      </c>
      <c r="E1505" s="10">
        <v>0.93407043407043411</v>
      </c>
      <c r="F1505" s="8">
        <v>-50.99892588614393</v>
      </c>
      <c r="G1505" s="8">
        <v>-29.39392063393796</v>
      </c>
    </row>
    <row r="1506" spans="1:7" x14ac:dyDescent="0.6">
      <c r="A1506" s="3" t="s">
        <v>101</v>
      </c>
      <c r="B1506" s="3" t="s">
        <v>140</v>
      </c>
      <c r="C1506" s="4">
        <v>962034</v>
      </c>
      <c r="D1506" s="9">
        <v>0.1046607398738868</v>
      </c>
      <c r="E1506" s="9">
        <v>0.98455067391237605</v>
      </c>
      <c r="F1506" s="5">
        <v>8335.1950898728628</v>
      </c>
      <c r="G1506" s="5">
        <v>20.780247979952701</v>
      </c>
    </row>
    <row r="1507" spans="1:7" x14ac:dyDescent="0.6">
      <c r="A1507" s="6" t="s">
        <v>14</v>
      </c>
      <c r="B1507" s="6" t="s">
        <v>141</v>
      </c>
      <c r="C1507" s="7">
        <v>51071</v>
      </c>
      <c r="D1507" s="10">
        <v>4.808275568828433E-3</v>
      </c>
      <c r="E1507" s="10">
        <v>1.2267835695411959</v>
      </c>
      <c r="F1507" s="6"/>
      <c r="G1507" s="6"/>
    </row>
    <row r="1508" spans="1:7" x14ac:dyDescent="0.6">
      <c r="A1508" s="3" t="s">
        <v>15</v>
      </c>
      <c r="B1508" s="3" t="s">
        <v>141</v>
      </c>
      <c r="C1508" s="4">
        <v>323905</v>
      </c>
      <c r="D1508" s="9">
        <v>3.4154070895470443E-2</v>
      </c>
      <c r="E1508" s="9">
        <v>0.637310939581337</v>
      </c>
      <c r="F1508" s="5">
        <v>534.22490258659514</v>
      </c>
      <c r="G1508" s="3"/>
    </row>
    <row r="1509" spans="1:7" x14ac:dyDescent="0.6">
      <c r="A1509" s="6" t="s">
        <v>16</v>
      </c>
      <c r="B1509" s="6" t="s">
        <v>141</v>
      </c>
      <c r="C1509" s="7">
        <v>3262986</v>
      </c>
      <c r="D1509" s="10">
        <v>0.35048971937704848</v>
      </c>
      <c r="E1509" s="10">
        <v>0.57329844449742695</v>
      </c>
      <c r="F1509" s="8">
        <v>907.389821089517</v>
      </c>
      <c r="G1509" s="6"/>
    </row>
    <row r="1510" spans="1:7" x14ac:dyDescent="0.6">
      <c r="A1510" s="3" t="s">
        <v>17</v>
      </c>
      <c r="B1510" s="3" t="s">
        <v>141</v>
      </c>
      <c r="C1510" s="4">
        <v>147234</v>
      </c>
      <c r="D1510" s="9">
        <v>1.5325149871506591E-2</v>
      </c>
      <c r="E1510" s="9">
        <v>0.62951181344757701</v>
      </c>
      <c r="F1510" s="5">
        <v>-95.48775262903365</v>
      </c>
      <c r="G1510" s="3"/>
    </row>
    <row r="1511" spans="1:7" x14ac:dyDescent="0.6">
      <c r="A1511" s="6" t="s">
        <v>18</v>
      </c>
      <c r="B1511" s="6" t="s">
        <v>141</v>
      </c>
      <c r="C1511" s="7">
        <v>0</v>
      </c>
      <c r="D1511" s="10">
        <v>0</v>
      </c>
      <c r="E1511" s="6"/>
      <c r="F1511" s="8">
        <v>-100</v>
      </c>
      <c r="G1511" s="6"/>
    </row>
    <row r="1512" spans="1:7" x14ac:dyDescent="0.6">
      <c r="A1512" s="3" t="s">
        <v>19</v>
      </c>
      <c r="B1512" s="3" t="s">
        <v>141</v>
      </c>
      <c r="C1512" s="4">
        <v>6309</v>
      </c>
      <c r="D1512" s="9">
        <v>6.8747205700957215E-4</v>
      </c>
      <c r="E1512" s="9">
        <v>1.833478639930253</v>
      </c>
      <c r="F1512" s="5"/>
      <c r="G1512" s="3"/>
    </row>
    <row r="1513" spans="1:7" x14ac:dyDescent="0.6">
      <c r="A1513" s="6" t="s">
        <v>20</v>
      </c>
      <c r="B1513" s="6" t="s">
        <v>141</v>
      </c>
      <c r="C1513" s="7">
        <v>0</v>
      </c>
      <c r="D1513" s="10">
        <v>0</v>
      </c>
      <c r="E1513" s="6"/>
      <c r="F1513" s="8">
        <v>-100</v>
      </c>
      <c r="G1513" s="6"/>
    </row>
    <row r="1514" spans="1:7" x14ac:dyDescent="0.6">
      <c r="A1514" s="3" t="s">
        <v>21</v>
      </c>
      <c r="B1514" s="3" t="s">
        <v>141</v>
      </c>
      <c r="C1514" s="4">
        <v>4986362</v>
      </c>
      <c r="D1514" s="9">
        <v>0.52706169892530319</v>
      </c>
      <c r="E1514" s="9">
        <v>0.76073843329772495</v>
      </c>
      <c r="F1514" s="5"/>
      <c r="G1514" s="3"/>
    </row>
    <row r="1515" spans="1:7" x14ac:dyDescent="0.6">
      <c r="A1515" s="6" t="s">
        <v>22</v>
      </c>
      <c r="B1515" s="6" t="s">
        <v>141</v>
      </c>
      <c r="C1515" s="7">
        <v>6490047</v>
      </c>
      <c r="D1515" s="10">
        <v>0.75519334205891442</v>
      </c>
      <c r="E1515" s="10">
        <v>0.75765456128674724</v>
      </c>
      <c r="F1515" s="8">
        <v>30.155953378435019</v>
      </c>
      <c r="G1515" s="6"/>
    </row>
    <row r="1516" spans="1:7" x14ac:dyDescent="0.6">
      <c r="A1516" s="3" t="s">
        <v>23</v>
      </c>
      <c r="B1516" s="3" t="s">
        <v>141</v>
      </c>
      <c r="C1516" s="4">
        <v>4257410</v>
      </c>
      <c r="D1516" s="9">
        <v>0.49902232398093449</v>
      </c>
      <c r="E1516" s="9">
        <v>0.71918661526140348</v>
      </c>
      <c r="F1516" s="5">
        <v>-34.400937312164302</v>
      </c>
      <c r="G1516" s="3"/>
    </row>
    <row r="1517" spans="1:7" x14ac:dyDescent="0.6">
      <c r="A1517" s="6" t="s">
        <v>24</v>
      </c>
      <c r="B1517" s="6" t="s">
        <v>141</v>
      </c>
      <c r="C1517" s="7">
        <v>7384943</v>
      </c>
      <c r="D1517" s="10">
        <v>0.83612374757772467</v>
      </c>
      <c r="E1517" s="10">
        <v>0.75172802076882261</v>
      </c>
      <c r="F1517" s="8">
        <v>73.460930471812674</v>
      </c>
      <c r="G1517" s="6"/>
    </row>
    <row r="1518" spans="1:7" x14ac:dyDescent="0.6">
      <c r="A1518" s="3" t="s">
        <v>25</v>
      </c>
      <c r="B1518" s="3" t="s">
        <v>141</v>
      </c>
      <c r="C1518" s="4">
        <v>376699</v>
      </c>
      <c r="D1518" s="9">
        <v>3.870922766623975E-2</v>
      </c>
      <c r="E1518" s="9">
        <v>1.0260308000719069</v>
      </c>
      <c r="F1518" s="5">
        <v>-94.899094007902292</v>
      </c>
      <c r="G1518" s="3"/>
    </row>
    <row r="1519" spans="1:7" x14ac:dyDescent="0.6">
      <c r="A1519" s="6" t="s">
        <v>26</v>
      </c>
      <c r="B1519" s="6" t="s">
        <v>141</v>
      </c>
      <c r="C1519" s="7">
        <v>7720825</v>
      </c>
      <c r="D1519" s="10">
        <v>0.8769326796029302</v>
      </c>
      <c r="E1519" s="10">
        <v>0.76490615049604604</v>
      </c>
      <c r="F1519" s="8">
        <v>1949.6006095052021</v>
      </c>
      <c r="G1519" s="8">
        <v>15017.826163576199</v>
      </c>
    </row>
    <row r="1520" spans="1:7" x14ac:dyDescent="0.6">
      <c r="A1520" s="3" t="s">
        <v>27</v>
      </c>
      <c r="B1520" s="3" t="s">
        <v>141</v>
      </c>
      <c r="C1520" s="4">
        <v>747582</v>
      </c>
      <c r="D1520" s="9">
        <v>9.0003099294506922E-2</v>
      </c>
      <c r="E1520" s="9">
        <v>1.2871214169006759</v>
      </c>
      <c r="F1520" s="5">
        <v>-90.317330078068082</v>
      </c>
      <c r="G1520" s="5">
        <v>130.80285886293819</v>
      </c>
    </row>
    <row r="1521" spans="1:7" x14ac:dyDescent="0.6">
      <c r="A1521" s="6" t="s">
        <v>28</v>
      </c>
      <c r="B1521" s="6" t="s">
        <v>141</v>
      </c>
      <c r="C1521" s="7">
        <v>0</v>
      </c>
      <c r="D1521" s="10">
        <v>0</v>
      </c>
      <c r="E1521" s="6"/>
      <c r="F1521" s="8">
        <v>-100</v>
      </c>
      <c r="G1521" s="8">
        <v>-100</v>
      </c>
    </row>
    <row r="1522" spans="1:7" x14ac:dyDescent="0.6">
      <c r="A1522" s="3" t="s">
        <v>29</v>
      </c>
      <c r="B1522" s="3" t="s">
        <v>141</v>
      </c>
      <c r="C1522" s="4">
        <v>205558</v>
      </c>
      <c r="D1522" s="9">
        <v>3.0276998493927079E-2</v>
      </c>
      <c r="E1522" s="9">
        <v>0.78385448444173278</v>
      </c>
      <c r="F1522" s="5"/>
      <c r="G1522" s="5">
        <v>39.613132836165562</v>
      </c>
    </row>
    <row r="1523" spans="1:7" x14ac:dyDescent="0.6">
      <c r="A1523" s="6" t="s">
        <v>30</v>
      </c>
      <c r="B1523" s="6" t="s">
        <v>141</v>
      </c>
      <c r="C1523" s="7">
        <v>214431</v>
      </c>
      <c r="D1523" s="10">
        <v>3.5042410834717097E-2</v>
      </c>
      <c r="E1523" s="10">
        <v>0.78373903508771925</v>
      </c>
      <c r="F1523" s="8">
        <v>4.316543262728767</v>
      </c>
      <c r="G1523" s="8"/>
    </row>
    <row r="1524" spans="1:7" x14ac:dyDescent="0.6">
      <c r="A1524" s="3" t="s">
        <v>31</v>
      </c>
      <c r="B1524" s="3" t="s">
        <v>141</v>
      </c>
      <c r="C1524" s="4">
        <v>327368</v>
      </c>
      <c r="D1524" s="9">
        <v>4.1711421956731567E-2</v>
      </c>
      <c r="E1524" s="9">
        <v>0.42945110416715859</v>
      </c>
      <c r="F1524" s="5">
        <v>52.668224277273332</v>
      </c>
      <c r="G1524" s="5">
        <v>5088.9047392613729</v>
      </c>
    </row>
    <row r="1525" spans="1:7" x14ac:dyDescent="0.6">
      <c r="A1525" s="6" t="s">
        <v>32</v>
      </c>
      <c r="B1525" s="6" t="s">
        <v>141</v>
      </c>
      <c r="C1525" s="7">
        <v>14425</v>
      </c>
      <c r="D1525" s="10">
        <v>1.7780687726851149E-3</v>
      </c>
      <c r="E1525" s="10">
        <v>1.890563564875491</v>
      </c>
      <c r="F1525" s="8">
        <v>-95.593643850345785</v>
      </c>
      <c r="G1525" s="8"/>
    </row>
    <row r="1526" spans="1:7" x14ac:dyDescent="0.6">
      <c r="A1526" s="3" t="s">
        <v>33</v>
      </c>
      <c r="B1526" s="3" t="s">
        <v>141</v>
      </c>
      <c r="C1526" s="4">
        <v>3296</v>
      </c>
      <c r="D1526" s="9">
        <v>4.2126682972487789E-4</v>
      </c>
      <c r="E1526" s="9">
        <v>1.2875000000000001</v>
      </c>
      <c r="F1526" s="5">
        <v>-77.150779896013859</v>
      </c>
      <c r="G1526" s="5">
        <v>-99.9338997048349</v>
      </c>
    </row>
    <row r="1527" spans="1:7" x14ac:dyDescent="0.6">
      <c r="A1527" s="6" t="s">
        <v>34</v>
      </c>
      <c r="B1527" s="6" t="s">
        <v>141</v>
      </c>
      <c r="C1527" s="7">
        <v>486109</v>
      </c>
      <c r="D1527" s="10">
        <v>5.5841054813929258E-2</v>
      </c>
      <c r="E1527" s="10">
        <v>1.4414889673721261</v>
      </c>
      <c r="F1527" s="8">
        <v>14648.45266990291</v>
      </c>
      <c r="G1527" s="8">
        <v>-92.509930975846558</v>
      </c>
    </row>
    <row r="1528" spans="1:7" x14ac:dyDescent="0.6">
      <c r="A1528" s="3" t="s">
        <v>35</v>
      </c>
      <c r="B1528" s="3" t="s">
        <v>141</v>
      </c>
      <c r="C1528" s="4">
        <v>163576</v>
      </c>
      <c r="D1528" s="9">
        <v>2.0317000100290781E-2</v>
      </c>
      <c r="E1528" s="9">
        <v>1.5153221921665989</v>
      </c>
      <c r="F1528" s="5">
        <v>-66.349933862569912</v>
      </c>
      <c r="G1528" s="5">
        <v>-96.157851839498662</v>
      </c>
    </row>
    <row r="1529" spans="1:7" x14ac:dyDescent="0.6">
      <c r="A1529" s="6" t="s">
        <v>36</v>
      </c>
      <c r="B1529" s="6" t="s">
        <v>141</v>
      </c>
      <c r="C1529" s="7">
        <v>89795</v>
      </c>
      <c r="D1529" s="10">
        <v>1.09068274363923E-2</v>
      </c>
      <c r="E1529" s="10">
        <v>1.259449906728193</v>
      </c>
      <c r="F1529" s="8">
        <v>-45.105027632415521</v>
      </c>
      <c r="G1529" s="8">
        <v>-98.784079985451484</v>
      </c>
    </row>
    <row r="1530" spans="1:7" x14ac:dyDescent="0.6">
      <c r="A1530" s="3" t="s">
        <v>37</v>
      </c>
      <c r="B1530" s="3" t="s">
        <v>141</v>
      </c>
      <c r="C1530" s="4">
        <v>1000</v>
      </c>
      <c r="D1530" s="9">
        <v>1.1155208692224281E-4</v>
      </c>
      <c r="E1530" s="9">
        <v>3.2573289902280131</v>
      </c>
      <c r="F1530" s="5">
        <v>-98.886352246784341</v>
      </c>
      <c r="G1530" s="5">
        <v>-99.73453606194866</v>
      </c>
    </row>
    <row r="1531" spans="1:7" x14ac:dyDescent="0.6">
      <c r="A1531" s="6" t="s">
        <v>38</v>
      </c>
      <c r="B1531" s="6" t="s">
        <v>141</v>
      </c>
      <c r="C1531" s="7">
        <v>576067</v>
      </c>
      <c r="D1531" s="10">
        <v>6.3095925027249866E-2</v>
      </c>
      <c r="E1531" s="10">
        <v>1.8319245691025881</v>
      </c>
      <c r="F1531" s="8">
        <v>57506.7</v>
      </c>
      <c r="G1531" s="8">
        <v>-92.538789572357885</v>
      </c>
    </row>
    <row r="1532" spans="1:7" x14ac:dyDescent="0.6">
      <c r="A1532" s="3" t="s">
        <v>39</v>
      </c>
      <c r="B1532" s="3" t="s">
        <v>141</v>
      </c>
      <c r="C1532" s="4">
        <v>351757</v>
      </c>
      <c r="D1532" s="9">
        <v>4.0177280587279339E-2</v>
      </c>
      <c r="E1532" s="9">
        <v>2.1093101628648872</v>
      </c>
      <c r="F1532" s="5">
        <v>-38.938179065976698</v>
      </c>
      <c r="G1532" s="5">
        <v>-52.947368984271961</v>
      </c>
    </row>
    <row r="1533" spans="1:7" x14ac:dyDescent="0.6">
      <c r="A1533" s="6" t="s">
        <v>40</v>
      </c>
      <c r="B1533" s="6" t="s">
        <v>141</v>
      </c>
      <c r="C1533" s="7">
        <v>497996</v>
      </c>
      <c r="D1533" s="10">
        <v>5.2646791610931942E-2</v>
      </c>
      <c r="E1533" s="10">
        <v>2.0158598439922439</v>
      </c>
      <c r="F1533" s="8">
        <v>41.573870598168618</v>
      </c>
      <c r="G1533" s="8"/>
    </row>
    <row r="1534" spans="1:7" x14ac:dyDescent="0.6">
      <c r="A1534" s="3" t="s">
        <v>41</v>
      </c>
      <c r="B1534" s="3" t="s">
        <v>141</v>
      </c>
      <c r="C1534" s="4">
        <v>933881</v>
      </c>
      <c r="D1534" s="9">
        <v>9.2363677641093309E-2</v>
      </c>
      <c r="E1534" s="9">
        <v>1.938727169305249</v>
      </c>
      <c r="F1534" s="5">
        <v>87.527811468365215</v>
      </c>
      <c r="G1534" s="5">
        <v>354.31508382062481</v>
      </c>
    </row>
    <row r="1535" spans="1:7" x14ac:dyDescent="0.6">
      <c r="A1535" s="6" t="s">
        <v>42</v>
      </c>
      <c r="B1535" s="6" t="s">
        <v>141</v>
      </c>
      <c r="C1535" s="7">
        <v>156072</v>
      </c>
      <c r="D1535" s="10">
        <v>1.4812864229244429E-2</v>
      </c>
      <c r="E1535" s="10">
        <v>1.7915011823044611</v>
      </c>
      <c r="F1535" s="8">
        <v>-83.287806476414019</v>
      </c>
      <c r="G1535" s="8">
        <v>-27.21574772304378</v>
      </c>
    </row>
    <row r="1536" spans="1:7" x14ac:dyDescent="0.6">
      <c r="A1536" s="3" t="s">
        <v>43</v>
      </c>
      <c r="B1536" s="3" t="s">
        <v>141</v>
      </c>
      <c r="C1536" s="4">
        <v>749528</v>
      </c>
      <c r="D1536" s="9">
        <v>6.9556400816916691E-2</v>
      </c>
      <c r="E1536" s="9">
        <v>2.1224309492391251</v>
      </c>
      <c r="F1536" s="5">
        <v>380.24501512122612</v>
      </c>
      <c r="G1536" s="5">
        <v>128.95579286918701</v>
      </c>
    </row>
    <row r="1537" spans="1:7" x14ac:dyDescent="0.6">
      <c r="A1537" s="6" t="s">
        <v>44</v>
      </c>
      <c r="B1537" s="6" t="s">
        <v>141</v>
      </c>
      <c r="C1537" s="7">
        <v>234031</v>
      </c>
      <c r="D1537" s="10">
        <v>1.9901613368081172E-2</v>
      </c>
      <c r="E1537" s="10">
        <v>2.2409464350690391</v>
      </c>
      <c r="F1537" s="8">
        <v>-68.776216498916654</v>
      </c>
      <c r="G1537" s="8">
        <v>1522.398613518197</v>
      </c>
    </row>
    <row r="1538" spans="1:7" x14ac:dyDescent="0.6">
      <c r="A1538" s="3" t="s">
        <v>45</v>
      </c>
      <c r="B1538" s="3" t="s">
        <v>141</v>
      </c>
      <c r="C1538" s="4">
        <v>10124672</v>
      </c>
      <c r="D1538" s="9">
        <v>0.81064510904163256</v>
      </c>
      <c r="E1538" s="9">
        <v>0.8716652772661212</v>
      </c>
      <c r="F1538" s="5">
        <v>4226.2097756280154</v>
      </c>
      <c r="G1538" s="5">
        <v>307080.58252427191</v>
      </c>
    </row>
    <row r="1539" spans="1:7" x14ac:dyDescent="0.6">
      <c r="A1539" s="6" t="s">
        <v>46</v>
      </c>
      <c r="B1539" s="6" t="s">
        <v>141</v>
      </c>
      <c r="C1539" s="7">
        <v>10060235</v>
      </c>
      <c r="D1539" s="10">
        <v>0.8120475714736054</v>
      </c>
      <c r="E1539" s="10">
        <v>0.9137554033836135</v>
      </c>
      <c r="F1539" s="8">
        <v>-0.63643543217992704</v>
      </c>
      <c r="G1539" s="8">
        <v>1969.543044872652</v>
      </c>
    </row>
    <row r="1540" spans="1:7" x14ac:dyDescent="0.6">
      <c r="A1540" s="3" t="s">
        <v>47</v>
      </c>
      <c r="B1540" s="3" t="s">
        <v>141</v>
      </c>
      <c r="C1540" s="4">
        <v>139349</v>
      </c>
      <c r="D1540" s="9">
        <v>1.064916017659444E-2</v>
      </c>
      <c r="E1540" s="9">
        <v>1.986358388094593</v>
      </c>
      <c r="F1540" s="5">
        <v>-98.614853430362217</v>
      </c>
      <c r="G1540" s="5">
        <v>-14.810852447791859</v>
      </c>
    </row>
    <row r="1541" spans="1:7" x14ac:dyDescent="0.6">
      <c r="A1541" s="6" t="s">
        <v>48</v>
      </c>
      <c r="B1541" s="6" t="s">
        <v>141</v>
      </c>
      <c r="C1541" s="7">
        <v>108555</v>
      </c>
      <c r="D1541" s="10">
        <v>8.3279525576853471E-3</v>
      </c>
      <c r="E1541" s="10">
        <v>2.2160413179275711</v>
      </c>
      <c r="F1541" s="8">
        <v>-22.0984721813576</v>
      </c>
      <c r="G1541" s="8">
        <v>20.892031850325729</v>
      </c>
    </row>
    <row r="1542" spans="1:7" x14ac:dyDescent="0.6">
      <c r="A1542" s="3" t="s">
        <v>49</v>
      </c>
      <c r="B1542" s="3" t="s">
        <v>141</v>
      </c>
      <c r="C1542" s="4">
        <v>44461</v>
      </c>
      <c r="D1542" s="9">
        <v>3.088371076196016E-3</v>
      </c>
      <c r="E1542" s="9">
        <v>2.2453916468865209</v>
      </c>
      <c r="F1542" s="5">
        <v>-59.042881488646323</v>
      </c>
      <c r="G1542" s="5">
        <v>4346.0999999999995</v>
      </c>
    </row>
    <row r="1543" spans="1:7" x14ac:dyDescent="0.6">
      <c r="A1543" s="6" t="s">
        <v>50</v>
      </c>
      <c r="B1543" s="6" t="s">
        <v>141</v>
      </c>
      <c r="C1543" s="7">
        <v>0</v>
      </c>
      <c r="D1543" s="10">
        <v>0</v>
      </c>
      <c r="E1543" s="6"/>
      <c r="F1543" s="8">
        <v>-100</v>
      </c>
      <c r="G1543" s="8">
        <v>-100</v>
      </c>
    </row>
    <row r="1544" spans="1:7" x14ac:dyDescent="0.6">
      <c r="A1544" s="3" t="s">
        <v>51</v>
      </c>
      <c r="B1544" s="3" t="s">
        <v>141</v>
      </c>
      <c r="C1544" s="4">
        <v>3178</v>
      </c>
      <c r="D1544" s="9">
        <v>2.6198042587775438E-4</v>
      </c>
      <c r="E1544" s="9">
        <v>0.86358695652173911</v>
      </c>
      <c r="F1544" s="5"/>
      <c r="G1544" s="5">
        <v>-99.096535392330495</v>
      </c>
    </row>
    <row r="1545" spans="1:7" x14ac:dyDescent="0.6">
      <c r="A1545" s="6" t="s">
        <v>52</v>
      </c>
      <c r="B1545" s="6" t="s">
        <v>141</v>
      </c>
      <c r="C1545" s="7">
        <v>0</v>
      </c>
      <c r="D1545" s="10">
        <v>0</v>
      </c>
      <c r="E1545" s="6"/>
      <c r="F1545" s="8">
        <v>-100</v>
      </c>
      <c r="G1545" s="8">
        <v>-100</v>
      </c>
    </row>
    <row r="1546" spans="1:7" x14ac:dyDescent="0.6">
      <c r="A1546" s="3" t="s">
        <v>53</v>
      </c>
      <c r="B1546" s="3" t="s">
        <v>141</v>
      </c>
      <c r="C1546" s="4">
        <v>0</v>
      </c>
      <c r="D1546" s="9">
        <v>0</v>
      </c>
      <c r="E1546" s="3"/>
      <c r="F1546" s="3"/>
      <c r="G1546" s="5">
        <v>-100</v>
      </c>
    </row>
    <row r="1547" spans="1:7" x14ac:dyDescent="0.6">
      <c r="A1547" s="6" t="s">
        <v>54</v>
      </c>
      <c r="B1547" s="6" t="s">
        <v>141</v>
      </c>
      <c r="C1547" s="7">
        <v>0</v>
      </c>
      <c r="D1547" s="10">
        <v>0</v>
      </c>
      <c r="E1547" s="6"/>
      <c r="F1547" s="6"/>
      <c r="G1547" s="8">
        <v>-100</v>
      </c>
    </row>
    <row r="1548" spans="1:7" x14ac:dyDescent="0.6">
      <c r="A1548" s="3" t="s">
        <v>55</v>
      </c>
      <c r="B1548" s="3" t="s">
        <v>141</v>
      </c>
      <c r="C1548" s="4">
        <v>0</v>
      </c>
      <c r="D1548" s="9">
        <v>0</v>
      </c>
      <c r="E1548" s="3"/>
      <c r="F1548" s="3"/>
      <c r="G1548" s="5">
        <v>-100</v>
      </c>
    </row>
    <row r="1549" spans="1:7" x14ac:dyDescent="0.6">
      <c r="A1549" s="6" t="s">
        <v>56</v>
      </c>
      <c r="B1549" s="6" t="s">
        <v>141</v>
      </c>
      <c r="C1549" s="7">
        <v>0</v>
      </c>
      <c r="D1549" s="10">
        <v>0</v>
      </c>
      <c r="E1549" s="6"/>
      <c r="F1549" s="6"/>
      <c r="G1549" s="8">
        <v>-100</v>
      </c>
    </row>
    <row r="1550" spans="1:7" x14ac:dyDescent="0.6">
      <c r="A1550" s="3" t="s">
        <v>57</v>
      </c>
      <c r="B1550" s="3" t="s">
        <v>141</v>
      </c>
      <c r="C1550" s="4">
        <v>933196</v>
      </c>
      <c r="D1550" s="9">
        <v>7.3149969684961166E-2</v>
      </c>
      <c r="E1550" s="9">
        <v>1.012885803474131</v>
      </c>
      <c r="F1550" s="5"/>
      <c r="G1550" s="5">
        <v>-90.782950795838119</v>
      </c>
    </row>
    <row r="1551" spans="1:7" x14ac:dyDescent="0.6">
      <c r="A1551" s="6" t="s">
        <v>58</v>
      </c>
      <c r="B1551" s="6" t="s">
        <v>141</v>
      </c>
      <c r="C1551" s="7">
        <v>164833</v>
      </c>
      <c r="D1551" s="10">
        <v>1.526151303427032E-2</v>
      </c>
      <c r="E1551" s="10">
        <v>1.9201234783621639</v>
      </c>
      <c r="F1551" s="8">
        <v>-82.336722403439367</v>
      </c>
      <c r="G1551" s="8">
        <v>-98.361539268217896</v>
      </c>
    </row>
    <row r="1552" spans="1:7" x14ac:dyDescent="0.6">
      <c r="A1552" s="3" t="s">
        <v>59</v>
      </c>
      <c r="B1552" s="3" t="s">
        <v>141</v>
      </c>
      <c r="C1552" s="4">
        <v>210038</v>
      </c>
      <c r="D1552" s="9">
        <v>2.3271787518854111E-2</v>
      </c>
      <c r="E1552" s="9">
        <v>1.766212579885637</v>
      </c>
      <c r="F1552" s="5">
        <v>27.42472684474588</v>
      </c>
      <c r="G1552" s="5">
        <v>50.728028188218069</v>
      </c>
    </row>
    <row r="1553" spans="1:7" x14ac:dyDescent="0.6">
      <c r="A1553" s="6" t="s">
        <v>60</v>
      </c>
      <c r="B1553" s="6" t="s">
        <v>141</v>
      </c>
      <c r="C1553" s="7">
        <v>0</v>
      </c>
      <c r="D1553" s="10">
        <v>0</v>
      </c>
      <c r="E1553" s="6"/>
      <c r="F1553" s="8">
        <v>-100</v>
      </c>
      <c r="G1553" s="8">
        <v>-100</v>
      </c>
    </row>
    <row r="1554" spans="1:7" x14ac:dyDescent="0.6">
      <c r="A1554" s="3" t="s">
        <v>61</v>
      </c>
      <c r="B1554" s="3" t="s">
        <v>141</v>
      </c>
      <c r="C1554" s="4">
        <v>254172</v>
      </c>
      <c r="D1554" s="9">
        <v>2.5571157212361278E-2</v>
      </c>
      <c r="E1554" s="9">
        <v>1.8349649138005719</v>
      </c>
      <c r="F1554" s="5"/>
      <c r="G1554" s="5">
        <v>471.67405141584771</v>
      </c>
    </row>
    <row r="1555" spans="1:7" x14ac:dyDescent="0.6">
      <c r="A1555" s="6" t="s">
        <v>62</v>
      </c>
      <c r="B1555" s="6" t="s">
        <v>141</v>
      </c>
      <c r="C1555" s="7">
        <v>219563</v>
      </c>
      <c r="D1555" s="10">
        <v>2.2130482811543992E-2</v>
      </c>
      <c r="E1555" s="10">
        <v>1.8036736739203649</v>
      </c>
      <c r="F1555" s="8">
        <v>-13.616370017153731</v>
      </c>
      <c r="G1555" s="8"/>
    </row>
    <row r="1556" spans="1:7" x14ac:dyDescent="0.6">
      <c r="A1556" s="3" t="s">
        <v>63</v>
      </c>
      <c r="B1556" s="3" t="s">
        <v>141</v>
      </c>
      <c r="C1556" s="4">
        <v>193749</v>
      </c>
      <c r="D1556" s="9">
        <v>1.8617687251445331E-2</v>
      </c>
      <c r="E1556" s="9">
        <v>1.620571113118539</v>
      </c>
      <c r="F1556" s="5">
        <v>-11.75699002108734</v>
      </c>
      <c r="G1556" s="5">
        <v>5996.5701699181882</v>
      </c>
    </row>
    <row r="1557" spans="1:7" x14ac:dyDescent="0.6">
      <c r="A1557" s="6" t="s">
        <v>64</v>
      </c>
      <c r="B1557" s="6" t="s">
        <v>141</v>
      </c>
      <c r="C1557" s="7">
        <v>115</v>
      </c>
      <c r="D1557" s="10">
        <v>9.8558785084402457E-6</v>
      </c>
      <c r="E1557" s="10">
        <v>0.85820895522388063</v>
      </c>
      <c r="F1557" s="8">
        <v>-99.940644854941183</v>
      </c>
      <c r="G1557" s="8"/>
    </row>
    <row r="1558" spans="1:7" x14ac:dyDescent="0.6">
      <c r="A1558" s="3" t="s">
        <v>65</v>
      </c>
      <c r="B1558" s="3" t="s">
        <v>141</v>
      </c>
      <c r="C1558" s="4">
        <v>8570621</v>
      </c>
      <c r="D1558" s="9">
        <v>0.71709976655466934</v>
      </c>
      <c r="E1558" s="9">
        <v>1.063920477644579</v>
      </c>
      <c r="F1558" s="5">
        <v>7452613.9130434776</v>
      </c>
      <c r="G1558" s="5"/>
    </row>
    <row r="1559" spans="1:7" x14ac:dyDescent="0.6">
      <c r="A1559" s="6" t="s">
        <v>66</v>
      </c>
      <c r="B1559" s="6" t="s">
        <v>141</v>
      </c>
      <c r="C1559" s="7">
        <v>5020911</v>
      </c>
      <c r="D1559" s="10">
        <v>0.42601596673358583</v>
      </c>
      <c r="E1559" s="10">
        <v>0.25929953386712828</v>
      </c>
      <c r="F1559" s="8">
        <v>-41.417185522495977</v>
      </c>
      <c r="G1559" s="8"/>
    </row>
    <row r="1560" spans="1:7" x14ac:dyDescent="0.6">
      <c r="A1560" s="3" t="s">
        <v>67</v>
      </c>
      <c r="B1560" s="3" t="s">
        <v>141</v>
      </c>
      <c r="C1560" s="4">
        <v>4453751</v>
      </c>
      <c r="D1560" s="9">
        <v>0.36980733368974772</v>
      </c>
      <c r="E1560" s="9">
        <v>1.027967875015753</v>
      </c>
      <c r="F1560" s="5">
        <v>-11.295958044267261</v>
      </c>
      <c r="G1560" s="5"/>
    </row>
    <row r="1561" spans="1:7" x14ac:dyDescent="0.6">
      <c r="A1561" s="6" t="s">
        <v>68</v>
      </c>
      <c r="B1561" s="6" t="s">
        <v>141</v>
      </c>
      <c r="C1561" s="7">
        <v>6570212</v>
      </c>
      <c r="D1561" s="10">
        <v>0.56487470931255968</v>
      </c>
      <c r="E1561" s="10">
        <v>1.002796751104414</v>
      </c>
      <c r="F1561" s="8">
        <v>47.520864996718501</v>
      </c>
      <c r="G1561" s="8"/>
    </row>
    <row r="1562" spans="1:7" x14ac:dyDescent="0.6">
      <c r="A1562" s="3" t="s">
        <v>69</v>
      </c>
      <c r="B1562" s="3" t="s">
        <v>141</v>
      </c>
      <c r="C1562" s="4">
        <v>7785141</v>
      </c>
      <c r="D1562" s="9">
        <v>0.6703113095530342</v>
      </c>
      <c r="E1562" s="9">
        <v>1.068314929420449</v>
      </c>
      <c r="F1562" s="5">
        <v>18.491473334498188</v>
      </c>
      <c r="G1562" s="5">
        <v>734.24500319332697</v>
      </c>
    </row>
    <row r="1563" spans="1:7" x14ac:dyDescent="0.6">
      <c r="A1563" s="6" t="s">
        <v>70</v>
      </c>
      <c r="B1563" s="6" t="s">
        <v>141</v>
      </c>
      <c r="C1563" s="7">
        <v>8116716</v>
      </c>
      <c r="D1563" s="10">
        <v>0.73836152492543516</v>
      </c>
      <c r="E1563" s="10">
        <v>1.0734735497284149</v>
      </c>
      <c r="F1563" s="8">
        <v>4.2590750764822438</v>
      </c>
      <c r="G1563" s="8">
        <v>4824.2057112350076</v>
      </c>
    </row>
    <row r="1564" spans="1:7" x14ac:dyDescent="0.6">
      <c r="A1564" s="3" t="s">
        <v>71</v>
      </c>
      <c r="B1564" s="3" t="s">
        <v>141</v>
      </c>
      <c r="C1564" s="4">
        <v>11466255</v>
      </c>
      <c r="D1564" s="9">
        <v>1.1009882055819129</v>
      </c>
      <c r="E1564" s="9">
        <v>1.0200781722271079</v>
      </c>
      <c r="F1564" s="5">
        <v>41.267170121512187</v>
      </c>
      <c r="G1564" s="5">
        <v>5359.1335853512219</v>
      </c>
    </row>
    <row r="1565" spans="1:7" x14ac:dyDescent="0.6">
      <c r="A1565" s="6" t="s">
        <v>72</v>
      </c>
      <c r="B1565" s="6" t="s">
        <v>141</v>
      </c>
      <c r="C1565" s="7">
        <v>0</v>
      </c>
      <c r="D1565" s="10">
        <v>0</v>
      </c>
      <c r="E1565" s="6"/>
      <c r="F1565" s="8">
        <v>-100</v>
      </c>
      <c r="G1565" s="6"/>
    </row>
    <row r="1566" spans="1:7" x14ac:dyDescent="0.6">
      <c r="A1566" s="3" t="s">
        <v>73</v>
      </c>
      <c r="B1566" s="3" t="s">
        <v>141</v>
      </c>
      <c r="C1566" s="4">
        <v>3586399</v>
      </c>
      <c r="D1566" s="9">
        <v>0.32035289550291429</v>
      </c>
      <c r="E1566" s="9">
        <v>1.044869622877826</v>
      </c>
      <c r="F1566" s="5"/>
      <c r="G1566" s="5">
        <v>1311.012621374502</v>
      </c>
    </row>
    <row r="1567" spans="1:7" x14ac:dyDescent="0.6">
      <c r="A1567" s="6" t="s">
        <v>74</v>
      </c>
      <c r="B1567" s="6" t="s">
        <v>141</v>
      </c>
      <c r="C1567" s="7">
        <v>0</v>
      </c>
      <c r="D1567" s="10">
        <v>0</v>
      </c>
      <c r="E1567" s="6"/>
      <c r="F1567" s="8">
        <v>-100</v>
      </c>
      <c r="G1567" s="8">
        <v>-100</v>
      </c>
    </row>
    <row r="1568" spans="1:7" x14ac:dyDescent="0.6">
      <c r="A1568" s="3" t="s">
        <v>75</v>
      </c>
      <c r="B1568" s="3" t="s">
        <v>141</v>
      </c>
      <c r="C1568" s="4">
        <v>86</v>
      </c>
      <c r="D1568" s="9">
        <v>8.1731961156725801E-6</v>
      </c>
      <c r="E1568" s="9">
        <v>0.15837937384898709</v>
      </c>
      <c r="F1568" s="5"/>
      <c r="G1568" s="5">
        <v>-99.955612674129938</v>
      </c>
    </row>
    <row r="1569" spans="1:7" x14ac:dyDescent="0.6">
      <c r="A1569" s="6" t="s">
        <v>76</v>
      </c>
      <c r="B1569" s="6" t="s">
        <v>141</v>
      </c>
      <c r="C1569" s="7">
        <v>204654</v>
      </c>
      <c r="D1569" s="10">
        <v>1.7739822594198051E-2</v>
      </c>
      <c r="E1569" s="10">
        <v>1.2427525231056971</v>
      </c>
      <c r="F1569" s="8">
        <v>237869.76744186049</v>
      </c>
      <c r="G1569" s="8">
        <v>177860</v>
      </c>
    </row>
    <row r="1570" spans="1:7" x14ac:dyDescent="0.6">
      <c r="A1570" s="3" t="s">
        <v>77</v>
      </c>
      <c r="B1570" s="3" t="s">
        <v>141</v>
      </c>
      <c r="C1570" s="4">
        <v>1512578</v>
      </c>
      <c r="D1570" s="9">
        <v>0.14427268626393819</v>
      </c>
      <c r="E1570" s="9">
        <v>1.101820441302769</v>
      </c>
      <c r="F1570" s="5">
        <v>639.09036715627349</v>
      </c>
      <c r="G1570" s="5">
        <v>-82.351593892671261</v>
      </c>
    </row>
    <row r="1571" spans="1:7" x14ac:dyDescent="0.6">
      <c r="A1571" s="6" t="s">
        <v>78</v>
      </c>
      <c r="B1571" s="6" t="s">
        <v>141</v>
      </c>
      <c r="C1571" s="7">
        <v>537049</v>
      </c>
      <c r="D1571" s="10">
        <v>5.0567430572057322E-2</v>
      </c>
      <c r="E1571" s="10">
        <v>1.051573299915803</v>
      </c>
      <c r="F1571" s="8">
        <v>-64.494459128719313</v>
      </c>
      <c r="G1571" s="8">
        <v>-89.303753840687477</v>
      </c>
    </row>
    <row r="1572" spans="1:7" x14ac:dyDescent="0.6">
      <c r="A1572" s="3" t="s">
        <v>79</v>
      </c>
      <c r="B1572" s="3" t="s">
        <v>141</v>
      </c>
      <c r="C1572" s="4">
        <v>4372855</v>
      </c>
      <c r="D1572" s="9">
        <v>0.44175298995393819</v>
      </c>
      <c r="E1572" s="9">
        <v>1.044662286727619</v>
      </c>
      <c r="F1572" s="5">
        <v>714.23762077575793</v>
      </c>
      <c r="G1572" s="5">
        <v>-1.816356594699609</v>
      </c>
    </row>
    <row r="1573" spans="1:7" x14ac:dyDescent="0.6">
      <c r="A1573" s="6" t="s">
        <v>80</v>
      </c>
      <c r="B1573" s="6" t="s">
        <v>141</v>
      </c>
      <c r="C1573" s="7">
        <v>711737</v>
      </c>
      <c r="D1573" s="10">
        <v>6.8280850989979866E-2</v>
      </c>
      <c r="E1573" s="10">
        <v>1.0293219294769631</v>
      </c>
      <c r="F1573" s="8">
        <v>-83.723745699320006</v>
      </c>
      <c r="G1573" s="8">
        <v>-89.167214086851388</v>
      </c>
    </row>
    <row r="1574" spans="1:7" x14ac:dyDescent="0.6">
      <c r="A1574" s="3" t="s">
        <v>81</v>
      </c>
      <c r="B1574" s="3" t="s">
        <v>141</v>
      </c>
      <c r="C1574" s="4">
        <v>0</v>
      </c>
      <c r="D1574" s="9">
        <v>0</v>
      </c>
      <c r="E1574" s="3"/>
      <c r="F1574" s="5">
        <v>-100</v>
      </c>
      <c r="G1574" s="5">
        <v>-100</v>
      </c>
    </row>
    <row r="1575" spans="1:7" x14ac:dyDescent="0.6">
      <c r="A1575" s="6" t="s">
        <v>82</v>
      </c>
      <c r="B1575" s="6" t="s">
        <v>141</v>
      </c>
      <c r="C1575" s="7">
        <v>0</v>
      </c>
      <c r="D1575" s="10">
        <v>0</v>
      </c>
      <c r="E1575" s="6"/>
      <c r="F1575" s="6"/>
      <c r="G1575" s="8">
        <v>-100</v>
      </c>
    </row>
    <row r="1576" spans="1:7" x14ac:dyDescent="0.6">
      <c r="A1576" s="3" t="s">
        <v>83</v>
      </c>
      <c r="B1576" s="3" t="s">
        <v>141</v>
      </c>
      <c r="C1576" s="4">
        <v>5957742</v>
      </c>
      <c r="D1576" s="9">
        <v>0.56113324196442793</v>
      </c>
      <c r="E1576" s="9">
        <v>1.035722679936359</v>
      </c>
      <c r="F1576" s="5"/>
      <c r="G1576" s="5">
        <v>-48.041082288855428</v>
      </c>
    </row>
    <row r="1577" spans="1:7" x14ac:dyDescent="0.6">
      <c r="A1577" s="6" t="s">
        <v>84</v>
      </c>
      <c r="B1577" s="6" t="s">
        <v>141</v>
      </c>
      <c r="C1577" s="7">
        <v>14554</v>
      </c>
      <c r="D1577" s="10">
        <v>1.5127726767942601E-3</v>
      </c>
      <c r="E1577" s="10">
        <v>1.0999924419922911</v>
      </c>
      <c r="F1577" s="8">
        <v>-99.755712818715551</v>
      </c>
      <c r="G1577" s="8"/>
    </row>
    <row r="1578" spans="1:7" x14ac:dyDescent="0.6">
      <c r="A1578" s="3" t="s">
        <v>85</v>
      </c>
      <c r="B1578" s="3" t="s">
        <v>141</v>
      </c>
      <c r="C1578" s="4">
        <v>142946</v>
      </c>
      <c r="D1578" s="9">
        <v>1.3702484656667589E-2</v>
      </c>
      <c r="E1578" s="9">
        <v>1.1521213488941899</v>
      </c>
      <c r="F1578" s="5">
        <v>882.17672117630877</v>
      </c>
      <c r="G1578" s="5">
        <v>-96.014219276773161</v>
      </c>
    </row>
    <row r="1579" spans="1:7" x14ac:dyDescent="0.6">
      <c r="A1579" s="6" t="s">
        <v>86</v>
      </c>
      <c r="B1579" s="6" t="s">
        <v>141</v>
      </c>
      <c r="C1579" s="7">
        <v>1024623</v>
      </c>
      <c r="D1579" s="10">
        <v>0.1031963199443159</v>
      </c>
      <c r="E1579" s="10">
        <v>1.0198673585072811</v>
      </c>
      <c r="F1579" s="8">
        <v>616.7902564604816</v>
      </c>
      <c r="G1579" s="8"/>
    </row>
    <row r="1580" spans="1:7" x14ac:dyDescent="0.6">
      <c r="A1580" s="3" t="s">
        <v>87</v>
      </c>
      <c r="B1580" s="3" t="s">
        <v>141</v>
      </c>
      <c r="C1580" s="4">
        <v>86202</v>
      </c>
      <c r="D1580" s="9">
        <v>9.1342302505585619E-3</v>
      </c>
      <c r="E1580" s="9">
        <v>1.8750163135685389</v>
      </c>
      <c r="F1580" s="5">
        <v>-91.586954421284702</v>
      </c>
      <c r="G1580" s="5">
        <v>100134.8837209302</v>
      </c>
    </row>
    <row r="1581" spans="1:7" x14ac:dyDescent="0.6">
      <c r="A1581" s="6" t="s">
        <v>88</v>
      </c>
      <c r="B1581" s="6" t="s">
        <v>141</v>
      </c>
      <c r="C1581" s="7">
        <v>0</v>
      </c>
      <c r="D1581" s="10">
        <v>0</v>
      </c>
      <c r="E1581" s="6"/>
      <c r="F1581" s="8">
        <v>-100</v>
      </c>
      <c r="G1581" s="8">
        <v>-100</v>
      </c>
    </row>
    <row r="1582" spans="1:7" x14ac:dyDescent="0.6">
      <c r="A1582" s="3" t="s">
        <v>89</v>
      </c>
      <c r="B1582" s="3" t="s">
        <v>141</v>
      </c>
      <c r="C1582" s="4">
        <v>44692</v>
      </c>
      <c r="D1582" s="9">
        <v>4.3409339364539057E-3</v>
      </c>
      <c r="E1582" s="9">
        <v>1.931374243733794</v>
      </c>
      <c r="F1582" s="5"/>
      <c r="G1582" s="5">
        <v>-97.045309398920253</v>
      </c>
    </row>
    <row r="1583" spans="1:7" x14ac:dyDescent="0.6">
      <c r="A1583" s="6" t="s">
        <v>90</v>
      </c>
      <c r="B1583" s="6" t="s">
        <v>141</v>
      </c>
      <c r="C1583" s="7">
        <v>0</v>
      </c>
      <c r="D1583" s="10">
        <v>0</v>
      </c>
      <c r="E1583" s="6"/>
      <c r="F1583" s="8">
        <v>-100</v>
      </c>
      <c r="G1583" s="8">
        <v>-100</v>
      </c>
    </row>
    <row r="1584" spans="1:7" x14ac:dyDescent="0.6">
      <c r="A1584" s="3" t="s">
        <v>91</v>
      </c>
      <c r="B1584" s="3" t="s">
        <v>141</v>
      </c>
      <c r="C1584" s="4">
        <v>43592</v>
      </c>
      <c r="D1584" s="9">
        <v>4.9231514490133948E-3</v>
      </c>
      <c r="E1584" s="9">
        <v>2.0294227188081941</v>
      </c>
      <c r="F1584" s="5"/>
      <c r="G1584" s="5">
        <v>-99.003122673859522</v>
      </c>
    </row>
    <row r="1585" spans="1:7" x14ac:dyDescent="0.6">
      <c r="A1585" s="6" t="s">
        <v>92</v>
      </c>
      <c r="B1585" s="6" t="s">
        <v>141</v>
      </c>
      <c r="C1585" s="7">
        <v>2083</v>
      </c>
      <c r="D1585" s="10">
        <v>1.9274179196402191E-4</v>
      </c>
      <c r="E1585" s="10">
        <v>1.2281839622641511</v>
      </c>
      <c r="F1585" s="8">
        <v>-95.221600293631852</v>
      </c>
      <c r="G1585" s="8">
        <v>-99.707335715299322</v>
      </c>
    </row>
    <row r="1586" spans="1:7" x14ac:dyDescent="0.6">
      <c r="A1586" s="3" t="s">
        <v>93</v>
      </c>
      <c r="B1586" s="3" t="s">
        <v>141</v>
      </c>
      <c r="C1586" s="4">
        <v>5811604</v>
      </c>
      <c r="D1586" s="9">
        <v>0.63926571005290989</v>
      </c>
      <c r="E1586" s="9">
        <v>0.9726699936969635</v>
      </c>
      <c r="F1586" s="5">
        <v>278901.63226116181</v>
      </c>
      <c r="G1586" s="5"/>
    </row>
    <row r="1587" spans="1:7" x14ac:dyDescent="0.6">
      <c r="A1587" s="6" t="s">
        <v>94</v>
      </c>
      <c r="B1587" s="6" t="s">
        <v>141</v>
      </c>
      <c r="C1587" s="7">
        <v>279142</v>
      </c>
      <c r="D1587" s="10">
        <v>2.8739910445087419E-2</v>
      </c>
      <c r="E1587" s="10">
        <v>0.90902045069688675</v>
      </c>
      <c r="F1587" s="8">
        <v>-95.196816575940133</v>
      </c>
      <c r="G1587" s="8"/>
    </row>
    <row r="1588" spans="1:7" x14ac:dyDescent="0.6">
      <c r="A1588" s="3" t="s">
        <v>95</v>
      </c>
      <c r="B1588" s="3" t="s">
        <v>141</v>
      </c>
      <c r="C1588" s="4">
        <v>0</v>
      </c>
      <c r="D1588" s="9">
        <v>0</v>
      </c>
      <c r="E1588" s="3"/>
      <c r="F1588" s="5">
        <v>-100</v>
      </c>
      <c r="G1588" s="5">
        <v>-100</v>
      </c>
    </row>
    <row r="1589" spans="1:7" x14ac:dyDescent="0.6">
      <c r="A1589" s="6" t="s">
        <v>96</v>
      </c>
      <c r="B1589" s="6" t="s">
        <v>141</v>
      </c>
      <c r="C1589" s="7">
        <v>13159541</v>
      </c>
      <c r="D1589" s="10">
        <v>1.5797944720866499</v>
      </c>
      <c r="E1589" s="10">
        <v>0.93542020349226718</v>
      </c>
      <c r="F1589" s="8"/>
      <c r="G1589" s="8">
        <v>90318.723375017173</v>
      </c>
    </row>
    <row r="1590" spans="1:7" x14ac:dyDescent="0.6">
      <c r="A1590" s="3" t="s">
        <v>97</v>
      </c>
      <c r="B1590" s="3" t="s">
        <v>141</v>
      </c>
      <c r="C1590" s="4">
        <v>76871</v>
      </c>
      <c r="D1590" s="9">
        <v>7.847728676046101E-3</v>
      </c>
      <c r="E1590" s="9">
        <v>1.7350411917390809</v>
      </c>
      <c r="F1590" s="5">
        <v>-99.415853486075235</v>
      </c>
      <c r="G1590" s="5">
        <v>-46.223748828228842</v>
      </c>
    </row>
    <row r="1591" spans="1:7" x14ac:dyDescent="0.6">
      <c r="A1591" s="6" t="s">
        <v>98</v>
      </c>
      <c r="B1591" s="6" t="s">
        <v>141</v>
      </c>
      <c r="C1591" s="7">
        <v>9493646</v>
      </c>
      <c r="D1591" s="10">
        <v>1.010269430089638</v>
      </c>
      <c r="E1591" s="10">
        <v>0.99039291397208162</v>
      </c>
      <c r="F1591" s="8">
        <v>12250.100818253961</v>
      </c>
      <c r="G1591" s="8">
        <v>826.55015552061593</v>
      </c>
    </row>
    <row r="1592" spans="1:7" x14ac:dyDescent="0.6">
      <c r="A1592" s="3" t="s">
        <v>99</v>
      </c>
      <c r="B1592" s="3" t="s">
        <v>141</v>
      </c>
      <c r="C1592" s="4">
        <v>485104</v>
      </c>
      <c r="D1592" s="9">
        <v>5.5960504829498249E-2</v>
      </c>
      <c r="E1592" s="9">
        <v>0.99478924217412257</v>
      </c>
      <c r="F1592" s="5">
        <v>-94.890224472241741</v>
      </c>
      <c r="G1592" s="5">
        <v>462.75260434792688</v>
      </c>
    </row>
    <row r="1593" spans="1:7" x14ac:dyDescent="0.6">
      <c r="A1593" s="6" t="s">
        <v>100</v>
      </c>
      <c r="B1593" s="6" t="s">
        <v>141</v>
      </c>
      <c r="C1593" s="7">
        <v>0</v>
      </c>
      <c r="D1593" s="10">
        <v>0</v>
      </c>
      <c r="E1593" s="6"/>
      <c r="F1593" s="8">
        <v>-100</v>
      </c>
      <c r="G1593" s="6"/>
    </row>
    <row r="1594" spans="1:7" x14ac:dyDescent="0.6">
      <c r="A1594" s="3" t="s">
        <v>101</v>
      </c>
      <c r="B1594" s="3" t="s">
        <v>141</v>
      </c>
      <c r="C1594" s="4">
        <v>0</v>
      </c>
      <c r="D1594" s="9">
        <v>0</v>
      </c>
      <c r="E1594" s="3"/>
      <c r="F1594" s="3"/>
      <c r="G1594" s="5">
        <v>-100</v>
      </c>
    </row>
    <row r="1595" spans="1:7" x14ac:dyDescent="0.6">
      <c r="A1595" s="6" t="s">
        <v>102</v>
      </c>
      <c r="B1595" s="6" t="s">
        <v>141</v>
      </c>
      <c r="C1595" s="7">
        <v>79167</v>
      </c>
      <c r="D1595" s="10">
        <v>9.8789372533623215E-3</v>
      </c>
      <c r="E1595" s="10">
        <v>1.8782206405693951</v>
      </c>
      <c r="F1595" s="8"/>
      <c r="G1595" s="8"/>
    </row>
    <row r="1596" spans="1:7" x14ac:dyDescent="0.6">
      <c r="A1596" s="3" t="s">
        <v>18</v>
      </c>
      <c r="B1596" s="3" t="s">
        <v>142</v>
      </c>
      <c r="C1596" s="4">
        <v>67564</v>
      </c>
      <c r="D1596" s="9">
        <v>6.8447791587784648E-3</v>
      </c>
      <c r="E1596" s="9">
        <v>14.68782608695652</v>
      </c>
      <c r="F1596" s="3"/>
      <c r="G1596" s="3"/>
    </row>
    <row r="1597" spans="1:7" x14ac:dyDescent="0.6">
      <c r="A1597" s="6" t="s">
        <v>32</v>
      </c>
      <c r="B1597" s="6" t="s">
        <v>142</v>
      </c>
      <c r="C1597" s="7">
        <v>2043721</v>
      </c>
      <c r="D1597" s="10">
        <v>0.2519151812950291</v>
      </c>
      <c r="E1597" s="10">
        <v>0.38477212694695112</v>
      </c>
      <c r="F1597" s="8">
        <v>2924.866792966669</v>
      </c>
      <c r="G1597" s="6"/>
    </row>
    <row r="1598" spans="1:7" x14ac:dyDescent="0.6">
      <c r="A1598" s="3" t="s">
        <v>41</v>
      </c>
      <c r="B1598" s="3" t="s">
        <v>142</v>
      </c>
      <c r="C1598" s="4">
        <v>8747</v>
      </c>
      <c r="D1598" s="9">
        <v>8.6510496340180723E-4</v>
      </c>
      <c r="E1598" s="9">
        <v>17.218503937007871</v>
      </c>
      <c r="F1598" s="5">
        <v>-99.57200615935345</v>
      </c>
      <c r="G1598" s="3"/>
    </row>
    <row r="1599" spans="1:7" x14ac:dyDescent="0.6">
      <c r="A1599" s="6" t="s">
        <v>14</v>
      </c>
      <c r="B1599" s="6" t="s">
        <v>143</v>
      </c>
      <c r="C1599" s="7">
        <v>1093638</v>
      </c>
      <c r="D1599" s="10">
        <v>0.1029647525316205</v>
      </c>
      <c r="E1599" s="10">
        <v>0.86729898411540318</v>
      </c>
      <c r="F1599" s="6"/>
      <c r="G1599" s="6"/>
    </row>
    <row r="1600" spans="1:7" x14ac:dyDescent="0.6">
      <c r="A1600" s="3" t="s">
        <v>15</v>
      </c>
      <c r="B1600" s="3" t="s">
        <v>143</v>
      </c>
      <c r="C1600" s="4">
        <v>2694266</v>
      </c>
      <c r="D1600" s="9">
        <v>0.28409611452510941</v>
      </c>
      <c r="E1600" s="9">
        <v>0.68833823860036381</v>
      </c>
      <c r="F1600" s="5">
        <v>146.3581184999058</v>
      </c>
      <c r="G1600" s="3"/>
    </row>
    <row r="1601" spans="1:7" x14ac:dyDescent="0.6">
      <c r="A1601" s="6" t="s">
        <v>16</v>
      </c>
      <c r="B1601" s="6" t="s">
        <v>143</v>
      </c>
      <c r="C1601" s="7">
        <v>1489199</v>
      </c>
      <c r="D1601" s="10">
        <v>0.15996052070299449</v>
      </c>
      <c r="E1601" s="10">
        <v>0.79503450116783447</v>
      </c>
      <c r="F1601" s="8">
        <v>-44.727098215246762</v>
      </c>
      <c r="G1601" s="6"/>
    </row>
    <row r="1602" spans="1:7" x14ac:dyDescent="0.6">
      <c r="A1602" s="3" t="s">
        <v>17</v>
      </c>
      <c r="B1602" s="3" t="s">
        <v>143</v>
      </c>
      <c r="C1602" s="4">
        <v>746888</v>
      </c>
      <c r="D1602" s="9">
        <v>7.7741354152096764E-2</v>
      </c>
      <c r="E1602" s="9">
        <v>0.72660411940275271</v>
      </c>
      <c r="F1602" s="5">
        <v>-49.846326783727363</v>
      </c>
      <c r="G1602" s="3"/>
    </row>
    <row r="1603" spans="1:7" x14ac:dyDescent="0.6">
      <c r="A1603" s="6" t="s">
        <v>18</v>
      </c>
      <c r="B1603" s="6" t="s">
        <v>143</v>
      </c>
      <c r="C1603" s="7">
        <v>5114745</v>
      </c>
      <c r="D1603" s="10">
        <v>0.51816499879323841</v>
      </c>
      <c r="E1603" s="10">
        <v>0.60431941557095081</v>
      </c>
      <c r="F1603" s="8">
        <v>584.80749456411138</v>
      </c>
      <c r="G1603" s="6"/>
    </row>
    <row r="1604" spans="1:7" x14ac:dyDescent="0.6">
      <c r="A1604" s="3" t="s">
        <v>19</v>
      </c>
      <c r="B1604" s="3" t="s">
        <v>143</v>
      </c>
      <c r="C1604" s="4">
        <v>538643</v>
      </c>
      <c r="D1604" s="9">
        <v>5.869424809063354E-2</v>
      </c>
      <c r="E1604" s="9">
        <v>0.72894010339134441</v>
      </c>
      <c r="F1604" s="5">
        <v>-89.468820048702341</v>
      </c>
      <c r="G1604" s="3"/>
    </row>
    <row r="1605" spans="1:7" x14ac:dyDescent="0.6">
      <c r="A1605" s="6" t="s">
        <v>20</v>
      </c>
      <c r="B1605" s="6" t="s">
        <v>143</v>
      </c>
      <c r="C1605" s="7">
        <v>9405955</v>
      </c>
      <c r="D1605" s="10">
        <v>0.99736932772972242</v>
      </c>
      <c r="E1605" s="10">
        <v>0.61876479325947065</v>
      </c>
      <c r="F1605" s="8">
        <v>1646.2317341912919</v>
      </c>
      <c r="G1605" s="6"/>
    </row>
    <row r="1606" spans="1:7" x14ac:dyDescent="0.6">
      <c r="A1606" s="3" t="s">
        <v>21</v>
      </c>
      <c r="B1606" s="3" t="s">
        <v>143</v>
      </c>
      <c r="C1606" s="4">
        <v>1953327</v>
      </c>
      <c r="D1606" s="9">
        <v>0.20646793136492411</v>
      </c>
      <c r="E1606" s="9">
        <v>0.69732042453385878</v>
      </c>
      <c r="F1606" s="5">
        <v>-79.233081595648713</v>
      </c>
      <c r="G1606" s="3"/>
    </row>
    <row r="1607" spans="1:7" x14ac:dyDescent="0.6">
      <c r="A1607" s="6" t="s">
        <v>22</v>
      </c>
      <c r="B1607" s="6" t="s">
        <v>143</v>
      </c>
      <c r="C1607" s="7">
        <v>98046</v>
      </c>
      <c r="D1607" s="10">
        <v>1.1408805886229841E-2</v>
      </c>
      <c r="E1607" s="10">
        <v>0.69808472766108931</v>
      </c>
      <c r="F1607" s="8">
        <v>-94.980563930156094</v>
      </c>
      <c r="G1607" s="6"/>
    </row>
    <row r="1608" spans="1:7" x14ac:dyDescent="0.6">
      <c r="A1608" s="3" t="s">
        <v>23</v>
      </c>
      <c r="B1608" s="3" t="s">
        <v>143</v>
      </c>
      <c r="C1608" s="4">
        <v>1287916</v>
      </c>
      <c r="D1608" s="9">
        <v>0.15096005210027441</v>
      </c>
      <c r="E1608" s="9">
        <v>0.65874012848316221</v>
      </c>
      <c r="F1608" s="5">
        <v>1213.5834200273339</v>
      </c>
      <c r="G1608" s="3"/>
    </row>
    <row r="1609" spans="1:7" x14ac:dyDescent="0.6">
      <c r="A1609" s="6" t="s">
        <v>24</v>
      </c>
      <c r="B1609" s="6" t="s">
        <v>143</v>
      </c>
      <c r="C1609" s="7">
        <v>935810</v>
      </c>
      <c r="D1609" s="10">
        <v>0.1059524717009611</v>
      </c>
      <c r="E1609" s="10">
        <v>0.67572387898043185</v>
      </c>
      <c r="F1609" s="8">
        <v>-27.339205351901828</v>
      </c>
      <c r="G1609" s="6"/>
    </row>
    <row r="1610" spans="1:7" x14ac:dyDescent="0.6">
      <c r="A1610" s="3" t="s">
        <v>26</v>
      </c>
      <c r="B1610" s="3" t="s">
        <v>143</v>
      </c>
      <c r="C1610" s="4">
        <v>206642</v>
      </c>
      <c r="D1610" s="9">
        <v>2.3470435190346719E-2</v>
      </c>
      <c r="E1610" s="9">
        <v>0.91103959086500308</v>
      </c>
      <c r="F1610" s="5">
        <v>-77.918380867911225</v>
      </c>
      <c r="G1610" s="3"/>
    </row>
    <row r="1611" spans="1:7" x14ac:dyDescent="0.6">
      <c r="A1611" s="6" t="s">
        <v>27</v>
      </c>
      <c r="B1611" s="6" t="s">
        <v>143</v>
      </c>
      <c r="C1611" s="7">
        <v>4381302</v>
      </c>
      <c r="D1611" s="10">
        <v>0.52747492441661481</v>
      </c>
      <c r="E1611" s="10">
        <v>0.53288070583035418</v>
      </c>
      <c r="F1611" s="8">
        <v>2020.2378993621819</v>
      </c>
      <c r="G1611" s="8">
        <v>300.61720605904333</v>
      </c>
    </row>
    <row r="1612" spans="1:7" x14ac:dyDescent="0.6">
      <c r="A1612" s="3" t="s">
        <v>28</v>
      </c>
      <c r="B1612" s="3" t="s">
        <v>143</v>
      </c>
      <c r="C1612" s="4">
        <v>6594480</v>
      </c>
      <c r="D1612" s="9">
        <v>0.74353830303379531</v>
      </c>
      <c r="E1612" s="9">
        <v>0.59733171399440721</v>
      </c>
      <c r="F1612" s="5">
        <v>50.514162228488232</v>
      </c>
      <c r="G1612" s="5">
        <v>144.75979728801829</v>
      </c>
    </row>
    <row r="1613" spans="1:7" x14ac:dyDescent="0.6">
      <c r="A1613" s="6" t="s">
        <v>29</v>
      </c>
      <c r="B1613" s="6" t="s">
        <v>143</v>
      </c>
      <c r="C1613" s="7">
        <v>5087059</v>
      </c>
      <c r="D1613" s="10">
        <v>0.74928184590975877</v>
      </c>
      <c r="E1613" s="10">
        <v>0.54495470672253343</v>
      </c>
      <c r="F1613" s="8">
        <v>-22.85883041574165</v>
      </c>
      <c r="G1613" s="8">
        <v>241.59699274576471</v>
      </c>
    </row>
    <row r="1614" spans="1:7" x14ac:dyDescent="0.6">
      <c r="A1614" s="3" t="s">
        <v>30</v>
      </c>
      <c r="B1614" s="3" t="s">
        <v>143</v>
      </c>
      <c r="C1614" s="4">
        <v>5500640</v>
      </c>
      <c r="D1614" s="9">
        <v>0.89891707231640139</v>
      </c>
      <c r="E1614" s="9">
        <v>0.56093577675722006</v>
      </c>
      <c r="F1614" s="5">
        <v>8.1300610038137933</v>
      </c>
      <c r="G1614" s="5">
        <v>636.47454504557584</v>
      </c>
    </row>
    <row r="1615" spans="1:7" x14ac:dyDescent="0.6">
      <c r="A1615" s="6" t="s">
        <v>31</v>
      </c>
      <c r="B1615" s="6" t="s">
        <v>143</v>
      </c>
      <c r="C1615" s="7">
        <v>3225517</v>
      </c>
      <c r="D1615" s="10">
        <v>0.41097755619245302</v>
      </c>
      <c r="E1615" s="10">
        <v>0.60081817387629155</v>
      </c>
      <c r="F1615" s="8">
        <v>-41.361059803950077</v>
      </c>
      <c r="G1615" s="8">
        <v>-36.936895192233429</v>
      </c>
    </row>
    <row r="1616" spans="1:7" x14ac:dyDescent="0.6">
      <c r="A1616" s="3" t="s">
        <v>32</v>
      </c>
      <c r="B1616" s="3" t="s">
        <v>143</v>
      </c>
      <c r="C1616" s="4">
        <v>2898135</v>
      </c>
      <c r="D1616" s="9">
        <v>0.35723281403991503</v>
      </c>
      <c r="E1616" s="9">
        <v>0.55279868478953142</v>
      </c>
      <c r="F1616" s="5">
        <v>-10.14975273731312</v>
      </c>
      <c r="G1616" s="5">
        <v>438.04375068459069</v>
      </c>
    </row>
    <row r="1617" spans="1:7" x14ac:dyDescent="0.6">
      <c r="A1617" s="6" t="s">
        <v>33</v>
      </c>
      <c r="B1617" s="6" t="s">
        <v>143</v>
      </c>
      <c r="C1617" s="7">
        <v>4167090</v>
      </c>
      <c r="D1617" s="10">
        <v>0.53260218248733049</v>
      </c>
      <c r="E1617" s="10">
        <v>0.56208504633830481</v>
      </c>
      <c r="F1617" s="8">
        <v>43.785227396239307</v>
      </c>
      <c r="G1617" s="8">
        <v>-55.697321537260173</v>
      </c>
    </row>
    <row r="1618" spans="1:7" x14ac:dyDescent="0.6">
      <c r="A1618" s="3" t="s">
        <v>34</v>
      </c>
      <c r="B1618" s="3" t="s">
        <v>143</v>
      </c>
      <c r="C1618" s="4">
        <v>561079</v>
      </c>
      <c r="D1618" s="9">
        <v>6.4453123052534755E-2</v>
      </c>
      <c r="E1618" s="9">
        <v>0.68117738469569866</v>
      </c>
      <c r="F1618" s="5">
        <v>-86.535471996045203</v>
      </c>
      <c r="G1618" s="5">
        <v>-71.27572597931632</v>
      </c>
    </row>
    <row r="1619" spans="1:7" x14ac:dyDescent="0.6">
      <c r="A1619" s="6" t="s">
        <v>35</v>
      </c>
      <c r="B1619" s="6" t="s">
        <v>143</v>
      </c>
      <c r="C1619" s="7">
        <v>3884111</v>
      </c>
      <c r="D1619" s="10">
        <v>0.48242702827151013</v>
      </c>
      <c r="E1619" s="10">
        <v>0.53567354195869965</v>
      </c>
      <c r="F1619" s="8">
        <v>592.25741829581932</v>
      </c>
      <c r="G1619" s="8">
        <v>3861.5190828794639</v>
      </c>
    </row>
    <row r="1620" spans="1:7" x14ac:dyDescent="0.6">
      <c r="A1620" s="3" t="s">
        <v>36</v>
      </c>
      <c r="B1620" s="3" t="s">
        <v>143</v>
      </c>
      <c r="C1620" s="4">
        <v>299103</v>
      </c>
      <c r="D1620" s="9">
        <v>3.6330138723840381E-2</v>
      </c>
      <c r="E1620" s="9">
        <v>0.62072593699414769</v>
      </c>
      <c r="F1620" s="5">
        <v>-92.299318943253681</v>
      </c>
      <c r="G1620" s="5">
        <v>-76.776202795834507</v>
      </c>
    </row>
    <row r="1621" spans="1:7" x14ac:dyDescent="0.6">
      <c r="A1621" s="6" t="s">
        <v>37</v>
      </c>
      <c r="B1621" s="6" t="s">
        <v>143</v>
      </c>
      <c r="C1621" s="7">
        <v>5573320</v>
      </c>
      <c r="D1621" s="10">
        <v>0.62171547708547459</v>
      </c>
      <c r="E1621" s="10">
        <v>0.56033083459366184</v>
      </c>
      <c r="F1621" s="8">
        <v>1763.3447340882569</v>
      </c>
      <c r="G1621" s="8">
        <v>495.56106474604888</v>
      </c>
    </row>
    <row r="1622" spans="1:7" x14ac:dyDescent="0.6">
      <c r="A1622" s="3" t="s">
        <v>38</v>
      </c>
      <c r="B1622" s="3" t="s">
        <v>143</v>
      </c>
      <c r="C1622" s="4">
        <v>343482</v>
      </c>
      <c r="D1622" s="9">
        <v>3.7621169968440893E-2</v>
      </c>
      <c r="E1622" s="9">
        <v>0.62135286551844526</v>
      </c>
      <c r="F1622" s="5">
        <v>-93.837030710599791</v>
      </c>
      <c r="G1622" s="5">
        <v>66.220806999545118</v>
      </c>
    </row>
    <row r="1623" spans="1:7" x14ac:dyDescent="0.6">
      <c r="A1623" s="6" t="s">
        <v>40</v>
      </c>
      <c r="B1623" s="6" t="s">
        <v>143</v>
      </c>
      <c r="C1623" s="7">
        <v>41890</v>
      </c>
      <c r="D1623" s="10">
        <v>4.4284976196233266E-3</v>
      </c>
      <c r="E1623" s="10">
        <v>0.96298850574712647</v>
      </c>
      <c r="F1623" s="8">
        <v>-87.804309978397697</v>
      </c>
      <c r="G1623" s="8">
        <v>-99.043891519005072</v>
      </c>
    </row>
    <row r="1624" spans="1:7" x14ac:dyDescent="0.6">
      <c r="A1624" s="3" t="s">
        <v>41</v>
      </c>
      <c r="B1624" s="3" t="s">
        <v>143</v>
      </c>
      <c r="C1624" s="4">
        <v>26577</v>
      </c>
      <c r="D1624" s="9">
        <v>2.628546314431214E-3</v>
      </c>
      <c r="E1624" s="9">
        <v>1.167193675889328</v>
      </c>
      <c r="F1624" s="5">
        <v>-36.555263786106472</v>
      </c>
      <c r="G1624" s="5">
        <v>-99.596981111475046</v>
      </c>
    </row>
    <row r="1625" spans="1:7" x14ac:dyDescent="0.6">
      <c r="A1625" s="6" t="s">
        <v>42</v>
      </c>
      <c r="B1625" s="6" t="s">
        <v>143</v>
      </c>
      <c r="C1625" s="7">
        <v>30593</v>
      </c>
      <c r="D1625" s="10">
        <v>2.9035954903203322E-3</v>
      </c>
      <c r="E1625" s="10">
        <v>1.0775977456851</v>
      </c>
      <c r="F1625" s="8">
        <v>15.110810098957741</v>
      </c>
      <c r="G1625" s="8">
        <v>-99.398611260455212</v>
      </c>
    </row>
    <row r="1626" spans="1:7" x14ac:dyDescent="0.6">
      <c r="A1626" s="3" t="s">
        <v>43</v>
      </c>
      <c r="B1626" s="3" t="s">
        <v>143</v>
      </c>
      <c r="C1626" s="4">
        <v>195934</v>
      </c>
      <c r="D1626" s="9">
        <v>1.818272811377528E-2</v>
      </c>
      <c r="E1626" s="9">
        <v>1.203747619340173</v>
      </c>
      <c r="F1626" s="5">
        <v>540.45369855849378</v>
      </c>
      <c r="G1626" s="5">
        <v>-96.437978126181676</v>
      </c>
    </row>
    <row r="1627" spans="1:7" x14ac:dyDescent="0.6">
      <c r="A1627" s="6" t="s">
        <v>44</v>
      </c>
      <c r="B1627" s="6" t="s">
        <v>143</v>
      </c>
      <c r="C1627" s="7">
        <v>122745</v>
      </c>
      <c r="D1627" s="10">
        <v>1.043803399064706E-2</v>
      </c>
      <c r="E1627" s="10">
        <v>1.2682889026658399</v>
      </c>
      <c r="F1627" s="8">
        <v>-37.353904886339272</v>
      </c>
      <c r="G1627" s="8">
        <v>-96.194563538186287</v>
      </c>
    </row>
    <row r="1628" spans="1:7" x14ac:dyDescent="0.6">
      <c r="A1628" s="3" t="s">
        <v>46</v>
      </c>
      <c r="B1628" s="3" t="s">
        <v>143</v>
      </c>
      <c r="C1628" s="4">
        <v>244688</v>
      </c>
      <c r="D1628" s="9">
        <v>1.9750860309797291E-2</v>
      </c>
      <c r="E1628" s="9">
        <v>1.794821389276021</v>
      </c>
      <c r="F1628" s="5">
        <v>99.346612896655671</v>
      </c>
      <c r="G1628" s="5">
        <v>-91.557053070336607</v>
      </c>
    </row>
    <row r="1629" spans="1:7" x14ac:dyDescent="0.6">
      <c r="A1629" s="6" t="s">
        <v>48</v>
      </c>
      <c r="B1629" s="6" t="s">
        <v>143</v>
      </c>
      <c r="C1629" s="7">
        <v>7846963</v>
      </c>
      <c r="D1629" s="10">
        <v>0.60199102377515801</v>
      </c>
      <c r="E1629" s="10">
        <v>0.95551250635022456</v>
      </c>
      <c r="F1629" s="8">
        <v>3106.9259628588238</v>
      </c>
      <c r="G1629" s="8">
        <v>88.307979909241226</v>
      </c>
    </row>
    <row r="1630" spans="1:7" x14ac:dyDescent="0.6">
      <c r="A1630" s="3" t="s">
        <v>49</v>
      </c>
      <c r="B1630" s="3" t="s">
        <v>143</v>
      </c>
      <c r="C1630" s="4">
        <v>278146</v>
      </c>
      <c r="D1630" s="9">
        <v>1.9320709416333799E-2</v>
      </c>
      <c r="E1630" s="9">
        <v>1.622788798133022</v>
      </c>
      <c r="F1630" s="5">
        <v>-96.455367509697695</v>
      </c>
      <c r="G1630" s="5">
        <v>-50.426588769139457</v>
      </c>
    </row>
    <row r="1631" spans="1:7" x14ac:dyDescent="0.6">
      <c r="A1631" s="6" t="s">
        <v>50</v>
      </c>
      <c r="B1631" s="6" t="s">
        <v>143</v>
      </c>
      <c r="C1631" s="7">
        <v>0</v>
      </c>
      <c r="D1631" s="10">
        <v>0</v>
      </c>
      <c r="E1631" s="6"/>
      <c r="F1631" s="8">
        <v>-100</v>
      </c>
      <c r="G1631" s="8">
        <v>-100</v>
      </c>
    </row>
    <row r="1632" spans="1:7" x14ac:dyDescent="0.6">
      <c r="A1632" s="3" t="s">
        <v>51</v>
      </c>
      <c r="B1632" s="3" t="s">
        <v>143</v>
      </c>
      <c r="C1632" s="4">
        <v>8288174</v>
      </c>
      <c r="D1632" s="9">
        <v>0.68324082890778215</v>
      </c>
      <c r="E1632" s="9">
        <v>0.9367628290186033</v>
      </c>
      <c r="F1632" s="5"/>
      <c r="G1632" s="5">
        <v>2671.009986526381</v>
      </c>
    </row>
    <row r="1633" spans="1:7" x14ac:dyDescent="0.6">
      <c r="A1633" s="6" t="s">
        <v>53</v>
      </c>
      <c r="B1633" s="6" t="s">
        <v>143</v>
      </c>
      <c r="C1633" s="7">
        <v>8390724</v>
      </c>
      <c r="D1633" s="10">
        <v>0.66536307093362779</v>
      </c>
      <c r="E1633" s="10">
        <v>0.88078496677029428</v>
      </c>
      <c r="F1633" s="8">
        <v>1.2373051048397481</v>
      </c>
      <c r="G1633" s="8">
        <v>50.551628113942847</v>
      </c>
    </row>
    <row r="1634" spans="1:7" x14ac:dyDescent="0.6">
      <c r="A1634" s="3" t="s">
        <v>54</v>
      </c>
      <c r="B1634" s="3" t="s">
        <v>143</v>
      </c>
      <c r="C1634" s="4">
        <v>6956974</v>
      </c>
      <c r="D1634" s="9">
        <v>0.51657709979303412</v>
      </c>
      <c r="E1634" s="9">
        <v>0.81967061300798683</v>
      </c>
      <c r="F1634" s="5">
        <v>-17.087321666163739</v>
      </c>
      <c r="G1634" s="5">
        <v>1925.426077640167</v>
      </c>
    </row>
    <row r="1635" spans="1:7" x14ac:dyDescent="0.6">
      <c r="A1635" s="6" t="s">
        <v>55</v>
      </c>
      <c r="B1635" s="6" t="s">
        <v>143</v>
      </c>
      <c r="C1635" s="7">
        <v>9406879</v>
      </c>
      <c r="D1635" s="10">
        <v>0.73689668487929427</v>
      </c>
      <c r="E1635" s="10">
        <v>0.8482646331138386</v>
      </c>
      <c r="F1635" s="8">
        <v>35.215094953639323</v>
      </c>
      <c r="G1635" s="8">
        <v>22356.144664597759</v>
      </c>
    </row>
    <row r="1636" spans="1:7" x14ac:dyDescent="0.6">
      <c r="A1636" s="3" t="s">
        <v>56</v>
      </c>
      <c r="B1636" s="3" t="s">
        <v>143</v>
      </c>
      <c r="C1636" s="4">
        <v>29505951</v>
      </c>
      <c r="D1636" s="9">
        <v>2.4263923374458649</v>
      </c>
      <c r="E1636" s="9">
        <v>1.0733262452311181</v>
      </c>
      <c r="F1636" s="5">
        <v>213.66355408632339</v>
      </c>
      <c r="G1636" s="5">
        <v>110920.6230951575</v>
      </c>
    </row>
    <row r="1637" spans="1:7" x14ac:dyDescent="0.6">
      <c r="A1637" s="6" t="s">
        <v>57</v>
      </c>
      <c r="B1637" s="6" t="s">
        <v>143</v>
      </c>
      <c r="C1637" s="7">
        <v>9217900</v>
      </c>
      <c r="D1637" s="10">
        <v>0.72255893248471237</v>
      </c>
      <c r="E1637" s="10">
        <v>1.2524313845481601</v>
      </c>
      <c r="F1637" s="8">
        <v>-68.759183528773576</v>
      </c>
      <c r="G1637" s="8">
        <v>30030.748864119239</v>
      </c>
    </row>
    <row r="1638" spans="1:7" x14ac:dyDescent="0.6">
      <c r="A1638" s="3" t="s">
        <v>58</v>
      </c>
      <c r="B1638" s="3" t="s">
        <v>143</v>
      </c>
      <c r="C1638" s="4">
        <v>12128067</v>
      </c>
      <c r="D1638" s="9">
        <v>1.1229101733330329</v>
      </c>
      <c r="E1638" s="9">
        <v>1.219624523046281</v>
      </c>
      <c r="F1638" s="5">
        <v>31.570824157346021</v>
      </c>
      <c r="G1638" s="5">
        <v>6089.8736309165333</v>
      </c>
    </row>
    <row r="1639" spans="1:7" x14ac:dyDescent="0.6">
      <c r="A1639" s="6" t="s">
        <v>59</v>
      </c>
      <c r="B1639" s="6" t="s">
        <v>143</v>
      </c>
      <c r="C1639" s="7">
        <v>11004787</v>
      </c>
      <c r="D1639" s="10">
        <v>1.219308243052438</v>
      </c>
      <c r="E1639" s="10">
        <v>1.191678189333121</v>
      </c>
      <c r="F1639" s="8">
        <v>-9.2618221848543509</v>
      </c>
      <c r="G1639" s="8">
        <v>8865.5684549268808</v>
      </c>
    </row>
    <row r="1640" spans="1:7" x14ac:dyDescent="0.6">
      <c r="A1640" s="3" t="s">
        <v>60</v>
      </c>
      <c r="B1640" s="3" t="s">
        <v>143</v>
      </c>
      <c r="C1640" s="4">
        <v>0</v>
      </c>
      <c r="D1640" s="9">
        <v>0</v>
      </c>
      <c r="E1640" s="3"/>
      <c r="F1640" s="5">
        <v>-100</v>
      </c>
      <c r="G1640" s="5">
        <v>-100</v>
      </c>
    </row>
    <row r="1641" spans="1:7" x14ac:dyDescent="0.6">
      <c r="A1641" s="6" t="s">
        <v>61</v>
      </c>
      <c r="B1641" s="6" t="s">
        <v>143</v>
      </c>
      <c r="C1641" s="7">
        <v>12084040</v>
      </c>
      <c r="D1641" s="10">
        <v>1.215723551769913</v>
      </c>
      <c r="E1641" s="10">
        <v>1.136684868238492</v>
      </c>
      <c r="F1641" s="8"/>
      <c r="G1641" s="8">
        <v>53.996393254307428</v>
      </c>
    </row>
    <row r="1642" spans="1:7" x14ac:dyDescent="0.6">
      <c r="A1642" s="3" t="s">
        <v>62</v>
      </c>
      <c r="B1642" s="3" t="s">
        <v>143</v>
      </c>
      <c r="C1642" s="4">
        <v>20929884</v>
      </c>
      <c r="D1642" s="9">
        <v>2.1095924090562148</v>
      </c>
      <c r="E1642" s="9">
        <v>1.2735459134405049</v>
      </c>
      <c r="F1642" s="5">
        <v>73.202703731533504</v>
      </c>
      <c r="G1642" s="5">
        <v>7424.7833871420044</v>
      </c>
    </row>
    <row r="1643" spans="1:7" x14ac:dyDescent="0.6">
      <c r="A1643" s="6" t="s">
        <v>63</v>
      </c>
      <c r="B1643" s="6" t="s">
        <v>143</v>
      </c>
      <c r="C1643" s="7">
        <v>9333396</v>
      </c>
      <c r="D1643" s="10">
        <v>0.89686268172682582</v>
      </c>
      <c r="E1643" s="10">
        <v>1.011870022988087</v>
      </c>
      <c r="F1643" s="8">
        <v>-55.406365367337919</v>
      </c>
      <c r="G1643" s="8"/>
    </row>
    <row r="1644" spans="1:7" x14ac:dyDescent="0.6">
      <c r="A1644" s="3" t="s">
        <v>64</v>
      </c>
      <c r="B1644" s="3" t="s">
        <v>143</v>
      </c>
      <c r="C1644" s="4">
        <v>791236</v>
      </c>
      <c r="D1644" s="9">
        <v>6.7811529456558495E-2</v>
      </c>
      <c r="E1644" s="9">
        <v>1.2644056908451411</v>
      </c>
      <c r="F1644" s="5">
        <v>-91.522528348738234</v>
      </c>
      <c r="G1644" s="5">
        <v>-90.453434013330309</v>
      </c>
    </row>
    <row r="1645" spans="1:7" x14ac:dyDescent="0.6">
      <c r="A1645" s="6" t="s">
        <v>65</v>
      </c>
      <c r="B1645" s="6" t="s">
        <v>143</v>
      </c>
      <c r="C1645" s="7">
        <v>22277533</v>
      </c>
      <c r="D1645" s="10">
        <v>1.863950548474135</v>
      </c>
      <c r="E1645" s="10">
        <v>1.0400144105565119</v>
      </c>
      <c r="F1645" s="8">
        <v>2715.535819907082</v>
      </c>
      <c r="G1645" s="8">
        <v>165.5019161636111</v>
      </c>
    </row>
    <row r="1646" spans="1:7" x14ac:dyDescent="0.6">
      <c r="A1646" s="3" t="s">
        <v>66</v>
      </c>
      <c r="B1646" s="3" t="s">
        <v>143</v>
      </c>
      <c r="C1646" s="4">
        <v>11633771</v>
      </c>
      <c r="D1646" s="9">
        <v>0.98710616446341204</v>
      </c>
      <c r="E1646" s="9">
        <v>1.0456825959181439</v>
      </c>
      <c r="F1646" s="5">
        <v>-47.778010249159998</v>
      </c>
      <c r="G1646" s="5">
        <v>67.224586436574299</v>
      </c>
    </row>
    <row r="1647" spans="1:7" x14ac:dyDescent="0.6">
      <c r="A1647" s="6" t="s">
        <v>67</v>
      </c>
      <c r="B1647" s="6" t="s">
        <v>143</v>
      </c>
      <c r="C1647" s="7">
        <v>11020290</v>
      </c>
      <c r="D1647" s="10">
        <v>0.91504533176367275</v>
      </c>
      <c r="E1647" s="10">
        <v>0.98959888894855463</v>
      </c>
      <c r="F1647" s="8">
        <v>-5.273277254640818</v>
      </c>
      <c r="G1647" s="8">
        <v>17.15139527148164</v>
      </c>
    </row>
    <row r="1648" spans="1:7" x14ac:dyDescent="0.6">
      <c r="A1648" s="3" t="s">
        <v>68</v>
      </c>
      <c r="B1648" s="3" t="s">
        <v>143</v>
      </c>
      <c r="C1648" s="4">
        <v>5585533</v>
      </c>
      <c r="D1648" s="9">
        <v>0.4802168224907673</v>
      </c>
      <c r="E1648" s="9">
        <v>0.97391991951324342</v>
      </c>
      <c r="F1648" s="5">
        <v>-49.315916368806988</v>
      </c>
      <c r="G1648" s="5">
        <v>-81.069808595560943</v>
      </c>
    </row>
    <row r="1649" spans="1:7" x14ac:dyDescent="0.6">
      <c r="A1649" s="6" t="s">
        <v>69</v>
      </c>
      <c r="B1649" s="6" t="s">
        <v>143</v>
      </c>
      <c r="C1649" s="7">
        <v>9848521</v>
      </c>
      <c r="D1649" s="10">
        <v>0.84797115539340362</v>
      </c>
      <c r="E1649" s="10">
        <v>0.96754922372232888</v>
      </c>
      <c r="F1649" s="8">
        <v>76.321955308472795</v>
      </c>
      <c r="G1649" s="8">
        <v>6.8412653641284793</v>
      </c>
    </row>
    <row r="1650" spans="1:7" x14ac:dyDescent="0.6">
      <c r="A1650" s="3" t="s">
        <v>70</v>
      </c>
      <c r="B1650" s="3" t="s">
        <v>143</v>
      </c>
      <c r="C1650" s="4">
        <v>6718624</v>
      </c>
      <c r="D1650" s="9">
        <v>0.61117987398359475</v>
      </c>
      <c r="E1650" s="9">
        <v>0.84075377500049742</v>
      </c>
      <c r="F1650" s="5">
        <v>-31.780375956958409</v>
      </c>
      <c r="G1650" s="5">
        <v>-44.602680707486201</v>
      </c>
    </row>
    <row r="1651" spans="1:7" x14ac:dyDescent="0.6">
      <c r="A1651" s="6" t="s">
        <v>71</v>
      </c>
      <c r="B1651" s="6" t="s">
        <v>143</v>
      </c>
      <c r="C1651" s="7">
        <v>13290820</v>
      </c>
      <c r="D1651" s="10">
        <v>1.276182682358991</v>
      </c>
      <c r="E1651" s="10">
        <v>0.93756855855717314</v>
      </c>
      <c r="F1651" s="8">
        <v>97.820565639630971</v>
      </c>
      <c r="G1651" s="8">
        <v>20.773078115914469</v>
      </c>
    </row>
    <row r="1652" spans="1:7" x14ac:dyDescent="0.6">
      <c r="A1652" s="3" t="s">
        <v>72</v>
      </c>
      <c r="B1652" s="3" t="s">
        <v>143</v>
      </c>
      <c r="C1652" s="4">
        <v>7799741</v>
      </c>
      <c r="D1652" s="9">
        <v>0.7454690190684452</v>
      </c>
      <c r="E1652" s="9">
        <v>0.91888930397360957</v>
      </c>
      <c r="F1652" s="5">
        <v>-41.314824818935172</v>
      </c>
      <c r="G1652" s="5"/>
    </row>
    <row r="1653" spans="1:7" x14ac:dyDescent="0.6">
      <c r="A1653" s="6" t="s">
        <v>73</v>
      </c>
      <c r="B1653" s="6" t="s">
        <v>143</v>
      </c>
      <c r="C1653" s="7">
        <v>5437554</v>
      </c>
      <c r="D1653" s="10">
        <v>0.48570618281832389</v>
      </c>
      <c r="E1653" s="10">
        <v>0.90679083282345097</v>
      </c>
      <c r="F1653" s="8">
        <v>-30.285454350343169</v>
      </c>
      <c r="G1653" s="8">
        <v>-55.002184699818933</v>
      </c>
    </row>
    <row r="1654" spans="1:7" x14ac:dyDescent="0.6">
      <c r="A1654" s="3" t="s">
        <v>74</v>
      </c>
      <c r="B1654" s="3" t="s">
        <v>143</v>
      </c>
      <c r="C1654" s="4">
        <v>5390612</v>
      </c>
      <c r="D1654" s="9">
        <v>0.48524614959014117</v>
      </c>
      <c r="E1654" s="9">
        <v>0.94298261802781569</v>
      </c>
      <c r="F1654" s="5">
        <v>-0.86329257603694476</v>
      </c>
      <c r="G1654" s="5">
        <v>-74.244424861599811</v>
      </c>
    </row>
    <row r="1655" spans="1:7" x14ac:dyDescent="0.6">
      <c r="A1655" s="6" t="s">
        <v>75</v>
      </c>
      <c r="B1655" s="6" t="s">
        <v>143</v>
      </c>
      <c r="C1655" s="7">
        <v>3683275</v>
      </c>
      <c r="D1655" s="10">
        <v>0.35004801073202241</v>
      </c>
      <c r="E1655" s="10">
        <v>0.93963469995798365</v>
      </c>
      <c r="F1655" s="8">
        <v>-31.672414931736881</v>
      </c>
      <c r="G1655" s="8">
        <v>-60.536604254228578</v>
      </c>
    </row>
    <row r="1656" spans="1:7" x14ac:dyDescent="0.6">
      <c r="A1656" s="3" t="s">
        <v>77</v>
      </c>
      <c r="B1656" s="3" t="s">
        <v>143</v>
      </c>
      <c r="C1656" s="4">
        <v>5201899</v>
      </c>
      <c r="D1656" s="9">
        <v>0.49616743229353699</v>
      </c>
      <c r="E1656" s="9">
        <v>0.87617246346347155</v>
      </c>
      <c r="F1656" s="5">
        <v>41.230263827707667</v>
      </c>
      <c r="G1656" s="5">
        <v>557.43962610396898</v>
      </c>
    </row>
    <row r="1657" spans="1:7" x14ac:dyDescent="0.6">
      <c r="A1657" s="6" t="s">
        <v>78</v>
      </c>
      <c r="B1657" s="6" t="s">
        <v>143</v>
      </c>
      <c r="C1657" s="7">
        <v>4184730</v>
      </c>
      <c r="D1657" s="10">
        <v>0.39402558004540628</v>
      </c>
      <c r="E1657" s="10">
        <v>0.90302153019911779</v>
      </c>
      <c r="F1657" s="8">
        <v>-19.553801409831291</v>
      </c>
      <c r="G1657" s="8">
        <v>-81.215469414858461</v>
      </c>
    </row>
    <row r="1658" spans="1:7" x14ac:dyDescent="0.6">
      <c r="A1658" s="3" t="s">
        <v>79</v>
      </c>
      <c r="B1658" s="3" t="s">
        <v>143</v>
      </c>
      <c r="C1658" s="4">
        <v>4518504</v>
      </c>
      <c r="D1658" s="9">
        <v>0.45646669101052512</v>
      </c>
      <c r="E1658" s="9">
        <v>0.81397268397639855</v>
      </c>
      <c r="F1658" s="5">
        <v>7.975998451513</v>
      </c>
      <c r="G1658" s="5">
        <v>-61.160452616782649</v>
      </c>
    </row>
    <row r="1659" spans="1:7" x14ac:dyDescent="0.6">
      <c r="A1659" s="6" t="s">
        <v>80</v>
      </c>
      <c r="B1659" s="6" t="s">
        <v>143</v>
      </c>
      <c r="C1659" s="7">
        <v>2884150</v>
      </c>
      <c r="D1659" s="10">
        <v>0.27669239674591939</v>
      </c>
      <c r="E1659" s="10">
        <v>0.85593702720396769</v>
      </c>
      <c r="F1659" s="8">
        <v>-36.170245727346931</v>
      </c>
      <c r="G1659" s="8">
        <v>-73.828728645071948</v>
      </c>
    </row>
    <row r="1660" spans="1:7" x14ac:dyDescent="0.6">
      <c r="A1660" s="3" t="s">
        <v>81</v>
      </c>
      <c r="B1660" s="3" t="s">
        <v>143</v>
      </c>
      <c r="C1660" s="4">
        <v>2326206</v>
      </c>
      <c r="D1660" s="9">
        <v>0.21310455691973551</v>
      </c>
      <c r="E1660" s="9">
        <v>0.6401038824668619</v>
      </c>
      <c r="F1660" s="5">
        <v>-19.34517968898982</v>
      </c>
      <c r="G1660" s="5">
        <v>-58.353016623480691</v>
      </c>
    </row>
    <row r="1661" spans="1:7" x14ac:dyDescent="0.6">
      <c r="A1661" s="6" t="s">
        <v>82</v>
      </c>
      <c r="B1661" s="6" t="s">
        <v>143</v>
      </c>
      <c r="C1661" s="7">
        <v>4156257</v>
      </c>
      <c r="D1661" s="10">
        <v>0.39940849529738159</v>
      </c>
      <c r="E1661" s="10">
        <v>0.79089202194190045</v>
      </c>
      <c r="F1661" s="8">
        <v>78.671063525758257</v>
      </c>
      <c r="G1661" s="8">
        <v>-57.798160759366809</v>
      </c>
    </row>
    <row r="1662" spans="1:7" x14ac:dyDescent="0.6">
      <c r="A1662" s="3" t="s">
        <v>83</v>
      </c>
      <c r="B1662" s="3" t="s">
        <v>143</v>
      </c>
      <c r="C1662" s="4">
        <v>3468438</v>
      </c>
      <c r="D1662" s="9">
        <v>0.3266767610098954</v>
      </c>
      <c r="E1662" s="9">
        <v>0.76990341906713167</v>
      </c>
      <c r="F1662" s="5">
        <v>-16.549000699427399</v>
      </c>
      <c r="G1662" s="5">
        <v>-48.37576860976295</v>
      </c>
    </row>
    <row r="1663" spans="1:7" x14ac:dyDescent="0.6">
      <c r="A1663" s="6" t="s">
        <v>85</v>
      </c>
      <c r="B1663" s="6" t="s">
        <v>143</v>
      </c>
      <c r="C1663" s="7">
        <v>3155841</v>
      </c>
      <c r="D1663" s="10">
        <v>0.30251187778169719</v>
      </c>
      <c r="E1663" s="10">
        <v>0.7242762266153252</v>
      </c>
      <c r="F1663" s="8">
        <v>-9.0126160536817999</v>
      </c>
      <c r="G1663" s="8">
        <v>-76.255483107889503</v>
      </c>
    </row>
    <row r="1664" spans="1:7" x14ac:dyDescent="0.6">
      <c r="A1664" s="3" t="s">
        <v>86</v>
      </c>
      <c r="B1664" s="3" t="s">
        <v>143</v>
      </c>
      <c r="C1664" s="4">
        <v>2555634</v>
      </c>
      <c r="D1664" s="9">
        <v>0.25739420638085608</v>
      </c>
      <c r="E1664" s="9">
        <v>0.63251535108886925</v>
      </c>
      <c r="F1664" s="5">
        <v>-19.018923957195561</v>
      </c>
      <c r="G1664" s="5">
        <v>-67.23437355163459</v>
      </c>
    </row>
    <row r="1665" spans="1:7" x14ac:dyDescent="0.6">
      <c r="A1665" s="6" t="s">
        <v>87</v>
      </c>
      <c r="B1665" s="6" t="s">
        <v>143</v>
      </c>
      <c r="C1665" s="7">
        <v>105072</v>
      </c>
      <c r="D1665" s="10">
        <v>1.1133753751498681E-2</v>
      </c>
      <c r="E1665" s="10">
        <v>1.2600071951073271</v>
      </c>
      <c r="F1665" s="8">
        <v>-95.888613158222185</v>
      </c>
      <c r="G1665" s="8">
        <v>-98.067660569439866</v>
      </c>
    </row>
    <row r="1666" spans="1:7" x14ac:dyDescent="0.6">
      <c r="A1666" s="3" t="s">
        <v>88</v>
      </c>
      <c r="B1666" s="3" t="s">
        <v>143</v>
      </c>
      <c r="C1666" s="4">
        <v>4318060</v>
      </c>
      <c r="D1666" s="9">
        <v>0.47033361615624891</v>
      </c>
      <c r="E1666" s="9">
        <v>0.69176576284458846</v>
      </c>
      <c r="F1666" s="5">
        <v>4009.6200700472059</v>
      </c>
      <c r="G1666" s="5">
        <v>-19.896664794275679</v>
      </c>
    </row>
    <row r="1667" spans="1:7" x14ac:dyDescent="0.6">
      <c r="A1667" s="6" t="s">
        <v>89</v>
      </c>
      <c r="B1667" s="6" t="s">
        <v>143</v>
      </c>
      <c r="C1667" s="7">
        <v>3007872</v>
      </c>
      <c r="D1667" s="10">
        <v>0.29215460577529501</v>
      </c>
      <c r="E1667" s="10">
        <v>0.6812037073734154</v>
      </c>
      <c r="F1667" s="8">
        <v>-30.34205175472319</v>
      </c>
      <c r="G1667" s="8">
        <v>-18.337023437022761</v>
      </c>
    </row>
    <row r="1668" spans="1:7" x14ac:dyDescent="0.6">
      <c r="A1668" s="3" t="s">
        <v>90</v>
      </c>
      <c r="B1668" s="3" t="s">
        <v>143</v>
      </c>
      <c r="C1668" s="4">
        <v>3595235</v>
      </c>
      <c r="D1668" s="9">
        <v>0.36587000476674558</v>
      </c>
      <c r="E1668" s="9">
        <v>0.68018078950679239</v>
      </c>
      <c r="F1668" s="5">
        <v>19.527526437295212</v>
      </c>
      <c r="G1668" s="5">
        <v>-30.88610524733372</v>
      </c>
    </row>
    <row r="1669" spans="1:7" x14ac:dyDescent="0.6">
      <c r="A1669" s="6" t="s">
        <v>91</v>
      </c>
      <c r="B1669" s="6" t="s">
        <v>143</v>
      </c>
      <c r="C1669" s="7">
        <v>283564</v>
      </c>
      <c r="D1669" s="10">
        <v>3.2024878819233667E-2</v>
      </c>
      <c r="E1669" s="10">
        <v>0.75556621369571009</v>
      </c>
      <c r="F1669" s="8">
        <v>-92.112782613653906</v>
      </c>
      <c r="G1669" s="8">
        <v>-93.223840008793886</v>
      </c>
    </row>
    <row r="1670" spans="1:7" x14ac:dyDescent="0.6">
      <c r="A1670" s="3" t="s">
        <v>92</v>
      </c>
      <c r="B1670" s="3" t="s">
        <v>143</v>
      </c>
      <c r="C1670" s="4">
        <v>6211652</v>
      </c>
      <c r="D1670" s="9">
        <v>0.57476953314301527</v>
      </c>
      <c r="E1670" s="9">
        <v>0.68730785947152673</v>
      </c>
      <c r="F1670" s="5">
        <v>2090.5643875809342</v>
      </c>
      <c r="G1670" s="5">
        <v>37.471428596721388</v>
      </c>
    </row>
    <row r="1671" spans="1:7" x14ac:dyDescent="0.6">
      <c r="A1671" s="6" t="s">
        <v>93</v>
      </c>
      <c r="B1671" s="6" t="s">
        <v>143</v>
      </c>
      <c r="C1671" s="7">
        <v>1850149</v>
      </c>
      <c r="D1671" s="10">
        <v>0.2035129740754327</v>
      </c>
      <c r="E1671" s="10">
        <v>0.75099254953614725</v>
      </c>
      <c r="F1671" s="8">
        <v>-70.214863936357034</v>
      </c>
      <c r="G1671" s="8">
        <v>-35.851151985853711</v>
      </c>
    </row>
    <row r="1672" spans="1:7" x14ac:dyDescent="0.6">
      <c r="A1672" s="3" t="s">
        <v>94</v>
      </c>
      <c r="B1672" s="3" t="s">
        <v>143</v>
      </c>
      <c r="C1672" s="4">
        <v>77807</v>
      </c>
      <c r="D1672" s="9">
        <v>8.0108554499176646E-3</v>
      </c>
      <c r="E1672" s="9">
        <v>0.76952823657402825</v>
      </c>
      <c r="F1672" s="5">
        <v>-95.794554925035769</v>
      </c>
      <c r="G1672" s="5">
        <v>-96.655197347096518</v>
      </c>
    </row>
    <row r="1673" spans="1:7" x14ac:dyDescent="0.6">
      <c r="A1673" s="6" t="s">
        <v>95</v>
      </c>
      <c r="B1673" s="6" t="s">
        <v>143</v>
      </c>
      <c r="C1673" s="7">
        <v>3558888</v>
      </c>
      <c r="D1673" s="10">
        <v>0.40748799692535309</v>
      </c>
      <c r="E1673" s="10">
        <v>0.67592966995399018</v>
      </c>
      <c r="F1673" s="8">
        <v>4473.9946277327244</v>
      </c>
      <c r="G1673" s="8">
        <v>-14.372763763164791</v>
      </c>
    </row>
    <row r="1674" spans="1:7" x14ac:dyDescent="0.6">
      <c r="A1674" s="3" t="s">
        <v>96</v>
      </c>
      <c r="B1674" s="3" t="s">
        <v>143</v>
      </c>
      <c r="C1674" s="4">
        <v>3306576</v>
      </c>
      <c r="D1674" s="9">
        <v>0.39695233187345869</v>
      </c>
      <c r="E1674" s="9">
        <v>0.84888739644915723</v>
      </c>
      <c r="F1674" s="5">
        <v>-7.0896302440537573</v>
      </c>
      <c r="G1674" s="5">
        <v>-4.6667116436851401</v>
      </c>
    </row>
    <row r="1675" spans="1:7" x14ac:dyDescent="0.6">
      <c r="A1675" s="6" t="s">
        <v>97</v>
      </c>
      <c r="B1675" s="6" t="s">
        <v>143</v>
      </c>
      <c r="C1675" s="7">
        <v>4672525</v>
      </c>
      <c r="D1675" s="10">
        <v>0.47701614954979521</v>
      </c>
      <c r="E1675" s="10">
        <v>0.83875777989677547</v>
      </c>
      <c r="F1675" s="8">
        <v>41.310074227841739</v>
      </c>
      <c r="G1675" s="8">
        <v>48.05958221596083</v>
      </c>
    </row>
    <row r="1676" spans="1:7" x14ac:dyDescent="0.6">
      <c r="A1676" s="3" t="s">
        <v>98</v>
      </c>
      <c r="B1676" s="3" t="s">
        <v>143</v>
      </c>
      <c r="C1676" s="4">
        <v>4314398</v>
      </c>
      <c r="D1676" s="9">
        <v>0.45911806787822862</v>
      </c>
      <c r="E1676" s="9">
        <v>0.70028162878206868</v>
      </c>
      <c r="F1676" s="5">
        <v>-7.6645282796774739</v>
      </c>
      <c r="G1676" s="5">
        <v>68.819087553225543</v>
      </c>
    </row>
    <row r="1677" spans="1:7" x14ac:dyDescent="0.6">
      <c r="A1677" s="6" t="s">
        <v>99</v>
      </c>
      <c r="B1677" s="6" t="s">
        <v>143</v>
      </c>
      <c r="C1677" s="7">
        <v>5611690</v>
      </c>
      <c r="D1677" s="10">
        <v>0.64735191906611167</v>
      </c>
      <c r="E1677" s="10">
        <v>0.69802157418779609</v>
      </c>
      <c r="F1677" s="8">
        <v>30.068899531290349</v>
      </c>
      <c r="G1677" s="8">
        <v>5240.8044007918379</v>
      </c>
    </row>
    <row r="1678" spans="1:7" x14ac:dyDescent="0.6">
      <c r="A1678" s="3" t="s">
        <v>100</v>
      </c>
      <c r="B1678" s="3" t="s">
        <v>143</v>
      </c>
      <c r="C1678" s="4">
        <v>3030641</v>
      </c>
      <c r="D1678" s="9">
        <v>0.33561743976185893</v>
      </c>
      <c r="E1678" s="9">
        <v>0.71544471891566241</v>
      </c>
      <c r="F1678" s="5">
        <v>-45.994147930480842</v>
      </c>
      <c r="G1678" s="5">
        <v>-29.814754774134681</v>
      </c>
    </row>
    <row r="1679" spans="1:7" x14ac:dyDescent="0.6">
      <c r="A1679" s="6" t="s">
        <v>101</v>
      </c>
      <c r="B1679" s="6" t="s">
        <v>143</v>
      </c>
      <c r="C1679" s="7">
        <v>489779</v>
      </c>
      <c r="D1679" s="10">
        <v>5.3283597580431052E-2</v>
      </c>
      <c r="E1679" s="10">
        <v>0.89364314777309473</v>
      </c>
      <c r="F1679" s="8">
        <v>-83.839095425687177</v>
      </c>
      <c r="G1679" s="8">
        <v>-83.716760553640583</v>
      </c>
    </row>
    <row r="1680" spans="1:7" x14ac:dyDescent="0.6">
      <c r="A1680" s="3" t="s">
        <v>102</v>
      </c>
      <c r="B1680" s="3" t="s">
        <v>143</v>
      </c>
      <c r="C1680" s="4">
        <v>3083626</v>
      </c>
      <c r="D1680" s="9">
        <v>0.38479350950315971</v>
      </c>
      <c r="E1680" s="9">
        <v>0.70892892079609227</v>
      </c>
      <c r="F1680" s="5">
        <v>529.59538894072637</v>
      </c>
      <c r="G1680" s="5">
        <v>-14.23019635712269</v>
      </c>
    </row>
    <row r="1681" spans="1:7" x14ac:dyDescent="0.6">
      <c r="A1681" s="6" t="s">
        <v>35</v>
      </c>
      <c r="B1681" s="6" t="s">
        <v>144</v>
      </c>
      <c r="C1681" s="7">
        <v>29508</v>
      </c>
      <c r="D1681" s="10">
        <v>3.665048900568423E-3</v>
      </c>
      <c r="E1681" s="10">
        <v>0.66087346024636062</v>
      </c>
      <c r="F1681" s="6"/>
      <c r="G1681" s="6"/>
    </row>
    <row r="1682" spans="1:7" x14ac:dyDescent="0.6">
      <c r="A1682" s="3" t="s">
        <v>86</v>
      </c>
      <c r="B1682" s="3" t="s">
        <v>144</v>
      </c>
      <c r="C1682" s="4">
        <v>20374</v>
      </c>
      <c r="D1682" s="9">
        <v>2.0519955364514488E-3</v>
      </c>
      <c r="E1682" s="9">
        <v>0.80149488591660112</v>
      </c>
      <c r="F1682" s="5">
        <v>-30.954317473227601</v>
      </c>
      <c r="G1682" s="3"/>
    </row>
    <row r="1683" spans="1:7" x14ac:dyDescent="0.6">
      <c r="A1683" s="6" t="s">
        <v>87</v>
      </c>
      <c r="B1683" s="6" t="s">
        <v>144</v>
      </c>
      <c r="C1683" s="7">
        <v>43476</v>
      </c>
      <c r="D1683" s="10">
        <v>4.6068512838830199E-3</v>
      </c>
      <c r="E1683" s="10">
        <v>0.97501681991477906</v>
      </c>
      <c r="F1683" s="8">
        <v>113.38961421419459</v>
      </c>
      <c r="G1683" s="6"/>
    </row>
    <row r="1684" spans="1:7" x14ac:dyDescent="0.6">
      <c r="A1684" s="3" t="s">
        <v>16</v>
      </c>
      <c r="B1684" s="3" t="s">
        <v>145</v>
      </c>
      <c r="C1684" s="4">
        <v>67534</v>
      </c>
      <c r="D1684" s="9">
        <v>7.2540834402628736E-3</v>
      </c>
      <c r="E1684" s="9">
        <v>0.71928852912983277</v>
      </c>
      <c r="F1684" s="3"/>
      <c r="G1684" s="3"/>
    </row>
    <row r="1685" spans="1:7" x14ac:dyDescent="0.6">
      <c r="A1685" s="6" t="s">
        <v>18</v>
      </c>
      <c r="B1685" s="6" t="s">
        <v>145</v>
      </c>
      <c r="C1685" s="7">
        <v>166914</v>
      </c>
      <c r="D1685" s="10">
        <v>1.6909736968035469E-2</v>
      </c>
      <c r="E1685" s="10">
        <v>1.1681293302540421</v>
      </c>
      <c r="F1685" s="8">
        <v>147.15550685580601</v>
      </c>
      <c r="G1685" s="6"/>
    </row>
    <row r="1686" spans="1:7" x14ac:dyDescent="0.6">
      <c r="A1686" s="3" t="s">
        <v>19</v>
      </c>
      <c r="B1686" s="3" t="s">
        <v>145</v>
      </c>
      <c r="C1686" s="4">
        <v>51011</v>
      </c>
      <c r="D1686" s="9">
        <v>5.5585096053439994E-3</v>
      </c>
      <c r="E1686" s="9">
        <v>1.2168654580152669</v>
      </c>
      <c r="F1686" s="5">
        <v>-69.438752890710191</v>
      </c>
      <c r="G1686" s="3"/>
    </row>
    <row r="1687" spans="1:7" x14ac:dyDescent="0.6">
      <c r="A1687" s="6" t="s">
        <v>20</v>
      </c>
      <c r="B1687" s="6" t="s">
        <v>145</v>
      </c>
      <c r="C1687" s="7">
        <v>66762</v>
      </c>
      <c r="D1687" s="10">
        <v>7.079171764896996E-3</v>
      </c>
      <c r="E1687" s="10">
        <v>0.84210393541876893</v>
      </c>
      <c r="F1687" s="8">
        <v>30.87765383936798</v>
      </c>
      <c r="G1687" s="6"/>
    </row>
    <row r="1688" spans="1:7" x14ac:dyDescent="0.6">
      <c r="A1688" s="3" t="s">
        <v>21</v>
      </c>
      <c r="B1688" s="3" t="s">
        <v>145</v>
      </c>
      <c r="C1688" s="4">
        <v>116446</v>
      </c>
      <c r="D1688" s="9">
        <v>1.2308417758890321E-2</v>
      </c>
      <c r="E1688" s="9">
        <v>0.75281872252392035</v>
      </c>
      <c r="F1688" s="5">
        <v>74.41958000059914</v>
      </c>
      <c r="G1688" s="3"/>
    </row>
    <row r="1689" spans="1:7" x14ac:dyDescent="0.6">
      <c r="A1689" s="6" t="s">
        <v>23</v>
      </c>
      <c r="B1689" s="6" t="s">
        <v>145</v>
      </c>
      <c r="C1689" s="7">
        <v>40101</v>
      </c>
      <c r="D1689" s="10">
        <v>4.7003446259485122E-3</v>
      </c>
      <c r="E1689" s="10">
        <v>0.87767564018384769</v>
      </c>
      <c r="F1689" s="8">
        <v>-65.562578362502791</v>
      </c>
      <c r="G1689" s="6"/>
    </row>
    <row r="1690" spans="1:7" x14ac:dyDescent="0.6">
      <c r="A1690" s="3" t="s">
        <v>25</v>
      </c>
      <c r="B1690" s="3" t="s">
        <v>145</v>
      </c>
      <c r="C1690" s="4">
        <v>1320906</v>
      </c>
      <c r="D1690" s="9">
        <v>0.1357350326910931</v>
      </c>
      <c r="E1690" s="9">
        <v>0.42042299918837628</v>
      </c>
      <c r="F1690" s="5">
        <v>3193.9477818508271</v>
      </c>
      <c r="G1690" s="3"/>
    </row>
    <row r="1691" spans="1:7" x14ac:dyDescent="0.6">
      <c r="A1691" s="6" t="s">
        <v>27</v>
      </c>
      <c r="B1691" s="6" t="s">
        <v>145</v>
      </c>
      <c r="C1691" s="7">
        <v>131879</v>
      </c>
      <c r="D1691" s="10">
        <v>1.5877213110883189E-2</v>
      </c>
      <c r="E1691" s="10">
        <v>1.22098879733358</v>
      </c>
      <c r="F1691" s="8">
        <v>-90.016019307959837</v>
      </c>
      <c r="G1691" s="6"/>
    </row>
    <row r="1692" spans="1:7" x14ac:dyDescent="0.6">
      <c r="A1692" s="3" t="s">
        <v>28</v>
      </c>
      <c r="B1692" s="3" t="s">
        <v>145</v>
      </c>
      <c r="C1692" s="4">
        <v>151263</v>
      </c>
      <c r="D1692" s="9">
        <v>1.705514829551397E-2</v>
      </c>
      <c r="E1692" s="9">
        <v>0.98057176196032669</v>
      </c>
      <c r="F1692" s="5">
        <v>14.6983219466329</v>
      </c>
      <c r="G1692" s="3"/>
    </row>
    <row r="1693" spans="1:7" x14ac:dyDescent="0.6">
      <c r="A1693" s="6" t="s">
        <v>29</v>
      </c>
      <c r="B1693" s="6" t="s">
        <v>145</v>
      </c>
      <c r="C1693" s="7">
        <v>67443</v>
      </c>
      <c r="D1693" s="10">
        <v>9.9337978060981529E-3</v>
      </c>
      <c r="E1693" s="10">
        <v>0.78367418080409013</v>
      </c>
      <c r="F1693" s="8">
        <v>-55.413419011919629</v>
      </c>
      <c r="G1693" s="6"/>
    </row>
    <row r="1694" spans="1:7" x14ac:dyDescent="0.6">
      <c r="A1694" s="3" t="s">
        <v>32</v>
      </c>
      <c r="B1694" s="3" t="s">
        <v>145</v>
      </c>
      <c r="C1694" s="4">
        <v>86262</v>
      </c>
      <c r="D1694" s="9">
        <v>1.063291289215691E-2</v>
      </c>
      <c r="E1694" s="9">
        <v>0.86055466879489229</v>
      </c>
      <c r="F1694" s="5">
        <v>27.903563008762951</v>
      </c>
      <c r="G1694" s="3"/>
    </row>
    <row r="1695" spans="1:7" x14ac:dyDescent="0.6">
      <c r="A1695" s="6" t="s">
        <v>33</v>
      </c>
      <c r="B1695" s="6" t="s">
        <v>145</v>
      </c>
      <c r="C1695" s="7">
        <v>23235</v>
      </c>
      <c r="D1695" s="10">
        <v>2.9697010887917291E-3</v>
      </c>
      <c r="E1695" s="10">
        <v>1.2051348547717839</v>
      </c>
      <c r="F1695" s="8">
        <v>-73.064617096751761</v>
      </c>
      <c r="G1695" s="6"/>
    </row>
    <row r="1696" spans="1:7" x14ac:dyDescent="0.6">
      <c r="A1696" s="3" t="s">
        <v>34</v>
      </c>
      <c r="B1696" s="3" t="s">
        <v>145</v>
      </c>
      <c r="C1696" s="4">
        <v>88046</v>
      </c>
      <c r="D1696" s="9">
        <v>1.011415446360223E-2</v>
      </c>
      <c r="E1696" s="9">
        <v>0.95702173913043476</v>
      </c>
      <c r="F1696" s="5">
        <v>278.93694856896923</v>
      </c>
      <c r="G1696" s="5">
        <v>30.372849231498211</v>
      </c>
    </row>
    <row r="1697" spans="1:7" x14ac:dyDescent="0.6">
      <c r="A1697" s="6" t="s">
        <v>35</v>
      </c>
      <c r="B1697" s="6" t="s">
        <v>145</v>
      </c>
      <c r="C1697" s="7">
        <v>46580</v>
      </c>
      <c r="D1697" s="10">
        <v>5.7854811504838401E-3</v>
      </c>
      <c r="E1697" s="10">
        <v>0.9079922027290448</v>
      </c>
      <c r="F1697" s="8">
        <v>-47.09583626740568</v>
      </c>
      <c r="G1697" s="8">
        <v>-72.093413374552156</v>
      </c>
    </row>
    <row r="1698" spans="1:7" x14ac:dyDescent="0.6">
      <c r="A1698" s="3" t="s">
        <v>36</v>
      </c>
      <c r="B1698" s="3" t="s">
        <v>145</v>
      </c>
      <c r="C1698" s="4">
        <v>95339</v>
      </c>
      <c r="D1698" s="9">
        <v>1.158022184930348E-2</v>
      </c>
      <c r="E1698" s="9">
        <v>0.76204140356486294</v>
      </c>
      <c r="F1698" s="5">
        <v>104.67797337913269</v>
      </c>
      <c r="G1698" s="5">
        <v>86.898904157926722</v>
      </c>
    </row>
    <row r="1699" spans="1:7" x14ac:dyDescent="0.6">
      <c r="A1699" s="6" t="s">
        <v>37</v>
      </c>
      <c r="B1699" s="6" t="s">
        <v>145</v>
      </c>
      <c r="C1699" s="7">
        <v>557859</v>
      </c>
      <c r="D1699" s="10">
        <v>6.2230335658355472E-2</v>
      </c>
      <c r="E1699" s="10">
        <v>1.041384009408427</v>
      </c>
      <c r="F1699" s="8">
        <v>485.13200264319948</v>
      </c>
      <c r="G1699" s="8">
        <v>735.59360115035497</v>
      </c>
    </row>
    <row r="1700" spans="1:7" x14ac:dyDescent="0.6">
      <c r="A1700" s="3" t="s">
        <v>38</v>
      </c>
      <c r="B1700" s="3" t="s">
        <v>145</v>
      </c>
      <c r="C1700" s="4">
        <v>334847</v>
      </c>
      <c r="D1700" s="9">
        <v>3.6675388813453183E-2</v>
      </c>
      <c r="E1700" s="9">
        <v>1.0593071812717489</v>
      </c>
      <c r="F1700" s="5">
        <v>-39.976409809647237</v>
      </c>
      <c r="G1700" s="5">
        <v>187.55560517321331</v>
      </c>
    </row>
    <row r="1701" spans="1:7" x14ac:dyDescent="0.6">
      <c r="A1701" s="6" t="s">
        <v>39</v>
      </c>
      <c r="B1701" s="6" t="s">
        <v>145</v>
      </c>
      <c r="C1701" s="7">
        <v>222600</v>
      </c>
      <c r="D1701" s="10">
        <v>2.5425116369335591E-2</v>
      </c>
      <c r="E1701" s="10">
        <v>1.2596197374377549</v>
      </c>
      <c r="F1701" s="8">
        <v>-33.521877155835362</v>
      </c>
      <c r="G1701" s="8">
        <v>455.09837659908732</v>
      </c>
    </row>
    <row r="1702" spans="1:7" x14ac:dyDescent="0.6">
      <c r="A1702" s="3" t="s">
        <v>41</v>
      </c>
      <c r="B1702" s="3" t="s">
        <v>145</v>
      </c>
      <c r="C1702" s="4">
        <v>166036</v>
      </c>
      <c r="D1702" s="9">
        <v>1.6421466526052642E-2</v>
      </c>
      <c r="E1702" s="9">
        <v>1.151029462738302</v>
      </c>
      <c r="F1702" s="5">
        <v>-25.410601976639711</v>
      </c>
      <c r="G1702" s="5">
        <v>-87.430142644518227</v>
      </c>
    </row>
    <row r="1703" spans="1:7" x14ac:dyDescent="0.6">
      <c r="A1703" s="6" t="s">
        <v>43</v>
      </c>
      <c r="B1703" s="6" t="s">
        <v>145</v>
      </c>
      <c r="C1703" s="7">
        <v>56154</v>
      </c>
      <c r="D1703" s="10">
        <v>5.2111063649031659E-3</v>
      </c>
      <c r="E1703" s="10">
        <v>1.018796037592075</v>
      </c>
      <c r="F1703" s="8">
        <v>-66.179623696065917</v>
      </c>
      <c r="G1703" s="8">
        <v>-57.420059296779627</v>
      </c>
    </row>
    <row r="1704" spans="1:7" x14ac:dyDescent="0.6">
      <c r="A1704" s="3" t="s">
        <v>44</v>
      </c>
      <c r="B1704" s="3" t="s">
        <v>145</v>
      </c>
      <c r="C1704" s="4">
        <v>961405</v>
      </c>
      <c r="D1704" s="9">
        <v>8.1756308352910825E-2</v>
      </c>
      <c r="E1704" s="9">
        <v>1.011652782030682</v>
      </c>
      <c r="F1704" s="5">
        <v>1612.086405242726</v>
      </c>
      <c r="G1704" s="5">
        <v>535.58504062460747</v>
      </c>
    </row>
    <row r="1705" spans="1:7" x14ac:dyDescent="0.6">
      <c r="A1705" s="6" t="s">
        <v>46</v>
      </c>
      <c r="B1705" s="6" t="s">
        <v>145</v>
      </c>
      <c r="C1705" s="7">
        <v>189278</v>
      </c>
      <c r="D1705" s="10">
        <v>1.527824551149959E-2</v>
      </c>
      <c r="E1705" s="10">
        <v>1.9685699427977119</v>
      </c>
      <c r="F1705" s="8">
        <v>-80.312355354923255</v>
      </c>
      <c r="G1705" s="8">
        <v>180.64884420918401</v>
      </c>
    </row>
    <row r="1706" spans="1:7" x14ac:dyDescent="0.6">
      <c r="A1706" s="3" t="s">
        <v>47</v>
      </c>
      <c r="B1706" s="3" t="s">
        <v>145</v>
      </c>
      <c r="C1706" s="4">
        <v>1643431</v>
      </c>
      <c r="D1706" s="9">
        <v>0.12559228956204041</v>
      </c>
      <c r="E1706" s="9">
        <v>1.1497984007791111</v>
      </c>
      <c r="F1706" s="5">
        <v>768.26308392945816</v>
      </c>
      <c r="G1706" s="5">
        <v>1805.1621803343301</v>
      </c>
    </row>
    <row r="1707" spans="1:7" x14ac:dyDescent="0.6">
      <c r="A1707" s="6" t="s">
        <v>48</v>
      </c>
      <c r="B1707" s="6" t="s">
        <v>145</v>
      </c>
      <c r="C1707" s="7">
        <v>691358</v>
      </c>
      <c r="D1707" s="10">
        <v>5.3038520790163753E-2</v>
      </c>
      <c r="E1707" s="10">
        <v>1.8930941949616651</v>
      </c>
      <c r="F1707" s="8">
        <v>-57.932033653983652</v>
      </c>
      <c r="G1707" s="8">
        <v>2875.50247471487</v>
      </c>
    </row>
    <row r="1708" spans="1:7" x14ac:dyDescent="0.6">
      <c r="A1708" s="3" t="s">
        <v>50</v>
      </c>
      <c r="B1708" s="3" t="s">
        <v>145</v>
      </c>
      <c r="C1708" s="4">
        <v>493093</v>
      </c>
      <c r="D1708" s="9">
        <v>3.3805987349951779E-2</v>
      </c>
      <c r="E1708" s="9">
        <v>2.0134463046141282</v>
      </c>
      <c r="F1708" s="5">
        <v>-28.677617095629181</v>
      </c>
      <c r="G1708" s="5">
        <v>460.04020625582081</v>
      </c>
    </row>
    <row r="1709" spans="1:7" x14ac:dyDescent="0.6">
      <c r="A1709" s="6" t="s">
        <v>51</v>
      </c>
      <c r="B1709" s="6" t="s">
        <v>145</v>
      </c>
      <c r="C1709" s="7">
        <v>154450</v>
      </c>
      <c r="D1709" s="10">
        <v>1.273218274915644E-2</v>
      </c>
      <c r="E1709" s="10">
        <v>1.436744186046512</v>
      </c>
      <c r="F1709" s="8">
        <v>-68.677308337372466</v>
      </c>
      <c r="G1709" s="8">
        <v>231.58007728638901</v>
      </c>
    </row>
    <row r="1710" spans="1:7" x14ac:dyDescent="0.6">
      <c r="A1710" s="3" t="s">
        <v>53</v>
      </c>
      <c r="B1710" s="3" t="s">
        <v>145</v>
      </c>
      <c r="C1710" s="4">
        <v>1355219</v>
      </c>
      <c r="D1710" s="9">
        <v>0.1074654196261968</v>
      </c>
      <c r="E1710" s="9">
        <v>1.603173889641385</v>
      </c>
      <c r="F1710" s="5">
        <v>777.44836516672058</v>
      </c>
      <c r="G1710" s="5">
        <v>1321.4738984046401</v>
      </c>
    </row>
    <row r="1711" spans="1:7" x14ac:dyDescent="0.6">
      <c r="A1711" s="6" t="s">
        <v>54</v>
      </c>
      <c r="B1711" s="6" t="s">
        <v>145</v>
      </c>
      <c r="C1711" s="7">
        <v>339371</v>
      </c>
      <c r="D1711" s="10">
        <v>2.5199359223401122E-2</v>
      </c>
      <c r="E1711" s="10">
        <v>1.868062971321627</v>
      </c>
      <c r="F1711" s="8">
        <v>-74.958217085209114</v>
      </c>
      <c r="G1711" s="8">
        <v>-39.165452202079742</v>
      </c>
    </row>
    <row r="1712" spans="1:7" x14ac:dyDescent="0.6">
      <c r="A1712" s="3" t="s">
        <v>55</v>
      </c>
      <c r="B1712" s="3" t="s">
        <v>145</v>
      </c>
      <c r="C1712" s="4">
        <v>245780</v>
      </c>
      <c r="D1712" s="9">
        <v>1.925340670477774E-2</v>
      </c>
      <c r="E1712" s="9">
        <v>2.0610827854555209</v>
      </c>
      <c r="F1712" s="5">
        <v>-27.577783605552629</v>
      </c>
      <c r="G1712" s="5">
        <v>-26.599312521838339</v>
      </c>
    </row>
    <row r="1713" spans="1:7" x14ac:dyDescent="0.6">
      <c r="A1713" s="6" t="s">
        <v>56</v>
      </c>
      <c r="B1713" s="6" t="s">
        <v>145</v>
      </c>
      <c r="C1713" s="7">
        <v>78820</v>
      </c>
      <c r="D1713" s="10">
        <v>6.4816837809255181E-3</v>
      </c>
      <c r="E1713" s="10">
        <v>2.0210256410256409</v>
      </c>
      <c r="F1713" s="8">
        <v>-67.930669704613877</v>
      </c>
      <c r="G1713" s="8">
        <v>-64.591194968553452</v>
      </c>
    </row>
    <row r="1714" spans="1:7" x14ac:dyDescent="0.6">
      <c r="A1714" s="3" t="s">
        <v>57</v>
      </c>
      <c r="B1714" s="3" t="s">
        <v>145</v>
      </c>
      <c r="C1714" s="4">
        <v>145557</v>
      </c>
      <c r="D1714" s="9">
        <v>1.140970400369686E-2</v>
      </c>
      <c r="E1714" s="9">
        <v>1.993385373870173</v>
      </c>
      <c r="F1714" s="5">
        <v>84.670134483633589</v>
      </c>
      <c r="G1714" s="5">
        <v>-12.33407212893589</v>
      </c>
    </row>
    <row r="1715" spans="1:7" x14ac:dyDescent="0.6">
      <c r="A1715" s="6" t="s">
        <v>58</v>
      </c>
      <c r="B1715" s="6" t="s">
        <v>145</v>
      </c>
      <c r="C1715" s="7">
        <v>191275</v>
      </c>
      <c r="D1715" s="10">
        <v>1.7709717748448772E-2</v>
      </c>
      <c r="E1715" s="10">
        <v>1.016447018811776</v>
      </c>
      <c r="F1715" s="8">
        <v>31.40900128472008</v>
      </c>
      <c r="G1715" s="8">
        <v>240.62577910745449</v>
      </c>
    </row>
    <row r="1716" spans="1:7" x14ac:dyDescent="0.6">
      <c r="A1716" s="3" t="s">
        <v>59</v>
      </c>
      <c r="B1716" s="3" t="s">
        <v>145</v>
      </c>
      <c r="C1716" s="4">
        <v>172091</v>
      </c>
      <c r="D1716" s="9">
        <v>1.906733631965226E-2</v>
      </c>
      <c r="E1716" s="9">
        <v>1.291198979591837</v>
      </c>
      <c r="F1716" s="5">
        <v>-10.029538622402301</v>
      </c>
      <c r="G1716" s="5">
        <v>-82.100051487146416</v>
      </c>
    </row>
    <row r="1717" spans="1:7" x14ac:dyDescent="0.6">
      <c r="A1717" s="6" t="s">
        <v>60</v>
      </c>
      <c r="B1717" s="6" t="s">
        <v>145</v>
      </c>
      <c r="C1717" s="7">
        <v>467225</v>
      </c>
      <c r="D1717" s="10">
        <v>5.18565521363228E-2</v>
      </c>
      <c r="E1717" s="10">
        <v>1.618039202105555</v>
      </c>
      <c r="F1717" s="8">
        <v>171.49880005346009</v>
      </c>
      <c r="G1717" s="8">
        <v>146.8459091917708</v>
      </c>
    </row>
    <row r="1718" spans="1:7" x14ac:dyDescent="0.6">
      <c r="A1718" s="3" t="s">
        <v>61</v>
      </c>
      <c r="B1718" s="3" t="s">
        <v>145</v>
      </c>
      <c r="C1718" s="4">
        <v>234506</v>
      </c>
      <c r="D1718" s="9">
        <v>2.3592645111349769E-2</v>
      </c>
      <c r="E1718" s="9">
        <v>1.4362199902008821</v>
      </c>
      <c r="F1718" s="5">
        <v>-49.808764513885173</v>
      </c>
      <c r="G1718" s="5">
        <v>-85.730706065542151</v>
      </c>
    </row>
    <row r="1719" spans="1:7" x14ac:dyDescent="0.6">
      <c r="A1719" s="6" t="s">
        <v>62</v>
      </c>
      <c r="B1719" s="6" t="s">
        <v>145</v>
      </c>
      <c r="C1719" s="7">
        <v>360274</v>
      </c>
      <c r="D1719" s="10">
        <v>3.6313211080401531E-2</v>
      </c>
      <c r="E1719" s="10">
        <v>1.458977224867982</v>
      </c>
      <c r="F1719" s="8">
        <v>53.631037158963963</v>
      </c>
      <c r="G1719" s="8">
        <v>-47.888937424604897</v>
      </c>
    </row>
    <row r="1720" spans="1:7" x14ac:dyDescent="0.6">
      <c r="A1720" s="3" t="s">
        <v>64</v>
      </c>
      <c r="B1720" s="3" t="s">
        <v>145</v>
      </c>
      <c r="C1720" s="4">
        <v>152764</v>
      </c>
      <c r="D1720" s="9">
        <v>1.309237760402927E-2</v>
      </c>
      <c r="E1720" s="9">
        <v>1.1935619970310181</v>
      </c>
      <c r="F1720" s="5">
        <v>-57.597828319556783</v>
      </c>
      <c r="G1720" s="5">
        <v>-69.019231666237403</v>
      </c>
    </row>
    <row r="1721" spans="1:7" x14ac:dyDescent="0.6">
      <c r="A1721" s="6" t="s">
        <v>65</v>
      </c>
      <c r="B1721" s="6" t="s">
        <v>145</v>
      </c>
      <c r="C1721" s="7">
        <v>28335</v>
      </c>
      <c r="D1721" s="10">
        <v>2.370775919892684E-3</v>
      </c>
      <c r="E1721" s="10">
        <v>1.2650118308853071</v>
      </c>
      <c r="F1721" s="8">
        <v>-81.451781833416248</v>
      </c>
      <c r="G1721" s="8">
        <v>-81.654257041113638</v>
      </c>
    </row>
    <row r="1722" spans="1:7" x14ac:dyDescent="0.6">
      <c r="A1722" s="3" t="s">
        <v>67</v>
      </c>
      <c r="B1722" s="3" t="s">
        <v>145</v>
      </c>
      <c r="C1722" s="4">
        <v>425047</v>
      </c>
      <c r="D1722" s="9">
        <v>3.5292834683130277E-2</v>
      </c>
      <c r="E1722" s="9">
        <v>1.3007926306769499</v>
      </c>
      <c r="F1722" s="5">
        <v>1400.077642491618</v>
      </c>
      <c r="G1722" s="5">
        <v>-68.636286828918429</v>
      </c>
    </row>
    <row r="1723" spans="1:7" x14ac:dyDescent="0.6">
      <c r="A1723" s="6" t="s">
        <v>68</v>
      </c>
      <c r="B1723" s="6" t="s">
        <v>145</v>
      </c>
      <c r="C1723" s="7">
        <v>119062</v>
      </c>
      <c r="D1723" s="10">
        <v>1.0236368726027709E-2</v>
      </c>
      <c r="E1723" s="10">
        <v>0.97376298356097157</v>
      </c>
      <c r="F1723" s="8">
        <v>-71.988509506007574</v>
      </c>
      <c r="G1723" s="8">
        <v>-64.916860898544655</v>
      </c>
    </row>
    <row r="1724" spans="1:7" x14ac:dyDescent="0.6">
      <c r="A1724" s="3" t="s">
        <v>69</v>
      </c>
      <c r="B1724" s="3" t="s">
        <v>145</v>
      </c>
      <c r="C1724" s="4">
        <v>327321</v>
      </c>
      <c r="D1724" s="9">
        <v>2.8182786689953169E-2</v>
      </c>
      <c r="E1724" s="9">
        <v>1.4423239622807791</v>
      </c>
      <c r="F1724" s="5">
        <v>174.91643009524449</v>
      </c>
      <c r="G1724" s="5">
        <v>33.176417934738382</v>
      </c>
    </row>
    <row r="1725" spans="1:7" x14ac:dyDescent="0.6">
      <c r="A1725" s="6" t="s">
        <v>70</v>
      </c>
      <c r="B1725" s="6" t="s">
        <v>145</v>
      </c>
      <c r="C1725" s="7">
        <v>286375</v>
      </c>
      <c r="D1725" s="10">
        <v>2.6050964663605521E-2</v>
      </c>
      <c r="E1725" s="10">
        <v>1.104032537877327</v>
      </c>
      <c r="F1725" s="8">
        <v>-12.509432636463901</v>
      </c>
      <c r="G1725" s="8">
        <v>263.32783557472732</v>
      </c>
    </row>
    <row r="1726" spans="1:7" x14ac:dyDescent="0.6">
      <c r="A1726" s="3" t="s">
        <v>71</v>
      </c>
      <c r="B1726" s="3" t="s">
        <v>145</v>
      </c>
      <c r="C1726" s="4">
        <v>502265</v>
      </c>
      <c r="D1726" s="9">
        <v>4.8227415235105049E-2</v>
      </c>
      <c r="E1726" s="9">
        <v>1.451045819610562</v>
      </c>
      <c r="F1726" s="5">
        <v>75.387167175905716</v>
      </c>
      <c r="G1726" s="5">
        <v>245.06413295135241</v>
      </c>
    </row>
    <row r="1727" spans="1:7" x14ac:dyDescent="0.6">
      <c r="A1727" s="6" t="s">
        <v>72</v>
      </c>
      <c r="B1727" s="6" t="s">
        <v>145</v>
      </c>
      <c r="C1727" s="7">
        <v>236054</v>
      </c>
      <c r="D1727" s="10">
        <v>2.2561126558841221E-2</v>
      </c>
      <c r="E1727" s="10">
        <v>1.4584738955823291</v>
      </c>
      <c r="F1727" s="8">
        <v>-53.00210048480384</v>
      </c>
      <c r="G1727" s="8">
        <v>23.41079597438242</v>
      </c>
    </row>
    <row r="1728" spans="1:7" x14ac:dyDescent="0.6">
      <c r="A1728" s="3" t="s">
        <v>74</v>
      </c>
      <c r="B1728" s="3" t="s">
        <v>145</v>
      </c>
      <c r="C1728" s="4">
        <v>97392</v>
      </c>
      <c r="D1728" s="9">
        <v>8.766925351125816E-3</v>
      </c>
      <c r="E1728" s="9">
        <v>1.470956048935206</v>
      </c>
      <c r="F1728" s="5">
        <v>-58.741643861150408</v>
      </c>
      <c r="G1728" s="5">
        <v>-43.406685997524562</v>
      </c>
    </row>
    <row r="1729" spans="1:7" x14ac:dyDescent="0.6">
      <c r="A1729" s="6" t="s">
        <v>75</v>
      </c>
      <c r="B1729" s="6" t="s">
        <v>145</v>
      </c>
      <c r="C1729" s="7">
        <v>404438</v>
      </c>
      <c r="D1729" s="10">
        <v>3.8436640588725431E-2</v>
      </c>
      <c r="E1729" s="10">
        <v>1.4593800743333449</v>
      </c>
      <c r="F1729" s="8">
        <v>315.26819451289629</v>
      </c>
      <c r="G1729" s="8">
        <v>-13.438279201669429</v>
      </c>
    </row>
    <row r="1730" spans="1:7" x14ac:dyDescent="0.6">
      <c r="A1730" s="3" t="s">
        <v>76</v>
      </c>
      <c r="B1730" s="3" t="s">
        <v>145</v>
      </c>
      <c r="C1730" s="4">
        <v>130965</v>
      </c>
      <c r="D1730" s="9">
        <v>1.1352311052064201E-2</v>
      </c>
      <c r="E1730" s="9">
        <v>0.84509905142930886</v>
      </c>
      <c r="F1730" s="5">
        <v>-67.618027979566705</v>
      </c>
      <c r="G1730" s="5">
        <v>-44.152814853351288</v>
      </c>
    </row>
    <row r="1731" spans="1:7" x14ac:dyDescent="0.6">
      <c r="A1731" s="6" t="s">
        <v>78</v>
      </c>
      <c r="B1731" s="6" t="s">
        <v>145</v>
      </c>
      <c r="C1731" s="7">
        <v>43062</v>
      </c>
      <c r="D1731" s="10">
        <v>4.0546294570773479E-3</v>
      </c>
      <c r="E1731" s="10">
        <v>1.8903424056189639</v>
      </c>
      <c r="F1731" s="8">
        <v>-67.119459397548965</v>
      </c>
      <c r="G1731" s="8">
        <v>-88.047430566735315</v>
      </c>
    </row>
    <row r="1732" spans="1:7" x14ac:dyDescent="0.6">
      <c r="A1732" s="3" t="s">
        <v>79</v>
      </c>
      <c r="B1732" s="3" t="s">
        <v>145</v>
      </c>
      <c r="C1732" s="4">
        <v>242025</v>
      </c>
      <c r="D1732" s="9">
        <v>2.4449762773657461E-2</v>
      </c>
      <c r="E1732" s="9">
        <v>1.291350976416604</v>
      </c>
      <c r="F1732" s="5">
        <v>462.03845617946217</v>
      </c>
      <c r="G1732" s="5">
        <v>58.430651200544617</v>
      </c>
    </row>
    <row r="1733" spans="1:7" x14ac:dyDescent="0.6">
      <c r="A1733" s="6" t="s">
        <v>80</v>
      </c>
      <c r="B1733" s="6" t="s">
        <v>145</v>
      </c>
      <c r="C1733" s="7">
        <v>385454</v>
      </c>
      <c r="D1733" s="10">
        <v>3.6978725480748792E-2</v>
      </c>
      <c r="E1733" s="10">
        <v>1.269485887428778</v>
      </c>
      <c r="F1733" s="8">
        <v>59.262059704575961</v>
      </c>
      <c r="G1733" s="8">
        <v>1260.3458620081169</v>
      </c>
    </row>
    <row r="1734" spans="1:7" x14ac:dyDescent="0.6">
      <c r="A1734" s="3" t="s">
        <v>81</v>
      </c>
      <c r="B1734" s="3" t="s">
        <v>145</v>
      </c>
      <c r="C1734" s="4">
        <v>102978</v>
      </c>
      <c r="D1734" s="9">
        <v>9.4338511131346562E-3</v>
      </c>
      <c r="E1734" s="9">
        <v>1.2243252883129241</v>
      </c>
      <c r="F1734" s="5">
        <v>-73.283971628261753</v>
      </c>
      <c r="G1734" s="5">
        <v>-75.772561622597038</v>
      </c>
    </row>
    <row r="1735" spans="1:7" x14ac:dyDescent="0.6">
      <c r="A1735" s="6" t="s">
        <v>85</v>
      </c>
      <c r="B1735" s="6" t="s">
        <v>145</v>
      </c>
      <c r="C1735" s="7">
        <v>324660</v>
      </c>
      <c r="D1735" s="10">
        <v>3.1121183304420541E-2</v>
      </c>
      <c r="E1735" s="10">
        <v>1.41833623122559</v>
      </c>
      <c r="F1735" s="8">
        <v>215.27122297966559</v>
      </c>
      <c r="G1735" s="8">
        <v>172.68146007962241</v>
      </c>
    </row>
    <row r="1736" spans="1:7" x14ac:dyDescent="0.6">
      <c r="A1736" s="3" t="s">
        <v>86</v>
      </c>
      <c r="B1736" s="3" t="s">
        <v>145</v>
      </c>
      <c r="C1736" s="4">
        <v>388382</v>
      </c>
      <c r="D1736" s="9">
        <v>3.9116429294104568E-2</v>
      </c>
      <c r="E1736" s="9">
        <v>1.209347656858166</v>
      </c>
      <c r="F1736" s="5">
        <v>19.6273024086737</v>
      </c>
      <c r="G1736" s="5">
        <v>18.65477619828852</v>
      </c>
    </row>
    <row r="1737" spans="1:7" x14ac:dyDescent="0.6">
      <c r="A1737" s="6" t="s">
        <v>87</v>
      </c>
      <c r="B1737" s="6" t="s">
        <v>145</v>
      </c>
      <c r="C1737" s="7">
        <v>600044</v>
      </c>
      <c r="D1737" s="10">
        <v>6.3582516141924339E-2</v>
      </c>
      <c r="E1737" s="10">
        <v>1.3263865249010811</v>
      </c>
      <c r="F1737" s="8">
        <v>54.498406208320667</v>
      </c>
      <c r="G1737" s="8">
        <v>109.5308598865124</v>
      </c>
    </row>
    <row r="1738" spans="1:7" x14ac:dyDescent="0.6">
      <c r="A1738" s="3" t="s">
        <v>88</v>
      </c>
      <c r="B1738" s="3" t="s">
        <v>145</v>
      </c>
      <c r="C1738" s="4">
        <v>0</v>
      </c>
      <c r="D1738" s="9">
        <v>0</v>
      </c>
      <c r="E1738" s="3"/>
      <c r="F1738" s="5">
        <v>-100</v>
      </c>
      <c r="G1738" s="5">
        <v>-100</v>
      </c>
    </row>
    <row r="1739" spans="1:7" x14ac:dyDescent="0.6">
      <c r="A1739" s="6" t="s">
        <v>90</v>
      </c>
      <c r="B1739" s="6" t="s">
        <v>145</v>
      </c>
      <c r="C1739" s="7">
        <v>86304</v>
      </c>
      <c r="D1739" s="10">
        <v>8.7827485244745367E-3</v>
      </c>
      <c r="E1739" s="10">
        <v>0.77361061312298318</v>
      </c>
      <c r="F1739" s="8"/>
      <c r="G1739" s="8">
        <v>-63.438874155913467</v>
      </c>
    </row>
    <row r="1740" spans="1:7" x14ac:dyDescent="0.6">
      <c r="A1740" s="3" t="s">
        <v>92</v>
      </c>
      <c r="B1740" s="3" t="s">
        <v>145</v>
      </c>
      <c r="C1740" s="4">
        <v>475669</v>
      </c>
      <c r="D1740" s="9">
        <v>4.4014064062282462E-2</v>
      </c>
      <c r="E1740" s="9">
        <v>1.422029895366218</v>
      </c>
      <c r="F1740" s="5">
        <v>451.15521876158698</v>
      </c>
      <c r="G1740" s="5">
        <v>388.40664530967632</v>
      </c>
    </row>
    <row r="1741" spans="1:7" x14ac:dyDescent="0.6">
      <c r="A1741" s="6" t="s">
        <v>94</v>
      </c>
      <c r="B1741" s="6" t="s">
        <v>145</v>
      </c>
      <c r="C1741" s="7">
        <v>558122</v>
      </c>
      <c r="D1741" s="10">
        <v>5.7463141689294631E-2</v>
      </c>
      <c r="E1741" s="10">
        <v>1.346689508734678</v>
      </c>
      <c r="F1741" s="8">
        <v>17.334112586693681</v>
      </c>
      <c r="G1741" s="8">
        <v>37.999396693683572</v>
      </c>
    </row>
    <row r="1742" spans="1:7" x14ac:dyDescent="0.6">
      <c r="A1742" s="3" t="s">
        <v>96</v>
      </c>
      <c r="B1742" s="3" t="s">
        <v>145</v>
      </c>
      <c r="C1742" s="4">
        <v>120393</v>
      </c>
      <c r="D1742" s="9">
        <v>1.445310257234109E-2</v>
      </c>
      <c r="E1742" s="9">
        <v>1.3577647456862521</v>
      </c>
      <c r="F1742" s="5">
        <v>-78.428909808249813</v>
      </c>
      <c r="G1742" s="5">
        <v>-8.0723857519184534</v>
      </c>
    </row>
    <row r="1743" spans="1:7" x14ac:dyDescent="0.6">
      <c r="A1743" s="6" t="s">
        <v>97</v>
      </c>
      <c r="B1743" s="6" t="s">
        <v>145</v>
      </c>
      <c r="C1743" s="7">
        <v>481796</v>
      </c>
      <c r="D1743" s="10">
        <v>4.9186354869902922E-2</v>
      </c>
      <c r="E1743" s="10">
        <v>1.4418123054824039</v>
      </c>
      <c r="F1743" s="8">
        <v>300.1860573289145</v>
      </c>
      <c r="G1743" s="8">
        <v>1018.8425990432401</v>
      </c>
    </row>
    <row r="1744" spans="1:7" x14ac:dyDescent="0.6">
      <c r="A1744" s="3" t="s">
        <v>98</v>
      </c>
      <c r="B1744" s="3" t="s">
        <v>145</v>
      </c>
      <c r="C1744" s="4">
        <v>166589</v>
      </c>
      <c r="D1744" s="9">
        <v>1.7727622674070919E-2</v>
      </c>
      <c r="E1744" s="9">
        <v>1.198051060769507</v>
      </c>
      <c r="F1744" s="5">
        <v>-65.423332696826037</v>
      </c>
      <c r="G1744" s="5">
        <v>-31.168680921392419</v>
      </c>
    </row>
    <row r="1745" spans="1:7" x14ac:dyDescent="0.6">
      <c r="A1745" s="6" t="s">
        <v>99</v>
      </c>
      <c r="B1745" s="6" t="s">
        <v>145</v>
      </c>
      <c r="C1745" s="7">
        <v>118847</v>
      </c>
      <c r="D1745" s="10">
        <v>1.370992223826515E-2</v>
      </c>
      <c r="E1745" s="10">
        <v>1.4495304305403101</v>
      </c>
      <c r="F1745" s="8">
        <v>-28.65855488657715</v>
      </c>
      <c r="G1745" s="8">
        <v>-69.167008255200372</v>
      </c>
    </row>
    <row r="1746" spans="1:7" x14ac:dyDescent="0.6">
      <c r="A1746" s="3" t="s">
        <v>101</v>
      </c>
      <c r="B1746" s="3" t="s">
        <v>145</v>
      </c>
      <c r="C1746" s="4">
        <v>288161</v>
      </c>
      <c r="D1746" s="9">
        <v>3.1349352998749622E-2</v>
      </c>
      <c r="E1746" s="9">
        <v>1.328677874196553</v>
      </c>
      <c r="F1746" s="5">
        <v>142.4638400632746</v>
      </c>
      <c r="G1746" s="5">
        <v>179.8277301947989</v>
      </c>
    </row>
    <row r="1747" spans="1:7" x14ac:dyDescent="0.6">
      <c r="A1747" s="6" t="s">
        <v>14</v>
      </c>
      <c r="B1747" s="6" t="s">
        <v>146</v>
      </c>
      <c r="C1747" s="7">
        <v>12987</v>
      </c>
      <c r="D1747" s="10">
        <v>1.222711026069097E-3</v>
      </c>
      <c r="E1747" s="10">
        <v>3.4864429530201342</v>
      </c>
      <c r="F1747" s="6"/>
      <c r="G1747" s="6"/>
    </row>
    <row r="1748" spans="1:7" x14ac:dyDescent="0.6">
      <c r="A1748" s="3" t="s">
        <v>16</v>
      </c>
      <c r="B1748" s="3" t="s">
        <v>146</v>
      </c>
      <c r="C1748" s="4">
        <v>9525</v>
      </c>
      <c r="D1748" s="9">
        <v>1.0231164268146989E-3</v>
      </c>
      <c r="E1748" s="9">
        <v>0.94409753196550694</v>
      </c>
      <c r="F1748" s="5">
        <v>-26.657426657426651</v>
      </c>
      <c r="G1748" s="3"/>
    </row>
    <row r="1749" spans="1:7" x14ac:dyDescent="0.6">
      <c r="A1749" s="6" t="s">
        <v>17</v>
      </c>
      <c r="B1749" s="6" t="s">
        <v>146</v>
      </c>
      <c r="C1749" s="7">
        <v>12450</v>
      </c>
      <c r="D1749" s="10">
        <v>1.2958835316588359E-3</v>
      </c>
      <c r="E1749" s="10">
        <v>1.398876404494382</v>
      </c>
      <c r="F1749" s="8">
        <v>30.708661417322819</v>
      </c>
      <c r="G1749" s="6"/>
    </row>
    <row r="1750" spans="1:7" x14ac:dyDescent="0.6">
      <c r="A1750" s="3" t="s">
        <v>18</v>
      </c>
      <c r="B1750" s="3" t="s">
        <v>146</v>
      </c>
      <c r="C1750" s="4">
        <v>1940</v>
      </c>
      <c r="D1750" s="9">
        <v>1.96537676396161E-4</v>
      </c>
      <c r="E1750" s="9">
        <v>16.166666666666671</v>
      </c>
      <c r="F1750" s="5">
        <v>-84.417670682730929</v>
      </c>
      <c r="G1750" s="3"/>
    </row>
    <row r="1751" spans="1:7" x14ac:dyDescent="0.6">
      <c r="A1751" s="6" t="s">
        <v>20</v>
      </c>
      <c r="B1751" s="6" t="s">
        <v>146</v>
      </c>
      <c r="C1751" s="7">
        <v>5804</v>
      </c>
      <c r="D1751" s="10">
        <v>6.1543262519789949E-4</v>
      </c>
      <c r="E1751" s="10">
        <v>0.27165925579218347</v>
      </c>
      <c r="F1751" s="8">
        <v>199.17525773195879</v>
      </c>
      <c r="G1751" s="6"/>
    </row>
    <row r="1752" spans="1:7" x14ac:dyDescent="0.6">
      <c r="A1752" s="3" t="s">
        <v>21</v>
      </c>
      <c r="B1752" s="3" t="s">
        <v>146</v>
      </c>
      <c r="C1752" s="4">
        <v>3423</v>
      </c>
      <c r="D1752" s="9">
        <v>3.6181332109889189E-4</v>
      </c>
      <c r="E1752" s="9">
        <v>2.013529411764706</v>
      </c>
      <c r="F1752" s="5">
        <v>-41.023432115782221</v>
      </c>
      <c r="G1752" s="3"/>
    </row>
    <row r="1753" spans="1:7" x14ac:dyDescent="0.6">
      <c r="A1753" s="6" t="s">
        <v>22</v>
      </c>
      <c r="B1753" s="6" t="s">
        <v>146</v>
      </c>
      <c r="C1753" s="7">
        <v>1154890</v>
      </c>
      <c r="D1753" s="10">
        <v>0.13438504202056159</v>
      </c>
      <c r="E1753" s="10">
        <v>0.88887948186089827</v>
      </c>
      <c r="F1753" s="8">
        <v>33639.117732982762</v>
      </c>
      <c r="G1753" s="6"/>
    </row>
    <row r="1754" spans="1:7" x14ac:dyDescent="0.6">
      <c r="A1754" s="3" t="s">
        <v>24</v>
      </c>
      <c r="B1754" s="3" t="s">
        <v>146</v>
      </c>
      <c r="C1754" s="4">
        <v>2186139</v>
      </c>
      <c r="D1754" s="9">
        <v>0.24751480592413769</v>
      </c>
      <c r="E1754" s="9">
        <v>1.9110692478156539</v>
      </c>
      <c r="F1754" s="5">
        <v>89.294131908666614</v>
      </c>
      <c r="G1754" s="3"/>
    </row>
    <row r="1755" spans="1:7" x14ac:dyDescent="0.6">
      <c r="A1755" s="6" t="s">
        <v>25</v>
      </c>
      <c r="B1755" s="6" t="s">
        <v>146</v>
      </c>
      <c r="C1755" s="7">
        <v>4815</v>
      </c>
      <c r="D1755" s="10">
        <v>4.9478477833215476E-4</v>
      </c>
      <c r="E1755" s="10">
        <v>3.11046511627907</v>
      </c>
      <c r="F1755" s="8">
        <v>-99.779748680207433</v>
      </c>
      <c r="G1755" s="6"/>
    </row>
    <row r="1756" spans="1:7" x14ac:dyDescent="0.6">
      <c r="A1756" s="3" t="s">
        <v>27</v>
      </c>
      <c r="B1756" s="3" t="s">
        <v>146</v>
      </c>
      <c r="C1756" s="4">
        <v>1783357</v>
      </c>
      <c r="D1756" s="9">
        <v>0.2147024101015727</v>
      </c>
      <c r="E1756" s="9">
        <v>1.0124426605504591</v>
      </c>
      <c r="F1756" s="5">
        <v>36937.528556593978</v>
      </c>
      <c r="G1756" s="3"/>
    </row>
    <row r="1757" spans="1:7" x14ac:dyDescent="0.6">
      <c r="A1757" s="6" t="s">
        <v>28</v>
      </c>
      <c r="B1757" s="6" t="s">
        <v>146</v>
      </c>
      <c r="C1757" s="7">
        <v>1967226</v>
      </c>
      <c r="D1757" s="10">
        <v>0.2218079183990187</v>
      </c>
      <c r="E1757" s="10">
        <v>1.0200967606444491</v>
      </c>
      <c r="F1757" s="8">
        <v>10.31027438701282</v>
      </c>
      <c r="G1757" s="6"/>
    </row>
    <row r="1758" spans="1:7" x14ac:dyDescent="0.6">
      <c r="A1758" s="3" t="s">
        <v>31</v>
      </c>
      <c r="B1758" s="3" t="s">
        <v>146</v>
      </c>
      <c r="C1758" s="4">
        <v>736673</v>
      </c>
      <c r="D1758" s="9">
        <v>9.3862803777801485E-2</v>
      </c>
      <c r="E1758" s="9">
        <v>6.3523816915011038</v>
      </c>
      <c r="F1758" s="5">
        <v>-62.55270111314104</v>
      </c>
      <c r="G1758" s="3"/>
    </row>
    <row r="1759" spans="1:7" x14ac:dyDescent="0.6">
      <c r="A1759" s="6" t="s">
        <v>32</v>
      </c>
      <c r="B1759" s="6" t="s">
        <v>146</v>
      </c>
      <c r="C1759" s="7">
        <v>38261</v>
      </c>
      <c r="D1759" s="10">
        <v>4.7161656368599767E-3</v>
      </c>
      <c r="E1759" s="10">
        <v>2.144314296923163</v>
      </c>
      <c r="F1759" s="8">
        <v>-94.806243747225707</v>
      </c>
      <c r="G1759" s="8">
        <v>194.6099946099946</v>
      </c>
    </row>
    <row r="1760" spans="1:7" x14ac:dyDescent="0.6">
      <c r="A1760" s="3" t="s">
        <v>34</v>
      </c>
      <c r="B1760" s="3" t="s">
        <v>146</v>
      </c>
      <c r="C1760" s="4">
        <v>84190</v>
      </c>
      <c r="D1760" s="9">
        <v>9.6712021476350052E-3</v>
      </c>
      <c r="E1760" s="9">
        <v>0.76480741279069764</v>
      </c>
      <c r="F1760" s="5">
        <v>120.041295313766</v>
      </c>
      <c r="G1760" s="5">
        <v>783.88451443569556</v>
      </c>
    </row>
    <row r="1761" spans="1:7" x14ac:dyDescent="0.6">
      <c r="A1761" s="6" t="s">
        <v>35</v>
      </c>
      <c r="B1761" s="6" t="s">
        <v>146</v>
      </c>
      <c r="C1761" s="7">
        <v>6769</v>
      </c>
      <c r="D1761" s="10">
        <v>8.4074542523883877E-4</v>
      </c>
      <c r="E1761" s="10">
        <v>1.6643717728055081</v>
      </c>
      <c r="F1761" s="8">
        <v>-91.959852714099071</v>
      </c>
      <c r="G1761" s="8">
        <v>-45.630522088353409</v>
      </c>
    </row>
    <row r="1762" spans="1:7" x14ac:dyDescent="0.6">
      <c r="A1762" s="3" t="s">
        <v>40</v>
      </c>
      <c r="B1762" s="3" t="s">
        <v>146</v>
      </c>
      <c r="C1762" s="4">
        <v>25281</v>
      </c>
      <c r="D1762" s="9">
        <v>2.6726390146024669E-3</v>
      </c>
      <c r="E1762" s="9">
        <v>1.094984407484408</v>
      </c>
      <c r="F1762" s="5">
        <v>273.48205052444968</v>
      </c>
      <c r="G1762" s="5">
        <v>1203.144329896907</v>
      </c>
    </row>
    <row r="1763" spans="1:7" x14ac:dyDescent="0.6">
      <c r="A1763" s="6" t="s">
        <v>41</v>
      </c>
      <c r="B1763" s="6" t="s">
        <v>146</v>
      </c>
      <c r="C1763" s="7">
        <v>24725</v>
      </c>
      <c r="D1763" s="10">
        <v>2.4453778689961909E-3</v>
      </c>
      <c r="E1763" s="10">
        <v>3.7348942598187311</v>
      </c>
      <c r="F1763" s="8">
        <v>-2.199280091768518</v>
      </c>
      <c r="G1763" s="8">
        <v>325.99931082012398</v>
      </c>
    </row>
    <row r="1764" spans="1:7" x14ac:dyDescent="0.6">
      <c r="A1764" s="3" t="s">
        <v>42</v>
      </c>
      <c r="B1764" s="3" t="s">
        <v>146</v>
      </c>
      <c r="C1764" s="4">
        <v>43</v>
      </c>
      <c r="D1764" s="9">
        <v>4.0811494813772524E-6</v>
      </c>
      <c r="E1764" s="9">
        <v>0.1575091575091575</v>
      </c>
      <c r="F1764" s="5">
        <v>-99.826086956521749</v>
      </c>
      <c r="G1764" s="5">
        <v>-98.743791995325736</v>
      </c>
    </row>
    <row r="1765" spans="1:7" x14ac:dyDescent="0.6">
      <c r="A1765" s="6" t="s">
        <v>43</v>
      </c>
      <c r="B1765" s="6" t="s">
        <v>146</v>
      </c>
      <c r="C1765" s="7">
        <v>20</v>
      </c>
      <c r="D1765" s="10">
        <v>1.8560054011835901E-6</v>
      </c>
      <c r="E1765" s="10">
        <v>0.37037037037037029</v>
      </c>
      <c r="F1765" s="8">
        <v>-53.488372093023258</v>
      </c>
      <c r="G1765" s="8">
        <v>-99.998268233338237</v>
      </c>
    </row>
    <row r="1766" spans="1:7" x14ac:dyDescent="0.6">
      <c r="A1766" s="3" t="s">
        <v>50</v>
      </c>
      <c r="B1766" s="3" t="s">
        <v>146</v>
      </c>
      <c r="C1766" s="4">
        <v>300</v>
      </c>
      <c r="D1766" s="9">
        <v>2.0567714822529492E-5</v>
      </c>
      <c r="E1766" s="9">
        <v>2</v>
      </c>
      <c r="F1766" s="5">
        <v>1400</v>
      </c>
      <c r="G1766" s="5">
        <v>-99.986277176336912</v>
      </c>
    </row>
    <row r="1767" spans="1:7" x14ac:dyDescent="0.6">
      <c r="A1767" s="6" t="s">
        <v>53</v>
      </c>
      <c r="B1767" s="6" t="s">
        <v>146</v>
      </c>
      <c r="C1767" s="7">
        <v>10</v>
      </c>
      <c r="D1767" s="10">
        <v>7.9297456445192069E-7</v>
      </c>
      <c r="E1767" s="10">
        <v>0.20833333333333329</v>
      </c>
      <c r="F1767" s="8">
        <v>-96.666666666666671</v>
      </c>
      <c r="G1767" s="8">
        <v>-99.792315680166141</v>
      </c>
    </row>
    <row r="1768" spans="1:7" x14ac:dyDescent="0.6">
      <c r="A1768" s="3" t="s">
        <v>56</v>
      </c>
      <c r="B1768" s="3" t="s">
        <v>146</v>
      </c>
      <c r="C1768" s="4">
        <v>16</v>
      </c>
      <c r="D1768" s="9">
        <v>1.3157439798884589E-6</v>
      </c>
      <c r="E1768" s="9">
        <v>8</v>
      </c>
      <c r="F1768" s="5">
        <v>60.000000000000007</v>
      </c>
      <c r="G1768" s="5">
        <v>-99.999102815644875</v>
      </c>
    </row>
    <row r="1769" spans="1:7" x14ac:dyDescent="0.6">
      <c r="A1769" s="6" t="s">
        <v>57</v>
      </c>
      <c r="B1769" s="6" t="s">
        <v>146</v>
      </c>
      <c r="C1769" s="7">
        <v>151</v>
      </c>
      <c r="D1769" s="10">
        <v>1.183636173154314E-5</v>
      </c>
      <c r="E1769" s="10">
        <v>5.3928571428571432</v>
      </c>
      <c r="F1769" s="8">
        <v>843.75</v>
      </c>
      <c r="G1769" s="8">
        <v>-99.992324216943047</v>
      </c>
    </row>
    <row r="1770" spans="1:7" x14ac:dyDescent="0.6">
      <c r="A1770" s="3" t="s">
        <v>60</v>
      </c>
      <c r="B1770" s="3" t="s">
        <v>146</v>
      </c>
      <c r="C1770" s="4">
        <v>1590765</v>
      </c>
      <c r="D1770" s="9">
        <v>0.1765564517291188</v>
      </c>
      <c r="E1770" s="9">
        <v>1.5549999999999999</v>
      </c>
      <c r="F1770" s="5">
        <v>1053386.7549668869</v>
      </c>
      <c r="G1770" s="5">
        <v>115.9390937362982</v>
      </c>
    </row>
    <row r="1771" spans="1:7" x14ac:dyDescent="0.6">
      <c r="A1771" s="6" t="s">
        <v>61</v>
      </c>
      <c r="B1771" s="6" t="s">
        <v>146</v>
      </c>
      <c r="C1771" s="7">
        <v>75</v>
      </c>
      <c r="D1771" s="10">
        <v>7.5454290438250323E-6</v>
      </c>
      <c r="E1771" s="10">
        <v>0.82417582417582413</v>
      </c>
      <c r="F1771" s="8">
        <v>-99.99528528726745</v>
      </c>
      <c r="G1771" s="8">
        <v>-99.803977940984296</v>
      </c>
    </row>
    <row r="1772" spans="1:7" x14ac:dyDescent="0.6">
      <c r="A1772" s="3" t="s">
        <v>64</v>
      </c>
      <c r="B1772" s="3" t="s">
        <v>146</v>
      </c>
      <c r="C1772" s="4">
        <v>1000</v>
      </c>
      <c r="D1772" s="9">
        <v>8.570329137774126E-5</v>
      </c>
      <c r="E1772" s="9">
        <v>500</v>
      </c>
      <c r="F1772" s="5">
        <v>1233.333333333333</v>
      </c>
      <c r="G1772" s="5">
        <v>-98.812210476303591</v>
      </c>
    </row>
    <row r="1773" spans="1:7" x14ac:dyDescent="0.6">
      <c r="A1773" s="6" t="s">
        <v>68</v>
      </c>
      <c r="B1773" s="6" t="s">
        <v>146</v>
      </c>
      <c r="C1773" s="7">
        <v>23757</v>
      </c>
      <c r="D1773" s="10">
        <v>2.042510724028156E-3</v>
      </c>
      <c r="E1773" s="10">
        <v>2.388598431530264</v>
      </c>
      <c r="F1773" s="8">
        <v>2275.6999999999998</v>
      </c>
      <c r="G1773" s="8">
        <v>250.9676466243167</v>
      </c>
    </row>
    <row r="1774" spans="1:7" x14ac:dyDescent="0.6">
      <c r="A1774" s="3" t="s">
        <v>71</v>
      </c>
      <c r="B1774" s="3" t="s">
        <v>146</v>
      </c>
      <c r="C1774" s="4">
        <v>68334</v>
      </c>
      <c r="D1774" s="9">
        <v>6.5614211475529208E-3</v>
      </c>
      <c r="E1774" s="9">
        <v>3.9335712641031551</v>
      </c>
      <c r="F1774" s="5">
        <v>187.63732794544771</v>
      </c>
      <c r="G1774" s="5">
        <v>170.29785214192481</v>
      </c>
    </row>
    <row r="1775" spans="1:7" x14ac:dyDescent="0.6">
      <c r="A1775" s="6" t="s">
        <v>75</v>
      </c>
      <c r="B1775" s="6" t="s">
        <v>146</v>
      </c>
      <c r="C1775" s="7">
        <v>68920</v>
      </c>
      <c r="D1775" s="10">
        <v>6.5499613522343519E-3</v>
      </c>
      <c r="E1775" s="10">
        <v>1.1085376053528919</v>
      </c>
      <c r="F1775" s="8">
        <v>0.85755260924282872</v>
      </c>
      <c r="G1775" s="8">
        <v>178.7462082912032</v>
      </c>
    </row>
    <row r="1776" spans="1:7" x14ac:dyDescent="0.6">
      <c r="A1776" s="3" t="s">
        <v>76</v>
      </c>
      <c r="B1776" s="3" t="s">
        <v>146</v>
      </c>
      <c r="C1776" s="4">
        <v>90</v>
      </c>
      <c r="D1776" s="9">
        <v>7.8013820080615297E-6</v>
      </c>
      <c r="E1776" s="9">
        <v>3.333333333333333</v>
      </c>
      <c r="F1776" s="5">
        <v>-99.869413813116665</v>
      </c>
      <c r="G1776" s="5">
        <v>109.30232558139539</v>
      </c>
    </row>
    <row r="1777" spans="1:7" x14ac:dyDescent="0.6">
      <c r="A1777" s="6" t="s">
        <v>77</v>
      </c>
      <c r="B1777" s="6" t="s">
        <v>146</v>
      </c>
      <c r="C1777" s="7">
        <v>12</v>
      </c>
      <c r="D1777" s="10">
        <v>1.144583773641596E-6</v>
      </c>
      <c r="E1777" s="10">
        <v>0.10526315789473679</v>
      </c>
      <c r="F1777" s="8">
        <v>-86.666666666666671</v>
      </c>
      <c r="G1777" s="8">
        <v>-40</v>
      </c>
    </row>
    <row r="1778" spans="1:7" x14ac:dyDescent="0.6">
      <c r="A1778" s="3" t="s">
        <v>78</v>
      </c>
      <c r="B1778" s="3" t="s">
        <v>146</v>
      </c>
      <c r="C1778" s="4">
        <v>29152</v>
      </c>
      <c r="D1778" s="9">
        <v>2.744892432602267E-3</v>
      </c>
      <c r="E1778" s="9">
        <v>1.727014218009479</v>
      </c>
      <c r="F1778" s="5">
        <v>242833.33333333331</v>
      </c>
      <c r="G1778" s="5">
        <v>9617.3333333333339</v>
      </c>
    </row>
    <row r="1779" spans="1:7" x14ac:dyDescent="0.6">
      <c r="A1779" s="6" t="s">
        <v>79</v>
      </c>
      <c r="B1779" s="6" t="s">
        <v>146</v>
      </c>
      <c r="C1779" s="7">
        <v>81093</v>
      </c>
      <c r="D1779" s="10">
        <v>8.1921479706815598E-3</v>
      </c>
      <c r="E1779" s="10">
        <v>3.1022570772762048</v>
      </c>
      <c r="F1779" s="8">
        <v>178.1730241492865</v>
      </c>
      <c r="G1779" s="8">
        <v>810830</v>
      </c>
    </row>
    <row r="1780" spans="1:7" x14ac:dyDescent="0.6">
      <c r="A1780" s="3" t="s">
        <v>81</v>
      </c>
      <c r="B1780" s="3" t="s">
        <v>146</v>
      </c>
      <c r="C1780" s="4">
        <v>3134</v>
      </c>
      <c r="D1780" s="9">
        <v>2.871068518379072E-4</v>
      </c>
      <c r="E1780" s="9">
        <v>2.9126394052044611</v>
      </c>
      <c r="F1780" s="5">
        <v>-96.135301444021053</v>
      </c>
      <c r="G1780" s="5">
        <v>19487.5</v>
      </c>
    </row>
    <row r="1781" spans="1:7" x14ac:dyDescent="0.6">
      <c r="A1781" s="6" t="s">
        <v>83</v>
      </c>
      <c r="B1781" s="6" t="s">
        <v>146</v>
      </c>
      <c r="C1781" s="7">
        <v>0</v>
      </c>
      <c r="D1781" s="10">
        <v>0</v>
      </c>
      <c r="E1781" s="6"/>
      <c r="F1781" s="8">
        <v>-100</v>
      </c>
      <c r="G1781" s="8">
        <v>-100</v>
      </c>
    </row>
    <row r="1782" spans="1:7" x14ac:dyDescent="0.6">
      <c r="A1782" s="3" t="s">
        <v>84</v>
      </c>
      <c r="B1782" s="3" t="s">
        <v>146</v>
      </c>
      <c r="C1782" s="4">
        <v>3305568</v>
      </c>
      <c r="D1782" s="9">
        <v>0.34358753275288229</v>
      </c>
      <c r="E1782" s="9">
        <v>2.1397464205054111</v>
      </c>
      <c r="F1782" s="5"/>
      <c r="G1782" s="5">
        <v>107.7973805056058</v>
      </c>
    </row>
    <row r="1783" spans="1:7" x14ac:dyDescent="0.6">
      <c r="A1783" s="6" t="s">
        <v>88</v>
      </c>
      <c r="B1783" s="6" t="s">
        <v>146</v>
      </c>
      <c r="C1783" s="7">
        <v>10725</v>
      </c>
      <c r="D1783" s="10">
        <v>1.1681931314700971E-3</v>
      </c>
      <c r="E1783" s="10">
        <v>2.120403321470937</v>
      </c>
      <c r="F1783" s="8">
        <v>-99.675547439955864</v>
      </c>
      <c r="G1783" s="8">
        <v>14200</v>
      </c>
    </row>
    <row r="1784" spans="1:7" x14ac:dyDescent="0.6">
      <c r="A1784" s="3" t="s">
        <v>90</v>
      </c>
      <c r="B1784" s="3" t="s">
        <v>146</v>
      </c>
      <c r="C1784" s="4">
        <v>41355</v>
      </c>
      <c r="D1784" s="9">
        <v>4.2085020998985498E-3</v>
      </c>
      <c r="E1784" s="9">
        <v>1.5</v>
      </c>
      <c r="F1784" s="5">
        <v>285.5944055944056</v>
      </c>
      <c r="G1784" s="5">
        <v>4035.5</v>
      </c>
    </row>
    <row r="1785" spans="1:7" x14ac:dyDescent="0.6">
      <c r="A1785" s="6" t="s">
        <v>92</v>
      </c>
      <c r="B1785" s="6" t="s">
        <v>146</v>
      </c>
      <c r="C1785" s="7">
        <v>40651</v>
      </c>
      <c r="D1785" s="10">
        <v>3.7614721964135652E-3</v>
      </c>
      <c r="E1785" s="10">
        <v>2.243308868164009</v>
      </c>
      <c r="F1785" s="8">
        <v>-1.7023334542377031</v>
      </c>
      <c r="G1785" s="8">
        <v>71.111672349202351</v>
      </c>
    </row>
    <row r="1786" spans="1:7" x14ac:dyDescent="0.6">
      <c r="A1786" s="3" t="s">
        <v>94</v>
      </c>
      <c r="B1786" s="3" t="s">
        <v>146</v>
      </c>
      <c r="C1786" s="4">
        <v>13418</v>
      </c>
      <c r="D1786" s="9">
        <v>1.38149084821411E-3</v>
      </c>
      <c r="E1786" s="9">
        <v>1.1219063545150501</v>
      </c>
      <c r="F1786" s="5">
        <v>-66.992201913852057</v>
      </c>
      <c r="G1786" s="5">
        <v>-80.364094008838933</v>
      </c>
    </row>
    <row r="1787" spans="1:7" x14ac:dyDescent="0.6">
      <c r="A1787" s="6" t="s">
        <v>98</v>
      </c>
      <c r="B1787" s="6" t="s">
        <v>146</v>
      </c>
      <c r="C1787" s="7">
        <v>202434</v>
      </c>
      <c r="D1787" s="10">
        <v>2.1542080019706419E-2</v>
      </c>
      <c r="E1787" s="10">
        <v>1.8055602629396079</v>
      </c>
      <c r="F1787" s="8">
        <v>1408.6749142942319</v>
      </c>
      <c r="G1787" s="8">
        <v>193.7231572838073</v>
      </c>
    </row>
    <row r="1788" spans="1:7" x14ac:dyDescent="0.6">
      <c r="A1788" s="3" t="s">
        <v>14</v>
      </c>
      <c r="B1788" s="3" t="s">
        <v>147</v>
      </c>
      <c r="C1788" s="4">
        <v>613391</v>
      </c>
      <c r="D1788" s="9">
        <v>5.775005305240237E-2</v>
      </c>
      <c r="E1788" s="9">
        <v>1.199810265237462</v>
      </c>
      <c r="F1788" s="3"/>
      <c r="G1788" s="3"/>
    </row>
    <row r="1789" spans="1:7" x14ac:dyDescent="0.6">
      <c r="A1789" s="6" t="s">
        <v>15</v>
      </c>
      <c r="B1789" s="6" t="s">
        <v>147</v>
      </c>
      <c r="C1789" s="7">
        <v>1108778</v>
      </c>
      <c r="D1789" s="10">
        <v>0.11691478186300901</v>
      </c>
      <c r="E1789" s="10">
        <v>1.248060279085683</v>
      </c>
      <c r="F1789" s="8">
        <v>80.762026179060342</v>
      </c>
      <c r="G1789" s="6"/>
    </row>
    <row r="1790" spans="1:7" x14ac:dyDescent="0.6">
      <c r="A1790" s="3" t="s">
        <v>16</v>
      </c>
      <c r="B1790" s="3" t="s">
        <v>147</v>
      </c>
      <c r="C1790" s="4">
        <v>743589</v>
      </c>
      <c r="D1790" s="9">
        <v>7.9871718708526523E-2</v>
      </c>
      <c r="E1790" s="9">
        <v>1.292041041501959</v>
      </c>
      <c r="F1790" s="5">
        <v>-32.936169368439849</v>
      </c>
      <c r="G1790" s="3"/>
    </row>
    <row r="1791" spans="1:7" x14ac:dyDescent="0.6">
      <c r="A1791" s="6" t="s">
        <v>17</v>
      </c>
      <c r="B1791" s="6" t="s">
        <v>147</v>
      </c>
      <c r="C1791" s="7">
        <v>1677246</v>
      </c>
      <c r="D1791" s="10">
        <v>0.1745795558185266</v>
      </c>
      <c r="E1791" s="10">
        <v>1.0708441125619621</v>
      </c>
      <c r="F1791" s="8">
        <v>125.5608945264118</v>
      </c>
      <c r="G1791" s="6"/>
    </row>
    <row r="1792" spans="1:7" x14ac:dyDescent="0.6">
      <c r="A1792" s="3" t="s">
        <v>18</v>
      </c>
      <c r="B1792" s="3" t="s">
        <v>147</v>
      </c>
      <c r="C1792" s="4">
        <v>293626</v>
      </c>
      <c r="D1792" s="9">
        <v>2.9746686479123281E-2</v>
      </c>
      <c r="E1792" s="9">
        <v>1.186511496342991</v>
      </c>
      <c r="F1792" s="5">
        <v>-82.493563854079838</v>
      </c>
      <c r="G1792" s="3"/>
    </row>
    <row r="1793" spans="1:7" x14ac:dyDescent="0.6">
      <c r="A1793" s="6" t="s">
        <v>19</v>
      </c>
      <c r="B1793" s="6" t="s">
        <v>147</v>
      </c>
      <c r="C1793" s="7">
        <v>789119</v>
      </c>
      <c r="D1793" s="10">
        <v>8.5987836765784836E-2</v>
      </c>
      <c r="E1793" s="10">
        <v>1.3349014791658209</v>
      </c>
      <c r="F1793" s="8">
        <v>168.7497020018663</v>
      </c>
      <c r="G1793" s="6"/>
    </row>
    <row r="1794" spans="1:7" x14ac:dyDescent="0.6">
      <c r="A1794" s="3" t="s">
        <v>20</v>
      </c>
      <c r="B1794" s="3" t="s">
        <v>147</v>
      </c>
      <c r="C1794" s="4">
        <v>1061233</v>
      </c>
      <c r="D1794" s="9">
        <v>0.1125288440965959</v>
      </c>
      <c r="E1794" s="9">
        <v>1.1888407930437279</v>
      </c>
      <c r="F1794" s="5">
        <v>34.483265515087069</v>
      </c>
      <c r="G1794" s="3"/>
    </row>
    <row r="1795" spans="1:7" x14ac:dyDescent="0.6">
      <c r="A1795" s="6" t="s">
        <v>21</v>
      </c>
      <c r="B1795" s="6" t="s">
        <v>147</v>
      </c>
      <c r="C1795" s="7">
        <v>627468</v>
      </c>
      <c r="D1795" s="10">
        <v>6.6323774748255779E-2</v>
      </c>
      <c r="E1795" s="10">
        <v>1.2702732795776199</v>
      </c>
      <c r="F1795" s="8">
        <v>-40.873681839897557</v>
      </c>
      <c r="G1795" s="6"/>
    </row>
    <row r="1796" spans="1:7" x14ac:dyDescent="0.6">
      <c r="A1796" s="3" t="s">
        <v>22</v>
      </c>
      <c r="B1796" s="3" t="s">
        <v>147</v>
      </c>
      <c r="C1796" s="4">
        <v>877058</v>
      </c>
      <c r="D1796" s="9">
        <v>0.10205601934770391</v>
      </c>
      <c r="E1796" s="9">
        <v>1.1449484611448211</v>
      </c>
      <c r="F1796" s="5">
        <v>39.777327289997253</v>
      </c>
      <c r="G1796" s="3"/>
    </row>
    <row r="1797" spans="1:7" x14ac:dyDescent="0.6">
      <c r="A1797" s="6" t="s">
        <v>23</v>
      </c>
      <c r="B1797" s="6" t="s">
        <v>147</v>
      </c>
      <c r="C1797" s="7">
        <v>296825</v>
      </c>
      <c r="D1797" s="10">
        <v>3.4791645933945972E-2</v>
      </c>
      <c r="E1797" s="10">
        <v>1.0691156766413581</v>
      </c>
      <c r="F1797" s="8">
        <v>-66.156742199489656</v>
      </c>
      <c r="G1797" s="6"/>
    </row>
    <row r="1798" spans="1:7" x14ac:dyDescent="0.6">
      <c r="A1798" s="3" t="s">
        <v>24</v>
      </c>
      <c r="B1798" s="3" t="s">
        <v>147</v>
      </c>
      <c r="C1798" s="4">
        <v>388304</v>
      </c>
      <c r="D1798" s="9">
        <v>4.3963805229020832E-2</v>
      </c>
      <c r="E1798" s="9">
        <v>1.0974185635071809</v>
      </c>
      <c r="F1798" s="5">
        <v>30.819169544344319</v>
      </c>
      <c r="G1798" s="3"/>
    </row>
    <row r="1799" spans="1:7" x14ac:dyDescent="0.6">
      <c r="A1799" s="6" t="s">
        <v>25</v>
      </c>
      <c r="B1799" s="6" t="s">
        <v>147</v>
      </c>
      <c r="C1799" s="7">
        <v>870691</v>
      </c>
      <c r="D1799" s="10">
        <v>8.9471371429034718E-2</v>
      </c>
      <c r="E1799" s="10">
        <v>2.061021739542106</v>
      </c>
      <c r="F1799" s="8">
        <v>124.22921216366559</v>
      </c>
      <c r="G1799" s="6"/>
    </row>
    <row r="1800" spans="1:7" x14ac:dyDescent="0.6">
      <c r="A1800" s="3" t="s">
        <v>26</v>
      </c>
      <c r="B1800" s="3" t="s">
        <v>147</v>
      </c>
      <c r="C1800" s="4">
        <v>26757</v>
      </c>
      <c r="D1800" s="9">
        <v>3.0390648289704281E-3</v>
      </c>
      <c r="E1800" s="9">
        <v>0.68170700636942672</v>
      </c>
      <c r="F1800" s="5">
        <v>-96.926923558415098</v>
      </c>
      <c r="G1800" s="5">
        <v>-95.637855788559008</v>
      </c>
    </row>
    <row r="1801" spans="1:7" x14ac:dyDescent="0.6">
      <c r="A1801" s="6" t="s">
        <v>27</v>
      </c>
      <c r="B1801" s="6" t="s">
        <v>147</v>
      </c>
      <c r="C1801" s="7">
        <v>623613</v>
      </c>
      <c r="D1801" s="10">
        <v>7.5078189095437481E-2</v>
      </c>
      <c r="E1801" s="10">
        <v>1.224424762080536</v>
      </c>
      <c r="F1801" s="8">
        <v>2230.653660724297</v>
      </c>
      <c r="G1801" s="8">
        <v>-43.756730382457093</v>
      </c>
    </row>
    <row r="1802" spans="1:7" x14ac:dyDescent="0.6">
      <c r="A1802" s="3" t="s">
        <v>28</v>
      </c>
      <c r="B1802" s="3" t="s">
        <v>147</v>
      </c>
      <c r="C1802" s="4">
        <v>992916</v>
      </c>
      <c r="D1802" s="9">
        <v>0.1119528875203358</v>
      </c>
      <c r="E1802" s="9">
        <v>1.2280311622263751</v>
      </c>
      <c r="F1802" s="5">
        <v>59.219900803863943</v>
      </c>
      <c r="G1802" s="5">
        <v>33.530216288836989</v>
      </c>
    </row>
    <row r="1803" spans="1:7" x14ac:dyDescent="0.6">
      <c r="A1803" s="6" t="s">
        <v>29</v>
      </c>
      <c r="B1803" s="6" t="s">
        <v>147</v>
      </c>
      <c r="C1803" s="7">
        <v>134906</v>
      </c>
      <c r="D1803" s="10">
        <v>1.9870541447288489E-2</v>
      </c>
      <c r="E1803" s="10">
        <v>0.86555328144949661</v>
      </c>
      <c r="F1803" s="8">
        <v>-86.413150759983722</v>
      </c>
      <c r="G1803" s="8">
        <v>-91.956695678511082</v>
      </c>
    </row>
    <row r="1804" spans="1:7" x14ac:dyDescent="0.6">
      <c r="A1804" s="3" t="s">
        <v>30</v>
      </c>
      <c r="B1804" s="3" t="s">
        <v>147</v>
      </c>
      <c r="C1804" s="4">
        <v>144552</v>
      </c>
      <c r="D1804" s="9">
        <v>2.3622753104635179E-2</v>
      </c>
      <c r="E1804" s="9">
        <v>0.9240682733491018</v>
      </c>
      <c r="F1804" s="5">
        <v>7.150163817769406</v>
      </c>
      <c r="G1804" s="5">
        <v>-50.770027177429803</v>
      </c>
    </row>
    <row r="1805" spans="1:7" x14ac:dyDescent="0.6">
      <c r="A1805" s="6" t="s">
        <v>32</v>
      </c>
      <c r="B1805" s="6" t="s">
        <v>147</v>
      </c>
      <c r="C1805" s="7">
        <v>119389</v>
      </c>
      <c r="D1805" s="10">
        <v>1.4716246287840771E-2</v>
      </c>
      <c r="E1805" s="10">
        <v>0.98457034471383809</v>
      </c>
      <c r="F1805" s="8">
        <v>-17.407576512258562</v>
      </c>
      <c r="G1805" s="8">
        <v>-84.870596196517894</v>
      </c>
    </row>
    <row r="1806" spans="1:7" x14ac:dyDescent="0.6">
      <c r="A1806" s="3" t="s">
        <v>33</v>
      </c>
      <c r="B1806" s="3" t="s">
        <v>147</v>
      </c>
      <c r="C1806" s="4">
        <v>1194512</v>
      </c>
      <c r="D1806" s="9">
        <v>0.1526724160522826</v>
      </c>
      <c r="E1806" s="9">
        <v>1.016248756819943</v>
      </c>
      <c r="F1806" s="5">
        <v>900.52098602048773</v>
      </c>
      <c r="G1806" s="5">
        <v>12.55888197973489</v>
      </c>
    </row>
    <row r="1807" spans="1:7" x14ac:dyDescent="0.6">
      <c r="A1807" s="6" t="s">
        <v>34</v>
      </c>
      <c r="B1807" s="6" t="s">
        <v>147</v>
      </c>
      <c r="C1807" s="7">
        <v>626765</v>
      </c>
      <c r="D1807" s="10">
        <v>7.1998705476451527E-2</v>
      </c>
      <c r="E1807" s="10">
        <v>0.94173054905295805</v>
      </c>
      <c r="F1807" s="8">
        <v>-47.529618789932627</v>
      </c>
      <c r="G1807" s="8">
        <v>-0.11203758598048449</v>
      </c>
    </row>
    <row r="1808" spans="1:7" x14ac:dyDescent="0.6">
      <c r="A1808" s="3" t="s">
        <v>35</v>
      </c>
      <c r="B1808" s="3" t="s">
        <v>147</v>
      </c>
      <c r="C1808" s="4">
        <v>1577880</v>
      </c>
      <c r="D1808" s="9">
        <v>0.19598100038053759</v>
      </c>
      <c r="E1808" s="9">
        <v>0.86513598691121862</v>
      </c>
      <c r="F1808" s="5">
        <v>151.74985839987869</v>
      </c>
      <c r="G1808" s="5">
        <v>79.90600393588565</v>
      </c>
    </row>
    <row r="1809" spans="1:7" x14ac:dyDescent="0.6">
      <c r="A1809" s="6" t="s">
        <v>36</v>
      </c>
      <c r="B1809" s="6" t="s">
        <v>147</v>
      </c>
      <c r="C1809" s="7">
        <v>8570105</v>
      </c>
      <c r="D1809" s="10">
        <v>1.040956137276718</v>
      </c>
      <c r="E1809" s="10">
        <v>0.54427087616820724</v>
      </c>
      <c r="F1809" s="8">
        <v>443.14047963089712</v>
      </c>
      <c r="G1809" s="8">
        <v>2787.258485639687</v>
      </c>
    </row>
    <row r="1810" spans="1:7" x14ac:dyDescent="0.6">
      <c r="A1810" s="3" t="s">
        <v>37</v>
      </c>
      <c r="B1810" s="3" t="s">
        <v>147</v>
      </c>
      <c r="C1810" s="4">
        <v>5922735</v>
      </c>
      <c r="D1810" s="9">
        <v>0.66069344953741005</v>
      </c>
      <c r="E1810" s="9">
        <v>0.61387610714861329</v>
      </c>
      <c r="F1810" s="5">
        <v>-30.89075338050117</v>
      </c>
      <c r="G1810" s="5">
        <v>1425.283025670609</v>
      </c>
    </row>
    <row r="1811" spans="1:7" x14ac:dyDescent="0.6">
      <c r="A1811" s="6" t="s">
        <v>38</v>
      </c>
      <c r="B1811" s="6" t="s">
        <v>147</v>
      </c>
      <c r="C1811" s="7">
        <v>2623373</v>
      </c>
      <c r="D1811" s="10">
        <v>0.28733488661303552</v>
      </c>
      <c r="E1811" s="10">
        <v>1.0558226598923319</v>
      </c>
      <c r="F1811" s="8">
        <v>-55.706730083314547</v>
      </c>
      <c r="G1811" s="8">
        <v>201.29781977762491</v>
      </c>
    </row>
    <row r="1812" spans="1:7" x14ac:dyDescent="0.6">
      <c r="A1812" s="3" t="s">
        <v>39</v>
      </c>
      <c r="B1812" s="3" t="s">
        <v>147</v>
      </c>
      <c r="C1812" s="4">
        <v>446734</v>
      </c>
      <c r="D1812" s="9">
        <v>5.1025444457047472E-2</v>
      </c>
      <c r="E1812" s="9">
        <v>2.1220501615048448</v>
      </c>
      <c r="F1812" s="5">
        <v>-82.971007172826745</v>
      </c>
      <c r="G1812" s="5">
        <v>1569.5967410397279</v>
      </c>
    </row>
    <row r="1813" spans="1:7" x14ac:dyDescent="0.6">
      <c r="A1813" s="6" t="s">
        <v>40</v>
      </c>
      <c r="B1813" s="6" t="s">
        <v>147</v>
      </c>
      <c r="C1813" s="7">
        <v>1004572</v>
      </c>
      <c r="D1813" s="10">
        <v>0.1062006376400154</v>
      </c>
      <c r="E1813" s="10">
        <v>1.260800755045665</v>
      </c>
      <c r="F1813" s="8">
        <v>124.870280748723</v>
      </c>
      <c r="G1813" s="8">
        <v>61.08900872816956</v>
      </c>
    </row>
    <row r="1814" spans="1:7" x14ac:dyDescent="0.6">
      <c r="A1814" s="3" t="s">
        <v>41</v>
      </c>
      <c r="B1814" s="3" t="s">
        <v>147</v>
      </c>
      <c r="C1814" s="4">
        <v>73396</v>
      </c>
      <c r="D1814" s="9">
        <v>7.2590881323698463E-3</v>
      </c>
      <c r="E1814" s="9">
        <v>1.151309803921569</v>
      </c>
      <c r="F1814" s="5">
        <v>-92.693803928439181</v>
      </c>
      <c r="G1814" s="5">
        <v>-92.608035322222619</v>
      </c>
    </row>
    <row r="1815" spans="1:7" x14ac:dyDescent="0.6">
      <c r="A1815" s="6" t="s">
        <v>42</v>
      </c>
      <c r="B1815" s="6" t="s">
        <v>147</v>
      </c>
      <c r="C1815" s="7">
        <v>89760</v>
      </c>
      <c r="D1815" s="10">
        <v>8.5191622662423756E-3</v>
      </c>
      <c r="E1815" s="10">
        <v>16.09178917174615</v>
      </c>
      <c r="F1815" s="8">
        <v>22.295492942394681</v>
      </c>
      <c r="G1815" s="8">
        <v>-33.464782885861268</v>
      </c>
    </row>
    <row r="1816" spans="1:7" x14ac:dyDescent="0.6">
      <c r="A1816" s="3" t="s">
        <v>43</v>
      </c>
      <c r="B1816" s="3" t="s">
        <v>147</v>
      </c>
      <c r="C1816" s="4">
        <v>866547</v>
      </c>
      <c r="D1816" s="9">
        <v>8.0415795618971816E-2</v>
      </c>
      <c r="E1816" s="9">
        <v>2.0792470486611001</v>
      </c>
      <c r="F1816" s="5">
        <v>865.40441176470586</v>
      </c>
      <c r="G1816" s="5">
        <v>499.47077868171999</v>
      </c>
    </row>
    <row r="1817" spans="1:7" x14ac:dyDescent="0.6">
      <c r="A1817" s="6" t="s">
        <v>44</v>
      </c>
      <c r="B1817" s="6" t="s">
        <v>147</v>
      </c>
      <c r="C1817" s="7">
        <v>832618</v>
      </c>
      <c r="D1817" s="10">
        <v>7.0804472566903545E-2</v>
      </c>
      <c r="E1817" s="10">
        <v>2.877287681079288</v>
      </c>
      <c r="F1817" s="8">
        <v>-3.915425245255022</v>
      </c>
      <c r="G1817" s="8">
        <v>597.39925788808011</v>
      </c>
    </row>
    <row r="1818" spans="1:7" x14ac:dyDescent="0.6">
      <c r="A1818" s="3" t="s">
        <v>45</v>
      </c>
      <c r="B1818" s="3" t="s">
        <v>147</v>
      </c>
      <c r="C1818" s="4">
        <v>339260</v>
      </c>
      <c r="D1818" s="9">
        <v>2.7163295728835881E-2</v>
      </c>
      <c r="E1818" s="9">
        <v>1.6492950899368011</v>
      </c>
      <c r="F1818" s="5">
        <v>-59.253823482077017</v>
      </c>
      <c r="G1818" s="5">
        <v>-71.598443548495112</v>
      </c>
    </row>
    <row r="1819" spans="1:7" x14ac:dyDescent="0.6">
      <c r="A1819" s="6" t="s">
        <v>46</v>
      </c>
      <c r="B1819" s="6" t="s">
        <v>147</v>
      </c>
      <c r="C1819" s="7">
        <v>12779943</v>
      </c>
      <c r="D1819" s="10">
        <v>1.031578454849325</v>
      </c>
      <c r="E1819" s="10">
        <v>1.198641364904075</v>
      </c>
      <c r="F1819" s="8">
        <v>3667.0055414726171</v>
      </c>
      <c r="G1819" s="8">
        <v>1939.0326517913411</v>
      </c>
    </row>
    <row r="1820" spans="1:7" x14ac:dyDescent="0.6">
      <c r="A1820" s="3" t="s">
        <v>47</v>
      </c>
      <c r="B1820" s="3" t="s">
        <v>147</v>
      </c>
      <c r="C1820" s="4">
        <v>911591</v>
      </c>
      <c r="D1820" s="9">
        <v>6.966450117720184E-2</v>
      </c>
      <c r="E1820" s="9">
        <v>2.1727568495191329</v>
      </c>
      <c r="F1820" s="5">
        <v>-92.867018264478958</v>
      </c>
      <c r="G1820" s="5">
        <v>-42.226848683043073</v>
      </c>
    </row>
    <row r="1821" spans="1:7" x14ac:dyDescent="0.6">
      <c r="A1821" s="6" t="s">
        <v>48</v>
      </c>
      <c r="B1821" s="6" t="s">
        <v>147</v>
      </c>
      <c r="C1821" s="7">
        <v>6823898</v>
      </c>
      <c r="D1821" s="10">
        <v>0.5235051246141027</v>
      </c>
      <c r="E1821" s="10">
        <v>1.143063848876124</v>
      </c>
      <c r="F1821" s="8">
        <v>648.5701372655061</v>
      </c>
      <c r="G1821" s="8">
        <v>-20.375561326261462</v>
      </c>
    </row>
    <row r="1822" spans="1:7" x14ac:dyDescent="0.6">
      <c r="A1822" s="3" t="s">
        <v>49</v>
      </c>
      <c r="B1822" s="3" t="s">
        <v>147</v>
      </c>
      <c r="C1822" s="4">
        <v>15313495</v>
      </c>
      <c r="D1822" s="9">
        <v>1.063713255065615</v>
      </c>
      <c r="E1822" s="9">
        <v>0.98665383300014253</v>
      </c>
      <c r="F1822" s="5">
        <v>124.4097874851001</v>
      </c>
      <c r="G1822" s="5">
        <v>158.5544516173693</v>
      </c>
    </row>
    <row r="1823" spans="1:7" x14ac:dyDescent="0.6">
      <c r="A1823" s="6" t="s">
        <v>50</v>
      </c>
      <c r="B1823" s="6" t="s">
        <v>147</v>
      </c>
      <c r="C1823" s="7">
        <v>9682165</v>
      </c>
      <c r="D1823" s="10">
        <v>0.6638000286155874</v>
      </c>
      <c r="E1823" s="10">
        <v>1.390064724054888</v>
      </c>
      <c r="F1823" s="8">
        <v>-36.773643116741148</v>
      </c>
      <c r="G1823" s="8">
        <v>269.07313599705418</v>
      </c>
    </row>
    <row r="1824" spans="1:7" x14ac:dyDescent="0.6">
      <c r="A1824" s="3" t="s">
        <v>51</v>
      </c>
      <c r="B1824" s="3" t="s">
        <v>147</v>
      </c>
      <c r="C1824" s="4">
        <v>702619</v>
      </c>
      <c r="D1824" s="9">
        <v>5.7920838530460032E-2</v>
      </c>
      <c r="E1824" s="9">
        <v>3.3579252731287221</v>
      </c>
      <c r="F1824" s="5">
        <v>-92.743162298927984</v>
      </c>
      <c r="G1824" s="5">
        <v>57.279051963808449</v>
      </c>
    </row>
    <row r="1825" spans="1:7" x14ac:dyDescent="0.6">
      <c r="A1825" s="6" t="s">
        <v>52</v>
      </c>
      <c r="B1825" s="6" t="s">
        <v>147</v>
      </c>
      <c r="C1825" s="7">
        <v>1172766</v>
      </c>
      <c r="D1825" s="10">
        <v>9.2354322246123055E-2</v>
      </c>
      <c r="E1825" s="10">
        <v>1.9047252458121791</v>
      </c>
      <c r="F1825" s="8">
        <v>66.913505043273801</v>
      </c>
      <c r="G1825" s="8">
        <v>16.7428516821094</v>
      </c>
    </row>
    <row r="1826" spans="1:7" x14ac:dyDescent="0.6">
      <c r="A1826" s="3" t="s">
        <v>53</v>
      </c>
      <c r="B1826" s="3" t="s">
        <v>147</v>
      </c>
      <c r="C1826" s="4">
        <v>369334</v>
      </c>
      <c r="D1826" s="9">
        <v>2.9287246778728571E-2</v>
      </c>
      <c r="E1826" s="9">
        <v>3.8818014609280569</v>
      </c>
      <c r="F1826" s="5">
        <v>-68.507443087538348</v>
      </c>
      <c r="G1826" s="5">
        <v>403.20725925118529</v>
      </c>
    </row>
    <row r="1827" spans="1:7" x14ac:dyDescent="0.6">
      <c r="A1827" s="6" t="s">
        <v>54</v>
      </c>
      <c r="B1827" s="6" t="s">
        <v>147</v>
      </c>
      <c r="C1827" s="7">
        <v>1533318</v>
      </c>
      <c r="D1827" s="10">
        <v>0.1138536618794975</v>
      </c>
      <c r="E1827" s="10">
        <v>1.857137839360008</v>
      </c>
      <c r="F1827" s="8">
        <v>315.15755386723129</v>
      </c>
      <c r="G1827" s="8">
        <v>1608.2419786096259</v>
      </c>
    </row>
    <row r="1828" spans="1:7" x14ac:dyDescent="0.6">
      <c r="A1828" s="3" t="s">
        <v>55</v>
      </c>
      <c r="B1828" s="3" t="s">
        <v>147</v>
      </c>
      <c r="C1828" s="4">
        <v>1215686</v>
      </c>
      <c r="D1828" s="9">
        <v>9.5231902446514902E-2</v>
      </c>
      <c r="E1828" s="9">
        <v>1.9140953799500251</v>
      </c>
      <c r="F1828" s="5">
        <v>-20.715337588158491</v>
      </c>
      <c r="G1828" s="5">
        <v>40.290832464944202</v>
      </c>
    </row>
    <row r="1829" spans="1:7" x14ac:dyDescent="0.6">
      <c r="A1829" s="6" t="s">
        <v>56</v>
      </c>
      <c r="B1829" s="6" t="s">
        <v>147</v>
      </c>
      <c r="C1829" s="7">
        <v>900702</v>
      </c>
      <c r="D1829" s="10">
        <v>7.4068327135843395E-2</v>
      </c>
      <c r="E1829" s="10">
        <v>1.9544575725026849</v>
      </c>
      <c r="F1829" s="8">
        <v>-25.909980044189041</v>
      </c>
      <c r="G1829" s="8">
        <v>8.1770992219721386</v>
      </c>
    </row>
    <row r="1830" spans="1:7" x14ac:dyDescent="0.6">
      <c r="A1830" s="3" t="s">
        <v>57</v>
      </c>
      <c r="B1830" s="3" t="s">
        <v>147</v>
      </c>
      <c r="C1830" s="4">
        <v>1942410</v>
      </c>
      <c r="D1830" s="9">
        <v>0.1522587244434882</v>
      </c>
      <c r="E1830" s="9">
        <v>2.4634242232086239</v>
      </c>
      <c r="F1830" s="5">
        <v>115.6551223379098</v>
      </c>
      <c r="G1830" s="5">
        <v>472.54318222012608</v>
      </c>
    </row>
    <row r="1831" spans="1:7" x14ac:dyDescent="0.6">
      <c r="A1831" s="6" t="s">
        <v>58</v>
      </c>
      <c r="B1831" s="6" t="s">
        <v>147</v>
      </c>
      <c r="C1831" s="7">
        <v>746122</v>
      </c>
      <c r="D1831" s="10">
        <v>6.9081741084345005E-2</v>
      </c>
      <c r="E1831" s="10">
        <v>1.589888598143586</v>
      </c>
      <c r="F1831" s="8">
        <v>-61.587821314758457</v>
      </c>
      <c r="G1831" s="8">
        <v>-94.161773647973234</v>
      </c>
    </row>
    <row r="1832" spans="1:7" x14ac:dyDescent="0.6">
      <c r="A1832" s="3" t="s">
        <v>59</v>
      </c>
      <c r="B1832" s="3" t="s">
        <v>147</v>
      </c>
      <c r="C1832" s="4">
        <v>2004936</v>
      </c>
      <c r="D1832" s="9">
        <v>0.2221428721512359</v>
      </c>
      <c r="E1832" s="9">
        <v>1.924000974986229</v>
      </c>
      <c r="F1832" s="5">
        <v>168.71423172081779</v>
      </c>
      <c r="G1832" s="5">
        <v>119.9381082086155</v>
      </c>
    </row>
    <row r="1833" spans="1:7" x14ac:dyDescent="0.6">
      <c r="A1833" s="6" t="s">
        <v>60</v>
      </c>
      <c r="B1833" s="6" t="s">
        <v>147</v>
      </c>
      <c r="C1833" s="7">
        <v>2174419</v>
      </c>
      <c r="D1833" s="10">
        <v>0.2413352715280879</v>
      </c>
      <c r="E1833" s="10">
        <v>1.439463489423902</v>
      </c>
      <c r="F1833" s="8">
        <v>8.4532872869757405</v>
      </c>
      <c r="G1833" s="8">
        <v>-68.135235901826192</v>
      </c>
    </row>
    <row r="1834" spans="1:7" x14ac:dyDescent="0.6">
      <c r="A1834" s="3" t="s">
        <v>61</v>
      </c>
      <c r="B1834" s="3" t="s">
        <v>147</v>
      </c>
      <c r="C1834" s="4">
        <v>7012685</v>
      </c>
      <c r="D1834" s="9">
        <v>0.70551622765594857</v>
      </c>
      <c r="E1834" s="9">
        <v>0.77692826014317484</v>
      </c>
      <c r="F1834" s="5">
        <v>222.5084493834905</v>
      </c>
      <c r="G1834" s="5">
        <v>-54.205849154618193</v>
      </c>
    </row>
    <row r="1835" spans="1:7" x14ac:dyDescent="0.6">
      <c r="A1835" s="6" t="s">
        <v>62</v>
      </c>
      <c r="B1835" s="6" t="s">
        <v>147</v>
      </c>
      <c r="C1835" s="7">
        <v>3635929</v>
      </c>
      <c r="D1835" s="10">
        <v>0.36647734016430061</v>
      </c>
      <c r="E1835" s="10">
        <v>0.62434816503994117</v>
      </c>
      <c r="F1835" s="8">
        <v>-48.152112921085141</v>
      </c>
      <c r="G1835" s="8">
        <v>-62.447148958936353</v>
      </c>
    </row>
    <row r="1836" spans="1:7" x14ac:dyDescent="0.6">
      <c r="A1836" s="3" t="s">
        <v>63</v>
      </c>
      <c r="B1836" s="3" t="s">
        <v>147</v>
      </c>
      <c r="C1836" s="4">
        <v>9926277</v>
      </c>
      <c r="D1836" s="9">
        <v>0.95383367530782071</v>
      </c>
      <c r="E1836" s="9">
        <v>0.6301549086529421</v>
      </c>
      <c r="F1836" s="5">
        <v>173.0052484523213</v>
      </c>
      <c r="G1836" s="5">
        <v>1312.753853795585</v>
      </c>
    </row>
    <row r="1837" spans="1:7" x14ac:dyDescent="0.6">
      <c r="A1837" s="6" t="s">
        <v>64</v>
      </c>
      <c r="B1837" s="6" t="s">
        <v>147</v>
      </c>
      <c r="C1837" s="7">
        <v>4170099</v>
      </c>
      <c r="D1837" s="10">
        <v>0.35739120967102739</v>
      </c>
      <c r="E1837" s="10">
        <v>0.68837005763683057</v>
      </c>
      <c r="F1837" s="8">
        <v>-57.989294475662923</v>
      </c>
      <c r="G1837" s="8">
        <v>255.57809486291379</v>
      </c>
    </row>
    <row r="1838" spans="1:7" x14ac:dyDescent="0.6">
      <c r="A1838" s="3" t="s">
        <v>65</v>
      </c>
      <c r="B1838" s="3" t="s">
        <v>147</v>
      </c>
      <c r="C1838" s="4">
        <v>6053400</v>
      </c>
      <c r="D1838" s="9">
        <v>0.50648508747056198</v>
      </c>
      <c r="E1838" s="9">
        <v>0.80787142814436463</v>
      </c>
      <c r="F1838" s="5">
        <v>45.16202133330647</v>
      </c>
      <c r="G1838" s="5">
        <v>1539.004261725159</v>
      </c>
    </row>
    <row r="1839" spans="1:7" x14ac:dyDescent="0.6">
      <c r="A1839" s="6" t="s">
        <v>66</v>
      </c>
      <c r="B1839" s="6" t="s">
        <v>147</v>
      </c>
      <c r="C1839" s="7">
        <v>1763873</v>
      </c>
      <c r="D1839" s="10">
        <v>0.14966169710840721</v>
      </c>
      <c r="E1839" s="10">
        <v>1.2512337670168341</v>
      </c>
      <c r="F1839" s="8">
        <v>-70.861449763769116</v>
      </c>
      <c r="G1839" s="8">
        <v>15.036346015634059</v>
      </c>
    </row>
    <row r="1840" spans="1:7" x14ac:dyDescent="0.6">
      <c r="A1840" s="3" t="s">
        <v>67</v>
      </c>
      <c r="B1840" s="3" t="s">
        <v>147</v>
      </c>
      <c r="C1840" s="4">
        <v>2479533</v>
      </c>
      <c r="D1840" s="9">
        <v>0.20588252183962261</v>
      </c>
      <c r="E1840" s="9">
        <v>1.343634848314071</v>
      </c>
      <c r="F1840" s="5">
        <v>40.573215872117771</v>
      </c>
      <c r="G1840" s="5">
        <v>103.9616315397232</v>
      </c>
    </row>
    <row r="1841" spans="1:7" x14ac:dyDescent="0.6">
      <c r="A1841" s="6" t="s">
        <v>68</v>
      </c>
      <c r="B1841" s="6" t="s">
        <v>147</v>
      </c>
      <c r="C1841" s="7">
        <v>5045838</v>
      </c>
      <c r="D1841" s="10">
        <v>0.43381648468698841</v>
      </c>
      <c r="E1841" s="10">
        <v>0.80620848396303013</v>
      </c>
      <c r="F1841" s="8">
        <v>103.49952995180951</v>
      </c>
      <c r="G1841" s="8">
        <v>460.21170153946588</v>
      </c>
    </row>
    <row r="1842" spans="1:7" x14ac:dyDescent="0.6">
      <c r="A1842" s="3" t="s">
        <v>69</v>
      </c>
      <c r="B1842" s="3" t="s">
        <v>147</v>
      </c>
      <c r="C1842" s="4">
        <v>3910164</v>
      </c>
      <c r="D1842" s="9">
        <v>0.33667047923822202</v>
      </c>
      <c r="E1842" s="9">
        <v>0.65158931131731501</v>
      </c>
      <c r="F1842" s="5">
        <v>-22.507143511147209</v>
      </c>
      <c r="G1842" s="5">
        <v>101.30477087741519</v>
      </c>
    </row>
    <row r="1843" spans="1:7" x14ac:dyDescent="0.6">
      <c r="A1843" s="6" t="s">
        <v>70</v>
      </c>
      <c r="B1843" s="6" t="s">
        <v>147</v>
      </c>
      <c r="C1843" s="7">
        <v>1362462</v>
      </c>
      <c r="D1843" s="10">
        <v>0.1239404606460246</v>
      </c>
      <c r="E1843" s="10">
        <v>1.169690059975653</v>
      </c>
      <c r="F1843" s="8">
        <v>-65.155886044677416</v>
      </c>
      <c r="G1843" s="8">
        <v>82.605793690576078</v>
      </c>
    </row>
    <row r="1844" spans="1:7" x14ac:dyDescent="0.6">
      <c r="A1844" s="3" t="s">
        <v>71</v>
      </c>
      <c r="B1844" s="3" t="s">
        <v>147</v>
      </c>
      <c r="C1844" s="4">
        <v>1188750</v>
      </c>
      <c r="D1844" s="9">
        <v>0.1141436091719135</v>
      </c>
      <c r="E1844" s="9">
        <v>1.3112177365982789</v>
      </c>
      <c r="F1844" s="5">
        <v>-12.74986017958666</v>
      </c>
      <c r="G1844" s="5">
        <v>-40.708830606064232</v>
      </c>
    </row>
    <row r="1845" spans="1:7" x14ac:dyDescent="0.6">
      <c r="A1845" s="6" t="s">
        <v>72</v>
      </c>
      <c r="B1845" s="6" t="s">
        <v>147</v>
      </c>
      <c r="C1845" s="7">
        <v>3885692</v>
      </c>
      <c r="D1845" s="10">
        <v>0.37137938344902799</v>
      </c>
      <c r="E1845" s="10">
        <v>0.65176730834324925</v>
      </c>
      <c r="F1845" s="8">
        <v>226.87209253417461</v>
      </c>
      <c r="G1845" s="8">
        <v>78.700241305838475</v>
      </c>
    </row>
    <row r="1846" spans="1:7" x14ac:dyDescent="0.6">
      <c r="A1846" s="3" t="s">
        <v>73</v>
      </c>
      <c r="B1846" s="3" t="s">
        <v>147</v>
      </c>
      <c r="C1846" s="4">
        <v>3952360</v>
      </c>
      <c r="D1846" s="9">
        <v>0.3530421378295886</v>
      </c>
      <c r="E1846" s="9">
        <v>0.59814911504089951</v>
      </c>
      <c r="F1846" s="5">
        <v>1.715730428453921</v>
      </c>
      <c r="G1846" s="5">
        <v>-43.639846934519383</v>
      </c>
    </row>
    <row r="1847" spans="1:7" x14ac:dyDescent="0.6">
      <c r="A1847" s="6" t="s">
        <v>74</v>
      </c>
      <c r="B1847" s="6" t="s">
        <v>147</v>
      </c>
      <c r="C1847" s="7">
        <v>6011367</v>
      </c>
      <c r="D1847" s="10">
        <v>0.54112458669316921</v>
      </c>
      <c r="E1847" s="10">
        <v>0.65863414345536664</v>
      </c>
      <c r="F1847" s="8">
        <v>52.095634000951343</v>
      </c>
      <c r="G1847" s="8">
        <v>65.332353849593886</v>
      </c>
    </row>
    <row r="1848" spans="1:7" x14ac:dyDescent="0.6">
      <c r="A1848" s="3" t="s">
        <v>75</v>
      </c>
      <c r="B1848" s="3" t="s">
        <v>147</v>
      </c>
      <c r="C1848" s="4">
        <v>1005090</v>
      </c>
      <c r="D1848" s="9">
        <v>9.5520903301178531E-2</v>
      </c>
      <c r="E1848" s="9">
        <v>1.0916075386942941</v>
      </c>
      <c r="F1848" s="5">
        <v>-83.280175707122851</v>
      </c>
      <c r="G1848" s="5">
        <v>-89.874451418190333</v>
      </c>
    </row>
    <row r="1849" spans="1:7" x14ac:dyDescent="0.6">
      <c r="A1849" s="6" t="s">
        <v>76</v>
      </c>
      <c r="B1849" s="6" t="s">
        <v>147</v>
      </c>
      <c r="C1849" s="7">
        <v>1045914</v>
      </c>
      <c r="D1849" s="10">
        <v>9.0661940684218525E-2</v>
      </c>
      <c r="E1849" s="10">
        <v>1.176748419528429</v>
      </c>
      <c r="F1849" s="8">
        <v>4.0617258155986047</v>
      </c>
      <c r="G1849" s="8">
        <v>-74.918724951134251</v>
      </c>
    </row>
    <row r="1850" spans="1:7" x14ac:dyDescent="0.6">
      <c r="A1850" s="3" t="s">
        <v>77</v>
      </c>
      <c r="B1850" s="3" t="s">
        <v>147</v>
      </c>
      <c r="C1850" s="4">
        <v>1379649</v>
      </c>
      <c r="D1850" s="9">
        <v>0.13159365489340449</v>
      </c>
      <c r="E1850" s="9">
        <v>0.64210337701988229</v>
      </c>
      <c r="F1850" s="5">
        <v>31.908455188476289</v>
      </c>
      <c r="G1850" s="5">
        <v>-77.208692635543656</v>
      </c>
    </row>
    <row r="1851" spans="1:7" x14ac:dyDescent="0.6">
      <c r="A1851" s="6" t="s">
        <v>78</v>
      </c>
      <c r="B1851" s="6" t="s">
        <v>147</v>
      </c>
      <c r="C1851" s="7">
        <v>1455</v>
      </c>
      <c r="D1851" s="10">
        <v>1.3699981097133301E-4</v>
      </c>
      <c r="E1851" s="10">
        <v>1.6166666666666669</v>
      </c>
      <c r="F1851" s="8">
        <v>-99.894538393460948</v>
      </c>
      <c r="G1851" s="8">
        <v>-99.91751106797372</v>
      </c>
    </row>
    <row r="1852" spans="1:7" x14ac:dyDescent="0.6">
      <c r="A1852" s="3" t="s">
        <v>79</v>
      </c>
      <c r="B1852" s="3" t="s">
        <v>147</v>
      </c>
      <c r="C1852" s="4">
        <v>812013</v>
      </c>
      <c r="D1852" s="9">
        <v>8.2030886144513648E-2</v>
      </c>
      <c r="E1852" s="9">
        <v>1.3847944499964191</v>
      </c>
      <c r="F1852" s="5">
        <v>55708.453608247422</v>
      </c>
      <c r="G1852" s="5">
        <v>-67.251373544937692</v>
      </c>
    </row>
    <row r="1853" spans="1:7" x14ac:dyDescent="0.6">
      <c r="A1853" s="6" t="s">
        <v>80</v>
      </c>
      <c r="B1853" s="6" t="s">
        <v>147</v>
      </c>
      <c r="C1853" s="7">
        <v>263011</v>
      </c>
      <c r="D1853" s="10">
        <v>2.5232094017489031E-2</v>
      </c>
      <c r="E1853" s="10">
        <v>1.3810991619231661</v>
      </c>
      <c r="F1853" s="8">
        <v>-67.610001317712886</v>
      </c>
      <c r="G1853" s="8">
        <v>-94.787565514390266</v>
      </c>
    </row>
    <row r="1854" spans="1:7" x14ac:dyDescent="0.6">
      <c r="A1854" s="3" t="s">
        <v>81</v>
      </c>
      <c r="B1854" s="3" t="s">
        <v>147</v>
      </c>
      <c r="C1854" s="4">
        <v>308114</v>
      </c>
      <c r="D1854" s="9">
        <v>2.822643284849552E-2</v>
      </c>
      <c r="E1854" s="9">
        <v>1.6160305463623921</v>
      </c>
      <c r="F1854" s="5">
        <v>17.148712411267969</v>
      </c>
      <c r="G1854" s="5">
        <v>-92.120177056512205</v>
      </c>
    </row>
    <row r="1855" spans="1:7" x14ac:dyDescent="0.6">
      <c r="A1855" s="6" t="s">
        <v>82</v>
      </c>
      <c r="B1855" s="6" t="s">
        <v>147</v>
      </c>
      <c r="C1855" s="7">
        <v>1683079</v>
      </c>
      <c r="D1855" s="10">
        <v>0.16174073231193881</v>
      </c>
      <c r="E1855" s="10">
        <v>0.94019248741580985</v>
      </c>
      <c r="F1855" s="8">
        <v>446.25203658386192</v>
      </c>
      <c r="G1855" s="8">
        <v>23.532179246100071</v>
      </c>
    </row>
    <row r="1856" spans="1:7" x14ac:dyDescent="0.6">
      <c r="A1856" s="3" t="s">
        <v>83</v>
      </c>
      <c r="B1856" s="3" t="s">
        <v>147</v>
      </c>
      <c r="C1856" s="4">
        <v>1020226</v>
      </c>
      <c r="D1856" s="9">
        <v>9.6090552916927321E-2</v>
      </c>
      <c r="E1856" s="9">
        <v>2.2822163017047958</v>
      </c>
      <c r="F1856" s="5">
        <v>-39.383356336808909</v>
      </c>
      <c r="G1856" s="5">
        <v>-14.17657202944269</v>
      </c>
    </row>
    <row r="1857" spans="1:7" x14ac:dyDescent="0.6">
      <c r="A1857" s="6" t="s">
        <v>84</v>
      </c>
      <c r="B1857" s="6" t="s">
        <v>147</v>
      </c>
      <c r="C1857" s="7">
        <v>765117</v>
      </c>
      <c r="D1857" s="10">
        <v>7.9527833733048919E-2</v>
      </c>
      <c r="E1857" s="10">
        <v>1.647694872037833</v>
      </c>
      <c r="F1857" s="8">
        <v>-25.005145918649401</v>
      </c>
      <c r="G1857" s="8">
        <v>-80.309376039068454</v>
      </c>
    </row>
    <row r="1858" spans="1:7" x14ac:dyDescent="0.6">
      <c r="A1858" s="3" t="s">
        <v>85</v>
      </c>
      <c r="B1858" s="3" t="s">
        <v>147</v>
      </c>
      <c r="C1858" s="4">
        <v>4624217</v>
      </c>
      <c r="D1858" s="9">
        <v>0.44326712528927997</v>
      </c>
      <c r="E1858" s="9">
        <v>0.55484181151189937</v>
      </c>
      <c r="F1858" s="5">
        <v>504.3803758118039</v>
      </c>
      <c r="G1858" s="5">
        <v>16.99888168081856</v>
      </c>
    </row>
    <row r="1859" spans="1:7" x14ac:dyDescent="0.6">
      <c r="A1859" s="6" t="s">
        <v>86</v>
      </c>
      <c r="B1859" s="6" t="s">
        <v>147</v>
      </c>
      <c r="C1859" s="7">
        <v>1190965</v>
      </c>
      <c r="D1859" s="10">
        <v>0.1199496841106263</v>
      </c>
      <c r="E1859" s="10">
        <v>1.184110186132479</v>
      </c>
      <c r="F1859" s="8">
        <v>-74.245045161159169</v>
      </c>
      <c r="G1859" s="8">
        <v>-80.188116945779555</v>
      </c>
    </row>
    <row r="1860" spans="1:7" x14ac:dyDescent="0.6">
      <c r="A1860" s="3" t="s">
        <v>87</v>
      </c>
      <c r="B1860" s="3" t="s">
        <v>147</v>
      </c>
      <c r="C1860" s="4">
        <v>3082072</v>
      </c>
      <c r="D1860" s="9">
        <v>0.32658587152037688</v>
      </c>
      <c r="E1860" s="9">
        <v>0.69157039806777676</v>
      </c>
      <c r="F1860" s="5">
        <v>158.78778973353539</v>
      </c>
      <c r="G1860" s="5">
        <v>206.64636997681799</v>
      </c>
    </row>
    <row r="1861" spans="1:7" x14ac:dyDescent="0.6">
      <c r="A1861" s="6" t="s">
        <v>88</v>
      </c>
      <c r="B1861" s="6" t="s">
        <v>147</v>
      </c>
      <c r="C1861" s="7">
        <v>6131800</v>
      </c>
      <c r="D1861" s="10">
        <v>0.66789059613504376</v>
      </c>
      <c r="E1861" s="10">
        <v>0.64960531905539309</v>
      </c>
      <c r="F1861" s="8">
        <v>98.950576105944307</v>
      </c>
      <c r="G1861" s="8">
        <v>486.26235044181448</v>
      </c>
    </row>
    <row r="1862" spans="1:7" x14ac:dyDescent="0.6">
      <c r="A1862" s="3" t="s">
        <v>89</v>
      </c>
      <c r="B1862" s="3" t="s">
        <v>147</v>
      </c>
      <c r="C1862" s="4">
        <v>6437447</v>
      </c>
      <c r="D1862" s="9">
        <v>0.62526922371841476</v>
      </c>
      <c r="E1862" s="9">
        <v>0.5756747321111908</v>
      </c>
      <c r="F1862" s="5">
        <v>4.9846211552888153</v>
      </c>
      <c r="G1862" s="5">
        <v>366.60034545018328</v>
      </c>
    </row>
    <row r="1863" spans="1:7" x14ac:dyDescent="0.6">
      <c r="A1863" s="6" t="s">
        <v>90</v>
      </c>
      <c r="B1863" s="6" t="s">
        <v>147</v>
      </c>
      <c r="C1863" s="7">
        <v>5044289</v>
      </c>
      <c r="D1863" s="10">
        <v>0.51333335386277734</v>
      </c>
      <c r="E1863" s="10">
        <v>0.53768790817277168</v>
      </c>
      <c r="F1863" s="8">
        <v>-21.641467494800349</v>
      </c>
      <c r="G1863" s="8">
        <v>346586.52920962201</v>
      </c>
    </row>
    <row r="1864" spans="1:7" x14ac:dyDescent="0.6">
      <c r="A1864" s="3" t="s">
        <v>91</v>
      </c>
      <c r="B1864" s="3" t="s">
        <v>147</v>
      </c>
      <c r="C1864" s="4">
        <v>2107596</v>
      </c>
      <c r="D1864" s="9">
        <v>0.2380256538203073</v>
      </c>
      <c r="E1864" s="9">
        <v>1.112075188160355</v>
      </c>
      <c r="F1864" s="5">
        <v>-58.218175049050522</v>
      </c>
      <c r="G1864" s="5">
        <v>159.55200224626941</v>
      </c>
    </row>
    <row r="1865" spans="1:7" x14ac:dyDescent="0.6">
      <c r="A1865" s="6" t="s">
        <v>92</v>
      </c>
      <c r="B1865" s="6" t="s">
        <v>147</v>
      </c>
      <c r="C1865" s="7">
        <v>1018463</v>
      </c>
      <c r="D1865" s="10">
        <v>9.423926244313667E-2</v>
      </c>
      <c r="E1865" s="10">
        <v>1.501639552130976</v>
      </c>
      <c r="F1865" s="8">
        <v>-51.676554709726148</v>
      </c>
      <c r="G1865" s="8">
        <v>287.23209295428711</v>
      </c>
    </row>
    <row r="1866" spans="1:7" x14ac:dyDescent="0.6">
      <c r="A1866" s="3" t="s">
        <v>93</v>
      </c>
      <c r="B1866" s="3" t="s">
        <v>147</v>
      </c>
      <c r="C1866" s="4">
        <v>4526155</v>
      </c>
      <c r="D1866" s="9">
        <v>0.49786869337355538</v>
      </c>
      <c r="E1866" s="9">
        <v>0.53589979419595168</v>
      </c>
      <c r="F1866" s="5">
        <v>344.41035167698777</v>
      </c>
      <c r="G1866" s="5">
        <v>1368.987128140883</v>
      </c>
    </row>
    <row r="1867" spans="1:7" x14ac:dyDescent="0.6">
      <c r="A1867" s="6" t="s">
        <v>94</v>
      </c>
      <c r="B1867" s="6" t="s">
        <v>147</v>
      </c>
      <c r="C1867" s="7">
        <v>4508951</v>
      </c>
      <c r="D1867" s="10">
        <v>0.46423271288909362</v>
      </c>
      <c r="E1867" s="10">
        <v>0.62891380704675659</v>
      </c>
      <c r="F1867" s="8">
        <v>-0.38010187454914363</v>
      </c>
      <c r="G1867" s="8">
        <v>167.8989518614396</v>
      </c>
    </row>
    <row r="1868" spans="1:7" x14ac:dyDescent="0.6">
      <c r="A1868" s="3" t="s">
        <v>95</v>
      </c>
      <c r="B1868" s="3" t="s">
        <v>147</v>
      </c>
      <c r="C1868" s="4">
        <v>4340969</v>
      </c>
      <c r="D1868" s="9">
        <v>0.49703524317850212</v>
      </c>
      <c r="E1868" s="9">
        <v>0.46939975118715949</v>
      </c>
      <c r="F1868" s="5">
        <v>-3.725522854428887</v>
      </c>
      <c r="G1868" s="5">
        <v>325.49092063915248</v>
      </c>
    </row>
    <row r="1869" spans="1:7" x14ac:dyDescent="0.6">
      <c r="A1869" s="6" t="s">
        <v>96</v>
      </c>
      <c r="B1869" s="6" t="s">
        <v>147</v>
      </c>
      <c r="C1869" s="7">
        <v>4531297</v>
      </c>
      <c r="D1869" s="10">
        <v>0.54397930383611559</v>
      </c>
      <c r="E1869" s="10">
        <v>0.62013979670711061</v>
      </c>
      <c r="F1869" s="8">
        <v>4.3844588616044122</v>
      </c>
      <c r="G1869" s="8">
        <v>492.23582798447819</v>
      </c>
    </row>
    <row r="1870" spans="1:7" x14ac:dyDescent="0.6">
      <c r="A1870" s="3" t="s">
        <v>97</v>
      </c>
      <c r="B1870" s="3" t="s">
        <v>147</v>
      </c>
      <c r="C1870" s="4">
        <v>6703201</v>
      </c>
      <c r="D1870" s="9">
        <v>0.68432702461267447</v>
      </c>
      <c r="E1870" s="9">
        <v>0.58939861689359396</v>
      </c>
      <c r="F1870" s="5">
        <v>47.931177320753847</v>
      </c>
      <c r="G1870" s="5">
        <v>44.958616777716088</v>
      </c>
    </row>
    <row r="1871" spans="1:7" x14ac:dyDescent="0.6">
      <c r="A1871" s="6" t="s">
        <v>98</v>
      </c>
      <c r="B1871" s="6" t="s">
        <v>147</v>
      </c>
      <c r="C1871" s="7">
        <v>969369</v>
      </c>
      <c r="D1871" s="10">
        <v>0.1031557177481193</v>
      </c>
      <c r="E1871" s="10">
        <v>1.1717275132690841</v>
      </c>
      <c r="F1871" s="8">
        <v>-85.538715010932847</v>
      </c>
      <c r="G1871" s="8">
        <v>-18.60642420222257</v>
      </c>
    </row>
    <row r="1872" spans="1:7" x14ac:dyDescent="0.6">
      <c r="A1872" s="3" t="s">
        <v>99</v>
      </c>
      <c r="B1872" s="3" t="s">
        <v>147</v>
      </c>
      <c r="C1872" s="4">
        <v>11053818</v>
      </c>
      <c r="D1872" s="9">
        <v>1.275143547720478</v>
      </c>
      <c r="E1872" s="9">
        <v>0.48304467362811898</v>
      </c>
      <c r="F1872" s="5">
        <v>1040.3106556945811</v>
      </c>
      <c r="G1872" s="5">
        <v>258.64892189410239</v>
      </c>
    </row>
    <row r="1873" spans="1:7" x14ac:dyDescent="0.6">
      <c r="A1873" s="6" t="s">
        <v>100</v>
      </c>
      <c r="B1873" s="6" t="s">
        <v>147</v>
      </c>
      <c r="C1873" s="7">
        <v>7165638</v>
      </c>
      <c r="D1873" s="10">
        <v>0.79353281362599093</v>
      </c>
      <c r="E1873" s="10">
        <v>0.58376901652762414</v>
      </c>
      <c r="F1873" s="8">
        <v>-35.174995644039008</v>
      </c>
      <c r="G1873" s="8">
        <v>16.860269415179889</v>
      </c>
    </row>
    <row r="1874" spans="1:7" x14ac:dyDescent="0.6">
      <c r="A1874" s="3" t="s">
        <v>101</v>
      </c>
      <c r="B1874" s="3" t="s">
        <v>147</v>
      </c>
      <c r="C1874" s="4">
        <v>1512485</v>
      </c>
      <c r="D1874" s="9">
        <v>0.16454491124862081</v>
      </c>
      <c r="E1874" s="9">
        <v>0.90542807267920766</v>
      </c>
      <c r="F1874" s="5">
        <v>-78.892528481064772</v>
      </c>
      <c r="G1874" s="5">
        <v>-76.504893943204493</v>
      </c>
    </row>
    <row r="1875" spans="1:7" x14ac:dyDescent="0.6">
      <c r="A1875" s="6" t="s">
        <v>102</v>
      </c>
      <c r="B1875" s="6" t="s">
        <v>147</v>
      </c>
      <c r="C1875" s="7">
        <v>248626</v>
      </c>
      <c r="D1875" s="10">
        <v>3.102505657097604E-2</v>
      </c>
      <c r="E1875" s="10">
        <v>1.351963023382273</v>
      </c>
      <c r="F1875" s="8">
        <v>-83.561754331447915</v>
      </c>
      <c r="G1875" s="8">
        <v>-95.071138866151401</v>
      </c>
    </row>
    <row r="1876" spans="1:7" x14ac:dyDescent="0.6">
      <c r="A1876" s="3" t="s">
        <v>14</v>
      </c>
      <c r="B1876" s="3" t="s">
        <v>148</v>
      </c>
      <c r="C1876" s="4">
        <v>831623</v>
      </c>
      <c r="D1876" s="9">
        <v>7.8296343392058279E-2</v>
      </c>
      <c r="E1876" s="9">
        <v>1.088910857382287</v>
      </c>
      <c r="F1876" s="3"/>
      <c r="G1876" s="3"/>
    </row>
    <row r="1877" spans="1:7" x14ac:dyDescent="0.6">
      <c r="A1877" s="6" t="s">
        <v>15</v>
      </c>
      <c r="B1877" s="6" t="s">
        <v>148</v>
      </c>
      <c r="C1877" s="7">
        <v>404197</v>
      </c>
      <c r="D1877" s="10">
        <v>4.2620438072078118E-2</v>
      </c>
      <c r="E1877" s="10">
        <v>1.0375731594619571</v>
      </c>
      <c r="F1877" s="8">
        <v>-51.396606394965033</v>
      </c>
      <c r="G1877" s="6"/>
    </row>
    <row r="1878" spans="1:7" x14ac:dyDescent="0.6">
      <c r="A1878" s="3" t="s">
        <v>16</v>
      </c>
      <c r="B1878" s="3" t="s">
        <v>148</v>
      </c>
      <c r="C1878" s="4">
        <v>1098174</v>
      </c>
      <c r="D1878" s="9">
        <v>0.1179590403045465</v>
      </c>
      <c r="E1878" s="9">
        <v>0.99069543378006797</v>
      </c>
      <c r="F1878" s="5">
        <v>171.69276367711791</v>
      </c>
      <c r="G1878" s="3"/>
    </row>
    <row r="1879" spans="1:7" x14ac:dyDescent="0.6">
      <c r="A1879" s="6" t="s">
        <v>17</v>
      </c>
      <c r="B1879" s="6" t="s">
        <v>148</v>
      </c>
      <c r="C1879" s="7">
        <v>189440</v>
      </c>
      <c r="D1879" s="10">
        <v>1.9718247087345368E-2</v>
      </c>
      <c r="E1879" s="10">
        <v>0.99732558384399939</v>
      </c>
      <c r="F1879" s="8">
        <v>-82.749546064649138</v>
      </c>
      <c r="G1879" s="6"/>
    </row>
    <row r="1880" spans="1:7" x14ac:dyDescent="0.6">
      <c r="A1880" s="3" t="s">
        <v>18</v>
      </c>
      <c r="B1880" s="3" t="s">
        <v>148</v>
      </c>
      <c r="C1880" s="4">
        <v>1037558</v>
      </c>
      <c r="D1880" s="9">
        <v>0.10511300950837529</v>
      </c>
      <c r="E1880" s="9">
        <v>0.89657979330130311</v>
      </c>
      <c r="F1880" s="5">
        <v>447.69742398648651</v>
      </c>
      <c r="G1880" s="3"/>
    </row>
    <row r="1881" spans="1:7" x14ac:dyDescent="0.6">
      <c r="A1881" s="6" t="s">
        <v>19</v>
      </c>
      <c r="B1881" s="6" t="s">
        <v>148</v>
      </c>
      <c r="C1881" s="7">
        <v>622381</v>
      </c>
      <c r="D1881" s="10">
        <v>6.7818916835263032E-2</v>
      </c>
      <c r="E1881" s="10">
        <v>0.85998673501817025</v>
      </c>
      <c r="F1881" s="8">
        <v>-40.0148232677113</v>
      </c>
      <c r="G1881" s="6"/>
    </row>
    <row r="1882" spans="1:7" x14ac:dyDescent="0.6">
      <c r="A1882" s="3" t="s">
        <v>20</v>
      </c>
      <c r="B1882" s="3" t="s">
        <v>148</v>
      </c>
      <c r="C1882" s="4">
        <v>349302</v>
      </c>
      <c r="D1882" s="9">
        <v>3.7038567685540438E-2</v>
      </c>
      <c r="E1882" s="9">
        <v>0.80215406873270489</v>
      </c>
      <c r="F1882" s="5">
        <v>-43.87650008596021</v>
      </c>
      <c r="G1882" s="3"/>
    </row>
    <row r="1883" spans="1:7" x14ac:dyDescent="0.6">
      <c r="A1883" s="6" t="s">
        <v>21</v>
      </c>
      <c r="B1883" s="6" t="s">
        <v>148</v>
      </c>
      <c r="C1883" s="7">
        <v>525487</v>
      </c>
      <c r="D1883" s="10">
        <v>5.5544316875341337E-2</v>
      </c>
      <c r="E1883" s="10">
        <v>0.85107792373958802</v>
      </c>
      <c r="F1883" s="8">
        <v>50.439161527846963</v>
      </c>
      <c r="G1883" s="6"/>
    </row>
    <row r="1884" spans="1:7" x14ac:dyDescent="0.6">
      <c r="A1884" s="3" t="s">
        <v>22</v>
      </c>
      <c r="B1884" s="3" t="s">
        <v>148</v>
      </c>
      <c r="C1884" s="4">
        <v>179396</v>
      </c>
      <c r="D1884" s="9">
        <v>2.0874835697183861E-2</v>
      </c>
      <c r="E1884" s="9">
        <v>0.8143924605732652</v>
      </c>
      <c r="F1884" s="5">
        <v>-65.861001318776687</v>
      </c>
      <c r="G1884" s="3"/>
    </row>
    <row r="1885" spans="1:7" x14ac:dyDescent="0.6">
      <c r="A1885" s="6" t="s">
        <v>23</v>
      </c>
      <c r="B1885" s="6" t="s">
        <v>148</v>
      </c>
      <c r="C1885" s="7">
        <v>68335</v>
      </c>
      <c r="D1885" s="10">
        <v>8.0097266904613738E-3</v>
      </c>
      <c r="E1885" s="10">
        <v>0.76033379694019476</v>
      </c>
      <c r="F1885" s="8">
        <v>-61.908292269615828</v>
      </c>
      <c r="G1885" s="6"/>
    </row>
    <row r="1886" spans="1:7" x14ac:dyDescent="0.6">
      <c r="A1886" s="3" t="s">
        <v>24</v>
      </c>
      <c r="B1886" s="3" t="s">
        <v>148</v>
      </c>
      <c r="C1886" s="4">
        <v>737952</v>
      </c>
      <c r="D1886" s="9">
        <v>8.3550975514973785E-2</v>
      </c>
      <c r="E1886" s="9">
        <v>0.76371200596106681</v>
      </c>
      <c r="F1886" s="5">
        <v>979.90341698982957</v>
      </c>
      <c r="G1886" s="3"/>
    </row>
    <row r="1887" spans="1:7" x14ac:dyDescent="0.6">
      <c r="A1887" s="6" t="s">
        <v>25</v>
      </c>
      <c r="B1887" s="6" t="s">
        <v>148</v>
      </c>
      <c r="C1887" s="7">
        <v>609999</v>
      </c>
      <c r="D1887" s="10">
        <v>6.2682911733714652E-2</v>
      </c>
      <c r="E1887" s="10">
        <v>1.0736394677555621</v>
      </c>
      <c r="F1887" s="8">
        <v>-17.338932613503321</v>
      </c>
      <c r="G1887" s="6"/>
    </row>
    <row r="1888" spans="1:7" x14ac:dyDescent="0.6">
      <c r="A1888" s="3" t="s">
        <v>26</v>
      </c>
      <c r="B1888" s="3" t="s">
        <v>148</v>
      </c>
      <c r="C1888" s="4">
        <v>437331</v>
      </c>
      <c r="D1888" s="9">
        <v>4.9672132926653449E-2</v>
      </c>
      <c r="E1888" s="9">
        <v>0.7588494346772906</v>
      </c>
      <c r="F1888" s="5">
        <v>-28.30627591192772</v>
      </c>
      <c r="G1888" s="5">
        <v>-47.412349105303733</v>
      </c>
    </row>
    <row r="1889" spans="1:7" x14ac:dyDescent="0.6">
      <c r="A1889" s="6" t="s">
        <v>27</v>
      </c>
      <c r="B1889" s="6" t="s">
        <v>148</v>
      </c>
      <c r="C1889" s="7">
        <v>151105</v>
      </c>
      <c r="D1889" s="10">
        <v>1.8191875030292948E-2</v>
      </c>
      <c r="E1889" s="10">
        <v>0.75362210418692799</v>
      </c>
      <c r="F1889" s="8">
        <v>-65.44836748366798</v>
      </c>
      <c r="G1889" s="8">
        <v>-62.616001603178653</v>
      </c>
    </row>
    <row r="1890" spans="1:7" x14ac:dyDescent="0.6">
      <c r="A1890" s="3" t="s">
        <v>28</v>
      </c>
      <c r="B1890" s="3" t="s">
        <v>148</v>
      </c>
      <c r="C1890" s="4">
        <v>191902</v>
      </c>
      <c r="D1890" s="9">
        <v>2.1637261380547279E-2</v>
      </c>
      <c r="E1890" s="9">
        <v>0.8449365973934484</v>
      </c>
      <c r="F1890" s="5">
        <v>26.999106581516159</v>
      </c>
      <c r="G1890" s="5">
        <v>-82.525355726870245</v>
      </c>
    </row>
    <row r="1891" spans="1:7" x14ac:dyDescent="0.6">
      <c r="A1891" s="6" t="s">
        <v>29</v>
      </c>
      <c r="B1891" s="6" t="s">
        <v>148</v>
      </c>
      <c r="C1891" s="7">
        <v>173511</v>
      </c>
      <c r="D1891" s="10">
        <v>2.555673963397086E-2</v>
      </c>
      <c r="E1891" s="10">
        <v>0.74219144331043452</v>
      </c>
      <c r="F1891" s="8">
        <v>-9.5835374305635153</v>
      </c>
      <c r="G1891" s="8">
        <v>-8.4084670608108087</v>
      </c>
    </row>
    <row r="1892" spans="1:7" x14ac:dyDescent="0.6">
      <c r="A1892" s="3" t="s">
        <v>30</v>
      </c>
      <c r="B1892" s="3" t="s">
        <v>148</v>
      </c>
      <c r="C1892" s="4">
        <v>147465</v>
      </c>
      <c r="D1892" s="9">
        <v>2.4098796879842739E-2</v>
      </c>
      <c r="E1892" s="9">
        <v>0.74405873152025837</v>
      </c>
      <c r="F1892" s="5">
        <v>-15.01115203070699</v>
      </c>
      <c r="G1892" s="5">
        <v>-85.787300565365982</v>
      </c>
    </row>
    <row r="1893" spans="1:7" x14ac:dyDescent="0.6">
      <c r="A1893" s="6" t="s">
        <v>31</v>
      </c>
      <c r="B1893" s="6" t="s">
        <v>148</v>
      </c>
      <c r="C1893" s="7">
        <v>938510</v>
      </c>
      <c r="D1893" s="10">
        <v>0.1195797592330715</v>
      </c>
      <c r="E1893" s="10">
        <v>0.92615417712300208</v>
      </c>
      <c r="F1893" s="8">
        <v>536.42898314854369</v>
      </c>
      <c r="G1893" s="8">
        <v>50.793485019626239</v>
      </c>
    </row>
    <row r="1894" spans="1:7" x14ac:dyDescent="0.6">
      <c r="A1894" s="3" t="s">
        <v>32</v>
      </c>
      <c r="B1894" s="3" t="s">
        <v>148</v>
      </c>
      <c r="C1894" s="4">
        <v>88976</v>
      </c>
      <c r="D1894" s="9">
        <v>1.096744867372137E-2</v>
      </c>
      <c r="E1894" s="9">
        <v>0.85594997594997591</v>
      </c>
      <c r="F1894" s="5">
        <v>-90.519440389553651</v>
      </c>
      <c r="G1894" s="5">
        <v>-74.52748624399517</v>
      </c>
    </row>
    <row r="1895" spans="1:7" x14ac:dyDescent="0.6">
      <c r="A1895" s="6" t="s">
        <v>33</v>
      </c>
      <c r="B1895" s="6" t="s">
        <v>148</v>
      </c>
      <c r="C1895" s="7">
        <v>543149</v>
      </c>
      <c r="D1895" s="10">
        <v>6.9420709131746874E-2</v>
      </c>
      <c r="E1895" s="10">
        <v>0.90611669516620097</v>
      </c>
      <c r="F1895" s="8">
        <v>510.44438949829168</v>
      </c>
      <c r="G1895" s="8">
        <v>3.361072681151001</v>
      </c>
    </row>
    <row r="1896" spans="1:7" x14ac:dyDescent="0.6">
      <c r="A1896" s="3" t="s">
        <v>34</v>
      </c>
      <c r="B1896" s="3" t="s">
        <v>148</v>
      </c>
      <c r="C1896" s="4">
        <v>151710</v>
      </c>
      <c r="D1896" s="9">
        <v>1.7427462618098431E-2</v>
      </c>
      <c r="E1896" s="9">
        <v>1.002544192962167</v>
      </c>
      <c r="F1896" s="5">
        <v>-72.06843794244304</v>
      </c>
      <c r="G1896" s="5">
        <v>-15.432897054560859</v>
      </c>
    </row>
    <row r="1897" spans="1:7" x14ac:dyDescent="0.6">
      <c r="A1897" s="6" t="s">
        <v>35</v>
      </c>
      <c r="B1897" s="6" t="s">
        <v>148</v>
      </c>
      <c r="C1897" s="7">
        <v>120859</v>
      </c>
      <c r="D1897" s="10">
        <v>1.5011323880771281E-2</v>
      </c>
      <c r="E1897" s="10">
        <v>1.0594232117812059</v>
      </c>
      <c r="F1897" s="8">
        <v>-20.335508536022669</v>
      </c>
      <c r="G1897" s="8">
        <v>76.862515548401262</v>
      </c>
    </row>
    <row r="1898" spans="1:7" x14ac:dyDescent="0.6">
      <c r="A1898" s="3" t="s">
        <v>37</v>
      </c>
      <c r="B1898" s="3" t="s">
        <v>148</v>
      </c>
      <c r="C1898" s="4">
        <v>117250</v>
      </c>
      <c r="D1898" s="9">
        <v>1.307948219163298E-2</v>
      </c>
      <c r="E1898" s="9">
        <v>0.80811909849059205</v>
      </c>
      <c r="F1898" s="5">
        <v>-2.986124326694739</v>
      </c>
      <c r="G1898" s="5">
        <v>-84.111432721911456</v>
      </c>
    </row>
    <row r="1899" spans="1:7" x14ac:dyDescent="0.6">
      <c r="A1899" s="6" t="s">
        <v>38</v>
      </c>
      <c r="B1899" s="6" t="s">
        <v>148</v>
      </c>
      <c r="C1899" s="7">
        <v>349191</v>
      </c>
      <c r="D1899" s="10">
        <v>3.8246469865814918E-2</v>
      </c>
      <c r="E1899" s="10">
        <v>1.026443657314188</v>
      </c>
      <c r="F1899" s="8">
        <v>197.81748400852879</v>
      </c>
      <c r="G1899" s="8">
        <v>-42.755479927016268</v>
      </c>
    </row>
    <row r="1900" spans="1:7" x14ac:dyDescent="0.6">
      <c r="A1900" s="3" t="s">
        <v>39</v>
      </c>
      <c r="B1900" s="3" t="s">
        <v>148</v>
      </c>
      <c r="C1900" s="4">
        <v>54890</v>
      </c>
      <c r="D1900" s="9">
        <v>6.2694727651070566E-3</v>
      </c>
      <c r="E1900" s="9">
        <v>0.85312402859807279</v>
      </c>
      <c r="F1900" s="5">
        <v>-84.280809070107765</v>
      </c>
      <c r="G1900" s="5">
        <v>-87.448865961937301</v>
      </c>
    </row>
    <row r="1901" spans="1:7" x14ac:dyDescent="0.6">
      <c r="A1901" s="6" t="s">
        <v>40</v>
      </c>
      <c r="B1901" s="6" t="s">
        <v>148</v>
      </c>
      <c r="C1901" s="7">
        <v>631618</v>
      </c>
      <c r="D1901" s="10">
        <v>6.6772948424713457E-2</v>
      </c>
      <c r="E1901" s="10">
        <v>1.242657590304556</v>
      </c>
      <c r="F1901" s="8">
        <v>1050.6977591546729</v>
      </c>
      <c r="G1901" s="8">
        <v>317.99940438767749</v>
      </c>
    </row>
    <row r="1902" spans="1:7" x14ac:dyDescent="0.6">
      <c r="A1902" s="3" t="s">
        <v>41</v>
      </c>
      <c r="B1902" s="3" t="s">
        <v>148</v>
      </c>
      <c r="C1902" s="4">
        <v>407072</v>
      </c>
      <c r="D1902" s="9">
        <v>4.0260661673933967E-2</v>
      </c>
      <c r="E1902" s="9">
        <v>1.4381628687511041</v>
      </c>
      <c r="F1902" s="5">
        <v>-35.550918434876777</v>
      </c>
      <c r="G1902" s="5">
        <v>112.12493877083099</v>
      </c>
    </row>
    <row r="1903" spans="1:7" x14ac:dyDescent="0.6">
      <c r="A1903" s="6" t="s">
        <v>42</v>
      </c>
      <c r="B1903" s="6" t="s">
        <v>148</v>
      </c>
      <c r="C1903" s="7">
        <v>28355</v>
      </c>
      <c r="D1903" s="10">
        <v>2.691185896382604E-3</v>
      </c>
      <c r="E1903" s="10">
        <v>1.495516877637131</v>
      </c>
      <c r="F1903" s="8">
        <v>-93.034401776589888</v>
      </c>
      <c r="G1903" s="8">
        <v>-83.658096604826198</v>
      </c>
    </row>
    <row r="1904" spans="1:7" x14ac:dyDescent="0.6">
      <c r="A1904" s="3" t="s">
        <v>43</v>
      </c>
      <c r="B1904" s="3" t="s">
        <v>148</v>
      </c>
      <c r="C1904" s="4">
        <v>608470</v>
      </c>
      <c r="D1904" s="9">
        <v>5.6466180322908947E-2</v>
      </c>
      <c r="E1904" s="9">
        <v>1.6608980483144531</v>
      </c>
      <c r="F1904" s="5">
        <v>2045.900193969318</v>
      </c>
      <c r="G1904" s="5">
        <v>312.61994371545791</v>
      </c>
    </row>
    <row r="1905" spans="1:7" x14ac:dyDescent="0.6">
      <c r="A1905" s="6" t="s">
        <v>45</v>
      </c>
      <c r="B1905" s="6" t="s">
        <v>148</v>
      </c>
      <c r="C1905" s="7">
        <v>516080</v>
      </c>
      <c r="D1905" s="10">
        <v>4.1320620349400532E-2</v>
      </c>
      <c r="E1905" s="10">
        <v>1.84478999106345</v>
      </c>
      <c r="F1905" s="8">
        <v>-15.18398606340493</v>
      </c>
      <c r="G1905" s="8">
        <v>-45.010708463415419</v>
      </c>
    </row>
    <row r="1906" spans="1:7" x14ac:dyDescent="0.6">
      <c r="A1906" s="3" t="s">
        <v>46</v>
      </c>
      <c r="B1906" s="3" t="s">
        <v>148</v>
      </c>
      <c r="C1906" s="4">
        <v>524914</v>
      </c>
      <c r="D1906" s="9">
        <v>4.2370296412807068E-2</v>
      </c>
      <c r="E1906" s="9">
        <v>1.9289798618256651</v>
      </c>
      <c r="F1906" s="5">
        <v>1.7117501162610349</v>
      </c>
      <c r="G1906" s="5">
        <v>489.95009890307489</v>
      </c>
    </row>
    <row r="1907" spans="1:7" x14ac:dyDescent="0.6">
      <c r="A1907" s="6" t="s">
        <v>48</v>
      </c>
      <c r="B1907" s="6" t="s">
        <v>148</v>
      </c>
      <c r="C1907" s="7">
        <v>1648080</v>
      </c>
      <c r="D1907" s="10">
        <v>0.12643482153074539</v>
      </c>
      <c r="E1907" s="10">
        <v>2.155000849928737</v>
      </c>
      <c r="F1907" s="8">
        <v>213.97143151068551</v>
      </c>
      <c r="G1907" s="8">
        <v>203.43055036463289</v>
      </c>
    </row>
    <row r="1908" spans="1:7" x14ac:dyDescent="0.6">
      <c r="A1908" s="3" t="s">
        <v>49</v>
      </c>
      <c r="B1908" s="3" t="s">
        <v>148</v>
      </c>
      <c r="C1908" s="4">
        <v>256016</v>
      </c>
      <c r="D1908" s="9">
        <v>1.7783504856917279E-2</v>
      </c>
      <c r="E1908" s="9">
        <v>2.3156295224312591</v>
      </c>
      <c r="F1908" s="5">
        <v>-84.465802630940246</v>
      </c>
      <c r="G1908" s="5">
        <v>68.75354294377432</v>
      </c>
    </row>
    <row r="1909" spans="1:7" x14ac:dyDescent="0.6">
      <c r="A1909" s="6" t="s">
        <v>50</v>
      </c>
      <c r="B1909" s="6" t="s">
        <v>148</v>
      </c>
      <c r="C1909" s="7">
        <v>143348</v>
      </c>
      <c r="D1909" s="10">
        <v>9.8278026145998572E-3</v>
      </c>
      <c r="E1909" s="10">
        <v>1.986529933481153</v>
      </c>
      <c r="F1909" s="8">
        <v>-44.008186988313227</v>
      </c>
      <c r="G1909" s="8">
        <v>18.607633688844022</v>
      </c>
    </row>
    <row r="1910" spans="1:7" x14ac:dyDescent="0.6">
      <c r="A1910" s="3" t="s">
        <v>51</v>
      </c>
      <c r="B1910" s="3" t="s">
        <v>148</v>
      </c>
      <c r="C1910" s="4">
        <v>435100</v>
      </c>
      <c r="D1910" s="9">
        <v>3.5867741755635917E-2</v>
      </c>
      <c r="E1910" s="9">
        <v>2.364031513175767</v>
      </c>
      <c r="F1910" s="5">
        <v>203.5270809498563</v>
      </c>
      <c r="G1910" s="5">
        <v>271.08742004264388</v>
      </c>
    </row>
    <row r="1911" spans="1:7" x14ac:dyDescent="0.6">
      <c r="A1911" s="6" t="s">
        <v>52</v>
      </c>
      <c r="B1911" s="6" t="s">
        <v>148</v>
      </c>
      <c r="C1911" s="7">
        <v>96968</v>
      </c>
      <c r="D1911" s="10">
        <v>7.6361472958476452E-3</v>
      </c>
      <c r="E1911" s="10">
        <v>2.294557501183152</v>
      </c>
      <c r="F1911" s="8">
        <v>-77.713629050792917</v>
      </c>
      <c r="G1911" s="8">
        <v>-72.230670320827286</v>
      </c>
    </row>
    <row r="1912" spans="1:7" x14ac:dyDescent="0.6">
      <c r="A1912" s="3" t="s">
        <v>53</v>
      </c>
      <c r="B1912" s="3" t="s">
        <v>148</v>
      </c>
      <c r="C1912" s="4">
        <v>533002</v>
      </c>
      <c r="D1912" s="9">
        <v>4.2265702880200269E-2</v>
      </c>
      <c r="E1912" s="9">
        <v>1.88900623759569</v>
      </c>
      <c r="F1912" s="5">
        <v>449.66793168880457</v>
      </c>
      <c r="G1912" s="5">
        <v>871.03661869192933</v>
      </c>
    </row>
    <row r="1913" spans="1:7" x14ac:dyDescent="0.6">
      <c r="A1913" s="6" t="s">
        <v>54</v>
      </c>
      <c r="B1913" s="6" t="s">
        <v>148</v>
      </c>
      <c r="C1913" s="7">
        <v>535094</v>
      </c>
      <c r="D1913" s="10">
        <v>3.9732404726056728E-2</v>
      </c>
      <c r="E1913" s="10">
        <v>1.537759002212834</v>
      </c>
      <c r="F1913" s="8">
        <v>0.39249383679611499</v>
      </c>
      <c r="G1913" s="8">
        <v>-15.282021728323141</v>
      </c>
    </row>
    <row r="1914" spans="1:7" x14ac:dyDescent="0.6">
      <c r="A1914" s="3" t="s">
        <v>56</v>
      </c>
      <c r="B1914" s="3" t="s">
        <v>148</v>
      </c>
      <c r="C1914" s="4">
        <v>295850</v>
      </c>
      <c r="D1914" s="9">
        <v>2.4328928528125029E-2</v>
      </c>
      <c r="E1914" s="9">
        <v>1.819607601943539</v>
      </c>
      <c r="F1914" s="5">
        <v>-44.710648970087497</v>
      </c>
      <c r="G1914" s="5">
        <v>-27.322439273642011</v>
      </c>
    </row>
    <row r="1915" spans="1:7" x14ac:dyDescent="0.6">
      <c r="A1915" s="6" t="s">
        <v>62</v>
      </c>
      <c r="B1915" s="6" t="s">
        <v>148</v>
      </c>
      <c r="C1915" s="7">
        <v>203397</v>
      </c>
      <c r="D1915" s="10">
        <v>2.050105806725001E-2</v>
      </c>
      <c r="E1915" s="10">
        <v>1.4835667396061269</v>
      </c>
      <c r="F1915" s="8">
        <v>-31.24995774885921</v>
      </c>
      <c r="G1915" s="8">
        <v>617.32322341738677</v>
      </c>
    </row>
    <row r="1916" spans="1:7" x14ac:dyDescent="0.6">
      <c r="A1916" s="3" t="s">
        <v>64</v>
      </c>
      <c r="B1916" s="3" t="s">
        <v>148</v>
      </c>
      <c r="C1916" s="4">
        <v>310519</v>
      </c>
      <c r="D1916" s="9">
        <v>2.6612500335324842E-2</v>
      </c>
      <c r="E1916" s="9">
        <v>0.98713151729202364</v>
      </c>
      <c r="F1916" s="5">
        <v>52.666460173945538</v>
      </c>
      <c r="G1916" s="5">
        <v>-48.967245714661367</v>
      </c>
    </row>
    <row r="1917" spans="1:7" x14ac:dyDescent="0.6">
      <c r="A1917" s="6" t="s">
        <v>65</v>
      </c>
      <c r="B1917" s="6" t="s">
        <v>148</v>
      </c>
      <c r="C1917" s="7">
        <v>18100</v>
      </c>
      <c r="D1917" s="10">
        <v>1.5144183571574939E-3</v>
      </c>
      <c r="E1917" s="10">
        <v>0.92497955846279645</v>
      </c>
      <c r="F1917" s="8">
        <v>-94.171049114546932</v>
      </c>
      <c r="G1917" s="8">
        <v>-96.492791815222446</v>
      </c>
    </row>
    <row r="1918" spans="1:7" x14ac:dyDescent="0.6">
      <c r="A1918" s="3" t="s">
        <v>66</v>
      </c>
      <c r="B1918" s="3" t="s">
        <v>148</v>
      </c>
      <c r="C1918" s="4">
        <v>60714</v>
      </c>
      <c r="D1918" s="9">
        <v>5.1514821521956716E-3</v>
      </c>
      <c r="E1918" s="9">
        <v>1.4122819260293089</v>
      </c>
      <c r="F1918" s="5">
        <v>235.4364640883978</v>
      </c>
      <c r="G1918" s="5">
        <v>-88.433533874120329</v>
      </c>
    </row>
    <row r="1919" spans="1:7" x14ac:dyDescent="0.6">
      <c r="A1919" s="6" t="s">
        <v>67</v>
      </c>
      <c r="B1919" s="6" t="s">
        <v>148</v>
      </c>
      <c r="C1919" s="7">
        <v>483147</v>
      </c>
      <c r="D1919" s="10">
        <v>4.0117039288950038E-2</v>
      </c>
      <c r="E1919" s="10">
        <v>1.387755277897458</v>
      </c>
      <c r="F1919" s="8">
        <v>695.77527423658466</v>
      </c>
      <c r="G1919" s="8">
        <v>-70.684250764525999</v>
      </c>
    </row>
    <row r="1920" spans="1:7" x14ac:dyDescent="0.6">
      <c r="A1920" s="3" t="s">
        <v>68</v>
      </c>
      <c r="B1920" s="3" t="s">
        <v>148</v>
      </c>
      <c r="C1920" s="4">
        <v>115880</v>
      </c>
      <c r="D1920" s="9">
        <v>9.9627959212182822E-3</v>
      </c>
      <c r="E1920" s="9">
        <v>1.29516826681271</v>
      </c>
      <c r="F1920" s="5">
        <v>-76.015581179227027</v>
      </c>
      <c r="G1920" s="5">
        <v>-54.737203924754702</v>
      </c>
    </row>
    <row r="1921" spans="1:7" x14ac:dyDescent="0.6">
      <c r="A1921" s="6" t="s">
        <v>69</v>
      </c>
      <c r="B1921" s="6" t="s">
        <v>148</v>
      </c>
      <c r="C1921" s="7">
        <v>48112</v>
      </c>
      <c r="D1921" s="10">
        <v>4.1425091369848774E-3</v>
      </c>
      <c r="E1921" s="10">
        <v>1.113033822236617</v>
      </c>
      <c r="F1921" s="8">
        <v>-58.481187435277882</v>
      </c>
      <c r="G1921" s="8">
        <v>-66.436922733487734</v>
      </c>
    </row>
    <row r="1922" spans="1:7" x14ac:dyDescent="0.6">
      <c r="A1922" s="3" t="s">
        <v>70</v>
      </c>
      <c r="B1922" s="3" t="s">
        <v>148</v>
      </c>
      <c r="C1922" s="4">
        <v>57722</v>
      </c>
      <c r="D1922" s="9">
        <v>5.2508556344395899E-3</v>
      </c>
      <c r="E1922" s="9">
        <v>0.90024642066190463</v>
      </c>
      <c r="F1922" s="5">
        <v>19.97422680412371</v>
      </c>
      <c r="G1922" s="5">
        <v>-86.733624454148469</v>
      </c>
    </row>
    <row r="1923" spans="1:7" x14ac:dyDescent="0.6">
      <c r="A1923" s="6" t="s">
        <v>71</v>
      </c>
      <c r="B1923" s="6" t="s">
        <v>148</v>
      </c>
      <c r="C1923" s="7">
        <v>36408</v>
      </c>
      <c r="D1923" s="10">
        <v>3.4958910811617471E-3</v>
      </c>
      <c r="E1923" s="10">
        <v>0.88261818181818186</v>
      </c>
      <c r="F1923" s="8">
        <v>-36.925262464918049</v>
      </c>
      <c r="G1923" s="8">
        <v>-62.453592937876422</v>
      </c>
    </row>
    <row r="1924" spans="1:7" x14ac:dyDescent="0.6">
      <c r="A1924" s="3" t="s">
        <v>72</v>
      </c>
      <c r="B1924" s="3" t="s">
        <v>148</v>
      </c>
      <c r="C1924" s="4">
        <v>172557</v>
      </c>
      <c r="D1924" s="9">
        <v>1.6492329363679351E-2</v>
      </c>
      <c r="E1924" s="9">
        <v>1.2489649681528661</v>
      </c>
      <c r="F1924" s="5">
        <v>373.95352669742908</v>
      </c>
      <c r="G1924" s="5">
        <v>-67.625449810694889</v>
      </c>
    </row>
    <row r="1925" spans="1:7" x14ac:dyDescent="0.6">
      <c r="A1925" s="6" t="s">
        <v>74</v>
      </c>
      <c r="B1925" s="6" t="s">
        <v>148</v>
      </c>
      <c r="C1925" s="7">
        <v>14914</v>
      </c>
      <c r="D1925" s="10">
        <v>1.342511958751134E-3</v>
      </c>
      <c r="E1925" s="10">
        <v>0.79498933901918978</v>
      </c>
      <c r="F1925" s="8">
        <v>-91.357058826938342</v>
      </c>
      <c r="G1925" s="8">
        <v>-97.212826157647072</v>
      </c>
    </row>
    <row r="1926" spans="1:7" x14ac:dyDescent="0.6">
      <c r="A1926" s="3" t="s">
        <v>76</v>
      </c>
      <c r="B1926" s="3" t="s">
        <v>148</v>
      </c>
      <c r="C1926" s="4">
        <v>265661</v>
      </c>
      <c r="D1926" s="9">
        <v>2.3028032729373711E-2</v>
      </c>
      <c r="E1926" s="9">
        <v>1.10140006550499</v>
      </c>
      <c r="F1926" s="5">
        <v>1681.286039962451</v>
      </c>
      <c r="G1926" s="5">
        <v>-10.204157512252831</v>
      </c>
    </row>
    <row r="1927" spans="1:7" x14ac:dyDescent="0.6">
      <c r="A1927" s="6" t="s">
        <v>77</v>
      </c>
      <c r="B1927" s="6" t="s">
        <v>148</v>
      </c>
      <c r="C1927" s="7">
        <v>241999</v>
      </c>
      <c r="D1927" s="10">
        <v>2.3082344053124381E-2</v>
      </c>
      <c r="E1927" s="10">
        <v>1.206496161132715</v>
      </c>
      <c r="F1927" s="8">
        <v>-8.9068399200484816</v>
      </c>
      <c r="G1927" s="8">
        <v>18.978647669336329</v>
      </c>
    </row>
    <row r="1928" spans="1:7" x14ac:dyDescent="0.6">
      <c r="A1928" s="3" t="s">
        <v>78</v>
      </c>
      <c r="B1928" s="3" t="s">
        <v>148</v>
      </c>
      <c r="C1928" s="4">
        <v>96575</v>
      </c>
      <c r="D1928" s="9">
        <v>9.0933036045061748E-3</v>
      </c>
      <c r="E1928" s="9">
        <v>0.74922420480993013</v>
      </c>
      <c r="F1928" s="5">
        <v>-60.092810300869019</v>
      </c>
      <c r="G1928" s="5">
        <v>-68.898843549025983</v>
      </c>
    </row>
    <row r="1929" spans="1:7" x14ac:dyDescent="0.6">
      <c r="A1929" s="6" t="s">
        <v>79</v>
      </c>
      <c r="B1929" s="6" t="s">
        <v>148</v>
      </c>
      <c r="C1929" s="7">
        <v>17960</v>
      </c>
      <c r="D1929" s="10">
        <v>1.8143486805697259E-3</v>
      </c>
      <c r="E1929" s="10">
        <v>0.73697168649979483</v>
      </c>
      <c r="F1929" s="8">
        <v>-81.403054620761068</v>
      </c>
      <c r="G1929" s="8">
        <v>-0.77348066298342788</v>
      </c>
    </row>
    <row r="1930" spans="1:7" x14ac:dyDescent="0.6">
      <c r="A1930" s="3" t="s">
        <v>80</v>
      </c>
      <c r="B1930" s="3" t="s">
        <v>148</v>
      </c>
      <c r="C1930" s="4">
        <v>244148</v>
      </c>
      <c r="D1930" s="9">
        <v>2.3422462521270639E-2</v>
      </c>
      <c r="E1930" s="9">
        <v>1.3119888226127141</v>
      </c>
      <c r="F1930" s="5">
        <v>1259.3986636971049</v>
      </c>
      <c r="G1930" s="5">
        <v>302.12801001416477</v>
      </c>
    </row>
    <row r="1931" spans="1:7" x14ac:dyDescent="0.6">
      <c r="A1931" s="6" t="s">
        <v>81</v>
      </c>
      <c r="B1931" s="6" t="s">
        <v>148</v>
      </c>
      <c r="C1931" s="7">
        <v>1798443</v>
      </c>
      <c r="D1931" s="10">
        <v>0.16475600125715431</v>
      </c>
      <c r="E1931" s="10">
        <v>0.66901483373980175</v>
      </c>
      <c r="F1931" s="8">
        <v>636.6200009830103</v>
      </c>
      <c r="G1931" s="8">
        <v>272.23515824376432</v>
      </c>
    </row>
    <row r="1932" spans="1:7" x14ac:dyDescent="0.6">
      <c r="A1932" s="3" t="s">
        <v>82</v>
      </c>
      <c r="B1932" s="3" t="s">
        <v>148</v>
      </c>
      <c r="C1932" s="4">
        <v>1856484</v>
      </c>
      <c r="D1932" s="9">
        <v>0.17840462728451689</v>
      </c>
      <c r="E1932" s="9">
        <v>0.71675210626168373</v>
      </c>
      <c r="F1932" s="5">
        <v>3.227291607240268</v>
      </c>
      <c r="G1932" s="5">
        <v>1502.074559889541</v>
      </c>
    </row>
    <row r="1933" spans="1:7" x14ac:dyDescent="0.6">
      <c r="A1933" s="6" t="s">
        <v>85</v>
      </c>
      <c r="B1933" s="6" t="s">
        <v>148</v>
      </c>
      <c r="C1933" s="7">
        <v>50347</v>
      </c>
      <c r="D1933" s="10">
        <v>4.8261510990810722E-3</v>
      </c>
      <c r="E1933" s="10">
        <v>1.111412803532009</v>
      </c>
      <c r="F1933" s="8">
        <v>-97.288045574322211</v>
      </c>
      <c r="G1933" s="8">
        <v>4.6454107083471863</v>
      </c>
    </row>
    <row r="1934" spans="1:7" x14ac:dyDescent="0.6">
      <c r="A1934" s="3" t="s">
        <v>86</v>
      </c>
      <c r="B1934" s="3" t="s">
        <v>148</v>
      </c>
      <c r="C1934" s="4">
        <v>395684</v>
      </c>
      <c r="D1934" s="9">
        <v>3.9851860304567339E-2</v>
      </c>
      <c r="E1934" s="9">
        <v>1.203272108016056</v>
      </c>
      <c r="F1934" s="5">
        <v>685.91375851589964</v>
      </c>
      <c r="G1934" s="5">
        <v>585.49946294307199</v>
      </c>
    </row>
    <row r="1935" spans="1:7" x14ac:dyDescent="0.6">
      <c r="A1935" s="6" t="s">
        <v>87</v>
      </c>
      <c r="B1935" s="6" t="s">
        <v>148</v>
      </c>
      <c r="C1935" s="7">
        <v>67607</v>
      </c>
      <c r="D1935" s="10">
        <v>7.1638465992611856E-3</v>
      </c>
      <c r="E1935" s="10">
        <v>0.85319283190307926</v>
      </c>
      <c r="F1935" s="8">
        <v>-82.913890882623505</v>
      </c>
      <c r="G1935" s="8">
        <v>85.692704900021965</v>
      </c>
    </row>
    <row r="1936" spans="1:7" x14ac:dyDescent="0.6">
      <c r="A1936" s="3" t="s">
        <v>88</v>
      </c>
      <c r="B1936" s="3" t="s">
        <v>148</v>
      </c>
      <c r="C1936" s="4">
        <v>169451</v>
      </c>
      <c r="D1936" s="9">
        <v>1.8457015787481539E-2</v>
      </c>
      <c r="E1936" s="9">
        <v>0.77491654090638862</v>
      </c>
      <c r="F1936" s="5">
        <v>150.64120579229959</v>
      </c>
      <c r="G1936" s="5">
        <v>-1.799984932515053</v>
      </c>
    </row>
    <row r="1937" spans="1:7" x14ac:dyDescent="0.6">
      <c r="A1937" s="6" t="s">
        <v>89</v>
      </c>
      <c r="B1937" s="6" t="s">
        <v>148</v>
      </c>
      <c r="C1937" s="7">
        <v>28108</v>
      </c>
      <c r="D1937" s="10">
        <v>2.7301300251912292E-3</v>
      </c>
      <c r="E1937" s="10">
        <v>1.1149543831812769</v>
      </c>
      <c r="F1937" s="8">
        <v>-83.412313884249727</v>
      </c>
      <c r="G1937" s="8">
        <v>88.467212015555845</v>
      </c>
    </row>
    <row r="1938" spans="1:7" x14ac:dyDescent="0.6">
      <c r="A1938" s="3" t="s">
        <v>90</v>
      </c>
      <c r="B1938" s="3" t="s">
        <v>148</v>
      </c>
      <c r="C1938" s="4">
        <v>26230</v>
      </c>
      <c r="D1938" s="9">
        <v>2.6693026255673788E-3</v>
      </c>
      <c r="E1938" s="9">
        <v>0.71500613329698792</v>
      </c>
      <c r="F1938" s="5">
        <v>-6.6813718514301961</v>
      </c>
      <c r="G1938" s="5">
        <v>-90.126514618254092</v>
      </c>
    </row>
    <row r="1939" spans="1:7" x14ac:dyDescent="0.6">
      <c r="A1939" s="6" t="s">
        <v>91</v>
      </c>
      <c r="B1939" s="6" t="s">
        <v>148</v>
      </c>
      <c r="C1939" s="7">
        <v>217116</v>
      </c>
      <c r="D1939" s="10">
        <v>2.4520438383281159E-2</v>
      </c>
      <c r="E1939" s="10">
        <v>1.3968731905037639</v>
      </c>
      <c r="F1939" s="8">
        <v>727.73922988943957</v>
      </c>
      <c r="G1939" s="8">
        <v>-10.28227389369377</v>
      </c>
    </row>
    <row r="1940" spans="1:7" x14ac:dyDescent="0.6">
      <c r="A1940" s="3" t="s">
        <v>92</v>
      </c>
      <c r="B1940" s="3" t="s">
        <v>148</v>
      </c>
      <c r="C1940" s="4">
        <v>484804</v>
      </c>
      <c r="D1940" s="9">
        <v>4.4859333514798698E-2</v>
      </c>
      <c r="E1940" s="9">
        <v>1.047025030775544</v>
      </c>
      <c r="F1940" s="5">
        <v>123.2926177711454</v>
      </c>
      <c r="G1940" s="5">
        <v>401.99741133833811</v>
      </c>
    </row>
    <row r="1941" spans="1:7" x14ac:dyDescent="0.6">
      <c r="A1941" s="6" t="s">
        <v>94</v>
      </c>
      <c r="B1941" s="6" t="s">
        <v>148</v>
      </c>
      <c r="C1941" s="7">
        <v>450273</v>
      </c>
      <c r="D1941" s="10">
        <v>4.6359221098368743E-2</v>
      </c>
      <c r="E1941" s="10">
        <v>0.91602685382972227</v>
      </c>
      <c r="F1941" s="8">
        <v>-7.1226722551794079</v>
      </c>
      <c r="G1941" s="8">
        <v>2407.0879732739422</v>
      </c>
    </row>
    <row r="1942" spans="1:7" x14ac:dyDescent="0.6">
      <c r="A1942" s="3" t="s">
        <v>95</v>
      </c>
      <c r="B1942" s="3" t="s">
        <v>148</v>
      </c>
      <c r="C1942" s="4">
        <v>242887</v>
      </c>
      <c r="D1942" s="9">
        <v>2.781024216249801E-2</v>
      </c>
      <c r="E1942" s="9">
        <v>1.711496318218652</v>
      </c>
      <c r="F1942" s="5">
        <v>-46.057836023923258</v>
      </c>
      <c r="G1942" s="5">
        <v>-0.51648999787013983</v>
      </c>
    </row>
    <row r="1943" spans="1:7" x14ac:dyDescent="0.6">
      <c r="A1943" s="6" t="s">
        <v>98</v>
      </c>
      <c r="B1943" s="6" t="s">
        <v>148</v>
      </c>
      <c r="C1943" s="7">
        <v>229003</v>
      </c>
      <c r="D1943" s="10">
        <v>2.4369428805204801E-2</v>
      </c>
      <c r="E1943" s="10">
        <v>1.003430900008764</v>
      </c>
      <c r="F1943" s="8">
        <v>-5.7162384153948143</v>
      </c>
      <c r="G1943" s="8">
        <v>-87.266596717271554</v>
      </c>
    </row>
    <row r="1944" spans="1:7" x14ac:dyDescent="0.6">
      <c r="A1944" s="3" t="s">
        <v>100</v>
      </c>
      <c r="B1944" s="3" t="s">
        <v>148</v>
      </c>
      <c r="C1944" s="4">
        <v>55775</v>
      </c>
      <c r="D1944" s="9">
        <v>6.1766018154963513E-3</v>
      </c>
      <c r="E1944" s="9">
        <v>1.286620530565167</v>
      </c>
      <c r="F1944" s="5">
        <v>-75.644423872176347</v>
      </c>
      <c r="G1944" s="5">
        <v>-96.99566492358673</v>
      </c>
    </row>
    <row r="1945" spans="1:7" x14ac:dyDescent="0.6">
      <c r="A1945" s="6" t="s">
        <v>101</v>
      </c>
      <c r="B1945" s="6" t="s">
        <v>148</v>
      </c>
      <c r="C1945" s="7">
        <v>122279</v>
      </c>
      <c r="D1945" s="10">
        <v>1.3302867269804401E-2</v>
      </c>
      <c r="E1945" s="10">
        <v>1.285253310910238</v>
      </c>
      <c r="F1945" s="8">
        <v>119.23621694307489</v>
      </c>
      <c r="G1945" s="8">
        <v>142.87246509225969</v>
      </c>
    </row>
    <row r="1946" spans="1:7" x14ac:dyDescent="0.6">
      <c r="A1946" s="3" t="s">
        <v>102</v>
      </c>
      <c r="B1946" s="3" t="s">
        <v>148</v>
      </c>
      <c r="C1946" s="4">
        <v>125403</v>
      </c>
      <c r="D1946" s="9">
        <v>1.5648545080442541E-2</v>
      </c>
      <c r="E1946" s="9">
        <v>1.3879690094078581</v>
      </c>
      <c r="F1946" s="5">
        <v>2.5548131731532031</v>
      </c>
      <c r="G1946" s="5">
        <v>-68.307285611750785</v>
      </c>
    </row>
    <row r="1947" spans="1:7" x14ac:dyDescent="0.6">
      <c r="A1947" s="6" t="s">
        <v>14</v>
      </c>
      <c r="B1947" s="6" t="s">
        <v>149</v>
      </c>
      <c r="C1947" s="7">
        <v>5070145</v>
      </c>
      <c r="D1947" s="10">
        <v>0.47734828638400728</v>
      </c>
      <c r="E1947" s="10">
        <v>1.231352644697405</v>
      </c>
      <c r="F1947" s="6"/>
      <c r="G1947" s="6"/>
    </row>
    <row r="1948" spans="1:7" x14ac:dyDescent="0.6">
      <c r="A1948" s="3" t="s">
        <v>15</v>
      </c>
      <c r="B1948" s="3" t="s">
        <v>149</v>
      </c>
      <c r="C1948" s="4">
        <v>4337320</v>
      </c>
      <c r="D1948" s="9">
        <v>0.45734747773681123</v>
      </c>
      <c r="E1948" s="9">
        <v>1.259895125898884</v>
      </c>
      <c r="F1948" s="5">
        <v>-14.453728640896861</v>
      </c>
      <c r="G1948" s="3"/>
    </row>
    <row r="1949" spans="1:7" x14ac:dyDescent="0.6">
      <c r="A1949" s="6" t="s">
        <v>16</v>
      </c>
      <c r="B1949" s="6" t="s">
        <v>149</v>
      </c>
      <c r="C1949" s="7">
        <v>4421229</v>
      </c>
      <c r="D1949" s="10">
        <v>0.47490099911911021</v>
      </c>
      <c r="E1949" s="10">
        <v>1.175529878342549</v>
      </c>
      <c r="F1949" s="8">
        <v>1.9345817232761191</v>
      </c>
      <c r="G1949" s="6"/>
    </row>
    <row r="1950" spans="1:7" x14ac:dyDescent="0.6">
      <c r="A1950" s="3" t="s">
        <v>17</v>
      </c>
      <c r="B1950" s="3" t="s">
        <v>149</v>
      </c>
      <c r="C1950" s="4">
        <v>4261400</v>
      </c>
      <c r="D1950" s="9">
        <v>0.44355647243461549</v>
      </c>
      <c r="E1950" s="9">
        <v>1.197216851500047</v>
      </c>
      <c r="F1950" s="5">
        <v>-3.615035547808088</v>
      </c>
      <c r="G1950" s="3"/>
    </row>
    <row r="1951" spans="1:7" x14ac:dyDescent="0.6">
      <c r="A1951" s="6" t="s">
        <v>18</v>
      </c>
      <c r="B1951" s="6" t="s">
        <v>149</v>
      </c>
      <c r="C1951" s="7">
        <v>3566429</v>
      </c>
      <c r="D1951" s="10">
        <v>0.36130807664530112</v>
      </c>
      <c r="E1951" s="10">
        <v>1.1770765674424011</v>
      </c>
      <c r="F1951" s="8">
        <v>-16.30851363401699</v>
      </c>
      <c r="G1951" s="6"/>
    </row>
    <row r="1952" spans="1:7" x14ac:dyDescent="0.6">
      <c r="A1952" s="3" t="s">
        <v>19</v>
      </c>
      <c r="B1952" s="3" t="s">
        <v>149</v>
      </c>
      <c r="C1952" s="4">
        <v>3263928</v>
      </c>
      <c r="D1952" s="9">
        <v>0.3556600564417719</v>
      </c>
      <c r="E1952" s="9">
        <v>1.2455254161096849</v>
      </c>
      <c r="F1952" s="5">
        <v>-8.4819016444740658</v>
      </c>
      <c r="G1952" s="3"/>
    </row>
    <row r="1953" spans="1:7" x14ac:dyDescent="0.6">
      <c r="A1953" s="6" t="s">
        <v>20</v>
      </c>
      <c r="B1953" s="6" t="s">
        <v>149</v>
      </c>
      <c r="C1953" s="7">
        <v>3091387</v>
      </c>
      <c r="D1953" s="10">
        <v>0.327798142128301</v>
      </c>
      <c r="E1953" s="10">
        <v>1.2718527847044601</v>
      </c>
      <c r="F1953" s="8">
        <v>-5.2862992075805586</v>
      </c>
      <c r="G1953" s="6"/>
    </row>
    <row r="1954" spans="1:7" x14ac:dyDescent="0.6">
      <c r="A1954" s="3" t="s">
        <v>21</v>
      </c>
      <c r="B1954" s="3" t="s">
        <v>149</v>
      </c>
      <c r="C1954" s="4">
        <v>3429547</v>
      </c>
      <c r="D1954" s="9">
        <v>0.36250534324707612</v>
      </c>
      <c r="E1954" s="9">
        <v>1.1230203742149281</v>
      </c>
      <c r="F1954" s="5">
        <v>10.93877925992444</v>
      </c>
      <c r="G1954" s="3"/>
    </row>
    <row r="1955" spans="1:7" x14ac:dyDescent="0.6">
      <c r="A1955" s="6" t="s">
        <v>22</v>
      </c>
      <c r="B1955" s="6" t="s">
        <v>149</v>
      </c>
      <c r="C1955" s="7">
        <v>3388979</v>
      </c>
      <c r="D1955" s="10">
        <v>0.39434758749474053</v>
      </c>
      <c r="E1955" s="10">
        <v>1.179771236448995</v>
      </c>
      <c r="F1955" s="8">
        <v>-1.182896749920614</v>
      </c>
      <c r="G1955" s="6"/>
    </row>
    <row r="1956" spans="1:7" x14ac:dyDescent="0.6">
      <c r="A1956" s="3" t="s">
        <v>23</v>
      </c>
      <c r="B1956" s="3" t="s">
        <v>149</v>
      </c>
      <c r="C1956" s="4">
        <v>4430875</v>
      </c>
      <c r="D1956" s="9">
        <v>0.51935461695467977</v>
      </c>
      <c r="E1956" s="9">
        <v>1.1869551264192431</v>
      </c>
      <c r="F1956" s="5">
        <v>30.743654652330399</v>
      </c>
      <c r="G1956" s="3"/>
    </row>
    <row r="1957" spans="1:7" x14ac:dyDescent="0.6">
      <c r="A1957" s="6" t="s">
        <v>24</v>
      </c>
      <c r="B1957" s="6" t="s">
        <v>149</v>
      </c>
      <c r="C1957" s="7">
        <v>3812841</v>
      </c>
      <c r="D1957" s="10">
        <v>0.43169011674673707</v>
      </c>
      <c r="E1957" s="10">
        <v>1.1214897935172661</v>
      </c>
      <c r="F1957" s="8">
        <v>-13.94835105932801</v>
      </c>
      <c r="G1957" s="6"/>
    </row>
    <row r="1958" spans="1:7" x14ac:dyDescent="0.6">
      <c r="A1958" s="3" t="s">
        <v>25</v>
      </c>
      <c r="B1958" s="3" t="s">
        <v>149</v>
      </c>
      <c r="C1958" s="4">
        <v>6878143</v>
      </c>
      <c r="D1958" s="9">
        <v>0.70679137270859027</v>
      </c>
      <c r="E1958" s="9">
        <v>0.80582702283215013</v>
      </c>
      <c r="F1958" s="5">
        <v>80.394173268699106</v>
      </c>
      <c r="G1958" s="3"/>
    </row>
    <row r="1959" spans="1:7" x14ac:dyDescent="0.6">
      <c r="A1959" s="6" t="s">
        <v>26</v>
      </c>
      <c r="B1959" s="6" t="s">
        <v>149</v>
      </c>
      <c r="C1959" s="7">
        <v>4070102</v>
      </c>
      <c r="D1959" s="10">
        <v>0.46228291058497578</v>
      </c>
      <c r="E1959" s="10">
        <v>1.071177289084029</v>
      </c>
      <c r="F1959" s="8">
        <v>-40.825568761800973</v>
      </c>
      <c r="G1959" s="8">
        <v>-19.724149901038331</v>
      </c>
    </row>
    <row r="1960" spans="1:7" x14ac:dyDescent="0.6">
      <c r="A1960" s="3" t="s">
        <v>27</v>
      </c>
      <c r="B1960" s="3" t="s">
        <v>149</v>
      </c>
      <c r="C1960" s="4">
        <v>4775384</v>
      </c>
      <c r="D1960" s="9">
        <v>0.57491935375838321</v>
      </c>
      <c r="E1960" s="9">
        <v>1.0634739329537499</v>
      </c>
      <c r="F1960" s="5">
        <v>17.328361795355509</v>
      </c>
      <c r="G1960" s="5">
        <v>10.099877343613111</v>
      </c>
    </row>
    <row r="1961" spans="1:7" x14ac:dyDescent="0.6">
      <c r="A1961" s="6" t="s">
        <v>28</v>
      </c>
      <c r="B1961" s="6" t="s">
        <v>149</v>
      </c>
      <c r="C1961" s="7">
        <v>8140560</v>
      </c>
      <c r="D1961" s="10">
        <v>0.91786132767781425</v>
      </c>
      <c r="E1961" s="10">
        <v>0.68683111343526426</v>
      </c>
      <c r="F1961" s="8">
        <v>70.469222998611201</v>
      </c>
      <c r="G1961" s="8">
        <v>84.124369038563714</v>
      </c>
    </row>
    <row r="1962" spans="1:7" x14ac:dyDescent="0.6">
      <c r="A1962" s="3" t="s">
        <v>29</v>
      </c>
      <c r="B1962" s="3" t="s">
        <v>149</v>
      </c>
      <c r="C1962" s="4">
        <v>3491306</v>
      </c>
      <c r="D1962" s="9">
        <v>0.51424058661710359</v>
      </c>
      <c r="E1962" s="9">
        <v>1.258204460666448</v>
      </c>
      <c r="F1962" s="5">
        <v>-57.112213410379631</v>
      </c>
      <c r="G1962" s="5">
        <v>-18.071384990848081</v>
      </c>
    </row>
    <row r="1963" spans="1:7" x14ac:dyDescent="0.6">
      <c r="A1963" s="6" t="s">
        <v>30</v>
      </c>
      <c r="B1963" s="6" t="s">
        <v>149</v>
      </c>
      <c r="C1963" s="7">
        <v>2447946</v>
      </c>
      <c r="D1963" s="10">
        <v>0.40004444055757982</v>
      </c>
      <c r="E1963" s="10">
        <v>1.2656273265721421</v>
      </c>
      <c r="F1963" s="8">
        <v>-29.884518859131791</v>
      </c>
      <c r="G1963" s="8">
        <v>-31.361426233355552</v>
      </c>
    </row>
    <row r="1964" spans="1:7" x14ac:dyDescent="0.6">
      <c r="A1964" s="3" t="s">
        <v>31</v>
      </c>
      <c r="B1964" s="3" t="s">
        <v>149</v>
      </c>
      <c r="C1964" s="4">
        <v>2296220</v>
      </c>
      <c r="D1964" s="9">
        <v>0.29257166652050948</v>
      </c>
      <c r="E1964" s="9">
        <v>1.1450435733106741</v>
      </c>
      <c r="F1964" s="5">
        <v>-6.1980942390069016</v>
      </c>
      <c r="G1964" s="5">
        <v>-29.64857067925518</v>
      </c>
    </row>
    <row r="1965" spans="1:7" x14ac:dyDescent="0.6">
      <c r="A1965" s="6" t="s">
        <v>32</v>
      </c>
      <c r="B1965" s="6" t="s">
        <v>149</v>
      </c>
      <c r="C1965" s="7">
        <v>2817996</v>
      </c>
      <c r="D1965" s="10">
        <v>0.34735464049577552</v>
      </c>
      <c r="E1965" s="10">
        <v>1.0782443799588599</v>
      </c>
      <c r="F1965" s="8">
        <v>22.723258224386171</v>
      </c>
      <c r="G1965" s="8">
        <v>-8.843635559054885</v>
      </c>
    </row>
    <row r="1966" spans="1:7" x14ac:dyDescent="0.6">
      <c r="A1966" s="3" t="s">
        <v>33</v>
      </c>
      <c r="B1966" s="3" t="s">
        <v>149</v>
      </c>
      <c r="C1966" s="4">
        <v>4674738</v>
      </c>
      <c r="D1966" s="9">
        <v>0.59748545420340293</v>
      </c>
      <c r="E1966" s="9">
        <v>0.7305418455161985</v>
      </c>
      <c r="F1966" s="5">
        <v>65.888737954205752</v>
      </c>
      <c r="G1966" s="5">
        <v>36.307739768546689</v>
      </c>
    </row>
    <row r="1967" spans="1:7" x14ac:dyDescent="0.6">
      <c r="A1967" s="6" t="s">
        <v>34</v>
      </c>
      <c r="B1967" s="6" t="s">
        <v>149</v>
      </c>
      <c r="C1967" s="7">
        <v>3435829</v>
      </c>
      <c r="D1967" s="10">
        <v>0.39468579170574453</v>
      </c>
      <c r="E1967" s="10">
        <v>1.0544136434904059</v>
      </c>
      <c r="F1967" s="8">
        <v>-26.50221253041347</v>
      </c>
      <c r="G1967" s="8">
        <v>1.38242225755898</v>
      </c>
    </row>
    <row r="1968" spans="1:7" x14ac:dyDescent="0.6">
      <c r="A1968" s="3" t="s">
        <v>35</v>
      </c>
      <c r="B1968" s="3" t="s">
        <v>149</v>
      </c>
      <c r="C1968" s="4">
        <v>3751621</v>
      </c>
      <c r="D1968" s="9">
        <v>0.46597107297679979</v>
      </c>
      <c r="E1968" s="9">
        <v>1.18127359952039</v>
      </c>
      <c r="F1968" s="5">
        <v>9.1911442624181827</v>
      </c>
      <c r="G1968" s="5">
        <v>-15.330019465681151</v>
      </c>
    </row>
    <row r="1969" spans="1:7" x14ac:dyDescent="0.6">
      <c r="A1969" s="6" t="s">
        <v>36</v>
      </c>
      <c r="B1969" s="6" t="s">
        <v>149</v>
      </c>
      <c r="C1969" s="7">
        <v>2960015</v>
      </c>
      <c r="D1969" s="10">
        <v>0.3595341924843562</v>
      </c>
      <c r="E1969" s="10">
        <v>1.185081580042046</v>
      </c>
      <c r="F1969" s="8">
        <v>-21.100372345714021</v>
      </c>
      <c r="G1969" s="8">
        <v>-22.367205975806488</v>
      </c>
    </row>
    <row r="1970" spans="1:7" x14ac:dyDescent="0.6">
      <c r="A1970" s="3" t="s">
        <v>37</v>
      </c>
      <c r="B1970" s="3" t="s">
        <v>149</v>
      </c>
      <c r="C1970" s="4">
        <v>3909003</v>
      </c>
      <c r="D1970" s="9">
        <v>0.43605744243530797</v>
      </c>
      <c r="E1970" s="9">
        <v>1.2523212295997379</v>
      </c>
      <c r="F1970" s="5">
        <v>32.06024293795808</v>
      </c>
      <c r="G1970" s="5">
        <v>-43.16775618070168</v>
      </c>
    </row>
    <row r="1971" spans="1:7" x14ac:dyDescent="0.6">
      <c r="A1971" s="6" t="s">
        <v>38</v>
      </c>
      <c r="B1971" s="6" t="s">
        <v>149</v>
      </c>
      <c r="C1971" s="7">
        <v>3186514</v>
      </c>
      <c r="D1971" s="10">
        <v>0.34901504242090248</v>
      </c>
      <c r="E1971" s="10">
        <v>1.32934261136559</v>
      </c>
      <c r="F1971" s="8">
        <v>-18.482692389849792</v>
      </c>
      <c r="G1971" s="8">
        <v>-21.709234805417651</v>
      </c>
    </row>
    <row r="1972" spans="1:7" x14ac:dyDescent="0.6">
      <c r="A1972" s="3" t="s">
        <v>39</v>
      </c>
      <c r="B1972" s="3" t="s">
        <v>149</v>
      </c>
      <c r="C1972" s="4">
        <v>3107513</v>
      </c>
      <c r="D1972" s="9">
        <v>0.35493656623640241</v>
      </c>
      <c r="E1972" s="9">
        <v>1.316995592798109</v>
      </c>
      <c r="F1972" s="5">
        <v>-2.4792296534708491</v>
      </c>
      <c r="G1972" s="5">
        <v>-34.926426859075619</v>
      </c>
    </row>
    <row r="1973" spans="1:7" x14ac:dyDescent="0.6">
      <c r="A1973" s="6" t="s">
        <v>40</v>
      </c>
      <c r="B1973" s="6" t="s">
        <v>149</v>
      </c>
      <c r="C1973" s="7">
        <v>5408477</v>
      </c>
      <c r="D1973" s="10">
        <v>0.57176957556188868</v>
      </c>
      <c r="E1973" s="10">
        <v>1.4322781276945531</v>
      </c>
      <c r="F1973" s="8">
        <v>74.045193053094224</v>
      </c>
      <c r="G1973" s="8">
        <v>-33.56136432874397</v>
      </c>
    </row>
    <row r="1974" spans="1:7" x14ac:dyDescent="0.6">
      <c r="A1974" s="3" t="s">
        <v>41</v>
      </c>
      <c r="B1974" s="3" t="s">
        <v>149</v>
      </c>
      <c r="C1974" s="4">
        <v>3714838</v>
      </c>
      <c r="D1974" s="9">
        <v>0.3674088021074246</v>
      </c>
      <c r="E1974" s="9">
        <v>1.4609575017835079</v>
      </c>
      <c r="F1974" s="5">
        <v>-31.31452717650459</v>
      </c>
      <c r="G1974" s="5">
        <v>6.4025324620643476</v>
      </c>
    </row>
    <row r="1975" spans="1:7" x14ac:dyDescent="0.6">
      <c r="A1975" s="6" t="s">
        <v>42</v>
      </c>
      <c r="B1975" s="6" t="s">
        <v>149</v>
      </c>
      <c r="C1975" s="7">
        <v>4387298</v>
      </c>
      <c r="D1975" s="10">
        <v>0.4164004408685455</v>
      </c>
      <c r="E1975" s="10">
        <v>1.5147067099331699</v>
      </c>
      <c r="F1975" s="8">
        <v>18.102000679437431</v>
      </c>
      <c r="G1975" s="8">
        <v>79.223643005197019</v>
      </c>
    </row>
    <row r="1976" spans="1:7" x14ac:dyDescent="0.6">
      <c r="A1976" s="3" t="s">
        <v>43</v>
      </c>
      <c r="B1976" s="3" t="s">
        <v>149</v>
      </c>
      <c r="C1976" s="4">
        <v>8120626</v>
      </c>
      <c r="D1976" s="9">
        <v>0.75359628584959459</v>
      </c>
      <c r="E1976" s="9">
        <v>0.93114848311322695</v>
      </c>
      <c r="F1976" s="5">
        <v>85.094014584831029</v>
      </c>
      <c r="G1976" s="5">
        <v>253.65191488620431</v>
      </c>
    </row>
    <row r="1977" spans="1:7" x14ac:dyDescent="0.6">
      <c r="A1977" s="6" t="s">
        <v>44</v>
      </c>
      <c r="B1977" s="6" t="s">
        <v>149</v>
      </c>
      <c r="C1977" s="7">
        <v>4486938</v>
      </c>
      <c r="D1977" s="10">
        <v>0.38156186694306038</v>
      </c>
      <c r="E1977" s="10">
        <v>1.574797417956378</v>
      </c>
      <c r="F1977" s="8">
        <v>-44.746402555665043</v>
      </c>
      <c r="G1977" s="8">
        <v>59.224427571934093</v>
      </c>
    </row>
    <row r="1978" spans="1:7" x14ac:dyDescent="0.6">
      <c r="A1978" s="3" t="s">
        <v>45</v>
      </c>
      <c r="B1978" s="3" t="s">
        <v>149</v>
      </c>
      <c r="C1978" s="4">
        <v>5313441</v>
      </c>
      <c r="D1978" s="9">
        <v>0.42542760484796749</v>
      </c>
      <c r="E1978" s="9">
        <v>1.8572367324154759</v>
      </c>
      <c r="F1978" s="5">
        <v>18.420201036876382</v>
      </c>
      <c r="G1978" s="5">
        <v>13.6628619614618</v>
      </c>
    </row>
    <row r="1979" spans="1:7" x14ac:dyDescent="0.6">
      <c r="A1979" s="6" t="s">
        <v>46</v>
      </c>
      <c r="B1979" s="6" t="s">
        <v>149</v>
      </c>
      <c r="C1979" s="7">
        <v>4913895</v>
      </c>
      <c r="D1979" s="10">
        <v>0.39664247417940962</v>
      </c>
      <c r="E1979" s="10">
        <v>1.6621936892795011</v>
      </c>
      <c r="F1979" s="8">
        <v>-7.5195339517273307</v>
      </c>
      <c r="G1979" s="8">
        <v>43.019195658456802</v>
      </c>
    </row>
    <row r="1980" spans="1:7" x14ac:dyDescent="0.6">
      <c r="A1980" s="3" t="s">
        <v>47</v>
      </c>
      <c r="B1980" s="3" t="s">
        <v>149</v>
      </c>
      <c r="C1980" s="4">
        <v>7756742</v>
      </c>
      <c r="D1980" s="9">
        <v>0.59277632423998372</v>
      </c>
      <c r="E1980" s="9">
        <v>1.792124647489348</v>
      </c>
      <c r="F1980" s="5">
        <v>57.853230482132801</v>
      </c>
      <c r="G1980" s="5">
        <v>106.7570791399238</v>
      </c>
    </row>
    <row r="1981" spans="1:7" x14ac:dyDescent="0.6">
      <c r="A1981" s="6" t="s">
        <v>48</v>
      </c>
      <c r="B1981" s="6" t="s">
        <v>149</v>
      </c>
      <c r="C1981" s="7">
        <v>5301176</v>
      </c>
      <c r="D1981" s="10">
        <v>0.4066873218915773</v>
      </c>
      <c r="E1981" s="10">
        <v>1.7476913338685141</v>
      </c>
      <c r="F1981" s="8">
        <v>-31.657182873943729</v>
      </c>
      <c r="G1981" s="8">
        <v>79.092876218532666</v>
      </c>
    </row>
    <row r="1982" spans="1:7" x14ac:dyDescent="0.6">
      <c r="A1982" s="3" t="s">
        <v>49</v>
      </c>
      <c r="B1982" s="3" t="s">
        <v>149</v>
      </c>
      <c r="C1982" s="4">
        <v>4865207</v>
      </c>
      <c r="D1982" s="9">
        <v>0.33794931689585012</v>
      </c>
      <c r="E1982" s="9">
        <v>1.7674411592467569</v>
      </c>
      <c r="F1982" s="5">
        <v>-8.2240053905020325</v>
      </c>
      <c r="G1982" s="5">
        <v>24.461582659312349</v>
      </c>
    </row>
    <row r="1983" spans="1:7" x14ac:dyDescent="0.6">
      <c r="A1983" s="6" t="s">
        <v>50</v>
      </c>
      <c r="B1983" s="6" t="s">
        <v>149</v>
      </c>
      <c r="C1983" s="7">
        <v>6403450</v>
      </c>
      <c r="D1983" s="10">
        <v>0.43901444493442149</v>
      </c>
      <c r="E1983" s="10">
        <v>1.808081270125244</v>
      </c>
      <c r="F1983" s="8">
        <v>31.617215875912379</v>
      </c>
      <c r="G1983" s="8">
        <v>100.9547110102137</v>
      </c>
    </row>
    <row r="1984" spans="1:7" x14ac:dyDescent="0.6">
      <c r="A1984" s="3" t="s">
        <v>51</v>
      </c>
      <c r="B1984" s="3" t="s">
        <v>149</v>
      </c>
      <c r="C1984" s="4">
        <v>7103830</v>
      </c>
      <c r="D1984" s="9">
        <v>0.58560868746481076</v>
      </c>
      <c r="E1984" s="9">
        <v>1.7123546548765911</v>
      </c>
      <c r="F1984" s="5">
        <v>10.937541481545111</v>
      </c>
      <c r="G1984" s="5">
        <v>128.60177897888121</v>
      </c>
    </row>
    <row r="1985" spans="1:7" x14ac:dyDescent="0.6">
      <c r="A1985" s="6" t="s">
        <v>52</v>
      </c>
      <c r="B1985" s="6" t="s">
        <v>149</v>
      </c>
      <c r="C1985" s="7">
        <v>12771039</v>
      </c>
      <c r="D1985" s="10">
        <v>1.00570842881172</v>
      </c>
      <c r="E1985" s="10">
        <v>1.1697561929979159</v>
      </c>
      <c r="F1985" s="8">
        <v>79.77681053741432</v>
      </c>
      <c r="G1985" s="8">
        <v>136.13004178440619</v>
      </c>
    </row>
    <row r="1986" spans="1:7" x14ac:dyDescent="0.6">
      <c r="A1986" s="3" t="s">
        <v>53</v>
      </c>
      <c r="B1986" s="3" t="s">
        <v>149</v>
      </c>
      <c r="C1986" s="4">
        <v>5143669</v>
      </c>
      <c r="D1986" s="9">
        <v>0.40787986849598462</v>
      </c>
      <c r="E1986" s="9">
        <v>1.7385765063449961</v>
      </c>
      <c r="F1986" s="5">
        <v>-59.723958246466871</v>
      </c>
      <c r="G1986" s="5">
        <v>38.462807799424901</v>
      </c>
    </row>
    <row r="1987" spans="1:7" x14ac:dyDescent="0.6">
      <c r="A1987" s="6" t="s">
        <v>54</v>
      </c>
      <c r="B1987" s="6" t="s">
        <v>149</v>
      </c>
      <c r="C1987" s="7">
        <v>6607043</v>
      </c>
      <c r="D1987" s="10">
        <v>0.49059362750929753</v>
      </c>
      <c r="E1987" s="10">
        <v>1.74846808252758</v>
      </c>
      <c r="F1987" s="8">
        <v>28.450003295313131</v>
      </c>
      <c r="G1987" s="8">
        <v>50.594808011673713</v>
      </c>
    </row>
    <row r="1988" spans="1:7" x14ac:dyDescent="0.6">
      <c r="A1988" s="3" t="s">
        <v>55</v>
      </c>
      <c r="B1988" s="3" t="s">
        <v>149</v>
      </c>
      <c r="C1988" s="4">
        <v>5038469</v>
      </c>
      <c r="D1988" s="9">
        <v>0.39469319239325751</v>
      </c>
      <c r="E1988" s="9">
        <v>1.789632605363781</v>
      </c>
      <c r="F1988" s="5">
        <v>-23.740938268450801</v>
      </c>
      <c r="G1988" s="5">
        <v>-37.954672459980301</v>
      </c>
    </row>
    <row r="1989" spans="1:7" x14ac:dyDescent="0.6">
      <c r="A1989" s="6" t="s">
        <v>56</v>
      </c>
      <c r="B1989" s="6" t="s">
        <v>149</v>
      </c>
      <c r="C1989" s="7">
        <v>7202585</v>
      </c>
      <c r="D1989" s="10">
        <v>0.59229736583655712</v>
      </c>
      <c r="E1989" s="10">
        <v>1.94896913534981</v>
      </c>
      <c r="F1989" s="8">
        <v>42.951857002593449</v>
      </c>
      <c r="G1989" s="8">
        <v>60.523390338801207</v>
      </c>
    </row>
    <row r="1990" spans="1:7" x14ac:dyDescent="0.6">
      <c r="A1990" s="3" t="s">
        <v>57</v>
      </c>
      <c r="B1990" s="3" t="s">
        <v>149</v>
      </c>
      <c r="C1990" s="4">
        <v>4528902</v>
      </c>
      <c r="D1990" s="9">
        <v>0.35500478356761073</v>
      </c>
      <c r="E1990" s="9">
        <v>1.527661938536671</v>
      </c>
      <c r="F1990" s="5">
        <v>-37.121158584036152</v>
      </c>
      <c r="G1990" s="5">
        <v>-14.76517759395465</v>
      </c>
    </row>
    <row r="1991" spans="1:7" x14ac:dyDescent="0.6">
      <c r="A1991" s="6" t="s">
        <v>58</v>
      </c>
      <c r="B1991" s="6" t="s">
        <v>149</v>
      </c>
      <c r="C1991" s="7">
        <v>5414477</v>
      </c>
      <c r="D1991" s="10">
        <v>0.50131412586834478</v>
      </c>
      <c r="E1991" s="10">
        <v>1.5299152037117101</v>
      </c>
      <c r="F1991" s="8">
        <v>19.553856541828459</v>
      </c>
      <c r="G1991" s="8">
        <v>10.187071559323099</v>
      </c>
    </row>
    <row r="1992" spans="1:7" x14ac:dyDescent="0.6">
      <c r="A1992" s="3" t="s">
        <v>59</v>
      </c>
      <c r="B1992" s="3" t="s">
        <v>149</v>
      </c>
      <c r="C1992" s="4">
        <v>5159012</v>
      </c>
      <c r="D1992" s="9">
        <v>0.57160814267522331</v>
      </c>
      <c r="E1992" s="9">
        <v>1.5612789202112369</v>
      </c>
      <c r="F1992" s="5">
        <v>-4.7181842309054094</v>
      </c>
      <c r="G1992" s="5">
        <v>-33.48996266731573</v>
      </c>
    </row>
    <row r="1993" spans="1:7" x14ac:dyDescent="0.6">
      <c r="A1993" s="6" t="s">
        <v>60</v>
      </c>
      <c r="B1993" s="6" t="s">
        <v>149</v>
      </c>
      <c r="C1993" s="7">
        <v>3365070</v>
      </c>
      <c r="D1993" s="10">
        <v>0.37348371319466162</v>
      </c>
      <c r="E1993" s="10">
        <v>1.3962100221314391</v>
      </c>
      <c r="F1993" s="8">
        <v>-34.772975910891468</v>
      </c>
      <c r="G1993" s="8">
        <v>-36.522198093404178</v>
      </c>
    </row>
    <row r="1994" spans="1:7" x14ac:dyDescent="0.6">
      <c r="A1994" s="3" t="s">
        <v>61</v>
      </c>
      <c r="B1994" s="3" t="s">
        <v>149</v>
      </c>
      <c r="C1994" s="4">
        <v>3959315</v>
      </c>
      <c r="D1994" s="9">
        <v>0.39832973859536142</v>
      </c>
      <c r="E1994" s="9">
        <v>1.466180003251335</v>
      </c>
      <c r="F1994" s="5">
        <v>17.65921659876317</v>
      </c>
      <c r="G1994" s="5">
        <v>-18.61980384390634</v>
      </c>
    </row>
    <row r="1995" spans="1:7" x14ac:dyDescent="0.6">
      <c r="A1995" s="6" t="s">
        <v>62</v>
      </c>
      <c r="B1995" s="6" t="s">
        <v>149</v>
      </c>
      <c r="C1995" s="7">
        <v>3548987</v>
      </c>
      <c r="D1995" s="10">
        <v>0.35771416769625608</v>
      </c>
      <c r="E1995" s="10">
        <v>1.4232999343892021</v>
      </c>
      <c r="F1995" s="8">
        <v>-10.363610877134059</v>
      </c>
      <c r="G1995" s="8">
        <v>-44.57695461040533</v>
      </c>
    </row>
    <row r="1996" spans="1:7" x14ac:dyDescent="0.6">
      <c r="A1996" s="3" t="s">
        <v>63</v>
      </c>
      <c r="B1996" s="3" t="s">
        <v>149</v>
      </c>
      <c r="C1996" s="4">
        <v>2759664</v>
      </c>
      <c r="D1996" s="9">
        <v>0.26518103975283802</v>
      </c>
      <c r="E1996" s="9">
        <v>1.2078218613488021</v>
      </c>
      <c r="F1996" s="5">
        <v>-22.240797162683322</v>
      </c>
      <c r="G1996" s="5">
        <v>-61.152448749477387</v>
      </c>
    </row>
    <row r="1997" spans="1:7" x14ac:dyDescent="0.6">
      <c r="A1997" s="6" t="s">
        <v>64</v>
      </c>
      <c r="B1997" s="6" t="s">
        <v>149</v>
      </c>
      <c r="C1997" s="7">
        <v>4223839</v>
      </c>
      <c r="D1997" s="10">
        <v>0.36199690454966732</v>
      </c>
      <c r="E1997" s="10">
        <v>1.364969362960933</v>
      </c>
      <c r="F1997" s="8">
        <v>53.056277865711188</v>
      </c>
      <c r="G1997" s="8">
        <v>-66.926426268058535</v>
      </c>
    </row>
    <row r="1998" spans="1:7" x14ac:dyDescent="0.6">
      <c r="A1998" s="3" t="s">
        <v>65</v>
      </c>
      <c r="B1998" s="3" t="s">
        <v>149</v>
      </c>
      <c r="C1998" s="4">
        <v>3229207</v>
      </c>
      <c r="D1998" s="9">
        <v>0.27018620772715352</v>
      </c>
      <c r="E1998" s="9">
        <v>1.312139580922413</v>
      </c>
      <c r="F1998" s="5">
        <v>-23.548056637575439</v>
      </c>
      <c r="G1998" s="5">
        <v>-37.219774445050803</v>
      </c>
    </row>
    <row r="1999" spans="1:7" x14ac:dyDescent="0.6">
      <c r="A1999" s="6" t="s">
        <v>66</v>
      </c>
      <c r="B1999" s="6" t="s">
        <v>149</v>
      </c>
      <c r="C1999" s="7">
        <v>6069516</v>
      </c>
      <c r="D1999" s="10">
        <v>0.51498836094584555</v>
      </c>
      <c r="E1999" s="10">
        <v>1.0097175177334341</v>
      </c>
      <c r="F1999" s="8">
        <v>87.956857519508659</v>
      </c>
      <c r="G1999" s="8">
        <v>-8.1356667422930347</v>
      </c>
    </row>
    <row r="2000" spans="1:7" x14ac:dyDescent="0.6">
      <c r="A2000" s="3" t="s">
        <v>67</v>
      </c>
      <c r="B2000" s="3" t="s">
        <v>149</v>
      </c>
      <c r="C2000" s="4">
        <v>3067007</v>
      </c>
      <c r="D2000" s="9">
        <v>0.2546621221253258</v>
      </c>
      <c r="E2000" s="9">
        <v>1.324864500839972</v>
      </c>
      <c r="F2000" s="5">
        <v>-49.468672625626162</v>
      </c>
      <c r="G2000" s="5">
        <v>-39.128195489542563</v>
      </c>
    </row>
    <row r="2001" spans="1:7" x14ac:dyDescent="0.6">
      <c r="A2001" s="6" t="s">
        <v>68</v>
      </c>
      <c r="B2001" s="6" t="s">
        <v>149</v>
      </c>
      <c r="C2001" s="7">
        <v>4238303</v>
      </c>
      <c r="D2001" s="10">
        <v>0.36438857301766658</v>
      </c>
      <c r="E2001" s="10">
        <v>1.458865883428496</v>
      </c>
      <c r="F2001" s="8">
        <v>38.190196501018733</v>
      </c>
      <c r="G2001" s="8">
        <v>-41.155807255311807</v>
      </c>
    </row>
    <row r="2002" spans="1:7" x14ac:dyDescent="0.6">
      <c r="A2002" s="3" t="s">
        <v>69</v>
      </c>
      <c r="B2002" s="3" t="s">
        <v>149</v>
      </c>
      <c r="C2002" s="4">
        <v>9603619</v>
      </c>
      <c r="D2002" s="9">
        <v>0.82688475755781454</v>
      </c>
      <c r="E2002" s="9">
        <v>1.087358156064504</v>
      </c>
      <c r="F2002" s="5">
        <v>126.5911380097176</v>
      </c>
      <c r="G2002" s="5">
        <v>112.05181741623031</v>
      </c>
    </row>
    <row r="2003" spans="1:7" x14ac:dyDescent="0.6">
      <c r="A2003" s="6" t="s">
        <v>70</v>
      </c>
      <c r="B2003" s="6" t="s">
        <v>149</v>
      </c>
      <c r="C2003" s="7">
        <v>9356941</v>
      </c>
      <c r="D2003" s="10">
        <v>0.85118232859167742</v>
      </c>
      <c r="E2003" s="10">
        <v>1.069867217630224</v>
      </c>
      <c r="F2003" s="8">
        <v>-2.5685941935014278</v>
      </c>
      <c r="G2003" s="8">
        <v>72.81338530018688</v>
      </c>
    </row>
    <row r="2004" spans="1:7" x14ac:dyDescent="0.6">
      <c r="A2004" s="3" t="s">
        <v>71</v>
      </c>
      <c r="B2004" s="3" t="s">
        <v>149</v>
      </c>
      <c r="C2004" s="4">
        <v>8610194</v>
      </c>
      <c r="D2004" s="9">
        <v>0.82674962677632347</v>
      </c>
      <c r="E2004" s="9">
        <v>1.042241798280521</v>
      </c>
      <c r="F2004" s="5">
        <v>-7.9806744533282847</v>
      </c>
      <c r="G2004" s="5">
        <v>66.896180896652297</v>
      </c>
    </row>
    <row r="2005" spans="1:7" x14ac:dyDescent="0.6">
      <c r="A2005" s="6" t="s">
        <v>72</v>
      </c>
      <c r="B2005" s="6" t="s">
        <v>149</v>
      </c>
      <c r="C2005" s="7">
        <v>4839366</v>
      </c>
      <c r="D2005" s="10">
        <v>0.46252784867256302</v>
      </c>
      <c r="E2005" s="10">
        <v>1.47627657455304</v>
      </c>
      <c r="F2005" s="8">
        <v>-43.794924945941979</v>
      </c>
      <c r="G2005" s="8">
        <v>43.811748344016621</v>
      </c>
    </row>
    <row r="2006" spans="1:7" x14ac:dyDescent="0.6">
      <c r="A2006" s="3" t="s">
        <v>73</v>
      </c>
      <c r="B2006" s="3" t="s">
        <v>149</v>
      </c>
      <c r="C2006" s="4">
        <v>3121317</v>
      </c>
      <c r="D2006" s="9">
        <v>0.27880973052147018</v>
      </c>
      <c r="E2006" s="9">
        <v>1.3046851455301409</v>
      </c>
      <c r="F2006" s="5">
        <v>-35.501530572393158</v>
      </c>
      <c r="G2006" s="5">
        <v>-21.165226813223999</v>
      </c>
    </row>
    <row r="2007" spans="1:7" x14ac:dyDescent="0.6">
      <c r="A2007" s="6" t="s">
        <v>74</v>
      </c>
      <c r="B2007" s="6" t="s">
        <v>149</v>
      </c>
      <c r="C2007" s="7">
        <v>4420191</v>
      </c>
      <c r="D2007" s="10">
        <v>0.39789186519137271</v>
      </c>
      <c r="E2007" s="10">
        <v>1.3682556732177069</v>
      </c>
      <c r="F2007" s="8">
        <v>41.613011430751833</v>
      </c>
      <c r="G2007" s="8">
        <v>24.547962559457101</v>
      </c>
    </row>
    <row r="2008" spans="1:7" x14ac:dyDescent="0.6">
      <c r="A2008" s="3" t="s">
        <v>75</v>
      </c>
      <c r="B2008" s="3" t="s">
        <v>149</v>
      </c>
      <c r="C2008" s="4">
        <v>5351975</v>
      </c>
      <c r="D2008" s="9">
        <v>0.50863652652531111</v>
      </c>
      <c r="E2008" s="9">
        <v>1.366207645642066</v>
      </c>
      <c r="F2008" s="5">
        <v>21.08017504220971</v>
      </c>
      <c r="G2008" s="5">
        <v>93.935747250389909</v>
      </c>
    </row>
    <row r="2009" spans="1:7" x14ac:dyDescent="0.6">
      <c r="A2009" s="6" t="s">
        <v>76</v>
      </c>
      <c r="B2009" s="6" t="s">
        <v>149</v>
      </c>
      <c r="C2009" s="7">
        <v>5323055</v>
      </c>
      <c r="D2009" s="10">
        <v>0.46141317227691081</v>
      </c>
      <c r="E2009" s="10">
        <v>1.5055945141827911</v>
      </c>
      <c r="F2009" s="8">
        <v>-0.54036126850368627</v>
      </c>
      <c r="G2009" s="8">
        <v>26.024097982901331</v>
      </c>
    </row>
    <row r="2010" spans="1:7" x14ac:dyDescent="0.6">
      <c r="A2010" s="3" t="s">
        <v>77</v>
      </c>
      <c r="B2010" s="3" t="s">
        <v>149</v>
      </c>
      <c r="C2010" s="4">
        <v>5984819</v>
      </c>
      <c r="D2010" s="9">
        <v>0.57084389296516025</v>
      </c>
      <c r="E2010" s="9">
        <v>1.3368048125535239</v>
      </c>
      <c r="F2010" s="5">
        <v>12.432033860255061</v>
      </c>
      <c r="G2010" s="5">
        <v>85.334015440942608</v>
      </c>
    </row>
    <row r="2011" spans="1:7" x14ac:dyDescent="0.6">
      <c r="A2011" s="6" t="s">
        <v>78</v>
      </c>
      <c r="B2011" s="6" t="s">
        <v>149</v>
      </c>
      <c r="C2011" s="7">
        <v>5773414</v>
      </c>
      <c r="D2011" s="10">
        <v>0.54361280182766147</v>
      </c>
      <c r="E2011" s="10">
        <v>1.4554115849815721</v>
      </c>
      <c r="F2011" s="8">
        <v>-3.5323541112939232</v>
      </c>
      <c r="G2011" s="8">
        <v>-4.8785109059766851</v>
      </c>
    </row>
    <row r="2012" spans="1:7" x14ac:dyDescent="0.6">
      <c r="A2012" s="3" t="s">
        <v>79</v>
      </c>
      <c r="B2012" s="3" t="s">
        <v>149</v>
      </c>
      <c r="C2012" s="4">
        <v>5081908</v>
      </c>
      <c r="D2012" s="9">
        <v>0.51338268789402763</v>
      </c>
      <c r="E2012" s="9">
        <v>1.364383051166902</v>
      </c>
      <c r="F2012" s="5">
        <v>-11.977419253149</v>
      </c>
      <c r="G2012" s="5">
        <v>65.696002650140684</v>
      </c>
    </row>
    <row r="2013" spans="1:7" x14ac:dyDescent="0.6">
      <c r="A2013" s="6" t="s">
        <v>80</v>
      </c>
      <c r="B2013" s="6" t="s">
        <v>149</v>
      </c>
      <c r="C2013" s="7">
        <v>4312710</v>
      </c>
      <c r="D2013" s="10">
        <v>0.41374202672194371</v>
      </c>
      <c r="E2013" s="10">
        <v>1.3222203758877991</v>
      </c>
      <c r="F2013" s="8">
        <v>-15.13600797180902</v>
      </c>
      <c r="G2013" s="8">
        <v>1.7555847234140609</v>
      </c>
    </row>
    <row r="2014" spans="1:7" x14ac:dyDescent="0.6">
      <c r="A2014" s="3" t="s">
        <v>81</v>
      </c>
      <c r="B2014" s="3" t="s">
        <v>149</v>
      </c>
      <c r="C2014" s="4">
        <v>3253901</v>
      </c>
      <c r="D2014" s="9">
        <v>0.29809102498475382</v>
      </c>
      <c r="E2014" s="9">
        <v>1.469873895979994</v>
      </c>
      <c r="F2014" s="5">
        <v>-24.550897231671041</v>
      </c>
      <c r="G2014" s="5">
        <v>-66.117970735823647</v>
      </c>
    </row>
    <row r="2015" spans="1:7" x14ac:dyDescent="0.6">
      <c r="A2015" s="6" t="s">
        <v>82</v>
      </c>
      <c r="B2015" s="6" t="s">
        <v>149</v>
      </c>
      <c r="C2015" s="7">
        <v>4555868</v>
      </c>
      <c r="D2015" s="10">
        <v>0.43781036222098191</v>
      </c>
      <c r="E2015" s="10">
        <v>1.317857984827995</v>
      </c>
      <c r="F2015" s="8">
        <v>40.012495770461364</v>
      </c>
      <c r="G2015" s="8">
        <v>-51.310283991317249</v>
      </c>
    </row>
    <row r="2016" spans="1:7" x14ac:dyDescent="0.6">
      <c r="A2016" s="3" t="s">
        <v>83</v>
      </c>
      <c r="B2016" s="3" t="s">
        <v>149</v>
      </c>
      <c r="C2016" s="4">
        <v>3779815</v>
      </c>
      <c r="D2016" s="9">
        <v>0.35600397683816692</v>
      </c>
      <c r="E2016" s="9">
        <v>1.295907987400964</v>
      </c>
      <c r="F2016" s="5">
        <v>-17.034141463273301</v>
      </c>
      <c r="G2016" s="5">
        <v>-56.100698776357419</v>
      </c>
    </row>
    <row r="2017" spans="1:7" x14ac:dyDescent="0.6">
      <c r="A2017" s="6" t="s">
        <v>84</v>
      </c>
      <c r="B2017" s="6" t="s">
        <v>149</v>
      </c>
      <c r="C2017" s="7">
        <v>4082720</v>
      </c>
      <c r="D2017" s="10">
        <v>0.42436630912473972</v>
      </c>
      <c r="E2017" s="10">
        <v>1.340066840540475</v>
      </c>
      <c r="F2017" s="8">
        <v>8.0137519957987458</v>
      </c>
      <c r="G2017" s="8">
        <v>-15.635229904082481</v>
      </c>
    </row>
    <row r="2018" spans="1:7" x14ac:dyDescent="0.6">
      <c r="A2018" s="3" t="s">
        <v>85</v>
      </c>
      <c r="B2018" s="3" t="s">
        <v>149</v>
      </c>
      <c r="C2018" s="4">
        <v>3948837</v>
      </c>
      <c r="D2018" s="9">
        <v>0.37852670521862281</v>
      </c>
      <c r="E2018" s="9">
        <v>1.262386459651037</v>
      </c>
      <c r="F2018" s="5">
        <v>-3.2792599051612692</v>
      </c>
      <c r="G2018" s="5">
        <v>26.511885848185241</v>
      </c>
    </row>
    <row r="2019" spans="1:7" x14ac:dyDescent="0.6">
      <c r="A2019" s="6" t="s">
        <v>86</v>
      </c>
      <c r="B2019" s="6" t="s">
        <v>149</v>
      </c>
      <c r="C2019" s="7">
        <v>3969516</v>
      </c>
      <c r="D2019" s="10">
        <v>0.39979528388498131</v>
      </c>
      <c r="E2019" s="10">
        <v>1.192983320841045</v>
      </c>
      <c r="F2019" s="8">
        <v>0.52367317263284363</v>
      </c>
      <c r="G2019" s="8">
        <v>-10.195826379448309</v>
      </c>
    </row>
    <row r="2020" spans="1:7" x14ac:dyDescent="0.6">
      <c r="A2020" s="3" t="s">
        <v>87</v>
      </c>
      <c r="B2020" s="3" t="s">
        <v>149</v>
      </c>
      <c r="C2020" s="4">
        <v>3881298</v>
      </c>
      <c r="D2020" s="9">
        <v>0.41127432777699408</v>
      </c>
      <c r="E2020" s="9">
        <v>1.178811450813837</v>
      </c>
      <c r="F2020" s="5">
        <v>-2.2223868098780848</v>
      </c>
      <c r="G2020" s="5">
        <v>-27.479145549072999</v>
      </c>
    </row>
    <row r="2021" spans="1:7" x14ac:dyDescent="0.6">
      <c r="A2021" s="6" t="s">
        <v>88</v>
      </c>
      <c r="B2021" s="6" t="s">
        <v>149</v>
      </c>
      <c r="C2021" s="7">
        <v>11318629</v>
      </c>
      <c r="D2021" s="10">
        <v>1.232852648527577</v>
      </c>
      <c r="E2021" s="10">
        <v>0.7149944151666916</v>
      </c>
      <c r="F2021" s="8">
        <v>191.61968496106201</v>
      </c>
      <c r="G2021" s="8">
        <v>112.63407949006729</v>
      </c>
    </row>
    <row r="2022" spans="1:7" x14ac:dyDescent="0.6">
      <c r="A2022" s="3" t="s">
        <v>89</v>
      </c>
      <c r="B2022" s="3" t="s">
        <v>149</v>
      </c>
      <c r="C2022" s="4">
        <v>4935493</v>
      </c>
      <c r="D2022" s="9">
        <v>0.47938443248972301</v>
      </c>
      <c r="E2022" s="9">
        <v>0.90512554313569826</v>
      </c>
      <c r="F2022" s="5">
        <v>-56.394957375137928</v>
      </c>
      <c r="G2022" s="5">
        <v>-17.533128403716141</v>
      </c>
    </row>
    <row r="2023" spans="1:7" x14ac:dyDescent="0.6">
      <c r="A2023" s="6" t="s">
        <v>90</v>
      </c>
      <c r="B2023" s="6" t="s">
        <v>149</v>
      </c>
      <c r="C2023" s="7">
        <v>1993591</v>
      </c>
      <c r="D2023" s="10">
        <v>0.2028782954863704</v>
      </c>
      <c r="E2023" s="10">
        <v>1.128077811464844</v>
      </c>
      <c r="F2023" s="8">
        <v>-59.607054452311047</v>
      </c>
      <c r="G2023" s="8">
        <v>-65.469460530632304</v>
      </c>
    </row>
    <row r="2024" spans="1:7" x14ac:dyDescent="0.6">
      <c r="A2024" s="3" t="s">
        <v>91</v>
      </c>
      <c r="B2024" s="3" t="s">
        <v>149</v>
      </c>
      <c r="C2024" s="4">
        <v>2166227</v>
      </c>
      <c r="D2024" s="9">
        <v>0.24464726541434059</v>
      </c>
      <c r="E2024" s="9">
        <v>1.097256588801355</v>
      </c>
      <c r="F2024" s="5">
        <v>8.659549526457532</v>
      </c>
      <c r="G2024" s="5">
        <v>-57.373746238617457</v>
      </c>
    </row>
    <row r="2025" spans="1:7" x14ac:dyDescent="0.6">
      <c r="A2025" s="6" t="s">
        <v>92</v>
      </c>
      <c r="B2025" s="6" t="s">
        <v>149</v>
      </c>
      <c r="C2025" s="7">
        <v>3163466</v>
      </c>
      <c r="D2025" s="10">
        <v>0.29271824563478482</v>
      </c>
      <c r="E2025" s="10">
        <v>1.217221903072927</v>
      </c>
      <c r="F2025" s="8">
        <v>46.035757102095019</v>
      </c>
      <c r="G2025" s="8">
        <v>-26.647838598004501</v>
      </c>
    </row>
    <row r="2026" spans="1:7" x14ac:dyDescent="0.6">
      <c r="A2026" s="3" t="s">
        <v>93</v>
      </c>
      <c r="B2026" s="3" t="s">
        <v>149</v>
      </c>
      <c r="C2026" s="4">
        <v>3931478</v>
      </c>
      <c r="D2026" s="9">
        <v>0.43245532132392273</v>
      </c>
      <c r="E2026" s="9">
        <v>1.019604049600001</v>
      </c>
      <c r="F2026" s="5">
        <v>24.277548739262581</v>
      </c>
      <c r="G2026" s="5">
        <v>20.823528435560881</v>
      </c>
    </row>
    <row r="2027" spans="1:7" x14ac:dyDescent="0.6">
      <c r="A2027" s="6" t="s">
        <v>94</v>
      </c>
      <c r="B2027" s="6" t="s">
        <v>149</v>
      </c>
      <c r="C2027" s="7">
        <v>3173886</v>
      </c>
      <c r="D2027" s="10">
        <v>0.32677705040057292</v>
      </c>
      <c r="E2027" s="10">
        <v>1.1468513932179409</v>
      </c>
      <c r="F2027" s="8">
        <v>-19.26990307461978</v>
      </c>
      <c r="G2027" s="8">
        <v>-30.334109767886169</v>
      </c>
    </row>
    <row r="2028" spans="1:7" x14ac:dyDescent="0.6">
      <c r="A2028" s="3" t="s">
        <v>95</v>
      </c>
      <c r="B2028" s="3" t="s">
        <v>149</v>
      </c>
      <c r="C2028" s="4">
        <v>2343050</v>
      </c>
      <c r="D2028" s="9">
        <v>0.26827614445746772</v>
      </c>
      <c r="E2028" s="9">
        <v>1.042573281147936</v>
      </c>
      <c r="F2028" s="5">
        <v>-26.17724770202836</v>
      </c>
      <c r="G2028" s="5">
        <v>-38.011516436651007</v>
      </c>
    </row>
    <row r="2029" spans="1:7" x14ac:dyDescent="0.6">
      <c r="A2029" s="6" t="s">
        <v>96</v>
      </c>
      <c r="B2029" s="6" t="s">
        <v>149</v>
      </c>
      <c r="C2029" s="7">
        <v>2537405</v>
      </c>
      <c r="D2029" s="10">
        <v>0.30461384575989592</v>
      </c>
      <c r="E2029" s="10">
        <v>1.030815530533391</v>
      </c>
      <c r="F2029" s="8">
        <v>8.2949574272849436</v>
      </c>
      <c r="G2029" s="8">
        <v>-37.850134224242659</v>
      </c>
    </row>
    <row r="2030" spans="1:7" x14ac:dyDescent="0.6">
      <c r="A2030" s="3" t="s">
        <v>97</v>
      </c>
      <c r="B2030" s="3" t="s">
        <v>149</v>
      </c>
      <c r="C2030" s="4">
        <v>12704004</v>
      </c>
      <c r="D2030" s="9">
        <v>1.296946527187163</v>
      </c>
      <c r="E2030" s="9">
        <v>0.5570120556855791</v>
      </c>
      <c r="F2030" s="5">
        <v>400.66914820456338</v>
      </c>
      <c r="G2030" s="5">
        <v>221.7150771227073</v>
      </c>
    </row>
    <row r="2031" spans="1:7" x14ac:dyDescent="0.6">
      <c r="A2031" s="6" t="s">
        <v>98</v>
      </c>
      <c r="B2031" s="6" t="s">
        <v>149</v>
      </c>
      <c r="C2031" s="7">
        <v>2391209</v>
      </c>
      <c r="D2031" s="10">
        <v>0.25446128427952891</v>
      </c>
      <c r="E2031" s="10">
        <v>0.97611602641610173</v>
      </c>
      <c r="F2031" s="8">
        <v>-81.177516946625644</v>
      </c>
      <c r="G2031" s="8">
        <v>-39.760691227847417</v>
      </c>
    </row>
    <row r="2032" spans="1:7" x14ac:dyDescent="0.6">
      <c r="A2032" s="3" t="s">
        <v>99</v>
      </c>
      <c r="B2032" s="3" t="s">
        <v>149</v>
      </c>
      <c r="C2032" s="4">
        <v>2787791</v>
      </c>
      <c r="D2032" s="9">
        <v>0.32159329075648058</v>
      </c>
      <c r="E2032" s="9">
        <v>1.0545067277126079</v>
      </c>
      <c r="F2032" s="5">
        <v>16.584999470978911</v>
      </c>
      <c r="G2032" s="5">
        <v>-28.173744968822291</v>
      </c>
    </row>
    <row r="2033" spans="1:7" x14ac:dyDescent="0.6">
      <c r="A2033" s="6" t="s">
        <v>100</v>
      </c>
      <c r="B2033" s="6" t="s">
        <v>149</v>
      </c>
      <c r="C2033" s="7">
        <v>2606877</v>
      </c>
      <c r="D2033" s="10">
        <v>0.28868921938100728</v>
      </c>
      <c r="E2033" s="10">
        <v>1.0793712769353521</v>
      </c>
      <c r="F2033" s="8">
        <v>-6.4895108707934028</v>
      </c>
      <c r="G2033" s="8">
        <v>-76.968261792130477</v>
      </c>
    </row>
    <row r="2034" spans="1:7" x14ac:dyDescent="0.6">
      <c r="A2034" s="3" t="s">
        <v>101</v>
      </c>
      <c r="B2034" s="3" t="s">
        <v>149</v>
      </c>
      <c r="C2034" s="4">
        <v>2390297</v>
      </c>
      <c r="D2034" s="9">
        <v>0.26004304685523788</v>
      </c>
      <c r="E2034" s="9">
        <v>1.0229589369396359</v>
      </c>
      <c r="F2034" s="5">
        <v>-8.3080252731525093</v>
      </c>
      <c r="G2034" s="5">
        <v>-51.569235332721583</v>
      </c>
    </row>
    <row r="2035" spans="1:7" x14ac:dyDescent="0.6">
      <c r="A2035" s="6" t="s">
        <v>102</v>
      </c>
      <c r="B2035" s="6" t="s">
        <v>149</v>
      </c>
      <c r="C2035" s="7">
        <v>1510550</v>
      </c>
      <c r="D2035" s="10">
        <v>0.18849556845739329</v>
      </c>
      <c r="E2035" s="10">
        <v>1.051226181172366</v>
      </c>
      <c r="F2035" s="8">
        <v>-36.804924241631888</v>
      </c>
      <c r="G2035" s="8">
        <v>-24.22969405459796</v>
      </c>
    </row>
    <row r="2036" spans="1:7" x14ac:dyDescent="0.6">
      <c r="A2036" s="3" t="s">
        <v>97</v>
      </c>
      <c r="B2036" s="3" t="s">
        <v>150</v>
      </c>
      <c r="C2036" s="4">
        <v>3274</v>
      </c>
      <c r="D2036" s="9">
        <v>3.3424130927625422E-4</v>
      </c>
      <c r="E2036" s="9">
        <v>34.104166666666657</v>
      </c>
      <c r="F2036" s="3"/>
      <c r="G2036" s="3"/>
    </row>
    <row r="2037" spans="1:7" x14ac:dyDescent="0.6">
      <c r="A2037" s="6" t="s">
        <v>14</v>
      </c>
      <c r="B2037" s="6" t="s">
        <v>151</v>
      </c>
      <c r="C2037" s="7">
        <v>9146470</v>
      </c>
      <c r="D2037" s="10">
        <v>0.86112956946255614</v>
      </c>
      <c r="E2037" s="10">
        <v>0.7969025729063911</v>
      </c>
      <c r="F2037" s="6"/>
      <c r="G2037" s="6"/>
    </row>
    <row r="2038" spans="1:7" x14ac:dyDescent="0.6">
      <c r="A2038" s="3" t="s">
        <v>15</v>
      </c>
      <c r="B2038" s="3" t="s">
        <v>151</v>
      </c>
      <c r="C2038" s="4">
        <v>10292116</v>
      </c>
      <c r="D2038" s="9">
        <v>1.0852492537268821</v>
      </c>
      <c r="E2038" s="9">
        <v>0.65257628405237444</v>
      </c>
      <c r="F2038" s="5">
        <v>12.52555357422043</v>
      </c>
      <c r="G2038" s="3"/>
    </row>
    <row r="2039" spans="1:7" x14ac:dyDescent="0.6">
      <c r="A2039" s="6" t="s">
        <v>16</v>
      </c>
      <c r="B2039" s="6" t="s">
        <v>151</v>
      </c>
      <c r="C2039" s="7">
        <v>14830441</v>
      </c>
      <c r="D2039" s="10">
        <v>1.5929939951712559</v>
      </c>
      <c r="E2039" s="10">
        <v>0.64385025591092748</v>
      </c>
      <c r="F2039" s="8">
        <v>44.095159829135227</v>
      </c>
      <c r="G2039" s="6"/>
    </row>
    <row r="2040" spans="1:7" x14ac:dyDescent="0.6">
      <c r="A2040" s="3" t="s">
        <v>17</v>
      </c>
      <c r="B2040" s="3" t="s">
        <v>151</v>
      </c>
      <c r="C2040" s="4">
        <v>12332710</v>
      </c>
      <c r="D2040" s="9">
        <v>1.2836751638332731</v>
      </c>
      <c r="E2040" s="9">
        <v>0.66649081228403928</v>
      </c>
      <c r="F2040" s="5">
        <v>-16.841919940209461</v>
      </c>
      <c r="G2040" s="3"/>
    </row>
    <row r="2041" spans="1:7" x14ac:dyDescent="0.6">
      <c r="A2041" s="6" t="s">
        <v>18</v>
      </c>
      <c r="B2041" s="6" t="s">
        <v>151</v>
      </c>
      <c r="C2041" s="7">
        <v>8513318</v>
      </c>
      <c r="D2041" s="10">
        <v>0.86246790625856329</v>
      </c>
      <c r="E2041" s="10">
        <v>0.78761792086257454</v>
      </c>
      <c r="F2041" s="8">
        <v>-30.96960846399535</v>
      </c>
      <c r="G2041" s="6"/>
    </row>
    <row r="2042" spans="1:7" x14ac:dyDescent="0.6">
      <c r="A2042" s="3" t="s">
        <v>19</v>
      </c>
      <c r="B2042" s="3" t="s">
        <v>151</v>
      </c>
      <c r="C2042" s="4">
        <v>7421137</v>
      </c>
      <c r="D2042" s="9">
        <v>0.80865815798697815</v>
      </c>
      <c r="E2042" s="9">
        <v>0.60288084147321175</v>
      </c>
      <c r="F2042" s="5">
        <v>-12.82908731942117</v>
      </c>
      <c r="G2042" s="3"/>
    </row>
    <row r="2043" spans="1:7" x14ac:dyDescent="0.6">
      <c r="A2043" s="6" t="s">
        <v>20</v>
      </c>
      <c r="B2043" s="6" t="s">
        <v>151</v>
      </c>
      <c r="C2043" s="7">
        <v>13794774</v>
      </c>
      <c r="D2043" s="10">
        <v>1.4627418981446809</v>
      </c>
      <c r="E2043" s="10">
        <v>0.62521954426164594</v>
      </c>
      <c r="F2043" s="8">
        <v>85.88491224457924</v>
      </c>
      <c r="G2043" s="6"/>
    </row>
    <row r="2044" spans="1:7" x14ac:dyDescent="0.6">
      <c r="A2044" s="3" t="s">
        <v>21</v>
      </c>
      <c r="B2044" s="3" t="s">
        <v>151</v>
      </c>
      <c r="C2044" s="4">
        <v>9607359</v>
      </c>
      <c r="D2044" s="9">
        <v>1.0155040802744171</v>
      </c>
      <c r="E2044" s="9">
        <v>0.67920943174345205</v>
      </c>
      <c r="F2044" s="5">
        <v>-30.355082294207939</v>
      </c>
      <c r="G2044" s="3"/>
    </row>
    <row r="2045" spans="1:7" x14ac:dyDescent="0.6">
      <c r="A2045" s="6" t="s">
        <v>22</v>
      </c>
      <c r="B2045" s="6" t="s">
        <v>151</v>
      </c>
      <c r="C2045" s="7">
        <v>10978469</v>
      </c>
      <c r="D2045" s="10">
        <v>1.277474060634721</v>
      </c>
      <c r="E2045" s="10">
        <v>0.67505871001287343</v>
      </c>
      <c r="F2045" s="8">
        <v>14.271455870442651</v>
      </c>
      <c r="G2045" s="6"/>
    </row>
    <row r="2046" spans="1:7" x14ac:dyDescent="0.6">
      <c r="A2046" s="3" t="s">
        <v>23</v>
      </c>
      <c r="B2046" s="3" t="s">
        <v>151</v>
      </c>
      <c r="C2046" s="4">
        <v>9781398</v>
      </c>
      <c r="D2046" s="9">
        <v>1.1465036164575331</v>
      </c>
      <c r="E2046" s="9">
        <v>0.64448594569143658</v>
      </c>
      <c r="F2046" s="5">
        <v>-10.90380635041188</v>
      </c>
      <c r="G2046" s="3"/>
    </row>
    <row r="2047" spans="1:7" x14ac:dyDescent="0.6">
      <c r="A2047" s="6" t="s">
        <v>24</v>
      </c>
      <c r="B2047" s="6" t="s">
        <v>151</v>
      </c>
      <c r="C2047" s="7">
        <v>8692336</v>
      </c>
      <c r="D2047" s="10">
        <v>0.98414687175307491</v>
      </c>
      <c r="E2047" s="10">
        <v>0.55175635756873254</v>
      </c>
      <c r="F2047" s="8">
        <v>-11.13401172306863</v>
      </c>
      <c r="G2047" s="6"/>
    </row>
    <row r="2048" spans="1:7" x14ac:dyDescent="0.6">
      <c r="A2048" s="3" t="s">
        <v>25</v>
      </c>
      <c r="B2048" s="3" t="s">
        <v>151</v>
      </c>
      <c r="C2048" s="4">
        <v>12255307</v>
      </c>
      <c r="D2048" s="9">
        <v>1.2593435840887861</v>
      </c>
      <c r="E2048" s="9">
        <v>0.65656302820391255</v>
      </c>
      <c r="F2048" s="5">
        <v>40.989798369506197</v>
      </c>
      <c r="G2048" s="3"/>
    </row>
    <row r="2049" spans="1:7" x14ac:dyDescent="0.6">
      <c r="A2049" s="6" t="s">
        <v>26</v>
      </c>
      <c r="B2049" s="6" t="s">
        <v>151</v>
      </c>
      <c r="C2049" s="7">
        <v>12771557</v>
      </c>
      <c r="D2049" s="10">
        <v>1.4505957203681681</v>
      </c>
      <c r="E2049" s="10">
        <v>0.65087880860380332</v>
      </c>
      <c r="F2049" s="8">
        <v>4.2124607731164998</v>
      </c>
      <c r="G2049" s="8">
        <v>39.633727547348862</v>
      </c>
    </row>
    <row r="2050" spans="1:7" x14ac:dyDescent="0.6">
      <c r="A2050" s="3" t="s">
        <v>27</v>
      </c>
      <c r="B2050" s="3" t="s">
        <v>151</v>
      </c>
      <c r="C2050" s="4">
        <v>6341489</v>
      </c>
      <c r="D2050" s="9">
        <v>0.7634663008767244</v>
      </c>
      <c r="E2050" s="9">
        <v>0.60542198983549944</v>
      </c>
      <c r="F2050" s="5">
        <v>-50.346782306965387</v>
      </c>
      <c r="G2050" s="5">
        <v>-38.38498322405227</v>
      </c>
    </row>
    <row r="2051" spans="1:7" x14ac:dyDescent="0.6">
      <c r="A2051" s="6" t="s">
        <v>28</v>
      </c>
      <c r="B2051" s="6" t="s">
        <v>151</v>
      </c>
      <c r="C2051" s="7">
        <v>8171814</v>
      </c>
      <c r="D2051" s="10">
        <v>0.92138526680918142</v>
      </c>
      <c r="E2051" s="10">
        <v>0.65063902136313412</v>
      </c>
      <c r="F2051" s="8">
        <v>28.862700857795389</v>
      </c>
      <c r="G2051" s="8">
        <v>-44.898374903349143</v>
      </c>
    </row>
    <row r="2052" spans="1:7" x14ac:dyDescent="0.6">
      <c r="A2052" s="3" t="s">
        <v>29</v>
      </c>
      <c r="B2052" s="3" t="s">
        <v>151</v>
      </c>
      <c r="C2052" s="4">
        <v>11202706</v>
      </c>
      <c r="D2052" s="9">
        <v>1.650066223109331</v>
      </c>
      <c r="E2052" s="9">
        <v>0.61662132842533246</v>
      </c>
      <c r="F2052" s="5">
        <v>37.089586228957238</v>
      </c>
      <c r="G2052" s="5">
        <v>-9.1626576802665394</v>
      </c>
    </row>
    <row r="2053" spans="1:7" x14ac:dyDescent="0.6">
      <c r="A2053" s="6" t="s">
        <v>30</v>
      </c>
      <c r="B2053" s="6" t="s">
        <v>151</v>
      </c>
      <c r="C2053" s="7">
        <v>4043704</v>
      </c>
      <c r="D2053" s="10">
        <v>0.66082393339577239</v>
      </c>
      <c r="E2053" s="10">
        <v>0.65251026681619773</v>
      </c>
      <c r="F2053" s="8">
        <v>-63.904220998033857</v>
      </c>
      <c r="G2053" s="8">
        <v>-52.50143363609817</v>
      </c>
    </row>
    <row r="2054" spans="1:7" x14ac:dyDescent="0.6">
      <c r="A2054" s="3" t="s">
        <v>31</v>
      </c>
      <c r="B2054" s="3" t="s">
        <v>151</v>
      </c>
      <c r="C2054" s="4">
        <v>10036099</v>
      </c>
      <c r="D2054" s="9">
        <v>1.2787442883499049</v>
      </c>
      <c r="E2054" s="9">
        <v>0.58894398268441961</v>
      </c>
      <c r="F2054" s="5">
        <v>148.19074294260901</v>
      </c>
      <c r="G2054" s="5">
        <v>35.236675997222527</v>
      </c>
    </row>
    <row r="2055" spans="1:7" x14ac:dyDescent="0.6">
      <c r="A2055" s="6" t="s">
        <v>32</v>
      </c>
      <c r="B2055" s="6" t="s">
        <v>151</v>
      </c>
      <c r="C2055" s="7">
        <v>2149706</v>
      </c>
      <c r="D2055" s="10">
        <v>0.26497921033302091</v>
      </c>
      <c r="E2055" s="10">
        <v>0.69454959245363979</v>
      </c>
      <c r="F2055" s="8">
        <v>-78.580263108205699</v>
      </c>
      <c r="G2055" s="8">
        <v>-84.416518893314233</v>
      </c>
    </row>
    <row r="2056" spans="1:7" x14ac:dyDescent="0.6">
      <c r="A2056" s="3" t="s">
        <v>33</v>
      </c>
      <c r="B2056" s="3" t="s">
        <v>151</v>
      </c>
      <c r="C2056" s="4">
        <v>11771823</v>
      </c>
      <c r="D2056" s="9">
        <v>1.504574804396966</v>
      </c>
      <c r="E2056" s="9">
        <v>0.53149195900894675</v>
      </c>
      <c r="F2056" s="5">
        <v>447.60153248862872</v>
      </c>
      <c r="G2056" s="5">
        <v>22.529229937176279</v>
      </c>
    </row>
    <row r="2057" spans="1:7" x14ac:dyDescent="0.6">
      <c r="A2057" s="6" t="s">
        <v>34</v>
      </c>
      <c r="B2057" s="6" t="s">
        <v>151</v>
      </c>
      <c r="C2057" s="7">
        <v>9747785</v>
      </c>
      <c r="D2057" s="10">
        <v>1.1197624329098981</v>
      </c>
      <c r="E2057" s="10">
        <v>0.50367388287908166</v>
      </c>
      <c r="F2057" s="8">
        <v>-17.19392145124846</v>
      </c>
      <c r="G2057" s="8">
        <v>-11.209978367657641</v>
      </c>
    </row>
    <row r="2058" spans="1:7" x14ac:dyDescent="0.6">
      <c r="A2058" s="3" t="s">
        <v>35</v>
      </c>
      <c r="B2058" s="3" t="s">
        <v>151</v>
      </c>
      <c r="C2058" s="4">
        <v>8736327</v>
      </c>
      <c r="D2058" s="9">
        <v>1.085097792678468</v>
      </c>
      <c r="E2058" s="9">
        <v>0.6136836209855927</v>
      </c>
      <c r="F2058" s="5">
        <v>-10.376285484343359</v>
      </c>
      <c r="G2058" s="5">
        <v>-10.684270285290509</v>
      </c>
    </row>
    <row r="2059" spans="1:7" x14ac:dyDescent="0.6">
      <c r="A2059" s="6" t="s">
        <v>36</v>
      </c>
      <c r="B2059" s="6" t="s">
        <v>151</v>
      </c>
      <c r="C2059" s="7">
        <v>3737418</v>
      </c>
      <c r="D2059" s="10">
        <v>0.45396038959481549</v>
      </c>
      <c r="E2059" s="10">
        <v>0.7801661649488022</v>
      </c>
      <c r="F2059" s="8">
        <v>-57.219801868680051</v>
      </c>
      <c r="G2059" s="8">
        <v>-57.003295776877472</v>
      </c>
    </row>
    <row r="2060" spans="1:7" x14ac:dyDescent="0.6">
      <c r="A2060" s="3" t="s">
        <v>37</v>
      </c>
      <c r="B2060" s="3" t="s">
        <v>151</v>
      </c>
      <c r="C2060" s="4">
        <v>10273989</v>
      </c>
      <c r="D2060" s="9">
        <v>1.1460849139661671</v>
      </c>
      <c r="E2060" s="9">
        <v>0.64722362564051517</v>
      </c>
      <c r="F2060" s="5">
        <v>174.89536894187381</v>
      </c>
      <c r="G2060" s="5">
        <v>-16.167020540570711</v>
      </c>
    </row>
    <row r="2061" spans="1:7" x14ac:dyDescent="0.6">
      <c r="A2061" s="6" t="s">
        <v>38</v>
      </c>
      <c r="B2061" s="6" t="s">
        <v>151</v>
      </c>
      <c r="C2061" s="7">
        <v>8951880</v>
      </c>
      <c r="D2061" s="10">
        <v>0.98048863992024793</v>
      </c>
      <c r="E2061" s="10">
        <v>0.63129420643695999</v>
      </c>
      <c r="F2061" s="8">
        <v>-12.868507061862729</v>
      </c>
      <c r="G2061" s="8">
        <v>-29.907684709076591</v>
      </c>
    </row>
    <row r="2062" spans="1:7" x14ac:dyDescent="0.6">
      <c r="A2062" s="3" t="s">
        <v>39</v>
      </c>
      <c r="B2062" s="3" t="s">
        <v>151</v>
      </c>
      <c r="C2062" s="4">
        <v>5062871</v>
      </c>
      <c r="D2062" s="9">
        <v>0.57827531149117029</v>
      </c>
      <c r="E2062" s="9">
        <v>0.7120500560175318</v>
      </c>
      <c r="F2062" s="5">
        <v>-43.443488965446363</v>
      </c>
      <c r="G2062" s="5">
        <v>-20.162740958787442</v>
      </c>
    </row>
    <row r="2063" spans="1:7" x14ac:dyDescent="0.6">
      <c r="A2063" s="6" t="s">
        <v>40</v>
      </c>
      <c r="B2063" s="6" t="s">
        <v>151</v>
      </c>
      <c r="C2063" s="7">
        <v>11306951</v>
      </c>
      <c r="D2063" s="10">
        <v>1.195340310066785</v>
      </c>
      <c r="E2063" s="10">
        <v>0.75747219039370772</v>
      </c>
      <c r="F2063" s="8">
        <v>123.33081368259229</v>
      </c>
      <c r="G2063" s="8">
        <v>38.365251583063447</v>
      </c>
    </row>
    <row r="2064" spans="1:7" x14ac:dyDescent="0.6">
      <c r="A2064" s="3" t="s">
        <v>41</v>
      </c>
      <c r="B2064" s="3" t="s">
        <v>151</v>
      </c>
      <c r="C2064" s="4">
        <v>11427895</v>
      </c>
      <c r="D2064" s="9">
        <v>1.1302536510500401</v>
      </c>
      <c r="E2064" s="9">
        <v>0.7861806363608721</v>
      </c>
      <c r="F2064" s="5">
        <v>1.0696429125765179</v>
      </c>
      <c r="G2064" s="5">
        <v>2.010130409563549</v>
      </c>
    </row>
    <row r="2065" spans="1:7" x14ac:dyDescent="0.6">
      <c r="A2065" s="6" t="s">
        <v>42</v>
      </c>
      <c r="B2065" s="6" t="s">
        <v>151</v>
      </c>
      <c r="C2065" s="7">
        <v>11180606</v>
      </c>
      <c r="D2065" s="10">
        <v>1.061156380892637</v>
      </c>
      <c r="E2065" s="10">
        <v>0.87393642308611652</v>
      </c>
      <c r="F2065" s="8">
        <v>-2.163906826235273</v>
      </c>
      <c r="G2065" s="8">
        <v>176.49417464779819</v>
      </c>
    </row>
    <row r="2066" spans="1:7" x14ac:dyDescent="0.6">
      <c r="A2066" s="3" t="s">
        <v>43</v>
      </c>
      <c r="B2066" s="3" t="s">
        <v>151</v>
      </c>
      <c r="C2066" s="4">
        <v>13427638</v>
      </c>
      <c r="D2066" s="9">
        <v>1.2460884326569011</v>
      </c>
      <c r="E2066" s="9">
        <v>0.8798019723873115</v>
      </c>
      <c r="F2066" s="5">
        <v>20.097586839210681</v>
      </c>
      <c r="G2066" s="5">
        <v>33.793399208198323</v>
      </c>
    </row>
    <row r="2067" spans="1:7" x14ac:dyDescent="0.6">
      <c r="A2067" s="6" t="s">
        <v>44</v>
      </c>
      <c r="B2067" s="6" t="s">
        <v>151</v>
      </c>
      <c r="C2067" s="7">
        <v>10445011</v>
      </c>
      <c r="D2067" s="10">
        <v>0.88822664752684388</v>
      </c>
      <c r="E2067" s="10">
        <v>0.87559541683076203</v>
      </c>
      <c r="F2067" s="8">
        <v>-22.21259613939548</v>
      </c>
      <c r="G2067" s="8">
        <v>385.88090650535457</v>
      </c>
    </row>
    <row r="2068" spans="1:7" x14ac:dyDescent="0.6">
      <c r="A2068" s="3" t="s">
        <v>45</v>
      </c>
      <c r="B2068" s="3" t="s">
        <v>151</v>
      </c>
      <c r="C2068" s="4">
        <v>10892486</v>
      </c>
      <c r="D2068" s="9">
        <v>0.87212114142605868</v>
      </c>
      <c r="E2068" s="9">
        <v>1.0991121422759991</v>
      </c>
      <c r="F2068" s="5">
        <v>4.2841027165983814</v>
      </c>
      <c r="G2068" s="5">
        <v>-7.4698455795674139</v>
      </c>
    </row>
    <row r="2069" spans="1:7" x14ac:dyDescent="0.6">
      <c r="A2069" s="6" t="s">
        <v>46</v>
      </c>
      <c r="B2069" s="6" t="s">
        <v>151</v>
      </c>
      <c r="C2069" s="7">
        <v>6990074</v>
      </c>
      <c r="D2069" s="10">
        <v>0.56422863045652416</v>
      </c>
      <c r="E2069" s="10">
        <v>1.047540762991241</v>
      </c>
      <c r="F2069" s="8">
        <v>-35.826642329400279</v>
      </c>
      <c r="G2069" s="8">
        <v>-28.290642438256491</v>
      </c>
    </row>
    <row r="2070" spans="1:7" x14ac:dyDescent="0.6">
      <c r="A2070" s="3" t="s">
        <v>47</v>
      </c>
      <c r="B2070" s="3" t="s">
        <v>151</v>
      </c>
      <c r="C2070" s="4">
        <v>9807232</v>
      </c>
      <c r="D2070" s="9">
        <v>0.74947638272985539</v>
      </c>
      <c r="E2070" s="9">
        <v>1.039579073186353</v>
      </c>
      <c r="F2070" s="5">
        <v>40.302262894498668</v>
      </c>
      <c r="G2070" s="5">
        <v>12.25806909471223</v>
      </c>
    </row>
    <row r="2071" spans="1:7" x14ac:dyDescent="0.6">
      <c r="A2071" s="6" t="s">
        <v>48</v>
      </c>
      <c r="B2071" s="6" t="s">
        <v>151</v>
      </c>
      <c r="C2071" s="7">
        <v>13431021</v>
      </c>
      <c r="D2071" s="10">
        <v>1.030380044118425</v>
      </c>
      <c r="E2071" s="10">
        <v>1.0905467421682291</v>
      </c>
      <c r="F2071" s="8">
        <v>36.950171057440052</v>
      </c>
      <c r="G2071" s="8">
        <v>259.36630582931849</v>
      </c>
    </row>
    <row r="2072" spans="1:7" x14ac:dyDescent="0.6">
      <c r="A2072" s="3" t="s">
        <v>49</v>
      </c>
      <c r="B2072" s="3" t="s">
        <v>151</v>
      </c>
      <c r="C2072" s="4">
        <v>33128675</v>
      </c>
      <c r="D2072" s="9">
        <v>2.301199740507367</v>
      </c>
      <c r="E2072" s="9">
        <v>1.0406181801916421</v>
      </c>
      <c r="F2072" s="5">
        <v>146.65790486069531</v>
      </c>
      <c r="G2072" s="5">
        <v>222.45192203339909</v>
      </c>
    </row>
    <row r="2073" spans="1:7" x14ac:dyDescent="0.6">
      <c r="A2073" s="6" t="s">
        <v>50</v>
      </c>
      <c r="B2073" s="6" t="s">
        <v>151</v>
      </c>
      <c r="C2073" s="7">
        <v>38873364</v>
      </c>
      <c r="D2073" s="10">
        <v>2.6651208831479472</v>
      </c>
      <c r="E2073" s="10">
        <v>1.0949876328089281</v>
      </c>
      <c r="F2073" s="8">
        <v>17.340533540807179</v>
      </c>
      <c r="G2073" s="8">
        <v>334.24804622045878</v>
      </c>
    </row>
    <row r="2074" spans="1:7" x14ac:dyDescent="0.6">
      <c r="A2074" s="3" t="s">
        <v>51</v>
      </c>
      <c r="B2074" s="3" t="s">
        <v>151</v>
      </c>
      <c r="C2074" s="4">
        <v>12211987</v>
      </c>
      <c r="D2074" s="9">
        <v>1.006702817833103</v>
      </c>
      <c r="E2074" s="9">
        <v>1.1970482515254739</v>
      </c>
      <c r="F2074" s="5">
        <v>-68.585206569722132</v>
      </c>
      <c r="G2074" s="5">
        <v>141.20675798376061</v>
      </c>
    </row>
    <row r="2075" spans="1:7" x14ac:dyDescent="0.6">
      <c r="A2075" s="6" t="s">
        <v>52</v>
      </c>
      <c r="B2075" s="6" t="s">
        <v>151</v>
      </c>
      <c r="C2075" s="7">
        <v>21383974</v>
      </c>
      <c r="D2075" s="10">
        <v>1.683969714076565</v>
      </c>
      <c r="E2075" s="10">
        <v>1.0175876224952809</v>
      </c>
      <c r="F2075" s="8">
        <v>75.106426169631519</v>
      </c>
      <c r="G2075" s="8">
        <v>89.122372600712609</v>
      </c>
    </row>
    <row r="2076" spans="1:7" x14ac:dyDescent="0.6">
      <c r="A2076" s="3" t="s">
        <v>53</v>
      </c>
      <c r="B2076" s="3" t="s">
        <v>151</v>
      </c>
      <c r="C2076" s="4">
        <v>13361583</v>
      </c>
      <c r="D2076" s="9">
        <v>1.0595395459813191</v>
      </c>
      <c r="E2076" s="9">
        <v>1.1770906277950941</v>
      </c>
      <c r="F2076" s="5">
        <v>-37.515903264753312</v>
      </c>
      <c r="G2076" s="5">
        <v>16.920771498163049</v>
      </c>
    </row>
    <row r="2077" spans="1:7" x14ac:dyDescent="0.6">
      <c r="A2077" s="6" t="s">
        <v>54</v>
      </c>
      <c r="B2077" s="6" t="s">
        <v>151</v>
      </c>
      <c r="C2077" s="7">
        <v>23611709</v>
      </c>
      <c r="D2077" s="10">
        <v>1.7532433147482049</v>
      </c>
      <c r="E2077" s="10">
        <v>1.102579082492722</v>
      </c>
      <c r="F2077" s="8">
        <v>76.713410379593498</v>
      </c>
      <c r="G2077" s="8">
        <v>111.1845189786671</v>
      </c>
    </row>
    <row r="2078" spans="1:7" x14ac:dyDescent="0.6">
      <c r="A2078" s="3" t="s">
        <v>55</v>
      </c>
      <c r="B2078" s="3" t="s">
        <v>151</v>
      </c>
      <c r="C2078" s="4">
        <v>30465233</v>
      </c>
      <c r="D2078" s="9">
        <v>2.38652258647903</v>
      </c>
      <c r="E2078" s="9">
        <v>1.279665272535955</v>
      </c>
      <c r="F2078" s="5">
        <v>29.025954876879091</v>
      </c>
      <c r="G2078" s="5">
        <v>126.8845272712892</v>
      </c>
    </row>
    <row r="2079" spans="1:7" x14ac:dyDescent="0.6">
      <c r="A2079" s="6" t="s">
        <v>56</v>
      </c>
      <c r="B2079" s="6" t="s">
        <v>151</v>
      </c>
      <c r="C2079" s="7">
        <v>16403715</v>
      </c>
      <c r="D2079" s="10">
        <v>1.3489430786909999</v>
      </c>
      <c r="E2079" s="10">
        <v>1.194868836392124</v>
      </c>
      <c r="F2079" s="8">
        <v>-46.155950949070373</v>
      </c>
      <c r="G2079" s="8">
        <v>57.04832670832036</v>
      </c>
    </row>
    <row r="2080" spans="1:7" x14ac:dyDescent="0.6">
      <c r="A2080" s="3" t="s">
        <v>57</v>
      </c>
      <c r="B2080" s="3" t="s">
        <v>151</v>
      </c>
      <c r="C2080" s="4">
        <v>11840942</v>
      </c>
      <c r="D2080" s="9">
        <v>0.92817001823988043</v>
      </c>
      <c r="E2080" s="9">
        <v>1.046643344169591</v>
      </c>
      <c r="F2080" s="5">
        <v>-27.81548569942845</v>
      </c>
      <c r="G2080" s="5">
        <v>8.7074337300043325</v>
      </c>
    </row>
    <row r="2081" spans="1:7" x14ac:dyDescent="0.6">
      <c r="A2081" s="6" t="s">
        <v>58</v>
      </c>
      <c r="B2081" s="6" t="s">
        <v>151</v>
      </c>
      <c r="C2081" s="7">
        <v>10738669</v>
      </c>
      <c r="D2081" s="10">
        <v>0.99426896867869075</v>
      </c>
      <c r="E2081" s="10">
        <v>0.78562052839455743</v>
      </c>
      <c r="F2081" s="8">
        <v>-9.3089975442832156</v>
      </c>
      <c r="G2081" s="8">
        <v>53.627400797187548</v>
      </c>
    </row>
    <row r="2082" spans="1:7" x14ac:dyDescent="0.6">
      <c r="A2082" s="3" t="s">
        <v>59</v>
      </c>
      <c r="B2082" s="3" t="s">
        <v>151</v>
      </c>
      <c r="C2082" s="4">
        <v>12439751</v>
      </c>
      <c r="D2082" s="9">
        <v>1.37829936515989</v>
      </c>
      <c r="E2082" s="9">
        <v>0.73350875393001103</v>
      </c>
      <c r="F2082" s="5">
        <v>15.840715455518749</v>
      </c>
      <c r="G2082" s="5">
        <v>26.84263001018024</v>
      </c>
    </row>
    <row r="2083" spans="1:7" x14ac:dyDescent="0.6">
      <c r="A2083" s="6" t="s">
        <v>60</v>
      </c>
      <c r="B2083" s="6" t="s">
        <v>151</v>
      </c>
      <c r="C2083" s="7">
        <v>8176020</v>
      </c>
      <c r="D2083" s="10">
        <v>0.90744332473137768</v>
      </c>
      <c r="E2083" s="10">
        <v>0.89688669406683919</v>
      </c>
      <c r="F2083" s="8">
        <v>-34.275051003834399</v>
      </c>
      <c r="G2083" s="8">
        <v>-39.125849032623798</v>
      </c>
    </row>
    <row r="2084" spans="1:7" x14ac:dyDescent="0.6">
      <c r="A2084" s="3" t="s">
        <v>61</v>
      </c>
      <c r="B2084" s="3" t="s">
        <v>151</v>
      </c>
      <c r="C2084" s="4">
        <v>15974865</v>
      </c>
      <c r="D2084" s="9">
        <v>1.6071628045624531</v>
      </c>
      <c r="E2084" s="9">
        <v>0.9775818245961666</v>
      </c>
      <c r="F2084" s="5">
        <v>95.386814122274657</v>
      </c>
      <c r="G2084" s="5">
        <v>-51.779342216372967</v>
      </c>
    </row>
    <row r="2085" spans="1:7" x14ac:dyDescent="0.6">
      <c r="A2085" s="6" t="s">
        <v>62</v>
      </c>
      <c r="B2085" s="6" t="s">
        <v>151</v>
      </c>
      <c r="C2085" s="7">
        <v>7544627</v>
      </c>
      <c r="D2085" s="10">
        <v>0.76044797230412553</v>
      </c>
      <c r="E2085" s="10">
        <v>1.0245331116412</v>
      </c>
      <c r="F2085" s="8">
        <v>-52.771888839123207</v>
      </c>
      <c r="G2085" s="8">
        <v>-80.591782589229993</v>
      </c>
    </row>
    <row r="2086" spans="1:7" x14ac:dyDescent="0.6">
      <c r="A2086" s="3" t="s">
        <v>63</v>
      </c>
      <c r="B2086" s="3" t="s">
        <v>151</v>
      </c>
      <c r="C2086" s="4">
        <v>14934858</v>
      </c>
      <c r="D2086" s="9">
        <v>1.4351171639014719</v>
      </c>
      <c r="E2086" s="9">
        <v>0.89765219196007329</v>
      </c>
      <c r="F2086" s="5">
        <v>97.953563509501535</v>
      </c>
      <c r="G2086" s="5">
        <v>22.296707325351719</v>
      </c>
    </row>
    <row r="2087" spans="1:7" x14ac:dyDescent="0.6">
      <c r="A2087" s="6" t="s">
        <v>64</v>
      </c>
      <c r="B2087" s="6" t="s">
        <v>151</v>
      </c>
      <c r="C2087" s="7">
        <v>36902314</v>
      </c>
      <c r="D2087" s="10">
        <v>3.1626497692549012</v>
      </c>
      <c r="E2087" s="10">
        <v>0.86605716806409572</v>
      </c>
      <c r="F2087" s="8">
        <v>147.0884825285919</v>
      </c>
      <c r="G2087" s="8">
        <v>72.569953554937911</v>
      </c>
    </row>
    <row r="2088" spans="1:7" x14ac:dyDescent="0.6">
      <c r="A2088" s="3" t="s">
        <v>65</v>
      </c>
      <c r="B2088" s="3" t="s">
        <v>151</v>
      </c>
      <c r="C2088" s="4">
        <v>45490877</v>
      </c>
      <c r="D2088" s="9">
        <v>3.8061999564637361</v>
      </c>
      <c r="E2088" s="9">
        <v>0.90836591676305767</v>
      </c>
      <c r="F2088" s="5">
        <v>23.273778983074081</v>
      </c>
      <c r="G2088" s="5">
        <v>240.46023588672091</v>
      </c>
    </row>
    <row r="2089" spans="1:7" x14ac:dyDescent="0.6">
      <c r="A2089" s="6" t="s">
        <v>66</v>
      </c>
      <c r="B2089" s="6" t="s">
        <v>151</v>
      </c>
      <c r="C2089" s="7">
        <v>31832759</v>
      </c>
      <c r="D2089" s="10">
        <v>2.7009567783978352</v>
      </c>
      <c r="E2089" s="10">
        <v>0.94458468730369227</v>
      </c>
      <c r="F2089" s="8">
        <v>-30.023861707480378</v>
      </c>
      <c r="G2089" s="8">
        <v>34.817683040223812</v>
      </c>
    </row>
    <row r="2090" spans="1:7" x14ac:dyDescent="0.6">
      <c r="A2090" s="3" t="s">
        <v>67</v>
      </c>
      <c r="B2090" s="3" t="s">
        <v>151</v>
      </c>
      <c r="C2090" s="4">
        <v>29587356</v>
      </c>
      <c r="D2090" s="9">
        <v>2.4567204662517859</v>
      </c>
      <c r="E2090" s="9">
        <v>1.008453909844685</v>
      </c>
      <c r="F2090" s="5">
        <v>-7.0537492524603396</v>
      </c>
      <c r="G2090" s="5">
        <v>-2.8815699522140581</v>
      </c>
    </row>
    <row r="2091" spans="1:7" x14ac:dyDescent="0.6">
      <c r="A2091" s="6" t="s">
        <v>68</v>
      </c>
      <c r="B2091" s="6" t="s">
        <v>151</v>
      </c>
      <c r="C2091" s="7">
        <v>27047103</v>
      </c>
      <c r="D2091" s="10">
        <v>2.3253776963166271</v>
      </c>
      <c r="E2091" s="10">
        <v>0.96956174878921741</v>
      </c>
      <c r="F2091" s="8">
        <v>-8.5856032556609669</v>
      </c>
      <c r="G2091" s="8">
        <v>64.884009506383151</v>
      </c>
    </row>
    <row r="2092" spans="1:7" x14ac:dyDescent="0.6">
      <c r="A2092" s="3" t="s">
        <v>69</v>
      </c>
      <c r="B2092" s="3" t="s">
        <v>151</v>
      </c>
      <c r="C2092" s="4">
        <v>29206358</v>
      </c>
      <c r="D2092" s="9">
        <v>2.5147074508033622</v>
      </c>
      <c r="E2092" s="9">
        <v>0.91013676627004558</v>
      </c>
      <c r="F2092" s="5">
        <v>7.9833134069848377</v>
      </c>
      <c r="G2092" s="5">
        <v>146.655696818716</v>
      </c>
    </row>
    <row r="2093" spans="1:7" x14ac:dyDescent="0.6">
      <c r="A2093" s="6" t="s">
        <v>70</v>
      </c>
      <c r="B2093" s="6" t="s">
        <v>151</v>
      </c>
      <c r="C2093" s="7">
        <v>18840038</v>
      </c>
      <c r="D2093" s="10">
        <v>1.7138408178052731</v>
      </c>
      <c r="E2093" s="10">
        <v>0.92565347121808184</v>
      </c>
      <c r="F2093" s="8">
        <v>-35.493367574279553</v>
      </c>
      <c r="G2093" s="8">
        <v>75.441090511310122</v>
      </c>
    </row>
    <row r="2094" spans="1:7" x14ac:dyDescent="0.6">
      <c r="A2094" s="3" t="s">
        <v>71</v>
      </c>
      <c r="B2094" s="3" t="s">
        <v>151</v>
      </c>
      <c r="C2094" s="4">
        <v>15878614</v>
      </c>
      <c r="D2094" s="9">
        <v>1.524662301247254</v>
      </c>
      <c r="E2094" s="9">
        <v>1.058225616600184</v>
      </c>
      <c r="F2094" s="5">
        <v>-15.7187793357954</v>
      </c>
      <c r="G2094" s="5">
        <v>27.644146574959571</v>
      </c>
    </row>
    <row r="2095" spans="1:7" x14ac:dyDescent="0.6">
      <c r="A2095" s="6" t="s">
        <v>72</v>
      </c>
      <c r="B2095" s="6" t="s">
        <v>151</v>
      </c>
      <c r="C2095" s="7">
        <v>23429871</v>
      </c>
      <c r="D2095" s="10">
        <v>2.239336274277596</v>
      </c>
      <c r="E2095" s="10">
        <v>0.93259398085485068</v>
      </c>
      <c r="F2095" s="8">
        <v>47.556146902997973</v>
      </c>
      <c r="G2095" s="8">
        <v>186.56817131073549</v>
      </c>
    </row>
    <row r="2096" spans="1:7" x14ac:dyDescent="0.6">
      <c r="A2096" s="3" t="s">
        <v>73</v>
      </c>
      <c r="B2096" s="3" t="s">
        <v>151</v>
      </c>
      <c r="C2096" s="4">
        <v>26125864</v>
      </c>
      <c r="D2096" s="9">
        <v>2.333676810615704</v>
      </c>
      <c r="E2096" s="9">
        <v>0.95214375776427052</v>
      </c>
      <c r="F2096" s="5">
        <v>11.50664892691897</v>
      </c>
      <c r="G2096" s="5">
        <v>63.543566721847107</v>
      </c>
    </row>
    <row r="2097" spans="1:7" x14ac:dyDescent="0.6">
      <c r="A2097" s="6" t="s">
        <v>74</v>
      </c>
      <c r="B2097" s="6" t="s">
        <v>151</v>
      </c>
      <c r="C2097" s="7">
        <v>27019798</v>
      </c>
      <c r="D2097" s="10">
        <v>2.4322382954297952</v>
      </c>
      <c r="E2097" s="10">
        <v>0.96052306026214584</v>
      </c>
      <c r="F2097" s="8">
        <v>3.421643777981842</v>
      </c>
      <c r="G2097" s="8">
        <v>258.13298656116473</v>
      </c>
    </row>
    <row r="2098" spans="1:7" x14ac:dyDescent="0.6">
      <c r="A2098" s="3" t="s">
        <v>75</v>
      </c>
      <c r="B2098" s="3" t="s">
        <v>151</v>
      </c>
      <c r="C2098" s="4">
        <v>30637628</v>
      </c>
      <c r="D2098" s="9">
        <v>2.9117132809653659</v>
      </c>
      <c r="E2098" s="9">
        <v>0.82088618308904626</v>
      </c>
      <c r="F2098" s="5">
        <v>13.38955235712718</v>
      </c>
      <c r="G2098" s="5">
        <v>105.141742894375</v>
      </c>
    </row>
    <row r="2099" spans="1:7" x14ac:dyDescent="0.6">
      <c r="A2099" s="6" t="s">
        <v>76</v>
      </c>
      <c r="B2099" s="6" t="s">
        <v>151</v>
      </c>
      <c r="C2099" s="7">
        <v>50450609</v>
      </c>
      <c r="D2099" s="10">
        <v>4.3731608149816346</v>
      </c>
      <c r="E2099" s="10">
        <v>0.87773874888646397</v>
      </c>
      <c r="F2099" s="8">
        <v>64.668782452740786</v>
      </c>
      <c r="G2099" s="8">
        <v>36.713944280025373</v>
      </c>
    </row>
    <row r="2100" spans="1:7" x14ac:dyDescent="0.6">
      <c r="A2100" s="3" t="s">
        <v>77</v>
      </c>
      <c r="B2100" s="3" t="s">
        <v>151</v>
      </c>
      <c r="C2100" s="4">
        <v>25547721</v>
      </c>
      <c r="D2100" s="9">
        <v>2.4367922425102209</v>
      </c>
      <c r="E2100" s="9">
        <v>0.95075445281191273</v>
      </c>
      <c r="F2100" s="5">
        <v>-49.360926445902763</v>
      </c>
      <c r="G2100" s="5">
        <v>-43.839902229187622</v>
      </c>
    </row>
    <row r="2101" spans="1:7" x14ac:dyDescent="0.6">
      <c r="A2101" s="6" t="s">
        <v>78</v>
      </c>
      <c r="B2101" s="6" t="s">
        <v>151</v>
      </c>
      <c r="C2101" s="7">
        <v>24713683</v>
      </c>
      <c r="D2101" s="10">
        <v>2.3269896215844992</v>
      </c>
      <c r="E2101" s="10">
        <v>0.92884303587862915</v>
      </c>
      <c r="F2101" s="8">
        <v>-3.2646277920445388</v>
      </c>
      <c r="G2101" s="8">
        <v>-22.36399301738188</v>
      </c>
    </row>
    <row r="2102" spans="1:7" x14ac:dyDescent="0.6">
      <c r="A2102" s="3" t="s">
        <v>79</v>
      </c>
      <c r="B2102" s="3" t="s">
        <v>151</v>
      </c>
      <c r="C2102" s="4">
        <v>25475346</v>
      </c>
      <c r="D2102" s="9">
        <v>2.5735612696078651</v>
      </c>
      <c r="E2102" s="9">
        <v>0.83863761540328075</v>
      </c>
      <c r="F2102" s="5">
        <v>3.081948570757342</v>
      </c>
      <c r="G2102" s="5">
        <v>-13.897862316592271</v>
      </c>
    </row>
    <row r="2103" spans="1:7" x14ac:dyDescent="0.6">
      <c r="A2103" s="6" t="s">
        <v>80</v>
      </c>
      <c r="B2103" s="6" t="s">
        <v>151</v>
      </c>
      <c r="C2103" s="7">
        <v>30760666</v>
      </c>
      <c r="D2103" s="10">
        <v>2.951040133502318</v>
      </c>
      <c r="E2103" s="10">
        <v>0.9688902563090761</v>
      </c>
      <c r="F2103" s="8">
        <v>20.746803595915829</v>
      </c>
      <c r="G2103" s="8">
        <v>13.729984316619779</v>
      </c>
    </row>
    <row r="2104" spans="1:7" x14ac:dyDescent="0.6">
      <c r="A2104" s="3" t="s">
        <v>81</v>
      </c>
      <c r="B2104" s="3" t="s">
        <v>151</v>
      </c>
      <c r="C2104" s="4">
        <v>17935297</v>
      </c>
      <c r="D2104" s="9">
        <v>1.6430589210108051</v>
      </c>
      <c r="E2104" s="9">
        <v>0.72409779353069814</v>
      </c>
      <c r="F2104" s="5">
        <v>-41.69405499867915</v>
      </c>
      <c r="G2104" s="5">
        <v>-38.591121152455912</v>
      </c>
    </row>
    <row r="2105" spans="1:7" x14ac:dyDescent="0.6">
      <c r="A2105" s="6" t="s">
        <v>82</v>
      </c>
      <c r="B2105" s="6" t="s">
        <v>151</v>
      </c>
      <c r="C2105" s="7">
        <v>23187889</v>
      </c>
      <c r="D2105" s="10">
        <v>2.2283126030495</v>
      </c>
      <c r="E2105" s="10">
        <v>0.76501327595376378</v>
      </c>
      <c r="F2105" s="8">
        <v>29.28633966864334</v>
      </c>
      <c r="G2105" s="8">
        <v>23.077718845365379</v>
      </c>
    </row>
    <row r="2106" spans="1:7" x14ac:dyDescent="0.6">
      <c r="A2106" s="3" t="s">
        <v>83</v>
      </c>
      <c r="B2106" s="3" t="s">
        <v>151</v>
      </c>
      <c r="C2106" s="4">
        <v>31571431</v>
      </c>
      <c r="D2106" s="9">
        <v>2.973572778157604</v>
      </c>
      <c r="E2106" s="9">
        <v>0.72274542264428865</v>
      </c>
      <c r="F2106" s="5">
        <v>36.154830653191397</v>
      </c>
      <c r="G2106" s="5">
        <v>98.829891576179136</v>
      </c>
    </row>
    <row r="2107" spans="1:7" x14ac:dyDescent="0.6">
      <c r="A2107" s="6" t="s">
        <v>84</v>
      </c>
      <c r="B2107" s="6" t="s">
        <v>151</v>
      </c>
      <c r="C2107" s="7">
        <v>18364807</v>
      </c>
      <c r="D2107" s="10">
        <v>1.9088757897622619</v>
      </c>
      <c r="E2107" s="10">
        <v>0.7813871829711031</v>
      </c>
      <c r="F2107" s="8">
        <v>-41.83093252884229</v>
      </c>
      <c r="G2107" s="8">
        <v>-21.617976471146591</v>
      </c>
    </row>
    <row r="2108" spans="1:7" x14ac:dyDescent="0.6">
      <c r="A2108" s="3" t="s">
        <v>85</v>
      </c>
      <c r="B2108" s="3" t="s">
        <v>151</v>
      </c>
      <c r="C2108" s="4">
        <v>20900075</v>
      </c>
      <c r="D2108" s="9">
        <v>2.003434562776865</v>
      </c>
      <c r="E2108" s="9">
        <v>0.75245676251347304</v>
      </c>
      <c r="F2108" s="5">
        <v>13.8050348146866</v>
      </c>
      <c r="G2108" s="5">
        <v>-20.00235858228459</v>
      </c>
    </row>
    <row r="2109" spans="1:7" x14ac:dyDescent="0.6">
      <c r="A2109" s="6" t="s">
        <v>86</v>
      </c>
      <c r="B2109" s="6" t="s">
        <v>151</v>
      </c>
      <c r="C2109" s="7">
        <v>24391596</v>
      </c>
      <c r="D2109" s="10">
        <v>2.4566332639112112</v>
      </c>
      <c r="E2109" s="10">
        <v>0.66878154878136453</v>
      </c>
      <c r="F2109" s="8">
        <v>16.70578215628413</v>
      </c>
      <c r="G2109" s="8">
        <v>-9.726949105985172</v>
      </c>
    </row>
    <row r="2110" spans="1:7" x14ac:dyDescent="0.6">
      <c r="A2110" s="3" t="s">
        <v>87</v>
      </c>
      <c r="B2110" s="3" t="s">
        <v>151</v>
      </c>
      <c r="C2110" s="4">
        <v>23529491</v>
      </c>
      <c r="D2110" s="9">
        <v>2.493257563309963</v>
      </c>
      <c r="E2110" s="9">
        <v>0.71398797949593362</v>
      </c>
      <c r="F2110" s="5">
        <v>-3.5344345650854541</v>
      </c>
      <c r="G2110" s="5">
        <v>-23.20067663201603</v>
      </c>
    </row>
    <row r="2111" spans="1:7" x14ac:dyDescent="0.6">
      <c r="A2111" s="6" t="s">
        <v>88</v>
      </c>
      <c r="B2111" s="6" t="s">
        <v>151</v>
      </c>
      <c r="C2111" s="7">
        <v>16967422</v>
      </c>
      <c r="D2111" s="10">
        <v>1.8481329453757229</v>
      </c>
      <c r="E2111" s="10">
        <v>0.72598818603096893</v>
      </c>
      <c r="F2111" s="8">
        <v>-27.88869933480499</v>
      </c>
      <c r="G2111" s="8">
        <v>-66.36825137234716</v>
      </c>
    </row>
    <row r="2112" spans="1:7" x14ac:dyDescent="0.6">
      <c r="A2112" s="3" t="s">
        <v>89</v>
      </c>
      <c r="B2112" s="3" t="s">
        <v>151</v>
      </c>
      <c r="C2112" s="4">
        <v>33159456</v>
      </c>
      <c r="D2112" s="9">
        <v>3.220777943809856</v>
      </c>
      <c r="E2112" s="9">
        <v>0.7624781387538907</v>
      </c>
      <c r="F2112" s="5">
        <v>95.43013664656894</v>
      </c>
      <c r="G2112" s="5">
        <v>29.79418399003184</v>
      </c>
    </row>
    <row r="2113" spans="1:7" x14ac:dyDescent="0.6">
      <c r="A2113" s="6" t="s">
        <v>90</v>
      </c>
      <c r="B2113" s="6" t="s">
        <v>151</v>
      </c>
      <c r="C2113" s="7">
        <v>21759445</v>
      </c>
      <c r="D2113" s="10">
        <v>2.2143554582306129</v>
      </c>
      <c r="E2113" s="10">
        <v>0.74312595230382605</v>
      </c>
      <c r="F2113" s="8">
        <v>-34.379366778514097</v>
      </c>
      <c r="G2113" s="8">
        <v>-11.95385568391405</v>
      </c>
    </row>
    <row r="2114" spans="1:7" x14ac:dyDescent="0.6">
      <c r="A2114" s="3" t="s">
        <v>91</v>
      </c>
      <c r="B2114" s="3" t="s">
        <v>151</v>
      </c>
      <c r="C2114" s="4">
        <v>29754319</v>
      </c>
      <c r="D2114" s="9">
        <v>3.3603647159858858</v>
      </c>
      <c r="E2114" s="9">
        <v>0.83253288405280967</v>
      </c>
      <c r="F2114" s="5">
        <v>36.742086022874211</v>
      </c>
      <c r="G2114" s="5">
        <v>16.796525550624519</v>
      </c>
    </row>
    <row r="2115" spans="1:7" x14ac:dyDescent="0.6">
      <c r="A2115" s="6" t="s">
        <v>92</v>
      </c>
      <c r="B2115" s="6" t="s">
        <v>151</v>
      </c>
      <c r="C2115" s="7">
        <v>31723110</v>
      </c>
      <c r="D2115" s="10">
        <v>2.935366811364275</v>
      </c>
      <c r="E2115" s="10">
        <v>0.81958996926425554</v>
      </c>
      <c r="F2115" s="8">
        <v>6.6168242667560273</v>
      </c>
      <c r="G2115" s="8">
        <v>3.128813920998974</v>
      </c>
    </row>
    <row r="2116" spans="1:7" x14ac:dyDescent="0.6">
      <c r="A2116" s="3" t="s">
        <v>93</v>
      </c>
      <c r="B2116" s="3" t="s">
        <v>151</v>
      </c>
      <c r="C2116" s="4">
        <v>9283365</v>
      </c>
      <c r="D2116" s="9">
        <v>1.0211530101509549</v>
      </c>
      <c r="E2116" s="9">
        <v>0.88356720976201064</v>
      </c>
      <c r="F2116" s="5">
        <v>-70.73627081329667</v>
      </c>
      <c r="G2116" s="5">
        <v>-48.239691821105609</v>
      </c>
    </row>
    <row r="2117" spans="1:7" x14ac:dyDescent="0.6">
      <c r="A2117" s="6" t="s">
        <v>94</v>
      </c>
      <c r="B2117" s="6" t="s">
        <v>151</v>
      </c>
      <c r="C2117" s="7">
        <v>9486025</v>
      </c>
      <c r="D2117" s="10">
        <v>0.97666244771428301</v>
      </c>
      <c r="E2117" s="10">
        <v>0.91207323719187561</v>
      </c>
      <c r="F2117" s="8">
        <v>2.1830446179806668</v>
      </c>
      <c r="G2117" s="8">
        <v>-59.090605444937218</v>
      </c>
    </row>
    <row r="2118" spans="1:7" x14ac:dyDescent="0.6">
      <c r="A2118" s="3" t="s">
        <v>95</v>
      </c>
      <c r="B2118" s="3" t="s">
        <v>151</v>
      </c>
      <c r="C2118" s="4">
        <v>16482403</v>
      </c>
      <c r="D2118" s="9">
        <v>1.8872134731372361</v>
      </c>
      <c r="E2118" s="9">
        <v>0.81626943383922113</v>
      </c>
      <c r="F2118" s="5">
        <v>73.754581081116697</v>
      </c>
      <c r="G2118" s="5">
        <v>-47.793297681058547</v>
      </c>
    </row>
    <row r="2119" spans="1:7" x14ac:dyDescent="0.6">
      <c r="A2119" s="6" t="s">
        <v>96</v>
      </c>
      <c r="B2119" s="6" t="s">
        <v>151</v>
      </c>
      <c r="C2119" s="7">
        <v>11767447</v>
      </c>
      <c r="D2119" s="10">
        <v>1.4126744786290519</v>
      </c>
      <c r="E2119" s="10">
        <v>0.80970924718616599</v>
      </c>
      <c r="F2119" s="8">
        <v>-28.605998773358479</v>
      </c>
      <c r="G2119" s="8">
        <v>-35.923927760308082</v>
      </c>
    </row>
    <row r="2120" spans="1:7" x14ac:dyDescent="0.6">
      <c r="A2120" s="3" t="s">
        <v>97</v>
      </c>
      <c r="B2120" s="3" t="s">
        <v>151</v>
      </c>
      <c r="C2120" s="4">
        <v>11797311</v>
      </c>
      <c r="D2120" s="9">
        <v>1.204382612883065</v>
      </c>
      <c r="E2120" s="9">
        <v>0.71301410137539734</v>
      </c>
      <c r="F2120" s="5">
        <v>0.25378486939435779</v>
      </c>
      <c r="G2120" s="5">
        <v>-43.553738443522327</v>
      </c>
    </row>
    <row r="2121" spans="1:7" x14ac:dyDescent="0.6">
      <c r="A2121" s="6" t="s">
        <v>98</v>
      </c>
      <c r="B2121" s="6" t="s">
        <v>151</v>
      </c>
      <c r="C2121" s="7">
        <v>19172568</v>
      </c>
      <c r="D2121" s="10">
        <v>2.0402550660425751</v>
      </c>
      <c r="E2121" s="10">
        <v>0.85569928515164273</v>
      </c>
      <c r="F2121" s="8">
        <v>62.516424293637748</v>
      </c>
      <c r="G2121" s="8">
        <v>-21.396828645407219</v>
      </c>
    </row>
    <row r="2122" spans="1:7" x14ac:dyDescent="0.6">
      <c r="A2122" s="3" t="s">
        <v>99</v>
      </c>
      <c r="B2122" s="3" t="s">
        <v>151</v>
      </c>
      <c r="C2122" s="4">
        <v>18722819</v>
      </c>
      <c r="D2122" s="9">
        <v>2.159822230019381</v>
      </c>
      <c r="E2122" s="9">
        <v>0.74487956490305851</v>
      </c>
      <c r="F2122" s="5">
        <v>-2.3457942618850041</v>
      </c>
      <c r="G2122" s="5">
        <v>-20.428287207742819</v>
      </c>
    </row>
    <row r="2123" spans="1:7" x14ac:dyDescent="0.6">
      <c r="A2123" s="6" t="s">
        <v>100</v>
      </c>
      <c r="B2123" s="6" t="s">
        <v>151</v>
      </c>
      <c r="C2123" s="7">
        <v>18725922</v>
      </c>
      <c r="D2123" s="10">
        <v>2.0737348959577422</v>
      </c>
      <c r="E2123" s="10">
        <v>0.80662684229776493</v>
      </c>
      <c r="F2123" s="8">
        <v>1.657335895839385E-2</v>
      </c>
      <c r="G2123" s="8">
        <v>10.36397868810006</v>
      </c>
    </row>
    <row r="2124" spans="1:7" x14ac:dyDescent="0.6">
      <c r="A2124" s="3" t="s">
        <v>101</v>
      </c>
      <c r="B2124" s="3" t="s">
        <v>151</v>
      </c>
      <c r="C2124" s="4">
        <v>17222838</v>
      </c>
      <c r="D2124" s="9">
        <v>1.8736915408479251</v>
      </c>
      <c r="E2124" s="9">
        <v>0.74969840711422298</v>
      </c>
      <c r="F2124" s="5">
        <v>-8.0267556385207666</v>
      </c>
      <c r="G2124" s="5">
        <v>-48.060553224998628</v>
      </c>
    </row>
    <row r="2125" spans="1:7" x14ac:dyDescent="0.6">
      <c r="A2125" s="6" t="s">
        <v>102</v>
      </c>
      <c r="B2125" s="6" t="s">
        <v>151</v>
      </c>
      <c r="C2125" s="7">
        <v>19134158</v>
      </c>
      <c r="D2125" s="10">
        <v>2.3876760048747672</v>
      </c>
      <c r="E2125" s="10">
        <v>0.7739900552766884</v>
      </c>
      <c r="F2125" s="8">
        <v>11.097590304222789</v>
      </c>
      <c r="G2125" s="8">
        <v>-12.06504577667307</v>
      </c>
    </row>
    <row r="2126" spans="1:7" x14ac:dyDescent="0.6">
      <c r="A2126" s="3" t="s">
        <v>20</v>
      </c>
      <c r="B2126" s="3" t="s">
        <v>152</v>
      </c>
      <c r="C2126" s="4">
        <v>72251</v>
      </c>
      <c r="D2126" s="9">
        <v>7.6612030673972164E-3</v>
      </c>
      <c r="E2126" s="9">
        <v>0.8849951004409603</v>
      </c>
      <c r="F2126" s="3"/>
      <c r="G2126" s="3"/>
    </row>
    <row r="2127" spans="1:7" x14ac:dyDescent="0.6">
      <c r="A2127" s="6" t="s">
        <v>21</v>
      </c>
      <c r="B2127" s="6" t="s">
        <v>152</v>
      </c>
      <c r="C2127" s="7">
        <v>62362</v>
      </c>
      <c r="D2127" s="10">
        <v>6.5917038651385042E-3</v>
      </c>
      <c r="E2127" s="10">
        <v>0.81000129886998307</v>
      </c>
      <c r="F2127" s="8">
        <v>-13.68700779227969</v>
      </c>
      <c r="G2127" s="6"/>
    </row>
    <row r="2128" spans="1:7" x14ac:dyDescent="0.6">
      <c r="A2128" s="3" t="s">
        <v>23</v>
      </c>
      <c r="B2128" s="3" t="s">
        <v>152</v>
      </c>
      <c r="C2128" s="4">
        <v>24188</v>
      </c>
      <c r="D2128" s="9">
        <v>2.835139667650248E-3</v>
      </c>
      <c r="E2128" s="9">
        <v>0.78000644953240894</v>
      </c>
      <c r="F2128" s="5">
        <v>-61.213559539463127</v>
      </c>
      <c r="G2128" s="3"/>
    </row>
    <row r="2129" spans="1:7" x14ac:dyDescent="0.6">
      <c r="A2129" s="6" t="s">
        <v>24</v>
      </c>
      <c r="B2129" s="6" t="s">
        <v>152</v>
      </c>
      <c r="C2129" s="7">
        <v>9110</v>
      </c>
      <c r="D2129" s="10">
        <v>1.031434818174368E-3</v>
      </c>
      <c r="E2129" s="10">
        <v>0.77996575342465757</v>
      </c>
      <c r="F2129" s="8">
        <v>-62.336695882255668</v>
      </c>
      <c r="G2129" s="6"/>
    </row>
    <row r="2130" spans="1:7" x14ac:dyDescent="0.6">
      <c r="A2130" s="3" t="s">
        <v>25</v>
      </c>
      <c r="B2130" s="3" t="s">
        <v>152</v>
      </c>
      <c r="C2130" s="4">
        <v>30514</v>
      </c>
      <c r="D2130" s="9">
        <v>3.1355893511998698E-3</v>
      </c>
      <c r="E2130" s="9">
        <v>0.73</v>
      </c>
      <c r="F2130" s="5">
        <v>234.95060373216251</v>
      </c>
      <c r="G2130" s="3"/>
    </row>
    <row r="2131" spans="1:7" x14ac:dyDescent="0.6">
      <c r="A2131" s="6" t="s">
        <v>36</v>
      </c>
      <c r="B2131" s="6" t="s">
        <v>152</v>
      </c>
      <c r="C2131" s="7">
        <v>8088</v>
      </c>
      <c r="D2131" s="10">
        <v>9.8239790974487392E-4</v>
      </c>
      <c r="E2131" s="10">
        <v>1.2</v>
      </c>
      <c r="F2131" s="8">
        <v>-73.494133840204483</v>
      </c>
      <c r="G2131" s="6"/>
    </row>
    <row r="2132" spans="1:7" x14ac:dyDescent="0.6">
      <c r="A2132" s="3" t="s">
        <v>54</v>
      </c>
      <c r="B2132" s="3" t="s">
        <v>152</v>
      </c>
      <c r="C2132" s="4">
        <v>59527</v>
      </c>
      <c r="D2132" s="9">
        <v>4.4200661119877614E-3</v>
      </c>
      <c r="E2132" s="9">
        <v>1.3</v>
      </c>
      <c r="F2132" s="5">
        <v>635.99159248269041</v>
      </c>
      <c r="G2132" s="3"/>
    </row>
    <row r="2133" spans="1:7" x14ac:dyDescent="0.6">
      <c r="A2133" s="6" t="s">
        <v>58</v>
      </c>
      <c r="B2133" s="6" t="s">
        <v>152</v>
      </c>
      <c r="C2133" s="7">
        <v>29965</v>
      </c>
      <c r="D2133" s="10">
        <v>2.774391281308416E-3</v>
      </c>
      <c r="E2133" s="10">
        <v>1.3</v>
      </c>
      <c r="F2133" s="8">
        <v>-49.661498143699497</v>
      </c>
      <c r="G2133" s="6"/>
    </row>
    <row r="2134" spans="1:7" x14ac:dyDescent="0.6">
      <c r="A2134" s="3" t="s">
        <v>64</v>
      </c>
      <c r="B2134" s="3" t="s">
        <v>152</v>
      </c>
      <c r="C2134" s="4">
        <v>28471</v>
      </c>
      <c r="D2134" s="9">
        <v>2.440058408815672E-3</v>
      </c>
      <c r="E2134" s="9">
        <v>1.1760016522098311</v>
      </c>
      <c r="F2134" s="5">
        <v>-4.9858167862506297</v>
      </c>
      <c r="G2134" s="3"/>
    </row>
    <row r="2135" spans="1:7" x14ac:dyDescent="0.6">
      <c r="A2135" s="6" t="s">
        <v>14</v>
      </c>
      <c r="B2135" s="6" t="s">
        <v>153</v>
      </c>
      <c r="C2135" s="7">
        <v>1805073</v>
      </c>
      <c r="D2135" s="10">
        <v>0.1699455347624258</v>
      </c>
      <c r="E2135" s="10">
        <v>0.83471583815028905</v>
      </c>
      <c r="F2135" s="6"/>
      <c r="G2135" s="6"/>
    </row>
    <row r="2136" spans="1:7" x14ac:dyDescent="0.6">
      <c r="A2136" s="3" t="s">
        <v>15</v>
      </c>
      <c r="B2136" s="3" t="s">
        <v>153</v>
      </c>
      <c r="C2136" s="4">
        <v>1976966</v>
      </c>
      <c r="D2136" s="9">
        <v>0.20846061938511171</v>
      </c>
      <c r="E2136" s="9">
        <v>1.0296161658246969</v>
      </c>
      <c r="F2136" s="5">
        <v>9.5227727632068095</v>
      </c>
      <c r="G2136" s="3"/>
    </row>
    <row r="2137" spans="1:7" x14ac:dyDescent="0.6">
      <c r="A2137" s="6" t="s">
        <v>16</v>
      </c>
      <c r="B2137" s="6" t="s">
        <v>153</v>
      </c>
      <c r="C2137" s="7">
        <v>661452</v>
      </c>
      <c r="D2137" s="10">
        <v>7.1049071574743966E-2</v>
      </c>
      <c r="E2137" s="10">
        <v>0.718875798808851</v>
      </c>
      <c r="F2137" s="8">
        <v>-66.542064962169306</v>
      </c>
      <c r="G2137" s="6"/>
    </row>
    <row r="2138" spans="1:7" x14ac:dyDescent="0.6">
      <c r="A2138" s="3" t="s">
        <v>17</v>
      </c>
      <c r="B2138" s="3" t="s">
        <v>153</v>
      </c>
      <c r="C2138" s="4">
        <v>10909</v>
      </c>
      <c r="D2138" s="9">
        <v>1.1354854174189749E-3</v>
      </c>
      <c r="E2138" s="9">
        <v>1.0540096618357491</v>
      </c>
      <c r="F2138" s="5">
        <v>-98.350749563082431</v>
      </c>
      <c r="G2138" s="3"/>
    </row>
    <row r="2139" spans="1:7" x14ac:dyDescent="0.6">
      <c r="A2139" s="6" t="s">
        <v>18</v>
      </c>
      <c r="B2139" s="6" t="s">
        <v>153</v>
      </c>
      <c r="C2139" s="7">
        <v>0</v>
      </c>
      <c r="D2139" s="10">
        <v>0</v>
      </c>
      <c r="E2139" s="6"/>
      <c r="F2139" s="8">
        <v>-100</v>
      </c>
      <c r="G2139" s="6"/>
    </row>
    <row r="2140" spans="1:7" x14ac:dyDescent="0.6">
      <c r="A2140" s="3" t="s">
        <v>19</v>
      </c>
      <c r="B2140" s="3" t="s">
        <v>153</v>
      </c>
      <c r="C2140" s="4">
        <v>135294</v>
      </c>
      <c r="D2140" s="9">
        <v>1.474256530053147E-2</v>
      </c>
      <c r="E2140" s="9">
        <v>0.74673805055745668</v>
      </c>
      <c r="F2140" s="5"/>
      <c r="G2140" s="3"/>
    </row>
    <row r="2141" spans="1:7" x14ac:dyDescent="0.6">
      <c r="A2141" s="6" t="s">
        <v>20</v>
      </c>
      <c r="B2141" s="6" t="s">
        <v>153</v>
      </c>
      <c r="C2141" s="7">
        <v>416932</v>
      </c>
      <c r="D2141" s="10">
        <v>4.420977865075993E-2</v>
      </c>
      <c r="E2141" s="10">
        <v>0.75778951099155756</v>
      </c>
      <c r="F2141" s="8">
        <v>208.16739840643339</v>
      </c>
      <c r="G2141" s="6"/>
    </row>
    <row r="2142" spans="1:7" x14ac:dyDescent="0.6">
      <c r="A2142" s="3" t="s">
        <v>21</v>
      </c>
      <c r="B2142" s="3" t="s">
        <v>153</v>
      </c>
      <c r="C2142" s="4">
        <v>397853</v>
      </c>
      <c r="D2142" s="9">
        <v>4.2053320256838278E-2</v>
      </c>
      <c r="E2142" s="9">
        <v>0.78032577889792198</v>
      </c>
      <c r="F2142" s="5">
        <v>-4.5760459739238044</v>
      </c>
      <c r="G2142" s="3"/>
    </row>
    <row r="2143" spans="1:7" x14ac:dyDescent="0.6">
      <c r="A2143" s="6" t="s">
        <v>23</v>
      </c>
      <c r="B2143" s="6" t="s">
        <v>153</v>
      </c>
      <c r="C2143" s="7">
        <v>189603</v>
      </c>
      <c r="D2143" s="10">
        <v>2.2223870779125601E-2</v>
      </c>
      <c r="E2143" s="10">
        <v>0.71702529970124418</v>
      </c>
      <c r="F2143" s="8">
        <v>-52.343453486589262</v>
      </c>
      <c r="G2143" s="6"/>
    </row>
    <row r="2144" spans="1:7" x14ac:dyDescent="0.6">
      <c r="A2144" s="3" t="s">
        <v>24</v>
      </c>
      <c r="B2144" s="3" t="s">
        <v>153</v>
      </c>
      <c r="C2144" s="4">
        <v>47833</v>
      </c>
      <c r="D2144" s="9">
        <v>5.4156555057886437E-3</v>
      </c>
      <c r="E2144" s="9">
        <v>0.62847194849559851</v>
      </c>
      <c r="F2144" s="5">
        <v>-74.772023649414834</v>
      </c>
      <c r="G2144" s="3"/>
    </row>
    <row r="2145" spans="1:7" x14ac:dyDescent="0.6">
      <c r="A2145" s="6" t="s">
        <v>25</v>
      </c>
      <c r="B2145" s="6" t="s">
        <v>153</v>
      </c>
      <c r="C2145" s="7">
        <v>410890</v>
      </c>
      <c r="D2145" s="10">
        <v>4.2222662008078733E-2</v>
      </c>
      <c r="E2145" s="10">
        <v>0.70202205725318001</v>
      </c>
      <c r="F2145" s="8">
        <v>759.00947044927136</v>
      </c>
      <c r="G2145" s="6"/>
    </row>
    <row r="2146" spans="1:7" x14ac:dyDescent="0.6">
      <c r="A2146" s="3" t="s">
        <v>26</v>
      </c>
      <c r="B2146" s="3" t="s">
        <v>153</v>
      </c>
      <c r="C2146" s="4">
        <v>326775</v>
      </c>
      <c r="D2146" s="9">
        <v>3.7115162741967023E-2</v>
      </c>
      <c r="E2146" s="9">
        <v>0.6693054503000635</v>
      </c>
      <c r="F2146" s="5">
        <v>-20.47141570736694</v>
      </c>
      <c r="G2146" s="3"/>
    </row>
    <row r="2147" spans="1:7" x14ac:dyDescent="0.6">
      <c r="A2147" s="6" t="s">
        <v>27</v>
      </c>
      <c r="B2147" s="6" t="s">
        <v>153</v>
      </c>
      <c r="C2147" s="7">
        <v>56683</v>
      </c>
      <c r="D2147" s="10">
        <v>6.8241954425207344E-3</v>
      </c>
      <c r="E2147" s="10">
        <v>0.71827916112272694</v>
      </c>
      <c r="F2147" s="8">
        <v>-82.653813786244356</v>
      </c>
      <c r="G2147" s="8">
        <v>-96.85979459002489</v>
      </c>
    </row>
    <row r="2148" spans="1:7" x14ac:dyDescent="0.6">
      <c r="A2148" s="3" t="s">
        <v>28</v>
      </c>
      <c r="B2148" s="3" t="s">
        <v>153</v>
      </c>
      <c r="C2148" s="4">
        <v>342176</v>
      </c>
      <c r="D2148" s="9">
        <v>3.8580898323884817E-2</v>
      </c>
      <c r="E2148" s="9">
        <v>0.6884274907452117</v>
      </c>
      <c r="F2148" s="5">
        <v>503.66600215232069</v>
      </c>
      <c r="G2148" s="5">
        <v>-82.691862176688929</v>
      </c>
    </row>
    <row r="2149" spans="1:7" x14ac:dyDescent="0.6">
      <c r="A2149" s="6" t="s">
        <v>30</v>
      </c>
      <c r="B2149" s="6" t="s">
        <v>153</v>
      </c>
      <c r="C2149" s="7">
        <v>336755</v>
      </c>
      <c r="D2149" s="10">
        <v>5.503265414350144E-2</v>
      </c>
      <c r="E2149" s="10">
        <v>0.6775618196816966</v>
      </c>
      <c r="F2149" s="8">
        <v>-1.584272421210142</v>
      </c>
      <c r="G2149" s="8">
        <v>-49.088520406620582</v>
      </c>
    </row>
    <row r="2150" spans="1:7" x14ac:dyDescent="0.6">
      <c r="A2150" s="3" t="s">
        <v>31</v>
      </c>
      <c r="B2150" s="3" t="s">
        <v>153</v>
      </c>
      <c r="C2150" s="4">
        <v>203502</v>
      </c>
      <c r="D2150" s="9">
        <v>2.5929100556678689E-2</v>
      </c>
      <c r="E2150" s="9">
        <v>0.68787858301784743</v>
      </c>
      <c r="F2150" s="5">
        <v>-39.569716856468347</v>
      </c>
      <c r="G2150" s="5">
        <v>1765.4505454212119</v>
      </c>
    </row>
    <row r="2151" spans="1:7" x14ac:dyDescent="0.6">
      <c r="A2151" s="6" t="s">
        <v>32</v>
      </c>
      <c r="B2151" s="6" t="s">
        <v>153</v>
      </c>
      <c r="C2151" s="7">
        <v>73315</v>
      </c>
      <c r="D2151" s="10">
        <v>9.0370268332346047E-3</v>
      </c>
      <c r="E2151" s="10">
        <v>0.63536701620591041</v>
      </c>
      <c r="F2151" s="8">
        <v>-63.973327043468863</v>
      </c>
      <c r="G2151" s="8"/>
    </row>
    <row r="2152" spans="1:7" x14ac:dyDescent="0.6">
      <c r="A2152" s="3" t="s">
        <v>34</v>
      </c>
      <c r="B2152" s="3" t="s">
        <v>153</v>
      </c>
      <c r="C2152" s="4">
        <v>176347</v>
      </c>
      <c r="D2152" s="9">
        <v>2.0257601676315361E-2</v>
      </c>
      <c r="E2152" s="9">
        <v>0.68899003711662432</v>
      </c>
      <c r="F2152" s="5">
        <v>140.5333151469685</v>
      </c>
      <c r="G2152" s="5">
        <v>30.343548124824451</v>
      </c>
    </row>
    <row r="2153" spans="1:7" x14ac:dyDescent="0.6">
      <c r="A2153" s="6" t="s">
        <v>36</v>
      </c>
      <c r="B2153" s="6" t="s">
        <v>153</v>
      </c>
      <c r="C2153" s="7">
        <v>45588</v>
      </c>
      <c r="D2153" s="10">
        <v>5.5372843607133177E-3</v>
      </c>
      <c r="E2153" s="10">
        <v>0.65107112253641819</v>
      </c>
      <c r="F2153" s="8">
        <v>-74.148695469727301</v>
      </c>
      <c r="G2153" s="8">
        <v>-89.065842871259576</v>
      </c>
    </row>
    <row r="2154" spans="1:7" x14ac:dyDescent="0.6">
      <c r="A2154" s="3" t="s">
        <v>37</v>
      </c>
      <c r="B2154" s="3" t="s">
        <v>153</v>
      </c>
      <c r="C2154" s="4">
        <v>135916</v>
      </c>
      <c r="D2154" s="9">
        <v>1.516171344612356E-2</v>
      </c>
      <c r="E2154" s="9">
        <v>0.7437264021887825</v>
      </c>
      <c r="F2154" s="5">
        <v>198.13986136702641</v>
      </c>
      <c r="G2154" s="5">
        <v>-65.83763349779943</v>
      </c>
    </row>
    <row r="2155" spans="1:7" x14ac:dyDescent="0.6">
      <c r="A2155" s="6" t="s">
        <v>38</v>
      </c>
      <c r="B2155" s="6" t="s">
        <v>153</v>
      </c>
      <c r="C2155" s="7">
        <v>43670</v>
      </c>
      <c r="D2155" s="10">
        <v>4.7831225290461028E-3</v>
      </c>
      <c r="E2155" s="10">
        <v>0.68000622858922455</v>
      </c>
      <c r="F2155" s="8">
        <v>-67.869860796374226</v>
      </c>
      <c r="G2155" s="8">
        <v>-76.967664013755055</v>
      </c>
    </row>
    <row r="2156" spans="1:7" x14ac:dyDescent="0.6">
      <c r="A2156" s="3" t="s">
        <v>39</v>
      </c>
      <c r="B2156" s="3" t="s">
        <v>153</v>
      </c>
      <c r="C2156" s="4">
        <v>0</v>
      </c>
      <c r="D2156" s="9">
        <v>0</v>
      </c>
      <c r="E2156" s="3"/>
      <c r="F2156" s="5">
        <v>-100</v>
      </c>
      <c r="G2156" s="5">
        <v>-100</v>
      </c>
    </row>
    <row r="2157" spans="1:7" x14ac:dyDescent="0.6">
      <c r="A2157" s="6" t="s">
        <v>40</v>
      </c>
      <c r="B2157" s="6" t="s">
        <v>153</v>
      </c>
      <c r="C2157" s="7">
        <v>1723927</v>
      </c>
      <c r="D2157" s="10">
        <v>0.18224890465276641</v>
      </c>
      <c r="E2157" s="10">
        <v>1.1935659639284111</v>
      </c>
      <c r="F2157" s="8"/>
      <c r="G2157" s="8">
        <v>319.55924943415511</v>
      </c>
    </row>
    <row r="2158" spans="1:7" x14ac:dyDescent="0.6">
      <c r="A2158" s="3" t="s">
        <v>41</v>
      </c>
      <c r="B2158" s="3" t="s">
        <v>153</v>
      </c>
      <c r="C2158" s="4">
        <v>303037</v>
      </c>
      <c r="D2158" s="9">
        <v>2.9971283044974671E-2</v>
      </c>
      <c r="E2158" s="9">
        <v>1.220250463074817</v>
      </c>
      <c r="F2158" s="5">
        <v>-82.421703471202662</v>
      </c>
      <c r="G2158" s="5">
        <v>-7.264325606304034</v>
      </c>
    </row>
    <row r="2159" spans="1:7" x14ac:dyDescent="0.6">
      <c r="A2159" s="6" t="s">
        <v>42</v>
      </c>
      <c r="B2159" s="6" t="s">
        <v>153</v>
      </c>
      <c r="C2159" s="7">
        <v>353045</v>
      </c>
      <c r="D2159" s="10">
        <v>3.3507660898903072E-2</v>
      </c>
      <c r="E2159" s="10">
        <v>1.0374522480164561</v>
      </c>
      <c r="F2159" s="8">
        <v>16.50227529971588</v>
      </c>
      <c r="G2159" s="8">
        <v>522.84106345817975</v>
      </c>
    </row>
    <row r="2160" spans="1:7" x14ac:dyDescent="0.6">
      <c r="A2160" s="3" t="s">
        <v>45</v>
      </c>
      <c r="B2160" s="3" t="s">
        <v>153</v>
      </c>
      <c r="C2160" s="4">
        <v>0</v>
      </c>
      <c r="D2160" s="9">
        <v>0</v>
      </c>
      <c r="E2160" s="3"/>
      <c r="F2160" s="5">
        <v>-100</v>
      </c>
      <c r="G2160" s="5">
        <v>-100</v>
      </c>
    </row>
    <row r="2161" spans="1:7" x14ac:dyDescent="0.6">
      <c r="A2161" s="6" t="s">
        <v>46</v>
      </c>
      <c r="B2161" s="6" t="s">
        <v>153</v>
      </c>
      <c r="C2161" s="7">
        <v>0</v>
      </c>
      <c r="D2161" s="10">
        <v>0</v>
      </c>
      <c r="E2161" s="6"/>
      <c r="F2161" s="6"/>
      <c r="G2161" s="8">
        <v>-100</v>
      </c>
    </row>
    <row r="2162" spans="1:7" x14ac:dyDescent="0.6">
      <c r="A2162" s="3" t="s">
        <v>49</v>
      </c>
      <c r="B2162" s="3" t="s">
        <v>153</v>
      </c>
      <c r="C2162" s="4">
        <v>0</v>
      </c>
      <c r="D2162" s="9">
        <v>0</v>
      </c>
      <c r="E2162" s="3"/>
      <c r="F2162" s="3"/>
      <c r="G2162" s="5">
        <v>-100</v>
      </c>
    </row>
    <row r="2163" spans="1:7" x14ac:dyDescent="0.6">
      <c r="A2163" s="6" t="s">
        <v>50</v>
      </c>
      <c r="B2163" s="6" t="s">
        <v>153</v>
      </c>
      <c r="C2163" s="7">
        <v>0</v>
      </c>
      <c r="D2163" s="10">
        <v>0</v>
      </c>
      <c r="E2163" s="6"/>
      <c r="F2163" s="6"/>
      <c r="G2163" s="8">
        <v>-100</v>
      </c>
    </row>
    <row r="2164" spans="1:7" x14ac:dyDescent="0.6">
      <c r="A2164" s="3" t="s">
        <v>60</v>
      </c>
      <c r="B2164" s="3" t="s">
        <v>153</v>
      </c>
      <c r="C2164" s="4">
        <v>0</v>
      </c>
      <c r="D2164" s="9">
        <v>0</v>
      </c>
      <c r="E2164" s="3"/>
      <c r="F2164" s="3"/>
      <c r="G2164" s="5">
        <v>-100</v>
      </c>
    </row>
    <row r="2165" spans="1:7" x14ac:dyDescent="0.6">
      <c r="A2165" s="6" t="s">
        <v>61</v>
      </c>
      <c r="B2165" s="6" t="s">
        <v>153</v>
      </c>
      <c r="C2165" s="7">
        <v>0</v>
      </c>
      <c r="D2165" s="10">
        <v>0</v>
      </c>
      <c r="E2165" s="6"/>
      <c r="F2165" s="6"/>
      <c r="G2165" s="8">
        <v>-100</v>
      </c>
    </row>
    <row r="2166" spans="1:7" x14ac:dyDescent="0.6">
      <c r="A2166" s="3" t="s">
        <v>62</v>
      </c>
      <c r="B2166" s="3" t="s">
        <v>153</v>
      </c>
      <c r="C2166" s="4">
        <v>129922</v>
      </c>
      <c r="D2166" s="9">
        <v>1.309526918397644E-2</v>
      </c>
      <c r="E2166" s="9">
        <v>1.0441372659326531</v>
      </c>
      <c r="F2166" s="5"/>
      <c r="G2166" s="5">
        <v>-4.4100768121486773</v>
      </c>
    </row>
    <row r="2167" spans="1:7" x14ac:dyDescent="0.6">
      <c r="A2167" s="6" t="s">
        <v>63</v>
      </c>
      <c r="B2167" s="6" t="s">
        <v>153</v>
      </c>
      <c r="C2167" s="7">
        <v>0</v>
      </c>
      <c r="D2167" s="10">
        <v>0</v>
      </c>
      <c r="E2167" s="6"/>
      <c r="F2167" s="8">
        <v>-100</v>
      </c>
      <c r="G2167" s="8">
        <v>-100</v>
      </c>
    </row>
    <row r="2168" spans="1:7" x14ac:dyDescent="0.6">
      <c r="A2168" s="3" t="s">
        <v>64</v>
      </c>
      <c r="B2168" s="3" t="s">
        <v>153</v>
      </c>
      <c r="C2168" s="4">
        <v>991137</v>
      </c>
      <c r="D2168" s="9">
        <v>8.4943703106260343E-2</v>
      </c>
      <c r="E2168" s="9">
        <v>0.99074070371851264</v>
      </c>
      <c r="F2168" s="5"/>
      <c r="G2168" s="5"/>
    </row>
    <row r="2169" spans="1:7" x14ac:dyDescent="0.6">
      <c r="A2169" s="6" t="s">
        <v>67</v>
      </c>
      <c r="B2169" s="6" t="s">
        <v>153</v>
      </c>
      <c r="C2169" s="7">
        <v>347909</v>
      </c>
      <c r="D2169" s="10">
        <v>2.888785198289406E-2</v>
      </c>
      <c r="E2169" s="10">
        <v>0.90731255704785496</v>
      </c>
      <c r="F2169" s="8">
        <v>-64.897990893287201</v>
      </c>
      <c r="G2169" s="8">
        <v>-79.818809033097111</v>
      </c>
    </row>
    <row r="2170" spans="1:7" x14ac:dyDescent="0.6">
      <c r="A2170" s="3" t="s">
        <v>68</v>
      </c>
      <c r="B2170" s="3" t="s">
        <v>153</v>
      </c>
      <c r="C2170" s="4">
        <v>650746</v>
      </c>
      <c r="D2170" s="9">
        <v>5.594795991153876E-2</v>
      </c>
      <c r="E2170" s="9">
        <v>1.000178288735533</v>
      </c>
      <c r="F2170" s="5">
        <v>87.044888174781335</v>
      </c>
      <c r="G2170" s="5">
        <v>114.74143421430389</v>
      </c>
    </row>
    <row r="2171" spans="1:7" x14ac:dyDescent="0.6">
      <c r="A2171" s="6" t="s">
        <v>69</v>
      </c>
      <c r="B2171" s="6" t="s">
        <v>153</v>
      </c>
      <c r="C2171" s="7">
        <v>269416</v>
      </c>
      <c r="D2171" s="10">
        <v>2.3197086831765829E-2</v>
      </c>
      <c r="E2171" s="10">
        <v>0.88763837638376386</v>
      </c>
      <c r="F2171" s="8">
        <v>-58.598900338995549</v>
      </c>
      <c r="G2171" s="8">
        <v>-23.68791513829682</v>
      </c>
    </row>
    <row r="2172" spans="1:7" x14ac:dyDescent="0.6">
      <c r="A2172" s="3" t="s">
        <v>72</v>
      </c>
      <c r="B2172" s="3" t="s">
        <v>153</v>
      </c>
      <c r="C2172" s="4">
        <v>0</v>
      </c>
      <c r="D2172" s="9">
        <v>0</v>
      </c>
      <c r="E2172" s="3"/>
      <c r="F2172" s="5">
        <v>-100</v>
      </c>
      <c r="G2172" s="3"/>
    </row>
    <row r="2173" spans="1:7" x14ac:dyDescent="0.6">
      <c r="A2173" s="6" t="s">
        <v>73</v>
      </c>
      <c r="B2173" s="6" t="s">
        <v>153</v>
      </c>
      <c r="C2173" s="7">
        <v>111112</v>
      </c>
      <c r="D2173" s="10">
        <v>9.9250113902886496E-3</v>
      </c>
      <c r="E2173" s="10">
        <v>0.84322683463610837</v>
      </c>
      <c r="F2173" s="8"/>
      <c r="G2173" s="8"/>
    </row>
    <row r="2174" spans="1:7" x14ac:dyDescent="0.6">
      <c r="A2174" s="3" t="s">
        <v>74</v>
      </c>
      <c r="B2174" s="3" t="s">
        <v>153</v>
      </c>
      <c r="C2174" s="4">
        <v>99043</v>
      </c>
      <c r="D2174" s="9">
        <v>8.9155432433008271E-3</v>
      </c>
      <c r="E2174" s="9">
        <v>0.8248771549929208</v>
      </c>
      <c r="F2174" s="5">
        <v>-10.862013103895171</v>
      </c>
      <c r="G2174" s="5"/>
    </row>
    <row r="2175" spans="1:7" x14ac:dyDescent="0.6">
      <c r="A2175" s="6" t="s">
        <v>75</v>
      </c>
      <c r="B2175" s="6" t="s">
        <v>153</v>
      </c>
      <c r="C2175" s="7">
        <v>444802</v>
      </c>
      <c r="D2175" s="10">
        <v>4.2272720681899939E-2</v>
      </c>
      <c r="E2175" s="10">
        <v>0.82821658660112463</v>
      </c>
      <c r="F2175" s="8">
        <v>349.09988590814089</v>
      </c>
      <c r="G2175" s="8"/>
    </row>
    <row r="2176" spans="1:7" x14ac:dyDescent="0.6">
      <c r="A2176" s="3" t="s">
        <v>76</v>
      </c>
      <c r="B2176" s="3" t="s">
        <v>153</v>
      </c>
      <c r="C2176" s="4">
        <v>899112</v>
      </c>
      <c r="D2176" s="9">
        <v>7.7936846444802435E-2</v>
      </c>
      <c r="E2176" s="9">
        <v>1.1413237198202539</v>
      </c>
      <c r="F2176" s="5">
        <v>102.13758031663529</v>
      </c>
      <c r="G2176" s="5"/>
    </row>
    <row r="2177" spans="1:7" x14ac:dyDescent="0.6">
      <c r="A2177" s="6" t="s">
        <v>77</v>
      </c>
      <c r="B2177" s="6" t="s">
        <v>153</v>
      </c>
      <c r="C2177" s="7">
        <v>0</v>
      </c>
      <c r="D2177" s="10">
        <v>0</v>
      </c>
      <c r="E2177" s="6"/>
      <c r="F2177" s="8">
        <v>-100</v>
      </c>
      <c r="G2177" s="6"/>
    </row>
    <row r="2178" spans="1:7" x14ac:dyDescent="0.6">
      <c r="A2178" s="3" t="s">
        <v>78</v>
      </c>
      <c r="B2178" s="3" t="s">
        <v>153</v>
      </c>
      <c r="C2178" s="4">
        <v>0</v>
      </c>
      <c r="D2178" s="9">
        <v>0</v>
      </c>
      <c r="E2178" s="3"/>
      <c r="F2178" s="3"/>
      <c r="G2178" s="5">
        <v>-100</v>
      </c>
    </row>
    <row r="2179" spans="1:7" x14ac:dyDescent="0.6">
      <c r="A2179" s="6" t="s">
        <v>80</v>
      </c>
      <c r="B2179" s="6" t="s">
        <v>153</v>
      </c>
      <c r="C2179" s="7">
        <v>128272</v>
      </c>
      <c r="D2179" s="10">
        <v>1.2305839542115549E-2</v>
      </c>
      <c r="E2179" s="10">
        <v>0.92742390282698284</v>
      </c>
      <c r="F2179" s="8"/>
      <c r="G2179" s="8"/>
    </row>
    <row r="2180" spans="1:7" x14ac:dyDescent="0.6">
      <c r="A2180" s="3" t="s">
        <v>81</v>
      </c>
      <c r="B2180" s="3" t="s">
        <v>153</v>
      </c>
      <c r="C2180" s="4">
        <v>223840</v>
      </c>
      <c r="D2180" s="9">
        <v>2.050606181091166E-2</v>
      </c>
      <c r="E2180" s="9">
        <v>0.90862593870509434</v>
      </c>
      <c r="F2180" s="5">
        <v>74.504178620431588</v>
      </c>
      <c r="G2180" s="5">
        <v>-77.415836559426182</v>
      </c>
    </row>
    <row r="2181" spans="1:7" x14ac:dyDescent="0.6">
      <c r="A2181" s="6" t="s">
        <v>82</v>
      </c>
      <c r="B2181" s="6" t="s">
        <v>153</v>
      </c>
      <c r="C2181" s="7">
        <v>37535</v>
      </c>
      <c r="D2181" s="10">
        <v>3.6070430367966221E-3</v>
      </c>
      <c r="E2181" s="10">
        <v>0.90949842500605771</v>
      </c>
      <c r="F2181" s="8">
        <v>-83.231325947105077</v>
      </c>
      <c r="G2181" s="8">
        <v>-89.211259266072446</v>
      </c>
    </row>
    <row r="2182" spans="1:7" x14ac:dyDescent="0.6">
      <c r="A2182" s="3" t="s">
        <v>83</v>
      </c>
      <c r="B2182" s="3" t="s">
        <v>153</v>
      </c>
      <c r="C2182" s="4">
        <v>0</v>
      </c>
      <c r="D2182" s="9">
        <v>0</v>
      </c>
      <c r="E2182" s="3"/>
      <c r="F2182" s="5">
        <v>-100</v>
      </c>
      <c r="G2182" s="5">
        <v>-100</v>
      </c>
    </row>
    <row r="2183" spans="1:7" x14ac:dyDescent="0.6">
      <c r="A2183" s="6" t="s">
        <v>85</v>
      </c>
      <c r="B2183" s="6" t="s">
        <v>153</v>
      </c>
      <c r="C2183" s="7">
        <v>54385</v>
      </c>
      <c r="D2183" s="10">
        <v>5.2132247705627757E-3</v>
      </c>
      <c r="E2183" s="10">
        <v>1.232102401449932</v>
      </c>
      <c r="F2183" s="8"/>
      <c r="G2183" s="8">
        <v>-79.8137452861003</v>
      </c>
    </row>
    <row r="2184" spans="1:7" x14ac:dyDescent="0.6">
      <c r="A2184" s="3" t="s">
        <v>86</v>
      </c>
      <c r="B2184" s="3" t="s">
        <v>153</v>
      </c>
      <c r="C2184" s="4">
        <v>863028</v>
      </c>
      <c r="D2184" s="9">
        <v>8.6921056436272737E-2</v>
      </c>
      <c r="E2184" s="9">
        <v>1.055136747643441</v>
      </c>
      <c r="F2184" s="5">
        <v>1486.8860899144979</v>
      </c>
      <c r="G2184" s="5"/>
    </row>
    <row r="2185" spans="1:7" x14ac:dyDescent="0.6">
      <c r="A2185" s="6" t="s">
        <v>89</v>
      </c>
      <c r="B2185" s="6" t="s">
        <v>153</v>
      </c>
      <c r="C2185" s="7">
        <v>342491</v>
      </c>
      <c r="D2185" s="10">
        <v>3.3266150649557749E-2</v>
      </c>
      <c r="E2185" s="10">
        <v>0.70345472097274431</v>
      </c>
      <c r="F2185" s="8">
        <v>-60.315192554586872</v>
      </c>
      <c r="G2185" s="8">
        <v>208.23943408452729</v>
      </c>
    </row>
    <row r="2186" spans="1:7" x14ac:dyDescent="0.6">
      <c r="A2186" s="3" t="s">
        <v>91</v>
      </c>
      <c r="B2186" s="3" t="s">
        <v>153</v>
      </c>
      <c r="C2186" s="4">
        <v>250276</v>
      </c>
      <c r="D2186" s="9">
        <v>2.8265430630695459E-2</v>
      </c>
      <c r="E2186" s="9">
        <v>0.82295146652637119</v>
      </c>
      <c r="F2186" s="5">
        <v>-26.92479510410493</v>
      </c>
      <c r="G2186" s="5">
        <v>152.69428430075831</v>
      </c>
    </row>
    <row r="2187" spans="1:7" x14ac:dyDescent="0.6">
      <c r="A2187" s="6" t="s">
        <v>92</v>
      </c>
      <c r="B2187" s="6" t="s">
        <v>153</v>
      </c>
      <c r="C2187" s="7">
        <v>561067</v>
      </c>
      <c r="D2187" s="10">
        <v>5.191601487848195E-2</v>
      </c>
      <c r="E2187" s="10">
        <v>1.3919494889351991</v>
      </c>
      <c r="F2187" s="8">
        <v>124.17930604612511</v>
      </c>
      <c r="G2187" s="8">
        <v>26.138596499116449</v>
      </c>
    </row>
    <row r="2188" spans="1:7" x14ac:dyDescent="0.6">
      <c r="A2188" s="3" t="s">
        <v>94</v>
      </c>
      <c r="B2188" s="3" t="s">
        <v>153</v>
      </c>
      <c r="C2188" s="4">
        <v>0</v>
      </c>
      <c r="D2188" s="9">
        <v>0</v>
      </c>
      <c r="E2188" s="3"/>
      <c r="F2188" s="5">
        <v>-100</v>
      </c>
      <c r="G2188" s="5">
        <v>-100</v>
      </c>
    </row>
    <row r="2189" spans="1:7" x14ac:dyDescent="0.6">
      <c r="A2189" s="6" t="s">
        <v>95</v>
      </c>
      <c r="B2189" s="6" t="s">
        <v>153</v>
      </c>
      <c r="C2189" s="7">
        <v>0</v>
      </c>
      <c r="D2189" s="10">
        <v>0</v>
      </c>
      <c r="E2189" s="6"/>
      <c r="F2189" s="6"/>
      <c r="G2189" s="6"/>
    </row>
    <row r="2190" spans="1:7" x14ac:dyDescent="0.6">
      <c r="A2190" s="3" t="s">
        <v>98</v>
      </c>
      <c r="B2190" s="3" t="s">
        <v>153</v>
      </c>
      <c r="C2190" s="4">
        <v>240598</v>
      </c>
      <c r="D2190" s="9">
        <v>2.5603314505376191E-2</v>
      </c>
      <c r="E2190" s="9">
        <v>1.3095194034724871</v>
      </c>
      <c r="F2190" s="5"/>
      <c r="G2190" s="5"/>
    </row>
    <row r="2191" spans="1:7" x14ac:dyDescent="0.6">
      <c r="A2191" s="6" t="s">
        <v>100</v>
      </c>
      <c r="B2191" s="6" t="s">
        <v>153</v>
      </c>
      <c r="C2191" s="7">
        <v>0</v>
      </c>
      <c r="D2191" s="10">
        <v>0</v>
      </c>
      <c r="E2191" s="6"/>
      <c r="F2191" s="8">
        <v>-100</v>
      </c>
      <c r="G2191" s="8">
        <v>-100</v>
      </c>
    </row>
    <row r="2192" spans="1:7" x14ac:dyDescent="0.6">
      <c r="A2192" s="3" t="s">
        <v>101</v>
      </c>
      <c r="B2192" s="3" t="s">
        <v>153</v>
      </c>
      <c r="C2192" s="4">
        <v>0</v>
      </c>
      <c r="D2192" s="9">
        <v>0</v>
      </c>
      <c r="E2192" s="3"/>
      <c r="F2192" s="3"/>
      <c r="G2192" s="5">
        <v>-100</v>
      </c>
    </row>
    <row r="2193" spans="1:7" x14ac:dyDescent="0.6">
      <c r="A2193" s="6" t="s">
        <v>102</v>
      </c>
      <c r="B2193" s="6" t="s">
        <v>153</v>
      </c>
      <c r="C2193" s="7">
        <v>454352</v>
      </c>
      <c r="D2193" s="10">
        <v>5.6696791579062947E-2</v>
      </c>
      <c r="E2193" s="10">
        <v>1.355546273644012</v>
      </c>
      <c r="F2193" s="8"/>
      <c r="G2193" s="8">
        <v>1110.4755561475961</v>
      </c>
    </row>
    <row r="2194" spans="1:7" x14ac:dyDescent="0.6">
      <c r="A2194" s="3" t="s">
        <v>14</v>
      </c>
      <c r="B2194" s="3" t="s">
        <v>154</v>
      </c>
      <c r="C2194" s="4">
        <v>69319</v>
      </c>
      <c r="D2194" s="9">
        <v>6.5263036587421084E-3</v>
      </c>
      <c r="E2194" s="9">
        <v>1.1360045886594561</v>
      </c>
      <c r="F2194" s="3"/>
      <c r="G2194" s="3"/>
    </row>
    <row r="2195" spans="1:7" x14ac:dyDescent="0.6">
      <c r="A2195" s="6" t="s">
        <v>15</v>
      </c>
      <c r="B2195" s="6" t="s">
        <v>154</v>
      </c>
      <c r="C2195" s="7">
        <v>166977</v>
      </c>
      <c r="D2195" s="10">
        <v>1.7606842425751269E-2</v>
      </c>
      <c r="E2195" s="10">
        <v>0.82258731957239273</v>
      </c>
      <c r="F2195" s="8">
        <v>140.88200926152999</v>
      </c>
      <c r="G2195" s="6"/>
    </row>
    <row r="2196" spans="1:7" x14ac:dyDescent="0.6">
      <c r="A2196" s="3" t="s">
        <v>17</v>
      </c>
      <c r="B2196" s="3" t="s">
        <v>154</v>
      </c>
      <c r="C2196" s="4">
        <v>189563</v>
      </c>
      <c r="D2196" s="9">
        <v>1.9731049792115981E-2</v>
      </c>
      <c r="E2196" s="9">
        <v>0.81204163810829333</v>
      </c>
      <c r="F2196" s="5">
        <v>13.526413817471861</v>
      </c>
      <c r="G2196" s="3"/>
    </row>
    <row r="2197" spans="1:7" x14ac:dyDescent="0.6">
      <c r="A2197" s="6" t="s">
        <v>18</v>
      </c>
      <c r="B2197" s="6" t="s">
        <v>154</v>
      </c>
      <c r="C2197" s="7">
        <v>49969</v>
      </c>
      <c r="D2197" s="10">
        <v>5.0622634803297794E-3</v>
      </c>
      <c r="E2197" s="10">
        <v>2.1781526524563009</v>
      </c>
      <c r="F2197" s="8">
        <v>-73.639898081376643</v>
      </c>
      <c r="G2197" s="6"/>
    </row>
    <row r="2198" spans="1:7" x14ac:dyDescent="0.6">
      <c r="A2198" s="3" t="s">
        <v>19</v>
      </c>
      <c r="B2198" s="3" t="s">
        <v>154</v>
      </c>
      <c r="C2198" s="4">
        <v>113998</v>
      </c>
      <c r="D2198" s="9">
        <v>1.242200658661867E-2</v>
      </c>
      <c r="E2198" s="9">
        <v>1.8545306653652189</v>
      </c>
      <c r="F2198" s="5">
        <v>128.13744521603391</v>
      </c>
      <c r="G2198" s="3"/>
    </row>
    <row r="2199" spans="1:7" x14ac:dyDescent="0.6">
      <c r="A2199" s="6" t="s">
        <v>20</v>
      </c>
      <c r="B2199" s="6" t="s">
        <v>154</v>
      </c>
      <c r="C2199" s="7">
        <v>43182</v>
      </c>
      <c r="D2199" s="10">
        <v>4.5788441800991894E-3</v>
      </c>
      <c r="E2199" s="10">
        <v>1.8078372268274301</v>
      </c>
      <c r="F2199" s="8">
        <v>-62.120388076983822</v>
      </c>
      <c r="G2199" s="6"/>
    </row>
    <row r="2200" spans="1:7" x14ac:dyDescent="0.6">
      <c r="A2200" s="3" t="s">
        <v>23</v>
      </c>
      <c r="B2200" s="3" t="s">
        <v>154</v>
      </c>
      <c r="C2200" s="4">
        <v>144664</v>
      </c>
      <c r="D2200" s="9">
        <v>1.6956451334585562E-2</v>
      </c>
      <c r="E2200" s="9">
        <v>0.89357233745537201</v>
      </c>
      <c r="F2200" s="5">
        <v>235.00995785280901</v>
      </c>
      <c r="G2200" s="3"/>
    </row>
    <row r="2201" spans="1:7" x14ac:dyDescent="0.6">
      <c r="A2201" s="6" t="s">
        <v>24</v>
      </c>
      <c r="B2201" s="6" t="s">
        <v>154</v>
      </c>
      <c r="C2201" s="7">
        <v>17246</v>
      </c>
      <c r="D2201" s="10">
        <v>1.952593290256328E-3</v>
      </c>
      <c r="E2201" s="10">
        <v>0.74755093194625055</v>
      </c>
      <c r="F2201" s="8">
        <v>-88.078582093679145</v>
      </c>
      <c r="G2201" s="6"/>
    </row>
    <row r="2202" spans="1:7" x14ac:dyDescent="0.6">
      <c r="A2202" s="3" t="s">
        <v>25</v>
      </c>
      <c r="B2202" s="3" t="s">
        <v>154</v>
      </c>
      <c r="C2202" s="4">
        <v>18070</v>
      </c>
      <c r="D2202" s="9">
        <v>1.856855855547671E-3</v>
      </c>
      <c r="E2202" s="9">
        <v>0.97098334228909189</v>
      </c>
      <c r="F2202" s="5">
        <v>4.7779195175692957</v>
      </c>
      <c r="G2202" s="3"/>
    </row>
    <row r="2203" spans="1:7" x14ac:dyDescent="0.6">
      <c r="A2203" s="6" t="s">
        <v>26</v>
      </c>
      <c r="B2203" s="6" t="s">
        <v>154</v>
      </c>
      <c r="C2203" s="7">
        <v>35789</v>
      </c>
      <c r="D2203" s="10">
        <v>4.0649209987675241E-3</v>
      </c>
      <c r="E2203" s="10">
        <v>0.87567898213848794</v>
      </c>
      <c r="F2203" s="8">
        <v>98.057553956834525</v>
      </c>
      <c r="G2203" s="6"/>
    </row>
    <row r="2204" spans="1:7" x14ac:dyDescent="0.6">
      <c r="A2204" s="3" t="s">
        <v>29</v>
      </c>
      <c r="B2204" s="3" t="s">
        <v>154</v>
      </c>
      <c r="C2204" s="4">
        <v>18457</v>
      </c>
      <c r="D2204" s="9">
        <v>2.7185639148192341E-3</v>
      </c>
      <c r="E2204" s="9">
        <v>0.96130208333333333</v>
      </c>
      <c r="F2204" s="5">
        <v>-48.42828802145911</v>
      </c>
      <c r="G2204" s="3"/>
    </row>
    <row r="2205" spans="1:7" x14ac:dyDescent="0.6">
      <c r="A2205" s="6" t="s">
        <v>31</v>
      </c>
      <c r="B2205" s="6" t="s">
        <v>154</v>
      </c>
      <c r="C2205" s="7">
        <v>69499</v>
      </c>
      <c r="D2205" s="10">
        <v>8.8551786203015792E-3</v>
      </c>
      <c r="E2205" s="10">
        <v>0.68600335603592932</v>
      </c>
      <c r="F2205" s="8">
        <v>276.54548409817409</v>
      </c>
      <c r="G2205" s="6"/>
    </row>
    <row r="2206" spans="1:7" x14ac:dyDescent="0.6">
      <c r="A2206" s="3" t="s">
        <v>32</v>
      </c>
      <c r="B2206" s="3" t="s">
        <v>154</v>
      </c>
      <c r="C2206" s="4">
        <v>362680</v>
      </c>
      <c r="D2206" s="9">
        <v>4.4705024781798081E-2</v>
      </c>
      <c r="E2206" s="9">
        <v>0.66231188264362295</v>
      </c>
      <c r="F2206" s="5">
        <v>421.84923524079483</v>
      </c>
      <c r="G2206" s="5">
        <v>423.20431627692273</v>
      </c>
    </row>
    <row r="2207" spans="1:7" x14ac:dyDescent="0.6">
      <c r="A2207" s="6" t="s">
        <v>33</v>
      </c>
      <c r="B2207" s="6" t="s">
        <v>154</v>
      </c>
      <c r="C2207" s="7">
        <v>352127</v>
      </c>
      <c r="D2207" s="10">
        <v>4.5005893492273082E-2</v>
      </c>
      <c r="E2207" s="10">
        <v>0.71441295217999956</v>
      </c>
      <c r="F2207" s="8">
        <v>-2.9097275835447189</v>
      </c>
      <c r="G2207" s="8">
        <v>110.88353485809419</v>
      </c>
    </row>
    <row r="2208" spans="1:7" x14ac:dyDescent="0.6">
      <c r="A2208" s="3" t="s">
        <v>34</v>
      </c>
      <c r="B2208" s="3" t="s">
        <v>154</v>
      </c>
      <c r="C2208" s="4">
        <v>192175</v>
      </c>
      <c r="D2208" s="9">
        <v>2.2075819844658E-2</v>
      </c>
      <c r="E2208" s="9">
        <v>0.66969264008921103</v>
      </c>
      <c r="F2208" s="5">
        <v>-45.424520130521103</v>
      </c>
      <c r="G2208" s="5">
        <v>1.377906025964992</v>
      </c>
    </row>
    <row r="2209" spans="1:7" x14ac:dyDescent="0.6">
      <c r="A2209" s="6" t="s">
        <v>35</v>
      </c>
      <c r="B2209" s="6" t="s">
        <v>154</v>
      </c>
      <c r="C2209" s="7">
        <v>106455</v>
      </c>
      <c r="D2209" s="10">
        <v>1.322227127253665E-2</v>
      </c>
      <c r="E2209" s="10">
        <v>0.74140752864157122</v>
      </c>
      <c r="F2209" s="8">
        <v>-44.605177572525037</v>
      </c>
      <c r="G2209" s="8">
        <v>113.0420860933779</v>
      </c>
    </row>
    <row r="2210" spans="1:7" x14ac:dyDescent="0.6">
      <c r="A2210" s="3" t="s">
        <v>36</v>
      </c>
      <c r="B2210" s="3" t="s">
        <v>154</v>
      </c>
      <c r="C2210" s="4">
        <v>107443</v>
      </c>
      <c r="D2210" s="9">
        <v>1.3050417732037399E-2</v>
      </c>
      <c r="E2210" s="9">
        <v>0.81792783191230212</v>
      </c>
      <c r="F2210" s="5">
        <v>0.92809168193133118</v>
      </c>
      <c r="G2210" s="5">
        <v>-5.7501008789627939</v>
      </c>
    </row>
    <row r="2211" spans="1:7" x14ac:dyDescent="0.6">
      <c r="A2211" s="6" t="s">
        <v>37</v>
      </c>
      <c r="B2211" s="6" t="s">
        <v>154</v>
      </c>
      <c r="C2211" s="7">
        <v>32818</v>
      </c>
      <c r="D2211" s="10">
        <v>3.6609163886141662E-3</v>
      </c>
      <c r="E2211" s="10">
        <v>0.75722196585140744</v>
      </c>
      <c r="F2211" s="8">
        <v>-69.45543218264568</v>
      </c>
      <c r="G2211" s="8">
        <v>-24.00074104951138</v>
      </c>
    </row>
    <row r="2212" spans="1:7" x14ac:dyDescent="0.6">
      <c r="A2212" s="3" t="s">
        <v>38</v>
      </c>
      <c r="B2212" s="3" t="s">
        <v>154</v>
      </c>
      <c r="C2212" s="4">
        <v>228397</v>
      </c>
      <c r="D2212" s="9">
        <v>2.5016048460420031E-2</v>
      </c>
      <c r="E2212" s="9">
        <v>0.86609153994918664</v>
      </c>
      <c r="F2212" s="5">
        <v>595.95039307696993</v>
      </c>
      <c r="G2212" s="5">
        <v>57.88102084831057</v>
      </c>
    </row>
    <row r="2213" spans="1:7" x14ac:dyDescent="0.6">
      <c r="A2213" s="6" t="s">
        <v>39</v>
      </c>
      <c r="B2213" s="6" t="s">
        <v>154</v>
      </c>
      <c r="C2213" s="7">
        <v>15083</v>
      </c>
      <c r="D2213" s="10">
        <v>1.7227629388979729E-3</v>
      </c>
      <c r="E2213" s="10">
        <v>1.163811728395062</v>
      </c>
      <c r="F2213" s="8">
        <v>-93.396147935393188</v>
      </c>
      <c r="G2213" s="8">
        <v>-12.542038733619391</v>
      </c>
    </row>
    <row r="2214" spans="1:7" x14ac:dyDescent="0.6">
      <c r="A2214" s="3" t="s">
        <v>40</v>
      </c>
      <c r="B2214" s="3" t="s">
        <v>154</v>
      </c>
      <c r="C2214" s="4">
        <v>121727</v>
      </c>
      <c r="D2214" s="9">
        <v>1.2868649552253249E-2</v>
      </c>
      <c r="E2214" s="9">
        <v>1.049370689655172</v>
      </c>
      <c r="F2214" s="5">
        <v>707.0476695617582</v>
      </c>
      <c r="G2214" s="5">
        <v>573.64139457664635</v>
      </c>
    </row>
    <row r="2215" spans="1:7" x14ac:dyDescent="0.6">
      <c r="A2215" s="6" t="s">
        <v>41</v>
      </c>
      <c r="B2215" s="6" t="s">
        <v>154</v>
      </c>
      <c r="C2215" s="7">
        <v>288145</v>
      </c>
      <c r="D2215" s="10">
        <v>2.8498418849824361E-2</v>
      </c>
      <c r="E2215" s="10">
        <v>1.127151462994836</v>
      </c>
      <c r="F2215" s="8">
        <v>136.71412258578621</v>
      </c>
      <c r="G2215" s="8">
        <v>705.12168543407188</v>
      </c>
    </row>
    <row r="2216" spans="1:7" x14ac:dyDescent="0.6">
      <c r="A2216" s="3" t="s">
        <v>42</v>
      </c>
      <c r="B2216" s="3" t="s">
        <v>154</v>
      </c>
      <c r="C2216" s="4">
        <v>23076</v>
      </c>
      <c r="D2216" s="9">
        <v>2.1901536147037551E-3</v>
      </c>
      <c r="E2216" s="9">
        <v>1.2119747899159661</v>
      </c>
      <c r="F2216" s="5">
        <v>-91.991532041159829</v>
      </c>
      <c r="G2216" s="5">
        <v>25.02573549330878</v>
      </c>
    </row>
    <row r="2217" spans="1:7" x14ac:dyDescent="0.6">
      <c r="A2217" s="6" t="s">
        <v>43</v>
      </c>
      <c r="B2217" s="6" t="s">
        <v>154</v>
      </c>
      <c r="C2217" s="7">
        <v>253226</v>
      </c>
      <c r="D2217" s="10">
        <v>2.349944118600579E-2</v>
      </c>
      <c r="E2217" s="10">
        <v>1.241669118368147</v>
      </c>
      <c r="F2217" s="8">
        <v>997.35656092910381</v>
      </c>
      <c r="G2217" s="8">
        <v>264.35919941294122</v>
      </c>
    </row>
    <row r="2218" spans="1:7" x14ac:dyDescent="0.6">
      <c r="A2218" s="3" t="s">
        <v>44</v>
      </c>
      <c r="B2218" s="3" t="s">
        <v>154</v>
      </c>
      <c r="C2218" s="4">
        <v>228212</v>
      </c>
      <c r="D2218" s="9">
        <v>1.9406775127895619E-2</v>
      </c>
      <c r="E2218" s="9">
        <v>1.3252729384436699</v>
      </c>
      <c r="F2218" s="5">
        <v>-9.8781325772235089</v>
      </c>
      <c r="G2218" s="5">
        <v>-37.076210433439947</v>
      </c>
    </row>
    <row r="2219" spans="1:7" x14ac:dyDescent="0.6">
      <c r="A2219" s="6" t="s">
        <v>46</v>
      </c>
      <c r="B2219" s="6" t="s">
        <v>154</v>
      </c>
      <c r="C2219" s="7">
        <v>42662</v>
      </c>
      <c r="D2219" s="10">
        <v>3.4436147360580489E-3</v>
      </c>
      <c r="E2219" s="10">
        <v>1.716780684104628</v>
      </c>
      <c r="F2219" s="8">
        <v>-81.305978651429371</v>
      </c>
      <c r="G2219" s="8">
        <v>-87.884484859155933</v>
      </c>
    </row>
    <row r="2220" spans="1:7" x14ac:dyDescent="0.6">
      <c r="A2220" s="3" t="s">
        <v>47</v>
      </c>
      <c r="B2220" s="3" t="s">
        <v>154</v>
      </c>
      <c r="C2220" s="4">
        <v>69495</v>
      </c>
      <c r="D2220" s="9">
        <v>5.3108625571222654E-3</v>
      </c>
      <c r="E2220" s="9">
        <v>1.6142857142857141</v>
      </c>
      <c r="F2220" s="5">
        <v>62.896723079086783</v>
      </c>
      <c r="G2220" s="5">
        <v>-63.837647977104197</v>
      </c>
    </row>
    <row r="2221" spans="1:7" x14ac:dyDescent="0.6">
      <c r="A2221" s="6" t="s">
        <v>48</v>
      </c>
      <c r="B2221" s="6" t="s">
        <v>154</v>
      </c>
      <c r="C2221" s="7">
        <v>103451</v>
      </c>
      <c r="D2221" s="10">
        <v>7.936391875501882E-3</v>
      </c>
      <c r="E2221" s="10">
        <v>1.6116373266863999</v>
      </c>
      <c r="F2221" s="8">
        <v>48.861069141664863</v>
      </c>
      <c r="G2221" s="8">
        <v>-2.821849607815508</v>
      </c>
    </row>
    <row r="2222" spans="1:7" x14ac:dyDescent="0.6">
      <c r="A2222" s="3" t="s">
        <v>49</v>
      </c>
      <c r="B2222" s="3" t="s">
        <v>154</v>
      </c>
      <c r="C2222" s="4">
        <v>218054</v>
      </c>
      <c r="D2222" s="9">
        <v>1.514657040212424E-2</v>
      </c>
      <c r="E2222" s="9">
        <v>1.843073282055617</v>
      </c>
      <c r="F2222" s="5">
        <v>110.7799827937864</v>
      </c>
      <c r="G2222" s="5">
        <v>102.9485401561758</v>
      </c>
    </row>
    <row r="2223" spans="1:7" x14ac:dyDescent="0.6">
      <c r="A2223" s="6" t="s">
        <v>50</v>
      </c>
      <c r="B2223" s="6" t="s">
        <v>154</v>
      </c>
      <c r="C2223" s="7">
        <v>37314</v>
      </c>
      <c r="D2223" s="10">
        <v>2.558212369626217E-3</v>
      </c>
      <c r="E2223" s="10">
        <v>1.581771937261552</v>
      </c>
      <c r="F2223" s="8">
        <v>-82.887725058930357</v>
      </c>
      <c r="G2223" s="8">
        <v>13.699798890852581</v>
      </c>
    </row>
    <row r="2224" spans="1:7" x14ac:dyDescent="0.6">
      <c r="A2224" s="3" t="s">
        <v>54</v>
      </c>
      <c r="B2224" s="3" t="s">
        <v>154</v>
      </c>
      <c r="C2224" s="4">
        <v>78427</v>
      </c>
      <c r="D2224" s="9">
        <v>5.8234502824745767E-3</v>
      </c>
      <c r="E2224" s="9">
        <v>1.878941063727839</v>
      </c>
      <c r="F2224" s="5">
        <v>110.1811652462882</v>
      </c>
      <c r="G2224" s="5">
        <v>-65.661983301006586</v>
      </c>
    </row>
    <row r="2225" spans="1:7" x14ac:dyDescent="0.6">
      <c r="A2225" s="6" t="s">
        <v>56</v>
      </c>
      <c r="B2225" s="6" t="s">
        <v>154</v>
      </c>
      <c r="C2225" s="7">
        <v>34375</v>
      </c>
      <c r="D2225" s="10">
        <v>2.8267937067916098E-3</v>
      </c>
      <c r="E2225" s="10">
        <v>1.6574252651880419</v>
      </c>
      <c r="F2225" s="8">
        <v>-56.169431445803113</v>
      </c>
      <c r="G2225" s="8">
        <v>127.9055890737917</v>
      </c>
    </row>
    <row r="2226" spans="1:7" x14ac:dyDescent="0.6">
      <c r="A2226" s="3" t="s">
        <v>57</v>
      </c>
      <c r="B2226" s="3" t="s">
        <v>154</v>
      </c>
      <c r="C2226" s="4">
        <v>62037</v>
      </c>
      <c r="D2226" s="9">
        <v>4.8628633956274312E-3</v>
      </c>
      <c r="E2226" s="9">
        <v>1.2767441860465121</v>
      </c>
      <c r="F2226" s="5">
        <v>80.471272727272719</v>
      </c>
      <c r="G2226" s="5">
        <v>-49.035957511480611</v>
      </c>
    </row>
    <row r="2227" spans="1:7" x14ac:dyDescent="0.6">
      <c r="A2227" s="6" t="s">
        <v>58</v>
      </c>
      <c r="B2227" s="6" t="s">
        <v>154</v>
      </c>
      <c r="C2227" s="7">
        <v>228080</v>
      </c>
      <c r="D2227" s="10">
        <v>2.1117409091968079E-2</v>
      </c>
      <c r="E2227" s="10">
        <v>1.043939948736726</v>
      </c>
      <c r="F2227" s="8">
        <v>267.65156277705239</v>
      </c>
      <c r="G2227" s="8">
        <v>-20.84540769404293</v>
      </c>
    </row>
    <row r="2228" spans="1:7" x14ac:dyDescent="0.6">
      <c r="A2228" s="3" t="s">
        <v>59</v>
      </c>
      <c r="B2228" s="3" t="s">
        <v>154</v>
      </c>
      <c r="C2228" s="4">
        <v>295642</v>
      </c>
      <c r="D2228" s="9">
        <v>3.2756538367576651E-2</v>
      </c>
      <c r="E2228" s="9">
        <v>1.084685940710302</v>
      </c>
      <c r="F2228" s="5">
        <v>29.622062434233602</v>
      </c>
      <c r="G2228" s="5">
        <v>1181.1665799965331</v>
      </c>
    </row>
    <row r="2229" spans="1:7" x14ac:dyDescent="0.6">
      <c r="A2229" s="6" t="s">
        <v>61</v>
      </c>
      <c r="B2229" s="6" t="s">
        <v>154</v>
      </c>
      <c r="C2229" s="7">
        <v>276311</v>
      </c>
      <c r="D2229" s="10">
        <v>2.7798467260377841E-2</v>
      </c>
      <c r="E2229" s="10">
        <v>1.027522219329887</v>
      </c>
      <c r="F2229" s="8">
        <v>-6.5386514771243576</v>
      </c>
      <c r="G2229" s="8">
        <v>9.1163624588312508</v>
      </c>
    </row>
    <row r="2230" spans="1:7" x14ac:dyDescent="0.6">
      <c r="A2230" s="3" t="s">
        <v>62</v>
      </c>
      <c r="B2230" s="3" t="s">
        <v>154</v>
      </c>
      <c r="C2230" s="4">
        <v>108024</v>
      </c>
      <c r="D2230" s="9">
        <v>1.0888097153137041E-2</v>
      </c>
      <c r="E2230" s="9">
        <v>0.86668806161745826</v>
      </c>
      <c r="F2230" s="5">
        <v>-60.904922351987437</v>
      </c>
      <c r="G2230" s="5">
        <v>-52.665065815995661</v>
      </c>
    </row>
    <row r="2231" spans="1:7" x14ac:dyDescent="0.6">
      <c r="A2231" s="6" t="s">
        <v>64</v>
      </c>
      <c r="B2231" s="6" t="s">
        <v>154</v>
      </c>
      <c r="C2231" s="7">
        <v>80093</v>
      </c>
      <c r="D2231" s="10">
        <v>6.8642337163174324E-3</v>
      </c>
      <c r="E2231" s="10">
        <v>0.79300000000000004</v>
      </c>
      <c r="F2231" s="8">
        <v>-25.85629119454936</v>
      </c>
      <c r="G2231" s="8">
        <v>87.738502648727206</v>
      </c>
    </row>
    <row r="2232" spans="1:7" x14ac:dyDescent="0.6">
      <c r="A2232" s="3" t="s">
        <v>67</v>
      </c>
      <c r="B2232" s="3" t="s">
        <v>154</v>
      </c>
      <c r="C2232" s="4">
        <v>127081</v>
      </c>
      <c r="D2232" s="9">
        <v>1.055188890726644E-2</v>
      </c>
      <c r="E2232" s="9">
        <v>1.346624986754265</v>
      </c>
      <c r="F2232" s="5">
        <v>58.666799845179973</v>
      </c>
      <c r="G2232" s="5">
        <v>82.863515360817331</v>
      </c>
    </row>
    <row r="2233" spans="1:7" x14ac:dyDescent="0.6">
      <c r="A2233" s="6" t="s">
        <v>69</v>
      </c>
      <c r="B2233" s="6" t="s">
        <v>154</v>
      </c>
      <c r="C2233" s="7">
        <v>251491</v>
      </c>
      <c r="D2233" s="10">
        <v>2.1653719765743758E-2</v>
      </c>
      <c r="E2233" s="10">
        <v>1.0997507433968861</v>
      </c>
      <c r="F2233" s="8">
        <v>97.898190917603728</v>
      </c>
      <c r="G2233" s="8">
        <v>143.10156499212189</v>
      </c>
    </row>
    <row r="2234" spans="1:7" x14ac:dyDescent="0.6">
      <c r="A2234" s="3" t="s">
        <v>71</v>
      </c>
      <c r="B2234" s="3" t="s">
        <v>154</v>
      </c>
      <c r="C2234" s="4">
        <v>193948</v>
      </c>
      <c r="D2234" s="9">
        <v>1.8622859904668158E-2</v>
      </c>
      <c r="E2234" s="9">
        <v>1.283658746442518</v>
      </c>
      <c r="F2234" s="5">
        <v>-22.880739270987831</v>
      </c>
      <c r="G2234" s="5">
        <v>-11.055059755840301</v>
      </c>
    </row>
    <row r="2235" spans="1:7" x14ac:dyDescent="0.6">
      <c r="A2235" s="6" t="s">
        <v>72</v>
      </c>
      <c r="B2235" s="6" t="s">
        <v>154</v>
      </c>
      <c r="C2235" s="7">
        <v>48558</v>
      </c>
      <c r="D2235" s="10">
        <v>4.6409854670719916E-3</v>
      </c>
      <c r="E2235" s="10">
        <v>1.2775059194948699</v>
      </c>
      <c r="F2235" s="8">
        <v>-74.963392249468924</v>
      </c>
      <c r="G2235" s="8">
        <v>30.133461971378029</v>
      </c>
    </row>
    <row r="2236" spans="1:7" x14ac:dyDescent="0.6">
      <c r="A2236" s="3" t="s">
        <v>73</v>
      </c>
      <c r="B2236" s="3" t="s">
        <v>154</v>
      </c>
      <c r="C2236" s="4">
        <v>235053</v>
      </c>
      <c r="D2236" s="9">
        <v>2.0995965353170842E-2</v>
      </c>
      <c r="E2236" s="9">
        <v>1.233032576194723</v>
      </c>
      <c r="F2236" s="5">
        <v>384.06647720252067</v>
      </c>
      <c r="G2236" s="5">
        <v>199.70928379257151</v>
      </c>
    </row>
    <row r="2237" spans="1:7" x14ac:dyDescent="0.6">
      <c r="A2237" s="6" t="s">
        <v>74</v>
      </c>
      <c r="B2237" s="6" t="s">
        <v>154</v>
      </c>
      <c r="C2237" s="7">
        <v>22338</v>
      </c>
      <c r="D2237" s="10">
        <v>2.0107973806210819E-3</v>
      </c>
      <c r="E2237" s="10">
        <v>1.2860103626943</v>
      </c>
      <c r="F2237" s="8">
        <v>-90.496611402534739</v>
      </c>
      <c r="G2237" s="8">
        <v>-35.01672727272728</v>
      </c>
    </row>
    <row r="2238" spans="1:7" x14ac:dyDescent="0.6">
      <c r="A2238" s="3" t="s">
        <v>77</v>
      </c>
      <c r="B2238" s="3" t="s">
        <v>154</v>
      </c>
      <c r="C2238" s="4">
        <v>155388</v>
      </c>
      <c r="D2238" s="9">
        <v>1.4821215284885029E-2</v>
      </c>
      <c r="E2238" s="9">
        <v>1.385784357442255</v>
      </c>
      <c r="F2238" s="5">
        <v>595.62181036798279</v>
      </c>
      <c r="G2238" s="5">
        <v>150.47632864258429</v>
      </c>
    </row>
    <row r="2239" spans="1:7" x14ac:dyDescent="0.6">
      <c r="A2239" s="6" t="s">
        <v>79</v>
      </c>
      <c r="B2239" s="6" t="s">
        <v>154</v>
      </c>
      <c r="C2239" s="7">
        <v>255062</v>
      </c>
      <c r="D2239" s="10">
        <v>2.5766781913333821E-2</v>
      </c>
      <c r="E2239" s="10">
        <v>1.3609113221641229</v>
      </c>
      <c r="F2239" s="8">
        <v>64.145236440394356</v>
      </c>
      <c r="G2239" s="8">
        <v>11.83005962820063</v>
      </c>
    </row>
    <row r="2240" spans="1:7" x14ac:dyDescent="0.6">
      <c r="A2240" s="3" t="s">
        <v>80</v>
      </c>
      <c r="B2240" s="3" t="s">
        <v>154</v>
      </c>
      <c r="C2240" s="4">
        <v>26220</v>
      </c>
      <c r="D2240" s="9">
        <v>2.5154290320122071E-3</v>
      </c>
      <c r="E2240" s="9">
        <v>1.345995893223819</v>
      </c>
      <c r="F2240" s="5">
        <v>-89.720146474190585</v>
      </c>
      <c r="G2240" s="5">
        <v>-91.13116539598569</v>
      </c>
    </row>
    <row r="2241" spans="1:7" x14ac:dyDescent="0.6">
      <c r="A2241" s="6" t="s">
        <v>81</v>
      </c>
      <c r="B2241" s="6" t="s">
        <v>154</v>
      </c>
      <c r="C2241" s="7">
        <v>100989</v>
      </c>
      <c r="D2241" s="10">
        <v>9.2516381175042801E-3</v>
      </c>
      <c r="E2241" s="10">
        <v>1.320808265759875</v>
      </c>
      <c r="F2241" s="8">
        <v>285.16018306636158</v>
      </c>
      <c r="G2241" s="8">
        <v>-63.450966483419037</v>
      </c>
    </row>
    <row r="2242" spans="1:7" x14ac:dyDescent="0.6">
      <c r="A2242" s="3" t="s">
        <v>84</v>
      </c>
      <c r="B2242" s="3" t="s">
        <v>154</v>
      </c>
      <c r="C2242" s="4">
        <v>140554</v>
      </c>
      <c r="D2242" s="9">
        <v>1.4609471678860821E-2</v>
      </c>
      <c r="E2242" s="9">
        <v>1.2978208679593719</v>
      </c>
      <c r="F2242" s="5">
        <v>39.177534186891648</v>
      </c>
      <c r="G2242" s="5">
        <v>30.113678441827751</v>
      </c>
    </row>
    <row r="2243" spans="1:7" x14ac:dyDescent="0.6">
      <c r="A2243" s="6" t="s">
        <v>87</v>
      </c>
      <c r="B2243" s="6" t="s">
        <v>154</v>
      </c>
      <c r="C2243" s="7">
        <v>244083</v>
      </c>
      <c r="D2243" s="10">
        <v>2.5863788801270101E-2</v>
      </c>
      <c r="E2243" s="10">
        <v>1.277921465968586</v>
      </c>
      <c r="F2243" s="8">
        <v>73.657811232693476</v>
      </c>
      <c r="G2243" s="8">
        <v>204.74947873097531</v>
      </c>
    </row>
    <row r="2244" spans="1:7" x14ac:dyDescent="0.6">
      <c r="A2244" s="3" t="s">
        <v>97</v>
      </c>
      <c r="B2244" s="3" t="s">
        <v>154</v>
      </c>
      <c r="C2244" s="4">
        <v>70699</v>
      </c>
      <c r="D2244" s="9">
        <v>7.2176317423707677E-3</v>
      </c>
      <c r="E2244" s="9">
        <v>1.226774249522818</v>
      </c>
      <c r="F2244" s="5">
        <v>-71.034852898399308</v>
      </c>
      <c r="G2244" s="5">
        <v>-44.366978541245352</v>
      </c>
    </row>
    <row r="2245" spans="1:7" x14ac:dyDescent="0.6">
      <c r="A2245" s="6" t="s">
        <v>102</v>
      </c>
      <c r="B2245" s="6" t="s">
        <v>154</v>
      </c>
      <c r="C2245" s="7">
        <v>17269</v>
      </c>
      <c r="D2245" s="10">
        <v>2.154930304651104E-3</v>
      </c>
      <c r="E2245" s="10">
        <v>0.7</v>
      </c>
      <c r="F2245" s="8">
        <v>-75.573911936519607</v>
      </c>
      <c r="G2245" s="8">
        <v>-93.133352684589113</v>
      </c>
    </row>
    <row r="2246" spans="1:7" x14ac:dyDescent="0.6">
      <c r="A2246" s="3" t="s">
        <v>19</v>
      </c>
      <c r="B2246" s="3" t="s">
        <v>155</v>
      </c>
      <c r="C2246" s="4">
        <v>12558</v>
      </c>
      <c r="D2246" s="9">
        <v>1.3684061011136799E-3</v>
      </c>
      <c r="E2246" s="9">
        <v>1.239194789816459</v>
      </c>
      <c r="F2246" s="3"/>
      <c r="G2246" s="3"/>
    </row>
    <row r="2247" spans="1:7" x14ac:dyDescent="0.6">
      <c r="A2247" s="6" t="s">
        <v>20</v>
      </c>
      <c r="B2247" s="6" t="s">
        <v>155</v>
      </c>
      <c r="C2247" s="7">
        <v>48286</v>
      </c>
      <c r="D2247" s="10">
        <v>5.1200516437466866E-3</v>
      </c>
      <c r="E2247" s="10">
        <v>1.3000026922973369</v>
      </c>
      <c r="F2247" s="8">
        <v>284.50390189520618</v>
      </c>
      <c r="G2247" s="6"/>
    </row>
    <row r="2248" spans="1:7" x14ac:dyDescent="0.6">
      <c r="A2248" s="3" t="s">
        <v>23</v>
      </c>
      <c r="B2248" s="3" t="s">
        <v>155</v>
      </c>
      <c r="C2248" s="4">
        <v>10216</v>
      </c>
      <c r="D2248" s="9">
        <v>1.1974444701800451E-3</v>
      </c>
      <c r="E2248" s="9">
        <v>1.11992983994738</v>
      </c>
      <c r="F2248" s="5">
        <v>-78.842728741250042</v>
      </c>
      <c r="G2248" s="3"/>
    </row>
    <row r="2249" spans="1:7" x14ac:dyDescent="0.6">
      <c r="A2249" s="6" t="s">
        <v>26</v>
      </c>
      <c r="B2249" s="6" t="s">
        <v>155</v>
      </c>
      <c r="C2249" s="7">
        <v>26813</v>
      </c>
      <c r="D2249" s="10">
        <v>3.045425318951456E-3</v>
      </c>
      <c r="E2249" s="10">
        <v>1.1075633029038789</v>
      </c>
      <c r="F2249" s="8">
        <v>162.46084573218479</v>
      </c>
      <c r="G2249" s="6"/>
    </row>
    <row r="2250" spans="1:7" x14ac:dyDescent="0.6">
      <c r="A2250" s="3" t="s">
        <v>29</v>
      </c>
      <c r="B2250" s="3" t="s">
        <v>155</v>
      </c>
      <c r="C2250" s="4">
        <v>25379</v>
      </c>
      <c r="D2250" s="9">
        <v>3.738117440223078E-3</v>
      </c>
      <c r="E2250" s="9">
        <v>1.1969532613309439</v>
      </c>
      <c r="F2250" s="5">
        <v>-5.3481520158132234</v>
      </c>
      <c r="G2250" s="3"/>
    </row>
    <row r="2251" spans="1:7" x14ac:dyDescent="0.6">
      <c r="A2251" s="6" t="s">
        <v>32</v>
      </c>
      <c r="B2251" s="6" t="s">
        <v>155</v>
      </c>
      <c r="C2251" s="7">
        <v>26871</v>
      </c>
      <c r="D2251" s="10">
        <v>3.3122000686878141E-3</v>
      </c>
      <c r="E2251" s="10">
        <v>1.107534415959113</v>
      </c>
      <c r="F2251" s="8">
        <v>5.8788762362583347</v>
      </c>
      <c r="G2251" s="6"/>
    </row>
    <row r="2252" spans="1:7" x14ac:dyDescent="0.6">
      <c r="A2252" s="3" t="s">
        <v>33</v>
      </c>
      <c r="B2252" s="3" t="s">
        <v>155</v>
      </c>
      <c r="C2252" s="4">
        <v>26902</v>
      </c>
      <c r="D2252" s="9">
        <v>3.438385999168285E-3</v>
      </c>
      <c r="E2252" s="9">
        <v>1.1125263636739591</v>
      </c>
      <c r="F2252" s="5">
        <v>0.1153660079639796</v>
      </c>
      <c r="G2252" s="3"/>
    </row>
    <row r="2253" spans="1:7" x14ac:dyDescent="0.6">
      <c r="A2253" s="6" t="s">
        <v>34</v>
      </c>
      <c r="B2253" s="6" t="s">
        <v>155</v>
      </c>
      <c r="C2253" s="7">
        <v>13747</v>
      </c>
      <c r="D2253" s="10">
        <v>1.5791663608924859E-3</v>
      </c>
      <c r="E2253" s="10">
        <v>1.135083808108331</v>
      </c>
      <c r="F2253" s="8">
        <v>-48.899710058731692</v>
      </c>
      <c r="G2253" s="6"/>
    </row>
    <row r="2254" spans="1:7" x14ac:dyDescent="0.6">
      <c r="A2254" s="3" t="s">
        <v>36</v>
      </c>
      <c r="B2254" s="3" t="s">
        <v>155</v>
      </c>
      <c r="C2254" s="4">
        <v>5989</v>
      </c>
      <c r="D2254" s="9">
        <v>7.2744573212933357E-4</v>
      </c>
      <c r="E2254" s="9">
        <v>2.3747026169706582</v>
      </c>
      <c r="F2254" s="5">
        <v>-56.434131083145409</v>
      </c>
      <c r="G2254" s="3"/>
    </row>
    <row r="2255" spans="1:7" x14ac:dyDescent="0.6">
      <c r="A2255" s="6" t="s">
        <v>37</v>
      </c>
      <c r="B2255" s="6" t="s">
        <v>155</v>
      </c>
      <c r="C2255" s="7">
        <v>34760</v>
      </c>
      <c r="D2255" s="10">
        <v>3.877550541417162E-3</v>
      </c>
      <c r="E2255" s="10">
        <v>1.2731668009669621</v>
      </c>
      <c r="F2255" s="8">
        <v>480.39739522457842</v>
      </c>
      <c r="G2255" s="6"/>
    </row>
    <row r="2256" spans="1:7" x14ac:dyDescent="0.6">
      <c r="A2256" s="3" t="s">
        <v>38</v>
      </c>
      <c r="B2256" s="3" t="s">
        <v>155</v>
      </c>
      <c r="C2256" s="4">
        <v>4649</v>
      </c>
      <c r="D2256" s="9">
        <v>5.0919937342650185E-4</v>
      </c>
      <c r="E2256" s="9">
        <v>1.490064102564103</v>
      </c>
      <c r="F2256" s="5">
        <v>-86.625431530494822</v>
      </c>
      <c r="G2256" s="3"/>
    </row>
    <row r="2257" spans="1:7" x14ac:dyDescent="0.6">
      <c r="A2257" s="6" t="s">
        <v>40</v>
      </c>
      <c r="B2257" s="6" t="s">
        <v>155</v>
      </c>
      <c r="C2257" s="7">
        <v>12124</v>
      </c>
      <c r="D2257" s="10">
        <v>1.2817165228052811E-3</v>
      </c>
      <c r="E2257" s="10">
        <v>1.2099800399201599</v>
      </c>
      <c r="F2257" s="8">
        <v>160.78726607872659</v>
      </c>
      <c r="G2257" s="6"/>
    </row>
    <row r="2258" spans="1:7" x14ac:dyDescent="0.6">
      <c r="A2258" s="3" t="s">
        <v>41</v>
      </c>
      <c r="B2258" s="3" t="s">
        <v>155</v>
      </c>
      <c r="C2258" s="4">
        <v>17152</v>
      </c>
      <c r="D2258" s="9">
        <v>1.696385084288076E-3</v>
      </c>
      <c r="E2258" s="9">
        <v>1.28</v>
      </c>
      <c r="F2258" s="5">
        <v>41.471461563840307</v>
      </c>
      <c r="G2258" s="5">
        <v>36.58225832138875</v>
      </c>
    </row>
    <row r="2259" spans="1:7" x14ac:dyDescent="0.6">
      <c r="A2259" s="6" t="s">
        <v>42</v>
      </c>
      <c r="B2259" s="6" t="s">
        <v>155</v>
      </c>
      <c r="C2259" s="7">
        <v>43623</v>
      </c>
      <c r="D2259" s="10">
        <v>4.1402786936306944E-3</v>
      </c>
      <c r="E2259" s="10">
        <v>1.660247383444339</v>
      </c>
      <c r="F2259" s="8">
        <v>154.33185634328359</v>
      </c>
      <c r="G2259" s="8">
        <v>-9.6570434494470447</v>
      </c>
    </row>
    <row r="2260" spans="1:7" x14ac:dyDescent="0.6">
      <c r="A2260" s="3" t="s">
        <v>43</v>
      </c>
      <c r="B2260" s="3" t="s">
        <v>155</v>
      </c>
      <c r="C2260" s="4">
        <v>98053</v>
      </c>
      <c r="D2260" s="9">
        <v>9.099344880112728E-3</v>
      </c>
      <c r="E2260" s="9">
        <v>1.5918986930757371</v>
      </c>
      <c r="F2260" s="5">
        <v>124.7736285904225</v>
      </c>
      <c r="G2260" s="5">
        <v>859.79835552075178</v>
      </c>
    </row>
    <row r="2261" spans="1:7" x14ac:dyDescent="0.6">
      <c r="A2261" s="6" t="s">
        <v>44</v>
      </c>
      <c r="B2261" s="6" t="s">
        <v>155</v>
      </c>
      <c r="C2261" s="7">
        <v>52436</v>
      </c>
      <c r="D2261" s="10">
        <v>4.4590716553307213E-3</v>
      </c>
      <c r="E2261" s="10">
        <v>2.159993409128357</v>
      </c>
      <c r="F2261" s="8">
        <v>-46.522798894475443</v>
      </c>
      <c r="G2261" s="8">
        <v>95.561854324394886</v>
      </c>
    </row>
    <row r="2262" spans="1:7" x14ac:dyDescent="0.6">
      <c r="A2262" s="3" t="s">
        <v>45</v>
      </c>
      <c r="B2262" s="3" t="s">
        <v>155</v>
      </c>
      <c r="C2262" s="4">
        <v>70762</v>
      </c>
      <c r="D2262" s="9">
        <v>5.66565210270555E-3</v>
      </c>
      <c r="E2262" s="9">
        <v>1.6378576057772429</v>
      </c>
      <c r="F2262" s="5">
        <v>34.94927149286751</v>
      </c>
      <c r="G2262" s="5">
        <v>178.82107254028921</v>
      </c>
    </row>
    <row r="2263" spans="1:7" x14ac:dyDescent="0.6">
      <c r="A2263" s="6" t="s">
        <v>46</v>
      </c>
      <c r="B2263" s="6" t="s">
        <v>155</v>
      </c>
      <c r="C2263" s="7">
        <v>25823</v>
      </c>
      <c r="D2263" s="10">
        <v>2.084395089991726E-3</v>
      </c>
      <c r="E2263" s="10">
        <v>1.929970104633782</v>
      </c>
      <c r="F2263" s="8">
        <v>-63.507249653768973</v>
      </c>
      <c r="G2263" s="8">
        <v>-3.9001153660079608</v>
      </c>
    </row>
    <row r="2264" spans="1:7" x14ac:dyDescent="0.6">
      <c r="A2264" s="3" t="s">
        <v>47</v>
      </c>
      <c r="B2264" s="3" t="s">
        <v>155</v>
      </c>
      <c r="C2264" s="4">
        <v>6726</v>
      </c>
      <c r="D2264" s="9">
        <v>5.1400620993171232E-4</v>
      </c>
      <c r="E2264" s="9">
        <v>2.257046979865772</v>
      </c>
      <c r="F2264" s="5">
        <v>-73.953452348681409</v>
      </c>
      <c r="G2264" s="5">
        <v>-74.998141402126237</v>
      </c>
    </row>
    <row r="2265" spans="1:7" x14ac:dyDescent="0.6">
      <c r="A2265" s="6" t="s">
        <v>49</v>
      </c>
      <c r="B2265" s="6" t="s">
        <v>155</v>
      </c>
      <c r="C2265" s="7">
        <v>5722</v>
      </c>
      <c r="D2265" s="10">
        <v>3.9746427876101762E-4</v>
      </c>
      <c r="E2265" s="10">
        <v>1.939661016949153</v>
      </c>
      <c r="F2265" s="8">
        <v>-14.927148379423141</v>
      </c>
      <c r="G2265" s="8">
        <v>-58.376373026842217</v>
      </c>
    </row>
    <row r="2266" spans="1:7" x14ac:dyDescent="0.6">
      <c r="A2266" s="3" t="s">
        <v>50</v>
      </c>
      <c r="B2266" s="3" t="s">
        <v>155</v>
      </c>
      <c r="C2266" s="4">
        <v>27781</v>
      </c>
      <c r="D2266" s="9">
        <v>1.9046389516156391E-3</v>
      </c>
      <c r="E2266" s="9">
        <v>1.9528328412765359</v>
      </c>
      <c r="F2266" s="5">
        <v>385.512058720727</v>
      </c>
      <c r="G2266" s="5">
        <v>363.86708966438482</v>
      </c>
    </row>
    <row r="2267" spans="1:7" x14ac:dyDescent="0.6">
      <c r="A2267" s="6" t="s">
        <v>51</v>
      </c>
      <c r="B2267" s="6" t="s">
        <v>155</v>
      </c>
      <c r="C2267" s="7">
        <v>6528</v>
      </c>
      <c r="D2267" s="10">
        <v>5.3813977977658302E-4</v>
      </c>
      <c r="E2267" s="10">
        <v>2.153744638733091</v>
      </c>
      <c r="F2267" s="8">
        <v>-76.501925776609909</v>
      </c>
      <c r="G2267" s="8">
        <v>-81.219792865362479</v>
      </c>
    </row>
    <row r="2268" spans="1:7" x14ac:dyDescent="0.6">
      <c r="A2268" s="3" t="s">
        <v>53</v>
      </c>
      <c r="B2268" s="3" t="s">
        <v>155</v>
      </c>
      <c r="C2268" s="4">
        <v>62729</v>
      </c>
      <c r="D2268" s="9">
        <v>4.9742501453504534E-3</v>
      </c>
      <c r="E2268" s="9">
        <v>1.811981859672434</v>
      </c>
      <c r="F2268" s="5">
        <v>860.92218137254906</v>
      </c>
      <c r="G2268" s="5">
        <v>1249.3009249300931</v>
      </c>
    </row>
    <row r="2269" spans="1:7" x14ac:dyDescent="0.6">
      <c r="A2269" s="6" t="s">
        <v>55</v>
      </c>
      <c r="B2269" s="6" t="s">
        <v>155</v>
      </c>
      <c r="C2269" s="7">
        <v>37240</v>
      </c>
      <c r="D2269" s="10">
        <v>2.917230310382957E-3</v>
      </c>
      <c r="E2269" s="10">
        <v>2.1597169866032599</v>
      </c>
      <c r="F2269" s="8">
        <v>-40.633518787163837</v>
      </c>
      <c r="G2269" s="8">
        <v>207.15935334872981</v>
      </c>
    </row>
    <row r="2270" spans="1:7" x14ac:dyDescent="0.6">
      <c r="A2270" s="3" t="s">
        <v>56</v>
      </c>
      <c r="B2270" s="3" t="s">
        <v>155</v>
      </c>
      <c r="C2270" s="4">
        <v>25399</v>
      </c>
      <c r="D2270" s="9">
        <v>2.0886613340741849E-3</v>
      </c>
      <c r="E2270" s="9">
        <v>1.999763798126132</v>
      </c>
      <c r="F2270" s="5">
        <v>-31.796455424274971</v>
      </c>
      <c r="G2270" s="5">
        <v>48.08185634328359</v>
      </c>
    </row>
    <row r="2271" spans="1:7" x14ac:dyDescent="0.6">
      <c r="A2271" s="6" t="s">
        <v>58</v>
      </c>
      <c r="B2271" s="6" t="s">
        <v>155</v>
      </c>
      <c r="C2271" s="7">
        <v>12469</v>
      </c>
      <c r="D2271" s="10">
        <v>1.154476385337382E-3</v>
      </c>
      <c r="E2271" s="10">
        <v>1.8961374695863751</v>
      </c>
      <c r="F2271" s="8">
        <v>-50.907516043938742</v>
      </c>
      <c r="G2271" s="8">
        <v>-71.416454622561503</v>
      </c>
    </row>
    <row r="2272" spans="1:7" x14ac:dyDescent="0.6">
      <c r="A2272" s="3" t="s">
        <v>59</v>
      </c>
      <c r="B2272" s="3" t="s">
        <v>155</v>
      </c>
      <c r="C2272" s="4">
        <v>10518</v>
      </c>
      <c r="D2272" s="9">
        <v>1.1653732235276831E-3</v>
      </c>
      <c r="E2272" s="9">
        <v>2.1378048780487799</v>
      </c>
      <c r="F2272" s="5">
        <v>-15.64680407410378</v>
      </c>
      <c r="G2272" s="5">
        <v>-89.273148195363731</v>
      </c>
    </row>
    <row r="2273" spans="1:7" x14ac:dyDescent="0.6">
      <c r="A2273" s="6" t="s">
        <v>60</v>
      </c>
      <c r="B2273" s="6" t="s">
        <v>155</v>
      </c>
      <c r="C2273" s="7">
        <v>6045</v>
      </c>
      <c r="D2273" s="10">
        <v>6.7092483849124371E-4</v>
      </c>
      <c r="E2273" s="10">
        <v>1.8098802395209579</v>
      </c>
      <c r="F2273" s="8">
        <v>-42.527096406160872</v>
      </c>
      <c r="G2273" s="8">
        <v>-88.471660691128235</v>
      </c>
    </row>
    <row r="2274" spans="1:7" x14ac:dyDescent="0.6">
      <c r="A2274" s="3" t="s">
        <v>64</v>
      </c>
      <c r="B2274" s="3" t="s">
        <v>155</v>
      </c>
      <c r="C2274" s="4">
        <v>56481</v>
      </c>
      <c r="D2274" s="9">
        <v>4.8406076003062043E-3</v>
      </c>
      <c r="E2274" s="9">
        <v>1.8457239959478451</v>
      </c>
      <c r="F2274" s="5">
        <v>834.34243176178666</v>
      </c>
      <c r="G2274" s="5">
        <v>-20.181735959978521</v>
      </c>
    </row>
    <row r="2275" spans="1:7" x14ac:dyDescent="0.6">
      <c r="A2275" s="6" t="s">
        <v>65</v>
      </c>
      <c r="B2275" s="6" t="s">
        <v>155</v>
      </c>
      <c r="C2275" s="7">
        <v>78993</v>
      </c>
      <c r="D2275" s="10">
        <v>6.6093065904387792E-3</v>
      </c>
      <c r="E2275" s="10">
        <v>1.8357657448291891</v>
      </c>
      <c r="F2275" s="8">
        <v>39.857651245551608</v>
      </c>
      <c r="G2275" s="8">
        <v>205.90171552491961</v>
      </c>
    </row>
    <row r="2276" spans="1:7" x14ac:dyDescent="0.6">
      <c r="A2276" s="3" t="s">
        <v>66</v>
      </c>
      <c r="B2276" s="3" t="s">
        <v>155</v>
      </c>
      <c r="C2276" s="4">
        <v>18662</v>
      </c>
      <c r="D2276" s="9">
        <v>1.5834397325868109E-3</v>
      </c>
      <c r="E2276" s="9">
        <v>0.32117165180876328</v>
      </c>
      <c r="F2276" s="5">
        <v>-76.375121846239537</v>
      </c>
      <c r="G2276" s="5">
        <v>177.4606006541778</v>
      </c>
    </row>
    <row r="2277" spans="1:7" x14ac:dyDescent="0.6">
      <c r="A2277" s="6" t="s">
        <v>70</v>
      </c>
      <c r="B2277" s="6" t="s">
        <v>155</v>
      </c>
      <c r="C2277" s="7">
        <v>104695</v>
      </c>
      <c r="D2277" s="10">
        <v>9.5238960993668416E-3</v>
      </c>
      <c r="E2277" s="10">
        <v>2.3984559345719458</v>
      </c>
      <c r="F2277" s="8">
        <v>461.00632300932369</v>
      </c>
      <c r="G2277" s="8">
        <v>1729.692415239427</v>
      </c>
    </row>
    <row r="2278" spans="1:7" x14ac:dyDescent="0.6">
      <c r="A2278" s="3" t="s">
        <v>71</v>
      </c>
      <c r="B2278" s="3" t="s">
        <v>155</v>
      </c>
      <c r="C2278" s="4">
        <v>9646</v>
      </c>
      <c r="D2278" s="9">
        <v>9.2620757440359833E-4</v>
      </c>
      <c r="E2278" s="9">
        <v>1.58001638001638</v>
      </c>
      <c r="F2278" s="5">
        <v>-90.786570514351212</v>
      </c>
      <c r="G2278" s="5">
        <v>-65.278427702386523</v>
      </c>
    </row>
    <row r="2279" spans="1:7" x14ac:dyDescent="0.6">
      <c r="A2279" s="6" t="s">
        <v>72</v>
      </c>
      <c r="B2279" s="6" t="s">
        <v>155</v>
      </c>
      <c r="C2279" s="7">
        <v>8398</v>
      </c>
      <c r="D2279" s="10">
        <v>8.0264829590326184E-4</v>
      </c>
      <c r="E2279" s="10">
        <v>1.6109725685785541</v>
      </c>
      <c r="F2279" s="8">
        <v>-12.938005390835579</v>
      </c>
      <c r="G2279" s="8">
        <v>28.645833333333329</v>
      </c>
    </row>
    <row r="2280" spans="1:7" x14ac:dyDescent="0.6">
      <c r="A2280" s="3" t="s">
        <v>73</v>
      </c>
      <c r="B2280" s="3" t="s">
        <v>155</v>
      </c>
      <c r="C2280" s="4">
        <v>1913</v>
      </c>
      <c r="D2280" s="9">
        <v>1.70877554086167E-4</v>
      </c>
      <c r="E2280" s="9">
        <v>0.94097393015248398</v>
      </c>
      <c r="F2280" s="5">
        <v>-77.220766849249827</v>
      </c>
      <c r="G2280" s="5">
        <v>-96.950373830285827</v>
      </c>
    </row>
    <row r="2281" spans="1:7" x14ac:dyDescent="0.6">
      <c r="A2281" s="6" t="s">
        <v>74</v>
      </c>
      <c r="B2281" s="6" t="s">
        <v>155</v>
      </c>
      <c r="C2281" s="7">
        <v>44282</v>
      </c>
      <c r="D2281" s="10">
        <v>3.9861281049629682E-3</v>
      </c>
      <c r="E2281" s="10">
        <v>1.819982738070774</v>
      </c>
      <c r="F2281" s="8">
        <v>2214.7935180345012</v>
      </c>
      <c r="G2281" s="8">
        <v>18.909774436090231</v>
      </c>
    </row>
    <row r="2282" spans="1:7" x14ac:dyDescent="0.6">
      <c r="A2282" s="3" t="s">
        <v>77</v>
      </c>
      <c r="B2282" s="3" t="s">
        <v>155</v>
      </c>
      <c r="C2282" s="4">
        <v>51465</v>
      </c>
      <c r="D2282" s="9">
        <v>4.9088336592053947E-3</v>
      </c>
      <c r="E2282" s="9">
        <v>2.119995056846268</v>
      </c>
      <c r="F2282" s="5">
        <v>16.22103789350076</v>
      </c>
      <c r="G2282" s="5">
        <v>102.6260876412457</v>
      </c>
    </row>
    <row r="2283" spans="1:7" x14ac:dyDescent="0.6">
      <c r="A2283" s="6" t="s">
        <v>78</v>
      </c>
      <c r="B2283" s="6" t="s">
        <v>155</v>
      </c>
      <c r="C2283" s="7">
        <v>23005</v>
      </c>
      <c r="D2283" s="10">
        <v>2.1661035404780169E-3</v>
      </c>
      <c r="E2283" s="10">
        <v>1.259443775320267</v>
      </c>
      <c r="F2283" s="8">
        <v>-55.299718255124837</v>
      </c>
      <c r="G2283" s="8">
        <v>84.497553933755711</v>
      </c>
    </row>
    <row r="2284" spans="1:7" x14ac:dyDescent="0.6">
      <c r="A2284" s="3" t="s">
        <v>79</v>
      </c>
      <c r="B2284" s="3" t="s">
        <v>155</v>
      </c>
      <c r="C2284" s="4">
        <v>6025</v>
      </c>
      <c r="D2284" s="9">
        <v>6.0865538977909804E-4</v>
      </c>
      <c r="E2284" s="9">
        <v>1.7135949943117179</v>
      </c>
      <c r="F2284" s="5">
        <v>-73.810041295370567</v>
      </c>
      <c r="G2284" s="5">
        <v>-42.717246624833606</v>
      </c>
    </row>
    <row r="2285" spans="1:7" x14ac:dyDescent="0.6">
      <c r="A2285" s="6" t="s">
        <v>81</v>
      </c>
      <c r="B2285" s="6" t="s">
        <v>155</v>
      </c>
      <c r="C2285" s="7">
        <v>10089</v>
      </c>
      <c r="D2285" s="10">
        <v>9.2425686923824067E-4</v>
      </c>
      <c r="E2285" s="10">
        <v>1.721084953940635</v>
      </c>
      <c r="F2285" s="8">
        <v>67.452282157676365</v>
      </c>
      <c r="G2285" s="8">
        <v>66.898263027295286</v>
      </c>
    </row>
    <row r="2286" spans="1:7" x14ac:dyDescent="0.6">
      <c r="A2286" s="3" t="s">
        <v>83</v>
      </c>
      <c r="B2286" s="3" t="s">
        <v>155</v>
      </c>
      <c r="C2286" s="4">
        <v>5964</v>
      </c>
      <c r="D2286" s="9">
        <v>5.6172265517302495E-4</v>
      </c>
      <c r="E2286" s="9">
        <v>1.771309771309771</v>
      </c>
      <c r="F2286" s="5">
        <v>-40.886113589057388</v>
      </c>
      <c r="G2286" s="5">
        <v>-89.440696871514319</v>
      </c>
    </row>
    <row r="2287" spans="1:7" x14ac:dyDescent="0.6">
      <c r="A2287" s="6" t="s">
        <v>87</v>
      </c>
      <c r="B2287" s="6" t="s">
        <v>155</v>
      </c>
      <c r="C2287" s="7">
        <v>13380</v>
      </c>
      <c r="D2287" s="10">
        <v>1.417786138981387E-3</v>
      </c>
      <c r="E2287" s="10">
        <v>1.573192239858906</v>
      </c>
      <c r="F2287" s="8">
        <v>124.34607645875251</v>
      </c>
      <c r="G2287" s="8">
        <v>-83.061790285215139</v>
      </c>
    </row>
    <row r="2288" spans="1:7" x14ac:dyDescent="0.6">
      <c r="A2288" s="3" t="s">
        <v>88</v>
      </c>
      <c r="B2288" s="3" t="s">
        <v>155</v>
      </c>
      <c r="C2288" s="4">
        <v>12673</v>
      </c>
      <c r="D2288" s="9">
        <v>1.380374037773477E-3</v>
      </c>
      <c r="E2288" s="9">
        <v>1.5855123232828729</v>
      </c>
      <c r="F2288" s="5">
        <v>-5.2840059790732479</v>
      </c>
      <c r="G2288" s="5">
        <v>-32.091951559318403</v>
      </c>
    </row>
    <row r="2289" spans="1:7" x14ac:dyDescent="0.6">
      <c r="A2289" s="6" t="s">
        <v>91</v>
      </c>
      <c r="B2289" s="6" t="s">
        <v>155</v>
      </c>
      <c r="C2289" s="7">
        <v>21540</v>
      </c>
      <c r="D2289" s="10">
        <v>2.4326638422588671E-3</v>
      </c>
      <c r="E2289" s="10">
        <v>1.9028268551236751</v>
      </c>
      <c r="F2289" s="8">
        <v>69.967647755069834</v>
      </c>
      <c r="G2289" s="8">
        <v>-79.425951573618605</v>
      </c>
    </row>
    <row r="2290" spans="1:7" x14ac:dyDescent="0.6">
      <c r="A2290" s="3" t="s">
        <v>92</v>
      </c>
      <c r="B2290" s="3" t="s">
        <v>155</v>
      </c>
      <c r="C2290" s="4">
        <v>17171</v>
      </c>
      <c r="D2290" s="9">
        <v>1.588847484308315E-3</v>
      </c>
      <c r="E2290" s="9">
        <v>1.496774755927476</v>
      </c>
      <c r="F2290" s="5">
        <v>-20.283194057567322</v>
      </c>
      <c r="G2290" s="5">
        <v>78.01161103047896</v>
      </c>
    </row>
    <row r="2291" spans="1:7" x14ac:dyDescent="0.6">
      <c r="A2291" s="6" t="s">
        <v>94</v>
      </c>
      <c r="B2291" s="6" t="s">
        <v>155</v>
      </c>
      <c r="C2291" s="7">
        <v>36598</v>
      </c>
      <c r="D2291" s="10">
        <v>3.7680579865061849E-3</v>
      </c>
      <c r="E2291" s="10">
        <v>1.5075174033035379</v>
      </c>
      <c r="F2291" s="8">
        <v>113.1384310756508</v>
      </c>
      <c r="G2291" s="8">
        <v>335.79423672302931</v>
      </c>
    </row>
    <row r="2292" spans="1:7" x14ac:dyDescent="0.6">
      <c r="A2292" s="3" t="s">
        <v>96</v>
      </c>
      <c r="B2292" s="3" t="s">
        <v>155</v>
      </c>
      <c r="C2292" s="4">
        <v>7166</v>
      </c>
      <c r="D2292" s="9">
        <v>8.6027371220416689E-4</v>
      </c>
      <c r="E2292" s="9">
        <v>1.706190476190476</v>
      </c>
      <c r="F2292" s="5">
        <v>-80.419695065304111</v>
      </c>
      <c r="G2292" s="5">
        <v>274.59487715629899</v>
      </c>
    </row>
    <row r="2293" spans="1:7" x14ac:dyDescent="0.6">
      <c r="A2293" s="6" t="s">
        <v>100</v>
      </c>
      <c r="B2293" s="6" t="s">
        <v>155</v>
      </c>
      <c r="C2293" s="7">
        <v>15247</v>
      </c>
      <c r="D2293" s="10">
        <v>1.6884741888099121E-3</v>
      </c>
      <c r="E2293" s="10">
        <v>1.916415284062343</v>
      </c>
      <c r="F2293" s="8">
        <v>112.76862963996651</v>
      </c>
      <c r="G2293" s="8">
        <v>-65.568402511178363</v>
      </c>
    </row>
    <row r="2294" spans="1:7" x14ac:dyDescent="0.6">
      <c r="A2294" s="3" t="s">
        <v>14</v>
      </c>
      <c r="B2294" s="3" t="s">
        <v>156</v>
      </c>
      <c r="C2294" s="4">
        <v>1986806</v>
      </c>
      <c r="D2294" s="9">
        <v>0.1870554864757249</v>
      </c>
      <c r="E2294" s="9">
        <v>0.69266995080761284</v>
      </c>
      <c r="F2294" s="3"/>
      <c r="G2294" s="3"/>
    </row>
    <row r="2295" spans="1:7" x14ac:dyDescent="0.6">
      <c r="A2295" s="6" t="s">
        <v>15</v>
      </c>
      <c r="B2295" s="6" t="s">
        <v>156</v>
      </c>
      <c r="C2295" s="7">
        <v>1388974</v>
      </c>
      <c r="D2295" s="10">
        <v>0.1464599696453131</v>
      </c>
      <c r="E2295" s="10">
        <v>0.69551636421904417</v>
      </c>
      <c r="F2295" s="8">
        <v>-30.090104418851158</v>
      </c>
      <c r="G2295" s="6"/>
    </row>
    <row r="2296" spans="1:7" x14ac:dyDescent="0.6">
      <c r="A2296" s="3" t="s">
        <v>16</v>
      </c>
      <c r="B2296" s="3" t="s">
        <v>156</v>
      </c>
      <c r="C2296" s="4">
        <v>5224614</v>
      </c>
      <c r="D2296" s="9">
        <v>0.56119563329827316</v>
      </c>
      <c r="E2296" s="9">
        <v>0.69657061948035326</v>
      </c>
      <c r="F2296" s="5">
        <v>276.14915757962348</v>
      </c>
      <c r="G2296" s="3"/>
    </row>
    <row r="2297" spans="1:7" x14ac:dyDescent="0.6">
      <c r="A2297" s="6" t="s">
        <v>17</v>
      </c>
      <c r="B2297" s="6" t="s">
        <v>156</v>
      </c>
      <c r="C2297" s="7">
        <v>1359951</v>
      </c>
      <c r="D2297" s="10">
        <v>0.14155326142674421</v>
      </c>
      <c r="E2297" s="10">
        <v>0.67449188100740975</v>
      </c>
      <c r="F2297" s="8">
        <v>-73.970306705911668</v>
      </c>
      <c r="G2297" s="6"/>
    </row>
    <row r="2298" spans="1:7" x14ac:dyDescent="0.6">
      <c r="A2298" s="3" t="s">
        <v>18</v>
      </c>
      <c r="B2298" s="3" t="s">
        <v>156</v>
      </c>
      <c r="C2298" s="4">
        <v>2476918</v>
      </c>
      <c r="D2298" s="9">
        <v>0.25093180842465268</v>
      </c>
      <c r="E2298" s="9">
        <v>0.72274248565117549</v>
      </c>
      <c r="F2298" s="5">
        <v>82.13288567014547</v>
      </c>
      <c r="G2298" s="3"/>
    </row>
    <row r="2299" spans="1:7" x14ac:dyDescent="0.6">
      <c r="A2299" s="6" t="s">
        <v>19</v>
      </c>
      <c r="B2299" s="6" t="s">
        <v>156</v>
      </c>
      <c r="C2299" s="7">
        <v>1503796</v>
      </c>
      <c r="D2299" s="10">
        <v>0.1638639609197601</v>
      </c>
      <c r="E2299" s="10">
        <v>0.7058517604096749</v>
      </c>
      <c r="F2299" s="8">
        <v>-39.287614688899673</v>
      </c>
      <c r="G2299" s="6"/>
    </row>
    <row r="2300" spans="1:7" x14ac:dyDescent="0.6">
      <c r="A2300" s="3" t="s">
        <v>20</v>
      </c>
      <c r="B2300" s="3" t="s">
        <v>156</v>
      </c>
      <c r="C2300" s="4">
        <v>0</v>
      </c>
      <c r="D2300" s="9">
        <v>0</v>
      </c>
      <c r="E2300" s="3"/>
      <c r="F2300" s="5">
        <v>-100</v>
      </c>
      <c r="G2300" s="3"/>
    </row>
    <row r="2301" spans="1:7" x14ac:dyDescent="0.6">
      <c r="A2301" s="6" t="s">
        <v>21</v>
      </c>
      <c r="B2301" s="6" t="s">
        <v>156</v>
      </c>
      <c r="C2301" s="7">
        <v>298747</v>
      </c>
      <c r="D2301" s="10">
        <v>3.1577751749439283E-2</v>
      </c>
      <c r="E2301" s="10">
        <v>0.96753894484567804</v>
      </c>
      <c r="F2301" s="8"/>
      <c r="G2301" s="6"/>
    </row>
    <row r="2302" spans="1:7" x14ac:dyDescent="0.6">
      <c r="A2302" s="3" t="s">
        <v>22</v>
      </c>
      <c r="B2302" s="3" t="s">
        <v>156</v>
      </c>
      <c r="C2302" s="4">
        <v>1786756</v>
      </c>
      <c r="D2302" s="9">
        <v>0.2079100867965698</v>
      </c>
      <c r="E2302" s="9">
        <v>0.65601768221938284</v>
      </c>
      <c r="F2302" s="5">
        <v>498.08332803341949</v>
      </c>
      <c r="G2302" s="3"/>
    </row>
    <row r="2303" spans="1:7" x14ac:dyDescent="0.6">
      <c r="A2303" s="6" t="s">
        <v>23</v>
      </c>
      <c r="B2303" s="6" t="s">
        <v>156</v>
      </c>
      <c r="C2303" s="7">
        <v>749541</v>
      </c>
      <c r="D2303" s="10">
        <v>8.7855689665546341E-2</v>
      </c>
      <c r="E2303" s="10">
        <v>0.7053175872776889</v>
      </c>
      <c r="F2303" s="8">
        <v>-58.050175849416483</v>
      </c>
      <c r="G2303" s="6"/>
    </row>
    <row r="2304" spans="1:7" x14ac:dyDescent="0.6">
      <c r="A2304" s="3" t="s">
        <v>24</v>
      </c>
      <c r="B2304" s="3" t="s">
        <v>156</v>
      </c>
      <c r="C2304" s="4">
        <v>1061033</v>
      </c>
      <c r="D2304" s="9">
        <v>0.1201302282581783</v>
      </c>
      <c r="E2304" s="9">
        <v>0.64155722439897456</v>
      </c>
      <c r="F2304" s="5">
        <v>41.557699979053851</v>
      </c>
      <c r="G2304" s="3"/>
    </row>
    <row r="2305" spans="1:7" x14ac:dyDescent="0.6">
      <c r="A2305" s="6" t="s">
        <v>25</v>
      </c>
      <c r="B2305" s="6" t="s">
        <v>156</v>
      </c>
      <c r="C2305" s="7">
        <v>999634</v>
      </c>
      <c r="D2305" s="10">
        <v>0.1027214303433614</v>
      </c>
      <c r="E2305" s="10">
        <v>0.72287433290427083</v>
      </c>
      <c r="F2305" s="8">
        <v>-5.7867191689608184</v>
      </c>
      <c r="G2305" s="6"/>
    </row>
    <row r="2306" spans="1:7" x14ac:dyDescent="0.6">
      <c r="A2306" s="3" t="s">
        <v>26</v>
      </c>
      <c r="B2306" s="3" t="s">
        <v>156</v>
      </c>
      <c r="C2306" s="4">
        <v>588985</v>
      </c>
      <c r="D2306" s="9">
        <v>6.6897021276344421E-2</v>
      </c>
      <c r="E2306" s="9">
        <v>0.97591629109225875</v>
      </c>
      <c r="F2306" s="5">
        <v>-41.079935256303813</v>
      </c>
      <c r="G2306" s="5">
        <v>-70.35518314319566</v>
      </c>
    </row>
    <row r="2307" spans="1:7" x14ac:dyDescent="0.6">
      <c r="A2307" s="6" t="s">
        <v>27</v>
      </c>
      <c r="B2307" s="6" t="s">
        <v>156</v>
      </c>
      <c r="C2307" s="7">
        <v>11497</v>
      </c>
      <c r="D2307" s="10">
        <v>1.3841500097500289E-3</v>
      </c>
      <c r="E2307" s="10">
        <v>0.54773701762744165</v>
      </c>
      <c r="F2307" s="8">
        <v>-98.047997826769787</v>
      </c>
      <c r="G2307" s="8">
        <v>-99.172266723495184</v>
      </c>
    </row>
    <row r="2308" spans="1:7" x14ac:dyDescent="0.6">
      <c r="A2308" s="3" t="s">
        <v>28</v>
      </c>
      <c r="B2308" s="3" t="s">
        <v>156</v>
      </c>
      <c r="C2308" s="4">
        <v>1774090</v>
      </c>
      <c r="D2308" s="9">
        <v>0.20003152151939591</v>
      </c>
      <c r="E2308" s="9">
        <v>0.6279897912588539</v>
      </c>
      <c r="F2308" s="5">
        <v>15330.89501609115</v>
      </c>
      <c r="G2308" s="5">
        <v>-66.043615853726223</v>
      </c>
    </row>
    <row r="2309" spans="1:7" x14ac:dyDescent="0.6">
      <c r="A2309" s="6" t="s">
        <v>29</v>
      </c>
      <c r="B2309" s="6" t="s">
        <v>156</v>
      </c>
      <c r="C2309" s="7">
        <v>1517293</v>
      </c>
      <c r="D2309" s="10">
        <v>0.22348474822602921</v>
      </c>
      <c r="E2309" s="10">
        <v>0.63344855946461598</v>
      </c>
      <c r="F2309" s="8">
        <v>-14.47485753259418</v>
      </c>
      <c r="G2309" s="8">
        <v>11.569681554703079</v>
      </c>
    </row>
    <row r="2310" spans="1:7" x14ac:dyDescent="0.6">
      <c r="A2310" s="3" t="s">
        <v>30</v>
      </c>
      <c r="B2310" s="3" t="s">
        <v>156</v>
      </c>
      <c r="C2310" s="4">
        <v>0</v>
      </c>
      <c r="D2310" s="9">
        <v>0</v>
      </c>
      <c r="E2310" s="3"/>
      <c r="F2310" s="5">
        <v>-100</v>
      </c>
      <c r="G2310" s="5">
        <v>-100</v>
      </c>
    </row>
    <row r="2311" spans="1:7" x14ac:dyDescent="0.6">
      <c r="A2311" s="6" t="s">
        <v>31</v>
      </c>
      <c r="B2311" s="6" t="s">
        <v>156</v>
      </c>
      <c r="C2311" s="7">
        <v>3051575</v>
      </c>
      <c r="D2311" s="10">
        <v>0.38881482752624918</v>
      </c>
      <c r="E2311" s="10">
        <v>0.64455233070224172</v>
      </c>
      <c r="F2311" s="8"/>
      <c r="G2311" s="8">
        <v>102.9247983104091</v>
      </c>
    </row>
    <row r="2312" spans="1:7" x14ac:dyDescent="0.6">
      <c r="A2312" s="3" t="s">
        <v>32</v>
      </c>
      <c r="B2312" s="3" t="s">
        <v>156</v>
      </c>
      <c r="C2312" s="4">
        <v>0</v>
      </c>
      <c r="D2312" s="9">
        <v>0</v>
      </c>
      <c r="E2312" s="3"/>
      <c r="F2312" s="5">
        <v>-100</v>
      </c>
      <c r="G2312" s="3"/>
    </row>
    <row r="2313" spans="1:7" x14ac:dyDescent="0.6">
      <c r="A2313" s="6" t="s">
        <v>33</v>
      </c>
      <c r="B2313" s="6" t="s">
        <v>156</v>
      </c>
      <c r="C2313" s="7">
        <v>0</v>
      </c>
      <c r="D2313" s="10">
        <v>0</v>
      </c>
      <c r="E2313" s="6"/>
      <c r="F2313" s="6"/>
      <c r="G2313" s="8">
        <v>-100</v>
      </c>
    </row>
    <row r="2314" spans="1:7" x14ac:dyDescent="0.6">
      <c r="A2314" s="3" t="s">
        <v>34</v>
      </c>
      <c r="B2314" s="3" t="s">
        <v>156</v>
      </c>
      <c r="C2314" s="4">
        <v>0</v>
      </c>
      <c r="D2314" s="9">
        <v>0</v>
      </c>
      <c r="E2314" s="3"/>
      <c r="F2314" s="3"/>
      <c r="G2314" s="5">
        <v>-100</v>
      </c>
    </row>
    <row r="2315" spans="1:7" x14ac:dyDescent="0.6">
      <c r="A2315" s="6" t="s">
        <v>35</v>
      </c>
      <c r="B2315" s="6" t="s">
        <v>156</v>
      </c>
      <c r="C2315" s="7">
        <v>157690</v>
      </c>
      <c r="D2315" s="10">
        <v>1.958592792227988E-2</v>
      </c>
      <c r="E2315" s="10">
        <v>1.187871939736346</v>
      </c>
      <c r="F2315" s="8"/>
      <c r="G2315" s="8">
        <v>-78.961791282931813</v>
      </c>
    </row>
    <row r="2316" spans="1:7" x14ac:dyDescent="0.6">
      <c r="A2316" s="3" t="s">
        <v>36</v>
      </c>
      <c r="B2316" s="3" t="s">
        <v>156</v>
      </c>
      <c r="C2316" s="4">
        <v>82441</v>
      </c>
      <c r="D2316" s="9">
        <v>1.001358383744772E-2</v>
      </c>
      <c r="E2316" s="9">
        <v>1.2730234712785671</v>
      </c>
      <c r="F2316" s="5">
        <v>-47.71957638404465</v>
      </c>
      <c r="G2316" s="5">
        <v>-92.230119138613034</v>
      </c>
    </row>
    <row r="2317" spans="1:7" x14ac:dyDescent="0.6">
      <c r="A2317" s="6" t="s">
        <v>37</v>
      </c>
      <c r="B2317" s="6" t="s">
        <v>156</v>
      </c>
      <c r="C2317" s="7">
        <v>0</v>
      </c>
      <c r="D2317" s="10">
        <v>0</v>
      </c>
      <c r="E2317" s="6"/>
      <c r="F2317" s="8">
        <v>-100</v>
      </c>
      <c r="G2317" s="8">
        <v>-100</v>
      </c>
    </row>
    <row r="2318" spans="1:7" x14ac:dyDescent="0.6">
      <c r="A2318" s="3" t="s">
        <v>38</v>
      </c>
      <c r="B2318" s="3" t="s">
        <v>156</v>
      </c>
      <c r="C2318" s="4">
        <v>0</v>
      </c>
      <c r="D2318" s="9">
        <v>0</v>
      </c>
      <c r="E2318" s="3"/>
      <c r="F2318" s="3"/>
      <c r="G2318" s="5">
        <v>-100</v>
      </c>
    </row>
    <row r="2319" spans="1:7" x14ac:dyDescent="0.6">
      <c r="A2319" s="6" t="s">
        <v>39</v>
      </c>
      <c r="B2319" s="6" t="s">
        <v>156</v>
      </c>
      <c r="C2319" s="7">
        <v>99479</v>
      </c>
      <c r="D2319" s="10">
        <v>1.136237713973556E-2</v>
      </c>
      <c r="E2319" s="10">
        <v>1.132373363688105</v>
      </c>
      <c r="F2319" s="8"/>
      <c r="G2319" s="8">
        <v>765.26050273984515</v>
      </c>
    </row>
    <row r="2320" spans="1:7" x14ac:dyDescent="0.6">
      <c r="A2320" s="3" t="s">
        <v>40</v>
      </c>
      <c r="B2320" s="3" t="s">
        <v>156</v>
      </c>
      <c r="C2320" s="4">
        <v>3172405</v>
      </c>
      <c r="D2320" s="9">
        <v>0.33537808524662549</v>
      </c>
      <c r="E2320" s="9">
        <v>0.76082514527458878</v>
      </c>
      <c r="F2320" s="5">
        <v>3089.019793122166</v>
      </c>
      <c r="G2320" s="5">
        <v>78.818718328833384</v>
      </c>
    </row>
    <row r="2321" spans="1:7" x14ac:dyDescent="0.6">
      <c r="A2321" s="6" t="s">
        <v>41</v>
      </c>
      <c r="B2321" s="6" t="s">
        <v>156</v>
      </c>
      <c r="C2321" s="7">
        <v>0</v>
      </c>
      <c r="D2321" s="10">
        <v>0</v>
      </c>
      <c r="E2321" s="6"/>
      <c r="F2321" s="8">
        <v>-100</v>
      </c>
      <c r="G2321" s="8">
        <v>-100</v>
      </c>
    </row>
    <row r="2322" spans="1:7" x14ac:dyDescent="0.6">
      <c r="A2322" s="3" t="s">
        <v>42</v>
      </c>
      <c r="B2322" s="3" t="s">
        <v>156</v>
      </c>
      <c r="C2322" s="4">
        <v>0</v>
      </c>
      <c r="D2322" s="9">
        <v>0</v>
      </c>
      <c r="E2322" s="3"/>
      <c r="F2322" s="3"/>
      <c r="G2322" s="3"/>
    </row>
    <row r="2323" spans="1:7" x14ac:dyDescent="0.6">
      <c r="A2323" s="6" t="s">
        <v>43</v>
      </c>
      <c r="B2323" s="6" t="s">
        <v>156</v>
      </c>
      <c r="C2323" s="7">
        <v>109993</v>
      </c>
      <c r="D2323" s="10">
        <v>1.0207380104619331E-2</v>
      </c>
      <c r="E2323" s="10">
        <v>1.6022286962855059</v>
      </c>
      <c r="F2323" s="8"/>
      <c r="G2323" s="8">
        <v>-96.395533454036027</v>
      </c>
    </row>
    <row r="2324" spans="1:7" x14ac:dyDescent="0.6">
      <c r="A2324" s="3" t="s">
        <v>44</v>
      </c>
      <c r="B2324" s="3" t="s">
        <v>156</v>
      </c>
      <c r="C2324" s="4">
        <v>0</v>
      </c>
      <c r="D2324" s="9">
        <v>0</v>
      </c>
      <c r="E2324" s="3"/>
      <c r="F2324" s="5">
        <v>-100</v>
      </c>
      <c r="G2324" s="3"/>
    </row>
    <row r="2325" spans="1:7" x14ac:dyDescent="0.6">
      <c r="A2325" s="6" t="s">
        <v>45</v>
      </c>
      <c r="B2325" s="6" t="s">
        <v>156</v>
      </c>
      <c r="C2325" s="7">
        <v>0</v>
      </c>
      <c r="D2325" s="10">
        <v>0</v>
      </c>
      <c r="E2325" s="6"/>
      <c r="F2325" s="6"/>
      <c r="G2325" s="6"/>
    </row>
    <row r="2326" spans="1:7" x14ac:dyDescent="0.6">
      <c r="A2326" s="3" t="s">
        <v>46</v>
      </c>
      <c r="B2326" s="3" t="s">
        <v>156</v>
      </c>
      <c r="C2326" s="4">
        <v>151300</v>
      </c>
      <c r="D2326" s="9">
        <v>1.221271645880603E-2</v>
      </c>
      <c r="E2326" s="9">
        <v>2.47870249017038</v>
      </c>
      <c r="F2326" s="5"/>
      <c r="G2326" s="5"/>
    </row>
    <row r="2327" spans="1:7" x14ac:dyDescent="0.6">
      <c r="A2327" s="6" t="s">
        <v>47</v>
      </c>
      <c r="B2327" s="6" t="s">
        <v>156</v>
      </c>
      <c r="C2327" s="7">
        <v>221126</v>
      </c>
      <c r="D2327" s="10">
        <v>1.689862283338683E-2</v>
      </c>
      <c r="E2327" s="10">
        <v>2.4377246169110349</v>
      </c>
      <c r="F2327" s="8">
        <v>46.150693985459348</v>
      </c>
      <c r="G2327" s="8">
        <v>40.228296023844258</v>
      </c>
    </row>
    <row r="2328" spans="1:7" x14ac:dyDescent="0.6">
      <c r="A2328" s="3" t="s">
        <v>48</v>
      </c>
      <c r="B2328" s="3" t="s">
        <v>156</v>
      </c>
      <c r="C2328" s="4">
        <v>0</v>
      </c>
      <c r="D2328" s="9">
        <v>0</v>
      </c>
      <c r="E2328" s="3"/>
      <c r="F2328" s="5">
        <v>-100</v>
      </c>
      <c r="G2328" s="5">
        <v>-100</v>
      </c>
    </row>
    <row r="2329" spans="1:7" x14ac:dyDescent="0.6">
      <c r="A2329" s="6" t="s">
        <v>49</v>
      </c>
      <c r="B2329" s="6" t="s">
        <v>156</v>
      </c>
      <c r="C2329" s="7">
        <v>111606</v>
      </c>
      <c r="D2329" s="10">
        <v>7.7524289226497964E-3</v>
      </c>
      <c r="E2329" s="10">
        <v>2.4588235294117649</v>
      </c>
      <c r="F2329" s="8"/>
      <c r="G2329" s="8"/>
    </row>
    <row r="2330" spans="1:7" x14ac:dyDescent="0.6">
      <c r="A2330" s="3" t="s">
        <v>50</v>
      </c>
      <c r="B2330" s="3" t="s">
        <v>156</v>
      </c>
      <c r="C2330" s="4">
        <v>0</v>
      </c>
      <c r="D2330" s="9">
        <v>0</v>
      </c>
      <c r="E2330" s="3"/>
      <c r="F2330" s="5">
        <v>-100</v>
      </c>
      <c r="G2330" s="3"/>
    </row>
    <row r="2331" spans="1:7" x14ac:dyDescent="0.6">
      <c r="A2331" s="6" t="s">
        <v>51</v>
      </c>
      <c r="B2331" s="6" t="s">
        <v>156</v>
      </c>
      <c r="C2331" s="7">
        <v>0</v>
      </c>
      <c r="D2331" s="10">
        <v>0</v>
      </c>
      <c r="E2331" s="6"/>
      <c r="F2331" s="6"/>
      <c r="G2331" s="8">
        <v>-100</v>
      </c>
    </row>
    <row r="2332" spans="1:7" x14ac:dyDescent="0.6">
      <c r="A2332" s="3" t="s">
        <v>53</v>
      </c>
      <c r="B2332" s="3" t="s">
        <v>156</v>
      </c>
      <c r="C2332" s="4">
        <v>0</v>
      </c>
      <c r="D2332" s="9">
        <v>0</v>
      </c>
      <c r="E2332" s="3"/>
      <c r="F2332" s="3"/>
      <c r="G2332" s="5">
        <v>-100</v>
      </c>
    </row>
    <row r="2333" spans="1:7" x14ac:dyDescent="0.6">
      <c r="A2333" s="6" t="s">
        <v>54</v>
      </c>
      <c r="B2333" s="6" t="s">
        <v>156</v>
      </c>
      <c r="C2333" s="7">
        <v>0</v>
      </c>
      <c r="D2333" s="10">
        <v>0</v>
      </c>
      <c r="E2333" s="6"/>
      <c r="F2333" s="6"/>
      <c r="G2333" s="6"/>
    </row>
    <row r="2334" spans="1:7" x14ac:dyDescent="0.6">
      <c r="A2334" s="3" t="s">
        <v>55</v>
      </c>
      <c r="B2334" s="3" t="s">
        <v>156</v>
      </c>
      <c r="C2334" s="4">
        <v>0</v>
      </c>
      <c r="D2334" s="9">
        <v>0</v>
      </c>
      <c r="E2334" s="3"/>
      <c r="F2334" s="3"/>
      <c r="G2334" s="3"/>
    </row>
    <row r="2335" spans="1:7" x14ac:dyDescent="0.6">
      <c r="A2335" s="6" t="s">
        <v>56</v>
      </c>
      <c r="B2335" s="6" t="s">
        <v>156</v>
      </c>
      <c r="C2335" s="7">
        <v>0</v>
      </c>
      <c r="D2335" s="10">
        <v>0</v>
      </c>
      <c r="E2335" s="6"/>
      <c r="F2335" s="6"/>
      <c r="G2335" s="8">
        <v>-100</v>
      </c>
    </row>
    <row r="2336" spans="1:7" x14ac:dyDescent="0.6">
      <c r="A2336" s="3" t="s">
        <v>57</v>
      </c>
      <c r="B2336" s="3" t="s">
        <v>156</v>
      </c>
      <c r="C2336" s="4">
        <v>856187</v>
      </c>
      <c r="D2336" s="9">
        <v>6.71135035883757E-2</v>
      </c>
      <c r="E2336" s="9">
        <v>1.5033352355032701</v>
      </c>
      <c r="F2336" s="5"/>
      <c r="G2336" s="5"/>
    </row>
    <row r="2337" spans="1:7" x14ac:dyDescent="0.6">
      <c r="A2337" s="6" t="s">
        <v>58</v>
      </c>
      <c r="B2337" s="6" t="s">
        <v>156</v>
      </c>
      <c r="C2337" s="7">
        <v>0</v>
      </c>
      <c r="D2337" s="10">
        <v>0</v>
      </c>
      <c r="E2337" s="6"/>
      <c r="F2337" s="8">
        <v>-100</v>
      </c>
      <c r="G2337" s="6"/>
    </row>
    <row r="2338" spans="1:7" x14ac:dyDescent="0.6">
      <c r="A2338" s="3" t="s">
        <v>59</v>
      </c>
      <c r="B2338" s="3" t="s">
        <v>156</v>
      </c>
      <c r="C2338" s="4">
        <v>0</v>
      </c>
      <c r="D2338" s="9">
        <v>0</v>
      </c>
      <c r="E2338" s="3"/>
      <c r="F2338" s="3"/>
      <c r="G2338" s="5">
        <v>-100</v>
      </c>
    </row>
    <row r="2339" spans="1:7" x14ac:dyDescent="0.6">
      <c r="A2339" s="6" t="s">
        <v>61</v>
      </c>
      <c r="B2339" s="6" t="s">
        <v>156</v>
      </c>
      <c r="C2339" s="7">
        <v>0</v>
      </c>
      <c r="D2339" s="10">
        <v>0</v>
      </c>
      <c r="E2339" s="6"/>
      <c r="F2339" s="6"/>
      <c r="G2339" s="8">
        <v>-100</v>
      </c>
    </row>
    <row r="2340" spans="1:7" x14ac:dyDescent="0.6">
      <c r="A2340" s="3" t="s">
        <v>63</v>
      </c>
      <c r="B2340" s="3" t="s">
        <v>156</v>
      </c>
      <c r="C2340" s="4">
        <v>0</v>
      </c>
      <c r="D2340" s="9">
        <v>0</v>
      </c>
      <c r="E2340" s="3"/>
      <c r="F2340" s="3"/>
      <c r="G2340" s="3"/>
    </row>
    <row r="2341" spans="1:7" x14ac:dyDescent="0.6">
      <c r="A2341" s="6" t="s">
        <v>64</v>
      </c>
      <c r="B2341" s="6" t="s">
        <v>156</v>
      </c>
      <c r="C2341" s="7">
        <v>0</v>
      </c>
      <c r="D2341" s="10">
        <v>0</v>
      </c>
      <c r="E2341" s="6"/>
      <c r="F2341" s="6"/>
      <c r="G2341" s="8">
        <v>-100</v>
      </c>
    </row>
    <row r="2342" spans="1:7" x14ac:dyDescent="0.6">
      <c r="A2342" s="3" t="s">
        <v>65</v>
      </c>
      <c r="B2342" s="3" t="s">
        <v>156</v>
      </c>
      <c r="C2342" s="4">
        <v>0</v>
      </c>
      <c r="D2342" s="9">
        <v>0</v>
      </c>
      <c r="E2342" s="3"/>
      <c r="F2342" s="3"/>
      <c r="G2342" s="3"/>
    </row>
    <row r="2343" spans="1:7" x14ac:dyDescent="0.6">
      <c r="A2343" s="6" t="s">
        <v>66</v>
      </c>
      <c r="B2343" s="6" t="s">
        <v>156</v>
      </c>
      <c r="C2343" s="7">
        <v>68764</v>
      </c>
      <c r="D2343" s="10">
        <v>5.8345112941592253E-3</v>
      </c>
      <c r="E2343" s="10">
        <v>1.691944294080016</v>
      </c>
      <c r="F2343" s="8"/>
      <c r="G2343" s="8"/>
    </row>
    <row r="2344" spans="1:7" x14ac:dyDescent="0.6">
      <c r="A2344" s="3" t="s">
        <v>67</v>
      </c>
      <c r="B2344" s="3" t="s">
        <v>156</v>
      </c>
      <c r="C2344" s="4">
        <v>2322596</v>
      </c>
      <c r="D2344" s="9">
        <v>0.19285160620754799</v>
      </c>
      <c r="E2344" s="9">
        <v>1.4314789077450749</v>
      </c>
      <c r="F2344" s="5">
        <v>3277.6336455121859</v>
      </c>
      <c r="G2344" s="5"/>
    </row>
    <row r="2345" spans="1:7" x14ac:dyDescent="0.6">
      <c r="A2345" s="6" t="s">
        <v>68</v>
      </c>
      <c r="B2345" s="6" t="s">
        <v>156</v>
      </c>
      <c r="C2345" s="7">
        <v>3378259</v>
      </c>
      <c r="D2345" s="10">
        <v>0.29044619421832019</v>
      </c>
      <c r="E2345" s="10">
        <v>1.001875480992368</v>
      </c>
      <c r="F2345" s="8">
        <v>45.451856457171203</v>
      </c>
      <c r="G2345" s="8"/>
    </row>
    <row r="2346" spans="1:7" x14ac:dyDescent="0.6">
      <c r="A2346" s="3" t="s">
        <v>69</v>
      </c>
      <c r="B2346" s="3" t="s">
        <v>156</v>
      </c>
      <c r="C2346" s="4">
        <v>211804</v>
      </c>
      <c r="D2346" s="9">
        <v>1.8236614675131879E-2</v>
      </c>
      <c r="E2346" s="9">
        <v>0.91145537481710992</v>
      </c>
      <c r="F2346" s="5">
        <v>-93.730380056709677</v>
      </c>
      <c r="G2346" s="5"/>
    </row>
    <row r="2347" spans="1:7" x14ac:dyDescent="0.6">
      <c r="A2347" s="6" t="s">
        <v>70</v>
      </c>
      <c r="B2347" s="6" t="s">
        <v>156</v>
      </c>
      <c r="C2347" s="7">
        <v>0</v>
      </c>
      <c r="D2347" s="10">
        <v>0</v>
      </c>
      <c r="E2347" s="6"/>
      <c r="F2347" s="8">
        <v>-100</v>
      </c>
      <c r="G2347" s="6"/>
    </row>
    <row r="2348" spans="1:7" x14ac:dyDescent="0.6">
      <c r="A2348" s="3" t="s">
        <v>71</v>
      </c>
      <c r="B2348" s="3" t="s">
        <v>156</v>
      </c>
      <c r="C2348" s="4">
        <v>853472</v>
      </c>
      <c r="D2348" s="9">
        <v>8.1950262382478517E-2</v>
      </c>
      <c r="E2348" s="9">
        <v>0.88497718788884283</v>
      </c>
      <c r="F2348" s="5"/>
      <c r="G2348" s="5">
        <v>-0.31710362339067988</v>
      </c>
    </row>
    <row r="2349" spans="1:7" x14ac:dyDescent="0.6">
      <c r="A2349" s="6" t="s">
        <v>72</v>
      </c>
      <c r="B2349" s="6" t="s">
        <v>156</v>
      </c>
      <c r="C2349" s="7">
        <v>103482</v>
      </c>
      <c r="D2349" s="10">
        <v>9.8904085444940868E-3</v>
      </c>
      <c r="E2349" s="10">
        <v>0.88711530218602652</v>
      </c>
      <c r="F2349" s="8">
        <v>-87.875173409320979</v>
      </c>
      <c r="G2349" s="8"/>
    </row>
    <row r="2350" spans="1:7" x14ac:dyDescent="0.6">
      <c r="A2350" s="3" t="s">
        <v>73</v>
      </c>
      <c r="B2350" s="3" t="s">
        <v>156</v>
      </c>
      <c r="C2350" s="4">
        <v>156722</v>
      </c>
      <c r="D2350" s="9">
        <v>1.399909672320558E-2</v>
      </c>
      <c r="E2350" s="9">
        <v>1.0028924297689901</v>
      </c>
      <c r="F2350" s="5">
        <v>51.448561102413933</v>
      </c>
      <c r="G2350" s="5"/>
    </row>
    <row r="2351" spans="1:7" x14ac:dyDescent="0.6">
      <c r="A2351" s="6" t="s">
        <v>74</v>
      </c>
      <c r="B2351" s="6" t="s">
        <v>156</v>
      </c>
      <c r="C2351" s="7">
        <v>26200</v>
      </c>
      <c r="D2351" s="10">
        <v>2.358442625672503E-3</v>
      </c>
      <c r="E2351" s="10">
        <v>1.294786261428218</v>
      </c>
      <c r="F2351" s="8">
        <v>-83.282500223325371</v>
      </c>
      <c r="G2351" s="8"/>
    </row>
    <row r="2352" spans="1:7" x14ac:dyDescent="0.6">
      <c r="A2352" s="3" t="s">
        <v>75</v>
      </c>
      <c r="B2352" s="3" t="s">
        <v>156</v>
      </c>
      <c r="C2352" s="4">
        <v>26138</v>
      </c>
      <c r="D2352" s="9">
        <v>2.4840813961796498E-3</v>
      </c>
      <c r="E2352" s="9">
        <v>1.1489230769230769</v>
      </c>
      <c r="F2352" s="5">
        <v>-0.23664122137404539</v>
      </c>
      <c r="G2352" s="5"/>
    </row>
    <row r="2353" spans="1:7" x14ac:dyDescent="0.6">
      <c r="A2353" s="6" t="s">
        <v>76</v>
      </c>
      <c r="B2353" s="6" t="s">
        <v>156</v>
      </c>
      <c r="C2353" s="7">
        <v>68157</v>
      </c>
      <c r="D2353" s="10">
        <v>5.9079865947049967E-3</v>
      </c>
      <c r="E2353" s="10">
        <v>1.5628754872735611</v>
      </c>
      <c r="F2353" s="8">
        <v>160.7582829596756</v>
      </c>
      <c r="G2353" s="8"/>
    </row>
    <row r="2354" spans="1:7" x14ac:dyDescent="0.6">
      <c r="A2354" s="3" t="s">
        <v>77</v>
      </c>
      <c r="B2354" s="3" t="s">
        <v>156</v>
      </c>
      <c r="C2354" s="4">
        <v>2569780</v>
      </c>
      <c r="D2354" s="9">
        <v>0.24511070748572511</v>
      </c>
      <c r="E2354" s="9">
        <v>0.8718241003667403</v>
      </c>
      <c r="F2354" s="5">
        <v>3670.3830861100109</v>
      </c>
      <c r="G2354" s="5"/>
    </row>
    <row r="2355" spans="1:7" x14ac:dyDescent="0.6">
      <c r="A2355" s="6" t="s">
        <v>78</v>
      </c>
      <c r="B2355" s="6" t="s">
        <v>156</v>
      </c>
      <c r="C2355" s="7">
        <v>49384</v>
      </c>
      <c r="D2355" s="10">
        <v>4.6498959896964318E-3</v>
      </c>
      <c r="E2355" s="10">
        <v>1.1511421911421911</v>
      </c>
      <c r="F2355" s="8">
        <v>-98.078279074473301</v>
      </c>
      <c r="G2355" s="8">
        <v>-28.18335175382467</v>
      </c>
    </row>
    <row r="2356" spans="1:7" x14ac:dyDescent="0.6">
      <c r="A2356" s="3" t="s">
        <v>79</v>
      </c>
      <c r="B2356" s="3" t="s">
        <v>156</v>
      </c>
      <c r="C2356" s="4">
        <v>10</v>
      </c>
      <c r="D2356" s="9">
        <v>1.010216414571117E-6</v>
      </c>
      <c r="E2356" s="9">
        <v>3.03030303030303E-2</v>
      </c>
      <c r="F2356" s="5">
        <v>-99.979750526486313</v>
      </c>
      <c r="G2356" s="5">
        <v>-99.999569447290881</v>
      </c>
    </row>
    <row r="2357" spans="1:7" x14ac:dyDescent="0.6">
      <c r="A2357" s="6" t="s">
        <v>80</v>
      </c>
      <c r="B2357" s="6" t="s">
        <v>156</v>
      </c>
      <c r="C2357" s="7">
        <v>0</v>
      </c>
      <c r="D2357" s="10">
        <v>0</v>
      </c>
      <c r="E2357" s="6"/>
      <c r="F2357" s="8">
        <v>-100</v>
      </c>
      <c r="G2357" s="8">
        <v>-100</v>
      </c>
    </row>
    <row r="2358" spans="1:7" x14ac:dyDescent="0.6">
      <c r="A2358" s="3" t="s">
        <v>82</v>
      </c>
      <c r="B2358" s="3" t="s">
        <v>156</v>
      </c>
      <c r="C2358" s="4">
        <v>0</v>
      </c>
      <c r="D2358" s="9">
        <v>0</v>
      </c>
      <c r="E2358" s="3"/>
      <c r="F2358" s="3"/>
      <c r="G2358" s="5">
        <v>-100</v>
      </c>
    </row>
    <row r="2359" spans="1:7" x14ac:dyDescent="0.6">
      <c r="A2359" s="6" t="s">
        <v>83</v>
      </c>
      <c r="B2359" s="6" t="s">
        <v>156</v>
      </c>
      <c r="C2359" s="7">
        <v>134523</v>
      </c>
      <c r="D2359" s="10">
        <v>1.267012353149578E-2</v>
      </c>
      <c r="E2359" s="10">
        <v>1.1774029793267631</v>
      </c>
      <c r="F2359" s="8"/>
      <c r="G2359" s="8"/>
    </row>
    <row r="2360" spans="1:7" x14ac:dyDescent="0.6">
      <c r="A2360" s="3" t="s">
        <v>84</v>
      </c>
      <c r="B2360" s="3" t="s">
        <v>156</v>
      </c>
      <c r="C2360" s="4">
        <v>105972</v>
      </c>
      <c r="D2360" s="9">
        <v>1.1014947513071411E-2</v>
      </c>
      <c r="E2360" s="9">
        <v>1.309427900654887</v>
      </c>
      <c r="F2360" s="5">
        <v>-21.223879931312862</v>
      </c>
      <c r="G2360" s="5">
        <v>-87.583423943609162</v>
      </c>
    </row>
    <row r="2361" spans="1:7" x14ac:dyDescent="0.6">
      <c r="A2361" s="6" t="s">
        <v>85</v>
      </c>
      <c r="B2361" s="6" t="s">
        <v>156</v>
      </c>
      <c r="C2361" s="7">
        <v>79524</v>
      </c>
      <c r="D2361" s="10">
        <v>7.6229932270705939E-3</v>
      </c>
      <c r="E2361" s="10">
        <v>1.1696425944991911</v>
      </c>
      <c r="F2361" s="8">
        <v>-24.95753595289322</v>
      </c>
      <c r="G2361" s="8">
        <v>-23.151852496086281</v>
      </c>
    </row>
    <row r="2362" spans="1:7" x14ac:dyDescent="0.6">
      <c r="A2362" s="3" t="s">
        <v>86</v>
      </c>
      <c r="B2362" s="3" t="s">
        <v>156</v>
      </c>
      <c r="C2362" s="4">
        <v>10913634</v>
      </c>
      <c r="D2362" s="9">
        <v>1.099181714659113</v>
      </c>
      <c r="E2362" s="9">
        <v>0.5478742929202669</v>
      </c>
      <c r="F2362" s="5">
        <v>13623.698506111359</v>
      </c>
      <c r="G2362" s="5">
        <v>6863.6898457140678</v>
      </c>
    </row>
    <row r="2363" spans="1:7" x14ac:dyDescent="0.6">
      <c r="A2363" s="6" t="s">
        <v>87</v>
      </c>
      <c r="B2363" s="6" t="s">
        <v>156</v>
      </c>
      <c r="C2363" s="7">
        <v>5537412</v>
      </c>
      <c r="D2363" s="10">
        <v>0.58676128396331861</v>
      </c>
      <c r="E2363" s="10">
        <v>0.5581624044052943</v>
      </c>
      <c r="F2363" s="8">
        <v>-49.261520039979352</v>
      </c>
      <c r="G2363" s="8">
        <v>21035.16030534351</v>
      </c>
    </row>
    <row r="2364" spans="1:7" x14ac:dyDescent="0.6">
      <c r="A2364" s="3" t="s">
        <v>88</v>
      </c>
      <c r="B2364" s="3" t="s">
        <v>156</v>
      </c>
      <c r="C2364" s="4">
        <v>0</v>
      </c>
      <c r="D2364" s="9">
        <v>0</v>
      </c>
      <c r="E2364" s="3"/>
      <c r="F2364" s="5">
        <v>-100</v>
      </c>
      <c r="G2364" s="5">
        <v>-100</v>
      </c>
    </row>
    <row r="2365" spans="1:7" x14ac:dyDescent="0.6">
      <c r="A2365" s="6" t="s">
        <v>90</v>
      </c>
      <c r="B2365" s="6" t="s">
        <v>156</v>
      </c>
      <c r="C2365" s="7">
        <v>0</v>
      </c>
      <c r="D2365" s="10">
        <v>0</v>
      </c>
      <c r="E2365" s="6"/>
      <c r="F2365" s="6"/>
      <c r="G2365" s="8">
        <v>-100</v>
      </c>
    </row>
    <row r="2366" spans="1:7" x14ac:dyDescent="0.6">
      <c r="A2366" s="3" t="s">
        <v>92</v>
      </c>
      <c r="B2366" s="3" t="s">
        <v>156</v>
      </c>
      <c r="C2366" s="4">
        <v>0</v>
      </c>
      <c r="D2366" s="9">
        <v>0</v>
      </c>
      <c r="E2366" s="3"/>
      <c r="F2366" s="3"/>
      <c r="G2366" s="5">
        <v>-100</v>
      </c>
    </row>
    <row r="2367" spans="1:7" x14ac:dyDescent="0.6">
      <c r="A2367" s="6" t="s">
        <v>93</v>
      </c>
      <c r="B2367" s="6" t="s">
        <v>156</v>
      </c>
      <c r="C2367" s="7">
        <v>0</v>
      </c>
      <c r="D2367" s="10">
        <v>0</v>
      </c>
      <c r="E2367" s="6"/>
      <c r="F2367" s="6"/>
      <c r="G2367" s="8">
        <v>-100</v>
      </c>
    </row>
    <row r="2368" spans="1:7" x14ac:dyDescent="0.6">
      <c r="A2368" s="3" t="s">
        <v>94</v>
      </c>
      <c r="B2368" s="3" t="s">
        <v>156</v>
      </c>
      <c r="C2368" s="4">
        <v>1334</v>
      </c>
      <c r="D2368" s="9">
        <v>1.3734601218643781E-4</v>
      </c>
      <c r="E2368" s="9">
        <v>0.416875</v>
      </c>
      <c r="F2368" s="5"/>
      <c r="G2368" s="5">
        <v>13240</v>
      </c>
    </row>
    <row r="2369" spans="1:7" x14ac:dyDescent="0.6">
      <c r="A2369" s="6" t="s">
        <v>95</v>
      </c>
      <c r="B2369" s="6" t="s">
        <v>156</v>
      </c>
      <c r="C2369" s="7">
        <v>2806</v>
      </c>
      <c r="D2369" s="10">
        <v>3.2128331079048867E-4</v>
      </c>
      <c r="E2369" s="10">
        <v>0.27782178217821779</v>
      </c>
      <c r="F2369" s="8">
        <v>110.3448275862069</v>
      </c>
      <c r="G2369" s="8"/>
    </row>
    <row r="2370" spans="1:7" x14ac:dyDescent="0.6">
      <c r="A2370" s="3" t="s">
        <v>96</v>
      </c>
      <c r="B2370" s="3" t="s">
        <v>156</v>
      </c>
      <c r="C2370" s="4">
        <v>349</v>
      </c>
      <c r="D2370" s="9">
        <v>4.1897226564227491E-5</v>
      </c>
      <c r="E2370" s="9">
        <v>0.17449999999999999</v>
      </c>
      <c r="F2370" s="5">
        <v>-87.562366357804706</v>
      </c>
      <c r="G2370" s="5"/>
    </row>
    <row r="2371" spans="1:7" x14ac:dyDescent="0.6">
      <c r="A2371" s="6" t="s">
        <v>97</v>
      </c>
      <c r="B2371" s="6" t="s">
        <v>156</v>
      </c>
      <c r="C2371" s="7">
        <v>340</v>
      </c>
      <c r="D2371" s="10">
        <v>3.4710459729360542E-5</v>
      </c>
      <c r="E2371" s="10">
        <v>0.1</v>
      </c>
      <c r="F2371" s="8">
        <v>-2.5787965616045789</v>
      </c>
      <c r="G2371" s="8">
        <v>-99.747255116225475</v>
      </c>
    </row>
    <row r="2372" spans="1:7" x14ac:dyDescent="0.6">
      <c r="A2372" s="3" t="s">
        <v>100</v>
      </c>
      <c r="B2372" s="3" t="s">
        <v>156</v>
      </c>
      <c r="C2372" s="4">
        <v>126</v>
      </c>
      <c r="D2372" s="9">
        <v>1.395341692070892E-5</v>
      </c>
      <c r="E2372" s="9">
        <v>3.7058823529411762E-2</v>
      </c>
      <c r="F2372" s="5">
        <v>-62.941176470588232</v>
      </c>
      <c r="G2372" s="5">
        <v>-99.881100668101013</v>
      </c>
    </row>
    <row r="2373" spans="1:7" x14ac:dyDescent="0.6">
      <c r="A2373" s="6" t="s">
        <v>101</v>
      </c>
      <c r="B2373" s="6" t="s">
        <v>156</v>
      </c>
      <c r="C2373" s="7">
        <v>0</v>
      </c>
      <c r="D2373" s="10">
        <v>0</v>
      </c>
      <c r="E2373" s="6"/>
      <c r="F2373" s="8">
        <v>-100</v>
      </c>
      <c r="G2373" s="8">
        <v>-100</v>
      </c>
    </row>
    <row r="2374" spans="1:7" x14ac:dyDescent="0.6">
      <c r="A2374" s="3" t="s">
        <v>102</v>
      </c>
      <c r="B2374" s="3" t="s">
        <v>156</v>
      </c>
      <c r="C2374" s="4">
        <v>0</v>
      </c>
      <c r="D2374" s="9">
        <v>0</v>
      </c>
      <c r="E2374" s="3"/>
      <c r="F2374" s="3"/>
      <c r="G2374" s="5">
        <v>-100</v>
      </c>
    </row>
    <row r="2375" spans="1:7" x14ac:dyDescent="0.6">
      <c r="A2375" s="6" t="s">
        <v>14</v>
      </c>
      <c r="B2375" s="6" t="s">
        <v>157</v>
      </c>
      <c r="C2375" s="7">
        <v>15628123</v>
      </c>
      <c r="D2375" s="10">
        <v>1.471369701152234</v>
      </c>
      <c r="E2375" s="10">
        <v>0.83640214185339323</v>
      </c>
      <c r="F2375" s="6"/>
      <c r="G2375" s="6"/>
    </row>
    <row r="2376" spans="1:7" x14ac:dyDescent="0.6">
      <c r="A2376" s="3" t="s">
        <v>15</v>
      </c>
      <c r="B2376" s="3" t="s">
        <v>157</v>
      </c>
      <c r="C2376" s="4">
        <v>14119508</v>
      </c>
      <c r="D2376" s="9">
        <v>1.4888275180721571</v>
      </c>
      <c r="E2376" s="9">
        <v>0.81074953535312699</v>
      </c>
      <c r="F2376" s="5">
        <v>-9.6532065942915857</v>
      </c>
      <c r="G2376" s="3"/>
    </row>
    <row r="2377" spans="1:7" x14ac:dyDescent="0.6">
      <c r="A2377" s="6" t="s">
        <v>16</v>
      </c>
      <c r="B2377" s="6" t="s">
        <v>157</v>
      </c>
      <c r="C2377" s="7">
        <v>10226623</v>
      </c>
      <c r="D2377" s="10">
        <v>1.098480418072548</v>
      </c>
      <c r="E2377" s="10">
        <v>0.71760915839734363</v>
      </c>
      <c r="F2377" s="8">
        <v>-27.570967770265089</v>
      </c>
      <c r="G2377" s="6"/>
    </row>
    <row r="2378" spans="1:7" x14ac:dyDescent="0.6">
      <c r="A2378" s="3" t="s">
        <v>17</v>
      </c>
      <c r="B2378" s="3" t="s">
        <v>157</v>
      </c>
      <c r="C2378" s="4">
        <v>21925685</v>
      </c>
      <c r="D2378" s="9">
        <v>2.282179446734069</v>
      </c>
      <c r="E2378" s="9">
        <v>0.76448949997323934</v>
      </c>
      <c r="F2378" s="5">
        <v>114.3980960283761</v>
      </c>
      <c r="G2378" s="3"/>
    </row>
    <row r="2379" spans="1:7" x14ac:dyDescent="0.6">
      <c r="A2379" s="6" t="s">
        <v>18</v>
      </c>
      <c r="B2379" s="6" t="s">
        <v>157</v>
      </c>
      <c r="C2379" s="7">
        <v>10061517</v>
      </c>
      <c r="D2379" s="10">
        <v>1.0193129753610679</v>
      </c>
      <c r="E2379" s="10">
        <v>0.92864820652089641</v>
      </c>
      <c r="F2379" s="8">
        <v>-54.110820254874589</v>
      </c>
      <c r="G2379" s="6"/>
    </row>
    <row r="2380" spans="1:7" x14ac:dyDescent="0.6">
      <c r="A2380" s="3" t="s">
        <v>19</v>
      </c>
      <c r="B2380" s="3" t="s">
        <v>157</v>
      </c>
      <c r="C2380" s="4">
        <v>15385276</v>
      </c>
      <c r="D2380" s="9">
        <v>1.6764855507021721</v>
      </c>
      <c r="E2380" s="9">
        <v>0.7000064562323185</v>
      </c>
      <c r="F2380" s="5">
        <v>52.912090691691922</v>
      </c>
      <c r="G2380" s="3"/>
    </row>
    <row r="2381" spans="1:7" x14ac:dyDescent="0.6">
      <c r="A2381" s="6" t="s">
        <v>20</v>
      </c>
      <c r="B2381" s="6" t="s">
        <v>157</v>
      </c>
      <c r="C2381" s="7">
        <v>16713815</v>
      </c>
      <c r="D2381" s="10">
        <v>1.7722651692836029</v>
      </c>
      <c r="E2381" s="10">
        <v>0.74529290638644696</v>
      </c>
      <c r="F2381" s="8">
        <v>8.6351327074015494</v>
      </c>
      <c r="G2381" s="6"/>
    </row>
    <row r="2382" spans="1:7" x14ac:dyDescent="0.6">
      <c r="A2382" s="3" t="s">
        <v>21</v>
      </c>
      <c r="B2382" s="3" t="s">
        <v>157</v>
      </c>
      <c r="C2382" s="4">
        <v>14358791</v>
      </c>
      <c r="D2382" s="9">
        <v>1.517733525759533</v>
      </c>
      <c r="E2382" s="9">
        <v>0.73296159794998494</v>
      </c>
      <c r="F2382" s="5">
        <v>-14.090283995604841</v>
      </c>
      <c r="G2382" s="3"/>
    </row>
    <row r="2383" spans="1:7" x14ac:dyDescent="0.6">
      <c r="A2383" s="6" t="s">
        <v>22</v>
      </c>
      <c r="B2383" s="6" t="s">
        <v>157</v>
      </c>
      <c r="C2383" s="7">
        <v>5226741</v>
      </c>
      <c r="D2383" s="10">
        <v>0.60819282261998286</v>
      </c>
      <c r="E2383" s="10">
        <v>0.76372783698694946</v>
      </c>
      <c r="F2383" s="8">
        <v>-63.599017493882329</v>
      </c>
      <c r="G2383" s="6"/>
    </row>
    <row r="2384" spans="1:7" x14ac:dyDescent="0.6">
      <c r="A2384" s="3" t="s">
        <v>23</v>
      </c>
      <c r="B2384" s="3" t="s">
        <v>157</v>
      </c>
      <c r="C2384" s="4">
        <v>22449492</v>
      </c>
      <c r="D2384" s="9">
        <v>2.6313645314948291</v>
      </c>
      <c r="E2384" s="9">
        <v>0.72294179368912603</v>
      </c>
      <c r="F2384" s="5">
        <v>329.51223334004879</v>
      </c>
      <c r="G2384" s="3"/>
    </row>
    <row r="2385" spans="1:7" x14ac:dyDescent="0.6">
      <c r="A2385" s="6" t="s">
        <v>24</v>
      </c>
      <c r="B2385" s="6" t="s">
        <v>157</v>
      </c>
      <c r="C2385" s="7">
        <v>5481611</v>
      </c>
      <c r="D2385" s="10">
        <v>0.6206283693839314</v>
      </c>
      <c r="E2385" s="10">
        <v>0.69908636624905129</v>
      </c>
      <c r="F2385" s="8">
        <v>-75.582471977539626</v>
      </c>
      <c r="G2385" s="6"/>
    </row>
    <row r="2386" spans="1:7" x14ac:dyDescent="0.6">
      <c r="A2386" s="3" t="s">
        <v>25</v>
      </c>
      <c r="B2386" s="3" t="s">
        <v>157</v>
      </c>
      <c r="C2386" s="4">
        <v>7504039</v>
      </c>
      <c r="D2386" s="9">
        <v>0.77110784490360229</v>
      </c>
      <c r="E2386" s="9">
        <v>0.6193069591699415</v>
      </c>
      <c r="F2386" s="5">
        <v>36.894774182261393</v>
      </c>
      <c r="G2386" s="3"/>
    </row>
    <row r="2387" spans="1:7" x14ac:dyDescent="0.6">
      <c r="A2387" s="6" t="s">
        <v>26</v>
      </c>
      <c r="B2387" s="6" t="s">
        <v>157</v>
      </c>
      <c r="C2387" s="7">
        <v>14771175</v>
      </c>
      <c r="D2387" s="10">
        <v>1.6777126892053389</v>
      </c>
      <c r="E2387" s="10">
        <v>0.77141863831052182</v>
      </c>
      <c r="F2387" s="8">
        <v>96.842993486574372</v>
      </c>
      <c r="G2387" s="8">
        <v>-5.4833712276259883</v>
      </c>
    </row>
    <row r="2388" spans="1:7" x14ac:dyDescent="0.6">
      <c r="A2388" s="3" t="s">
        <v>27</v>
      </c>
      <c r="B2388" s="3" t="s">
        <v>157</v>
      </c>
      <c r="C2388" s="4">
        <v>10619656</v>
      </c>
      <c r="D2388" s="9">
        <v>1.278524567795247</v>
      </c>
      <c r="E2388" s="9">
        <v>0.63053047915040683</v>
      </c>
      <c r="F2388" s="5">
        <v>-28.105543397867809</v>
      </c>
      <c r="G2388" s="5">
        <v>-24.787350947355961</v>
      </c>
    </row>
    <row r="2389" spans="1:7" x14ac:dyDescent="0.6">
      <c r="A2389" s="6" t="s">
        <v>28</v>
      </c>
      <c r="B2389" s="6" t="s">
        <v>157</v>
      </c>
      <c r="C2389" s="7">
        <v>23945618</v>
      </c>
      <c r="D2389" s="10">
        <v>2.6999072213147208</v>
      </c>
      <c r="E2389" s="10">
        <v>0.7210802126151542</v>
      </c>
      <c r="F2389" s="8">
        <v>125.48393281288961</v>
      </c>
      <c r="G2389" s="8">
        <v>134.1498068326172</v>
      </c>
    </row>
    <row r="2390" spans="1:7" x14ac:dyDescent="0.6">
      <c r="A2390" s="3" t="s">
        <v>29</v>
      </c>
      <c r="B2390" s="3" t="s">
        <v>157</v>
      </c>
      <c r="C2390" s="4">
        <v>13115987</v>
      </c>
      <c r="D2390" s="9">
        <v>1.9318767386594891</v>
      </c>
      <c r="E2390" s="9">
        <v>0.75346940374637128</v>
      </c>
      <c r="F2390" s="5">
        <v>-45.225940712826883</v>
      </c>
      <c r="G2390" s="5">
        <v>-40.179807381160487</v>
      </c>
    </row>
    <row r="2391" spans="1:7" x14ac:dyDescent="0.6">
      <c r="A2391" s="6" t="s">
        <v>30</v>
      </c>
      <c r="B2391" s="6" t="s">
        <v>157</v>
      </c>
      <c r="C2391" s="7">
        <v>7175630</v>
      </c>
      <c r="D2391" s="10">
        <v>1.1726446943675171</v>
      </c>
      <c r="E2391" s="10">
        <v>0.81342985715838745</v>
      </c>
      <c r="F2391" s="8">
        <v>-45.290964378052522</v>
      </c>
      <c r="G2391" s="8">
        <v>-28.68242433024761</v>
      </c>
    </row>
    <row r="2392" spans="1:7" x14ac:dyDescent="0.6">
      <c r="A2392" s="3" t="s">
        <v>31</v>
      </c>
      <c r="B2392" s="3" t="s">
        <v>157</v>
      </c>
      <c r="C2392" s="4">
        <v>15614611</v>
      </c>
      <c r="D2392" s="9">
        <v>1.989527467899191</v>
      </c>
      <c r="E2392" s="9">
        <v>0.51489892115848712</v>
      </c>
      <c r="F2392" s="5">
        <v>117.60613353810049</v>
      </c>
      <c r="G2392" s="5">
        <v>1.4906134930566139</v>
      </c>
    </row>
    <row r="2393" spans="1:7" x14ac:dyDescent="0.6">
      <c r="A2393" s="6" t="s">
        <v>32</v>
      </c>
      <c r="B2393" s="6" t="s">
        <v>157</v>
      </c>
      <c r="C2393" s="7">
        <v>4384625</v>
      </c>
      <c r="D2393" s="10">
        <v>0.54046203067136711</v>
      </c>
      <c r="E2393" s="10">
        <v>0.8740061689980142</v>
      </c>
      <c r="F2393" s="8">
        <v>-71.919729540492554</v>
      </c>
      <c r="G2393" s="8">
        <v>-73.766462055491218</v>
      </c>
    </row>
    <row r="2394" spans="1:7" x14ac:dyDescent="0.6">
      <c r="A2394" s="3" t="s">
        <v>33</v>
      </c>
      <c r="B2394" s="3" t="s">
        <v>157</v>
      </c>
      <c r="C2394" s="4">
        <v>3904682</v>
      </c>
      <c r="D2394" s="9">
        <v>0.49906341238586033</v>
      </c>
      <c r="E2394" s="9">
        <v>0.69607323892943951</v>
      </c>
      <c r="F2394" s="5">
        <v>-10.94604441656927</v>
      </c>
      <c r="G2394" s="5">
        <v>-72.806331675138949</v>
      </c>
    </row>
    <row r="2395" spans="1:7" x14ac:dyDescent="0.6">
      <c r="A2395" s="6" t="s">
        <v>34</v>
      </c>
      <c r="B2395" s="6" t="s">
        <v>157</v>
      </c>
      <c r="C2395" s="7">
        <v>10616229</v>
      </c>
      <c r="D2395" s="10">
        <v>1.2195236572584041</v>
      </c>
      <c r="E2395" s="10">
        <v>0.71905166067481163</v>
      </c>
      <c r="F2395" s="8">
        <v>171.8845990531367</v>
      </c>
      <c r="G2395" s="8">
        <v>103.1137376043695</v>
      </c>
    </row>
    <row r="2396" spans="1:7" x14ac:dyDescent="0.6">
      <c r="A2396" s="3" t="s">
        <v>35</v>
      </c>
      <c r="B2396" s="3" t="s">
        <v>157</v>
      </c>
      <c r="C2396" s="4">
        <v>8560501</v>
      </c>
      <c r="D2396" s="9">
        <v>1.0632592781064421</v>
      </c>
      <c r="E2396" s="9">
        <v>0.66626213327762795</v>
      </c>
      <c r="F2396" s="5">
        <v>-19.364013342214079</v>
      </c>
      <c r="G2396" s="5">
        <v>-61.867729568223638</v>
      </c>
    </row>
    <row r="2397" spans="1:7" x14ac:dyDescent="0.6">
      <c r="A2397" s="6" t="s">
        <v>36</v>
      </c>
      <c r="B2397" s="6" t="s">
        <v>157</v>
      </c>
      <c r="C2397" s="7">
        <v>7086065</v>
      </c>
      <c r="D2397" s="10">
        <v>0.86069923891151212</v>
      </c>
      <c r="E2397" s="10">
        <v>0.85802150725122028</v>
      </c>
      <c r="F2397" s="8">
        <v>-17.22371155613439</v>
      </c>
      <c r="G2397" s="8">
        <v>29.269752997795731</v>
      </c>
    </row>
    <row r="2398" spans="1:7" x14ac:dyDescent="0.6">
      <c r="A2398" s="3" t="s">
        <v>37</v>
      </c>
      <c r="B2398" s="3" t="s">
        <v>157</v>
      </c>
      <c r="C2398" s="4">
        <v>10412148</v>
      </c>
      <c r="D2398" s="9">
        <v>1.1614968387432569</v>
      </c>
      <c r="E2398" s="9">
        <v>0.7607437823304205</v>
      </c>
      <c r="F2398" s="5">
        <v>46.938364240237703</v>
      </c>
      <c r="G2398" s="5">
        <v>38.753916390892961</v>
      </c>
    </row>
    <row r="2399" spans="1:7" x14ac:dyDescent="0.6">
      <c r="A2399" s="6" t="s">
        <v>38</v>
      </c>
      <c r="B2399" s="6" t="s">
        <v>157</v>
      </c>
      <c r="C2399" s="7">
        <v>8933982</v>
      </c>
      <c r="D2399" s="10">
        <v>0.97852829352627346</v>
      </c>
      <c r="E2399" s="10">
        <v>0.8855464141641719</v>
      </c>
      <c r="F2399" s="8">
        <v>-14.19655195066378</v>
      </c>
      <c r="G2399" s="8">
        <v>-39.51745883452061</v>
      </c>
    </row>
    <row r="2400" spans="1:7" x14ac:dyDescent="0.6">
      <c r="A2400" s="3" t="s">
        <v>39</v>
      </c>
      <c r="B2400" s="3" t="s">
        <v>157</v>
      </c>
      <c r="C2400" s="4">
        <v>5240225</v>
      </c>
      <c r="D2400" s="9">
        <v>0.59853248170036677</v>
      </c>
      <c r="E2400" s="9">
        <v>0.80482113234392705</v>
      </c>
      <c r="F2400" s="5">
        <v>-41.345023976990333</v>
      </c>
      <c r="G2400" s="5">
        <v>-50.65541671029645</v>
      </c>
    </row>
    <row r="2401" spans="1:7" x14ac:dyDescent="0.6">
      <c r="A2401" s="6" t="s">
        <v>40</v>
      </c>
      <c r="B2401" s="6" t="s">
        <v>157</v>
      </c>
      <c r="C2401" s="7">
        <v>30523743</v>
      </c>
      <c r="D2401" s="10">
        <v>3.226887639472289</v>
      </c>
      <c r="E2401" s="10">
        <v>0.80025002387084854</v>
      </c>
      <c r="F2401" s="8">
        <v>482.48916792694968</v>
      </c>
      <c r="G2401" s="8">
        <v>27.471101393165132</v>
      </c>
    </row>
    <row r="2402" spans="1:7" x14ac:dyDescent="0.6">
      <c r="A2402" s="3" t="s">
        <v>41</v>
      </c>
      <c r="B2402" s="3" t="s">
        <v>157</v>
      </c>
      <c r="C2402" s="4">
        <v>21404986</v>
      </c>
      <c r="D2402" s="9">
        <v>2.1170183640272322</v>
      </c>
      <c r="E2402" s="9">
        <v>0.95293503961572368</v>
      </c>
      <c r="F2402" s="5">
        <v>-29.874308009997328</v>
      </c>
      <c r="G2402" s="5">
        <v>63.197676240453738</v>
      </c>
    </row>
    <row r="2403" spans="1:7" x14ac:dyDescent="0.6">
      <c r="A2403" s="6" t="s">
        <v>42</v>
      </c>
      <c r="B2403" s="6" t="s">
        <v>157</v>
      </c>
      <c r="C2403" s="7">
        <v>31387811</v>
      </c>
      <c r="D2403" s="10">
        <v>2.979031362423656</v>
      </c>
      <c r="E2403" s="10">
        <v>0.899701148825649</v>
      </c>
      <c r="F2403" s="8">
        <v>46.637848770375271</v>
      </c>
      <c r="G2403" s="8">
        <v>337.42237266971682</v>
      </c>
    </row>
    <row r="2404" spans="1:7" x14ac:dyDescent="0.6">
      <c r="A2404" s="3" t="s">
        <v>43</v>
      </c>
      <c r="B2404" s="3" t="s">
        <v>157</v>
      </c>
      <c r="C2404" s="4">
        <v>21513096</v>
      </c>
      <c r="D2404" s="9">
        <v>1.996421118609055</v>
      </c>
      <c r="E2404" s="9">
        <v>1.118353305534652</v>
      </c>
      <c r="F2404" s="5">
        <v>-31.46034936937782</v>
      </c>
      <c r="G2404" s="5">
        <v>37.775420726139131</v>
      </c>
    </row>
    <row r="2405" spans="1:7" x14ac:dyDescent="0.6">
      <c r="A2405" s="6" t="s">
        <v>44</v>
      </c>
      <c r="B2405" s="6" t="s">
        <v>157</v>
      </c>
      <c r="C2405" s="7">
        <v>27901139</v>
      </c>
      <c r="D2405" s="10">
        <v>2.372667214630074</v>
      </c>
      <c r="E2405" s="10">
        <v>1.2216375579980501</v>
      </c>
      <c r="F2405" s="8">
        <v>29.69374096596788</v>
      </c>
      <c r="G2405" s="8">
        <v>536.34037118339654</v>
      </c>
    </row>
    <row r="2406" spans="1:7" x14ac:dyDescent="0.6">
      <c r="A2406" s="3" t="s">
        <v>45</v>
      </c>
      <c r="B2406" s="3" t="s">
        <v>157</v>
      </c>
      <c r="C2406" s="4">
        <v>17729749</v>
      </c>
      <c r="D2406" s="9">
        <v>1.4195555482079589</v>
      </c>
      <c r="E2406" s="9">
        <v>1.0861448833642759</v>
      </c>
      <c r="F2406" s="5">
        <v>-36.455106725212907</v>
      </c>
      <c r="G2406" s="5">
        <v>354.06383925758871</v>
      </c>
    </row>
    <row r="2407" spans="1:7" x14ac:dyDescent="0.6">
      <c r="A2407" s="6" t="s">
        <v>46</v>
      </c>
      <c r="B2407" s="6" t="s">
        <v>157</v>
      </c>
      <c r="C2407" s="7">
        <v>16635278</v>
      </c>
      <c r="D2407" s="10">
        <v>1.342775501833535</v>
      </c>
      <c r="E2407" s="10">
        <v>1.596709499230933</v>
      </c>
      <c r="F2407" s="8">
        <v>-6.1730766746895256</v>
      </c>
      <c r="G2407" s="8">
        <v>56.696676381038877</v>
      </c>
    </row>
    <row r="2408" spans="1:7" x14ac:dyDescent="0.6">
      <c r="A2408" s="3" t="s">
        <v>47</v>
      </c>
      <c r="B2408" s="3" t="s">
        <v>157</v>
      </c>
      <c r="C2408" s="4">
        <v>33573002</v>
      </c>
      <c r="D2408" s="9">
        <v>2.5656752176702051</v>
      </c>
      <c r="E2408" s="9">
        <v>1.4753301332767099</v>
      </c>
      <c r="F2408" s="5">
        <v>101.8181000642129</v>
      </c>
      <c r="G2408" s="5">
        <v>292.18501347059009</v>
      </c>
    </row>
    <row r="2409" spans="1:7" x14ac:dyDescent="0.6">
      <c r="A2409" s="6" t="s">
        <v>48</v>
      </c>
      <c r="B2409" s="6" t="s">
        <v>157</v>
      </c>
      <c r="C2409" s="7">
        <v>30789949</v>
      </c>
      <c r="D2409" s="10">
        <v>2.3620951087057378</v>
      </c>
      <c r="E2409" s="10">
        <v>1.6157657965901251</v>
      </c>
      <c r="F2409" s="8">
        <v>-8.2895565907391884</v>
      </c>
      <c r="G2409" s="8">
        <v>334.51406387042738</v>
      </c>
    </row>
    <row r="2410" spans="1:7" x14ac:dyDescent="0.6">
      <c r="A2410" s="3" t="s">
        <v>49</v>
      </c>
      <c r="B2410" s="3" t="s">
        <v>157</v>
      </c>
      <c r="C2410" s="4">
        <v>19032122</v>
      </c>
      <c r="D2410" s="9">
        <v>1.3220182880149769</v>
      </c>
      <c r="E2410" s="9">
        <v>1.272518627983382</v>
      </c>
      <c r="F2410" s="5">
        <v>-38.187224668673537</v>
      </c>
      <c r="G2410" s="5">
        <v>82.787663025919329</v>
      </c>
    </row>
    <row r="2411" spans="1:7" x14ac:dyDescent="0.6">
      <c r="A2411" s="6" t="s">
        <v>50</v>
      </c>
      <c r="B2411" s="6" t="s">
        <v>157</v>
      </c>
      <c r="C2411" s="7">
        <v>22070924</v>
      </c>
      <c r="D2411" s="10">
        <v>1.5131615690057389</v>
      </c>
      <c r="E2411" s="10">
        <v>1.5407800600271711</v>
      </c>
      <c r="F2411" s="8">
        <v>15.966700928041551</v>
      </c>
      <c r="G2411" s="8">
        <v>147.04464369863291</v>
      </c>
    </row>
    <row r="2412" spans="1:7" x14ac:dyDescent="0.6">
      <c r="A2412" s="3" t="s">
        <v>51</v>
      </c>
      <c r="B2412" s="3" t="s">
        <v>157</v>
      </c>
      <c r="C2412" s="4">
        <v>28636402</v>
      </c>
      <c r="D2412" s="9">
        <v>2.3606597833752612</v>
      </c>
      <c r="E2412" s="9">
        <v>1.5890827177083791</v>
      </c>
      <c r="F2412" s="5">
        <v>29.747182310989789</v>
      </c>
      <c r="G2412" s="5">
        <v>446.47275641790191</v>
      </c>
    </row>
    <row r="2413" spans="1:7" x14ac:dyDescent="0.6">
      <c r="A2413" s="6" t="s">
        <v>52</v>
      </c>
      <c r="B2413" s="6" t="s">
        <v>157</v>
      </c>
      <c r="C2413" s="7">
        <v>13209897</v>
      </c>
      <c r="D2413" s="10">
        <v>1.0402681220090739</v>
      </c>
      <c r="E2413" s="10">
        <v>1.3011533568442379</v>
      </c>
      <c r="F2413" s="8">
        <v>-53.870262751584512</v>
      </c>
      <c r="G2413" s="8">
        <v>-56.722552014672637</v>
      </c>
    </row>
    <row r="2414" spans="1:7" x14ac:dyDescent="0.6">
      <c r="A2414" s="3" t="s">
        <v>53</v>
      </c>
      <c r="B2414" s="3" t="s">
        <v>157</v>
      </c>
      <c r="C2414" s="4">
        <v>32525268</v>
      </c>
      <c r="D2414" s="9">
        <v>2.579171022598199</v>
      </c>
      <c r="E2414" s="9">
        <v>1.5217850211080719</v>
      </c>
      <c r="F2414" s="5">
        <v>146.21893721048701</v>
      </c>
      <c r="G2414" s="5">
        <v>51.951830288513158</v>
      </c>
    </row>
    <row r="2415" spans="1:7" x14ac:dyDescent="0.6">
      <c r="A2415" s="6" t="s">
        <v>54</v>
      </c>
      <c r="B2415" s="6" t="s">
        <v>157</v>
      </c>
      <c r="C2415" s="7">
        <v>31390097</v>
      </c>
      <c r="D2415" s="10">
        <v>2.330812975653211</v>
      </c>
      <c r="E2415" s="10">
        <v>1.257118607352371</v>
      </c>
      <c r="F2415" s="8">
        <v>-3.490120358116644</v>
      </c>
      <c r="G2415" s="8">
        <v>7.2830819581426454E-3</v>
      </c>
    </row>
    <row r="2416" spans="1:7" x14ac:dyDescent="0.6">
      <c r="A2416" s="3" t="s">
        <v>55</v>
      </c>
      <c r="B2416" s="3" t="s">
        <v>157</v>
      </c>
      <c r="C2416" s="4">
        <v>23913312</v>
      </c>
      <c r="D2416" s="9">
        <v>1.8732717128905609</v>
      </c>
      <c r="E2416" s="9">
        <v>1.510928069755656</v>
      </c>
      <c r="F2416" s="5">
        <v>-23.818929262945581</v>
      </c>
      <c r="G2416" s="5">
        <v>11.15699943885342</v>
      </c>
    </row>
    <row r="2417" spans="1:7" x14ac:dyDescent="0.6">
      <c r="A2417" s="6" t="s">
        <v>56</v>
      </c>
      <c r="B2417" s="6" t="s">
        <v>157</v>
      </c>
      <c r="C2417" s="7">
        <v>17905645</v>
      </c>
      <c r="D2417" s="10">
        <v>1.4724527884231171</v>
      </c>
      <c r="E2417" s="10">
        <v>1.4759640838871331</v>
      </c>
      <c r="F2417" s="8">
        <v>-25.122688985950589</v>
      </c>
      <c r="G2417" s="8">
        <v>-35.824680849050637</v>
      </c>
    </row>
    <row r="2418" spans="1:7" x14ac:dyDescent="0.6">
      <c r="A2418" s="3" t="s">
        <v>57</v>
      </c>
      <c r="B2418" s="3" t="s">
        <v>157</v>
      </c>
      <c r="C2418" s="4">
        <v>16597920</v>
      </c>
      <c r="D2418" s="9">
        <v>1.3010528815312219</v>
      </c>
      <c r="E2418" s="9">
        <v>1.0295536927120359</v>
      </c>
      <c r="F2418" s="5">
        <v>-7.3034230266488587</v>
      </c>
      <c r="G2418" s="5">
        <v>-6.3837846773803779</v>
      </c>
    </row>
    <row r="2419" spans="1:7" x14ac:dyDescent="0.6">
      <c r="A2419" s="6" t="s">
        <v>58</v>
      </c>
      <c r="B2419" s="6" t="s">
        <v>157</v>
      </c>
      <c r="C2419" s="7">
        <v>16107688</v>
      </c>
      <c r="D2419" s="10">
        <v>1.491374241589728</v>
      </c>
      <c r="E2419" s="10">
        <v>1.158234025617112</v>
      </c>
      <c r="F2419" s="8">
        <v>-2.9535749057713279</v>
      </c>
      <c r="G2419" s="8">
        <v>-3.1715129738138388</v>
      </c>
    </row>
    <row r="2420" spans="1:7" x14ac:dyDescent="0.6">
      <c r="A2420" s="3" t="s">
        <v>59</v>
      </c>
      <c r="B2420" s="3" t="s">
        <v>157</v>
      </c>
      <c r="C2420" s="4">
        <v>14824602</v>
      </c>
      <c r="D2420" s="9">
        <v>1.642536054407201</v>
      </c>
      <c r="E2420" s="9">
        <v>0.76646353588195204</v>
      </c>
      <c r="F2420" s="5">
        <v>-7.9656745275920384</v>
      </c>
      <c r="G2420" s="5">
        <v>-55.843680585966069</v>
      </c>
    </row>
    <row r="2421" spans="1:7" x14ac:dyDescent="0.6">
      <c r="A2421" s="6" t="s">
        <v>60</v>
      </c>
      <c r="B2421" s="6" t="s">
        <v>157</v>
      </c>
      <c r="C2421" s="7">
        <v>7427231</v>
      </c>
      <c r="D2421" s="10">
        <v>0.82433643657769362</v>
      </c>
      <c r="E2421" s="10">
        <v>0.98686842783607887</v>
      </c>
      <c r="F2421" s="8">
        <v>-49.899289033189547</v>
      </c>
      <c r="G2421" s="8">
        <v>-75.877741791647651</v>
      </c>
    </row>
    <row r="2422" spans="1:7" x14ac:dyDescent="0.6">
      <c r="A2422" s="3" t="s">
        <v>61</v>
      </c>
      <c r="B2422" s="3" t="s">
        <v>157</v>
      </c>
      <c r="C2422" s="4">
        <v>15951123</v>
      </c>
      <c r="D2422" s="9">
        <v>1.6047742235443401</v>
      </c>
      <c r="E2422" s="9">
        <v>0.80311681032718385</v>
      </c>
      <c r="F2422" s="5">
        <v>114.76540853515939</v>
      </c>
      <c r="G2422" s="5">
        <v>-16.18841556396076</v>
      </c>
    </row>
    <row r="2423" spans="1:7" x14ac:dyDescent="0.6">
      <c r="A2423" s="6" t="s">
        <v>62</v>
      </c>
      <c r="B2423" s="6" t="s">
        <v>157</v>
      </c>
      <c r="C2423" s="7">
        <v>14997397</v>
      </c>
      <c r="D2423" s="10">
        <v>1.5116373729927239</v>
      </c>
      <c r="E2423" s="10">
        <v>0.8541758708225472</v>
      </c>
      <c r="F2423" s="8">
        <v>-5.9790523839606813</v>
      </c>
      <c r="G2423" s="8">
        <v>-32.049075063644807</v>
      </c>
    </row>
    <row r="2424" spans="1:7" x14ac:dyDescent="0.6">
      <c r="A2424" s="3" t="s">
        <v>63</v>
      </c>
      <c r="B2424" s="3" t="s">
        <v>157</v>
      </c>
      <c r="C2424" s="4">
        <v>15726961</v>
      </c>
      <c r="D2424" s="9">
        <v>1.511231755073202</v>
      </c>
      <c r="E2424" s="9">
        <v>0.78506678175883049</v>
      </c>
      <c r="F2424" s="5">
        <v>4.8646041709771382</v>
      </c>
      <c r="G2424" s="5">
        <v>-45.080527225452407</v>
      </c>
    </row>
    <row r="2425" spans="1:7" x14ac:dyDescent="0.6">
      <c r="A2425" s="6" t="s">
        <v>64</v>
      </c>
      <c r="B2425" s="6" t="s">
        <v>157</v>
      </c>
      <c r="C2425" s="7">
        <v>17184270</v>
      </c>
      <c r="D2425" s="10">
        <v>1.472748498923778</v>
      </c>
      <c r="E2425" s="10">
        <v>0.84016334231908718</v>
      </c>
      <c r="F2425" s="8">
        <v>9.2663102553633756</v>
      </c>
      <c r="G2425" s="8">
        <v>30.08632845509695</v>
      </c>
    </row>
    <row r="2426" spans="1:7" x14ac:dyDescent="0.6">
      <c r="A2426" s="3" t="s">
        <v>65</v>
      </c>
      <c r="B2426" s="3" t="s">
        <v>157</v>
      </c>
      <c r="C2426" s="4">
        <v>14519523</v>
      </c>
      <c r="D2426" s="9">
        <v>1.2148415562635599</v>
      </c>
      <c r="E2426" s="9">
        <v>0.94030377342960059</v>
      </c>
      <c r="F2426" s="5">
        <v>-15.50689671426252</v>
      </c>
      <c r="G2426" s="5">
        <v>-55.35925176696469</v>
      </c>
    </row>
    <row r="2427" spans="1:7" x14ac:dyDescent="0.6">
      <c r="A2427" s="6" t="s">
        <v>66</v>
      </c>
      <c r="B2427" s="6" t="s">
        <v>157</v>
      </c>
      <c r="C2427" s="7">
        <v>23370961</v>
      </c>
      <c r="D2427" s="10">
        <v>1.9829872594650511</v>
      </c>
      <c r="E2427" s="10">
        <v>0.91598192615043594</v>
      </c>
      <c r="F2427" s="8">
        <v>60.962319492176157</v>
      </c>
      <c r="G2427" s="8">
        <v>-25.546706657198289</v>
      </c>
    </row>
    <row r="2428" spans="1:7" x14ac:dyDescent="0.6">
      <c r="A2428" s="3" t="s">
        <v>67</v>
      </c>
      <c r="B2428" s="3" t="s">
        <v>157</v>
      </c>
      <c r="C2428" s="4">
        <v>27105512</v>
      </c>
      <c r="D2428" s="9">
        <v>2.2506460556540899</v>
      </c>
      <c r="E2428" s="9">
        <v>0.92880320767376734</v>
      </c>
      <c r="F2428" s="5">
        <v>15.97944988227056</v>
      </c>
      <c r="G2428" s="5">
        <v>13.349050102302851</v>
      </c>
    </row>
    <row r="2429" spans="1:7" x14ac:dyDescent="0.6">
      <c r="A2429" s="6" t="s">
        <v>68</v>
      </c>
      <c r="B2429" s="6" t="s">
        <v>157</v>
      </c>
      <c r="C2429" s="7">
        <v>21942611</v>
      </c>
      <c r="D2429" s="10">
        <v>1.8865184274394149</v>
      </c>
      <c r="E2429" s="10">
        <v>1.000085913292021</v>
      </c>
      <c r="F2429" s="8">
        <v>-19.047421055909219</v>
      </c>
      <c r="G2429" s="8">
        <v>22.545772576190348</v>
      </c>
    </row>
    <row r="2430" spans="1:7" x14ac:dyDescent="0.6">
      <c r="A2430" s="3" t="s">
        <v>69</v>
      </c>
      <c r="B2430" s="3" t="s">
        <v>157</v>
      </c>
      <c r="C2430" s="4">
        <v>17961066</v>
      </c>
      <c r="D2430" s="9">
        <v>1.546472398050142</v>
      </c>
      <c r="E2430" s="9">
        <v>0.91172424029350496</v>
      </c>
      <c r="F2430" s="5">
        <v>-18.145265392527811</v>
      </c>
      <c r="G2430" s="5">
        <v>8.2127519592816398</v>
      </c>
    </row>
    <row r="2431" spans="1:7" x14ac:dyDescent="0.6">
      <c r="A2431" s="6" t="s">
        <v>70</v>
      </c>
      <c r="B2431" s="6" t="s">
        <v>157</v>
      </c>
      <c r="C2431" s="7">
        <v>20025313</v>
      </c>
      <c r="D2431" s="10">
        <v>1.821662929168538</v>
      </c>
      <c r="E2431" s="10">
        <v>0.79331067913780418</v>
      </c>
      <c r="F2431" s="8">
        <v>11.49289802732198</v>
      </c>
      <c r="G2431" s="8">
        <v>24.321460659034379</v>
      </c>
    </row>
    <row r="2432" spans="1:7" x14ac:dyDescent="0.6">
      <c r="A2432" s="3" t="s">
        <v>71</v>
      </c>
      <c r="B2432" s="3" t="s">
        <v>157</v>
      </c>
      <c r="C2432" s="4">
        <v>18605595</v>
      </c>
      <c r="D2432" s="9">
        <v>1.7865066364592279</v>
      </c>
      <c r="E2432" s="9">
        <v>0.90201536901647927</v>
      </c>
      <c r="F2432" s="5">
        <v>-7.0896170262107816</v>
      </c>
      <c r="G2432" s="5">
        <v>25.504853351206339</v>
      </c>
    </row>
    <row r="2433" spans="1:7" x14ac:dyDescent="0.6">
      <c r="A2433" s="6" t="s">
        <v>72</v>
      </c>
      <c r="B2433" s="6" t="s">
        <v>157</v>
      </c>
      <c r="C2433" s="7">
        <v>11940075</v>
      </c>
      <c r="D2433" s="10">
        <v>1.141186098083727</v>
      </c>
      <c r="E2433" s="10">
        <v>0.8917493315843007</v>
      </c>
      <c r="F2433" s="8">
        <v>-35.825352535084207</v>
      </c>
      <c r="G2433" s="8">
        <v>60.760786893527353</v>
      </c>
    </row>
    <row r="2434" spans="1:7" x14ac:dyDescent="0.6">
      <c r="A2434" s="3" t="s">
        <v>73</v>
      </c>
      <c r="B2434" s="3" t="s">
        <v>157</v>
      </c>
      <c r="C2434" s="4">
        <v>19760723</v>
      </c>
      <c r="D2434" s="9">
        <v>1.765114486782156</v>
      </c>
      <c r="E2434" s="9">
        <v>0.95894525122791208</v>
      </c>
      <c r="F2434" s="5">
        <v>65.49915306227139</v>
      </c>
      <c r="G2434" s="5">
        <v>23.88295795850863</v>
      </c>
    </row>
    <row r="2435" spans="1:7" x14ac:dyDescent="0.6">
      <c r="A2435" s="6" t="s">
        <v>74</v>
      </c>
      <c r="B2435" s="6" t="s">
        <v>157</v>
      </c>
      <c r="C2435" s="7">
        <v>19790280</v>
      </c>
      <c r="D2435" s="10">
        <v>1.7814595391600769</v>
      </c>
      <c r="E2435" s="10">
        <v>0.9268163998005523</v>
      </c>
      <c r="F2435" s="8">
        <v>0.1495744867229698</v>
      </c>
      <c r="G2435" s="8">
        <v>31.958099128802139</v>
      </c>
    </row>
    <row r="2436" spans="1:7" x14ac:dyDescent="0.6">
      <c r="A2436" s="3" t="s">
        <v>75</v>
      </c>
      <c r="B2436" s="3" t="s">
        <v>157</v>
      </c>
      <c r="C2436" s="4">
        <v>13218470</v>
      </c>
      <c r="D2436" s="9">
        <v>1.2562459030131921</v>
      </c>
      <c r="E2436" s="9">
        <v>0.90507877116611124</v>
      </c>
      <c r="F2436" s="5">
        <v>-33.207261342436787</v>
      </c>
      <c r="G2436" s="5">
        <v>-15.95025892160602</v>
      </c>
    </row>
    <row r="2437" spans="1:7" x14ac:dyDescent="0.6">
      <c r="A2437" s="6" t="s">
        <v>76</v>
      </c>
      <c r="B2437" s="6" t="s">
        <v>157</v>
      </c>
      <c r="C2437" s="7">
        <v>18776463</v>
      </c>
      <c r="D2437" s="10">
        <v>1.6275817847025891</v>
      </c>
      <c r="E2437" s="10">
        <v>1.0306434874938759</v>
      </c>
      <c r="F2437" s="8">
        <v>42.047173386935093</v>
      </c>
      <c r="G2437" s="8">
        <v>9.2654095867907174</v>
      </c>
    </row>
    <row r="2438" spans="1:7" x14ac:dyDescent="0.6">
      <c r="A2438" s="3" t="s">
        <v>77</v>
      </c>
      <c r="B2438" s="3" t="s">
        <v>157</v>
      </c>
      <c r="C2438" s="4">
        <v>22882230</v>
      </c>
      <c r="D2438" s="9">
        <v>2.1825524302279109</v>
      </c>
      <c r="E2438" s="9">
        <v>1.023965207907553</v>
      </c>
      <c r="F2438" s="5">
        <v>21.866562408479169</v>
      </c>
      <c r="G2438" s="5">
        <v>57.596292936069602</v>
      </c>
    </row>
    <row r="2439" spans="1:7" x14ac:dyDescent="0.6">
      <c r="A2439" s="6" t="s">
        <v>78</v>
      </c>
      <c r="B2439" s="6" t="s">
        <v>157</v>
      </c>
      <c r="C2439" s="7">
        <v>21872756</v>
      </c>
      <c r="D2439" s="10">
        <v>2.0594937714241159</v>
      </c>
      <c r="E2439" s="10">
        <v>0.90210119376213971</v>
      </c>
      <c r="F2439" s="8">
        <v>-4.4116067358819464</v>
      </c>
      <c r="G2439" s="8">
        <v>-6.410540841688106</v>
      </c>
    </row>
    <row r="2440" spans="1:7" x14ac:dyDescent="0.6">
      <c r="A2440" s="3" t="s">
        <v>79</v>
      </c>
      <c r="B2440" s="3" t="s">
        <v>157</v>
      </c>
      <c r="C2440" s="4">
        <v>14635272</v>
      </c>
      <c r="D2440" s="9">
        <v>1.4784792006113061</v>
      </c>
      <c r="E2440" s="9">
        <v>0.85903177795025265</v>
      </c>
      <c r="F2440" s="5">
        <v>-33.089035510659933</v>
      </c>
      <c r="G2440" s="5">
        <v>-46.006288315085143</v>
      </c>
    </row>
    <row r="2441" spans="1:7" x14ac:dyDescent="0.6">
      <c r="A2441" s="6" t="s">
        <v>80</v>
      </c>
      <c r="B2441" s="6" t="s">
        <v>157</v>
      </c>
      <c r="C2441" s="7">
        <v>15176434</v>
      </c>
      <c r="D2441" s="10">
        <v>1.4559589125101891</v>
      </c>
      <c r="E2441" s="10">
        <v>0.84557041805007205</v>
      </c>
      <c r="F2441" s="8">
        <v>3.697655909640774</v>
      </c>
      <c r="G2441" s="8">
        <v>-30.835787956137029</v>
      </c>
    </row>
    <row r="2442" spans="1:7" x14ac:dyDescent="0.6">
      <c r="A2442" s="3" t="s">
        <v>81</v>
      </c>
      <c r="B2442" s="3" t="s">
        <v>157</v>
      </c>
      <c r="C2442" s="4">
        <v>14790987</v>
      </c>
      <c r="D2442" s="9">
        <v>1.3550075664152561</v>
      </c>
      <c r="E2442" s="9">
        <v>0.92143367755524264</v>
      </c>
      <c r="F2442" s="5">
        <v>-2.5397731772826231</v>
      </c>
      <c r="G2442" s="5">
        <v>-17.649726358112591</v>
      </c>
    </row>
    <row r="2443" spans="1:7" x14ac:dyDescent="0.6">
      <c r="A2443" s="6" t="s">
        <v>82</v>
      </c>
      <c r="B2443" s="6" t="s">
        <v>157</v>
      </c>
      <c r="C2443" s="7">
        <v>21529858</v>
      </c>
      <c r="D2443" s="10">
        <v>2.0689789365157871</v>
      </c>
      <c r="E2443" s="10">
        <v>0.83547181379682345</v>
      </c>
      <c r="F2443" s="8">
        <v>45.560657987191803</v>
      </c>
      <c r="G2443" s="8">
        <v>7.5132158982983199</v>
      </c>
    </row>
    <row r="2444" spans="1:7" x14ac:dyDescent="0.6">
      <c r="A2444" s="3" t="s">
        <v>83</v>
      </c>
      <c r="B2444" s="3" t="s">
        <v>157</v>
      </c>
      <c r="C2444" s="4">
        <v>28169692</v>
      </c>
      <c r="D2444" s="9">
        <v>2.653178099538283</v>
      </c>
      <c r="E2444" s="9">
        <v>0.84861475156192612</v>
      </c>
      <c r="F2444" s="5">
        <v>30.84011980013987</v>
      </c>
      <c r="G2444" s="5">
        <v>51.404413564844333</v>
      </c>
    </row>
    <row r="2445" spans="1:7" x14ac:dyDescent="0.6">
      <c r="A2445" s="6" t="s">
        <v>84</v>
      </c>
      <c r="B2445" s="6" t="s">
        <v>157</v>
      </c>
      <c r="C2445" s="7">
        <v>23329228</v>
      </c>
      <c r="D2445" s="10">
        <v>2.4248879132268519</v>
      </c>
      <c r="E2445" s="10">
        <v>0.75665338614406019</v>
      </c>
      <c r="F2445" s="8">
        <v>-17.183233668298541</v>
      </c>
      <c r="G2445" s="8">
        <v>95.385941880599574</v>
      </c>
    </row>
    <row r="2446" spans="1:7" x14ac:dyDescent="0.6">
      <c r="A2446" s="3" t="s">
        <v>85</v>
      </c>
      <c r="B2446" s="3" t="s">
        <v>157</v>
      </c>
      <c r="C2446" s="4">
        <v>36056764</v>
      </c>
      <c r="D2446" s="9">
        <v>3.45632095671851</v>
      </c>
      <c r="E2446" s="9">
        <v>0.72498458565754875</v>
      </c>
      <c r="F2446" s="5">
        <v>54.556181627613221</v>
      </c>
      <c r="G2446" s="5">
        <v>82.466825733046306</v>
      </c>
    </row>
    <row r="2447" spans="1:7" x14ac:dyDescent="0.6">
      <c r="A2447" s="6" t="s">
        <v>86</v>
      </c>
      <c r="B2447" s="6" t="s">
        <v>157</v>
      </c>
      <c r="C2447" s="7">
        <v>21818032</v>
      </c>
      <c r="D2447" s="10">
        <v>2.1974332128278631</v>
      </c>
      <c r="E2447" s="10">
        <v>0.75523188038927924</v>
      </c>
      <c r="F2447" s="8">
        <v>-39.489766746677553</v>
      </c>
      <c r="G2447" s="8">
        <v>10.24620167071917</v>
      </c>
    </row>
    <row r="2448" spans="1:7" x14ac:dyDescent="0.6">
      <c r="A2448" s="3" t="s">
        <v>87</v>
      </c>
      <c r="B2448" s="3" t="s">
        <v>157</v>
      </c>
      <c r="C2448" s="4">
        <v>30303466</v>
      </c>
      <c r="D2448" s="9">
        <v>3.2110488832506539</v>
      </c>
      <c r="E2448" s="9">
        <v>0.75675777321100202</v>
      </c>
      <c r="F2448" s="5">
        <v>38.89183955729829</v>
      </c>
      <c r="G2448" s="5">
        <v>129.2509344878795</v>
      </c>
    </row>
    <row r="2449" spans="1:7" x14ac:dyDescent="0.6">
      <c r="A2449" s="6" t="s">
        <v>88</v>
      </c>
      <c r="B2449" s="6" t="s">
        <v>157</v>
      </c>
      <c r="C2449" s="7">
        <v>19729130</v>
      </c>
      <c r="D2449" s="10">
        <v>2.148944909639221</v>
      </c>
      <c r="E2449" s="10">
        <v>0.66849332985010246</v>
      </c>
      <c r="F2449" s="8">
        <v>-34.894807082463757</v>
      </c>
      <c r="G2449" s="8">
        <v>5.0737298073657344</v>
      </c>
    </row>
    <row r="2450" spans="1:7" x14ac:dyDescent="0.6">
      <c r="A2450" s="3" t="s">
        <v>89</v>
      </c>
      <c r="B2450" s="3" t="s">
        <v>157</v>
      </c>
      <c r="C2450" s="4">
        <v>35372657</v>
      </c>
      <c r="D2450" s="9">
        <v>3.4357461557738258</v>
      </c>
      <c r="E2450" s="9">
        <v>0.70739526091975158</v>
      </c>
      <c r="F2450" s="5">
        <v>79.291519697016525</v>
      </c>
      <c r="G2450" s="5">
        <v>54.585706900070498</v>
      </c>
    </row>
    <row r="2451" spans="1:7" x14ac:dyDescent="0.6">
      <c r="A2451" s="6" t="s">
        <v>90</v>
      </c>
      <c r="B2451" s="6" t="s">
        <v>157</v>
      </c>
      <c r="C2451" s="7">
        <v>30657741</v>
      </c>
      <c r="D2451" s="10">
        <v>3.1198928152979288</v>
      </c>
      <c r="E2451" s="10">
        <v>0.65489413067805247</v>
      </c>
      <c r="F2451" s="8">
        <v>-13.329267292530499</v>
      </c>
      <c r="G2451" s="8">
        <v>40.164051571736081</v>
      </c>
    </row>
    <row r="2452" spans="1:7" x14ac:dyDescent="0.6">
      <c r="A2452" s="3" t="s">
        <v>91</v>
      </c>
      <c r="B2452" s="3" t="s">
        <v>157</v>
      </c>
      <c r="C2452" s="4">
        <v>17341605</v>
      </c>
      <c r="D2452" s="9">
        <v>1.958509538079646</v>
      </c>
      <c r="E2452" s="9">
        <v>0.81738029915895394</v>
      </c>
      <c r="F2452" s="5">
        <v>-43.434824503214372</v>
      </c>
      <c r="G2452" s="5">
        <v>18.49185310665904</v>
      </c>
    </row>
    <row r="2453" spans="1:7" x14ac:dyDescent="0.6">
      <c r="A2453" s="6" t="s">
        <v>92</v>
      </c>
      <c r="B2453" s="6" t="s">
        <v>157</v>
      </c>
      <c r="C2453" s="7">
        <v>23074079</v>
      </c>
      <c r="D2453" s="10">
        <v>2.1350644908206471</v>
      </c>
      <c r="E2453" s="10">
        <v>0.81777330667209158</v>
      </c>
      <c r="F2453" s="8">
        <v>33.056190589048718</v>
      </c>
      <c r="G2453" s="8">
        <v>52.038871582085747</v>
      </c>
    </row>
    <row r="2454" spans="1:7" x14ac:dyDescent="0.6">
      <c r="A2454" s="3" t="s">
        <v>93</v>
      </c>
      <c r="B2454" s="3" t="s">
        <v>157</v>
      </c>
      <c r="C2454" s="4">
        <v>14523143</v>
      </c>
      <c r="D2454" s="9">
        <v>1.5975189159644989</v>
      </c>
      <c r="E2454" s="9">
        <v>0.80343382565275934</v>
      </c>
      <c r="F2454" s="5">
        <v>-37.058623228255392</v>
      </c>
      <c r="G2454" s="5">
        <v>-1.810859545749044</v>
      </c>
    </row>
    <row r="2455" spans="1:7" x14ac:dyDescent="0.6">
      <c r="A2455" s="6" t="s">
        <v>94</v>
      </c>
      <c r="B2455" s="6" t="s">
        <v>157</v>
      </c>
      <c r="C2455" s="7">
        <v>14274766</v>
      </c>
      <c r="D2455" s="10">
        <v>1.4697017878519849</v>
      </c>
      <c r="E2455" s="10">
        <v>0.84186010550346091</v>
      </c>
      <c r="F2455" s="8">
        <v>-1.7102152061712841</v>
      </c>
      <c r="G2455" s="8">
        <v>-33.697816307009553</v>
      </c>
    </row>
    <row r="2456" spans="1:7" x14ac:dyDescent="0.6">
      <c r="A2456" s="3" t="s">
        <v>95</v>
      </c>
      <c r="B2456" s="3" t="s">
        <v>157</v>
      </c>
      <c r="C2456" s="4">
        <v>12738914</v>
      </c>
      <c r="D2456" s="9">
        <v>1.4585889044174301</v>
      </c>
      <c r="E2456" s="9">
        <v>0.91516698910973382</v>
      </c>
      <c r="F2456" s="5">
        <v>-10.759209643086271</v>
      </c>
      <c r="G2456" s="5">
        <v>-54.777943614008983</v>
      </c>
    </row>
    <row r="2457" spans="1:7" x14ac:dyDescent="0.6">
      <c r="A2457" s="6" t="s">
        <v>96</v>
      </c>
      <c r="B2457" s="6" t="s">
        <v>157</v>
      </c>
      <c r="C2457" s="7">
        <v>11051026</v>
      </c>
      <c r="D2457" s="10">
        <v>1.3266685962440361</v>
      </c>
      <c r="E2457" s="10">
        <v>0.86676549228885635</v>
      </c>
      <c r="F2457" s="8">
        <v>-13.24985787642494</v>
      </c>
      <c r="G2457" s="8">
        <v>-52.630125608957137</v>
      </c>
    </row>
    <row r="2458" spans="1:7" x14ac:dyDescent="0.6">
      <c r="A2458" s="3" t="s">
        <v>97</v>
      </c>
      <c r="B2458" s="3" t="s">
        <v>157</v>
      </c>
      <c r="C2458" s="4">
        <v>17067833</v>
      </c>
      <c r="D2458" s="9">
        <v>1.7424480294527971</v>
      </c>
      <c r="E2458" s="9">
        <v>0.80978078438958145</v>
      </c>
      <c r="F2458" s="5">
        <v>54.445686762477983</v>
      </c>
      <c r="G2458" s="5">
        <v>-52.66399114462962</v>
      </c>
    </row>
    <row r="2459" spans="1:7" x14ac:dyDescent="0.6">
      <c r="A2459" s="6" t="s">
        <v>98</v>
      </c>
      <c r="B2459" s="6" t="s">
        <v>157</v>
      </c>
      <c r="C2459" s="7">
        <v>18719013</v>
      </c>
      <c r="D2459" s="10">
        <v>1.9919898630463491</v>
      </c>
      <c r="E2459" s="10">
        <v>0.77554376895200361</v>
      </c>
      <c r="F2459" s="8">
        <v>9.6742216777021319</v>
      </c>
      <c r="G2459" s="8">
        <v>-14.203934617017699</v>
      </c>
    </row>
    <row r="2460" spans="1:7" x14ac:dyDescent="0.6">
      <c r="A2460" s="3" t="s">
        <v>99</v>
      </c>
      <c r="B2460" s="3" t="s">
        <v>157</v>
      </c>
      <c r="C2460" s="4">
        <v>12861081</v>
      </c>
      <c r="D2460" s="9">
        <v>1.483625336861927</v>
      </c>
      <c r="E2460" s="9">
        <v>1.121621323455988</v>
      </c>
      <c r="F2460" s="5">
        <v>-31.294021752108399</v>
      </c>
      <c r="G2460" s="5">
        <v>-57.559042916080962</v>
      </c>
    </row>
    <row r="2461" spans="1:7" x14ac:dyDescent="0.6">
      <c r="A2461" s="6" t="s">
        <v>100</v>
      </c>
      <c r="B2461" s="6" t="s">
        <v>157</v>
      </c>
      <c r="C2461" s="7">
        <v>10955938</v>
      </c>
      <c r="D2461" s="10">
        <v>1.2132759577098251</v>
      </c>
      <c r="E2461" s="10">
        <v>0.9364396135344154</v>
      </c>
      <c r="F2461" s="8">
        <v>-14.813241592988961</v>
      </c>
      <c r="G2461" s="8">
        <v>-44.468215273557419</v>
      </c>
    </row>
    <row r="2462" spans="1:7" x14ac:dyDescent="0.6">
      <c r="A2462" s="3" t="s">
        <v>101</v>
      </c>
      <c r="B2462" s="3" t="s">
        <v>157</v>
      </c>
      <c r="C2462" s="4">
        <v>24704775</v>
      </c>
      <c r="D2462" s="9">
        <v>2.6876597188019362</v>
      </c>
      <c r="E2462" s="9">
        <v>0.901936437381055</v>
      </c>
      <c r="F2462" s="5">
        <v>125.49210300386871</v>
      </c>
      <c r="G2462" s="5">
        <v>-30.158554388492789</v>
      </c>
    </row>
    <row r="2463" spans="1:7" x14ac:dyDescent="0.6">
      <c r="A2463" s="6" t="s">
        <v>102</v>
      </c>
      <c r="B2463" s="6" t="s">
        <v>157</v>
      </c>
      <c r="C2463" s="7">
        <v>10978448</v>
      </c>
      <c r="D2463" s="10">
        <v>1.3699571656283689</v>
      </c>
      <c r="E2463" s="10">
        <v>0.75606339406546819</v>
      </c>
      <c r="F2463" s="8">
        <v>-55.56143296184645</v>
      </c>
      <c r="G2463" s="8">
        <v>-64.190290471825691</v>
      </c>
    </row>
    <row r="2464" spans="1:7" x14ac:dyDescent="0.6">
      <c r="A2464" s="3" t="s">
        <v>17</v>
      </c>
      <c r="B2464" s="3" t="s">
        <v>158</v>
      </c>
      <c r="C2464" s="4">
        <v>75722</v>
      </c>
      <c r="D2464" s="9">
        <v>7.881678135282762E-3</v>
      </c>
      <c r="E2464" s="9">
        <v>1.1376502403846149</v>
      </c>
      <c r="F2464" s="3"/>
      <c r="G2464" s="3"/>
    </row>
    <row r="2465" spans="1:7" x14ac:dyDescent="0.6">
      <c r="A2465" s="6" t="s">
        <v>18</v>
      </c>
      <c r="B2465" s="6" t="s">
        <v>158</v>
      </c>
      <c r="C2465" s="7">
        <v>20917</v>
      </c>
      <c r="D2465" s="10">
        <v>2.1190611222569591E-3</v>
      </c>
      <c r="E2465" s="10">
        <v>1.0888599687662679</v>
      </c>
      <c r="F2465" s="8">
        <v>-72.376588045746288</v>
      </c>
      <c r="G2465" s="6"/>
    </row>
    <row r="2466" spans="1:7" x14ac:dyDescent="0.6">
      <c r="A2466" s="3" t="s">
        <v>21</v>
      </c>
      <c r="B2466" s="3" t="s">
        <v>158</v>
      </c>
      <c r="C2466" s="4">
        <v>27035</v>
      </c>
      <c r="D2466" s="9">
        <v>2.8576170423337838E-3</v>
      </c>
      <c r="E2466" s="9">
        <v>1.428911205073996</v>
      </c>
      <c r="F2466" s="5">
        <v>29.248936271931921</v>
      </c>
      <c r="G2466" s="3"/>
    </row>
    <row r="2467" spans="1:7" x14ac:dyDescent="0.6">
      <c r="A2467" s="6" t="s">
        <v>23</v>
      </c>
      <c r="B2467" s="6" t="s">
        <v>158</v>
      </c>
      <c r="C2467" s="7">
        <v>65203</v>
      </c>
      <c r="D2467" s="10">
        <v>7.6426166590788467E-3</v>
      </c>
      <c r="E2467" s="10">
        <v>1.1056978124470069</v>
      </c>
      <c r="F2467" s="8">
        <v>141.1799519141853</v>
      </c>
      <c r="G2467" s="6"/>
    </row>
    <row r="2468" spans="1:7" x14ac:dyDescent="0.6">
      <c r="A2468" s="3" t="s">
        <v>25</v>
      </c>
      <c r="B2468" s="3" t="s">
        <v>158</v>
      </c>
      <c r="C2468" s="4">
        <v>23730</v>
      </c>
      <c r="D2468" s="9">
        <v>2.438472022808314E-3</v>
      </c>
      <c r="E2468" s="9">
        <v>1.379651162790698</v>
      </c>
      <c r="F2468" s="5">
        <v>-63.605969050503823</v>
      </c>
      <c r="G2468" s="3"/>
    </row>
    <row r="2469" spans="1:7" x14ac:dyDescent="0.6">
      <c r="A2469" s="6" t="s">
        <v>26</v>
      </c>
      <c r="B2469" s="6" t="s">
        <v>158</v>
      </c>
      <c r="C2469" s="7">
        <v>20217</v>
      </c>
      <c r="D2469" s="10">
        <v>2.296250463329041E-3</v>
      </c>
      <c r="E2469" s="10">
        <v>1.1017438692098089</v>
      </c>
      <c r="F2469" s="8">
        <v>-14.804045512010109</v>
      </c>
      <c r="G2469" s="6"/>
    </row>
    <row r="2470" spans="1:7" x14ac:dyDescent="0.6">
      <c r="A2470" s="3" t="s">
        <v>27</v>
      </c>
      <c r="B2470" s="3" t="s">
        <v>158</v>
      </c>
      <c r="C2470" s="4">
        <v>52328</v>
      </c>
      <c r="D2470" s="9">
        <v>6.2998870757762469E-3</v>
      </c>
      <c r="E2470" s="9">
        <v>0.9702948266271092</v>
      </c>
      <c r="F2470" s="5">
        <v>158.83167631201471</v>
      </c>
      <c r="G2470" s="3"/>
    </row>
    <row r="2471" spans="1:7" x14ac:dyDescent="0.6">
      <c r="A2471" s="6" t="s">
        <v>28</v>
      </c>
      <c r="B2471" s="6" t="s">
        <v>158</v>
      </c>
      <c r="C2471" s="7">
        <v>40286</v>
      </c>
      <c r="D2471" s="10">
        <v>4.5423117631745759E-3</v>
      </c>
      <c r="E2471" s="10">
        <v>1.1513575307230639</v>
      </c>
      <c r="F2471" s="8">
        <v>-23.012536309432811</v>
      </c>
      <c r="G2471" s="6"/>
    </row>
    <row r="2472" spans="1:7" x14ac:dyDescent="0.6">
      <c r="A2472" s="3" t="s">
        <v>29</v>
      </c>
      <c r="B2472" s="3" t="s">
        <v>158</v>
      </c>
      <c r="C2472" s="4">
        <v>26441</v>
      </c>
      <c r="D2472" s="9">
        <v>3.8945412836178879E-3</v>
      </c>
      <c r="E2472" s="9">
        <v>1.4019618239660661</v>
      </c>
      <c r="F2472" s="5">
        <v>-34.366777540584813</v>
      </c>
      <c r="G2472" s="3"/>
    </row>
    <row r="2473" spans="1:7" x14ac:dyDescent="0.6">
      <c r="A2473" s="6" t="s">
        <v>30</v>
      </c>
      <c r="B2473" s="6" t="s">
        <v>158</v>
      </c>
      <c r="C2473" s="7">
        <v>190790</v>
      </c>
      <c r="D2473" s="10">
        <v>3.1178987940902559E-2</v>
      </c>
      <c r="E2473" s="10">
        <v>0.72557520441148504</v>
      </c>
      <c r="F2473" s="8">
        <v>621.56877576491047</v>
      </c>
      <c r="G2473" s="6"/>
    </row>
    <row r="2474" spans="1:7" x14ac:dyDescent="0.6">
      <c r="A2474" s="3" t="s">
        <v>35</v>
      </c>
      <c r="B2474" s="3" t="s">
        <v>158</v>
      </c>
      <c r="C2474" s="4">
        <v>224021</v>
      </c>
      <c r="D2474" s="9">
        <v>2.7824587222252901E-2</v>
      </c>
      <c r="E2474" s="9">
        <v>0.75326496301277746</v>
      </c>
      <c r="F2474" s="5">
        <v>17.41757953771161</v>
      </c>
      <c r="G2474" s="3"/>
    </row>
    <row r="2475" spans="1:7" x14ac:dyDescent="0.6">
      <c r="A2475" s="6" t="s">
        <v>36</v>
      </c>
      <c r="B2475" s="6" t="s">
        <v>158</v>
      </c>
      <c r="C2475" s="7">
        <v>21665</v>
      </c>
      <c r="D2475" s="10">
        <v>2.631509732272835E-3</v>
      </c>
      <c r="E2475" s="10">
        <v>1.072524752475247</v>
      </c>
      <c r="F2475" s="8">
        <v>-90.329031653282499</v>
      </c>
      <c r="G2475" s="6"/>
    </row>
    <row r="2476" spans="1:7" x14ac:dyDescent="0.6">
      <c r="A2476" s="3" t="s">
        <v>37</v>
      </c>
      <c r="B2476" s="3" t="s">
        <v>158</v>
      </c>
      <c r="C2476" s="4">
        <v>19523</v>
      </c>
      <c r="D2476" s="9">
        <v>2.1778313929829468E-3</v>
      </c>
      <c r="E2476" s="9">
        <v>1.0373538788522849</v>
      </c>
      <c r="F2476" s="5">
        <v>-9.8869143780290774</v>
      </c>
      <c r="G2476" s="5">
        <v>-74.217532553287029</v>
      </c>
    </row>
    <row r="2477" spans="1:7" x14ac:dyDescent="0.6">
      <c r="A2477" s="6" t="s">
        <v>39</v>
      </c>
      <c r="B2477" s="6" t="s">
        <v>158</v>
      </c>
      <c r="C2477" s="7">
        <v>110504</v>
      </c>
      <c r="D2477" s="10">
        <v>1.262163997878284E-2</v>
      </c>
      <c r="E2477" s="10">
        <v>1.07077519379845</v>
      </c>
      <c r="F2477" s="8">
        <v>466.01956666495931</v>
      </c>
      <c r="G2477" s="8">
        <v>428.29755701104358</v>
      </c>
    </row>
    <row r="2478" spans="1:7" x14ac:dyDescent="0.6">
      <c r="A2478" s="3" t="s">
        <v>44</v>
      </c>
      <c r="B2478" s="3" t="s">
        <v>158</v>
      </c>
      <c r="C2478" s="4">
        <v>32865</v>
      </c>
      <c r="D2478" s="9">
        <v>2.7947858332528059E-3</v>
      </c>
      <c r="E2478" s="9">
        <v>1.483747178329571</v>
      </c>
      <c r="F2478" s="5">
        <v>-70.258995149496855</v>
      </c>
      <c r="G2478" s="5">
        <v>21.564638431662651</v>
      </c>
    </row>
    <row r="2479" spans="1:7" x14ac:dyDescent="0.6">
      <c r="A2479" s="6" t="s">
        <v>45</v>
      </c>
      <c r="B2479" s="6" t="s">
        <v>158</v>
      </c>
      <c r="C2479" s="7">
        <v>29701</v>
      </c>
      <c r="D2479" s="10">
        <v>2.3780494206277029E-3</v>
      </c>
      <c r="E2479" s="10">
        <v>1.5301906233900049</v>
      </c>
      <c r="F2479" s="8">
        <v>-9.6272630457933985</v>
      </c>
      <c r="G2479" s="8">
        <v>-54.448414950232348</v>
      </c>
    </row>
    <row r="2480" spans="1:7" x14ac:dyDescent="0.6">
      <c r="A2480" s="3" t="s">
        <v>47</v>
      </c>
      <c r="B2480" s="3" t="s">
        <v>158</v>
      </c>
      <c r="C2480" s="4">
        <v>138481</v>
      </c>
      <c r="D2480" s="9">
        <v>1.0582826933921119E-2</v>
      </c>
      <c r="E2480" s="9">
        <v>1.8771994035515791</v>
      </c>
      <c r="F2480" s="5">
        <v>366.25029460287527</v>
      </c>
      <c r="G2480" s="5">
        <v>483.56932153392319</v>
      </c>
    </row>
    <row r="2481" spans="1:7" x14ac:dyDescent="0.6">
      <c r="A2481" s="6" t="s">
        <v>48</v>
      </c>
      <c r="B2481" s="6" t="s">
        <v>158</v>
      </c>
      <c r="C2481" s="7">
        <v>87953</v>
      </c>
      <c r="D2481" s="10">
        <v>6.7474405721164319E-3</v>
      </c>
      <c r="E2481" s="10">
        <v>1.876931284677763</v>
      </c>
      <c r="F2481" s="8">
        <v>-36.48731594948044</v>
      </c>
      <c r="G2481" s="8">
        <v>335.04476430726618</v>
      </c>
    </row>
    <row r="2482" spans="1:7" x14ac:dyDescent="0.6">
      <c r="A2482" s="3" t="s">
        <v>49</v>
      </c>
      <c r="B2482" s="3" t="s">
        <v>158</v>
      </c>
      <c r="C2482" s="4">
        <v>225620</v>
      </c>
      <c r="D2482" s="9">
        <v>1.5672123483757561E-2</v>
      </c>
      <c r="E2482" s="9">
        <v>1.948359240069085</v>
      </c>
      <c r="F2482" s="5">
        <v>156.52337043648311</v>
      </c>
      <c r="G2482" s="5">
        <v>331.16495948631712</v>
      </c>
    </row>
    <row r="2483" spans="1:7" x14ac:dyDescent="0.6">
      <c r="A2483" s="6" t="s">
        <v>50</v>
      </c>
      <c r="B2483" s="6" t="s">
        <v>158</v>
      </c>
      <c r="C2483" s="7">
        <v>140804</v>
      </c>
      <c r="D2483" s="10">
        <v>9.6533883929048065E-3</v>
      </c>
      <c r="E2483" s="10">
        <v>1.891001880204136</v>
      </c>
      <c r="F2483" s="8">
        <v>-37.592412020210972</v>
      </c>
      <c r="G2483" s="8">
        <v>249.51099637591221</v>
      </c>
    </row>
    <row r="2484" spans="1:7" x14ac:dyDescent="0.6">
      <c r="A2484" s="3" t="s">
        <v>53</v>
      </c>
      <c r="B2484" s="3" t="s">
        <v>158</v>
      </c>
      <c r="C2484" s="4">
        <v>25135</v>
      </c>
      <c r="D2484" s="9">
        <v>1.993141567749903E-3</v>
      </c>
      <c r="E2484" s="9">
        <v>1.240009866798224</v>
      </c>
      <c r="F2484" s="5">
        <v>-82.148944632254768</v>
      </c>
      <c r="G2484" s="5">
        <v>-4.9392988162323634</v>
      </c>
    </row>
    <row r="2485" spans="1:7" x14ac:dyDescent="0.6">
      <c r="A2485" s="6" t="s">
        <v>58</v>
      </c>
      <c r="B2485" s="6" t="s">
        <v>158</v>
      </c>
      <c r="C2485" s="7">
        <v>254931</v>
      </c>
      <c r="D2485" s="10">
        <v>2.3603482187059439E-2</v>
      </c>
      <c r="E2485" s="10">
        <v>1.8095613287904599</v>
      </c>
      <c r="F2485" s="8">
        <v>914.24706584444004</v>
      </c>
      <c r="G2485" s="8">
        <v>33.618638293411607</v>
      </c>
    </row>
    <row r="2486" spans="1:7" x14ac:dyDescent="0.6">
      <c r="A2486" s="3" t="s">
        <v>59</v>
      </c>
      <c r="B2486" s="3" t="s">
        <v>158</v>
      </c>
      <c r="C2486" s="4">
        <v>70170</v>
      </c>
      <c r="D2486" s="9">
        <v>7.7746947228501161E-3</v>
      </c>
      <c r="E2486" s="9">
        <v>1.834989539748954</v>
      </c>
      <c r="F2486" s="5">
        <v>-72.474904974287156</v>
      </c>
      <c r="G2486" s="5">
        <v>-68.677043670013077</v>
      </c>
    </row>
    <row r="2487" spans="1:7" x14ac:dyDescent="0.6">
      <c r="A2487" s="6" t="s">
        <v>60</v>
      </c>
      <c r="B2487" s="6" t="s">
        <v>158</v>
      </c>
      <c r="C2487" s="7">
        <v>164052</v>
      </c>
      <c r="D2487" s="10">
        <v>1.820786792459313E-2</v>
      </c>
      <c r="E2487" s="10">
        <v>1.384054669703872</v>
      </c>
      <c r="F2487" s="8">
        <v>133.7922188969645</v>
      </c>
      <c r="G2487" s="8">
        <v>657.22132471728594</v>
      </c>
    </row>
    <row r="2488" spans="1:7" x14ac:dyDescent="0.6">
      <c r="A2488" s="3" t="s">
        <v>62</v>
      </c>
      <c r="B2488" s="3" t="s">
        <v>158</v>
      </c>
      <c r="C2488" s="4">
        <v>81190</v>
      </c>
      <c r="D2488" s="9">
        <v>8.1834093151817774E-3</v>
      </c>
      <c r="E2488" s="9">
        <v>1.1181655419363721</v>
      </c>
      <c r="F2488" s="5">
        <v>-50.509594518811113</v>
      </c>
      <c r="G2488" s="5">
        <v>315.86846283870312</v>
      </c>
    </row>
    <row r="2489" spans="1:7" x14ac:dyDescent="0.6">
      <c r="A2489" s="6" t="s">
        <v>63</v>
      </c>
      <c r="B2489" s="6" t="s">
        <v>158</v>
      </c>
      <c r="C2489" s="7">
        <v>27621</v>
      </c>
      <c r="D2489" s="10">
        <v>2.6541511934109149E-3</v>
      </c>
      <c r="E2489" s="10">
        <v>1.395</v>
      </c>
      <c r="F2489" s="8">
        <v>-65.979800468037936</v>
      </c>
      <c r="G2489" s="8">
        <v>-75.004524723086945</v>
      </c>
    </row>
    <row r="2490" spans="1:7" x14ac:dyDescent="0.6">
      <c r="A2490" s="3" t="s">
        <v>64</v>
      </c>
      <c r="B2490" s="3" t="s">
        <v>158</v>
      </c>
      <c r="C2490" s="4">
        <v>106145</v>
      </c>
      <c r="D2490" s="9">
        <v>9.0969758632903457E-3</v>
      </c>
      <c r="E2490" s="9">
        <v>1.0828912466843501</v>
      </c>
      <c r="F2490" s="5">
        <v>284.2909380543789</v>
      </c>
      <c r="G2490" s="5">
        <v>222.97276738171311</v>
      </c>
    </row>
    <row r="2491" spans="1:7" x14ac:dyDescent="0.6">
      <c r="A2491" s="6" t="s">
        <v>66</v>
      </c>
      <c r="B2491" s="6" t="s">
        <v>158</v>
      </c>
      <c r="C2491" s="7">
        <v>71818</v>
      </c>
      <c r="D2491" s="10">
        <v>6.0936381264022933E-3</v>
      </c>
      <c r="E2491" s="10">
        <v>1.1108739365815929</v>
      </c>
      <c r="F2491" s="8">
        <v>-32.339723962504117</v>
      </c>
      <c r="G2491" s="8">
        <v>141.80330628598361</v>
      </c>
    </row>
    <row r="2492" spans="1:7" x14ac:dyDescent="0.6">
      <c r="A2492" s="3" t="s">
        <v>67</v>
      </c>
      <c r="B2492" s="3" t="s">
        <v>158</v>
      </c>
      <c r="C2492" s="4">
        <v>9478</v>
      </c>
      <c r="D2492" s="9">
        <v>7.8698470316625885E-4</v>
      </c>
      <c r="E2492" s="9">
        <v>1.2229677419354841</v>
      </c>
      <c r="F2492" s="5">
        <v>-86.802751399370635</v>
      </c>
      <c r="G2492" s="5">
        <v>-93.155739776575857</v>
      </c>
    </row>
    <row r="2493" spans="1:7" x14ac:dyDescent="0.6">
      <c r="A2493" s="6" t="s">
        <v>69</v>
      </c>
      <c r="B2493" s="6" t="s">
        <v>158</v>
      </c>
      <c r="C2493" s="7">
        <v>62839</v>
      </c>
      <c r="D2493" s="10">
        <v>5.4105240201819237E-3</v>
      </c>
      <c r="E2493" s="10">
        <v>1.413064987632112</v>
      </c>
      <c r="F2493" s="8">
        <v>562.99852289512557</v>
      </c>
      <c r="G2493" s="8">
        <v>-28.55388673496072</v>
      </c>
    </row>
    <row r="2494" spans="1:7" x14ac:dyDescent="0.6">
      <c r="A2494" s="3" t="s">
        <v>70</v>
      </c>
      <c r="B2494" s="3" t="s">
        <v>158</v>
      </c>
      <c r="C2494" s="4">
        <v>48422</v>
      </c>
      <c r="D2494" s="9">
        <v>4.4048531154643614E-3</v>
      </c>
      <c r="E2494" s="9">
        <v>0.99042749028431176</v>
      </c>
      <c r="F2494" s="5">
        <v>-22.94275847801525</v>
      </c>
      <c r="G2494" s="5">
        <v>-78.538250155128097</v>
      </c>
    </row>
    <row r="2495" spans="1:7" x14ac:dyDescent="0.6">
      <c r="A2495" s="6" t="s">
        <v>72</v>
      </c>
      <c r="B2495" s="6" t="s">
        <v>158</v>
      </c>
      <c r="C2495" s="7">
        <v>214729</v>
      </c>
      <c r="D2495" s="10">
        <v>2.052296569790563E-2</v>
      </c>
      <c r="E2495" s="10">
        <v>1.189963978941535</v>
      </c>
      <c r="F2495" s="8">
        <v>343.45338895543352</v>
      </c>
      <c r="G2495" s="8">
        <v>52.502059600579521</v>
      </c>
    </row>
    <row r="2496" spans="1:7" x14ac:dyDescent="0.6">
      <c r="A2496" s="3" t="s">
        <v>75</v>
      </c>
      <c r="B2496" s="3" t="s">
        <v>158</v>
      </c>
      <c r="C2496" s="4">
        <v>17506</v>
      </c>
      <c r="D2496" s="9">
        <v>1.6637205953600491E-3</v>
      </c>
      <c r="E2496" s="9">
        <v>1.042023809523809</v>
      </c>
      <c r="F2496" s="5">
        <v>-91.847398348616167</v>
      </c>
      <c r="G2496" s="5">
        <v>-30.35209866719714</v>
      </c>
    </row>
    <row r="2497" spans="1:7" x14ac:dyDescent="0.6">
      <c r="A2497" s="6" t="s">
        <v>79</v>
      </c>
      <c r="B2497" s="6" t="s">
        <v>158</v>
      </c>
      <c r="C2497" s="7">
        <v>69070</v>
      </c>
      <c r="D2497" s="10">
        <v>6.977564775442706E-3</v>
      </c>
      <c r="E2497" s="10">
        <v>1.3479703356752539</v>
      </c>
      <c r="F2497" s="8">
        <v>294.55043984919462</v>
      </c>
      <c r="G2497" s="8">
        <v>-72.906394279236338</v>
      </c>
    </row>
    <row r="2498" spans="1:7" x14ac:dyDescent="0.6">
      <c r="A2498" s="3" t="s">
        <v>81</v>
      </c>
      <c r="B2498" s="3" t="s">
        <v>158</v>
      </c>
      <c r="C2498" s="4">
        <v>106053</v>
      </c>
      <c r="D2498" s="9">
        <v>9.7155529540413448E-3</v>
      </c>
      <c r="E2498" s="9">
        <v>1.3769540379122309</v>
      </c>
      <c r="F2498" s="5">
        <v>53.544230490806427</v>
      </c>
      <c r="G2498" s="5">
        <v>51.137238135955542</v>
      </c>
    </row>
    <row r="2499" spans="1:7" x14ac:dyDescent="0.6">
      <c r="A2499" s="6" t="s">
        <v>82</v>
      </c>
      <c r="B2499" s="6" t="s">
        <v>158</v>
      </c>
      <c r="C2499" s="7">
        <v>27695</v>
      </c>
      <c r="D2499" s="10">
        <v>2.6614375091003721E-3</v>
      </c>
      <c r="E2499" s="10">
        <v>1.4700106157112529</v>
      </c>
      <c r="F2499" s="8">
        <v>-73.885698660103898</v>
      </c>
      <c r="G2499" s="8">
        <v>-83.118157657328169</v>
      </c>
    </row>
    <row r="2500" spans="1:7" x14ac:dyDescent="0.6">
      <c r="A2500" s="3" t="s">
        <v>83</v>
      </c>
      <c r="B2500" s="3" t="s">
        <v>158</v>
      </c>
      <c r="C2500" s="4">
        <v>83679</v>
      </c>
      <c r="D2500" s="9">
        <v>7.8813531291454658E-3</v>
      </c>
      <c r="E2500" s="9">
        <v>0.85500153264534584</v>
      </c>
      <c r="F2500" s="5">
        <v>202.14479147860629</v>
      </c>
      <c r="G2500" s="5">
        <v>3.0656484788767151</v>
      </c>
    </row>
    <row r="2501" spans="1:7" x14ac:dyDescent="0.6">
      <c r="A2501" s="6" t="s">
        <v>85</v>
      </c>
      <c r="B2501" s="6" t="s">
        <v>158</v>
      </c>
      <c r="C2501" s="7">
        <v>252917</v>
      </c>
      <c r="D2501" s="10">
        <v>2.4244059378439379E-2</v>
      </c>
      <c r="E2501" s="10">
        <v>1.213904487640989</v>
      </c>
      <c r="F2501" s="8">
        <v>202.2466807681736</v>
      </c>
      <c r="G2501" s="8">
        <v>815.66923717461361</v>
      </c>
    </row>
    <row r="2502" spans="1:7" x14ac:dyDescent="0.6">
      <c r="A2502" s="3" t="s">
        <v>86</v>
      </c>
      <c r="B2502" s="3" t="s">
        <v>158</v>
      </c>
      <c r="C2502" s="4">
        <v>173039</v>
      </c>
      <c r="D2502" s="9">
        <v>1.742786176656632E-2</v>
      </c>
      <c r="E2502" s="9">
        <v>1.1751375212224111</v>
      </c>
      <c r="F2502" s="5">
        <v>-31.58269313648351</v>
      </c>
      <c r="G2502" s="5">
        <v>63.021338734749641</v>
      </c>
    </row>
    <row r="2503" spans="1:7" x14ac:dyDescent="0.6">
      <c r="A2503" s="6" t="s">
        <v>87</v>
      </c>
      <c r="B2503" s="6" t="s">
        <v>158</v>
      </c>
      <c r="C2503" s="7">
        <v>148448</v>
      </c>
      <c r="D2503" s="10">
        <v>1.5730008726420708E-2</v>
      </c>
      <c r="E2503" s="10">
        <v>1.1032104637336499</v>
      </c>
      <c r="F2503" s="8">
        <v>-14.211247175492231</v>
      </c>
      <c r="G2503" s="8">
        <v>106.70027012726609</v>
      </c>
    </row>
    <row r="2504" spans="1:7" x14ac:dyDescent="0.6">
      <c r="A2504" s="3" t="s">
        <v>88</v>
      </c>
      <c r="B2504" s="3" t="s">
        <v>158</v>
      </c>
      <c r="C2504" s="4">
        <v>20961</v>
      </c>
      <c r="D2504" s="9">
        <v>2.283123191491349E-3</v>
      </c>
      <c r="E2504" s="9">
        <v>1.2749999999999999</v>
      </c>
      <c r="F2504" s="5">
        <v>-85.879904074153913</v>
      </c>
      <c r="G2504" s="5">
        <v>121.1542519518886</v>
      </c>
    </row>
    <row r="2505" spans="1:7" x14ac:dyDescent="0.6">
      <c r="A2505" s="6" t="s">
        <v>94</v>
      </c>
      <c r="B2505" s="6" t="s">
        <v>158</v>
      </c>
      <c r="C2505" s="7">
        <v>412312</v>
      </c>
      <c r="D2505" s="10">
        <v>4.2450831316802502E-2</v>
      </c>
      <c r="E2505" s="10">
        <v>1.143373727850032</v>
      </c>
      <c r="F2505" s="8">
        <v>1867.0435570822001</v>
      </c>
      <c r="G2505" s="8">
        <v>556.14029503970471</v>
      </c>
    </row>
    <row r="2506" spans="1:7" x14ac:dyDescent="0.6">
      <c r="A2506" s="3" t="s">
        <v>95</v>
      </c>
      <c r="B2506" s="3" t="s">
        <v>158</v>
      </c>
      <c r="C2506" s="4">
        <v>49762</v>
      </c>
      <c r="D2506" s="9">
        <v>5.697683575037883E-3</v>
      </c>
      <c r="E2506" s="9">
        <v>0.97745040267138084</v>
      </c>
      <c r="F2506" s="5">
        <v>-87.930984303149074</v>
      </c>
      <c r="G2506" s="5">
        <v>2.76733716079467</v>
      </c>
    </row>
    <row r="2507" spans="1:7" x14ac:dyDescent="0.6">
      <c r="A2507" s="6" t="s">
        <v>96</v>
      </c>
      <c r="B2507" s="6" t="s">
        <v>158</v>
      </c>
      <c r="C2507" s="7">
        <v>35901</v>
      </c>
      <c r="D2507" s="10">
        <v>4.3098920655654186E-3</v>
      </c>
      <c r="E2507" s="10">
        <v>1.093209500609013</v>
      </c>
      <c r="F2507" s="8">
        <v>-27.854587838109399</v>
      </c>
      <c r="G2507" s="8">
        <v>-83.280786479702314</v>
      </c>
    </row>
    <row r="2508" spans="1:7" x14ac:dyDescent="0.6">
      <c r="A2508" s="3" t="s">
        <v>97</v>
      </c>
      <c r="B2508" s="3" t="s">
        <v>158</v>
      </c>
      <c r="C2508" s="4">
        <v>33970</v>
      </c>
      <c r="D2508" s="9">
        <v>3.4679832853128749E-3</v>
      </c>
      <c r="E2508" s="9">
        <v>1.7438398357289531</v>
      </c>
      <c r="F2508" s="5">
        <v>-5.3786802596027972</v>
      </c>
      <c r="G2508" s="5">
        <v>94.047755055409567</v>
      </c>
    </row>
    <row r="2509" spans="1:7" x14ac:dyDescent="0.6">
      <c r="A2509" s="6" t="s">
        <v>98</v>
      </c>
      <c r="B2509" s="6" t="s">
        <v>158</v>
      </c>
      <c r="C2509" s="7">
        <v>90640</v>
      </c>
      <c r="D2509" s="10">
        <v>9.6454851111285132E-3</v>
      </c>
      <c r="E2509" s="10">
        <v>1.163244353182751</v>
      </c>
      <c r="F2509" s="8">
        <v>166.823667942302</v>
      </c>
      <c r="G2509" s="8">
        <v>31.229187780512511</v>
      </c>
    </row>
    <row r="2510" spans="1:7" x14ac:dyDescent="0.6">
      <c r="A2510" s="3" t="s">
        <v>100</v>
      </c>
      <c r="B2510" s="3" t="s">
        <v>158</v>
      </c>
      <c r="C2510" s="4">
        <v>54270</v>
      </c>
      <c r="D2510" s="9">
        <v>6.0099360022767721E-3</v>
      </c>
      <c r="E2510" s="9">
        <v>1.4399044839479971</v>
      </c>
      <c r="F2510" s="5">
        <v>-40.125772285966463</v>
      </c>
      <c r="G2510" s="5">
        <v>-48.827473055924862</v>
      </c>
    </row>
    <row r="2511" spans="1:7" x14ac:dyDescent="0.6">
      <c r="A2511" s="6" t="s">
        <v>14</v>
      </c>
      <c r="B2511" s="6" t="s">
        <v>159</v>
      </c>
      <c r="C2511" s="7">
        <v>973588</v>
      </c>
      <c r="D2511" s="10">
        <v>9.1662183910723047E-2</v>
      </c>
      <c r="E2511" s="10">
        <v>1.031638286374281</v>
      </c>
      <c r="F2511" s="6"/>
      <c r="G2511" s="6"/>
    </row>
    <row r="2512" spans="1:7" x14ac:dyDescent="0.6">
      <c r="A2512" s="3" t="s">
        <v>15</v>
      </c>
      <c r="B2512" s="3" t="s">
        <v>159</v>
      </c>
      <c r="C2512" s="4">
        <v>849150</v>
      </c>
      <c r="D2512" s="9">
        <v>8.953838100952044E-2</v>
      </c>
      <c r="E2512" s="9">
        <v>1.0502042527614011</v>
      </c>
      <c r="F2512" s="5">
        <v>-12.781381857623551</v>
      </c>
      <c r="G2512" s="3"/>
    </row>
    <row r="2513" spans="1:7" x14ac:dyDescent="0.6">
      <c r="A2513" s="6" t="s">
        <v>16</v>
      </c>
      <c r="B2513" s="6" t="s">
        <v>159</v>
      </c>
      <c r="C2513" s="7">
        <v>1973535</v>
      </c>
      <c r="D2513" s="10">
        <v>0.21198489001509149</v>
      </c>
      <c r="E2513" s="10">
        <v>1.0754197250331039</v>
      </c>
      <c r="F2513" s="8">
        <v>132.41300123653059</v>
      </c>
      <c r="G2513" s="6"/>
    </row>
    <row r="2514" spans="1:7" x14ac:dyDescent="0.6">
      <c r="A2514" s="3" t="s">
        <v>17</v>
      </c>
      <c r="B2514" s="3" t="s">
        <v>159</v>
      </c>
      <c r="C2514" s="4">
        <v>2289593</v>
      </c>
      <c r="D2514" s="9">
        <v>0.2383169367792248</v>
      </c>
      <c r="E2514" s="9">
        <v>1.0439794085192919</v>
      </c>
      <c r="F2514" s="5">
        <v>16.01481605342698</v>
      </c>
      <c r="G2514" s="3"/>
    </row>
    <row r="2515" spans="1:7" x14ac:dyDescent="0.6">
      <c r="A2515" s="6" t="s">
        <v>18</v>
      </c>
      <c r="B2515" s="6" t="s">
        <v>159</v>
      </c>
      <c r="C2515" s="7">
        <v>591488</v>
      </c>
      <c r="D2515" s="10">
        <v>5.9922513987738388E-2</v>
      </c>
      <c r="E2515" s="10">
        <v>1.0563794827832551</v>
      </c>
      <c r="F2515" s="8">
        <v>-74.166238279030367</v>
      </c>
      <c r="G2515" s="6"/>
    </row>
    <row r="2516" spans="1:7" x14ac:dyDescent="0.6">
      <c r="A2516" s="3" t="s">
        <v>19</v>
      </c>
      <c r="B2516" s="3" t="s">
        <v>159</v>
      </c>
      <c r="C2516" s="4">
        <v>1378281</v>
      </c>
      <c r="D2516" s="9">
        <v>0.15018698275593759</v>
      </c>
      <c r="E2516" s="9">
        <v>1.070767330386345</v>
      </c>
      <c r="F2516" s="5">
        <v>133.01926666305991</v>
      </c>
      <c r="G2516" s="3"/>
    </row>
    <row r="2517" spans="1:7" x14ac:dyDescent="0.6">
      <c r="A2517" s="6" t="s">
        <v>20</v>
      </c>
      <c r="B2517" s="6" t="s">
        <v>159</v>
      </c>
      <c r="C2517" s="7">
        <v>571872</v>
      </c>
      <c r="D2517" s="10">
        <v>6.0638987980215921E-2</v>
      </c>
      <c r="E2517" s="10">
        <v>0.99693530673081954</v>
      </c>
      <c r="F2517" s="8">
        <v>-58.508315793368702</v>
      </c>
      <c r="G2517" s="6"/>
    </row>
    <row r="2518" spans="1:7" x14ac:dyDescent="0.6">
      <c r="A2518" s="3" t="s">
        <v>21</v>
      </c>
      <c r="B2518" s="3" t="s">
        <v>159</v>
      </c>
      <c r="C2518" s="4">
        <v>1115593</v>
      </c>
      <c r="D2518" s="9">
        <v>0.1179189039803319</v>
      </c>
      <c r="E2518" s="9">
        <v>1.063827169912078</v>
      </c>
      <c r="F2518" s="5">
        <v>95.077394941525384</v>
      </c>
      <c r="G2518" s="3"/>
    </row>
    <row r="2519" spans="1:7" x14ac:dyDescent="0.6">
      <c r="A2519" s="6" t="s">
        <v>22</v>
      </c>
      <c r="B2519" s="6" t="s">
        <v>159</v>
      </c>
      <c r="C2519" s="7">
        <v>932272</v>
      </c>
      <c r="D2519" s="10">
        <v>0.10848081799530079</v>
      </c>
      <c r="E2519" s="10">
        <v>1.008854115941088</v>
      </c>
      <c r="F2519" s="8">
        <v>-16.43260579799264</v>
      </c>
      <c r="G2519" s="6"/>
    </row>
    <row r="2520" spans="1:7" x14ac:dyDescent="0.6">
      <c r="A2520" s="3" t="s">
        <v>23</v>
      </c>
      <c r="B2520" s="3" t="s">
        <v>159</v>
      </c>
      <c r="C2520" s="4">
        <v>1927207</v>
      </c>
      <c r="D2520" s="9">
        <v>0.22589304669560251</v>
      </c>
      <c r="E2520" s="9">
        <v>1.016765061226212</v>
      </c>
      <c r="F2520" s="5">
        <v>106.72153620402629</v>
      </c>
      <c r="G2520" s="3"/>
    </row>
    <row r="2521" spans="1:7" x14ac:dyDescent="0.6">
      <c r="A2521" s="6" t="s">
        <v>24</v>
      </c>
      <c r="B2521" s="6" t="s">
        <v>159</v>
      </c>
      <c r="C2521" s="7">
        <v>576038</v>
      </c>
      <c r="D2521" s="10">
        <v>6.5219061448027055E-2</v>
      </c>
      <c r="E2521" s="10">
        <v>0.89735329397286312</v>
      </c>
      <c r="F2521" s="8">
        <v>-70.110216494647432</v>
      </c>
      <c r="G2521" s="6"/>
    </row>
    <row r="2522" spans="1:7" x14ac:dyDescent="0.6">
      <c r="A2522" s="3" t="s">
        <v>25</v>
      </c>
      <c r="B2522" s="3" t="s">
        <v>159</v>
      </c>
      <c r="C2522" s="4">
        <v>617028</v>
      </c>
      <c r="D2522" s="9">
        <v>6.3405205026943467E-2</v>
      </c>
      <c r="E2522" s="9">
        <v>0.88852600656644198</v>
      </c>
      <c r="F2522" s="5">
        <v>7.1158499960072064</v>
      </c>
      <c r="G2522" s="3"/>
    </row>
    <row r="2523" spans="1:7" x14ac:dyDescent="0.6">
      <c r="A2523" s="6" t="s">
        <v>26</v>
      </c>
      <c r="B2523" s="6" t="s">
        <v>159</v>
      </c>
      <c r="C2523" s="7">
        <v>723224</v>
      </c>
      <c r="D2523" s="10">
        <v>8.2143910822114183E-2</v>
      </c>
      <c r="E2523" s="10">
        <v>0.93075428233144153</v>
      </c>
      <c r="F2523" s="8">
        <v>17.210888322734139</v>
      </c>
      <c r="G2523" s="8">
        <v>-25.715600438789298</v>
      </c>
    </row>
    <row r="2524" spans="1:7" x14ac:dyDescent="0.6">
      <c r="A2524" s="3" t="s">
        <v>27</v>
      </c>
      <c r="B2524" s="3" t="s">
        <v>159</v>
      </c>
      <c r="C2524" s="4">
        <v>1590205</v>
      </c>
      <c r="D2524" s="9">
        <v>0.19144840099630719</v>
      </c>
      <c r="E2524" s="9">
        <v>0.8607846745949691</v>
      </c>
      <c r="F2524" s="5">
        <v>119.8772441180049</v>
      </c>
      <c r="G2524" s="5">
        <v>87.270211387858438</v>
      </c>
    </row>
    <row r="2525" spans="1:7" x14ac:dyDescent="0.6">
      <c r="A2525" s="6" t="s">
        <v>28</v>
      </c>
      <c r="B2525" s="6" t="s">
        <v>159</v>
      </c>
      <c r="C2525" s="7">
        <v>2807801</v>
      </c>
      <c r="D2525" s="10">
        <v>0.31658411137748438</v>
      </c>
      <c r="E2525" s="10">
        <v>0.934550531879485</v>
      </c>
      <c r="F2525" s="8">
        <v>76.568492741501885</v>
      </c>
      <c r="G2525" s="8">
        <v>42.272673147423269</v>
      </c>
    </row>
    <row r="2526" spans="1:7" x14ac:dyDescent="0.6">
      <c r="A2526" s="3" t="s">
        <v>29</v>
      </c>
      <c r="B2526" s="3" t="s">
        <v>159</v>
      </c>
      <c r="C2526" s="4">
        <v>1446532</v>
      </c>
      <c r="D2526" s="9">
        <v>0.2130622363781382</v>
      </c>
      <c r="E2526" s="9">
        <v>0.97414810225466697</v>
      </c>
      <c r="F2526" s="5">
        <v>-48.481676586054363</v>
      </c>
      <c r="G2526" s="5">
        <v>-36.821435076015703</v>
      </c>
    </row>
    <row r="2527" spans="1:7" x14ac:dyDescent="0.6">
      <c r="A2527" s="6" t="s">
        <v>30</v>
      </c>
      <c r="B2527" s="6" t="s">
        <v>159</v>
      </c>
      <c r="C2527" s="7">
        <v>390769</v>
      </c>
      <c r="D2527" s="10">
        <v>6.3859646410600934E-2</v>
      </c>
      <c r="E2527" s="10">
        <v>0.93659954796139211</v>
      </c>
      <c r="F2527" s="8">
        <v>-72.985803286757573</v>
      </c>
      <c r="G2527" s="8">
        <v>-33.934585317030937</v>
      </c>
    </row>
    <row r="2528" spans="1:7" x14ac:dyDescent="0.6">
      <c r="A2528" s="3" t="s">
        <v>31</v>
      </c>
      <c r="B2528" s="3" t="s">
        <v>159</v>
      </c>
      <c r="C2528" s="4">
        <v>479310</v>
      </c>
      <c r="D2528" s="9">
        <v>6.1071032165883679E-2</v>
      </c>
      <c r="E2528" s="9">
        <v>0.95925310705065348</v>
      </c>
      <c r="F2528" s="5">
        <v>22.65814330205313</v>
      </c>
      <c r="G2528" s="5">
        <v>-65.224072594775677</v>
      </c>
    </row>
    <row r="2529" spans="1:7" x14ac:dyDescent="0.6">
      <c r="A2529" s="6" t="s">
        <v>32</v>
      </c>
      <c r="B2529" s="6" t="s">
        <v>159</v>
      </c>
      <c r="C2529" s="7">
        <v>1496684</v>
      </c>
      <c r="D2529" s="10">
        <v>0.1844857596518161</v>
      </c>
      <c r="E2529" s="10">
        <v>0.90321654013735164</v>
      </c>
      <c r="F2529" s="8">
        <v>212.2580375957105</v>
      </c>
      <c r="G2529" s="8">
        <v>161.71660791226009</v>
      </c>
    </row>
    <row r="2530" spans="1:7" x14ac:dyDescent="0.6">
      <c r="A2530" s="3" t="s">
        <v>33</v>
      </c>
      <c r="B2530" s="3" t="s">
        <v>159</v>
      </c>
      <c r="C2530" s="4">
        <v>2345795</v>
      </c>
      <c r="D2530" s="9">
        <v>0.29981966712210861</v>
      </c>
      <c r="E2530" s="9">
        <v>0.87746739134500651</v>
      </c>
      <c r="F2530" s="5">
        <v>56.7328173482178</v>
      </c>
      <c r="G2530" s="5">
        <v>110.2733703061959</v>
      </c>
    </row>
    <row r="2531" spans="1:7" x14ac:dyDescent="0.6">
      <c r="A2531" s="6" t="s">
        <v>34</v>
      </c>
      <c r="B2531" s="6" t="s">
        <v>159</v>
      </c>
      <c r="C2531" s="7">
        <v>1167378</v>
      </c>
      <c r="D2531" s="10">
        <v>0.134100826947403</v>
      </c>
      <c r="E2531" s="10">
        <v>0.90429225442123118</v>
      </c>
      <c r="F2531" s="8">
        <v>-50.235293365362267</v>
      </c>
      <c r="G2531" s="8">
        <v>25.218605728800171</v>
      </c>
    </row>
    <row r="2532" spans="1:7" x14ac:dyDescent="0.6">
      <c r="A2532" s="3" t="s">
        <v>35</v>
      </c>
      <c r="B2532" s="3" t="s">
        <v>159</v>
      </c>
      <c r="C2532" s="4">
        <v>1730085</v>
      </c>
      <c r="D2532" s="9">
        <v>0.2148856624352691</v>
      </c>
      <c r="E2532" s="9">
        <v>0.91868448720807983</v>
      </c>
      <c r="F2532" s="5">
        <v>48.202638733983328</v>
      </c>
      <c r="G2532" s="5">
        <v>-10.228377128144521</v>
      </c>
    </row>
    <row r="2533" spans="1:7" x14ac:dyDescent="0.6">
      <c r="A2533" s="6" t="s">
        <v>36</v>
      </c>
      <c r="B2533" s="6" t="s">
        <v>159</v>
      </c>
      <c r="C2533" s="7">
        <v>632196</v>
      </c>
      <c r="D2533" s="10">
        <v>7.6788826526838563E-2</v>
      </c>
      <c r="E2533" s="10">
        <v>0.98200627543570784</v>
      </c>
      <c r="F2533" s="8">
        <v>-63.458673995786327</v>
      </c>
      <c r="G2533" s="8">
        <v>9.749009613949088</v>
      </c>
    </row>
    <row r="2534" spans="1:7" x14ac:dyDescent="0.6">
      <c r="A2534" s="3" t="s">
        <v>37</v>
      </c>
      <c r="B2534" s="3" t="s">
        <v>159</v>
      </c>
      <c r="C2534" s="4">
        <v>116482</v>
      </c>
      <c r="D2534" s="9">
        <v>1.299381018887669E-2</v>
      </c>
      <c r="E2534" s="9">
        <v>0.95736007232678555</v>
      </c>
      <c r="F2534" s="5">
        <v>-81.575017874203567</v>
      </c>
      <c r="G2534" s="5">
        <v>-81.122088462760203</v>
      </c>
    </row>
    <row r="2535" spans="1:7" x14ac:dyDescent="0.6">
      <c r="A2535" s="6" t="s">
        <v>38</v>
      </c>
      <c r="B2535" s="6" t="s">
        <v>159</v>
      </c>
      <c r="C2535" s="7">
        <v>2057612</v>
      </c>
      <c r="D2535" s="10">
        <v>0.22536776535918501</v>
      </c>
      <c r="E2535" s="10">
        <v>1.103022895525428</v>
      </c>
      <c r="F2535" s="8">
        <v>1666.46348792088</v>
      </c>
      <c r="G2535" s="8">
        <v>184.50549207437811</v>
      </c>
    </row>
    <row r="2536" spans="1:7" x14ac:dyDescent="0.6">
      <c r="A2536" s="3" t="s">
        <v>39</v>
      </c>
      <c r="B2536" s="3" t="s">
        <v>159</v>
      </c>
      <c r="C2536" s="4">
        <v>472247</v>
      </c>
      <c r="D2536" s="9">
        <v>5.3939510018282247E-2</v>
      </c>
      <c r="E2536" s="9">
        <v>1.219391088124643</v>
      </c>
      <c r="F2536" s="5">
        <v>-77.048782763708616</v>
      </c>
      <c r="G2536" s="5">
        <v>-70.30275970708179</v>
      </c>
    </row>
    <row r="2537" spans="1:7" x14ac:dyDescent="0.6">
      <c r="A2537" s="6" t="s">
        <v>40</v>
      </c>
      <c r="B2537" s="6" t="s">
        <v>159</v>
      </c>
      <c r="C2537" s="7">
        <v>903097</v>
      </c>
      <c r="D2537" s="10">
        <v>9.5472974809953884E-2</v>
      </c>
      <c r="E2537" s="10">
        <v>1.26004157830115</v>
      </c>
      <c r="F2537" s="8">
        <v>91.234036425853418</v>
      </c>
      <c r="G2537" s="8">
        <v>-67.83614650753384</v>
      </c>
    </row>
    <row r="2538" spans="1:7" x14ac:dyDescent="0.6">
      <c r="A2538" s="3" t="s">
        <v>41</v>
      </c>
      <c r="B2538" s="3" t="s">
        <v>159</v>
      </c>
      <c r="C2538" s="4">
        <v>824460</v>
      </c>
      <c r="D2538" s="9">
        <v>8.1541607194038412E-2</v>
      </c>
      <c r="E2538" s="9">
        <v>1.3615960099750619</v>
      </c>
      <c r="F2538" s="5">
        <v>-8.7074810347061327</v>
      </c>
      <c r="G2538" s="5">
        <v>-43.004371835534918</v>
      </c>
    </row>
    <row r="2539" spans="1:7" x14ac:dyDescent="0.6">
      <c r="A2539" s="6" t="s">
        <v>42</v>
      </c>
      <c r="B2539" s="6" t="s">
        <v>159</v>
      </c>
      <c r="C2539" s="7">
        <v>2678539</v>
      </c>
      <c r="D2539" s="10">
        <v>0.25422135001624979</v>
      </c>
      <c r="E2539" s="10">
        <v>1.44447805946083</v>
      </c>
      <c r="F2539" s="8">
        <v>224.88404531450891</v>
      </c>
      <c r="G2539" s="8">
        <v>585.45329849604241</v>
      </c>
    </row>
    <row r="2540" spans="1:7" x14ac:dyDescent="0.6">
      <c r="A2540" s="3" t="s">
        <v>43</v>
      </c>
      <c r="B2540" s="3" t="s">
        <v>159</v>
      </c>
      <c r="C2540" s="4">
        <v>692626</v>
      </c>
      <c r="D2540" s="9">
        <v>6.4275879850009265E-2</v>
      </c>
      <c r="E2540" s="9">
        <v>1.512297050629263</v>
      </c>
      <c r="F2540" s="5">
        <v>-74.141649608237927</v>
      </c>
      <c r="G2540" s="5">
        <v>44.504808996265453</v>
      </c>
    </row>
    <row r="2541" spans="1:7" x14ac:dyDescent="0.6">
      <c r="A2541" s="6" t="s">
        <v>44</v>
      </c>
      <c r="B2541" s="6" t="s">
        <v>159</v>
      </c>
      <c r="C2541" s="7">
        <v>707649</v>
      </c>
      <c r="D2541" s="10">
        <v>6.0177313254693901E-2</v>
      </c>
      <c r="E2541" s="10">
        <v>1.582187094754729</v>
      </c>
      <c r="F2541" s="8">
        <v>2.1689916347350509</v>
      </c>
      <c r="G2541" s="8">
        <v>-52.718877197858717</v>
      </c>
    </row>
    <row r="2542" spans="1:7" x14ac:dyDescent="0.6">
      <c r="A2542" s="3" t="s">
        <v>45</v>
      </c>
      <c r="B2542" s="3" t="s">
        <v>159</v>
      </c>
      <c r="C2542" s="4">
        <v>2069440</v>
      </c>
      <c r="D2542" s="9">
        <v>0.1656924208957205</v>
      </c>
      <c r="E2542" s="9">
        <v>1.5856246829808001</v>
      </c>
      <c r="F2542" s="5">
        <v>192.4387655461959</v>
      </c>
      <c r="G2542" s="5">
        <v>-11.78086746710604</v>
      </c>
    </row>
    <row r="2543" spans="1:7" x14ac:dyDescent="0.6">
      <c r="A2543" s="6" t="s">
        <v>46</v>
      </c>
      <c r="B2543" s="6" t="s">
        <v>159</v>
      </c>
      <c r="C2543" s="7">
        <v>2033593</v>
      </c>
      <c r="D2543" s="10">
        <v>0.16414867615077819</v>
      </c>
      <c r="E2543" s="10">
        <v>1.7223227723258641</v>
      </c>
      <c r="F2543" s="8">
        <v>-1.732207747023351</v>
      </c>
      <c r="G2543" s="8">
        <v>74.201758128044219</v>
      </c>
    </row>
    <row r="2544" spans="1:7" x14ac:dyDescent="0.6">
      <c r="A2544" s="3" t="s">
        <v>47</v>
      </c>
      <c r="B2544" s="3" t="s">
        <v>159</v>
      </c>
      <c r="C2544" s="4">
        <v>2991587</v>
      </c>
      <c r="D2544" s="9">
        <v>0.22861943139324731</v>
      </c>
      <c r="E2544" s="9">
        <v>1.851714279170847</v>
      </c>
      <c r="F2544" s="5">
        <v>47.108443036536798</v>
      </c>
      <c r="G2544" s="5">
        <v>72.915608192661054</v>
      </c>
    </row>
    <row r="2545" spans="1:7" x14ac:dyDescent="0.6">
      <c r="A2545" s="6" t="s">
        <v>48</v>
      </c>
      <c r="B2545" s="6" t="s">
        <v>159</v>
      </c>
      <c r="C2545" s="7">
        <v>1171016</v>
      </c>
      <c r="D2545" s="10">
        <v>8.9836172376126969E-2</v>
      </c>
      <c r="E2545" s="10">
        <v>1.836801405424058</v>
      </c>
      <c r="F2545" s="8">
        <v>-60.856361523164793</v>
      </c>
      <c r="G2545" s="8">
        <v>85.229897057241729</v>
      </c>
    </row>
    <row r="2546" spans="1:7" x14ac:dyDescent="0.6">
      <c r="A2546" s="3" t="s">
        <v>49</v>
      </c>
      <c r="B2546" s="3" t="s">
        <v>159</v>
      </c>
      <c r="C2546" s="4">
        <v>754273</v>
      </c>
      <c r="D2546" s="9">
        <v>5.2393668985303919E-2</v>
      </c>
      <c r="E2546" s="9">
        <v>1.812241416592586</v>
      </c>
      <c r="F2546" s="5">
        <v>-35.588155926135933</v>
      </c>
      <c r="G2546" s="5">
        <v>547.54468501571057</v>
      </c>
    </row>
    <row r="2547" spans="1:7" x14ac:dyDescent="0.6">
      <c r="A2547" s="6" t="s">
        <v>50</v>
      </c>
      <c r="B2547" s="6" t="s">
        <v>159</v>
      </c>
      <c r="C2547" s="7">
        <v>1122890</v>
      </c>
      <c r="D2547" s="10">
        <v>7.6984270990233777E-2</v>
      </c>
      <c r="E2547" s="10">
        <v>1.903881042404924</v>
      </c>
      <c r="F2547" s="8">
        <v>48.870501794443122</v>
      </c>
      <c r="G2547" s="8">
        <v>-45.427515002828521</v>
      </c>
    </row>
    <row r="2548" spans="1:7" x14ac:dyDescent="0.6">
      <c r="A2548" s="3" t="s">
        <v>51</v>
      </c>
      <c r="B2548" s="3" t="s">
        <v>159</v>
      </c>
      <c r="C2548" s="4">
        <v>2047457</v>
      </c>
      <c r="D2548" s="9">
        <v>0.1687834036583982</v>
      </c>
      <c r="E2548" s="9">
        <v>1.6468586366378439</v>
      </c>
      <c r="F2548" s="5">
        <v>82.338163132630982</v>
      </c>
      <c r="G2548" s="5">
        <v>333.55638045344909</v>
      </c>
    </row>
    <row r="2549" spans="1:7" x14ac:dyDescent="0.6">
      <c r="A2549" s="6" t="s">
        <v>52</v>
      </c>
      <c r="B2549" s="6" t="s">
        <v>159</v>
      </c>
      <c r="C2549" s="7">
        <v>1239904</v>
      </c>
      <c r="D2549" s="10">
        <v>9.7641382484022349E-2</v>
      </c>
      <c r="E2549" s="10">
        <v>1.782393191880858</v>
      </c>
      <c r="F2549" s="8">
        <v>-39.441756285968403</v>
      </c>
      <c r="G2549" s="8">
        <v>37.294664914178647</v>
      </c>
    </row>
    <row r="2550" spans="1:7" x14ac:dyDescent="0.6">
      <c r="A2550" s="3" t="s">
        <v>53</v>
      </c>
      <c r="B2550" s="3" t="s">
        <v>159</v>
      </c>
      <c r="C2550" s="4">
        <v>854080</v>
      </c>
      <c r="D2550" s="9">
        <v>6.7726371600709656E-2</v>
      </c>
      <c r="E2550" s="9">
        <v>1.633886774982831</v>
      </c>
      <c r="F2550" s="5">
        <v>-31.117247786925439</v>
      </c>
      <c r="G2550" s="5">
        <v>3.592654586032062</v>
      </c>
    </row>
    <row r="2551" spans="1:7" x14ac:dyDescent="0.6">
      <c r="A2551" s="6" t="s">
        <v>54</v>
      </c>
      <c r="B2551" s="6" t="s">
        <v>159</v>
      </c>
      <c r="C2551" s="7">
        <v>2327369</v>
      </c>
      <c r="D2551" s="10">
        <v>0.17281443457575291</v>
      </c>
      <c r="E2551" s="10">
        <v>1.6636541691983271</v>
      </c>
      <c r="F2551" s="8">
        <v>172.50011708505059</v>
      </c>
      <c r="G2551" s="8">
        <v>-13.110505391185271</v>
      </c>
    </row>
    <row r="2552" spans="1:7" x14ac:dyDescent="0.6">
      <c r="A2552" s="3" t="s">
        <v>55</v>
      </c>
      <c r="B2552" s="3" t="s">
        <v>159</v>
      </c>
      <c r="C2552" s="4">
        <v>1391365</v>
      </c>
      <c r="D2552" s="9">
        <v>0.1089938816005903</v>
      </c>
      <c r="E2552" s="9">
        <v>1.667923374770736</v>
      </c>
      <c r="F2552" s="5">
        <v>-40.217258200139291</v>
      </c>
      <c r="G2552" s="5">
        <v>100.88258309679389</v>
      </c>
    </row>
    <row r="2553" spans="1:7" x14ac:dyDescent="0.6">
      <c r="A2553" s="6" t="s">
        <v>56</v>
      </c>
      <c r="B2553" s="6" t="s">
        <v>159</v>
      </c>
      <c r="C2553" s="7">
        <v>1734307</v>
      </c>
      <c r="D2553" s="10">
        <v>0.1426189996580258</v>
      </c>
      <c r="E2553" s="10">
        <v>1.628197376944525</v>
      </c>
      <c r="F2553" s="8">
        <v>24.64788175640469</v>
      </c>
      <c r="G2553" s="8">
        <v>145.08011740283669</v>
      </c>
    </row>
    <row r="2554" spans="1:7" x14ac:dyDescent="0.6">
      <c r="A2554" s="3" t="s">
        <v>57</v>
      </c>
      <c r="B2554" s="3" t="s">
        <v>159</v>
      </c>
      <c r="C2554" s="4">
        <v>1096324</v>
      </c>
      <c r="D2554" s="9">
        <v>8.5937002907101365E-2</v>
      </c>
      <c r="E2554" s="9">
        <v>1.570829040859574</v>
      </c>
      <c r="F2554" s="5">
        <v>-36.786047683599257</v>
      </c>
      <c r="G2554" s="5">
        <v>-47.023156022885424</v>
      </c>
    </row>
    <row r="2555" spans="1:7" x14ac:dyDescent="0.6">
      <c r="A2555" s="6" t="s">
        <v>58</v>
      </c>
      <c r="B2555" s="6" t="s">
        <v>159</v>
      </c>
      <c r="C2555" s="7">
        <v>901580</v>
      </c>
      <c r="D2555" s="10">
        <v>8.3475244164927159E-2</v>
      </c>
      <c r="E2555" s="10">
        <v>1.3848304251658889</v>
      </c>
      <c r="F2555" s="8">
        <v>-17.763361925854039</v>
      </c>
      <c r="G2555" s="8">
        <v>-55.665661713036982</v>
      </c>
    </row>
    <row r="2556" spans="1:7" x14ac:dyDescent="0.6">
      <c r="A2556" s="3" t="s">
        <v>59</v>
      </c>
      <c r="B2556" s="3" t="s">
        <v>159</v>
      </c>
      <c r="C2556" s="4">
        <v>374643</v>
      </c>
      <c r="D2556" s="9">
        <v>4.1509690110485047E-2</v>
      </c>
      <c r="E2556" s="9">
        <v>1.2454472923107609</v>
      </c>
      <c r="F2556" s="5">
        <v>-58.445950442556402</v>
      </c>
      <c r="G2556" s="5">
        <v>-87.476780718728889</v>
      </c>
    </row>
    <row r="2557" spans="1:7" x14ac:dyDescent="0.6">
      <c r="A2557" s="6" t="s">
        <v>60</v>
      </c>
      <c r="B2557" s="6" t="s">
        <v>159</v>
      </c>
      <c r="C2557" s="7">
        <v>616653</v>
      </c>
      <c r="D2557" s="10">
        <v>6.8441325794895091E-2</v>
      </c>
      <c r="E2557" s="10">
        <v>1.1866927103379259</v>
      </c>
      <c r="F2557" s="8">
        <v>64.597496816969752</v>
      </c>
      <c r="G2557" s="8">
        <v>-47.340343769854563</v>
      </c>
    </row>
    <row r="2558" spans="1:7" x14ac:dyDescent="0.6">
      <c r="A2558" s="3" t="s">
        <v>61</v>
      </c>
      <c r="B2558" s="3" t="s">
        <v>159</v>
      </c>
      <c r="C2558" s="4">
        <v>1660791</v>
      </c>
      <c r="D2558" s="9">
        <v>0.16708507529497621</v>
      </c>
      <c r="E2558" s="9">
        <v>1.103237056424291</v>
      </c>
      <c r="F2558" s="5">
        <v>169.32342824895039</v>
      </c>
      <c r="G2558" s="5">
        <v>120.1843364405196</v>
      </c>
    </row>
    <row r="2559" spans="1:7" x14ac:dyDescent="0.6">
      <c r="A2559" s="6" t="s">
        <v>62</v>
      </c>
      <c r="B2559" s="6" t="s">
        <v>159</v>
      </c>
      <c r="C2559" s="7">
        <v>854195</v>
      </c>
      <c r="D2559" s="10">
        <v>8.609714644638132E-2</v>
      </c>
      <c r="E2559" s="10">
        <v>1.0873292684479181</v>
      </c>
      <c r="F2559" s="8">
        <v>-48.566978024326971</v>
      </c>
      <c r="G2559" s="8">
        <v>-23.928879943716659</v>
      </c>
    </row>
    <row r="2560" spans="1:7" x14ac:dyDescent="0.6">
      <c r="A2560" s="3" t="s">
        <v>63</v>
      </c>
      <c r="B2560" s="3" t="s">
        <v>159</v>
      </c>
      <c r="C2560" s="4">
        <v>2043597</v>
      </c>
      <c r="D2560" s="9">
        <v>0.19637288354516361</v>
      </c>
      <c r="E2560" s="9">
        <v>1.042242078367172</v>
      </c>
      <c r="F2560" s="5">
        <v>139.2424446408607</v>
      </c>
      <c r="G2560" s="5">
        <v>-0.18852654781028599</v>
      </c>
    </row>
    <row r="2561" spans="1:7" x14ac:dyDescent="0.6">
      <c r="A2561" s="6" t="s">
        <v>64</v>
      </c>
      <c r="B2561" s="6" t="s">
        <v>159</v>
      </c>
      <c r="C2561" s="7">
        <v>2271618</v>
      </c>
      <c r="D2561" s="10">
        <v>0.19468513935292189</v>
      </c>
      <c r="E2561" s="10">
        <v>1.1263186391465509</v>
      </c>
      <c r="F2561" s="8">
        <v>11.15782612716696</v>
      </c>
      <c r="G2561" s="8">
        <v>83.209183936820907</v>
      </c>
    </row>
    <row r="2562" spans="1:7" x14ac:dyDescent="0.6">
      <c r="A2562" s="3" t="s">
        <v>65</v>
      </c>
      <c r="B2562" s="3" t="s">
        <v>159</v>
      </c>
      <c r="C2562" s="4">
        <v>2527662</v>
      </c>
      <c r="D2562" s="9">
        <v>0.21148827256847649</v>
      </c>
      <c r="E2562" s="9">
        <v>1.225164798945287</v>
      </c>
      <c r="F2562" s="5">
        <v>11.271437363148189</v>
      </c>
      <c r="G2562" s="5">
        <v>195.95143312101911</v>
      </c>
    </row>
    <row r="2563" spans="1:7" x14ac:dyDescent="0.6">
      <c r="A2563" s="6" t="s">
        <v>66</v>
      </c>
      <c r="B2563" s="6" t="s">
        <v>159</v>
      </c>
      <c r="C2563" s="7">
        <v>3220321</v>
      </c>
      <c r="D2563" s="10">
        <v>0.27323889310275917</v>
      </c>
      <c r="E2563" s="10">
        <v>1.2500372644768609</v>
      </c>
      <c r="F2563" s="8">
        <v>27.403149629974251</v>
      </c>
      <c r="G2563" s="8">
        <v>38.367444096746148</v>
      </c>
    </row>
    <row r="2564" spans="1:7" x14ac:dyDescent="0.6">
      <c r="A2564" s="3" t="s">
        <v>67</v>
      </c>
      <c r="B2564" s="3" t="s">
        <v>159</v>
      </c>
      <c r="C2564" s="4">
        <v>861882</v>
      </c>
      <c r="D2564" s="9">
        <v>7.1564459794718455E-2</v>
      </c>
      <c r="E2564" s="9">
        <v>1.304241635518969</v>
      </c>
      <c r="F2564" s="5">
        <v>-73.236146334480324</v>
      </c>
      <c r="G2564" s="5">
        <v>-38.054931667822608</v>
      </c>
    </row>
    <row r="2565" spans="1:7" x14ac:dyDescent="0.6">
      <c r="A2565" s="6" t="s">
        <v>68</v>
      </c>
      <c r="B2565" s="6" t="s">
        <v>159</v>
      </c>
      <c r="C2565" s="7">
        <v>1453457</v>
      </c>
      <c r="D2565" s="10">
        <v>0.12496112764295959</v>
      </c>
      <c r="E2565" s="10">
        <v>1.2041298692691329</v>
      </c>
      <c r="F2565" s="8">
        <v>68.637586119677636</v>
      </c>
      <c r="G2565" s="8">
        <v>-16.193788066357339</v>
      </c>
    </row>
    <row r="2566" spans="1:7" x14ac:dyDescent="0.6">
      <c r="A2566" s="3" t="s">
        <v>69</v>
      </c>
      <c r="B2566" s="3" t="s">
        <v>159</v>
      </c>
      <c r="C2566" s="4">
        <v>1086529</v>
      </c>
      <c r="D2566" s="9">
        <v>9.355163597645165E-2</v>
      </c>
      <c r="E2566" s="9">
        <v>1.1301058828424031</v>
      </c>
      <c r="F2566" s="5">
        <v>-25.245191292208851</v>
      </c>
      <c r="G2566" s="5">
        <v>-0.89344026036098922</v>
      </c>
    </row>
    <row r="2567" spans="1:7" x14ac:dyDescent="0.6">
      <c r="A2567" s="6" t="s">
        <v>70</v>
      </c>
      <c r="B2567" s="6" t="s">
        <v>159</v>
      </c>
      <c r="C2567" s="7">
        <v>388843</v>
      </c>
      <c r="D2567" s="10">
        <v>3.5372274998482257E-2</v>
      </c>
      <c r="E2567" s="10">
        <v>1.2416751820155829</v>
      </c>
      <c r="F2567" s="8">
        <v>-64.212368008585145</v>
      </c>
      <c r="G2567" s="8">
        <v>-56.870937687171413</v>
      </c>
    </row>
    <row r="2568" spans="1:7" x14ac:dyDescent="0.6">
      <c r="A2568" s="3" t="s">
        <v>71</v>
      </c>
      <c r="B2568" s="3" t="s">
        <v>159</v>
      </c>
      <c r="C2568" s="4">
        <v>706821</v>
      </c>
      <c r="D2568" s="9">
        <v>6.7868853819979869E-2</v>
      </c>
      <c r="E2568" s="9">
        <v>1.1023065406568731</v>
      </c>
      <c r="F2568" s="5">
        <v>81.775420928240976</v>
      </c>
      <c r="G2568" s="5">
        <v>88.665209279233821</v>
      </c>
    </row>
    <row r="2569" spans="1:7" x14ac:dyDescent="0.6">
      <c r="A2569" s="6" t="s">
        <v>72</v>
      </c>
      <c r="B2569" s="6" t="s">
        <v>159</v>
      </c>
      <c r="C2569" s="7">
        <v>519209</v>
      </c>
      <c r="D2569" s="10">
        <v>4.9623984170949827E-2</v>
      </c>
      <c r="E2569" s="10">
        <v>1.1268045488085421</v>
      </c>
      <c r="F2569" s="8">
        <v>-26.543071017980498</v>
      </c>
      <c r="G2569" s="8">
        <v>-15.802079937987809</v>
      </c>
    </row>
    <row r="2570" spans="1:7" x14ac:dyDescent="0.6">
      <c r="A2570" s="3" t="s">
        <v>73</v>
      </c>
      <c r="B2570" s="3" t="s">
        <v>159</v>
      </c>
      <c r="C2570" s="4">
        <v>802923</v>
      </c>
      <c r="D2570" s="9">
        <v>7.1720605519878439E-2</v>
      </c>
      <c r="E2570" s="9">
        <v>1.085764705882353</v>
      </c>
      <c r="F2570" s="5">
        <v>54.643505794391068</v>
      </c>
      <c r="G2570" s="5">
        <v>-51.654181651995948</v>
      </c>
    </row>
    <row r="2571" spans="1:7" x14ac:dyDescent="0.6">
      <c r="A2571" s="6" t="s">
        <v>74</v>
      </c>
      <c r="B2571" s="6" t="s">
        <v>159</v>
      </c>
      <c r="C2571" s="7">
        <v>706997</v>
      </c>
      <c r="D2571" s="10">
        <v>6.3641674084831387E-2</v>
      </c>
      <c r="E2571" s="10">
        <v>1.137382561132561</v>
      </c>
      <c r="F2571" s="8">
        <v>-11.947098289624281</v>
      </c>
      <c r="G2571" s="8">
        <v>-17.232364975210579</v>
      </c>
    </row>
    <row r="2572" spans="1:7" x14ac:dyDescent="0.6">
      <c r="A2572" s="3" t="s">
        <v>75</v>
      </c>
      <c r="B2572" s="3" t="s">
        <v>159</v>
      </c>
      <c r="C2572" s="4">
        <v>1459874</v>
      </c>
      <c r="D2572" s="9">
        <v>0.1387422849554813</v>
      </c>
      <c r="E2572" s="9">
        <v>1.1071813734784419</v>
      </c>
      <c r="F2572" s="5">
        <v>106.4894193327553</v>
      </c>
      <c r="G2572" s="5">
        <v>-28.56350836295023</v>
      </c>
    </row>
    <row r="2573" spans="1:7" x14ac:dyDescent="0.6">
      <c r="A2573" s="6" t="s">
        <v>76</v>
      </c>
      <c r="B2573" s="6" t="s">
        <v>159</v>
      </c>
      <c r="C2573" s="7">
        <v>2896257</v>
      </c>
      <c r="D2573" s="10">
        <v>0.25105341389469182</v>
      </c>
      <c r="E2573" s="10">
        <v>1.1993775882060631</v>
      </c>
      <c r="F2573" s="8">
        <v>98.390888528736028</v>
      </c>
      <c r="G2573" s="8">
        <v>27.49753699785791</v>
      </c>
    </row>
    <row r="2574" spans="1:7" x14ac:dyDescent="0.6">
      <c r="A2574" s="3" t="s">
        <v>77</v>
      </c>
      <c r="B2574" s="3" t="s">
        <v>159</v>
      </c>
      <c r="C2574" s="4">
        <v>1418363</v>
      </c>
      <c r="D2574" s="9">
        <v>0.1352862729111346</v>
      </c>
      <c r="E2574" s="9">
        <v>1.2111787611224021</v>
      </c>
      <c r="F2574" s="5">
        <v>-51.027723023198547</v>
      </c>
      <c r="G2574" s="5">
        <v>-43.886366135978633</v>
      </c>
    </row>
    <row r="2575" spans="1:7" x14ac:dyDescent="0.6">
      <c r="A2575" s="6" t="s">
        <v>78</v>
      </c>
      <c r="B2575" s="6" t="s">
        <v>159</v>
      </c>
      <c r="C2575" s="7">
        <v>2507500</v>
      </c>
      <c r="D2575" s="10">
        <v>0.2361010488045481</v>
      </c>
      <c r="E2575" s="10">
        <v>1.210887605967756</v>
      </c>
      <c r="F2575" s="8">
        <v>76.788311595832653</v>
      </c>
      <c r="G2575" s="8">
        <v>-22.135091501747809</v>
      </c>
    </row>
    <row r="2576" spans="1:7" x14ac:dyDescent="0.6">
      <c r="A2576" s="3" t="s">
        <v>79</v>
      </c>
      <c r="B2576" s="3" t="s">
        <v>159</v>
      </c>
      <c r="C2576" s="4">
        <v>3966491</v>
      </c>
      <c r="D2576" s="9">
        <v>0.4007014316448605</v>
      </c>
      <c r="E2576" s="9">
        <v>1.194474357816123</v>
      </c>
      <c r="F2576" s="5">
        <v>58.185084745762722</v>
      </c>
      <c r="G2576" s="5">
        <v>360.21276694489501</v>
      </c>
    </row>
    <row r="2577" spans="1:7" x14ac:dyDescent="0.6">
      <c r="A2577" s="6" t="s">
        <v>80</v>
      </c>
      <c r="B2577" s="6" t="s">
        <v>159</v>
      </c>
      <c r="C2577" s="7">
        <v>3346478</v>
      </c>
      <c r="D2577" s="10">
        <v>0.32104606850458223</v>
      </c>
      <c r="E2577" s="10">
        <v>1.1794877398025541</v>
      </c>
      <c r="F2577" s="8">
        <v>-15.63127207398176</v>
      </c>
      <c r="G2577" s="8">
        <v>130.24265595748619</v>
      </c>
    </row>
    <row r="2578" spans="1:7" x14ac:dyDescent="0.6">
      <c r="A2578" s="3" t="s">
        <v>81</v>
      </c>
      <c r="B2578" s="3" t="s">
        <v>159</v>
      </c>
      <c r="C2578" s="4">
        <v>2658362</v>
      </c>
      <c r="D2578" s="9">
        <v>0.2435334859175248</v>
      </c>
      <c r="E2578" s="9">
        <v>1.1926896019525499</v>
      </c>
      <c r="F2578" s="5">
        <v>-20.562394254496819</v>
      </c>
      <c r="G2578" s="5">
        <v>144.66553584856001</v>
      </c>
    </row>
    <row r="2579" spans="1:7" x14ac:dyDescent="0.6">
      <c r="A2579" s="6" t="s">
        <v>82</v>
      </c>
      <c r="B2579" s="6" t="s">
        <v>159</v>
      </c>
      <c r="C2579" s="7">
        <v>350302</v>
      </c>
      <c r="D2579" s="10">
        <v>3.3663364589741063E-2</v>
      </c>
      <c r="E2579" s="10">
        <v>1.1187468063362289</v>
      </c>
      <c r="F2579" s="8">
        <v>-86.822637398518339</v>
      </c>
      <c r="G2579" s="8">
        <v>-9.9117124392106852</v>
      </c>
    </row>
    <row r="2580" spans="1:7" x14ac:dyDescent="0.6">
      <c r="A2580" s="3" t="s">
        <v>83</v>
      </c>
      <c r="B2580" s="3" t="s">
        <v>159</v>
      </c>
      <c r="C2580" s="4">
        <v>2489343</v>
      </c>
      <c r="D2580" s="9">
        <v>0.23446015419121119</v>
      </c>
      <c r="E2580" s="9">
        <v>1.1576131993433809</v>
      </c>
      <c r="F2580" s="5">
        <v>610.62768696724538</v>
      </c>
      <c r="G2580" s="5">
        <v>252.1886022062163</v>
      </c>
    </row>
    <row r="2581" spans="1:7" x14ac:dyDescent="0.6">
      <c r="A2581" s="6" t="s">
        <v>84</v>
      </c>
      <c r="B2581" s="6" t="s">
        <v>159</v>
      </c>
      <c r="C2581" s="7">
        <v>1659915</v>
      </c>
      <c r="D2581" s="10">
        <v>0.1725349771747248</v>
      </c>
      <c r="E2581" s="10">
        <v>1.077668144316243</v>
      </c>
      <c r="F2581" s="8">
        <v>-33.319152884917827</v>
      </c>
      <c r="G2581" s="8">
        <v>219.70073708275481</v>
      </c>
    </row>
    <row r="2582" spans="1:7" x14ac:dyDescent="0.6">
      <c r="A2582" s="3" t="s">
        <v>85</v>
      </c>
      <c r="B2582" s="3" t="s">
        <v>159</v>
      </c>
      <c r="C2582" s="4">
        <v>1813433</v>
      </c>
      <c r="D2582" s="9">
        <v>0.17383164172760809</v>
      </c>
      <c r="E2582" s="9">
        <v>1.0553216129238761</v>
      </c>
      <c r="F2582" s="5">
        <v>9.2485458592759251</v>
      </c>
      <c r="G2582" s="5">
        <v>125.8539112716911</v>
      </c>
    </row>
    <row r="2583" spans="1:7" x14ac:dyDescent="0.6">
      <c r="A2583" s="6" t="s">
        <v>86</v>
      </c>
      <c r="B2583" s="6" t="s">
        <v>159</v>
      </c>
      <c r="C2583" s="7">
        <v>883214</v>
      </c>
      <c r="D2583" s="10">
        <v>8.8954117293188861E-2</v>
      </c>
      <c r="E2583" s="10">
        <v>1.1248411212572751</v>
      </c>
      <c r="F2583" s="8">
        <v>-51.296022516409479</v>
      </c>
      <c r="G2583" s="8">
        <v>24.924716795120759</v>
      </c>
    </row>
    <row r="2584" spans="1:7" x14ac:dyDescent="0.6">
      <c r="A2584" s="3" t="s">
        <v>87</v>
      </c>
      <c r="B2584" s="3" t="s">
        <v>159</v>
      </c>
      <c r="C2584" s="4">
        <v>2999160</v>
      </c>
      <c r="D2584" s="9">
        <v>0.31780025983463511</v>
      </c>
      <c r="E2584" s="9">
        <v>1.0576846441128649</v>
      </c>
      <c r="F2584" s="5">
        <v>239.57342161695809</v>
      </c>
      <c r="G2584" s="5">
        <v>105.4396475312253</v>
      </c>
    </row>
    <row r="2585" spans="1:7" x14ac:dyDescent="0.6">
      <c r="A2585" s="6" t="s">
        <v>88</v>
      </c>
      <c r="B2585" s="6" t="s">
        <v>159</v>
      </c>
      <c r="C2585" s="7">
        <v>1385290</v>
      </c>
      <c r="D2585" s="10">
        <v>0.15088916206006631</v>
      </c>
      <c r="E2585" s="10">
        <v>1.1007206820655839</v>
      </c>
      <c r="F2585" s="8">
        <v>-53.810733672094862</v>
      </c>
      <c r="G2585" s="8">
        <v>-52.169645166157572</v>
      </c>
    </row>
    <row r="2586" spans="1:7" x14ac:dyDescent="0.6">
      <c r="A2586" s="3" t="s">
        <v>89</v>
      </c>
      <c r="B2586" s="3" t="s">
        <v>159</v>
      </c>
      <c r="C2586" s="4">
        <v>2330651</v>
      </c>
      <c r="D2586" s="9">
        <v>0.22637613040209059</v>
      </c>
      <c r="E2586" s="9">
        <v>0.97361285344702619</v>
      </c>
      <c r="F2586" s="5">
        <v>68.242822802445687</v>
      </c>
      <c r="G2586" s="5">
        <v>64.319782735449252</v>
      </c>
    </row>
    <row r="2587" spans="1:7" x14ac:dyDescent="0.6">
      <c r="A2587" s="6" t="s">
        <v>90</v>
      </c>
      <c r="B2587" s="6" t="s">
        <v>159</v>
      </c>
      <c r="C2587" s="7">
        <v>3263995</v>
      </c>
      <c r="D2587" s="10">
        <v>0.33216128186575672</v>
      </c>
      <c r="E2587" s="10">
        <v>0.95449613989940341</v>
      </c>
      <c r="F2587" s="8">
        <v>40.0464934475389</v>
      </c>
      <c r="G2587" s="8">
        <v>30.169292123629109</v>
      </c>
    </row>
    <row r="2588" spans="1:7" x14ac:dyDescent="0.6">
      <c r="A2588" s="3" t="s">
        <v>91</v>
      </c>
      <c r="B2588" s="3" t="s">
        <v>159</v>
      </c>
      <c r="C2588" s="4">
        <v>2818865</v>
      </c>
      <c r="D2588" s="9">
        <v>0.31835426934582362</v>
      </c>
      <c r="E2588" s="9">
        <v>0.964327743453957</v>
      </c>
      <c r="F2588" s="5">
        <v>-13.63758216541385</v>
      </c>
      <c r="G2588" s="5">
        <v>-28.93302921902507</v>
      </c>
    </row>
    <row r="2589" spans="1:7" x14ac:dyDescent="0.6">
      <c r="A2589" s="6" t="s">
        <v>92</v>
      </c>
      <c r="B2589" s="6" t="s">
        <v>159</v>
      </c>
      <c r="C2589" s="7">
        <v>2057438</v>
      </c>
      <c r="D2589" s="10">
        <v>0.1903765179908177</v>
      </c>
      <c r="E2589" s="10">
        <v>0.96790094417289607</v>
      </c>
      <c r="F2589" s="8">
        <v>-27.011829229140091</v>
      </c>
      <c r="G2589" s="8">
        <v>-38.5193029806262</v>
      </c>
    </row>
    <row r="2590" spans="1:7" x14ac:dyDescent="0.6">
      <c r="A2590" s="3" t="s">
        <v>93</v>
      </c>
      <c r="B2590" s="3" t="s">
        <v>159</v>
      </c>
      <c r="C2590" s="4">
        <v>1921442</v>
      </c>
      <c r="D2590" s="9">
        <v>0.21135507244738</v>
      </c>
      <c r="E2590" s="9">
        <v>0.9713868273644618</v>
      </c>
      <c r="F2590" s="5">
        <v>-6.6099683198230004</v>
      </c>
      <c r="G2590" s="5">
        <v>-27.720829593561749</v>
      </c>
    </row>
    <row r="2591" spans="1:7" x14ac:dyDescent="0.6">
      <c r="A2591" s="6" t="s">
        <v>94</v>
      </c>
      <c r="B2591" s="6" t="s">
        <v>159</v>
      </c>
      <c r="C2591" s="7">
        <v>2303354</v>
      </c>
      <c r="D2591" s="10">
        <v>0.23714879052000021</v>
      </c>
      <c r="E2591" s="10">
        <v>0.98721658851867411</v>
      </c>
      <c r="F2591" s="8">
        <v>19.876322053957399</v>
      </c>
      <c r="G2591" s="8">
        <v>557.53378513397013</v>
      </c>
    </row>
    <row r="2592" spans="1:7" x14ac:dyDescent="0.6">
      <c r="A2592" s="3" t="s">
        <v>95</v>
      </c>
      <c r="B2592" s="3" t="s">
        <v>159</v>
      </c>
      <c r="C2592" s="4">
        <v>2440427</v>
      </c>
      <c r="D2592" s="9">
        <v>0.27942568293032788</v>
      </c>
      <c r="E2592" s="9">
        <v>1.006483672659696</v>
      </c>
      <c r="F2592" s="5">
        <v>5.9510175161959564</v>
      </c>
      <c r="G2592" s="5">
        <v>-1.965016472217773</v>
      </c>
    </row>
    <row r="2593" spans="1:7" x14ac:dyDescent="0.6">
      <c r="A2593" s="6" t="s">
        <v>96</v>
      </c>
      <c r="B2593" s="6" t="s">
        <v>159</v>
      </c>
      <c r="C2593" s="7">
        <v>584406</v>
      </c>
      <c r="D2593" s="10">
        <v>7.0157566153277742E-2</v>
      </c>
      <c r="E2593" s="10">
        <v>0.97201251428314817</v>
      </c>
      <c r="F2593" s="8">
        <v>-76.053125129331875</v>
      </c>
      <c r="G2593" s="8">
        <v>-64.793016509881525</v>
      </c>
    </row>
    <row r="2594" spans="1:7" x14ac:dyDescent="0.6">
      <c r="A2594" s="3" t="s">
        <v>97</v>
      </c>
      <c r="B2594" s="3" t="s">
        <v>159</v>
      </c>
      <c r="C2594" s="4">
        <v>1259766</v>
      </c>
      <c r="D2594" s="9">
        <v>0.12860899121005179</v>
      </c>
      <c r="E2594" s="9">
        <v>0.94138139753850292</v>
      </c>
      <c r="F2594" s="5">
        <v>115.5634952413219</v>
      </c>
      <c r="G2594" s="5">
        <v>-30.531428511557909</v>
      </c>
    </row>
    <row r="2595" spans="1:7" x14ac:dyDescent="0.6">
      <c r="A2595" s="6" t="s">
        <v>98</v>
      </c>
      <c r="B2595" s="6" t="s">
        <v>159</v>
      </c>
      <c r="C2595" s="7">
        <v>808784</v>
      </c>
      <c r="D2595" s="10">
        <v>8.6067012688867642E-2</v>
      </c>
      <c r="E2595" s="10">
        <v>0.94365053437252067</v>
      </c>
      <c r="F2595" s="8">
        <v>-35.798870583902087</v>
      </c>
      <c r="G2595" s="8">
        <v>-8.4271761996526315</v>
      </c>
    </row>
    <row r="2596" spans="1:7" x14ac:dyDescent="0.6">
      <c r="A2596" s="3" t="s">
        <v>99</v>
      </c>
      <c r="B2596" s="3" t="s">
        <v>159</v>
      </c>
      <c r="C2596" s="4">
        <v>1780972</v>
      </c>
      <c r="D2596" s="9">
        <v>0.20544891859725159</v>
      </c>
      <c r="E2596" s="9">
        <v>0.96549690260905108</v>
      </c>
      <c r="F2596" s="5">
        <v>120.2036637717858</v>
      </c>
      <c r="G2596" s="5">
        <v>-40.617639605756281</v>
      </c>
    </row>
    <row r="2597" spans="1:7" x14ac:dyDescent="0.6">
      <c r="A2597" s="6" t="s">
        <v>100</v>
      </c>
      <c r="B2597" s="6" t="s">
        <v>159</v>
      </c>
      <c r="C2597" s="7">
        <v>2425715</v>
      </c>
      <c r="D2597" s="10">
        <v>0.26862708512553529</v>
      </c>
      <c r="E2597" s="10">
        <v>0.97321576875024574</v>
      </c>
      <c r="F2597" s="8">
        <v>36.201748258815968</v>
      </c>
      <c r="G2597" s="8">
        <v>75.105212626958973</v>
      </c>
    </row>
    <row r="2598" spans="1:7" x14ac:dyDescent="0.6">
      <c r="A2598" s="3" t="s">
        <v>101</v>
      </c>
      <c r="B2598" s="3" t="s">
        <v>159</v>
      </c>
      <c r="C2598" s="4">
        <v>1645284</v>
      </c>
      <c r="D2598" s="9">
        <v>0.17899226092078649</v>
      </c>
      <c r="E2598" s="9">
        <v>0.98558479118793685</v>
      </c>
      <c r="F2598" s="5">
        <v>-32.173235520248667</v>
      </c>
      <c r="G2598" s="5">
        <v>-29.406676503689312</v>
      </c>
    </row>
    <row r="2599" spans="1:7" x14ac:dyDescent="0.6">
      <c r="A2599" s="6" t="s">
        <v>102</v>
      </c>
      <c r="B2599" s="6" t="s">
        <v>159</v>
      </c>
      <c r="C2599" s="7">
        <v>2145730</v>
      </c>
      <c r="D2599" s="10">
        <v>0.26775717196126081</v>
      </c>
      <c r="E2599" s="10">
        <v>0.97735894949388213</v>
      </c>
      <c r="F2599" s="8">
        <v>30.416997916469121</v>
      </c>
      <c r="G2599" s="8">
        <v>-34.26062233551216</v>
      </c>
    </row>
    <row r="2600" spans="1:7" x14ac:dyDescent="0.6">
      <c r="A2600" s="3" t="s">
        <v>16</v>
      </c>
      <c r="B2600" s="3" t="s">
        <v>160</v>
      </c>
      <c r="C2600" s="4">
        <v>247754</v>
      </c>
      <c r="D2600" s="9">
        <v>2.6612198132183611E-2</v>
      </c>
      <c r="E2600" s="9">
        <v>1.534033002074239</v>
      </c>
      <c r="F2600" s="3"/>
      <c r="G2600" s="3"/>
    </row>
    <row r="2601" spans="1:7" x14ac:dyDescent="0.6">
      <c r="A2601" s="6" t="s">
        <v>17</v>
      </c>
      <c r="B2601" s="6" t="s">
        <v>160</v>
      </c>
      <c r="C2601" s="7">
        <v>253992</v>
      </c>
      <c r="D2601" s="10">
        <v>2.6437273090208119E-2</v>
      </c>
      <c r="E2601" s="10">
        <v>1.525303418829083</v>
      </c>
      <c r="F2601" s="8">
        <v>2.5178200957401309</v>
      </c>
      <c r="G2601" s="6"/>
    </row>
    <row r="2602" spans="1:7" x14ac:dyDescent="0.6">
      <c r="A2602" s="3" t="s">
        <v>18</v>
      </c>
      <c r="B2602" s="3" t="s">
        <v>160</v>
      </c>
      <c r="C2602" s="4">
        <v>165322</v>
      </c>
      <c r="D2602" s="9">
        <v>1.6748454503693881E-2</v>
      </c>
      <c r="E2602" s="9">
        <v>1.7162047129658471</v>
      </c>
      <c r="F2602" s="5">
        <v>-34.91054836372799</v>
      </c>
      <c r="G2602" s="3"/>
    </row>
    <row r="2603" spans="1:7" x14ac:dyDescent="0.6">
      <c r="A2603" s="6" t="s">
        <v>20</v>
      </c>
      <c r="B2603" s="6" t="s">
        <v>160</v>
      </c>
      <c r="C2603" s="7">
        <v>218905</v>
      </c>
      <c r="D2603" s="10">
        <v>2.3211798555986599E-2</v>
      </c>
      <c r="E2603" s="10">
        <v>1.4074324107114149</v>
      </c>
      <c r="F2603" s="8">
        <v>32.411294322594692</v>
      </c>
      <c r="G2603" s="6"/>
    </row>
    <row r="2604" spans="1:7" x14ac:dyDescent="0.6">
      <c r="A2604" s="3" t="s">
        <v>21</v>
      </c>
      <c r="B2604" s="3" t="s">
        <v>160</v>
      </c>
      <c r="C2604" s="4">
        <v>114024</v>
      </c>
      <c r="D2604" s="9">
        <v>1.205241078731524E-2</v>
      </c>
      <c r="E2604" s="9">
        <v>1.614430537463895</v>
      </c>
      <c r="F2604" s="5">
        <v>-47.911651172883218</v>
      </c>
      <c r="G2604" s="3"/>
    </row>
    <row r="2605" spans="1:7" x14ac:dyDescent="0.6">
      <c r="A2605" s="6" t="s">
        <v>23</v>
      </c>
      <c r="B2605" s="6" t="s">
        <v>160</v>
      </c>
      <c r="C2605" s="7">
        <v>28694</v>
      </c>
      <c r="D2605" s="10">
        <v>3.363299885213999E-3</v>
      </c>
      <c r="E2605" s="10">
        <v>1.5060095523014749</v>
      </c>
      <c r="F2605" s="8">
        <v>-74.835122430365544</v>
      </c>
      <c r="G2605" s="6"/>
    </row>
    <row r="2606" spans="1:7" x14ac:dyDescent="0.6">
      <c r="A2606" s="3" t="s">
        <v>24</v>
      </c>
      <c r="B2606" s="3" t="s">
        <v>160</v>
      </c>
      <c r="C2606" s="4">
        <v>28766</v>
      </c>
      <c r="D2606" s="9">
        <v>3.2568884719652979E-3</v>
      </c>
      <c r="E2606" s="9">
        <v>1.5059944505523271</v>
      </c>
      <c r="F2606" s="5">
        <v>0.2509235380218966</v>
      </c>
      <c r="G2606" s="3"/>
    </row>
    <row r="2607" spans="1:7" x14ac:dyDescent="0.6">
      <c r="A2607" s="6" t="s">
        <v>26</v>
      </c>
      <c r="B2607" s="6" t="s">
        <v>160</v>
      </c>
      <c r="C2607" s="7">
        <v>57204</v>
      </c>
      <c r="D2607" s="10">
        <v>6.4972405156192544E-3</v>
      </c>
      <c r="E2607" s="10">
        <v>1.731984982439142</v>
      </c>
      <c r="F2607" s="8">
        <v>98.859765000347636</v>
      </c>
      <c r="G2607" s="6"/>
    </row>
    <row r="2608" spans="1:7" x14ac:dyDescent="0.6">
      <c r="A2608" s="3" t="s">
        <v>30</v>
      </c>
      <c r="B2608" s="3" t="s">
        <v>160</v>
      </c>
      <c r="C2608" s="4">
        <v>81982</v>
      </c>
      <c r="D2608" s="9">
        <v>1.339753545453679E-2</v>
      </c>
      <c r="E2608" s="9">
        <v>1.5762737935012501</v>
      </c>
      <c r="F2608" s="5">
        <v>43.315152786518432</v>
      </c>
      <c r="G2608" s="3"/>
    </row>
    <row r="2609" spans="1:7" x14ac:dyDescent="0.6">
      <c r="A2609" s="6" t="s">
        <v>33</v>
      </c>
      <c r="B2609" s="6" t="s">
        <v>160</v>
      </c>
      <c r="C2609" s="7">
        <v>65590</v>
      </c>
      <c r="D2609" s="10">
        <v>8.3831587869098115E-3</v>
      </c>
      <c r="E2609" s="10">
        <v>1.551691506978945</v>
      </c>
      <c r="F2609" s="8">
        <v>-19.994632968212539</v>
      </c>
      <c r="G2609" s="6"/>
    </row>
    <row r="2610" spans="1:7" x14ac:dyDescent="0.6">
      <c r="A2610" s="3" t="s">
        <v>43</v>
      </c>
      <c r="B2610" s="3" t="s">
        <v>160</v>
      </c>
      <c r="C2610" s="4">
        <v>53245</v>
      </c>
      <c r="D2610" s="9">
        <v>4.9411503793010134E-3</v>
      </c>
      <c r="E2610" s="9">
        <v>1.678646867807938</v>
      </c>
      <c r="F2610" s="5">
        <v>-18.82146668699497</v>
      </c>
      <c r="G2610" s="3"/>
    </row>
    <row r="2611" spans="1:7" x14ac:dyDescent="0.6">
      <c r="A2611" s="6" t="s">
        <v>54</v>
      </c>
      <c r="B2611" s="6" t="s">
        <v>161</v>
      </c>
      <c r="C2611" s="7">
        <v>2812</v>
      </c>
      <c r="D2611" s="10">
        <v>2.0879980356660981E-4</v>
      </c>
      <c r="E2611" s="10">
        <v>0.96965517241379307</v>
      </c>
      <c r="F2611" s="6"/>
      <c r="G2611" s="6"/>
    </row>
    <row r="2612" spans="1:7" x14ac:dyDescent="0.6">
      <c r="A2612" s="3" t="s">
        <v>100</v>
      </c>
      <c r="B2612" s="3" t="s">
        <v>161</v>
      </c>
      <c r="C2612" s="4">
        <v>416</v>
      </c>
      <c r="D2612" s="9">
        <v>4.6068424119165982E-5</v>
      </c>
      <c r="E2612" s="9">
        <v>0.8</v>
      </c>
      <c r="F2612" s="5">
        <v>-85.206258890469428</v>
      </c>
      <c r="G2612" s="3"/>
    </row>
    <row r="2613" spans="1:7" x14ac:dyDescent="0.6">
      <c r="A2613" s="6" t="s">
        <v>16</v>
      </c>
      <c r="B2613" s="6" t="s">
        <v>162</v>
      </c>
      <c r="C2613" s="7">
        <v>5321248</v>
      </c>
      <c r="D2613" s="10">
        <v>0.57157545826297773</v>
      </c>
      <c r="E2613" s="10">
        <v>0.71612811972576573</v>
      </c>
      <c r="F2613" s="6"/>
      <c r="G2613" s="6"/>
    </row>
    <row r="2614" spans="1:7" x14ac:dyDescent="0.6">
      <c r="A2614" s="3" t="s">
        <v>17</v>
      </c>
      <c r="B2614" s="3" t="s">
        <v>162</v>
      </c>
      <c r="C2614" s="4">
        <v>8279612</v>
      </c>
      <c r="D2614" s="9">
        <v>0.86180022805822309</v>
      </c>
      <c r="E2614" s="9">
        <v>0.73900000937181609</v>
      </c>
      <c r="F2614" s="5">
        <v>55.595303958770572</v>
      </c>
      <c r="G2614" s="3"/>
    </row>
    <row r="2615" spans="1:7" x14ac:dyDescent="0.6">
      <c r="A2615" s="6" t="s">
        <v>20</v>
      </c>
      <c r="B2615" s="6" t="s">
        <v>162</v>
      </c>
      <c r="C2615" s="7">
        <v>8679196</v>
      </c>
      <c r="D2615" s="10">
        <v>0.92030675032513942</v>
      </c>
      <c r="E2615" s="10">
        <v>0.73929523986049539</v>
      </c>
      <c r="F2615" s="8">
        <v>4.8261198713176467</v>
      </c>
      <c r="G2615" s="6"/>
    </row>
    <row r="2616" spans="1:7" x14ac:dyDescent="0.6">
      <c r="A2616" s="3" t="s">
        <v>21</v>
      </c>
      <c r="B2616" s="3" t="s">
        <v>162</v>
      </c>
      <c r="C2616" s="4">
        <v>18429</v>
      </c>
      <c r="D2616" s="9">
        <v>1.94795725811612E-3</v>
      </c>
      <c r="E2616" s="9">
        <v>0.97766578249336866</v>
      </c>
      <c r="F2616" s="5">
        <v>-99.787664663869791</v>
      </c>
      <c r="G2616" s="3"/>
    </row>
    <row r="2617" spans="1:7" x14ac:dyDescent="0.6">
      <c r="A2617" s="6" t="s">
        <v>22</v>
      </c>
      <c r="B2617" s="6" t="s">
        <v>162</v>
      </c>
      <c r="C2617" s="7">
        <v>5109985</v>
      </c>
      <c r="D2617" s="10">
        <v>0.59460688805811768</v>
      </c>
      <c r="E2617" s="10">
        <v>0.64899411966419851</v>
      </c>
      <c r="F2617" s="8">
        <v>27627.955939009171</v>
      </c>
      <c r="G2617" s="6"/>
    </row>
    <row r="2618" spans="1:7" x14ac:dyDescent="0.6">
      <c r="A2618" s="3" t="s">
        <v>24</v>
      </c>
      <c r="B2618" s="3" t="s">
        <v>162</v>
      </c>
      <c r="C2618" s="4">
        <v>5491226</v>
      </c>
      <c r="D2618" s="9">
        <v>0.62171698033637335</v>
      </c>
      <c r="E2618" s="9">
        <v>0.64355699505122577</v>
      </c>
      <c r="F2618" s="5">
        <v>7.4607068318204517</v>
      </c>
      <c r="G2618" s="3"/>
    </row>
    <row r="2619" spans="1:7" x14ac:dyDescent="0.6">
      <c r="A2619" s="6" t="s">
        <v>26</v>
      </c>
      <c r="B2619" s="6" t="s">
        <v>162</v>
      </c>
      <c r="C2619" s="7">
        <v>35527</v>
      </c>
      <c r="D2619" s="10">
        <v>4.035162992070576E-3</v>
      </c>
      <c r="E2619" s="10">
        <v>0.59499246357394076</v>
      </c>
      <c r="F2619" s="8">
        <v>-99.353022439797599</v>
      </c>
      <c r="G2619" s="6"/>
    </row>
    <row r="2620" spans="1:7" x14ac:dyDescent="0.6">
      <c r="A2620" s="3" t="s">
        <v>28</v>
      </c>
      <c r="B2620" s="3" t="s">
        <v>162</v>
      </c>
      <c r="C2620" s="4">
        <v>356074</v>
      </c>
      <c r="D2620" s="9">
        <v>4.0147920338594649E-2</v>
      </c>
      <c r="E2620" s="9">
        <v>0.72120635177833592</v>
      </c>
      <c r="F2620" s="5">
        <v>902.26306752610697</v>
      </c>
      <c r="G2620" s="3"/>
    </row>
    <row r="2621" spans="1:7" x14ac:dyDescent="0.6">
      <c r="A2621" s="6" t="s">
        <v>30</v>
      </c>
      <c r="B2621" s="6" t="s">
        <v>162</v>
      </c>
      <c r="C2621" s="7">
        <v>13466</v>
      </c>
      <c r="D2621" s="10">
        <v>2.200619799843775E-3</v>
      </c>
      <c r="E2621" s="10">
        <v>0.74356709000552179</v>
      </c>
      <c r="F2621" s="8">
        <v>-96.218201834450142</v>
      </c>
      <c r="G2621" s="6"/>
    </row>
    <row r="2622" spans="1:7" x14ac:dyDescent="0.6">
      <c r="A2622" s="3" t="s">
        <v>31</v>
      </c>
      <c r="B2622" s="3" t="s">
        <v>162</v>
      </c>
      <c r="C2622" s="4">
        <v>2714983</v>
      </c>
      <c r="D2622" s="9">
        <v>0.34592813444916098</v>
      </c>
      <c r="E2622" s="9">
        <v>0.53425585368027839</v>
      </c>
      <c r="F2622" s="5">
        <v>20061.762958562311</v>
      </c>
      <c r="G2622" s="3"/>
    </row>
    <row r="2623" spans="1:7" x14ac:dyDescent="0.6">
      <c r="A2623" s="6" t="s">
        <v>32</v>
      </c>
      <c r="B2623" s="6" t="s">
        <v>162</v>
      </c>
      <c r="C2623" s="7">
        <v>208498</v>
      </c>
      <c r="D2623" s="10">
        <v>2.570008894054079E-2</v>
      </c>
      <c r="E2623" s="10">
        <v>0.67520968943294801</v>
      </c>
      <c r="F2623" s="8">
        <v>-92.320467568305219</v>
      </c>
      <c r="G2623" s="6"/>
    </row>
    <row r="2624" spans="1:7" x14ac:dyDescent="0.6">
      <c r="A2624" s="3" t="s">
        <v>33</v>
      </c>
      <c r="B2624" s="3" t="s">
        <v>162</v>
      </c>
      <c r="C2624" s="4">
        <v>26008</v>
      </c>
      <c r="D2624" s="9">
        <v>3.3241224840669368E-3</v>
      </c>
      <c r="E2624" s="9">
        <v>0.65313912606730284</v>
      </c>
      <c r="F2624" s="5">
        <v>-87.526019434239174</v>
      </c>
      <c r="G2624" s="3"/>
    </row>
    <row r="2625" spans="1:7" x14ac:dyDescent="0.6">
      <c r="A2625" s="6" t="s">
        <v>34</v>
      </c>
      <c r="B2625" s="6" t="s">
        <v>162</v>
      </c>
      <c r="C2625" s="7">
        <v>128378</v>
      </c>
      <c r="D2625" s="10">
        <v>1.4747233511213761E-2</v>
      </c>
      <c r="E2625" s="10">
        <v>0.74681791739383363</v>
      </c>
      <c r="F2625" s="8">
        <v>393.60965856659487</v>
      </c>
      <c r="G2625" s="8">
        <v>-97.587445651847077</v>
      </c>
    </row>
    <row r="2626" spans="1:7" x14ac:dyDescent="0.6">
      <c r="A2626" s="3" t="s">
        <v>36</v>
      </c>
      <c r="B2626" s="3" t="s">
        <v>162</v>
      </c>
      <c r="C2626" s="4">
        <v>23937</v>
      </c>
      <c r="D2626" s="9">
        <v>2.907475119382177E-3</v>
      </c>
      <c r="E2626" s="9">
        <v>0.74803125000000004</v>
      </c>
      <c r="F2626" s="5">
        <v>-81.35428188630452</v>
      </c>
      <c r="G2626" s="5">
        <v>-99.710892249540194</v>
      </c>
    </row>
    <row r="2627" spans="1:7" x14ac:dyDescent="0.6">
      <c r="A2627" s="6" t="s">
        <v>39</v>
      </c>
      <c r="B2627" s="6" t="s">
        <v>162</v>
      </c>
      <c r="C2627" s="7">
        <v>0</v>
      </c>
      <c r="D2627" s="10">
        <v>0</v>
      </c>
      <c r="E2627" s="6"/>
      <c r="F2627" s="8">
        <v>-100</v>
      </c>
      <c r="G2627" s="8">
        <v>-100</v>
      </c>
    </row>
    <row r="2628" spans="1:7" x14ac:dyDescent="0.6">
      <c r="A2628" s="3" t="s">
        <v>41</v>
      </c>
      <c r="B2628" s="3" t="s">
        <v>162</v>
      </c>
      <c r="C2628" s="4">
        <v>2423800</v>
      </c>
      <c r="D2628" s="9">
        <v>0.239721208447845</v>
      </c>
      <c r="E2628" s="9">
        <v>0.79532217471624933</v>
      </c>
      <c r="F2628" s="5"/>
      <c r="G2628" s="5">
        <v>13052.097238048729</v>
      </c>
    </row>
    <row r="2629" spans="1:7" x14ac:dyDescent="0.6">
      <c r="A2629" s="6" t="s">
        <v>44</v>
      </c>
      <c r="B2629" s="6" t="s">
        <v>162</v>
      </c>
      <c r="C2629" s="7">
        <v>7380431</v>
      </c>
      <c r="D2629" s="10">
        <v>0.62761977794309576</v>
      </c>
      <c r="E2629" s="10">
        <v>1.1808670706126869</v>
      </c>
      <c r="F2629" s="8">
        <v>204.49834969881999</v>
      </c>
      <c r="G2629" s="8">
        <v>44.431558996748542</v>
      </c>
    </row>
    <row r="2630" spans="1:7" x14ac:dyDescent="0.6">
      <c r="A2630" s="3" t="s">
        <v>47</v>
      </c>
      <c r="B2630" s="3" t="s">
        <v>162</v>
      </c>
      <c r="C2630" s="4">
        <v>0</v>
      </c>
      <c r="D2630" s="9">
        <v>0</v>
      </c>
      <c r="E2630" s="3"/>
      <c r="F2630" s="5">
        <v>-100</v>
      </c>
      <c r="G2630" s="5">
        <v>-100</v>
      </c>
    </row>
    <row r="2631" spans="1:7" x14ac:dyDescent="0.6">
      <c r="A2631" s="6" t="s">
        <v>48</v>
      </c>
      <c r="B2631" s="6" t="s">
        <v>162</v>
      </c>
      <c r="C2631" s="7">
        <v>46327</v>
      </c>
      <c r="D2631" s="10">
        <v>3.554042265578638E-3</v>
      </c>
      <c r="E2631" s="10">
        <v>2.0700178731009831</v>
      </c>
      <c r="F2631" s="8"/>
      <c r="G2631" s="8">
        <v>30.399414529794239</v>
      </c>
    </row>
    <row r="2632" spans="1:7" x14ac:dyDescent="0.6">
      <c r="A2632" s="3" t="s">
        <v>49</v>
      </c>
      <c r="B2632" s="3" t="s">
        <v>162</v>
      </c>
      <c r="C2632" s="4">
        <v>199859</v>
      </c>
      <c r="D2632" s="9">
        <v>1.3882700679639679E-2</v>
      </c>
      <c r="E2632" s="9">
        <v>2.107994937242907</v>
      </c>
      <c r="F2632" s="5">
        <v>331.40932933278651</v>
      </c>
      <c r="G2632" s="5">
        <v>-43.871498621073137</v>
      </c>
    </row>
    <row r="2633" spans="1:7" x14ac:dyDescent="0.6">
      <c r="A2633" s="6" t="s">
        <v>51</v>
      </c>
      <c r="B2633" s="6" t="s">
        <v>162</v>
      </c>
      <c r="C2633" s="7">
        <v>1480608</v>
      </c>
      <c r="D2633" s="10">
        <v>0.12205485034550349</v>
      </c>
      <c r="E2633" s="10">
        <v>1.1239999180120659</v>
      </c>
      <c r="F2633" s="8">
        <v>640.82628252918312</v>
      </c>
      <c r="G2633" s="8">
        <v>10895.15817614733</v>
      </c>
    </row>
    <row r="2634" spans="1:7" x14ac:dyDescent="0.6">
      <c r="A2634" s="3" t="s">
        <v>52</v>
      </c>
      <c r="B2634" s="3" t="s">
        <v>162</v>
      </c>
      <c r="C2634" s="4">
        <v>12006639</v>
      </c>
      <c r="D2634" s="9">
        <v>0.94551258076962386</v>
      </c>
      <c r="E2634" s="9">
        <v>1.1238383129282259</v>
      </c>
      <c r="F2634" s="5">
        <v>710.92625461972375</v>
      </c>
      <c r="G2634" s="5">
        <v>342.23624972974051</v>
      </c>
    </row>
    <row r="2635" spans="1:7" x14ac:dyDescent="0.6">
      <c r="A2635" s="6" t="s">
        <v>53</v>
      </c>
      <c r="B2635" s="6" t="s">
        <v>162</v>
      </c>
      <c r="C2635" s="7">
        <v>39594</v>
      </c>
      <c r="D2635" s="10">
        <v>3.139703490490935E-3</v>
      </c>
      <c r="E2635" s="10">
        <v>1.123712217965092</v>
      </c>
      <c r="F2635" s="8">
        <v>-99.670232443900403</v>
      </c>
      <c r="G2635" s="8">
        <v>-81.009889783115426</v>
      </c>
    </row>
    <row r="2636" spans="1:7" x14ac:dyDescent="0.6">
      <c r="A2636" s="3" t="s">
        <v>54</v>
      </c>
      <c r="B2636" s="3" t="s">
        <v>162</v>
      </c>
      <c r="C2636" s="4">
        <v>3509307</v>
      </c>
      <c r="D2636" s="9">
        <v>0.26057703138510979</v>
      </c>
      <c r="E2636" s="9">
        <v>1.013893078163191</v>
      </c>
      <c r="F2636" s="5">
        <v>8763.2292771632074</v>
      </c>
      <c r="G2636" s="5">
        <v>13393.18286681021</v>
      </c>
    </row>
    <row r="2637" spans="1:7" x14ac:dyDescent="0.6">
      <c r="A2637" s="6" t="s">
        <v>55</v>
      </c>
      <c r="B2637" s="6" t="s">
        <v>162</v>
      </c>
      <c r="C2637" s="7">
        <v>6204905</v>
      </c>
      <c r="D2637" s="10">
        <v>0.4860670499206971</v>
      </c>
      <c r="E2637" s="10">
        <v>1.2018115577110799</v>
      </c>
      <c r="F2637" s="8">
        <v>76.812829427576432</v>
      </c>
      <c r="G2637" s="8">
        <v>4733.3086665939654</v>
      </c>
    </row>
    <row r="2638" spans="1:7" x14ac:dyDescent="0.6">
      <c r="A2638" s="3" t="s">
        <v>57</v>
      </c>
      <c r="B2638" s="3" t="s">
        <v>162</v>
      </c>
      <c r="C2638" s="4">
        <v>221952</v>
      </c>
      <c r="D2638" s="9">
        <v>1.739804078834082E-2</v>
      </c>
      <c r="E2638" s="9">
        <v>1.7754739620830331</v>
      </c>
      <c r="F2638" s="5">
        <v>-96.422958933295504</v>
      </c>
      <c r="G2638" s="5">
        <v>827.23398922170702</v>
      </c>
    </row>
    <row r="2639" spans="1:7" x14ac:dyDescent="0.6">
      <c r="A2639" s="6" t="s">
        <v>60</v>
      </c>
      <c r="B2639" s="6" t="s">
        <v>162</v>
      </c>
      <c r="C2639" s="7">
        <v>11984804</v>
      </c>
      <c r="D2639" s="10">
        <v>1.330174141943625</v>
      </c>
      <c r="E2639" s="10">
        <v>0.84995077509544636</v>
      </c>
      <c r="F2639" s="8">
        <v>5299.7278690888124</v>
      </c>
      <c r="G2639" s="8"/>
    </row>
    <row r="2640" spans="1:7" x14ac:dyDescent="0.6">
      <c r="A2640" s="3" t="s">
        <v>61</v>
      </c>
      <c r="B2640" s="3" t="s">
        <v>162</v>
      </c>
      <c r="C2640" s="4">
        <v>10464562</v>
      </c>
      <c r="D2640" s="9">
        <v>1.052794800609437</v>
      </c>
      <c r="E2640" s="9">
        <v>1.1609999951183809</v>
      </c>
      <c r="F2640" s="5">
        <v>-12.684746450588589</v>
      </c>
      <c r="G2640" s="5">
        <v>331.7419754105124</v>
      </c>
    </row>
    <row r="2641" spans="1:7" x14ac:dyDescent="0.6">
      <c r="A2641" s="6" t="s">
        <v>62</v>
      </c>
      <c r="B2641" s="6" t="s">
        <v>162</v>
      </c>
      <c r="C2641" s="7">
        <v>2847020</v>
      </c>
      <c r="D2641" s="10">
        <v>0.28696058613756398</v>
      </c>
      <c r="E2641" s="10">
        <v>0.73825082200163883</v>
      </c>
      <c r="F2641" s="8">
        <v>-72.793701255723846</v>
      </c>
      <c r="G2641" s="8">
        <v>-61.42474606157824</v>
      </c>
    </row>
    <row r="2642" spans="1:7" x14ac:dyDescent="0.6">
      <c r="A2642" s="3" t="s">
        <v>63</v>
      </c>
      <c r="B2642" s="3" t="s">
        <v>162</v>
      </c>
      <c r="C2642" s="4">
        <v>8715200</v>
      </c>
      <c r="D2642" s="9">
        <v>0.83745912460862404</v>
      </c>
      <c r="E2642" s="9">
        <v>0.76899117555449481</v>
      </c>
      <c r="F2642" s="5">
        <v>206.1165710110923</v>
      </c>
      <c r="G2642" s="5"/>
    </row>
    <row r="2643" spans="1:7" x14ac:dyDescent="0.6">
      <c r="A2643" s="6" t="s">
        <v>64</v>
      </c>
      <c r="B2643" s="6" t="s">
        <v>162</v>
      </c>
      <c r="C2643" s="7">
        <v>3678309</v>
      </c>
      <c r="D2643" s="10">
        <v>0.31524318800436812</v>
      </c>
      <c r="E2643" s="10">
        <v>1.0581188698697921</v>
      </c>
      <c r="F2643" s="8">
        <v>-57.79432485771985</v>
      </c>
      <c r="G2643" s="8">
        <v>7839.8817104496302</v>
      </c>
    </row>
    <row r="2644" spans="1:7" x14ac:dyDescent="0.6">
      <c r="A2644" s="3" t="s">
        <v>66</v>
      </c>
      <c r="B2644" s="3" t="s">
        <v>162</v>
      </c>
      <c r="C2644" s="4">
        <v>4236789</v>
      </c>
      <c r="D2644" s="9">
        <v>0.35948451619262373</v>
      </c>
      <c r="E2644" s="9">
        <v>0.85410936369816126</v>
      </c>
      <c r="F2644" s="5">
        <v>15.183063739343259</v>
      </c>
      <c r="G2644" s="5">
        <v>2019.8890217603409</v>
      </c>
    </row>
    <row r="2645" spans="1:7" x14ac:dyDescent="0.6">
      <c r="A2645" s="6" t="s">
        <v>69</v>
      </c>
      <c r="B2645" s="6" t="s">
        <v>162</v>
      </c>
      <c r="C2645" s="7">
        <v>26342</v>
      </c>
      <c r="D2645" s="10">
        <v>2.2680823014311529E-3</v>
      </c>
      <c r="E2645" s="10">
        <v>1.1199829931972789</v>
      </c>
      <c r="F2645" s="8">
        <v>-99.378255560992073</v>
      </c>
      <c r="G2645" s="8">
        <v>-98.220866022606941</v>
      </c>
    </row>
    <row r="2646" spans="1:7" x14ac:dyDescent="0.6">
      <c r="A2646" s="3" t="s">
        <v>70</v>
      </c>
      <c r="B2646" s="3" t="s">
        <v>162</v>
      </c>
      <c r="C2646" s="4">
        <v>33513</v>
      </c>
      <c r="D2646" s="9">
        <v>3.0486110127329962E-3</v>
      </c>
      <c r="E2646" s="9">
        <v>1.0036837376460019</v>
      </c>
      <c r="F2646" s="5">
        <v>27.22268620454027</v>
      </c>
      <c r="G2646" s="5">
        <v>-99.720879423458967</v>
      </c>
    </row>
    <row r="2647" spans="1:7" x14ac:dyDescent="0.6">
      <c r="A2647" s="6" t="s">
        <v>71</v>
      </c>
      <c r="B2647" s="6" t="s">
        <v>162</v>
      </c>
      <c r="C2647" s="7">
        <v>4030350</v>
      </c>
      <c r="D2647" s="10">
        <v>0.38699364477478149</v>
      </c>
      <c r="E2647" s="10">
        <v>0.67066869680253605</v>
      </c>
      <c r="F2647" s="8">
        <v>11926.228627696721</v>
      </c>
      <c r="G2647" s="8">
        <v>10079.193817245039</v>
      </c>
    </row>
    <row r="2648" spans="1:7" x14ac:dyDescent="0.6">
      <c r="A2648" s="3" t="s">
        <v>73</v>
      </c>
      <c r="B2648" s="3" t="s">
        <v>162</v>
      </c>
      <c r="C2648" s="4">
        <v>126036</v>
      </c>
      <c r="D2648" s="9">
        <v>1.125808855556934E-2</v>
      </c>
      <c r="E2648" s="9">
        <v>1.520374436053946</v>
      </c>
      <c r="F2648" s="5">
        <v>-96.872827421936051</v>
      </c>
      <c r="G2648" s="5">
        <v>-96.408521682486025</v>
      </c>
    </row>
    <row r="2649" spans="1:7" x14ac:dyDescent="0.6">
      <c r="A2649" s="6" t="s">
        <v>74</v>
      </c>
      <c r="B2649" s="6" t="s">
        <v>162</v>
      </c>
      <c r="C2649" s="7">
        <v>210802</v>
      </c>
      <c r="D2649" s="10">
        <v>1.8975741312099809E-2</v>
      </c>
      <c r="E2649" s="10">
        <v>1.392958621327659</v>
      </c>
      <c r="F2649" s="8">
        <v>67.255387349646128</v>
      </c>
      <c r="G2649" s="8">
        <v>-96.602655479817983</v>
      </c>
    </row>
    <row r="2650" spans="1:7" x14ac:dyDescent="0.6">
      <c r="A2650" s="3" t="s">
        <v>75</v>
      </c>
      <c r="B2650" s="3" t="s">
        <v>162</v>
      </c>
      <c r="C2650" s="4">
        <v>8845627</v>
      </c>
      <c r="D2650" s="9">
        <v>0.84066330508242437</v>
      </c>
      <c r="E2650" s="9">
        <v>0.88976336687941016</v>
      </c>
      <c r="F2650" s="5">
        <v>4096.1779300006638</v>
      </c>
      <c r="G2650" s="5">
        <v>3885.3783700980389</v>
      </c>
    </row>
    <row r="2651" spans="1:7" x14ac:dyDescent="0.6">
      <c r="A2651" s="6" t="s">
        <v>76</v>
      </c>
      <c r="B2651" s="6" t="s">
        <v>162</v>
      </c>
      <c r="C2651" s="7">
        <v>12578650</v>
      </c>
      <c r="D2651" s="10">
        <v>1.0903428199522569</v>
      </c>
      <c r="E2651" s="10">
        <v>0.98112144701149373</v>
      </c>
      <c r="F2651" s="8">
        <v>42.201903833385693</v>
      </c>
      <c r="G2651" s="8">
        <v>4.9549913373635457</v>
      </c>
    </row>
    <row r="2652" spans="1:7" x14ac:dyDescent="0.6">
      <c r="A2652" s="3" t="s">
        <v>77</v>
      </c>
      <c r="B2652" s="3" t="s">
        <v>162</v>
      </c>
      <c r="C2652" s="4">
        <v>3090374</v>
      </c>
      <c r="D2652" s="9">
        <v>0.29476599457365621</v>
      </c>
      <c r="E2652" s="9">
        <v>0.91596219223393627</v>
      </c>
      <c r="F2652" s="5">
        <v>-75.431592420490276</v>
      </c>
      <c r="G2652" s="5">
        <v>-70.468195419932528</v>
      </c>
    </row>
    <row r="2653" spans="1:7" x14ac:dyDescent="0.6">
      <c r="A2653" s="6" t="s">
        <v>79</v>
      </c>
      <c r="B2653" s="6" t="s">
        <v>162</v>
      </c>
      <c r="C2653" s="7">
        <v>4509049</v>
      </c>
      <c r="D2653" s="10">
        <v>0.45551153139054812</v>
      </c>
      <c r="E2653" s="10">
        <v>0.84701440528738625</v>
      </c>
      <c r="F2653" s="8">
        <v>45.906256006554543</v>
      </c>
      <c r="G2653" s="8">
        <v>58.377847714452322</v>
      </c>
    </row>
    <row r="2654" spans="1:7" x14ac:dyDescent="0.6">
      <c r="A2654" s="3" t="s">
        <v>81</v>
      </c>
      <c r="B2654" s="3" t="s">
        <v>162</v>
      </c>
      <c r="C2654" s="4">
        <v>4931650</v>
      </c>
      <c r="D2654" s="9">
        <v>0.45179020608373172</v>
      </c>
      <c r="E2654" s="9">
        <v>0.74254951057816676</v>
      </c>
      <c r="F2654" s="5">
        <v>9.3722867061324813</v>
      </c>
      <c r="G2654" s="5">
        <v>-43.413232054341847</v>
      </c>
    </row>
    <row r="2655" spans="1:7" x14ac:dyDescent="0.6">
      <c r="A2655" s="6" t="s">
        <v>82</v>
      </c>
      <c r="B2655" s="6" t="s">
        <v>162</v>
      </c>
      <c r="C2655" s="7">
        <v>8138126</v>
      </c>
      <c r="D2655" s="10">
        <v>0.78205863116753838</v>
      </c>
      <c r="E2655" s="10">
        <v>0.71295824028721133</v>
      </c>
      <c r="F2655" s="8">
        <v>65.018320440420553</v>
      </c>
      <c r="G2655" s="8">
        <v>121.2463933834814</v>
      </c>
    </row>
    <row r="2656" spans="1:7" x14ac:dyDescent="0.6">
      <c r="A2656" s="3" t="s">
        <v>83</v>
      </c>
      <c r="B2656" s="3" t="s">
        <v>162</v>
      </c>
      <c r="C2656" s="4">
        <v>315534</v>
      </c>
      <c r="D2656" s="9">
        <v>2.97187451839982E-2</v>
      </c>
      <c r="E2656" s="9">
        <v>1.4004438329412809</v>
      </c>
      <c r="F2656" s="5">
        <v>-96.122768312999824</v>
      </c>
      <c r="G2656" s="5">
        <v>-92.552520316683228</v>
      </c>
    </row>
    <row r="2657" spans="1:7" x14ac:dyDescent="0.6">
      <c r="A2657" s="6" t="s">
        <v>84</v>
      </c>
      <c r="B2657" s="6" t="s">
        <v>162</v>
      </c>
      <c r="C2657" s="7">
        <v>3052823</v>
      </c>
      <c r="D2657" s="10">
        <v>0.31731669791734812</v>
      </c>
      <c r="E2657" s="10">
        <v>0.66497700871512366</v>
      </c>
      <c r="F2657" s="8">
        <v>867.50999892246159</v>
      </c>
      <c r="G2657" s="8">
        <v>11489.184572166119</v>
      </c>
    </row>
    <row r="2658" spans="1:7" x14ac:dyDescent="0.6">
      <c r="A2658" s="3" t="s">
        <v>85</v>
      </c>
      <c r="B2658" s="3" t="s">
        <v>162</v>
      </c>
      <c r="C2658" s="4">
        <v>2441696</v>
      </c>
      <c r="D2658" s="9">
        <v>0.2340555312932619</v>
      </c>
      <c r="E2658" s="9">
        <v>0.67991089329472043</v>
      </c>
      <c r="F2658" s="5">
        <v>-20.01842229307104</v>
      </c>
      <c r="G2658" s="5">
        <v>7185.8174439769646</v>
      </c>
    </row>
    <row r="2659" spans="1:7" x14ac:dyDescent="0.6">
      <c r="A2659" s="6" t="s">
        <v>86</v>
      </c>
      <c r="B2659" s="6" t="s">
        <v>162</v>
      </c>
      <c r="C2659" s="7">
        <v>191031</v>
      </c>
      <c r="D2659" s="10">
        <v>1.923995088464988E-2</v>
      </c>
      <c r="E2659" s="10">
        <v>0.72196145124716549</v>
      </c>
      <c r="F2659" s="8">
        <v>-92.176298769379969</v>
      </c>
      <c r="G2659" s="8">
        <v>-95.260188321113546</v>
      </c>
    </row>
    <row r="2660" spans="1:7" x14ac:dyDescent="0.6">
      <c r="A2660" s="3" t="s">
        <v>89</v>
      </c>
      <c r="B2660" s="3" t="s">
        <v>162</v>
      </c>
      <c r="C2660" s="4">
        <v>3542447</v>
      </c>
      <c r="D2660" s="9">
        <v>0.3440778752436528</v>
      </c>
      <c r="E2660" s="9">
        <v>0.60768951018720718</v>
      </c>
      <c r="F2660" s="5">
        <v>1754.3833199847149</v>
      </c>
      <c r="G2660" s="5">
        <v>2710.6628264940182</v>
      </c>
    </row>
    <row r="2661" spans="1:7" x14ac:dyDescent="0.6">
      <c r="A2661" s="6" t="s">
        <v>90</v>
      </c>
      <c r="B2661" s="6" t="s">
        <v>162</v>
      </c>
      <c r="C2661" s="7">
        <v>13227155</v>
      </c>
      <c r="D2661" s="10">
        <v>1.346064794902275</v>
      </c>
      <c r="E2661" s="10">
        <v>0.70491779253052766</v>
      </c>
      <c r="F2661" s="8">
        <v>273.39034289009828</v>
      </c>
      <c r="G2661" s="8">
        <v>6174.6819290139574</v>
      </c>
    </row>
    <row r="2662" spans="1:7" x14ac:dyDescent="0.6">
      <c r="A2662" s="3" t="s">
        <v>91</v>
      </c>
      <c r="B2662" s="3" t="s">
        <v>162</v>
      </c>
      <c r="C2662" s="4">
        <v>6784473</v>
      </c>
      <c r="D2662" s="9">
        <v>0.76621829878744374</v>
      </c>
      <c r="E2662" s="9">
        <v>0.67625016321969922</v>
      </c>
      <c r="F2662" s="5">
        <v>-48.707995029921413</v>
      </c>
      <c r="G2662" s="5">
        <v>-23.301389488840069</v>
      </c>
    </row>
    <row r="2663" spans="1:7" x14ac:dyDescent="0.6">
      <c r="A2663" s="6" t="s">
        <v>92</v>
      </c>
      <c r="B2663" s="6" t="s">
        <v>162</v>
      </c>
      <c r="C2663" s="7">
        <v>3866642</v>
      </c>
      <c r="D2663" s="10">
        <v>0.35778372921908291</v>
      </c>
      <c r="E2663" s="10">
        <v>0.6619488812421892</v>
      </c>
      <c r="F2663" s="8">
        <v>-43.007481937064242</v>
      </c>
      <c r="G2663" s="8">
        <v>-69.260278328755476</v>
      </c>
    </row>
    <row r="2664" spans="1:7" x14ac:dyDescent="0.6">
      <c r="A2664" s="3" t="s">
        <v>93</v>
      </c>
      <c r="B2664" s="3" t="s">
        <v>162</v>
      </c>
      <c r="C2664" s="4">
        <v>9263865</v>
      </c>
      <c r="D2664" s="9">
        <v>1.019008046153747</v>
      </c>
      <c r="E2664" s="9">
        <v>0.58978161718642563</v>
      </c>
      <c r="F2664" s="5">
        <v>139.58424389948689</v>
      </c>
      <c r="G2664" s="5">
        <v>199.76517405336699</v>
      </c>
    </row>
    <row r="2665" spans="1:7" x14ac:dyDescent="0.6">
      <c r="A2665" s="6" t="s">
        <v>94</v>
      </c>
      <c r="B2665" s="6" t="s">
        <v>162</v>
      </c>
      <c r="C2665" s="7">
        <v>6987000</v>
      </c>
      <c r="D2665" s="10">
        <v>0.71936775648173978</v>
      </c>
      <c r="E2665" s="10">
        <v>0.58493289219888556</v>
      </c>
      <c r="F2665" s="8">
        <v>-24.57791645279805</v>
      </c>
      <c r="G2665" s="8">
        <v>54.955069239655629</v>
      </c>
    </row>
    <row r="2666" spans="1:7" x14ac:dyDescent="0.6">
      <c r="A2666" s="3" t="s">
        <v>97</v>
      </c>
      <c r="B2666" s="3" t="s">
        <v>162</v>
      </c>
      <c r="C2666" s="4">
        <v>7716531</v>
      </c>
      <c r="D2666" s="9">
        <v>0.78777746625253597</v>
      </c>
      <c r="E2666" s="9">
        <v>0.71381495814904872</v>
      </c>
      <c r="F2666" s="5">
        <v>10.44126234435381</v>
      </c>
      <c r="G2666" s="5">
        <v>56.46955886974947</v>
      </c>
    </row>
    <row r="2667" spans="1:7" x14ac:dyDescent="0.6">
      <c r="A2667" s="6" t="s">
        <v>98</v>
      </c>
      <c r="B2667" s="6" t="s">
        <v>162</v>
      </c>
      <c r="C2667" s="7">
        <v>16469507</v>
      </c>
      <c r="D2667" s="10">
        <v>1.752607949648354</v>
      </c>
      <c r="E2667" s="10">
        <v>0.75122870850568702</v>
      </c>
      <c r="F2667" s="8">
        <v>113.43148883870229</v>
      </c>
      <c r="G2667" s="8">
        <v>102.37468675220801</v>
      </c>
    </row>
    <row r="2668" spans="1:7" x14ac:dyDescent="0.6">
      <c r="A2668" s="3" t="s">
        <v>101</v>
      </c>
      <c r="B2668" s="3" t="s">
        <v>162</v>
      </c>
      <c r="C2668" s="4">
        <v>6345620</v>
      </c>
      <c r="D2668" s="9">
        <v>0.69034699829583313</v>
      </c>
      <c r="E2668" s="9">
        <v>0.69495497745039414</v>
      </c>
      <c r="F2668" s="5">
        <v>-61.470492103983453</v>
      </c>
      <c r="G2668" s="5">
        <v>1911.0732916262591</v>
      </c>
    </row>
    <row r="2669" spans="1:7" x14ac:dyDescent="0.6">
      <c r="A2669" s="6" t="s">
        <v>102</v>
      </c>
      <c r="B2669" s="6" t="s">
        <v>162</v>
      </c>
      <c r="C2669" s="7">
        <v>9092923</v>
      </c>
      <c r="D2669" s="10">
        <v>1.134669947915862</v>
      </c>
      <c r="E2669" s="10">
        <v>0.69497569513444102</v>
      </c>
      <c r="F2669" s="8">
        <v>43.294477135409927</v>
      </c>
      <c r="G2669" s="8">
        <v>197.85293808386541</v>
      </c>
    </row>
    <row r="2670" spans="1:7" x14ac:dyDescent="0.6">
      <c r="A2670" s="3" t="s">
        <v>17</v>
      </c>
      <c r="B2670" s="3" t="s">
        <v>163</v>
      </c>
      <c r="C2670" s="4">
        <v>15780</v>
      </c>
      <c r="D2670" s="9">
        <v>1.6424933437410791E-3</v>
      </c>
      <c r="E2670" s="9">
        <v>0.89582741981265968</v>
      </c>
      <c r="F2670" s="3"/>
      <c r="G2670" s="3"/>
    </row>
    <row r="2671" spans="1:7" x14ac:dyDescent="0.6">
      <c r="A2671" s="6" t="s">
        <v>21</v>
      </c>
      <c r="B2671" s="6" t="s">
        <v>163</v>
      </c>
      <c r="C2671" s="7">
        <v>4350</v>
      </c>
      <c r="D2671" s="10">
        <v>4.597978226059538E-4</v>
      </c>
      <c r="E2671" s="10">
        <v>0.84335013571151607</v>
      </c>
      <c r="F2671" s="8">
        <v>-72.433460076045634</v>
      </c>
      <c r="G2671" s="6"/>
    </row>
    <row r="2672" spans="1:7" x14ac:dyDescent="0.6">
      <c r="A2672" s="3" t="s">
        <v>22</v>
      </c>
      <c r="B2672" s="3" t="s">
        <v>163</v>
      </c>
      <c r="C2672" s="4">
        <v>870</v>
      </c>
      <c r="D2672" s="9">
        <v>1.012347379905347E-4</v>
      </c>
      <c r="E2672" s="9">
        <v>1.539823008849557</v>
      </c>
      <c r="F2672" s="5">
        <v>-80</v>
      </c>
      <c r="G2672" s="3"/>
    </row>
    <row r="2673" spans="1:7" x14ac:dyDescent="0.6">
      <c r="A2673" s="6" t="s">
        <v>25</v>
      </c>
      <c r="B2673" s="6" t="s">
        <v>163</v>
      </c>
      <c r="C2673" s="7">
        <v>340</v>
      </c>
      <c r="D2673" s="10">
        <v>3.4938073651699407E-5</v>
      </c>
      <c r="E2673" s="6"/>
      <c r="F2673" s="8">
        <v>-60.919540229885058</v>
      </c>
      <c r="G2673" s="6"/>
    </row>
    <row r="2674" spans="1:7" x14ac:dyDescent="0.6">
      <c r="A2674" s="3" t="s">
        <v>29</v>
      </c>
      <c r="B2674" s="3" t="s">
        <v>163</v>
      </c>
      <c r="C2674" s="4">
        <v>78062</v>
      </c>
      <c r="D2674" s="9">
        <v>1.149788894829165E-2</v>
      </c>
      <c r="E2674" s="9">
        <v>0.68289738430583502</v>
      </c>
      <c r="F2674" s="5">
        <v>22859.411764705881</v>
      </c>
      <c r="G2674" s="3"/>
    </row>
    <row r="2675" spans="1:7" x14ac:dyDescent="0.6">
      <c r="A2675" s="6" t="s">
        <v>30</v>
      </c>
      <c r="B2675" s="6" t="s">
        <v>163</v>
      </c>
      <c r="C2675" s="7">
        <v>368817</v>
      </c>
      <c r="D2675" s="10">
        <v>6.0272240659362951E-2</v>
      </c>
      <c r="E2675" s="10">
        <v>0.87267113077632918</v>
      </c>
      <c r="F2675" s="8">
        <v>372.46675719300038</v>
      </c>
      <c r="G2675" s="6"/>
    </row>
    <row r="2676" spans="1:7" x14ac:dyDescent="0.6">
      <c r="A2676" s="3" t="s">
        <v>31</v>
      </c>
      <c r="B2676" s="3" t="s">
        <v>163</v>
      </c>
      <c r="C2676" s="4">
        <v>16383</v>
      </c>
      <c r="D2676" s="9">
        <v>2.0874313491762581E-3</v>
      </c>
      <c r="E2676" s="9">
        <v>0.86</v>
      </c>
      <c r="F2676" s="5">
        <v>-95.557959638519918</v>
      </c>
      <c r="G2676" s="3"/>
    </row>
    <row r="2677" spans="1:7" x14ac:dyDescent="0.6">
      <c r="A2677" s="6" t="s">
        <v>33</v>
      </c>
      <c r="B2677" s="6" t="s">
        <v>163</v>
      </c>
      <c r="C2677" s="7">
        <v>656425</v>
      </c>
      <c r="D2677" s="10">
        <v>8.3898688926624082E-2</v>
      </c>
      <c r="E2677" s="10">
        <v>0.48500021796102272</v>
      </c>
      <c r="F2677" s="8">
        <v>3906.7447964353291</v>
      </c>
      <c r="G2677" s="6"/>
    </row>
    <row r="2678" spans="1:7" x14ac:dyDescent="0.6">
      <c r="A2678" s="3" t="s">
        <v>34</v>
      </c>
      <c r="B2678" s="3" t="s">
        <v>163</v>
      </c>
      <c r="C2678" s="4">
        <v>31963</v>
      </c>
      <c r="D2678" s="9">
        <v>3.671702509144289E-3</v>
      </c>
      <c r="E2678" s="9">
        <v>0.73074988568815724</v>
      </c>
      <c r="F2678" s="5">
        <v>-95.130746086757824</v>
      </c>
      <c r="G2678" s="3"/>
    </row>
    <row r="2679" spans="1:7" x14ac:dyDescent="0.6">
      <c r="A2679" s="6" t="s">
        <v>35</v>
      </c>
      <c r="B2679" s="6" t="s">
        <v>163</v>
      </c>
      <c r="C2679" s="7">
        <v>28935</v>
      </c>
      <c r="D2679" s="10">
        <v>3.593879284870114E-3</v>
      </c>
      <c r="E2679" s="10">
        <v>0.68339631554085967</v>
      </c>
      <c r="F2679" s="8">
        <v>-9.4734536808184444</v>
      </c>
      <c r="G2679" s="6"/>
    </row>
    <row r="2680" spans="1:7" x14ac:dyDescent="0.6">
      <c r="A2680" s="3" t="s">
        <v>41</v>
      </c>
      <c r="B2680" s="3" t="s">
        <v>163</v>
      </c>
      <c r="C2680" s="4">
        <v>72297</v>
      </c>
      <c r="D2680" s="9">
        <v>7.1503936822979834E-3</v>
      </c>
      <c r="E2680" s="9">
        <v>1.3677847777966969</v>
      </c>
      <c r="F2680" s="5">
        <v>149.86003110419909</v>
      </c>
      <c r="G2680" s="3"/>
    </row>
    <row r="2681" spans="1:7" x14ac:dyDescent="0.6">
      <c r="A2681" s="6" t="s">
        <v>43</v>
      </c>
      <c r="B2681" s="6" t="s">
        <v>163</v>
      </c>
      <c r="C2681" s="7">
        <v>2910</v>
      </c>
      <c r="D2681" s="10">
        <v>2.7004878587221241E-4</v>
      </c>
      <c r="E2681" s="6"/>
      <c r="F2681" s="8">
        <v>-95.974936719365942</v>
      </c>
      <c r="G2681" s="6"/>
    </row>
    <row r="2682" spans="1:7" x14ac:dyDescent="0.6">
      <c r="A2682" s="3" t="s">
        <v>56</v>
      </c>
      <c r="B2682" s="3" t="s">
        <v>163</v>
      </c>
      <c r="C2682" s="4">
        <v>680</v>
      </c>
      <c r="D2682" s="9">
        <v>5.5919119145259493E-5</v>
      </c>
      <c r="E2682" s="9">
        <v>2.1587301587301591</v>
      </c>
      <c r="F2682" s="5">
        <v>-76.63230240549828</v>
      </c>
      <c r="G2682" s="5">
        <v>-95.690747782002532</v>
      </c>
    </row>
    <row r="2683" spans="1:7" x14ac:dyDescent="0.6">
      <c r="A2683" s="6" t="s">
        <v>58</v>
      </c>
      <c r="B2683" s="6" t="s">
        <v>163</v>
      </c>
      <c r="C2683" s="7">
        <v>28069</v>
      </c>
      <c r="D2683" s="10">
        <v>2.5988449482745191E-3</v>
      </c>
      <c r="E2683" s="10">
        <v>1.2419911504424781</v>
      </c>
      <c r="F2683" s="8">
        <v>4027.794117647059</v>
      </c>
      <c r="G2683" s="8">
        <v>545.26436781609198</v>
      </c>
    </row>
    <row r="2684" spans="1:7" x14ac:dyDescent="0.6">
      <c r="A2684" s="3" t="s">
        <v>65</v>
      </c>
      <c r="B2684" s="3" t="s">
        <v>163</v>
      </c>
      <c r="C2684" s="4">
        <v>69987</v>
      </c>
      <c r="D2684" s="9">
        <v>5.855778870849807E-3</v>
      </c>
      <c r="E2684" s="9">
        <v>1.5221183123097</v>
      </c>
      <c r="F2684" s="5">
        <v>149.3391285760091</v>
      </c>
      <c r="G2684" s="5">
        <v>7944.4827586206902</v>
      </c>
    </row>
    <row r="2685" spans="1:7" x14ac:dyDescent="0.6">
      <c r="A2685" s="6" t="s">
        <v>66</v>
      </c>
      <c r="B2685" s="6" t="s">
        <v>163</v>
      </c>
      <c r="C2685" s="7">
        <v>327926</v>
      </c>
      <c r="D2685" s="10">
        <v>2.7823976945036039E-2</v>
      </c>
      <c r="E2685" s="10">
        <v>1.3102888880009591</v>
      </c>
      <c r="F2685" s="8">
        <v>368.55273122151249</v>
      </c>
      <c r="G2685" s="8">
        <v>96348.823529411762</v>
      </c>
    </row>
    <row r="2686" spans="1:7" x14ac:dyDescent="0.6">
      <c r="A2686" s="3" t="s">
        <v>67</v>
      </c>
      <c r="B2686" s="3" t="s">
        <v>163</v>
      </c>
      <c r="C2686" s="4">
        <v>138672</v>
      </c>
      <c r="D2686" s="9">
        <v>1.151432187776656E-2</v>
      </c>
      <c r="E2686" s="9">
        <v>1.062946497010578</v>
      </c>
      <c r="F2686" s="5">
        <v>-57.712410726810312</v>
      </c>
      <c r="G2686" s="5">
        <v>77.643411647152277</v>
      </c>
    </row>
    <row r="2687" spans="1:7" x14ac:dyDescent="0.6">
      <c r="A2687" s="6" t="s">
        <v>69</v>
      </c>
      <c r="B2687" s="6" t="s">
        <v>163</v>
      </c>
      <c r="C2687" s="7">
        <v>67431</v>
      </c>
      <c r="D2687" s="10">
        <v>5.8059015134691401E-3</v>
      </c>
      <c r="E2687" s="10">
        <v>1.0720349761526231</v>
      </c>
      <c r="F2687" s="8">
        <v>-51.373745240567672</v>
      </c>
      <c r="G2687" s="8">
        <v>-81.716949056035929</v>
      </c>
    </row>
    <row r="2688" spans="1:7" x14ac:dyDescent="0.6">
      <c r="A2688" s="3" t="s">
        <v>71</v>
      </c>
      <c r="B2688" s="3" t="s">
        <v>163</v>
      </c>
      <c r="C2688" s="4">
        <v>21798</v>
      </c>
      <c r="D2688" s="9">
        <v>2.0930409192255481E-3</v>
      </c>
      <c r="E2688" s="9">
        <v>0.99899175068744273</v>
      </c>
      <c r="F2688" s="5">
        <v>-67.673621924634062</v>
      </c>
      <c r="G2688" s="5">
        <v>33.052554477201973</v>
      </c>
    </row>
    <row r="2689" spans="1:7" x14ac:dyDescent="0.6">
      <c r="A2689" s="6" t="s">
        <v>72</v>
      </c>
      <c r="B2689" s="6" t="s">
        <v>163</v>
      </c>
      <c r="C2689" s="7">
        <v>2040089</v>
      </c>
      <c r="D2689" s="10">
        <v>0.19498380082650499</v>
      </c>
      <c r="E2689" s="10">
        <v>0.56083533328385005</v>
      </c>
      <c r="F2689" s="8">
        <v>9259.0650518396196</v>
      </c>
      <c r="G2689" s="8">
        <v>210.78782800776929</v>
      </c>
    </row>
    <row r="2690" spans="1:7" x14ac:dyDescent="0.6">
      <c r="A2690" s="3" t="s">
        <v>73</v>
      </c>
      <c r="B2690" s="3" t="s">
        <v>163</v>
      </c>
      <c r="C2690" s="4">
        <v>102915</v>
      </c>
      <c r="D2690" s="9">
        <v>9.1928193825289474E-3</v>
      </c>
      <c r="E2690" s="9">
        <v>1.5499246987951809</v>
      </c>
      <c r="F2690" s="5">
        <v>-94.955367143296201</v>
      </c>
      <c r="G2690" s="5">
        <v>221.98166630166131</v>
      </c>
    </row>
    <row r="2691" spans="1:7" x14ac:dyDescent="0.6">
      <c r="A2691" s="6" t="s">
        <v>74</v>
      </c>
      <c r="B2691" s="6" t="s">
        <v>163</v>
      </c>
      <c r="C2691" s="7">
        <v>15404</v>
      </c>
      <c r="D2691" s="10">
        <v>1.3866202368648559E-3</v>
      </c>
      <c r="E2691" s="10">
        <v>1.169983290293179</v>
      </c>
      <c r="F2691" s="8">
        <v>-85.032308215517659</v>
      </c>
      <c r="G2691" s="8">
        <v>-46.763435285985842</v>
      </c>
    </row>
    <row r="2692" spans="1:7" x14ac:dyDescent="0.6">
      <c r="A2692" s="3" t="s">
        <v>75</v>
      </c>
      <c r="B2692" s="3" t="s">
        <v>163</v>
      </c>
      <c r="C2692" s="4">
        <v>2596</v>
      </c>
      <c r="D2692" s="9">
        <v>2.4671647809634898E-4</v>
      </c>
      <c r="E2692" s="3"/>
      <c r="F2692" s="5">
        <v>-83.147234484549472</v>
      </c>
      <c r="G2692" s="5">
        <v>-96.409256262362192</v>
      </c>
    </row>
    <row r="2693" spans="1:7" x14ac:dyDescent="0.6">
      <c r="A2693" s="6" t="s">
        <v>76</v>
      </c>
      <c r="B2693" s="6" t="s">
        <v>163</v>
      </c>
      <c r="C2693" s="7">
        <v>49075</v>
      </c>
      <c r="D2693" s="10">
        <v>4.2539202449513288E-3</v>
      </c>
      <c r="E2693" s="10">
        <v>0.98425591656638589</v>
      </c>
      <c r="F2693" s="8">
        <v>1790.408320493066</v>
      </c>
      <c r="G2693" s="8">
        <v>1586.426116838488</v>
      </c>
    </row>
    <row r="2694" spans="1:7" x14ac:dyDescent="0.6">
      <c r="A2694" s="3" t="s">
        <v>78</v>
      </c>
      <c r="B2694" s="3" t="s">
        <v>163</v>
      </c>
      <c r="C2694" s="4">
        <v>123907</v>
      </c>
      <c r="D2694" s="9">
        <v>1.1666828575962169E-2</v>
      </c>
      <c r="E2694" s="9">
        <v>0.86781762151561848</v>
      </c>
      <c r="F2694" s="5">
        <v>152.48497198166069</v>
      </c>
      <c r="G2694" s="5">
        <v>18121.617647058829</v>
      </c>
    </row>
    <row r="2695" spans="1:7" x14ac:dyDescent="0.6">
      <c r="A2695" s="6" t="s">
        <v>81</v>
      </c>
      <c r="B2695" s="6" t="s">
        <v>163</v>
      </c>
      <c r="C2695" s="7">
        <v>87776</v>
      </c>
      <c r="D2695" s="10">
        <v>8.041190499975797E-3</v>
      </c>
      <c r="E2695" s="10">
        <v>1.170003465650076</v>
      </c>
      <c r="F2695" s="8">
        <v>-29.159773055598151</v>
      </c>
      <c r="G2695" s="8">
        <v>212.71509494460079</v>
      </c>
    </row>
    <row r="2696" spans="1:7" x14ac:dyDescent="0.6">
      <c r="A2696" s="3" t="s">
        <v>84</v>
      </c>
      <c r="B2696" s="3" t="s">
        <v>163</v>
      </c>
      <c r="C2696" s="4">
        <v>126738</v>
      </c>
      <c r="D2696" s="9">
        <v>1.3173408239078669E-2</v>
      </c>
      <c r="E2696" s="9">
        <v>1.1580592105263161</v>
      </c>
      <c r="F2696" s="5">
        <v>44.387987604812238</v>
      </c>
      <c r="G2696" s="5">
        <v>81.087916327317927</v>
      </c>
    </row>
    <row r="2697" spans="1:7" x14ac:dyDescent="0.6">
      <c r="A2697" s="6" t="s">
        <v>86</v>
      </c>
      <c r="B2697" s="6" t="s">
        <v>163</v>
      </c>
      <c r="C2697" s="7">
        <v>96366</v>
      </c>
      <c r="D2697" s="10">
        <v>9.7056347239462219E-3</v>
      </c>
      <c r="E2697" s="10">
        <v>1.2080027076830511</v>
      </c>
      <c r="F2697" s="8">
        <v>-23.964398996354689</v>
      </c>
      <c r="G2697" s="8">
        <v>-70.613492068332491</v>
      </c>
    </row>
    <row r="2698" spans="1:7" x14ac:dyDescent="0.6">
      <c r="A2698" s="3" t="s">
        <v>87</v>
      </c>
      <c r="B2698" s="3" t="s">
        <v>163</v>
      </c>
      <c r="C2698" s="4">
        <v>89893</v>
      </c>
      <c r="D2698" s="9">
        <v>9.5253400143089587E-3</v>
      </c>
      <c r="E2698" s="9">
        <v>1.0264101393012099</v>
      </c>
      <c r="F2698" s="5">
        <v>-6.7170993919017041</v>
      </c>
      <c r="G2698" s="5">
        <v>-35.175810545748242</v>
      </c>
    </row>
    <row r="2699" spans="1:7" x14ac:dyDescent="0.6">
      <c r="A2699" s="6" t="s">
        <v>88</v>
      </c>
      <c r="B2699" s="6" t="s">
        <v>163</v>
      </c>
      <c r="C2699" s="7">
        <v>84780</v>
      </c>
      <c r="D2699" s="10">
        <v>9.2344441665300567E-3</v>
      </c>
      <c r="E2699" s="10">
        <v>1.1664832140891579</v>
      </c>
      <c r="F2699" s="8">
        <v>-5.6878733605508769</v>
      </c>
      <c r="G2699" s="8">
        <v>25.72852248965609</v>
      </c>
    </row>
    <row r="2700" spans="1:7" x14ac:dyDescent="0.6">
      <c r="A2700" s="3" t="s">
        <v>91</v>
      </c>
      <c r="B2700" s="3" t="s">
        <v>163</v>
      </c>
      <c r="C2700" s="4">
        <v>15787</v>
      </c>
      <c r="D2700" s="9">
        <v>1.7829370509628939E-3</v>
      </c>
      <c r="E2700" s="9">
        <v>0.75826128722382324</v>
      </c>
      <c r="F2700" s="5">
        <v>-81.378862939372482</v>
      </c>
      <c r="G2700" s="5">
        <v>-27.57592439673364</v>
      </c>
    </row>
    <row r="2701" spans="1:7" x14ac:dyDescent="0.6">
      <c r="A2701" s="6" t="s">
        <v>92</v>
      </c>
      <c r="B2701" s="6" t="s">
        <v>163</v>
      </c>
      <c r="C2701" s="7">
        <v>47023</v>
      </c>
      <c r="D2701" s="10">
        <v>4.3510788687106108E-3</v>
      </c>
      <c r="E2701" s="10">
        <v>1.288054345741912</v>
      </c>
      <c r="F2701" s="8">
        <v>197.8589979096725</v>
      </c>
      <c r="G2701" s="8">
        <v>-97.695051539418131</v>
      </c>
    </row>
    <row r="2702" spans="1:7" x14ac:dyDescent="0.6">
      <c r="A2702" s="3" t="s">
        <v>94</v>
      </c>
      <c r="B2702" s="3" t="s">
        <v>163</v>
      </c>
      <c r="C2702" s="4">
        <v>10730</v>
      </c>
      <c r="D2702" s="9">
        <v>1.1047396632387391E-3</v>
      </c>
      <c r="E2702" s="3"/>
      <c r="F2702" s="5">
        <v>-77.181379325011164</v>
      </c>
      <c r="G2702" s="5">
        <v>-89.573920225428751</v>
      </c>
    </row>
    <row r="2703" spans="1:7" x14ac:dyDescent="0.6">
      <c r="A2703" s="6" t="s">
        <v>97</v>
      </c>
      <c r="B2703" s="6" t="s">
        <v>163</v>
      </c>
      <c r="C2703" s="7">
        <v>24619</v>
      </c>
      <c r="D2703" s="10">
        <v>2.5133435531680209E-3</v>
      </c>
      <c r="E2703" s="10">
        <v>1.235893574297189</v>
      </c>
      <c r="F2703" s="8">
        <v>129.44082013047529</v>
      </c>
      <c r="G2703" s="8">
        <v>59.822124123604262</v>
      </c>
    </row>
    <row r="2704" spans="1:7" x14ac:dyDescent="0.6">
      <c r="A2704" s="3" t="s">
        <v>99</v>
      </c>
      <c r="B2704" s="3" t="s">
        <v>163</v>
      </c>
      <c r="C2704" s="4">
        <v>31580</v>
      </c>
      <c r="D2704" s="9">
        <v>3.6429976716653642E-3</v>
      </c>
      <c r="E2704" s="9">
        <v>3.1073501918724791</v>
      </c>
      <c r="F2704" s="5">
        <v>28.274909622649179</v>
      </c>
      <c r="G2704" s="5">
        <v>1116.486902927581</v>
      </c>
    </row>
    <row r="2705" spans="1:7" x14ac:dyDescent="0.6">
      <c r="A2705" s="6" t="s">
        <v>14</v>
      </c>
      <c r="B2705" s="6" t="s">
        <v>164</v>
      </c>
      <c r="C2705" s="7">
        <v>148598</v>
      </c>
      <c r="D2705" s="10">
        <v>1.399032979531961E-2</v>
      </c>
      <c r="E2705" s="10">
        <v>1.1661879424275241</v>
      </c>
      <c r="F2705" s="6"/>
      <c r="G2705" s="6"/>
    </row>
    <row r="2706" spans="1:7" x14ac:dyDescent="0.6">
      <c r="A2706" s="3" t="s">
        <v>15</v>
      </c>
      <c r="B2706" s="3" t="s">
        <v>164</v>
      </c>
      <c r="C2706" s="4">
        <v>15001</v>
      </c>
      <c r="D2706" s="9">
        <v>1.5817761921024739E-3</v>
      </c>
      <c r="E2706" s="9">
        <v>0.88501474926253687</v>
      </c>
      <c r="F2706" s="5">
        <v>-89.904978532685504</v>
      </c>
      <c r="G2706" s="3"/>
    </row>
    <row r="2707" spans="1:7" x14ac:dyDescent="0.6">
      <c r="A2707" s="6" t="s">
        <v>16</v>
      </c>
      <c r="B2707" s="6" t="s">
        <v>164</v>
      </c>
      <c r="C2707" s="7">
        <v>100381</v>
      </c>
      <c r="D2707" s="10">
        <v>1.0782304466150789E-2</v>
      </c>
      <c r="E2707" s="10">
        <v>1.035581644864441</v>
      </c>
      <c r="F2707" s="8">
        <v>569.16205586294245</v>
      </c>
      <c r="G2707" s="6"/>
    </row>
    <row r="2708" spans="1:7" x14ac:dyDescent="0.6">
      <c r="A2708" s="3" t="s">
        <v>17</v>
      </c>
      <c r="B2708" s="3" t="s">
        <v>164</v>
      </c>
      <c r="C2708" s="4">
        <v>43296</v>
      </c>
      <c r="D2708" s="9">
        <v>4.5065520792530889E-3</v>
      </c>
      <c r="E2708" s="9">
        <v>1.2398625429553261</v>
      </c>
      <c r="F2708" s="5">
        <v>-56.868331656389159</v>
      </c>
      <c r="G2708" s="3"/>
    </row>
    <row r="2709" spans="1:7" x14ac:dyDescent="0.6">
      <c r="A2709" s="6" t="s">
        <v>18</v>
      </c>
      <c r="B2709" s="6" t="s">
        <v>164</v>
      </c>
      <c r="C2709" s="7">
        <v>108144</v>
      </c>
      <c r="D2709" s="10">
        <v>1.0955861070199189E-2</v>
      </c>
      <c r="E2709" s="10">
        <v>1.341753619771958</v>
      </c>
      <c r="F2709" s="8">
        <v>149.7782705099778</v>
      </c>
      <c r="G2709" s="6"/>
    </row>
    <row r="2710" spans="1:7" x14ac:dyDescent="0.6">
      <c r="A2710" s="3" t="s">
        <v>19</v>
      </c>
      <c r="B2710" s="3" t="s">
        <v>164</v>
      </c>
      <c r="C2710" s="4">
        <v>18137</v>
      </c>
      <c r="D2710" s="9">
        <v>1.9763323344401031E-3</v>
      </c>
      <c r="E2710" s="9">
        <v>1.1570653907496009</v>
      </c>
      <c r="F2710" s="5">
        <v>-83.228843024115989</v>
      </c>
      <c r="G2710" s="3"/>
    </row>
    <row r="2711" spans="1:7" x14ac:dyDescent="0.6">
      <c r="A2711" s="6" t="s">
        <v>20</v>
      </c>
      <c r="B2711" s="6" t="s">
        <v>164</v>
      </c>
      <c r="C2711" s="7">
        <v>41759</v>
      </c>
      <c r="D2711" s="10">
        <v>4.4279550302617314E-3</v>
      </c>
      <c r="E2711" s="10">
        <v>1.728149313027644</v>
      </c>
      <c r="F2711" s="8">
        <v>130.24204664497989</v>
      </c>
      <c r="G2711" s="6"/>
    </row>
    <row r="2712" spans="1:7" x14ac:dyDescent="0.6">
      <c r="A2712" s="3" t="s">
        <v>21</v>
      </c>
      <c r="B2712" s="3" t="s">
        <v>164</v>
      </c>
      <c r="C2712" s="4">
        <v>86689</v>
      </c>
      <c r="D2712" s="9">
        <v>9.1630835503189716E-3</v>
      </c>
      <c r="E2712" s="9">
        <v>1.0076132691726529</v>
      </c>
      <c r="F2712" s="5">
        <v>107.59357264302309</v>
      </c>
      <c r="G2712" s="3"/>
    </row>
    <row r="2713" spans="1:7" x14ac:dyDescent="0.6">
      <c r="A2713" s="6" t="s">
        <v>23</v>
      </c>
      <c r="B2713" s="6" t="s">
        <v>164</v>
      </c>
      <c r="C2713" s="7">
        <v>46056</v>
      </c>
      <c r="D2713" s="10">
        <v>5.3983459787208471E-3</v>
      </c>
      <c r="E2713" s="10">
        <v>1.0113306982872201</v>
      </c>
      <c r="F2713" s="8">
        <v>-46.87215217616999</v>
      </c>
      <c r="G2713" s="6"/>
    </row>
    <row r="2714" spans="1:7" x14ac:dyDescent="0.6">
      <c r="A2714" s="3" t="s">
        <v>24</v>
      </c>
      <c r="B2714" s="3" t="s">
        <v>164</v>
      </c>
      <c r="C2714" s="4">
        <v>401374</v>
      </c>
      <c r="D2714" s="9">
        <v>4.5443591515907662E-2</v>
      </c>
      <c r="E2714" s="9">
        <v>0.75066814540789129</v>
      </c>
      <c r="F2714" s="5">
        <v>771.49122807017557</v>
      </c>
      <c r="G2714" s="3"/>
    </row>
    <row r="2715" spans="1:7" x14ac:dyDescent="0.6">
      <c r="A2715" s="6" t="s">
        <v>25</v>
      </c>
      <c r="B2715" s="6" t="s">
        <v>164</v>
      </c>
      <c r="C2715" s="7">
        <v>62954</v>
      </c>
      <c r="D2715" s="10">
        <v>6.4690926137326013E-3</v>
      </c>
      <c r="E2715" s="10">
        <v>0.71251202535227209</v>
      </c>
      <c r="F2715" s="8">
        <v>-84.315376681100417</v>
      </c>
      <c r="G2715" s="6"/>
    </row>
    <row r="2716" spans="1:7" x14ac:dyDescent="0.6">
      <c r="A2716" s="3" t="s">
        <v>26</v>
      </c>
      <c r="B2716" s="3" t="s">
        <v>164</v>
      </c>
      <c r="C2716" s="4">
        <v>47835</v>
      </c>
      <c r="D2716" s="9">
        <v>5.4331078257577612E-3</v>
      </c>
      <c r="E2716" s="9">
        <v>0.92701691827677757</v>
      </c>
      <c r="F2716" s="5">
        <v>-24.015948152619369</v>
      </c>
      <c r="G2716" s="3"/>
    </row>
    <row r="2717" spans="1:7" x14ac:dyDescent="0.6">
      <c r="A2717" s="6" t="s">
        <v>27</v>
      </c>
      <c r="B2717" s="6" t="s">
        <v>164</v>
      </c>
      <c r="C2717" s="7">
        <v>108470</v>
      </c>
      <c r="D2717" s="10">
        <v>1.3058950296389109E-2</v>
      </c>
      <c r="E2717" s="10">
        <v>1.033293641343177</v>
      </c>
      <c r="F2717" s="8">
        <v>126.75864952440681</v>
      </c>
      <c r="G2717" s="8">
        <v>-27.00440113595068</v>
      </c>
    </row>
    <row r="2718" spans="1:7" x14ac:dyDescent="0.6">
      <c r="A2718" s="3" t="s">
        <v>28</v>
      </c>
      <c r="B2718" s="3" t="s">
        <v>164</v>
      </c>
      <c r="C2718" s="4">
        <v>52316</v>
      </c>
      <c r="D2718" s="9">
        <v>5.8987137517311503E-3</v>
      </c>
      <c r="E2718" s="9">
        <v>0.81858864027538725</v>
      </c>
      <c r="F2718" s="5">
        <v>-51.769152761132112</v>
      </c>
      <c r="G2718" s="5">
        <v>248.7500833277781</v>
      </c>
    </row>
    <row r="2719" spans="1:7" x14ac:dyDescent="0.6">
      <c r="A2719" s="6" t="s">
        <v>29</v>
      </c>
      <c r="B2719" s="6" t="s">
        <v>164</v>
      </c>
      <c r="C2719" s="7">
        <v>10926</v>
      </c>
      <c r="D2719" s="10">
        <v>1.609309710858479E-3</v>
      </c>
      <c r="E2719" s="10">
        <v>3.4026782933665531</v>
      </c>
      <c r="F2719" s="8">
        <v>-79.115375793256362</v>
      </c>
      <c r="G2719" s="8">
        <v>-89.115470059074923</v>
      </c>
    </row>
    <row r="2720" spans="1:7" x14ac:dyDescent="0.6">
      <c r="A2720" s="3" t="s">
        <v>30</v>
      </c>
      <c r="B2720" s="3" t="s">
        <v>164</v>
      </c>
      <c r="C2720" s="4">
        <v>131300</v>
      </c>
      <c r="D2720" s="9">
        <v>2.145710528141153E-2</v>
      </c>
      <c r="E2720" s="9">
        <v>1.440324703817464</v>
      </c>
      <c r="F2720" s="5">
        <v>1101.720666300567</v>
      </c>
      <c r="G2720" s="5">
        <v>203.26127124907609</v>
      </c>
    </row>
    <row r="2721" spans="1:7" x14ac:dyDescent="0.6">
      <c r="A2721" s="6" t="s">
        <v>31</v>
      </c>
      <c r="B2721" s="6" t="s">
        <v>164</v>
      </c>
      <c r="C2721" s="7">
        <v>127859</v>
      </c>
      <c r="D2721" s="10">
        <v>1.6291087400007759E-2</v>
      </c>
      <c r="E2721" s="10">
        <v>1.027855041239931</v>
      </c>
      <c r="F2721" s="8">
        <v>-2.6207159177456201</v>
      </c>
      <c r="G2721" s="8">
        <v>18.230322532919079</v>
      </c>
    </row>
    <row r="2722" spans="1:7" x14ac:dyDescent="0.6">
      <c r="A2722" s="3" t="s">
        <v>32</v>
      </c>
      <c r="B2722" s="3" t="s">
        <v>164</v>
      </c>
      <c r="C2722" s="4">
        <v>151451</v>
      </c>
      <c r="D2722" s="9">
        <v>1.8668304588695551E-2</v>
      </c>
      <c r="E2722" s="9">
        <v>0.95914554597155199</v>
      </c>
      <c r="F2722" s="5">
        <v>18.451575563706889</v>
      </c>
      <c r="G2722" s="5">
        <v>735.03887081656285</v>
      </c>
    </row>
    <row r="2723" spans="1:7" x14ac:dyDescent="0.6">
      <c r="A2723" s="6" t="s">
        <v>34</v>
      </c>
      <c r="B2723" s="6" t="s">
        <v>164</v>
      </c>
      <c r="C2723" s="7">
        <v>47096</v>
      </c>
      <c r="D2723" s="10">
        <v>5.4100835769689774E-3</v>
      </c>
      <c r="E2723" s="10">
        <v>0.61561789234268383</v>
      </c>
      <c r="F2723" s="8">
        <v>-68.903473730777606</v>
      </c>
      <c r="G2723" s="8">
        <v>12.780478459733221</v>
      </c>
    </row>
    <row r="2724" spans="1:7" x14ac:dyDescent="0.6">
      <c r="A2724" s="3" t="s">
        <v>35</v>
      </c>
      <c r="B2724" s="3" t="s">
        <v>164</v>
      </c>
      <c r="C2724" s="4">
        <v>52720</v>
      </c>
      <c r="D2724" s="9">
        <v>6.5481014652964374E-3</v>
      </c>
      <c r="E2724" s="9">
        <v>0.85004837149306678</v>
      </c>
      <c r="F2724" s="5">
        <v>11.94156616273143</v>
      </c>
      <c r="G2724" s="5">
        <v>-39.184902352086191</v>
      </c>
    </row>
    <row r="2725" spans="1:7" x14ac:dyDescent="0.6">
      <c r="A2725" s="6" t="s">
        <v>36</v>
      </c>
      <c r="B2725" s="6" t="s">
        <v>164</v>
      </c>
      <c r="C2725" s="7">
        <v>53346</v>
      </c>
      <c r="D2725" s="10">
        <v>6.4795992696896699E-3</v>
      </c>
      <c r="E2725" s="10">
        <v>2.6073313782991199</v>
      </c>
      <c r="F2725" s="8">
        <v>1.1874051593323109</v>
      </c>
      <c r="G2725" s="8">
        <v>15.828556539864501</v>
      </c>
    </row>
    <row r="2726" spans="1:7" x14ac:dyDescent="0.6">
      <c r="A2726" s="3" t="s">
        <v>38</v>
      </c>
      <c r="B2726" s="3" t="s">
        <v>164</v>
      </c>
      <c r="C2726" s="4">
        <v>103572</v>
      </c>
      <c r="D2726" s="9">
        <v>1.134411647763597E-2</v>
      </c>
      <c r="E2726" s="9">
        <v>0.95431677877084675</v>
      </c>
      <c r="F2726" s="5">
        <v>94.15138904510178</v>
      </c>
      <c r="G2726" s="5">
        <v>-74.195637983526581</v>
      </c>
    </row>
    <row r="2727" spans="1:7" x14ac:dyDescent="0.6">
      <c r="A2727" s="6" t="s">
        <v>40</v>
      </c>
      <c r="B2727" s="6" t="s">
        <v>164</v>
      </c>
      <c r="C2727" s="7">
        <v>27338</v>
      </c>
      <c r="D2727" s="10">
        <v>2.8900994969029009E-3</v>
      </c>
      <c r="E2727" s="10">
        <v>1.383152036428029</v>
      </c>
      <c r="F2727" s="8">
        <v>-73.604835283667398</v>
      </c>
      <c r="G2727" s="8">
        <v>-56.574641801950627</v>
      </c>
    </row>
    <row r="2728" spans="1:7" x14ac:dyDescent="0.6">
      <c r="A2728" s="3" t="s">
        <v>41</v>
      </c>
      <c r="B2728" s="3" t="s">
        <v>164</v>
      </c>
      <c r="C2728" s="4">
        <v>15204</v>
      </c>
      <c r="D2728" s="9">
        <v>1.503721946217112E-3</v>
      </c>
      <c r="E2728" s="9">
        <v>5.7590909090909088</v>
      </c>
      <c r="F2728" s="5">
        <v>-44.385104982076228</v>
      </c>
      <c r="G2728" s="5">
        <v>-68.215741611790534</v>
      </c>
    </row>
    <row r="2729" spans="1:7" x14ac:dyDescent="0.6">
      <c r="A2729" s="6" t="s">
        <v>42</v>
      </c>
      <c r="B2729" s="6" t="s">
        <v>164</v>
      </c>
      <c r="C2729" s="7">
        <v>115968</v>
      </c>
      <c r="D2729" s="10">
        <v>1.1006575419915281E-2</v>
      </c>
      <c r="E2729" s="10">
        <v>1.226992826459572</v>
      </c>
      <c r="F2729" s="8">
        <v>662.74664561957377</v>
      </c>
      <c r="G2729" s="8">
        <v>6.9125103715312894</v>
      </c>
    </row>
    <row r="2730" spans="1:7" x14ac:dyDescent="0.6">
      <c r="A2730" s="3" t="s">
        <v>43</v>
      </c>
      <c r="B2730" s="3" t="s">
        <v>164</v>
      </c>
      <c r="C2730" s="4">
        <v>326930</v>
      </c>
      <c r="D2730" s="9">
        <v>3.0339192290447549E-2</v>
      </c>
      <c r="E2730" s="9">
        <v>1.4602260038411721</v>
      </c>
      <c r="F2730" s="5">
        <v>181.9139762693157</v>
      </c>
      <c r="G2730" s="5">
        <v>524.91398424956037</v>
      </c>
    </row>
    <row r="2731" spans="1:7" x14ac:dyDescent="0.6">
      <c r="A2731" s="6" t="s">
        <v>44</v>
      </c>
      <c r="B2731" s="6" t="s">
        <v>164</v>
      </c>
      <c r="C2731" s="7">
        <v>141772</v>
      </c>
      <c r="D2731" s="10">
        <v>1.205605894270247E-2</v>
      </c>
      <c r="E2731" s="10">
        <v>2.4158955745275459</v>
      </c>
      <c r="F2731" s="8">
        <v>-56.635365368733368</v>
      </c>
      <c r="G2731" s="8">
        <v>1197.5654402343041</v>
      </c>
    </row>
    <row r="2732" spans="1:7" x14ac:dyDescent="0.6">
      <c r="A2732" s="3" t="s">
        <v>45</v>
      </c>
      <c r="B2732" s="3" t="s">
        <v>164</v>
      </c>
      <c r="C2732" s="4">
        <v>98683</v>
      </c>
      <c r="D2732" s="9">
        <v>7.9011834946905377E-3</v>
      </c>
      <c r="E2732" s="9">
        <v>3.5081052257376468</v>
      </c>
      <c r="F2732" s="5">
        <v>-30.393166492678379</v>
      </c>
      <c r="G2732" s="5">
        <v>-24.841584158415841</v>
      </c>
    </row>
    <row r="2733" spans="1:7" x14ac:dyDescent="0.6">
      <c r="A2733" s="6" t="s">
        <v>46</v>
      </c>
      <c r="B2733" s="6" t="s">
        <v>164</v>
      </c>
      <c r="C2733" s="7">
        <v>16752</v>
      </c>
      <c r="D2733" s="10">
        <v>1.352197132306137E-3</v>
      </c>
      <c r="E2733" s="10">
        <v>1.469473684210526</v>
      </c>
      <c r="F2733" s="8">
        <v>-83.024431766363008</v>
      </c>
      <c r="G2733" s="8">
        <v>-86.898067402372931</v>
      </c>
    </row>
    <row r="2734" spans="1:7" x14ac:dyDescent="0.6">
      <c r="A2734" s="3" t="s">
        <v>47</v>
      </c>
      <c r="B2734" s="3" t="s">
        <v>164</v>
      </c>
      <c r="C2734" s="4">
        <v>132429</v>
      </c>
      <c r="D2734" s="9">
        <v>1.012032833408367E-2</v>
      </c>
      <c r="E2734" s="9">
        <v>2.269952005485087</v>
      </c>
      <c r="F2734" s="5">
        <v>690.52650429799428</v>
      </c>
      <c r="G2734" s="5">
        <v>-12.559837835339479</v>
      </c>
    </row>
    <row r="2735" spans="1:7" x14ac:dyDescent="0.6">
      <c r="A2735" s="6" t="s">
        <v>48</v>
      </c>
      <c r="B2735" s="6" t="s">
        <v>164</v>
      </c>
      <c r="C2735" s="7">
        <v>232375</v>
      </c>
      <c r="D2735" s="10">
        <v>1.782698148949502E-2</v>
      </c>
      <c r="E2735" s="10">
        <v>2.217530298692624</v>
      </c>
      <c r="F2735" s="8">
        <v>75.471384666500541</v>
      </c>
      <c r="G2735" s="8">
        <v>393.40708340411072</v>
      </c>
    </row>
    <row r="2736" spans="1:7" x14ac:dyDescent="0.6">
      <c r="A2736" s="3" t="s">
        <v>49</v>
      </c>
      <c r="B2736" s="3" t="s">
        <v>164</v>
      </c>
      <c r="C2736" s="4">
        <v>155519</v>
      </c>
      <c r="D2736" s="9">
        <v>1.080273456285122E-2</v>
      </c>
      <c r="E2736" s="9">
        <v>1.224366241536766</v>
      </c>
      <c r="F2736" s="5">
        <v>-33.074125874125869</v>
      </c>
      <c r="G2736" s="5">
        <v>194.99051593323219</v>
      </c>
    </row>
    <row r="2737" spans="1:7" x14ac:dyDescent="0.6">
      <c r="A2737" s="6" t="s">
        <v>50</v>
      </c>
      <c r="B2737" s="6" t="s">
        <v>164</v>
      </c>
      <c r="C2737" s="7">
        <v>41099</v>
      </c>
      <c r="D2737" s="10">
        <v>2.8177083716371312E-3</v>
      </c>
      <c r="E2737" s="10">
        <v>3.8801925981873109</v>
      </c>
      <c r="F2737" s="8">
        <v>-73.573003941640565</v>
      </c>
      <c r="G2737" s="8">
        <v>-22.95767255276872</v>
      </c>
    </row>
    <row r="2738" spans="1:7" x14ac:dyDescent="0.6">
      <c r="A2738" s="3" t="s">
        <v>52</v>
      </c>
      <c r="B2738" s="3" t="s">
        <v>164</v>
      </c>
      <c r="C2738" s="4">
        <v>32264</v>
      </c>
      <c r="D2738" s="9">
        <v>2.5407624819861032E-3</v>
      </c>
      <c r="E2738" s="9">
        <v>1.9021341822898239</v>
      </c>
      <c r="F2738" s="5">
        <v>-21.496873403245822</v>
      </c>
      <c r="G2738" s="5">
        <v>-68.848723593249133</v>
      </c>
    </row>
    <row r="2739" spans="1:7" x14ac:dyDescent="0.6">
      <c r="A2739" s="6" t="s">
        <v>54</v>
      </c>
      <c r="B2739" s="6" t="s">
        <v>164</v>
      </c>
      <c r="C2739" s="7">
        <v>30255</v>
      </c>
      <c r="D2739" s="10">
        <v>2.246528469739609E-3</v>
      </c>
      <c r="E2739" s="10">
        <v>1.8193024654239329</v>
      </c>
      <c r="F2739" s="8">
        <v>-6.226754277212998</v>
      </c>
      <c r="G2739" s="8">
        <v>10.670129490087049</v>
      </c>
    </row>
    <row r="2740" spans="1:7" x14ac:dyDescent="0.6">
      <c r="A2740" s="3" t="s">
        <v>55</v>
      </c>
      <c r="B2740" s="3" t="s">
        <v>164</v>
      </c>
      <c r="C2740" s="4">
        <v>28062</v>
      </c>
      <c r="D2740" s="9">
        <v>2.1982630765297129E-3</v>
      </c>
      <c r="E2740" s="9">
        <v>1.7397396156230629</v>
      </c>
      <c r="F2740" s="5">
        <v>-7.2483886960832962</v>
      </c>
      <c r="G2740" s="5">
        <v>84.56985003946329</v>
      </c>
    </row>
    <row r="2741" spans="1:7" x14ac:dyDescent="0.6">
      <c r="A2741" s="6" t="s">
        <v>56</v>
      </c>
      <c r="B2741" s="6" t="s">
        <v>164</v>
      </c>
      <c r="C2741" s="7">
        <v>13965</v>
      </c>
      <c r="D2741" s="10">
        <v>1.148397792446395E-3</v>
      </c>
      <c r="E2741" s="10">
        <v>5.7587628865979381</v>
      </c>
      <c r="F2741" s="8">
        <v>-50.235193500106902</v>
      </c>
      <c r="G2741" s="8">
        <v>-87.957884933774835</v>
      </c>
    </row>
    <row r="2742" spans="1:7" x14ac:dyDescent="0.6">
      <c r="A2742" s="3" t="s">
        <v>57</v>
      </c>
      <c r="B2742" s="3" t="s">
        <v>164</v>
      </c>
      <c r="C2742" s="4">
        <v>164749</v>
      </c>
      <c r="D2742" s="9">
        <v>1.2914097741125841E-2</v>
      </c>
      <c r="E2742" s="9">
        <v>1.5576155809775929</v>
      </c>
      <c r="F2742" s="5">
        <v>1079.727891156462</v>
      </c>
      <c r="G2742" s="5">
        <v>-49.60725537576851</v>
      </c>
    </row>
    <row r="2743" spans="1:7" x14ac:dyDescent="0.6">
      <c r="A2743" s="6" t="s">
        <v>58</v>
      </c>
      <c r="B2743" s="6" t="s">
        <v>164</v>
      </c>
      <c r="C2743" s="7">
        <v>234711</v>
      </c>
      <c r="D2743" s="10">
        <v>2.1731358318944759E-2</v>
      </c>
      <c r="E2743" s="10">
        <v>1.752542448815017</v>
      </c>
      <c r="F2743" s="8">
        <v>42.465811628598658</v>
      </c>
      <c r="G2743" s="8">
        <v>65.555257737776145</v>
      </c>
    </row>
    <row r="2744" spans="1:7" x14ac:dyDescent="0.6">
      <c r="A2744" s="3" t="s">
        <v>59</v>
      </c>
      <c r="B2744" s="3" t="s">
        <v>164</v>
      </c>
      <c r="C2744" s="4">
        <v>303245</v>
      </c>
      <c r="D2744" s="9">
        <v>3.3598935460035388E-2</v>
      </c>
      <c r="E2744" s="9">
        <v>4.5522029572919012</v>
      </c>
      <c r="F2744" s="5">
        <v>29.199313197932781</v>
      </c>
      <c r="G2744" s="5">
        <v>207.29203611564299</v>
      </c>
    </row>
    <row r="2745" spans="1:7" x14ac:dyDescent="0.6">
      <c r="A2745" s="6" t="s">
        <v>60</v>
      </c>
      <c r="B2745" s="6" t="s">
        <v>164</v>
      </c>
      <c r="C2745" s="7">
        <v>137093</v>
      </c>
      <c r="D2745" s="10">
        <v>1.521573182519108E-2</v>
      </c>
      <c r="E2745" s="10">
        <v>1.4378323387206731</v>
      </c>
      <c r="F2745" s="8">
        <v>-54.791340335372382</v>
      </c>
      <c r="G2745" s="8">
        <v>718.36795606494752</v>
      </c>
    </row>
    <row r="2746" spans="1:7" x14ac:dyDescent="0.6">
      <c r="A2746" s="3" t="s">
        <v>61</v>
      </c>
      <c r="B2746" s="3" t="s">
        <v>164</v>
      </c>
      <c r="C2746" s="4">
        <v>147665</v>
      </c>
      <c r="D2746" s="9">
        <v>1.4855943730085639E-2</v>
      </c>
      <c r="E2746" s="9">
        <v>5.0454436737622581</v>
      </c>
      <c r="F2746" s="5">
        <v>7.7115534710014311</v>
      </c>
      <c r="G2746" s="5">
        <v>11.505032885546211</v>
      </c>
    </row>
    <row r="2747" spans="1:7" x14ac:dyDescent="0.6">
      <c r="A2747" s="6" t="s">
        <v>62</v>
      </c>
      <c r="B2747" s="6" t="s">
        <v>164</v>
      </c>
      <c r="C2747" s="7">
        <v>162628</v>
      </c>
      <c r="D2747" s="10">
        <v>1.639181537269839E-2</v>
      </c>
      <c r="E2747" s="10">
        <v>3.5718866681309032</v>
      </c>
      <c r="F2747" s="8">
        <v>10.133071479362069</v>
      </c>
      <c r="G2747" s="8">
        <v>-30.014846691769769</v>
      </c>
    </row>
    <row r="2748" spans="1:7" x14ac:dyDescent="0.6">
      <c r="A2748" s="3" t="s">
        <v>63</v>
      </c>
      <c r="B2748" s="3" t="s">
        <v>164</v>
      </c>
      <c r="C2748" s="4">
        <v>41871</v>
      </c>
      <c r="D2748" s="9">
        <v>4.0234591296226937E-3</v>
      </c>
      <c r="E2748" s="9">
        <v>8.1572180011689071</v>
      </c>
      <c r="F2748" s="5">
        <v>-74.253511080502747</v>
      </c>
      <c r="G2748" s="5">
        <v>-73.076601572798182</v>
      </c>
    </row>
    <row r="2749" spans="1:7" x14ac:dyDescent="0.6">
      <c r="A2749" s="6" t="s">
        <v>64</v>
      </c>
      <c r="B2749" s="6" t="s">
        <v>164</v>
      </c>
      <c r="C2749" s="7">
        <v>75144</v>
      </c>
      <c r="D2749" s="10">
        <v>6.4400881272889902E-3</v>
      </c>
      <c r="E2749" s="10">
        <v>2.4630109148120232</v>
      </c>
      <c r="F2749" s="8">
        <v>79.465501182202473</v>
      </c>
      <c r="G2749" s="8">
        <v>82.836565366553927</v>
      </c>
    </row>
    <row r="2750" spans="1:7" x14ac:dyDescent="0.6">
      <c r="A2750" s="3" t="s">
        <v>65</v>
      </c>
      <c r="B2750" s="3" t="s">
        <v>164</v>
      </c>
      <c r="C2750" s="4">
        <v>76527</v>
      </c>
      <c r="D2750" s="9">
        <v>6.4029775479663821E-3</v>
      </c>
      <c r="E2750" s="9">
        <v>3.6628057244053029</v>
      </c>
      <c r="F2750" s="5">
        <v>1.8404663046949881</v>
      </c>
      <c r="G2750" s="5">
        <v>137.19005702950659</v>
      </c>
    </row>
    <row r="2751" spans="1:7" x14ac:dyDescent="0.6">
      <c r="A2751" s="6" t="s">
        <v>66</v>
      </c>
      <c r="B2751" s="6" t="s">
        <v>164</v>
      </c>
      <c r="C2751" s="7">
        <v>327120</v>
      </c>
      <c r="D2751" s="10">
        <v>2.7755589182499069E-2</v>
      </c>
      <c r="E2751" s="10">
        <v>2.077479994919345</v>
      </c>
      <c r="F2751" s="8">
        <v>327.45697596926578</v>
      </c>
      <c r="G2751" s="8">
        <v>981.20971740208222</v>
      </c>
    </row>
    <row r="2752" spans="1:7" x14ac:dyDescent="0.6">
      <c r="A2752" s="3" t="s">
        <v>67</v>
      </c>
      <c r="B2752" s="3" t="s">
        <v>164</v>
      </c>
      <c r="C2752" s="4">
        <v>90089</v>
      </c>
      <c r="D2752" s="9">
        <v>7.4803402535920122E-3</v>
      </c>
      <c r="E2752" s="9">
        <v>4.4036073907517839</v>
      </c>
      <c r="F2752" s="5">
        <v>-72.459953533871357</v>
      </c>
      <c r="G2752" s="5">
        <v>221.03556410804649</v>
      </c>
    </row>
    <row r="2753" spans="1:7" x14ac:dyDescent="0.6">
      <c r="A2753" s="6" t="s">
        <v>68</v>
      </c>
      <c r="B2753" s="6" t="s">
        <v>164</v>
      </c>
      <c r="C2753" s="7">
        <v>108893</v>
      </c>
      <c r="D2753" s="10">
        <v>9.3620878171317076E-3</v>
      </c>
      <c r="E2753" s="10">
        <v>1.1779347496862971</v>
      </c>
      <c r="F2753" s="8">
        <v>20.872692559579971</v>
      </c>
      <c r="G2753" s="8">
        <v>679.75653419262449</v>
      </c>
    </row>
    <row r="2754" spans="1:7" x14ac:dyDescent="0.6">
      <c r="A2754" s="3" t="s">
        <v>69</v>
      </c>
      <c r="B2754" s="3" t="s">
        <v>164</v>
      </c>
      <c r="C2754" s="4">
        <v>65079</v>
      </c>
      <c r="D2754" s="9">
        <v>5.6033910900781256E-3</v>
      </c>
      <c r="E2754" s="9">
        <v>1.101726764855256</v>
      </c>
      <c r="F2754" s="5">
        <v>-40.235827830990047</v>
      </c>
      <c r="G2754" s="5">
        <v>-60.498091035453939</v>
      </c>
    </row>
    <row r="2755" spans="1:7" x14ac:dyDescent="0.6">
      <c r="A2755" s="6" t="s">
        <v>70</v>
      </c>
      <c r="B2755" s="6" t="s">
        <v>164</v>
      </c>
      <c r="C2755" s="7">
        <v>120486</v>
      </c>
      <c r="D2755" s="10">
        <v>1.096037198938166E-2</v>
      </c>
      <c r="E2755" s="10">
        <v>1.163958498367371</v>
      </c>
      <c r="F2755" s="8">
        <v>85.138062969621544</v>
      </c>
      <c r="G2755" s="8">
        <v>-48.666232089676242</v>
      </c>
    </row>
    <row r="2756" spans="1:7" x14ac:dyDescent="0.6">
      <c r="A2756" s="3" t="s">
        <v>71</v>
      </c>
      <c r="B2756" s="3" t="s">
        <v>164</v>
      </c>
      <c r="C2756" s="4">
        <v>236467</v>
      </c>
      <c r="D2756" s="9">
        <v>2.270552835335846E-2</v>
      </c>
      <c r="E2756" s="9">
        <v>1.4273116319496839</v>
      </c>
      <c r="F2756" s="5">
        <v>96.260976378998393</v>
      </c>
      <c r="G2756" s="5">
        <v>-22.021138023710201</v>
      </c>
    </row>
    <row r="2757" spans="1:7" x14ac:dyDescent="0.6">
      <c r="A2757" s="6" t="s">
        <v>72</v>
      </c>
      <c r="B2757" s="6" t="s">
        <v>164</v>
      </c>
      <c r="C2757" s="7">
        <v>18384</v>
      </c>
      <c r="D2757" s="10">
        <v>1.7570714779573189E-3</v>
      </c>
      <c r="E2757" s="10">
        <v>0.87501189909566868</v>
      </c>
      <c r="F2757" s="8">
        <v>-92.225553671336797</v>
      </c>
      <c r="G2757" s="8">
        <v>-86.590124951675136</v>
      </c>
    </row>
    <row r="2758" spans="1:7" x14ac:dyDescent="0.6">
      <c r="A2758" s="3" t="s">
        <v>74</v>
      </c>
      <c r="B2758" s="3" t="s">
        <v>164</v>
      </c>
      <c r="C2758" s="4">
        <v>103716</v>
      </c>
      <c r="D2758" s="9">
        <v>9.3361921894751631E-3</v>
      </c>
      <c r="E2758" s="9">
        <v>3.8713000634541448</v>
      </c>
      <c r="F2758" s="5">
        <v>464.16449086161879</v>
      </c>
      <c r="G2758" s="5">
        <v>-29.76263840449667</v>
      </c>
    </row>
    <row r="2759" spans="1:7" x14ac:dyDescent="0.6">
      <c r="A2759" s="6" t="s">
        <v>75</v>
      </c>
      <c r="B2759" s="6" t="s">
        <v>164</v>
      </c>
      <c r="C2759" s="7">
        <v>46337</v>
      </c>
      <c r="D2759" s="10">
        <v>4.4037370745572133E-3</v>
      </c>
      <c r="E2759" s="10">
        <v>2.2219718039704608</v>
      </c>
      <c r="F2759" s="8">
        <v>-55.323190250298893</v>
      </c>
      <c r="G2759" s="8">
        <v>-71.507366505152859</v>
      </c>
    </row>
    <row r="2760" spans="1:7" x14ac:dyDescent="0.6">
      <c r="A2760" s="3" t="s">
        <v>76</v>
      </c>
      <c r="B2760" s="3" t="s">
        <v>164</v>
      </c>
      <c r="C2760" s="4">
        <v>21146</v>
      </c>
      <c r="D2760" s="9">
        <v>1.832978043805213E-3</v>
      </c>
      <c r="E2760" s="9">
        <v>4.2936040609137054</v>
      </c>
      <c r="F2760" s="5">
        <v>-54.364762500809277</v>
      </c>
      <c r="G2760" s="5">
        <v>-49.497265410427261</v>
      </c>
    </row>
    <row r="2761" spans="1:7" x14ac:dyDescent="0.6">
      <c r="A2761" s="6" t="s">
        <v>77</v>
      </c>
      <c r="B2761" s="6" t="s">
        <v>164</v>
      </c>
      <c r="C2761" s="7">
        <v>12592</v>
      </c>
      <c r="D2761" s="10">
        <v>1.201049906474581E-3</v>
      </c>
      <c r="E2761" s="10">
        <v>4.3450655624568668</v>
      </c>
      <c r="F2761" s="8">
        <v>-40.452094958857472</v>
      </c>
      <c r="G2761" s="8">
        <v>-83.242840413073566</v>
      </c>
    </row>
    <row r="2762" spans="1:7" x14ac:dyDescent="0.6">
      <c r="A2762" s="3" t="s">
        <v>78</v>
      </c>
      <c r="B2762" s="3" t="s">
        <v>164</v>
      </c>
      <c r="C2762" s="4">
        <v>7086</v>
      </c>
      <c r="D2762" s="9">
        <v>6.6720320312224429E-4</v>
      </c>
      <c r="E2762" s="9">
        <v>1.3244859813084111</v>
      </c>
      <c r="F2762" s="5">
        <v>-43.72617534942821</v>
      </c>
      <c r="G2762" s="5">
        <v>-90.740522952683364</v>
      </c>
    </row>
    <row r="2763" spans="1:7" x14ac:dyDescent="0.6">
      <c r="A2763" s="6" t="s">
        <v>79</v>
      </c>
      <c r="B2763" s="6" t="s">
        <v>164</v>
      </c>
      <c r="C2763" s="7">
        <v>221662</v>
      </c>
      <c r="D2763" s="10">
        <v>2.2392659088666299E-2</v>
      </c>
      <c r="E2763" s="10">
        <v>2.1839051015783562</v>
      </c>
      <c r="F2763" s="8">
        <v>3028.168219023426</v>
      </c>
      <c r="G2763" s="8">
        <v>-32.238322328197597</v>
      </c>
    </row>
    <row r="2764" spans="1:7" x14ac:dyDescent="0.6">
      <c r="A2764" s="3" t="s">
        <v>80</v>
      </c>
      <c r="B2764" s="3" t="s">
        <v>164</v>
      </c>
      <c r="C2764" s="4">
        <v>107922</v>
      </c>
      <c r="D2764" s="9">
        <v>1.035355194480631E-2</v>
      </c>
      <c r="E2764" s="9">
        <v>1.7496514380208159</v>
      </c>
      <c r="F2764" s="5">
        <v>-51.312358455666732</v>
      </c>
      <c r="G2764" s="5">
        <v>19.794869517921182</v>
      </c>
    </row>
    <row r="2765" spans="1:7" x14ac:dyDescent="0.6">
      <c r="A2765" s="6" t="s">
        <v>81</v>
      </c>
      <c r="B2765" s="6" t="s">
        <v>164</v>
      </c>
      <c r="C2765" s="7">
        <v>10370</v>
      </c>
      <c r="D2765" s="10">
        <v>9.4999937892759978E-4</v>
      </c>
      <c r="E2765" s="10">
        <v>108.0208333333333</v>
      </c>
      <c r="F2765" s="8">
        <v>-90.39120846537314</v>
      </c>
      <c r="G2765" s="8">
        <v>-90.476890158228713</v>
      </c>
    </row>
    <row r="2766" spans="1:7" x14ac:dyDescent="0.6">
      <c r="A2766" s="3" t="s">
        <v>82</v>
      </c>
      <c r="B2766" s="3" t="s">
        <v>164</v>
      </c>
      <c r="C2766" s="4">
        <v>158910</v>
      </c>
      <c r="D2766" s="9">
        <v>1.527095268355805E-2</v>
      </c>
      <c r="E2766" s="9">
        <v>5.5631016978820238</v>
      </c>
      <c r="F2766" s="5">
        <v>1432.401157184185</v>
      </c>
      <c r="G2766" s="5">
        <v>144.1801502788918</v>
      </c>
    </row>
    <row r="2767" spans="1:7" x14ac:dyDescent="0.6">
      <c r="A2767" s="6" t="s">
        <v>83</v>
      </c>
      <c r="B2767" s="6" t="s">
        <v>164</v>
      </c>
      <c r="C2767" s="7">
        <v>120393</v>
      </c>
      <c r="D2767" s="10">
        <v>1.133928162713716E-2</v>
      </c>
      <c r="E2767" s="10">
        <v>2.39750278795603</v>
      </c>
      <c r="F2767" s="8">
        <v>-24.238248064942429</v>
      </c>
      <c r="G2767" s="8">
        <v>-7.7187391066180222E-2</v>
      </c>
    </row>
    <row r="2768" spans="1:7" x14ac:dyDescent="0.6">
      <c r="A2768" s="3" t="s">
        <v>84</v>
      </c>
      <c r="B2768" s="3" t="s">
        <v>164</v>
      </c>
      <c r="C2768" s="4">
        <v>76872</v>
      </c>
      <c r="D2768" s="9">
        <v>7.9902336959274678E-3</v>
      </c>
      <c r="E2768" s="9">
        <v>1.0679633231453181</v>
      </c>
      <c r="F2768" s="5">
        <v>-36.149111659315743</v>
      </c>
      <c r="G2768" s="5">
        <v>-67.491447009519305</v>
      </c>
    </row>
    <row r="2769" spans="1:7" x14ac:dyDescent="0.6">
      <c r="A2769" s="6" t="s">
        <v>85</v>
      </c>
      <c r="B2769" s="6" t="s">
        <v>164</v>
      </c>
      <c r="C2769" s="7">
        <v>20798</v>
      </c>
      <c r="D2769" s="10">
        <v>1.9936498809996249E-3</v>
      </c>
      <c r="E2769" s="10">
        <v>6.932666666666667</v>
      </c>
      <c r="F2769" s="8">
        <v>-72.944635237797911</v>
      </c>
      <c r="G2769" s="8">
        <v>13.130983463881639</v>
      </c>
    </row>
    <row r="2770" spans="1:7" x14ac:dyDescent="0.6">
      <c r="A2770" s="3" t="s">
        <v>86</v>
      </c>
      <c r="B2770" s="3" t="s">
        <v>164</v>
      </c>
      <c r="C2770" s="4">
        <v>42439</v>
      </c>
      <c r="D2770" s="9">
        <v>4.2743024723403862E-3</v>
      </c>
      <c r="E2770" s="9">
        <v>4.0806730769230768</v>
      </c>
      <c r="F2770" s="5">
        <v>104.05327435330319</v>
      </c>
      <c r="G2770" s="5">
        <v>-59.081530332831967</v>
      </c>
    </row>
    <row r="2771" spans="1:7" x14ac:dyDescent="0.6">
      <c r="A2771" s="6" t="s">
        <v>87</v>
      </c>
      <c r="B2771" s="6" t="s">
        <v>164</v>
      </c>
      <c r="C2771" s="7">
        <v>10550</v>
      </c>
      <c r="D2771" s="10">
        <v>1.1179105953851749E-3</v>
      </c>
      <c r="E2771" s="10">
        <v>1.313986797857766</v>
      </c>
      <c r="F2771" s="8">
        <v>-75.140790310799034</v>
      </c>
      <c r="G2771" s="8">
        <v>-77.232017610117182</v>
      </c>
    </row>
    <row r="2772" spans="1:7" x14ac:dyDescent="0.6">
      <c r="A2772" s="3" t="s">
        <v>88</v>
      </c>
      <c r="B2772" s="3" t="s">
        <v>164</v>
      </c>
      <c r="C2772" s="4">
        <v>74108</v>
      </c>
      <c r="D2772" s="9">
        <v>8.0720239241944981E-3</v>
      </c>
      <c r="E2772" s="9">
        <v>1.0169752027555541</v>
      </c>
      <c r="F2772" s="5">
        <v>602.44549763033183</v>
      </c>
      <c r="G2772" s="5">
        <v>250.45871559633031</v>
      </c>
    </row>
    <row r="2773" spans="1:7" x14ac:dyDescent="0.6">
      <c r="A2773" s="6" t="s">
        <v>89</v>
      </c>
      <c r="B2773" s="6" t="s">
        <v>164</v>
      </c>
      <c r="C2773" s="7">
        <v>8076</v>
      </c>
      <c r="D2773" s="10">
        <v>7.8442187574513894E-4</v>
      </c>
      <c r="E2773" s="10">
        <v>161.52000000000001</v>
      </c>
      <c r="F2773" s="8">
        <v>-89.102391104873973</v>
      </c>
      <c r="G2773" s="8">
        <v>-35.864040660736983</v>
      </c>
    </row>
    <row r="2774" spans="1:7" x14ac:dyDescent="0.6">
      <c r="A2774" s="3" t="s">
        <v>90</v>
      </c>
      <c r="B2774" s="3" t="s">
        <v>164</v>
      </c>
      <c r="C2774" s="4">
        <v>8456</v>
      </c>
      <c r="D2774" s="9">
        <v>8.605269920624383E-4</v>
      </c>
      <c r="E2774" s="9">
        <v>1.551559633027523</v>
      </c>
      <c r="F2774" s="5">
        <v>4.7052996532937152</v>
      </c>
      <c r="G2774" s="5">
        <v>19.333897826700539</v>
      </c>
    </row>
    <row r="2775" spans="1:7" x14ac:dyDescent="0.6">
      <c r="A2775" s="6" t="s">
        <v>91</v>
      </c>
      <c r="B2775" s="6" t="s">
        <v>164</v>
      </c>
      <c r="C2775" s="7">
        <v>6732</v>
      </c>
      <c r="D2775" s="10">
        <v>7.6029215348591872E-4</v>
      </c>
      <c r="E2775" s="10">
        <v>1.313304721030043</v>
      </c>
      <c r="F2775" s="8">
        <v>-20.38789025543992</v>
      </c>
      <c r="G2775" s="8">
        <v>-96.962943580767117</v>
      </c>
    </row>
    <row r="2776" spans="1:7" x14ac:dyDescent="0.6">
      <c r="A2776" s="3" t="s">
        <v>92</v>
      </c>
      <c r="B2776" s="3" t="s">
        <v>164</v>
      </c>
      <c r="C2776" s="4">
        <v>3961</v>
      </c>
      <c r="D2776" s="9">
        <v>3.6651475658640938E-4</v>
      </c>
      <c r="E2776" s="9">
        <v>10.64784946236559</v>
      </c>
      <c r="F2776" s="5">
        <v>-41.161616161616173</v>
      </c>
      <c r="G2776" s="5">
        <v>-96.329756676117938</v>
      </c>
    </row>
    <row r="2777" spans="1:7" x14ac:dyDescent="0.6">
      <c r="A2777" s="6" t="s">
        <v>93</v>
      </c>
      <c r="B2777" s="6" t="s">
        <v>164</v>
      </c>
      <c r="C2777" s="7">
        <v>86378</v>
      </c>
      <c r="D2777" s="10">
        <v>9.5014205205568459E-3</v>
      </c>
      <c r="E2777" s="10">
        <v>1.1458399660405389</v>
      </c>
      <c r="F2777" s="8">
        <v>2080.7119414289318</v>
      </c>
      <c r="G2777" s="8">
        <v>732.96046287367403</v>
      </c>
    </row>
    <row r="2778" spans="1:7" x14ac:dyDescent="0.6">
      <c r="A2778" s="3" t="s">
        <v>94</v>
      </c>
      <c r="B2778" s="3" t="s">
        <v>164</v>
      </c>
      <c r="C2778" s="4">
        <v>73953</v>
      </c>
      <c r="D2778" s="9">
        <v>7.6140552018168174E-3</v>
      </c>
      <c r="E2778" s="9">
        <v>17.82</v>
      </c>
      <c r="F2778" s="5">
        <v>-14.384449744147821</v>
      </c>
      <c r="G2778" s="5">
        <v>-53.462337171984153</v>
      </c>
    </row>
    <row r="2779" spans="1:7" x14ac:dyDescent="0.6">
      <c r="A2779" s="6" t="s">
        <v>95</v>
      </c>
      <c r="B2779" s="6" t="s">
        <v>164</v>
      </c>
      <c r="C2779" s="7">
        <v>51604</v>
      </c>
      <c r="D2779" s="10">
        <v>5.9085901532545896E-3</v>
      </c>
      <c r="E2779" s="10">
        <v>1.1958934903014991</v>
      </c>
      <c r="F2779" s="8">
        <v>-30.22054548158966</v>
      </c>
      <c r="G2779" s="8">
        <v>-57.137042851328573</v>
      </c>
    </row>
    <row r="2780" spans="1:7" x14ac:dyDescent="0.6">
      <c r="A2780" s="3" t="s">
        <v>96</v>
      </c>
      <c r="B2780" s="3" t="s">
        <v>164</v>
      </c>
      <c r="C2780" s="4">
        <v>42240</v>
      </c>
      <c r="D2780" s="9">
        <v>5.0708849572291383E-3</v>
      </c>
      <c r="E2780" s="9">
        <v>0.97800416763139619</v>
      </c>
      <c r="F2780" s="5">
        <v>-18.145880164328339</v>
      </c>
      <c r="G2780" s="5">
        <v>-45.051514205432412</v>
      </c>
    </row>
    <row r="2781" spans="1:7" x14ac:dyDescent="0.6">
      <c r="A2781" s="6" t="s">
        <v>98</v>
      </c>
      <c r="B2781" s="6" t="s">
        <v>164</v>
      </c>
      <c r="C2781" s="7">
        <v>193</v>
      </c>
      <c r="D2781" s="10">
        <v>2.0538157838126689E-5</v>
      </c>
      <c r="E2781" s="10">
        <v>0.6819787985865724</v>
      </c>
      <c r="F2781" s="8">
        <v>-99.543087121212125</v>
      </c>
      <c r="G2781" s="8">
        <v>-99.07202615636119</v>
      </c>
    </row>
    <row r="2782" spans="1:7" x14ac:dyDescent="0.6">
      <c r="A2782" s="3" t="s">
        <v>101</v>
      </c>
      <c r="B2782" s="3" t="s">
        <v>164</v>
      </c>
      <c r="C2782" s="4">
        <v>167811</v>
      </c>
      <c r="D2782" s="9">
        <v>1.8256343766412431E-2</v>
      </c>
      <c r="E2782" s="9">
        <v>1.0956509816467641</v>
      </c>
      <c r="F2782" s="5">
        <v>86848.70466321244</v>
      </c>
      <c r="G2782" s="5">
        <v>295.41695138905249</v>
      </c>
    </row>
    <row r="2783" spans="1:7" x14ac:dyDescent="0.6">
      <c r="A2783" s="6" t="s">
        <v>102</v>
      </c>
      <c r="B2783" s="6" t="s">
        <v>164</v>
      </c>
      <c r="C2783" s="7">
        <v>3040</v>
      </c>
      <c r="D2783" s="10">
        <v>3.7934959326766781E-4</v>
      </c>
      <c r="E2783" s="10">
        <v>1.551020408163265</v>
      </c>
      <c r="F2783" s="8">
        <v>-98.188438183432552</v>
      </c>
      <c r="G2783" s="8">
        <v>-71.184834123222757</v>
      </c>
    </row>
    <row r="2784" spans="1:7" x14ac:dyDescent="0.6">
      <c r="A2784" s="3" t="s">
        <v>20</v>
      </c>
      <c r="B2784" s="3" t="s">
        <v>165</v>
      </c>
      <c r="C2784" s="4">
        <v>194668</v>
      </c>
      <c r="D2784" s="9">
        <v>2.0641805355276481E-2</v>
      </c>
      <c r="E2784" s="9">
        <v>0.9747533924190076</v>
      </c>
      <c r="F2784" s="3"/>
      <c r="G2784" s="3"/>
    </row>
    <row r="2785" spans="1:7" x14ac:dyDescent="0.6">
      <c r="A2785" s="6" t="s">
        <v>27</v>
      </c>
      <c r="B2785" s="6" t="s">
        <v>165</v>
      </c>
      <c r="C2785" s="7">
        <v>47510</v>
      </c>
      <c r="D2785" s="10">
        <v>5.7198370847372244E-3</v>
      </c>
      <c r="E2785" s="10">
        <v>0.6316979125116341</v>
      </c>
      <c r="F2785" s="8">
        <v>-75.594345244210658</v>
      </c>
      <c r="G2785" s="6"/>
    </row>
    <row r="2786" spans="1:7" x14ac:dyDescent="0.6">
      <c r="A2786" s="3" t="s">
        <v>31</v>
      </c>
      <c r="B2786" s="3" t="s">
        <v>165</v>
      </c>
      <c r="C2786" s="4">
        <v>240366</v>
      </c>
      <c r="D2786" s="9">
        <v>3.0626107774894731E-2</v>
      </c>
      <c r="E2786" s="9">
        <v>0.97113651973657633</v>
      </c>
      <c r="F2786" s="5">
        <v>405.92717322668909</v>
      </c>
      <c r="G2786" s="3"/>
    </row>
    <row r="2787" spans="1:7" x14ac:dyDescent="0.6">
      <c r="A2787" s="6" t="s">
        <v>38</v>
      </c>
      <c r="B2787" s="6" t="s">
        <v>165</v>
      </c>
      <c r="C2787" s="7">
        <v>163687</v>
      </c>
      <c r="D2787" s="10">
        <v>1.7928440059811531E-2</v>
      </c>
      <c r="E2787" s="10">
        <v>1.110872073294876</v>
      </c>
      <c r="F2787" s="8">
        <v>-31.90093440836058</v>
      </c>
      <c r="G2787" s="6"/>
    </row>
    <row r="2788" spans="1:7" x14ac:dyDescent="0.6">
      <c r="A2788" s="3" t="s">
        <v>41</v>
      </c>
      <c r="B2788" s="3" t="s">
        <v>165</v>
      </c>
      <c r="C2788" s="4">
        <v>432950</v>
      </c>
      <c r="D2788" s="9">
        <v>4.2820074757609752E-2</v>
      </c>
      <c r="E2788" s="9">
        <v>1.3202110142099159</v>
      </c>
      <c r="F2788" s="5">
        <v>164.49870789983319</v>
      </c>
      <c r="G2788" s="3"/>
    </row>
    <row r="2789" spans="1:7" x14ac:dyDescent="0.6">
      <c r="A2789" s="6" t="s">
        <v>43</v>
      </c>
      <c r="B2789" s="6" t="s">
        <v>165</v>
      </c>
      <c r="C2789" s="7">
        <v>214282</v>
      </c>
      <c r="D2789" s="10">
        <v>1.9885427468821101E-2</v>
      </c>
      <c r="E2789" s="10">
        <v>0.89571542030681772</v>
      </c>
      <c r="F2789" s="8">
        <v>-50.506525002887173</v>
      </c>
      <c r="G2789" s="6"/>
    </row>
    <row r="2790" spans="1:7" x14ac:dyDescent="0.6">
      <c r="A2790" s="3" t="s">
        <v>44</v>
      </c>
      <c r="B2790" s="3" t="s">
        <v>165</v>
      </c>
      <c r="C2790" s="4">
        <v>68288</v>
      </c>
      <c r="D2790" s="9">
        <v>5.8070998016481858E-3</v>
      </c>
      <c r="E2790" s="9">
        <v>0.95000139116886007</v>
      </c>
      <c r="F2790" s="5">
        <v>-68.131714283047572</v>
      </c>
      <c r="G2790" s="3"/>
    </row>
    <row r="2791" spans="1:7" x14ac:dyDescent="0.6">
      <c r="A2791" s="6" t="s">
        <v>62</v>
      </c>
      <c r="B2791" s="6" t="s">
        <v>165</v>
      </c>
      <c r="C2791" s="7">
        <v>235340</v>
      </c>
      <c r="D2791" s="10">
        <v>2.3720698955965999E-2</v>
      </c>
      <c r="E2791" s="10">
        <v>1.138999128835543</v>
      </c>
      <c r="F2791" s="8">
        <v>244.62863167760071</v>
      </c>
      <c r="G2791" s="6"/>
    </row>
    <row r="2792" spans="1:7" x14ac:dyDescent="0.6">
      <c r="A2792" s="3" t="s">
        <v>64</v>
      </c>
      <c r="B2792" s="3" t="s">
        <v>165</v>
      </c>
      <c r="C2792" s="4">
        <v>114333</v>
      </c>
      <c r="D2792" s="9">
        <v>9.7987144130912921E-3</v>
      </c>
      <c r="E2792" s="9">
        <v>1.1499999999999999</v>
      </c>
      <c r="F2792" s="5">
        <v>-51.417948500042478</v>
      </c>
      <c r="G2792" s="3"/>
    </row>
    <row r="2793" spans="1:7" x14ac:dyDescent="0.6">
      <c r="A2793" s="6" t="s">
        <v>66</v>
      </c>
      <c r="B2793" s="6" t="s">
        <v>165</v>
      </c>
      <c r="C2793" s="7">
        <v>369271</v>
      </c>
      <c r="D2793" s="10">
        <v>3.1332031587828969E-2</v>
      </c>
      <c r="E2793" s="10">
        <v>1.247200081059173</v>
      </c>
      <c r="F2793" s="8">
        <v>222.97849264866659</v>
      </c>
      <c r="G2793" s="6"/>
    </row>
    <row r="2794" spans="1:7" x14ac:dyDescent="0.6">
      <c r="A2794" s="3" t="s">
        <v>67</v>
      </c>
      <c r="B2794" s="3" t="s">
        <v>165</v>
      </c>
      <c r="C2794" s="4">
        <v>943472</v>
      </c>
      <c r="D2794" s="9">
        <v>7.8339104438243989E-2</v>
      </c>
      <c r="E2794" s="9">
        <v>1.202058913464479</v>
      </c>
      <c r="F2794" s="5">
        <v>155.49582826704511</v>
      </c>
      <c r="G2794" s="3"/>
    </row>
    <row r="2795" spans="1:7" x14ac:dyDescent="0.6">
      <c r="A2795" s="6" t="s">
        <v>68</v>
      </c>
      <c r="B2795" s="6" t="s">
        <v>165</v>
      </c>
      <c r="C2795" s="7">
        <v>1114449</v>
      </c>
      <c r="D2795" s="10">
        <v>9.5814877041817334E-2</v>
      </c>
      <c r="E2795" s="10">
        <v>1.087532568919249</v>
      </c>
      <c r="F2795" s="8">
        <v>18.122106432411339</v>
      </c>
      <c r="G2795" s="6"/>
    </row>
    <row r="2796" spans="1:7" x14ac:dyDescent="0.6">
      <c r="A2796" s="3" t="s">
        <v>69</v>
      </c>
      <c r="B2796" s="3" t="s">
        <v>165</v>
      </c>
      <c r="C2796" s="4">
        <v>123011</v>
      </c>
      <c r="D2796" s="9">
        <v>1.059141568526868E-2</v>
      </c>
      <c r="E2796" s="9">
        <v>1.1630046326935799</v>
      </c>
      <c r="F2796" s="5">
        <v>-88.962168748861544</v>
      </c>
      <c r="G2796" s="5">
        <v>-36.809850617461528</v>
      </c>
    </row>
    <row r="2797" spans="1:7" x14ac:dyDescent="0.6">
      <c r="A2797" s="6" t="s">
        <v>73</v>
      </c>
      <c r="B2797" s="6" t="s">
        <v>165</v>
      </c>
      <c r="C2797" s="7">
        <v>577933</v>
      </c>
      <c r="D2797" s="10">
        <v>5.1623511482321353E-2</v>
      </c>
      <c r="E2797" s="10">
        <v>1.0021901607505159</v>
      </c>
      <c r="F2797" s="8">
        <v>369.82221102177863</v>
      </c>
      <c r="G2797" s="8">
        <v>1116.444958956009</v>
      </c>
    </row>
    <row r="2798" spans="1:7" x14ac:dyDescent="0.6">
      <c r="A2798" s="3" t="s">
        <v>75</v>
      </c>
      <c r="B2798" s="3" t="s">
        <v>165</v>
      </c>
      <c r="C2798" s="4">
        <v>111009</v>
      </c>
      <c r="D2798" s="9">
        <v>1.054998055354299E-2</v>
      </c>
      <c r="E2798" s="9">
        <v>1.00999909016468</v>
      </c>
      <c r="F2798" s="5">
        <v>-80.792064132001457</v>
      </c>
      <c r="G2798" s="5">
        <v>-53.816679563665403</v>
      </c>
    </row>
    <row r="2799" spans="1:7" x14ac:dyDescent="0.6">
      <c r="A2799" s="6" t="s">
        <v>76</v>
      </c>
      <c r="B2799" s="6" t="s">
        <v>165</v>
      </c>
      <c r="C2799" s="7">
        <v>23413</v>
      </c>
      <c r="D2799" s="10">
        <v>2.0294861883860512E-3</v>
      </c>
      <c r="E2799" s="10">
        <v>1.051324651998204</v>
      </c>
      <c r="F2799" s="8">
        <v>-78.908917294994097</v>
      </c>
      <c r="G2799" s="8">
        <v>-85.696481699829548</v>
      </c>
    </row>
    <row r="2800" spans="1:7" x14ac:dyDescent="0.6">
      <c r="A2800" s="3" t="s">
        <v>80</v>
      </c>
      <c r="B2800" s="3" t="s">
        <v>165</v>
      </c>
      <c r="C2800" s="4">
        <v>760814</v>
      </c>
      <c r="D2800" s="9">
        <v>7.2989077939028799E-2</v>
      </c>
      <c r="E2800" s="9">
        <v>1.0292397186147191</v>
      </c>
      <c r="F2800" s="5">
        <v>3149.5365822406361</v>
      </c>
      <c r="G2800" s="5">
        <v>75.727913153943874</v>
      </c>
    </row>
    <row r="2801" spans="1:7" x14ac:dyDescent="0.6">
      <c r="A2801" s="6" t="s">
        <v>81</v>
      </c>
      <c r="B2801" s="6" t="s">
        <v>165</v>
      </c>
      <c r="C2801" s="7">
        <v>589172</v>
      </c>
      <c r="D2801" s="10">
        <v>5.3974255938431227E-2</v>
      </c>
      <c r="E2801" s="10">
        <v>0.97648501723680725</v>
      </c>
      <c r="F2801" s="8">
        <v>-22.56031040438268</v>
      </c>
      <c r="G2801" s="8">
        <v>174.9516991627855</v>
      </c>
    </row>
    <row r="2802" spans="1:7" x14ac:dyDescent="0.6">
      <c r="A2802" s="3" t="s">
        <v>82</v>
      </c>
      <c r="B2802" s="3" t="s">
        <v>165</v>
      </c>
      <c r="C2802" s="4">
        <v>1369543</v>
      </c>
      <c r="D2802" s="9">
        <v>0.13161051130261239</v>
      </c>
      <c r="E2802" s="9">
        <v>1.036386269731963</v>
      </c>
      <c r="F2802" s="5">
        <v>132.45215319125819</v>
      </c>
      <c r="G2802" s="5">
        <v>1905.539772727273</v>
      </c>
    </row>
    <row r="2803" spans="1:7" x14ac:dyDescent="0.6">
      <c r="A2803" s="6" t="s">
        <v>83</v>
      </c>
      <c r="B2803" s="6" t="s">
        <v>165</v>
      </c>
      <c r="C2803" s="7">
        <v>1395434</v>
      </c>
      <c r="D2803" s="10">
        <v>0.13142972696155519</v>
      </c>
      <c r="E2803" s="10">
        <v>1.2931701078696669</v>
      </c>
      <c r="F2803" s="8">
        <v>1.890484636115852</v>
      </c>
      <c r="G2803" s="8">
        <v>492.94382595393898</v>
      </c>
    </row>
    <row r="2804" spans="1:7" x14ac:dyDescent="0.6">
      <c r="A2804" s="3" t="s">
        <v>84</v>
      </c>
      <c r="B2804" s="3" t="s">
        <v>165</v>
      </c>
      <c r="C2804" s="4">
        <v>164859</v>
      </c>
      <c r="D2804" s="9">
        <v>1.713578333953724E-2</v>
      </c>
      <c r="E2804" s="9">
        <v>1.171372744067074</v>
      </c>
      <c r="F2804" s="5">
        <v>-88.185826058416239</v>
      </c>
      <c r="G2804" s="5">
        <v>44.191965574243653</v>
      </c>
    </row>
    <row r="2805" spans="1:7" x14ac:dyDescent="0.6">
      <c r="A2805" s="6" t="s">
        <v>85</v>
      </c>
      <c r="B2805" s="6" t="s">
        <v>165</v>
      </c>
      <c r="C2805" s="7">
        <v>203026</v>
      </c>
      <c r="D2805" s="10">
        <v>1.946161942205164E-2</v>
      </c>
      <c r="E2805" s="10">
        <v>0.98422532480124103</v>
      </c>
      <c r="F2805" s="8">
        <v>23.151298988832881</v>
      </c>
      <c r="G2805" s="8">
        <v>-45.01978221956233</v>
      </c>
    </row>
    <row r="2806" spans="1:7" x14ac:dyDescent="0.6">
      <c r="A2806" s="3" t="s">
        <v>89</v>
      </c>
      <c r="B2806" s="3" t="s">
        <v>165</v>
      </c>
      <c r="C2806" s="4">
        <v>560880</v>
      </c>
      <c r="D2806" s="9">
        <v>5.4478274104498937E-2</v>
      </c>
      <c r="E2806" s="9">
        <v>0.99323534620152298</v>
      </c>
      <c r="F2806" s="5">
        <v>176.26018342478301</v>
      </c>
      <c r="G2806" s="5">
        <v>-40.551494903929317</v>
      </c>
    </row>
    <row r="2807" spans="1:7" x14ac:dyDescent="0.6">
      <c r="A2807" s="6" t="s">
        <v>92</v>
      </c>
      <c r="B2807" s="6" t="s">
        <v>165</v>
      </c>
      <c r="C2807" s="7">
        <v>200744</v>
      </c>
      <c r="D2807" s="10">
        <v>1.857501597984907E-2</v>
      </c>
      <c r="E2807" s="10">
        <v>1.0864534285868921</v>
      </c>
      <c r="F2807" s="8">
        <v>-64.2090999857367</v>
      </c>
      <c r="G2807" s="8">
        <v>-81.987152395488721</v>
      </c>
    </row>
    <row r="2808" spans="1:7" x14ac:dyDescent="0.6">
      <c r="A2808" s="3" t="s">
        <v>93</v>
      </c>
      <c r="B2808" s="3" t="s">
        <v>165</v>
      </c>
      <c r="C2808" s="4">
        <v>141397</v>
      </c>
      <c r="D2808" s="9">
        <v>1.5553408939141641E-2</v>
      </c>
      <c r="E2808" s="9">
        <v>1.0690027973085361</v>
      </c>
      <c r="F2808" s="5">
        <v>-29.563523691866251</v>
      </c>
      <c r="G2808" s="5">
        <v>14.946630789116419</v>
      </c>
    </row>
    <row r="2809" spans="1:7" x14ac:dyDescent="0.6">
      <c r="A2809" s="6" t="s">
        <v>97</v>
      </c>
      <c r="B2809" s="6" t="s">
        <v>165</v>
      </c>
      <c r="C2809" s="7">
        <v>923384</v>
      </c>
      <c r="D2809" s="10">
        <v>9.4267891608046647E-2</v>
      </c>
      <c r="E2809" s="10">
        <v>1.061897971387828</v>
      </c>
      <c r="F2809" s="8">
        <v>553.04355820844853</v>
      </c>
      <c r="G2809" s="8">
        <v>59.773537763027903</v>
      </c>
    </row>
    <row r="2810" spans="1:7" x14ac:dyDescent="0.6">
      <c r="A2810" s="3" t="s">
        <v>98</v>
      </c>
      <c r="B2810" s="3" t="s">
        <v>165</v>
      </c>
      <c r="C2810" s="4">
        <v>504226</v>
      </c>
      <c r="D2810" s="9">
        <v>5.3657373959001393E-2</v>
      </c>
      <c r="E2810" s="9">
        <v>1.129665061050745</v>
      </c>
      <c r="F2810" s="5">
        <v>-45.393682368332144</v>
      </c>
      <c r="G2810" s="5">
        <v>354.22082894179749</v>
      </c>
    </row>
    <row r="2811" spans="1:7" x14ac:dyDescent="0.6">
      <c r="A2811" s="6" t="s">
        <v>100</v>
      </c>
      <c r="B2811" s="6" t="s">
        <v>165</v>
      </c>
      <c r="C2811" s="7">
        <v>695641</v>
      </c>
      <c r="D2811" s="10">
        <v>7.7036261112213303E-2</v>
      </c>
      <c r="E2811" s="10">
        <v>1.1005584736109351</v>
      </c>
      <c r="F2811" s="8">
        <v>37.962143959256373</v>
      </c>
      <c r="G2811" s="8">
        <v>2871.1741340281042</v>
      </c>
    </row>
    <row r="2812" spans="1:7" x14ac:dyDescent="0.6">
      <c r="A2812" s="3" t="s">
        <v>101</v>
      </c>
      <c r="B2812" s="3" t="s">
        <v>165</v>
      </c>
      <c r="C2812" s="4">
        <v>284161</v>
      </c>
      <c r="D2812" s="9">
        <v>3.091418858720538E-2</v>
      </c>
      <c r="E2812" s="9">
        <v>1.1515683254984601</v>
      </c>
      <c r="F2812" s="5">
        <v>-59.15120011615187</v>
      </c>
      <c r="G2812" s="5">
        <v>-62.650398126217453</v>
      </c>
    </row>
    <row r="2813" spans="1:7" x14ac:dyDescent="0.6">
      <c r="A2813" s="6" t="s">
        <v>102</v>
      </c>
      <c r="B2813" s="6" t="s">
        <v>165</v>
      </c>
      <c r="C2813" s="7">
        <v>1206953</v>
      </c>
      <c r="D2813" s="10">
        <v>0.15061089790894461</v>
      </c>
      <c r="E2813" s="10">
        <v>1.1233216994741499</v>
      </c>
      <c r="F2813" s="8">
        <v>324.74266349006371</v>
      </c>
      <c r="G2813" s="8">
        <v>104.8557976278574</v>
      </c>
    </row>
    <row r="2814" spans="1:7" x14ac:dyDescent="0.6">
      <c r="A2814" s="3" t="s">
        <v>14</v>
      </c>
      <c r="B2814" s="3" t="s">
        <v>166</v>
      </c>
      <c r="C2814" s="4">
        <v>943835</v>
      </c>
      <c r="D2814" s="9">
        <v>8.8860973380297706E-2</v>
      </c>
      <c r="E2814" s="9">
        <v>0.71536794075960497</v>
      </c>
      <c r="F2814" s="3"/>
      <c r="G2814" s="3"/>
    </row>
    <row r="2815" spans="1:7" x14ac:dyDescent="0.6">
      <c r="A2815" s="6" t="s">
        <v>15</v>
      </c>
      <c r="B2815" s="6" t="s">
        <v>166</v>
      </c>
      <c r="C2815" s="7">
        <v>1411899</v>
      </c>
      <c r="D2815" s="10">
        <v>0.14887728977090139</v>
      </c>
      <c r="E2815" s="10">
        <v>0.74417752749885224</v>
      </c>
      <c r="F2815" s="8">
        <v>49.591718891543543</v>
      </c>
      <c r="G2815" s="6"/>
    </row>
    <row r="2816" spans="1:7" x14ac:dyDescent="0.6">
      <c r="A2816" s="3" t="s">
        <v>16</v>
      </c>
      <c r="B2816" s="3" t="s">
        <v>166</v>
      </c>
      <c r="C2816" s="4">
        <v>806304</v>
      </c>
      <c r="D2816" s="9">
        <v>8.6608175055789924E-2</v>
      </c>
      <c r="E2816" s="9">
        <v>0.64936955975491117</v>
      </c>
      <c r="F2816" s="5">
        <v>-42.892232376395199</v>
      </c>
      <c r="G2816" s="3"/>
    </row>
    <row r="2817" spans="1:7" x14ac:dyDescent="0.6">
      <c r="A2817" s="6" t="s">
        <v>17</v>
      </c>
      <c r="B2817" s="6" t="s">
        <v>166</v>
      </c>
      <c r="C2817" s="7">
        <v>594302</v>
      </c>
      <c r="D2817" s="10">
        <v>6.1859130492522847E-2</v>
      </c>
      <c r="E2817" s="10">
        <v>0.71492397266865559</v>
      </c>
      <c r="F2817" s="8">
        <v>-26.2930606818272</v>
      </c>
      <c r="G2817" s="6"/>
    </row>
    <row r="2818" spans="1:7" x14ac:dyDescent="0.6">
      <c r="A2818" s="3" t="s">
        <v>18</v>
      </c>
      <c r="B2818" s="3" t="s">
        <v>166</v>
      </c>
      <c r="C2818" s="4">
        <v>1210810</v>
      </c>
      <c r="D2818" s="9">
        <v>0.1226648370913586</v>
      </c>
      <c r="E2818" s="9">
        <v>0.75665504738741196</v>
      </c>
      <c r="F2818" s="5">
        <v>103.73648414442491</v>
      </c>
      <c r="G2818" s="3"/>
    </row>
    <row r="2819" spans="1:7" x14ac:dyDescent="0.6">
      <c r="A2819" s="6" t="s">
        <v>19</v>
      </c>
      <c r="B2819" s="6" t="s">
        <v>166</v>
      </c>
      <c r="C2819" s="7">
        <v>722107</v>
      </c>
      <c r="D2819" s="10">
        <v>7.868574808543527E-2</v>
      </c>
      <c r="E2819" s="10">
        <v>0.72510385422953061</v>
      </c>
      <c r="F2819" s="8">
        <v>-40.361658724325032</v>
      </c>
      <c r="G2819" s="6"/>
    </row>
    <row r="2820" spans="1:7" x14ac:dyDescent="0.6">
      <c r="A2820" s="3" t="s">
        <v>20</v>
      </c>
      <c r="B2820" s="3" t="s">
        <v>166</v>
      </c>
      <c r="C2820" s="4">
        <v>910939</v>
      </c>
      <c r="D2820" s="9">
        <v>9.6592277767944421E-2</v>
      </c>
      <c r="E2820" s="9">
        <v>0.8568237270471557</v>
      </c>
      <c r="F2820" s="5">
        <v>26.150141184062761</v>
      </c>
      <c r="G2820" s="3"/>
    </row>
    <row r="2821" spans="1:7" x14ac:dyDescent="0.6">
      <c r="A2821" s="6" t="s">
        <v>21</v>
      </c>
      <c r="B2821" s="6" t="s">
        <v>166</v>
      </c>
      <c r="C2821" s="7">
        <v>1076576</v>
      </c>
      <c r="D2821" s="10">
        <v>0.1137947817631787</v>
      </c>
      <c r="E2821" s="10">
        <v>0.72647131265077514</v>
      </c>
      <c r="F2821" s="8">
        <v>18.183105564697531</v>
      </c>
      <c r="G2821" s="6"/>
    </row>
    <row r="2822" spans="1:7" x14ac:dyDescent="0.6">
      <c r="A2822" s="3" t="s">
        <v>22</v>
      </c>
      <c r="B2822" s="3" t="s">
        <v>166</v>
      </c>
      <c r="C2822" s="4">
        <v>1528145</v>
      </c>
      <c r="D2822" s="9">
        <v>0.17781765366269611</v>
      </c>
      <c r="E2822" s="9">
        <v>0.77175025743610304</v>
      </c>
      <c r="F2822" s="5">
        <v>41.94492539309811</v>
      </c>
      <c r="G2822" s="3"/>
    </row>
    <row r="2823" spans="1:7" x14ac:dyDescent="0.6">
      <c r="A2823" s="6" t="s">
        <v>23</v>
      </c>
      <c r="B2823" s="6" t="s">
        <v>166</v>
      </c>
      <c r="C2823" s="7">
        <v>643061</v>
      </c>
      <c r="D2823" s="10">
        <v>7.5374886299769989E-2</v>
      </c>
      <c r="E2823" s="10">
        <v>0.69963030819980332</v>
      </c>
      <c r="F2823" s="8">
        <v>-57.918849323853429</v>
      </c>
      <c r="G2823" s="6"/>
    </row>
    <row r="2824" spans="1:7" x14ac:dyDescent="0.6">
      <c r="A2824" s="3" t="s">
        <v>24</v>
      </c>
      <c r="B2824" s="3" t="s">
        <v>166</v>
      </c>
      <c r="C2824" s="4">
        <v>929327</v>
      </c>
      <c r="D2824" s="9">
        <v>0.1052184660010462</v>
      </c>
      <c r="E2824" s="9">
        <v>0.61422802379378716</v>
      </c>
      <c r="F2824" s="5">
        <v>44.516150100845799</v>
      </c>
      <c r="G2824" s="3"/>
    </row>
    <row r="2825" spans="1:7" x14ac:dyDescent="0.6">
      <c r="A2825" s="6" t="s">
        <v>25</v>
      </c>
      <c r="B2825" s="6" t="s">
        <v>166</v>
      </c>
      <c r="C2825" s="7">
        <v>1254671</v>
      </c>
      <c r="D2825" s="10">
        <v>0.12892878766662161</v>
      </c>
      <c r="E2825" s="10">
        <v>0.63265996627618037</v>
      </c>
      <c r="F2825" s="8">
        <v>35.008559957905007</v>
      </c>
      <c r="G2825" s="6"/>
    </row>
    <row r="2826" spans="1:7" x14ac:dyDescent="0.6">
      <c r="A2826" s="3" t="s">
        <v>26</v>
      </c>
      <c r="B2826" s="3" t="s">
        <v>166</v>
      </c>
      <c r="C2826" s="4">
        <v>725120</v>
      </c>
      <c r="D2826" s="9">
        <v>8.2359258840043234E-2</v>
      </c>
      <c r="E2826" s="9">
        <v>0.63416767242133254</v>
      </c>
      <c r="F2826" s="5">
        <v>-42.20636326176345</v>
      </c>
      <c r="G2826" s="5">
        <v>-23.17301223201089</v>
      </c>
    </row>
    <row r="2827" spans="1:7" x14ac:dyDescent="0.6">
      <c r="A2827" s="6" t="s">
        <v>27</v>
      </c>
      <c r="B2827" s="6" t="s">
        <v>166</v>
      </c>
      <c r="C2827" s="7">
        <v>1769079</v>
      </c>
      <c r="D2827" s="10">
        <v>0.21298344916922429</v>
      </c>
      <c r="E2827" s="10">
        <v>0.54887533671020861</v>
      </c>
      <c r="F2827" s="8">
        <v>143.97051522506621</v>
      </c>
      <c r="G2827" s="8">
        <v>25.297843542633</v>
      </c>
    </row>
    <row r="2828" spans="1:7" x14ac:dyDescent="0.6">
      <c r="A2828" s="3" t="s">
        <v>28</v>
      </c>
      <c r="B2828" s="3" t="s">
        <v>166</v>
      </c>
      <c r="C2828" s="4">
        <v>1882325</v>
      </c>
      <c r="D2828" s="9">
        <v>0.21223519310970521</v>
      </c>
      <c r="E2828" s="9">
        <v>0.61644450222841252</v>
      </c>
      <c r="F2828" s="5">
        <v>6.4014099992142803</v>
      </c>
      <c r="G2828" s="5">
        <v>133.4510308766917</v>
      </c>
    </row>
    <row r="2829" spans="1:7" x14ac:dyDescent="0.6">
      <c r="A2829" s="6" t="s">
        <v>29</v>
      </c>
      <c r="B2829" s="6" t="s">
        <v>166</v>
      </c>
      <c r="C2829" s="7">
        <v>2566142</v>
      </c>
      <c r="D2829" s="10">
        <v>0.37797155775597657</v>
      </c>
      <c r="E2829" s="10">
        <v>0.63035721786627297</v>
      </c>
      <c r="F2829" s="8">
        <v>36.328317373460997</v>
      </c>
      <c r="G2829" s="8">
        <v>331.7909076530114</v>
      </c>
    </row>
    <row r="2830" spans="1:7" x14ac:dyDescent="0.6">
      <c r="A2830" s="3" t="s">
        <v>30</v>
      </c>
      <c r="B2830" s="3" t="s">
        <v>166</v>
      </c>
      <c r="C2830" s="4">
        <v>3010506</v>
      </c>
      <c r="D2830" s="9">
        <v>0.49197824975111271</v>
      </c>
      <c r="E2830" s="9">
        <v>0.49128819898886711</v>
      </c>
      <c r="F2830" s="5">
        <v>17.316422863582769</v>
      </c>
      <c r="G2830" s="5">
        <v>148.63570667569641</v>
      </c>
    </row>
    <row r="2831" spans="1:7" x14ac:dyDescent="0.6">
      <c r="A2831" s="6" t="s">
        <v>31</v>
      </c>
      <c r="B2831" s="6" t="s">
        <v>166</v>
      </c>
      <c r="C2831" s="7">
        <v>2779229</v>
      </c>
      <c r="D2831" s="10">
        <v>0.35411400483060379</v>
      </c>
      <c r="E2831" s="10">
        <v>0.4480845921742404</v>
      </c>
      <c r="F2831" s="8">
        <v>-7.6823298143235741</v>
      </c>
      <c r="G2831" s="8">
        <v>284.87772587719002</v>
      </c>
    </row>
    <row r="2832" spans="1:7" x14ac:dyDescent="0.6">
      <c r="A2832" s="3" t="s">
        <v>32</v>
      </c>
      <c r="B2832" s="3" t="s">
        <v>166</v>
      </c>
      <c r="C2832" s="4">
        <v>2601584</v>
      </c>
      <c r="D2832" s="9">
        <v>0.32067904817450471</v>
      </c>
      <c r="E2832" s="9">
        <v>0.47437275505305088</v>
      </c>
      <c r="F2832" s="5">
        <v>-6.3918806258858147</v>
      </c>
      <c r="G2832" s="5">
        <v>185.59365665538519</v>
      </c>
    </row>
    <row r="2833" spans="1:7" x14ac:dyDescent="0.6">
      <c r="A2833" s="6" t="s">
        <v>33</v>
      </c>
      <c r="B2833" s="6" t="s">
        <v>166</v>
      </c>
      <c r="C2833" s="7">
        <v>1078924</v>
      </c>
      <c r="D2833" s="10">
        <v>0.13789893598121489</v>
      </c>
      <c r="E2833" s="10">
        <v>0.57892779741358269</v>
      </c>
      <c r="F2833" s="8">
        <v>-58.528188980252033</v>
      </c>
      <c r="G2833" s="8">
        <v>0.2180988615759549</v>
      </c>
    </row>
    <row r="2834" spans="1:7" x14ac:dyDescent="0.6">
      <c r="A2834" s="3" t="s">
        <v>34</v>
      </c>
      <c r="B2834" s="3" t="s">
        <v>166</v>
      </c>
      <c r="C2834" s="4">
        <v>1782957</v>
      </c>
      <c r="D2834" s="9">
        <v>0.20481455716285621</v>
      </c>
      <c r="E2834" s="9">
        <v>0.53394799227119338</v>
      </c>
      <c r="F2834" s="5">
        <v>65.253252314342802</v>
      </c>
      <c r="G2834" s="5">
        <v>16.674595669913511</v>
      </c>
    </row>
    <row r="2835" spans="1:7" x14ac:dyDescent="0.6">
      <c r="A2835" s="6" t="s">
        <v>35</v>
      </c>
      <c r="B2835" s="6" t="s">
        <v>166</v>
      </c>
      <c r="C2835" s="7">
        <v>819902</v>
      </c>
      <c r="D2835" s="10">
        <v>0.1018361435432375</v>
      </c>
      <c r="E2835" s="10">
        <v>0.52828600957214022</v>
      </c>
      <c r="F2835" s="8">
        <v>-54.014482682420272</v>
      </c>
      <c r="G2835" s="8">
        <v>27.499879482661839</v>
      </c>
    </row>
    <row r="2836" spans="1:7" x14ac:dyDescent="0.6">
      <c r="A2836" s="3" t="s">
        <v>36</v>
      </c>
      <c r="B2836" s="3" t="s">
        <v>166</v>
      </c>
      <c r="C2836" s="4">
        <v>698112</v>
      </c>
      <c r="D2836" s="9">
        <v>8.4795223734892858E-2</v>
      </c>
      <c r="E2836" s="9">
        <v>0.63333396838011358</v>
      </c>
      <c r="F2836" s="5">
        <v>-14.854214284146151</v>
      </c>
      <c r="G2836" s="5">
        <v>-24.879832394840559</v>
      </c>
    </row>
    <row r="2837" spans="1:7" x14ac:dyDescent="0.6">
      <c r="A2837" s="6" t="s">
        <v>37</v>
      </c>
      <c r="B2837" s="6" t="s">
        <v>166</v>
      </c>
      <c r="C2837" s="7">
        <v>2719979</v>
      </c>
      <c r="D2837" s="10">
        <v>0.30341933383467518</v>
      </c>
      <c r="E2837" s="10">
        <v>0.58082535493080756</v>
      </c>
      <c r="F2837" s="8">
        <v>289.61928744957828</v>
      </c>
      <c r="G2837" s="8">
        <v>116.7882257579876</v>
      </c>
    </row>
    <row r="2838" spans="1:7" x14ac:dyDescent="0.6">
      <c r="A2838" s="3" t="s">
        <v>38</v>
      </c>
      <c r="B2838" s="3" t="s">
        <v>166</v>
      </c>
      <c r="C2838" s="4">
        <v>951054</v>
      </c>
      <c r="D2838" s="9">
        <v>0.1041677997192446</v>
      </c>
      <c r="E2838" s="9">
        <v>0.63004946700576547</v>
      </c>
      <c r="F2838" s="5">
        <v>-65.034509457609772</v>
      </c>
      <c r="G2838" s="5">
        <v>31.158153133274499</v>
      </c>
    </row>
    <row r="2839" spans="1:7" x14ac:dyDescent="0.6">
      <c r="A2839" s="6" t="s">
        <v>39</v>
      </c>
      <c r="B2839" s="6" t="s">
        <v>166</v>
      </c>
      <c r="C2839" s="7">
        <v>621733</v>
      </c>
      <c r="D2839" s="10">
        <v>7.1013629270692408E-2</v>
      </c>
      <c r="E2839" s="10">
        <v>0.7776036520542805</v>
      </c>
      <c r="F2839" s="8">
        <v>-34.626950730452741</v>
      </c>
      <c r="G2839" s="8">
        <v>-64.855554783025511</v>
      </c>
    </row>
    <row r="2840" spans="1:7" x14ac:dyDescent="0.6">
      <c r="A2840" s="3" t="s">
        <v>40</v>
      </c>
      <c r="B2840" s="3" t="s">
        <v>166</v>
      </c>
      <c r="C2840" s="4">
        <v>211212</v>
      </c>
      <c r="D2840" s="9">
        <v>2.2328761977461978E-2</v>
      </c>
      <c r="E2840" s="9">
        <v>0.77018334573141378</v>
      </c>
      <c r="F2840" s="5">
        <v>-66.028504197139284</v>
      </c>
      <c r="G2840" s="5">
        <v>-88.779195941189755</v>
      </c>
    </row>
    <row r="2841" spans="1:7" x14ac:dyDescent="0.6">
      <c r="A2841" s="6" t="s">
        <v>41</v>
      </c>
      <c r="B2841" s="6" t="s">
        <v>166</v>
      </c>
      <c r="C2841" s="7">
        <v>6910</v>
      </c>
      <c r="D2841" s="10">
        <v>6.8342006369114991E-4</v>
      </c>
      <c r="E2841" s="10">
        <v>7.6185226019845649</v>
      </c>
      <c r="F2841" s="8">
        <v>-96.728405583016126</v>
      </c>
      <c r="G2841" s="8">
        <v>-99.730724176604411</v>
      </c>
    </row>
    <row r="2842" spans="1:7" x14ac:dyDescent="0.6">
      <c r="A2842" s="3" t="s">
        <v>42</v>
      </c>
      <c r="B2842" s="3" t="s">
        <v>166</v>
      </c>
      <c r="C2842" s="4">
        <v>1993016</v>
      </c>
      <c r="D2842" s="9">
        <v>0.18915805150643181</v>
      </c>
      <c r="E2842" s="9">
        <v>0.74757490224026857</v>
      </c>
      <c r="F2842" s="5">
        <v>28742.489146164979</v>
      </c>
      <c r="G2842" s="5">
        <v>-33.797972832474009</v>
      </c>
    </row>
    <row r="2843" spans="1:7" x14ac:dyDescent="0.6">
      <c r="A2843" s="6" t="s">
        <v>43</v>
      </c>
      <c r="B2843" s="6" t="s">
        <v>166</v>
      </c>
      <c r="C2843" s="7">
        <v>633067</v>
      </c>
      <c r="D2843" s="10">
        <v>5.8748788565554592E-2</v>
      </c>
      <c r="E2843" s="10">
        <v>1.118350669172826</v>
      </c>
      <c r="F2843" s="8">
        <v>-68.235729166248532</v>
      </c>
      <c r="G2843" s="8">
        <v>-77.221488405597384</v>
      </c>
    </row>
    <row r="2844" spans="1:7" x14ac:dyDescent="0.6">
      <c r="A2844" s="3" t="s">
        <v>44</v>
      </c>
      <c r="B2844" s="3" t="s">
        <v>166</v>
      </c>
      <c r="C2844" s="4">
        <v>0</v>
      </c>
      <c r="D2844" s="9">
        <v>0</v>
      </c>
      <c r="E2844" s="3"/>
      <c r="F2844" s="5">
        <v>-100</v>
      </c>
      <c r="G2844" s="5">
        <v>-100</v>
      </c>
    </row>
    <row r="2845" spans="1:7" x14ac:dyDescent="0.6">
      <c r="A2845" s="6" t="s">
        <v>45</v>
      </c>
      <c r="B2845" s="6" t="s">
        <v>166</v>
      </c>
      <c r="C2845" s="7">
        <v>6040</v>
      </c>
      <c r="D2845" s="10">
        <v>4.836005016865199E-4</v>
      </c>
      <c r="E2845" s="10">
        <v>7.9894179894179898</v>
      </c>
      <c r="F2845" s="8"/>
      <c r="G2845" s="8">
        <v>-99.440182997134187</v>
      </c>
    </row>
    <row r="2846" spans="1:7" x14ac:dyDescent="0.6">
      <c r="A2846" s="3" t="s">
        <v>46</v>
      </c>
      <c r="B2846" s="3" t="s">
        <v>166</v>
      </c>
      <c r="C2846" s="4">
        <v>273477</v>
      </c>
      <c r="D2846" s="9">
        <v>2.207466661602708E-2</v>
      </c>
      <c r="E2846" s="9">
        <v>1.438353354511603</v>
      </c>
      <c r="F2846" s="5">
        <v>4427.7649006622514</v>
      </c>
      <c r="G2846" s="5">
        <v>-84.661604289952024</v>
      </c>
    </row>
    <row r="2847" spans="1:7" x14ac:dyDescent="0.6">
      <c r="A2847" s="6" t="s">
        <v>47</v>
      </c>
      <c r="B2847" s="6" t="s">
        <v>166</v>
      </c>
      <c r="C2847" s="7">
        <v>387428</v>
      </c>
      <c r="D2847" s="10">
        <v>2.9607552468246132E-2</v>
      </c>
      <c r="E2847" s="10">
        <v>1.9155706742084131</v>
      </c>
      <c r="F2847" s="8">
        <v>41.667489404959099</v>
      </c>
      <c r="G2847" s="8">
        <v>-52.747035621330348</v>
      </c>
    </row>
    <row r="2848" spans="1:7" x14ac:dyDescent="0.6">
      <c r="A2848" s="3" t="s">
        <v>48</v>
      </c>
      <c r="B2848" s="3" t="s">
        <v>166</v>
      </c>
      <c r="C2848" s="4">
        <v>3999107</v>
      </c>
      <c r="D2848" s="9">
        <v>0.30679723061219999</v>
      </c>
      <c r="E2848" s="9">
        <v>1.2618034945878629</v>
      </c>
      <c r="F2848" s="5">
        <v>932.21940592832732</v>
      </c>
      <c r="G2848" s="5">
        <v>472.84604762559587</v>
      </c>
    </row>
    <row r="2849" spans="1:7" x14ac:dyDescent="0.6">
      <c r="A2849" s="6" t="s">
        <v>49</v>
      </c>
      <c r="B2849" s="6" t="s">
        <v>166</v>
      </c>
      <c r="C2849" s="7">
        <v>2312743</v>
      </c>
      <c r="D2849" s="10">
        <v>0.16064885152998809</v>
      </c>
      <c r="E2849" s="10">
        <v>1.137648087771457</v>
      </c>
      <c r="F2849" s="8">
        <v>-42.168514120777473</v>
      </c>
      <c r="G2849" s="8">
        <v>-14.97202735756415</v>
      </c>
    </row>
    <row r="2850" spans="1:7" x14ac:dyDescent="0.6">
      <c r="A2850" s="3" t="s">
        <v>50</v>
      </c>
      <c r="B2850" s="3" t="s">
        <v>166</v>
      </c>
      <c r="C2850" s="4">
        <v>944379</v>
      </c>
      <c r="D2850" s="9">
        <v>6.4745726521285255E-2</v>
      </c>
      <c r="E2850" s="9">
        <v>1.6771964409398481</v>
      </c>
      <c r="F2850" s="5">
        <v>-59.166280040627093</v>
      </c>
      <c r="G2850" s="5">
        <v>-0.70185289163391396</v>
      </c>
    </row>
    <row r="2851" spans="1:7" x14ac:dyDescent="0.6">
      <c r="A2851" s="6" t="s">
        <v>52</v>
      </c>
      <c r="B2851" s="6" t="s">
        <v>166</v>
      </c>
      <c r="C2851" s="7">
        <v>425053</v>
      </c>
      <c r="D2851" s="10">
        <v>3.3472561221660022E-2</v>
      </c>
      <c r="E2851" s="10">
        <v>1.32630117324014</v>
      </c>
      <c r="F2851" s="8">
        <v>-54.991269395020439</v>
      </c>
      <c r="G2851" s="8">
        <v>-31.634158071069091</v>
      </c>
    </row>
    <row r="2852" spans="1:7" x14ac:dyDescent="0.6">
      <c r="A2852" s="3" t="s">
        <v>53</v>
      </c>
      <c r="B2852" s="3" t="s">
        <v>166</v>
      </c>
      <c r="C2852" s="4">
        <v>84456</v>
      </c>
      <c r="D2852" s="9">
        <v>6.6971459815351412E-3</v>
      </c>
      <c r="E2852" s="9">
        <v>1.12999732405673</v>
      </c>
      <c r="F2852" s="5">
        <v>-80.130477846292109</v>
      </c>
      <c r="G2852" s="5">
        <v>-60.013635588886991</v>
      </c>
    </row>
    <row r="2853" spans="1:7" x14ac:dyDescent="0.6">
      <c r="A2853" s="6" t="s">
        <v>55</v>
      </c>
      <c r="B2853" s="6" t="s">
        <v>166</v>
      </c>
      <c r="C2853" s="7">
        <v>370773</v>
      </c>
      <c r="D2853" s="10">
        <v>2.904485053360956E-2</v>
      </c>
      <c r="E2853" s="10">
        <v>1.086425143138438</v>
      </c>
      <c r="F2853" s="8">
        <v>339.01321398124458</v>
      </c>
      <c r="G2853" s="8">
        <v>5265.7452966714909</v>
      </c>
    </row>
    <row r="2854" spans="1:7" x14ac:dyDescent="0.6">
      <c r="A2854" s="3" t="s">
        <v>56</v>
      </c>
      <c r="B2854" s="3" t="s">
        <v>166</v>
      </c>
      <c r="C2854" s="4">
        <v>0</v>
      </c>
      <c r="D2854" s="9">
        <v>0</v>
      </c>
      <c r="E2854" s="3"/>
      <c r="F2854" s="5">
        <v>-100</v>
      </c>
      <c r="G2854" s="5">
        <v>-100</v>
      </c>
    </row>
    <row r="2855" spans="1:7" x14ac:dyDescent="0.6">
      <c r="A2855" s="6" t="s">
        <v>57</v>
      </c>
      <c r="B2855" s="6" t="s">
        <v>166</v>
      </c>
      <c r="C2855" s="7">
        <v>1347353</v>
      </c>
      <c r="D2855" s="10">
        <v>0.1056142880005288</v>
      </c>
      <c r="E2855" s="10">
        <v>0.76145557587581181</v>
      </c>
      <c r="F2855" s="8"/>
      <c r="G2855" s="8">
        <v>112.82944775197571</v>
      </c>
    </row>
    <row r="2856" spans="1:7" x14ac:dyDescent="0.6">
      <c r="A2856" s="3" t="s">
        <v>58</v>
      </c>
      <c r="B2856" s="3" t="s">
        <v>166</v>
      </c>
      <c r="C2856" s="4">
        <v>149069</v>
      </c>
      <c r="D2856" s="9">
        <v>1.380196008387667E-2</v>
      </c>
      <c r="E2856" s="9">
        <v>1.226703423304806</v>
      </c>
      <c r="F2856" s="5">
        <v>-88.936158527126892</v>
      </c>
      <c r="G2856" s="5"/>
    </row>
    <row r="2857" spans="1:7" x14ac:dyDescent="0.6">
      <c r="A2857" s="6" t="s">
        <v>59</v>
      </c>
      <c r="B2857" s="6" t="s">
        <v>166</v>
      </c>
      <c r="C2857" s="7">
        <v>57964</v>
      </c>
      <c r="D2857" s="10">
        <v>6.4222944978663838E-3</v>
      </c>
      <c r="E2857" s="10">
        <v>1.4491000000000001</v>
      </c>
      <c r="F2857" s="8">
        <v>-61.115993264863917</v>
      </c>
      <c r="G2857" s="8">
        <v>859.66887417218538</v>
      </c>
    </row>
    <row r="2858" spans="1:7" x14ac:dyDescent="0.6">
      <c r="A2858" s="3" t="s">
        <v>60</v>
      </c>
      <c r="B2858" s="3" t="s">
        <v>166</v>
      </c>
      <c r="C2858" s="4">
        <v>7680</v>
      </c>
      <c r="D2858" s="9">
        <v>8.5239086180525245E-4</v>
      </c>
      <c r="E2858" s="9">
        <v>2.450542437779196</v>
      </c>
      <c r="F2858" s="5">
        <v>-86.750396798012559</v>
      </c>
      <c r="G2858" s="5">
        <v>-97.191719961824944</v>
      </c>
    </row>
    <row r="2859" spans="1:7" x14ac:dyDescent="0.6">
      <c r="A2859" s="6" t="s">
        <v>61</v>
      </c>
      <c r="B2859" s="6" t="s">
        <v>166</v>
      </c>
      <c r="C2859" s="7">
        <v>1313</v>
      </c>
      <c r="D2859" s="10">
        <v>1.320953111272302E-4</v>
      </c>
      <c r="E2859" s="10">
        <v>1.3129999999999999</v>
      </c>
      <c r="F2859" s="8">
        <v>-82.903645833333343</v>
      </c>
      <c r="G2859" s="8">
        <v>-99.661098320204005</v>
      </c>
    </row>
    <row r="2860" spans="1:7" x14ac:dyDescent="0.6">
      <c r="A2860" s="3" t="s">
        <v>62</v>
      </c>
      <c r="B2860" s="3" t="s">
        <v>166</v>
      </c>
      <c r="C2860" s="4">
        <v>0</v>
      </c>
      <c r="D2860" s="9">
        <v>0</v>
      </c>
      <c r="E2860" s="3"/>
      <c r="F2860" s="5">
        <v>-100</v>
      </c>
      <c r="G2860" s="5">
        <v>-100</v>
      </c>
    </row>
    <row r="2861" spans="1:7" x14ac:dyDescent="0.6">
      <c r="A2861" s="6" t="s">
        <v>63</v>
      </c>
      <c r="B2861" s="6" t="s">
        <v>166</v>
      </c>
      <c r="C2861" s="7">
        <v>1330</v>
      </c>
      <c r="D2861" s="10">
        <v>1.2780207404643269E-4</v>
      </c>
      <c r="E2861" s="10">
        <v>1.2224264705882351</v>
      </c>
      <c r="F2861" s="8"/>
      <c r="G2861" s="8">
        <v>-99.942492529433665</v>
      </c>
    </row>
    <row r="2862" spans="1:7" x14ac:dyDescent="0.6">
      <c r="A2862" s="3" t="s">
        <v>65</v>
      </c>
      <c r="B2862" s="3" t="s">
        <v>166</v>
      </c>
      <c r="C2862" s="4">
        <v>0</v>
      </c>
      <c r="D2862" s="9">
        <v>0</v>
      </c>
      <c r="E2862" s="3"/>
      <c r="F2862" s="5">
        <v>-100</v>
      </c>
      <c r="G2862" s="5">
        <v>-100</v>
      </c>
    </row>
    <row r="2863" spans="1:7" x14ac:dyDescent="0.6">
      <c r="A2863" s="6" t="s">
        <v>66</v>
      </c>
      <c r="B2863" s="6" t="s">
        <v>166</v>
      </c>
      <c r="C2863" s="7">
        <v>0</v>
      </c>
      <c r="D2863" s="10">
        <v>0</v>
      </c>
      <c r="E2863" s="6"/>
      <c r="F2863" s="6"/>
      <c r="G2863" s="8">
        <v>-100</v>
      </c>
    </row>
    <row r="2864" spans="1:7" x14ac:dyDescent="0.6">
      <c r="A2864" s="3" t="s">
        <v>68</v>
      </c>
      <c r="B2864" s="3" t="s">
        <v>166</v>
      </c>
      <c r="C2864" s="4">
        <v>10704</v>
      </c>
      <c r="D2864" s="9">
        <v>9.2027759355126407E-4</v>
      </c>
      <c r="E2864" s="9">
        <v>2.309385113268609</v>
      </c>
      <c r="F2864" s="5"/>
      <c r="G2864" s="5">
        <v>-87.325944870701903</v>
      </c>
    </row>
    <row r="2865" spans="1:7" x14ac:dyDescent="0.6">
      <c r="A2865" s="6" t="s">
        <v>70</v>
      </c>
      <c r="B2865" s="6" t="s">
        <v>166</v>
      </c>
      <c r="C2865" s="7">
        <v>396763</v>
      </c>
      <c r="D2865" s="10">
        <v>3.6092741659803113E-2</v>
      </c>
      <c r="E2865" s="10">
        <v>1.3545005154955929</v>
      </c>
      <c r="F2865" s="8">
        <v>3606.679745889388</v>
      </c>
      <c r="G2865" s="8">
        <v>7.0096797771143082</v>
      </c>
    </row>
    <row r="2866" spans="1:7" x14ac:dyDescent="0.6">
      <c r="A2866" s="3" t="s">
        <v>71</v>
      </c>
      <c r="B2866" s="3" t="s">
        <v>166</v>
      </c>
      <c r="C2866" s="4">
        <v>1631</v>
      </c>
      <c r="D2866" s="9">
        <v>1.5660839247898291E-4</v>
      </c>
      <c r="E2866" s="9">
        <v>1.2663043478260869</v>
      </c>
      <c r="F2866" s="5">
        <v>-99.588923362309487</v>
      </c>
      <c r="G2866" s="5"/>
    </row>
    <row r="2867" spans="1:7" x14ac:dyDescent="0.6">
      <c r="A2867" s="6" t="s">
        <v>72</v>
      </c>
      <c r="B2867" s="6" t="s">
        <v>166</v>
      </c>
      <c r="C2867" s="7">
        <v>2175</v>
      </c>
      <c r="D2867" s="10">
        <v>2.0787807139671281E-4</v>
      </c>
      <c r="E2867" s="10">
        <v>2.3089171974522289</v>
      </c>
      <c r="F2867" s="8">
        <v>33.35377069282648</v>
      </c>
      <c r="G2867" s="8">
        <v>-99.838572371160339</v>
      </c>
    </row>
    <row r="2868" spans="1:7" x14ac:dyDescent="0.6">
      <c r="A2868" s="3" t="s">
        <v>75</v>
      </c>
      <c r="B2868" s="3" t="s">
        <v>166</v>
      </c>
      <c r="C2868" s="4">
        <v>347352</v>
      </c>
      <c r="D2868" s="9">
        <v>3.3011349036873278E-2</v>
      </c>
      <c r="E2868" s="9">
        <v>1.3473177921725299</v>
      </c>
      <c r="F2868" s="5">
        <v>15870.206896551719</v>
      </c>
      <c r="G2868" s="5">
        <v>133.01424172698549</v>
      </c>
    </row>
    <row r="2869" spans="1:7" x14ac:dyDescent="0.6">
      <c r="A2869" s="6" t="s">
        <v>77</v>
      </c>
      <c r="B2869" s="6" t="s">
        <v>166</v>
      </c>
      <c r="C2869" s="7">
        <v>0</v>
      </c>
      <c r="D2869" s="10">
        <v>0</v>
      </c>
      <c r="E2869" s="6"/>
      <c r="F2869" s="8">
        <v>-100</v>
      </c>
      <c r="G2869" s="8">
        <v>-100</v>
      </c>
    </row>
    <row r="2870" spans="1:7" x14ac:dyDescent="0.6">
      <c r="A2870" s="3" t="s">
        <v>78</v>
      </c>
      <c r="B2870" s="3" t="s">
        <v>166</v>
      </c>
      <c r="C2870" s="4">
        <v>3708</v>
      </c>
      <c r="D2870" s="9">
        <v>3.4913766259910841E-4</v>
      </c>
      <c r="E2870" s="9">
        <v>12.44295302013423</v>
      </c>
      <c r="F2870" s="5"/>
      <c r="G2870" s="5">
        <v>-51.71875</v>
      </c>
    </row>
    <row r="2871" spans="1:7" x14ac:dyDescent="0.6">
      <c r="A2871" s="6" t="s">
        <v>79</v>
      </c>
      <c r="B2871" s="6" t="s">
        <v>166</v>
      </c>
      <c r="C2871" s="7">
        <v>243614</v>
      </c>
      <c r="D2871" s="10">
        <v>2.4610286161932809E-2</v>
      </c>
      <c r="E2871" s="10">
        <v>1.1538687431321279</v>
      </c>
      <c r="F2871" s="8">
        <v>6469.9568500539372</v>
      </c>
      <c r="G2871" s="8">
        <v>18453.99847677075</v>
      </c>
    </row>
    <row r="2872" spans="1:7" x14ac:dyDescent="0.6">
      <c r="A2872" s="3" t="s">
        <v>80</v>
      </c>
      <c r="B2872" s="3" t="s">
        <v>166</v>
      </c>
      <c r="C2872" s="4">
        <v>144845</v>
      </c>
      <c r="D2872" s="9">
        <v>1.3895778723943861E-2</v>
      </c>
      <c r="E2872" s="9">
        <v>1.365560478929009</v>
      </c>
      <c r="F2872" s="5">
        <v>-40.54323643140377</v>
      </c>
      <c r="G2872" s="5"/>
    </row>
    <row r="2873" spans="1:7" x14ac:dyDescent="0.6">
      <c r="A2873" s="6" t="s">
        <v>81</v>
      </c>
      <c r="B2873" s="6" t="s">
        <v>166</v>
      </c>
      <c r="C2873" s="7">
        <v>324046</v>
      </c>
      <c r="D2873" s="10">
        <v>2.9685969020633848E-2</v>
      </c>
      <c r="E2873" s="10">
        <v>1.3673980926660481</v>
      </c>
      <c r="F2873" s="8">
        <v>123.7191480548172</v>
      </c>
      <c r="G2873" s="8">
        <v>24264.360902255641</v>
      </c>
    </row>
    <row r="2874" spans="1:7" x14ac:dyDescent="0.6">
      <c r="A2874" s="3" t="s">
        <v>82</v>
      </c>
      <c r="B2874" s="3" t="s">
        <v>166</v>
      </c>
      <c r="C2874" s="4">
        <v>347922</v>
      </c>
      <c r="D2874" s="9">
        <v>3.3434651057635663E-2</v>
      </c>
      <c r="E2874" s="9">
        <v>1.163408615166492</v>
      </c>
      <c r="F2874" s="5">
        <v>7.3680897156576552</v>
      </c>
      <c r="G2874" s="5"/>
    </row>
    <row r="2875" spans="1:7" x14ac:dyDescent="0.6">
      <c r="A2875" s="6" t="s">
        <v>83</v>
      </c>
      <c r="B2875" s="6" t="s">
        <v>166</v>
      </c>
      <c r="C2875" s="7">
        <v>149061</v>
      </c>
      <c r="D2875" s="10">
        <v>1.403939314264693E-2</v>
      </c>
      <c r="E2875" s="10">
        <v>0.98467443074097805</v>
      </c>
      <c r="F2875" s="8">
        <v>-57.156776518874921</v>
      </c>
      <c r="G2875" s="8"/>
    </row>
    <row r="2876" spans="1:7" x14ac:dyDescent="0.6">
      <c r="A2876" s="3" t="s">
        <v>84</v>
      </c>
      <c r="B2876" s="3" t="s">
        <v>166</v>
      </c>
      <c r="C2876" s="4">
        <v>0</v>
      </c>
      <c r="D2876" s="9">
        <v>0</v>
      </c>
      <c r="E2876" s="3"/>
      <c r="F2876" s="5">
        <v>-100</v>
      </c>
      <c r="G2876" s="5">
        <v>-100</v>
      </c>
    </row>
    <row r="2877" spans="1:7" x14ac:dyDescent="0.6">
      <c r="A2877" s="6" t="s">
        <v>91</v>
      </c>
      <c r="B2877" s="6" t="s">
        <v>166</v>
      </c>
      <c r="C2877" s="7">
        <v>0</v>
      </c>
      <c r="D2877" s="10">
        <v>0</v>
      </c>
      <c r="E2877" s="6"/>
      <c r="F2877" s="6"/>
      <c r="G2877" s="8">
        <v>-100</v>
      </c>
    </row>
    <row r="2878" spans="1:7" x14ac:dyDescent="0.6">
      <c r="A2878" s="3" t="s">
        <v>102</v>
      </c>
      <c r="B2878" s="3" t="s">
        <v>166</v>
      </c>
      <c r="C2878" s="4">
        <v>0</v>
      </c>
      <c r="D2878" s="9">
        <v>0</v>
      </c>
      <c r="E2878" s="3"/>
      <c r="F2878" s="3"/>
      <c r="G2878" s="5">
        <v>-100</v>
      </c>
    </row>
    <row r="2879" spans="1:7" x14ac:dyDescent="0.6">
      <c r="A2879" s="6" t="s">
        <v>26</v>
      </c>
      <c r="B2879" s="6" t="s">
        <v>167</v>
      </c>
      <c r="C2879" s="7">
        <v>62611</v>
      </c>
      <c r="D2879" s="10">
        <v>7.111368539323073E-3</v>
      </c>
      <c r="E2879" s="10">
        <v>0.71999770009199637</v>
      </c>
      <c r="F2879" s="6"/>
      <c r="G2879" s="6"/>
    </row>
    <row r="2880" spans="1:7" x14ac:dyDescent="0.6">
      <c r="A2880" s="3" t="s">
        <v>30</v>
      </c>
      <c r="B2880" s="3" t="s">
        <v>167</v>
      </c>
      <c r="C2880" s="4">
        <v>21355</v>
      </c>
      <c r="D2880" s="9">
        <v>3.489843741694921E-3</v>
      </c>
      <c r="E2880" s="9">
        <v>1.015454113171659</v>
      </c>
      <c r="F2880" s="5">
        <v>-65.892574787177978</v>
      </c>
      <c r="G2880" s="3"/>
    </row>
    <row r="2881" spans="1:7" x14ac:dyDescent="0.6">
      <c r="A2881" s="6" t="s">
        <v>72</v>
      </c>
      <c r="B2881" s="6" t="s">
        <v>167</v>
      </c>
      <c r="C2881" s="7">
        <v>784836</v>
      </c>
      <c r="D2881" s="10">
        <v>7.5011583467912868E-2</v>
      </c>
      <c r="E2881" s="10">
        <v>0.96099621643463251</v>
      </c>
      <c r="F2881" s="8">
        <v>3575.1861390774989</v>
      </c>
      <c r="G2881" s="6"/>
    </row>
    <row r="2882" spans="1:7" x14ac:dyDescent="0.6">
      <c r="A2882" s="3" t="s">
        <v>74</v>
      </c>
      <c r="B2882" s="3" t="s">
        <v>167</v>
      </c>
      <c r="C2882" s="4">
        <v>1051101</v>
      </c>
      <c r="D2882" s="9">
        <v>9.4616847415534097E-2</v>
      </c>
      <c r="E2882" s="9">
        <v>1.4946759950514059</v>
      </c>
      <c r="F2882" s="5">
        <v>33.926196046052937</v>
      </c>
      <c r="G2882" s="3"/>
    </row>
    <row r="2883" spans="1:7" x14ac:dyDescent="0.6">
      <c r="A2883" s="6" t="s">
        <v>75</v>
      </c>
      <c r="B2883" s="6" t="s">
        <v>167</v>
      </c>
      <c r="C2883" s="7">
        <v>207982</v>
      </c>
      <c r="D2883" s="10">
        <v>1.9766019471276909E-2</v>
      </c>
      <c r="E2883" s="10">
        <v>1.524794721407625</v>
      </c>
      <c r="F2883" s="8">
        <v>-80.212938623405364</v>
      </c>
      <c r="G2883" s="6"/>
    </row>
    <row r="2884" spans="1:7" x14ac:dyDescent="0.6">
      <c r="A2884" s="3" t="s">
        <v>32</v>
      </c>
      <c r="B2884" s="3" t="s">
        <v>168</v>
      </c>
      <c r="C2884" s="4">
        <v>409114</v>
      </c>
      <c r="D2884" s="9">
        <v>5.0428618916346479E-2</v>
      </c>
      <c r="E2884" s="9">
        <v>0.73541973755168077</v>
      </c>
      <c r="F2884" s="3"/>
      <c r="G2884" s="3"/>
    </row>
    <row r="2885" spans="1:7" x14ac:dyDescent="0.6">
      <c r="A2885" s="6" t="s">
        <v>34</v>
      </c>
      <c r="B2885" s="6" t="s">
        <v>168</v>
      </c>
      <c r="C2885" s="7">
        <v>66071</v>
      </c>
      <c r="D2885" s="10">
        <v>7.5898087313979378E-3</v>
      </c>
      <c r="E2885" s="10">
        <v>1.0426062394470661</v>
      </c>
      <c r="F2885" s="8">
        <v>-83.850222676320058</v>
      </c>
      <c r="G2885" s="6"/>
    </row>
    <row r="2886" spans="1:7" x14ac:dyDescent="0.6">
      <c r="A2886" s="3" t="s">
        <v>39</v>
      </c>
      <c r="B2886" s="3" t="s">
        <v>168</v>
      </c>
      <c r="C2886" s="4">
        <v>0</v>
      </c>
      <c r="D2886" s="9">
        <v>0</v>
      </c>
      <c r="E2886" s="3"/>
      <c r="F2886" s="5">
        <v>-100</v>
      </c>
      <c r="G2886" s="3"/>
    </row>
    <row r="2887" spans="1:7" x14ac:dyDescent="0.6">
      <c r="A2887" s="6" t="s">
        <v>66</v>
      </c>
      <c r="B2887" s="6" t="s">
        <v>168</v>
      </c>
      <c r="C2887" s="7">
        <v>492758</v>
      </c>
      <c r="D2887" s="10">
        <v>4.1809698625549882E-2</v>
      </c>
      <c r="E2887" s="10">
        <v>1.04335987126281</v>
      </c>
      <c r="F2887" s="8"/>
      <c r="G2887" s="6"/>
    </row>
    <row r="2888" spans="1:7" x14ac:dyDescent="0.6">
      <c r="A2888" s="3" t="s">
        <v>67</v>
      </c>
      <c r="B2888" s="3" t="s">
        <v>168</v>
      </c>
      <c r="C2888" s="4">
        <v>66342</v>
      </c>
      <c r="D2888" s="9">
        <v>5.5085607910377657E-3</v>
      </c>
      <c r="E2888" s="9">
        <v>1.0693423597678919</v>
      </c>
      <c r="F2888" s="5">
        <v>-86.536596057293849</v>
      </c>
      <c r="G2888" s="3"/>
    </row>
    <row r="2889" spans="1:7" x14ac:dyDescent="0.6">
      <c r="A2889" s="6" t="s">
        <v>68</v>
      </c>
      <c r="B2889" s="6" t="s">
        <v>168</v>
      </c>
      <c r="C2889" s="7">
        <v>44109</v>
      </c>
      <c r="D2889" s="10">
        <v>3.7922761933812318E-3</v>
      </c>
      <c r="E2889" s="10">
        <v>1.082960962435551</v>
      </c>
      <c r="F2889" s="8">
        <v>-33.512706882517861</v>
      </c>
      <c r="G2889" s="6"/>
    </row>
    <row r="2890" spans="1:7" x14ac:dyDescent="0.6">
      <c r="A2890" s="3" t="s">
        <v>70</v>
      </c>
      <c r="B2890" s="3" t="s">
        <v>168</v>
      </c>
      <c r="C2890" s="4">
        <v>431584</v>
      </c>
      <c r="D2890" s="9">
        <v>3.9260338833269397E-2</v>
      </c>
      <c r="E2890" s="9">
        <v>1.319909474585601</v>
      </c>
      <c r="F2890" s="5">
        <v>878.44884263982408</v>
      </c>
      <c r="G2890" s="3"/>
    </row>
    <row r="2891" spans="1:7" x14ac:dyDescent="0.6">
      <c r="A2891" s="6" t="s">
        <v>73</v>
      </c>
      <c r="B2891" s="6" t="s">
        <v>168</v>
      </c>
      <c r="C2891" s="7">
        <v>483622</v>
      </c>
      <c r="D2891" s="10">
        <v>4.3199239133434528E-2</v>
      </c>
      <c r="E2891" s="10">
        <v>0.93231931833516468</v>
      </c>
      <c r="F2891" s="8">
        <v>12.057444205531249</v>
      </c>
      <c r="G2891" s="6"/>
    </row>
    <row r="2892" spans="1:7" x14ac:dyDescent="0.6">
      <c r="A2892" s="3" t="s">
        <v>74</v>
      </c>
      <c r="B2892" s="3" t="s">
        <v>168</v>
      </c>
      <c r="C2892" s="4">
        <v>307066</v>
      </c>
      <c r="D2892" s="9">
        <v>2.7641127606669948E-2</v>
      </c>
      <c r="E2892" s="9">
        <v>1.0136298966451771</v>
      </c>
      <c r="F2892" s="5">
        <v>-36.507024080790373</v>
      </c>
      <c r="G2892" s="3"/>
    </row>
    <row r="2893" spans="1:7" x14ac:dyDescent="0.6">
      <c r="A2893" s="6" t="s">
        <v>75</v>
      </c>
      <c r="B2893" s="6" t="s">
        <v>168</v>
      </c>
      <c r="C2893" s="7">
        <v>1042281</v>
      </c>
      <c r="D2893" s="10">
        <v>9.9055430472550374E-2</v>
      </c>
      <c r="E2893" s="10">
        <v>1.0493272323653331</v>
      </c>
      <c r="F2893" s="8">
        <v>239.4322393231422</v>
      </c>
      <c r="G2893" s="6"/>
    </row>
    <row r="2894" spans="1:7" x14ac:dyDescent="0.6">
      <c r="A2894" s="3" t="s">
        <v>76</v>
      </c>
      <c r="B2894" s="3" t="s">
        <v>168</v>
      </c>
      <c r="C2894" s="4">
        <v>1606171</v>
      </c>
      <c r="D2894" s="9">
        <v>0.13922615045855771</v>
      </c>
      <c r="E2894" s="9">
        <v>1.1094333236630891</v>
      </c>
      <c r="F2894" s="5">
        <v>54.101533079850817</v>
      </c>
      <c r="G2894" s="3"/>
    </row>
    <row r="2895" spans="1:7" x14ac:dyDescent="0.6">
      <c r="A2895" s="6" t="s">
        <v>77</v>
      </c>
      <c r="B2895" s="6" t="s">
        <v>168</v>
      </c>
      <c r="C2895" s="7">
        <v>637670</v>
      </c>
      <c r="D2895" s="10">
        <v>6.0822227911503039E-2</v>
      </c>
      <c r="E2895" s="10">
        <v>1.1260962162658541</v>
      </c>
      <c r="F2895" s="8">
        <v>-60.298747767205363</v>
      </c>
      <c r="G2895" s="6"/>
    </row>
    <row r="2896" spans="1:7" x14ac:dyDescent="0.6">
      <c r="A2896" s="3" t="s">
        <v>78</v>
      </c>
      <c r="B2896" s="3" t="s">
        <v>168</v>
      </c>
      <c r="C2896" s="4">
        <v>29965</v>
      </c>
      <c r="D2896" s="9">
        <v>2.8214428424439809E-3</v>
      </c>
      <c r="E2896" s="9">
        <v>1.0558491895701201</v>
      </c>
      <c r="F2896" s="5">
        <v>-95.30086094688474</v>
      </c>
      <c r="G2896" s="5">
        <v>-92.675635641899319</v>
      </c>
    </row>
    <row r="2897" spans="1:7" x14ac:dyDescent="0.6">
      <c r="A2897" s="6" t="s">
        <v>79</v>
      </c>
      <c r="B2897" s="6" t="s">
        <v>168</v>
      </c>
      <c r="C2897" s="7">
        <v>759831</v>
      </c>
      <c r="D2897" s="10">
        <v>7.6759374849998646E-2</v>
      </c>
      <c r="E2897" s="10">
        <v>1.072117338300034</v>
      </c>
      <c r="F2897" s="8">
        <v>2435.728349741365</v>
      </c>
      <c r="G2897" s="8">
        <v>1050.021946088299</v>
      </c>
    </row>
    <row r="2898" spans="1:7" x14ac:dyDescent="0.6">
      <c r="A2898" s="3" t="s">
        <v>80</v>
      </c>
      <c r="B2898" s="3" t="s">
        <v>168</v>
      </c>
      <c r="C2898" s="4">
        <v>45162</v>
      </c>
      <c r="D2898" s="9">
        <v>4.3326394333995143E-3</v>
      </c>
      <c r="E2898" s="9">
        <v>0.94224911329021488</v>
      </c>
      <c r="F2898" s="5">
        <v>-94.056309889962378</v>
      </c>
      <c r="G2898" s="5"/>
    </row>
    <row r="2899" spans="1:7" x14ac:dyDescent="0.6">
      <c r="A2899" s="6" t="s">
        <v>81</v>
      </c>
      <c r="B2899" s="6" t="s">
        <v>168</v>
      </c>
      <c r="C2899" s="7">
        <v>270268</v>
      </c>
      <c r="D2899" s="10">
        <v>2.4759347362006232E-2</v>
      </c>
      <c r="E2899" s="10">
        <v>1.3991199461614121</v>
      </c>
      <c r="F2899" s="8">
        <v>498.44116735308438</v>
      </c>
      <c r="G2899" s="8">
        <v>-45.151981297107312</v>
      </c>
    </row>
    <row r="2900" spans="1:7" x14ac:dyDescent="0.6">
      <c r="A2900" s="3" t="s">
        <v>82</v>
      </c>
      <c r="B2900" s="3" t="s">
        <v>168</v>
      </c>
      <c r="C2900" s="4">
        <v>1110209</v>
      </c>
      <c r="D2900" s="9">
        <v>0.1066890007416796</v>
      </c>
      <c r="E2900" s="9">
        <v>1.163021820886454</v>
      </c>
      <c r="F2900" s="5">
        <v>310.78078055855673</v>
      </c>
      <c r="G2900" s="5">
        <v>1573.4632661059361</v>
      </c>
    </row>
    <row r="2901" spans="1:7" x14ac:dyDescent="0.6">
      <c r="A2901" s="6" t="s">
        <v>83</v>
      </c>
      <c r="B2901" s="6" t="s">
        <v>168</v>
      </c>
      <c r="C2901" s="7">
        <v>754709</v>
      </c>
      <c r="D2901" s="10">
        <v>7.108268668057989E-2</v>
      </c>
      <c r="E2901" s="10">
        <v>1.104215192836659</v>
      </c>
      <c r="F2901" s="8">
        <v>-32.020997848152909</v>
      </c>
      <c r="G2901" s="8">
        <v>1611.0090911151919</v>
      </c>
    </row>
    <row r="2902" spans="1:7" x14ac:dyDescent="0.6">
      <c r="A2902" s="3" t="s">
        <v>84</v>
      </c>
      <c r="B2902" s="3" t="s">
        <v>168</v>
      </c>
      <c r="C2902" s="4">
        <v>67697</v>
      </c>
      <c r="D2902" s="9">
        <v>7.0365653360547637E-3</v>
      </c>
      <c r="E2902" s="9">
        <v>1.5883857343969969</v>
      </c>
      <c r="F2902" s="5">
        <v>-91.030052642806709</v>
      </c>
      <c r="G2902" s="5">
        <v>-84.314293393638323</v>
      </c>
    </row>
    <row r="2903" spans="1:7" x14ac:dyDescent="0.6">
      <c r="A2903" s="6" t="s">
        <v>85</v>
      </c>
      <c r="B2903" s="6" t="s">
        <v>168</v>
      </c>
      <c r="C2903" s="7">
        <v>880026</v>
      </c>
      <c r="D2903" s="10">
        <v>8.435732907859296E-2</v>
      </c>
      <c r="E2903" s="10">
        <v>1.0051466557017541</v>
      </c>
      <c r="F2903" s="8">
        <v>1199.9482990383619</v>
      </c>
      <c r="G2903" s="8">
        <v>81.965667401400282</v>
      </c>
    </row>
    <row r="2904" spans="1:7" x14ac:dyDescent="0.6">
      <c r="A2904" s="3" t="s">
        <v>86</v>
      </c>
      <c r="B2904" s="3" t="s">
        <v>168</v>
      </c>
      <c r="C2904" s="4">
        <v>144683</v>
      </c>
      <c r="D2904" s="9">
        <v>1.457194808090728E-2</v>
      </c>
      <c r="E2904" s="9">
        <v>1.315539188943444</v>
      </c>
      <c r="F2904" s="5">
        <v>-83.559235749852846</v>
      </c>
      <c r="G2904" s="5">
        <v>-52.882116548233938</v>
      </c>
    </row>
    <row r="2905" spans="1:7" x14ac:dyDescent="0.6">
      <c r="A2905" s="6" t="s">
        <v>87</v>
      </c>
      <c r="B2905" s="6" t="s">
        <v>168</v>
      </c>
      <c r="C2905" s="7">
        <v>25567</v>
      </c>
      <c r="D2905" s="10">
        <v>2.7091583120580822E-3</v>
      </c>
      <c r="E2905" s="10">
        <v>1.1765761619880351</v>
      </c>
      <c r="F2905" s="8">
        <v>-82.328953643482649</v>
      </c>
      <c r="G2905" s="8">
        <v>-97.547014672626673</v>
      </c>
    </row>
    <row r="2906" spans="1:7" x14ac:dyDescent="0.6">
      <c r="A2906" s="3" t="s">
        <v>88</v>
      </c>
      <c r="B2906" s="3" t="s">
        <v>168</v>
      </c>
      <c r="C2906" s="4">
        <v>691690</v>
      </c>
      <c r="D2906" s="9">
        <v>7.5340560103174997E-2</v>
      </c>
      <c r="E2906" s="9">
        <v>1.1100786390627511</v>
      </c>
      <c r="F2906" s="5">
        <v>2605.401494113506</v>
      </c>
      <c r="G2906" s="5">
        <v>-56.935469511029638</v>
      </c>
    </row>
    <row r="2907" spans="1:7" x14ac:dyDescent="0.6">
      <c r="A2907" s="6" t="s">
        <v>89</v>
      </c>
      <c r="B2907" s="6" t="s">
        <v>168</v>
      </c>
      <c r="C2907" s="7">
        <v>429115</v>
      </c>
      <c r="D2907" s="10">
        <v>4.1679939723919673E-2</v>
      </c>
      <c r="E2907" s="10">
        <v>1.29842052709613</v>
      </c>
      <c r="F2907" s="8">
        <v>-37.961369977880267</v>
      </c>
      <c r="G2907" s="8">
        <v>-32.705788260385468</v>
      </c>
    </row>
    <row r="2908" spans="1:7" x14ac:dyDescent="0.6">
      <c r="A2908" s="3" t="s">
        <v>90</v>
      </c>
      <c r="B2908" s="3" t="s">
        <v>168</v>
      </c>
      <c r="C2908" s="4">
        <v>677095</v>
      </c>
      <c r="D2908" s="9">
        <v>6.8904744996513334E-2</v>
      </c>
      <c r="E2908" s="9">
        <v>1.13958361384139</v>
      </c>
      <c r="F2908" s="5">
        <v>57.788704659590103</v>
      </c>
      <c r="G2908" s="5">
        <v>2159.6195561488398</v>
      </c>
    </row>
    <row r="2909" spans="1:7" x14ac:dyDescent="0.6">
      <c r="A2909" s="6" t="s">
        <v>91</v>
      </c>
      <c r="B2909" s="6" t="s">
        <v>168</v>
      </c>
      <c r="C2909" s="7">
        <v>377664</v>
      </c>
      <c r="D2909" s="10">
        <v>4.2652254286112003E-2</v>
      </c>
      <c r="E2909" s="10">
        <v>1.2776616259007409</v>
      </c>
      <c r="F2909" s="8">
        <v>-44.222893390144662</v>
      </c>
      <c r="G2909" s="8">
        <v>-50.296315891296892</v>
      </c>
    </row>
    <row r="2910" spans="1:7" x14ac:dyDescent="0.6">
      <c r="A2910" s="3" t="s">
        <v>92</v>
      </c>
      <c r="B2910" s="3" t="s">
        <v>168</v>
      </c>
      <c r="C2910" s="4">
        <v>1476037</v>
      </c>
      <c r="D2910" s="9">
        <v>0.1365789805017758</v>
      </c>
      <c r="E2910" s="9">
        <v>1.4364065434657789</v>
      </c>
      <c r="F2910" s="5">
        <v>290.83338629045932</v>
      </c>
      <c r="G2910" s="5">
        <v>3168.316283601258</v>
      </c>
    </row>
    <row r="2911" spans="1:7" x14ac:dyDescent="0.6">
      <c r="A2911" s="6" t="s">
        <v>93</v>
      </c>
      <c r="B2911" s="6" t="s">
        <v>168</v>
      </c>
      <c r="C2911" s="7">
        <v>335235</v>
      </c>
      <c r="D2911" s="10">
        <v>3.6875231056621757E-2</v>
      </c>
      <c r="E2911" s="10">
        <v>1.398560700876095</v>
      </c>
      <c r="F2911" s="8">
        <v>-77.288170960484052</v>
      </c>
      <c r="G2911" s="8">
        <v>24.037991919132121</v>
      </c>
    </row>
    <row r="2912" spans="1:7" x14ac:dyDescent="0.6">
      <c r="A2912" s="3" t="s">
        <v>94</v>
      </c>
      <c r="B2912" s="3" t="s">
        <v>168</v>
      </c>
      <c r="C2912" s="4">
        <v>288707</v>
      </c>
      <c r="D2912" s="9">
        <v>2.9724704003230809E-2</v>
      </c>
      <c r="E2912" s="9">
        <v>1.2925635744985671</v>
      </c>
      <c r="F2912" s="5">
        <v>-13.879219055289569</v>
      </c>
      <c r="G2912" s="5">
        <v>-73.995256748954475</v>
      </c>
    </row>
    <row r="2913" spans="1:7" x14ac:dyDescent="0.6">
      <c r="A2913" s="6" t="s">
        <v>95</v>
      </c>
      <c r="B2913" s="6" t="s">
        <v>168</v>
      </c>
      <c r="C2913" s="7">
        <v>573221</v>
      </c>
      <c r="D2913" s="10">
        <v>6.5633050853397976E-2</v>
      </c>
      <c r="E2913" s="10">
        <v>1.3906717775783011</v>
      </c>
      <c r="F2913" s="8">
        <v>98.547662509048962</v>
      </c>
      <c r="G2913" s="8">
        <v>-24.047414301406231</v>
      </c>
    </row>
    <row r="2914" spans="1:7" x14ac:dyDescent="0.6">
      <c r="A2914" s="3" t="s">
        <v>96</v>
      </c>
      <c r="B2914" s="3" t="s">
        <v>168</v>
      </c>
      <c r="C2914" s="4">
        <v>284568</v>
      </c>
      <c r="D2914" s="9">
        <v>3.4162206214696518E-2</v>
      </c>
      <c r="E2914" s="9">
        <v>1.286590107604666</v>
      </c>
      <c r="F2914" s="5">
        <v>-50.35631981382398</v>
      </c>
      <c r="G2914" s="5">
        <v>320.35540718200212</v>
      </c>
    </row>
    <row r="2915" spans="1:7" x14ac:dyDescent="0.6">
      <c r="A2915" s="6" t="s">
        <v>97</v>
      </c>
      <c r="B2915" s="6" t="s">
        <v>168</v>
      </c>
      <c r="C2915" s="7">
        <v>427897</v>
      </c>
      <c r="D2915" s="10">
        <v>4.3683828196512321E-2</v>
      </c>
      <c r="E2915" s="10">
        <v>1.071376348932122</v>
      </c>
      <c r="F2915" s="8">
        <v>50.367223299879107</v>
      </c>
      <c r="G2915" s="8">
        <v>-51.37677750430101</v>
      </c>
    </row>
    <row r="2916" spans="1:7" x14ac:dyDescent="0.6">
      <c r="A2916" s="3" t="s">
        <v>98</v>
      </c>
      <c r="B2916" s="3" t="s">
        <v>168</v>
      </c>
      <c r="C2916" s="4">
        <v>898236</v>
      </c>
      <c r="D2916" s="9">
        <v>9.5586076393199812E-2</v>
      </c>
      <c r="E2916" s="9">
        <v>1.1803363994743761</v>
      </c>
      <c r="F2916" s="5">
        <v>109.91874212719419</v>
      </c>
      <c r="G2916" s="5">
        <v>520.8303670783713</v>
      </c>
    </row>
    <row r="2917" spans="1:7" x14ac:dyDescent="0.6">
      <c r="A2917" s="6" t="s">
        <v>99</v>
      </c>
      <c r="B2917" s="6" t="s">
        <v>168</v>
      </c>
      <c r="C2917" s="7">
        <v>23305</v>
      </c>
      <c r="D2917" s="10">
        <v>2.688412309631454E-3</v>
      </c>
      <c r="E2917" s="10">
        <v>1.114005736137667</v>
      </c>
      <c r="F2917" s="8">
        <v>-97.405470277299059</v>
      </c>
      <c r="G2917" s="8">
        <v>-8.8473422771541461</v>
      </c>
    </row>
    <row r="2918" spans="1:7" x14ac:dyDescent="0.6">
      <c r="A2918" s="3" t="s">
        <v>100</v>
      </c>
      <c r="B2918" s="3" t="s">
        <v>168</v>
      </c>
      <c r="C2918" s="4">
        <v>503711</v>
      </c>
      <c r="D2918" s="9">
        <v>5.5781663417041369E-2</v>
      </c>
      <c r="E2918" s="9">
        <v>1.1710396615055561</v>
      </c>
      <c r="F2918" s="5">
        <v>2061.3859686762498</v>
      </c>
      <c r="G2918" s="5">
        <v>-27.17676994029117</v>
      </c>
    </row>
    <row r="2919" spans="1:7" x14ac:dyDescent="0.6">
      <c r="A2919" s="6" t="s">
        <v>101</v>
      </c>
      <c r="B2919" s="6" t="s">
        <v>168</v>
      </c>
      <c r="C2919" s="7">
        <v>388643</v>
      </c>
      <c r="D2919" s="10">
        <v>4.228090059894659E-2</v>
      </c>
      <c r="E2919" s="10">
        <v>1.4165439568450211</v>
      </c>
      <c r="F2919" s="8">
        <v>-22.84405145013708</v>
      </c>
      <c r="G2919" s="8">
        <v>-9.4315043752840175</v>
      </c>
    </row>
    <row r="2920" spans="1:7" x14ac:dyDescent="0.6">
      <c r="A2920" s="3" t="s">
        <v>14</v>
      </c>
      <c r="B2920" s="3" t="s">
        <v>169</v>
      </c>
      <c r="C2920" s="4">
        <v>1891547</v>
      </c>
      <c r="D2920" s="9">
        <v>0.1780869618255119</v>
      </c>
      <c r="E2920" s="9">
        <v>1.009236835295467</v>
      </c>
      <c r="F2920" s="3"/>
      <c r="G2920" s="3"/>
    </row>
    <row r="2921" spans="1:7" x14ac:dyDescent="0.6">
      <c r="A2921" s="6" t="s">
        <v>15</v>
      </c>
      <c r="B2921" s="6" t="s">
        <v>169</v>
      </c>
      <c r="C2921" s="7">
        <v>1028736</v>
      </c>
      <c r="D2921" s="10">
        <v>0.1084747758655244</v>
      </c>
      <c r="E2921" s="10">
        <v>1.025035621406722</v>
      </c>
      <c r="F2921" s="8">
        <v>-45.614039725156189</v>
      </c>
      <c r="G2921" s="6"/>
    </row>
    <row r="2922" spans="1:7" x14ac:dyDescent="0.6">
      <c r="A2922" s="3" t="s">
        <v>16</v>
      </c>
      <c r="B2922" s="3" t="s">
        <v>169</v>
      </c>
      <c r="C2922" s="4">
        <v>388958</v>
      </c>
      <c r="D2922" s="9">
        <v>4.1779456077794402E-2</v>
      </c>
      <c r="E2922" s="9">
        <v>0.82108885182917823</v>
      </c>
      <c r="F2922" s="5">
        <v>-62.190688378748277</v>
      </c>
      <c r="G2922" s="3"/>
    </row>
    <row r="2923" spans="1:7" x14ac:dyDescent="0.6">
      <c r="A2923" s="6" t="s">
        <v>17</v>
      </c>
      <c r="B2923" s="6" t="s">
        <v>169</v>
      </c>
      <c r="C2923" s="7">
        <v>263992</v>
      </c>
      <c r="D2923" s="10">
        <v>2.7478143396761402E-2</v>
      </c>
      <c r="E2923" s="10">
        <v>0.87400099321304425</v>
      </c>
      <c r="F2923" s="8">
        <v>-32.128404609238018</v>
      </c>
      <c r="G2923" s="6"/>
    </row>
    <row r="2924" spans="1:7" x14ac:dyDescent="0.6">
      <c r="A2924" s="3" t="s">
        <v>18</v>
      </c>
      <c r="B2924" s="3" t="s">
        <v>169</v>
      </c>
      <c r="C2924" s="4">
        <v>75434</v>
      </c>
      <c r="D2924" s="9">
        <v>7.6420737532309326E-3</v>
      </c>
      <c r="E2924" s="9">
        <v>1.0357544967733081</v>
      </c>
      <c r="F2924" s="5">
        <v>-71.425649262098844</v>
      </c>
      <c r="G2924" s="3"/>
    </row>
    <row r="2925" spans="1:7" x14ac:dyDescent="0.6">
      <c r="A2925" s="6" t="s">
        <v>19</v>
      </c>
      <c r="B2925" s="6" t="s">
        <v>169</v>
      </c>
      <c r="C2925" s="7">
        <v>256244</v>
      </c>
      <c r="D2925" s="10">
        <v>2.7922109649129941E-2</v>
      </c>
      <c r="E2925" s="10">
        <v>0.84655588225577327</v>
      </c>
      <c r="F2925" s="8">
        <v>239.69297664183259</v>
      </c>
      <c r="G2925" s="6"/>
    </row>
    <row r="2926" spans="1:7" x14ac:dyDescent="0.6">
      <c r="A2926" s="3" t="s">
        <v>20</v>
      </c>
      <c r="B2926" s="3" t="s">
        <v>169</v>
      </c>
      <c r="C2926" s="4">
        <v>1062565</v>
      </c>
      <c r="D2926" s="9">
        <v>0.1126700839754318</v>
      </c>
      <c r="E2926" s="9">
        <v>1.009359634923892</v>
      </c>
      <c r="F2926" s="5">
        <v>314.66922152323571</v>
      </c>
      <c r="G2926" s="3"/>
    </row>
    <row r="2927" spans="1:7" x14ac:dyDescent="0.6">
      <c r="A2927" s="6" t="s">
        <v>21</v>
      </c>
      <c r="B2927" s="6" t="s">
        <v>169</v>
      </c>
      <c r="C2927" s="7">
        <v>636992</v>
      </c>
      <c r="D2927" s="10">
        <v>6.7330467728140636E-2</v>
      </c>
      <c r="E2927" s="10">
        <v>0.82894390959322672</v>
      </c>
      <c r="F2927" s="8">
        <v>-40.051479203625192</v>
      </c>
      <c r="G2927" s="6"/>
    </row>
    <row r="2928" spans="1:7" x14ac:dyDescent="0.6">
      <c r="A2928" s="3" t="s">
        <v>22</v>
      </c>
      <c r="B2928" s="3" t="s">
        <v>169</v>
      </c>
      <c r="C2928" s="4">
        <v>203827</v>
      </c>
      <c r="D2928" s="9">
        <v>2.3717670046433E-2</v>
      </c>
      <c r="E2928" s="9">
        <v>0.74362276541408245</v>
      </c>
      <c r="F2928" s="5">
        <v>-68.001638953079464</v>
      </c>
      <c r="G2928" s="3"/>
    </row>
    <row r="2929" spans="1:7" x14ac:dyDescent="0.6">
      <c r="A2929" s="6" t="s">
        <v>23</v>
      </c>
      <c r="B2929" s="6" t="s">
        <v>169</v>
      </c>
      <c r="C2929" s="7">
        <v>349814</v>
      </c>
      <c r="D2929" s="10">
        <v>4.1002627240755922E-2</v>
      </c>
      <c r="E2929" s="10">
        <v>0.72526164767544077</v>
      </c>
      <c r="F2929" s="8">
        <v>71.622994009625813</v>
      </c>
      <c r="G2929" s="6"/>
    </row>
    <row r="2930" spans="1:7" x14ac:dyDescent="0.6">
      <c r="A2930" s="3" t="s">
        <v>24</v>
      </c>
      <c r="B2930" s="3" t="s">
        <v>169</v>
      </c>
      <c r="C2930" s="4">
        <v>1277229</v>
      </c>
      <c r="D2930" s="9">
        <v>0.14460795404852139</v>
      </c>
      <c r="E2930" s="9">
        <v>0.95346193181394034</v>
      </c>
      <c r="F2930" s="5">
        <v>265.11660482427811</v>
      </c>
      <c r="G2930" s="3"/>
    </row>
    <row r="2931" spans="1:7" x14ac:dyDescent="0.6">
      <c r="A2931" s="6" t="s">
        <v>26</v>
      </c>
      <c r="B2931" s="6" t="s">
        <v>169</v>
      </c>
      <c r="C2931" s="7">
        <v>72841</v>
      </c>
      <c r="D2931" s="10">
        <v>8.2732937626428579E-3</v>
      </c>
      <c r="E2931" s="10">
        <v>1.043417848445781</v>
      </c>
      <c r="F2931" s="8">
        <v>-94.296950664289653</v>
      </c>
      <c r="G2931" s="6"/>
    </row>
    <row r="2932" spans="1:7" x14ac:dyDescent="0.6">
      <c r="A2932" s="3" t="s">
        <v>27</v>
      </c>
      <c r="B2932" s="3" t="s">
        <v>169</v>
      </c>
      <c r="C2932" s="4">
        <v>1170965</v>
      </c>
      <c r="D2932" s="9">
        <v>0.14097514274740741</v>
      </c>
      <c r="E2932" s="9">
        <v>1.1421931544396651</v>
      </c>
      <c r="F2932" s="5">
        <v>1507.5630482832471</v>
      </c>
      <c r="G2932" s="5">
        <v>-38.094850405514627</v>
      </c>
    </row>
    <row r="2933" spans="1:7" x14ac:dyDescent="0.6">
      <c r="A2933" s="6" t="s">
        <v>31</v>
      </c>
      <c r="B2933" s="6" t="s">
        <v>169</v>
      </c>
      <c r="C2933" s="7">
        <v>591978</v>
      </c>
      <c r="D2933" s="10">
        <v>7.5426566271297249E-2</v>
      </c>
      <c r="E2933" s="10">
        <v>0.74387972827275262</v>
      </c>
      <c r="F2933" s="8">
        <v>-49.44528657987216</v>
      </c>
      <c r="G2933" s="8">
        <v>-42.455790406868232</v>
      </c>
    </row>
    <row r="2934" spans="1:7" x14ac:dyDescent="0.6">
      <c r="A2934" s="3" t="s">
        <v>32</v>
      </c>
      <c r="B2934" s="3" t="s">
        <v>169</v>
      </c>
      <c r="C2934" s="4">
        <v>672505</v>
      </c>
      <c r="D2934" s="9">
        <v>8.2894983707078193E-2</v>
      </c>
      <c r="E2934" s="9">
        <v>0.70488162269356058</v>
      </c>
      <c r="F2934" s="5">
        <v>13.603039302136221</v>
      </c>
      <c r="G2934" s="5">
        <v>72.89913049738017</v>
      </c>
    </row>
    <row r="2935" spans="1:7" x14ac:dyDescent="0.6">
      <c r="A2935" s="6" t="s">
        <v>33</v>
      </c>
      <c r="B2935" s="6" t="s">
        <v>169</v>
      </c>
      <c r="C2935" s="7">
        <v>1332758</v>
      </c>
      <c r="D2935" s="10">
        <v>0.1703418499546325</v>
      </c>
      <c r="E2935" s="10">
        <v>0.88772177091687066</v>
      </c>
      <c r="F2935" s="8">
        <v>98.178154809257933</v>
      </c>
      <c r="G2935" s="8">
        <v>404.84787417800538</v>
      </c>
    </row>
    <row r="2936" spans="1:7" x14ac:dyDescent="0.6">
      <c r="A2936" s="3" t="s">
        <v>34</v>
      </c>
      <c r="B2936" s="3" t="s">
        <v>169</v>
      </c>
      <c r="C2936" s="4">
        <v>1698871</v>
      </c>
      <c r="D2936" s="9">
        <v>0.1951553018619174</v>
      </c>
      <c r="E2936" s="9">
        <v>0.73430461389242119</v>
      </c>
      <c r="F2936" s="5">
        <v>27.470328446724771</v>
      </c>
      <c r="G2936" s="5">
        <v>2152.1290134422138</v>
      </c>
    </row>
    <row r="2937" spans="1:7" x14ac:dyDescent="0.6">
      <c r="A2937" s="6" t="s">
        <v>35</v>
      </c>
      <c r="B2937" s="6" t="s">
        <v>169</v>
      </c>
      <c r="C2937" s="7">
        <v>1518737</v>
      </c>
      <c r="D2937" s="10">
        <v>0.18863512851099989</v>
      </c>
      <c r="E2937" s="10">
        <v>0.84861619198698302</v>
      </c>
      <c r="F2937" s="8">
        <v>-10.603159392325839</v>
      </c>
      <c r="G2937" s="8">
        <v>492.69173131858702</v>
      </c>
    </row>
    <row r="2938" spans="1:7" x14ac:dyDescent="0.6">
      <c r="A2938" s="3" t="s">
        <v>36</v>
      </c>
      <c r="B2938" s="3" t="s">
        <v>169</v>
      </c>
      <c r="C2938" s="4">
        <v>864067</v>
      </c>
      <c r="D2938" s="9">
        <v>0.1049527218941053</v>
      </c>
      <c r="E2938" s="9">
        <v>1.2001430615164519</v>
      </c>
      <c r="F2938" s="5">
        <v>-43.106212596387657</v>
      </c>
      <c r="G2938" s="5">
        <v>-18.681021866897549</v>
      </c>
    </row>
    <row r="2939" spans="1:7" x14ac:dyDescent="0.6">
      <c r="A2939" s="6" t="s">
        <v>37</v>
      </c>
      <c r="B2939" s="6" t="s">
        <v>169</v>
      </c>
      <c r="C2939" s="7">
        <v>829947</v>
      </c>
      <c r="D2939" s="10">
        <v>9.2582319884854686E-2</v>
      </c>
      <c r="E2939" s="10">
        <v>0.93463657770535447</v>
      </c>
      <c r="F2939" s="8">
        <v>-3.948767861751457</v>
      </c>
      <c r="G2939" s="8">
        <v>30.291589219330859</v>
      </c>
    </row>
    <row r="2940" spans="1:7" x14ac:dyDescent="0.6">
      <c r="A2940" s="3" t="s">
        <v>38</v>
      </c>
      <c r="B2940" s="3" t="s">
        <v>169</v>
      </c>
      <c r="C2940" s="4">
        <v>13128</v>
      </c>
      <c r="D2940" s="9">
        <v>1.437894036210608E-3</v>
      </c>
      <c r="E2940" s="9">
        <v>0.72470328457079769</v>
      </c>
      <c r="F2940" s="5">
        <v>-98.418212247288082</v>
      </c>
      <c r="G2940" s="5">
        <v>-93.559243868574811</v>
      </c>
    </row>
    <row r="2941" spans="1:7" x14ac:dyDescent="0.6">
      <c r="A2941" s="6" t="s">
        <v>39</v>
      </c>
      <c r="B2941" s="6" t="s">
        <v>169</v>
      </c>
      <c r="C2941" s="7">
        <v>1353884</v>
      </c>
      <c r="D2941" s="10">
        <v>0.15463907569892879</v>
      </c>
      <c r="E2941" s="10">
        <v>1.0544317185282801</v>
      </c>
      <c r="F2941" s="8">
        <v>10212.949421084701</v>
      </c>
      <c r="G2941" s="8">
        <v>287.0296786292144</v>
      </c>
    </row>
    <row r="2942" spans="1:7" x14ac:dyDescent="0.6">
      <c r="A2942" s="3" t="s">
        <v>40</v>
      </c>
      <c r="B2942" s="3" t="s">
        <v>169</v>
      </c>
      <c r="C2942" s="4">
        <v>1998774</v>
      </c>
      <c r="D2942" s="9">
        <v>0.21130498689818569</v>
      </c>
      <c r="E2942" s="9">
        <v>1.038736412789284</v>
      </c>
      <c r="F2942" s="5">
        <v>47.632588907173727</v>
      </c>
      <c r="G2942" s="5">
        <v>56.493001646533237</v>
      </c>
    </row>
    <row r="2943" spans="1:7" x14ac:dyDescent="0.6">
      <c r="A2943" s="6" t="s">
        <v>42</v>
      </c>
      <c r="B2943" s="6" t="s">
        <v>169</v>
      </c>
      <c r="C2943" s="7">
        <v>360873</v>
      </c>
      <c r="D2943" s="10">
        <v>3.4250619925419841E-2</v>
      </c>
      <c r="E2943" s="10">
        <v>0.98886383129142841</v>
      </c>
      <c r="F2943" s="8">
        <v>-81.945282458146849</v>
      </c>
      <c r="G2943" s="8">
        <v>395.42565313491019</v>
      </c>
    </row>
    <row r="2944" spans="1:7" x14ac:dyDescent="0.6">
      <c r="A2944" s="3" t="s">
        <v>43</v>
      </c>
      <c r="B2944" s="3" t="s">
        <v>169</v>
      </c>
      <c r="C2944" s="4">
        <v>65617</v>
      </c>
      <c r="D2944" s="9">
        <v>6.0892753204731809E-3</v>
      </c>
      <c r="E2944" s="9">
        <v>1.7195230607966461</v>
      </c>
      <c r="F2944" s="5">
        <v>-81.817148969304981</v>
      </c>
      <c r="G2944" s="5">
        <v>-94.396331231078648</v>
      </c>
    </row>
    <row r="2945" spans="1:7" x14ac:dyDescent="0.6">
      <c r="A2945" s="6" t="s">
        <v>45</v>
      </c>
      <c r="B2945" s="6" t="s">
        <v>169</v>
      </c>
      <c r="C2945" s="7">
        <v>353268</v>
      </c>
      <c r="D2945" s="10">
        <v>2.8284864574469121E-2</v>
      </c>
      <c r="E2945" s="10">
        <v>1.2314481720070281</v>
      </c>
      <c r="F2945" s="8">
        <v>438.37877379337681</v>
      </c>
      <c r="G2945" s="8">
        <v>-40.324133667129523</v>
      </c>
    </row>
    <row r="2946" spans="1:7" x14ac:dyDescent="0.6">
      <c r="A2946" s="3" t="s">
        <v>46</v>
      </c>
      <c r="B2946" s="3" t="s">
        <v>169</v>
      </c>
      <c r="C2946" s="4">
        <v>63573</v>
      </c>
      <c r="D2946" s="9">
        <v>5.1315203135206596E-3</v>
      </c>
      <c r="E2946" s="9">
        <v>1.227491262960746</v>
      </c>
      <c r="F2946" s="5">
        <v>-82.004314005231166</v>
      </c>
      <c r="G2946" s="5">
        <v>-90.5468360830031</v>
      </c>
    </row>
    <row r="2947" spans="1:7" x14ac:dyDescent="0.6">
      <c r="A2947" s="6" t="s">
        <v>47</v>
      </c>
      <c r="B2947" s="6" t="s">
        <v>169</v>
      </c>
      <c r="C2947" s="7">
        <v>829534</v>
      </c>
      <c r="D2947" s="10">
        <v>6.3393640700192253E-2</v>
      </c>
      <c r="E2947" s="10">
        <v>1.2907961217017581</v>
      </c>
      <c r="F2947" s="8">
        <v>1204.8526890346529</v>
      </c>
      <c r="G2947" s="8">
        <v>-37.75809261696422</v>
      </c>
    </row>
    <row r="2948" spans="1:7" x14ac:dyDescent="0.6">
      <c r="A2948" s="3" t="s">
        <v>48</v>
      </c>
      <c r="B2948" s="3" t="s">
        <v>169</v>
      </c>
      <c r="C2948" s="4">
        <v>1609171</v>
      </c>
      <c r="D2948" s="9">
        <v>0.1234498617770078</v>
      </c>
      <c r="E2948" s="9">
        <v>1.539536236487437</v>
      </c>
      <c r="F2948" s="5">
        <v>93.984936120761773</v>
      </c>
      <c r="G2948" s="5">
        <v>-5.2799771142129082</v>
      </c>
    </row>
    <row r="2949" spans="1:7" x14ac:dyDescent="0.6">
      <c r="A2949" s="6" t="s">
        <v>49</v>
      </c>
      <c r="B2949" s="6" t="s">
        <v>169</v>
      </c>
      <c r="C2949" s="7">
        <v>609254</v>
      </c>
      <c r="D2949" s="10">
        <v>4.232029040410084E-2</v>
      </c>
      <c r="E2949" s="10">
        <v>1.178144760505095</v>
      </c>
      <c r="F2949" s="8">
        <v>-62.138641573828998</v>
      </c>
      <c r="G2949" s="8">
        <v>-59.884166909741452</v>
      </c>
    </row>
    <row r="2950" spans="1:7" x14ac:dyDescent="0.6">
      <c r="A2950" s="3" t="s">
        <v>50</v>
      </c>
      <c r="B2950" s="3" t="s">
        <v>169</v>
      </c>
      <c r="C2950" s="4">
        <v>693171</v>
      </c>
      <c r="D2950" s="9">
        <v>4.7523144837491961E-2</v>
      </c>
      <c r="E2950" s="9">
        <v>1.2888819058102521</v>
      </c>
      <c r="F2950" s="5">
        <v>13.77372984009952</v>
      </c>
      <c r="G2950" s="5">
        <v>-19.77809591154389</v>
      </c>
    </row>
    <row r="2951" spans="1:7" x14ac:dyDescent="0.6">
      <c r="A2951" s="6" t="s">
        <v>51</v>
      </c>
      <c r="B2951" s="6" t="s">
        <v>169</v>
      </c>
      <c r="C2951" s="7">
        <v>634964</v>
      </c>
      <c r="D2951" s="10">
        <v>5.2343656116124133E-2</v>
      </c>
      <c r="E2951" s="10">
        <v>1.4001226003625089</v>
      </c>
      <c r="F2951" s="8">
        <v>-8.3972064613205166</v>
      </c>
      <c r="G2951" s="8">
        <v>-23.493427893588379</v>
      </c>
    </row>
    <row r="2952" spans="1:7" x14ac:dyDescent="0.6">
      <c r="A2952" s="3" t="s">
        <v>52</v>
      </c>
      <c r="B2952" s="3" t="s">
        <v>169</v>
      </c>
      <c r="C2952" s="4">
        <v>1782089</v>
      </c>
      <c r="D2952" s="9">
        <v>0.14033798880362419</v>
      </c>
      <c r="E2952" s="9">
        <v>1.5458612975391499</v>
      </c>
      <c r="F2952" s="5">
        <v>180.65984843235199</v>
      </c>
      <c r="G2952" s="5">
        <v>13474.71815965874</v>
      </c>
    </row>
    <row r="2953" spans="1:7" x14ac:dyDescent="0.6">
      <c r="A2953" s="6" t="s">
        <v>53</v>
      </c>
      <c r="B2953" s="6" t="s">
        <v>169</v>
      </c>
      <c r="C2953" s="7">
        <v>470163</v>
      </c>
      <c r="D2953" s="10">
        <v>3.7282730014640837E-2</v>
      </c>
      <c r="E2953" s="10">
        <v>1.996564551608164</v>
      </c>
      <c r="F2953" s="8">
        <v>-73.617310919937211</v>
      </c>
      <c r="G2953" s="8">
        <v>-65.273021913251057</v>
      </c>
    </row>
    <row r="2954" spans="1:7" x14ac:dyDescent="0.6">
      <c r="A2954" s="3" t="s">
        <v>54</v>
      </c>
      <c r="B2954" s="3" t="s">
        <v>169</v>
      </c>
      <c r="C2954" s="4">
        <v>1713759</v>
      </c>
      <c r="D2954" s="9">
        <v>0.1272519710385881</v>
      </c>
      <c r="E2954" s="9">
        <v>1.8889579620193311</v>
      </c>
      <c r="F2954" s="5">
        <v>264.50316166946362</v>
      </c>
      <c r="G2954" s="5">
        <v>-14.259491068024699</v>
      </c>
    </row>
    <row r="2955" spans="1:7" x14ac:dyDescent="0.6">
      <c r="A2955" s="6" t="s">
        <v>55</v>
      </c>
      <c r="B2955" s="6" t="s">
        <v>169</v>
      </c>
      <c r="C2955" s="7">
        <v>512771</v>
      </c>
      <c r="D2955" s="10">
        <v>4.0168396978662167E-2</v>
      </c>
      <c r="E2955" s="10">
        <v>2.0337321968960831</v>
      </c>
      <c r="F2955" s="8">
        <v>-70.07916515682777</v>
      </c>
      <c r="G2955" s="8">
        <v>42.091816234520188</v>
      </c>
    </row>
    <row r="2956" spans="1:7" x14ac:dyDescent="0.6">
      <c r="A2956" s="3" t="s">
        <v>56</v>
      </c>
      <c r="B2956" s="3" t="s">
        <v>169</v>
      </c>
      <c r="C2956" s="4">
        <v>32151</v>
      </c>
      <c r="D2956" s="9">
        <v>2.643905293587114E-3</v>
      </c>
      <c r="E2956" s="9">
        <v>1.921757322175732</v>
      </c>
      <c r="F2956" s="5">
        <v>-93.729949626636454</v>
      </c>
      <c r="G2956" s="5">
        <v>-51.002026913757113</v>
      </c>
    </row>
    <row r="2957" spans="1:7" x14ac:dyDescent="0.6">
      <c r="A2957" s="6" t="s">
        <v>57</v>
      </c>
      <c r="B2957" s="6" t="s">
        <v>169</v>
      </c>
      <c r="C2957" s="7">
        <v>1206415</v>
      </c>
      <c r="D2957" s="10">
        <v>9.4566651247414729E-2</v>
      </c>
      <c r="E2957" s="10">
        <v>1.7533521688452489</v>
      </c>
      <c r="F2957" s="8">
        <v>3652.3405181798389</v>
      </c>
      <c r="G2957" s="8">
        <v>241.50135308038091</v>
      </c>
    </row>
    <row r="2958" spans="1:7" x14ac:dyDescent="0.6">
      <c r="A2958" s="3" t="s">
        <v>58</v>
      </c>
      <c r="B2958" s="3" t="s">
        <v>169</v>
      </c>
      <c r="C2958" s="4">
        <v>767585</v>
      </c>
      <c r="D2958" s="9">
        <v>7.1068951498852687E-2</v>
      </c>
      <c r="E2958" s="9">
        <v>1.7894050974330999</v>
      </c>
      <c r="F2958" s="5">
        <v>-36.374713510690768</v>
      </c>
      <c r="G2958" s="5">
        <v>1107.407232630205</v>
      </c>
    </row>
    <row r="2959" spans="1:7" x14ac:dyDescent="0.6">
      <c r="A2959" s="6" t="s">
        <v>59</v>
      </c>
      <c r="B2959" s="6" t="s">
        <v>169</v>
      </c>
      <c r="C2959" s="7">
        <v>603978</v>
      </c>
      <c r="D2959" s="10">
        <v>6.6919546377619599E-2</v>
      </c>
      <c r="E2959" s="10">
        <v>1.5550492021071169</v>
      </c>
      <c r="F2959" s="8">
        <v>-21.31451239927825</v>
      </c>
      <c r="G2959" s="8">
        <v>-27.190687783743641</v>
      </c>
    </row>
    <row r="2960" spans="1:7" x14ac:dyDescent="0.6">
      <c r="A2960" s="3" t="s">
        <v>60</v>
      </c>
      <c r="B2960" s="3" t="s">
        <v>169</v>
      </c>
      <c r="C2960" s="4">
        <v>1683984</v>
      </c>
      <c r="D2960" s="9">
        <v>0.18690267877946051</v>
      </c>
      <c r="E2960" s="9">
        <v>1.3295331273221651</v>
      </c>
      <c r="F2960" s="5">
        <v>178.81545354300991</v>
      </c>
      <c r="G2960" s="5">
        <v>4.6491640726809003</v>
      </c>
    </row>
    <row r="2961" spans="1:7" x14ac:dyDescent="0.6">
      <c r="A2961" s="6" t="s">
        <v>61</v>
      </c>
      <c r="B2961" s="6" t="s">
        <v>169</v>
      </c>
      <c r="C2961" s="7">
        <v>1203131</v>
      </c>
      <c r="D2961" s="10">
        <v>0.1210418612123501</v>
      </c>
      <c r="E2961" s="10">
        <v>1.404225991575561</v>
      </c>
      <c r="F2961" s="8">
        <v>-28.554487453562501</v>
      </c>
      <c r="G2961" s="8">
        <v>97.476093714608353</v>
      </c>
    </row>
    <row r="2962" spans="1:7" x14ac:dyDescent="0.6">
      <c r="A2962" s="3" t="s">
        <v>62</v>
      </c>
      <c r="B2962" s="3" t="s">
        <v>169</v>
      </c>
      <c r="C2962" s="4">
        <v>646419</v>
      </c>
      <c r="D2962" s="9">
        <v>6.5154714448952947E-2</v>
      </c>
      <c r="E2962" s="9">
        <v>1.730646590613981</v>
      </c>
      <c r="F2962" s="5">
        <v>-46.271935475023078</v>
      </c>
      <c r="G2962" s="5">
        <v>-6.7446560805342397</v>
      </c>
    </row>
    <row r="2963" spans="1:7" x14ac:dyDescent="0.6">
      <c r="A2963" s="6" t="s">
        <v>63</v>
      </c>
      <c r="B2963" s="6" t="s">
        <v>169</v>
      </c>
      <c r="C2963" s="7">
        <v>528069</v>
      </c>
      <c r="D2963" s="10">
        <v>5.0743092811748609E-2</v>
      </c>
      <c r="E2963" s="10">
        <v>1.9062555275991899</v>
      </c>
      <c r="F2963" s="8">
        <v>-18.308558380864429</v>
      </c>
      <c r="G2963" s="8">
        <v>-16.834812682293801</v>
      </c>
    </row>
    <row r="2964" spans="1:7" x14ac:dyDescent="0.6">
      <c r="A2964" s="3" t="s">
        <v>64</v>
      </c>
      <c r="B2964" s="3" t="s">
        <v>169</v>
      </c>
      <c r="C2964" s="4">
        <v>425475</v>
      </c>
      <c r="D2964" s="9">
        <v>3.6464607898944457E-2</v>
      </c>
      <c r="E2964" s="9">
        <v>1.9696275310390801</v>
      </c>
      <c r="F2964" s="5">
        <v>-19.428142913142029</v>
      </c>
      <c r="G2964" s="5">
        <v>-76.124929787457305</v>
      </c>
    </row>
    <row r="2965" spans="1:7" x14ac:dyDescent="0.6">
      <c r="A2965" s="6" t="s">
        <v>65</v>
      </c>
      <c r="B2965" s="6" t="s">
        <v>169</v>
      </c>
      <c r="C2965" s="7">
        <v>361010</v>
      </c>
      <c r="D2965" s="10">
        <v>3.0205534315879929E-2</v>
      </c>
      <c r="E2965" s="10">
        <v>1.3745692691377771</v>
      </c>
      <c r="F2965" s="8">
        <v>-15.15130148657383</v>
      </c>
      <c r="G2965" s="8">
        <v>-23.215991049912471</v>
      </c>
    </row>
    <row r="2966" spans="1:7" x14ac:dyDescent="0.6">
      <c r="A2966" s="3" t="s">
        <v>66</v>
      </c>
      <c r="B2966" s="3" t="s">
        <v>169</v>
      </c>
      <c r="C2966" s="4">
        <v>1385513</v>
      </c>
      <c r="D2966" s="9">
        <v>0.1175584789527141</v>
      </c>
      <c r="E2966" s="9">
        <v>1.5034920187080181</v>
      </c>
      <c r="F2966" s="5">
        <v>283.78798371236257</v>
      </c>
      <c r="G2966" s="5">
        <v>-19.153568267183431</v>
      </c>
    </row>
    <row r="2967" spans="1:7" x14ac:dyDescent="0.6">
      <c r="A2967" s="6" t="s">
        <v>67</v>
      </c>
      <c r="B2967" s="6" t="s">
        <v>169</v>
      </c>
      <c r="C2967" s="7">
        <v>1333627</v>
      </c>
      <c r="D2967" s="10">
        <v>0.1107347593088741</v>
      </c>
      <c r="E2967" s="10">
        <v>1.47833860984002</v>
      </c>
      <c r="F2967" s="8">
        <v>-3.744894490344008</v>
      </c>
      <c r="G2967" s="8">
        <v>160.0823759533983</v>
      </c>
    </row>
    <row r="2968" spans="1:7" x14ac:dyDescent="0.6">
      <c r="A2968" s="3" t="s">
        <v>68</v>
      </c>
      <c r="B2968" s="3" t="s">
        <v>169</v>
      </c>
      <c r="C2968" s="4">
        <v>616222</v>
      </c>
      <c r="D2968" s="9">
        <v>5.2979755161934518E-2</v>
      </c>
      <c r="E2968" s="9">
        <v>1.3398256679864411</v>
      </c>
      <c r="F2968" s="5">
        <v>-53.793526975683598</v>
      </c>
      <c r="G2968" s="5">
        <v>1816.649559889272</v>
      </c>
    </row>
    <row r="2969" spans="1:7" x14ac:dyDescent="0.6">
      <c r="A2969" s="6" t="s">
        <v>69</v>
      </c>
      <c r="B2969" s="6" t="s">
        <v>169</v>
      </c>
      <c r="C2969" s="7">
        <v>1814486</v>
      </c>
      <c r="D2969" s="10">
        <v>0.15622973133378659</v>
      </c>
      <c r="E2969" s="10">
        <v>1.4981822685519659</v>
      </c>
      <c r="F2969" s="8">
        <v>194.45329767518851</v>
      </c>
      <c r="G2969" s="8">
        <v>50.403136565775462</v>
      </c>
    </row>
    <row r="2970" spans="1:7" x14ac:dyDescent="0.6">
      <c r="A2970" s="3" t="s">
        <v>70</v>
      </c>
      <c r="B2970" s="3" t="s">
        <v>169</v>
      </c>
      <c r="C2970" s="4">
        <v>996772</v>
      </c>
      <c r="D2970" s="9">
        <v>9.0674368047739498E-2</v>
      </c>
      <c r="E2970" s="9">
        <v>1.512878344043785</v>
      </c>
      <c r="F2970" s="5">
        <v>-45.065875404935618</v>
      </c>
      <c r="G2970" s="5">
        <v>29.858191600930191</v>
      </c>
    </row>
    <row r="2971" spans="1:7" x14ac:dyDescent="0.6">
      <c r="A2971" s="6" t="s">
        <v>71</v>
      </c>
      <c r="B2971" s="6" t="s">
        <v>169</v>
      </c>
      <c r="C2971" s="7">
        <v>1090669</v>
      </c>
      <c r="D2971" s="10">
        <v>0.1047258852340035</v>
      </c>
      <c r="E2971" s="10">
        <v>1.384420981548991</v>
      </c>
      <c r="F2971" s="8">
        <v>9.4201081089757785</v>
      </c>
      <c r="G2971" s="8">
        <v>80.580915198897969</v>
      </c>
    </row>
    <row r="2972" spans="1:7" x14ac:dyDescent="0.6">
      <c r="A2972" s="3" t="s">
        <v>72</v>
      </c>
      <c r="B2972" s="3" t="s">
        <v>169</v>
      </c>
      <c r="C2972" s="4">
        <v>1069855</v>
      </c>
      <c r="D2972" s="9">
        <v>0.1022525949766116</v>
      </c>
      <c r="E2972" s="9">
        <v>1.2730867494166209</v>
      </c>
      <c r="F2972" s="5">
        <v>-1.9083700004309261</v>
      </c>
      <c r="G2972" s="5">
        <v>-36.46881443054091</v>
      </c>
    </row>
    <row r="2973" spans="1:7" x14ac:dyDescent="0.6">
      <c r="A2973" s="6" t="s">
        <v>73</v>
      </c>
      <c r="B2973" s="6" t="s">
        <v>169</v>
      </c>
      <c r="C2973" s="7">
        <v>652869</v>
      </c>
      <c r="D2973" s="10">
        <v>5.8317123815306723E-2</v>
      </c>
      <c r="E2973" s="10">
        <v>1.2512606153297721</v>
      </c>
      <c r="F2973" s="8">
        <v>-38.975935991325933</v>
      </c>
      <c r="G2973" s="8">
        <v>-45.735834252462951</v>
      </c>
    </row>
    <row r="2974" spans="1:7" x14ac:dyDescent="0.6">
      <c r="A2974" s="3" t="s">
        <v>74</v>
      </c>
      <c r="B2974" s="3" t="s">
        <v>169</v>
      </c>
      <c r="C2974" s="4">
        <v>1083347</v>
      </c>
      <c r="D2974" s="9">
        <v>9.751953218299346E-2</v>
      </c>
      <c r="E2974" s="9">
        <v>1.3332845152238659</v>
      </c>
      <c r="F2974" s="5">
        <v>65.936351703021586</v>
      </c>
      <c r="G2974" s="5">
        <v>67.592072634003642</v>
      </c>
    </row>
    <row r="2975" spans="1:7" x14ac:dyDescent="0.6">
      <c r="A2975" s="6" t="s">
        <v>75</v>
      </c>
      <c r="B2975" s="6" t="s">
        <v>169</v>
      </c>
      <c r="C2975" s="7">
        <v>1326885</v>
      </c>
      <c r="D2975" s="10">
        <v>0.126103387534235</v>
      </c>
      <c r="E2975" s="10">
        <v>1.4341942847754701</v>
      </c>
      <c r="F2975" s="8">
        <v>22.480147173527971</v>
      </c>
      <c r="G2975" s="8">
        <v>151.27114070320351</v>
      </c>
    </row>
    <row r="2976" spans="1:7" x14ac:dyDescent="0.6">
      <c r="A2976" s="3" t="s">
        <v>76</v>
      </c>
      <c r="B2976" s="3" t="s">
        <v>169</v>
      </c>
      <c r="C2976" s="4">
        <v>1270783</v>
      </c>
      <c r="D2976" s="9">
        <v>0.11015404035944951</v>
      </c>
      <c r="E2976" s="9">
        <v>1.4889307042755191</v>
      </c>
      <c r="F2976" s="5">
        <v>-4.2280981396277788</v>
      </c>
      <c r="G2976" s="5">
        <v>198.6739526411657</v>
      </c>
    </row>
    <row r="2977" spans="1:7" x14ac:dyDescent="0.6">
      <c r="A2977" s="6" t="s">
        <v>77</v>
      </c>
      <c r="B2977" s="6" t="s">
        <v>169</v>
      </c>
      <c r="C2977" s="7">
        <v>888768</v>
      </c>
      <c r="D2977" s="10">
        <v>8.4772452610991172E-2</v>
      </c>
      <c r="E2977" s="10">
        <v>1.370141011825754</v>
      </c>
      <c r="F2977" s="8">
        <v>-30.06138734937436</v>
      </c>
      <c r="G2977" s="8">
        <v>146.1893022353951</v>
      </c>
    </row>
    <row r="2978" spans="1:7" x14ac:dyDescent="0.6">
      <c r="A2978" s="3" t="s">
        <v>78</v>
      </c>
      <c r="B2978" s="3" t="s">
        <v>169</v>
      </c>
      <c r="C2978" s="4">
        <v>1452576</v>
      </c>
      <c r="D2978" s="9">
        <v>0.13677157211099311</v>
      </c>
      <c r="E2978" s="9">
        <v>1.4527401596380389</v>
      </c>
      <c r="F2978" s="5">
        <v>63.437027435731252</v>
      </c>
      <c r="G2978" s="5">
        <v>4.8403010292938484</v>
      </c>
    </row>
    <row r="2979" spans="1:7" x14ac:dyDescent="0.6">
      <c r="A2979" s="6" t="s">
        <v>79</v>
      </c>
      <c r="B2979" s="6" t="s">
        <v>169</v>
      </c>
      <c r="C2979" s="7">
        <v>1014041</v>
      </c>
      <c r="D2979" s="10">
        <v>0.102440086324811</v>
      </c>
      <c r="E2979" s="10">
        <v>1.3742143308226249</v>
      </c>
      <c r="F2979" s="8">
        <v>-30.19015872491353</v>
      </c>
      <c r="G2979" s="8">
        <v>-23.963672001241729</v>
      </c>
    </row>
    <row r="2980" spans="1:7" x14ac:dyDescent="0.6">
      <c r="A2980" s="3" t="s">
        <v>80</v>
      </c>
      <c r="B2980" s="3" t="s">
        <v>169</v>
      </c>
      <c r="C2980" s="4">
        <v>2064096</v>
      </c>
      <c r="D2980" s="9">
        <v>0.1980200992852886</v>
      </c>
      <c r="E2980" s="9">
        <v>1.288250008737724</v>
      </c>
      <c r="F2980" s="5">
        <v>103.5515329261834</v>
      </c>
      <c r="G2980" s="5">
        <v>234.95980344745891</v>
      </c>
    </row>
    <row r="2981" spans="1:7" x14ac:dyDescent="0.6">
      <c r="A2981" s="6" t="s">
        <v>81</v>
      </c>
      <c r="B2981" s="6" t="s">
        <v>169</v>
      </c>
      <c r="C2981" s="7">
        <v>1061312</v>
      </c>
      <c r="D2981" s="10">
        <v>9.7227168837840786E-2</v>
      </c>
      <c r="E2981" s="10">
        <v>1.4217554388597149</v>
      </c>
      <c r="F2981" s="8">
        <v>-48.582236485124717</v>
      </c>
      <c r="G2981" s="8">
        <v>-41.508945232975073</v>
      </c>
    </row>
    <row r="2982" spans="1:7" x14ac:dyDescent="0.6">
      <c r="A2982" s="3" t="s">
        <v>82</v>
      </c>
      <c r="B2982" s="3" t="s">
        <v>169</v>
      </c>
      <c r="C2982" s="4">
        <v>605227</v>
      </c>
      <c r="D2982" s="9">
        <v>5.8161178527542552E-2</v>
      </c>
      <c r="E2982" s="9">
        <v>1.465841743624769</v>
      </c>
      <c r="F2982" s="5">
        <v>-42.973696707471511</v>
      </c>
      <c r="G2982" s="5">
        <v>-39.281300036517877</v>
      </c>
    </row>
    <row r="2983" spans="1:7" x14ac:dyDescent="0.6">
      <c r="A2983" s="6" t="s">
        <v>83</v>
      </c>
      <c r="B2983" s="6" t="s">
        <v>169</v>
      </c>
      <c r="C2983" s="7">
        <v>243391</v>
      </c>
      <c r="D2983" s="10">
        <v>2.2923916627300089E-2</v>
      </c>
      <c r="E2983" s="10">
        <v>1.328277977275456</v>
      </c>
      <c r="F2983" s="8">
        <v>-59.785171514159153</v>
      </c>
      <c r="G2983" s="8">
        <v>-77.684247008029018</v>
      </c>
    </row>
    <row r="2984" spans="1:7" x14ac:dyDescent="0.6">
      <c r="A2984" s="3" t="s">
        <v>84</v>
      </c>
      <c r="B2984" s="3" t="s">
        <v>169</v>
      </c>
      <c r="C2984" s="4">
        <v>708079</v>
      </c>
      <c r="D2984" s="9">
        <v>7.3599186767335636E-2</v>
      </c>
      <c r="E2984" s="9">
        <v>1.2652198074150049</v>
      </c>
      <c r="F2984" s="5">
        <v>190.9224252334721</v>
      </c>
      <c r="G2984" s="5">
        <v>-33.815423585439163</v>
      </c>
    </row>
    <row r="2985" spans="1:7" x14ac:dyDescent="0.6">
      <c r="A2985" s="6" t="s">
        <v>85</v>
      </c>
      <c r="B2985" s="6" t="s">
        <v>169</v>
      </c>
      <c r="C2985" s="7">
        <v>1341898</v>
      </c>
      <c r="D2985" s="10">
        <v>0.12863134859186631</v>
      </c>
      <c r="E2985" s="10">
        <v>1.303743933777987</v>
      </c>
      <c r="F2985" s="8">
        <v>89.512469653809816</v>
      </c>
      <c r="G2985" s="8">
        <v>105.53863026120101</v>
      </c>
    </row>
    <row r="2986" spans="1:7" x14ac:dyDescent="0.6">
      <c r="A2986" s="3" t="s">
        <v>86</v>
      </c>
      <c r="B2986" s="3" t="s">
        <v>169</v>
      </c>
      <c r="C2986" s="4">
        <v>1020245</v>
      </c>
      <c r="D2986" s="9">
        <v>0.1027553836304559</v>
      </c>
      <c r="E2986" s="9">
        <v>1.296640854459056</v>
      </c>
      <c r="F2986" s="5">
        <v>-23.970003681352821</v>
      </c>
      <c r="G2986" s="5">
        <v>-5.8247265188346891</v>
      </c>
    </row>
    <row r="2987" spans="1:7" x14ac:dyDescent="0.6">
      <c r="A2987" s="6" t="s">
        <v>87</v>
      </c>
      <c r="B2987" s="6" t="s">
        <v>169</v>
      </c>
      <c r="C2987" s="7">
        <v>1832810</v>
      </c>
      <c r="D2987" s="10">
        <v>0.19421021026804761</v>
      </c>
      <c r="E2987" s="10">
        <v>1.30372093354104</v>
      </c>
      <c r="F2987" s="8">
        <v>79.644105092404274</v>
      </c>
      <c r="G2987" s="8">
        <v>38.128775289493809</v>
      </c>
    </row>
    <row r="2988" spans="1:7" x14ac:dyDescent="0.6">
      <c r="A2988" s="3" t="s">
        <v>88</v>
      </c>
      <c r="B2988" s="3" t="s">
        <v>169</v>
      </c>
      <c r="C2988" s="4">
        <v>1514284</v>
      </c>
      <c r="D2988" s="9">
        <v>0.16493950283403869</v>
      </c>
      <c r="E2988" s="9">
        <v>1.253554659302379</v>
      </c>
      <c r="F2988" s="5">
        <v>-17.379106399463119</v>
      </c>
      <c r="G2988" s="5">
        <v>19.161493347015181</v>
      </c>
    </row>
    <row r="2989" spans="1:7" x14ac:dyDescent="0.6">
      <c r="A2989" s="6" t="s">
        <v>89</v>
      </c>
      <c r="B2989" s="6" t="s">
        <v>169</v>
      </c>
      <c r="C2989" s="7">
        <v>1193121</v>
      </c>
      <c r="D2989" s="10">
        <v>0.1158878421014012</v>
      </c>
      <c r="E2989" s="10">
        <v>1.286256241968452</v>
      </c>
      <c r="F2989" s="8">
        <v>-21.208901368567592</v>
      </c>
      <c r="G2989" s="8">
        <v>34.244369734283858</v>
      </c>
    </row>
    <row r="2990" spans="1:7" x14ac:dyDescent="0.6">
      <c r="A2990" s="3" t="s">
        <v>90</v>
      </c>
      <c r="B2990" s="3" t="s">
        <v>169</v>
      </c>
      <c r="C2990" s="4">
        <v>633963</v>
      </c>
      <c r="D2990" s="9">
        <v>6.4515406039366091E-2</v>
      </c>
      <c r="E2990" s="9">
        <v>1.31640662311612</v>
      </c>
      <c r="F2990" s="5">
        <v>-46.865154498160713</v>
      </c>
      <c r="G2990" s="5">
        <v>-56.355949705901793</v>
      </c>
    </row>
    <row r="2991" spans="1:7" x14ac:dyDescent="0.6">
      <c r="A2991" s="6" t="s">
        <v>91</v>
      </c>
      <c r="B2991" s="6" t="s">
        <v>169</v>
      </c>
      <c r="C2991" s="7">
        <v>881097</v>
      </c>
      <c r="D2991" s="10">
        <v>9.9508487159831044E-2</v>
      </c>
      <c r="E2991" s="10">
        <v>1.1208145809429071</v>
      </c>
      <c r="F2991" s="8">
        <v>38.982401181141491</v>
      </c>
      <c r="G2991" s="8">
        <v>-13.11031802461636</v>
      </c>
    </row>
    <row r="2992" spans="1:7" x14ac:dyDescent="0.6">
      <c r="A2992" s="3" t="s">
        <v>92</v>
      </c>
      <c r="B2992" s="3" t="s">
        <v>169</v>
      </c>
      <c r="C2992" s="4">
        <v>2249120</v>
      </c>
      <c r="D2992" s="9">
        <v>0.20811301927130149</v>
      </c>
      <c r="E2992" s="9">
        <v>1.3495421761931621</v>
      </c>
      <c r="F2992" s="5">
        <v>155.26360888755721</v>
      </c>
      <c r="G2992" s="5">
        <v>8.963924158566261</v>
      </c>
    </row>
    <row r="2993" spans="1:7" x14ac:dyDescent="0.6">
      <c r="A2993" s="6" t="s">
        <v>93</v>
      </c>
      <c r="B2993" s="6" t="s">
        <v>169</v>
      </c>
      <c r="C2993" s="7">
        <v>3038209</v>
      </c>
      <c r="D2993" s="10">
        <v>0.33419738056380671</v>
      </c>
      <c r="E2993" s="10">
        <v>1.3108769413709851</v>
      </c>
      <c r="F2993" s="8">
        <v>35.084344099025387</v>
      </c>
      <c r="G2993" s="8">
        <v>186.26916495808959</v>
      </c>
    </row>
    <row r="2994" spans="1:7" x14ac:dyDescent="0.6">
      <c r="A2994" s="3" t="s">
        <v>94</v>
      </c>
      <c r="B2994" s="3" t="s">
        <v>169</v>
      </c>
      <c r="C2994" s="4">
        <v>1114940</v>
      </c>
      <c r="D2994" s="9">
        <v>0.1147920261073066</v>
      </c>
      <c r="E2994" s="9">
        <v>1.1442863681988269</v>
      </c>
      <c r="F2994" s="5">
        <v>-63.30272209713025</v>
      </c>
      <c r="G2994" s="5">
        <v>84.218483312872692</v>
      </c>
    </row>
    <row r="2995" spans="1:7" x14ac:dyDescent="0.6">
      <c r="A2995" s="6" t="s">
        <v>95</v>
      </c>
      <c r="B2995" s="6" t="s">
        <v>169</v>
      </c>
      <c r="C2995" s="7">
        <v>1607139</v>
      </c>
      <c r="D2995" s="10">
        <v>0.18401530250196549</v>
      </c>
      <c r="E2995" s="10">
        <v>1.2730418871391911</v>
      </c>
      <c r="F2995" s="8">
        <v>44.145783629612353</v>
      </c>
      <c r="G2995" s="8">
        <v>560.311597388564</v>
      </c>
    </row>
    <row r="2996" spans="1:7" x14ac:dyDescent="0.6">
      <c r="A2996" s="3" t="s">
        <v>96</v>
      </c>
      <c r="B2996" s="3" t="s">
        <v>169</v>
      </c>
      <c r="C2996" s="4">
        <v>735801</v>
      </c>
      <c r="D2996" s="9">
        <v>8.8332438977607883E-2</v>
      </c>
      <c r="E2996" s="9">
        <v>1.3393761115186551</v>
      </c>
      <c r="F2996" s="5">
        <v>-54.216716786786947</v>
      </c>
      <c r="G2996" s="5">
        <v>3.9150998687999432</v>
      </c>
    </row>
    <row r="2997" spans="1:7" x14ac:dyDescent="0.6">
      <c r="A2997" s="6" t="s">
        <v>97</v>
      </c>
      <c r="B2997" s="6" t="s">
        <v>169</v>
      </c>
      <c r="C2997" s="7">
        <v>1061801</v>
      </c>
      <c r="D2997" s="10">
        <v>0.1083988260326316</v>
      </c>
      <c r="E2997" s="10">
        <v>1.272697089268505</v>
      </c>
      <c r="F2997" s="8">
        <v>44.305457589755918</v>
      </c>
      <c r="G2997" s="8">
        <v>-20.873196025331289</v>
      </c>
    </row>
    <row r="2998" spans="1:7" x14ac:dyDescent="0.6">
      <c r="A2998" s="3" t="s">
        <v>98</v>
      </c>
      <c r="B2998" s="3" t="s">
        <v>169</v>
      </c>
      <c r="C2998" s="4">
        <v>4140599</v>
      </c>
      <c r="D2998" s="9">
        <v>0.44062319070668149</v>
      </c>
      <c r="E2998" s="9">
        <v>1.375503240103872</v>
      </c>
      <c r="F2998" s="5">
        <v>289.95998308534269</v>
      </c>
      <c r="G2998" s="5">
        <v>305.84359639106287</v>
      </c>
    </row>
    <row r="2999" spans="1:7" x14ac:dyDescent="0.6">
      <c r="A2999" s="6" t="s">
        <v>99</v>
      </c>
      <c r="B2999" s="6" t="s">
        <v>169</v>
      </c>
      <c r="C2999" s="7">
        <v>513658</v>
      </c>
      <c r="D2999" s="10">
        <v>5.9254429956690557E-2</v>
      </c>
      <c r="E2999" s="10">
        <v>1.378818097628411</v>
      </c>
      <c r="F2999" s="8">
        <v>-87.594596820411724</v>
      </c>
      <c r="G2999" s="8">
        <v>-71.974290843022473</v>
      </c>
    </row>
    <row r="3000" spans="1:7" x14ac:dyDescent="0.6">
      <c r="A3000" s="3" t="s">
        <v>100</v>
      </c>
      <c r="B3000" s="3" t="s">
        <v>169</v>
      </c>
      <c r="C3000" s="4">
        <v>232949</v>
      </c>
      <c r="D3000" s="9">
        <v>2.5797099351287479E-2</v>
      </c>
      <c r="E3000" s="9">
        <v>1.169763284490464</v>
      </c>
      <c r="F3000" s="5">
        <v>-54.649007705516127</v>
      </c>
      <c r="G3000" s="5">
        <v>-84.616558056480812</v>
      </c>
    </row>
    <row r="3001" spans="1:7" x14ac:dyDescent="0.6">
      <c r="A3001" s="6" t="s">
        <v>101</v>
      </c>
      <c r="B3001" s="6" t="s">
        <v>169</v>
      </c>
      <c r="C3001" s="7">
        <v>439017</v>
      </c>
      <c r="D3001" s="10">
        <v>4.7761143615728918E-2</v>
      </c>
      <c r="E3001" s="10">
        <v>1.4207210122649749</v>
      </c>
      <c r="F3001" s="8">
        <v>88.460564329531351</v>
      </c>
      <c r="G3001" s="8">
        <v>-63.204318757276077</v>
      </c>
    </row>
    <row r="3002" spans="1:7" x14ac:dyDescent="0.6">
      <c r="A3002" s="3" t="s">
        <v>102</v>
      </c>
      <c r="B3002" s="3" t="s">
        <v>169</v>
      </c>
      <c r="C3002" s="4">
        <v>91157</v>
      </c>
      <c r="D3002" s="9">
        <v>1.13751219978621E-2</v>
      </c>
      <c r="E3002" s="9">
        <v>1.436674546887313</v>
      </c>
      <c r="F3002" s="5">
        <v>-79.236111585656133</v>
      </c>
      <c r="G3002" s="5">
        <v>-85.62108514219284</v>
      </c>
    </row>
    <row r="3003" spans="1:7" x14ac:dyDescent="0.6">
      <c r="A3003" s="6" t="s">
        <v>14</v>
      </c>
      <c r="B3003" s="6" t="s">
        <v>170</v>
      </c>
      <c r="C3003" s="7">
        <v>32479157</v>
      </c>
      <c r="D3003" s="10">
        <v>3.057875058237415</v>
      </c>
      <c r="E3003" s="10">
        <v>0.77139670841611374</v>
      </c>
      <c r="F3003" s="6"/>
      <c r="G3003" s="6"/>
    </row>
    <row r="3004" spans="1:7" x14ac:dyDescent="0.6">
      <c r="A3004" s="3" t="s">
        <v>15</v>
      </c>
      <c r="B3004" s="3" t="s">
        <v>170</v>
      </c>
      <c r="C3004" s="4">
        <v>35359662</v>
      </c>
      <c r="D3004" s="9">
        <v>3.7284895348570468</v>
      </c>
      <c r="E3004" s="9">
        <v>0.6719564613659158</v>
      </c>
      <c r="F3004" s="5">
        <v>8.8687800610095948</v>
      </c>
      <c r="G3004" s="3"/>
    </row>
    <row r="3005" spans="1:7" x14ac:dyDescent="0.6">
      <c r="A3005" s="6" t="s">
        <v>16</v>
      </c>
      <c r="B3005" s="6" t="s">
        <v>170</v>
      </c>
      <c r="C3005" s="7">
        <v>32450211</v>
      </c>
      <c r="D3005" s="10">
        <v>3.4856004123572739</v>
      </c>
      <c r="E3005" s="10">
        <v>0.71179901523630429</v>
      </c>
      <c r="F3005" s="8">
        <v>-8.22816405880803</v>
      </c>
      <c r="G3005" s="6"/>
    </row>
    <row r="3006" spans="1:7" x14ac:dyDescent="0.6">
      <c r="A3006" s="3" t="s">
        <v>17</v>
      </c>
      <c r="B3006" s="3" t="s">
        <v>170</v>
      </c>
      <c r="C3006" s="4">
        <v>37592939</v>
      </c>
      <c r="D3006" s="9">
        <v>3.912937394116883</v>
      </c>
      <c r="E3006" s="9">
        <v>0.68891640144511967</v>
      </c>
      <c r="F3006" s="5">
        <v>15.848057197532549</v>
      </c>
      <c r="G3006" s="3"/>
    </row>
    <row r="3007" spans="1:7" x14ac:dyDescent="0.6">
      <c r="A3007" s="6" t="s">
        <v>18</v>
      </c>
      <c r="B3007" s="6" t="s">
        <v>170</v>
      </c>
      <c r="C3007" s="7">
        <v>28726981</v>
      </c>
      <c r="D3007" s="10">
        <v>2.9102753070189</v>
      </c>
      <c r="E3007" s="10">
        <v>0.67296765367717437</v>
      </c>
      <c r="F3007" s="8">
        <v>-23.584104451104501</v>
      </c>
      <c r="G3007" s="6"/>
    </row>
    <row r="3008" spans="1:7" x14ac:dyDescent="0.6">
      <c r="A3008" s="3" t="s">
        <v>19</v>
      </c>
      <c r="B3008" s="3" t="s">
        <v>170</v>
      </c>
      <c r="C3008" s="4">
        <v>36603966</v>
      </c>
      <c r="D3008" s="9">
        <v>3.9886200349862801</v>
      </c>
      <c r="E3008" s="9">
        <v>0.67332539079406761</v>
      </c>
      <c r="F3008" s="5">
        <v>27.420162947161071</v>
      </c>
      <c r="G3008" s="3"/>
    </row>
    <row r="3009" spans="1:7" x14ac:dyDescent="0.6">
      <c r="A3009" s="6" t="s">
        <v>20</v>
      </c>
      <c r="B3009" s="6" t="s">
        <v>170</v>
      </c>
      <c r="C3009" s="7">
        <v>30983794</v>
      </c>
      <c r="D3009" s="10">
        <v>3.285395878706225</v>
      </c>
      <c r="E3009" s="10">
        <v>0.6665800806716996</v>
      </c>
      <c r="F3009" s="8">
        <v>-15.35399743295576</v>
      </c>
      <c r="G3009" s="6"/>
    </row>
    <row r="3010" spans="1:7" x14ac:dyDescent="0.6">
      <c r="A3010" s="3" t="s">
        <v>21</v>
      </c>
      <c r="B3010" s="3" t="s">
        <v>170</v>
      </c>
      <c r="C3010" s="4">
        <v>35745322</v>
      </c>
      <c r="D3010" s="9">
        <v>3.7783037296433788</v>
      </c>
      <c r="E3010" s="9">
        <v>0.63147534861338572</v>
      </c>
      <c r="F3010" s="5">
        <v>15.36780163204028</v>
      </c>
      <c r="G3010" s="3"/>
    </row>
    <row r="3011" spans="1:7" x14ac:dyDescent="0.6">
      <c r="A3011" s="6" t="s">
        <v>22</v>
      </c>
      <c r="B3011" s="6" t="s">
        <v>170</v>
      </c>
      <c r="C3011" s="7">
        <v>28530139</v>
      </c>
      <c r="D3011" s="10">
        <v>3.3198174097684312</v>
      </c>
      <c r="E3011" s="10">
        <v>0.7125240641155649</v>
      </c>
      <c r="F3011" s="8">
        <v>-20.184971336948649</v>
      </c>
      <c r="G3011" s="6"/>
    </row>
    <row r="3012" spans="1:7" x14ac:dyDescent="0.6">
      <c r="A3012" s="3" t="s">
        <v>23</v>
      </c>
      <c r="B3012" s="3" t="s">
        <v>170</v>
      </c>
      <c r="C3012" s="4">
        <v>34612287</v>
      </c>
      <c r="D3012" s="9">
        <v>4.0569980098311147</v>
      </c>
      <c r="E3012" s="9">
        <v>0.64176124510290744</v>
      </c>
      <c r="F3012" s="5">
        <v>21.318325858840019</v>
      </c>
      <c r="G3012" s="3"/>
    </row>
    <row r="3013" spans="1:7" x14ac:dyDescent="0.6">
      <c r="A3013" s="6" t="s">
        <v>24</v>
      </c>
      <c r="B3013" s="6" t="s">
        <v>170</v>
      </c>
      <c r="C3013" s="7">
        <v>32134691</v>
      </c>
      <c r="D3013" s="10">
        <v>3.6382918955734902</v>
      </c>
      <c r="E3013" s="10">
        <v>0.62266148014150968</v>
      </c>
      <c r="F3013" s="8">
        <v>-7.1581401136538547</v>
      </c>
      <c r="G3013" s="6"/>
    </row>
    <row r="3014" spans="1:7" x14ac:dyDescent="0.6">
      <c r="A3014" s="3" t="s">
        <v>25</v>
      </c>
      <c r="B3014" s="3" t="s">
        <v>170</v>
      </c>
      <c r="C3014" s="4">
        <v>24575417</v>
      </c>
      <c r="D3014" s="9">
        <v>2.5253462622565461</v>
      </c>
      <c r="E3014" s="9">
        <v>0.60278413603072878</v>
      </c>
      <c r="F3014" s="5">
        <v>-23.52371771678153</v>
      </c>
      <c r="G3014" s="3"/>
    </row>
    <row r="3015" spans="1:7" x14ac:dyDescent="0.6">
      <c r="A3015" s="6" t="s">
        <v>26</v>
      </c>
      <c r="B3015" s="6" t="s">
        <v>170</v>
      </c>
      <c r="C3015" s="7">
        <v>29717961</v>
      </c>
      <c r="D3015" s="10">
        <v>3.3753713070902891</v>
      </c>
      <c r="E3015" s="10">
        <v>0.58683402430935194</v>
      </c>
      <c r="F3015" s="8">
        <v>20.925561507257441</v>
      </c>
      <c r="G3015" s="8">
        <v>-8.5014398618781897</v>
      </c>
    </row>
    <row r="3016" spans="1:7" x14ac:dyDescent="0.6">
      <c r="A3016" s="3" t="s">
        <v>27</v>
      </c>
      <c r="B3016" s="3" t="s">
        <v>170</v>
      </c>
      <c r="C3016" s="4">
        <v>39663448</v>
      </c>
      <c r="D3016" s="9">
        <v>4.775172822120533</v>
      </c>
      <c r="E3016" s="9">
        <v>0.57074276115819855</v>
      </c>
      <c r="F3016" s="5">
        <v>33.466249585562082</v>
      </c>
      <c r="G3016" s="5">
        <v>12.171456842545609</v>
      </c>
    </row>
    <row r="3017" spans="1:7" x14ac:dyDescent="0.6">
      <c r="A3017" s="6" t="s">
        <v>28</v>
      </c>
      <c r="B3017" s="6" t="s">
        <v>170</v>
      </c>
      <c r="C3017" s="7">
        <v>34450345</v>
      </c>
      <c r="D3017" s="10">
        <v>3.8843322081845422</v>
      </c>
      <c r="E3017" s="10">
        <v>0.65281146787063726</v>
      </c>
      <c r="F3017" s="8">
        <v>-13.143342958988329</v>
      </c>
      <c r="G3017" s="8">
        <v>6.163701061912974</v>
      </c>
    </row>
    <row r="3018" spans="1:7" x14ac:dyDescent="0.6">
      <c r="A3018" s="3" t="s">
        <v>29</v>
      </c>
      <c r="B3018" s="3" t="s">
        <v>170</v>
      </c>
      <c r="C3018" s="4">
        <v>20255453</v>
      </c>
      <c r="D3018" s="9">
        <v>2.983461212771144</v>
      </c>
      <c r="E3018" s="9">
        <v>0.67090825995959336</v>
      </c>
      <c r="F3018" s="5">
        <v>-41.203918277160938</v>
      </c>
      <c r="G3018" s="5">
        <v>-46.118995910375617</v>
      </c>
    </row>
    <row r="3019" spans="1:7" x14ac:dyDescent="0.6">
      <c r="A3019" s="6" t="s">
        <v>30</v>
      </c>
      <c r="B3019" s="6" t="s">
        <v>170</v>
      </c>
      <c r="C3019" s="7">
        <v>10191401</v>
      </c>
      <c r="D3019" s="10">
        <v>1.665483352795756</v>
      </c>
      <c r="E3019" s="10">
        <v>0.86411494150347545</v>
      </c>
      <c r="F3019" s="8">
        <v>-49.685642676073449</v>
      </c>
      <c r="G3019" s="8">
        <v>-64.523243845219937</v>
      </c>
    </row>
    <row r="3020" spans="1:7" x14ac:dyDescent="0.6">
      <c r="A3020" s="3" t="s">
        <v>31</v>
      </c>
      <c r="B3020" s="3" t="s">
        <v>170</v>
      </c>
      <c r="C3020" s="4">
        <v>14717898</v>
      </c>
      <c r="D3020" s="9">
        <v>1.875273251491091</v>
      </c>
      <c r="E3020" s="9">
        <v>0.68791641070605025</v>
      </c>
      <c r="F3020" s="5">
        <v>44.414865041616963</v>
      </c>
      <c r="G3020" s="5">
        <v>-59.791520951582143</v>
      </c>
    </row>
    <row r="3021" spans="1:7" x14ac:dyDescent="0.6">
      <c r="A3021" s="6" t="s">
        <v>32</v>
      </c>
      <c r="B3021" s="6" t="s">
        <v>170</v>
      </c>
      <c r="C3021" s="7">
        <v>25460903</v>
      </c>
      <c r="D3021" s="10">
        <v>3.1383872824031021</v>
      </c>
      <c r="E3021" s="10">
        <v>0.53329130968118754</v>
      </c>
      <c r="F3021" s="8">
        <v>72.99279421558704</v>
      </c>
      <c r="G3021" s="8">
        <v>-17.825095919499081</v>
      </c>
    </row>
    <row r="3022" spans="1:7" x14ac:dyDescent="0.6">
      <c r="A3022" s="3" t="s">
        <v>33</v>
      </c>
      <c r="B3022" s="3" t="s">
        <v>170</v>
      </c>
      <c r="C3022" s="4">
        <v>13930085</v>
      </c>
      <c r="D3022" s="9">
        <v>1.7804255903361881</v>
      </c>
      <c r="E3022" s="9">
        <v>0.66802910843547292</v>
      </c>
      <c r="F3022" s="5">
        <v>-45.28833089698351</v>
      </c>
      <c r="G3022" s="5">
        <v>-61.029627876900918</v>
      </c>
    </row>
    <row r="3023" spans="1:7" x14ac:dyDescent="0.6">
      <c r="A3023" s="6" t="s">
        <v>34</v>
      </c>
      <c r="B3023" s="6" t="s">
        <v>170</v>
      </c>
      <c r="C3023" s="7">
        <v>24885685</v>
      </c>
      <c r="D3023" s="10">
        <v>2.8587063810116189</v>
      </c>
      <c r="E3023" s="10">
        <v>0.65606434183478102</v>
      </c>
      <c r="F3023" s="8">
        <v>78.647043431536858</v>
      </c>
      <c r="G3023" s="8">
        <v>-12.77404922562768</v>
      </c>
    </row>
    <row r="3024" spans="1:7" x14ac:dyDescent="0.6">
      <c r="A3024" s="3" t="s">
        <v>35</v>
      </c>
      <c r="B3024" s="3" t="s">
        <v>170</v>
      </c>
      <c r="C3024" s="4">
        <v>32116763</v>
      </c>
      <c r="D3024" s="9">
        <v>3.9890709950849459</v>
      </c>
      <c r="E3024" s="9">
        <v>0.6203560093667746</v>
      </c>
      <c r="F3024" s="5">
        <v>29.057178856037108</v>
      </c>
      <c r="G3024" s="5">
        <v>-7.2099367487620807</v>
      </c>
    </row>
    <row r="3025" spans="1:7" x14ac:dyDescent="0.6">
      <c r="A3025" s="6" t="s">
        <v>36</v>
      </c>
      <c r="B3025" s="6" t="s">
        <v>170</v>
      </c>
      <c r="C3025" s="7">
        <v>20540235</v>
      </c>
      <c r="D3025" s="10">
        <v>2.4948916826988752</v>
      </c>
      <c r="E3025" s="10">
        <v>0.79486446806471178</v>
      </c>
      <c r="F3025" s="8">
        <v>-36.045126963760332</v>
      </c>
      <c r="G3025" s="8">
        <v>-36.080807498662423</v>
      </c>
    </row>
    <row r="3026" spans="1:7" x14ac:dyDescent="0.6">
      <c r="A3026" s="3" t="s">
        <v>37</v>
      </c>
      <c r="B3026" s="3" t="s">
        <v>170</v>
      </c>
      <c r="C3026" s="4">
        <v>29173302</v>
      </c>
      <c r="D3026" s="9">
        <v>3.2543427205128408</v>
      </c>
      <c r="E3026" s="9">
        <v>0.77661262982730772</v>
      </c>
      <c r="F3026" s="5">
        <v>42.030030328280077</v>
      </c>
      <c r="G3026" s="5">
        <v>18.709285787500569</v>
      </c>
    </row>
    <row r="3027" spans="1:7" x14ac:dyDescent="0.6">
      <c r="A3027" s="6" t="s">
        <v>38</v>
      </c>
      <c r="B3027" s="6" t="s">
        <v>170</v>
      </c>
      <c r="C3027" s="7">
        <v>26484586</v>
      </c>
      <c r="D3027" s="10">
        <v>2.9008248218241128</v>
      </c>
      <c r="E3027" s="10">
        <v>0.7816840059492145</v>
      </c>
      <c r="F3027" s="8">
        <v>-9.2163581619934547</v>
      </c>
      <c r="G3027" s="8">
        <v>-10.88020473544602</v>
      </c>
    </row>
    <row r="3028" spans="1:7" x14ac:dyDescent="0.6">
      <c r="A3028" s="3" t="s">
        <v>39</v>
      </c>
      <c r="B3028" s="3" t="s">
        <v>170</v>
      </c>
      <c r="C3028" s="4">
        <v>21994937</v>
      </c>
      <c r="D3028" s="9">
        <v>2.5122364454681279</v>
      </c>
      <c r="E3028" s="9">
        <v>0.88054463973771024</v>
      </c>
      <c r="F3028" s="5">
        <v>-16.951931965257071</v>
      </c>
      <c r="G3028" s="5">
        <v>-44.54607930203143</v>
      </c>
    </row>
    <row r="3029" spans="1:7" x14ac:dyDescent="0.6">
      <c r="A3029" s="6" t="s">
        <v>40</v>
      </c>
      <c r="B3029" s="6" t="s">
        <v>170</v>
      </c>
      <c r="C3029" s="7">
        <v>28822185</v>
      </c>
      <c r="D3029" s="10">
        <v>3.0470035250619052</v>
      </c>
      <c r="E3029" s="10">
        <v>0.89280119766303301</v>
      </c>
      <c r="F3029" s="8">
        <v>31.040088907733619</v>
      </c>
      <c r="G3029" s="8">
        <v>-16.337020717789621</v>
      </c>
    </row>
    <row r="3030" spans="1:7" x14ac:dyDescent="0.6">
      <c r="A3030" s="3" t="s">
        <v>41</v>
      </c>
      <c r="B3030" s="3" t="s">
        <v>170</v>
      </c>
      <c r="C3030" s="4">
        <v>38452111</v>
      </c>
      <c r="D3030" s="9">
        <v>3.8030309911257838</v>
      </c>
      <c r="E3030" s="9">
        <v>0.86859555222623497</v>
      </c>
      <c r="F3030" s="5">
        <v>33.411505755028628</v>
      </c>
      <c r="G3030" s="5">
        <v>89.835848154074853</v>
      </c>
    </row>
    <row r="3031" spans="1:7" x14ac:dyDescent="0.6">
      <c r="A3031" s="6" t="s">
        <v>42</v>
      </c>
      <c r="B3031" s="6" t="s">
        <v>170</v>
      </c>
      <c r="C3031" s="7">
        <v>31692639</v>
      </c>
      <c r="D3031" s="10">
        <v>3.0079627260075918</v>
      </c>
      <c r="E3031" s="10">
        <v>0.95043058057596219</v>
      </c>
      <c r="F3031" s="8">
        <v>-17.578936043329328</v>
      </c>
      <c r="G3031" s="8">
        <v>210.97431059772839</v>
      </c>
    </row>
    <row r="3032" spans="1:7" x14ac:dyDescent="0.6">
      <c r="A3032" s="3" t="s">
        <v>43</v>
      </c>
      <c r="B3032" s="3" t="s">
        <v>170</v>
      </c>
      <c r="C3032" s="4">
        <v>36502481</v>
      </c>
      <c r="D3032" s="9">
        <v>3.3874400946300689</v>
      </c>
      <c r="E3032" s="9">
        <v>0.99217288598093567</v>
      </c>
      <c r="F3032" s="5">
        <v>15.17652726868217</v>
      </c>
      <c r="G3032" s="5">
        <v>148.0142273033826</v>
      </c>
    </row>
    <row r="3033" spans="1:7" x14ac:dyDescent="0.6">
      <c r="A3033" s="6" t="s">
        <v>44</v>
      </c>
      <c r="B3033" s="6" t="s">
        <v>170</v>
      </c>
      <c r="C3033" s="7">
        <v>38601922</v>
      </c>
      <c r="D3033" s="10">
        <v>3.2826442945969831</v>
      </c>
      <c r="E3033" s="10">
        <v>1.0433484563576769</v>
      </c>
      <c r="F3033" s="8">
        <v>5.7515022061103149</v>
      </c>
      <c r="G3033" s="8">
        <v>51.612541000607877</v>
      </c>
    </row>
    <row r="3034" spans="1:7" x14ac:dyDescent="0.6">
      <c r="A3034" s="3" t="s">
        <v>45</v>
      </c>
      <c r="B3034" s="3" t="s">
        <v>170</v>
      </c>
      <c r="C3034" s="4">
        <v>39960089</v>
      </c>
      <c r="D3034" s="9">
        <v>3.199456802622183</v>
      </c>
      <c r="E3034" s="9">
        <v>1.096936134631866</v>
      </c>
      <c r="F3034" s="5">
        <v>3.518392167105056</v>
      </c>
      <c r="G3034" s="5">
        <v>186.86177435385349</v>
      </c>
    </row>
    <row r="3035" spans="1:7" x14ac:dyDescent="0.6">
      <c r="A3035" s="6" t="s">
        <v>46</v>
      </c>
      <c r="B3035" s="6" t="s">
        <v>170</v>
      </c>
      <c r="C3035" s="7">
        <v>31279372</v>
      </c>
      <c r="D3035" s="10">
        <v>2.5248255204594612</v>
      </c>
      <c r="E3035" s="10">
        <v>1.1782625333883849</v>
      </c>
      <c r="F3035" s="8">
        <v>-21.723467632917441</v>
      </c>
      <c r="G3035" s="8">
        <v>25.692228283047069</v>
      </c>
    </row>
    <row r="3036" spans="1:7" x14ac:dyDescent="0.6">
      <c r="A3036" s="3" t="s">
        <v>47</v>
      </c>
      <c r="B3036" s="3" t="s">
        <v>170</v>
      </c>
      <c r="C3036" s="4">
        <v>43703263</v>
      </c>
      <c r="D3036" s="9">
        <v>3.3398377306391369</v>
      </c>
      <c r="E3036" s="9">
        <v>1.172656575865014</v>
      </c>
      <c r="F3036" s="5">
        <v>39.719119041136757</v>
      </c>
      <c r="G3036" s="5">
        <v>36.076176170057977</v>
      </c>
    </row>
    <row r="3037" spans="1:7" x14ac:dyDescent="0.6">
      <c r="A3037" s="6" t="s">
        <v>48</v>
      </c>
      <c r="B3037" s="6" t="s">
        <v>170</v>
      </c>
      <c r="C3037" s="7">
        <v>35551297</v>
      </c>
      <c r="D3037" s="10">
        <v>2.727368751141646</v>
      </c>
      <c r="E3037" s="10">
        <v>1.279105864581775</v>
      </c>
      <c r="F3037" s="8">
        <v>-18.652991654192959</v>
      </c>
      <c r="G3037" s="8">
        <v>73.081257346860923</v>
      </c>
    </row>
    <row r="3038" spans="1:7" x14ac:dyDescent="0.6">
      <c r="A3038" s="3" t="s">
        <v>49</v>
      </c>
      <c r="B3038" s="3" t="s">
        <v>170</v>
      </c>
      <c r="C3038" s="4">
        <v>46066225</v>
      </c>
      <c r="D3038" s="9">
        <v>3.1998739767332669</v>
      </c>
      <c r="E3038" s="9">
        <v>1.107469528869772</v>
      </c>
      <c r="F3038" s="5">
        <v>29.576777466093571</v>
      </c>
      <c r="G3038" s="5">
        <v>57.905419825290927</v>
      </c>
    </row>
    <row r="3039" spans="1:7" x14ac:dyDescent="0.6">
      <c r="A3039" s="6" t="s">
        <v>50</v>
      </c>
      <c r="B3039" s="6" t="s">
        <v>170</v>
      </c>
      <c r="C3039" s="7">
        <v>40942758</v>
      </c>
      <c r="D3039" s="10">
        <v>2.8069965686394589</v>
      </c>
      <c r="E3039" s="10">
        <v>1.1902950680506961</v>
      </c>
      <c r="F3039" s="8">
        <v>-11.121959743825331</v>
      </c>
      <c r="G3039" s="8">
        <v>54.590892982053788</v>
      </c>
    </row>
    <row r="3040" spans="1:7" x14ac:dyDescent="0.6">
      <c r="A3040" s="3" t="s">
        <v>51</v>
      </c>
      <c r="B3040" s="3" t="s">
        <v>170</v>
      </c>
      <c r="C3040" s="4">
        <v>33732086</v>
      </c>
      <c r="D3040" s="9">
        <v>2.7807256941551408</v>
      </c>
      <c r="E3040" s="9">
        <v>1.1978163946599649</v>
      </c>
      <c r="F3040" s="5">
        <v>-17.611593239517479</v>
      </c>
      <c r="G3040" s="5">
        <v>53.362958029841153</v>
      </c>
    </row>
    <row r="3041" spans="1:7" x14ac:dyDescent="0.6">
      <c r="A3041" s="6" t="s">
        <v>52</v>
      </c>
      <c r="B3041" s="6" t="s">
        <v>170</v>
      </c>
      <c r="C3041" s="7">
        <v>40362252</v>
      </c>
      <c r="D3041" s="10">
        <v>3.17849291997485</v>
      </c>
      <c r="E3041" s="10">
        <v>1.127754427013409</v>
      </c>
      <c r="F3041" s="8">
        <v>19.655369075010661</v>
      </c>
      <c r="G3041" s="8">
        <v>40.038834668502751</v>
      </c>
    </row>
    <row r="3042" spans="1:7" x14ac:dyDescent="0.6">
      <c r="A3042" s="3" t="s">
        <v>53</v>
      </c>
      <c r="B3042" s="3" t="s">
        <v>170</v>
      </c>
      <c r="C3042" s="4">
        <v>35444122</v>
      </c>
      <c r="D3042" s="9">
        <v>2.810628720533074</v>
      </c>
      <c r="E3042" s="9">
        <v>1.180959299226148</v>
      </c>
      <c r="F3042" s="5">
        <v>-12.18497421798962</v>
      </c>
      <c r="G3042" s="5">
        <v>-7.8226888505549148</v>
      </c>
    </row>
    <row r="3043" spans="1:7" x14ac:dyDescent="0.6">
      <c r="A3043" s="6" t="s">
        <v>54</v>
      </c>
      <c r="B3043" s="6" t="s">
        <v>170</v>
      </c>
      <c r="C3043" s="7">
        <v>35596688</v>
      </c>
      <c r="D3043" s="10">
        <v>2.6431655270348142</v>
      </c>
      <c r="E3043" s="10">
        <v>1.1226740193097711</v>
      </c>
      <c r="F3043" s="8">
        <v>0.43044090639345889</v>
      </c>
      <c r="G3043" s="8">
        <v>12.31847243771653</v>
      </c>
    </row>
    <row r="3044" spans="1:7" x14ac:dyDescent="0.6">
      <c r="A3044" s="3" t="s">
        <v>55</v>
      </c>
      <c r="B3044" s="3" t="s">
        <v>170</v>
      </c>
      <c r="C3044" s="4">
        <v>44433337</v>
      </c>
      <c r="D3044" s="9">
        <v>3.4807271076224628</v>
      </c>
      <c r="E3044" s="9">
        <v>1.1471092938537759</v>
      </c>
      <c r="F3044" s="5">
        <v>24.82435725480978</v>
      </c>
      <c r="G3044" s="5">
        <v>21.726895769084841</v>
      </c>
    </row>
    <row r="3045" spans="1:7" x14ac:dyDescent="0.6">
      <c r="A3045" s="6" t="s">
        <v>56</v>
      </c>
      <c r="B3045" s="6" t="s">
        <v>170</v>
      </c>
      <c r="C3045" s="7">
        <v>47074501</v>
      </c>
      <c r="D3045" s="10">
        <v>3.8711244560627009</v>
      </c>
      <c r="E3045" s="10">
        <v>1.172913705749695</v>
      </c>
      <c r="F3045" s="8">
        <v>5.9441045357453204</v>
      </c>
      <c r="G3045" s="8">
        <v>21.94859364774635</v>
      </c>
    </row>
    <row r="3046" spans="1:7" x14ac:dyDescent="0.6">
      <c r="A3046" s="3" t="s">
        <v>57</v>
      </c>
      <c r="B3046" s="3" t="s">
        <v>170</v>
      </c>
      <c r="C3046" s="4">
        <v>44938533</v>
      </c>
      <c r="D3046" s="9">
        <v>3.5225743859131708</v>
      </c>
      <c r="E3046" s="9">
        <v>1.1343892517981571</v>
      </c>
      <c r="F3046" s="5">
        <v>-4.5374203754172564</v>
      </c>
      <c r="G3046" s="5">
        <v>12.458540820567229</v>
      </c>
    </row>
    <row r="3047" spans="1:7" x14ac:dyDescent="0.6">
      <c r="A3047" s="6" t="s">
        <v>58</v>
      </c>
      <c r="B3047" s="6" t="s">
        <v>170</v>
      </c>
      <c r="C3047" s="7">
        <v>39506082</v>
      </c>
      <c r="D3047" s="10">
        <v>3.6577783901036329</v>
      </c>
      <c r="E3047" s="10">
        <v>1.096498464625008</v>
      </c>
      <c r="F3047" s="8">
        <v>-12.08862558998087</v>
      </c>
      <c r="G3047" s="8">
        <v>26.300751818163089</v>
      </c>
    </row>
    <row r="3048" spans="1:7" x14ac:dyDescent="0.6">
      <c r="A3048" s="3" t="s">
        <v>59</v>
      </c>
      <c r="B3048" s="3" t="s">
        <v>170</v>
      </c>
      <c r="C3048" s="4">
        <v>38783532</v>
      </c>
      <c r="D3048" s="9">
        <v>4.2971372605656057</v>
      </c>
      <c r="E3048" s="9">
        <v>1.0510786369374909</v>
      </c>
      <c r="F3048" s="5">
        <v>-1.828958892962351</v>
      </c>
      <c r="G3048" s="5">
        <v>-11.25712512587447</v>
      </c>
    </row>
    <row r="3049" spans="1:7" x14ac:dyDescent="0.6">
      <c r="A3049" s="6" t="s">
        <v>60</v>
      </c>
      <c r="B3049" s="6" t="s">
        <v>170</v>
      </c>
      <c r="C3049" s="7">
        <v>33386153</v>
      </c>
      <c r="D3049" s="10">
        <v>3.7054754854208349</v>
      </c>
      <c r="E3049" s="10">
        <v>1.066928884239609</v>
      </c>
      <c r="F3049" s="8">
        <v>-13.91667731551629</v>
      </c>
      <c r="G3049" s="8">
        <v>-6.0901969343059363</v>
      </c>
    </row>
    <row r="3050" spans="1:7" x14ac:dyDescent="0.6">
      <c r="A3050" s="3" t="s">
        <v>61</v>
      </c>
      <c r="B3050" s="3" t="s">
        <v>170</v>
      </c>
      <c r="C3050" s="4">
        <v>34060649</v>
      </c>
      <c r="D3050" s="9">
        <v>3.426696136215067</v>
      </c>
      <c r="E3050" s="9">
        <v>1.07821564725103</v>
      </c>
      <c r="F3050" s="5">
        <v>2.0202866739393421</v>
      </c>
      <c r="G3050" s="5">
        <v>-26.061558115517389</v>
      </c>
    </row>
    <row r="3051" spans="1:7" x14ac:dyDescent="0.6">
      <c r="A3051" s="6" t="s">
        <v>62</v>
      </c>
      <c r="B3051" s="6" t="s">
        <v>170</v>
      </c>
      <c r="C3051" s="7">
        <v>42739708</v>
      </c>
      <c r="D3051" s="10">
        <v>4.3078768884757874</v>
      </c>
      <c r="E3051" s="10">
        <v>1.0070129957399341</v>
      </c>
      <c r="F3051" s="8">
        <v>25.4811909191748</v>
      </c>
      <c r="G3051" s="8">
        <v>4.3889324700597809</v>
      </c>
    </row>
    <row r="3052" spans="1:7" x14ac:dyDescent="0.6">
      <c r="A3052" s="3" t="s">
        <v>63</v>
      </c>
      <c r="B3052" s="3" t="s">
        <v>170</v>
      </c>
      <c r="C3052" s="4">
        <v>25397007</v>
      </c>
      <c r="D3052" s="9">
        <v>2.4404437362193749</v>
      </c>
      <c r="E3052" s="9">
        <v>1.033791545560065</v>
      </c>
      <c r="F3052" s="5">
        <v>-40.577490608967203</v>
      </c>
      <c r="G3052" s="5">
        <v>-24.70964588433695</v>
      </c>
    </row>
    <row r="3053" spans="1:7" x14ac:dyDescent="0.6">
      <c r="A3053" s="6" t="s">
        <v>64</v>
      </c>
      <c r="B3053" s="6" t="s">
        <v>170</v>
      </c>
      <c r="C3053" s="7">
        <v>36686684</v>
      </c>
      <c r="D3053" s="10">
        <v>3.1441695685351179</v>
      </c>
      <c r="E3053" s="10">
        <v>0.92418957761021059</v>
      </c>
      <c r="F3053" s="8">
        <v>44.452785322301949</v>
      </c>
      <c r="G3053" s="8">
        <v>-9.106449263534655</v>
      </c>
    </row>
    <row r="3054" spans="1:7" x14ac:dyDescent="0.6">
      <c r="A3054" s="3" t="s">
        <v>65</v>
      </c>
      <c r="B3054" s="3" t="s">
        <v>170</v>
      </c>
      <c r="C3054" s="4">
        <v>24527521</v>
      </c>
      <c r="D3054" s="9">
        <v>2.0522059700533659</v>
      </c>
      <c r="E3054" s="9">
        <v>0.97507549747392952</v>
      </c>
      <c r="F3054" s="5">
        <v>-33.143259826917038</v>
      </c>
      <c r="G3054" s="5">
        <v>-30.799467962558079</v>
      </c>
    </row>
    <row r="3055" spans="1:7" x14ac:dyDescent="0.6">
      <c r="A3055" s="6" t="s">
        <v>66</v>
      </c>
      <c r="B3055" s="6" t="s">
        <v>170</v>
      </c>
      <c r="C3055" s="7">
        <v>25386067</v>
      </c>
      <c r="D3055" s="10">
        <v>2.153965659731587</v>
      </c>
      <c r="E3055" s="10">
        <v>1.0366417127663929</v>
      </c>
      <c r="F3055" s="8">
        <v>3.5003374372811762</v>
      </c>
      <c r="G3055" s="8">
        <v>-28.684188259312219</v>
      </c>
    </row>
    <row r="3056" spans="1:7" x14ac:dyDescent="0.6">
      <c r="A3056" s="3" t="s">
        <v>67</v>
      </c>
      <c r="B3056" s="3" t="s">
        <v>170</v>
      </c>
      <c r="C3056" s="4">
        <v>33422435</v>
      </c>
      <c r="D3056" s="9">
        <v>2.7751577429382341</v>
      </c>
      <c r="E3056" s="9">
        <v>1.034355685290717</v>
      </c>
      <c r="F3056" s="5">
        <v>31.656609115543581</v>
      </c>
      <c r="G3056" s="5">
        <v>-24.78072263624944</v>
      </c>
    </row>
    <row r="3057" spans="1:7" x14ac:dyDescent="0.6">
      <c r="A3057" s="6" t="s">
        <v>68</v>
      </c>
      <c r="B3057" s="6" t="s">
        <v>170</v>
      </c>
      <c r="C3057" s="7">
        <v>40738857</v>
      </c>
      <c r="D3057" s="10">
        <v>3.5025277731678881</v>
      </c>
      <c r="E3057" s="10">
        <v>0.93894211259467153</v>
      </c>
      <c r="F3057" s="8">
        <v>21.890750928231299</v>
      </c>
      <c r="G3057" s="8">
        <v>-13.45875976465476</v>
      </c>
    </row>
    <row r="3058" spans="1:7" x14ac:dyDescent="0.6">
      <c r="A3058" s="3" t="s">
        <v>69</v>
      </c>
      <c r="B3058" s="3" t="s">
        <v>170</v>
      </c>
      <c r="C3058" s="4">
        <v>26747472</v>
      </c>
      <c r="D3058" s="9">
        <v>2.3029939963262209</v>
      </c>
      <c r="E3058" s="9">
        <v>1.0576995845319259</v>
      </c>
      <c r="F3058" s="5">
        <v>-34.344078431066443</v>
      </c>
      <c r="G3058" s="5">
        <v>-40.479872807596998</v>
      </c>
    </row>
    <row r="3059" spans="1:7" x14ac:dyDescent="0.6">
      <c r="A3059" s="6" t="s">
        <v>70</v>
      </c>
      <c r="B3059" s="6" t="s">
        <v>170</v>
      </c>
      <c r="C3059" s="7">
        <v>26435006</v>
      </c>
      <c r="D3059" s="10">
        <v>2.4047399639919682</v>
      </c>
      <c r="E3059" s="10">
        <v>0.99046204191375131</v>
      </c>
      <c r="F3059" s="8">
        <v>-1.168207597338544</v>
      </c>
      <c r="G3059" s="8">
        <v>-33.086237202666673</v>
      </c>
    </row>
    <row r="3060" spans="1:7" x14ac:dyDescent="0.6">
      <c r="A3060" s="3" t="s">
        <v>71</v>
      </c>
      <c r="B3060" s="3" t="s">
        <v>170</v>
      </c>
      <c r="C3060" s="4">
        <v>31130845</v>
      </c>
      <c r="D3060" s="9">
        <v>2.9891793942136</v>
      </c>
      <c r="E3060" s="9">
        <v>0.87340575511916063</v>
      </c>
      <c r="F3060" s="5">
        <v>17.763714523083522</v>
      </c>
      <c r="G3060" s="5">
        <v>-19.731794927805961</v>
      </c>
    </row>
    <row r="3061" spans="1:7" x14ac:dyDescent="0.6">
      <c r="A3061" s="6" t="s">
        <v>72</v>
      </c>
      <c r="B3061" s="6" t="s">
        <v>170</v>
      </c>
      <c r="C3061" s="7">
        <v>29722270</v>
      </c>
      <c r="D3061" s="10">
        <v>2.8407393862677588</v>
      </c>
      <c r="E3061" s="10">
        <v>0.94279438774400004</v>
      </c>
      <c r="F3061" s="8">
        <v>-4.5246924714057668</v>
      </c>
      <c r="G3061" s="8">
        <v>-10.974259298458261</v>
      </c>
    </row>
    <row r="3062" spans="1:7" x14ac:dyDescent="0.6">
      <c r="A3062" s="3" t="s">
        <v>73</v>
      </c>
      <c r="B3062" s="3" t="s">
        <v>170</v>
      </c>
      <c r="C3062" s="4">
        <v>25419359</v>
      </c>
      <c r="D3062" s="9">
        <v>2.2705686839300552</v>
      </c>
      <c r="E3062" s="9">
        <v>0.93801664405271201</v>
      </c>
      <c r="F3062" s="5">
        <v>-14.47706046678131</v>
      </c>
      <c r="G3062" s="5">
        <v>-25.370303425516049</v>
      </c>
    </row>
    <row r="3063" spans="1:7" x14ac:dyDescent="0.6">
      <c r="A3063" s="6" t="s">
        <v>74</v>
      </c>
      <c r="B3063" s="6" t="s">
        <v>170</v>
      </c>
      <c r="C3063" s="7">
        <v>22514840</v>
      </c>
      <c r="D3063" s="10">
        <v>2.0267159681754312</v>
      </c>
      <c r="E3063" s="10">
        <v>1.022359940460676</v>
      </c>
      <c r="F3063" s="8">
        <v>-11.42640536293618</v>
      </c>
      <c r="G3063" s="8">
        <v>-47.321025216176018</v>
      </c>
    </row>
    <row r="3064" spans="1:7" x14ac:dyDescent="0.6">
      <c r="A3064" s="3" t="s">
        <v>75</v>
      </c>
      <c r="B3064" s="3" t="s">
        <v>170</v>
      </c>
      <c r="C3064" s="4">
        <v>28375635</v>
      </c>
      <c r="D3064" s="9">
        <v>2.6967398809504992</v>
      </c>
      <c r="E3064" s="9">
        <v>0.97020131389158371</v>
      </c>
      <c r="F3064" s="5">
        <v>26.03080901307759</v>
      </c>
      <c r="G3064" s="5">
        <v>11.728263885583059</v>
      </c>
    </row>
    <row r="3065" spans="1:7" x14ac:dyDescent="0.6">
      <c r="A3065" s="6" t="s">
        <v>76</v>
      </c>
      <c r="B3065" s="6" t="s">
        <v>170</v>
      </c>
      <c r="C3065" s="7">
        <v>23633653</v>
      </c>
      <c r="D3065" s="10">
        <v>2.0486128366552161</v>
      </c>
      <c r="E3065" s="10">
        <v>0.93856919986376763</v>
      </c>
      <c r="F3065" s="8">
        <v>-16.711456853740891</v>
      </c>
      <c r="G3065" s="8">
        <v>-35.579751497845933</v>
      </c>
    </row>
    <row r="3066" spans="1:7" x14ac:dyDescent="0.6">
      <c r="A3066" s="3" t="s">
        <v>77</v>
      </c>
      <c r="B3066" s="3" t="s">
        <v>170</v>
      </c>
      <c r="C3066" s="4">
        <v>29476672</v>
      </c>
      <c r="D3066" s="9">
        <v>2.8115433726796311</v>
      </c>
      <c r="E3066" s="9">
        <v>0.95301666415560882</v>
      </c>
      <c r="F3066" s="5">
        <v>24.72330028709484</v>
      </c>
      <c r="G3066" s="5">
        <v>20.17795031140734</v>
      </c>
    </row>
    <row r="3067" spans="1:7" x14ac:dyDescent="0.6">
      <c r="A3067" s="6" t="s">
        <v>78</v>
      </c>
      <c r="B3067" s="6" t="s">
        <v>170</v>
      </c>
      <c r="C3067" s="7">
        <v>35712209</v>
      </c>
      <c r="D3067" s="10">
        <v>3.3625882353049739</v>
      </c>
      <c r="E3067" s="10">
        <v>0.96786916497516851</v>
      </c>
      <c r="F3067" s="8">
        <v>21.154141824423061</v>
      </c>
      <c r="G3067" s="8">
        <v>40.676415137484682</v>
      </c>
    </row>
    <row r="3068" spans="1:7" x14ac:dyDescent="0.6">
      <c r="A3068" s="3" t="s">
        <v>79</v>
      </c>
      <c r="B3068" s="3" t="s">
        <v>170</v>
      </c>
      <c r="C3068" s="4">
        <v>25968250</v>
      </c>
      <c r="D3068" s="9">
        <v>2.6233552407686411</v>
      </c>
      <c r="E3068" s="9">
        <v>0.97295854707454699</v>
      </c>
      <c r="F3068" s="5">
        <v>-27.284671749092869</v>
      </c>
      <c r="G3068" s="5">
        <v>-22.30293813122832</v>
      </c>
    </row>
    <row r="3069" spans="1:7" x14ac:dyDescent="0.6">
      <c r="A3069" s="6" t="s">
        <v>80</v>
      </c>
      <c r="B3069" s="6" t="s">
        <v>170</v>
      </c>
      <c r="C3069" s="7">
        <v>31135625</v>
      </c>
      <c r="D3069" s="10">
        <v>2.9870120158217039</v>
      </c>
      <c r="E3069" s="10">
        <v>0.90082525336160058</v>
      </c>
      <c r="F3069" s="8">
        <v>19.89881874981949</v>
      </c>
      <c r="G3069" s="8">
        <v>-23.572659390026569</v>
      </c>
    </row>
    <row r="3070" spans="1:7" x14ac:dyDescent="0.6">
      <c r="A3070" s="3" t="s">
        <v>81</v>
      </c>
      <c r="B3070" s="3" t="s">
        <v>170</v>
      </c>
      <c r="C3070" s="4">
        <v>30568710</v>
      </c>
      <c r="D3070" s="9">
        <v>2.8004103678512928</v>
      </c>
      <c r="E3070" s="9">
        <v>0.93285694689616672</v>
      </c>
      <c r="F3070" s="5">
        <v>-1.8207920990826461</v>
      </c>
      <c r="G3070" s="5">
        <v>14.28635199618118</v>
      </c>
    </row>
    <row r="3071" spans="1:7" x14ac:dyDescent="0.6">
      <c r="A3071" s="6" t="s">
        <v>82</v>
      </c>
      <c r="B3071" s="6" t="s">
        <v>170</v>
      </c>
      <c r="C3071" s="7">
        <v>38471530</v>
      </c>
      <c r="D3071" s="10">
        <v>3.697041811680096</v>
      </c>
      <c r="E3071" s="10">
        <v>0.87791022683207298</v>
      </c>
      <c r="F3071" s="8">
        <v>25.852644746866972</v>
      </c>
      <c r="G3071" s="8">
        <v>45.532518509736683</v>
      </c>
    </row>
    <row r="3072" spans="1:7" x14ac:dyDescent="0.6">
      <c r="A3072" s="3" t="s">
        <v>83</v>
      </c>
      <c r="B3072" s="3" t="s">
        <v>170</v>
      </c>
      <c r="C3072" s="4">
        <v>39930877</v>
      </c>
      <c r="D3072" s="9">
        <v>3.7609118463828759</v>
      </c>
      <c r="E3072" s="9">
        <v>0.79458581159198227</v>
      </c>
      <c r="F3072" s="5">
        <v>3.7933167721689198</v>
      </c>
      <c r="G3072" s="5">
        <v>28.267886721353051</v>
      </c>
    </row>
    <row r="3073" spans="1:7" x14ac:dyDescent="0.6">
      <c r="A3073" s="6" t="s">
        <v>84</v>
      </c>
      <c r="B3073" s="6" t="s">
        <v>170</v>
      </c>
      <c r="C3073" s="7">
        <v>36673029</v>
      </c>
      <c r="D3073" s="10">
        <v>3.811870018309985</v>
      </c>
      <c r="E3073" s="10">
        <v>0.81091255750159974</v>
      </c>
      <c r="F3073" s="8">
        <v>-8.158718878125315</v>
      </c>
      <c r="G3073" s="8">
        <v>23.385693622997159</v>
      </c>
    </row>
    <row r="3074" spans="1:7" x14ac:dyDescent="0.6">
      <c r="A3074" s="3" t="s">
        <v>85</v>
      </c>
      <c r="B3074" s="3" t="s">
        <v>170</v>
      </c>
      <c r="C3074" s="4">
        <v>24648813</v>
      </c>
      <c r="D3074" s="9">
        <v>2.3627802242634881</v>
      </c>
      <c r="E3074" s="9">
        <v>0.81702978235200951</v>
      </c>
      <c r="F3074" s="5">
        <v>-32.787627114193377</v>
      </c>
      <c r="G3074" s="5">
        <v>-3.0313352905555151</v>
      </c>
    </row>
    <row r="3075" spans="1:7" x14ac:dyDescent="0.6">
      <c r="A3075" s="6" t="s">
        <v>86</v>
      </c>
      <c r="B3075" s="6" t="s">
        <v>170</v>
      </c>
      <c r="C3075" s="7">
        <v>29618361</v>
      </c>
      <c r="D3075" s="10">
        <v>2.983054116472351</v>
      </c>
      <c r="E3075" s="10">
        <v>0.74962091050876078</v>
      </c>
      <c r="F3075" s="8">
        <v>20.161408989552569</v>
      </c>
      <c r="G3075" s="8">
        <v>31.55039520600635</v>
      </c>
    </row>
    <row r="3076" spans="1:7" x14ac:dyDescent="0.6">
      <c r="A3076" s="3" t="s">
        <v>87</v>
      </c>
      <c r="B3076" s="3" t="s">
        <v>170</v>
      </c>
      <c r="C3076" s="4">
        <v>36272982</v>
      </c>
      <c r="D3076" s="9">
        <v>3.843597242086799</v>
      </c>
      <c r="E3076" s="9">
        <v>0.77917054608856318</v>
      </c>
      <c r="F3076" s="5">
        <v>22.467890778966471</v>
      </c>
      <c r="G3076" s="5">
        <v>27.831437076209919</v>
      </c>
    </row>
    <row r="3077" spans="1:7" x14ac:dyDescent="0.6">
      <c r="A3077" s="6" t="s">
        <v>88</v>
      </c>
      <c r="B3077" s="6" t="s">
        <v>170</v>
      </c>
      <c r="C3077" s="7">
        <v>30085953</v>
      </c>
      <c r="D3077" s="10">
        <v>3.2770353052057968</v>
      </c>
      <c r="E3077" s="10">
        <v>0.78335869719064211</v>
      </c>
      <c r="F3077" s="8">
        <v>-17.05685239774332</v>
      </c>
      <c r="G3077" s="8">
        <v>27.30132324444299</v>
      </c>
    </row>
    <row r="3078" spans="1:7" x14ac:dyDescent="0.6">
      <c r="A3078" s="3" t="s">
        <v>89</v>
      </c>
      <c r="B3078" s="3" t="s">
        <v>170</v>
      </c>
      <c r="C3078" s="4">
        <v>43233621</v>
      </c>
      <c r="D3078" s="9">
        <v>4.1992815849522556</v>
      </c>
      <c r="E3078" s="9">
        <v>0.79968027675831554</v>
      </c>
      <c r="F3078" s="5">
        <v>43.700354115423899</v>
      </c>
      <c r="G3078" s="5">
        <v>46.670631609972801</v>
      </c>
    </row>
    <row r="3079" spans="1:7" x14ac:dyDescent="0.6">
      <c r="A3079" s="6" t="s">
        <v>90</v>
      </c>
      <c r="B3079" s="6" t="s">
        <v>170</v>
      </c>
      <c r="C3079" s="7">
        <v>24267937</v>
      </c>
      <c r="D3079" s="10">
        <v>2.469632785024924</v>
      </c>
      <c r="E3079" s="10">
        <v>0.86640443119819499</v>
      </c>
      <c r="F3079" s="8">
        <v>-43.867905489572557</v>
      </c>
      <c r="G3079" s="8">
        <v>-32.045825000632142</v>
      </c>
    </row>
    <row r="3080" spans="1:7" x14ac:dyDescent="0.6">
      <c r="A3080" s="3" t="s">
        <v>91</v>
      </c>
      <c r="B3080" s="3" t="s">
        <v>170</v>
      </c>
      <c r="C3080" s="4">
        <v>15172872</v>
      </c>
      <c r="D3080" s="9">
        <v>1.713579252442988</v>
      </c>
      <c r="E3080" s="9">
        <v>0.84751045265192915</v>
      </c>
      <c r="F3080" s="5">
        <v>-37.47770154504687</v>
      </c>
      <c r="G3080" s="5">
        <v>-41.57144975113841</v>
      </c>
    </row>
    <row r="3081" spans="1:7" x14ac:dyDescent="0.6">
      <c r="A3081" s="6" t="s">
        <v>92</v>
      </c>
      <c r="B3081" s="6" t="s">
        <v>170</v>
      </c>
      <c r="C3081" s="7">
        <v>15027972</v>
      </c>
      <c r="D3081" s="10">
        <v>1.3905512495752019</v>
      </c>
      <c r="E3081" s="10">
        <v>0.93334362654857039</v>
      </c>
      <c r="F3081" s="8">
        <v>-0.95499388645735594</v>
      </c>
      <c r="G3081" s="8">
        <v>-51.733835437701991</v>
      </c>
    </row>
    <row r="3082" spans="1:7" x14ac:dyDescent="0.6">
      <c r="A3082" s="3" t="s">
        <v>93</v>
      </c>
      <c r="B3082" s="3" t="s">
        <v>170</v>
      </c>
      <c r="C3082" s="4">
        <v>15421280</v>
      </c>
      <c r="D3082" s="9">
        <v>1.696312327736841</v>
      </c>
      <c r="E3082" s="9">
        <v>0.91586250279576187</v>
      </c>
      <c r="F3082" s="5">
        <v>2.6171728294409839</v>
      </c>
      <c r="G3082" s="5">
        <v>-49.552074654115273</v>
      </c>
    </row>
    <row r="3083" spans="1:7" x14ac:dyDescent="0.6">
      <c r="A3083" s="6" t="s">
        <v>94</v>
      </c>
      <c r="B3083" s="6" t="s">
        <v>170</v>
      </c>
      <c r="C3083" s="7">
        <v>21231292</v>
      </c>
      <c r="D3083" s="10">
        <v>2.1859320013237018</v>
      </c>
      <c r="E3083" s="10">
        <v>0.75995730466742173</v>
      </c>
      <c r="F3083" s="8">
        <v>37.675290248280291</v>
      </c>
      <c r="G3083" s="8">
        <v>-44.812977284760969</v>
      </c>
    </row>
    <row r="3084" spans="1:7" x14ac:dyDescent="0.6">
      <c r="A3084" s="3" t="s">
        <v>95</v>
      </c>
      <c r="B3084" s="3" t="s">
        <v>170</v>
      </c>
      <c r="C3084" s="4">
        <v>23344667</v>
      </c>
      <c r="D3084" s="9">
        <v>2.6729336789242568</v>
      </c>
      <c r="E3084" s="9">
        <v>0.78414144104714023</v>
      </c>
      <c r="F3084" s="5">
        <v>9.9540574356002498</v>
      </c>
      <c r="G3084" s="5">
        <v>-41.537304577607948</v>
      </c>
    </row>
    <row r="3085" spans="1:7" x14ac:dyDescent="0.6">
      <c r="A3085" s="6" t="s">
        <v>96</v>
      </c>
      <c r="B3085" s="6" t="s">
        <v>170</v>
      </c>
      <c r="C3085" s="7">
        <v>21141936</v>
      </c>
      <c r="D3085" s="10">
        <v>2.5380758813707658</v>
      </c>
      <c r="E3085" s="10">
        <v>0.75863096944662112</v>
      </c>
      <c r="F3085" s="8">
        <v>-9.4356925288332398</v>
      </c>
      <c r="G3085" s="8">
        <v>-42.350177837778283</v>
      </c>
    </row>
    <row r="3086" spans="1:7" x14ac:dyDescent="0.6">
      <c r="A3086" s="3" t="s">
        <v>97</v>
      </c>
      <c r="B3086" s="3" t="s">
        <v>170</v>
      </c>
      <c r="C3086" s="4">
        <v>15177911</v>
      </c>
      <c r="D3086" s="9">
        <v>1.5495066721803481</v>
      </c>
      <c r="E3086" s="9">
        <v>0.87268308268798311</v>
      </c>
      <c r="F3086" s="5">
        <v>-28.20945536870417</v>
      </c>
      <c r="G3086" s="5">
        <v>-38.42335937231541</v>
      </c>
    </row>
    <row r="3087" spans="1:7" x14ac:dyDescent="0.6">
      <c r="A3087" s="6" t="s">
        <v>98</v>
      </c>
      <c r="B3087" s="6" t="s">
        <v>170</v>
      </c>
      <c r="C3087" s="7">
        <v>25029221</v>
      </c>
      <c r="D3087" s="10">
        <v>2.6634927018826691</v>
      </c>
      <c r="E3087" s="10">
        <v>0.81179978467662217</v>
      </c>
      <c r="F3087" s="8">
        <v>64.90557231492528</v>
      </c>
      <c r="G3087" s="8">
        <v>-15.49424021133378</v>
      </c>
    </row>
    <row r="3088" spans="1:7" x14ac:dyDescent="0.6">
      <c r="A3088" s="3" t="s">
        <v>99</v>
      </c>
      <c r="B3088" s="3" t="s">
        <v>170</v>
      </c>
      <c r="C3088" s="4">
        <v>22600776</v>
      </c>
      <c r="D3088" s="9">
        <v>2.6071746151307931</v>
      </c>
      <c r="E3088" s="9">
        <v>0.84411974256576405</v>
      </c>
      <c r="F3088" s="5">
        <v>-9.7024394007308441</v>
      </c>
      <c r="G3088" s="5">
        <v>-37.692533798296481</v>
      </c>
    </row>
    <row r="3089" spans="1:7" x14ac:dyDescent="0.6">
      <c r="A3089" s="6" t="s">
        <v>100</v>
      </c>
      <c r="B3089" s="6" t="s">
        <v>170</v>
      </c>
      <c r="C3089" s="7">
        <v>37898371</v>
      </c>
      <c r="D3089" s="10">
        <v>4.196918818878606</v>
      </c>
      <c r="E3089" s="10">
        <v>0.72866396545669021</v>
      </c>
      <c r="F3089" s="8">
        <v>67.686149360535225</v>
      </c>
      <c r="G3089" s="8">
        <v>25.9669952951133</v>
      </c>
    </row>
    <row r="3090" spans="1:7" x14ac:dyDescent="0.6">
      <c r="A3090" s="3" t="s">
        <v>101</v>
      </c>
      <c r="B3090" s="3" t="s">
        <v>170</v>
      </c>
      <c r="C3090" s="4">
        <v>28391136</v>
      </c>
      <c r="D3090" s="9">
        <v>3.0887029976280909</v>
      </c>
      <c r="E3090" s="9">
        <v>0.87245672446694233</v>
      </c>
      <c r="F3090" s="5">
        <v>-25.086131010749781</v>
      </c>
      <c r="G3090" s="5">
        <v>-34.330885678069848</v>
      </c>
    </row>
    <row r="3091" spans="1:7" x14ac:dyDescent="0.6">
      <c r="A3091" s="6" t="s">
        <v>102</v>
      </c>
      <c r="B3091" s="6" t="s">
        <v>170</v>
      </c>
      <c r="C3091" s="7">
        <v>17176185</v>
      </c>
      <c r="D3091" s="10">
        <v>2.1433482873816501</v>
      </c>
      <c r="E3091" s="10">
        <v>0.95051808654402736</v>
      </c>
      <c r="F3091" s="8">
        <v>-39.501593032416878</v>
      </c>
      <c r="G3091" s="8">
        <v>-29.222722969818161</v>
      </c>
    </row>
    <row r="3092" spans="1:7" x14ac:dyDescent="0.6">
      <c r="A3092" s="3" t="s">
        <v>14</v>
      </c>
      <c r="B3092" s="3" t="s">
        <v>171</v>
      </c>
      <c r="C3092" s="4">
        <v>940354</v>
      </c>
      <c r="D3092" s="9">
        <v>8.8533241257271106E-2</v>
      </c>
      <c r="E3092" s="9">
        <v>0.9497278135194368</v>
      </c>
      <c r="F3092" s="3"/>
      <c r="G3092" s="3"/>
    </row>
    <row r="3093" spans="1:7" x14ac:dyDescent="0.6">
      <c r="A3093" s="6" t="s">
        <v>15</v>
      </c>
      <c r="B3093" s="6" t="s">
        <v>171</v>
      </c>
      <c r="C3093" s="7">
        <v>927236</v>
      </c>
      <c r="D3093" s="10">
        <v>9.7772137141545895E-2</v>
      </c>
      <c r="E3093" s="10">
        <v>0.88609462649197746</v>
      </c>
      <c r="F3093" s="8">
        <v>-1.395006561358803</v>
      </c>
      <c r="G3093" s="6"/>
    </row>
    <row r="3094" spans="1:7" x14ac:dyDescent="0.6">
      <c r="A3094" s="3" t="s">
        <v>16</v>
      </c>
      <c r="B3094" s="3" t="s">
        <v>171</v>
      </c>
      <c r="C3094" s="4">
        <v>605482</v>
      </c>
      <c r="D3094" s="9">
        <v>6.5037121295602879E-2</v>
      </c>
      <c r="E3094" s="9">
        <v>0.94433925479981906</v>
      </c>
      <c r="F3094" s="5">
        <v>-34.700335189746731</v>
      </c>
      <c r="G3094" s="3"/>
    </row>
    <row r="3095" spans="1:7" x14ac:dyDescent="0.6">
      <c r="A3095" s="6" t="s">
        <v>17</v>
      </c>
      <c r="B3095" s="6" t="s">
        <v>171</v>
      </c>
      <c r="C3095" s="7">
        <v>1576030</v>
      </c>
      <c r="D3095" s="10">
        <v>0.16404428292371689</v>
      </c>
      <c r="E3095" s="10">
        <v>0.94059054354475324</v>
      </c>
      <c r="F3095" s="8">
        <v>160.29345215877601</v>
      </c>
      <c r="G3095" s="6"/>
    </row>
    <row r="3096" spans="1:7" x14ac:dyDescent="0.6">
      <c r="A3096" s="3" t="s">
        <v>18</v>
      </c>
      <c r="B3096" s="3" t="s">
        <v>171</v>
      </c>
      <c r="C3096" s="4">
        <v>827645</v>
      </c>
      <c r="D3096" s="9">
        <v>8.3847126381907569E-2</v>
      </c>
      <c r="E3096" s="9">
        <v>1.0473469749313491</v>
      </c>
      <c r="F3096" s="5">
        <v>-47.485453957094727</v>
      </c>
      <c r="G3096" s="3"/>
    </row>
    <row r="3097" spans="1:7" x14ac:dyDescent="0.6">
      <c r="A3097" s="6" t="s">
        <v>19</v>
      </c>
      <c r="B3097" s="6" t="s">
        <v>171</v>
      </c>
      <c r="C3097" s="7">
        <v>731340</v>
      </c>
      <c r="D3097" s="10">
        <v>7.969183930470447E-2</v>
      </c>
      <c r="E3097" s="10">
        <v>0.96945836315915057</v>
      </c>
      <c r="F3097" s="8">
        <v>-11.63602752387799</v>
      </c>
      <c r="G3097" s="6"/>
    </row>
    <row r="3098" spans="1:7" x14ac:dyDescent="0.6">
      <c r="A3098" s="3" t="s">
        <v>20</v>
      </c>
      <c r="B3098" s="3" t="s">
        <v>171</v>
      </c>
      <c r="C3098" s="4">
        <v>466311</v>
      </c>
      <c r="D3098" s="9">
        <v>4.9445727582470317E-2</v>
      </c>
      <c r="E3098" s="9">
        <v>0.93450970961341906</v>
      </c>
      <c r="F3098" s="5">
        <v>-36.23882188858807</v>
      </c>
      <c r="G3098" s="3"/>
    </row>
    <row r="3099" spans="1:7" x14ac:dyDescent="0.6">
      <c r="A3099" s="6" t="s">
        <v>21</v>
      </c>
      <c r="B3099" s="6" t="s">
        <v>171</v>
      </c>
      <c r="C3099" s="7">
        <v>657614</v>
      </c>
      <c r="D3099" s="10">
        <v>6.9510226509239478E-2</v>
      </c>
      <c r="E3099" s="10">
        <v>0.91561638495168607</v>
      </c>
      <c r="F3099" s="8">
        <v>41.024766732931447</v>
      </c>
      <c r="G3099" s="6"/>
    </row>
    <row r="3100" spans="1:7" x14ac:dyDescent="0.6">
      <c r="A3100" s="3" t="s">
        <v>22</v>
      </c>
      <c r="B3100" s="3" t="s">
        <v>171</v>
      </c>
      <c r="C3100" s="4">
        <v>493462</v>
      </c>
      <c r="D3100" s="9">
        <v>5.7420110664695663E-2</v>
      </c>
      <c r="E3100" s="9">
        <v>0.98739795101648786</v>
      </c>
      <c r="F3100" s="5">
        <v>-24.961755680383931</v>
      </c>
      <c r="G3100" s="3"/>
    </row>
    <row r="3101" spans="1:7" x14ac:dyDescent="0.6">
      <c r="A3101" s="6" t="s">
        <v>23</v>
      </c>
      <c r="B3101" s="6" t="s">
        <v>171</v>
      </c>
      <c r="C3101" s="7">
        <v>758657</v>
      </c>
      <c r="D3101" s="10">
        <v>8.892420021665845E-2</v>
      </c>
      <c r="E3101" s="10">
        <v>0.97235046076157028</v>
      </c>
      <c r="F3101" s="8">
        <v>53.741726819896982</v>
      </c>
      <c r="G3101" s="6"/>
    </row>
    <row r="3102" spans="1:7" x14ac:dyDescent="0.6">
      <c r="A3102" s="3" t="s">
        <v>25</v>
      </c>
      <c r="B3102" s="3" t="s">
        <v>171</v>
      </c>
      <c r="C3102" s="4">
        <v>0</v>
      </c>
      <c r="D3102" s="9">
        <v>0</v>
      </c>
      <c r="E3102" s="3"/>
      <c r="F3102" s="5">
        <v>-100</v>
      </c>
      <c r="G3102" s="3"/>
    </row>
    <row r="3103" spans="1:7" x14ac:dyDescent="0.6">
      <c r="A3103" s="6" t="s">
        <v>29</v>
      </c>
      <c r="B3103" s="6" t="s">
        <v>171</v>
      </c>
      <c r="C3103" s="7">
        <v>0</v>
      </c>
      <c r="D3103" s="10">
        <v>0</v>
      </c>
      <c r="E3103" s="6"/>
      <c r="F3103" s="6"/>
      <c r="G3103" s="6"/>
    </row>
    <row r="3104" spans="1:7" x14ac:dyDescent="0.6">
      <c r="A3104" s="3" t="s">
        <v>30</v>
      </c>
      <c r="B3104" s="3" t="s">
        <v>171</v>
      </c>
      <c r="C3104" s="4">
        <v>846499</v>
      </c>
      <c r="D3104" s="9">
        <v>0.13833524877082701</v>
      </c>
      <c r="E3104" s="9">
        <v>0.99085694888272402</v>
      </c>
      <c r="F3104" s="5"/>
      <c r="G3104" s="5">
        <v>-9.9808157353507347</v>
      </c>
    </row>
    <row r="3105" spans="1:7" x14ac:dyDescent="0.6">
      <c r="A3105" s="6" t="s">
        <v>36</v>
      </c>
      <c r="B3105" s="6" t="s">
        <v>171</v>
      </c>
      <c r="C3105" s="7">
        <v>17678</v>
      </c>
      <c r="D3105" s="10">
        <v>2.1472342048058711E-3</v>
      </c>
      <c r="E3105" s="10">
        <v>0.99762979683972908</v>
      </c>
      <c r="F3105" s="8">
        <v>-97.911633681788174</v>
      </c>
      <c r="G3105" s="8">
        <v>-98.093473506205541</v>
      </c>
    </row>
    <row r="3106" spans="1:7" x14ac:dyDescent="0.6">
      <c r="A3106" s="3" t="s">
        <v>37</v>
      </c>
      <c r="B3106" s="3" t="s">
        <v>171</v>
      </c>
      <c r="C3106" s="4">
        <v>17962</v>
      </c>
      <c r="D3106" s="9">
        <v>2.0036985852973262E-3</v>
      </c>
      <c r="E3106" s="9">
        <v>0.99678135405105439</v>
      </c>
      <c r="F3106" s="5">
        <v>1.6065165742731089</v>
      </c>
      <c r="G3106" s="5">
        <v>-97.033437823089713</v>
      </c>
    </row>
    <row r="3107" spans="1:7" x14ac:dyDescent="0.6">
      <c r="A3107" s="6" t="s">
        <v>39</v>
      </c>
      <c r="B3107" s="6" t="s">
        <v>171</v>
      </c>
      <c r="C3107" s="7">
        <v>3641</v>
      </c>
      <c r="D3107" s="10">
        <v>4.1587083872754232E-4</v>
      </c>
      <c r="E3107" s="10">
        <v>2.779389312977099</v>
      </c>
      <c r="F3107" s="8">
        <v>-79.729428794120921</v>
      </c>
      <c r="G3107" s="8">
        <v>-99.768976478874137</v>
      </c>
    </row>
    <row r="3108" spans="1:7" x14ac:dyDescent="0.6">
      <c r="A3108" s="3" t="s">
        <v>40</v>
      </c>
      <c r="B3108" s="3" t="s">
        <v>171</v>
      </c>
      <c r="C3108" s="4">
        <v>560853</v>
      </c>
      <c r="D3108" s="9">
        <v>5.9291863820926292E-2</v>
      </c>
      <c r="E3108" s="9">
        <v>1.1142627249970201</v>
      </c>
      <c r="F3108" s="5">
        <v>15303.81763251854</v>
      </c>
      <c r="G3108" s="5">
        <v>-32.235076633097528</v>
      </c>
    </row>
    <row r="3109" spans="1:7" x14ac:dyDescent="0.6">
      <c r="A3109" s="6" t="s">
        <v>45</v>
      </c>
      <c r="B3109" s="6" t="s">
        <v>171</v>
      </c>
      <c r="C3109" s="7">
        <v>725401</v>
      </c>
      <c r="D3109" s="10">
        <v>5.8080180053626362E-2</v>
      </c>
      <c r="E3109" s="10">
        <v>2.077262964978094</v>
      </c>
      <c r="F3109" s="8">
        <v>29.338882024345072</v>
      </c>
      <c r="G3109" s="8">
        <v>-0.81207099297180285</v>
      </c>
    </row>
    <row r="3110" spans="1:7" x14ac:dyDescent="0.6">
      <c r="A3110" s="3" t="s">
        <v>53</v>
      </c>
      <c r="B3110" s="3" t="s">
        <v>171</v>
      </c>
      <c r="C3110" s="4">
        <v>2237565</v>
      </c>
      <c r="D3110" s="9">
        <v>0.17743321313078619</v>
      </c>
      <c r="E3110" s="9">
        <v>1.8690141080363181</v>
      </c>
      <c r="F3110" s="5">
        <v>208.45904541074529</v>
      </c>
      <c r="G3110" s="5">
        <v>379.84392390486181</v>
      </c>
    </row>
    <row r="3111" spans="1:7" x14ac:dyDescent="0.6">
      <c r="A3111" s="6" t="s">
        <v>54</v>
      </c>
      <c r="B3111" s="6" t="s">
        <v>171</v>
      </c>
      <c r="C3111" s="7">
        <v>1244232</v>
      </c>
      <c r="D3111" s="10">
        <v>9.2388121334029197E-2</v>
      </c>
      <c r="E3111" s="10">
        <v>1.814939829334111</v>
      </c>
      <c r="F3111" s="8">
        <v>-44.393481306688301</v>
      </c>
      <c r="G3111" s="8">
        <v>89.204001131362773</v>
      </c>
    </row>
    <row r="3112" spans="1:7" x14ac:dyDescent="0.6">
      <c r="A3112" s="3" t="s">
        <v>56</v>
      </c>
      <c r="B3112" s="3" t="s">
        <v>171</v>
      </c>
      <c r="C3112" s="4">
        <v>2965944</v>
      </c>
      <c r="D3112" s="9">
        <v>0.24390143516789339</v>
      </c>
      <c r="E3112" s="9">
        <v>1.9130802721966009</v>
      </c>
      <c r="F3112" s="5">
        <v>138.37547981405399</v>
      </c>
      <c r="G3112" s="5">
        <v>501.04810502125792</v>
      </c>
    </row>
    <row r="3113" spans="1:7" x14ac:dyDescent="0.6">
      <c r="A3113" s="6" t="s">
        <v>57</v>
      </c>
      <c r="B3113" s="6" t="s">
        <v>171</v>
      </c>
      <c r="C3113" s="7">
        <v>115778</v>
      </c>
      <c r="D3113" s="10">
        <v>9.0754323745337907E-3</v>
      </c>
      <c r="E3113" s="10">
        <v>1.9835189309576839</v>
      </c>
      <c r="F3113" s="8">
        <v>-96.096419891946709</v>
      </c>
      <c r="G3113" s="8">
        <v>-84.739084988341233</v>
      </c>
    </row>
    <row r="3114" spans="1:7" x14ac:dyDescent="0.6">
      <c r="A3114" s="3" t="s">
        <v>63</v>
      </c>
      <c r="B3114" s="3" t="s">
        <v>171</v>
      </c>
      <c r="C3114" s="4">
        <v>1548312</v>
      </c>
      <c r="D3114" s="9">
        <v>0.14878006381276709</v>
      </c>
      <c r="E3114" s="9">
        <v>1.127792143465878</v>
      </c>
      <c r="F3114" s="5">
        <v>1237.3110608233001</v>
      </c>
      <c r="G3114" s="5"/>
    </row>
    <row r="3115" spans="1:7" x14ac:dyDescent="0.6">
      <c r="A3115" s="6" t="s">
        <v>64</v>
      </c>
      <c r="B3115" s="6" t="s">
        <v>171</v>
      </c>
      <c r="C3115" s="7">
        <v>935064</v>
      </c>
      <c r="D3115" s="10">
        <v>8.0138062448836256E-2</v>
      </c>
      <c r="E3115" s="10">
        <v>1.243270841643398</v>
      </c>
      <c r="F3115" s="8">
        <v>-39.607520964766799</v>
      </c>
      <c r="G3115" s="8"/>
    </row>
    <row r="3116" spans="1:7" x14ac:dyDescent="0.6">
      <c r="A3116" s="3" t="s">
        <v>65</v>
      </c>
      <c r="B3116" s="3" t="s">
        <v>171</v>
      </c>
      <c r="C3116" s="4">
        <v>1829809</v>
      </c>
      <c r="D3116" s="9">
        <v>0.15309924528685059</v>
      </c>
      <c r="E3116" s="9">
        <v>1.3351679823943741</v>
      </c>
      <c r="F3116" s="5">
        <v>95.688102632547071</v>
      </c>
      <c r="G3116" s="5">
        <v>116.16198010865929</v>
      </c>
    </row>
    <row r="3117" spans="1:7" x14ac:dyDescent="0.6">
      <c r="A3117" s="6" t="s">
        <v>66</v>
      </c>
      <c r="B3117" s="6" t="s">
        <v>171</v>
      </c>
      <c r="C3117" s="7">
        <v>515798</v>
      </c>
      <c r="D3117" s="10">
        <v>4.3764604393356117E-2</v>
      </c>
      <c r="E3117" s="10">
        <v>1.217509736811047</v>
      </c>
      <c r="F3117" s="8">
        <v>-71.811374848413138</v>
      </c>
      <c r="G3117" s="8">
        <v>2817.739563299016</v>
      </c>
    </row>
    <row r="3118" spans="1:7" x14ac:dyDescent="0.6">
      <c r="A3118" s="3" t="s">
        <v>67</v>
      </c>
      <c r="B3118" s="3" t="s">
        <v>171</v>
      </c>
      <c r="C3118" s="4">
        <v>793035</v>
      </c>
      <c r="D3118" s="9">
        <v>6.584790188599432E-2</v>
      </c>
      <c r="E3118" s="9">
        <v>1.185439026577775</v>
      </c>
      <c r="F3118" s="5">
        <v>53.74914210601824</v>
      </c>
      <c r="G3118" s="5">
        <v>4315.0707048212898</v>
      </c>
    </row>
    <row r="3119" spans="1:7" x14ac:dyDescent="0.6">
      <c r="A3119" s="6" t="s">
        <v>68</v>
      </c>
      <c r="B3119" s="6" t="s">
        <v>171</v>
      </c>
      <c r="C3119" s="7">
        <v>932417</v>
      </c>
      <c r="D3119" s="10">
        <v>8.0164655544309515E-2</v>
      </c>
      <c r="E3119" s="10">
        <v>1.2053895079763171</v>
      </c>
      <c r="F3119" s="8">
        <v>17.57576903919751</v>
      </c>
      <c r="G3119" s="8">
        <v>25508.816259269432</v>
      </c>
    </row>
    <row r="3120" spans="1:7" x14ac:dyDescent="0.6">
      <c r="A3120" s="3" t="s">
        <v>69</v>
      </c>
      <c r="B3120" s="3" t="s">
        <v>171</v>
      </c>
      <c r="C3120" s="4">
        <v>885500</v>
      </c>
      <c r="D3120" s="9">
        <v>7.6242763568342795E-2</v>
      </c>
      <c r="E3120" s="9">
        <v>1.21532781597837</v>
      </c>
      <c r="F3120" s="5">
        <v>-5.0317615401692546</v>
      </c>
      <c r="G3120" s="5">
        <v>57.884508061827248</v>
      </c>
    </row>
    <row r="3121" spans="1:7" x14ac:dyDescent="0.6">
      <c r="A3121" s="6" t="s">
        <v>70</v>
      </c>
      <c r="B3121" s="6" t="s">
        <v>171</v>
      </c>
      <c r="C3121" s="7">
        <v>1141024</v>
      </c>
      <c r="D3121" s="10">
        <v>0.10379668582916041</v>
      </c>
      <c r="E3121" s="10">
        <v>1.150353365796611</v>
      </c>
      <c r="F3121" s="8">
        <v>28.856465273856571</v>
      </c>
      <c r="G3121" s="8">
        <v>57.295619939867727</v>
      </c>
    </row>
    <row r="3122" spans="1:7" x14ac:dyDescent="0.6">
      <c r="A3122" s="3" t="s">
        <v>71</v>
      </c>
      <c r="B3122" s="3" t="s">
        <v>171</v>
      </c>
      <c r="C3122" s="4">
        <v>394683</v>
      </c>
      <c r="D3122" s="9">
        <v>3.7897406602564312E-2</v>
      </c>
      <c r="E3122" s="9">
        <v>1.168427129281506</v>
      </c>
      <c r="F3122" s="5">
        <v>-65.409754746613572</v>
      </c>
      <c r="G3122" s="5">
        <v>-82.361048729310653</v>
      </c>
    </row>
    <row r="3123" spans="1:7" x14ac:dyDescent="0.6">
      <c r="A3123" s="6" t="s">
        <v>72</v>
      </c>
      <c r="B3123" s="6" t="s">
        <v>171</v>
      </c>
      <c r="C3123" s="7">
        <v>1043151</v>
      </c>
      <c r="D3123" s="10">
        <v>9.9700330140483864E-2</v>
      </c>
      <c r="E3123" s="10">
        <v>1.123612921293853</v>
      </c>
      <c r="F3123" s="8">
        <v>164.30097065239701</v>
      </c>
      <c r="G3123" s="8">
        <v>-16.161053565572981</v>
      </c>
    </row>
    <row r="3124" spans="1:7" x14ac:dyDescent="0.6">
      <c r="A3124" s="3" t="s">
        <v>73</v>
      </c>
      <c r="B3124" s="3" t="s">
        <v>171</v>
      </c>
      <c r="C3124" s="4">
        <v>320796</v>
      </c>
      <c r="D3124" s="9">
        <v>2.8654906346380571E-2</v>
      </c>
      <c r="E3124" s="9">
        <v>0.98533648677703722</v>
      </c>
      <c r="F3124" s="5">
        <v>-69.247405217461335</v>
      </c>
      <c r="G3124" s="5">
        <v>-89.184016960535999</v>
      </c>
    </row>
    <row r="3125" spans="1:7" x14ac:dyDescent="0.6">
      <c r="A3125" s="6" t="s">
        <v>74</v>
      </c>
      <c r="B3125" s="6" t="s">
        <v>171</v>
      </c>
      <c r="C3125" s="7">
        <v>1301136</v>
      </c>
      <c r="D3125" s="10">
        <v>0.11712422153423729</v>
      </c>
      <c r="E3125" s="10">
        <v>1.0606712262882021</v>
      </c>
      <c r="F3125" s="8">
        <v>305.59607975161782</v>
      </c>
      <c r="G3125" s="8">
        <v>1023.819723954465</v>
      </c>
    </row>
    <row r="3126" spans="1:7" x14ac:dyDescent="0.6">
      <c r="A3126" s="3" t="s">
        <v>75</v>
      </c>
      <c r="B3126" s="3" t="s">
        <v>171</v>
      </c>
      <c r="C3126" s="4">
        <v>110246</v>
      </c>
      <c r="D3126" s="9">
        <v>1.047746719730743E-2</v>
      </c>
      <c r="E3126" s="9">
        <v>1.137025577557756</v>
      </c>
      <c r="F3126" s="5">
        <v>-91.526942610149902</v>
      </c>
      <c r="G3126" s="5">
        <v>-92.879600493957298</v>
      </c>
    </row>
    <row r="3127" spans="1:7" x14ac:dyDescent="0.6">
      <c r="A3127" s="6" t="s">
        <v>76</v>
      </c>
      <c r="B3127" s="6" t="s">
        <v>171</v>
      </c>
      <c r="C3127" s="7">
        <v>807047</v>
      </c>
      <c r="D3127" s="10">
        <v>6.995646606066705E-2</v>
      </c>
      <c r="E3127" s="10">
        <v>1.056620843152658</v>
      </c>
      <c r="F3127" s="8">
        <v>632.04197884730513</v>
      </c>
      <c r="G3127" s="8">
        <v>-13.69072063516508</v>
      </c>
    </row>
    <row r="3128" spans="1:7" x14ac:dyDescent="0.6">
      <c r="A3128" s="3" t="s">
        <v>77</v>
      </c>
      <c r="B3128" s="3" t="s">
        <v>171</v>
      </c>
      <c r="C3128" s="4">
        <v>2894092</v>
      </c>
      <c r="D3128" s="9">
        <v>0.27604422855216282</v>
      </c>
      <c r="E3128" s="9">
        <v>1.1797019451826971</v>
      </c>
      <c r="F3128" s="5">
        <v>258.60265882903968</v>
      </c>
      <c r="G3128" s="5">
        <v>58.163611611922342</v>
      </c>
    </row>
    <row r="3129" spans="1:7" x14ac:dyDescent="0.6">
      <c r="A3129" s="6" t="s">
        <v>78</v>
      </c>
      <c r="B3129" s="6" t="s">
        <v>171</v>
      </c>
      <c r="C3129" s="7">
        <v>4035496</v>
      </c>
      <c r="D3129" s="10">
        <v>0.37997401317908608</v>
      </c>
      <c r="E3129" s="10">
        <v>1.2096447948202991</v>
      </c>
      <c r="F3129" s="8">
        <v>39.43910559857806</v>
      </c>
      <c r="G3129" s="8">
        <v>682.37914842632199</v>
      </c>
    </row>
    <row r="3130" spans="1:7" x14ac:dyDescent="0.6">
      <c r="A3130" s="3" t="s">
        <v>79</v>
      </c>
      <c r="B3130" s="3" t="s">
        <v>171</v>
      </c>
      <c r="C3130" s="4">
        <v>893947</v>
      </c>
      <c r="D3130" s="9">
        <v>9.030799331566064E-2</v>
      </c>
      <c r="E3130" s="9">
        <v>1.244098531765361</v>
      </c>
      <c r="F3130" s="5">
        <v>-77.847902711339572</v>
      </c>
      <c r="G3130" s="5">
        <v>12.72478516080626</v>
      </c>
    </row>
    <row r="3131" spans="1:7" x14ac:dyDescent="0.6">
      <c r="A3131" s="6" t="s">
        <v>80</v>
      </c>
      <c r="B3131" s="6" t="s">
        <v>171</v>
      </c>
      <c r="C3131" s="7">
        <v>928631</v>
      </c>
      <c r="D3131" s="10">
        <v>8.9088687163483116E-2</v>
      </c>
      <c r="E3131" s="10">
        <v>1.1608467923396171</v>
      </c>
      <c r="F3131" s="8">
        <v>3.8798720729528609</v>
      </c>
      <c r="G3131" s="8">
        <v>-0.4060415028897979</v>
      </c>
    </row>
    <row r="3132" spans="1:7" x14ac:dyDescent="0.6">
      <c r="A3132" s="3" t="s">
        <v>81</v>
      </c>
      <c r="B3132" s="3" t="s">
        <v>171</v>
      </c>
      <c r="C3132" s="4">
        <v>695425</v>
      </c>
      <c r="D3132" s="9">
        <v>6.3708130963425869E-2</v>
      </c>
      <c r="E3132" s="9">
        <v>1.0684381145526061</v>
      </c>
      <c r="F3132" s="5">
        <v>-25.112881219774049</v>
      </c>
      <c r="G3132" s="5">
        <v>-21.4652738565782</v>
      </c>
    </row>
    <row r="3133" spans="1:7" x14ac:dyDescent="0.6">
      <c r="A3133" s="6" t="s">
        <v>83</v>
      </c>
      <c r="B3133" s="6" t="s">
        <v>171</v>
      </c>
      <c r="C3133" s="7">
        <v>5145489</v>
      </c>
      <c r="D3133" s="10">
        <v>0.48463074165720882</v>
      </c>
      <c r="E3133" s="10">
        <v>1.0969437723178601</v>
      </c>
      <c r="F3133" s="8">
        <v>639.90566919509649</v>
      </c>
      <c r="G3133" s="8">
        <v>350.9536171018313</v>
      </c>
    </row>
    <row r="3134" spans="1:7" x14ac:dyDescent="0.6">
      <c r="A3134" s="3" t="s">
        <v>84</v>
      </c>
      <c r="B3134" s="3" t="s">
        <v>171</v>
      </c>
      <c r="C3134" s="4">
        <v>52197</v>
      </c>
      <c r="D3134" s="9">
        <v>5.425463474689432E-3</v>
      </c>
      <c r="E3134" s="9">
        <v>1.2463467048710599</v>
      </c>
      <c r="F3134" s="5">
        <v>-98.985577464066097</v>
      </c>
      <c r="G3134" s="5">
        <v>-86.774956104012588</v>
      </c>
    </row>
    <row r="3135" spans="1:7" x14ac:dyDescent="0.6">
      <c r="A3135" s="6" t="s">
        <v>85</v>
      </c>
      <c r="B3135" s="6" t="s">
        <v>171</v>
      </c>
      <c r="C3135" s="7">
        <v>722013</v>
      </c>
      <c r="D3135" s="10">
        <v>6.9210555415433334E-2</v>
      </c>
      <c r="E3135" s="10">
        <v>1.124543259870727</v>
      </c>
      <c r="F3135" s="8">
        <v>1283.246163572619</v>
      </c>
      <c r="G3135" s="8">
        <v>-30.785380064822832</v>
      </c>
    </row>
    <row r="3136" spans="1:7" x14ac:dyDescent="0.6">
      <c r="A3136" s="3" t="s">
        <v>86</v>
      </c>
      <c r="B3136" s="3" t="s">
        <v>171</v>
      </c>
      <c r="C3136" s="4">
        <v>237382</v>
      </c>
      <c r="D3136" s="9">
        <v>2.3908255837534E-2</v>
      </c>
      <c r="E3136" s="9">
        <v>1.2436841829517471</v>
      </c>
      <c r="F3136" s="5">
        <v>-67.122198630772573</v>
      </c>
      <c r="G3136" s="5">
        <v>-26.002194541079071</v>
      </c>
    </row>
    <row r="3137" spans="1:7" x14ac:dyDescent="0.6">
      <c r="A3137" s="6" t="s">
        <v>87</v>
      </c>
      <c r="B3137" s="6" t="s">
        <v>171</v>
      </c>
      <c r="C3137" s="7">
        <v>1566058</v>
      </c>
      <c r="D3137" s="10">
        <v>0.16594434418840909</v>
      </c>
      <c r="E3137" s="10">
        <v>1.088485143353606</v>
      </c>
      <c r="F3137" s="8">
        <v>559.72061908653563</v>
      </c>
      <c r="G3137" s="8">
        <v>20.360823157609961</v>
      </c>
    </row>
    <row r="3138" spans="1:7" x14ac:dyDescent="0.6">
      <c r="A3138" s="3" t="s">
        <v>88</v>
      </c>
      <c r="B3138" s="3" t="s">
        <v>171</v>
      </c>
      <c r="C3138" s="4">
        <v>1158534</v>
      </c>
      <c r="D3138" s="9">
        <v>0.12619034604891169</v>
      </c>
      <c r="E3138" s="9">
        <v>1.1491910765476669</v>
      </c>
      <c r="F3138" s="5">
        <v>-26.022280145435229</v>
      </c>
      <c r="G3138" s="5">
        <v>950.86261633075128</v>
      </c>
    </row>
    <row r="3139" spans="1:7" x14ac:dyDescent="0.6">
      <c r="A3139" s="6" t="s">
        <v>89</v>
      </c>
      <c r="B3139" s="6" t="s">
        <v>171</v>
      </c>
      <c r="C3139" s="7">
        <v>2788900</v>
      </c>
      <c r="D3139" s="10">
        <v>0.27088585553066102</v>
      </c>
      <c r="E3139" s="10">
        <v>1.1167437483732761</v>
      </c>
      <c r="F3139" s="8">
        <v>140.72664246366531</v>
      </c>
      <c r="G3139" s="8">
        <v>245.56847370723139</v>
      </c>
    </row>
    <row r="3140" spans="1:7" x14ac:dyDescent="0.6">
      <c r="A3140" s="3" t="s">
        <v>90</v>
      </c>
      <c r="B3140" s="3" t="s">
        <v>171</v>
      </c>
      <c r="C3140" s="4">
        <v>41572</v>
      </c>
      <c r="D3140" s="9">
        <v>4.2305851601253178E-3</v>
      </c>
      <c r="E3140" s="9">
        <v>1.1713722175260639</v>
      </c>
      <c r="F3140" s="5">
        <v>-98.509376456667511</v>
      </c>
      <c r="G3140" s="5">
        <v>-98.563556376231304</v>
      </c>
    </row>
    <row r="3141" spans="1:7" x14ac:dyDescent="0.6">
      <c r="A3141" s="6" t="s">
        <v>91</v>
      </c>
      <c r="B3141" s="6" t="s">
        <v>171</v>
      </c>
      <c r="C3141" s="7">
        <v>1821041</v>
      </c>
      <c r="D3141" s="10">
        <v>0.2056629803143421</v>
      </c>
      <c r="E3141" s="10">
        <v>1.210058341971666</v>
      </c>
      <c r="F3141" s="8">
        <v>4280.4507841816612</v>
      </c>
      <c r="G3141" s="8">
        <v>-54.87441940222466</v>
      </c>
    </row>
    <row r="3142" spans="1:7" x14ac:dyDescent="0.6">
      <c r="A3142" s="3" t="s">
        <v>92</v>
      </c>
      <c r="B3142" s="3" t="s">
        <v>171</v>
      </c>
      <c r="C3142" s="4">
        <v>1224845</v>
      </c>
      <c r="D3142" s="9">
        <v>0.1133359674403132</v>
      </c>
      <c r="E3142" s="9">
        <v>1.130619196189562</v>
      </c>
      <c r="F3142" s="5">
        <v>-32.739295820357697</v>
      </c>
      <c r="G3142" s="5">
        <v>37.015393530041493</v>
      </c>
    </row>
    <row r="3143" spans="1:7" x14ac:dyDescent="0.6">
      <c r="A3143" s="6" t="s">
        <v>93</v>
      </c>
      <c r="B3143" s="6" t="s">
        <v>171</v>
      </c>
      <c r="C3143" s="7">
        <v>740686</v>
      </c>
      <c r="D3143" s="10">
        <v>8.1474092473652643E-2</v>
      </c>
      <c r="E3143" s="10">
        <v>1.164069842367474</v>
      </c>
      <c r="F3143" s="8">
        <v>-39.528185198943547</v>
      </c>
      <c r="G3143" s="8">
        <v>-20.238932363877581</v>
      </c>
    </row>
    <row r="3144" spans="1:7" x14ac:dyDescent="0.6">
      <c r="A3144" s="3" t="s">
        <v>94</v>
      </c>
      <c r="B3144" s="3" t="s">
        <v>171</v>
      </c>
      <c r="C3144" s="4">
        <v>745671</v>
      </c>
      <c r="D3144" s="9">
        <v>7.6772817281164349E-2</v>
      </c>
      <c r="E3144" s="9">
        <v>1.133669327251996</v>
      </c>
      <c r="F3144" s="5">
        <v>0.6730247365280384</v>
      </c>
      <c r="G3144" s="5">
        <v>7.2252219865549749</v>
      </c>
    </row>
    <row r="3145" spans="1:7" x14ac:dyDescent="0.6">
      <c r="A3145" s="6" t="s">
        <v>95</v>
      </c>
      <c r="B3145" s="6" t="s">
        <v>171</v>
      </c>
      <c r="C3145" s="7">
        <v>2306374</v>
      </c>
      <c r="D3145" s="10">
        <v>0.26407679067751338</v>
      </c>
      <c r="E3145" s="10">
        <v>1.1709087032232841</v>
      </c>
      <c r="F3145" s="8">
        <v>209.30182345833489</v>
      </c>
      <c r="G3145" s="8">
        <v>-55.176777173170521</v>
      </c>
    </row>
    <row r="3146" spans="1:7" x14ac:dyDescent="0.6">
      <c r="A3146" s="3" t="s">
        <v>96</v>
      </c>
      <c r="B3146" s="3" t="s">
        <v>171</v>
      </c>
      <c r="C3146" s="4">
        <v>1931097</v>
      </c>
      <c r="D3146" s="9">
        <v>0.2318269585286534</v>
      </c>
      <c r="E3146" s="9">
        <v>1.107128032839517</v>
      </c>
      <c r="F3146" s="5">
        <v>-16.271298583837659</v>
      </c>
      <c r="G3146" s="5">
        <v>3599.6321627679749</v>
      </c>
    </row>
    <row r="3147" spans="1:7" x14ac:dyDescent="0.6">
      <c r="A3147" s="6" t="s">
        <v>97</v>
      </c>
      <c r="B3147" s="6" t="s">
        <v>171</v>
      </c>
      <c r="C3147" s="7">
        <v>2871037</v>
      </c>
      <c r="D3147" s="10">
        <v>0.29310298285295328</v>
      </c>
      <c r="E3147" s="10">
        <v>1.095063315279579</v>
      </c>
      <c r="F3147" s="8">
        <v>48.673888468575122</v>
      </c>
      <c r="G3147" s="8">
        <v>297.6433942325138</v>
      </c>
    </row>
    <row r="3148" spans="1:7" x14ac:dyDescent="0.6">
      <c r="A3148" s="3" t="s">
        <v>98</v>
      </c>
      <c r="B3148" s="3" t="s">
        <v>171</v>
      </c>
      <c r="C3148" s="4">
        <v>2060783</v>
      </c>
      <c r="D3148" s="9">
        <v>0.21929889390740009</v>
      </c>
      <c r="E3148" s="9">
        <v>1.1869433997039529</v>
      </c>
      <c r="F3148" s="5">
        <v>-28.221649529420901</v>
      </c>
      <c r="G3148" s="5">
        <v>768.12942851606272</v>
      </c>
    </row>
    <row r="3149" spans="1:7" x14ac:dyDescent="0.6">
      <c r="A3149" s="6" t="s">
        <v>99</v>
      </c>
      <c r="B3149" s="6" t="s">
        <v>171</v>
      </c>
      <c r="C3149" s="7">
        <v>109235</v>
      </c>
      <c r="D3149" s="10">
        <v>1.2601103567586E-2</v>
      </c>
      <c r="E3149" s="10">
        <v>1.254997702205882</v>
      </c>
      <c r="F3149" s="8">
        <v>-94.69934486066704</v>
      </c>
      <c r="G3149" s="8">
        <v>-93.024843268895523</v>
      </c>
    </row>
    <row r="3150" spans="1:7" x14ac:dyDescent="0.6">
      <c r="A3150" s="3" t="s">
        <v>100</v>
      </c>
      <c r="B3150" s="3" t="s">
        <v>171</v>
      </c>
      <c r="C3150" s="4">
        <v>343746</v>
      </c>
      <c r="D3150" s="9">
        <v>3.8066914704968327E-2</v>
      </c>
      <c r="E3150" s="9">
        <v>1.217446431733664</v>
      </c>
      <c r="F3150" s="5">
        <v>214.68485375566439</v>
      </c>
      <c r="G3150" s="5">
        <v>-70.329226418905264</v>
      </c>
    </row>
    <row r="3151" spans="1:7" x14ac:dyDescent="0.6">
      <c r="A3151" s="6" t="s">
        <v>101</v>
      </c>
      <c r="B3151" s="6" t="s">
        <v>171</v>
      </c>
      <c r="C3151" s="7">
        <v>2950987</v>
      </c>
      <c r="D3151" s="10">
        <v>0.32104113033242232</v>
      </c>
      <c r="E3151" s="10">
        <v>1.178975313722278</v>
      </c>
      <c r="F3151" s="8">
        <v>758.47893502760758</v>
      </c>
      <c r="G3151" s="8">
        <v>5.8118613073254721</v>
      </c>
    </row>
    <row r="3152" spans="1:7" x14ac:dyDescent="0.6">
      <c r="A3152" s="3" t="s">
        <v>102</v>
      </c>
      <c r="B3152" s="3" t="s">
        <v>171</v>
      </c>
      <c r="C3152" s="4">
        <v>669666</v>
      </c>
      <c r="D3152" s="9">
        <v>8.3564975238548042E-2</v>
      </c>
      <c r="E3152" s="9">
        <v>1.260903784598004</v>
      </c>
      <c r="F3152" s="5">
        <v>-77.307050149661791</v>
      </c>
      <c r="G3152" s="5">
        <v>1510.8582699894159</v>
      </c>
    </row>
    <row r="3153" spans="1:7" x14ac:dyDescent="0.6">
      <c r="A3153" s="6" t="s">
        <v>16</v>
      </c>
      <c r="B3153" s="6" t="s">
        <v>172</v>
      </c>
      <c r="C3153" s="7">
        <v>273118</v>
      </c>
      <c r="D3153" s="10">
        <v>2.9336641706958211E-2</v>
      </c>
      <c r="E3153" s="10">
        <v>1.0533708731872879</v>
      </c>
      <c r="F3153" s="6"/>
      <c r="G3153" s="6"/>
    </row>
    <row r="3154" spans="1:7" x14ac:dyDescent="0.6">
      <c r="A3154" s="3" t="s">
        <v>20</v>
      </c>
      <c r="B3154" s="3" t="s">
        <v>172</v>
      </c>
      <c r="C3154" s="4">
        <v>100986</v>
      </c>
      <c r="D3154" s="9">
        <v>1.070814594904119E-2</v>
      </c>
      <c r="E3154" s="9">
        <v>1.1015532963916399</v>
      </c>
      <c r="F3154" s="5">
        <v>-63.024773174964658</v>
      </c>
      <c r="G3154" s="3"/>
    </row>
    <row r="3155" spans="1:7" x14ac:dyDescent="0.6">
      <c r="A3155" s="6" t="s">
        <v>21</v>
      </c>
      <c r="B3155" s="6" t="s">
        <v>172</v>
      </c>
      <c r="C3155" s="7">
        <v>196399</v>
      </c>
      <c r="D3155" s="10">
        <v>2.075950173838775E-2</v>
      </c>
      <c r="E3155" s="10">
        <v>1.026922875816993</v>
      </c>
      <c r="F3155" s="8">
        <v>94.481413265205077</v>
      </c>
      <c r="G3155" s="6"/>
    </row>
    <row r="3156" spans="1:7" x14ac:dyDescent="0.6">
      <c r="A3156" s="3" t="s">
        <v>29</v>
      </c>
      <c r="B3156" s="3" t="s">
        <v>172</v>
      </c>
      <c r="C3156" s="4">
        <v>288785</v>
      </c>
      <c r="D3156" s="9">
        <v>4.2535649354774482E-2</v>
      </c>
      <c r="E3156" s="9">
        <v>0.93880237963655278</v>
      </c>
      <c r="F3156" s="5">
        <v>47.039954378586458</v>
      </c>
      <c r="G3156" s="3"/>
    </row>
    <row r="3157" spans="1:7" x14ac:dyDescent="0.6">
      <c r="A3157" s="6" t="s">
        <v>32</v>
      </c>
      <c r="B3157" s="6" t="s">
        <v>172</v>
      </c>
      <c r="C3157" s="7">
        <v>243359</v>
      </c>
      <c r="D3157" s="10">
        <v>2.9997160377946398E-2</v>
      </c>
      <c r="E3157" s="10">
        <v>0.80380169110846877</v>
      </c>
      <c r="F3157" s="8">
        <v>-15.73004138026559</v>
      </c>
      <c r="G3157" s="6"/>
    </row>
    <row r="3158" spans="1:7" x14ac:dyDescent="0.6">
      <c r="A3158" s="3" t="s">
        <v>40</v>
      </c>
      <c r="B3158" s="3" t="s">
        <v>172</v>
      </c>
      <c r="C3158" s="4">
        <v>280035</v>
      </c>
      <c r="D3158" s="9">
        <v>2.96045435882363E-2</v>
      </c>
      <c r="E3158" s="9">
        <v>0.90200025768214909</v>
      </c>
      <c r="F3158" s="5">
        <v>15.07073911381951</v>
      </c>
      <c r="G3158" s="3"/>
    </row>
    <row r="3159" spans="1:7" x14ac:dyDescent="0.6">
      <c r="A3159" s="6" t="s">
        <v>56</v>
      </c>
      <c r="B3159" s="6" t="s">
        <v>172</v>
      </c>
      <c r="C3159" s="7">
        <v>14164</v>
      </c>
      <c r="D3159" s="10">
        <v>1.164762358196258E-3</v>
      </c>
      <c r="E3159" s="10">
        <v>102.6376811594203</v>
      </c>
      <c r="F3159" s="8">
        <v>-94.942060813826842</v>
      </c>
      <c r="G3159" s="6"/>
    </row>
    <row r="3160" spans="1:7" x14ac:dyDescent="0.6">
      <c r="A3160" s="3" t="s">
        <v>61</v>
      </c>
      <c r="B3160" s="3" t="s">
        <v>172</v>
      </c>
      <c r="C3160" s="4">
        <v>447789</v>
      </c>
      <c r="D3160" s="9">
        <v>4.505013501473823E-2</v>
      </c>
      <c r="E3160" s="9">
        <v>1.077218600399336</v>
      </c>
      <c r="F3160" s="5">
        <v>3061.4586275063539</v>
      </c>
      <c r="G3160" s="3"/>
    </row>
    <row r="3161" spans="1:7" x14ac:dyDescent="0.6">
      <c r="A3161" s="6" t="s">
        <v>62</v>
      </c>
      <c r="B3161" s="6" t="s">
        <v>172</v>
      </c>
      <c r="C3161" s="7">
        <v>89430</v>
      </c>
      <c r="D3161" s="10">
        <v>9.0139462379197743E-3</v>
      </c>
      <c r="E3161" s="10">
        <v>1.3505799202609641</v>
      </c>
      <c r="F3161" s="8">
        <v>-80.028540227651874</v>
      </c>
      <c r="G3161" s="6"/>
    </row>
    <row r="3162" spans="1:7" x14ac:dyDescent="0.6">
      <c r="A3162" s="3" t="s">
        <v>64</v>
      </c>
      <c r="B3162" s="3" t="s">
        <v>172</v>
      </c>
      <c r="C3162" s="4">
        <v>313415</v>
      </c>
      <c r="D3162" s="9">
        <v>2.6860697067154781E-2</v>
      </c>
      <c r="E3162" s="9">
        <v>1.644101138330798</v>
      </c>
      <c r="F3162" s="5">
        <v>250.45845913004581</v>
      </c>
      <c r="G3162" s="3"/>
    </row>
    <row r="3163" spans="1:7" x14ac:dyDescent="0.6">
      <c r="A3163" s="6" t="s">
        <v>65</v>
      </c>
      <c r="B3163" s="6" t="s">
        <v>172</v>
      </c>
      <c r="C3163" s="7">
        <v>24249</v>
      </c>
      <c r="D3163" s="10">
        <v>2.0289022509785669E-3</v>
      </c>
      <c r="E3163" s="10">
        <v>1.1331837936352169</v>
      </c>
      <c r="F3163" s="8">
        <v>-92.262974012092585</v>
      </c>
      <c r="G3163" s="6"/>
    </row>
    <row r="3164" spans="1:7" x14ac:dyDescent="0.6">
      <c r="A3164" s="3" t="s">
        <v>66</v>
      </c>
      <c r="B3164" s="3" t="s">
        <v>172</v>
      </c>
      <c r="C3164" s="4">
        <v>441409</v>
      </c>
      <c r="D3164" s="9">
        <v>3.7452821183228568E-2</v>
      </c>
      <c r="E3164" s="9">
        <v>1.2994656814401579</v>
      </c>
      <c r="F3164" s="5">
        <v>1720.3183636438621</v>
      </c>
      <c r="G3164" s="3"/>
    </row>
    <row r="3165" spans="1:7" x14ac:dyDescent="0.6">
      <c r="A3165" s="6" t="s">
        <v>67</v>
      </c>
      <c r="B3165" s="6" t="s">
        <v>172</v>
      </c>
      <c r="C3165" s="7">
        <v>322625</v>
      </c>
      <c r="D3165" s="10">
        <v>2.6788451135156599E-2</v>
      </c>
      <c r="E3165" s="10">
        <v>1.231454232461916</v>
      </c>
      <c r="F3165" s="8">
        <v>-26.910189869259568</v>
      </c>
      <c r="G3165" s="8">
        <v>18.126597294942101</v>
      </c>
    </row>
    <row r="3166" spans="1:7" x14ac:dyDescent="0.6">
      <c r="A3166" s="3" t="s">
        <v>96</v>
      </c>
      <c r="B3166" s="3" t="s">
        <v>172</v>
      </c>
      <c r="C3166" s="4">
        <v>0</v>
      </c>
      <c r="D3166" s="9">
        <v>0</v>
      </c>
      <c r="E3166" s="3"/>
      <c r="F3166" s="5">
        <v>-100</v>
      </c>
      <c r="G3166" s="5">
        <v>-100</v>
      </c>
    </row>
    <row r="3167" spans="1:7" x14ac:dyDescent="0.6">
      <c r="A3167" s="6" t="s">
        <v>102</v>
      </c>
      <c r="B3167" s="6" t="s">
        <v>172</v>
      </c>
      <c r="C3167" s="7">
        <v>198857</v>
      </c>
      <c r="D3167" s="10">
        <v>2.481457962777257E-2</v>
      </c>
      <c r="E3167" s="10">
        <v>0.7000010560368346</v>
      </c>
      <c r="F3167" s="8"/>
      <c r="G3167" s="8">
        <v>1.251533867280386</v>
      </c>
    </row>
    <row r="3168" spans="1:7" x14ac:dyDescent="0.6">
      <c r="A3168" s="3" t="s">
        <v>14</v>
      </c>
      <c r="B3168" s="3" t="s">
        <v>173</v>
      </c>
      <c r="C3168" s="4">
        <v>120907916</v>
      </c>
      <c r="D3168" s="9">
        <v>11.383340419822609</v>
      </c>
      <c r="E3168" s="9">
        <v>0.71821726740855218</v>
      </c>
      <c r="F3168" s="3"/>
      <c r="G3168" s="3"/>
    </row>
    <row r="3169" spans="1:7" x14ac:dyDescent="0.6">
      <c r="A3169" s="6" t="s">
        <v>15</v>
      </c>
      <c r="B3169" s="6" t="s">
        <v>173</v>
      </c>
      <c r="C3169" s="7">
        <v>115287366</v>
      </c>
      <c r="D3169" s="10">
        <v>12.156443623025419</v>
      </c>
      <c r="E3169" s="10">
        <v>0.6919179081052248</v>
      </c>
      <c r="F3169" s="8">
        <v>-4.6486203599770963</v>
      </c>
      <c r="G3169" s="6"/>
    </row>
    <row r="3170" spans="1:7" x14ac:dyDescent="0.6">
      <c r="A3170" s="3" t="s">
        <v>16</v>
      </c>
      <c r="B3170" s="3" t="s">
        <v>173</v>
      </c>
      <c r="C3170" s="4">
        <v>109038571</v>
      </c>
      <c r="D3170" s="9">
        <v>11.7122470495014</v>
      </c>
      <c r="E3170" s="9">
        <v>0.69057283089380617</v>
      </c>
      <c r="F3170" s="5">
        <v>-5.4201906217546831</v>
      </c>
      <c r="G3170" s="3"/>
    </row>
    <row r="3171" spans="1:7" x14ac:dyDescent="0.6">
      <c r="A3171" s="6" t="s">
        <v>17</v>
      </c>
      <c r="B3171" s="6" t="s">
        <v>173</v>
      </c>
      <c r="C3171" s="7">
        <v>115090549</v>
      </c>
      <c r="D3171" s="10">
        <v>11.97943350190155</v>
      </c>
      <c r="E3171" s="10">
        <v>0.7007644153125494</v>
      </c>
      <c r="F3171" s="8">
        <v>5.5503093487899724</v>
      </c>
      <c r="G3171" s="6"/>
    </row>
    <row r="3172" spans="1:7" x14ac:dyDescent="0.6">
      <c r="A3172" s="3" t="s">
        <v>18</v>
      </c>
      <c r="B3172" s="3" t="s">
        <v>173</v>
      </c>
      <c r="C3172" s="4">
        <v>135779908</v>
      </c>
      <c r="D3172" s="9">
        <v>13.755601865775519</v>
      </c>
      <c r="E3172" s="9">
        <v>0.6683686697696164</v>
      </c>
      <c r="F3172" s="5">
        <v>17.97659250022345</v>
      </c>
      <c r="G3172" s="3"/>
    </row>
    <row r="3173" spans="1:7" x14ac:dyDescent="0.6">
      <c r="A3173" s="6" t="s">
        <v>19</v>
      </c>
      <c r="B3173" s="6" t="s">
        <v>173</v>
      </c>
      <c r="C3173" s="7">
        <v>134213653</v>
      </c>
      <c r="D3173" s="10">
        <v>14.624843256725139</v>
      </c>
      <c r="E3173" s="10">
        <v>0.64830025188877938</v>
      </c>
      <c r="F3173" s="8">
        <v>-1.1535248646655449</v>
      </c>
      <c r="G3173" s="6"/>
    </row>
    <row r="3174" spans="1:7" x14ac:dyDescent="0.6">
      <c r="A3174" s="3" t="s">
        <v>20</v>
      </c>
      <c r="B3174" s="3" t="s">
        <v>173</v>
      </c>
      <c r="C3174" s="4">
        <v>112263315</v>
      </c>
      <c r="D3174" s="9">
        <v>11.903946702940861</v>
      </c>
      <c r="E3174" s="9">
        <v>0.68457370836750353</v>
      </c>
      <c r="F3174" s="5">
        <v>-16.354772789024679</v>
      </c>
      <c r="G3174" s="3"/>
    </row>
    <row r="3175" spans="1:7" x14ac:dyDescent="0.6">
      <c r="A3175" s="6" t="s">
        <v>21</v>
      </c>
      <c r="B3175" s="6" t="s">
        <v>173</v>
      </c>
      <c r="C3175" s="7">
        <v>120788628</v>
      </c>
      <c r="D3175" s="10">
        <v>12.76743635631277</v>
      </c>
      <c r="E3175" s="10">
        <v>0.67767833819422563</v>
      </c>
      <c r="F3175" s="8">
        <v>7.5940328325419637</v>
      </c>
      <c r="G3175" s="6"/>
    </row>
    <row r="3176" spans="1:7" x14ac:dyDescent="0.6">
      <c r="A3176" s="3" t="s">
        <v>22</v>
      </c>
      <c r="B3176" s="3" t="s">
        <v>173</v>
      </c>
      <c r="C3176" s="4">
        <v>75126492</v>
      </c>
      <c r="D3176" s="9">
        <v>8.7418514181241367</v>
      </c>
      <c r="E3176" s="9">
        <v>0.67862015275655319</v>
      </c>
      <c r="F3176" s="5">
        <v>-37.803340228353292</v>
      </c>
      <c r="G3176" s="3"/>
    </row>
    <row r="3177" spans="1:7" x14ac:dyDescent="0.6">
      <c r="A3177" s="6" t="s">
        <v>23</v>
      </c>
      <c r="B3177" s="6" t="s">
        <v>173</v>
      </c>
      <c r="C3177" s="7">
        <v>58146240</v>
      </c>
      <c r="D3177" s="10">
        <v>6.8154750929680663</v>
      </c>
      <c r="E3177" s="10">
        <v>0.65542597609270747</v>
      </c>
      <c r="F3177" s="8">
        <v>-22.60221600657195</v>
      </c>
      <c r="G3177" s="6"/>
    </row>
    <row r="3178" spans="1:7" x14ac:dyDescent="0.6">
      <c r="A3178" s="3" t="s">
        <v>24</v>
      </c>
      <c r="B3178" s="3" t="s">
        <v>173</v>
      </c>
      <c r="C3178" s="4">
        <v>76961126</v>
      </c>
      <c r="D3178" s="9">
        <v>8.7135439080466099</v>
      </c>
      <c r="E3178" s="9">
        <v>0.60070096155862007</v>
      </c>
      <c r="F3178" s="5">
        <v>32.357872151320542</v>
      </c>
      <c r="G3178" s="3"/>
    </row>
    <row r="3179" spans="1:7" x14ac:dyDescent="0.6">
      <c r="A3179" s="6" t="s">
        <v>25</v>
      </c>
      <c r="B3179" s="6" t="s">
        <v>173</v>
      </c>
      <c r="C3179" s="7">
        <v>81466188</v>
      </c>
      <c r="D3179" s="10">
        <v>8.3713872837270298</v>
      </c>
      <c r="E3179" s="10">
        <v>0.59997326175462973</v>
      </c>
      <c r="F3179" s="8">
        <v>5.8536851448873106</v>
      </c>
      <c r="G3179" s="6"/>
    </row>
    <row r="3180" spans="1:7" x14ac:dyDescent="0.6">
      <c r="A3180" s="3" t="s">
        <v>26</v>
      </c>
      <c r="B3180" s="3" t="s">
        <v>173</v>
      </c>
      <c r="C3180" s="4">
        <v>73527527</v>
      </c>
      <c r="D3180" s="9">
        <v>8.35126962166437</v>
      </c>
      <c r="E3180" s="9">
        <v>0.62173199846909943</v>
      </c>
      <c r="F3180" s="5">
        <v>-9.7447311515300061</v>
      </c>
      <c r="G3180" s="5">
        <v>-39.187168687945963</v>
      </c>
    </row>
    <row r="3181" spans="1:7" x14ac:dyDescent="0.6">
      <c r="A3181" s="6" t="s">
        <v>27</v>
      </c>
      <c r="B3181" s="6" t="s">
        <v>173</v>
      </c>
      <c r="C3181" s="7">
        <v>86736656</v>
      </c>
      <c r="D3181" s="10">
        <v>10.442423523361301</v>
      </c>
      <c r="E3181" s="10">
        <v>0.62832678500403005</v>
      </c>
      <c r="F3181" s="8">
        <v>17.964875930071749</v>
      </c>
      <c r="G3181" s="8">
        <v>-24.76482115134802</v>
      </c>
    </row>
    <row r="3182" spans="1:7" x14ac:dyDescent="0.6">
      <c r="A3182" s="3" t="s">
        <v>28</v>
      </c>
      <c r="B3182" s="3" t="s">
        <v>173</v>
      </c>
      <c r="C3182" s="4">
        <v>118154508</v>
      </c>
      <c r="D3182" s="9">
        <v>13.322112186876449</v>
      </c>
      <c r="E3182" s="9">
        <v>0.60447382479308864</v>
      </c>
      <c r="F3182" s="5">
        <v>36.22211582609318</v>
      </c>
      <c r="G3182" s="5">
        <v>8.3602865631832159</v>
      </c>
    </row>
    <row r="3183" spans="1:7" x14ac:dyDescent="0.6">
      <c r="A3183" s="6" t="s">
        <v>29</v>
      </c>
      <c r="B3183" s="6" t="s">
        <v>173</v>
      </c>
      <c r="C3183" s="7">
        <v>57836461</v>
      </c>
      <c r="D3183" s="10">
        <v>8.5188338210678847</v>
      </c>
      <c r="E3183" s="10">
        <v>0.57798803923267916</v>
      </c>
      <c r="F3183" s="8">
        <v>-51.050144443071098</v>
      </c>
      <c r="G3183" s="8">
        <v>-49.746993560696282</v>
      </c>
    </row>
    <row r="3184" spans="1:7" x14ac:dyDescent="0.6">
      <c r="A3184" s="3" t="s">
        <v>30</v>
      </c>
      <c r="B3184" s="3" t="s">
        <v>173</v>
      </c>
      <c r="C3184" s="4">
        <v>21053427</v>
      </c>
      <c r="D3184" s="9">
        <v>3.440560545875949</v>
      </c>
      <c r="E3184" s="9">
        <v>0.60194759105048201</v>
      </c>
      <c r="F3184" s="5">
        <v>-63.598348453581899</v>
      </c>
      <c r="G3184" s="5">
        <v>-84.494445967661136</v>
      </c>
    </row>
    <row r="3185" spans="1:7" x14ac:dyDescent="0.6">
      <c r="A3185" s="6" t="s">
        <v>31</v>
      </c>
      <c r="B3185" s="6" t="s">
        <v>173</v>
      </c>
      <c r="C3185" s="7">
        <v>34898420</v>
      </c>
      <c r="D3185" s="10">
        <v>4.4465638738155224</v>
      </c>
      <c r="E3185" s="10">
        <v>0.5980738476754508</v>
      </c>
      <c r="F3185" s="8">
        <v>65.76123212624718</v>
      </c>
      <c r="G3185" s="8">
        <v>-73.997861454527282</v>
      </c>
    </row>
    <row r="3186" spans="1:7" x14ac:dyDescent="0.6">
      <c r="A3186" s="3" t="s">
        <v>32</v>
      </c>
      <c r="B3186" s="3" t="s">
        <v>173</v>
      </c>
      <c r="C3186" s="4">
        <v>19099165</v>
      </c>
      <c r="D3186" s="9">
        <v>2.3542203723300168</v>
      </c>
      <c r="E3186" s="9">
        <v>0.76645251207767273</v>
      </c>
      <c r="F3186" s="5">
        <v>-45.272121202048687</v>
      </c>
      <c r="G3186" s="5">
        <v>-82.987171722124899</v>
      </c>
    </row>
    <row r="3187" spans="1:7" x14ac:dyDescent="0.6">
      <c r="A3187" s="6" t="s">
        <v>33</v>
      </c>
      <c r="B3187" s="6" t="s">
        <v>173</v>
      </c>
      <c r="C3187" s="7">
        <v>48194686</v>
      </c>
      <c r="D3187" s="10">
        <v>6.1598369480600592</v>
      </c>
      <c r="E3187" s="10">
        <v>0.62672970788912652</v>
      </c>
      <c r="F3187" s="8">
        <v>152.3392305370418</v>
      </c>
      <c r="G3187" s="8">
        <v>-60.099980604134352</v>
      </c>
    </row>
    <row r="3188" spans="1:7" x14ac:dyDescent="0.6">
      <c r="A3188" s="3" t="s">
        <v>34</v>
      </c>
      <c r="B3188" s="3" t="s">
        <v>173</v>
      </c>
      <c r="C3188" s="4">
        <v>62205340</v>
      </c>
      <c r="D3188" s="9">
        <v>7.1457467371702776</v>
      </c>
      <c r="E3188" s="9">
        <v>0.64849993418082219</v>
      </c>
      <c r="F3188" s="5">
        <v>29.07095193026052</v>
      </c>
      <c r="G3188" s="5">
        <v>-17.199195192023609</v>
      </c>
    </row>
    <row r="3189" spans="1:7" x14ac:dyDescent="0.6">
      <c r="A3189" s="6" t="s">
        <v>35</v>
      </c>
      <c r="B3189" s="6" t="s">
        <v>173</v>
      </c>
      <c r="C3189" s="7">
        <v>48809100</v>
      </c>
      <c r="D3189" s="10">
        <v>6.0623471022344528</v>
      </c>
      <c r="E3189" s="10">
        <v>0.63516525519265954</v>
      </c>
      <c r="F3189" s="8">
        <v>-21.53551447512384</v>
      </c>
      <c r="G3189" s="8">
        <v>-16.058028859647681</v>
      </c>
    </row>
    <row r="3190" spans="1:7" x14ac:dyDescent="0.6">
      <c r="A3190" s="3" t="s">
        <v>36</v>
      </c>
      <c r="B3190" s="3" t="s">
        <v>173</v>
      </c>
      <c r="C3190" s="4">
        <v>99846009</v>
      </c>
      <c r="D3190" s="9">
        <v>12.12765956206329</v>
      </c>
      <c r="E3190" s="9">
        <v>0.63273202187235122</v>
      </c>
      <c r="F3190" s="5">
        <v>104.5643312415103</v>
      </c>
      <c r="G3190" s="5">
        <v>29.735639522737749</v>
      </c>
    </row>
    <row r="3191" spans="1:7" x14ac:dyDescent="0.6">
      <c r="A3191" s="6" t="s">
        <v>37</v>
      </c>
      <c r="B3191" s="6" t="s">
        <v>173</v>
      </c>
      <c r="C3191" s="7">
        <v>93390706</v>
      </c>
      <c r="D3191" s="10">
        <v>10.417928153441631</v>
      </c>
      <c r="E3191" s="10">
        <v>0.66418848028800714</v>
      </c>
      <c r="F3191" s="8">
        <v>-6.4652589168586623</v>
      </c>
      <c r="G3191" s="8">
        <v>14.637383057618949</v>
      </c>
    </row>
    <row r="3192" spans="1:7" x14ac:dyDescent="0.6">
      <c r="A3192" s="3" t="s">
        <v>38</v>
      </c>
      <c r="B3192" s="3" t="s">
        <v>173</v>
      </c>
      <c r="C3192" s="4">
        <v>106334363</v>
      </c>
      <c r="D3192" s="9">
        <v>11.646674771629639</v>
      </c>
      <c r="E3192" s="9">
        <v>0.71141424513080576</v>
      </c>
      <c r="F3192" s="5">
        <v>13.859684281645739</v>
      </c>
      <c r="G3192" s="5">
        <v>44.618440655565642</v>
      </c>
    </row>
    <row r="3193" spans="1:7" x14ac:dyDescent="0.6">
      <c r="A3193" s="6" t="s">
        <v>39</v>
      </c>
      <c r="B3193" s="6" t="s">
        <v>173</v>
      </c>
      <c r="C3193" s="7">
        <v>93300485</v>
      </c>
      <c r="D3193" s="10">
        <v>10.65667425175404</v>
      </c>
      <c r="E3193" s="10">
        <v>0.77209583206961574</v>
      </c>
      <c r="F3193" s="8">
        <v>-12.25744682365756</v>
      </c>
      <c r="G3193" s="8">
        <v>7.5675375356873298</v>
      </c>
    </row>
    <row r="3194" spans="1:7" x14ac:dyDescent="0.6">
      <c r="A3194" s="3" t="s">
        <v>40</v>
      </c>
      <c r="B3194" s="3" t="s">
        <v>173</v>
      </c>
      <c r="C3194" s="4">
        <v>79474601</v>
      </c>
      <c r="D3194" s="9">
        <v>8.401840089496627</v>
      </c>
      <c r="E3194" s="9">
        <v>0.85622931094229926</v>
      </c>
      <c r="F3194" s="5">
        <v>-14.818662518206629</v>
      </c>
      <c r="G3194" s="5">
        <v>-32.736717078962407</v>
      </c>
    </row>
    <row r="3195" spans="1:7" x14ac:dyDescent="0.6">
      <c r="A3195" s="6" t="s">
        <v>41</v>
      </c>
      <c r="B3195" s="6" t="s">
        <v>173</v>
      </c>
      <c r="C3195" s="7">
        <v>82440858</v>
      </c>
      <c r="D3195" s="10">
        <v>8.1536521599295284</v>
      </c>
      <c r="E3195" s="10">
        <v>0.87161342879268877</v>
      </c>
      <c r="F3195" s="8">
        <v>3.732333302308755</v>
      </c>
      <c r="G3195" s="8">
        <v>42.541325272305301</v>
      </c>
    </row>
    <row r="3196" spans="1:7" x14ac:dyDescent="0.6">
      <c r="A3196" s="3" t="s">
        <v>42</v>
      </c>
      <c r="B3196" s="3" t="s">
        <v>173</v>
      </c>
      <c r="C3196" s="4">
        <v>88850862</v>
      </c>
      <c r="D3196" s="9">
        <v>8.4328755667725996</v>
      </c>
      <c r="E3196" s="9">
        <v>0.89270009691102437</v>
      </c>
      <c r="F3196" s="5">
        <v>7.7752757012790941</v>
      </c>
      <c r="G3196" s="5">
        <v>322.02564931590467</v>
      </c>
    </row>
    <row r="3197" spans="1:7" x14ac:dyDescent="0.6">
      <c r="A3197" s="6" t="s">
        <v>43</v>
      </c>
      <c r="B3197" s="6" t="s">
        <v>173</v>
      </c>
      <c r="C3197" s="7">
        <v>100216118</v>
      </c>
      <c r="D3197" s="10">
        <v>9.3000828146826002</v>
      </c>
      <c r="E3197" s="10">
        <v>0.91085119005290882</v>
      </c>
      <c r="F3197" s="8">
        <v>12.79138518656127</v>
      </c>
      <c r="G3197" s="8">
        <v>187.1652011752968</v>
      </c>
    </row>
    <row r="3198" spans="1:7" x14ac:dyDescent="0.6">
      <c r="A3198" s="3" t="s">
        <v>44</v>
      </c>
      <c r="B3198" s="3" t="s">
        <v>173</v>
      </c>
      <c r="C3198" s="4">
        <v>95251218</v>
      </c>
      <c r="D3198" s="9">
        <v>8.1000077488658047</v>
      </c>
      <c r="E3198" s="9">
        <v>0.95515840816348063</v>
      </c>
      <c r="F3198" s="5">
        <v>-4.9541930969627117</v>
      </c>
      <c r="G3198" s="5">
        <v>398.71927908890262</v>
      </c>
    </row>
    <row r="3199" spans="1:7" x14ac:dyDescent="0.6">
      <c r="A3199" s="6" t="s">
        <v>45</v>
      </c>
      <c r="B3199" s="6" t="s">
        <v>173</v>
      </c>
      <c r="C3199" s="7">
        <v>92469785</v>
      </c>
      <c r="D3199" s="10">
        <v>7.4037143074246083</v>
      </c>
      <c r="E3199" s="10">
        <v>1.022206484310664</v>
      </c>
      <c r="F3199" s="8">
        <v>-2.9201022920252839</v>
      </c>
      <c r="G3199" s="8">
        <v>91.867180128531189</v>
      </c>
    </row>
    <row r="3200" spans="1:7" x14ac:dyDescent="0.6">
      <c r="A3200" s="3" t="s">
        <v>46</v>
      </c>
      <c r="B3200" s="3" t="s">
        <v>173</v>
      </c>
      <c r="C3200" s="4">
        <v>70576579</v>
      </c>
      <c r="D3200" s="9">
        <v>5.6968390479809923</v>
      </c>
      <c r="E3200" s="9">
        <v>1.0431866198637769</v>
      </c>
      <c r="F3200" s="5">
        <v>-23.67606456530639</v>
      </c>
      <c r="G3200" s="5">
        <v>13.457428252944201</v>
      </c>
    </row>
    <row r="3201" spans="1:7" x14ac:dyDescent="0.6">
      <c r="A3201" s="6" t="s">
        <v>47</v>
      </c>
      <c r="B3201" s="6" t="s">
        <v>173</v>
      </c>
      <c r="C3201" s="7">
        <v>75519725</v>
      </c>
      <c r="D3201" s="10">
        <v>5.771276780008205</v>
      </c>
      <c r="E3201" s="10">
        <v>0.99721942204400904</v>
      </c>
      <c r="F3201" s="8">
        <v>7.0039467342275064</v>
      </c>
      <c r="G3201" s="8">
        <v>54.724682487486973</v>
      </c>
    </row>
    <row r="3202" spans="1:7" x14ac:dyDescent="0.6">
      <c r="A3202" s="3" t="s">
        <v>48</v>
      </c>
      <c r="B3202" s="3" t="s">
        <v>173</v>
      </c>
      <c r="C3202" s="4">
        <v>78942698</v>
      </c>
      <c r="D3202" s="9">
        <v>6.0562023280335486</v>
      </c>
      <c r="E3202" s="9">
        <v>0.96253017832560495</v>
      </c>
      <c r="F3202" s="5">
        <v>4.5325549053575109</v>
      </c>
      <c r="G3202" s="5">
        <v>-20.9355498625889</v>
      </c>
    </row>
    <row r="3203" spans="1:7" x14ac:dyDescent="0.6">
      <c r="A3203" s="6" t="s">
        <v>49</v>
      </c>
      <c r="B3203" s="6" t="s">
        <v>173</v>
      </c>
      <c r="C3203" s="7">
        <v>128801532</v>
      </c>
      <c r="D3203" s="10">
        <v>8.9468731247280893</v>
      </c>
      <c r="E3203" s="10">
        <v>0.92556174821817827</v>
      </c>
      <c r="F3203" s="8">
        <v>63.158259425083237</v>
      </c>
      <c r="G3203" s="8">
        <v>37.916862947796972</v>
      </c>
    </row>
    <row r="3204" spans="1:7" x14ac:dyDescent="0.6">
      <c r="A3204" s="3" t="s">
        <v>50</v>
      </c>
      <c r="B3204" s="3" t="s">
        <v>173</v>
      </c>
      <c r="C3204" s="4">
        <v>117217705</v>
      </c>
      <c r="D3204" s="9">
        <v>8.0363344286379625</v>
      </c>
      <c r="E3204" s="9">
        <v>1.043275667415789</v>
      </c>
      <c r="F3204" s="5">
        <v>-8.9935475301644701</v>
      </c>
      <c r="G3204" s="5">
        <v>10.23501875870549</v>
      </c>
    </row>
    <row r="3205" spans="1:7" x14ac:dyDescent="0.6">
      <c r="A3205" s="6" t="s">
        <v>51</v>
      </c>
      <c r="B3205" s="6" t="s">
        <v>173</v>
      </c>
      <c r="C3205" s="7">
        <v>83237423</v>
      </c>
      <c r="D3205" s="10">
        <v>6.8617292405622381</v>
      </c>
      <c r="E3205" s="10">
        <v>1.0249973613874419</v>
      </c>
      <c r="F3205" s="8">
        <v>-28.989035402117789</v>
      </c>
      <c r="G3205" s="8">
        <v>-10.785648113190399</v>
      </c>
    </row>
    <row r="3206" spans="1:7" x14ac:dyDescent="0.6">
      <c r="A3206" s="3" t="s">
        <v>52</v>
      </c>
      <c r="B3206" s="3" t="s">
        <v>173</v>
      </c>
      <c r="C3206" s="4">
        <v>103554723</v>
      </c>
      <c r="D3206" s="9">
        <v>8.1548461142717397</v>
      </c>
      <c r="E3206" s="9">
        <v>0.97259002830845176</v>
      </c>
      <c r="F3206" s="5">
        <v>24.408852734424521</v>
      </c>
      <c r="G3206" s="5">
        <v>30.299141734602731</v>
      </c>
    </row>
    <row r="3207" spans="1:7" x14ac:dyDescent="0.6">
      <c r="A3207" s="6" t="s">
        <v>53</v>
      </c>
      <c r="B3207" s="6" t="s">
        <v>173</v>
      </c>
      <c r="C3207" s="7">
        <v>108302205</v>
      </c>
      <c r="D3207" s="10">
        <v>8.5880893839057624</v>
      </c>
      <c r="E3207" s="10">
        <v>1.044819187205299</v>
      </c>
      <c r="F3207" s="8">
        <v>4.5845151843050269</v>
      </c>
      <c r="G3207" s="8">
        <v>31.369575265701389</v>
      </c>
    </row>
    <row r="3208" spans="1:7" x14ac:dyDescent="0.6">
      <c r="A3208" s="3" t="s">
        <v>54</v>
      </c>
      <c r="B3208" s="3" t="s">
        <v>173</v>
      </c>
      <c r="C3208" s="4">
        <v>110543250</v>
      </c>
      <c r="D3208" s="9">
        <v>8.2081823917548515</v>
      </c>
      <c r="E3208" s="9">
        <v>1.0969896507914421</v>
      </c>
      <c r="F3208" s="5">
        <v>2.069251498619074</v>
      </c>
      <c r="G3208" s="5">
        <v>24.41438103324198</v>
      </c>
    </row>
    <row r="3209" spans="1:7" x14ac:dyDescent="0.6">
      <c r="A3209" s="6" t="s">
        <v>55</v>
      </c>
      <c r="B3209" s="6" t="s">
        <v>173</v>
      </c>
      <c r="C3209" s="7">
        <v>120625813</v>
      </c>
      <c r="D3209" s="10">
        <v>9.4493361411972749</v>
      </c>
      <c r="E3209" s="10">
        <v>1.089425807694399</v>
      </c>
      <c r="F3209" s="8">
        <v>9.1209214492969934</v>
      </c>
      <c r="G3209" s="8">
        <v>20.365681097326078</v>
      </c>
    </row>
    <row r="3210" spans="1:7" x14ac:dyDescent="0.6">
      <c r="A3210" s="3" t="s">
        <v>56</v>
      </c>
      <c r="B3210" s="3" t="s">
        <v>173</v>
      </c>
      <c r="C3210" s="4">
        <v>99158041</v>
      </c>
      <c r="D3210" s="9">
        <v>8.1541622189551841</v>
      </c>
      <c r="E3210" s="9">
        <v>0.97295770758942612</v>
      </c>
      <c r="F3210" s="5">
        <v>-17.796996734024081</v>
      </c>
      <c r="G3210" s="5">
        <v>4.1015989947761122</v>
      </c>
    </row>
    <row r="3211" spans="1:7" x14ac:dyDescent="0.6">
      <c r="A3211" s="6" t="s">
        <v>57</v>
      </c>
      <c r="B3211" s="6" t="s">
        <v>173</v>
      </c>
      <c r="C3211" s="7">
        <v>103123277</v>
      </c>
      <c r="D3211" s="10">
        <v>8.083472910689558</v>
      </c>
      <c r="E3211" s="10">
        <v>0.92717640213959118</v>
      </c>
      <c r="F3211" s="8">
        <v>3.99890514174237</v>
      </c>
      <c r="G3211" s="8">
        <v>11.52105198471047</v>
      </c>
    </row>
    <row r="3212" spans="1:7" x14ac:dyDescent="0.6">
      <c r="A3212" s="3" t="s">
        <v>58</v>
      </c>
      <c r="B3212" s="3" t="s">
        <v>173</v>
      </c>
      <c r="C3212" s="4">
        <v>120973844</v>
      </c>
      <c r="D3212" s="9">
        <v>11.200693410978291</v>
      </c>
      <c r="E3212" s="9">
        <v>0.8433378181882647</v>
      </c>
      <c r="F3212" s="5">
        <v>17.30992993948399</v>
      </c>
      <c r="G3212" s="5">
        <v>71.407917065518305</v>
      </c>
    </row>
    <row r="3213" spans="1:7" x14ac:dyDescent="0.6">
      <c r="A3213" s="6" t="s">
        <v>59</v>
      </c>
      <c r="B3213" s="6" t="s">
        <v>173</v>
      </c>
      <c r="C3213" s="7">
        <v>99025429</v>
      </c>
      <c r="D3213" s="10">
        <v>10.971818159815721</v>
      </c>
      <c r="E3213" s="10">
        <v>0.80558196367841295</v>
      </c>
      <c r="F3213" s="8">
        <v>-18.143107860571909</v>
      </c>
      <c r="G3213" s="8">
        <v>31.125251051960269</v>
      </c>
    </row>
    <row r="3214" spans="1:7" x14ac:dyDescent="0.6">
      <c r="A3214" s="3" t="s">
        <v>60</v>
      </c>
      <c r="B3214" s="3" t="s">
        <v>173</v>
      </c>
      <c r="C3214" s="4">
        <v>91847447</v>
      </c>
      <c r="D3214" s="9">
        <v>10.194000586320611</v>
      </c>
      <c r="E3214" s="9">
        <v>0.80383826681596093</v>
      </c>
      <c r="F3214" s="5">
        <v>-7.2486249971206904</v>
      </c>
      <c r="G3214" s="5">
        <v>16.34698246568669</v>
      </c>
    </row>
    <row r="3215" spans="1:7" x14ac:dyDescent="0.6">
      <c r="A3215" s="6" t="s">
        <v>61</v>
      </c>
      <c r="B3215" s="6" t="s">
        <v>173</v>
      </c>
      <c r="C3215" s="7">
        <v>106518794</v>
      </c>
      <c r="D3215" s="10">
        <v>10.71640002614421</v>
      </c>
      <c r="E3215" s="10">
        <v>0.7851830796113598</v>
      </c>
      <c r="F3215" s="8">
        <v>15.973603490579331</v>
      </c>
      <c r="G3215" s="8">
        <v>-17.30005664839452</v>
      </c>
    </row>
    <row r="3216" spans="1:7" x14ac:dyDescent="0.6">
      <c r="A3216" s="3" t="s">
        <v>62</v>
      </c>
      <c r="B3216" s="3" t="s">
        <v>173</v>
      </c>
      <c r="C3216" s="4">
        <v>84957457</v>
      </c>
      <c r="D3216" s="9">
        <v>8.5631437985953358</v>
      </c>
      <c r="E3216" s="9">
        <v>0.81881776061944256</v>
      </c>
      <c r="F3216" s="5">
        <v>-20.241814791857291</v>
      </c>
      <c r="G3216" s="5">
        <v>-27.521651272732221</v>
      </c>
    </row>
    <row r="3217" spans="1:7" x14ac:dyDescent="0.6">
      <c r="A3217" s="6" t="s">
        <v>63</v>
      </c>
      <c r="B3217" s="6" t="s">
        <v>173</v>
      </c>
      <c r="C3217" s="7">
        <v>91693821</v>
      </c>
      <c r="D3217" s="10">
        <v>8.8110229331145433</v>
      </c>
      <c r="E3217" s="10">
        <v>0.8235835561657211</v>
      </c>
      <c r="F3217" s="8">
        <v>7.9291026801802778</v>
      </c>
      <c r="G3217" s="8">
        <v>10.159370263060641</v>
      </c>
    </row>
    <row r="3218" spans="1:7" x14ac:dyDescent="0.6">
      <c r="A3218" s="3" t="s">
        <v>64</v>
      </c>
      <c r="B3218" s="3" t="s">
        <v>173</v>
      </c>
      <c r="C3218" s="4">
        <v>97794984</v>
      </c>
      <c r="D3218" s="9">
        <v>8.3813520090335452</v>
      </c>
      <c r="E3218" s="9">
        <v>0.82347910890544362</v>
      </c>
      <c r="F3218" s="5">
        <v>6.6538431199197223</v>
      </c>
      <c r="G3218" s="5">
        <v>-5.5620244380355288</v>
      </c>
    </row>
    <row r="3219" spans="1:7" x14ac:dyDescent="0.6">
      <c r="A3219" s="6" t="s">
        <v>65</v>
      </c>
      <c r="B3219" s="6" t="s">
        <v>173</v>
      </c>
      <c r="C3219" s="7">
        <v>90723312</v>
      </c>
      <c r="D3219" s="10">
        <v>7.5907761941948468</v>
      </c>
      <c r="E3219" s="10">
        <v>0.87054003176894534</v>
      </c>
      <c r="F3219" s="8">
        <v>-7.2311193383906129</v>
      </c>
      <c r="G3219" s="8">
        <v>-16.23133434817878</v>
      </c>
    </row>
    <row r="3220" spans="1:7" x14ac:dyDescent="0.6">
      <c r="A3220" s="3" t="s">
        <v>66</v>
      </c>
      <c r="B3220" s="3" t="s">
        <v>173</v>
      </c>
      <c r="C3220" s="4">
        <v>91048764</v>
      </c>
      <c r="D3220" s="9">
        <v>7.7253365405915586</v>
      </c>
      <c r="E3220" s="9">
        <v>0.83130275254788621</v>
      </c>
      <c r="F3220" s="5">
        <v>0.35873028974073851</v>
      </c>
      <c r="G3220" s="5">
        <v>-17.635166326302151</v>
      </c>
    </row>
    <row r="3221" spans="1:7" x14ac:dyDescent="0.6">
      <c r="A3221" s="6" t="s">
        <v>67</v>
      </c>
      <c r="B3221" s="6" t="s">
        <v>173</v>
      </c>
      <c r="C3221" s="7">
        <v>104182603</v>
      </c>
      <c r="D3221" s="10">
        <v>8.6505713122012224</v>
      </c>
      <c r="E3221" s="10">
        <v>0.84987780477039065</v>
      </c>
      <c r="F3221" s="8">
        <v>14.42506017983944</v>
      </c>
      <c r="G3221" s="8">
        <v>-13.63158480846881</v>
      </c>
    </row>
    <row r="3222" spans="1:7" x14ac:dyDescent="0.6">
      <c r="A3222" s="3" t="s">
        <v>68</v>
      </c>
      <c r="B3222" s="3" t="s">
        <v>173</v>
      </c>
      <c r="C3222" s="4">
        <v>89898525</v>
      </c>
      <c r="D3222" s="9">
        <v>7.7290357110246788</v>
      </c>
      <c r="E3222" s="9">
        <v>0.80514271088672551</v>
      </c>
      <c r="F3222" s="5">
        <v>-13.710617309110621</v>
      </c>
      <c r="G3222" s="5">
        <v>-9.3381393043051375</v>
      </c>
    </row>
    <row r="3223" spans="1:7" x14ac:dyDescent="0.6">
      <c r="A3223" s="6" t="s">
        <v>69</v>
      </c>
      <c r="B3223" s="6" t="s">
        <v>173</v>
      </c>
      <c r="C3223" s="7">
        <v>114582537</v>
      </c>
      <c r="D3223" s="10">
        <v>9.8657134698496805</v>
      </c>
      <c r="E3223" s="10">
        <v>0.76584717642080802</v>
      </c>
      <c r="F3223" s="8">
        <v>27.457638487394529</v>
      </c>
      <c r="G3223" s="8">
        <v>11.11219535818282</v>
      </c>
    </row>
    <row r="3224" spans="1:7" x14ac:dyDescent="0.6">
      <c r="A3224" s="3" t="s">
        <v>70</v>
      </c>
      <c r="B3224" s="3" t="s">
        <v>173</v>
      </c>
      <c r="C3224" s="4">
        <v>130878822</v>
      </c>
      <c r="D3224" s="9">
        <v>11.905786354033401</v>
      </c>
      <c r="E3224" s="9">
        <v>0.73251765236232858</v>
      </c>
      <c r="F3224" s="5">
        <v>14.222311206113369</v>
      </c>
      <c r="G3224" s="5">
        <v>8.1877021284038953</v>
      </c>
    </row>
    <row r="3225" spans="1:7" x14ac:dyDescent="0.6">
      <c r="A3225" s="6" t="s">
        <v>71</v>
      </c>
      <c r="B3225" s="6" t="s">
        <v>173</v>
      </c>
      <c r="C3225" s="7">
        <v>135599400</v>
      </c>
      <c r="D3225" s="10">
        <v>13.02023547217326</v>
      </c>
      <c r="E3225" s="10">
        <v>0.7306270038618603</v>
      </c>
      <c r="F3225" s="8">
        <v>3.6068310578162071</v>
      </c>
      <c r="G3225" s="8">
        <v>36.933918256491481</v>
      </c>
    </row>
    <row r="3226" spans="1:7" x14ac:dyDescent="0.6">
      <c r="A3226" s="3" t="s">
        <v>72</v>
      </c>
      <c r="B3226" s="3" t="s">
        <v>173</v>
      </c>
      <c r="C3226" s="4">
        <v>146373896</v>
      </c>
      <c r="D3226" s="9">
        <v>13.989849748645071</v>
      </c>
      <c r="E3226" s="9">
        <v>0.73459908491474912</v>
      </c>
      <c r="F3226" s="5">
        <v>7.9458286688584234</v>
      </c>
      <c r="G3226" s="5">
        <v>59.366319675711843</v>
      </c>
    </row>
    <row r="3227" spans="1:7" x14ac:dyDescent="0.6">
      <c r="A3227" s="6" t="s">
        <v>73</v>
      </c>
      <c r="B3227" s="6" t="s">
        <v>173</v>
      </c>
      <c r="C3227" s="7">
        <v>180287076</v>
      </c>
      <c r="D3227" s="10">
        <v>16.10403271313481</v>
      </c>
      <c r="E3227" s="10">
        <v>0.71033670095941104</v>
      </c>
      <c r="F3227" s="8">
        <v>23.168871586228729</v>
      </c>
      <c r="G3227" s="8">
        <v>69.253771311004513</v>
      </c>
    </row>
    <row r="3228" spans="1:7" x14ac:dyDescent="0.6">
      <c r="A3228" s="3" t="s">
        <v>74</v>
      </c>
      <c r="B3228" s="3" t="s">
        <v>173</v>
      </c>
      <c r="C3228" s="4">
        <v>147163348</v>
      </c>
      <c r="D3228" s="9">
        <v>13.24718751373573</v>
      </c>
      <c r="E3228" s="9">
        <v>0.75803993525818658</v>
      </c>
      <c r="F3228" s="5">
        <v>-18.372768994267791</v>
      </c>
      <c r="G3228" s="5">
        <v>73.220048241321535</v>
      </c>
    </row>
    <row r="3229" spans="1:7" x14ac:dyDescent="0.6">
      <c r="A3229" s="6" t="s">
        <v>75</v>
      </c>
      <c r="B3229" s="6" t="s">
        <v>173</v>
      </c>
      <c r="C3229" s="7">
        <v>113458609</v>
      </c>
      <c r="D3229" s="10">
        <v>10.782784446144349</v>
      </c>
      <c r="E3229" s="10">
        <v>0.80576179870850551</v>
      </c>
      <c r="F3229" s="8">
        <v>-22.90294387703112</v>
      </c>
      <c r="G3229" s="8">
        <v>23.736373686510451</v>
      </c>
    </row>
    <row r="3230" spans="1:7" x14ac:dyDescent="0.6">
      <c r="A3230" s="3" t="s">
        <v>76</v>
      </c>
      <c r="B3230" s="3" t="s">
        <v>173</v>
      </c>
      <c r="C3230" s="4">
        <v>111961441</v>
      </c>
      <c r="D3230" s="9">
        <v>9.7050441268226955</v>
      </c>
      <c r="E3230" s="9">
        <v>0.78884828216934344</v>
      </c>
      <c r="F3230" s="5">
        <v>-1.3195719683113729</v>
      </c>
      <c r="G3230" s="5">
        <v>14.485872813272289</v>
      </c>
    </row>
    <row r="3231" spans="1:7" x14ac:dyDescent="0.6">
      <c r="A3231" s="6" t="s">
        <v>77</v>
      </c>
      <c r="B3231" s="6" t="s">
        <v>173</v>
      </c>
      <c r="C3231" s="7">
        <v>92809554</v>
      </c>
      <c r="D3231" s="10">
        <v>8.8523591289427905</v>
      </c>
      <c r="E3231" s="10">
        <v>0.82142734276500962</v>
      </c>
      <c r="F3231" s="8">
        <v>-17.105788232932809</v>
      </c>
      <c r="G3231" s="8">
        <v>2.2995655185075181</v>
      </c>
    </row>
    <row r="3232" spans="1:7" x14ac:dyDescent="0.6">
      <c r="A3232" s="3" t="s">
        <v>78</v>
      </c>
      <c r="B3232" s="3" t="s">
        <v>173</v>
      </c>
      <c r="C3232" s="4">
        <v>118760123</v>
      </c>
      <c r="D3232" s="9">
        <v>11.182209210950001</v>
      </c>
      <c r="E3232" s="9">
        <v>0.752450465244342</v>
      </c>
      <c r="F3232" s="5">
        <v>27.961096548314401</v>
      </c>
      <c r="G3232" s="5">
        <v>30.435733317587928</v>
      </c>
    </row>
    <row r="3233" spans="1:7" x14ac:dyDescent="0.6">
      <c r="A3233" s="6" t="s">
        <v>79</v>
      </c>
      <c r="B3233" s="6" t="s">
        <v>173</v>
      </c>
      <c r="C3233" s="7">
        <v>111985650</v>
      </c>
      <c r="D3233" s="10">
        <v>11.3129741826416</v>
      </c>
      <c r="E3233" s="10">
        <v>0.74127386192451317</v>
      </c>
      <c r="F3233" s="8">
        <v>-5.704333095040659</v>
      </c>
      <c r="G3233" s="8">
        <v>7.4897792676575703</v>
      </c>
    </row>
    <row r="3234" spans="1:7" x14ac:dyDescent="0.6">
      <c r="A3234" s="3" t="s">
        <v>80</v>
      </c>
      <c r="B3234" s="3" t="s">
        <v>173</v>
      </c>
      <c r="C3234" s="4">
        <v>115593930</v>
      </c>
      <c r="D3234" s="9">
        <v>11.08956245028172</v>
      </c>
      <c r="E3234" s="9">
        <v>0.75590575680383443</v>
      </c>
      <c r="F3234" s="5">
        <v>3.2220914018894491</v>
      </c>
      <c r="G3234" s="5">
        <v>28.582676968281739</v>
      </c>
    </row>
    <row r="3235" spans="1:7" x14ac:dyDescent="0.6">
      <c r="A3235" s="6" t="s">
        <v>81</v>
      </c>
      <c r="B3235" s="6" t="s">
        <v>173</v>
      </c>
      <c r="C3235" s="7">
        <v>165903176</v>
      </c>
      <c r="D3235" s="10">
        <v>15.19844881023301</v>
      </c>
      <c r="E3235" s="10">
        <v>0.72479623622049039</v>
      </c>
      <c r="F3235" s="8">
        <v>43.522394298731768</v>
      </c>
      <c r="G3235" s="8">
        <v>44.78923258611389</v>
      </c>
    </row>
    <row r="3236" spans="1:7" x14ac:dyDescent="0.6">
      <c r="A3236" s="3" t="s">
        <v>82</v>
      </c>
      <c r="B3236" s="3" t="s">
        <v>173</v>
      </c>
      <c r="C3236" s="4">
        <v>148210532</v>
      </c>
      <c r="D3236" s="9">
        <v>14.242753894512401</v>
      </c>
      <c r="E3236" s="9">
        <v>0.7180234368674745</v>
      </c>
      <c r="F3236" s="5">
        <v>-10.664439600601741</v>
      </c>
      <c r="G3236" s="5">
        <v>13.24256265081603</v>
      </c>
    </row>
    <row r="3237" spans="1:7" x14ac:dyDescent="0.6">
      <c r="A3237" s="6" t="s">
        <v>83</v>
      </c>
      <c r="B3237" s="6" t="s">
        <v>173</v>
      </c>
      <c r="C3237" s="7">
        <v>121945219</v>
      </c>
      <c r="D3237" s="10">
        <v>11.485478236474849</v>
      </c>
      <c r="E3237" s="10">
        <v>0.67887885011284332</v>
      </c>
      <c r="F3237" s="8">
        <v>-17.721623858687721</v>
      </c>
      <c r="G3237" s="8">
        <v>-10.06949957005709</v>
      </c>
    </row>
    <row r="3238" spans="1:7" x14ac:dyDescent="0.6">
      <c r="A3238" s="3" t="s">
        <v>84</v>
      </c>
      <c r="B3238" s="3" t="s">
        <v>173</v>
      </c>
      <c r="C3238" s="4">
        <v>110374972</v>
      </c>
      <c r="D3238" s="9">
        <v>11.47260147337718</v>
      </c>
      <c r="E3238" s="9">
        <v>0.65903713143021869</v>
      </c>
      <c r="F3238" s="5">
        <v>-9.4880693928640181</v>
      </c>
      <c r="G3238" s="5">
        <v>-24.593814186649791</v>
      </c>
    </row>
    <row r="3239" spans="1:7" x14ac:dyDescent="0.6">
      <c r="A3239" s="6" t="s">
        <v>85</v>
      </c>
      <c r="B3239" s="6" t="s">
        <v>173</v>
      </c>
      <c r="C3239" s="7">
        <v>154578168</v>
      </c>
      <c r="D3239" s="10">
        <v>14.8175183305289</v>
      </c>
      <c r="E3239" s="10">
        <v>0.62861558334702672</v>
      </c>
      <c r="F3239" s="8">
        <v>40.048205855943507</v>
      </c>
      <c r="G3239" s="8">
        <v>-14.259983893687419</v>
      </c>
    </row>
    <row r="3240" spans="1:7" x14ac:dyDescent="0.6">
      <c r="A3240" s="3" t="s">
        <v>86</v>
      </c>
      <c r="B3240" s="3" t="s">
        <v>173</v>
      </c>
      <c r="C3240" s="4">
        <v>116774356</v>
      </c>
      <c r="D3240" s="9">
        <v>11.761090472366369</v>
      </c>
      <c r="E3240" s="9">
        <v>0.66776062023012073</v>
      </c>
      <c r="F3240" s="5">
        <v>-24.456113362658041</v>
      </c>
      <c r="G3240" s="5">
        <v>-20.64983734944655</v>
      </c>
    </row>
    <row r="3241" spans="1:7" x14ac:dyDescent="0.6">
      <c r="A3241" s="6" t="s">
        <v>87</v>
      </c>
      <c r="B3241" s="6" t="s">
        <v>173</v>
      </c>
      <c r="C3241" s="7">
        <v>68007171</v>
      </c>
      <c r="D3241" s="10">
        <v>7.2062499547934964</v>
      </c>
      <c r="E3241" s="10">
        <v>0.74405865618664069</v>
      </c>
      <c r="F3241" s="8">
        <v>-41.761895908036507</v>
      </c>
      <c r="G3241" s="8">
        <v>-40.05992881509767</v>
      </c>
    </row>
    <row r="3242" spans="1:7" x14ac:dyDescent="0.6">
      <c r="A3242" s="3" t="s">
        <v>88</v>
      </c>
      <c r="B3242" s="3" t="s">
        <v>173</v>
      </c>
      <c r="C3242" s="4">
        <v>71607946</v>
      </c>
      <c r="D3242" s="9">
        <v>7.7997119511311546</v>
      </c>
      <c r="E3242" s="9">
        <v>0.83020165238634813</v>
      </c>
      <c r="F3242" s="5">
        <v>5.294698995786784</v>
      </c>
      <c r="G3242" s="5">
        <v>-36.042314782282943</v>
      </c>
    </row>
    <row r="3243" spans="1:7" x14ac:dyDescent="0.6">
      <c r="A3243" s="6" t="s">
        <v>89</v>
      </c>
      <c r="B3243" s="6" t="s">
        <v>173</v>
      </c>
      <c r="C3243" s="7">
        <v>104980876</v>
      </c>
      <c r="D3243" s="10">
        <v>10.196792430570561</v>
      </c>
      <c r="E3243" s="10">
        <v>0.81399316546088185</v>
      </c>
      <c r="F3243" s="8">
        <v>46.605065309372229</v>
      </c>
      <c r="G3243" s="8">
        <v>13.114298555943931</v>
      </c>
    </row>
    <row r="3244" spans="1:7" x14ac:dyDescent="0.6">
      <c r="A3244" s="3" t="s">
        <v>90</v>
      </c>
      <c r="B3244" s="3" t="s">
        <v>173</v>
      </c>
      <c r="C3244" s="4">
        <v>116869808</v>
      </c>
      <c r="D3244" s="9">
        <v>11.8932857546304</v>
      </c>
      <c r="E3244" s="9">
        <v>0.78916301497824681</v>
      </c>
      <c r="F3244" s="5">
        <v>11.324855014545699</v>
      </c>
      <c r="G3244" s="5">
        <v>-1.591708523238899</v>
      </c>
    </row>
    <row r="3245" spans="1:7" x14ac:dyDescent="0.6">
      <c r="A3245" s="6" t="s">
        <v>91</v>
      </c>
      <c r="B3245" s="6" t="s">
        <v>173</v>
      </c>
      <c r="C3245" s="7">
        <v>116788088</v>
      </c>
      <c r="D3245" s="10">
        <v>13.18970096955184</v>
      </c>
      <c r="E3245" s="10">
        <v>0.75947478678659497</v>
      </c>
      <c r="F3245" s="8">
        <v>-6.9923961884155172E-2</v>
      </c>
      <c r="G3245" s="8">
        <v>4.2884405278712068</v>
      </c>
    </row>
    <row r="3246" spans="1:7" x14ac:dyDescent="0.6">
      <c r="A3246" s="3" t="s">
        <v>92</v>
      </c>
      <c r="B3246" s="3" t="s">
        <v>173</v>
      </c>
      <c r="C3246" s="4">
        <v>146421551</v>
      </c>
      <c r="D3246" s="9">
        <v>13.54851278055277</v>
      </c>
      <c r="E3246" s="9">
        <v>0.78186773728618808</v>
      </c>
      <c r="F3246" s="5">
        <v>25.373703352348741</v>
      </c>
      <c r="G3246" s="5">
        <v>26.66889256209215</v>
      </c>
    </row>
    <row r="3247" spans="1:7" x14ac:dyDescent="0.6">
      <c r="A3247" s="6" t="s">
        <v>93</v>
      </c>
      <c r="B3247" s="6" t="s">
        <v>173</v>
      </c>
      <c r="C3247" s="7">
        <v>127037731</v>
      </c>
      <c r="D3247" s="10">
        <v>13.97391586061706</v>
      </c>
      <c r="E3247" s="10">
        <v>0.75695318066813344</v>
      </c>
      <c r="F3247" s="8">
        <v>-13.238365437066021</v>
      </c>
      <c r="G3247" s="8">
        <v>-23.426582864212321</v>
      </c>
    </row>
    <row r="3248" spans="1:7" x14ac:dyDescent="0.6">
      <c r="A3248" s="3" t="s">
        <v>94</v>
      </c>
      <c r="B3248" s="3" t="s">
        <v>173</v>
      </c>
      <c r="C3248" s="4">
        <v>114044919</v>
      </c>
      <c r="D3248" s="9">
        <v>11.741840205978489</v>
      </c>
      <c r="E3248" s="9">
        <v>0.76210245723537662</v>
      </c>
      <c r="F3248" s="5">
        <v>-10.227522089480649</v>
      </c>
      <c r="G3248" s="5">
        <v>-23.05208175084346</v>
      </c>
    </row>
    <row r="3249" spans="1:7" x14ac:dyDescent="0.6">
      <c r="A3249" s="6" t="s">
        <v>95</v>
      </c>
      <c r="B3249" s="6" t="s">
        <v>173</v>
      </c>
      <c r="C3249" s="7">
        <v>128256508</v>
      </c>
      <c r="D3249" s="10">
        <v>14.68520153979572</v>
      </c>
      <c r="E3249" s="10">
        <v>0.74311015548743187</v>
      </c>
      <c r="F3249" s="8">
        <v>12.46139602238658</v>
      </c>
      <c r="G3249" s="8">
        <v>5.1755116369096799</v>
      </c>
    </row>
    <row r="3250" spans="1:7" x14ac:dyDescent="0.6">
      <c r="A3250" s="3" t="s">
        <v>96</v>
      </c>
      <c r="B3250" s="3" t="s">
        <v>173</v>
      </c>
      <c r="C3250" s="4">
        <v>89024177</v>
      </c>
      <c r="D3250" s="9">
        <v>10.6872954540484</v>
      </c>
      <c r="E3250" s="9">
        <v>0.76977486023755426</v>
      </c>
      <c r="F3250" s="5">
        <v>-30.588959275267349</v>
      </c>
      <c r="G3250" s="5">
        <v>-19.34387353683768</v>
      </c>
    </row>
    <row r="3251" spans="1:7" x14ac:dyDescent="0.6">
      <c r="A3251" s="6" t="s">
        <v>97</v>
      </c>
      <c r="B3251" s="6" t="s">
        <v>173</v>
      </c>
      <c r="C3251" s="7">
        <v>117637267</v>
      </c>
      <c r="D3251" s="10">
        <v>12.009540055516281</v>
      </c>
      <c r="E3251" s="10">
        <v>0.75182914777796384</v>
      </c>
      <c r="F3251" s="8">
        <v>32.140808221119528</v>
      </c>
      <c r="G3251" s="8">
        <v>-23.897877350959419</v>
      </c>
    </row>
    <row r="3252" spans="1:7" x14ac:dyDescent="0.6">
      <c r="A3252" s="3" t="s">
        <v>98</v>
      </c>
      <c r="B3252" s="3" t="s">
        <v>173</v>
      </c>
      <c r="C3252" s="4">
        <v>86247271</v>
      </c>
      <c r="D3252" s="9">
        <v>9.1780314243817962</v>
      </c>
      <c r="E3252" s="9">
        <v>0.78201758361197615</v>
      </c>
      <c r="F3252" s="5">
        <v>-26.683717499149321</v>
      </c>
      <c r="G3252" s="5">
        <v>-26.14194249977281</v>
      </c>
    </row>
    <row r="3253" spans="1:7" x14ac:dyDescent="0.6">
      <c r="A3253" s="6" t="s">
        <v>99</v>
      </c>
      <c r="B3253" s="6" t="s">
        <v>173</v>
      </c>
      <c r="C3253" s="7">
        <v>97912478</v>
      </c>
      <c r="D3253" s="10">
        <v>11.29496293163351</v>
      </c>
      <c r="E3253" s="10">
        <v>0.75317166785586986</v>
      </c>
      <c r="F3253" s="8">
        <v>13.52530562967029</v>
      </c>
      <c r="G3253" s="8">
        <v>43.973755355887391</v>
      </c>
    </row>
    <row r="3254" spans="1:7" x14ac:dyDescent="0.6">
      <c r="A3254" s="3" t="s">
        <v>100</v>
      </c>
      <c r="B3254" s="3" t="s">
        <v>173</v>
      </c>
      <c r="C3254" s="4">
        <v>104779395</v>
      </c>
      <c r="D3254" s="9">
        <v>11.603417326465429</v>
      </c>
      <c r="E3254" s="9">
        <v>0.77383917360766308</v>
      </c>
      <c r="F3254" s="5">
        <v>7.0133216319987257</v>
      </c>
      <c r="G3254" s="5">
        <v>46.32369849010891</v>
      </c>
    </row>
    <row r="3255" spans="1:7" x14ac:dyDescent="0.6">
      <c r="A3255" s="6" t="s">
        <v>101</v>
      </c>
      <c r="B3255" s="6" t="s">
        <v>173</v>
      </c>
      <c r="C3255" s="7">
        <v>109573720</v>
      </c>
      <c r="D3255" s="10">
        <v>11.92064584612821</v>
      </c>
      <c r="E3255" s="10">
        <v>0.77299931208430339</v>
      </c>
      <c r="F3255" s="8">
        <v>4.5756372233300313</v>
      </c>
      <c r="G3255" s="8">
        <v>4.3749339641631524</v>
      </c>
    </row>
    <row r="3256" spans="1:7" x14ac:dyDescent="0.6">
      <c r="A3256" s="3" t="s">
        <v>102</v>
      </c>
      <c r="B3256" s="3" t="s">
        <v>173</v>
      </c>
      <c r="C3256" s="4">
        <v>106133221</v>
      </c>
      <c r="D3256" s="9">
        <v>13.243945466624179</v>
      </c>
      <c r="E3256" s="9">
        <v>0.74258958422829291</v>
      </c>
      <c r="F3256" s="5">
        <v>-3.139894310424074</v>
      </c>
      <c r="G3256" s="5">
        <v>-9.1867927086865748</v>
      </c>
    </row>
    <row r="3257" spans="1:7" x14ac:dyDescent="0.6">
      <c r="A3257" s="6" t="s">
        <v>14</v>
      </c>
      <c r="B3257" s="6" t="s">
        <v>174</v>
      </c>
      <c r="C3257" s="7">
        <v>214676</v>
      </c>
      <c r="D3257" s="10">
        <v>2.0211497053392591E-2</v>
      </c>
      <c r="E3257" s="10">
        <v>0.75500019343108049</v>
      </c>
      <c r="F3257" s="6"/>
      <c r="G3257" s="6"/>
    </row>
    <row r="3258" spans="1:7" x14ac:dyDescent="0.6">
      <c r="A3258" s="3" t="s">
        <v>16</v>
      </c>
      <c r="B3258" s="3" t="s">
        <v>174</v>
      </c>
      <c r="C3258" s="4">
        <v>1019114</v>
      </c>
      <c r="D3258" s="9">
        <v>0.1094669054274892</v>
      </c>
      <c r="E3258" s="9">
        <v>0.74062010366068132</v>
      </c>
      <c r="F3258" s="5">
        <v>374.72190650095962</v>
      </c>
      <c r="G3258" s="3"/>
    </row>
    <row r="3259" spans="1:7" x14ac:dyDescent="0.6">
      <c r="A3259" s="6" t="s">
        <v>18</v>
      </c>
      <c r="B3259" s="6" t="s">
        <v>174</v>
      </c>
      <c r="C3259" s="7">
        <v>13185</v>
      </c>
      <c r="D3259" s="10">
        <v>1.3357470429295789E-3</v>
      </c>
      <c r="E3259" s="10">
        <v>2.3667205169628431</v>
      </c>
      <c r="F3259" s="8">
        <v>-98.706229136288968</v>
      </c>
      <c r="G3259" s="6"/>
    </row>
    <row r="3260" spans="1:7" x14ac:dyDescent="0.6">
      <c r="A3260" s="3" t="s">
        <v>21</v>
      </c>
      <c r="B3260" s="3" t="s">
        <v>174</v>
      </c>
      <c r="C3260" s="4">
        <v>476</v>
      </c>
      <c r="D3260" s="9">
        <v>5.0313508864467603E-5</v>
      </c>
      <c r="E3260" s="9">
        <v>1.7894736842105261</v>
      </c>
      <c r="F3260" s="5">
        <v>-96.389836935912015</v>
      </c>
      <c r="G3260" s="3"/>
    </row>
    <row r="3261" spans="1:7" x14ac:dyDescent="0.6">
      <c r="A3261" s="6" t="s">
        <v>23</v>
      </c>
      <c r="B3261" s="6" t="s">
        <v>174</v>
      </c>
      <c r="C3261" s="7">
        <v>68655</v>
      </c>
      <c r="D3261" s="10">
        <v>8.0472347396447746E-3</v>
      </c>
      <c r="E3261" s="10">
        <v>5.8825293462428254</v>
      </c>
      <c r="F3261" s="8">
        <v>14323.319327731089</v>
      </c>
      <c r="G3261" s="6"/>
    </row>
    <row r="3262" spans="1:7" x14ac:dyDescent="0.6">
      <c r="A3262" s="3" t="s">
        <v>24</v>
      </c>
      <c r="B3262" s="3" t="s">
        <v>174</v>
      </c>
      <c r="C3262" s="4">
        <v>2151</v>
      </c>
      <c r="D3262" s="9">
        <v>2.4353636595972179E-4</v>
      </c>
      <c r="E3262" s="9">
        <v>6.4789156626506026</v>
      </c>
      <c r="F3262" s="5">
        <v>-96.866943412715756</v>
      </c>
      <c r="G3262" s="3"/>
    </row>
    <row r="3263" spans="1:7" x14ac:dyDescent="0.6">
      <c r="A3263" s="6" t="s">
        <v>26</v>
      </c>
      <c r="B3263" s="6" t="s">
        <v>174</v>
      </c>
      <c r="C3263" s="7">
        <v>2641</v>
      </c>
      <c r="D3263" s="10">
        <v>2.9996525071237059E-4</v>
      </c>
      <c r="E3263" s="10">
        <v>11.48260869565217</v>
      </c>
      <c r="F3263" s="8">
        <v>22.780102278010219</v>
      </c>
      <c r="G3263" s="6"/>
    </row>
    <row r="3264" spans="1:7" x14ac:dyDescent="0.6">
      <c r="A3264" s="3" t="s">
        <v>27</v>
      </c>
      <c r="B3264" s="3" t="s">
        <v>174</v>
      </c>
      <c r="C3264" s="4">
        <v>25651</v>
      </c>
      <c r="D3264" s="9">
        <v>3.088182299738887E-3</v>
      </c>
      <c r="E3264" s="9">
        <v>0.98211961099624778</v>
      </c>
      <c r="F3264" s="5">
        <v>871.26088602801963</v>
      </c>
      <c r="G3264" s="3"/>
    </row>
    <row r="3265" spans="1:7" x14ac:dyDescent="0.6">
      <c r="A3265" s="6" t="s">
        <v>28</v>
      </c>
      <c r="B3265" s="6" t="s">
        <v>174</v>
      </c>
      <c r="C3265" s="7">
        <v>161170</v>
      </c>
      <c r="D3265" s="10">
        <v>1.8172178594818209E-2</v>
      </c>
      <c r="E3265" s="10">
        <v>14.79709878810136</v>
      </c>
      <c r="F3265" s="8">
        <v>528.31858407079653</v>
      </c>
      <c r="G3265" s="6"/>
    </row>
    <row r="3266" spans="1:7" x14ac:dyDescent="0.6">
      <c r="A3266" s="3" t="s">
        <v>40</v>
      </c>
      <c r="B3266" s="3" t="s">
        <v>174</v>
      </c>
      <c r="C3266" s="4">
        <v>14004</v>
      </c>
      <c r="D3266" s="9">
        <v>1.4804650433326589E-3</v>
      </c>
      <c r="E3266" s="9">
        <v>0.95570872858800249</v>
      </c>
      <c r="F3266" s="5">
        <v>-91.311038034373638</v>
      </c>
      <c r="G3266" s="3"/>
    </row>
    <row r="3267" spans="1:7" x14ac:dyDescent="0.6">
      <c r="A3267" s="6" t="s">
        <v>41</v>
      </c>
      <c r="B3267" s="6" t="s">
        <v>174</v>
      </c>
      <c r="C3267" s="7">
        <v>98</v>
      </c>
      <c r="D3267" s="10">
        <v>9.6924987325228192E-6</v>
      </c>
      <c r="E3267" s="10">
        <v>9.3244529019980968E-2</v>
      </c>
      <c r="F3267" s="8">
        <v>-99.300199942873462</v>
      </c>
      <c r="G3267" s="6"/>
    </row>
    <row r="3268" spans="1:7" x14ac:dyDescent="0.6">
      <c r="A3268" s="3" t="s">
        <v>42</v>
      </c>
      <c r="B3268" s="3" t="s">
        <v>174</v>
      </c>
      <c r="C3268" s="4">
        <v>71486</v>
      </c>
      <c r="D3268" s="9">
        <v>6.7847686471100999E-3</v>
      </c>
      <c r="E3268" s="9">
        <v>3.9475398972886411</v>
      </c>
      <c r="F3268" s="5">
        <v>72844.897959183669</v>
      </c>
      <c r="G3268" s="3"/>
    </row>
    <row r="3269" spans="1:7" x14ac:dyDescent="0.6">
      <c r="A3269" s="6" t="s">
        <v>50</v>
      </c>
      <c r="B3269" s="6" t="s">
        <v>174</v>
      </c>
      <c r="C3269" s="7">
        <v>403</v>
      </c>
      <c r="D3269" s="10">
        <v>2.7629296911597951E-5</v>
      </c>
      <c r="E3269" s="10">
        <v>0.8207739307535642</v>
      </c>
      <c r="F3269" s="8">
        <v>-99.436253252385086</v>
      </c>
      <c r="G3269" s="8">
        <v>-99.8122752426913</v>
      </c>
    </row>
    <row r="3270" spans="1:7" x14ac:dyDescent="0.6">
      <c r="A3270" s="3" t="s">
        <v>57</v>
      </c>
      <c r="B3270" s="3" t="s">
        <v>174</v>
      </c>
      <c r="C3270" s="4">
        <v>19356</v>
      </c>
      <c r="D3270" s="9">
        <v>1.517249123680458E-3</v>
      </c>
      <c r="E3270" s="9">
        <v>0.8415652173913043</v>
      </c>
      <c r="F3270" s="5">
        <v>4702.9776674937966</v>
      </c>
      <c r="G3270" s="5">
        <v>-98.100703159803516</v>
      </c>
    </row>
    <row r="3271" spans="1:7" x14ac:dyDescent="0.6">
      <c r="A3271" s="6" t="s">
        <v>58</v>
      </c>
      <c r="B3271" s="6" t="s">
        <v>174</v>
      </c>
      <c r="C3271" s="7">
        <v>8012</v>
      </c>
      <c r="D3271" s="10">
        <v>7.4181287988797032E-4</v>
      </c>
      <c r="E3271" s="10">
        <v>50.075000000000003</v>
      </c>
      <c r="F3271" s="8">
        <v>-58.607150237652412</v>
      </c>
      <c r="G3271" s="8">
        <v>-39.233978005309069</v>
      </c>
    </row>
    <row r="3272" spans="1:7" x14ac:dyDescent="0.6">
      <c r="A3272" s="3" t="s">
        <v>60</v>
      </c>
      <c r="B3272" s="3" t="s">
        <v>174</v>
      </c>
      <c r="C3272" s="4">
        <v>368828</v>
      </c>
      <c r="D3272" s="9">
        <v>4.0935627184623402E-2</v>
      </c>
      <c r="E3272" s="9">
        <v>1.769884495971515</v>
      </c>
      <c r="F3272" s="5">
        <v>4503.4448327508744</v>
      </c>
      <c r="G3272" s="5">
        <v>77384.873949579836</v>
      </c>
    </row>
    <row r="3273" spans="1:7" x14ac:dyDescent="0.6">
      <c r="A3273" s="6" t="s">
        <v>62</v>
      </c>
      <c r="B3273" s="6" t="s">
        <v>174</v>
      </c>
      <c r="C3273" s="7">
        <v>94896</v>
      </c>
      <c r="D3273" s="10">
        <v>9.5648825024447597E-3</v>
      </c>
      <c r="E3273" s="10">
        <v>1.932000488619243</v>
      </c>
      <c r="F3273" s="8">
        <v>-74.270933877037535</v>
      </c>
      <c r="G3273" s="8">
        <v>38.221542495084122</v>
      </c>
    </row>
    <row r="3274" spans="1:7" x14ac:dyDescent="0.6">
      <c r="A3274" s="3" t="s">
        <v>63</v>
      </c>
      <c r="B3274" s="3" t="s">
        <v>174</v>
      </c>
      <c r="C3274" s="4">
        <v>19948</v>
      </c>
      <c r="D3274" s="9">
        <v>1.9168389271264959E-3</v>
      </c>
      <c r="E3274" s="9">
        <v>1.448656499636892</v>
      </c>
      <c r="F3274" s="5">
        <v>-78.979092901702913</v>
      </c>
      <c r="G3274" s="5">
        <v>827.38261273826129</v>
      </c>
    </row>
    <row r="3275" spans="1:7" x14ac:dyDescent="0.6">
      <c r="A3275" s="6" t="s">
        <v>64</v>
      </c>
      <c r="B3275" s="6" t="s">
        <v>174</v>
      </c>
      <c r="C3275" s="7">
        <v>11883</v>
      </c>
      <c r="D3275" s="10">
        <v>1.018412211441699E-3</v>
      </c>
      <c r="E3275" s="10">
        <v>1.9496308449548809</v>
      </c>
      <c r="F3275" s="8">
        <v>-40.430118307599763</v>
      </c>
      <c r="G3275" s="8">
        <v>349.94320333207122</v>
      </c>
    </row>
    <row r="3276" spans="1:7" x14ac:dyDescent="0.6">
      <c r="A3276" s="3" t="s">
        <v>65</v>
      </c>
      <c r="B3276" s="3" t="s">
        <v>174</v>
      </c>
      <c r="C3276" s="4">
        <v>10123</v>
      </c>
      <c r="D3276" s="9">
        <v>8.4698657621576281E-4</v>
      </c>
      <c r="E3276" s="9">
        <v>1.9519861164674119</v>
      </c>
      <c r="F3276" s="5">
        <v>-14.81107464445005</v>
      </c>
      <c r="G3276" s="5">
        <v>-60.535651631515343</v>
      </c>
    </row>
    <row r="3277" spans="1:7" x14ac:dyDescent="0.6">
      <c r="A3277" s="6" t="s">
        <v>67</v>
      </c>
      <c r="B3277" s="6" t="s">
        <v>174</v>
      </c>
      <c r="C3277" s="7">
        <v>111069</v>
      </c>
      <c r="D3277" s="10">
        <v>9.2223680097038626E-3</v>
      </c>
      <c r="E3277" s="10">
        <v>2.0508327486243951</v>
      </c>
      <c r="F3277" s="8">
        <v>997.19450755704827</v>
      </c>
      <c r="G3277" s="8">
        <v>-31.085810014270638</v>
      </c>
    </row>
    <row r="3278" spans="1:7" x14ac:dyDescent="0.6">
      <c r="A3278" s="3" t="s">
        <v>68</v>
      </c>
      <c r="B3278" s="3" t="s">
        <v>174</v>
      </c>
      <c r="C3278" s="4">
        <v>1026</v>
      </c>
      <c r="D3278" s="9">
        <v>8.8210464404297174E-5</v>
      </c>
      <c r="E3278" s="9">
        <v>1.9505703422053231</v>
      </c>
      <c r="F3278" s="5">
        <v>-99.076249898711609</v>
      </c>
      <c r="G3278" s="5">
        <v>-92.673521850899746</v>
      </c>
    </row>
    <row r="3279" spans="1:7" x14ac:dyDescent="0.6">
      <c r="A3279" s="6" t="s">
        <v>69</v>
      </c>
      <c r="B3279" s="6" t="s">
        <v>174</v>
      </c>
      <c r="C3279" s="7">
        <v>258495</v>
      </c>
      <c r="D3279" s="10">
        <v>2.225677376465135E-2</v>
      </c>
      <c r="E3279" s="10">
        <v>1.1507026767152919</v>
      </c>
      <c r="F3279" s="8">
        <v>25094.444444444449</v>
      </c>
      <c r="G3279" s="8">
        <v>263670.40816326533</v>
      </c>
    </row>
    <row r="3280" spans="1:7" x14ac:dyDescent="0.6">
      <c r="A3280" s="3" t="s">
        <v>71</v>
      </c>
      <c r="B3280" s="3" t="s">
        <v>174</v>
      </c>
      <c r="C3280" s="4">
        <v>36440</v>
      </c>
      <c r="D3280" s="9">
        <v>3.4989637166978151E-3</v>
      </c>
      <c r="E3280" s="9">
        <v>3.6502053490934592</v>
      </c>
      <c r="F3280" s="5">
        <v>-85.903015532215321</v>
      </c>
      <c r="G3280" s="5">
        <v>-49.024983912933997</v>
      </c>
    </row>
    <row r="3281" spans="1:7" x14ac:dyDescent="0.6">
      <c r="A3281" s="6" t="s">
        <v>72</v>
      </c>
      <c r="B3281" s="6" t="s">
        <v>174</v>
      </c>
      <c r="C3281" s="7">
        <v>91376</v>
      </c>
      <c r="D3281" s="10">
        <v>8.7333639779062222E-3</v>
      </c>
      <c r="E3281" s="10">
        <v>1.6432759054778261</v>
      </c>
      <c r="F3281" s="8">
        <v>150.75740944017559</v>
      </c>
      <c r="G3281" s="8">
        <v>22573.945409429281</v>
      </c>
    </row>
    <row r="3282" spans="1:7" x14ac:dyDescent="0.6">
      <c r="A3282" s="3" t="s">
        <v>74</v>
      </c>
      <c r="B3282" s="3" t="s">
        <v>174</v>
      </c>
      <c r="C3282" s="4">
        <v>69015</v>
      </c>
      <c r="D3282" s="9">
        <v>6.2125159469766326E-3</v>
      </c>
      <c r="E3282" s="9">
        <v>2.080206166922868</v>
      </c>
      <c r="F3282" s="5">
        <v>-24.471414813517779</v>
      </c>
      <c r="G3282" s="5">
        <v>256.55610663360198</v>
      </c>
    </row>
    <row r="3283" spans="1:7" x14ac:dyDescent="0.6">
      <c r="A3283" s="6" t="s">
        <v>76</v>
      </c>
      <c r="B3283" s="6" t="s">
        <v>174</v>
      </c>
      <c r="C3283" s="7">
        <v>25225</v>
      </c>
      <c r="D3283" s="10">
        <v>2.1865540128150232E-3</v>
      </c>
      <c r="E3283" s="10">
        <v>1.6879684154175589</v>
      </c>
      <c r="F3283" s="8">
        <v>-63.449974643193507</v>
      </c>
      <c r="G3283" s="8">
        <v>214.84023964053921</v>
      </c>
    </row>
    <row r="3284" spans="1:7" x14ac:dyDescent="0.6">
      <c r="A3284" s="3" t="s">
        <v>78</v>
      </c>
      <c r="B3284" s="3" t="s">
        <v>174</v>
      </c>
      <c r="C3284" s="4">
        <v>24126</v>
      </c>
      <c r="D3284" s="9">
        <v>2.271654597590639E-3</v>
      </c>
      <c r="E3284" s="9">
        <v>1.0887184115523461</v>
      </c>
      <c r="F3284" s="5">
        <v>-4.3567888999008879</v>
      </c>
      <c r="G3284" s="5">
        <v>-93.458739575086497</v>
      </c>
    </row>
    <row r="3285" spans="1:7" x14ac:dyDescent="0.6">
      <c r="A3285" s="6" t="s">
        <v>83</v>
      </c>
      <c r="B3285" s="6" t="s">
        <v>174</v>
      </c>
      <c r="C3285" s="7">
        <v>676</v>
      </c>
      <c r="D3285" s="10">
        <v>6.3669435764078619E-5</v>
      </c>
      <c r="E3285" s="10">
        <v>6.76</v>
      </c>
      <c r="F3285" s="8">
        <v>-97.198043604410174</v>
      </c>
      <c r="G3285" s="8">
        <v>-99.287641207216325</v>
      </c>
    </row>
    <row r="3286" spans="1:7" x14ac:dyDescent="0.6">
      <c r="A3286" s="3" t="s">
        <v>85</v>
      </c>
      <c r="B3286" s="3" t="s">
        <v>174</v>
      </c>
      <c r="C3286" s="4">
        <v>54401</v>
      </c>
      <c r="D3286" s="9">
        <v>5.2147584948678046E-3</v>
      </c>
      <c r="E3286" s="9">
        <v>10.75756377298794</v>
      </c>
      <c r="F3286" s="5">
        <v>7947.4852071005917</v>
      </c>
      <c r="G3286" s="5">
        <v>172.7140565470223</v>
      </c>
    </row>
    <row r="3287" spans="1:7" x14ac:dyDescent="0.6">
      <c r="A3287" s="6" t="s">
        <v>15</v>
      </c>
      <c r="B3287" s="6" t="s">
        <v>175</v>
      </c>
      <c r="C3287" s="7">
        <v>107222</v>
      </c>
      <c r="D3287" s="10">
        <v>1.130599339174798E-2</v>
      </c>
      <c r="E3287" s="10">
        <v>1.264648990375542</v>
      </c>
      <c r="F3287" s="6"/>
      <c r="G3287" s="6"/>
    </row>
    <row r="3288" spans="1:7" x14ac:dyDescent="0.6">
      <c r="A3288" s="3" t="s">
        <v>16</v>
      </c>
      <c r="B3288" s="3" t="s">
        <v>175</v>
      </c>
      <c r="C3288" s="4">
        <v>1398596</v>
      </c>
      <c r="D3288" s="9">
        <v>0.15022850835457541</v>
      </c>
      <c r="E3288" s="9">
        <v>1.502514403703334</v>
      </c>
      <c r="F3288" s="5">
        <v>1204.392755218146</v>
      </c>
      <c r="G3288" s="3"/>
    </row>
    <row r="3289" spans="1:7" x14ac:dyDescent="0.6">
      <c r="A3289" s="6" t="s">
        <v>17</v>
      </c>
      <c r="B3289" s="6" t="s">
        <v>175</v>
      </c>
      <c r="C3289" s="7">
        <v>1738923</v>
      </c>
      <c r="D3289" s="10">
        <v>0.18099933160825529</v>
      </c>
      <c r="E3289" s="10">
        <v>1.343533254886266</v>
      </c>
      <c r="F3289" s="8">
        <v>24.3334744272113</v>
      </c>
      <c r="G3289" s="6"/>
    </row>
    <row r="3290" spans="1:7" x14ac:dyDescent="0.6">
      <c r="A3290" s="3" t="s">
        <v>18</v>
      </c>
      <c r="B3290" s="3" t="s">
        <v>175</v>
      </c>
      <c r="C3290" s="4">
        <v>225900</v>
      </c>
      <c r="D3290" s="9">
        <v>2.2885495411284939E-2</v>
      </c>
      <c r="E3290" s="9">
        <v>1.3052446683730949</v>
      </c>
      <c r="F3290" s="5">
        <v>-87.009200522392305</v>
      </c>
      <c r="G3290" s="3"/>
    </row>
    <row r="3291" spans="1:7" x14ac:dyDescent="0.6">
      <c r="A3291" s="6" t="s">
        <v>19</v>
      </c>
      <c r="B3291" s="6" t="s">
        <v>175</v>
      </c>
      <c r="C3291" s="7">
        <v>577578</v>
      </c>
      <c r="D3291" s="10">
        <v>6.2936873631871088E-2</v>
      </c>
      <c r="E3291" s="10">
        <v>1.253503367182397</v>
      </c>
      <c r="F3291" s="8">
        <v>155.67861885790171</v>
      </c>
      <c r="G3291" s="6"/>
    </row>
    <row r="3292" spans="1:7" x14ac:dyDescent="0.6">
      <c r="A3292" s="3" t="s">
        <v>20</v>
      </c>
      <c r="B3292" s="3" t="s">
        <v>175</v>
      </c>
      <c r="C3292" s="4">
        <v>421105</v>
      </c>
      <c r="D3292" s="9">
        <v>4.46522666495454E-2</v>
      </c>
      <c r="E3292" s="9">
        <v>1.259767494734827</v>
      </c>
      <c r="F3292" s="5">
        <v>-27.09123269930641</v>
      </c>
      <c r="G3292" s="3"/>
    </row>
    <row r="3293" spans="1:7" x14ac:dyDescent="0.6">
      <c r="A3293" s="6" t="s">
        <v>21</v>
      </c>
      <c r="B3293" s="6" t="s">
        <v>175</v>
      </c>
      <c r="C3293" s="7">
        <v>110137</v>
      </c>
      <c r="D3293" s="10">
        <v>1.1641552365138381E-2</v>
      </c>
      <c r="E3293" s="10">
        <v>1.1596664315121139</v>
      </c>
      <c r="F3293" s="8">
        <v>-73.845715439142253</v>
      </c>
      <c r="G3293" s="6"/>
    </row>
    <row r="3294" spans="1:7" x14ac:dyDescent="0.6">
      <c r="A3294" s="3" t="s">
        <v>23</v>
      </c>
      <c r="B3294" s="3" t="s">
        <v>175</v>
      </c>
      <c r="C3294" s="4">
        <v>386421</v>
      </c>
      <c r="D3294" s="9">
        <v>4.5293430854683167E-2</v>
      </c>
      <c r="E3294" s="9">
        <v>1.270327755679016</v>
      </c>
      <c r="F3294" s="5">
        <v>250.8548444210393</v>
      </c>
      <c r="G3294" s="3"/>
    </row>
    <row r="3295" spans="1:7" x14ac:dyDescent="0.6">
      <c r="A3295" s="6" t="s">
        <v>24</v>
      </c>
      <c r="B3295" s="6" t="s">
        <v>175</v>
      </c>
      <c r="C3295" s="7">
        <v>252</v>
      </c>
      <c r="D3295" s="10">
        <v>2.8531457099883719E-5</v>
      </c>
      <c r="E3295" s="10">
        <v>0.7</v>
      </c>
      <c r="F3295" s="8">
        <v>-99.934786152926463</v>
      </c>
      <c r="G3295" s="6"/>
    </row>
    <row r="3296" spans="1:7" x14ac:dyDescent="0.6">
      <c r="A3296" s="3" t="s">
        <v>25</v>
      </c>
      <c r="B3296" s="3" t="s">
        <v>175</v>
      </c>
      <c r="C3296" s="4">
        <v>467092</v>
      </c>
      <c r="D3296" s="9">
        <v>4.7997925582704638E-2</v>
      </c>
      <c r="E3296" s="9">
        <v>2.8564998562858142</v>
      </c>
      <c r="F3296" s="5">
        <v>185253.96825396831</v>
      </c>
      <c r="G3296" s="3"/>
    </row>
    <row r="3297" spans="1:7" x14ac:dyDescent="0.6">
      <c r="A3297" s="6" t="s">
        <v>26</v>
      </c>
      <c r="B3297" s="6" t="s">
        <v>175</v>
      </c>
      <c r="C3297" s="7">
        <v>94326</v>
      </c>
      <c r="D3297" s="10">
        <v>1.0713563891970869E-2</v>
      </c>
      <c r="E3297" s="10">
        <v>1.1378698867269019</v>
      </c>
      <c r="F3297" s="8">
        <v>-79.805691384138456</v>
      </c>
      <c r="G3297" s="6"/>
    </row>
    <row r="3298" spans="1:7" x14ac:dyDescent="0.6">
      <c r="A3298" s="3" t="s">
        <v>27</v>
      </c>
      <c r="B3298" s="3" t="s">
        <v>175</v>
      </c>
      <c r="C3298" s="4">
        <v>66453</v>
      </c>
      <c r="D3298" s="9">
        <v>8.0004279897293775E-3</v>
      </c>
      <c r="E3298" s="9">
        <v>0.96772925191862413</v>
      </c>
      <c r="F3298" s="5">
        <v>-29.54964696902233</v>
      </c>
      <c r="G3298" s="3"/>
    </row>
    <row r="3299" spans="1:7" x14ac:dyDescent="0.6">
      <c r="A3299" s="6" t="s">
        <v>29</v>
      </c>
      <c r="B3299" s="6" t="s">
        <v>175</v>
      </c>
      <c r="C3299" s="7">
        <v>73780</v>
      </c>
      <c r="D3299" s="10">
        <v>1.08671856550557E-2</v>
      </c>
      <c r="E3299" s="10">
        <v>0.83888573052870952</v>
      </c>
      <c r="F3299" s="8">
        <v>11.025837810181629</v>
      </c>
      <c r="G3299" s="8">
        <v>-31.189494693253248</v>
      </c>
    </row>
    <row r="3300" spans="1:7" x14ac:dyDescent="0.6">
      <c r="A3300" s="3" t="s">
        <v>31</v>
      </c>
      <c r="B3300" s="3" t="s">
        <v>175</v>
      </c>
      <c r="C3300" s="4">
        <v>119650</v>
      </c>
      <c r="D3300" s="9">
        <v>1.5245141972101519E-2</v>
      </c>
      <c r="E3300" s="9">
        <v>1.6262980481705001</v>
      </c>
      <c r="F3300" s="5">
        <v>62.171320140959608</v>
      </c>
      <c r="G3300" s="5">
        <v>-91.444991977669034</v>
      </c>
    </row>
    <row r="3301" spans="1:7" x14ac:dyDescent="0.6">
      <c r="A3301" s="6" t="s">
        <v>32</v>
      </c>
      <c r="B3301" s="6" t="s">
        <v>175</v>
      </c>
      <c r="C3301" s="7">
        <v>23671</v>
      </c>
      <c r="D3301" s="10">
        <v>2.9177584692013409E-3</v>
      </c>
      <c r="E3301" s="10">
        <v>1.2355028968108981</v>
      </c>
      <c r="F3301" s="8">
        <v>-80.216464688675302</v>
      </c>
      <c r="G3301" s="8">
        <v>-98.638755137519027</v>
      </c>
    </row>
    <row r="3302" spans="1:7" x14ac:dyDescent="0.6">
      <c r="A3302" s="3" t="s">
        <v>34</v>
      </c>
      <c r="B3302" s="3" t="s">
        <v>175</v>
      </c>
      <c r="C3302" s="4">
        <v>47442</v>
      </c>
      <c r="D3302" s="9">
        <v>5.4498298169390657E-3</v>
      </c>
      <c r="E3302" s="9">
        <v>1.158931014266172</v>
      </c>
      <c r="F3302" s="5">
        <v>100.4224578598285</v>
      </c>
      <c r="G3302" s="5">
        <v>-78.998671978751659</v>
      </c>
    </row>
    <row r="3303" spans="1:7" x14ac:dyDescent="0.6">
      <c r="A3303" s="6" t="s">
        <v>35</v>
      </c>
      <c r="B3303" s="6" t="s">
        <v>175</v>
      </c>
      <c r="C3303" s="7">
        <v>211609</v>
      </c>
      <c r="D3303" s="10">
        <v>2.628295149791187E-2</v>
      </c>
      <c r="E3303" s="10">
        <v>0.94050534456321255</v>
      </c>
      <c r="F3303" s="8">
        <v>346.03726655705913</v>
      </c>
      <c r="G3303" s="8">
        <v>-63.362697332654641</v>
      </c>
    </row>
    <row r="3304" spans="1:7" x14ac:dyDescent="0.6">
      <c r="A3304" s="3" t="s">
        <v>36</v>
      </c>
      <c r="B3304" s="3" t="s">
        <v>175</v>
      </c>
      <c r="C3304" s="4">
        <v>35255</v>
      </c>
      <c r="D3304" s="9">
        <v>4.2822005821038E-3</v>
      </c>
      <c r="E3304" s="9">
        <v>0.70257074531685926</v>
      </c>
      <c r="F3304" s="5">
        <v>-83.339555500947498</v>
      </c>
      <c r="G3304" s="5">
        <v>-91.627978770140459</v>
      </c>
    </row>
    <row r="3305" spans="1:7" x14ac:dyDescent="0.6">
      <c r="A3305" s="6" t="s">
        <v>37</v>
      </c>
      <c r="B3305" s="6" t="s">
        <v>175</v>
      </c>
      <c r="C3305" s="7">
        <v>49075</v>
      </c>
      <c r="D3305" s="10">
        <v>5.4744186657090677E-3</v>
      </c>
      <c r="E3305" s="10">
        <v>1.155739249211059</v>
      </c>
      <c r="F3305" s="8">
        <v>39.200113459083809</v>
      </c>
      <c r="G3305" s="8">
        <v>-55.441858775888207</v>
      </c>
    </row>
    <row r="3306" spans="1:7" x14ac:dyDescent="0.6">
      <c r="A3306" s="3" t="s">
        <v>38</v>
      </c>
      <c r="B3306" s="3" t="s">
        <v>175</v>
      </c>
      <c r="C3306" s="4">
        <v>260633</v>
      </c>
      <c r="D3306" s="9">
        <v>2.854681873397923E-2</v>
      </c>
      <c r="E3306" s="9">
        <v>0.85722978150973062</v>
      </c>
      <c r="F3306" s="5">
        <v>431.09118695873673</v>
      </c>
      <c r="G3306" s="5">
        <v>-32.552061093988158</v>
      </c>
    </row>
    <row r="3307" spans="1:7" x14ac:dyDescent="0.6">
      <c r="A3307" s="6" t="s">
        <v>40</v>
      </c>
      <c r="B3307" s="6" t="s">
        <v>175</v>
      </c>
      <c r="C3307" s="7">
        <v>389697</v>
      </c>
      <c r="D3307" s="10">
        <v>4.1197713938275288E-2</v>
      </c>
      <c r="E3307" s="10">
        <v>1.1503359231096211</v>
      </c>
      <c r="F3307" s="8">
        <v>49.519439211458248</v>
      </c>
      <c r="G3307" s="8">
        <v>154541.66666666669</v>
      </c>
    </row>
    <row r="3308" spans="1:7" x14ac:dyDescent="0.6">
      <c r="A3308" s="3" t="s">
        <v>41</v>
      </c>
      <c r="B3308" s="3" t="s">
        <v>175</v>
      </c>
      <c r="C3308" s="4">
        <v>36180</v>
      </c>
      <c r="D3308" s="9">
        <v>3.5783122871701602E-3</v>
      </c>
      <c r="E3308" s="9">
        <v>1.9618262661316559</v>
      </c>
      <c r="F3308" s="5">
        <v>-90.715863863463156</v>
      </c>
      <c r="G3308" s="5">
        <v>-92.254202598203349</v>
      </c>
    </row>
    <row r="3309" spans="1:7" x14ac:dyDescent="0.6">
      <c r="A3309" s="6" t="s">
        <v>42</v>
      </c>
      <c r="B3309" s="6" t="s">
        <v>175</v>
      </c>
      <c r="C3309" s="7">
        <v>245368</v>
      </c>
      <c r="D3309" s="10">
        <v>2.3287988045269159E-2</v>
      </c>
      <c r="E3309" s="10">
        <v>1.7098815331010451</v>
      </c>
      <c r="F3309" s="8">
        <v>578.18684355997789</v>
      </c>
      <c r="G3309" s="8">
        <v>160.1276424315671</v>
      </c>
    </row>
    <row r="3310" spans="1:7" x14ac:dyDescent="0.6">
      <c r="A3310" s="3" t="s">
        <v>43</v>
      </c>
      <c r="B3310" s="3" t="s">
        <v>175</v>
      </c>
      <c r="C3310" s="4">
        <v>41414</v>
      </c>
      <c r="D3310" s="9">
        <v>3.8432303842308598E-3</v>
      </c>
      <c r="E3310" s="9">
        <v>1.4608628170305831</v>
      </c>
      <c r="F3310" s="5">
        <v>-83.121678458478684</v>
      </c>
      <c r="G3310" s="5">
        <v>-37.679262034821598</v>
      </c>
    </row>
    <row r="3311" spans="1:7" x14ac:dyDescent="0.6">
      <c r="A3311" s="6" t="s">
        <v>44</v>
      </c>
      <c r="B3311" s="6" t="s">
        <v>175</v>
      </c>
      <c r="C3311" s="7">
        <v>73597</v>
      </c>
      <c r="D3311" s="10">
        <v>6.2585684761876396E-3</v>
      </c>
      <c r="E3311" s="10">
        <v>1.36265506387706</v>
      </c>
      <c r="F3311" s="8">
        <v>77.710436084415903</v>
      </c>
      <c r="G3311" s="8">
        <v>-0.24803469775006581</v>
      </c>
    </row>
    <row r="3312" spans="1:7" x14ac:dyDescent="0.6">
      <c r="A3312" s="3" t="s">
        <v>46</v>
      </c>
      <c r="B3312" s="3" t="s">
        <v>175</v>
      </c>
      <c r="C3312" s="4">
        <v>41871</v>
      </c>
      <c r="D3312" s="9">
        <v>3.379766363824636E-3</v>
      </c>
      <c r="E3312" s="9">
        <v>1.950663871418588</v>
      </c>
      <c r="F3312" s="5">
        <v>-43.107735369648218</v>
      </c>
      <c r="G3312" s="5">
        <v>-65.005432511491847</v>
      </c>
    </row>
    <row r="3313" spans="1:7" x14ac:dyDescent="0.6">
      <c r="A3313" s="6" t="s">
        <v>47</v>
      </c>
      <c r="B3313" s="6" t="s">
        <v>175</v>
      </c>
      <c r="C3313" s="7">
        <v>19987</v>
      </c>
      <c r="D3313" s="10">
        <v>1.527422259575548E-3</v>
      </c>
      <c r="E3313" s="10">
        <v>1.053610964681075</v>
      </c>
      <c r="F3313" s="8">
        <v>-52.265291012872872</v>
      </c>
      <c r="G3313" s="8">
        <v>-15.56334755608129</v>
      </c>
    </row>
    <row r="3314" spans="1:7" x14ac:dyDescent="0.6">
      <c r="A3314" s="3" t="s">
        <v>48</v>
      </c>
      <c r="B3314" s="3" t="s">
        <v>175</v>
      </c>
      <c r="C3314" s="4">
        <v>347820</v>
      </c>
      <c r="D3314" s="9">
        <v>2.6683510281554211E-2</v>
      </c>
      <c r="E3314" s="9">
        <v>1.435214795314157</v>
      </c>
      <c r="F3314" s="5">
        <v>1640.2311502476609</v>
      </c>
      <c r="G3314" s="5">
        <v>633.14784368281266</v>
      </c>
    </row>
    <row r="3315" spans="1:7" x14ac:dyDescent="0.6">
      <c r="A3315" s="6" t="s">
        <v>49</v>
      </c>
      <c r="B3315" s="6" t="s">
        <v>175</v>
      </c>
      <c r="C3315" s="7">
        <v>234009</v>
      </c>
      <c r="D3315" s="10">
        <v>1.6254844181857211E-2</v>
      </c>
      <c r="E3315" s="10">
        <v>1.9893311343852009</v>
      </c>
      <c r="F3315" s="8">
        <v>-32.721235121614633</v>
      </c>
      <c r="G3315" s="8">
        <v>10.58556110562405</v>
      </c>
    </row>
    <row r="3316" spans="1:7" x14ac:dyDescent="0.6">
      <c r="A3316" s="3" t="s">
        <v>50</v>
      </c>
      <c r="B3316" s="3" t="s">
        <v>175</v>
      </c>
      <c r="C3316" s="4">
        <v>701079</v>
      </c>
      <c r="D3316" s="9">
        <v>4.8065309800213833E-2</v>
      </c>
      <c r="E3316" s="9">
        <v>2.213309298008562</v>
      </c>
      <c r="F3316" s="5">
        <v>199.59488737612651</v>
      </c>
      <c r="G3316" s="5">
        <v>1888.594525599206</v>
      </c>
    </row>
    <row r="3317" spans="1:7" x14ac:dyDescent="0.6">
      <c r="A3317" s="6" t="s">
        <v>51</v>
      </c>
      <c r="B3317" s="6" t="s">
        <v>175</v>
      </c>
      <c r="C3317" s="7">
        <v>74134</v>
      </c>
      <c r="D3317" s="10">
        <v>6.1112828483390336E-3</v>
      </c>
      <c r="E3317" s="10">
        <v>1.494637096774194</v>
      </c>
      <c r="F3317" s="8">
        <v>-89.425728056324601</v>
      </c>
      <c r="G3317" s="8">
        <v>51.062659195109532</v>
      </c>
    </row>
    <row r="3318" spans="1:7" x14ac:dyDescent="0.6">
      <c r="A3318" s="3" t="s">
        <v>52</v>
      </c>
      <c r="B3318" s="3" t="s">
        <v>175</v>
      </c>
      <c r="C3318" s="4">
        <v>406583</v>
      </c>
      <c r="D3318" s="9">
        <v>3.2018064474750682E-2</v>
      </c>
      <c r="E3318" s="9">
        <v>1.940091330301714</v>
      </c>
      <c r="F3318" s="5">
        <v>448.44335932230831</v>
      </c>
      <c r="G3318" s="5">
        <v>55.998281107918032</v>
      </c>
    </row>
    <row r="3319" spans="1:7" x14ac:dyDescent="0.6">
      <c r="A3319" s="6" t="s">
        <v>53</v>
      </c>
      <c r="B3319" s="6" t="s">
        <v>175</v>
      </c>
      <c r="C3319" s="7">
        <v>71061</v>
      </c>
      <c r="D3319" s="10">
        <v>5.6349565524517944E-3</v>
      </c>
      <c r="E3319" s="10">
        <v>1.836771091811414</v>
      </c>
      <c r="F3319" s="8">
        <v>-82.522387802736461</v>
      </c>
      <c r="G3319" s="8">
        <v>-81.765063626355854</v>
      </c>
    </row>
    <row r="3320" spans="1:7" x14ac:dyDescent="0.6">
      <c r="A3320" s="3" t="s">
        <v>54</v>
      </c>
      <c r="B3320" s="3" t="s">
        <v>175</v>
      </c>
      <c r="C3320" s="4">
        <v>207002</v>
      </c>
      <c r="D3320" s="9">
        <v>1.537054656397417E-2</v>
      </c>
      <c r="E3320" s="9">
        <v>1.5539640714966709</v>
      </c>
      <c r="F3320" s="5">
        <v>191.30183926485691</v>
      </c>
      <c r="G3320" s="5">
        <v>472.14483139856281</v>
      </c>
    </row>
    <row r="3321" spans="1:7" x14ac:dyDescent="0.6">
      <c r="A3321" s="6" t="s">
        <v>55</v>
      </c>
      <c r="B3321" s="6" t="s">
        <v>175</v>
      </c>
      <c r="C3321" s="7">
        <v>133174</v>
      </c>
      <c r="D3321" s="10">
        <v>1.043231013305424E-2</v>
      </c>
      <c r="E3321" s="10">
        <v>1.740700075811048</v>
      </c>
      <c r="F3321" s="8">
        <v>-35.665355890281262</v>
      </c>
      <c r="G3321" s="8">
        <v>-45.724788888526618</v>
      </c>
    </row>
    <row r="3322" spans="1:7" x14ac:dyDescent="0.6">
      <c r="A3322" s="3" t="s">
        <v>56</v>
      </c>
      <c r="B3322" s="3" t="s">
        <v>175</v>
      </c>
      <c r="C3322" s="4">
        <v>34863</v>
      </c>
      <c r="D3322" s="9">
        <v>2.866923898178208E-3</v>
      </c>
      <c r="E3322" s="9">
        <v>1.1695461102351641</v>
      </c>
      <c r="F3322" s="5">
        <v>-73.821466652649917</v>
      </c>
      <c r="G3322" s="5">
        <v>-15.81832230646642</v>
      </c>
    </row>
    <row r="3323" spans="1:7" x14ac:dyDescent="0.6">
      <c r="A3323" s="6" t="s">
        <v>57</v>
      </c>
      <c r="B3323" s="6" t="s">
        <v>175</v>
      </c>
      <c r="C3323" s="7">
        <v>231</v>
      </c>
      <c r="D3323" s="10">
        <v>1.8107281854215011E-5</v>
      </c>
      <c r="E3323" s="10">
        <v>1.166666666666667</v>
      </c>
      <c r="F3323" s="8">
        <v>-99.337406419413128</v>
      </c>
      <c r="G3323" s="8">
        <v>-99.686128510672987</v>
      </c>
    </row>
    <row r="3324" spans="1:7" x14ac:dyDescent="0.6">
      <c r="A3324" s="3" t="s">
        <v>58</v>
      </c>
      <c r="B3324" s="3" t="s">
        <v>175</v>
      </c>
      <c r="C3324" s="4">
        <v>3</v>
      </c>
      <c r="D3324" s="9">
        <v>2.7776318518021857E-7</v>
      </c>
      <c r="E3324" s="9">
        <v>0.75</v>
      </c>
      <c r="F3324" s="5">
        <v>-98.701298701298697</v>
      </c>
      <c r="G3324" s="5">
        <v>-99.992835136490655</v>
      </c>
    </row>
    <row r="3325" spans="1:7" x14ac:dyDescent="0.6">
      <c r="A3325" s="6" t="s">
        <v>59</v>
      </c>
      <c r="B3325" s="6" t="s">
        <v>175</v>
      </c>
      <c r="C3325" s="7">
        <v>503</v>
      </c>
      <c r="D3325" s="10">
        <v>5.5731387282223278E-5</v>
      </c>
      <c r="E3325" s="10">
        <v>2.0958333333333332</v>
      </c>
      <c r="F3325" s="8">
        <v>16666.666666666661</v>
      </c>
      <c r="G3325" s="8">
        <v>-97.48336418672136</v>
      </c>
    </row>
    <row r="3326" spans="1:7" x14ac:dyDescent="0.6">
      <c r="A3326" s="3" t="s">
        <v>60</v>
      </c>
      <c r="B3326" s="3" t="s">
        <v>175</v>
      </c>
      <c r="C3326" s="4">
        <v>565456</v>
      </c>
      <c r="D3326" s="9">
        <v>6.2759053014707147E-2</v>
      </c>
      <c r="E3326" s="9">
        <v>1.4331196792400711</v>
      </c>
      <c r="F3326" s="5">
        <v>112316.69980119279</v>
      </c>
      <c r="G3326" s="5">
        <v>62.571445000287497</v>
      </c>
    </row>
    <row r="3327" spans="1:7" x14ac:dyDescent="0.6">
      <c r="A3327" s="6" t="s">
        <v>61</v>
      </c>
      <c r="B3327" s="6" t="s">
        <v>175</v>
      </c>
      <c r="C3327" s="7">
        <v>294987</v>
      </c>
      <c r="D3327" s="10">
        <v>2.9677379698010861E-2</v>
      </c>
      <c r="E3327" s="10">
        <v>2.4259796866647481</v>
      </c>
      <c r="F3327" s="8">
        <v>-47.832015223111974</v>
      </c>
      <c r="G3327" s="8">
        <v>26.057972129277079</v>
      </c>
    </row>
    <row r="3328" spans="1:7" x14ac:dyDescent="0.6">
      <c r="A3328" s="3" t="s">
        <v>64</v>
      </c>
      <c r="B3328" s="3" t="s">
        <v>175</v>
      </c>
      <c r="C3328" s="4">
        <v>73</v>
      </c>
      <c r="D3328" s="9">
        <v>6.2563402705751128E-6</v>
      </c>
      <c r="E3328" s="9">
        <v>14.6</v>
      </c>
      <c r="F3328" s="5">
        <v>-99.975253146748841</v>
      </c>
      <c r="G3328" s="5">
        <v>-99.98958747872922</v>
      </c>
    </row>
    <row r="3329" spans="1:7" x14ac:dyDescent="0.6">
      <c r="A3329" s="6" t="s">
        <v>65</v>
      </c>
      <c r="B3329" s="6" t="s">
        <v>175</v>
      </c>
      <c r="C3329" s="7">
        <v>110155</v>
      </c>
      <c r="D3329" s="10">
        <v>9.2166162504245131E-3</v>
      </c>
      <c r="E3329" s="10">
        <v>1.7963666606872031</v>
      </c>
      <c r="F3329" s="8">
        <v>150797.26027397261</v>
      </c>
      <c r="G3329" s="8">
        <v>48.589041465454443</v>
      </c>
    </row>
    <row r="3330" spans="1:7" x14ac:dyDescent="0.6">
      <c r="A3330" s="3" t="s">
        <v>67</v>
      </c>
      <c r="B3330" s="3" t="s">
        <v>175</v>
      </c>
      <c r="C3330" s="4">
        <v>86720</v>
      </c>
      <c r="D3330" s="9">
        <v>7.2006028126796748E-3</v>
      </c>
      <c r="E3330" s="9">
        <v>1.5830017158920811</v>
      </c>
      <c r="F3330" s="5">
        <v>-21.27456765466842</v>
      </c>
      <c r="G3330" s="5">
        <v>-78.671021661013867</v>
      </c>
    </row>
    <row r="3331" spans="1:7" x14ac:dyDescent="0.6">
      <c r="A3331" s="6" t="s">
        <v>68</v>
      </c>
      <c r="B3331" s="6" t="s">
        <v>175</v>
      </c>
      <c r="C3331" s="7">
        <v>48908</v>
      </c>
      <c r="D3331" s="10">
        <v>4.2048707534945093E-3</v>
      </c>
      <c r="E3331" s="10">
        <v>1.086675406047948</v>
      </c>
      <c r="F3331" s="8">
        <v>-43.602398523985237</v>
      </c>
      <c r="G3331" s="8">
        <v>-31.174624618285691</v>
      </c>
    </row>
    <row r="3332" spans="1:7" x14ac:dyDescent="0.6">
      <c r="A3332" s="3" t="s">
        <v>69</v>
      </c>
      <c r="B3332" s="3" t="s">
        <v>175</v>
      </c>
      <c r="C3332" s="4">
        <v>214500</v>
      </c>
      <c r="D3332" s="9">
        <v>1.8468743969971241E-2</v>
      </c>
      <c r="E3332" s="9">
        <v>1.615077064399786</v>
      </c>
      <c r="F3332" s="5">
        <v>338.57855565551648</v>
      </c>
      <c r="G3332" s="5">
        <v>3.6221872252442111</v>
      </c>
    </row>
    <row r="3333" spans="1:7" x14ac:dyDescent="0.6">
      <c r="A3333" s="6" t="s">
        <v>70</v>
      </c>
      <c r="B3333" s="6" t="s">
        <v>175</v>
      </c>
      <c r="C3333" s="7">
        <v>389690</v>
      </c>
      <c r="D3333" s="10">
        <v>3.5449324905317957E-2</v>
      </c>
      <c r="E3333" s="10">
        <v>1.778586131510125</v>
      </c>
      <c r="F3333" s="8">
        <v>81.673659673659671</v>
      </c>
      <c r="G3333" s="8">
        <v>192.61717752714489</v>
      </c>
    </row>
    <row r="3334" spans="1:7" x14ac:dyDescent="0.6">
      <c r="A3334" s="3" t="s">
        <v>71</v>
      </c>
      <c r="B3334" s="3" t="s">
        <v>175</v>
      </c>
      <c r="C3334" s="4">
        <v>307603</v>
      </c>
      <c r="D3334" s="9">
        <v>2.9535997150038362E-2</v>
      </c>
      <c r="E3334" s="9">
        <v>1.736888763410503</v>
      </c>
      <c r="F3334" s="5">
        <v>-21.064692447843161</v>
      </c>
      <c r="G3334" s="5">
        <v>782.31936436910189</v>
      </c>
    </row>
    <row r="3335" spans="1:7" x14ac:dyDescent="0.6">
      <c r="A3335" s="6" t="s">
        <v>72</v>
      </c>
      <c r="B3335" s="6" t="s">
        <v>175</v>
      </c>
      <c r="C3335" s="7">
        <v>177920</v>
      </c>
      <c r="D3335" s="10">
        <v>1.7004904120875009E-2</v>
      </c>
      <c r="E3335" s="10">
        <v>1.090496766878122</v>
      </c>
      <c r="F3335" s="8">
        <v>-42.159211711199177</v>
      </c>
      <c r="G3335" s="8">
        <v>76921.645021645018</v>
      </c>
    </row>
    <row r="3336" spans="1:7" x14ac:dyDescent="0.6">
      <c r="A3336" s="3" t="s">
        <v>73</v>
      </c>
      <c r="B3336" s="3" t="s">
        <v>175</v>
      </c>
      <c r="C3336" s="4">
        <v>470475</v>
      </c>
      <c r="D3336" s="9">
        <v>4.2024891405483232E-2</v>
      </c>
      <c r="E3336" s="9">
        <v>1.5969200377443029</v>
      </c>
      <c r="F3336" s="5">
        <v>164.43064298561151</v>
      </c>
      <c r="G3336" s="5">
        <v>15682400</v>
      </c>
    </row>
    <row r="3337" spans="1:7" x14ac:dyDescent="0.6">
      <c r="A3337" s="6" t="s">
        <v>74</v>
      </c>
      <c r="B3337" s="6" t="s">
        <v>175</v>
      </c>
      <c r="C3337" s="7">
        <v>229350</v>
      </c>
      <c r="D3337" s="10">
        <v>2.0645374664045361E-2</v>
      </c>
      <c r="E3337" s="10">
        <v>1.540067955036865</v>
      </c>
      <c r="F3337" s="8">
        <v>-51.251394866889846</v>
      </c>
      <c r="G3337" s="8">
        <v>45496.421471172958</v>
      </c>
    </row>
    <row r="3338" spans="1:7" x14ac:dyDescent="0.6">
      <c r="A3338" s="3" t="s">
        <v>75</v>
      </c>
      <c r="B3338" s="3" t="s">
        <v>175</v>
      </c>
      <c r="C3338" s="4">
        <v>322944</v>
      </c>
      <c r="D3338" s="9">
        <v>3.069168193464844E-2</v>
      </c>
      <c r="E3338" s="9">
        <v>1.423990687337954</v>
      </c>
      <c r="F3338" s="5">
        <v>40.808371484630477</v>
      </c>
      <c r="G3338" s="5">
        <v>-42.88786395404771</v>
      </c>
    </row>
    <row r="3339" spans="1:7" x14ac:dyDescent="0.6">
      <c r="A3339" s="6" t="s">
        <v>77</v>
      </c>
      <c r="B3339" s="6" t="s">
        <v>175</v>
      </c>
      <c r="C3339" s="7">
        <v>35901</v>
      </c>
      <c r="D3339" s="10">
        <v>3.4243085047922449E-3</v>
      </c>
      <c r="E3339" s="10">
        <v>1.816576430703841</v>
      </c>
      <c r="F3339" s="8">
        <v>-88.883211950059447</v>
      </c>
      <c r="G3339" s="8">
        <v>-87.829633170275301</v>
      </c>
    </row>
    <row r="3340" spans="1:7" x14ac:dyDescent="0.6">
      <c r="A3340" s="3" t="s">
        <v>78</v>
      </c>
      <c r="B3340" s="3" t="s">
        <v>175</v>
      </c>
      <c r="C3340" s="4">
        <v>30766</v>
      </c>
      <c r="D3340" s="9">
        <v>2.8968633569374778E-3</v>
      </c>
      <c r="E3340" s="9">
        <v>1.0511103518961391</v>
      </c>
      <c r="F3340" s="5">
        <v>-14.30322275145539</v>
      </c>
      <c r="G3340" s="5">
        <v>42045.205479452059</v>
      </c>
    </row>
    <row r="3341" spans="1:7" x14ac:dyDescent="0.6">
      <c r="A3341" s="6" t="s">
        <v>79</v>
      </c>
      <c r="B3341" s="6" t="s">
        <v>175</v>
      </c>
      <c r="C3341" s="7">
        <v>126575</v>
      </c>
      <c r="D3341" s="10">
        <v>1.2786814267433911E-2</v>
      </c>
      <c r="E3341" s="10">
        <v>1.121790610902839</v>
      </c>
      <c r="F3341" s="8">
        <v>311.41194825456671</v>
      </c>
      <c r="G3341" s="8">
        <v>14.906268439925549</v>
      </c>
    </row>
    <row r="3342" spans="1:7" x14ac:dyDescent="0.6">
      <c r="A3342" s="3" t="s">
        <v>80</v>
      </c>
      <c r="B3342" s="3" t="s">
        <v>175</v>
      </c>
      <c r="C3342" s="4">
        <v>10493</v>
      </c>
      <c r="D3342" s="9">
        <v>1.006651290347219E-3</v>
      </c>
      <c r="E3342" s="9">
        <v>1.349408436213992</v>
      </c>
      <c r="F3342" s="5">
        <v>-91.710053328066365</v>
      </c>
      <c r="G3342" s="5">
        <v>-87.900138376383765</v>
      </c>
    </row>
    <row r="3343" spans="1:7" x14ac:dyDescent="0.6">
      <c r="A3343" s="6" t="s">
        <v>82</v>
      </c>
      <c r="B3343" s="6" t="s">
        <v>175</v>
      </c>
      <c r="C3343" s="7">
        <v>135</v>
      </c>
      <c r="D3343" s="10">
        <v>1.2973246569003439E-5</v>
      </c>
      <c r="E3343" s="10">
        <v>0.58695652173913049</v>
      </c>
      <c r="F3343" s="8">
        <v>-98.713427999618801</v>
      </c>
      <c r="G3343" s="8">
        <v>-99.723971538398629</v>
      </c>
    </row>
    <row r="3344" spans="1:7" x14ac:dyDescent="0.6">
      <c r="A3344" s="3" t="s">
        <v>83</v>
      </c>
      <c r="B3344" s="3" t="s">
        <v>175</v>
      </c>
      <c r="C3344" s="4">
        <v>36991</v>
      </c>
      <c r="D3344" s="9">
        <v>3.4840178969660239E-3</v>
      </c>
      <c r="E3344" s="9">
        <v>0.90210949884160463</v>
      </c>
      <c r="F3344" s="5">
        <v>27300.740740740741</v>
      </c>
      <c r="G3344" s="5">
        <v>-82.754778554778554</v>
      </c>
    </row>
    <row r="3345" spans="1:7" x14ac:dyDescent="0.6">
      <c r="A3345" s="6" t="s">
        <v>84</v>
      </c>
      <c r="B3345" s="6" t="s">
        <v>175</v>
      </c>
      <c r="C3345" s="7">
        <v>60540</v>
      </c>
      <c r="D3345" s="10">
        <v>6.2926520443262676E-3</v>
      </c>
      <c r="E3345" s="10">
        <v>1.345243650423305</v>
      </c>
      <c r="F3345" s="8">
        <v>63.661431158930547</v>
      </c>
      <c r="G3345" s="8">
        <v>-84.464574405296517</v>
      </c>
    </row>
    <row r="3346" spans="1:7" x14ac:dyDescent="0.6">
      <c r="A3346" s="3" t="s">
        <v>85</v>
      </c>
      <c r="B3346" s="3" t="s">
        <v>175</v>
      </c>
      <c r="C3346" s="4">
        <v>4049</v>
      </c>
      <c r="D3346" s="9">
        <v>3.8812810694141179E-4</v>
      </c>
      <c r="E3346" s="9">
        <v>0.84161297027644977</v>
      </c>
      <c r="F3346" s="5">
        <v>-93.311859927320782</v>
      </c>
      <c r="G3346" s="5">
        <v>-98.683692941876373</v>
      </c>
    </row>
    <row r="3347" spans="1:7" x14ac:dyDescent="0.6">
      <c r="A3347" s="6" t="s">
        <v>86</v>
      </c>
      <c r="B3347" s="6" t="s">
        <v>175</v>
      </c>
      <c r="C3347" s="7">
        <v>63392</v>
      </c>
      <c r="D3347" s="10">
        <v>6.3846127931054403E-3</v>
      </c>
      <c r="E3347" s="10">
        <v>1.440891010342084</v>
      </c>
      <c r="F3347" s="8">
        <v>1465.6211410224751</v>
      </c>
      <c r="G3347" s="8">
        <v>-64.370503597122308</v>
      </c>
    </row>
    <row r="3348" spans="1:7" x14ac:dyDescent="0.6">
      <c r="A3348" s="3" t="s">
        <v>87</v>
      </c>
      <c r="B3348" s="3" t="s">
        <v>175</v>
      </c>
      <c r="C3348" s="4">
        <v>174564</v>
      </c>
      <c r="D3348" s="9">
        <v>1.8497340774674659E-2</v>
      </c>
      <c r="E3348" s="9">
        <v>1.260817750427943</v>
      </c>
      <c r="F3348" s="5">
        <v>175.37228672387681</v>
      </c>
      <c r="G3348" s="5">
        <v>-62.896221903395499</v>
      </c>
    </row>
    <row r="3349" spans="1:7" x14ac:dyDescent="0.6">
      <c r="A3349" s="6" t="s">
        <v>88</v>
      </c>
      <c r="B3349" s="6" t="s">
        <v>175</v>
      </c>
      <c r="C3349" s="7">
        <v>101777</v>
      </c>
      <c r="D3349" s="10">
        <v>1.10857988197326E-2</v>
      </c>
      <c r="E3349" s="10">
        <v>1.2044472846475189</v>
      </c>
      <c r="F3349" s="8">
        <v>-41.696455168305043</v>
      </c>
      <c r="G3349" s="8">
        <v>-55.623719206453018</v>
      </c>
    </row>
    <row r="3350" spans="1:7" x14ac:dyDescent="0.6">
      <c r="A3350" s="3" t="s">
        <v>89</v>
      </c>
      <c r="B3350" s="3" t="s">
        <v>175</v>
      </c>
      <c r="C3350" s="4">
        <v>158447</v>
      </c>
      <c r="D3350" s="9">
        <v>1.5389957026521789E-2</v>
      </c>
      <c r="E3350" s="9">
        <v>1.583899796073414</v>
      </c>
      <c r="F3350" s="5">
        <v>55.680556510803036</v>
      </c>
      <c r="G3350" s="5">
        <v>-50.936694906856907</v>
      </c>
    </row>
    <row r="3351" spans="1:7" x14ac:dyDescent="0.6">
      <c r="A3351" s="6" t="s">
        <v>92</v>
      </c>
      <c r="B3351" s="6" t="s">
        <v>175</v>
      </c>
      <c r="C3351" s="7">
        <v>67223</v>
      </c>
      <c r="D3351" s="10">
        <v>6.22020234334971E-3</v>
      </c>
      <c r="E3351" s="10">
        <v>1.3209471408921201</v>
      </c>
      <c r="F3351" s="8">
        <v>-57.573825948108833</v>
      </c>
      <c r="G3351" s="8">
        <v>87.245480627280571</v>
      </c>
    </row>
    <row r="3352" spans="1:7" x14ac:dyDescent="0.6">
      <c r="A3352" s="3" t="s">
        <v>93</v>
      </c>
      <c r="B3352" s="3" t="s">
        <v>175</v>
      </c>
      <c r="C3352" s="4">
        <v>182969</v>
      </c>
      <c r="D3352" s="9">
        <v>2.0126252184882329E-2</v>
      </c>
      <c r="E3352" s="9">
        <v>1.2566034366715659</v>
      </c>
      <c r="F3352" s="5">
        <v>172.1821400413549</v>
      </c>
      <c r="G3352" s="5">
        <v>494.71169472794639</v>
      </c>
    </row>
    <row r="3353" spans="1:7" x14ac:dyDescent="0.6">
      <c r="A3353" s="6" t="s">
        <v>95</v>
      </c>
      <c r="B3353" s="6" t="s">
        <v>175</v>
      </c>
      <c r="C3353" s="7">
        <v>567325</v>
      </c>
      <c r="D3353" s="10">
        <v>6.4957966605208126E-2</v>
      </c>
      <c r="E3353" s="10">
        <v>1.6549109864561731</v>
      </c>
      <c r="F3353" s="8">
        <v>210.0661860752368</v>
      </c>
      <c r="G3353" s="8">
        <v>348.21252222002772</v>
      </c>
    </row>
    <row r="3354" spans="1:7" x14ac:dyDescent="0.6">
      <c r="A3354" s="3" t="s">
        <v>96</v>
      </c>
      <c r="B3354" s="3" t="s">
        <v>175</v>
      </c>
      <c r="C3354" s="4">
        <v>138877</v>
      </c>
      <c r="D3354" s="9">
        <v>1.6672094938567968E-2</v>
      </c>
      <c r="E3354" s="9">
        <v>9.7457543859649114</v>
      </c>
      <c r="F3354" s="5">
        <v>-75.520733265764775</v>
      </c>
      <c r="G3354" s="5">
        <v>1223.520442199562</v>
      </c>
    </row>
    <row r="3355" spans="1:7" x14ac:dyDescent="0.6">
      <c r="A3355" s="6" t="s">
        <v>97</v>
      </c>
      <c r="B3355" s="6" t="s">
        <v>175</v>
      </c>
      <c r="C3355" s="7">
        <v>108653</v>
      </c>
      <c r="D3355" s="10">
        <v>1.1092339944041799E-2</v>
      </c>
      <c r="E3355" s="10">
        <v>1.067003829912599</v>
      </c>
      <c r="F3355" s="8">
        <v>-21.76314292503438</v>
      </c>
      <c r="G3355" s="8">
        <v>80383.703703703708</v>
      </c>
    </row>
    <row r="3356" spans="1:7" x14ac:dyDescent="0.6">
      <c r="A3356" s="3" t="s">
        <v>98</v>
      </c>
      <c r="B3356" s="3" t="s">
        <v>175</v>
      </c>
      <c r="C3356" s="4">
        <v>4000</v>
      </c>
      <c r="D3356" s="9">
        <v>4.2566130234459459E-4</v>
      </c>
      <c r="E3356" s="9">
        <v>0.5</v>
      </c>
      <c r="F3356" s="5">
        <v>-96.318555401139406</v>
      </c>
      <c r="G3356" s="5">
        <v>-89.18655889270363</v>
      </c>
    </row>
    <row r="3357" spans="1:7" x14ac:dyDescent="0.6">
      <c r="A3357" s="6" t="s">
        <v>99</v>
      </c>
      <c r="B3357" s="6" t="s">
        <v>175</v>
      </c>
      <c r="C3357" s="7">
        <v>1210235</v>
      </c>
      <c r="D3357" s="10">
        <v>0.13960998376085909</v>
      </c>
      <c r="E3357" s="10">
        <v>1.5231013383069929</v>
      </c>
      <c r="F3357" s="8">
        <v>30155.875</v>
      </c>
      <c r="G3357" s="8">
        <v>1899.066732738685</v>
      </c>
    </row>
    <row r="3358" spans="1:7" x14ac:dyDescent="0.6">
      <c r="A3358" s="3" t="s">
        <v>101</v>
      </c>
      <c r="B3358" s="3" t="s">
        <v>175</v>
      </c>
      <c r="C3358" s="4">
        <v>20084</v>
      </c>
      <c r="D3358" s="9">
        <v>2.184960510363607E-3</v>
      </c>
      <c r="E3358" s="9">
        <v>0.96464937560038422</v>
      </c>
      <c r="F3358" s="5">
        <v>-98.340487591252938</v>
      </c>
      <c r="G3358" s="5">
        <v>396.02370955791548</v>
      </c>
    </row>
    <row r="3359" spans="1:7" x14ac:dyDescent="0.6">
      <c r="A3359" s="6" t="s">
        <v>102</v>
      </c>
      <c r="B3359" s="6" t="s">
        <v>175</v>
      </c>
      <c r="C3359" s="7">
        <v>37</v>
      </c>
      <c r="D3359" s="10">
        <v>4.6170838654288524E-6</v>
      </c>
      <c r="E3359" s="10">
        <v>6.166666666666667</v>
      </c>
      <c r="F3359" s="8">
        <v>-99.815773750248965</v>
      </c>
      <c r="G3359" s="8">
        <v>-99.941633013629485</v>
      </c>
    </row>
    <row r="3360" spans="1:7" x14ac:dyDescent="0.6">
      <c r="A3360" s="3" t="s">
        <v>14</v>
      </c>
      <c r="B3360" s="3" t="s">
        <v>176</v>
      </c>
      <c r="C3360" s="4">
        <v>44813865</v>
      </c>
      <c r="D3360" s="9">
        <v>4.2191735471064913</v>
      </c>
      <c r="E3360" s="9">
        <v>0.64125487778873524</v>
      </c>
      <c r="F3360" s="3"/>
      <c r="G3360" s="3"/>
    </row>
    <row r="3361" spans="1:7" x14ac:dyDescent="0.6">
      <c r="A3361" s="6" t="s">
        <v>15</v>
      </c>
      <c r="B3361" s="6" t="s">
        <v>176</v>
      </c>
      <c r="C3361" s="7">
        <v>32271705</v>
      </c>
      <c r="D3361" s="10">
        <v>3.402880784451328</v>
      </c>
      <c r="E3361" s="10">
        <v>0.64723675792871271</v>
      </c>
      <c r="F3361" s="8">
        <v>-27.987231183920429</v>
      </c>
      <c r="G3361" s="6"/>
    </row>
    <row r="3362" spans="1:7" x14ac:dyDescent="0.6">
      <c r="A3362" s="3" t="s">
        <v>16</v>
      </c>
      <c r="B3362" s="3" t="s">
        <v>176</v>
      </c>
      <c r="C3362" s="4">
        <v>30241475</v>
      </c>
      <c r="D3362" s="9">
        <v>3.248351689617432</v>
      </c>
      <c r="E3362" s="9">
        <v>0.5961002437958679</v>
      </c>
      <c r="F3362" s="5">
        <v>-6.2910527968695789</v>
      </c>
      <c r="G3362" s="3"/>
    </row>
    <row r="3363" spans="1:7" x14ac:dyDescent="0.6">
      <c r="A3363" s="6" t="s">
        <v>17</v>
      </c>
      <c r="B3363" s="6" t="s">
        <v>176</v>
      </c>
      <c r="C3363" s="7">
        <v>24821084</v>
      </c>
      <c r="D3363" s="10">
        <v>2.583552931206476</v>
      </c>
      <c r="E3363" s="10">
        <v>0.59350204378639104</v>
      </c>
      <c r="F3363" s="8">
        <v>-17.92369915819252</v>
      </c>
      <c r="G3363" s="6"/>
    </row>
    <row r="3364" spans="1:7" x14ac:dyDescent="0.6">
      <c r="A3364" s="3" t="s">
        <v>18</v>
      </c>
      <c r="B3364" s="3" t="s">
        <v>176</v>
      </c>
      <c r="C3364" s="4">
        <v>31624598</v>
      </c>
      <c r="D3364" s="9">
        <v>3.2038273236508661</v>
      </c>
      <c r="E3364" s="9">
        <v>0.57469581350085119</v>
      </c>
      <c r="F3364" s="5">
        <v>27.41022108462305</v>
      </c>
      <c r="G3364" s="3"/>
    </row>
    <row r="3365" spans="1:7" x14ac:dyDescent="0.6">
      <c r="A3365" s="6" t="s">
        <v>19</v>
      </c>
      <c r="B3365" s="6" t="s">
        <v>176</v>
      </c>
      <c r="C3365" s="7">
        <v>18529941</v>
      </c>
      <c r="D3365" s="10">
        <v>2.0191498899248699</v>
      </c>
      <c r="E3365" s="10">
        <v>0.57242918931072051</v>
      </c>
      <c r="F3365" s="8">
        <v>-41.406556377412286</v>
      </c>
      <c r="G3365" s="6"/>
    </row>
    <row r="3366" spans="1:7" x14ac:dyDescent="0.6">
      <c r="A3366" s="3" t="s">
        <v>20</v>
      </c>
      <c r="B3366" s="3" t="s">
        <v>176</v>
      </c>
      <c r="C3366" s="4">
        <v>25469375</v>
      </c>
      <c r="D3366" s="9">
        <v>2.7006692485182211</v>
      </c>
      <c r="E3366" s="9">
        <v>0.60828815940550141</v>
      </c>
      <c r="F3366" s="5">
        <v>37.449844011915637</v>
      </c>
      <c r="G3366" s="3"/>
    </row>
    <row r="3367" spans="1:7" x14ac:dyDescent="0.6">
      <c r="A3367" s="6" t="s">
        <v>21</v>
      </c>
      <c r="B3367" s="6" t="s">
        <v>176</v>
      </c>
      <c r="C3367" s="7">
        <v>31848398</v>
      </c>
      <c r="D3367" s="10">
        <v>3.3663963342270828</v>
      </c>
      <c r="E3367" s="10">
        <v>0.54876237607555511</v>
      </c>
      <c r="F3367" s="8">
        <v>25.045856052612201</v>
      </c>
      <c r="G3367" s="6"/>
    </row>
    <row r="3368" spans="1:7" x14ac:dyDescent="0.6">
      <c r="A3368" s="3" t="s">
        <v>22</v>
      </c>
      <c r="B3368" s="3" t="s">
        <v>176</v>
      </c>
      <c r="C3368" s="4">
        <v>22120391</v>
      </c>
      <c r="D3368" s="9">
        <v>2.5739678013025071</v>
      </c>
      <c r="E3368" s="9">
        <v>0.55629087593718074</v>
      </c>
      <c r="F3368" s="5">
        <v>-30.544729439766481</v>
      </c>
      <c r="G3368" s="3"/>
    </row>
    <row r="3369" spans="1:7" x14ac:dyDescent="0.6">
      <c r="A3369" s="6" t="s">
        <v>23</v>
      </c>
      <c r="B3369" s="6" t="s">
        <v>176</v>
      </c>
      <c r="C3369" s="7">
        <v>29346160</v>
      </c>
      <c r="D3369" s="10">
        <v>3.4397412894497692</v>
      </c>
      <c r="E3369" s="10">
        <v>0.52072991861691931</v>
      </c>
      <c r="F3369" s="8">
        <v>32.665647727474621</v>
      </c>
      <c r="G3369" s="6"/>
    </row>
    <row r="3370" spans="1:7" x14ac:dyDescent="0.6">
      <c r="A3370" s="3" t="s">
        <v>24</v>
      </c>
      <c r="B3370" s="3" t="s">
        <v>176</v>
      </c>
      <c r="C3370" s="4">
        <v>16387381</v>
      </c>
      <c r="D3370" s="9">
        <v>1.855380388813292</v>
      </c>
      <c r="E3370" s="9">
        <v>0.59551031925580933</v>
      </c>
      <c r="F3370" s="5">
        <v>-44.158346441237967</v>
      </c>
      <c r="G3370" s="3"/>
    </row>
    <row r="3371" spans="1:7" x14ac:dyDescent="0.6">
      <c r="A3371" s="6" t="s">
        <v>25</v>
      </c>
      <c r="B3371" s="6" t="s">
        <v>176</v>
      </c>
      <c r="C3371" s="7">
        <v>34143976</v>
      </c>
      <c r="D3371" s="10">
        <v>3.5086022007348729</v>
      </c>
      <c r="E3371" s="10">
        <v>0.53398221142357405</v>
      </c>
      <c r="F3371" s="8">
        <v>108.3552948454668</v>
      </c>
      <c r="G3371" s="6"/>
    </row>
    <row r="3372" spans="1:7" x14ac:dyDescent="0.6">
      <c r="A3372" s="3" t="s">
        <v>26</v>
      </c>
      <c r="B3372" s="3" t="s">
        <v>176</v>
      </c>
      <c r="C3372" s="4">
        <v>31812884</v>
      </c>
      <c r="D3372" s="9">
        <v>3.61331303481392</v>
      </c>
      <c r="E3372" s="9">
        <v>0.55775694805113174</v>
      </c>
      <c r="F3372" s="5">
        <v>-6.8272423809107696</v>
      </c>
      <c r="G3372" s="5">
        <v>-29.011068337890521</v>
      </c>
    </row>
    <row r="3373" spans="1:7" x14ac:dyDescent="0.6">
      <c r="A3373" s="6" t="s">
        <v>27</v>
      </c>
      <c r="B3373" s="6" t="s">
        <v>176</v>
      </c>
      <c r="C3373" s="7">
        <v>27603194</v>
      </c>
      <c r="D3373" s="10">
        <v>3.3232113807281851</v>
      </c>
      <c r="E3373" s="10">
        <v>0.55243715073400801</v>
      </c>
      <c r="F3373" s="8">
        <v>-13.232657561005791</v>
      </c>
      <c r="G3373" s="8">
        <v>-14.466266966681809</v>
      </c>
    </row>
    <row r="3374" spans="1:7" x14ac:dyDescent="0.6">
      <c r="A3374" s="3" t="s">
        <v>28</v>
      </c>
      <c r="B3374" s="3" t="s">
        <v>176</v>
      </c>
      <c r="C3374" s="4">
        <v>11217376</v>
      </c>
      <c r="D3374" s="9">
        <v>1.264777316108628</v>
      </c>
      <c r="E3374" s="9">
        <v>0.5526943401700174</v>
      </c>
      <c r="F3374" s="5">
        <v>-59.36203614697633</v>
      </c>
      <c r="G3374" s="5">
        <v>-62.907311895335788</v>
      </c>
    </row>
    <row r="3375" spans="1:7" x14ac:dyDescent="0.6">
      <c r="A3375" s="6" t="s">
        <v>29</v>
      </c>
      <c r="B3375" s="6" t="s">
        <v>176</v>
      </c>
      <c r="C3375" s="7">
        <v>21983521</v>
      </c>
      <c r="D3375" s="10">
        <v>3.2379913805748952</v>
      </c>
      <c r="E3375" s="10">
        <v>0.56254282368668052</v>
      </c>
      <c r="F3375" s="8">
        <v>95.977392573806924</v>
      </c>
      <c r="G3375" s="8">
        <v>-11.432067189329841</v>
      </c>
    </row>
    <row r="3376" spans="1:7" x14ac:dyDescent="0.6">
      <c r="A3376" s="3" t="s">
        <v>30</v>
      </c>
      <c r="B3376" s="3" t="s">
        <v>176</v>
      </c>
      <c r="C3376" s="4">
        <v>26422880</v>
      </c>
      <c r="D3376" s="9">
        <v>4.3180389794219582</v>
      </c>
      <c r="E3376" s="9">
        <v>0.49962390475733071</v>
      </c>
      <c r="F3376" s="5">
        <v>20.19403079242856</v>
      </c>
      <c r="G3376" s="5">
        <v>-16.448329240422279</v>
      </c>
    </row>
    <row r="3377" spans="1:7" x14ac:dyDescent="0.6">
      <c r="A3377" s="6" t="s">
        <v>31</v>
      </c>
      <c r="B3377" s="6" t="s">
        <v>176</v>
      </c>
      <c r="C3377" s="7">
        <v>15685207</v>
      </c>
      <c r="D3377" s="10">
        <v>1.9985224201989189</v>
      </c>
      <c r="E3377" s="10">
        <v>0.44796217598389521</v>
      </c>
      <c r="F3377" s="8">
        <v>-40.637784374754013</v>
      </c>
      <c r="G3377" s="8">
        <v>-15.35209421335988</v>
      </c>
    </row>
    <row r="3378" spans="1:7" x14ac:dyDescent="0.6">
      <c r="A3378" s="3" t="s">
        <v>32</v>
      </c>
      <c r="B3378" s="3" t="s">
        <v>176</v>
      </c>
      <c r="C3378" s="4">
        <v>26740318</v>
      </c>
      <c r="D3378" s="9">
        <v>3.2960918133427848</v>
      </c>
      <c r="E3378" s="9">
        <v>0.50348726686618506</v>
      </c>
      <c r="F3378" s="5">
        <v>70.481129130141554</v>
      </c>
      <c r="G3378" s="5">
        <v>4.9900831881426244</v>
      </c>
    </row>
    <row r="3379" spans="1:7" x14ac:dyDescent="0.6">
      <c r="A3379" s="6" t="s">
        <v>33</v>
      </c>
      <c r="B3379" s="6" t="s">
        <v>176</v>
      </c>
      <c r="C3379" s="7">
        <v>29689536</v>
      </c>
      <c r="D3379" s="10">
        <v>3.7946652629619639</v>
      </c>
      <c r="E3379" s="10">
        <v>0.49763081123369918</v>
      </c>
      <c r="F3379" s="8">
        <v>11.029105936586101</v>
      </c>
      <c r="G3379" s="8">
        <v>-6.7785575902436266</v>
      </c>
    </row>
    <row r="3380" spans="1:7" x14ac:dyDescent="0.6">
      <c r="A3380" s="3" t="s">
        <v>34</v>
      </c>
      <c r="B3380" s="3" t="s">
        <v>176</v>
      </c>
      <c r="C3380" s="4">
        <v>29522489</v>
      </c>
      <c r="D3380" s="9">
        <v>3.3913524055152728</v>
      </c>
      <c r="E3380" s="9">
        <v>0.54746002191287324</v>
      </c>
      <c r="F3380" s="5">
        <v>-0.56264604472093804</v>
      </c>
      <c r="G3380" s="5">
        <v>33.462781015037223</v>
      </c>
    </row>
    <row r="3381" spans="1:7" x14ac:dyDescent="0.6">
      <c r="A3381" s="6" t="s">
        <v>35</v>
      </c>
      <c r="B3381" s="6" t="s">
        <v>176</v>
      </c>
      <c r="C3381" s="7">
        <v>22261561</v>
      </c>
      <c r="D3381" s="10">
        <v>2.765003038768703</v>
      </c>
      <c r="E3381" s="10">
        <v>0.57155777726856394</v>
      </c>
      <c r="F3381" s="8">
        <v>-24.594565857912588</v>
      </c>
      <c r="G3381" s="8">
        <v>-24.141485632191738</v>
      </c>
    </row>
    <row r="3382" spans="1:7" x14ac:dyDescent="0.6">
      <c r="A3382" s="3" t="s">
        <v>36</v>
      </c>
      <c r="B3382" s="3" t="s">
        <v>176</v>
      </c>
      <c r="C3382" s="4">
        <v>21249710</v>
      </c>
      <c r="D3382" s="9">
        <v>2.581067097760231</v>
      </c>
      <c r="E3382" s="9">
        <v>0.6166628404028961</v>
      </c>
      <c r="F3382" s="5">
        <v>-4.5452832350795109</v>
      </c>
      <c r="G3382" s="5">
        <v>29.671178085137569</v>
      </c>
    </row>
    <row r="3383" spans="1:7" x14ac:dyDescent="0.6">
      <c r="A3383" s="6" t="s">
        <v>37</v>
      </c>
      <c r="B3383" s="6" t="s">
        <v>176</v>
      </c>
      <c r="C3383" s="7">
        <v>18848245</v>
      </c>
      <c r="D3383" s="10">
        <v>2.102561064571729</v>
      </c>
      <c r="E3383" s="10">
        <v>0.6594252005748904</v>
      </c>
      <c r="F3383" s="8">
        <v>-11.301165992382961</v>
      </c>
      <c r="G3383" s="8">
        <v>-44.797744117439628</v>
      </c>
    </row>
    <row r="3384" spans="1:7" x14ac:dyDescent="0.6">
      <c r="A3384" s="3" t="s">
        <v>38</v>
      </c>
      <c r="B3384" s="3" t="s">
        <v>176</v>
      </c>
      <c r="C3384" s="4">
        <v>18828709</v>
      </c>
      <c r="D3384" s="9">
        <v>2.0622858303355418</v>
      </c>
      <c r="E3384" s="9">
        <v>0.64065417624070264</v>
      </c>
      <c r="F3384" s="5">
        <v>-0.103648907365117</v>
      </c>
      <c r="G3384" s="5">
        <v>-40.814202824239388</v>
      </c>
    </row>
    <row r="3385" spans="1:7" x14ac:dyDescent="0.6">
      <c r="A3385" s="6" t="s">
        <v>39</v>
      </c>
      <c r="B3385" s="6" t="s">
        <v>176</v>
      </c>
      <c r="C3385" s="7">
        <v>25128744</v>
      </c>
      <c r="D3385" s="10">
        <v>2.8701762821888752</v>
      </c>
      <c r="E3385" s="10">
        <v>0.67972779449846865</v>
      </c>
      <c r="F3385" s="8">
        <v>33.459728970265573</v>
      </c>
      <c r="G3385" s="8">
        <v>-8.9643611532781335</v>
      </c>
    </row>
    <row r="3386" spans="1:7" x14ac:dyDescent="0.6">
      <c r="A3386" s="3" t="s">
        <v>40</v>
      </c>
      <c r="B3386" s="3" t="s">
        <v>176</v>
      </c>
      <c r="C3386" s="4">
        <v>25169532</v>
      </c>
      <c r="D3386" s="9">
        <v>2.6608549188119639</v>
      </c>
      <c r="E3386" s="9">
        <v>0.74303752480122043</v>
      </c>
      <c r="F3386" s="5">
        <v>0.16231611098429519</v>
      </c>
      <c r="G3386" s="5">
        <v>124.37985496786411</v>
      </c>
    </row>
    <row r="3387" spans="1:7" x14ac:dyDescent="0.6">
      <c r="A3387" s="6" t="s">
        <v>41</v>
      </c>
      <c r="B3387" s="6" t="s">
        <v>176</v>
      </c>
      <c r="C3387" s="7">
        <v>25493349</v>
      </c>
      <c r="D3387" s="10">
        <v>2.5213699272475698</v>
      </c>
      <c r="E3387" s="10">
        <v>0.77137894390944861</v>
      </c>
      <c r="F3387" s="8">
        <v>1.2865435876995961</v>
      </c>
      <c r="G3387" s="8">
        <v>15.965722688371891</v>
      </c>
    </row>
    <row r="3388" spans="1:7" x14ac:dyDescent="0.6">
      <c r="A3388" s="3" t="s">
        <v>42</v>
      </c>
      <c r="B3388" s="3" t="s">
        <v>176</v>
      </c>
      <c r="C3388" s="4">
        <v>36032587</v>
      </c>
      <c r="D3388" s="9">
        <v>3.4198691569239701</v>
      </c>
      <c r="E3388" s="9">
        <v>0.84364091900856009</v>
      </c>
      <c r="F3388" s="5">
        <v>41.341127836911497</v>
      </c>
      <c r="G3388" s="5">
        <v>36.368885602175077</v>
      </c>
    </row>
    <row r="3389" spans="1:7" x14ac:dyDescent="0.6">
      <c r="A3389" s="6" t="s">
        <v>43</v>
      </c>
      <c r="B3389" s="6" t="s">
        <v>176</v>
      </c>
      <c r="C3389" s="7">
        <v>34941504</v>
      </c>
      <c r="D3389" s="10">
        <v>3.242581007473901</v>
      </c>
      <c r="E3389" s="10">
        <v>0.88607691749797257</v>
      </c>
      <c r="F3389" s="8">
        <v>-3.0280451414715248</v>
      </c>
      <c r="G3389" s="8">
        <v>122.7672481466136</v>
      </c>
    </row>
    <row r="3390" spans="1:7" x14ac:dyDescent="0.6">
      <c r="A3390" s="3" t="s">
        <v>44</v>
      </c>
      <c r="B3390" s="3" t="s">
        <v>176</v>
      </c>
      <c r="C3390" s="4">
        <v>48832472</v>
      </c>
      <c r="D3390" s="9">
        <v>4.1526335295394592</v>
      </c>
      <c r="E3390" s="9">
        <v>1.09574468013493</v>
      </c>
      <c r="F3390" s="5">
        <v>39.754922970688391</v>
      </c>
      <c r="G3390" s="5">
        <v>82.617394452825877</v>
      </c>
    </row>
    <row r="3391" spans="1:7" x14ac:dyDescent="0.6">
      <c r="A3391" s="6" t="s">
        <v>45</v>
      </c>
      <c r="B3391" s="6" t="s">
        <v>176</v>
      </c>
      <c r="C3391" s="7">
        <v>50090651</v>
      </c>
      <c r="D3391" s="10">
        <v>4.0105735022192679</v>
      </c>
      <c r="E3391" s="10">
        <v>1.1426818565717709</v>
      </c>
      <c r="F3391" s="8">
        <v>2.5765212131796171</v>
      </c>
      <c r="G3391" s="8">
        <v>68.714832727598036</v>
      </c>
    </row>
    <row r="3392" spans="1:7" x14ac:dyDescent="0.6">
      <c r="A3392" s="3" t="s">
        <v>46</v>
      </c>
      <c r="B3392" s="3" t="s">
        <v>176</v>
      </c>
      <c r="C3392" s="4">
        <v>48991835</v>
      </c>
      <c r="D3392" s="9">
        <v>3.954549832462718</v>
      </c>
      <c r="E3392" s="9">
        <v>1.13384687104816</v>
      </c>
      <c r="F3392" s="5">
        <v>-2.1936548598659682</v>
      </c>
      <c r="G3392" s="5">
        <v>65.947508694134839</v>
      </c>
    </row>
    <row r="3393" spans="1:7" x14ac:dyDescent="0.6">
      <c r="A3393" s="6" t="s">
        <v>47</v>
      </c>
      <c r="B3393" s="6" t="s">
        <v>176</v>
      </c>
      <c r="C3393" s="7">
        <v>41756303</v>
      </c>
      <c r="D3393" s="10">
        <v>3.1910495161745751</v>
      </c>
      <c r="E3393" s="10">
        <v>1.1277480590874549</v>
      </c>
      <c r="F3393" s="8">
        <v>-14.76885280986108</v>
      </c>
      <c r="G3393" s="8">
        <v>87.571316315149687</v>
      </c>
    </row>
    <row r="3394" spans="1:7" x14ac:dyDescent="0.6">
      <c r="A3394" s="3" t="s">
        <v>48</v>
      </c>
      <c r="B3394" s="3" t="s">
        <v>176</v>
      </c>
      <c r="C3394" s="4">
        <v>39202048</v>
      </c>
      <c r="D3394" s="9">
        <v>3.0074413514633478</v>
      </c>
      <c r="E3394" s="9">
        <v>1.021617495640762</v>
      </c>
      <c r="F3394" s="5">
        <v>-6.1170525561135003</v>
      </c>
      <c r="G3394" s="5">
        <v>84.48274352920582</v>
      </c>
    </row>
    <row r="3395" spans="1:7" x14ac:dyDescent="0.6">
      <c r="A3395" s="6" t="s">
        <v>49</v>
      </c>
      <c r="B3395" s="6" t="s">
        <v>176</v>
      </c>
      <c r="C3395" s="7">
        <v>65002822</v>
      </c>
      <c r="D3395" s="10">
        <v>4.5152568618771074</v>
      </c>
      <c r="E3395" s="10">
        <v>1.0665387072671471</v>
      </c>
      <c r="F3395" s="8">
        <v>65.814862529631114</v>
      </c>
      <c r="G3395" s="8">
        <v>244.87466604981</v>
      </c>
    </row>
    <row r="3396" spans="1:7" x14ac:dyDescent="0.6">
      <c r="A3396" s="3" t="s">
        <v>50</v>
      </c>
      <c r="B3396" s="3" t="s">
        <v>176</v>
      </c>
      <c r="C3396" s="4">
        <v>70037562</v>
      </c>
      <c r="D3396" s="9">
        <v>4.801708673604093</v>
      </c>
      <c r="E3396" s="9">
        <v>1.0704542850359819</v>
      </c>
      <c r="F3396" s="5">
        <v>7.7454175758707722</v>
      </c>
      <c r="G3396" s="5">
        <v>271.9721941637103</v>
      </c>
    </row>
    <row r="3397" spans="1:7" x14ac:dyDescent="0.6">
      <c r="A3397" s="6" t="s">
        <v>51</v>
      </c>
      <c r="B3397" s="6" t="s">
        <v>176</v>
      </c>
      <c r="C3397" s="7">
        <v>72672634</v>
      </c>
      <c r="D3397" s="10">
        <v>5.9908142243480738</v>
      </c>
      <c r="E3397" s="10">
        <v>0.96250294885804699</v>
      </c>
      <c r="F3397" s="8">
        <v>3.7623696838562148</v>
      </c>
      <c r="G3397" s="8">
        <v>189.20121912977419</v>
      </c>
    </row>
    <row r="3398" spans="1:7" x14ac:dyDescent="0.6">
      <c r="A3398" s="3" t="s">
        <v>52</v>
      </c>
      <c r="B3398" s="3" t="s">
        <v>176</v>
      </c>
      <c r="C3398" s="4">
        <v>34921963</v>
      </c>
      <c r="D3398" s="9">
        <v>2.7500748012554821</v>
      </c>
      <c r="E3398" s="9">
        <v>0.94676161475919474</v>
      </c>
      <c r="F3398" s="5">
        <v>-51.94619889517147</v>
      </c>
      <c r="G3398" s="5">
        <v>38.746969947633517</v>
      </c>
    </row>
    <row r="3399" spans="1:7" x14ac:dyDescent="0.6">
      <c r="A3399" s="6" t="s">
        <v>53</v>
      </c>
      <c r="B3399" s="6" t="s">
        <v>176</v>
      </c>
      <c r="C3399" s="7">
        <v>95291091</v>
      </c>
      <c r="D3399" s="10">
        <v>7.5563411381873333</v>
      </c>
      <c r="E3399" s="10">
        <v>1.078687013066091</v>
      </c>
      <c r="F3399" s="8">
        <v>172.86865575111</v>
      </c>
      <c r="G3399" s="8">
        <v>273.78804565849703</v>
      </c>
    </row>
    <row r="3400" spans="1:7" x14ac:dyDescent="0.6">
      <c r="A3400" s="3" t="s">
        <v>54</v>
      </c>
      <c r="B3400" s="3" t="s">
        <v>176</v>
      </c>
      <c r="C3400" s="4">
        <v>74106386</v>
      </c>
      <c r="D3400" s="9">
        <v>5.5026311663696177</v>
      </c>
      <c r="E3400" s="9">
        <v>1.094730589484519</v>
      </c>
      <c r="F3400" s="5">
        <v>-22.231569370949899</v>
      </c>
      <c r="G3400" s="5">
        <v>105.6649054923533</v>
      </c>
    </row>
    <row r="3401" spans="1:7" x14ac:dyDescent="0.6">
      <c r="A3401" s="6" t="s">
        <v>55</v>
      </c>
      <c r="B3401" s="6" t="s">
        <v>176</v>
      </c>
      <c r="C3401" s="7">
        <v>48570743</v>
      </c>
      <c r="D3401" s="10">
        <v>3.8048346852153818</v>
      </c>
      <c r="E3401" s="10">
        <v>1.1003161984455261</v>
      </c>
      <c r="F3401" s="8">
        <v>-34.458087053388347</v>
      </c>
      <c r="G3401" s="8">
        <v>39.005873931471299</v>
      </c>
    </row>
    <row r="3402" spans="1:7" x14ac:dyDescent="0.6">
      <c r="A3402" s="3" t="s">
        <v>56</v>
      </c>
      <c r="B3402" s="3" t="s">
        <v>176</v>
      </c>
      <c r="C3402" s="4">
        <v>54807432</v>
      </c>
      <c r="D3402" s="9">
        <v>4.5070342941966288</v>
      </c>
      <c r="E3402" s="9">
        <v>0.95936028728174183</v>
      </c>
      <c r="F3402" s="5">
        <v>12.840423297621779</v>
      </c>
      <c r="G3402" s="5">
        <v>12.23562878405993</v>
      </c>
    </row>
    <row r="3403" spans="1:7" x14ac:dyDescent="0.6">
      <c r="A3403" s="6" t="s">
        <v>57</v>
      </c>
      <c r="B3403" s="6" t="s">
        <v>176</v>
      </c>
      <c r="C3403" s="7">
        <v>17543953</v>
      </c>
      <c r="D3403" s="10">
        <v>1.3752090987363681</v>
      </c>
      <c r="E3403" s="10">
        <v>0.88485607936692068</v>
      </c>
      <c r="F3403" s="8">
        <v>-67.989828459760716</v>
      </c>
      <c r="G3403" s="8">
        <v>-64.975593948659196</v>
      </c>
    </row>
    <row r="3404" spans="1:7" x14ac:dyDescent="0.6">
      <c r="A3404" s="3" t="s">
        <v>58</v>
      </c>
      <c r="B3404" s="3" t="s">
        <v>176</v>
      </c>
      <c r="C3404" s="4">
        <v>49518791</v>
      </c>
      <c r="D3404" s="9">
        <v>4.5848323714778472</v>
      </c>
      <c r="E3404" s="9">
        <v>0.70112772323162587</v>
      </c>
      <c r="F3404" s="5">
        <v>182.25560681791609</v>
      </c>
      <c r="G3404" s="5">
        <v>1.0755996381845989</v>
      </c>
    </row>
    <row r="3405" spans="1:7" x14ac:dyDescent="0.6">
      <c r="A3405" s="6" t="s">
        <v>59</v>
      </c>
      <c r="B3405" s="6" t="s">
        <v>176</v>
      </c>
      <c r="C3405" s="7">
        <v>33152776</v>
      </c>
      <c r="D3405" s="10">
        <v>3.6732608324787219</v>
      </c>
      <c r="E3405" s="10">
        <v>0.72662881251199574</v>
      </c>
      <c r="F3405" s="8">
        <v>-33.050110209677783</v>
      </c>
      <c r="G3405" s="8">
        <v>-20.604139691198231</v>
      </c>
    </row>
    <row r="3406" spans="1:7" x14ac:dyDescent="0.6">
      <c r="A3406" s="3" t="s">
        <v>60</v>
      </c>
      <c r="B3406" s="3" t="s">
        <v>176</v>
      </c>
      <c r="C3406" s="4">
        <v>35568306</v>
      </c>
      <c r="D3406" s="9">
        <v>3.9476691411839759</v>
      </c>
      <c r="E3406" s="9">
        <v>0.80909266933953694</v>
      </c>
      <c r="F3406" s="5">
        <v>7.2860565281169798</v>
      </c>
      <c r="G3406" s="5">
        <v>-9.2692657281578725</v>
      </c>
    </row>
    <row r="3407" spans="1:7" x14ac:dyDescent="0.6">
      <c r="A3407" s="6" t="s">
        <v>61</v>
      </c>
      <c r="B3407" s="6" t="s">
        <v>176</v>
      </c>
      <c r="C3407" s="7">
        <v>41643702</v>
      </c>
      <c r="D3407" s="10">
        <v>4.1895946475092609</v>
      </c>
      <c r="E3407" s="10">
        <v>0.82453492464195022</v>
      </c>
      <c r="F3407" s="8">
        <v>17.080925923208159</v>
      </c>
      <c r="G3407" s="8">
        <v>-35.935547536690017</v>
      </c>
    </row>
    <row r="3408" spans="1:7" x14ac:dyDescent="0.6">
      <c r="A3408" s="3" t="s">
        <v>62</v>
      </c>
      <c r="B3408" s="3" t="s">
        <v>176</v>
      </c>
      <c r="C3408" s="4">
        <v>41073199</v>
      </c>
      <c r="D3408" s="9">
        <v>4.1399039204448194</v>
      </c>
      <c r="E3408" s="9">
        <v>0.72175052217403568</v>
      </c>
      <c r="F3408" s="5">
        <v>-1.369962257438107</v>
      </c>
      <c r="G3408" s="5">
        <v>-41.355470083324718</v>
      </c>
    </row>
    <row r="3409" spans="1:7" x14ac:dyDescent="0.6">
      <c r="A3409" s="6" t="s">
        <v>63</v>
      </c>
      <c r="B3409" s="6" t="s">
        <v>176</v>
      </c>
      <c r="C3409" s="7">
        <v>42965765</v>
      </c>
      <c r="D3409" s="10">
        <v>4.1286570526252824</v>
      </c>
      <c r="E3409" s="10">
        <v>0.74270632248507029</v>
      </c>
      <c r="F3409" s="8">
        <v>4.6077881588916458</v>
      </c>
      <c r="G3409" s="8">
        <v>-40.877655542249933</v>
      </c>
    </row>
    <row r="3410" spans="1:7" x14ac:dyDescent="0.6">
      <c r="A3410" s="3" t="s">
        <v>64</v>
      </c>
      <c r="B3410" s="3" t="s">
        <v>176</v>
      </c>
      <c r="C3410" s="4">
        <v>72879275</v>
      </c>
      <c r="D3410" s="9">
        <v>6.2459937407235353</v>
      </c>
      <c r="E3410" s="9">
        <v>0.77349768284831855</v>
      </c>
      <c r="F3410" s="5">
        <v>69.621732558468352</v>
      </c>
      <c r="G3410" s="5">
        <v>108.69180521152261</v>
      </c>
    </row>
    <row r="3411" spans="1:7" x14ac:dyDescent="0.6">
      <c r="A3411" s="6" t="s">
        <v>65</v>
      </c>
      <c r="B3411" s="6" t="s">
        <v>176</v>
      </c>
      <c r="C3411" s="7">
        <v>57612764</v>
      </c>
      <c r="D3411" s="10">
        <v>4.8204324534907386</v>
      </c>
      <c r="E3411" s="10">
        <v>0.81663445833070636</v>
      </c>
      <c r="F3411" s="8">
        <v>-20.94767133729033</v>
      </c>
      <c r="G3411" s="8">
        <v>-39.540240965443452</v>
      </c>
    </row>
    <row r="3412" spans="1:7" x14ac:dyDescent="0.6">
      <c r="A3412" s="3" t="s">
        <v>66</v>
      </c>
      <c r="B3412" s="3" t="s">
        <v>176</v>
      </c>
      <c r="C3412" s="4">
        <v>68809021</v>
      </c>
      <c r="D3412" s="9">
        <v>5.838331251302125</v>
      </c>
      <c r="E3412" s="9">
        <v>0.8275688452422798</v>
      </c>
      <c r="F3412" s="5">
        <v>19.433639739971522</v>
      </c>
      <c r="G3412" s="5">
        <v>-7.1483245721900452</v>
      </c>
    </row>
    <row r="3413" spans="1:7" x14ac:dyDescent="0.6">
      <c r="A3413" s="6" t="s">
        <v>67</v>
      </c>
      <c r="B3413" s="6" t="s">
        <v>176</v>
      </c>
      <c r="C3413" s="7">
        <v>45717337</v>
      </c>
      <c r="D3413" s="10">
        <v>3.7960376544098779</v>
      </c>
      <c r="E3413" s="10">
        <v>0.82872257644482072</v>
      </c>
      <c r="F3413" s="8">
        <v>-33.55909394496399</v>
      </c>
      <c r="G3413" s="8">
        <v>-5.8747423320248524</v>
      </c>
    </row>
    <row r="3414" spans="1:7" x14ac:dyDescent="0.6">
      <c r="A3414" s="3" t="s">
        <v>68</v>
      </c>
      <c r="B3414" s="3" t="s">
        <v>176</v>
      </c>
      <c r="C3414" s="4">
        <v>22235843</v>
      </c>
      <c r="D3414" s="9">
        <v>1.911729081336297</v>
      </c>
      <c r="E3414" s="9">
        <v>0.87355202014259548</v>
      </c>
      <c r="F3414" s="5">
        <v>-51.362339849322368</v>
      </c>
      <c r="G3414" s="5">
        <v>-59.429146397517783</v>
      </c>
    </row>
    <row r="3415" spans="1:7" x14ac:dyDescent="0.6">
      <c r="A3415" s="6" t="s">
        <v>69</v>
      </c>
      <c r="B3415" s="6" t="s">
        <v>176</v>
      </c>
      <c r="C3415" s="7">
        <v>53481685</v>
      </c>
      <c r="D3415" s="10">
        <v>4.6048463745811246</v>
      </c>
      <c r="E3415" s="10">
        <v>0.71690546006574996</v>
      </c>
      <c r="F3415" s="8">
        <v>140.52015927617401</v>
      </c>
      <c r="G3415" s="8">
        <v>204.84398242516949</v>
      </c>
    </row>
    <row r="3416" spans="1:7" x14ac:dyDescent="0.6">
      <c r="A3416" s="3" t="s">
        <v>70</v>
      </c>
      <c r="B3416" s="3" t="s">
        <v>176</v>
      </c>
      <c r="C3416" s="4">
        <v>31779635</v>
      </c>
      <c r="D3416" s="9">
        <v>2.890930243237996</v>
      </c>
      <c r="E3416" s="9">
        <v>0.73781725055117531</v>
      </c>
      <c r="F3416" s="5">
        <v>-40.578470928879668</v>
      </c>
      <c r="G3416" s="5">
        <v>-35.823079767840049</v>
      </c>
    </row>
    <row r="3417" spans="1:7" x14ac:dyDescent="0.6">
      <c r="A3417" s="6" t="s">
        <v>71</v>
      </c>
      <c r="B3417" s="6" t="s">
        <v>176</v>
      </c>
      <c r="C3417" s="7">
        <v>24120962</v>
      </c>
      <c r="D3417" s="10">
        <v>2.3160914064173102</v>
      </c>
      <c r="E3417" s="10">
        <v>0.76782756375738681</v>
      </c>
      <c r="F3417" s="8">
        <v>-24.09931076930242</v>
      </c>
      <c r="G3417" s="8">
        <v>-27.243009755804461</v>
      </c>
    </row>
    <row r="3418" spans="1:7" x14ac:dyDescent="0.6">
      <c r="A3418" s="3" t="s">
        <v>72</v>
      </c>
      <c r="B3418" s="3" t="s">
        <v>176</v>
      </c>
      <c r="C3418" s="4">
        <v>27790568</v>
      </c>
      <c r="D3418" s="9">
        <v>2.6561147948777939</v>
      </c>
      <c r="E3418" s="9">
        <v>0.71822271861306819</v>
      </c>
      <c r="F3418" s="5">
        <v>15.213348456002709</v>
      </c>
      <c r="G3418" s="5">
        <v>-21.867046465468441</v>
      </c>
    </row>
    <row r="3419" spans="1:7" x14ac:dyDescent="0.6">
      <c r="A3419" s="6" t="s">
        <v>73</v>
      </c>
      <c r="B3419" s="6" t="s">
        <v>176</v>
      </c>
      <c r="C3419" s="7">
        <v>37514953</v>
      </c>
      <c r="D3419" s="10">
        <v>3.351000214478574</v>
      </c>
      <c r="E3419" s="10">
        <v>0.72830346508838073</v>
      </c>
      <c r="F3419" s="8">
        <v>34.991674153619321</v>
      </c>
      <c r="G3419" s="8">
        <v>-9.9144619755467502</v>
      </c>
    </row>
    <row r="3420" spans="1:7" x14ac:dyDescent="0.6">
      <c r="A3420" s="3" t="s">
        <v>74</v>
      </c>
      <c r="B3420" s="3" t="s">
        <v>176</v>
      </c>
      <c r="C3420" s="4">
        <v>37242311</v>
      </c>
      <c r="D3420" s="9">
        <v>3.3524371656851879</v>
      </c>
      <c r="E3420" s="9">
        <v>0.74097769401597369</v>
      </c>
      <c r="F3420" s="5">
        <v>-0.72675554198348147</v>
      </c>
      <c r="G3420" s="5">
        <v>-9.3269774287607845</v>
      </c>
    </row>
    <row r="3421" spans="1:7" x14ac:dyDescent="0.6">
      <c r="A3421" s="6" t="s">
        <v>75</v>
      </c>
      <c r="B3421" s="6" t="s">
        <v>176</v>
      </c>
      <c r="C3421" s="7">
        <v>41308715</v>
      </c>
      <c r="D3421" s="10">
        <v>3.9258631276909961</v>
      </c>
      <c r="E3421" s="10">
        <v>0.7237385716793111</v>
      </c>
      <c r="F3421" s="8">
        <v>10.918774616322819</v>
      </c>
      <c r="G3421" s="8">
        <v>-3.856675192446823</v>
      </c>
    </row>
    <row r="3422" spans="1:7" x14ac:dyDescent="0.6">
      <c r="A3422" s="3" t="s">
        <v>76</v>
      </c>
      <c r="B3422" s="3" t="s">
        <v>176</v>
      </c>
      <c r="C3422" s="4">
        <v>65536053</v>
      </c>
      <c r="D3422" s="9">
        <v>5.6807976083729654</v>
      </c>
      <c r="E3422" s="9">
        <v>0.74604004074347952</v>
      </c>
      <c r="F3422" s="5">
        <v>58.649459321114207</v>
      </c>
      <c r="G3422" s="5">
        <v>-10.07587136397831</v>
      </c>
    </row>
    <row r="3423" spans="1:7" x14ac:dyDescent="0.6">
      <c r="A3423" s="6" t="s">
        <v>77</v>
      </c>
      <c r="B3423" s="6" t="s">
        <v>176</v>
      </c>
      <c r="C3423" s="7">
        <v>44703547</v>
      </c>
      <c r="D3423" s="10">
        <v>4.2639128767020376</v>
      </c>
      <c r="E3423" s="10">
        <v>0.75027842855490889</v>
      </c>
      <c r="F3423" s="8">
        <v>-31.787855762384709</v>
      </c>
      <c r="G3423" s="8">
        <v>-22.406869769344858</v>
      </c>
    </row>
    <row r="3424" spans="1:7" x14ac:dyDescent="0.6">
      <c r="A3424" s="3" t="s">
        <v>78</v>
      </c>
      <c r="B3424" s="3" t="s">
        <v>176</v>
      </c>
      <c r="C3424" s="4">
        <v>42751620</v>
      </c>
      <c r="D3424" s="9">
        <v>4.0254047138957114</v>
      </c>
      <c r="E3424" s="9">
        <v>0.71104162220052936</v>
      </c>
      <c r="F3424" s="5">
        <v>-4.3663805916787757</v>
      </c>
      <c r="G3424" s="5">
        <v>-37.869163986506948</v>
      </c>
    </row>
    <row r="3425" spans="1:7" x14ac:dyDescent="0.6">
      <c r="A3425" s="6" t="s">
        <v>79</v>
      </c>
      <c r="B3425" s="6" t="s">
        <v>176</v>
      </c>
      <c r="C3425" s="7">
        <v>48964121</v>
      </c>
      <c r="D3425" s="10">
        <v>4.9464358759246343</v>
      </c>
      <c r="E3425" s="10">
        <v>0.65296148386237363</v>
      </c>
      <c r="F3425" s="8">
        <v>14.531615410129479</v>
      </c>
      <c r="G3425" s="8">
        <v>7.1018659726396649</v>
      </c>
    </row>
    <row r="3426" spans="1:7" x14ac:dyDescent="0.6">
      <c r="A3426" s="3" t="s">
        <v>80</v>
      </c>
      <c r="B3426" s="3" t="s">
        <v>176</v>
      </c>
      <c r="C3426" s="4">
        <v>63130826</v>
      </c>
      <c r="D3426" s="9">
        <v>6.056487892269681</v>
      </c>
      <c r="E3426" s="9">
        <v>0.65660617305110314</v>
      </c>
      <c r="F3426" s="5">
        <v>28.93282818249714</v>
      </c>
      <c r="G3426" s="5">
        <v>183.91469574596289</v>
      </c>
    </row>
    <row r="3427" spans="1:7" x14ac:dyDescent="0.6">
      <c r="A3427" s="6" t="s">
        <v>81</v>
      </c>
      <c r="B3427" s="6" t="s">
        <v>176</v>
      </c>
      <c r="C3427" s="7">
        <v>60516250</v>
      </c>
      <c r="D3427" s="10">
        <v>5.5439151316323398</v>
      </c>
      <c r="E3427" s="10">
        <v>0.68562203531809007</v>
      </c>
      <c r="F3427" s="8">
        <v>-4.141520340633587</v>
      </c>
      <c r="G3427" s="8">
        <v>13.153222453630621</v>
      </c>
    </row>
    <row r="3428" spans="1:7" x14ac:dyDescent="0.6">
      <c r="A3428" s="3" t="s">
        <v>82</v>
      </c>
      <c r="B3428" s="3" t="s">
        <v>176</v>
      </c>
      <c r="C3428" s="4">
        <v>38145983</v>
      </c>
      <c r="D3428" s="9">
        <v>3.6657573561186192</v>
      </c>
      <c r="E3428" s="9">
        <v>0.6773127953545689</v>
      </c>
      <c r="F3428" s="5">
        <v>-36.965719125028407</v>
      </c>
      <c r="G3428" s="5">
        <v>20.032791440178599</v>
      </c>
    </row>
    <row r="3429" spans="1:7" x14ac:dyDescent="0.6">
      <c r="A3429" s="6" t="s">
        <v>83</v>
      </c>
      <c r="B3429" s="6" t="s">
        <v>176</v>
      </c>
      <c r="C3429" s="7">
        <v>26772153</v>
      </c>
      <c r="D3429" s="10">
        <v>2.5215501119816341</v>
      </c>
      <c r="E3429" s="10">
        <v>0.75230203613265911</v>
      </c>
      <c r="F3429" s="8">
        <v>-29.816586454201481</v>
      </c>
      <c r="G3429" s="8">
        <v>10.991232439236869</v>
      </c>
    </row>
    <row r="3430" spans="1:7" x14ac:dyDescent="0.6">
      <c r="A3430" s="3" t="s">
        <v>84</v>
      </c>
      <c r="B3430" s="3" t="s">
        <v>176</v>
      </c>
      <c r="C3430" s="4">
        <v>44877396</v>
      </c>
      <c r="D3430" s="9">
        <v>4.6646487889567139</v>
      </c>
      <c r="E3430" s="9">
        <v>0.60578405072423747</v>
      </c>
      <c r="F3430" s="5">
        <v>67.627146012500376</v>
      </c>
      <c r="G3430" s="5">
        <v>61.484270490621128</v>
      </c>
    </row>
    <row r="3431" spans="1:7" x14ac:dyDescent="0.6">
      <c r="A3431" s="6" t="s">
        <v>85</v>
      </c>
      <c r="B3431" s="6" t="s">
        <v>176</v>
      </c>
      <c r="C3431" s="7">
        <v>48965431</v>
      </c>
      <c r="D3431" s="10">
        <v>4.6937169769326559</v>
      </c>
      <c r="E3431" s="10">
        <v>0.59857728727919124</v>
      </c>
      <c r="F3431" s="8">
        <v>9.1093409252176691</v>
      </c>
      <c r="G3431" s="8">
        <v>30.522437279876119</v>
      </c>
    </row>
    <row r="3432" spans="1:7" x14ac:dyDescent="0.6">
      <c r="A3432" s="3" t="s">
        <v>86</v>
      </c>
      <c r="B3432" s="3" t="s">
        <v>176</v>
      </c>
      <c r="C3432" s="4">
        <v>49297983</v>
      </c>
      <c r="D3432" s="9">
        <v>4.9651144140600474</v>
      </c>
      <c r="E3432" s="9">
        <v>0.64094466940327</v>
      </c>
      <c r="F3432" s="5">
        <v>0.67915668913443028</v>
      </c>
      <c r="G3432" s="5">
        <v>32.37090200981352</v>
      </c>
    </row>
    <row r="3433" spans="1:7" x14ac:dyDescent="0.6">
      <c r="A3433" s="6" t="s">
        <v>87</v>
      </c>
      <c r="B3433" s="6" t="s">
        <v>176</v>
      </c>
      <c r="C3433" s="7">
        <v>49405736</v>
      </c>
      <c r="D3433" s="10">
        <v>5.2351844310144804</v>
      </c>
      <c r="E3433" s="10">
        <v>0.54754738444705764</v>
      </c>
      <c r="F3433" s="8">
        <v>0.21857486542604659</v>
      </c>
      <c r="G3433" s="8">
        <v>19.601241529783731</v>
      </c>
    </row>
    <row r="3434" spans="1:7" x14ac:dyDescent="0.6">
      <c r="A3434" s="3" t="s">
        <v>88</v>
      </c>
      <c r="B3434" s="3" t="s">
        <v>176</v>
      </c>
      <c r="C3434" s="4">
        <v>42236017</v>
      </c>
      <c r="D3434" s="9">
        <v>4.6004498797253408</v>
      </c>
      <c r="E3434" s="9">
        <v>0.62034012737882449</v>
      </c>
      <c r="F3434" s="5">
        <v>-14.51191618722166</v>
      </c>
      <c r="G3434" s="5">
        <v>-35.553004694988267</v>
      </c>
    </row>
    <row r="3435" spans="1:7" x14ac:dyDescent="0.6">
      <c r="A3435" s="6" t="s">
        <v>89</v>
      </c>
      <c r="B3435" s="6" t="s">
        <v>176</v>
      </c>
      <c r="C3435" s="7">
        <v>29983711</v>
      </c>
      <c r="D3435" s="10">
        <v>2.912317833633006</v>
      </c>
      <c r="E3435" s="10">
        <v>0.70566751273527495</v>
      </c>
      <c r="F3435" s="8">
        <v>-29.00914165272734</v>
      </c>
      <c r="G3435" s="8">
        <v>-32.927669028142212</v>
      </c>
    </row>
    <row r="3436" spans="1:7" x14ac:dyDescent="0.6">
      <c r="A3436" s="3" t="s">
        <v>90</v>
      </c>
      <c r="B3436" s="3" t="s">
        <v>176</v>
      </c>
      <c r="C3436" s="4">
        <v>23374330</v>
      </c>
      <c r="D3436" s="9">
        <v>2.378694641245839</v>
      </c>
      <c r="E3436" s="9">
        <v>0.6974609396504885</v>
      </c>
      <c r="F3436" s="5">
        <v>-22.043238743863292</v>
      </c>
      <c r="G3436" s="5">
        <v>-45.325276562619138</v>
      </c>
    </row>
    <row r="3437" spans="1:7" x14ac:dyDescent="0.6">
      <c r="A3437" s="6" t="s">
        <v>91</v>
      </c>
      <c r="B3437" s="6" t="s">
        <v>176</v>
      </c>
      <c r="C3437" s="7">
        <v>19153900</v>
      </c>
      <c r="D3437" s="10">
        <v>2.1631847710418799</v>
      </c>
      <c r="E3437" s="10">
        <v>0.81442934478149565</v>
      </c>
      <c r="F3437" s="8">
        <v>-18.05583304419849</v>
      </c>
      <c r="G3437" s="8">
        <v>-60.881764833478783</v>
      </c>
    </row>
    <row r="3438" spans="1:7" x14ac:dyDescent="0.6">
      <c r="A3438" s="3" t="s">
        <v>92</v>
      </c>
      <c r="B3438" s="3" t="s">
        <v>176</v>
      </c>
      <c r="C3438" s="4">
        <v>56111586</v>
      </c>
      <c r="D3438" s="9">
        <v>5.1920535936549808</v>
      </c>
      <c r="E3438" s="9">
        <v>0.72247824846350883</v>
      </c>
      <c r="F3438" s="5">
        <v>192.95123186400679</v>
      </c>
      <c r="G3438" s="5">
        <v>-11.118561952603001</v>
      </c>
    </row>
    <row r="3439" spans="1:7" x14ac:dyDescent="0.6">
      <c r="A3439" s="6" t="s">
        <v>93</v>
      </c>
      <c r="B3439" s="6" t="s">
        <v>176</v>
      </c>
      <c r="C3439" s="7">
        <v>19083297</v>
      </c>
      <c r="D3439" s="10">
        <v>2.0991274365658028</v>
      </c>
      <c r="E3439" s="10">
        <v>0.71298045851966441</v>
      </c>
      <c r="F3439" s="8">
        <v>-65.990451597643315</v>
      </c>
      <c r="G3439" s="8">
        <v>-68.465830252204981</v>
      </c>
    </row>
    <row r="3440" spans="1:7" x14ac:dyDescent="0.6">
      <c r="A3440" s="3" t="s">
        <v>94</v>
      </c>
      <c r="B3440" s="3" t="s">
        <v>176</v>
      </c>
      <c r="C3440" s="4">
        <v>20575305</v>
      </c>
      <c r="D3440" s="9">
        <v>2.1183928720162482</v>
      </c>
      <c r="E3440" s="9">
        <v>0.64766250028329897</v>
      </c>
      <c r="F3440" s="5">
        <v>7.8183974184335092</v>
      </c>
      <c r="G3440" s="5">
        <v>-46.061673125581791</v>
      </c>
    </row>
    <row r="3441" spans="1:7" x14ac:dyDescent="0.6">
      <c r="A3441" s="6" t="s">
        <v>95</v>
      </c>
      <c r="B3441" s="6" t="s">
        <v>176</v>
      </c>
      <c r="C3441" s="7">
        <v>15244094</v>
      </c>
      <c r="D3441" s="10">
        <v>1.7454287207132659</v>
      </c>
      <c r="E3441" s="10">
        <v>0.97630683666751206</v>
      </c>
      <c r="F3441" s="8">
        <v>-25.91072647525759</v>
      </c>
      <c r="G3441" s="8">
        <v>-43.059887637725659</v>
      </c>
    </row>
    <row r="3442" spans="1:7" x14ac:dyDescent="0.6">
      <c r="A3442" s="3" t="s">
        <v>96</v>
      </c>
      <c r="B3442" s="3" t="s">
        <v>176</v>
      </c>
      <c r="C3442" s="4">
        <v>12254940</v>
      </c>
      <c r="D3442" s="9">
        <v>1.4711977011776911</v>
      </c>
      <c r="E3442" s="9">
        <v>0.70331497990764746</v>
      </c>
      <c r="F3442" s="5">
        <v>-19.608603830440831</v>
      </c>
      <c r="G3442" s="5">
        <v>-72.692399532272333</v>
      </c>
    </row>
    <row r="3443" spans="1:7" x14ac:dyDescent="0.6">
      <c r="A3443" s="6" t="s">
        <v>97</v>
      </c>
      <c r="B3443" s="6" t="s">
        <v>176</v>
      </c>
      <c r="C3443" s="7">
        <v>49974963</v>
      </c>
      <c r="D3443" s="10">
        <v>5.1019233549640681</v>
      </c>
      <c r="E3443" s="10">
        <v>0.62556952060309579</v>
      </c>
      <c r="F3443" s="8">
        <v>307.79443228608221</v>
      </c>
      <c r="G3443" s="8">
        <v>2.0617239129376852</v>
      </c>
    </row>
    <row r="3444" spans="1:7" x14ac:dyDescent="0.6">
      <c r="A3444" s="3" t="s">
        <v>98</v>
      </c>
      <c r="B3444" s="3" t="s">
        <v>176</v>
      </c>
      <c r="C3444" s="4">
        <v>20406991</v>
      </c>
      <c r="D3444" s="9">
        <v>2.171616591498605</v>
      </c>
      <c r="E3444" s="9">
        <v>0.77159432851640275</v>
      </c>
      <c r="F3444" s="5">
        <v>-59.165570567806128</v>
      </c>
      <c r="G3444" s="5">
        <v>-58.604815535759343</v>
      </c>
    </row>
    <row r="3445" spans="1:7" x14ac:dyDescent="0.6">
      <c r="A3445" s="6" t="s">
        <v>99</v>
      </c>
      <c r="B3445" s="6" t="s">
        <v>176</v>
      </c>
      <c r="C3445" s="7">
        <v>20196898</v>
      </c>
      <c r="D3445" s="10">
        <v>2.3298686633585448</v>
      </c>
      <c r="E3445" s="10">
        <v>0.70812429209564587</v>
      </c>
      <c r="F3445" s="8">
        <v>-1.029514836361711</v>
      </c>
      <c r="G3445" s="8">
        <v>-59.120337768068069</v>
      </c>
    </row>
    <row r="3446" spans="1:7" x14ac:dyDescent="0.6">
      <c r="A3446" s="3" t="s">
        <v>100</v>
      </c>
      <c r="B3446" s="3" t="s">
        <v>176</v>
      </c>
      <c r="C3446" s="4">
        <v>57338432</v>
      </c>
      <c r="D3446" s="9">
        <v>6.3497384704422064</v>
      </c>
      <c r="E3446" s="9">
        <v>0.65828866007763776</v>
      </c>
      <c r="F3446" s="5">
        <v>183.89722025629879</v>
      </c>
      <c r="G3446" s="5">
        <v>35.757195097255497</v>
      </c>
    </row>
    <row r="3447" spans="1:7" x14ac:dyDescent="0.6">
      <c r="A3447" s="6" t="s">
        <v>101</v>
      </c>
      <c r="B3447" s="6" t="s">
        <v>176</v>
      </c>
      <c r="C3447" s="7">
        <v>26427977</v>
      </c>
      <c r="D3447" s="10">
        <v>2.875128764877398</v>
      </c>
      <c r="E3447" s="10">
        <v>0.77825559398934552</v>
      </c>
      <c r="F3447" s="8">
        <v>-53.908790181077848</v>
      </c>
      <c r="G3447" s="8">
        <v>-11.858885646276409</v>
      </c>
    </row>
    <row r="3448" spans="1:7" x14ac:dyDescent="0.6">
      <c r="A3448" s="3" t="s">
        <v>102</v>
      </c>
      <c r="B3448" s="3" t="s">
        <v>176</v>
      </c>
      <c r="C3448" s="4">
        <v>15369839</v>
      </c>
      <c r="D3448" s="9">
        <v>1.9179415043551109</v>
      </c>
      <c r="E3448" s="9">
        <v>0.7231257180167836</v>
      </c>
      <c r="F3448" s="5">
        <v>-41.842544361227503</v>
      </c>
      <c r="G3448" s="5">
        <v>-34.244793326696417</v>
      </c>
    </row>
    <row r="3449" spans="1:7" x14ac:dyDescent="0.6">
      <c r="A3449" s="6" t="s">
        <v>14</v>
      </c>
      <c r="B3449" s="6" t="s">
        <v>177</v>
      </c>
      <c r="C3449" s="7">
        <v>196872</v>
      </c>
      <c r="D3449" s="10">
        <v>1.8535271049840249E-2</v>
      </c>
      <c r="E3449" s="10">
        <v>0.93815582558970689</v>
      </c>
      <c r="F3449" s="6"/>
      <c r="G3449" s="6"/>
    </row>
    <row r="3450" spans="1:7" x14ac:dyDescent="0.6">
      <c r="A3450" s="3" t="s">
        <v>15</v>
      </c>
      <c r="B3450" s="3" t="s">
        <v>177</v>
      </c>
      <c r="C3450" s="4">
        <v>110687</v>
      </c>
      <c r="D3450" s="9">
        <v>1.167135933439415E-2</v>
      </c>
      <c r="E3450" s="9">
        <v>0.93131678586453515</v>
      </c>
      <c r="F3450" s="5">
        <v>-43.77717501727011</v>
      </c>
      <c r="G3450" s="3"/>
    </row>
    <row r="3451" spans="1:7" x14ac:dyDescent="0.6">
      <c r="A3451" s="6" t="s">
        <v>18</v>
      </c>
      <c r="B3451" s="6" t="s">
        <v>177</v>
      </c>
      <c r="C3451" s="7">
        <v>845169</v>
      </c>
      <c r="D3451" s="10">
        <v>8.5622449186632477E-2</v>
      </c>
      <c r="E3451" s="10">
        <v>0.81583956754669629</v>
      </c>
      <c r="F3451" s="8">
        <v>663.56663384137255</v>
      </c>
      <c r="G3451" s="6"/>
    </row>
    <row r="3452" spans="1:7" x14ac:dyDescent="0.6">
      <c r="A3452" s="3" t="s">
        <v>19</v>
      </c>
      <c r="B3452" s="3" t="s">
        <v>177</v>
      </c>
      <c r="C3452" s="4">
        <v>471476</v>
      </c>
      <c r="D3452" s="9">
        <v>5.1375269543611518E-2</v>
      </c>
      <c r="E3452" s="9">
        <v>0.757500682829646</v>
      </c>
      <c r="F3452" s="5">
        <v>-44.215180632512549</v>
      </c>
      <c r="G3452" s="3"/>
    </row>
    <row r="3453" spans="1:7" x14ac:dyDescent="0.6">
      <c r="A3453" s="6" t="s">
        <v>20</v>
      </c>
      <c r="B3453" s="6" t="s">
        <v>177</v>
      </c>
      <c r="C3453" s="7">
        <v>199421</v>
      </c>
      <c r="D3453" s="10">
        <v>2.1145794202203711E-2</v>
      </c>
      <c r="E3453" s="10">
        <v>0.87201451746906289</v>
      </c>
      <c r="F3453" s="8">
        <v>-57.702831109112651</v>
      </c>
      <c r="G3453" s="6"/>
    </row>
    <row r="3454" spans="1:7" x14ac:dyDescent="0.6">
      <c r="A3454" s="3" t="s">
        <v>22</v>
      </c>
      <c r="B3454" s="3" t="s">
        <v>177</v>
      </c>
      <c r="C3454" s="4">
        <v>102155</v>
      </c>
      <c r="D3454" s="9">
        <v>1.188693639014146E-2</v>
      </c>
      <c r="E3454" s="9">
        <v>0.82803761044013946</v>
      </c>
      <c r="F3454" s="5">
        <v>-48.774201312800557</v>
      </c>
      <c r="G3454" s="3"/>
    </row>
    <row r="3455" spans="1:7" x14ac:dyDescent="0.6">
      <c r="A3455" s="6" t="s">
        <v>23</v>
      </c>
      <c r="B3455" s="6" t="s">
        <v>177</v>
      </c>
      <c r="C3455" s="7">
        <v>341363</v>
      </c>
      <c r="D3455" s="10">
        <v>4.0012063104353061E-2</v>
      </c>
      <c r="E3455" s="10">
        <v>0.89436962900859363</v>
      </c>
      <c r="F3455" s="8">
        <v>234.16181293132979</v>
      </c>
      <c r="G3455" s="6"/>
    </row>
    <row r="3456" spans="1:7" x14ac:dyDescent="0.6">
      <c r="A3456" s="3" t="s">
        <v>24</v>
      </c>
      <c r="B3456" s="3" t="s">
        <v>177</v>
      </c>
      <c r="C3456" s="4">
        <v>33789</v>
      </c>
      <c r="D3456" s="9">
        <v>3.825592872809409E-3</v>
      </c>
      <c r="E3456" s="9">
        <v>0.86527528809218945</v>
      </c>
      <c r="F3456" s="5">
        <v>-90.101739204307435</v>
      </c>
      <c r="G3456" s="3"/>
    </row>
    <row r="3457" spans="1:7" x14ac:dyDescent="0.6">
      <c r="A3457" s="6" t="s">
        <v>25</v>
      </c>
      <c r="B3457" s="6" t="s">
        <v>177</v>
      </c>
      <c r="C3457" s="7">
        <v>9648</v>
      </c>
      <c r="D3457" s="10">
        <v>9.9141921938704662E-4</v>
      </c>
      <c r="E3457" s="10">
        <v>0.74813895781637718</v>
      </c>
      <c r="F3457" s="8">
        <v>-71.446328686850748</v>
      </c>
      <c r="G3457" s="6"/>
    </row>
    <row r="3458" spans="1:7" x14ac:dyDescent="0.6">
      <c r="A3458" s="3" t="s">
        <v>26</v>
      </c>
      <c r="B3458" s="3" t="s">
        <v>177</v>
      </c>
      <c r="C3458" s="4">
        <v>402073</v>
      </c>
      <c r="D3458" s="9">
        <v>4.5667523002527452E-2</v>
      </c>
      <c r="E3458" s="9">
        <v>0.76670035467754849</v>
      </c>
      <c r="F3458" s="5">
        <v>4067.4233001658372</v>
      </c>
      <c r="G3458" s="3"/>
    </row>
    <row r="3459" spans="1:7" x14ac:dyDescent="0.6">
      <c r="A3459" s="6" t="s">
        <v>27</v>
      </c>
      <c r="B3459" s="6" t="s">
        <v>177</v>
      </c>
      <c r="C3459" s="7">
        <v>227529</v>
      </c>
      <c r="D3459" s="10">
        <v>2.7392734414926869E-2</v>
      </c>
      <c r="E3459" s="10">
        <v>0.8643405257559641</v>
      </c>
      <c r="F3459" s="8">
        <v>-43.411022376533623</v>
      </c>
      <c r="G3459" s="6"/>
    </row>
    <row r="3460" spans="1:7" x14ac:dyDescent="0.6">
      <c r="A3460" s="3" t="s">
        <v>28</v>
      </c>
      <c r="B3460" s="3" t="s">
        <v>177</v>
      </c>
      <c r="C3460" s="4">
        <v>40790</v>
      </c>
      <c r="D3460" s="9">
        <v>4.5991385796527564E-3</v>
      </c>
      <c r="E3460" s="9">
        <v>0.78654068646355568</v>
      </c>
      <c r="F3460" s="5">
        <v>-82.072614919416864</v>
      </c>
      <c r="G3460" s="3"/>
    </row>
    <row r="3461" spans="1:7" x14ac:dyDescent="0.6">
      <c r="A3461" s="6" t="s">
        <v>29</v>
      </c>
      <c r="B3461" s="6" t="s">
        <v>177</v>
      </c>
      <c r="C3461" s="7">
        <v>128483</v>
      </c>
      <c r="D3461" s="10">
        <v>1.892448650743456E-2</v>
      </c>
      <c r="E3461" s="10">
        <v>0.91767016641668453</v>
      </c>
      <c r="F3461" s="8">
        <v>214.98651630301541</v>
      </c>
      <c r="G3461" s="8">
        <v>-34.737799179162103</v>
      </c>
    </row>
    <row r="3462" spans="1:7" x14ac:dyDescent="0.6">
      <c r="A3462" s="3" t="s">
        <v>30</v>
      </c>
      <c r="B3462" s="3" t="s">
        <v>177</v>
      </c>
      <c r="C3462" s="4">
        <v>697155</v>
      </c>
      <c r="D3462" s="9">
        <v>0.1139293848626234</v>
      </c>
      <c r="E3462" s="9">
        <v>0.68574421624173754</v>
      </c>
      <c r="F3462" s="5">
        <v>442.6048582302717</v>
      </c>
      <c r="G3462" s="5">
        <v>529.84361307109236</v>
      </c>
    </row>
    <row r="3463" spans="1:7" x14ac:dyDescent="0.6">
      <c r="A3463" s="6" t="s">
        <v>31</v>
      </c>
      <c r="B3463" s="6" t="s">
        <v>177</v>
      </c>
      <c r="C3463" s="7">
        <v>346712</v>
      </c>
      <c r="D3463" s="10">
        <v>4.417612756733192E-2</v>
      </c>
      <c r="E3463" s="10">
        <v>0.7035409184066882</v>
      </c>
      <c r="F3463" s="8">
        <v>-50.267587552265987</v>
      </c>
      <c r="G3463" s="8">
        <v>-58.97719864311162</v>
      </c>
    </row>
    <row r="3464" spans="1:7" x14ac:dyDescent="0.6">
      <c r="A3464" s="3" t="s">
        <v>32</v>
      </c>
      <c r="B3464" s="3" t="s">
        <v>177</v>
      </c>
      <c r="C3464" s="4">
        <v>104982</v>
      </c>
      <c r="D3464" s="9">
        <v>1.2940396249152769E-2</v>
      </c>
      <c r="E3464" s="9">
        <v>0.82552488794527012</v>
      </c>
      <c r="F3464" s="5">
        <v>-69.720690371259138</v>
      </c>
      <c r="G3464" s="5">
        <v>-77.733331070934682</v>
      </c>
    </row>
    <row r="3465" spans="1:7" x14ac:dyDescent="0.6">
      <c r="A3465" s="6" t="s">
        <v>34</v>
      </c>
      <c r="B3465" s="6" t="s">
        <v>177</v>
      </c>
      <c r="C3465" s="7">
        <v>94246</v>
      </c>
      <c r="D3465" s="10">
        <v>1.0826370324337911E-2</v>
      </c>
      <c r="E3465" s="10">
        <v>0.79191664566002862</v>
      </c>
      <c r="F3465" s="8">
        <v>-10.226515021622751</v>
      </c>
      <c r="G3465" s="8">
        <v>-52.740182829290802</v>
      </c>
    </row>
    <row r="3466" spans="1:7" x14ac:dyDescent="0.6">
      <c r="A3466" s="3" t="s">
        <v>35</v>
      </c>
      <c r="B3466" s="3" t="s">
        <v>177</v>
      </c>
      <c r="C3466" s="4">
        <v>47406</v>
      </c>
      <c r="D3466" s="9">
        <v>5.8880746977208439E-3</v>
      </c>
      <c r="E3466" s="9">
        <v>0.79526925012581784</v>
      </c>
      <c r="F3466" s="5">
        <v>-49.699722004116893</v>
      </c>
      <c r="G3466" s="5">
        <v>-53.594048259997059</v>
      </c>
    </row>
    <row r="3467" spans="1:7" x14ac:dyDescent="0.6">
      <c r="A3467" s="6" t="s">
        <v>36</v>
      </c>
      <c r="B3467" s="6" t="s">
        <v>177</v>
      </c>
      <c r="C3467" s="7">
        <v>210405</v>
      </c>
      <c r="D3467" s="10">
        <v>2.5556556899093748E-2</v>
      </c>
      <c r="E3467" s="10">
        <v>0.84007426335542601</v>
      </c>
      <c r="F3467" s="8">
        <v>343.83622326287809</v>
      </c>
      <c r="G3467" s="8">
        <v>-38.363267255092083</v>
      </c>
    </row>
    <row r="3468" spans="1:7" x14ac:dyDescent="0.6">
      <c r="A3468" s="3" t="s">
        <v>37</v>
      </c>
      <c r="B3468" s="3" t="s">
        <v>177</v>
      </c>
      <c r="C3468" s="4">
        <v>923993</v>
      </c>
      <c r="D3468" s="9">
        <v>0.1030733474515439</v>
      </c>
      <c r="E3468" s="9">
        <v>0.77941206242091943</v>
      </c>
      <c r="F3468" s="5">
        <v>339.14973503481377</v>
      </c>
      <c r="G3468" s="5">
        <v>2634.5970582142122</v>
      </c>
    </row>
    <row r="3469" spans="1:7" x14ac:dyDescent="0.6">
      <c r="A3469" s="6" t="s">
        <v>40</v>
      </c>
      <c r="B3469" s="6" t="s">
        <v>177</v>
      </c>
      <c r="C3469" s="7">
        <v>222331</v>
      </c>
      <c r="D3469" s="10">
        <v>2.3504232615623639E-2</v>
      </c>
      <c r="E3469" s="10">
        <v>0.92242044558768621</v>
      </c>
      <c r="F3469" s="8">
        <v>-75.93802117548509</v>
      </c>
      <c r="G3469" s="8">
        <v>2204.425787728027</v>
      </c>
    </row>
    <row r="3470" spans="1:7" x14ac:dyDescent="0.6">
      <c r="A3470" s="3" t="s">
        <v>41</v>
      </c>
      <c r="B3470" s="3" t="s">
        <v>177</v>
      </c>
      <c r="C3470" s="4">
        <v>117729</v>
      </c>
      <c r="D3470" s="9">
        <v>1.1643756972256929E-2</v>
      </c>
      <c r="E3470" s="9">
        <v>1.2144522384980401</v>
      </c>
      <c r="F3470" s="5">
        <v>-47.047870067601913</v>
      </c>
      <c r="G3470" s="5">
        <v>-70.719496210887073</v>
      </c>
    </row>
    <row r="3471" spans="1:7" x14ac:dyDescent="0.6">
      <c r="A3471" s="6" t="s">
        <v>43</v>
      </c>
      <c r="B3471" s="6" t="s">
        <v>177</v>
      </c>
      <c r="C3471" s="7">
        <v>100808</v>
      </c>
      <c r="D3471" s="10">
        <v>9.3550096241257676E-3</v>
      </c>
      <c r="E3471" s="10">
        <v>1.4673653566229981</v>
      </c>
      <c r="F3471" s="8">
        <v>-14.372839317415419</v>
      </c>
      <c r="G3471" s="8">
        <v>-55.69443895063926</v>
      </c>
    </row>
    <row r="3472" spans="1:7" x14ac:dyDescent="0.6">
      <c r="A3472" s="3" t="s">
        <v>44</v>
      </c>
      <c r="B3472" s="3" t="s">
        <v>177</v>
      </c>
      <c r="C3472" s="4">
        <v>136755</v>
      </c>
      <c r="D3472" s="9">
        <v>1.162942147045451E-2</v>
      </c>
      <c r="E3472" s="9">
        <v>1.336281024037522</v>
      </c>
      <c r="F3472" s="5">
        <v>35.658876279660333</v>
      </c>
      <c r="G3472" s="5">
        <v>235.2659965677862</v>
      </c>
    </row>
    <row r="3473" spans="1:7" x14ac:dyDescent="0.6">
      <c r="A3473" s="6" t="s">
        <v>45</v>
      </c>
      <c r="B3473" s="6" t="s">
        <v>177</v>
      </c>
      <c r="C3473" s="7">
        <v>317955</v>
      </c>
      <c r="D3473" s="10">
        <v>2.545748303207573E-2</v>
      </c>
      <c r="E3473" s="10">
        <v>1.750275239458329</v>
      </c>
      <c r="F3473" s="8">
        <v>132.49972578699129</v>
      </c>
      <c r="G3473" s="8">
        <v>147.4685366935704</v>
      </c>
    </row>
    <row r="3474" spans="1:7" x14ac:dyDescent="0.6">
      <c r="A3474" s="3" t="s">
        <v>46</v>
      </c>
      <c r="B3474" s="3" t="s">
        <v>177</v>
      </c>
      <c r="C3474" s="4">
        <v>640606</v>
      </c>
      <c r="D3474" s="9">
        <v>5.1708786779972871E-2</v>
      </c>
      <c r="E3474" s="9">
        <v>1.787455007115154</v>
      </c>
      <c r="F3474" s="5">
        <v>101.47693856048809</v>
      </c>
      <c r="G3474" s="5">
        <v>-8.1113956006913845</v>
      </c>
    </row>
    <row r="3475" spans="1:7" x14ac:dyDescent="0.6">
      <c r="A3475" s="6" t="s">
        <v>48</v>
      </c>
      <c r="B3475" s="6" t="s">
        <v>177</v>
      </c>
      <c r="C3475" s="7">
        <v>404011</v>
      </c>
      <c r="D3475" s="10">
        <v>3.099428345799839E-2</v>
      </c>
      <c r="E3475" s="10">
        <v>1.7667089382543291</v>
      </c>
      <c r="F3475" s="8">
        <v>-36.932997817691373</v>
      </c>
      <c r="G3475" s="8">
        <v>16.526396548143691</v>
      </c>
    </row>
    <row r="3476" spans="1:7" x14ac:dyDescent="0.6">
      <c r="A3476" s="3" t="s">
        <v>50</v>
      </c>
      <c r="B3476" s="3" t="s">
        <v>177</v>
      </c>
      <c r="C3476" s="4">
        <v>28814</v>
      </c>
      <c r="D3476" s="9">
        <v>1.9754604496545489E-3</v>
      </c>
      <c r="E3476" s="9">
        <v>1.3043911272068811</v>
      </c>
      <c r="F3476" s="5">
        <v>-92.868015969862199</v>
      </c>
      <c r="G3476" s="5">
        <v>-72.553390104970376</v>
      </c>
    </row>
    <row r="3477" spans="1:7" x14ac:dyDescent="0.6">
      <c r="A3477" s="6" t="s">
        <v>51</v>
      </c>
      <c r="B3477" s="6" t="s">
        <v>177</v>
      </c>
      <c r="C3477" s="7">
        <v>526982</v>
      </c>
      <c r="D3477" s="10">
        <v>4.3442092130242541E-2</v>
      </c>
      <c r="E3477" s="10">
        <v>1.241418138987044</v>
      </c>
      <c r="F3477" s="8">
        <v>1728.9095578538211</v>
      </c>
      <c r="G3477" s="8">
        <v>459.15582624196259</v>
      </c>
    </row>
    <row r="3478" spans="1:7" x14ac:dyDescent="0.6">
      <c r="A3478" s="3" t="s">
        <v>52</v>
      </c>
      <c r="B3478" s="3" t="s">
        <v>177</v>
      </c>
      <c r="C3478" s="4">
        <v>645162</v>
      </c>
      <c r="D3478" s="9">
        <v>5.0805957240364442E-2</v>
      </c>
      <c r="E3478" s="9">
        <v>1.2535693467531961</v>
      </c>
      <c r="F3478" s="5">
        <v>22.425813405391452</v>
      </c>
      <c r="G3478" s="5">
        <v>1260.928996329578</v>
      </c>
    </row>
    <row r="3479" spans="1:7" x14ac:dyDescent="0.6">
      <c r="A3479" s="6" t="s">
        <v>53</v>
      </c>
      <c r="B3479" s="6" t="s">
        <v>177</v>
      </c>
      <c r="C3479" s="7">
        <v>851499</v>
      </c>
      <c r="D3479" s="10">
        <v>6.7521704865624602E-2</v>
      </c>
      <c r="E3479" s="10">
        <v>1.3511996572407881</v>
      </c>
      <c r="F3479" s="8">
        <v>31.982199819580192</v>
      </c>
      <c r="G3479" s="8">
        <v>304.69523062664859</v>
      </c>
    </row>
    <row r="3480" spans="1:7" x14ac:dyDescent="0.6">
      <c r="A3480" s="3" t="s">
        <v>54</v>
      </c>
      <c r="B3480" s="3" t="s">
        <v>177</v>
      </c>
      <c r="C3480" s="4">
        <v>207381</v>
      </c>
      <c r="D3480" s="9">
        <v>1.539868850051462E-2</v>
      </c>
      <c r="E3480" s="9">
        <v>1.591565617805065</v>
      </c>
      <c r="F3480" s="5">
        <v>-75.645185725408965</v>
      </c>
      <c r="G3480" s="5">
        <v>-77.555998800856713</v>
      </c>
    </row>
    <row r="3481" spans="1:7" x14ac:dyDescent="0.6">
      <c r="A3481" s="6" t="s">
        <v>55</v>
      </c>
      <c r="B3481" s="6" t="s">
        <v>177</v>
      </c>
      <c r="C3481" s="7">
        <v>193158</v>
      </c>
      <c r="D3481" s="10">
        <v>1.513121300464423E-2</v>
      </c>
      <c r="E3481" s="10">
        <v>1.7052882493157939</v>
      </c>
      <c r="F3481" s="8">
        <v>-6.8583910772925254</v>
      </c>
      <c r="G3481" s="8">
        <v>-13.121427061453421</v>
      </c>
    </row>
    <row r="3482" spans="1:7" x14ac:dyDescent="0.6">
      <c r="A3482" s="3" t="s">
        <v>57</v>
      </c>
      <c r="B3482" s="3" t="s">
        <v>177</v>
      </c>
      <c r="C3482" s="4">
        <v>467343</v>
      </c>
      <c r="D3482" s="9">
        <v>3.6633382786122957E-2</v>
      </c>
      <c r="E3482" s="9">
        <v>1.5339821440294099</v>
      </c>
      <c r="F3482" s="5">
        <v>141.9485602460162</v>
      </c>
      <c r="G3482" s="5">
        <v>296.96506383304029</v>
      </c>
    </row>
    <row r="3483" spans="1:7" x14ac:dyDescent="0.6">
      <c r="A3483" s="6" t="s">
        <v>58</v>
      </c>
      <c r="B3483" s="6" t="s">
        <v>177</v>
      </c>
      <c r="C3483" s="7">
        <v>68766</v>
      </c>
      <c r="D3483" s="10">
        <v>6.3668877307009701E-3</v>
      </c>
      <c r="E3483" s="10">
        <v>1.601816911250874</v>
      </c>
      <c r="F3483" s="8">
        <v>-85.285753718361036</v>
      </c>
      <c r="G3483" s="8">
        <v>-31.78517577970003</v>
      </c>
    </row>
    <row r="3484" spans="1:7" x14ac:dyDescent="0.6">
      <c r="A3484" s="3" t="s">
        <v>59</v>
      </c>
      <c r="B3484" s="3" t="s">
        <v>177</v>
      </c>
      <c r="C3484" s="4">
        <v>104751</v>
      </c>
      <c r="D3484" s="9">
        <v>1.160619989900631E-2</v>
      </c>
      <c r="E3484" s="9">
        <v>1.309060234941265</v>
      </c>
      <c r="F3484" s="5">
        <v>52.329639647500223</v>
      </c>
      <c r="G3484" s="5">
        <v>-23.402435011516939</v>
      </c>
    </row>
    <row r="3485" spans="1:7" x14ac:dyDescent="0.6">
      <c r="A3485" s="6" t="s">
        <v>61</v>
      </c>
      <c r="B3485" s="6" t="s">
        <v>177</v>
      </c>
      <c r="C3485" s="7">
        <v>210494</v>
      </c>
      <c r="D3485" s="10">
        <v>2.117690054867875E-2</v>
      </c>
      <c r="E3485" s="10">
        <v>1.21266274916465</v>
      </c>
      <c r="F3485" s="8">
        <v>100.9470076657979</v>
      </c>
      <c r="G3485" s="8">
        <v>-33.797549967762727</v>
      </c>
    </row>
    <row r="3486" spans="1:7" x14ac:dyDescent="0.6">
      <c r="A3486" s="3" t="s">
        <v>64</v>
      </c>
      <c r="B3486" s="3" t="s">
        <v>177</v>
      </c>
      <c r="C3486" s="4">
        <v>95727</v>
      </c>
      <c r="D3486" s="9">
        <v>8.2041189737170391E-3</v>
      </c>
      <c r="E3486" s="9">
        <v>0.9861646234676007</v>
      </c>
      <c r="F3486" s="5">
        <v>-54.522694233564849</v>
      </c>
      <c r="G3486" s="5">
        <v>-85.05680558720961</v>
      </c>
    </row>
    <row r="3487" spans="1:7" x14ac:dyDescent="0.6">
      <c r="A3487" s="6" t="s">
        <v>65</v>
      </c>
      <c r="B3487" s="6" t="s">
        <v>177</v>
      </c>
      <c r="C3487" s="7">
        <v>57376</v>
      </c>
      <c r="D3487" s="10">
        <v>4.8006225226667597E-3</v>
      </c>
      <c r="E3487" s="10">
        <v>0.96951672862453531</v>
      </c>
      <c r="F3487" s="8">
        <v>-40.062887168719371</v>
      </c>
      <c r="G3487" s="8">
        <v>-85.798406479031513</v>
      </c>
    </row>
    <row r="3488" spans="1:7" x14ac:dyDescent="0.6">
      <c r="A3488" s="3" t="s">
        <v>67</v>
      </c>
      <c r="B3488" s="3" t="s">
        <v>177</v>
      </c>
      <c r="C3488" s="4">
        <v>573360</v>
      </c>
      <c r="D3488" s="9">
        <v>4.7607675607449482E-2</v>
      </c>
      <c r="E3488" s="9">
        <v>1.317372423775935</v>
      </c>
      <c r="F3488" s="5">
        <v>899.302844394869</v>
      </c>
      <c r="G3488" s="5">
        <v>1889.866037342958</v>
      </c>
    </row>
    <row r="3489" spans="1:7" x14ac:dyDescent="0.6">
      <c r="A3489" s="6" t="s">
        <v>68</v>
      </c>
      <c r="B3489" s="6" t="s">
        <v>177</v>
      </c>
      <c r="C3489" s="7">
        <v>128899</v>
      </c>
      <c r="D3489" s="10">
        <v>1.1082105897903999E-2</v>
      </c>
      <c r="E3489" s="10">
        <v>1.7009633148588019</v>
      </c>
      <c r="F3489" s="8">
        <v>-77.51866192270127</v>
      </c>
      <c r="G3489" s="8">
        <v>-75.540151276514194</v>
      </c>
    </row>
    <row r="3490" spans="1:7" x14ac:dyDescent="0.6">
      <c r="A3490" s="3" t="s">
        <v>69</v>
      </c>
      <c r="B3490" s="3" t="s">
        <v>177</v>
      </c>
      <c r="C3490" s="4">
        <v>117968</v>
      </c>
      <c r="D3490" s="9">
        <v>1.015720647389075E-2</v>
      </c>
      <c r="E3490" s="9">
        <v>0.99308022560821618</v>
      </c>
      <c r="F3490" s="5">
        <v>-8.4802830122809318</v>
      </c>
      <c r="G3490" s="5">
        <v>-81.714980113521875</v>
      </c>
    </row>
    <row r="3491" spans="1:7" x14ac:dyDescent="0.6">
      <c r="A3491" s="6" t="s">
        <v>70</v>
      </c>
      <c r="B3491" s="6" t="s">
        <v>177</v>
      </c>
      <c r="C3491" s="7">
        <v>64927</v>
      </c>
      <c r="D3491" s="10">
        <v>5.9062801666134104E-3</v>
      </c>
      <c r="E3491" s="10">
        <v>1.0323898871044681</v>
      </c>
      <c r="F3491" s="8">
        <v>-44.962193137121929</v>
      </c>
      <c r="G3491" s="8">
        <v>-92.37497636521006</v>
      </c>
    </row>
    <row r="3492" spans="1:7" x14ac:dyDescent="0.6">
      <c r="A3492" s="3" t="s">
        <v>71</v>
      </c>
      <c r="B3492" s="3" t="s">
        <v>177</v>
      </c>
      <c r="C3492" s="4">
        <v>58871</v>
      </c>
      <c r="D3492" s="9">
        <v>5.6527852076212141E-3</v>
      </c>
      <c r="E3492" s="9">
        <v>1.029213286713287</v>
      </c>
      <c r="F3492" s="5">
        <v>-9.3273984628890911</v>
      </c>
      <c r="G3492" s="5">
        <v>-71.61215347596935</v>
      </c>
    </row>
    <row r="3493" spans="1:7" x14ac:dyDescent="0.6">
      <c r="A3493" s="6" t="s">
        <v>72</v>
      </c>
      <c r="B3493" s="6" t="s">
        <v>177</v>
      </c>
      <c r="C3493" s="7">
        <v>207220</v>
      </c>
      <c r="D3493" s="10">
        <v>1.980528457693188E-2</v>
      </c>
      <c r="E3493" s="10">
        <v>1.417276520073866</v>
      </c>
      <c r="F3493" s="8">
        <v>251.98994411509909</v>
      </c>
      <c r="G3493" s="8">
        <v>7.2800505285828274</v>
      </c>
    </row>
    <row r="3494" spans="1:7" x14ac:dyDescent="0.6">
      <c r="A3494" s="3" t="s">
        <v>73</v>
      </c>
      <c r="B3494" s="3" t="s">
        <v>177</v>
      </c>
      <c r="C3494" s="4">
        <v>19644</v>
      </c>
      <c r="D3494" s="9">
        <v>1.754688276251262E-3</v>
      </c>
      <c r="E3494" s="9">
        <v>1.02848167539267</v>
      </c>
      <c r="F3494" s="5">
        <v>-90.520220055979152</v>
      </c>
      <c r="G3494" s="5">
        <v>-95.79666326445458</v>
      </c>
    </row>
    <row r="3495" spans="1:7" x14ac:dyDescent="0.6">
      <c r="A3495" s="6" t="s">
        <v>74</v>
      </c>
      <c r="B3495" s="6" t="s">
        <v>177</v>
      </c>
      <c r="C3495" s="7">
        <v>22718</v>
      </c>
      <c r="D3495" s="10">
        <v>2.045003800382745E-3</v>
      </c>
      <c r="E3495" s="10">
        <v>0.98773913043478256</v>
      </c>
      <c r="F3495" s="8">
        <v>15.64854408470779</v>
      </c>
      <c r="G3495" s="8">
        <v>-66.963324898932626</v>
      </c>
    </row>
    <row r="3496" spans="1:7" x14ac:dyDescent="0.6">
      <c r="A3496" s="3" t="s">
        <v>75</v>
      </c>
      <c r="B3496" s="3" t="s">
        <v>177</v>
      </c>
      <c r="C3496" s="4">
        <v>176121</v>
      </c>
      <c r="D3496" s="9">
        <v>1.6738040384748489E-2</v>
      </c>
      <c r="E3496" s="9">
        <v>1.2530843116328709</v>
      </c>
      <c r="F3496" s="5">
        <v>675.24870147019988</v>
      </c>
      <c r="G3496" s="5">
        <v>68.133001116934452</v>
      </c>
    </row>
    <row r="3497" spans="1:7" x14ac:dyDescent="0.6">
      <c r="A3497" s="6" t="s">
        <v>76</v>
      </c>
      <c r="B3497" s="6" t="s">
        <v>177</v>
      </c>
      <c r="C3497" s="7">
        <v>45403</v>
      </c>
      <c r="D3497" s="10">
        <v>3.9356238590224184E-3</v>
      </c>
      <c r="E3497" s="10">
        <v>1.034001366431337</v>
      </c>
      <c r="F3497" s="8">
        <v>-74.220564271154487</v>
      </c>
      <c r="G3497" s="8">
        <v>-78.43026404553099</v>
      </c>
    </row>
    <row r="3498" spans="1:7" x14ac:dyDescent="0.6">
      <c r="A3498" s="3" t="s">
        <v>77</v>
      </c>
      <c r="B3498" s="3" t="s">
        <v>177</v>
      </c>
      <c r="C3498" s="4">
        <v>90002</v>
      </c>
      <c r="D3498" s="9">
        <v>8.5845690662742433E-3</v>
      </c>
      <c r="E3498" s="9">
        <v>1.100941896024465</v>
      </c>
      <c r="F3498" s="5">
        <v>98.229191903618698</v>
      </c>
      <c r="G3498" s="5">
        <v>-5.9805488524658612</v>
      </c>
    </row>
    <row r="3499" spans="1:7" x14ac:dyDescent="0.6">
      <c r="A3499" s="6" t="s">
        <v>78</v>
      </c>
      <c r="B3499" s="6" t="s">
        <v>177</v>
      </c>
      <c r="C3499" s="7">
        <v>489063</v>
      </c>
      <c r="D3499" s="10">
        <v>4.6049167390428192E-2</v>
      </c>
      <c r="E3499" s="10">
        <v>1.0267314676799699</v>
      </c>
      <c r="F3499" s="8">
        <v>443.39125797204508</v>
      </c>
      <c r="G3499" s="8">
        <v>752.38252928053532</v>
      </c>
    </row>
    <row r="3500" spans="1:7" x14ac:dyDescent="0.6">
      <c r="A3500" s="3" t="s">
        <v>79</v>
      </c>
      <c r="B3500" s="3" t="s">
        <v>177</v>
      </c>
      <c r="C3500" s="4">
        <v>272546</v>
      </c>
      <c r="D3500" s="9">
        <v>2.7533044292569961E-2</v>
      </c>
      <c r="E3500" s="9">
        <v>0.95345810739898551</v>
      </c>
      <c r="F3500" s="5">
        <v>-44.271801383461842</v>
      </c>
      <c r="G3500" s="5">
        <v>-52.465117901492953</v>
      </c>
    </row>
    <row r="3501" spans="1:7" x14ac:dyDescent="0.6">
      <c r="A3501" s="6" t="s">
        <v>80</v>
      </c>
      <c r="B3501" s="6" t="s">
        <v>177</v>
      </c>
      <c r="C3501" s="7">
        <v>188020</v>
      </c>
      <c r="D3501" s="10">
        <v>1.8037794302018881E-2</v>
      </c>
      <c r="E3501" s="10">
        <v>1.2053336752355921</v>
      </c>
      <c r="F3501" s="8">
        <v>-31.01348029323491</v>
      </c>
      <c r="G3501" s="8">
        <v>45.866143259451199</v>
      </c>
    </row>
    <row r="3502" spans="1:7" x14ac:dyDescent="0.6">
      <c r="A3502" s="3" t="s">
        <v>81</v>
      </c>
      <c r="B3502" s="3" t="s">
        <v>177</v>
      </c>
      <c r="C3502" s="4">
        <v>153879</v>
      </c>
      <c r="D3502" s="9">
        <v>1.4096909781099339E-2</v>
      </c>
      <c r="E3502" s="9">
        <v>1.206704830614806</v>
      </c>
      <c r="F3502" s="5">
        <v>-18.15817466226996</v>
      </c>
      <c r="G3502" s="5">
        <v>30.441306116913069</v>
      </c>
    </row>
    <row r="3503" spans="1:7" x14ac:dyDescent="0.6">
      <c r="A3503" s="6" t="s">
        <v>82</v>
      </c>
      <c r="B3503" s="6" t="s">
        <v>177</v>
      </c>
      <c r="C3503" s="7">
        <v>455073</v>
      </c>
      <c r="D3503" s="10">
        <v>4.3731661006637793E-2</v>
      </c>
      <c r="E3503" s="10">
        <v>1.0903608395629669</v>
      </c>
      <c r="F3503" s="8">
        <v>195.7343107246603</v>
      </c>
      <c r="G3503" s="8">
        <v>600.89947171438689</v>
      </c>
    </row>
    <row r="3504" spans="1:7" x14ac:dyDescent="0.6">
      <c r="A3504" s="3" t="s">
        <v>83</v>
      </c>
      <c r="B3504" s="3" t="s">
        <v>177</v>
      </c>
      <c r="C3504" s="4">
        <v>182682</v>
      </c>
      <c r="D3504" s="9">
        <v>1.72060057163512E-2</v>
      </c>
      <c r="E3504" s="9">
        <v>1.091355517055977</v>
      </c>
      <c r="F3504" s="5">
        <v>-59.856550487504201</v>
      </c>
      <c r="G3504" s="5">
        <v>210.30898065261329</v>
      </c>
    </row>
    <row r="3505" spans="1:7" x14ac:dyDescent="0.6">
      <c r="A3505" s="6" t="s">
        <v>84</v>
      </c>
      <c r="B3505" s="6" t="s">
        <v>177</v>
      </c>
      <c r="C3505" s="7">
        <v>773731</v>
      </c>
      <c r="D3505" s="10">
        <v>8.0423190599745759E-2</v>
      </c>
      <c r="E3505" s="10">
        <v>1.073716712229916</v>
      </c>
      <c r="F3505" s="8">
        <v>323.53981235151792</v>
      </c>
      <c r="G3505" s="8">
        <v>273.386256152881</v>
      </c>
    </row>
    <row r="3506" spans="1:7" x14ac:dyDescent="0.6">
      <c r="A3506" s="3" t="s">
        <v>85</v>
      </c>
      <c r="B3506" s="3" t="s">
        <v>177</v>
      </c>
      <c r="C3506" s="4">
        <v>71278</v>
      </c>
      <c r="D3506" s="9">
        <v>6.8325500633662503E-3</v>
      </c>
      <c r="E3506" s="9">
        <v>1.1173326227015501</v>
      </c>
      <c r="F3506" s="5">
        <v>-90.787754400431155</v>
      </c>
      <c r="G3506" s="5">
        <v>262.84870698432093</v>
      </c>
    </row>
    <row r="3507" spans="1:7" x14ac:dyDescent="0.6">
      <c r="A3507" s="6" t="s">
        <v>87</v>
      </c>
      <c r="B3507" s="6" t="s">
        <v>177</v>
      </c>
      <c r="C3507" s="7">
        <v>290755</v>
      </c>
      <c r="D3507" s="10">
        <v>3.080929811954659E-2</v>
      </c>
      <c r="E3507" s="10">
        <v>1.07922868490405</v>
      </c>
      <c r="F3507" s="8">
        <v>307.91688880159381</v>
      </c>
      <c r="G3507" s="8">
        <v>1179.844176423981</v>
      </c>
    </row>
    <row r="3508" spans="1:7" x14ac:dyDescent="0.6">
      <c r="A3508" s="3" t="s">
        <v>88</v>
      </c>
      <c r="B3508" s="3" t="s">
        <v>177</v>
      </c>
      <c r="C3508" s="4">
        <v>93943</v>
      </c>
      <c r="D3508" s="9">
        <v>1.0232500452186049E-2</v>
      </c>
      <c r="E3508" s="9">
        <v>1.1387030303030301</v>
      </c>
      <c r="F3508" s="5">
        <v>-67.689979536035494</v>
      </c>
      <c r="G3508" s="5">
        <v>-46.659966727420347</v>
      </c>
    </row>
    <row r="3509" spans="1:7" x14ac:dyDescent="0.6">
      <c r="A3509" s="6" t="s">
        <v>92</v>
      </c>
      <c r="B3509" s="6" t="s">
        <v>177</v>
      </c>
      <c r="C3509" s="7">
        <v>158657</v>
      </c>
      <c r="D3509" s="10">
        <v>1.4680669461178989E-2</v>
      </c>
      <c r="E3509" s="10">
        <v>1.0924533498588449</v>
      </c>
      <c r="F3509" s="8">
        <v>68.886452423277959</v>
      </c>
      <c r="G3509" s="8">
        <v>249.44166685020821</v>
      </c>
    </row>
    <row r="3510" spans="1:7" x14ac:dyDescent="0.6">
      <c r="A3510" s="3" t="s">
        <v>93</v>
      </c>
      <c r="B3510" s="3" t="s">
        <v>177</v>
      </c>
      <c r="C3510" s="4">
        <v>225660</v>
      </c>
      <c r="D3510" s="9">
        <v>2.4822183364616661E-2</v>
      </c>
      <c r="E3510" s="9">
        <v>1.1001365054602179</v>
      </c>
      <c r="F3510" s="5">
        <v>42.231354431257358</v>
      </c>
      <c r="G3510" s="5">
        <v>150.72776160529759</v>
      </c>
    </row>
    <row r="3511" spans="1:7" x14ac:dyDescent="0.6">
      <c r="A3511" s="6" t="s">
        <v>94</v>
      </c>
      <c r="B3511" s="6" t="s">
        <v>177</v>
      </c>
      <c r="C3511" s="7">
        <v>123362</v>
      </c>
      <c r="D3511" s="10">
        <v>1.2701108512251379E-2</v>
      </c>
      <c r="E3511" s="10">
        <v>1.130620474750252</v>
      </c>
      <c r="F3511" s="8">
        <v>-45.332801559868827</v>
      </c>
      <c r="G3511" s="8">
        <v>-74.775846874533542</v>
      </c>
    </row>
    <row r="3512" spans="1:7" x14ac:dyDescent="0.6">
      <c r="A3512" s="3" t="s">
        <v>95</v>
      </c>
      <c r="B3512" s="3" t="s">
        <v>177</v>
      </c>
      <c r="C3512" s="4">
        <v>97607</v>
      </c>
      <c r="D3512" s="9">
        <v>1.117587317046587E-2</v>
      </c>
      <c r="E3512" s="9">
        <v>1.020993723849372</v>
      </c>
      <c r="F3512" s="5">
        <v>-20.877579805774872</v>
      </c>
      <c r="G3512" s="5">
        <v>-64.186962934697249</v>
      </c>
    </row>
    <row r="3513" spans="1:7" x14ac:dyDescent="0.6">
      <c r="A3513" s="6" t="s">
        <v>97</v>
      </c>
      <c r="B3513" s="6" t="s">
        <v>177</v>
      </c>
      <c r="C3513" s="7">
        <v>114845</v>
      </c>
      <c r="D3513" s="10">
        <v>1.172447866946592E-2</v>
      </c>
      <c r="E3513" s="10">
        <v>1.0546494756368581</v>
      </c>
      <c r="F3513" s="8">
        <v>17.660618603173958</v>
      </c>
      <c r="G3513" s="8">
        <v>-38.918732049781937</v>
      </c>
    </row>
    <row r="3514" spans="1:7" x14ac:dyDescent="0.6">
      <c r="A3514" s="3" t="s">
        <v>98</v>
      </c>
      <c r="B3514" s="3" t="s">
        <v>177</v>
      </c>
      <c r="C3514" s="4">
        <v>281558</v>
      </c>
      <c r="D3514" s="9">
        <v>2.9962086241384842E-2</v>
      </c>
      <c r="E3514" s="9">
        <v>1.2810610369224471</v>
      </c>
      <c r="F3514" s="5">
        <v>145.16348121380989</v>
      </c>
      <c r="G3514" s="5">
        <v>82.973635128899971</v>
      </c>
    </row>
    <row r="3515" spans="1:7" x14ac:dyDescent="0.6">
      <c r="A3515" s="6" t="s">
        <v>99</v>
      </c>
      <c r="B3515" s="6" t="s">
        <v>177</v>
      </c>
      <c r="C3515" s="7">
        <v>215234</v>
      </c>
      <c r="D3515" s="10">
        <v>2.482890946368661E-2</v>
      </c>
      <c r="E3515" s="10">
        <v>1.292269820779923</v>
      </c>
      <c r="F3515" s="8">
        <v>-23.55607015250855</v>
      </c>
      <c r="G3515" s="8">
        <v>-52.703412419545877</v>
      </c>
    </row>
    <row r="3516" spans="1:7" x14ac:dyDescent="0.6">
      <c r="A3516" s="3" t="s">
        <v>101</v>
      </c>
      <c r="B3516" s="3" t="s">
        <v>177</v>
      </c>
      <c r="C3516" s="4">
        <v>216884</v>
      </c>
      <c r="D3516" s="9">
        <v>2.3595049558339999E-2</v>
      </c>
      <c r="E3516" s="9">
        <v>0.98494543571950821</v>
      </c>
      <c r="F3516" s="5">
        <v>0.76660750624901741</v>
      </c>
      <c r="G3516" s="5">
        <v>18.722151060312449</v>
      </c>
    </row>
    <row r="3517" spans="1:7" x14ac:dyDescent="0.6">
      <c r="A3517" s="6" t="s">
        <v>102</v>
      </c>
      <c r="B3517" s="6" t="s">
        <v>177</v>
      </c>
      <c r="C3517" s="7">
        <v>111319</v>
      </c>
      <c r="D3517" s="10">
        <v>1.389105834636958E-2</v>
      </c>
      <c r="E3517" s="10">
        <v>1.171532308987582</v>
      </c>
      <c r="F3517" s="8">
        <v>-48.673484443296879</v>
      </c>
      <c r="G3517" s="8">
        <v>-85.612700021066757</v>
      </c>
    </row>
    <row r="3518" spans="1:7" x14ac:dyDescent="0.6">
      <c r="A3518" s="3" t="s">
        <v>14</v>
      </c>
      <c r="B3518" s="3" t="s">
        <v>178</v>
      </c>
      <c r="C3518" s="4">
        <v>453487</v>
      </c>
      <c r="D3518" s="9">
        <v>4.2695276436359182E-2</v>
      </c>
      <c r="E3518" s="9">
        <v>0.82659582224490535</v>
      </c>
      <c r="F3518" s="3"/>
      <c r="G3518" s="3"/>
    </row>
    <row r="3519" spans="1:7" x14ac:dyDescent="0.6">
      <c r="A3519" s="6" t="s">
        <v>15</v>
      </c>
      <c r="B3519" s="6" t="s">
        <v>178</v>
      </c>
      <c r="C3519" s="7">
        <v>190999</v>
      </c>
      <c r="D3519" s="10">
        <v>2.013983540533168E-2</v>
      </c>
      <c r="E3519" s="10">
        <v>0.81279628920379587</v>
      </c>
      <c r="F3519" s="8">
        <v>-57.882144361359863</v>
      </c>
      <c r="G3519" s="6"/>
    </row>
    <row r="3520" spans="1:7" x14ac:dyDescent="0.6">
      <c r="A3520" s="3" t="s">
        <v>16</v>
      </c>
      <c r="B3520" s="3" t="s">
        <v>178</v>
      </c>
      <c r="C3520" s="4">
        <v>122253</v>
      </c>
      <c r="D3520" s="9">
        <v>1.313165905799238E-2</v>
      </c>
      <c r="E3520" s="9">
        <v>0.78985010983331183</v>
      </c>
      <c r="F3520" s="5">
        <v>-35.992858601353937</v>
      </c>
      <c r="G3520" s="3"/>
    </row>
    <row r="3521" spans="1:7" x14ac:dyDescent="0.6">
      <c r="A3521" s="6" t="s">
        <v>17</v>
      </c>
      <c r="B3521" s="6" t="s">
        <v>178</v>
      </c>
      <c r="C3521" s="7">
        <v>62358</v>
      </c>
      <c r="D3521" s="10">
        <v>6.4906590576049548E-3</v>
      </c>
      <c r="E3521" s="10">
        <v>0.81931415057154122</v>
      </c>
      <c r="F3521" s="8">
        <v>-48.992662756742163</v>
      </c>
      <c r="G3521" s="6"/>
    </row>
    <row r="3522" spans="1:7" x14ac:dyDescent="0.6">
      <c r="A3522" s="3" t="s">
        <v>18</v>
      </c>
      <c r="B3522" s="3" t="s">
        <v>178</v>
      </c>
      <c r="C3522" s="4">
        <v>223968</v>
      </c>
      <c r="D3522" s="9">
        <v>2.2689768199533701E-2</v>
      </c>
      <c r="E3522" s="9">
        <v>0.77011790676803416</v>
      </c>
      <c r="F3522" s="5">
        <v>259.16482247666698</v>
      </c>
      <c r="G3522" s="3"/>
    </row>
    <row r="3523" spans="1:7" x14ac:dyDescent="0.6">
      <c r="A3523" s="6" t="s">
        <v>19</v>
      </c>
      <c r="B3523" s="6" t="s">
        <v>178</v>
      </c>
      <c r="C3523" s="7">
        <v>362009</v>
      </c>
      <c r="D3523" s="10">
        <v>3.9446991898237152E-2</v>
      </c>
      <c r="E3523" s="10">
        <v>0.76161112513675</v>
      </c>
      <c r="F3523" s="8">
        <v>61.63425132161737</v>
      </c>
      <c r="G3523" s="6"/>
    </row>
    <row r="3524" spans="1:7" x14ac:dyDescent="0.6">
      <c r="A3524" s="3" t="s">
        <v>20</v>
      </c>
      <c r="B3524" s="3" t="s">
        <v>178</v>
      </c>
      <c r="C3524" s="4">
        <v>14372</v>
      </c>
      <c r="D3524" s="9">
        <v>1.523948602574813E-3</v>
      </c>
      <c r="E3524" s="9">
        <v>0.82931332948643965</v>
      </c>
      <c r="F3524" s="5">
        <v>-96.029932957467906</v>
      </c>
      <c r="G3524" s="3"/>
    </row>
    <row r="3525" spans="1:7" x14ac:dyDescent="0.6">
      <c r="A3525" s="6" t="s">
        <v>21</v>
      </c>
      <c r="B3525" s="6" t="s">
        <v>178</v>
      </c>
      <c r="C3525" s="7">
        <v>580770</v>
      </c>
      <c r="D3525" s="10">
        <v>6.1387765847094197E-2</v>
      </c>
      <c r="E3525" s="10">
        <v>0.73785112627205851</v>
      </c>
      <c r="F3525" s="8">
        <v>3940.9824659059282</v>
      </c>
      <c r="G3525" s="6"/>
    </row>
    <row r="3526" spans="1:7" x14ac:dyDescent="0.6">
      <c r="A3526" s="3" t="s">
        <v>22</v>
      </c>
      <c r="B3526" s="3" t="s">
        <v>178</v>
      </c>
      <c r="C3526" s="4">
        <v>91620</v>
      </c>
      <c r="D3526" s="9">
        <v>1.0661065166313551E-2</v>
      </c>
      <c r="E3526" s="9">
        <v>0.90417447942366524</v>
      </c>
      <c r="F3526" s="5">
        <v>-84.224391755772515</v>
      </c>
      <c r="G3526" s="3"/>
    </row>
    <row r="3527" spans="1:7" x14ac:dyDescent="0.6">
      <c r="A3527" s="6" t="s">
        <v>23</v>
      </c>
      <c r="B3527" s="6" t="s">
        <v>178</v>
      </c>
      <c r="C3527" s="7">
        <v>456596</v>
      </c>
      <c r="D3527" s="10">
        <v>5.3518828827949103E-2</v>
      </c>
      <c r="E3527" s="10">
        <v>0.74629261268447045</v>
      </c>
      <c r="F3527" s="8">
        <v>398.35843702248422</v>
      </c>
      <c r="G3527" s="6"/>
    </row>
    <row r="3528" spans="1:7" x14ac:dyDescent="0.6">
      <c r="A3528" s="3" t="s">
        <v>24</v>
      </c>
      <c r="B3528" s="3" t="s">
        <v>178</v>
      </c>
      <c r="C3528" s="4">
        <v>298542</v>
      </c>
      <c r="D3528" s="9">
        <v>3.380094549806939E-2</v>
      </c>
      <c r="E3528" s="9">
        <v>0.62833750762949092</v>
      </c>
      <c r="F3528" s="5">
        <v>-34.615721556912462</v>
      </c>
      <c r="G3528" s="3"/>
    </row>
    <row r="3529" spans="1:7" x14ac:dyDescent="0.6">
      <c r="A3529" s="6" t="s">
        <v>25</v>
      </c>
      <c r="B3529" s="6" t="s">
        <v>178</v>
      </c>
      <c r="C3529" s="7">
        <v>726734</v>
      </c>
      <c r="D3529" s="10">
        <v>7.4678488285865041E-2</v>
      </c>
      <c r="E3529" s="10">
        <v>0.69527223604665289</v>
      </c>
      <c r="F3529" s="8">
        <v>143.42772541216979</v>
      </c>
      <c r="G3529" s="6"/>
    </row>
    <row r="3530" spans="1:7" x14ac:dyDescent="0.6">
      <c r="A3530" s="3" t="s">
        <v>26</v>
      </c>
      <c r="B3530" s="3" t="s">
        <v>178</v>
      </c>
      <c r="C3530" s="4">
        <v>362440</v>
      </c>
      <c r="D3530" s="9">
        <v>4.1165999798633703E-2</v>
      </c>
      <c r="E3530" s="9">
        <v>0.71164343216179071</v>
      </c>
      <c r="F3530" s="5">
        <v>-50.127556987838737</v>
      </c>
      <c r="G3530" s="5">
        <v>-20.077091515302541</v>
      </c>
    </row>
    <row r="3531" spans="1:7" x14ac:dyDescent="0.6">
      <c r="A3531" s="6" t="s">
        <v>27</v>
      </c>
      <c r="B3531" s="6" t="s">
        <v>178</v>
      </c>
      <c r="C3531" s="7">
        <v>188965</v>
      </c>
      <c r="D3531" s="10">
        <v>2.274992664107282E-2</v>
      </c>
      <c r="E3531" s="10">
        <v>0.7396614150112536</v>
      </c>
      <c r="F3531" s="8">
        <v>-47.863094581172057</v>
      </c>
      <c r="G3531" s="8">
        <v>-1.0649270415028389</v>
      </c>
    </row>
    <row r="3532" spans="1:7" x14ac:dyDescent="0.6">
      <c r="A3532" s="3" t="s">
        <v>28</v>
      </c>
      <c r="B3532" s="3" t="s">
        <v>178</v>
      </c>
      <c r="C3532" s="4">
        <v>601023</v>
      </c>
      <c r="D3532" s="9">
        <v>6.776631690509044E-2</v>
      </c>
      <c r="E3532" s="9">
        <v>0.74514250150014627</v>
      </c>
      <c r="F3532" s="5">
        <v>218.0604873918451</v>
      </c>
      <c r="G3532" s="5">
        <v>391.62229147750969</v>
      </c>
    </row>
    <row r="3533" spans="1:7" x14ac:dyDescent="0.6">
      <c r="A3533" s="6" t="s">
        <v>31</v>
      </c>
      <c r="B3533" s="6" t="s">
        <v>178</v>
      </c>
      <c r="C3533" s="7">
        <v>434766</v>
      </c>
      <c r="D3533" s="10">
        <v>5.5395481777205942E-2</v>
      </c>
      <c r="E3533" s="10">
        <v>0.71158794068545617</v>
      </c>
      <c r="F3533" s="8">
        <v>-27.66233571760149</v>
      </c>
      <c r="G3533" s="8">
        <v>597.20966034831133</v>
      </c>
    </row>
    <row r="3534" spans="1:7" x14ac:dyDescent="0.6">
      <c r="A3534" s="3" t="s">
        <v>32</v>
      </c>
      <c r="B3534" s="3" t="s">
        <v>178</v>
      </c>
      <c r="C3534" s="4">
        <v>32627</v>
      </c>
      <c r="D3534" s="9">
        <v>4.021701895764106E-3</v>
      </c>
      <c r="E3534" s="9">
        <v>0.69656276686592655</v>
      </c>
      <c r="F3534" s="5">
        <v>-92.49550332822713</v>
      </c>
      <c r="G3534" s="5">
        <v>-85.432293899128453</v>
      </c>
    </row>
    <row r="3535" spans="1:7" x14ac:dyDescent="0.6">
      <c r="A3535" s="6" t="s">
        <v>33</v>
      </c>
      <c r="B3535" s="6" t="s">
        <v>178</v>
      </c>
      <c r="C3535" s="7">
        <v>6917303</v>
      </c>
      <c r="D3535" s="10">
        <v>0.88411113624283588</v>
      </c>
      <c r="E3535" s="10">
        <v>0.41562817250343209</v>
      </c>
      <c r="F3535" s="8">
        <v>21101.161614613669</v>
      </c>
      <c r="G3535" s="8">
        <v>1810.809676002531</v>
      </c>
    </row>
    <row r="3536" spans="1:7" x14ac:dyDescent="0.6">
      <c r="A3536" s="3" t="s">
        <v>35</v>
      </c>
      <c r="B3536" s="3" t="s">
        <v>178</v>
      </c>
      <c r="C3536" s="4">
        <v>379813</v>
      </c>
      <c r="D3536" s="9">
        <v>4.7174773555361073E-2</v>
      </c>
      <c r="E3536" s="9">
        <v>0.63782662725868211</v>
      </c>
      <c r="F3536" s="5">
        <v>-94.509232861420116</v>
      </c>
      <c r="G3536" s="5">
        <v>2542.728917339271</v>
      </c>
    </row>
    <row r="3537" spans="1:7" x14ac:dyDescent="0.6">
      <c r="A3537" s="6" t="s">
        <v>37</v>
      </c>
      <c r="B3537" s="6" t="s">
        <v>178</v>
      </c>
      <c r="C3537" s="7">
        <v>47009</v>
      </c>
      <c r="D3537" s="10">
        <v>5.2439520541277141E-3</v>
      </c>
      <c r="E3537" s="10">
        <v>0.66107439178737171</v>
      </c>
      <c r="F3537" s="8">
        <v>-87.623119798427112</v>
      </c>
      <c r="G3537" s="8">
        <v>-91.905745820204203</v>
      </c>
    </row>
    <row r="3538" spans="1:7" x14ac:dyDescent="0.6">
      <c r="A3538" s="3" t="s">
        <v>39</v>
      </c>
      <c r="B3538" s="3" t="s">
        <v>178</v>
      </c>
      <c r="C3538" s="4">
        <v>6185016</v>
      </c>
      <c r="D3538" s="9">
        <v>0.70644542473586058</v>
      </c>
      <c r="E3538" s="9">
        <v>0.57195170872096024</v>
      </c>
      <c r="F3538" s="5">
        <v>13057.0890680508</v>
      </c>
      <c r="G3538" s="5">
        <v>6650.7269155206286</v>
      </c>
    </row>
    <row r="3539" spans="1:7" x14ac:dyDescent="0.6">
      <c r="A3539" s="6" t="s">
        <v>41</v>
      </c>
      <c r="B3539" s="6" t="s">
        <v>178</v>
      </c>
      <c r="C3539" s="7">
        <v>652229</v>
      </c>
      <c r="D3539" s="10">
        <v>6.4507436283822717E-2</v>
      </c>
      <c r="E3539" s="10">
        <v>0.80475403161128722</v>
      </c>
      <c r="F3539" s="8">
        <v>-89.454691790611378</v>
      </c>
      <c r="G3539" s="8">
        <v>42.845973245494932</v>
      </c>
    </row>
    <row r="3540" spans="1:7" x14ac:dyDescent="0.6">
      <c r="A3540" s="3" t="s">
        <v>43</v>
      </c>
      <c r="B3540" s="3" t="s">
        <v>178</v>
      </c>
      <c r="C3540" s="4">
        <v>165786</v>
      </c>
      <c r="D3540" s="9">
        <v>1.5384985572031129E-2</v>
      </c>
      <c r="E3540" s="9">
        <v>0.9930278526504942</v>
      </c>
      <c r="F3540" s="5">
        <v>-74.581627005238957</v>
      </c>
      <c r="G3540" s="5">
        <v>-44.468115039089973</v>
      </c>
    </row>
    <row r="3541" spans="1:7" x14ac:dyDescent="0.6">
      <c r="A3541" s="6" t="s">
        <v>44</v>
      </c>
      <c r="B3541" s="6" t="s">
        <v>178</v>
      </c>
      <c r="C3541" s="7">
        <v>196602</v>
      </c>
      <c r="D3541" s="10">
        <v>1.6718712441477809E-2</v>
      </c>
      <c r="E3541" s="10">
        <v>1.0072855825391951</v>
      </c>
      <c r="F3541" s="8">
        <v>18.58781803047302</v>
      </c>
      <c r="G3541" s="8">
        <v>-72.947185627753754</v>
      </c>
    </row>
    <row r="3542" spans="1:7" x14ac:dyDescent="0.6">
      <c r="A3542" s="3" t="s">
        <v>45</v>
      </c>
      <c r="B3542" s="3" t="s">
        <v>178</v>
      </c>
      <c r="C3542" s="4">
        <v>231214</v>
      </c>
      <c r="D3542" s="9">
        <v>1.851245139022302E-2</v>
      </c>
      <c r="E3542" s="9">
        <v>0.99631145774981689</v>
      </c>
      <c r="F3542" s="5">
        <v>17.60511083305358</v>
      </c>
      <c r="G3542" s="5">
        <v>-36.20626862377221</v>
      </c>
    </row>
    <row r="3543" spans="1:7" x14ac:dyDescent="0.6">
      <c r="A3543" s="6" t="s">
        <v>47</v>
      </c>
      <c r="B3543" s="6" t="s">
        <v>178</v>
      </c>
      <c r="C3543" s="7">
        <v>153481</v>
      </c>
      <c r="D3543" s="10">
        <v>1.1729138731271059E-2</v>
      </c>
      <c r="E3543" s="10">
        <v>1.08990910382048</v>
      </c>
      <c r="F3543" s="8">
        <v>-33.619504009272802</v>
      </c>
      <c r="G3543" s="8">
        <v>-18.77808059693594</v>
      </c>
    </row>
    <row r="3544" spans="1:7" x14ac:dyDescent="0.6">
      <c r="A3544" s="3" t="s">
        <v>48</v>
      </c>
      <c r="B3544" s="3" t="s">
        <v>178</v>
      </c>
      <c r="C3544" s="4">
        <v>272837</v>
      </c>
      <c r="D3544" s="9">
        <v>2.093108186616182E-2</v>
      </c>
      <c r="E3544" s="9">
        <v>1.1086428281186509</v>
      </c>
      <c r="F3544" s="5">
        <v>77.765977547709483</v>
      </c>
      <c r="G3544" s="5">
        <v>-54.604565881838127</v>
      </c>
    </row>
    <row r="3545" spans="1:7" x14ac:dyDescent="0.6">
      <c r="A3545" s="6" t="s">
        <v>51</v>
      </c>
      <c r="B3545" s="6" t="s">
        <v>178</v>
      </c>
      <c r="C3545" s="7">
        <v>9052223</v>
      </c>
      <c r="D3545" s="10">
        <v>0.74622568806809442</v>
      </c>
      <c r="E3545" s="10">
        <v>0.85651178933129768</v>
      </c>
      <c r="F3545" s="8">
        <v>3217.8135663418079</v>
      </c>
      <c r="G3545" s="8">
        <v>1982.0908258695481</v>
      </c>
    </row>
    <row r="3546" spans="1:7" x14ac:dyDescent="0.6">
      <c r="A3546" s="3" t="s">
        <v>52</v>
      </c>
      <c r="B3546" s="3" t="s">
        <v>178</v>
      </c>
      <c r="C3546" s="4">
        <v>161433</v>
      </c>
      <c r="D3546" s="9">
        <v>1.2712711063552651E-2</v>
      </c>
      <c r="E3546" s="9">
        <v>1.2062812436952179</v>
      </c>
      <c r="F3546" s="5">
        <v>-98.216647999060555</v>
      </c>
      <c r="G3546" s="5">
        <v>394.7834615502498</v>
      </c>
    </row>
    <row r="3547" spans="1:7" x14ac:dyDescent="0.6">
      <c r="A3547" s="6" t="s">
        <v>63</v>
      </c>
      <c r="B3547" s="6" t="s">
        <v>178</v>
      </c>
      <c r="C3547" s="7">
        <v>165544</v>
      </c>
      <c r="D3547" s="10">
        <v>1.5907418455595981E-2</v>
      </c>
      <c r="E3547" s="10">
        <v>0.61790899929080656</v>
      </c>
      <c r="F3547" s="8">
        <v>2.5465673065606209</v>
      </c>
      <c r="G3547" s="8">
        <v>-97.606812944293466</v>
      </c>
    </row>
    <row r="3548" spans="1:7" x14ac:dyDescent="0.6">
      <c r="A3548" s="3" t="s">
        <v>65</v>
      </c>
      <c r="B3548" s="3" t="s">
        <v>178</v>
      </c>
      <c r="C3548" s="4">
        <v>245849</v>
      </c>
      <c r="D3548" s="9">
        <v>2.0570068435845999E-2</v>
      </c>
      <c r="E3548" s="9">
        <v>0.87171222919547564</v>
      </c>
      <c r="F3548" s="5">
        <v>48.509761755182907</v>
      </c>
      <c r="G3548" s="5">
        <v>-35.271041275575087</v>
      </c>
    </row>
    <row r="3549" spans="1:7" x14ac:dyDescent="0.6">
      <c r="A3549" s="6" t="s">
        <v>68</v>
      </c>
      <c r="B3549" s="6" t="s">
        <v>178</v>
      </c>
      <c r="C3549" s="7">
        <v>308959</v>
      </c>
      <c r="D3549" s="10">
        <v>2.656278447552364E-2</v>
      </c>
      <c r="E3549" s="10">
        <v>0.94900786337387888</v>
      </c>
      <c r="F3549" s="8">
        <v>25.67022847357525</v>
      </c>
      <c r="G3549" s="8">
        <v>557.23372120232295</v>
      </c>
    </row>
    <row r="3550" spans="1:7" x14ac:dyDescent="0.6">
      <c r="A3550" s="3" t="s">
        <v>74</v>
      </c>
      <c r="B3550" s="3" t="s">
        <v>178</v>
      </c>
      <c r="C3550" s="4">
        <v>283823</v>
      </c>
      <c r="D3550" s="9">
        <v>2.5548864936879651E-2</v>
      </c>
      <c r="E3550" s="9">
        <v>0.97329652618222973</v>
      </c>
      <c r="F3550" s="5">
        <v>-8.1357073268621409</v>
      </c>
      <c r="G3550" s="5">
        <v>-95.411119389181849</v>
      </c>
    </row>
    <row r="3551" spans="1:7" x14ac:dyDescent="0.6">
      <c r="A3551" s="6" t="s">
        <v>76</v>
      </c>
      <c r="B3551" s="6" t="s">
        <v>178</v>
      </c>
      <c r="C3551" s="7">
        <v>320867</v>
      </c>
      <c r="D3551" s="10">
        <v>2.7813400453118659E-2</v>
      </c>
      <c r="E3551" s="10">
        <v>0.9353632229477612</v>
      </c>
      <c r="F3551" s="8">
        <v>13.05179636604503</v>
      </c>
      <c r="G3551" s="8">
        <v>-50.804548709119032</v>
      </c>
    </row>
    <row r="3552" spans="1:7" x14ac:dyDescent="0.6">
      <c r="A3552" s="3" t="s">
        <v>78</v>
      </c>
      <c r="B3552" s="3" t="s">
        <v>178</v>
      </c>
      <c r="C3552" s="4">
        <v>60133</v>
      </c>
      <c r="D3552" s="9">
        <v>5.6619997478619694E-3</v>
      </c>
      <c r="E3552" s="9">
        <v>0.94608244178728762</v>
      </c>
      <c r="F3552" s="5">
        <v>-81.259213318914064</v>
      </c>
      <c r="G3552" s="5">
        <v>-63.728541613887792</v>
      </c>
    </row>
    <row r="3553" spans="1:7" x14ac:dyDescent="0.6">
      <c r="A3553" s="6" t="s">
        <v>79</v>
      </c>
      <c r="B3553" s="6" t="s">
        <v>178</v>
      </c>
      <c r="C3553" s="7">
        <v>3625618</v>
      </c>
      <c r="D3553" s="10">
        <v>0.36626588165645052</v>
      </c>
      <c r="E3553" s="10">
        <v>0.62523634216482182</v>
      </c>
      <c r="F3553" s="8">
        <v>5929.3316481798674</v>
      </c>
      <c r="G3553" s="8">
        <v>1744.1409548224331</v>
      </c>
    </row>
    <row r="3554" spans="1:7" x14ac:dyDescent="0.6">
      <c r="A3554" s="3" t="s">
        <v>80</v>
      </c>
      <c r="B3554" s="3" t="s">
        <v>178</v>
      </c>
      <c r="C3554" s="4">
        <v>334151</v>
      </c>
      <c r="D3554" s="9">
        <v>3.2056946089851671E-2</v>
      </c>
      <c r="E3554" s="9">
        <v>0.78270167712920458</v>
      </c>
      <c r="F3554" s="5">
        <v>-90.783612614456359</v>
      </c>
      <c r="G3554" s="5">
        <v>44.520228013874593</v>
      </c>
    </row>
    <row r="3555" spans="1:7" x14ac:dyDescent="0.6">
      <c r="A3555" s="6" t="s">
        <v>81</v>
      </c>
      <c r="B3555" s="6" t="s">
        <v>178</v>
      </c>
      <c r="C3555" s="7">
        <v>213885</v>
      </c>
      <c r="D3555" s="10">
        <v>1.9594080729212121E-2</v>
      </c>
      <c r="E3555" s="10">
        <v>0.77799845044140592</v>
      </c>
      <c r="F3555" s="8">
        <v>-35.991512819054861</v>
      </c>
      <c r="G3555" s="8">
        <v>39.356011493279297</v>
      </c>
    </row>
    <row r="3556" spans="1:7" x14ac:dyDescent="0.6">
      <c r="A3556" s="3" t="s">
        <v>89</v>
      </c>
      <c r="B3556" s="3" t="s">
        <v>178</v>
      </c>
      <c r="C3556" s="4">
        <v>9246921</v>
      </c>
      <c r="D3556" s="9">
        <v>0.89815343185823615</v>
      </c>
      <c r="E3556" s="9">
        <v>0.49121056523429779</v>
      </c>
      <c r="F3556" s="5">
        <v>4223.3143979241186</v>
      </c>
      <c r="G3556" s="5">
        <v>3289.174122278137</v>
      </c>
    </row>
    <row r="3557" spans="1:7" x14ac:dyDescent="0.6">
      <c r="A3557" s="6" t="s">
        <v>14</v>
      </c>
      <c r="B3557" s="6" t="s">
        <v>179</v>
      </c>
      <c r="C3557" s="7">
        <v>156356050</v>
      </c>
      <c r="D3557" s="10">
        <v>14.720741227967279</v>
      </c>
      <c r="E3557" s="10">
        <v>0.64090481748751582</v>
      </c>
      <c r="F3557" s="6"/>
      <c r="G3557" s="6"/>
    </row>
    <row r="3558" spans="1:7" x14ac:dyDescent="0.6">
      <c r="A3558" s="3" t="s">
        <v>15</v>
      </c>
      <c r="B3558" s="3" t="s">
        <v>179</v>
      </c>
      <c r="C3558" s="4">
        <v>119761313</v>
      </c>
      <c r="D3558" s="9">
        <v>12.628197696042429</v>
      </c>
      <c r="E3558" s="9">
        <v>0.64431541659180624</v>
      </c>
      <c r="F3558" s="5">
        <v>-23.40474641051625</v>
      </c>
      <c r="G3558" s="3"/>
    </row>
    <row r="3559" spans="1:7" x14ac:dyDescent="0.6">
      <c r="A3559" s="6" t="s">
        <v>16</v>
      </c>
      <c r="B3559" s="6" t="s">
        <v>179</v>
      </c>
      <c r="C3559" s="7">
        <v>99679600</v>
      </c>
      <c r="D3559" s="10">
        <v>10.70696442816992</v>
      </c>
      <c r="E3559" s="10">
        <v>0.62256550179830217</v>
      </c>
      <c r="F3559" s="8">
        <v>-16.76811358940261</v>
      </c>
      <c r="G3559" s="6"/>
    </row>
    <row r="3560" spans="1:7" x14ac:dyDescent="0.6">
      <c r="A3560" s="3" t="s">
        <v>17</v>
      </c>
      <c r="B3560" s="3" t="s">
        <v>179</v>
      </c>
      <c r="C3560" s="4">
        <v>105760322</v>
      </c>
      <c r="D3560" s="9">
        <v>11.008277878131381</v>
      </c>
      <c r="E3560" s="9">
        <v>0.62655193170775358</v>
      </c>
      <c r="F3560" s="5">
        <v>6.1002672562891602</v>
      </c>
      <c r="G3560" s="3"/>
    </row>
    <row r="3561" spans="1:7" x14ac:dyDescent="0.6">
      <c r="A3561" s="6" t="s">
        <v>18</v>
      </c>
      <c r="B3561" s="6" t="s">
        <v>179</v>
      </c>
      <c r="C3561" s="7">
        <v>118252317</v>
      </c>
      <c r="D3561" s="10">
        <v>11.979915263733121</v>
      </c>
      <c r="E3561" s="10">
        <v>0.63342275462568187</v>
      </c>
      <c r="F3561" s="8">
        <v>11.811608326986761</v>
      </c>
      <c r="G3561" s="6"/>
    </row>
    <row r="3562" spans="1:7" x14ac:dyDescent="0.6">
      <c r="A3562" s="3" t="s">
        <v>19</v>
      </c>
      <c r="B3562" s="3" t="s">
        <v>179</v>
      </c>
      <c r="C3562" s="4">
        <v>98693230</v>
      </c>
      <c r="D3562" s="9">
        <v>10.754293523699291</v>
      </c>
      <c r="E3562" s="9">
        <v>0.65548999268769681</v>
      </c>
      <c r="F3562" s="5">
        <v>-16.54013003398487</v>
      </c>
      <c r="G3562" s="3"/>
    </row>
    <row r="3563" spans="1:7" x14ac:dyDescent="0.6">
      <c r="A3563" s="6" t="s">
        <v>20</v>
      </c>
      <c r="B3563" s="6" t="s">
        <v>179</v>
      </c>
      <c r="C3563" s="7">
        <v>117047597</v>
      </c>
      <c r="D3563" s="10">
        <v>12.411252566301821</v>
      </c>
      <c r="E3563" s="10">
        <v>0.65480382620052058</v>
      </c>
      <c r="F3563" s="8">
        <v>18.597392141284669</v>
      </c>
      <c r="G3563" s="6"/>
    </row>
    <row r="3564" spans="1:7" x14ac:dyDescent="0.6">
      <c r="A3564" s="3" t="s">
        <v>21</v>
      </c>
      <c r="B3564" s="3" t="s">
        <v>179</v>
      </c>
      <c r="C3564" s="4">
        <v>115099148</v>
      </c>
      <c r="D3564" s="9">
        <v>12.166054628551819</v>
      </c>
      <c r="E3564" s="9">
        <v>0.65356379476893323</v>
      </c>
      <c r="F3564" s="5">
        <v>-1.664663820479795</v>
      </c>
      <c r="G3564" s="3"/>
    </row>
    <row r="3565" spans="1:7" x14ac:dyDescent="0.6">
      <c r="A3565" s="6" t="s">
        <v>22</v>
      </c>
      <c r="B3565" s="6" t="s">
        <v>179</v>
      </c>
      <c r="C3565" s="7">
        <v>103424039</v>
      </c>
      <c r="D3565" s="10">
        <v>12.034604011595221</v>
      </c>
      <c r="E3565" s="10">
        <v>0.65078005862253552</v>
      </c>
      <c r="F3565" s="8">
        <v>-10.143523390807371</v>
      </c>
      <c r="G3565" s="6"/>
    </row>
    <row r="3566" spans="1:7" x14ac:dyDescent="0.6">
      <c r="A3566" s="3" t="s">
        <v>23</v>
      </c>
      <c r="B3566" s="3" t="s">
        <v>179</v>
      </c>
      <c r="C3566" s="4">
        <v>106832850</v>
      </c>
      <c r="D3566" s="9">
        <v>12.52216185063374</v>
      </c>
      <c r="E3566" s="9">
        <v>0.65893099153503809</v>
      </c>
      <c r="F3566" s="5">
        <v>3.295956175140291</v>
      </c>
      <c r="G3566" s="3"/>
    </row>
    <row r="3567" spans="1:7" x14ac:dyDescent="0.6">
      <c r="A3567" s="6" t="s">
        <v>24</v>
      </c>
      <c r="B3567" s="6" t="s">
        <v>179</v>
      </c>
      <c r="C3567" s="7">
        <v>111902539</v>
      </c>
      <c r="D3567" s="10">
        <v>12.66961305891494</v>
      </c>
      <c r="E3567" s="10">
        <v>0.65682530101271297</v>
      </c>
      <c r="F3567" s="8">
        <v>4.7454401899790222</v>
      </c>
      <c r="G3567" s="6"/>
    </row>
    <row r="3568" spans="1:7" x14ac:dyDescent="0.6">
      <c r="A3568" s="3" t="s">
        <v>25</v>
      </c>
      <c r="B3568" s="3" t="s">
        <v>179</v>
      </c>
      <c r="C3568" s="4">
        <v>86017257</v>
      </c>
      <c r="D3568" s="9">
        <v>8.8390507658328126</v>
      </c>
      <c r="E3568" s="9">
        <v>0.63099336825508601</v>
      </c>
      <c r="F3568" s="5">
        <v>-23.131988095462251</v>
      </c>
      <c r="G3568" s="3"/>
    </row>
    <row r="3569" spans="1:7" x14ac:dyDescent="0.6">
      <c r="A3569" s="6" t="s">
        <v>26</v>
      </c>
      <c r="B3569" s="6" t="s">
        <v>179</v>
      </c>
      <c r="C3569" s="7">
        <v>94202728</v>
      </c>
      <c r="D3569" s="10">
        <v>10.699562636239779</v>
      </c>
      <c r="E3569" s="10">
        <v>0.61949002269845665</v>
      </c>
      <c r="F3569" s="8">
        <v>9.5160800117120701</v>
      </c>
      <c r="G3569" s="8">
        <v>-39.751146182063323</v>
      </c>
    </row>
    <row r="3570" spans="1:7" x14ac:dyDescent="0.6">
      <c r="A3570" s="3" t="s">
        <v>27</v>
      </c>
      <c r="B3570" s="3" t="s">
        <v>179</v>
      </c>
      <c r="C3570" s="4">
        <v>83437650</v>
      </c>
      <c r="D3570" s="9">
        <v>10.04524867887444</v>
      </c>
      <c r="E3570" s="9">
        <v>0.61776198962160245</v>
      </c>
      <c r="F3570" s="5">
        <v>-11.427565027628489</v>
      </c>
      <c r="G3570" s="5">
        <v>-30.330047400198421</v>
      </c>
    </row>
    <row r="3571" spans="1:7" x14ac:dyDescent="0.6">
      <c r="A3571" s="6" t="s">
        <v>28</v>
      </c>
      <c r="B3571" s="6" t="s">
        <v>179</v>
      </c>
      <c r="C3571" s="7">
        <v>92611454</v>
      </c>
      <c r="D3571" s="10">
        <v>10.44209146872117</v>
      </c>
      <c r="E3571" s="10">
        <v>0.63042456470755581</v>
      </c>
      <c r="F3571" s="8">
        <v>10.994801507472941</v>
      </c>
      <c r="G3571" s="8">
        <v>-7.0908651318825511</v>
      </c>
    </row>
    <row r="3572" spans="1:7" x14ac:dyDescent="0.6">
      <c r="A3572" s="3" t="s">
        <v>29</v>
      </c>
      <c r="B3572" s="3" t="s">
        <v>179</v>
      </c>
      <c r="C3572" s="4">
        <v>73868716</v>
      </c>
      <c r="D3572" s="9">
        <v>10.8802527903576</v>
      </c>
      <c r="E3572" s="9">
        <v>0.58171364178504947</v>
      </c>
      <c r="F3572" s="5">
        <v>-20.23803448761317</v>
      </c>
      <c r="G3572" s="5">
        <v>-30.154603727473528</v>
      </c>
    </row>
    <row r="3573" spans="1:7" x14ac:dyDescent="0.6">
      <c r="A3573" s="6" t="s">
        <v>30</v>
      </c>
      <c r="B3573" s="6" t="s">
        <v>179</v>
      </c>
      <c r="C3573" s="7">
        <v>72798926</v>
      </c>
      <c r="D3573" s="10">
        <v>11.896833355336531</v>
      </c>
      <c r="E3573" s="10">
        <v>0.57777486663838706</v>
      </c>
      <c r="F3573" s="8">
        <v>-1.448231481375684</v>
      </c>
      <c r="G3573" s="8">
        <v>-38.437632473619942</v>
      </c>
    </row>
    <row r="3574" spans="1:7" x14ac:dyDescent="0.6">
      <c r="A3574" s="3" t="s">
        <v>31</v>
      </c>
      <c r="B3574" s="3" t="s">
        <v>179</v>
      </c>
      <c r="C3574" s="4">
        <v>66458082</v>
      </c>
      <c r="D3574" s="9">
        <v>8.4677216488388201</v>
      </c>
      <c r="E3574" s="9">
        <v>0.55720307842205696</v>
      </c>
      <c r="F3574" s="5">
        <v>-8.7100790470452836</v>
      </c>
      <c r="G3574" s="5">
        <v>-32.661964756853138</v>
      </c>
    </row>
    <row r="3575" spans="1:7" x14ac:dyDescent="0.6">
      <c r="A3575" s="6" t="s">
        <v>32</v>
      </c>
      <c r="B3575" s="6" t="s">
        <v>179</v>
      </c>
      <c r="C3575" s="7">
        <v>79846037</v>
      </c>
      <c r="D3575" s="10">
        <v>9.8420620459175208</v>
      </c>
      <c r="E3575" s="10">
        <v>0.5352391460615511</v>
      </c>
      <c r="F3575" s="8">
        <v>20.144961451039169</v>
      </c>
      <c r="G3575" s="8">
        <v>-31.783275311495721</v>
      </c>
    </row>
    <row r="3576" spans="1:7" x14ac:dyDescent="0.6">
      <c r="A3576" s="3" t="s">
        <v>33</v>
      </c>
      <c r="B3576" s="3" t="s">
        <v>179</v>
      </c>
      <c r="C3576" s="4">
        <v>65598625</v>
      </c>
      <c r="D3576" s="9">
        <v>8.3842611614263092</v>
      </c>
      <c r="E3576" s="9">
        <v>0.53892572008557793</v>
      </c>
      <c r="F3576" s="5">
        <v>-17.84360568828232</v>
      </c>
      <c r="G3576" s="5">
        <v>-43.006854403474811</v>
      </c>
    </row>
    <row r="3577" spans="1:7" x14ac:dyDescent="0.6">
      <c r="A3577" s="6" t="s">
        <v>34</v>
      </c>
      <c r="B3577" s="6" t="s">
        <v>179</v>
      </c>
      <c r="C3577" s="7">
        <v>89094702</v>
      </c>
      <c r="D3577" s="10">
        <v>10.23462255998694</v>
      </c>
      <c r="E3577" s="10">
        <v>0.56077078430270344</v>
      </c>
      <c r="F3577" s="8">
        <v>35.817941305934383</v>
      </c>
      <c r="G3577" s="8">
        <v>-13.85493850225672</v>
      </c>
    </row>
    <row r="3578" spans="1:7" x14ac:dyDescent="0.6">
      <c r="A3578" s="3" t="s">
        <v>35</v>
      </c>
      <c r="B3578" s="3" t="s">
        <v>179</v>
      </c>
      <c r="C3578" s="4">
        <v>86826928</v>
      </c>
      <c r="D3578" s="9">
        <v>10.78436142761738</v>
      </c>
      <c r="E3578" s="9">
        <v>0.58941259009878488</v>
      </c>
      <c r="F3578" s="5">
        <v>-2.545352247768895</v>
      </c>
      <c r="G3578" s="5">
        <v>-18.726376765199088</v>
      </c>
    </row>
    <row r="3579" spans="1:7" x14ac:dyDescent="0.6">
      <c r="A3579" s="6" t="s">
        <v>36</v>
      </c>
      <c r="B3579" s="6" t="s">
        <v>179</v>
      </c>
      <c r="C3579" s="7">
        <v>91141108</v>
      </c>
      <c r="D3579" s="10">
        <v>11.07033061214538</v>
      </c>
      <c r="E3579" s="10">
        <v>0.5892941249350816</v>
      </c>
      <c r="F3579" s="8">
        <v>4.9687120106333804</v>
      </c>
      <c r="G3579" s="8">
        <v>-18.553136671903388</v>
      </c>
    </row>
    <row r="3580" spans="1:7" x14ac:dyDescent="0.6">
      <c r="A3580" s="3" t="s">
        <v>37</v>
      </c>
      <c r="B3580" s="3" t="s">
        <v>179</v>
      </c>
      <c r="C3580" s="4">
        <v>110241950</v>
      </c>
      <c r="D3580" s="9">
        <v>12.29771958887755</v>
      </c>
      <c r="E3580" s="9">
        <v>0.60115648814692402</v>
      </c>
      <c r="F3580" s="5">
        <v>20.957438875989979</v>
      </c>
      <c r="G3580" s="5">
        <v>28.162596489213779</v>
      </c>
    </row>
    <row r="3581" spans="1:7" x14ac:dyDescent="0.6">
      <c r="A3581" s="6" t="s">
        <v>38</v>
      </c>
      <c r="B3581" s="6" t="s">
        <v>179</v>
      </c>
      <c r="C3581" s="7">
        <v>121102666</v>
      </c>
      <c r="D3581" s="10">
        <v>13.26422922079564</v>
      </c>
      <c r="E3581" s="10">
        <v>0.59598125937585589</v>
      </c>
      <c r="F3581" s="8">
        <v>9.8517089002870595</v>
      </c>
      <c r="G3581" s="8">
        <v>28.555370498399999</v>
      </c>
    </row>
    <row r="3582" spans="1:7" x14ac:dyDescent="0.6">
      <c r="A3582" s="3" t="s">
        <v>39</v>
      </c>
      <c r="B3582" s="3" t="s">
        <v>179</v>
      </c>
      <c r="C3582" s="4">
        <v>93711935</v>
      </c>
      <c r="D3582" s="9">
        <v>10.70366959825073</v>
      </c>
      <c r="E3582" s="9">
        <v>0.62969088097619896</v>
      </c>
      <c r="F3582" s="5">
        <v>-22.617777052075791</v>
      </c>
      <c r="G3582" s="5">
        <v>12.31372767569556</v>
      </c>
    </row>
    <row r="3583" spans="1:7" x14ac:dyDescent="0.6">
      <c r="A3583" s="6" t="s">
        <v>40</v>
      </c>
      <c r="B3583" s="6" t="s">
        <v>179</v>
      </c>
      <c r="C3583" s="7">
        <v>106112312</v>
      </c>
      <c r="D3583" s="10">
        <v>11.217906925393359</v>
      </c>
      <c r="E3583" s="10">
        <v>0.65766292377785229</v>
      </c>
      <c r="F3583" s="8">
        <v>13.23244152412391</v>
      </c>
      <c r="G3583" s="8">
        <v>14.57795706349669</v>
      </c>
    </row>
    <row r="3584" spans="1:7" x14ac:dyDescent="0.6">
      <c r="A3584" s="3" t="s">
        <v>41</v>
      </c>
      <c r="B3584" s="3" t="s">
        <v>179</v>
      </c>
      <c r="C3584" s="4">
        <v>96681606</v>
      </c>
      <c r="D3584" s="9">
        <v>9.5621055470741894</v>
      </c>
      <c r="E3584" s="9">
        <v>0.66757435384616182</v>
      </c>
      <c r="F3584" s="5">
        <v>-8.8874757530492783</v>
      </c>
      <c r="G3584" s="5">
        <v>30.883019545107569</v>
      </c>
    </row>
    <row r="3585" spans="1:7" x14ac:dyDescent="0.6">
      <c r="A3585" s="6" t="s">
        <v>42</v>
      </c>
      <c r="B3585" s="6" t="s">
        <v>179</v>
      </c>
      <c r="C3585" s="7">
        <v>92990967</v>
      </c>
      <c r="D3585" s="10">
        <v>8.8258148080190502</v>
      </c>
      <c r="E3585" s="10">
        <v>0.70695274983438217</v>
      </c>
      <c r="F3585" s="8">
        <v>-3.8173124678959058</v>
      </c>
      <c r="G3585" s="8">
        <v>27.73672924790127</v>
      </c>
    </row>
    <row r="3586" spans="1:7" x14ac:dyDescent="0.6">
      <c r="A3586" s="3" t="s">
        <v>43</v>
      </c>
      <c r="B3586" s="3" t="s">
        <v>179</v>
      </c>
      <c r="C3586" s="4">
        <v>96337598</v>
      </c>
      <c r="D3586" s="9">
        <v>8.94015511125267</v>
      </c>
      <c r="E3586" s="9">
        <v>0.75637168547704636</v>
      </c>
      <c r="F3586" s="5">
        <v>3.5988775124792478</v>
      </c>
      <c r="G3586" s="5">
        <v>44.959943321867172</v>
      </c>
    </row>
    <row r="3587" spans="1:7" x14ac:dyDescent="0.6">
      <c r="A3587" s="6" t="s">
        <v>44</v>
      </c>
      <c r="B3587" s="6" t="s">
        <v>179</v>
      </c>
      <c r="C3587" s="7">
        <v>98365967</v>
      </c>
      <c r="D3587" s="10">
        <v>8.364880908133669</v>
      </c>
      <c r="E3587" s="10">
        <v>0.86731966514815573</v>
      </c>
      <c r="F3587" s="8">
        <v>2.105480147013838</v>
      </c>
      <c r="G3587" s="8">
        <v>23.194551283741241</v>
      </c>
    </row>
    <row r="3588" spans="1:7" x14ac:dyDescent="0.6">
      <c r="A3588" s="3" t="s">
        <v>45</v>
      </c>
      <c r="B3588" s="3" t="s">
        <v>179</v>
      </c>
      <c r="C3588" s="4">
        <v>109175377</v>
      </c>
      <c r="D3588" s="9">
        <v>8.7412693855985015</v>
      </c>
      <c r="E3588" s="9">
        <v>0.85996721163311574</v>
      </c>
      <c r="F3588" s="5">
        <v>10.988973452576349</v>
      </c>
      <c r="G3588" s="5">
        <v>66.429367993612672</v>
      </c>
    </row>
    <row r="3589" spans="1:7" x14ac:dyDescent="0.6">
      <c r="A3589" s="6" t="s">
        <v>46</v>
      </c>
      <c r="B3589" s="6" t="s">
        <v>179</v>
      </c>
      <c r="C3589" s="7">
        <v>150393850</v>
      </c>
      <c r="D3589" s="10">
        <v>12.13957334565899</v>
      </c>
      <c r="E3589" s="10">
        <v>0.94684273020623977</v>
      </c>
      <c r="F3589" s="8">
        <v>37.754367452287347</v>
      </c>
      <c r="G3589" s="8">
        <v>68.80223697251941</v>
      </c>
    </row>
    <row r="3590" spans="1:7" x14ac:dyDescent="0.6">
      <c r="A3590" s="3" t="s">
        <v>47</v>
      </c>
      <c r="B3590" s="3" t="s">
        <v>179</v>
      </c>
      <c r="C3590" s="4">
        <v>133542469</v>
      </c>
      <c r="D3590" s="9">
        <v>10.2054205107959</v>
      </c>
      <c r="E3590" s="9">
        <v>0.9397932918043489</v>
      </c>
      <c r="F3590" s="5">
        <v>-11.20483384127742</v>
      </c>
      <c r="G3590" s="5">
        <v>53.803056351366017</v>
      </c>
    </row>
    <row r="3591" spans="1:7" x14ac:dyDescent="0.6">
      <c r="A3591" s="6" t="s">
        <v>48</v>
      </c>
      <c r="B3591" s="6" t="s">
        <v>179</v>
      </c>
      <c r="C3591" s="7">
        <v>150315937</v>
      </c>
      <c r="D3591" s="10">
        <v>11.53170274975837</v>
      </c>
      <c r="E3591" s="10">
        <v>0.93144919342697352</v>
      </c>
      <c r="F3591" s="8">
        <v>12.56039979311749</v>
      </c>
      <c r="G3591" s="8">
        <v>64.926606992752383</v>
      </c>
    </row>
    <row r="3592" spans="1:7" x14ac:dyDescent="0.6">
      <c r="A3592" s="3" t="s">
        <v>49</v>
      </c>
      <c r="B3592" s="3" t="s">
        <v>179</v>
      </c>
      <c r="C3592" s="4">
        <v>152076330</v>
      </c>
      <c r="D3592" s="9">
        <v>10.56359818596164</v>
      </c>
      <c r="E3592" s="9">
        <v>0.91629383338588832</v>
      </c>
      <c r="F3592" s="5">
        <v>1.171128647523245</v>
      </c>
      <c r="G3592" s="5">
        <v>37.94778666378815</v>
      </c>
    </row>
    <row r="3593" spans="1:7" x14ac:dyDescent="0.6">
      <c r="A3593" s="6" t="s">
        <v>50</v>
      </c>
      <c r="B3593" s="6" t="s">
        <v>179</v>
      </c>
      <c r="C3593" s="7">
        <v>140949140</v>
      </c>
      <c r="D3593" s="10">
        <v>9.663339053335946</v>
      </c>
      <c r="E3593" s="10">
        <v>0.9317368099207366</v>
      </c>
      <c r="F3593" s="8">
        <v>-7.3168454288711438</v>
      </c>
      <c r="G3593" s="8">
        <v>16.388139630220859</v>
      </c>
    </row>
    <row r="3594" spans="1:7" x14ac:dyDescent="0.6">
      <c r="A3594" s="3" t="s">
        <v>51</v>
      </c>
      <c r="B3594" s="3" t="s">
        <v>179</v>
      </c>
      <c r="C3594" s="4">
        <v>110977367</v>
      </c>
      <c r="D3594" s="9">
        <v>9.148488945705429</v>
      </c>
      <c r="E3594" s="9">
        <v>0.94005527313933657</v>
      </c>
      <c r="F3594" s="5">
        <v>-21.264246805620811</v>
      </c>
      <c r="G3594" s="5">
        <v>18.423941411518179</v>
      </c>
    </row>
    <row r="3595" spans="1:7" x14ac:dyDescent="0.6">
      <c r="A3595" s="6" t="s">
        <v>52</v>
      </c>
      <c r="B3595" s="6" t="s">
        <v>179</v>
      </c>
      <c r="C3595" s="7">
        <v>123614576</v>
      </c>
      <c r="D3595" s="10">
        <v>9.7345424289430866</v>
      </c>
      <c r="E3595" s="10">
        <v>0.90039946071557841</v>
      </c>
      <c r="F3595" s="8">
        <v>11.387194832258009</v>
      </c>
      <c r="G3595" s="8">
        <v>16.49409354119058</v>
      </c>
    </row>
    <row r="3596" spans="1:7" x14ac:dyDescent="0.6">
      <c r="A3596" s="3" t="s">
        <v>53</v>
      </c>
      <c r="B3596" s="3" t="s">
        <v>179</v>
      </c>
      <c r="C3596" s="4">
        <v>120678995</v>
      </c>
      <c r="D3596" s="9">
        <v>9.5695373498620526</v>
      </c>
      <c r="E3596" s="9">
        <v>0.86261984130650626</v>
      </c>
      <c r="F3596" s="5">
        <v>-2.37478547837271</v>
      </c>
      <c r="G3596" s="5">
        <v>24.821049207643501</v>
      </c>
    </row>
    <row r="3597" spans="1:7" x14ac:dyDescent="0.6">
      <c r="A3597" s="6" t="s">
        <v>54</v>
      </c>
      <c r="B3597" s="6" t="s">
        <v>179</v>
      </c>
      <c r="C3597" s="7">
        <v>126172708</v>
      </c>
      <c r="D3597" s="10">
        <v>9.3687185796113877</v>
      </c>
      <c r="E3597" s="10">
        <v>0.85147244749769724</v>
      </c>
      <c r="F3597" s="8">
        <v>4.5523357233792083</v>
      </c>
      <c r="G3597" s="8">
        <v>35.682757229527468</v>
      </c>
    </row>
    <row r="3598" spans="1:7" x14ac:dyDescent="0.6">
      <c r="A3598" s="3" t="s">
        <v>55</v>
      </c>
      <c r="B3598" s="3" t="s">
        <v>179</v>
      </c>
      <c r="C3598" s="4">
        <v>123301214</v>
      </c>
      <c r="D3598" s="9">
        <v>9.6589161865686197</v>
      </c>
      <c r="E3598" s="9">
        <v>0.87936657816436747</v>
      </c>
      <c r="F3598" s="5">
        <v>-2.2758439963102011</v>
      </c>
      <c r="G3598" s="5">
        <v>27.988673747086779</v>
      </c>
    </row>
    <row r="3599" spans="1:7" x14ac:dyDescent="0.6">
      <c r="A3599" s="6" t="s">
        <v>56</v>
      </c>
      <c r="B3599" s="6" t="s">
        <v>179</v>
      </c>
      <c r="C3599" s="7">
        <v>140907465</v>
      </c>
      <c r="D3599" s="10">
        <v>11.587384299693349</v>
      </c>
      <c r="E3599" s="10">
        <v>0.88078400024923176</v>
      </c>
      <c r="F3599" s="8">
        <v>14.279057301090321</v>
      </c>
      <c r="G3599" s="8">
        <v>43.248187658237534</v>
      </c>
    </row>
    <row r="3600" spans="1:7" x14ac:dyDescent="0.6">
      <c r="A3600" s="3" t="s">
        <v>57</v>
      </c>
      <c r="B3600" s="3" t="s">
        <v>179</v>
      </c>
      <c r="C3600" s="4">
        <v>154092608</v>
      </c>
      <c r="D3600" s="9">
        <v>12.078780453277339</v>
      </c>
      <c r="E3600" s="9">
        <v>0.88761211515135952</v>
      </c>
      <c r="F3600" s="5">
        <v>9.3573062293044629</v>
      </c>
      <c r="G3600" s="5">
        <v>41.142272400854637</v>
      </c>
    </row>
    <row r="3601" spans="1:7" x14ac:dyDescent="0.6">
      <c r="A3601" s="6" t="s">
        <v>58</v>
      </c>
      <c r="B3601" s="6" t="s">
        <v>179</v>
      </c>
      <c r="C3601" s="7">
        <v>161711117</v>
      </c>
      <c r="D3601" s="10">
        <v>14.972464978990329</v>
      </c>
      <c r="E3601" s="10">
        <v>0.86345255122062758</v>
      </c>
      <c r="F3601" s="8">
        <v>4.9441106221006947</v>
      </c>
      <c r="G3601" s="8">
        <v>7.5250862984091338</v>
      </c>
    </row>
    <row r="3602" spans="1:7" x14ac:dyDescent="0.6">
      <c r="A3602" s="3" t="s">
        <v>59</v>
      </c>
      <c r="B3602" s="3" t="s">
        <v>179</v>
      </c>
      <c r="C3602" s="4">
        <v>112705251</v>
      </c>
      <c r="D3602" s="9">
        <v>12.487514895071939</v>
      </c>
      <c r="E3602" s="9">
        <v>0.82657639953729722</v>
      </c>
      <c r="F3602" s="5">
        <v>-30.304574545731441</v>
      </c>
      <c r="G3602" s="5">
        <v>-15.603439232503639</v>
      </c>
    </row>
    <row r="3603" spans="1:7" x14ac:dyDescent="0.6">
      <c r="A3603" s="6" t="s">
        <v>60</v>
      </c>
      <c r="B3603" s="6" t="s">
        <v>179</v>
      </c>
      <c r="C3603" s="7">
        <v>140120661</v>
      </c>
      <c r="D3603" s="10">
        <v>15.55176705553537</v>
      </c>
      <c r="E3603" s="10">
        <v>0.85314585669434706</v>
      </c>
      <c r="F3603" s="8">
        <v>24.324873736362122</v>
      </c>
      <c r="G3603" s="8">
        <v>-6.7825649119294678</v>
      </c>
    </row>
    <row r="3604" spans="1:7" x14ac:dyDescent="0.6">
      <c r="A3604" s="3" t="s">
        <v>61</v>
      </c>
      <c r="B3604" s="3" t="s">
        <v>179</v>
      </c>
      <c r="C3604" s="4">
        <v>142140417</v>
      </c>
      <c r="D3604" s="9">
        <v>14.300139076442679</v>
      </c>
      <c r="E3604" s="9">
        <v>0.87072540641191265</v>
      </c>
      <c r="F3604" s="5">
        <v>1.441440531029192</v>
      </c>
      <c r="G3604" s="5">
        <v>-6.5335039318742076</v>
      </c>
    </row>
    <row r="3605" spans="1:7" x14ac:dyDescent="0.6">
      <c r="A3605" s="6" t="s">
        <v>62</v>
      </c>
      <c r="B3605" s="6" t="s">
        <v>179</v>
      </c>
      <c r="C3605" s="7">
        <v>159884316</v>
      </c>
      <c r="D3605" s="10">
        <v>16.115270364649181</v>
      </c>
      <c r="E3605" s="10">
        <v>0.93066428567087878</v>
      </c>
      <c r="F3605" s="8">
        <v>12.483359324885051</v>
      </c>
      <c r="G3605" s="8">
        <v>13.434048622077441</v>
      </c>
    </row>
    <row r="3606" spans="1:7" x14ac:dyDescent="0.6">
      <c r="A3606" s="3" t="s">
        <v>63</v>
      </c>
      <c r="B3606" s="3" t="s">
        <v>179</v>
      </c>
      <c r="C3606" s="4">
        <v>137406512</v>
      </c>
      <c r="D3606" s="9">
        <v>13.20363700833537</v>
      </c>
      <c r="E3606" s="9">
        <v>0.88855644685988133</v>
      </c>
      <c r="F3606" s="5">
        <v>-14.058792358344901</v>
      </c>
      <c r="G3606" s="5">
        <v>23.814896419375309</v>
      </c>
    </row>
    <row r="3607" spans="1:7" x14ac:dyDescent="0.6">
      <c r="A3607" s="6" t="s">
        <v>64</v>
      </c>
      <c r="B3607" s="6" t="s">
        <v>179</v>
      </c>
      <c r="C3607" s="7">
        <v>138045343</v>
      </c>
      <c r="D3607" s="10">
        <v>11.83094025446924</v>
      </c>
      <c r="E3607" s="10">
        <v>0.85381337979917138</v>
      </c>
      <c r="F3607" s="8">
        <v>0.46492046898038991</v>
      </c>
      <c r="G3607" s="8">
        <v>11.674001130740439</v>
      </c>
    </row>
    <row r="3608" spans="1:7" x14ac:dyDescent="0.6">
      <c r="A3608" s="3" t="s">
        <v>65</v>
      </c>
      <c r="B3608" s="3" t="s">
        <v>179</v>
      </c>
      <c r="C3608" s="4">
        <v>145308857</v>
      </c>
      <c r="D3608" s="9">
        <v>12.157922679468131</v>
      </c>
      <c r="E3608" s="9">
        <v>0.84059117296775432</v>
      </c>
      <c r="F3608" s="5">
        <v>5.261687096536094</v>
      </c>
      <c r="G3608" s="5">
        <v>20.40940264708038</v>
      </c>
    </row>
    <row r="3609" spans="1:7" x14ac:dyDescent="0.6">
      <c r="A3609" s="6" t="s">
        <v>66</v>
      </c>
      <c r="B3609" s="6" t="s">
        <v>179</v>
      </c>
      <c r="C3609" s="7">
        <v>146982365</v>
      </c>
      <c r="D3609" s="10">
        <v>12.47120977015202</v>
      </c>
      <c r="E3609" s="10">
        <v>0.82992159811982924</v>
      </c>
      <c r="F3609" s="8">
        <v>1.1516902923543131</v>
      </c>
      <c r="G3609" s="8">
        <v>16.49299387312826</v>
      </c>
    </row>
    <row r="3610" spans="1:7" x14ac:dyDescent="0.6">
      <c r="A3610" s="3" t="s">
        <v>67</v>
      </c>
      <c r="B3610" s="3" t="s">
        <v>179</v>
      </c>
      <c r="C3610" s="4">
        <v>137849612</v>
      </c>
      <c r="D3610" s="9">
        <v>11.44603671464486</v>
      </c>
      <c r="E3610" s="9">
        <v>0.82237607542156599</v>
      </c>
      <c r="F3610" s="5">
        <v>-6.2135025518197384</v>
      </c>
      <c r="G3610" s="5">
        <v>11.79907117540626</v>
      </c>
    </row>
    <row r="3611" spans="1:7" x14ac:dyDescent="0.6">
      <c r="A3611" s="6" t="s">
        <v>68</v>
      </c>
      <c r="B3611" s="6" t="s">
        <v>179</v>
      </c>
      <c r="C3611" s="7">
        <v>153855128</v>
      </c>
      <c r="D3611" s="10">
        <v>13.227711785441119</v>
      </c>
      <c r="E3611" s="10">
        <v>0.80102347656217832</v>
      </c>
      <c r="F3611" s="8">
        <v>11.61085313754819</v>
      </c>
      <c r="G3611" s="8">
        <v>9.1887700910665124</v>
      </c>
    </row>
    <row r="3612" spans="1:7" x14ac:dyDescent="0.6">
      <c r="A3612" s="3" t="s">
        <v>69</v>
      </c>
      <c r="B3612" s="3" t="s">
        <v>179</v>
      </c>
      <c r="C3612" s="4">
        <v>141456684</v>
      </c>
      <c r="D3612" s="9">
        <v>12.17961435728264</v>
      </c>
      <c r="E3612" s="9">
        <v>0.78938996181140275</v>
      </c>
      <c r="F3612" s="5">
        <v>-8.0585185304970821</v>
      </c>
      <c r="G3612" s="5">
        <v>-8.2002142503811761</v>
      </c>
    </row>
    <row r="3613" spans="1:7" x14ac:dyDescent="0.6">
      <c r="A3613" s="6" t="s">
        <v>70</v>
      </c>
      <c r="B3613" s="6" t="s">
        <v>179</v>
      </c>
      <c r="C3613" s="7">
        <v>140590434</v>
      </c>
      <c r="D3613" s="10">
        <v>12.7892323986904</v>
      </c>
      <c r="E3613" s="10">
        <v>0.78264358082131114</v>
      </c>
      <c r="F3613" s="8">
        <v>-0.61237827404465595</v>
      </c>
      <c r="G3613" s="8">
        <v>-13.06074894034651</v>
      </c>
    </row>
    <row r="3614" spans="1:7" x14ac:dyDescent="0.6">
      <c r="A3614" s="3" t="s">
        <v>71</v>
      </c>
      <c r="B3614" s="3" t="s">
        <v>179</v>
      </c>
      <c r="C3614" s="4">
        <v>145157669</v>
      </c>
      <c r="D3614" s="9">
        <v>13.938019128195149</v>
      </c>
      <c r="E3614" s="9">
        <v>0.76728991719558204</v>
      </c>
      <c r="F3614" s="5">
        <v>3.2486100725743539</v>
      </c>
      <c r="G3614" s="5">
        <v>28.794060358376729</v>
      </c>
    </row>
    <row r="3615" spans="1:7" x14ac:dyDescent="0.6">
      <c r="A3615" s="6" t="s">
        <v>72</v>
      </c>
      <c r="B3615" s="6" t="s">
        <v>179</v>
      </c>
      <c r="C3615" s="7">
        <v>137197372</v>
      </c>
      <c r="D3615" s="10">
        <v>13.112793145773511</v>
      </c>
      <c r="E3615" s="10">
        <v>0.74918283719424172</v>
      </c>
      <c r="F3615" s="8">
        <v>-5.4838969617237332</v>
      </c>
      <c r="G3615" s="8">
        <v>-2.086265493709027</v>
      </c>
    </row>
    <row r="3616" spans="1:7" x14ac:dyDescent="0.6">
      <c r="A3616" s="3" t="s">
        <v>73</v>
      </c>
      <c r="B3616" s="3" t="s">
        <v>179</v>
      </c>
      <c r="C3616" s="4">
        <v>138920700</v>
      </c>
      <c r="D3616" s="9">
        <v>12.40900649656988</v>
      </c>
      <c r="E3616" s="9">
        <v>0.78143639142637877</v>
      </c>
      <c r="F3616" s="5">
        <v>1.2560940307223989</v>
      </c>
      <c r="G3616" s="5">
        <v>-2.265166423424803</v>
      </c>
    </row>
    <row r="3617" spans="1:7" x14ac:dyDescent="0.6">
      <c r="A3617" s="6" t="s">
        <v>74</v>
      </c>
      <c r="B3617" s="6" t="s">
        <v>179</v>
      </c>
      <c r="C3617" s="7">
        <v>159685287</v>
      </c>
      <c r="D3617" s="10">
        <v>14.374373570746069</v>
      </c>
      <c r="E3617" s="10">
        <v>0.78539444003412462</v>
      </c>
      <c r="F3617" s="8">
        <v>14.94707916098896</v>
      </c>
      <c r="G3617" s="8">
        <v>-0.1244831294146431</v>
      </c>
    </row>
    <row r="3618" spans="1:7" x14ac:dyDescent="0.6">
      <c r="A3618" s="3" t="s">
        <v>75</v>
      </c>
      <c r="B3618" s="3" t="s">
        <v>179</v>
      </c>
      <c r="C3618" s="4">
        <v>130252619</v>
      </c>
      <c r="D3618" s="9">
        <v>12.378839531011399</v>
      </c>
      <c r="E3618" s="9">
        <v>0.79829286679695033</v>
      </c>
      <c r="F3618" s="5">
        <v>-18.431671792029281</v>
      </c>
      <c r="G3618" s="5">
        <v>-5.206371150735567</v>
      </c>
    </row>
    <row r="3619" spans="1:7" x14ac:dyDescent="0.6">
      <c r="A3619" s="6" t="s">
        <v>76</v>
      </c>
      <c r="B3619" s="6" t="s">
        <v>179</v>
      </c>
      <c r="C3619" s="7">
        <v>139801863</v>
      </c>
      <c r="D3619" s="10">
        <v>12.118308207796479</v>
      </c>
      <c r="E3619" s="10">
        <v>0.76632745361721011</v>
      </c>
      <c r="F3619" s="8">
        <v>7.3313259060073133</v>
      </c>
      <c r="G3619" s="8">
        <v>1.2724224967154421</v>
      </c>
    </row>
    <row r="3620" spans="1:7" x14ac:dyDescent="0.6">
      <c r="A3620" s="3" t="s">
        <v>77</v>
      </c>
      <c r="B3620" s="3" t="s">
        <v>179</v>
      </c>
      <c r="C3620" s="4">
        <v>147391505</v>
      </c>
      <c r="D3620" s="9">
        <v>14.058493749634509</v>
      </c>
      <c r="E3620" s="9">
        <v>0.79518524271245439</v>
      </c>
      <c r="F3620" s="5">
        <v>5.4288561233264856</v>
      </c>
      <c r="G3620" s="5">
        <v>1.433256060915822</v>
      </c>
    </row>
    <row r="3621" spans="1:7" x14ac:dyDescent="0.6">
      <c r="A3621" s="6" t="s">
        <v>78</v>
      </c>
      <c r="B3621" s="6" t="s">
        <v>179</v>
      </c>
      <c r="C3621" s="7">
        <v>146963465</v>
      </c>
      <c r="D3621" s="10">
        <v>13.83777795511485</v>
      </c>
      <c r="E3621" s="10">
        <v>0.76728803384675404</v>
      </c>
      <c r="F3621" s="8">
        <v>-0.29041022411705469</v>
      </c>
      <c r="G3621" s="8">
        <v>-1.2858685462024949E-2</v>
      </c>
    </row>
    <row r="3622" spans="1:7" x14ac:dyDescent="0.6">
      <c r="A3622" s="3" t="s">
        <v>79</v>
      </c>
      <c r="B3622" s="3" t="s">
        <v>179</v>
      </c>
      <c r="C3622" s="4">
        <v>148563757</v>
      </c>
      <c r="D3622" s="9">
        <v>15.008154593175471</v>
      </c>
      <c r="E3622" s="9">
        <v>0.75825131477687768</v>
      </c>
      <c r="F3622" s="5">
        <v>1.08890464715159</v>
      </c>
      <c r="G3622" s="5">
        <v>7.7723432402551751</v>
      </c>
    </row>
    <row r="3623" spans="1:7" x14ac:dyDescent="0.6">
      <c r="A3623" s="6" t="s">
        <v>80</v>
      </c>
      <c r="B3623" s="6" t="s">
        <v>179</v>
      </c>
      <c r="C3623" s="7">
        <v>136105280</v>
      </c>
      <c r="D3623" s="10">
        <v>13.05732924188217</v>
      </c>
      <c r="E3623" s="10">
        <v>0.74027714422447732</v>
      </c>
      <c r="F3623" s="8">
        <v>-8.3859463785639132</v>
      </c>
      <c r="G3623" s="8">
        <v>-11.53672823956833</v>
      </c>
    </row>
    <row r="3624" spans="1:7" x14ac:dyDescent="0.6">
      <c r="A3624" s="3" t="s">
        <v>81</v>
      </c>
      <c r="B3624" s="3" t="s">
        <v>179</v>
      </c>
      <c r="C3624" s="4">
        <v>157626602</v>
      </c>
      <c r="D3624" s="9">
        <v>14.44022892984262</v>
      </c>
      <c r="E3624" s="9">
        <v>0.81682091638503929</v>
      </c>
      <c r="F3624" s="5">
        <v>15.812260920369869</v>
      </c>
      <c r="G3624" s="5">
        <v>11.431003147224921</v>
      </c>
    </row>
    <row r="3625" spans="1:7" x14ac:dyDescent="0.6">
      <c r="A3625" s="6" t="s">
        <v>82</v>
      </c>
      <c r="B3625" s="6" t="s">
        <v>179</v>
      </c>
      <c r="C3625" s="7">
        <v>155987489</v>
      </c>
      <c r="D3625" s="10">
        <v>14.99010486279046</v>
      </c>
      <c r="E3625" s="10">
        <v>0.81944944099163264</v>
      </c>
      <c r="F3625" s="8">
        <v>-1.0398707954130779</v>
      </c>
      <c r="G3625" s="8">
        <v>10.951708848128311</v>
      </c>
    </row>
    <row r="3626" spans="1:7" x14ac:dyDescent="0.6">
      <c r="A3626" s="3" t="s">
        <v>83</v>
      </c>
      <c r="B3626" s="3" t="s">
        <v>179</v>
      </c>
      <c r="C3626" s="4">
        <v>148031149</v>
      </c>
      <c r="D3626" s="9">
        <v>13.942396053754811</v>
      </c>
      <c r="E3626" s="9">
        <v>0.78024201261177129</v>
      </c>
      <c r="F3626" s="5">
        <v>-5.1006270124650861</v>
      </c>
      <c r="G3626" s="5">
        <v>1.979557828253631</v>
      </c>
    </row>
    <row r="3627" spans="1:7" x14ac:dyDescent="0.6">
      <c r="A3627" s="6" t="s">
        <v>84</v>
      </c>
      <c r="B3627" s="6" t="s">
        <v>179</v>
      </c>
      <c r="C3627" s="7">
        <v>120917825</v>
      </c>
      <c r="D3627" s="10">
        <v>12.56844728579016</v>
      </c>
      <c r="E3627" s="10">
        <v>0.72991470196890307</v>
      </c>
      <c r="F3627" s="8">
        <v>-18.315958623005759</v>
      </c>
      <c r="G3627" s="8">
        <v>-11.86578632132983</v>
      </c>
    </row>
    <row r="3628" spans="1:7" x14ac:dyDescent="0.6">
      <c r="A3628" s="3" t="s">
        <v>85</v>
      </c>
      <c r="B3628" s="3" t="s">
        <v>179</v>
      </c>
      <c r="C3628" s="4">
        <v>129240697</v>
      </c>
      <c r="D3628" s="9">
        <v>12.388724886737119</v>
      </c>
      <c r="E3628" s="9">
        <v>0.74815770342989441</v>
      </c>
      <c r="F3628" s="5">
        <v>6.8830811338195907</v>
      </c>
      <c r="G3628" s="5">
        <v>-6.9680062078581573</v>
      </c>
    </row>
    <row r="3629" spans="1:7" x14ac:dyDescent="0.6">
      <c r="A3629" s="6" t="s">
        <v>86</v>
      </c>
      <c r="B3629" s="6" t="s">
        <v>179</v>
      </c>
      <c r="C3629" s="7">
        <v>145047220</v>
      </c>
      <c r="D3629" s="10">
        <v>14.608631001015571</v>
      </c>
      <c r="E3629" s="10">
        <v>0.71053410488479929</v>
      </c>
      <c r="F3629" s="8">
        <v>12.23029847943331</v>
      </c>
      <c r="G3629" s="8">
        <v>-9.1668226140333093</v>
      </c>
    </row>
    <row r="3630" spans="1:7" x14ac:dyDescent="0.6">
      <c r="A3630" s="3" t="s">
        <v>87</v>
      </c>
      <c r="B3630" s="3" t="s">
        <v>179</v>
      </c>
      <c r="C3630" s="4">
        <v>118101889</v>
      </c>
      <c r="D3630" s="9">
        <v>12.51444104721363</v>
      </c>
      <c r="E3630" s="9">
        <v>0.7165759799964796</v>
      </c>
      <c r="F3630" s="5">
        <v>-18.576937220858149</v>
      </c>
      <c r="G3630" s="5">
        <v>-9.3285878574157479</v>
      </c>
    </row>
    <row r="3631" spans="1:7" x14ac:dyDescent="0.6">
      <c r="A3631" s="6" t="s">
        <v>88</v>
      </c>
      <c r="B3631" s="6" t="s">
        <v>179</v>
      </c>
      <c r="C3631" s="7">
        <v>120676822</v>
      </c>
      <c r="D3631" s="10">
        <v>13.144413481402291</v>
      </c>
      <c r="E3631" s="10">
        <v>0.70896487069389802</v>
      </c>
      <c r="F3631" s="8">
        <v>2.1802640260902169</v>
      </c>
      <c r="G3631" s="8">
        <v>-13.68010453480152</v>
      </c>
    </row>
    <row r="3632" spans="1:7" x14ac:dyDescent="0.6">
      <c r="A3632" s="3" t="s">
        <v>89</v>
      </c>
      <c r="B3632" s="3" t="s">
        <v>179</v>
      </c>
      <c r="C3632" s="4">
        <v>118045840</v>
      </c>
      <c r="D3632" s="9">
        <v>11.465792377007251</v>
      </c>
      <c r="E3632" s="9">
        <v>0.71688790912847089</v>
      </c>
      <c r="F3632" s="5">
        <v>-2.180188338072075</v>
      </c>
      <c r="G3632" s="5">
        <v>-19.91001109595835</v>
      </c>
    </row>
    <row r="3633" spans="1:7" x14ac:dyDescent="0.6">
      <c r="A3633" s="6" t="s">
        <v>90</v>
      </c>
      <c r="B3633" s="6" t="s">
        <v>179</v>
      </c>
      <c r="C3633" s="7">
        <v>130774657</v>
      </c>
      <c r="D3633" s="10">
        <v>13.30831625191664</v>
      </c>
      <c r="E3633" s="10">
        <v>0.71225441080801721</v>
      </c>
      <c r="F3633" s="8">
        <v>10.782944151187371</v>
      </c>
      <c r="G3633" s="8">
        <v>-11.01553232975284</v>
      </c>
    </row>
    <row r="3634" spans="1:7" x14ac:dyDescent="0.6">
      <c r="A3634" s="3" t="s">
        <v>91</v>
      </c>
      <c r="B3634" s="3" t="s">
        <v>179</v>
      </c>
      <c r="C3634" s="4">
        <v>127634970</v>
      </c>
      <c r="D3634" s="9">
        <v>14.41471571619291</v>
      </c>
      <c r="E3634" s="9">
        <v>0.71298281030355959</v>
      </c>
      <c r="F3634" s="5">
        <v>-2.400837495601305</v>
      </c>
      <c r="G3634" s="5">
        <v>-14.08741096928506</v>
      </c>
    </row>
    <row r="3635" spans="1:7" x14ac:dyDescent="0.6">
      <c r="A3635" s="6" t="s">
        <v>92</v>
      </c>
      <c r="B3635" s="6" t="s">
        <v>179</v>
      </c>
      <c r="C3635" s="7">
        <v>130714008</v>
      </c>
      <c r="D3635" s="10">
        <v>12.09508023846351</v>
      </c>
      <c r="E3635" s="10">
        <v>0.68250794340795318</v>
      </c>
      <c r="F3635" s="8">
        <v>2.4123780496833951</v>
      </c>
      <c r="G3635" s="8">
        <v>-3.961104227550905</v>
      </c>
    </row>
    <row r="3636" spans="1:7" x14ac:dyDescent="0.6">
      <c r="A3636" s="3" t="s">
        <v>93</v>
      </c>
      <c r="B3636" s="3" t="s">
        <v>179</v>
      </c>
      <c r="C3636" s="4">
        <v>115015669</v>
      </c>
      <c r="D3636" s="9">
        <v>12.651511236914191</v>
      </c>
      <c r="E3636" s="9">
        <v>0.69248858690438275</v>
      </c>
      <c r="F3636" s="5">
        <v>-12.00968376702213</v>
      </c>
      <c r="G3636" s="5">
        <v>-27.032831044597401</v>
      </c>
    </row>
    <row r="3637" spans="1:7" x14ac:dyDescent="0.6">
      <c r="A3637" s="6" t="s">
        <v>94</v>
      </c>
      <c r="B3637" s="6" t="s">
        <v>179</v>
      </c>
      <c r="C3637" s="7">
        <v>105967475</v>
      </c>
      <c r="D3637" s="10">
        <v>10.910202483295381</v>
      </c>
      <c r="E3637" s="10">
        <v>0.68970513527485644</v>
      </c>
      <c r="F3637" s="8">
        <v>-7.8669228972619409</v>
      </c>
      <c r="G3637" s="8">
        <v>-32.066683245346681</v>
      </c>
    </row>
    <row r="3638" spans="1:7" x14ac:dyDescent="0.6">
      <c r="A3638" s="3" t="s">
        <v>95</v>
      </c>
      <c r="B3638" s="3" t="s">
        <v>179</v>
      </c>
      <c r="C3638" s="4">
        <v>117773501</v>
      </c>
      <c r="D3638" s="9">
        <v>13.484911020907671</v>
      </c>
      <c r="E3638" s="9">
        <v>0.66749472583190028</v>
      </c>
      <c r="F3638" s="5">
        <v>11.14117893249793</v>
      </c>
      <c r="G3638" s="5">
        <v>-20.44005481576043</v>
      </c>
    </row>
    <row r="3639" spans="1:7" x14ac:dyDescent="0.6">
      <c r="A3639" s="6" t="s">
        <v>96</v>
      </c>
      <c r="B3639" s="6" t="s">
        <v>179</v>
      </c>
      <c r="C3639" s="7">
        <v>107161150</v>
      </c>
      <c r="D3639" s="10">
        <v>12.864627451097901</v>
      </c>
      <c r="E3639" s="10">
        <v>0.64018176617969169</v>
      </c>
      <c r="F3639" s="8">
        <v>-9.0108139011678023</v>
      </c>
      <c r="G3639" s="8">
        <v>-11.376879297986051</v>
      </c>
    </row>
    <row r="3640" spans="1:7" x14ac:dyDescent="0.6">
      <c r="A3640" s="3" t="s">
        <v>97</v>
      </c>
      <c r="B3640" s="3" t="s">
        <v>179</v>
      </c>
      <c r="C3640" s="4">
        <v>100509088</v>
      </c>
      <c r="D3640" s="9">
        <v>10.26093132781987</v>
      </c>
      <c r="E3640" s="9">
        <v>0.62615669575502708</v>
      </c>
      <c r="F3640" s="5">
        <v>-6.2075313674778592</v>
      </c>
      <c r="G3640" s="5">
        <v>-22.23108484164241</v>
      </c>
    </row>
    <row r="3641" spans="1:7" x14ac:dyDescent="0.6">
      <c r="A3641" s="6" t="s">
        <v>98</v>
      </c>
      <c r="B3641" s="6" t="s">
        <v>179</v>
      </c>
      <c r="C3641" s="7">
        <v>100412450</v>
      </c>
      <c r="D3641" s="10">
        <v>10.68542355965287</v>
      </c>
      <c r="E3641" s="10">
        <v>0.6067875236337551</v>
      </c>
      <c r="F3641" s="8">
        <v>-9.61485194254319E-2</v>
      </c>
      <c r="G3641" s="8">
        <v>-30.772578750561369</v>
      </c>
    </row>
    <row r="3642" spans="1:7" x14ac:dyDescent="0.6">
      <c r="A3642" s="3" t="s">
        <v>99</v>
      </c>
      <c r="B3642" s="3" t="s">
        <v>179</v>
      </c>
      <c r="C3642" s="4">
        <v>88562479</v>
      </c>
      <c r="D3642" s="9">
        <v>10.216368106203699</v>
      </c>
      <c r="E3642" s="9">
        <v>0.62879804493018254</v>
      </c>
      <c r="F3642" s="5">
        <v>-11.801296552369759</v>
      </c>
      <c r="G3642" s="5">
        <v>-25.011801462379658</v>
      </c>
    </row>
    <row r="3643" spans="1:7" x14ac:dyDescent="0.6">
      <c r="A3643" s="6" t="s">
        <v>100</v>
      </c>
      <c r="B3643" s="6" t="s">
        <v>179</v>
      </c>
      <c r="C3643" s="7">
        <v>89937233</v>
      </c>
      <c r="D3643" s="10">
        <v>9.9597754662217532</v>
      </c>
      <c r="E3643" s="10">
        <v>0.62631188922570924</v>
      </c>
      <c r="F3643" s="8">
        <v>1.5522984626480389</v>
      </c>
      <c r="G3643" s="8">
        <v>-25.472653729644961</v>
      </c>
    </row>
    <row r="3644" spans="1:7" x14ac:dyDescent="0.6">
      <c r="A3644" s="3" t="s">
        <v>101</v>
      </c>
      <c r="B3644" s="3" t="s">
        <v>179</v>
      </c>
      <c r="C3644" s="4">
        <v>96671287</v>
      </c>
      <c r="D3644" s="9">
        <v>10.51697593014473</v>
      </c>
      <c r="E3644" s="9">
        <v>0.66707030541738888</v>
      </c>
      <c r="F3644" s="5">
        <v>7.4875040907696144</v>
      </c>
      <c r="G3644" s="5">
        <v>-18.10699385933464</v>
      </c>
    </row>
    <row r="3645" spans="1:7" x14ac:dyDescent="0.6">
      <c r="A3645" s="6" t="s">
        <v>102</v>
      </c>
      <c r="B3645" s="6" t="s">
        <v>179</v>
      </c>
      <c r="C3645" s="7">
        <v>96422063</v>
      </c>
      <c r="D3645" s="10">
        <v>12.03212841482876</v>
      </c>
      <c r="E3645" s="10">
        <v>0.64539554202801885</v>
      </c>
      <c r="F3645" s="8">
        <v>-0.25780560881536457</v>
      </c>
      <c r="G3645" s="8">
        <v>-26.26854070051202</v>
      </c>
    </row>
    <row r="3646" spans="1:7" x14ac:dyDescent="0.6">
      <c r="A3646" s="3" t="s">
        <v>14</v>
      </c>
      <c r="B3646" s="3" t="s">
        <v>180</v>
      </c>
      <c r="C3646" s="4">
        <v>40409</v>
      </c>
      <c r="D3646" s="9">
        <v>3.804460603097417E-3</v>
      </c>
      <c r="E3646" s="9">
        <v>0.9747678205282837</v>
      </c>
      <c r="F3646" s="3"/>
      <c r="G3646" s="3"/>
    </row>
    <row r="3647" spans="1:7" x14ac:dyDescent="0.6">
      <c r="A3647" s="6" t="s">
        <v>15</v>
      </c>
      <c r="B3647" s="6" t="s">
        <v>180</v>
      </c>
      <c r="C3647" s="7">
        <v>124792</v>
      </c>
      <c r="D3647" s="10">
        <v>1.315865706051943E-2</v>
      </c>
      <c r="E3647" s="10">
        <v>0.56500203739756416</v>
      </c>
      <c r="F3647" s="8">
        <v>208.8222920636492</v>
      </c>
      <c r="G3647" s="6"/>
    </row>
    <row r="3648" spans="1:7" x14ac:dyDescent="0.6">
      <c r="A3648" s="3" t="s">
        <v>16</v>
      </c>
      <c r="B3648" s="3" t="s">
        <v>180</v>
      </c>
      <c r="C3648" s="4">
        <v>2546122</v>
      </c>
      <c r="D3648" s="9">
        <v>0.27348863442249821</v>
      </c>
      <c r="E3648" s="9">
        <v>0.52700774949909757</v>
      </c>
      <c r="F3648" s="5">
        <v>1940.292646964549</v>
      </c>
      <c r="G3648" s="3"/>
    </row>
    <row r="3649" spans="1:7" x14ac:dyDescent="0.6">
      <c r="A3649" s="6" t="s">
        <v>17</v>
      </c>
      <c r="B3649" s="6" t="s">
        <v>180</v>
      </c>
      <c r="C3649" s="7">
        <v>251079</v>
      </c>
      <c r="D3649" s="10">
        <v>2.6134067569909141E-2</v>
      </c>
      <c r="E3649" s="10">
        <v>0.92975004628772451</v>
      </c>
      <c r="F3649" s="8">
        <v>-90.138767898788828</v>
      </c>
      <c r="G3649" s="6"/>
    </row>
    <row r="3650" spans="1:7" x14ac:dyDescent="0.6">
      <c r="A3650" s="3" t="s">
        <v>18</v>
      </c>
      <c r="B3650" s="3" t="s">
        <v>180</v>
      </c>
      <c r="C3650" s="4">
        <v>39929</v>
      </c>
      <c r="D3650" s="9">
        <v>4.0451303509393358E-3</v>
      </c>
      <c r="E3650" s="9">
        <v>0.97661734132322364</v>
      </c>
      <c r="F3650" s="5">
        <v>-84.097037187498756</v>
      </c>
      <c r="G3650" s="3"/>
    </row>
    <row r="3651" spans="1:7" x14ac:dyDescent="0.6">
      <c r="A3651" s="6" t="s">
        <v>19</v>
      </c>
      <c r="B3651" s="6" t="s">
        <v>180</v>
      </c>
      <c r="C3651" s="7">
        <v>63608</v>
      </c>
      <c r="D3651" s="10">
        <v>6.9311654148462298E-3</v>
      </c>
      <c r="E3651" s="10">
        <v>0.80751555160594135</v>
      </c>
      <c r="F3651" s="8">
        <v>59.302762403265803</v>
      </c>
      <c r="G3651" s="6"/>
    </row>
    <row r="3652" spans="1:7" x14ac:dyDescent="0.6">
      <c r="A3652" s="3" t="s">
        <v>20</v>
      </c>
      <c r="B3652" s="3" t="s">
        <v>180</v>
      </c>
      <c r="C3652" s="4">
        <v>634255</v>
      </c>
      <c r="D3652" s="9">
        <v>6.7253828341642619E-2</v>
      </c>
      <c r="E3652" s="9">
        <v>0.79585293933120016</v>
      </c>
      <c r="F3652" s="5">
        <v>897.13086404225885</v>
      </c>
      <c r="G3652" s="3"/>
    </row>
    <row r="3653" spans="1:7" x14ac:dyDescent="0.6">
      <c r="A3653" s="6" t="s">
        <v>21</v>
      </c>
      <c r="B3653" s="6" t="s">
        <v>180</v>
      </c>
      <c r="C3653" s="7">
        <v>967559</v>
      </c>
      <c r="D3653" s="10">
        <v>0.1022716141247802</v>
      </c>
      <c r="E3653" s="10">
        <v>0.75892337498333218</v>
      </c>
      <c r="F3653" s="8">
        <v>52.550472601713807</v>
      </c>
      <c r="G3653" s="6"/>
    </row>
    <row r="3654" spans="1:7" x14ac:dyDescent="0.6">
      <c r="A3654" s="3" t="s">
        <v>22</v>
      </c>
      <c r="B3654" s="3" t="s">
        <v>180</v>
      </c>
      <c r="C3654" s="4">
        <v>493325</v>
      </c>
      <c r="D3654" s="9">
        <v>5.7404169102506342E-2</v>
      </c>
      <c r="E3654" s="9">
        <v>0.78748044567889408</v>
      </c>
      <c r="F3654" s="5">
        <v>-49.013445174919568</v>
      </c>
      <c r="G3654" s="3"/>
    </row>
    <row r="3655" spans="1:7" x14ac:dyDescent="0.6">
      <c r="A3655" s="6" t="s">
        <v>23</v>
      </c>
      <c r="B3655" s="6" t="s">
        <v>180</v>
      </c>
      <c r="C3655" s="7">
        <v>3738834</v>
      </c>
      <c r="D3655" s="10">
        <v>0.43823865487677571</v>
      </c>
      <c r="E3655" s="10">
        <v>0.54053217097130957</v>
      </c>
      <c r="F3655" s="8">
        <v>657.88455886079157</v>
      </c>
      <c r="G3655" s="6"/>
    </row>
    <row r="3656" spans="1:7" x14ac:dyDescent="0.6">
      <c r="A3656" s="3" t="s">
        <v>24</v>
      </c>
      <c r="B3656" s="3" t="s">
        <v>180</v>
      </c>
      <c r="C3656" s="4">
        <v>207582</v>
      </c>
      <c r="D3656" s="9">
        <v>2.3502448125825651E-2</v>
      </c>
      <c r="E3656" s="9">
        <v>0.74381622276289339</v>
      </c>
      <c r="F3656" s="5">
        <v>-94.447948210591861</v>
      </c>
      <c r="G3656" s="3"/>
    </row>
    <row r="3657" spans="1:7" x14ac:dyDescent="0.6">
      <c r="A3657" s="6" t="s">
        <v>25</v>
      </c>
      <c r="B3657" s="6" t="s">
        <v>180</v>
      </c>
      <c r="C3657" s="7">
        <v>7818</v>
      </c>
      <c r="D3657" s="10">
        <v>8.033701759087822E-4</v>
      </c>
      <c r="E3657" s="10">
        <v>0.90277136258660506</v>
      </c>
      <c r="F3657" s="8">
        <v>-96.233777495158535</v>
      </c>
      <c r="G3657" s="6"/>
    </row>
    <row r="3658" spans="1:7" x14ac:dyDescent="0.6">
      <c r="A3658" s="3" t="s">
        <v>26</v>
      </c>
      <c r="B3658" s="3" t="s">
        <v>180</v>
      </c>
      <c r="C3658" s="4">
        <v>3400022</v>
      </c>
      <c r="D3658" s="9">
        <v>0.38617510475485639</v>
      </c>
      <c r="E3658" s="9">
        <v>0.47685674895197377</v>
      </c>
      <c r="F3658" s="5">
        <v>43389.664875927352</v>
      </c>
      <c r="G3658" s="5">
        <v>8314.0216288450592</v>
      </c>
    </row>
    <row r="3659" spans="1:7" x14ac:dyDescent="0.6">
      <c r="A3659" s="6" t="s">
        <v>27</v>
      </c>
      <c r="B3659" s="6" t="s">
        <v>180</v>
      </c>
      <c r="C3659" s="7">
        <v>621796</v>
      </c>
      <c r="D3659" s="10">
        <v>7.4859436327957635E-2</v>
      </c>
      <c r="E3659" s="10">
        <v>0.7671171360118042</v>
      </c>
      <c r="F3659" s="8">
        <v>-81.71200068705437</v>
      </c>
      <c r="G3659" s="8">
        <v>398.26591448169751</v>
      </c>
    </row>
    <row r="3660" spans="1:7" x14ac:dyDescent="0.6">
      <c r="A3660" s="3" t="s">
        <v>28</v>
      </c>
      <c r="B3660" s="3" t="s">
        <v>180</v>
      </c>
      <c r="C3660" s="4">
        <v>3858759</v>
      </c>
      <c r="D3660" s="9">
        <v>0.43508132842565073</v>
      </c>
      <c r="E3660" s="9">
        <v>0.56471076339497395</v>
      </c>
      <c r="F3660" s="5">
        <v>520.58279564358725</v>
      </c>
      <c r="G3660" s="5">
        <v>51.554363852164187</v>
      </c>
    </row>
    <row r="3661" spans="1:7" x14ac:dyDescent="0.6">
      <c r="A3661" s="6" t="s">
        <v>29</v>
      </c>
      <c r="B3661" s="6" t="s">
        <v>180</v>
      </c>
      <c r="C3661" s="7">
        <v>1636697</v>
      </c>
      <c r="D3661" s="10">
        <v>0.24107197289336821</v>
      </c>
      <c r="E3661" s="10">
        <v>0.52165641434262944</v>
      </c>
      <c r="F3661" s="8">
        <v>-57.584886747267717</v>
      </c>
      <c r="G3661" s="8">
        <v>551.86534915305549</v>
      </c>
    </row>
    <row r="3662" spans="1:7" x14ac:dyDescent="0.6">
      <c r="A3662" s="3" t="s">
        <v>30</v>
      </c>
      <c r="B3662" s="3" t="s">
        <v>180</v>
      </c>
      <c r="C3662" s="4">
        <v>1492472</v>
      </c>
      <c r="D3662" s="9">
        <v>0.24390044808498729</v>
      </c>
      <c r="E3662" s="9">
        <v>0.4971840698236088</v>
      </c>
      <c r="F3662" s="5">
        <v>-8.8119548089841899</v>
      </c>
      <c r="G3662" s="5">
        <v>3637.8146209521901</v>
      </c>
    </row>
    <row r="3663" spans="1:7" x14ac:dyDescent="0.6">
      <c r="A3663" s="6" t="s">
        <v>31</v>
      </c>
      <c r="B3663" s="6" t="s">
        <v>180</v>
      </c>
      <c r="C3663" s="7">
        <v>4275219</v>
      </c>
      <c r="D3663" s="10">
        <v>0.54472478576536487</v>
      </c>
      <c r="E3663" s="10">
        <v>0.42232443761120642</v>
      </c>
      <c r="F3663" s="8">
        <v>186.45220814862861</v>
      </c>
      <c r="G3663" s="8">
        <v>6621.1970192428626</v>
      </c>
    </row>
    <row r="3664" spans="1:7" x14ac:dyDescent="0.6">
      <c r="A3664" s="3" t="s">
        <v>32</v>
      </c>
      <c r="B3664" s="3" t="s">
        <v>180</v>
      </c>
      <c r="C3664" s="4">
        <v>4883910</v>
      </c>
      <c r="D3664" s="9">
        <v>0.60200539754624316</v>
      </c>
      <c r="E3664" s="9">
        <v>0.41435925507624888</v>
      </c>
      <c r="F3664" s="5">
        <v>14.23765659724099</v>
      </c>
      <c r="G3664" s="5">
        <v>670.02309796532938</v>
      </c>
    </row>
    <row r="3665" spans="1:7" x14ac:dyDescent="0.6">
      <c r="A3665" s="6" t="s">
        <v>33</v>
      </c>
      <c r="B3665" s="6" t="s">
        <v>180</v>
      </c>
      <c r="C3665" s="7">
        <v>5609026</v>
      </c>
      <c r="D3665" s="10">
        <v>0.71689824055352336</v>
      </c>
      <c r="E3665" s="10">
        <v>0.47854255502488691</v>
      </c>
      <c r="F3665" s="8">
        <v>14.847038540841259</v>
      </c>
      <c r="G3665" s="8">
        <v>479.70893764617972</v>
      </c>
    </row>
    <row r="3666" spans="1:7" x14ac:dyDescent="0.6">
      <c r="A3666" s="3" t="s">
        <v>34</v>
      </c>
      <c r="B3666" s="3" t="s">
        <v>180</v>
      </c>
      <c r="C3666" s="4">
        <v>470359</v>
      </c>
      <c r="D3666" s="9">
        <v>5.4031796780608779E-2</v>
      </c>
      <c r="E3666" s="9">
        <v>0.56103318304348859</v>
      </c>
      <c r="F3666" s="5">
        <v>-91.614248177847628</v>
      </c>
      <c r="G3666" s="5">
        <v>-4.6553489079207422</v>
      </c>
    </row>
    <row r="3667" spans="1:7" x14ac:dyDescent="0.6">
      <c r="A3667" s="6" t="s">
        <v>35</v>
      </c>
      <c r="B3667" s="6" t="s">
        <v>180</v>
      </c>
      <c r="C3667" s="7">
        <v>4192143</v>
      </c>
      <c r="D3667" s="10">
        <v>0.52068622384355467</v>
      </c>
      <c r="E3667" s="10">
        <v>0.49866571028891171</v>
      </c>
      <c r="F3667" s="8">
        <v>791.2645447413571</v>
      </c>
      <c r="G3667" s="8">
        <v>12.124341439068971</v>
      </c>
    </row>
    <row r="3668" spans="1:7" x14ac:dyDescent="0.6">
      <c r="A3668" s="3" t="s">
        <v>36</v>
      </c>
      <c r="B3668" s="3" t="s">
        <v>180</v>
      </c>
      <c r="C3668" s="4">
        <v>20872661</v>
      </c>
      <c r="D3668" s="9">
        <v>2.535269354254865</v>
      </c>
      <c r="E3668" s="9">
        <v>0.54709906708828382</v>
      </c>
      <c r="F3668" s="5">
        <v>397.89954684274852</v>
      </c>
      <c r="G3668" s="5">
        <v>9955.1401373914887</v>
      </c>
    </row>
    <row r="3669" spans="1:7" x14ac:dyDescent="0.6">
      <c r="A3669" s="6" t="s">
        <v>37</v>
      </c>
      <c r="B3669" s="6" t="s">
        <v>180</v>
      </c>
      <c r="C3669" s="7">
        <v>1194985</v>
      </c>
      <c r="D3669" s="10">
        <v>0.1333030705907764</v>
      </c>
      <c r="E3669" s="10">
        <v>0.73481014604150652</v>
      </c>
      <c r="F3669" s="8">
        <v>-94.274879470327235</v>
      </c>
      <c r="G3669" s="8">
        <v>15185.047326682021</v>
      </c>
    </row>
    <row r="3670" spans="1:7" x14ac:dyDescent="0.6">
      <c r="A3670" s="3" t="s">
        <v>38</v>
      </c>
      <c r="B3670" s="3" t="s">
        <v>180</v>
      </c>
      <c r="C3670" s="4">
        <v>8110112</v>
      </c>
      <c r="D3670" s="9">
        <v>0.88829080421999418</v>
      </c>
      <c r="E3670" s="9">
        <v>0.58350852137313269</v>
      </c>
      <c r="F3670" s="5">
        <v>578.67897923404894</v>
      </c>
      <c r="G3670" s="5">
        <v>138.53116244541951</v>
      </c>
    </row>
    <row r="3671" spans="1:7" x14ac:dyDescent="0.6">
      <c r="A3671" s="6" t="s">
        <v>39</v>
      </c>
      <c r="B3671" s="6" t="s">
        <v>180</v>
      </c>
      <c r="C3671" s="7">
        <v>5110082</v>
      </c>
      <c r="D3671" s="10">
        <v>0.58366769769473126</v>
      </c>
      <c r="E3671" s="10">
        <v>0.64532400175282845</v>
      </c>
      <c r="F3671" s="8">
        <v>-36.991227741367823</v>
      </c>
      <c r="G3671" s="8">
        <v>721.82612947011557</v>
      </c>
    </row>
    <row r="3672" spans="1:7" x14ac:dyDescent="0.6">
      <c r="A3672" s="3" t="s">
        <v>40</v>
      </c>
      <c r="B3672" s="3" t="s">
        <v>180</v>
      </c>
      <c r="C3672" s="4">
        <v>7318427</v>
      </c>
      <c r="D3672" s="9">
        <v>0.77368432916894458</v>
      </c>
      <c r="E3672" s="9">
        <v>0.80740178085803771</v>
      </c>
      <c r="F3672" s="5">
        <v>43.215451337180099</v>
      </c>
      <c r="G3672" s="5">
        <v>89.657529791313735</v>
      </c>
    </row>
    <row r="3673" spans="1:7" x14ac:dyDescent="0.6">
      <c r="A3673" s="6" t="s">
        <v>41</v>
      </c>
      <c r="B3673" s="6" t="s">
        <v>180</v>
      </c>
      <c r="C3673" s="7">
        <v>8556983</v>
      </c>
      <c r="D3673" s="10">
        <v>0.84631170287468682</v>
      </c>
      <c r="E3673" s="10">
        <v>0.77643373305942898</v>
      </c>
      <c r="F3673" s="8">
        <v>16.923800701981449</v>
      </c>
      <c r="G3673" s="8">
        <v>422.82022879005712</v>
      </c>
    </row>
    <row r="3674" spans="1:7" x14ac:dyDescent="0.6">
      <c r="A3674" s="3" t="s">
        <v>42</v>
      </c>
      <c r="B3674" s="3" t="s">
        <v>180</v>
      </c>
      <c r="C3674" s="4">
        <v>2469808</v>
      </c>
      <c r="D3674" s="9">
        <v>0.2344105962395672</v>
      </c>
      <c r="E3674" s="9">
        <v>1.1579902852534649</v>
      </c>
      <c r="F3674" s="5">
        <v>-71.136929920276799</v>
      </c>
      <c r="G3674" s="5">
        <v>65.484377596363601</v>
      </c>
    </row>
    <row r="3675" spans="1:7" x14ac:dyDescent="0.6">
      <c r="A3675" s="6" t="s">
        <v>43</v>
      </c>
      <c r="B3675" s="6" t="s">
        <v>180</v>
      </c>
      <c r="C3675" s="7">
        <v>249529</v>
      </c>
      <c r="D3675" s="10">
        <v>2.3156358587597001E-2</v>
      </c>
      <c r="E3675" s="10">
        <v>1.236026352288488</v>
      </c>
      <c r="F3675" s="8">
        <v>-89.896825988092999</v>
      </c>
      <c r="G3675" s="8">
        <v>-94.163363327118446</v>
      </c>
    </row>
    <row r="3676" spans="1:7" x14ac:dyDescent="0.6">
      <c r="A3676" s="3" t="s">
        <v>44</v>
      </c>
      <c r="B3676" s="3" t="s">
        <v>180</v>
      </c>
      <c r="C3676" s="4">
        <v>1226818</v>
      </c>
      <c r="D3676" s="9">
        <v>0.10432659566041511</v>
      </c>
      <c r="E3676" s="9">
        <v>1.3785865986448069</v>
      </c>
      <c r="F3676" s="5">
        <v>391.65347514717729</v>
      </c>
      <c r="G3676" s="5">
        <v>-74.880413439232086</v>
      </c>
    </row>
    <row r="3677" spans="1:7" x14ac:dyDescent="0.6">
      <c r="A3677" s="6" t="s">
        <v>45</v>
      </c>
      <c r="B3677" s="6" t="s">
        <v>180</v>
      </c>
      <c r="C3677" s="7">
        <v>1889772</v>
      </c>
      <c r="D3677" s="10">
        <v>0.15130706742932751</v>
      </c>
      <c r="E3677" s="10">
        <v>1.476453583761739</v>
      </c>
      <c r="F3677" s="8">
        <v>54.038496337680073</v>
      </c>
      <c r="G3677" s="8">
        <v>-66.308375108262993</v>
      </c>
    </row>
    <row r="3678" spans="1:7" x14ac:dyDescent="0.6">
      <c r="A3678" s="3" t="s">
        <v>46</v>
      </c>
      <c r="B3678" s="3" t="s">
        <v>180</v>
      </c>
      <c r="C3678" s="4">
        <v>8809274</v>
      </c>
      <c r="D3678" s="9">
        <v>0.71107181473848002</v>
      </c>
      <c r="E3678" s="9">
        <v>1.059076832077404</v>
      </c>
      <c r="F3678" s="5">
        <v>366.15538805739533</v>
      </c>
      <c r="G3678" s="5">
        <v>1772.8830531572689</v>
      </c>
    </row>
    <row r="3679" spans="1:7" x14ac:dyDescent="0.6">
      <c r="A3679" s="6" t="s">
        <v>47</v>
      </c>
      <c r="B3679" s="6" t="s">
        <v>180</v>
      </c>
      <c r="C3679" s="7">
        <v>12382021</v>
      </c>
      <c r="D3679" s="10">
        <v>0.9462437831556455</v>
      </c>
      <c r="E3679" s="10">
        <v>1.0288488495475221</v>
      </c>
      <c r="F3679" s="8">
        <v>40.556656541730909</v>
      </c>
      <c r="G3679" s="8">
        <v>195.36256277517251</v>
      </c>
    </row>
    <row r="3680" spans="1:7" x14ac:dyDescent="0.6">
      <c r="A3680" s="3" t="s">
        <v>49</v>
      </c>
      <c r="B3680" s="3" t="s">
        <v>180</v>
      </c>
      <c r="C3680" s="4">
        <v>13559516</v>
      </c>
      <c r="D3680" s="9">
        <v>0.94187753360511683</v>
      </c>
      <c r="E3680" s="9">
        <v>0.91405956025155066</v>
      </c>
      <c r="F3680" s="5">
        <v>9.5097157402656673</v>
      </c>
      <c r="G3680" s="5">
        <v>-35.036955757581659</v>
      </c>
    </row>
    <row r="3681" spans="1:7" x14ac:dyDescent="0.6">
      <c r="A3681" s="6" t="s">
        <v>50</v>
      </c>
      <c r="B3681" s="6" t="s">
        <v>180</v>
      </c>
      <c r="C3681" s="7">
        <v>8980632</v>
      </c>
      <c r="D3681" s="10">
        <v>0.61570359300694211</v>
      </c>
      <c r="E3681" s="10">
        <v>0.88700490978965241</v>
      </c>
      <c r="F3681" s="8">
        <v>-33.768786437510009</v>
      </c>
      <c r="G3681" s="8">
        <v>651.52675556596944</v>
      </c>
    </row>
    <row r="3682" spans="1:7" x14ac:dyDescent="0.6">
      <c r="A3682" s="3" t="s">
        <v>51</v>
      </c>
      <c r="B3682" s="3" t="s">
        <v>180</v>
      </c>
      <c r="C3682" s="4">
        <v>190608</v>
      </c>
      <c r="D3682" s="9">
        <v>1.5712890187447141E-2</v>
      </c>
      <c r="E3682" s="9">
        <v>1.32</v>
      </c>
      <c r="F3682" s="5">
        <v>-97.877565855053405</v>
      </c>
      <c r="G3682" s="5">
        <v>-97.649748856735883</v>
      </c>
    </row>
    <row r="3683" spans="1:7" x14ac:dyDescent="0.6">
      <c r="A3683" s="6" t="s">
        <v>52</v>
      </c>
      <c r="B3683" s="6" t="s">
        <v>180</v>
      </c>
      <c r="C3683" s="7">
        <v>5871844</v>
      </c>
      <c r="D3683" s="10">
        <v>0.4624027068954627</v>
      </c>
      <c r="E3683" s="10">
        <v>0.79200474783851949</v>
      </c>
      <c r="F3683" s="8">
        <v>2980.586334256694</v>
      </c>
      <c r="G3683" s="8">
        <v>14.90704063065915</v>
      </c>
    </row>
    <row r="3684" spans="1:7" x14ac:dyDescent="0.6">
      <c r="A3684" s="3" t="s">
        <v>53</v>
      </c>
      <c r="B3684" s="3" t="s">
        <v>180</v>
      </c>
      <c r="C3684" s="4">
        <v>649564</v>
      </c>
      <c r="D3684" s="9">
        <v>5.1508772998364753E-2</v>
      </c>
      <c r="E3684" s="9">
        <v>1.3743314150304671</v>
      </c>
      <c r="F3684" s="5">
        <v>-88.937648888492276</v>
      </c>
      <c r="G3684" s="5">
        <v>-91.124267550936835</v>
      </c>
    </row>
    <row r="3685" spans="1:7" x14ac:dyDescent="0.6">
      <c r="A3685" s="6" t="s">
        <v>54</v>
      </c>
      <c r="B3685" s="6" t="s">
        <v>180</v>
      </c>
      <c r="C3685" s="7">
        <v>29512</v>
      </c>
      <c r="D3685" s="10">
        <v>2.1913583936194131E-3</v>
      </c>
      <c r="E3685" s="10">
        <v>1.210004100041</v>
      </c>
      <c r="F3685" s="8">
        <v>-95.456644764796081</v>
      </c>
      <c r="G3685" s="8">
        <v>-99.655112087987092</v>
      </c>
    </row>
    <row r="3686" spans="1:7" x14ac:dyDescent="0.6">
      <c r="A3686" s="3" t="s">
        <v>55</v>
      </c>
      <c r="B3686" s="3" t="s">
        <v>180</v>
      </c>
      <c r="C3686" s="4">
        <v>82362</v>
      </c>
      <c r="D3686" s="9">
        <v>6.4519044796928328E-3</v>
      </c>
      <c r="E3686" s="9">
        <v>1.2499924115950829</v>
      </c>
      <c r="F3686" s="5">
        <v>179.07969639468689</v>
      </c>
      <c r="G3686" s="5">
        <v>-96.665246853196692</v>
      </c>
    </row>
    <row r="3687" spans="1:7" x14ac:dyDescent="0.6">
      <c r="A3687" s="6" t="s">
        <v>56</v>
      </c>
      <c r="B3687" s="6" t="s">
        <v>180</v>
      </c>
      <c r="C3687" s="7">
        <v>304959</v>
      </c>
      <c r="D3687" s="10">
        <v>2.5077998022675279E-2</v>
      </c>
      <c r="E3687" s="10">
        <v>1.219348260695722</v>
      </c>
      <c r="F3687" s="8">
        <v>270.26662781379758</v>
      </c>
      <c r="G3687" s="8">
        <v>22.213850895086338</v>
      </c>
    </row>
    <row r="3688" spans="1:7" x14ac:dyDescent="0.6">
      <c r="A3688" s="3" t="s">
        <v>57</v>
      </c>
      <c r="B3688" s="3" t="s">
        <v>180</v>
      </c>
      <c r="C3688" s="4">
        <v>10906780</v>
      </c>
      <c r="D3688" s="9">
        <v>0.85494432719443803</v>
      </c>
      <c r="E3688" s="9">
        <v>0.69536771329896063</v>
      </c>
      <c r="F3688" s="5">
        <v>3476.4742145665482</v>
      </c>
      <c r="G3688" s="5">
        <v>789.02999466913593</v>
      </c>
    </row>
    <row r="3689" spans="1:7" x14ac:dyDescent="0.6">
      <c r="A3689" s="6" t="s">
        <v>58</v>
      </c>
      <c r="B3689" s="6" t="s">
        <v>180</v>
      </c>
      <c r="C3689" s="7">
        <v>6327323</v>
      </c>
      <c r="D3689" s="10">
        <v>0.58583246338135209</v>
      </c>
      <c r="E3689" s="10">
        <v>0.6043819514226656</v>
      </c>
      <c r="F3689" s="8">
        <v>-41.987250132486388</v>
      </c>
      <c r="G3689" s="8">
        <v>234.81938561900591</v>
      </c>
    </row>
    <row r="3690" spans="1:7" x14ac:dyDescent="0.6">
      <c r="A3690" s="3" t="s">
        <v>59</v>
      </c>
      <c r="B3690" s="3" t="s">
        <v>180</v>
      </c>
      <c r="C3690" s="4">
        <v>3880233</v>
      </c>
      <c r="D3690" s="9">
        <v>0.42992200411185499</v>
      </c>
      <c r="E3690" s="9">
        <v>0.58701400277150795</v>
      </c>
      <c r="F3690" s="5">
        <v>-38.674965700344373</v>
      </c>
      <c r="G3690" s="5">
        <v>-55.952862857938122</v>
      </c>
    </row>
    <row r="3691" spans="1:7" x14ac:dyDescent="0.6">
      <c r="A3691" s="6" t="s">
        <v>60</v>
      </c>
      <c r="B3691" s="6" t="s">
        <v>180</v>
      </c>
      <c r="C3691" s="7">
        <v>261595</v>
      </c>
      <c r="D3691" s="10">
        <v>2.9034008788274099E-2</v>
      </c>
      <c r="E3691" s="10">
        <v>1.1863180808126621</v>
      </c>
      <c r="F3691" s="8">
        <v>-93.258265676313769</v>
      </c>
      <c r="G3691" s="8">
        <v>-97.887299658109129</v>
      </c>
    </row>
    <row r="3692" spans="1:7" x14ac:dyDescent="0.6">
      <c r="A3692" s="3" t="s">
        <v>61</v>
      </c>
      <c r="B3692" s="3" t="s">
        <v>180</v>
      </c>
      <c r="C3692" s="4">
        <v>3366316</v>
      </c>
      <c r="D3692" s="9">
        <v>0.3386706468945721</v>
      </c>
      <c r="E3692" s="9">
        <v>0.56671127878533822</v>
      </c>
      <c r="F3692" s="5">
        <v>1186.842638429634</v>
      </c>
      <c r="G3692" s="5">
        <v>-75.173774639153791</v>
      </c>
    </row>
    <row r="3693" spans="1:7" x14ac:dyDescent="0.6">
      <c r="A3693" s="6" t="s">
        <v>62</v>
      </c>
      <c r="B3693" s="6" t="s">
        <v>180</v>
      </c>
      <c r="C3693" s="7">
        <v>3821728</v>
      </c>
      <c r="D3693" s="10">
        <v>0.38520463745893618</v>
      </c>
      <c r="E3693" s="10">
        <v>0.54215752059479849</v>
      </c>
      <c r="F3693" s="8">
        <v>13.52849821585378</v>
      </c>
      <c r="G3693" s="8">
        <v>-57.444776715046331</v>
      </c>
    </row>
    <row r="3694" spans="1:7" x14ac:dyDescent="0.6">
      <c r="A3694" s="3" t="s">
        <v>63</v>
      </c>
      <c r="B3694" s="3" t="s">
        <v>180</v>
      </c>
      <c r="C3694" s="4">
        <v>211466</v>
      </c>
      <c r="D3694" s="9">
        <v>2.0320145406242801E-2</v>
      </c>
      <c r="E3694" s="9">
        <v>0.89418580066810438</v>
      </c>
      <c r="F3694" s="5">
        <v>-94.466743839435992</v>
      </c>
      <c r="G3694" s="5">
        <v>10.942877528750101</v>
      </c>
    </row>
    <row r="3695" spans="1:7" x14ac:dyDescent="0.6">
      <c r="A3695" s="6" t="s">
        <v>64</v>
      </c>
      <c r="B3695" s="6" t="s">
        <v>180</v>
      </c>
      <c r="C3695" s="7">
        <v>5832350</v>
      </c>
      <c r="D3695" s="10">
        <v>0.49985159146696928</v>
      </c>
      <c r="E3695" s="10">
        <v>0.66153868838996677</v>
      </c>
      <c r="F3695" s="8">
        <v>2658.0556685235451</v>
      </c>
      <c r="G3695" s="8">
        <v>-0.67259961266000756</v>
      </c>
    </row>
    <row r="3696" spans="1:7" x14ac:dyDescent="0.6">
      <c r="A3696" s="3" t="s">
        <v>65</v>
      </c>
      <c r="B3696" s="3" t="s">
        <v>180</v>
      </c>
      <c r="C3696" s="4">
        <v>66990</v>
      </c>
      <c r="D3696" s="9">
        <v>5.6050213119326238E-3</v>
      </c>
      <c r="E3696" s="9">
        <v>1</v>
      </c>
      <c r="F3696" s="5">
        <v>-98.851406379932612</v>
      </c>
      <c r="G3696" s="5">
        <v>-89.686928462784266</v>
      </c>
    </row>
    <row r="3697" spans="1:7" x14ac:dyDescent="0.6">
      <c r="A3697" s="6" t="s">
        <v>66</v>
      </c>
      <c r="B3697" s="6" t="s">
        <v>180</v>
      </c>
      <c r="C3697" s="7">
        <v>48399</v>
      </c>
      <c r="D3697" s="10">
        <v>4.1065748375023617E-3</v>
      </c>
      <c r="E3697" s="10">
        <v>1.0313678692437189</v>
      </c>
      <c r="F3697" s="8">
        <v>-27.751903269144648</v>
      </c>
      <c r="G3697" s="8">
        <v>63.997695852534562</v>
      </c>
    </row>
    <row r="3698" spans="1:7" x14ac:dyDescent="0.6">
      <c r="A3698" s="3" t="s">
        <v>67</v>
      </c>
      <c r="B3698" s="3" t="s">
        <v>180</v>
      </c>
      <c r="C3698" s="4">
        <v>228970</v>
      </c>
      <c r="D3698" s="9">
        <v>1.9012015982694482E-2</v>
      </c>
      <c r="E3698" s="9">
        <v>0.99254410681000482</v>
      </c>
      <c r="F3698" s="5">
        <v>373.0882869480775</v>
      </c>
      <c r="G3698" s="5">
        <v>178.00441951385349</v>
      </c>
    </row>
    <row r="3699" spans="1:7" x14ac:dyDescent="0.6">
      <c r="A3699" s="6" t="s">
        <v>70</v>
      </c>
      <c r="B3699" s="6" t="s">
        <v>180</v>
      </c>
      <c r="C3699" s="7">
        <v>6770546</v>
      </c>
      <c r="D3699" s="10">
        <v>0.61590311514383467</v>
      </c>
      <c r="E3699" s="10">
        <v>0.56132555002565976</v>
      </c>
      <c r="F3699" s="8">
        <v>2856.9576800454211</v>
      </c>
      <c r="G3699" s="8">
        <v>2120.149593879833</v>
      </c>
    </row>
    <row r="3700" spans="1:7" x14ac:dyDescent="0.6">
      <c r="A3700" s="3" t="s">
        <v>71</v>
      </c>
      <c r="B3700" s="3" t="s">
        <v>180</v>
      </c>
      <c r="C3700" s="4">
        <v>218835</v>
      </c>
      <c r="D3700" s="9">
        <v>2.10125061729848E-2</v>
      </c>
      <c r="E3700" s="9">
        <v>1.129995869048849</v>
      </c>
      <c r="F3700" s="5">
        <v>-96.767838221614625</v>
      </c>
      <c r="G3700" s="5">
        <v>-97.993587474946779</v>
      </c>
    </row>
    <row r="3701" spans="1:7" x14ac:dyDescent="0.6">
      <c r="A3701" s="6" t="s">
        <v>73</v>
      </c>
      <c r="B3701" s="6" t="s">
        <v>180</v>
      </c>
      <c r="C3701" s="7">
        <v>10909885</v>
      </c>
      <c r="D3701" s="10">
        <v>0.97451879987525447</v>
      </c>
      <c r="E3701" s="10">
        <v>0.5443810452006691</v>
      </c>
      <c r="F3701" s="8">
        <v>4885.4388009230697</v>
      </c>
      <c r="G3701" s="8">
        <v>72.424973405024517</v>
      </c>
    </row>
    <row r="3702" spans="1:7" x14ac:dyDescent="0.6">
      <c r="A3702" s="3" t="s">
        <v>74</v>
      </c>
      <c r="B3702" s="3" t="s">
        <v>180</v>
      </c>
      <c r="C3702" s="4">
        <v>11531338</v>
      </c>
      <c r="D3702" s="9">
        <v>1.038015231688439</v>
      </c>
      <c r="E3702" s="9">
        <v>0.54033601908059814</v>
      </c>
      <c r="F3702" s="5">
        <v>5.6962378613523379</v>
      </c>
      <c r="G3702" s="5">
        <v>197.18158677584569</v>
      </c>
    </row>
    <row r="3703" spans="1:7" x14ac:dyDescent="0.6">
      <c r="A3703" s="6" t="s">
        <v>75</v>
      </c>
      <c r="B3703" s="6" t="s">
        <v>180</v>
      </c>
      <c r="C3703" s="7">
        <v>92436</v>
      </c>
      <c r="D3703" s="10">
        <v>8.784855304050123E-3</v>
      </c>
      <c r="E3703" s="10">
        <v>1.087994350282486</v>
      </c>
      <c r="F3703" s="8">
        <v>-99.198393109281852</v>
      </c>
      <c r="G3703" s="8">
        <v>-64.664462241250789</v>
      </c>
    </row>
    <row r="3704" spans="1:7" x14ac:dyDescent="0.6">
      <c r="A3704" s="3" t="s">
        <v>76</v>
      </c>
      <c r="B3704" s="3" t="s">
        <v>180</v>
      </c>
      <c r="C3704" s="4">
        <v>178821</v>
      </c>
      <c r="D3704" s="9">
        <v>1.5500565911817451E-2</v>
      </c>
      <c r="E3704" s="9">
        <v>1.0659970193740691</v>
      </c>
      <c r="F3704" s="5">
        <v>93.453849149681929</v>
      </c>
      <c r="G3704" s="5">
        <v>-94.687931851911699</v>
      </c>
    </row>
    <row r="3705" spans="1:7" x14ac:dyDescent="0.6">
      <c r="A3705" s="6" t="s">
        <v>77</v>
      </c>
      <c r="B3705" s="6" t="s">
        <v>180</v>
      </c>
      <c r="C3705" s="7">
        <v>9569855</v>
      </c>
      <c r="D3705" s="10">
        <v>0.91279172909190798</v>
      </c>
      <c r="E3705" s="10">
        <v>0.61150327290200723</v>
      </c>
      <c r="F3705" s="8">
        <v>5251.6393488460526</v>
      </c>
      <c r="G3705" s="8">
        <v>150.40649151378639</v>
      </c>
    </row>
    <row r="3706" spans="1:7" x14ac:dyDescent="0.6">
      <c r="A3706" s="3" t="s">
        <v>82</v>
      </c>
      <c r="B3706" s="3" t="s">
        <v>180</v>
      </c>
      <c r="C3706" s="4">
        <v>145915</v>
      </c>
      <c r="D3706" s="9">
        <v>1.4022157578638049E-2</v>
      </c>
      <c r="E3706" s="9">
        <v>1.0211701308698999</v>
      </c>
      <c r="F3706" s="5">
        <v>-98.475264254265085</v>
      </c>
      <c r="G3706" s="5">
        <v>-30.99836380316458</v>
      </c>
    </row>
    <row r="3707" spans="1:7" x14ac:dyDescent="0.6">
      <c r="A3707" s="6" t="s">
        <v>84</v>
      </c>
      <c r="B3707" s="6" t="s">
        <v>180</v>
      </c>
      <c r="C3707" s="7">
        <v>181873</v>
      </c>
      <c r="D3707" s="10">
        <v>1.890425347303851E-2</v>
      </c>
      <c r="E3707" s="10">
        <v>0.88459630350194551</v>
      </c>
      <c r="F3707" s="8">
        <v>24.643114141794879</v>
      </c>
      <c r="G3707" s="8">
        <v>-96.881651478392072</v>
      </c>
    </row>
    <row r="3708" spans="1:7" x14ac:dyDescent="0.6">
      <c r="A3708" s="3" t="s">
        <v>85</v>
      </c>
      <c r="B3708" s="3" t="s">
        <v>180</v>
      </c>
      <c r="C3708" s="4">
        <v>5736694</v>
      </c>
      <c r="D3708" s="9">
        <v>0.54990668864464198</v>
      </c>
      <c r="E3708" s="9">
        <v>0.46539150542590912</v>
      </c>
      <c r="F3708" s="5">
        <v>3054.2306994441178</v>
      </c>
      <c r="G3708" s="5">
        <v>8463.507986266608</v>
      </c>
    </row>
    <row r="3709" spans="1:7" x14ac:dyDescent="0.6">
      <c r="A3709" s="6" t="s">
        <v>87</v>
      </c>
      <c r="B3709" s="6" t="s">
        <v>180</v>
      </c>
      <c r="C3709" s="7">
        <v>13250202</v>
      </c>
      <c r="D3709" s="10">
        <v>1.4040323418761931</v>
      </c>
      <c r="E3709" s="10">
        <v>0.50230438575175629</v>
      </c>
      <c r="F3709" s="8">
        <v>130.97278676533909</v>
      </c>
      <c r="G3709" s="8">
        <v>27277.016054050709</v>
      </c>
    </row>
    <row r="3710" spans="1:7" x14ac:dyDescent="0.6">
      <c r="A3710" s="3" t="s">
        <v>89</v>
      </c>
      <c r="B3710" s="3" t="s">
        <v>180</v>
      </c>
      <c r="C3710" s="4">
        <v>51098</v>
      </c>
      <c r="D3710" s="9">
        <v>4.9631487130788882E-3</v>
      </c>
      <c r="E3710" s="9">
        <v>1.126996029995589</v>
      </c>
      <c r="F3710" s="5">
        <v>-99.614360596162982</v>
      </c>
      <c r="G3710" s="5">
        <v>-77.683539328296277</v>
      </c>
    </row>
    <row r="3711" spans="1:7" x14ac:dyDescent="0.6">
      <c r="A3711" s="6" t="s">
        <v>92</v>
      </c>
      <c r="B3711" s="6" t="s">
        <v>180</v>
      </c>
      <c r="C3711" s="7">
        <v>7741265</v>
      </c>
      <c r="D3711" s="10">
        <v>0.7163059472723784</v>
      </c>
      <c r="E3711" s="10">
        <v>0.47373553476246721</v>
      </c>
      <c r="F3711" s="8">
        <v>15049.83952405182</v>
      </c>
      <c r="G3711" s="8">
        <v>14.3373813574267</v>
      </c>
    </row>
    <row r="3712" spans="1:7" x14ac:dyDescent="0.6">
      <c r="A3712" s="3" t="s">
        <v>94</v>
      </c>
      <c r="B3712" s="3" t="s">
        <v>180</v>
      </c>
      <c r="C3712" s="4">
        <v>24568</v>
      </c>
      <c r="D3712" s="9">
        <v>2.52947288410525E-3</v>
      </c>
      <c r="E3712" s="9">
        <v>0.92500000000000004</v>
      </c>
      <c r="F3712" s="5">
        <v>-99.682635848275453</v>
      </c>
      <c r="G3712" s="5">
        <v>-88.773276669636942</v>
      </c>
    </row>
    <row r="3713" spans="1:7" x14ac:dyDescent="0.6">
      <c r="A3713" s="6" t="s">
        <v>97</v>
      </c>
      <c r="B3713" s="6" t="s">
        <v>180</v>
      </c>
      <c r="C3713" s="7">
        <v>366540</v>
      </c>
      <c r="D3713" s="10">
        <v>3.7419917379999453E-2</v>
      </c>
      <c r="E3713" s="10">
        <v>0.91500037444768967</v>
      </c>
      <c r="F3713" s="8">
        <v>1391.9407359166401</v>
      </c>
      <c r="G3713" s="8">
        <v>-96.640294558558594</v>
      </c>
    </row>
    <row r="3714" spans="1:7" x14ac:dyDescent="0.6">
      <c r="A3714" s="3" t="s">
        <v>99</v>
      </c>
      <c r="B3714" s="3" t="s">
        <v>180</v>
      </c>
      <c r="C3714" s="4">
        <v>4902086</v>
      </c>
      <c r="D3714" s="9">
        <v>0.56549359988294412</v>
      </c>
      <c r="E3714" s="9">
        <v>0.47820060036437029</v>
      </c>
      <c r="F3714" s="5">
        <v>1237.394554482458</v>
      </c>
      <c r="G3714" s="5">
        <v>-57.489009514767503</v>
      </c>
    </row>
    <row r="3715" spans="1:7" x14ac:dyDescent="0.6">
      <c r="A3715" s="6" t="s">
        <v>102</v>
      </c>
      <c r="B3715" s="6" t="s">
        <v>180</v>
      </c>
      <c r="C3715" s="7">
        <v>1029272</v>
      </c>
      <c r="D3715" s="10">
        <v>0.1284387876848023</v>
      </c>
      <c r="E3715" s="10">
        <v>0.85862822630428615</v>
      </c>
      <c r="F3715" s="8">
        <v>-79.00338753746874</v>
      </c>
      <c r="G3715" s="8">
        <v>1013.496905967372</v>
      </c>
    </row>
    <row r="3716" spans="1:7" x14ac:dyDescent="0.6">
      <c r="A3716" s="3" t="s">
        <v>19</v>
      </c>
      <c r="B3716" s="3" t="s">
        <v>181</v>
      </c>
      <c r="C3716" s="4">
        <v>63163</v>
      </c>
      <c r="D3716" s="9">
        <v>6.8826751524640366E-3</v>
      </c>
      <c r="E3716" s="9">
        <v>1.36447689615692</v>
      </c>
      <c r="F3716" s="3"/>
      <c r="G3716" s="3"/>
    </row>
    <row r="3717" spans="1:7" x14ac:dyDescent="0.6">
      <c r="A3717" s="6" t="s">
        <v>21</v>
      </c>
      <c r="B3717" s="6" t="s">
        <v>181</v>
      </c>
      <c r="C3717" s="7">
        <v>50897</v>
      </c>
      <c r="D3717" s="10">
        <v>5.3798459257874097E-3</v>
      </c>
      <c r="E3717" s="10">
        <v>1.247169811320755</v>
      </c>
      <c r="F3717" s="8">
        <v>-19.41959691591596</v>
      </c>
      <c r="G3717" s="6"/>
    </row>
    <row r="3718" spans="1:7" x14ac:dyDescent="0.6">
      <c r="A3718" s="3" t="s">
        <v>22</v>
      </c>
      <c r="B3718" s="3" t="s">
        <v>181</v>
      </c>
      <c r="C3718" s="4">
        <v>200</v>
      </c>
      <c r="D3718" s="9">
        <v>2.327235356104245E-5</v>
      </c>
      <c r="E3718" s="9">
        <v>1.333333333333333</v>
      </c>
      <c r="F3718" s="5">
        <v>-99.60704953140656</v>
      </c>
      <c r="G3718" s="3"/>
    </row>
    <row r="3719" spans="1:7" x14ac:dyDescent="0.6">
      <c r="A3719" s="6" t="s">
        <v>25</v>
      </c>
      <c r="B3719" s="6" t="s">
        <v>181</v>
      </c>
      <c r="C3719" s="7">
        <v>1750</v>
      </c>
      <c r="D3719" s="10">
        <v>1.798283202660999E-4</v>
      </c>
      <c r="E3719" s="10">
        <v>1.1986301369863011</v>
      </c>
      <c r="F3719" s="8">
        <v>775</v>
      </c>
      <c r="G3719" s="6"/>
    </row>
    <row r="3720" spans="1:7" x14ac:dyDescent="0.6">
      <c r="A3720" s="3" t="s">
        <v>26</v>
      </c>
      <c r="B3720" s="3" t="s">
        <v>181</v>
      </c>
      <c r="C3720" s="4">
        <v>177044</v>
      </c>
      <c r="D3720" s="9">
        <v>2.0108689075017391E-2</v>
      </c>
      <c r="E3720" s="9">
        <v>1.1982673434856179</v>
      </c>
      <c r="F3720" s="5">
        <v>10016.799999999999</v>
      </c>
      <c r="G3720" s="3"/>
    </row>
    <row r="3721" spans="1:7" x14ac:dyDescent="0.6">
      <c r="A3721" s="6" t="s">
        <v>30</v>
      </c>
      <c r="B3721" s="6" t="s">
        <v>181</v>
      </c>
      <c r="C3721" s="7">
        <v>70</v>
      </c>
      <c r="D3721" s="10">
        <v>1.1439431604712931E-5</v>
      </c>
      <c r="E3721" s="10">
        <v>0.44303797468354428</v>
      </c>
      <c r="F3721" s="8">
        <v>-99.960461806104689</v>
      </c>
      <c r="G3721" s="6"/>
    </row>
    <row r="3722" spans="1:7" x14ac:dyDescent="0.6">
      <c r="A3722" s="3" t="s">
        <v>32</v>
      </c>
      <c r="B3722" s="3" t="s">
        <v>181</v>
      </c>
      <c r="C3722" s="4">
        <v>55266</v>
      </c>
      <c r="D3722" s="9">
        <v>6.8122529491310597E-3</v>
      </c>
      <c r="E3722" s="9">
        <v>1.233891493636972</v>
      </c>
      <c r="F3722" s="5">
        <v>78851.42857142858</v>
      </c>
      <c r="G3722" s="3"/>
    </row>
    <row r="3723" spans="1:7" x14ac:dyDescent="0.6">
      <c r="A3723" s="6" t="s">
        <v>34</v>
      </c>
      <c r="B3723" s="6" t="s">
        <v>181</v>
      </c>
      <c r="C3723" s="7">
        <v>103688</v>
      </c>
      <c r="D3723" s="10">
        <v>1.19110061561228E-2</v>
      </c>
      <c r="E3723" s="10">
        <v>1.155169340463458</v>
      </c>
      <c r="F3723" s="8">
        <v>87.61625592588571</v>
      </c>
      <c r="G3723" s="6"/>
    </row>
    <row r="3724" spans="1:7" x14ac:dyDescent="0.6">
      <c r="A3724" s="3" t="s">
        <v>44</v>
      </c>
      <c r="B3724" s="3" t="s">
        <v>181</v>
      </c>
      <c r="C3724" s="4">
        <v>117867</v>
      </c>
      <c r="D3724" s="9">
        <v>1.0023216850996761E-2</v>
      </c>
      <c r="E3724" s="9">
        <v>1.781814058956916</v>
      </c>
      <c r="F3724" s="5">
        <v>13.67467787979322</v>
      </c>
      <c r="G3724" s="3"/>
    </row>
    <row r="3725" spans="1:7" x14ac:dyDescent="0.6">
      <c r="A3725" s="6" t="s">
        <v>45</v>
      </c>
      <c r="B3725" s="6" t="s">
        <v>181</v>
      </c>
      <c r="C3725" s="7">
        <v>108357</v>
      </c>
      <c r="D3725" s="10">
        <v>8.6757449604712312E-3</v>
      </c>
      <c r="E3725" s="10">
        <v>1.9023349719101119</v>
      </c>
      <c r="F3725" s="8">
        <v>-8.0684160961083222</v>
      </c>
      <c r="G3725" s="6"/>
    </row>
    <row r="3726" spans="1:7" x14ac:dyDescent="0.6">
      <c r="A3726" s="3" t="s">
        <v>46</v>
      </c>
      <c r="B3726" s="3" t="s">
        <v>181</v>
      </c>
      <c r="C3726" s="4">
        <v>242167</v>
      </c>
      <c r="D3726" s="9">
        <v>1.9547368847849831E-2</v>
      </c>
      <c r="E3726" s="9">
        <v>1.936251699048533</v>
      </c>
      <c r="F3726" s="5">
        <v>123.4899452734941</v>
      </c>
      <c r="G3726" s="3"/>
    </row>
    <row r="3727" spans="1:7" x14ac:dyDescent="0.6">
      <c r="A3727" s="6" t="s">
        <v>56</v>
      </c>
      <c r="B3727" s="6" t="s">
        <v>181</v>
      </c>
      <c r="C3727" s="7">
        <v>109838</v>
      </c>
      <c r="D3727" s="10">
        <v>9.0324179539367812E-3</v>
      </c>
      <c r="E3727" s="10">
        <v>1.900640249178059</v>
      </c>
      <c r="F3727" s="8">
        <v>-54.643696292228093</v>
      </c>
      <c r="G3727" s="6"/>
    </row>
    <row r="3728" spans="1:7" x14ac:dyDescent="0.6">
      <c r="A3728" s="3" t="s">
        <v>60</v>
      </c>
      <c r="B3728" s="3" t="s">
        <v>181</v>
      </c>
      <c r="C3728" s="4">
        <v>15838</v>
      </c>
      <c r="D3728" s="9">
        <v>1.7578341756864051E-3</v>
      </c>
      <c r="E3728" s="9">
        <v>4.7993939393939398</v>
      </c>
      <c r="F3728" s="5">
        <v>-85.580582312132407</v>
      </c>
      <c r="G3728" s="5">
        <v>-74.925193546854956</v>
      </c>
    </row>
    <row r="3729" spans="1:7" x14ac:dyDescent="0.6">
      <c r="A3729" s="6" t="s">
        <v>63</v>
      </c>
      <c r="B3729" s="6" t="s">
        <v>181</v>
      </c>
      <c r="C3729" s="7">
        <v>75804</v>
      </c>
      <c r="D3729" s="10">
        <v>7.2841416699366791E-3</v>
      </c>
      <c r="E3729" s="10">
        <v>1.1719851576994429</v>
      </c>
      <c r="F3729" s="8">
        <v>378.62103800984971</v>
      </c>
      <c r="G3729" s="8">
        <v>48.936086606283283</v>
      </c>
    </row>
    <row r="3730" spans="1:7" x14ac:dyDescent="0.6">
      <c r="A3730" s="3" t="s">
        <v>64</v>
      </c>
      <c r="B3730" s="3" t="s">
        <v>181</v>
      </c>
      <c r="C3730" s="4">
        <v>382</v>
      </c>
      <c r="D3730" s="9">
        <v>3.2738657306297157E-5</v>
      </c>
      <c r="E3730" s="9">
        <v>2.5466666666666669</v>
      </c>
      <c r="F3730" s="5">
        <v>-99.496068809033815</v>
      </c>
      <c r="G3730" s="5">
        <v>90.999999999999986</v>
      </c>
    </row>
    <row r="3731" spans="1:7" x14ac:dyDescent="0.6">
      <c r="A3731" s="6" t="s">
        <v>70</v>
      </c>
      <c r="B3731" s="6" t="s">
        <v>181</v>
      </c>
      <c r="C3731" s="7">
        <v>1129</v>
      </c>
      <c r="D3731" s="10">
        <v>1.0270288644333699E-4</v>
      </c>
      <c r="E3731" s="10">
        <v>0.37633333333333341</v>
      </c>
      <c r="F3731" s="8">
        <v>195.54973821989529</v>
      </c>
      <c r="G3731" s="8">
        <v>-35.485714285714288</v>
      </c>
    </row>
    <row r="3732" spans="1:7" x14ac:dyDescent="0.6">
      <c r="A3732" s="3" t="s">
        <v>76</v>
      </c>
      <c r="B3732" s="3" t="s">
        <v>181</v>
      </c>
      <c r="C3732" s="4">
        <v>193815</v>
      </c>
      <c r="D3732" s="9">
        <v>1.680027615436051E-2</v>
      </c>
      <c r="E3732" s="9">
        <v>1.2977669155311531</v>
      </c>
      <c r="F3732" s="5">
        <v>17066.96191319752</v>
      </c>
      <c r="G3732" s="5">
        <v>9.4727864259732009</v>
      </c>
    </row>
    <row r="3733" spans="1:7" x14ac:dyDescent="0.6">
      <c r="A3733" s="6" t="s">
        <v>77</v>
      </c>
      <c r="B3733" s="6" t="s">
        <v>181</v>
      </c>
      <c r="C3733" s="7">
        <v>80605</v>
      </c>
      <c r="D3733" s="10">
        <v>7.688264589531737E-3</v>
      </c>
      <c r="E3733" s="10">
        <v>1.317075163398693</v>
      </c>
      <c r="F3733" s="8">
        <v>-58.411371668859481</v>
      </c>
      <c r="G3733" s="8">
        <v>115050</v>
      </c>
    </row>
    <row r="3734" spans="1:7" x14ac:dyDescent="0.6">
      <c r="A3734" s="3" t="s">
        <v>78</v>
      </c>
      <c r="B3734" s="3" t="s">
        <v>181</v>
      </c>
      <c r="C3734" s="4">
        <v>138804</v>
      </c>
      <c r="D3734" s="9">
        <v>1.306949949282811E-2</v>
      </c>
      <c r="E3734" s="9">
        <v>1.205000434065457</v>
      </c>
      <c r="F3734" s="5">
        <v>72.202716953042611</v>
      </c>
      <c r="G3734" s="5">
        <v>151.1562262512214</v>
      </c>
    </row>
    <row r="3735" spans="1:7" x14ac:dyDescent="0.6">
      <c r="A3735" s="6" t="s">
        <v>79</v>
      </c>
      <c r="B3735" s="6" t="s">
        <v>181</v>
      </c>
      <c r="C3735" s="7">
        <v>169140</v>
      </c>
      <c r="D3735" s="10">
        <v>1.7086800436055871E-2</v>
      </c>
      <c r="E3735" s="10">
        <v>1.354376861727683</v>
      </c>
      <c r="F3735" s="8">
        <v>21.855277945880509</v>
      </c>
      <c r="G3735" s="8">
        <v>63.123987346655341</v>
      </c>
    </row>
    <row r="3736" spans="1:7" x14ac:dyDescent="0.6">
      <c r="A3736" s="3" t="s">
        <v>80</v>
      </c>
      <c r="B3736" s="3" t="s">
        <v>181</v>
      </c>
      <c r="C3736" s="4">
        <v>77369</v>
      </c>
      <c r="D3736" s="9">
        <v>7.4224343546053558E-3</v>
      </c>
      <c r="E3736" s="9">
        <v>1.2412802823680411</v>
      </c>
      <c r="F3736" s="5">
        <v>-54.257419888849469</v>
      </c>
      <c r="G3736" s="5">
        <v>-34.359065726624067</v>
      </c>
    </row>
    <row r="3737" spans="1:7" x14ac:dyDescent="0.6">
      <c r="A3737" s="6" t="s">
        <v>81</v>
      </c>
      <c r="B3737" s="6" t="s">
        <v>181</v>
      </c>
      <c r="C3737" s="7">
        <v>512545</v>
      </c>
      <c r="D3737" s="10">
        <v>4.695442928374606E-2</v>
      </c>
      <c r="E3737" s="10">
        <v>1.4533274732753001</v>
      </c>
      <c r="F3737" s="8">
        <v>562.46817200687622</v>
      </c>
      <c r="G3737" s="8">
        <v>373.01512592633611</v>
      </c>
    </row>
    <row r="3738" spans="1:7" x14ac:dyDescent="0.6">
      <c r="A3738" s="3" t="s">
        <v>82</v>
      </c>
      <c r="B3738" s="3" t="s">
        <v>181</v>
      </c>
      <c r="C3738" s="4">
        <v>752083</v>
      </c>
      <c r="D3738" s="9">
        <v>7.2273764439672691E-2</v>
      </c>
      <c r="E3738" s="9">
        <v>1.0834745152274761</v>
      </c>
      <c r="F3738" s="5">
        <v>46.7350183886293</v>
      </c>
      <c r="G3738" s="5">
        <v>210.56378449582311</v>
      </c>
    </row>
    <row r="3739" spans="1:7" x14ac:dyDescent="0.6">
      <c r="A3739" s="6" t="s">
        <v>84</v>
      </c>
      <c r="B3739" s="6" t="s">
        <v>181</v>
      </c>
      <c r="C3739" s="7">
        <v>636</v>
      </c>
      <c r="D3739" s="10">
        <v>6.6107147343764559E-5</v>
      </c>
      <c r="E3739" s="10">
        <v>3.18</v>
      </c>
      <c r="F3739" s="8">
        <v>-99.915434865566695</v>
      </c>
      <c r="G3739" s="8">
        <v>-99.420965421803018</v>
      </c>
    </row>
    <row r="3740" spans="1:7" x14ac:dyDescent="0.6">
      <c r="A3740" s="3" t="s">
        <v>87</v>
      </c>
      <c r="B3740" s="3" t="s">
        <v>181</v>
      </c>
      <c r="C3740" s="4">
        <v>303810</v>
      </c>
      <c r="D3740" s="9">
        <v>3.2192646254404732E-2</v>
      </c>
      <c r="E3740" s="9">
        <v>1.211363636363636</v>
      </c>
      <c r="F3740" s="5">
        <v>47668.867924528313</v>
      </c>
      <c r="G3740" s="5">
        <v>1818.234625584038</v>
      </c>
    </row>
    <row r="3741" spans="1:7" x14ac:dyDescent="0.6">
      <c r="A3741" s="6" t="s">
        <v>88</v>
      </c>
      <c r="B3741" s="6" t="s">
        <v>181</v>
      </c>
      <c r="C3741" s="7">
        <v>207215</v>
      </c>
      <c r="D3741" s="10">
        <v>2.2570362679494291E-2</v>
      </c>
      <c r="E3741" s="10">
        <v>1.0889431919701511</v>
      </c>
      <c r="F3741" s="8">
        <v>-31.794542641782702</v>
      </c>
      <c r="G3741" s="8">
        <v>173.35628726716271</v>
      </c>
    </row>
    <row r="3742" spans="1:7" x14ac:dyDescent="0.6">
      <c r="A3742" s="3" t="s">
        <v>89</v>
      </c>
      <c r="B3742" s="3" t="s">
        <v>181</v>
      </c>
      <c r="C3742" s="4">
        <v>157974</v>
      </c>
      <c r="D3742" s="9">
        <v>1.5344014536771E-2</v>
      </c>
      <c r="E3742" s="9">
        <v>1.090905324217941</v>
      </c>
      <c r="F3742" s="5">
        <v>-23.763241078107281</v>
      </c>
      <c r="G3742" s="5">
        <v>41254.450261780097</v>
      </c>
    </row>
    <row r="3743" spans="1:7" x14ac:dyDescent="0.6">
      <c r="A3743" s="6" t="s">
        <v>90</v>
      </c>
      <c r="B3743" s="6" t="s">
        <v>181</v>
      </c>
      <c r="C3743" s="7">
        <v>284669</v>
      </c>
      <c r="D3743" s="10">
        <v>2.896941323361191E-2</v>
      </c>
      <c r="E3743" s="10">
        <v>0.92242312303554652</v>
      </c>
      <c r="F3743" s="8">
        <v>80.199906313697198</v>
      </c>
      <c r="G3743" s="8">
        <v>25114.260407440212</v>
      </c>
    </row>
    <row r="3744" spans="1:7" x14ac:dyDescent="0.6">
      <c r="A3744" s="3" t="s">
        <v>91</v>
      </c>
      <c r="B3744" s="3" t="s">
        <v>181</v>
      </c>
      <c r="C3744" s="4">
        <v>70243</v>
      </c>
      <c r="D3744" s="9">
        <v>7.9330365028685967E-3</v>
      </c>
      <c r="E3744" s="9">
        <v>0.9034469453376206</v>
      </c>
      <c r="F3744" s="5">
        <v>-75.324675324675326</v>
      </c>
      <c r="G3744" s="5">
        <v>-63.757707091814368</v>
      </c>
    </row>
    <row r="3745" spans="1:7" x14ac:dyDescent="0.6">
      <c r="A3745" s="6" t="s">
        <v>93</v>
      </c>
      <c r="B3745" s="6" t="s">
        <v>181</v>
      </c>
      <c r="C3745" s="7">
        <v>395970</v>
      </c>
      <c r="D3745" s="10">
        <v>4.3555968921772853E-2</v>
      </c>
      <c r="E3745" s="10">
        <v>0.90544681240281721</v>
      </c>
      <c r="F3745" s="8">
        <v>463.71453383255272</v>
      </c>
      <c r="G3745" s="8">
        <v>391.24744122573043</v>
      </c>
    </row>
    <row r="3746" spans="1:7" x14ac:dyDescent="0.6">
      <c r="A3746" s="3" t="s">
        <v>94</v>
      </c>
      <c r="B3746" s="3" t="s">
        <v>181</v>
      </c>
      <c r="C3746" s="4">
        <v>174326</v>
      </c>
      <c r="D3746" s="9">
        <v>1.794826155952995E-2</v>
      </c>
      <c r="E3746" s="9">
        <v>1.168326519670263</v>
      </c>
      <c r="F3746" s="5">
        <v>-55.974947597040178</v>
      </c>
      <c r="G3746" s="5">
        <v>25.591481513501058</v>
      </c>
    </row>
    <row r="3747" spans="1:7" x14ac:dyDescent="0.6">
      <c r="A3747" s="6" t="s">
        <v>100</v>
      </c>
      <c r="B3747" s="6" t="s">
        <v>181</v>
      </c>
      <c r="C3747" s="7">
        <v>169829</v>
      </c>
      <c r="D3747" s="10">
        <v>1.8807101922437109E-2</v>
      </c>
      <c r="E3747" s="10">
        <v>1.1430907989499901</v>
      </c>
      <c r="F3747" s="8">
        <v>-2.5796496219726239</v>
      </c>
      <c r="G3747" s="8">
        <v>0.40735485396712351</v>
      </c>
    </row>
    <row r="3748" spans="1:7" x14ac:dyDescent="0.6">
      <c r="A3748" s="3" t="s">
        <v>15</v>
      </c>
      <c r="B3748" s="3" t="s">
        <v>182</v>
      </c>
      <c r="C3748" s="4">
        <v>10168</v>
      </c>
      <c r="D3748" s="9">
        <v>1.0721618772947109E-3</v>
      </c>
      <c r="E3748" s="9">
        <v>9.7863330125120314</v>
      </c>
      <c r="F3748" s="3"/>
      <c r="G3748" s="3"/>
    </row>
    <row r="3749" spans="1:7" x14ac:dyDescent="0.6">
      <c r="A3749" s="6" t="s">
        <v>17</v>
      </c>
      <c r="B3749" s="6" t="s">
        <v>182</v>
      </c>
      <c r="C3749" s="7">
        <v>0</v>
      </c>
      <c r="D3749" s="10">
        <v>0</v>
      </c>
      <c r="E3749" s="6"/>
      <c r="F3749" s="8">
        <v>-100</v>
      </c>
      <c r="G3749" s="6"/>
    </row>
    <row r="3750" spans="1:7" x14ac:dyDescent="0.6">
      <c r="A3750" s="3" t="s">
        <v>18</v>
      </c>
      <c r="B3750" s="3" t="s">
        <v>182</v>
      </c>
      <c r="C3750" s="4">
        <v>26745</v>
      </c>
      <c r="D3750" s="9">
        <v>2.7094846160903739E-3</v>
      </c>
      <c r="E3750" s="9">
        <v>0.98872458410351205</v>
      </c>
      <c r="F3750" s="5"/>
      <c r="G3750" s="3"/>
    </row>
    <row r="3751" spans="1:7" x14ac:dyDescent="0.6">
      <c r="A3751" s="6" t="s">
        <v>24</v>
      </c>
      <c r="B3751" s="6" t="s">
        <v>182</v>
      </c>
      <c r="C3751" s="7">
        <v>405</v>
      </c>
      <c r="D3751" s="10">
        <v>4.585412748195598E-5</v>
      </c>
      <c r="E3751" s="10">
        <v>0.23823529411764699</v>
      </c>
      <c r="F3751" s="8">
        <v>-98.485698261357271</v>
      </c>
      <c r="G3751" s="6"/>
    </row>
    <row r="3752" spans="1:7" x14ac:dyDescent="0.6">
      <c r="A3752" s="3" t="s">
        <v>32</v>
      </c>
      <c r="B3752" s="3" t="s">
        <v>182</v>
      </c>
      <c r="C3752" s="4">
        <v>4261</v>
      </c>
      <c r="D3752" s="9">
        <v>5.2522364231620609E-4</v>
      </c>
      <c r="E3752" s="9">
        <v>0.84093151766331165</v>
      </c>
      <c r="F3752" s="5">
        <v>952.09876543209884</v>
      </c>
      <c r="G3752" s="3"/>
    </row>
    <row r="3753" spans="1:7" x14ac:dyDescent="0.6">
      <c r="A3753" s="6" t="s">
        <v>40</v>
      </c>
      <c r="B3753" s="6" t="s">
        <v>182</v>
      </c>
      <c r="C3753" s="7">
        <v>27457</v>
      </c>
      <c r="D3753" s="10">
        <v>2.9026798553830921E-3</v>
      </c>
      <c r="E3753" s="10">
        <v>1.1320140177283029</v>
      </c>
      <c r="F3753" s="8">
        <v>544.37925369631546</v>
      </c>
      <c r="G3753" s="6"/>
    </row>
    <row r="3754" spans="1:7" x14ac:dyDescent="0.6">
      <c r="A3754" s="3" t="s">
        <v>43</v>
      </c>
      <c r="B3754" s="3" t="s">
        <v>182</v>
      </c>
      <c r="C3754" s="4">
        <v>88929</v>
      </c>
      <c r="D3754" s="9">
        <v>8.2526352160927734E-3</v>
      </c>
      <c r="E3754" s="9">
        <v>1.1579899994791401</v>
      </c>
      <c r="F3754" s="5">
        <v>223.8846195869906</v>
      </c>
      <c r="G3754" s="3"/>
    </row>
    <row r="3755" spans="1:7" x14ac:dyDescent="0.6">
      <c r="A3755" s="6" t="s">
        <v>44</v>
      </c>
      <c r="B3755" s="6" t="s">
        <v>182</v>
      </c>
      <c r="C3755" s="7">
        <v>32833</v>
      </c>
      <c r="D3755" s="10">
        <v>2.7920646056044242E-3</v>
      </c>
      <c r="E3755" s="10">
        <v>1.3054351715637551</v>
      </c>
      <c r="F3755" s="8">
        <v>-63.079535359668952</v>
      </c>
      <c r="G3755" s="6"/>
    </row>
    <row r="3756" spans="1:7" x14ac:dyDescent="0.6">
      <c r="A3756" s="3" t="s">
        <v>51</v>
      </c>
      <c r="B3756" s="3" t="s">
        <v>182</v>
      </c>
      <c r="C3756" s="4">
        <v>57462</v>
      </c>
      <c r="D3756" s="9">
        <v>4.7369160578311911E-3</v>
      </c>
      <c r="E3756" s="9">
        <v>1.1981234361968309</v>
      </c>
      <c r="F3756" s="5">
        <v>75.012944293850708</v>
      </c>
      <c r="G3756" s="3"/>
    </row>
    <row r="3757" spans="1:7" x14ac:dyDescent="0.6">
      <c r="A3757" s="6" t="s">
        <v>52</v>
      </c>
      <c r="B3757" s="6" t="s">
        <v>182</v>
      </c>
      <c r="C3757" s="7">
        <v>9804</v>
      </c>
      <c r="D3757" s="10">
        <v>7.7205663815372422E-4</v>
      </c>
      <c r="E3757" s="10">
        <v>1.477396021699819</v>
      </c>
      <c r="F3757" s="8">
        <v>-82.938289652291957</v>
      </c>
      <c r="G3757" s="6"/>
    </row>
    <row r="3758" spans="1:7" x14ac:dyDescent="0.6">
      <c r="A3758" s="3" t="s">
        <v>58</v>
      </c>
      <c r="B3758" s="3" t="s">
        <v>182</v>
      </c>
      <c r="C3758" s="4">
        <v>1592</v>
      </c>
      <c r="D3758" s="9">
        <v>1.4739966360230271E-4</v>
      </c>
      <c r="E3758" s="9">
        <v>3.98</v>
      </c>
      <c r="F3758" s="5">
        <v>-83.761729906160753</v>
      </c>
      <c r="G3758" s="3"/>
    </row>
    <row r="3759" spans="1:7" x14ac:dyDescent="0.6">
      <c r="A3759" s="6" t="s">
        <v>66</v>
      </c>
      <c r="B3759" s="6" t="s">
        <v>182</v>
      </c>
      <c r="C3759" s="7">
        <v>16760</v>
      </c>
      <c r="D3759" s="10">
        <v>1.4220581887340561E-3</v>
      </c>
      <c r="E3759" s="10">
        <v>1.5925503610794369</v>
      </c>
      <c r="F3759" s="8">
        <v>952.76381909547729</v>
      </c>
      <c r="G3759" s="6"/>
    </row>
    <row r="3760" spans="1:7" x14ac:dyDescent="0.6">
      <c r="A3760" s="3" t="s">
        <v>92</v>
      </c>
      <c r="B3760" s="3" t="s">
        <v>182</v>
      </c>
      <c r="C3760" s="4">
        <v>2069526</v>
      </c>
      <c r="D3760" s="9">
        <v>0.1914950310879186</v>
      </c>
      <c r="E3760" s="9">
        <v>0.67016809852108272</v>
      </c>
      <c r="F3760" s="5">
        <v>12248.00715990454</v>
      </c>
      <c r="G3760" s="5">
        <v>20253.32415420928</v>
      </c>
    </row>
    <row r="3761" spans="1:7" x14ac:dyDescent="0.6">
      <c r="A3761" s="6" t="s">
        <v>100</v>
      </c>
      <c r="B3761" s="6" t="s">
        <v>182</v>
      </c>
      <c r="C3761" s="7">
        <v>1161</v>
      </c>
      <c r="D3761" s="10">
        <v>1.285707701979608E-4</v>
      </c>
      <c r="E3761" s="10">
        <v>0.52772727272727271</v>
      </c>
      <c r="F3761" s="8">
        <v>-99.94390019743652</v>
      </c>
      <c r="G3761" s="8"/>
    </row>
    <row r="3762" spans="1:7" x14ac:dyDescent="0.6">
      <c r="A3762" s="3" t="s">
        <v>78</v>
      </c>
      <c r="B3762" s="3" t="s">
        <v>183</v>
      </c>
      <c r="C3762" s="4">
        <v>73</v>
      </c>
      <c r="D3762" s="9">
        <v>6.873530034987841E-6</v>
      </c>
      <c r="E3762" s="9">
        <v>0.54074074074074074</v>
      </c>
      <c r="F3762" s="3"/>
      <c r="G3762" s="3"/>
    </row>
    <row r="3763" spans="1:7" x14ac:dyDescent="0.6">
      <c r="A3763" s="6" t="s">
        <v>36</v>
      </c>
      <c r="B3763" s="6" t="s">
        <v>184</v>
      </c>
      <c r="C3763" s="7">
        <v>15443</v>
      </c>
      <c r="D3763" s="10">
        <v>1.8757629723281509E-3</v>
      </c>
      <c r="E3763" s="10">
        <v>0.80432291666666667</v>
      </c>
      <c r="F3763" s="6"/>
      <c r="G3763" s="6"/>
    </row>
    <row r="3764" spans="1:7" x14ac:dyDescent="0.6">
      <c r="A3764" s="3" t="s">
        <v>88</v>
      </c>
      <c r="B3764" s="3" t="s">
        <v>184</v>
      </c>
      <c r="C3764" s="4">
        <v>20668</v>
      </c>
      <c r="D3764" s="9">
        <v>2.2512089175966408E-3</v>
      </c>
      <c r="E3764" s="9">
        <v>1.120824295010846</v>
      </c>
      <c r="F3764" s="5">
        <v>33.834099592048183</v>
      </c>
      <c r="G3764" s="3"/>
    </row>
    <row r="3765" spans="1:7" x14ac:dyDescent="0.6">
      <c r="A3765" s="6" t="s">
        <v>92</v>
      </c>
      <c r="B3765" s="6" t="s">
        <v>184</v>
      </c>
      <c r="C3765" s="7">
        <v>71922</v>
      </c>
      <c r="D3765" s="10">
        <v>6.6550048783660032E-3</v>
      </c>
      <c r="E3765" s="10">
        <v>1.090057593210064</v>
      </c>
      <c r="F3765" s="8">
        <v>247.98722663053999</v>
      </c>
      <c r="G3765" s="6"/>
    </row>
    <row r="3766" spans="1:7" x14ac:dyDescent="0.6">
      <c r="A3766" s="3" t="s">
        <v>95</v>
      </c>
      <c r="B3766" s="3" t="s">
        <v>184</v>
      </c>
      <c r="C3766" s="4">
        <v>29866</v>
      </c>
      <c r="D3766" s="9">
        <v>3.4196177334528629E-3</v>
      </c>
      <c r="E3766" s="9">
        <v>1.2569865319865321</v>
      </c>
      <c r="F3766" s="5">
        <v>-58.474458441088963</v>
      </c>
      <c r="G3766" s="3"/>
    </row>
    <row r="3767" spans="1:7" x14ac:dyDescent="0.6">
      <c r="A3767" s="6" t="s">
        <v>14</v>
      </c>
      <c r="B3767" s="6" t="s">
        <v>185</v>
      </c>
      <c r="C3767" s="7">
        <v>1074600</v>
      </c>
      <c r="D3767" s="10">
        <v>0.10117234685561351</v>
      </c>
      <c r="E3767" s="10">
        <v>0.81314778086930994</v>
      </c>
      <c r="F3767" s="6"/>
      <c r="G3767" s="6"/>
    </row>
    <row r="3768" spans="1:7" x14ac:dyDescent="0.6">
      <c r="A3768" s="3" t="s">
        <v>15</v>
      </c>
      <c r="B3768" s="3" t="s">
        <v>185</v>
      </c>
      <c r="C3768" s="4">
        <v>816733</v>
      </c>
      <c r="D3768" s="9">
        <v>8.6120179634986346E-2</v>
      </c>
      <c r="E3768" s="9">
        <v>0.76457306119239365</v>
      </c>
      <c r="F3768" s="5">
        <v>-23.996556858365899</v>
      </c>
      <c r="G3768" s="3"/>
    </row>
    <row r="3769" spans="1:7" x14ac:dyDescent="0.6">
      <c r="A3769" s="6" t="s">
        <v>16</v>
      </c>
      <c r="B3769" s="6" t="s">
        <v>185</v>
      </c>
      <c r="C3769" s="7">
        <v>1124678</v>
      </c>
      <c r="D3769" s="10">
        <v>0.1208059356091446</v>
      </c>
      <c r="E3769" s="10">
        <v>0.74665337132508169</v>
      </c>
      <c r="F3769" s="8">
        <v>37.704488492567343</v>
      </c>
      <c r="G3769" s="6"/>
    </row>
    <row r="3770" spans="1:7" x14ac:dyDescent="0.6">
      <c r="A3770" s="3" t="s">
        <v>17</v>
      </c>
      <c r="B3770" s="3" t="s">
        <v>185</v>
      </c>
      <c r="C3770" s="4">
        <v>526539</v>
      </c>
      <c r="D3770" s="9">
        <v>5.4805881034225852E-2</v>
      </c>
      <c r="E3770" s="9">
        <v>0.772946668428238</v>
      </c>
      <c r="F3770" s="5">
        <v>-53.183133305710612</v>
      </c>
      <c r="G3770" s="3"/>
    </row>
    <row r="3771" spans="1:7" x14ac:dyDescent="0.6">
      <c r="A3771" s="6" t="s">
        <v>18</v>
      </c>
      <c r="B3771" s="6" t="s">
        <v>185</v>
      </c>
      <c r="C3771" s="7">
        <v>2976458</v>
      </c>
      <c r="D3771" s="10">
        <v>0.30153924701585799</v>
      </c>
      <c r="E3771" s="10">
        <v>0.6859362983990599</v>
      </c>
      <c r="F3771" s="8">
        <v>465.28728166384639</v>
      </c>
      <c r="G3771" s="6"/>
    </row>
    <row r="3772" spans="1:7" x14ac:dyDescent="0.6">
      <c r="A3772" s="3" t="s">
        <v>19</v>
      </c>
      <c r="B3772" s="3" t="s">
        <v>185</v>
      </c>
      <c r="C3772" s="4">
        <v>2749834</v>
      </c>
      <c r="D3772" s="9">
        <v>0.29964083633140898</v>
      </c>
      <c r="E3772" s="9">
        <v>0.62412976872439918</v>
      </c>
      <c r="F3772" s="5">
        <v>-7.6138820033744832</v>
      </c>
      <c r="G3772" s="3"/>
    </row>
    <row r="3773" spans="1:7" x14ac:dyDescent="0.6">
      <c r="A3773" s="6" t="s">
        <v>20</v>
      </c>
      <c r="B3773" s="6" t="s">
        <v>185</v>
      </c>
      <c r="C3773" s="7">
        <v>9823381</v>
      </c>
      <c r="D3773" s="10">
        <v>1.0416314881373481</v>
      </c>
      <c r="E3773" s="10">
        <v>0.62562686839309545</v>
      </c>
      <c r="F3773" s="8">
        <v>257.2354185743576</v>
      </c>
      <c r="G3773" s="6"/>
    </row>
    <row r="3774" spans="1:7" x14ac:dyDescent="0.6">
      <c r="A3774" s="3" t="s">
        <v>21</v>
      </c>
      <c r="B3774" s="3" t="s">
        <v>185</v>
      </c>
      <c r="C3774" s="4">
        <v>2092912</v>
      </c>
      <c r="D3774" s="9">
        <v>0.22122215643813151</v>
      </c>
      <c r="E3774" s="9">
        <v>0.69554698280102201</v>
      </c>
      <c r="F3774" s="5">
        <v>-78.694585906827811</v>
      </c>
      <c r="G3774" s="3"/>
    </row>
    <row r="3775" spans="1:7" x14ac:dyDescent="0.6">
      <c r="A3775" s="6" t="s">
        <v>22</v>
      </c>
      <c r="B3775" s="6" t="s">
        <v>185</v>
      </c>
      <c r="C3775" s="7">
        <v>6336326</v>
      </c>
      <c r="D3775" s="10">
        <v>0.73730609475012943</v>
      </c>
      <c r="E3775" s="10">
        <v>0.63197946810732486</v>
      </c>
      <c r="F3775" s="8">
        <v>202.75166848868949</v>
      </c>
      <c r="G3775" s="6"/>
    </row>
    <row r="3776" spans="1:7" x14ac:dyDescent="0.6">
      <c r="A3776" s="3" t="s">
        <v>23</v>
      </c>
      <c r="B3776" s="3" t="s">
        <v>185</v>
      </c>
      <c r="C3776" s="4">
        <v>643004</v>
      </c>
      <c r="D3776" s="9">
        <v>7.5368205178509187E-2</v>
      </c>
      <c r="E3776" s="9">
        <v>0.76843117922978099</v>
      </c>
      <c r="F3776" s="5">
        <v>-89.852100412762866</v>
      </c>
      <c r="G3776" s="3"/>
    </row>
    <row r="3777" spans="1:7" x14ac:dyDescent="0.6">
      <c r="A3777" s="6" t="s">
        <v>24</v>
      </c>
      <c r="B3777" s="6" t="s">
        <v>185</v>
      </c>
      <c r="C3777" s="7">
        <v>1550853</v>
      </c>
      <c r="D3777" s="10">
        <v>0.17558768189573801</v>
      </c>
      <c r="E3777" s="10">
        <v>0.55478195110015349</v>
      </c>
      <c r="F3777" s="8">
        <v>141.18870178101531</v>
      </c>
      <c r="G3777" s="6"/>
    </row>
    <row r="3778" spans="1:7" x14ac:dyDescent="0.6">
      <c r="A3778" s="3" t="s">
        <v>25</v>
      </c>
      <c r="B3778" s="3" t="s">
        <v>185</v>
      </c>
      <c r="C3778" s="4">
        <v>9158245</v>
      </c>
      <c r="D3778" s="9">
        <v>0.94109246567737592</v>
      </c>
      <c r="E3778" s="9">
        <v>0.60897416929414683</v>
      </c>
      <c r="F3778" s="5">
        <v>490.52953439171858</v>
      </c>
      <c r="G3778" s="3"/>
    </row>
    <row r="3779" spans="1:7" x14ac:dyDescent="0.6">
      <c r="A3779" s="6" t="s">
        <v>26</v>
      </c>
      <c r="B3779" s="6" t="s">
        <v>185</v>
      </c>
      <c r="C3779" s="7">
        <v>619514</v>
      </c>
      <c r="D3779" s="10">
        <v>7.0364510537608324E-2</v>
      </c>
      <c r="E3779" s="10">
        <v>0.66626301038680025</v>
      </c>
      <c r="F3779" s="8">
        <v>-93.23545067859618</v>
      </c>
      <c r="G3779" s="8">
        <v>-42.349339289037779</v>
      </c>
    </row>
    <row r="3780" spans="1:7" x14ac:dyDescent="0.6">
      <c r="A3780" s="3" t="s">
        <v>27</v>
      </c>
      <c r="B3780" s="3" t="s">
        <v>185</v>
      </c>
      <c r="C3780" s="4">
        <v>517855</v>
      </c>
      <c r="D3780" s="9">
        <v>6.2345742654527372E-2</v>
      </c>
      <c r="E3780" s="9">
        <v>0.68613422052274753</v>
      </c>
      <c r="F3780" s="5">
        <v>-16.40947581491298</v>
      </c>
      <c r="G3780" s="5">
        <v>-36.594333766359391</v>
      </c>
    </row>
    <row r="3781" spans="1:7" x14ac:dyDescent="0.6">
      <c r="A3781" s="6" t="s">
        <v>28</v>
      </c>
      <c r="B3781" s="6" t="s">
        <v>185</v>
      </c>
      <c r="C3781" s="7">
        <v>6204169</v>
      </c>
      <c r="D3781" s="10">
        <v>0.69953010548138428</v>
      </c>
      <c r="E3781" s="10">
        <v>0.61747432609897535</v>
      </c>
      <c r="F3781" s="8">
        <v>1098.051385040214</v>
      </c>
      <c r="G3781" s="8">
        <v>451.63958039545543</v>
      </c>
    </row>
    <row r="3782" spans="1:7" x14ac:dyDescent="0.6">
      <c r="A3782" s="3" t="s">
        <v>29</v>
      </c>
      <c r="B3782" s="3" t="s">
        <v>185</v>
      </c>
      <c r="C3782" s="4">
        <v>7148027</v>
      </c>
      <c r="D3782" s="9">
        <v>1.052845438822863</v>
      </c>
      <c r="E3782" s="9">
        <v>0.623124292253604</v>
      </c>
      <c r="F3782" s="5">
        <v>15.213286420792199</v>
      </c>
      <c r="G3782" s="5">
        <v>1257.5493933022999</v>
      </c>
    </row>
    <row r="3783" spans="1:7" x14ac:dyDescent="0.6">
      <c r="A3783" s="6" t="s">
        <v>30</v>
      </c>
      <c r="B3783" s="6" t="s">
        <v>185</v>
      </c>
      <c r="C3783" s="7">
        <v>1229556</v>
      </c>
      <c r="D3783" s="10">
        <v>0.20093459665949151</v>
      </c>
      <c r="E3783" s="10">
        <v>0.70103910987197138</v>
      </c>
      <c r="F3783" s="8">
        <v>-82.798665981535891</v>
      </c>
      <c r="G3783" s="8">
        <v>-58.69063161650525</v>
      </c>
    </row>
    <row r="3784" spans="1:7" x14ac:dyDescent="0.6">
      <c r="A3784" s="3" t="s">
        <v>31</v>
      </c>
      <c r="B3784" s="3" t="s">
        <v>185</v>
      </c>
      <c r="C3784" s="4">
        <v>557022</v>
      </c>
      <c r="D3784" s="9">
        <v>7.0972665871992788E-2</v>
      </c>
      <c r="E3784" s="9">
        <v>0.71655695759616855</v>
      </c>
      <c r="F3784" s="5">
        <v>-54.697305368767267</v>
      </c>
      <c r="G3784" s="5">
        <v>-79.743431785336867</v>
      </c>
    </row>
    <row r="3785" spans="1:7" x14ac:dyDescent="0.6">
      <c r="A3785" s="6" t="s">
        <v>32</v>
      </c>
      <c r="B3785" s="6" t="s">
        <v>185</v>
      </c>
      <c r="C3785" s="7">
        <v>1168917</v>
      </c>
      <c r="D3785" s="10">
        <v>0.14408421598341531</v>
      </c>
      <c r="E3785" s="10">
        <v>0.49377582844274692</v>
      </c>
      <c r="F3785" s="8">
        <v>109.85113693893599</v>
      </c>
      <c r="G3785" s="8">
        <v>-88.100665137593666</v>
      </c>
    </row>
    <row r="3786" spans="1:7" x14ac:dyDescent="0.6">
      <c r="A3786" s="3" t="s">
        <v>33</v>
      </c>
      <c r="B3786" s="3" t="s">
        <v>185</v>
      </c>
      <c r="C3786" s="4">
        <v>345657</v>
      </c>
      <c r="D3786" s="9">
        <v>4.4178952840476973E-2</v>
      </c>
      <c r="E3786" s="9">
        <v>0.66650662347428702</v>
      </c>
      <c r="F3786" s="5">
        <v>-70.429294808784547</v>
      </c>
      <c r="G3786" s="5">
        <v>-83.484398770707998</v>
      </c>
    </row>
    <row r="3787" spans="1:7" x14ac:dyDescent="0.6">
      <c r="A3787" s="6" t="s">
        <v>34</v>
      </c>
      <c r="B3787" s="6" t="s">
        <v>185</v>
      </c>
      <c r="C3787" s="7">
        <v>712089</v>
      </c>
      <c r="D3787" s="10">
        <v>8.1800174202485615E-2</v>
      </c>
      <c r="E3787" s="10">
        <v>0.6731391493983625</v>
      </c>
      <c r="F3787" s="8">
        <v>106.01029344118589</v>
      </c>
      <c r="G3787" s="8">
        <v>-88.761799819011827</v>
      </c>
    </row>
    <row r="3788" spans="1:7" x14ac:dyDescent="0.6">
      <c r="A3788" s="3" t="s">
        <v>35</v>
      </c>
      <c r="B3788" s="3" t="s">
        <v>185</v>
      </c>
      <c r="C3788" s="4">
        <v>115895</v>
      </c>
      <c r="D3788" s="9">
        <v>1.4394768955245271E-2</v>
      </c>
      <c r="E3788" s="9">
        <v>0.74153816622944524</v>
      </c>
      <c r="F3788" s="5">
        <v>-83.724646778703232</v>
      </c>
      <c r="G3788" s="5">
        <v>-81.976006370100336</v>
      </c>
    </row>
    <row r="3789" spans="1:7" x14ac:dyDescent="0.6">
      <c r="A3789" s="6" t="s">
        <v>36</v>
      </c>
      <c r="B3789" s="6" t="s">
        <v>185</v>
      </c>
      <c r="C3789" s="7">
        <v>964766</v>
      </c>
      <c r="D3789" s="10">
        <v>0.1171839888468006</v>
      </c>
      <c r="E3789" s="10">
        <v>0.70785498733255903</v>
      </c>
      <c r="F3789" s="8">
        <v>732.44833685663741</v>
      </c>
      <c r="G3789" s="8">
        <v>-37.791267128477038</v>
      </c>
    </row>
    <row r="3790" spans="1:7" x14ac:dyDescent="0.6">
      <c r="A3790" s="3" t="s">
        <v>37</v>
      </c>
      <c r="B3790" s="3" t="s">
        <v>185</v>
      </c>
      <c r="C3790" s="4">
        <v>739583</v>
      </c>
      <c r="D3790" s="9">
        <v>8.2502027102213132E-2</v>
      </c>
      <c r="E3790" s="9">
        <v>0.75296852140501702</v>
      </c>
      <c r="F3790" s="5">
        <v>-23.340685720682529</v>
      </c>
      <c r="G3790" s="5">
        <v>-91.924402546557772</v>
      </c>
    </row>
    <row r="3791" spans="1:7" x14ac:dyDescent="0.6">
      <c r="A3791" s="6" t="s">
        <v>38</v>
      </c>
      <c r="B3791" s="6" t="s">
        <v>185</v>
      </c>
      <c r="C3791" s="7">
        <v>2710575</v>
      </c>
      <c r="D3791" s="10">
        <v>0.29688601669725528</v>
      </c>
      <c r="E3791" s="10">
        <v>0.79379291905351923</v>
      </c>
      <c r="F3791" s="8">
        <v>266.50044687344081</v>
      </c>
      <c r="G3791" s="8">
        <v>337.53248514157877</v>
      </c>
    </row>
    <row r="3792" spans="1:7" x14ac:dyDescent="0.6">
      <c r="A3792" s="3" t="s">
        <v>39</v>
      </c>
      <c r="B3792" s="3" t="s">
        <v>185</v>
      </c>
      <c r="C3792" s="4">
        <v>756955</v>
      </c>
      <c r="D3792" s="9">
        <v>8.6458530823676674E-2</v>
      </c>
      <c r="E3792" s="9">
        <v>0.83616028278699839</v>
      </c>
      <c r="F3792" s="5">
        <v>-72.074006437748452</v>
      </c>
      <c r="G3792" s="5">
        <v>46.171225536105673</v>
      </c>
    </row>
    <row r="3793" spans="1:7" x14ac:dyDescent="0.6">
      <c r="A3793" s="6" t="s">
        <v>40</v>
      </c>
      <c r="B3793" s="6" t="s">
        <v>185</v>
      </c>
      <c r="C3793" s="7">
        <v>2259185</v>
      </c>
      <c r="D3793" s="10">
        <v>0.23883493422747021</v>
      </c>
      <c r="E3793" s="10">
        <v>0.93169298961529878</v>
      </c>
      <c r="F3793" s="8">
        <v>198.45697564584421</v>
      </c>
      <c r="G3793" s="8">
        <v>-63.586017724533292</v>
      </c>
    </row>
    <row r="3794" spans="1:7" x14ac:dyDescent="0.6">
      <c r="A3794" s="3" t="s">
        <v>41</v>
      </c>
      <c r="B3794" s="3" t="s">
        <v>185</v>
      </c>
      <c r="C3794" s="4">
        <v>4420256</v>
      </c>
      <c r="D3794" s="9">
        <v>0.43717679262679993</v>
      </c>
      <c r="E3794" s="9">
        <v>1.0400861762669851</v>
      </c>
      <c r="F3794" s="5">
        <v>95.657106434400021</v>
      </c>
      <c r="G3794" s="5">
        <v>-38.161173705695298</v>
      </c>
    </row>
    <row r="3795" spans="1:7" x14ac:dyDescent="0.6">
      <c r="A3795" s="6" t="s">
        <v>42</v>
      </c>
      <c r="B3795" s="6" t="s">
        <v>185</v>
      </c>
      <c r="C3795" s="7">
        <v>1209002</v>
      </c>
      <c r="D3795" s="10">
        <v>0.1147469275647456</v>
      </c>
      <c r="E3795" s="10">
        <v>1.0796579035024969</v>
      </c>
      <c r="F3795" s="8">
        <v>-72.648597728276371</v>
      </c>
      <c r="G3795" s="8">
        <v>-1.6716603391793481</v>
      </c>
    </row>
    <row r="3796" spans="1:7" x14ac:dyDescent="0.6">
      <c r="A3796" s="3" t="s">
        <v>43</v>
      </c>
      <c r="B3796" s="3" t="s">
        <v>185</v>
      </c>
      <c r="C3796" s="4">
        <v>3590507</v>
      </c>
      <c r="D3796" s="9">
        <v>0.33320001924937442</v>
      </c>
      <c r="E3796" s="9">
        <v>1.1298690795667961</v>
      </c>
      <c r="F3796" s="5">
        <v>196.9810637203247</v>
      </c>
      <c r="G3796" s="5">
        <v>544.58980076190892</v>
      </c>
    </row>
    <row r="3797" spans="1:7" x14ac:dyDescent="0.6">
      <c r="A3797" s="6" t="s">
        <v>44</v>
      </c>
      <c r="B3797" s="6" t="s">
        <v>185</v>
      </c>
      <c r="C3797" s="7">
        <v>4227348</v>
      </c>
      <c r="D3797" s="10">
        <v>0.35948675802919777</v>
      </c>
      <c r="E3797" s="10">
        <v>1.282760265561405</v>
      </c>
      <c r="F3797" s="8">
        <v>17.73679873065279</v>
      </c>
      <c r="G3797" s="8">
        <v>261.64654975502958</v>
      </c>
    </row>
    <row r="3798" spans="1:7" x14ac:dyDescent="0.6">
      <c r="A3798" s="3" t="s">
        <v>45</v>
      </c>
      <c r="B3798" s="3" t="s">
        <v>185</v>
      </c>
      <c r="C3798" s="4">
        <v>158218</v>
      </c>
      <c r="D3798" s="9">
        <v>1.266793115494004E-2</v>
      </c>
      <c r="E3798" s="9">
        <v>1.264631124610343</v>
      </c>
      <c r="F3798" s="5">
        <v>-96.257275246797761</v>
      </c>
      <c r="G3798" s="5">
        <v>-54.226878090129802</v>
      </c>
    </row>
    <row r="3799" spans="1:7" x14ac:dyDescent="0.6">
      <c r="A3799" s="6" t="s">
        <v>46</v>
      </c>
      <c r="B3799" s="6" t="s">
        <v>185</v>
      </c>
      <c r="C3799" s="7">
        <v>2413977</v>
      </c>
      <c r="D3799" s="10">
        <v>0.1948527206812902</v>
      </c>
      <c r="E3799" s="10">
        <v>1.361346855196768</v>
      </c>
      <c r="F3799" s="8">
        <v>1425.7284253371929</v>
      </c>
      <c r="G3799" s="8">
        <v>238.9993385658253</v>
      </c>
    </row>
    <row r="3800" spans="1:7" x14ac:dyDescent="0.6">
      <c r="A3800" s="3" t="s">
        <v>47</v>
      </c>
      <c r="B3800" s="3" t="s">
        <v>185</v>
      </c>
      <c r="C3800" s="4">
        <v>142097</v>
      </c>
      <c r="D3800" s="9">
        <v>1.085916449786895E-2</v>
      </c>
      <c r="E3800" s="9">
        <v>1.4564938858765291</v>
      </c>
      <c r="F3800" s="5">
        <v>-94.113572747379109</v>
      </c>
      <c r="G3800" s="5">
        <v>22.608395530437029</v>
      </c>
    </row>
    <row r="3801" spans="1:7" x14ac:dyDescent="0.6">
      <c r="A3801" s="6" t="s">
        <v>48</v>
      </c>
      <c r="B3801" s="6" t="s">
        <v>185</v>
      </c>
      <c r="C3801" s="7">
        <v>955015</v>
      </c>
      <c r="D3801" s="10">
        <v>7.3265345786724431E-2</v>
      </c>
      <c r="E3801" s="10">
        <v>1.5545027785283401</v>
      </c>
      <c r="F3801" s="8">
        <v>572.0866731880335</v>
      </c>
      <c r="G3801" s="8">
        <v>-1.0107114056672859</v>
      </c>
    </row>
    <row r="3802" spans="1:7" x14ac:dyDescent="0.6">
      <c r="A3802" s="3" t="s">
        <v>49</v>
      </c>
      <c r="B3802" s="3" t="s">
        <v>185</v>
      </c>
      <c r="C3802" s="4">
        <v>315849</v>
      </c>
      <c r="D3802" s="9">
        <v>2.1939653090246179E-2</v>
      </c>
      <c r="E3802" s="9">
        <v>1.439636272476583</v>
      </c>
      <c r="F3802" s="5">
        <v>-66.927325748810233</v>
      </c>
      <c r="G3802" s="5">
        <v>-57.293637090089952</v>
      </c>
    </row>
    <row r="3803" spans="1:7" x14ac:dyDescent="0.6">
      <c r="A3803" s="6" t="s">
        <v>50</v>
      </c>
      <c r="B3803" s="6" t="s">
        <v>185</v>
      </c>
      <c r="C3803" s="7">
        <v>4124251</v>
      </c>
      <c r="D3803" s="10">
        <v>0.28275472808177349</v>
      </c>
      <c r="E3803" s="10">
        <v>1.404273307253938</v>
      </c>
      <c r="F3803" s="8">
        <v>1205.766679647553</v>
      </c>
      <c r="G3803" s="8">
        <v>52.154100144803223</v>
      </c>
    </row>
    <row r="3804" spans="1:7" x14ac:dyDescent="0.6">
      <c r="A3804" s="3" t="s">
        <v>52</v>
      </c>
      <c r="B3804" s="3" t="s">
        <v>185</v>
      </c>
      <c r="C3804" s="4">
        <v>138512</v>
      </c>
      <c r="D3804" s="9">
        <v>1.090770186290786E-2</v>
      </c>
      <c r="E3804" s="9">
        <v>1.240002506647091</v>
      </c>
      <c r="F3804" s="5">
        <v>-96.641523515421341</v>
      </c>
      <c r="G3804" s="5">
        <v>-81.70142214530587</v>
      </c>
    </row>
    <row r="3805" spans="1:7" x14ac:dyDescent="0.6">
      <c r="A3805" s="6" t="s">
        <v>53</v>
      </c>
      <c r="B3805" s="6" t="s">
        <v>185</v>
      </c>
      <c r="C3805" s="7">
        <v>443116</v>
      </c>
      <c r="D3805" s="10">
        <v>3.5137971710167727E-2</v>
      </c>
      <c r="E3805" s="10">
        <v>1.186912558426078</v>
      </c>
      <c r="F3805" s="8">
        <v>219.9116322051519</v>
      </c>
      <c r="G3805" s="8">
        <v>-80.386024163581112</v>
      </c>
    </row>
    <row r="3806" spans="1:7" x14ac:dyDescent="0.6">
      <c r="A3806" s="3" t="s">
        <v>54</v>
      </c>
      <c r="B3806" s="3" t="s">
        <v>185</v>
      </c>
      <c r="C3806" s="4">
        <v>4417737</v>
      </c>
      <c r="D3806" s="9">
        <v>0.32803080291925468</v>
      </c>
      <c r="E3806" s="9">
        <v>1.2556845991831029</v>
      </c>
      <c r="F3806" s="5">
        <v>896.9707706334234</v>
      </c>
      <c r="G3806" s="5">
        <v>-5.6987649584094857E-2</v>
      </c>
    </row>
    <row r="3807" spans="1:7" x14ac:dyDescent="0.6">
      <c r="A3807" s="6" t="s">
        <v>56</v>
      </c>
      <c r="B3807" s="6" t="s">
        <v>185</v>
      </c>
      <c r="C3807" s="7">
        <v>203107</v>
      </c>
      <c r="D3807" s="10">
        <v>1.6702300782700321E-2</v>
      </c>
      <c r="E3807" s="10">
        <v>1.230541334706613</v>
      </c>
      <c r="F3807" s="8">
        <v>-95.402465108266966</v>
      </c>
      <c r="G3807" s="8">
        <v>-83.200441355762848</v>
      </c>
    </row>
    <row r="3808" spans="1:7" x14ac:dyDescent="0.6">
      <c r="A3808" s="3" t="s">
        <v>57</v>
      </c>
      <c r="B3808" s="3" t="s">
        <v>185</v>
      </c>
      <c r="C3808" s="4">
        <v>5314646</v>
      </c>
      <c r="D3808" s="9">
        <v>0.41659650682846922</v>
      </c>
      <c r="E3808" s="9">
        <v>1.1852434828452729</v>
      </c>
      <c r="F3808" s="5">
        <v>2516.6729851753021</v>
      </c>
      <c r="G3808" s="5">
        <v>48.019374422609403</v>
      </c>
    </row>
    <row r="3809" spans="1:7" x14ac:dyDescent="0.6">
      <c r="A3809" s="6" t="s">
        <v>58</v>
      </c>
      <c r="B3809" s="6" t="s">
        <v>185</v>
      </c>
      <c r="C3809" s="7">
        <v>50356</v>
      </c>
      <c r="D3809" s="10">
        <v>4.6623476509783622E-3</v>
      </c>
      <c r="E3809" s="10">
        <v>1.2249981754932251</v>
      </c>
      <c r="F3809" s="8">
        <v>-99.052505096294269</v>
      </c>
      <c r="G3809" s="8">
        <v>-98.808804006672744</v>
      </c>
    </row>
    <row r="3810" spans="1:7" x14ac:dyDescent="0.6">
      <c r="A3810" s="3" t="s">
        <v>59</v>
      </c>
      <c r="B3810" s="3" t="s">
        <v>185</v>
      </c>
      <c r="C3810" s="4">
        <v>2651313</v>
      </c>
      <c r="D3810" s="9">
        <v>0.29376014236459902</v>
      </c>
      <c r="E3810" s="9">
        <v>0.9469891550217896</v>
      </c>
      <c r="F3810" s="5">
        <v>5165.1382159027726</v>
      </c>
      <c r="G3810" s="5">
        <v>1575.734113691236</v>
      </c>
    </row>
    <row r="3811" spans="1:7" x14ac:dyDescent="0.6">
      <c r="A3811" s="6" t="s">
        <v>60</v>
      </c>
      <c r="B3811" s="6" t="s">
        <v>185</v>
      </c>
      <c r="C3811" s="7">
        <v>442263</v>
      </c>
      <c r="D3811" s="10">
        <v>4.9086059858668797E-2</v>
      </c>
      <c r="E3811" s="10">
        <v>0.85793682201219801</v>
      </c>
      <c r="F3811" s="8">
        <v>-83.319095104953661</v>
      </c>
      <c r="G3811" s="8">
        <v>-81.679071507309303</v>
      </c>
    </row>
    <row r="3812" spans="1:7" x14ac:dyDescent="0.6">
      <c r="A3812" s="3" t="s">
        <v>61</v>
      </c>
      <c r="B3812" s="3" t="s">
        <v>185</v>
      </c>
      <c r="C3812" s="4">
        <v>1425611</v>
      </c>
      <c r="D3812" s="9">
        <v>0.14342462192795261</v>
      </c>
      <c r="E3812" s="9">
        <v>0.85602282709925426</v>
      </c>
      <c r="F3812" s="5">
        <v>222.34462299581921</v>
      </c>
      <c r="G3812" s="5">
        <v>903.2660788053231</v>
      </c>
    </row>
    <row r="3813" spans="1:7" x14ac:dyDescent="0.6">
      <c r="A3813" s="6" t="s">
        <v>62</v>
      </c>
      <c r="B3813" s="6" t="s">
        <v>185</v>
      </c>
      <c r="C3813" s="7">
        <v>1105525</v>
      </c>
      <c r="D3813" s="10">
        <v>0.1114295305230488</v>
      </c>
      <c r="E3813" s="10">
        <v>0.80884300386743324</v>
      </c>
      <c r="F3813" s="8">
        <v>-22.452548416082649</v>
      </c>
      <c r="G3813" s="8">
        <v>15.75996188541542</v>
      </c>
    </row>
    <row r="3814" spans="1:7" x14ac:dyDescent="0.6">
      <c r="A3814" s="3" t="s">
        <v>63</v>
      </c>
      <c r="B3814" s="3" t="s">
        <v>185</v>
      </c>
      <c r="C3814" s="4">
        <v>1130606</v>
      </c>
      <c r="D3814" s="9">
        <v>0.1086419486686775</v>
      </c>
      <c r="E3814" s="9">
        <v>0.81110168920033809</v>
      </c>
      <c r="F3814" s="5">
        <v>2.2686958684787761</v>
      </c>
      <c r="G3814" s="5">
        <v>257.95775829589462</v>
      </c>
    </row>
    <row r="3815" spans="1:7" x14ac:dyDescent="0.6">
      <c r="A3815" s="6" t="s">
        <v>64</v>
      </c>
      <c r="B3815" s="6" t="s">
        <v>185</v>
      </c>
      <c r="C3815" s="7">
        <v>1197741</v>
      </c>
      <c r="D3815" s="10">
        <v>0.1026503459180672</v>
      </c>
      <c r="E3815" s="10">
        <v>0.95920956213586406</v>
      </c>
      <c r="F3815" s="8">
        <v>5.9379660111479993</v>
      </c>
      <c r="G3815" s="8">
        <v>-70.958581327858084</v>
      </c>
    </row>
    <row r="3816" spans="1:7" x14ac:dyDescent="0.6">
      <c r="A3816" s="3" t="s">
        <v>65</v>
      </c>
      <c r="B3816" s="3" t="s">
        <v>185</v>
      </c>
      <c r="C3816" s="4">
        <v>566489</v>
      </c>
      <c r="D3816" s="9">
        <v>4.7397864128607262E-2</v>
      </c>
      <c r="E3816" s="9">
        <v>0.96699355609610382</v>
      </c>
      <c r="F3816" s="5">
        <v>-52.703547761995281</v>
      </c>
      <c r="G3816" s="5">
        <v>308.98189326556542</v>
      </c>
    </row>
    <row r="3817" spans="1:7" x14ac:dyDescent="0.6">
      <c r="A3817" s="6" t="s">
        <v>66</v>
      </c>
      <c r="B3817" s="6" t="s">
        <v>185</v>
      </c>
      <c r="C3817" s="7">
        <v>809782</v>
      </c>
      <c r="D3817" s="10">
        <v>6.8708658961183847E-2</v>
      </c>
      <c r="E3817" s="10">
        <v>1.0503049947016661</v>
      </c>
      <c r="F3817" s="8">
        <v>42.947524135508367</v>
      </c>
      <c r="G3817" s="8">
        <v>82.74718132498036</v>
      </c>
    </row>
    <row r="3818" spans="1:7" x14ac:dyDescent="0.6">
      <c r="A3818" s="3" t="s">
        <v>67</v>
      </c>
      <c r="B3818" s="3" t="s">
        <v>185</v>
      </c>
      <c r="C3818" s="4">
        <v>794181</v>
      </c>
      <c r="D3818" s="9">
        <v>6.5943057453606527E-2</v>
      </c>
      <c r="E3818" s="9">
        <v>1.015122387678149</v>
      </c>
      <c r="F3818" s="5">
        <v>-1.9265678911114299</v>
      </c>
      <c r="G3818" s="5">
        <v>-82.022899959866336</v>
      </c>
    </row>
    <row r="3819" spans="1:7" x14ac:dyDescent="0.6">
      <c r="A3819" s="6" t="s">
        <v>68</v>
      </c>
      <c r="B3819" s="6" t="s">
        <v>185</v>
      </c>
      <c r="C3819" s="7">
        <v>1065584</v>
      </c>
      <c r="D3819" s="10">
        <v>9.1613703218117556E-2</v>
      </c>
      <c r="E3819" s="10">
        <v>0.99448990562656792</v>
      </c>
      <c r="F3819" s="8">
        <v>34.173947752464493</v>
      </c>
      <c r="G3819" s="8">
        <v>424.641691325262</v>
      </c>
    </row>
    <row r="3820" spans="1:7" x14ac:dyDescent="0.6">
      <c r="A3820" s="3" t="s">
        <v>69</v>
      </c>
      <c r="B3820" s="3" t="s">
        <v>185</v>
      </c>
      <c r="C3820" s="4">
        <v>1451691</v>
      </c>
      <c r="D3820" s="9">
        <v>0.1249925846270933</v>
      </c>
      <c r="E3820" s="9">
        <v>0.964424942201908</v>
      </c>
      <c r="F3820" s="5">
        <v>36.234309073709817</v>
      </c>
      <c r="G3820" s="5">
        <v>-72.685085704673469</v>
      </c>
    </row>
    <row r="3821" spans="1:7" x14ac:dyDescent="0.6">
      <c r="A3821" s="6" t="s">
        <v>70</v>
      </c>
      <c r="B3821" s="6" t="s">
        <v>185</v>
      </c>
      <c r="C3821" s="7">
        <v>1533218</v>
      </c>
      <c r="D3821" s="10">
        <v>0.1394737946385122</v>
      </c>
      <c r="E3821" s="10">
        <v>0.9285420994301149</v>
      </c>
      <c r="F3821" s="8">
        <v>5.6160023035205056</v>
      </c>
      <c r="G3821" s="8">
        <v>2944.7573278258801</v>
      </c>
    </row>
    <row r="3822" spans="1:7" x14ac:dyDescent="0.6">
      <c r="A3822" s="3" t="s">
        <v>71</v>
      </c>
      <c r="B3822" s="3" t="s">
        <v>185</v>
      </c>
      <c r="C3822" s="4">
        <v>2799589</v>
      </c>
      <c r="D3822" s="9">
        <v>0.26881614524331282</v>
      </c>
      <c r="E3822" s="9">
        <v>0.9305851115104351</v>
      </c>
      <c r="F3822" s="5">
        <v>82.595625670974385</v>
      </c>
      <c r="G3822" s="5">
        <v>5.5925498045685362</v>
      </c>
    </row>
    <row r="3823" spans="1:7" x14ac:dyDescent="0.6">
      <c r="A3823" s="6" t="s">
        <v>72</v>
      </c>
      <c r="B3823" s="6" t="s">
        <v>185</v>
      </c>
      <c r="C3823" s="7">
        <v>1856943</v>
      </c>
      <c r="D3823" s="10">
        <v>0.17747941587752919</v>
      </c>
      <c r="E3823" s="10">
        <v>0.90648559829885944</v>
      </c>
      <c r="F3823" s="8">
        <v>-33.670870974275161</v>
      </c>
      <c r="G3823" s="8">
        <v>319.87301673438651</v>
      </c>
    </row>
    <row r="3824" spans="1:7" x14ac:dyDescent="0.6">
      <c r="A3824" s="3" t="s">
        <v>73</v>
      </c>
      <c r="B3824" s="3" t="s">
        <v>185</v>
      </c>
      <c r="C3824" s="4">
        <v>1528976</v>
      </c>
      <c r="D3824" s="9">
        <v>0.1365748453405391</v>
      </c>
      <c r="E3824" s="9">
        <v>0.89865493518591988</v>
      </c>
      <c r="F3824" s="5">
        <v>-17.66166220503268</v>
      </c>
      <c r="G3824" s="5">
        <v>7.2505753673337336</v>
      </c>
    </row>
    <row r="3825" spans="1:7" x14ac:dyDescent="0.6">
      <c r="A3825" s="6" t="s">
        <v>74</v>
      </c>
      <c r="B3825" s="6" t="s">
        <v>185</v>
      </c>
      <c r="C3825" s="7">
        <v>1707073</v>
      </c>
      <c r="D3825" s="10">
        <v>0.15366540947842119</v>
      </c>
      <c r="E3825" s="10">
        <v>0.86344234227171224</v>
      </c>
      <c r="F3825" s="8">
        <v>11.64812266510395</v>
      </c>
      <c r="G3825" s="8">
        <v>54.412880758010893</v>
      </c>
    </row>
    <row r="3826" spans="1:7" x14ac:dyDescent="0.6">
      <c r="A3826" s="3" t="s">
        <v>75</v>
      </c>
      <c r="B3826" s="3" t="s">
        <v>185</v>
      </c>
      <c r="C3826" s="4">
        <v>423809</v>
      </c>
      <c r="D3826" s="9">
        <v>4.0277605495198612E-2</v>
      </c>
      <c r="E3826" s="9">
        <v>0.84561389506868723</v>
      </c>
      <c r="F3826" s="5">
        <v>-75.173352281946933</v>
      </c>
      <c r="G3826" s="5">
        <v>-62.514881399886427</v>
      </c>
    </row>
    <row r="3827" spans="1:7" x14ac:dyDescent="0.6">
      <c r="A3827" s="6" t="s">
        <v>76</v>
      </c>
      <c r="B3827" s="6" t="s">
        <v>185</v>
      </c>
      <c r="C3827" s="7">
        <v>1671881</v>
      </c>
      <c r="D3827" s="10">
        <v>0.14492202614466579</v>
      </c>
      <c r="E3827" s="10">
        <v>0.90975482212537551</v>
      </c>
      <c r="F3827" s="8">
        <v>294.48926285189788</v>
      </c>
      <c r="G3827" s="8">
        <v>39.586187664945918</v>
      </c>
    </row>
    <row r="3828" spans="1:7" x14ac:dyDescent="0.6">
      <c r="A3828" s="3" t="s">
        <v>77</v>
      </c>
      <c r="B3828" s="3" t="s">
        <v>185</v>
      </c>
      <c r="C3828" s="4">
        <v>1132393</v>
      </c>
      <c r="D3828" s="9">
        <v>0.108009887765444</v>
      </c>
      <c r="E3828" s="9">
        <v>0.920989150413976</v>
      </c>
      <c r="F3828" s="5">
        <v>-32.26832531741195</v>
      </c>
      <c r="G3828" s="5">
        <v>99.896732328430033</v>
      </c>
    </row>
    <row r="3829" spans="1:7" x14ac:dyDescent="0.6">
      <c r="A3829" s="6" t="s">
        <v>78</v>
      </c>
      <c r="B3829" s="6" t="s">
        <v>185</v>
      </c>
      <c r="C3829" s="7">
        <v>903591</v>
      </c>
      <c r="D3829" s="10">
        <v>8.5080272299242435E-2</v>
      </c>
      <c r="E3829" s="10">
        <v>0.95069809037824193</v>
      </c>
      <c r="F3829" s="8">
        <v>-20.205176118185118</v>
      </c>
      <c r="G3829" s="8">
        <v>11.58447582188786</v>
      </c>
    </row>
    <row r="3830" spans="1:7" x14ac:dyDescent="0.6">
      <c r="A3830" s="3" t="s">
        <v>79</v>
      </c>
      <c r="B3830" s="3" t="s">
        <v>185</v>
      </c>
      <c r="C3830" s="4">
        <v>920819</v>
      </c>
      <c r="D3830" s="9">
        <v>9.3022646864896141E-2</v>
      </c>
      <c r="E3830" s="9">
        <v>0.90420957432914784</v>
      </c>
      <c r="F3830" s="5">
        <v>1.9066148290542979</v>
      </c>
      <c r="G3830" s="5">
        <v>15.945735292080769</v>
      </c>
    </row>
    <row r="3831" spans="1:7" x14ac:dyDescent="0.6">
      <c r="A3831" s="6" t="s">
        <v>80</v>
      </c>
      <c r="B3831" s="6" t="s">
        <v>185</v>
      </c>
      <c r="C3831" s="7">
        <v>361674</v>
      </c>
      <c r="D3831" s="10">
        <v>3.4697379089396747E-2</v>
      </c>
      <c r="E3831" s="10">
        <v>0.92955248738061702</v>
      </c>
      <c r="F3831" s="8">
        <v>-60.722574143235533</v>
      </c>
      <c r="G3831" s="8">
        <v>-66.058611991171048</v>
      </c>
    </row>
    <row r="3832" spans="1:7" x14ac:dyDescent="0.6">
      <c r="A3832" s="3" t="s">
        <v>81</v>
      </c>
      <c r="B3832" s="3" t="s">
        <v>185</v>
      </c>
      <c r="C3832" s="4">
        <v>3256442</v>
      </c>
      <c r="D3832" s="9">
        <v>0.29832380689621518</v>
      </c>
      <c r="E3832" s="9">
        <v>0.91886346148365583</v>
      </c>
      <c r="F3832" s="5">
        <v>800.38045311523638</v>
      </c>
      <c r="G3832" s="5">
        <v>124.3206026626879</v>
      </c>
    </row>
    <row r="3833" spans="1:7" x14ac:dyDescent="0.6">
      <c r="A3833" s="6" t="s">
        <v>82</v>
      </c>
      <c r="B3833" s="6" t="s">
        <v>185</v>
      </c>
      <c r="C3833" s="7">
        <v>1842946</v>
      </c>
      <c r="D3833" s="10">
        <v>0.17710365089895269</v>
      </c>
      <c r="E3833" s="10">
        <v>0.92178041376799158</v>
      </c>
      <c r="F3833" s="8">
        <v>-43.40614695425252</v>
      </c>
      <c r="G3833" s="8">
        <v>20.201171653346091</v>
      </c>
    </row>
    <row r="3834" spans="1:7" x14ac:dyDescent="0.6">
      <c r="A3834" s="3" t="s">
        <v>83</v>
      </c>
      <c r="B3834" s="3" t="s">
        <v>185</v>
      </c>
      <c r="C3834" s="4">
        <v>3986327</v>
      </c>
      <c r="D3834" s="9">
        <v>0.37545442435075771</v>
      </c>
      <c r="E3834" s="9">
        <v>0.9055868032341291</v>
      </c>
      <c r="F3834" s="5">
        <v>116.30188838956759</v>
      </c>
      <c r="G3834" s="5">
        <v>42.389722205652333</v>
      </c>
    </row>
    <row r="3835" spans="1:7" x14ac:dyDescent="0.6">
      <c r="A3835" s="6" t="s">
        <v>84</v>
      </c>
      <c r="B3835" s="6" t="s">
        <v>185</v>
      </c>
      <c r="C3835" s="7">
        <v>2783387</v>
      </c>
      <c r="D3835" s="10">
        <v>0.28931096623226232</v>
      </c>
      <c r="E3835" s="10">
        <v>0.881362549674641</v>
      </c>
      <c r="F3835" s="8">
        <v>-30.176651338437608</v>
      </c>
      <c r="G3835" s="8">
        <v>49.890815173109779</v>
      </c>
    </row>
    <row r="3836" spans="1:7" x14ac:dyDescent="0.6">
      <c r="A3836" s="3" t="s">
        <v>85</v>
      </c>
      <c r="B3836" s="3" t="s">
        <v>185</v>
      </c>
      <c r="C3836" s="4">
        <v>1647947</v>
      </c>
      <c r="D3836" s="9">
        <v>0.15796852295623079</v>
      </c>
      <c r="E3836" s="9">
        <v>0.87959607734502887</v>
      </c>
      <c r="F3836" s="5">
        <v>-40.793464940376602</v>
      </c>
      <c r="G3836" s="5">
        <v>7.7810900890530554</v>
      </c>
    </row>
    <row r="3837" spans="1:7" x14ac:dyDescent="0.6">
      <c r="A3837" s="6" t="s">
        <v>86</v>
      </c>
      <c r="B3837" s="6" t="s">
        <v>185</v>
      </c>
      <c r="C3837" s="7">
        <v>983799</v>
      </c>
      <c r="D3837" s="10">
        <v>9.908467442649449E-2</v>
      </c>
      <c r="E3837" s="10">
        <v>0.87330806377161529</v>
      </c>
      <c r="F3837" s="8">
        <v>-40.301538823760723</v>
      </c>
      <c r="G3837" s="8">
        <v>-42.36924841526988</v>
      </c>
    </row>
    <row r="3838" spans="1:7" x14ac:dyDescent="0.6">
      <c r="A3838" s="3" t="s">
        <v>87</v>
      </c>
      <c r="B3838" s="3" t="s">
        <v>185</v>
      </c>
      <c r="C3838" s="4">
        <v>697586</v>
      </c>
      <c r="D3838" s="9">
        <v>7.3918367828659959E-2</v>
      </c>
      <c r="E3838" s="9">
        <v>0.86191958880075126</v>
      </c>
      <c r="F3838" s="5">
        <v>-29.09262969366711</v>
      </c>
      <c r="G3838" s="5">
        <v>64.599147257373019</v>
      </c>
    </row>
    <row r="3839" spans="1:7" x14ac:dyDescent="0.6">
      <c r="A3839" s="6" t="s">
        <v>88</v>
      </c>
      <c r="B3839" s="6" t="s">
        <v>185</v>
      </c>
      <c r="C3839" s="7">
        <v>1389526</v>
      </c>
      <c r="D3839" s="10">
        <v>0.15135055750108331</v>
      </c>
      <c r="E3839" s="10">
        <v>0.81053589448939234</v>
      </c>
      <c r="F3839" s="8">
        <v>99.190637426783226</v>
      </c>
      <c r="G3839" s="8">
        <v>-16.888462755423379</v>
      </c>
    </row>
    <row r="3840" spans="1:7" x14ac:dyDescent="0.6">
      <c r="A3840" s="3" t="s">
        <v>89</v>
      </c>
      <c r="B3840" s="3" t="s">
        <v>185</v>
      </c>
      <c r="C3840" s="4">
        <v>2664934</v>
      </c>
      <c r="D3840" s="9">
        <v>0.25884503801597281</v>
      </c>
      <c r="E3840" s="9">
        <v>0.81517542458997039</v>
      </c>
      <c r="F3840" s="5">
        <v>91.787271342889596</v>
      </c>
      <c r="G3840" s="5">
        <v>135.3364953686573</v>
      </c>
    </row>
    <row r="3841" spans="1:7" x14ac:dyDescent="0.6">
      <c r="A3841" s="6" t="s">
        <v>90</v>
      </c>
      <c r="B3841" s="6" t="s">
        <v>185</v>
      </c>
      <c r="C3841" s="7">
        <v>459874</v>
      </c>
      <c r="D3841" s="10">
        <v>4.6799194648500693E-2</v>
      </c>
      <c r="E3841" s="10">
        <v>0.78651946741463497</v>
      </c>
      <c r="F3841" s="8">
        <v>-82.743512597310101</v>
      </c>
      <c r="G3841" s="8">
        <v>-49.105956123954307</v>
      </c>
    </row>
    <row r="3842" spans="1:7" x14ac:dyDescent="0.6">
      <c r="A3842" s="3" t="s">
        <v>91</v>
      </c>
      <c r="B3842" s="3" t="s">
        <v>185</v>
      </c>
      <c r="C3842" s="4">
        <v>743138</v>
      </c>
      <c r="D3842" s="9">
        <v>8.3927806054251139E-2</v>
      </c>
      <c r="E3842" s="9">
        <v>0.83026334459138629</v>
      </c>
      <c r="F3842" s="5">
        <v>61.596002383261506</v>
      </c>
      <c r="G3842" s="5">
        <v>-19.295974561775989</v>
      </c>
    </row>
    <row r="3843" spans="1:7" x14ac:dyDescent="0.6">
      <c r="A3843" s="6" t="s">
        <v>92</v>
      </c>
      <c r="B3843" s="6" t="s">
        <v>185</v>
      </c>
      <c r="C3843" s="7">
        <v>225080</v>
      </c>
      <c r="D3843" s="10">
        <v>2.082684711246378E-2</v>
      </c>
      <c r="E3843" s="10">
        <v>0.82471053788656012</v>
      </c>
      <c r="F3843" s="8">
        <v>-69.712220341309418</v>
      </c>
      <c r="G3843" s="8">
        <v>-37.767160481538617</v>
      </c>
    </row>
    <row r="3844" spans="1:7" x14ac:dyDescent="0.6">
      <c r="A3844" s="3" t="s">
        <v>93</v>
      </c>
      <c r="B3844" s="3" t="s">
        <v>185</v>
      </c>
      <c r="C3844" s="4">
        <v>460408</v>
      </c>
      <c r="D3844" s="9">
        <v>5.0644029950086093E-2</v>
      </c>
      <c r="E3844" s="9">
        <v>0.76169615072189478</v>
      </c>
      <c r="F3844" s="5">
        <v>104.55304780522479</v>
      </c>
      <c r="G3844" s="5">
        <v>-85.861624435503529</v>
      </c>
    </row>
    <row r="3845" spans="1:7" x14ac:dyDescent="0.6">
      <c r="A3845" s="6" t="s">
        <v>94</v>
      </c>
      <c r="B3845" s="6" t="s">
        <v>185</v>
      </c>
      <c r="C3845" s="7">
        <v>816963</v>
      </c>
      <c r="D3845" s="10">
        <v>8.4112901164819176E-2</v>
      </c>
      <c r="E3845" s="10">
        <v>0.69358763201684381</v>
      </c>
      <c r="F3845" s="8">
        <v>77.44326771037862</v>
      </c>
      <c r="G3845" s="8">
        <v>-55.670811841475548</v>
      </c>
    </row>
    <row r="3846" spans="1:7" x14ac:dyDescent="0.6">
      <c r="A3846" s="3" t="s">
        <v>95</v>
      </c>
      <c r="B3846" s="3" t="s">
        <v>185</v>
      </c>
      <c r="C3846" s="4">
        <v>605861</v>
      </c>
      <c r="D3846" s="9">
        <v>6.937028793971356E-2</v>
      </c>
      <c r="E3846" s="9">
        <v>0.77755731950692064</v>
      </c>
      <c r="F3846" s="5">
        <v>-25.83984831626401</v>
      </c>
      <c r="G3846" s="5">
        <v>-84.801522805329313</v>
      </c>
    </row>
    <row r="3847" spans="1:7" x14ac:dyDescent="0.6">
      <c r="A3847" s="6" t="s">
        <v>96</v>
      </c>
      <c r="B3847" s="6" t="s">
        <v>185</v>
      </c>
      <c r="C3847" s="7">
        <v>294792</v>
      </c>
      <c r="D3847" s="10">
        <v>3.5389590869116763E-2</v>
      </c>
      <c r="E3847" s="10">
        <v>0.82380031522115782</v>
      </c>
      <c r="F3847" s="8">
        <v>-51.343294914179992</v>
      </c>
      <c r="G3847" s="8">
        <v>-89.408874870795913</v>
      </c>
    </row>
    <row r="3848" spans="1:7" x14ac:dyDescent="0.6">
      <c r="A3848" s="3" t="s">
        <v>97</v>
      </c>
      <c r="B3848" s="3" t="s">
        <v>185</v>
      </c>
      <c r="C3848" s="4">
        <v>622534</v>
      </c>
      <c r="D3848" s="9">
        <v>6.3554239226934511E-2</v>
      </c>
      <c r="E3848" s="9">
        <v>0.80018355015302278</v>
      </c>
      <c r="F3848" s="5">
        <v>111.1773725202855</v>
      </c>
      <c r="G3848" s="5">
        <v>-62.223663746467572</v>
      </c>
    </row>
    <row r="3849" spans="1:7" x14ac:dyDescent="0.6">
      <c r="A3849" s="6" t="s">
        <v>98</v>
      </c>
      <c r="B3849" s="6" t="s">
        <v>185</v>
      </c>
      <c r="C3849" s="7">
        <v>443471</v>
      </c>
      <c r="D3849" s="10">
        <v>4.7192110853014918E-2</v>
      </c>
      <c r="E3849" s="10">
        <v>0.75368966689326988</v>
      </c>
      <c r="F3849" s="8">
        <v>-28.763569539976931</v>
      </c>
      <c r="G3849" s="8">
        <v>-54.922601059769313</v>
      </c>
    </row>
    <row r="3850" spans="1:7" x14ac:dyDescent="0.6">
      <c r="A3850" s="3" t="s">
        <v>99</v>
      </c>
      <c r="B3850" s="3" t="s">
        <v>185</v>
      </c>
      <c r="C3850" s="4">
        <v>938647</v>
      </c>
      <c r="D3850" s="9">
        <v>0.108280203784537</v>
      </c>
      <c r="E3850" s="9">
        <v>0.79681206244805824</v>
      </c>
      <c r="F3850" s="5">
        <v>111.6591614784281</v>
      </c>
      <c r="G3850" s="5">
        <v>34.556456121539149</v>
      </c>
    </row>
    <row r="3851" spans="1:7" x14ac:dyDescent="0.6">
      <c r="A3851" s="6" t="s">
        <v>100</v>
      </c>
      <c r="B3851" s="6" t="s">
        <v>185</v>
      </c>
      <c r="C3851" s="7">
        <v>16728</v>
      </c>
      <c r="D3851" s="10">
        <v>1.8524822083303091E-3</v>
      </c>
      <c r="E3851" s="10">
        <v>0.76910344827586208</v>
      </c>
      <c r="F3851" s="8">
        <v>-98.217860388410131</v>
      </c>
      <c r="G3851" s="8">
        <v>-98.796136236385649</v>
      </c>
    </row>
    <row r="3852" spans="1:7" x14ac:dyDescent="0.6">
      <c r="A3852" s="3" t="s">
        <v>102</v>
      </c>
      <c r="B3852" s="3" t="s">
        <v>185</v>
      </c>
      <c r="C3852" s="4">
        <v>353681</v>
      </c>
      <c r="D3852" s="9">
        <v>4.4134455097533561E-2</v>
      </c>
      <c r="E3852" s="9">
        <v>0.85007210498485797</v>
      </c>
      <c r="F3852" s="5">
        <v>2014.305356288857</v>
      </c>
      <c r="G3852" s="5">
        <v>-86.728339238420162</v>
      </c>
    </row>
    <row r="3853" spans="1:7" x14ac:dyDescent="0.6">
      <c r="A3853" s="6" t="s">
        <v>14</v>
      </c>
      <c r="B3853" s="6" t="s">
        <v>186</v>
      </c>
      <c r="C3853" s="7">
        <v>114574</v>
      </c>
      <c r="D3853" s="10">
        <v>1.078700955577429E-2</v>
      </c>
      <c r="E3853" s="10">
        <v>1.279198812062478</v>
      </c>
      <c r="F3853" s="6"/>
      <c r="G3853" s="6"/>
    </row>
    <row r="3854" spans="1:7" x14ac:dyDescent="0.6">
      <c r="A3854" s="3" t="s">
        <v>16</v>
      </c>
      <c r="B3854" s="3" t="s">
        <v>186</v>
      </c>
      <c r="C3854" s="4">
        <v>3507</v>
      </c>
      <c r="D3854" s="9">
        <v>3.767001899043726E-4</v>
      </c>
      <c r="E3854" s="9">
        <v>9.0620155038759691</v>
      </c>
      <c r="F3854" s="5">
        <v>-96.939096130012047</v>
      </c>
      <c r="G3854" s="3"/>
    </row>
    <row r="3855" spans="1:7" x14ac:dyDescent="0.6">
      <c r="A3855" s="6" t="s">
        <v>17</v>
      </c>
      <c r="B3855" s="6" t="s">
        <v>186</v>
      </c>
      <c r="C3855" s="7">
        <v>155836</v>
      </c>
      <c r="D3855" s="10">
        <v>1.622050650920372E-2</v>
      </c>
      <c r="E3855" s="10">
        <v>1.2214767204891051</v>
      </c>
      <c r="F3855" s="8">
        <v>4343.5700028514393</v>
      </c>
      <c r="G3855" s="6"/>
    </row>
    <row r="3856" spans="1:7" x14ac:dyDescent="0.6">
      <c r="A3856" s="3" t="s">
        <v>18</v>
      </c>
      <c r="B3856" s="3" t="s">
        <v>186</v>
      </c>
      <c r="C3856" s="4">
        <v>290872</v>
      </c>
      <c r="D3856" s="9">
        <v>2.9467684025105231E-2</v>
      </c>
      <c r="E3856" s="9">
        <v>1.4840711034919081</v>
      </c>
      <c r="F3856" s="5">
        <v>86.652634821222321</v>
      </c>
      <c r="G3856" s="3"/>
    </row>
    <row r="3857" spans="1:7" x14ac:dyDescent="0.6">
      <c r="A3857" s="6" t="s">
        <v>19</v>
      </c>
      <c r="B3857" s="6" t="s">
        <v>186</v>
      </c>
      <c r="C3857" s="7">
        <v>172713</v>
      </c>
      <c r="D3857" s="10">
        <v>1.881999704902429E-2</v>
      </c>
      <c r="E3857" s="10">
        <v>1.405942447800073</v>
      </c>
      <c r="F3857" s="8">
        <v>-40.622335597788719</v>
      </c>
      <c r="G3857" s="6"/>
    </row>
    <row r="3858" spans="1:7" x14ac:dyDescent="0.6">
      <c r="A3858" s="3" t="s">
        <v>20</v>
      </c>
      <c r="B3858" s="3" t="s">
        <v>186</v>
      </c>
      <c r="C3858" s="4">
        <v>269469</v>
      </c>
      <c r="D3858" s="9">
        <v>2.8573400082607309E-2</v>
      </c>
      <c r="E3858" s="9">
        <v>1.6320079944281261</v>
      </c>
      <c r="F3858" s="5">
        <v>56.021260704173969</v>
      </c>
      <c r="G3858" s="3"/>
    </row>
    <row r="3859" spans="1:7" x14ac:dyDescent="0.6">
      <c r="A3859" s="6" t="s">
        <v>21</v>
      </c>
      <c r="B3859" s="6" t="s">
        <v>186</v>
      </c>
      <c r="C3859" s="7">
        <v>351788</v>
      </c>
      <c r="D3859" s="10">
        <v>3.7184219866414549E-2</v>
      </c>
      <c r="E3859" s="10">
        <v>1.240782869699246</v>
      </c>
      <c r="F3859" s="8">
        <v>30.548597426791211</v>
      </c>
      <c r="G3859" s="6"/>
    </row>
    <row r="3860" spans="1:7" x14ac:dyDescent="0.6">
      <c r="A3860" s="3" t="s">
        <v>22</v>
      </c>
      <c r="B3860" s="3" t="s">
        <v>186</v>
      </c>
      <c r="C3860" s="4">
        <v>219799</v>
      </c>
      <c r="D3860" s="9">
        <v>2.5576200201817851E-2</v>
      </c>
      <c r="E3860" s="9">
        <v>1.272058568204179</v>
      </c>
      <c r="F3860" s="5">
        <v>-37.519471954699988</v>
      </c>
      <c r="G3860" s="3"/>
    </row>
    <row r="3861" spans="1:7" x14ac:dyDescent="0.6">
      <c r="A3861" s="6" t="s">
        <v>23</v>
      </c>
      <c r="B3861" s="6" t="s">
        <v>186</v>
      </c>
      <c r="C3861" s="7">
        <v>362</v>
      </c>
      <c r="D3861" s="10">
        <v>4.2430980638721273E-5</v>
      </c>
      <c r="E3861" s="10">
        <v>8.2272727272727266</v>
      </c>
      <c r="F3861" s="8">
        <v>-99.83530407326694</v>
      </c>
      <c r="G3861" s="6"/>
    </row>
    <row r="3862" spans="1:7" x14ac:dyDescent="0.6">
      <c r="A3862" s="3" t="s">
        <v>24</v>
      </c>
      <c r="B3862" s="3" t="s">
        <v>186</v>
      </c>
      <c r="C3862" s="4">
        <v>534</v>
      </c>
      <c r="D3862" s="9">
        <v>6.0459516235467878E-5</v>
      </c>
      <c r="E3862" s="9">
        <v>21.36</v>
      </c>
      <c r="F3862" s="5">
        <v>47.513812154696133</v>
      </c>
      <c r="G3862" s="3"/>
    </row>
    <row r="3863" spans="1:7" x14ac:dyDescent="0.6">
      <c r="A3863" s="6" t="s">
        <v>25</v>
      </c>
      <c r="B3863" s="6" t="s">
        <v>186</v>
      </c>
      <c r="C3863" s="7">
        <v>18291</v>
      </c>
      <c r="D3863" s="10">
        <v>1.879565603421276E-3</v>
      </c>
      <c r="E3863" s="10">
        <v>14.67977528089888</v>
      </c>
      <c r="F3863" s="8">
        <v>3325.280898876405</v>
      </c>
      <c r="G3863" s="6"/>
    </row>
    <row r="3864" spans="1:7" x14ac:dyDescent="0.6">
      <c r="A3864" s="3" t="s">
        <v>27</v>
      </c>
      <c r="B3864" s="3" t="s">
        <v>186</v>
      </c>
      <c r="C3864" s="4">
        <v>875604</v>
      </c>
      <c r="D3864" s="9">
        <v>0.10541595939263849</v>
      </c>
      <c r="E3864" s="9">
        <v>1.023703132124443</v>
      </c>
      <c r="F3864" s="5">
        <v>4687.075610956208</v>
      </c>
      <c r="G3864" s="3"/>
    </row>
    <row r="3865" spans="1:7" x14ac:dyDescent="0.6">
      <c r="A3865" s="6" t="s">
        <v>28</v>
      </c>
      <c r="B3865" s="6" t="s">
        <v>186</v>
      </c>
      <c r="C3865" s="7">
        <v>338334</v>
      </c>
      <c r="D3865" s="10">
        <v>3.8147706599858687E-2</v>
      </c>
      <c r="E3865" s="10">
        <v>1.0995580110497241</v>
      </c>
      <c r="F3865" s="8">
        <v>-61.359929831293591</v>
      </c>
      <c r="G3865" s="8">
        <v>195.29736240333759</v>
      </c>
    </row>
    <row r="3866" spans="1:7" x14ac:dyDescent="0.6">
      <c r="A3866" s="3" t="s">
        <v>29</v>
      </c>
      <c r="B3866" s="3" t="s">
        <v>186</v>
      </c>
      <c r="C3866" s="4">
        <v>67007</v>
      </c>
      <c r="D3866" s="9">
        <v>9.8695786010886081E-3</v>
      </c>
      <c r="E3866" s="9">
        <v>1.554109843213656</v>
      </c>
      <c r="F3866" s="5">
        <v>-80.195014394060308</v>
      </c>
      <c r="G3866" s="5">
        <v>1810.6643855146849</v>
      </c>
    </row>
    <row r="3867" spans="1:7" x14ac:dyDescent="0.6">
      <c r="A3867" s="6" t="s">
        <v>30</v>
      </c>
      <c r="B3867" s="6" t="s">
        <v>186</v>
      </c>
      <c r="C3867" s="7">
        <v>506231</v>
      </c>
      <c r="D3867" s="10">
        <v>8.2728498581220403E-2</v>
      </c>
      <c r="E3867" s="10">
        <v>1.0546830727690919</v>
      </c>
      <c r="F3867" s="8">
        <v>655.48972495410931</v>
      </c>
      <c r="G3867" s="8">
        <v>224.84855874124079</v>
      </c>
    </row>
    <row r="3868" spans="1:7" x14ac:dyDescent="0.6">
      <c r="A3868" s="3" t="s">
        <v>31</v>
      </c>
      <c r="B3868" s="3" t="s">
        <v>186</v>
      </c>
      <c r="C3868" s="4">
        <v>248239</v>
      </c>
      <c r="D3868" s="9">
        <v>3.1629241939093278E-2</v>
      </c>
      <c r="E3868" s="9">
        <v>1.041856580460494</v>
      </c>
      <c r="F3868" s="5">
        <v>-50.963295412568563</v>
      </c>
      <c r="G3868" s="5">
        <v>-14.656962512720369</v>
      </c>
    </row>
    <row r="3869" spans="1:7" x14ac:dyDescent="0.6">
      <c r="A3869" s="6" t="s">
        <v>32</v>
      </c>
      <c r="B3869" s="6" t="s">
        <v>186</v>
      </c>
      <c r="C3869" s="7">
        <v>713625</v>
      </c>
      <c r="D3869" s="10">
        <v>8.7963558260479371E-2</v>
      </c>
      <c r="E3869" s="10">
        <v>1.054134778581842</v>
      </c>
      <c r="F3869" s="8">
        <v>187.47497371484741</v>
      </c>
      <c r="G3869" s="8">
        <v>313.18545795626272</v>
      </c>
    </row>
    <row r="3870" spans="1:7" x14ac:dyDescent="0.6">
      <c r="A3870" s="3" t="s">
        <v>33</v>
      </c>
      <c r="B3870" s="3" t="s">
        <v>186</v>
      </c>
      <c r="C3870" s="4">
        <v>99982</v>
      </c>
      <c r="D3870" s="9">
        <v>1.2778853206781781E-2</v>
      </c>
      <c r="E3870" s="9">
        <v>1.3978999762314219</v>
      </c>
      <c r="F3870" s="5">
        <v>-85.989560343317578</v>
      </c>
      <c r="G3870" s="5">
        <v>-62.89665972709291</v>
      </c>
    </row>
    <row r="3871" spans="1:7" x14ac:dyDescent="0.6">
      <c r="A3871" s="6" t="s">
        <v>36</v>
      </c>
      <c r="B3871" s="6" t="s">
        <v>186</v>
      </c>
      <c r="C3871" s="7">
        <v>104097</v>
      </c>
      <c r="D3871" s="10">
        <v>1.264400039697232E-2</v>
      </c>
      <c r="E3871" s="10">
        <v>4.7260964314900571</v>
      </c>
      <c r="F3871" s="8">
        <v>4.1157408333500012</v>
      </c>
      <c r="G3871" s="8">
        <v>-70.40916688460095</v>
      </c>
    </row>
    <row r="3872" spans="1:7" x14ac:dyDescent="0.6">
      <c r="A3872" s="3" t="s">
        <v>37</v>
      </c>
      <c r="B3872" s="3" t="s">
        <v>186</v>
      </c>
      <c r="C3872" s="4">
        <v>80183</v>
      </c>
      <c r="D3872" s="9">
        <v>8.9445809856861982E-3</v>
      </c>
      <c r="E3872" s="9">
        <v>1.5663189560868891</v>
      </c>
      <c r="F3872" s="5">
        <v>-22.972804211456619</v>
      </c>
      <c r="G3872" s="5">
        <v>-63.519852228627059</v>
      </c>
    </row>
    <row r="3873" spans="1:7" x14ac:dyDescent="0.6">
      <c r="A3873" s="6" t="s">
        <v>38</v>
      </c>
      <c r="B3873" s="6" t="s">
        <v>186</v>
      </c>
      <c r="C3873" s="7">
        <v>48621</v>
      </c>
      <c r="D3873" s="10">
        <v>5.3253995989180347E-3</v>
      </c>
      <c r="E3873" s="10">
        <v>1.2188769115066429</v>
      </c>
      <c r="F3873" s="8">
        <v>-39.362458376463827</v>
      </c>
      <c r="G3873" s="8">
        <v>13331.21546961326</v>
      </c>
    </row>
    <row r="3874" spans="1:7" x14ac:dyDescent="0.6">
      <c r="A3874" s="3" t="s">
        <v>39</v>
      </c>
      <c r="B3874" s="3" t="s">
        <v>186</v>
      </c>
      <c r="C3874" s="4">
        <v>611962</v>
      </c>
      <c r="D3874" s="9">
        <v>6.989759687156942E-2</v>
      </c>
      <c r="E3874" s="9">
        <v>1.50821312473352</v>
      </c>
      <c r="F3874" s="5">
        <v>1158.63721437239</v>
      </c>
      <c r="G3874" s="5">
        <v>114499.6254681648</v>
      </c>
    </row>
    <row r="3875" spans="1:7" x14ac:dyDescent="0.6">
      <c r="A3875" s="6" t="s">
        <v>40</v>
      </c>
      <c r="B3875" s="6" t="s">
        <v>186</v>
      </c>
      <c r="C3875" s="7">
        <v>661328</v>
      </c>
      <c r="D3875" s="10">
        <v>6.9913809352834949E-2</v>
      </c>
      <c r="E3875" s="10">
        <v>1.4469995667718381</v>
      </c>
      <c r="F3875" s="8">
        <v>8.0668407515499307</v>
      </c>
      <c r="G3875" s="8">
        <v>3515.5923678311742</v>
      </c>
    </row>
    <row r="3876" spans="1:7" x14ac:dyDescent="0.6">
      <c r="A3876" s="3" t="s">
        <v>41</v>
      </c>
      <c r="B3876" s="3" t="s">
        <v>186</v>
      </c>
      <c r="C3876" s="4">
        <v>1584740</v>
      </c>
      <c r="D3876" s="9">
        <v>0.1567356167487573</v>
      </c>
      <c r="E3876" s="9">
        <v>1.48748803243913</v>
      </c>
      <c r="F3876" s="5">
        <v>139.62995669319909</v>
      </c>
      <c r="G3876" s="5">
        <v>80.988209281821469</v>
      </c>
    </row>
    <row r="3877" spans="1:7" x14ac:dyDescent="0.6">
      <c r="A3877" s="6" t="s">
        <v>43</v>
      </c>
      <c r="B3877" s="6" t="s">
        <v>186</v>
      </c>
      <c r="C3877" s="7">
        <v>207449</v>
      </c>
      <c r="D3877" s="10">
        <v>1.9251323223506731E-2</v>
      </c>
      <c r="E3877" s="10">
        <v>1.7289866064359121</v>
      </c>
      <c r="F3877" s="8">
        <v>-86.909587692618345</v>
      </c>
      <c r="G3877" s="8">
        <v>-38.685145447989257</v>
      </c>
    </row>
    <row r="3878" spans="1:7" x14ac:dyDescent="0.6">
      <c r="A3878" s="3" t="s">
        <v>44</v>
      </c>
      <c r="B3878" s="3" t="s">
        <v>186</v>
      </c>
      <c r="C3878" s="4">
        <v>243479</v>
      </c>
      <c r="D3878" s="9">
        <v>2.0705055831266091E-2</v>
      </c>
      <c r="E3878" s="9">
        <v>2.12902012906385</v>
      </c>
      <c r="F3878" s="5">
        <v>17.36812421366216</v>
      </c>
      <c r="G3878" s="5">
        <v>263.36352918351821</v>
      </c>
    </row>
    <row r="3879" spans="1:7" x14ac:dyDescent="0.6">
      <c r="A3879" s="6" t="s">
        <v>45</v>
      </c>
      <c r="B3879" s="6" t="s">
        <v>186</v>
      </c>
      <c r="C3879" s="7">
        <v>697360</v>
      </c>
      <c r="D3879" s="10">
        <v>5.5835040704654233E-2</v>
      </c>
      <c r="E3879" s="10">
        <v>1.7569726134388151</v>
      </c>
      <c r="F3879" s="8">
        <v>186.4148448120782</v>
      </c>
      <c r="G3879" s="8">
        <v>37.755293532004167</v>
      </c>
    </row>
    <row r="3880" spans="1:7" x14ac:dyDescent="0.6">
      <c r="A3880" s="3" t="s">
        <v>46</v>
      </c>
      <c r="B3880" s="3" t="s">
        <v>186</v>
      </c>
      <c r="C3880" s="4">
        <v>544601</v>
      </c>
      <c r="D3880" s="9">
        <v>4.3959402486333267E-2</v>
      </c>
      <c r="E3880" s="9">
        <v>2.0145412173784378</v>
      </c>
      <c r="F3880" s="5">
        <v>-21.905328668119761</v>
      </c>
      <c r="G3880" s="5">
        <v>119.3857532458638</v>
      </c>
    </row>
    <row r="3881" spans="1:7" x14ac:dyDescent="0.6">
      <c r="A3881" s="6" t="s">
        <v>47</v>
      </c>
      <c r="B3881" s="6" t="s">
        <v>186</v>
      </c>
      <c r="C3881" s="7">
        <v>358176</v>
      </c>
      <c r="D3881" s="10">
        <v>2.7372091621840771E-2</v>
      </c>
      <c r="E3881" s="10">
        <v>1.782413535705399</v>
      </c>
      <c r="F3881" s="8">
        <v>-34.231483232678613</v>
      </c>
      <c r="G3881" s="8">
        <v>-49.808933263268528</v>
      </c>
    </row>
    <row r="3882" spans="1:7" x14ac:dyDescent="0.6">
      <c r="A3882" s="3" t="s">
        <v>48</v>
      </c>
      <c r="B3882" s="3" t="s">
        <v>186</v>
      </c>
      <c r="C3882" s="4">
        <v>1041035</v>
      </c>
      <c r="D3882" s="9">
        <v>7.9864493490764715E-2</v>
      </c>
      <c r="E3882" s="9">
        <v>1.9486279574722969</v>
      </c>
      <c r="F3882" s="5">
        <v>190.64901054230319</v>
      </c>
      <c r="G3882" s="5">
        <v>941.22242003560643</v>
      </c>
    </row>
    <row r="3883" spans="1:7" x14ac:dyDescent="0.6">
      <c r="A3883" s="6" t="s">
        <v>49</v>
      </c>
      <c r="B3883" s="6" t="s">
        <v>186</v>
      </c>
      <c r="C3883" s="7">
        <v>251435</v>
      </c>
      <c r="D3883" s="10">
        <v>1.7465297261495361E-2</v>
      </c>
      <c r="E3883" s="10">
        <v>1.9605068226120861</v>
      </c>
      <c r="F3883" s="8">
        <v>-75.847593980990069</v>
      </c>
      <c r="G3883" s="8">
        <v>141.53914137775351</v>
      </c>
    </row>
    <row r="3884" spans="1:7" x14ac:dyDescent="0.6">
      <c r="A3884" s="3" t="s">
        <v>50</v>
      </c>
      <c r="B3884" s="3" t="s">
        <v>186</v>
      </c>
      <c r="C3884" s="4">
        <v>0</v>
      </c>
      <c r="D3884" s="9">
        <v>0</v>
      </c>
      <c r="E3884" s="3"/>
      <c r="F3884" s="5">
        <v>-100</v>
      </c>
      <c r="G3884" s="5">
        <v>-100</v>
      </c>
    </row>
    <row r="3885" spans="1:7" x14ac:dyDescent="0.6">
      <c r="A3885" s="6" t="s">
        <v>51</v>
      </c>
      <c r="B3885" s="6" t="s">
        <v>186</v>
      </c>
      <c r="C3885" s="7">
        <v>695219</v>
      </c>
      <c r="D3885" s="10">
        <v>5.7310814883041718E-2</v>
      </c>
      <c r="E3885" s="10">
        <v>1.9110973665402169</v>
      </c>
      <c r="F3885" s="8"/>
      <c r="G3885" s="8">
        <v>1329.8739227905639</v>
      </c>
    </row>
    <row r="3886" spans="1:7" x14ac:dyDescent="0.6">
      <c r="A3886" s="3" t="s">
        <v>52</v>
      </c>
      <c r="B3886" s="3" t="s">
        <v>186</v>
      </c>
      <c r="C3886" s="4">
        <v>1216069</v>
      </c>
      <c r="D3886" s="9">
        <v>9.5764396562929524E-2</v>
      </c>
      <c r="E3886" s="9">
        <v>1.887124982348003</v>
      </c>
      <c r="F3886" s="5">
        <v>74.918838524263577</v>
      </c>
      <c r="G3886" s="5">
        <v>98.716423568783668</v>
      </c>
    </row>
    <row r="3887" spans="1:7" x14ac:dyDescent="0.6">
      <c r="A3887" s="6" t="s">
        <v>53</v>
      </c>
      <c r="B3887" s="6" t="s">
        <v>186</v>
      </c>
      <c r="C3887" s="7">
        <v>575573</v>
      </c>
      <c r="D3887" s="10">
        <v>4.5641474898528538E-2</v>
      </c>
      <c r="E3887" s="10">
        <v>1.8783180497993019</v>
      </c>
      <c r="F3887" s="8">
        <v>-52.669379780259177</v>
      </c>
      <c r="G3887" s="8">
        <v>-12.96709046040694</v>
      </c>
    </row>
    <row r="3888" spans="1:7" x14ac:dyDescent="0.6">
      <c r="A3888" s="3" t="s">
        <v>54</v>
      </c>
      <c r="B3888" s="3" t="s">
        <v>186</v>
      </c>
      <c r="C3888" s="4">
        <v>522690</v>
      </c>
      <c r="D3888" s="9">
        <v>3.8811368892685383E-2</v>
      </c>
      <c r="E3888" s="9">
        <v>1.5960000000000001</v>
      </c>
      <c r="F3888" s="5">
        <v>-9.1878875485820188</v>
      </c>
      <c r="G3888" s="5">
        <v>-67.017302522811306</v>
      </c>
    </row>
    <row r="3889" spans="1:7" x14ac:dyDescent="0.6">
      <c r="A3889" s="6" t="s">
        <v>55</v>
      </c>
      <c r="B3889" s="6" t="s">
        <v>186</v>
      </c>
      <c r="C3889" s="7">
        <v>819618</v>
      </c>
      <c r="D3889" s="10">
        <v>6.4205544375280837E-2</v>
      </c>
      <c r="E3889" s="10">
        <v>1.797250241206912</v>
      </c>
      <c r="F3889" s="8">
        <v>56.807668025024391</v>
      </c>
      <c r="G3889" s="8">
        <v>295.09373388158048</v>
      </c>
    </row>
    <row r="3890" spans="1:7" x14ac:dyDescent="0.6">
      <c r="A3890" s="3" t="s">
        <v>56</v>
      </c>
      <c r="B3890" s="3" t="s">
        <v>186</v>
      </c>
      <c r="C3890" s="4">
        <v>234793</v>
      </c>
      <c r="D3890" s="9">
        <v>1.930796726687193E-2</v>
      </c>
      <c r="E3890" s="9">
        <v>1.862771232496331</v>
      </c>
      <c r="F3890" s="5">
        <v>-71.353362176038104</v>
      </c>
      <c r="G3890" s="5">
        <v>-3.567453455944869</v>
      </c>
    </row>
    <row r="3891" spans="1:7" x14ac:dyDescent="0.6">
      <c r="A3891" s="6" t="s">
        <v>57</v>
      </c>
      <c r="B3891" s="6" t="s">
        <v>186</v>
      </c>
      <c r="C3891" s="7">
        <v>192213</v>
      </c>
      <c r="D3891" s="10">
        <v>1.506690461923909E-2</v>
      </c>
      <c r="E3891" s="10">
        <v>1.528411259541985</v>
      </c>
      <c r="F3891" s="8">
        <v>-18.135123278803029</v>
      </c>
      <c r="G3891" s="8">
        <v>-72.437048296432266</v>
      </c>
    </row>
    <row r="3892" spans="1:7" x14ac:dyDescent="0.6">
      <c r="A3892" s="3" t="s">
        <v>58</v>
      </c>
      <c r="B3892" s="3" t="s">
        <v>186</v>
      </c>
      <c r="C3892" s="4">
        <v>74309</v>
      </c>
      <c r="D3892" s="9">
        <v>6.8801015091856212E-3</v>
      </c>
      <c r="E3892" s="9">
        <v>1.622821576763485</v>
      </c>
      <c r="F3892" s="5">
        <v>-61.340283955819849</v>
      </c>
      <c r="G3892" s="5">
        <v>-86.35533170155766</v>
      </c>
    </row>
    <row r="3893" spans="1:7" x14ac:dyDescent="0.6">
      <c r="A3893" s="6" t="s">
        <v>59</v>
      </c>
      <c r="B3893" s="6" t="s">
        <v>186</v>
      </c>
      <c r="C3893" s="7">
        <v>494829</v>
      </c>
      <c r="D3893" s="10">
        <v>5.4826056933350437E-2</v>
      </c>
      <c r="E3893" s="10">
        <v>3.2489773674845539</v>
      </c>
      <c r="F3893" s="8">
        <v>565.90722523516672</v>
      </c>
      <c r="G3893" s="8">
        <v>38.15247252747254</v>
      </c>
    </row>
    <row r="3894" spans="1:7" x14ac:dyDescent="0.6">
      <c r="A3894" s="3" t="s">
        <v>62</v>
      </c>
      <c r="B3894" s="3" t="s">
        <v>186</v>
      </c>
      <c r="C3894" s="4">
        <v>136861</v>
      </c>
      <c r="D3894" s="9">
        <v>1.379467400277243E-2</v>
      </c>
      <c r="E3894" s="9">
        <v>1.062998058252427</v>
      </c>
      <c r="F3894" s="5">
        <v>-72.34175846605595</v>
      </c>
      <c r="G3894" s="5">
        <v>-86.853371884710896</v>
      </c>
    </row>
    <row r="3895" spans="1:7" x14ac:dyDescent="0.6">
      <c r="A3895" s="6" t="s">
        <v>63</v>
      </c>
      <c r="B3895" s="6" t="s">
        <v>186</v>
      </c>
      <c r="C3895" s="7">
        <v>342525</v>
      </c>
      <c r="D3895" s="10">
        <v>3.2913838656206278E-2</v>
      </c>
      <c r="E3895" s="10">
        <v>1.322950059866363</v>
      </c>
      <c r="F3895" s="8">
        <v>150.2721739575189</v>
      </c>
      <c r="G3895" s="8">
        <v>36.228050987332708</v>
      </c>
    </row>
    <row r="3896" spans="1:7" x14ac:dyDescent="0.6">
      <c r="A3896" s="3" t="s">
        <v>64</v>
      </c>
      <c r="B3896" s="3" t="s">
        <v>186</v>
      </c>
      <c r="C3896" s="4">
        <v>273857</v>
      </c>
      <c r="D3896" s="9">
        <v>2.3470446266834089E-2</v>
      </c>
      <c r="E3896" s="9">
        <v>1.4931410501063189</v>
      </c>
      <c r="F3896" s="5">
        <v>-20.047587767316259</v>
      </c>
      <c r="G3896" s="5"/>
    </row>
    <row r="3897" spans="1:7" x14ac:dyDescent="0.6">
      <c r="A3897" s="6" t="s">
        <v>65</v>
      </c>
      <c r="B3897" s="6" t="s">
        <v>186</v>
      </c>
      <c r="C3897" s="7">
        <v>410720</v>
      </c>
      <c r="D3897" s="10">
        <v>3.4364746279100883E-2</v>
      </c>
      <c r="E3897" s="10">
        <v>1.5780838760494109</v>
      </c>
      <c r="F3897" s="8">
        <v>49.976082407972036</v>
      </c>
      <c r="G3897" s="8">
        <v>-40.922213000507753</v>
      </c>
    </row>
    <row r="3898" spans="1:7" x14ac:dyDescent="0.6">
      <c r="A3898" s="3" t="s">
        <v>66</v>
      </c>
      <c r="B3898" s="3" t="s">
        <v>186</v>
      </c>
      <c r="C3898" s="4">
        <v>554672</v>
      </c>
      <c r="D3898" s="9">
        <v>4.7062998786485448E-2</v>
      </c>
      <c r="E3898" s="9">
        <v>1.45866512386262</v>
      </c>
      <c r="F3898" s="5">
        <v>35.048694974678618</v>
      </c>
      <c r="G3898" s="5">
        <v>-54.388114490213972</v>
      </c>
    </row>
    <row r="3899" spans="1:7" x14ac:dyDescent="0.6">
      <c r="A3899" s="6" t="s">
        <v>67</v>
      </c>
      <c r="B3899" s="6" t="s">
        <v>186</v>
      </c>
      <c r="C3899" s="7">
        <v>329033</v>
      </c>
      <c r="D3899" s="10">
        <v>2.7320525199082471E-2</v>
      </c>
      <c r="E3899" s="10">
        <v>1.4531783431895171</v>
      </c>
      <c r="F3899" s="8">
        <v>-40.67971702195171</v>
      </c>
      <c r="G3899" s="8">
        <v>-42.833836889499679</v>
      </c>
    </row>
    <row r="3900" spans="1:7" x14ac:dyDescent="0.6">
      <c r="A3900" s="3" t="s">
        <v>69</v>
      </c>
      <c r="B3900" s="3" t="s">
        <v>186</v>
      </c>
      <c r="C3900" s="4">
        <v>110223</v>
      </c>
      <c r="D3900" s="9">
        <v>9.4903513594505346E-3</v>
      </c>
      <c r="E3900" s="9">
        <v>1.763963127740614</v>
      </c>
      <c r="F3900" s="5">
        <v>-66.500928478298533</v>
      </c>
      <c r="G3900" s="5">
        <v>-78.912357228950242</v>
      </c>
    </row>
    <row r="3901" spans="1:7" x14ac:dyDescent="0.6">
      <c r="A3901" s="6" t="s">
        <v>70</v>
      </c>
      <c r="B3901" s="6" t="s">
        <v>186</v>
      </c>
      <c r="C3901" s="7">
        <v>83811</v>
      </c>
      <c r="D3901" s="10">
        <v>7.62412012019709E-3</v>
      </c>
      <c r="E3901" s="10">
        <v>3.2847736625514399</v>
      </c>
      <c r="F3901" s="8">
        <v>-23.962330910971399</v>
      </c>
      <c r="G3901" s="8">
        <v>-89.774382700233531</v>
      </c>
    </row>
    <row r="3902" spans="1:7" x14ac:dyDescent="0.6">
      <c r="A3902" s="3" t="s">
        <v>74</v>
      </c>
      <c r="B3902" s="3" t="s">
        <v>186</v>
      </c>
      <c r="C3902" s="4">
        <v>161109</v>
      </c>
      <c r="D3902" s="9">
        <v>1.4502531793109589E-2</v>
      </c>
      <c r="E3902" s="9">
        <v>1.240158571318605</v>
      </c>
      <c r="F3902" s="5">
        <v>92.228943694741744</v>
      </c>
      <c r="G3902" s="5">
        <v>-31.382536958086479</v>
      </c>
    </row>
    <row r="3903" spans="1:7" x14ac:dyDescent="0.6">
      <c r="A3903" s="6" t="s">
        <v>76</v>
      </c>
      <c r="B3903" s="6" t="s">
        <v>186</v>
      </c>
      <c r="C3903" s="7">
        <v>164947</v>
      </c>
      <c r="D3903" s="10">
        <v>1.429793953426362E-2</v>
      </c>
      <c r="E3903" s="10">
        <v>1.269135479502647</v>
      </c>
      <c r="F3903" s="8">
        <v>2.3822381120856</v>
      </c>
      <c r="G3903" s="8">
        <v>-14.185304844105239</v>
      </c>
    </row>
    <row r="3904" spans="1:7" x14ac:dyDescent="0.6">
      <c r="A3904" s="3" t="s">
        <v>77</v>
      </c>
      <c r="B3904" s="3" t="s">
        <v>186</v>
      </c>
      <c r="C3904" s="4">
        <v>88202</v>
      </c>
      <c r="D3904" s="9">
        <v>8.4128815002280036E-3</v>
      </c>
      <c r="E3904" s="9">
        <v>1.528895822499567</v>
      </c>
      <c r="F3904" s="5">
        <v>-46.527066269771503</v>
      </c>
      <c r="G3904" s="5">
        <v>18.69625482781359</v>
      </c>
    </row>
    <row r="3905" spans="1:7" x14ac:dyDescent="0.6">
      <c r="A3905" s="6" t="s">
        <v>78</v>
      </c>
      <c r="B3905" s="6" t="s">
        <v>186</v>
      </c>
      <c r="C3905" s="7">
        <v>901762</v>
      </c>
      <c r="D3905" s="10">
        <v>8.4908057416584998E-2</v>
      </c>
      <c r="E3905" s="10">
        <v>1.514395593322809</v>
      </c>
      <c r="F3905" s="8">
        <v>922.38271241014934</v>
      </c>
      <c r="G3905" s="8">
        <v>82.237096047321387</v>
      </c>
    </row>
    <row r="3906" spans="1:7" x14ac:dyDescent="0.6">
      <c r="A3906" s="3" t="s">
        <v>79</v>
      </c>
      <c r="B3906" s="3" t="s">
        <v>186</v>
      </c>
      <c r="C3906" s="4">
        <v>83815</v>
      </c>
      <c r="D3906" s="9">
        <v>8.4671288787278171E-3</v>
      </c>
      <c r="E3906" s="9">
        <v>1.3588683527885861</v>
      </c>
      <c r="F3906" s="5">
        <v>-90.705418946462586</v>
      </c>
      <c r="G3906" s="5">
        <v>-38.759032887382077</v>
      </c>
    </row>
    <row r="3907" spans="1:7" x14ac:dyDescent="0.6">
      <c r="A3907" s="6" t="s">
        <v>80</v>
      </c>
      <c r="B3907" s="6" t="s">
        <v>186</v>
      </c>
      <c r="C3907" s="7">
        <v>216448</v>
      </c>
      <c r="D3907" s="10">
        <v>2.076504893672685E-2</v>
      </c>
      <c r="E3907" s="10">
        <v>1.515551261045526</v>
      </c>
      <c r="F3907" s="8">
        <v>158.24494422239451</v>
      </c>
      <c r="G3907" s="8">
        <v>-36.808116195898108</v>
      </c>
    </row>
    <row r="3908" spans="1:7" x14ac:dyDescent="0.6">
      <c r="A3908" s="3" t="s">
        <v>81</v>
      </c>
      <c r="B3908" s="3" t="s">
        <v>186</v>
      </c>
      <c r="C3908" s="4">
        <v>3097196</v>
      </c>
      <c r="D3908" s="9">
        <v>0.28373522434108461</v>
      </c>
      <c r="E3908" s="9">
        <v>1.5483123363739391</v>
      </c>
      <c r="F3908" s="5">
        <v>1330.919204612655</v>
      </c>
      <c r="G3908" s="5">
        <v>1030.953745933097</v>
      </c>
    </row>
    <row r="3909" spans="1:7" x14ac:dyDescent="0.6">
      <c r="A3909" s="6" t="s">
        <v>83</v>
      </c>
      <c r="B3909" s="6" t="s">
        <v>186</v>
      </c>
      <c r="C3909" s="7">
        <v>2048268</v>
      </c>
      <c r="D3909" s="10">
        <v>0.19291726013848781</v>
      </c>
      <c r="E3909" s="10">
        <v>1.484713726223587</v>
      </c>
      <c r="F3909" s="8">
        <v>-33.867020362934731</v>
      </c>
      <c r="G3909" s="8">
        <v>398.70179197506809</v>
      </c>
    </row>
    <row r="3910" spans="1:7" x14ac:dyDescent="0.6">
      <c r="A3910" s="3" t="s">
        <v>84</v>
      </c>
      <c r="B3910" s="3" t="s">
        <v>186</v>
      </c>
      <c r="C3910" s="4">
        <v>2235671</v>
      </c>
      <c r="D3910" s="9">
        <v>0.2323802393226124</v>
      </c>
      <c r="E3910" s="9">
        <v>1.438910360585046</v>
      </c>
      <c r="F3910" s="5">
        <v>9.1493398324828501</v>
      </c>
      <c r="G3910" s="5">
        <v>303.0618095018317</v>
      </c>
    </row>
    <row r="3911" spans="1:7" x14ac:dyDescent="0.6">
      <c r="A3911" s="6" t="s">
        <v>87</v>
      </c>
      <c r="B3911" s="6" t="s">
        <v>186</v>
      </c>
      <c r="C3911" s="7">
        <v>284546</v>
      </c>
      <c r="D3911" s="10">
        <v>3.0151373296158291E-2</v>
      </c>
      <c r="E3911" s="10">
        <v>1.0885504535212449</v>
      </c>
      <c r="F3911" s="8">
        <v>-87.272456457144187</v>
      </c>
      <c r="G3911" s="8">
        <v>-13.520528336063551</v>
      </c>
    </row>
    <row r="3912" spans="1:7" x14ac:dyDescent="0.6">
      <c r="A3912" s="3" t="s">
        <v>88</v>
      </c>
      <c r="B3912" s="3" t="s">
        <v>186</v>
      </c>
      <c r="C3912" s="4">
        <v>2519884</v>
      </c>
      <c r="D3912" s="9">
        <v>0.27447190497915108</v>
      </c>
      <c r="E3912" s="9">
        <v>1.3863523829853719</v>
      </c>
      <c r="F3912" s="5">
        <v>785.58053882324828</v>
      </c>
      <c r="G3912" s="5">
        <v>2186.1689484045978</v>
      </c>
    </row>
    <row r="3913" spans="1:7" x14ac:dyDescent="0.6">
      <c r="A3913" s="6" t="s">
        <v>89</v>
      </c>
      <c r="B3913" s="6" t="s">
        <v>186</v>
      </c>
      <c r="C3913" s="7">
        <v>547767</v>
      </c>
      <c r="D3913" s="10">
        <v>5.3204608421407562E-2</v>
      </c>
      <c r="E3913" s="10">
        <v>0.9556564733139794</v>
      </c>
      <c r="F3913" s="8">
        <v>-78.262213657454069</v>
      </c>
      <c r="G3913" s="8">
        <v>553.57411318323364</v>
      </c>
    </row>
    <row r="3914" spans="1:7" x14ac:dyDescent="0.6">
      <c r="A3914" s="3" t="s">
        <v>90</v>
      </c>
      <c r="B3914" s="3" t="s">
        <v>186</v>
      </c>
      <c r="C3914" s="4">
        <v>2328140</v>
      </c>
      <c r="D3914" s="9">
        <v>0.2369237596145039</v>
      </c>
      <c r="E3914" s="9">
        <v>0.808847874522164</v>
      </c>
      <c r="F3914" s="5">
        <v>325.02377835831658</v>
      </c>
      <c r="G3914" s="5">
        <v>1345.071349210783</v>
      </c>
    </row>
    <row r="3915" spans="1:7" x14ac:dyDescent="0.6">
      <c r="A3915" s="6" t="s">
        <v>91</v>
      </c>
      <c r="B3915" s="6" t="s">
        <v>186</v>
      </c>
      <c r="C3915" s="7">
        <v>3139733</v>
      </c>
      <c r="D3915" s="10">
        <v>0.35459215150635831</v>
      </c>
      <c r="E3915" s="10">
        <v>1.429324586701143</v>
      </c>
      <c r="F3915" s="8">
        <v>34.860145867516557</v>
      </c>
      <c r="G3915" s="8">
        <v>1803.4799056666679</v>
      </c>
    </row>
    <row r="3916" spans="1:7" x14ac:dyDescent="0.6">
      <c r="A3916" s="3" t="s">
        <v>93</v>
      </c>
      <c r="B3916" s="3" t="s">
        <v>186</v>
      </c>
      <c r="C3916" s="4">
        <v>3599061</v>
      </c>
      <c r="D3916" s="9">
        <v>0.39589006506443591</v>
      </c>
      <c r="E3916" s="9">
        <v>1.113964119139832</v>
      </c>
      <c r="F3916" s="5">
        <v>14.62952423024506</v>
      </c>
      <c r="G3916" s="5">
        <v>3980.475499421781</v>
      </c>
    </row>
    <row r="3917" spans="1:7" x14ac:dyDescent="0.6">
      <c r="A3917" s="6" t="s">
        <v>95</v>
      </c>
      <c r="B3917" s="6" t="s">
        <v>186</v>
      </c>
      <c r="C3917" s="7">
        <v>412662</v>
      </c>
      <c r="D3917" s="10">
        <v>4.7249256449545488E-2</v>
      </c>
      <c r="E3917" s="10">
        <v>2.7636823917061801</v>
      </c>
      <c r="F3917" s="8">
        <v>-88.534175997572689</v>
      </c>
      <c r="G3917" s="8">
        <v>-54.238257988249671</v>
      </c>
    </row>
    <row r="3918" spans="1:7" x14ac:dyDescent="0.6">
      <c r="A3918" s="3" t="s">
        <v>98</v>
      </c>
      <c r="B3918" s="3" t="s">
        <v>186</v>
      </c>
      <c r="C3918" s="4">
        <v>384919</v>
      </c>
      <c r="D3918" s="9">
        <v>4.0961280709294751E-2</v>
      </c>
      <c r="E3918" s="9">
        <v>1.1425658226720889</v>
      </c>
      <c r="F3918" s="5">
        <v>-6.7229354774609789</v>
      </c>
      <c r="G3918" s="5">
        <v>359.24834456839471</v>
      </c>
    </row>
    <row r="3919" spans="1:7" x14ac:dyDescent="0.6">
      <c r="A3919" s="6" t="s">
        <v>99</v>
      </c>
      <c r="B3919" s="6" t="s">
        <v>186</v>
      </c>
      <c r="C3919" s="7">
        <v>343139</v>
      </c>
      <c r="D3919" s="10">
        <v>3.9583742180417388E-2</v>
      </c>
      <c r="E3919" s="10">
        <v>1.243032059409527</v>
      </c>
      <c r="F3919" s="8">
        <v>-10.854231669520081</v>
      </c>
      <c r="G3919" s="8">
        <v>58.531841366055581</v>
      </c>
    </row>
    <row r="3920" spans="1:7" x14ac:dyDescent="0.6">
      <c r="A3920" s="3" t="s">
        <v>100</v>
      </c>
      <c r="B3920" s="3" t="s">
        <v>186</v>
      </c>
      <c r="C3920" s="4">
        <v>13676</v>
      </c>
      <c r="D3920" s="9">
        <v>1.514499442917581E-3</v>
      </c>
      <c r="E3920" s="9">
        <v>1.3</v>
      </c>
      <c r="F3920" s="5">
        <v>-96.014443126546382</v>
      </c>
      <c r="G3920" s="5">
        <v>-99.558439310912192</v>
      </c>
    </row>
    <row r="3921" spans="1:7" x14ac:dyDescent="0.6">
      <c r="A3921" s="6" t="s">
        <v>101</v>
      </c>
      <c r="B3921" s="6" t="s">
        <v>186</v>
      </c>
      <c r="C3921" s="7">
        <v>411586</v>
      </c>
      <c r="D3921" s="10">
        <v>4.4776894872461427E-2</v>
      </c>
      <c r="E3921" s="10">
        <v>1.1630337110401541</v>
      </c>
      <c r="F3921" s="8">
        <v>2909.5495758993861</v>
      </c>
      <c r="G3921" s="8">
        <v>-79.905656876932113</v>
      </c>
    </row>
    <row r="3922" spans="1:7" x14ac:dyDescent="0.6">
      <c r="A3922" s="3" t="s">
        <v>102</v>
      </c>
      <c r="B3922" s="3" t="s">
        <v>186</v>
      </c>
      <c r="C3922" s="4">
        <v>53252</v>
      </c>
      <c r="D3922" s="9">
        <v>6.6451067568058693E-3</v>
      </c>
      <c r="E3922" s="9">
        <v>1.0570067487098049</v>
      </c>
      <c r="F3922" s="5">
        <v>-87.061756230775586</v>
      </c>
      <c r="G3922" s="5">
        <v>-97.618075289253198</v>
      </c>
    </row>
    <row r="3923" spans="1:7" x14ac:dyDescent="0.6">
      <c r="A3923" s="6" t="s">
        <v>14</v>
      </c>
      <c r="B3923" s="6" t="s">
        <v>187</v>
      </c>
      <c r="C3923" s="7">
        <v>630632</v>
      </c>
      <c r="D3923" s="10">
        <v>5.9373273257257803E-2</v>
      </c>
      <c r="E3923" s="10">
        <v>1.237443218052489</v>
      </c>
      <c r="F3923" s="6"/>
      <c r="G3923" s="6"/>
    </row>
    <row r="3924" spans="1:7" x14ac:dyDescent="0.6">
      <c r="A3924" s="3" t="s">
        <v>15</v>
      </c>
      <c r="B3924" s="3" t="s">
        <v>187</v>
      </c>
      <c r="C3924" s="4">
        <v>3282071</v>
      </c>
      <c r="D3924" s="9">
        <v>0.34607704610292378</v>
      </c>
      <c r="E3924" s="9">
        <v>0.62338833289964268</v>
      </c>
      <c r="F3924" s="5">
        <v>420.44155704119038</v>
      </c>
      <c r="G3924" s="3"/>
    </row>
    <row r="3925" spans="1:7" x14ac:dyDescent="0.6">
      <c r="A3925" s="6" t="s">
        <v>16</v>
      </c>
      <c r="B3925" s="6" t="s">
        <v>187</v>
      </c>
      <c r="C3925" s="7">
        <v>545651</v>
      </c>
      <c r="D3925" s="10">
        <v>5.8610446342033308E-2</v>
      </c>
      <c r="E3925" s="10">
        <v>1.224649147022715</v>
      </c>
      <c r="F3925" s="8">
        <v>-83.374795974858557</v>
      </c>
      <c r="G3925" s="6"/>
    </row>
    <row r="3926" spans="1:7" x14ac:dyDescent="0.6">
      <c r="A3926" s="3" t="s">
        <v>17</v>
      </c>
      <c r="B3926" s="3" t="s">
        <v>187</v>
      </c>
      <c r="C3926" s="4">
        <v>779076</v>
      </c>
      <c r="D3926" s="9">
        <v>8.1091707494830453E-2</v>
      </c>
      <c r="E3926" s="9">
        <v>1.114671161162293</v>
      </c>
      <c r="F3926" s="5">
        <v>42.77917570021863</v>
      </c>
      <c r="G3926" s="3"/>
    </row>
    <row r="3927" spans="1:7" x14ac:dyDescent="0.6">
      <c r="A3927" s="6" t="s">
        <v>18</v>
      </c>
      <c r="B3927" s="6" t="s">
        <v>187</v>
      </c>
      <c r="C3927" s="7">
        <v>277561</v>
      </c>
      <c r="D3927" s="10">
        <v>2.811917216401796E-2</v>
      </c>
      <c r="E3927" s="10">
        <v>1.324620597499284</v>
      </c>
      <c r="F3927" s="8">
        <v>-64.373052179761657</v>
      </c>
      <c r="G3927" s="6"/>
    </row>
    <row r="3928" spans="1:7" x14ac:dyDescent="0.6">
      <c r="A3928" s="3" t="s">
        <v>19</v>
      </c>
      <c r="B3928" s="3" t="s">
        <v>187</v>
      </c>
      <c r="C3928" s="4">
        <v>282837</v>
      </c>
      <c r="D3928" s="9">
        <v>3.0819865935713481E-2</v>
      </c>
      <c r="E3928" s="9">
        <v>1.2457968665348209</v>
      </c>
      <c r="F3928" s="5">
        <v>1.900843418203557</v>
      </c>
      <c r="G3928" s="3"/>
    </row>
    <row r="3929" spans="1:7" x14ac:dyDescent="0.6">
      <c r="A3929" s="6" t="s">
        <v>20</v>
      </c>
      <c r="B3929" s="6" t="s">
        <v>187</v>
      </c>
      <c r="C3929" s="7">
        <v>3810071</v>
      </c>
      <c r="D3929" s="10">
        <v>0.40400447927642757</v>
      </c>
      <c r="E3929" s="10">
        <v>0.6474279915458695</v>
      </c>
      <c r="F3929" s="8">
        <v>1247.090727167945</v>
      </c>
      <c r="G3929" s="6"/>
    </row>
    <row r="3930" spans="1:7" x14ac:dyDescent="0.6">
      <c r="A3930" s="3" t="s">
        <v>21</v>
      </c>
      <c r="B3930" s="3" t="s">
        <v>187</v>
      </c>
      <c r="C3930" s="4">
        <v>3810397</v>
      </c>
      <c r="D3930" s="9">
        <v>0.40276143537109388</v>
      </c>
      <c r="E3930" s="9">
        <v>0.6945212358273648</v>
      </c>
      <c r="F3930" s="5">
        <v>8.5562709986275465E-3</v>
      </c>
      <c r="G3930" s="3"/>
    </row>
    <row r="3931" spans="1:7" x14ac:dyDescent="0.6">
      <c r="A3931" s="6" t="s">
        <v>22</v>
      </c>
      <c r="B3931" s="6" t="s">
        <v>187</v>
      </c>
      <c r="C3931" s="7">
        <v>610416</v>
      </c>
      <c r="D3931" s="10">
        <v>7.1029084856586447E-2</v>
      </c>
      <c r="E3931" s="10">
        <v>1.2049578848253111</v>
      </c>
      <c r="F3931" s="8">
        <v>-83.980251926505289</v>
      </c>
      <c r="G3931" s="6"/>
    </row>
    <row r="3932" spans="1:7" x14ac:dyDescent="0.6">
      <c r="A3932" s="3" t="s">
        <v>23</v>
      </c>
      <c r="B3932" s="3" t="s">
        <v>187</v>
      </c>
      <c r="C3932" s="4">
        <v>358406</v>
      </c>
      <c r="D3932" s="9">
        <v>4.2009718361330203E-2</v>
      </c>
      <c r="E3932" s="9">
        <v>1.2304517989563311</v>
      </c>
      <c r="F3932" s="5">
        <v>-41.284959765143768</v>
      </c>
      <c r="G3932" s="3"/>
    </row>
    <row r="3933" spans="1:7" x14ac:dyDescent="0.6">
      <c r="A3933" s="6" t="s">
        <v>24</v>
      </c>
      <c r="B3933" s="6" t="s">
        <v>187</v>
      </c>
      <c r="C3933" s="7">
        <v>84868</v>
      </c>
      <c r="D3933" s="10">
        <v>9.6087607188608398E-3</v>
      </c>
      <c r="E3933" s="10">
        <v>0.71389636608344553</v>
      </c>
      <c r="F3933" s="8">
        <v>-76.32070891670341</v>
      </c>
      <c r="G3933" s="6"/>
    </row>
    <row r="3934" spans="1:7" x14ac:dyDescent="0.6">
      <c r="A3934" s="3" t="s">
        <v>26</v>
      </c>
      <c r="B3934" s="3" t="s">
        <v>187</v>
      </c>
      <c r="C3934" s="4">
        <v>368220</v>
      </c>
      <c r="D3934" s="9">
        <v>4.1822493228818293E-2</v>
      </c>
      <c r="E3934" s="9">
        <v>1.1387519560605399</v>
      </c>
      <c r="F3934" s="5">
        <v>333.87378045906581</v>
      </c>
      <c r="G3934" s="3"/>
    </row>
    <row r="3935" spans="1:7" x14ac:dyDescent="0.6">
      <c r="A3935" s="6" t="s">
        <v>27</v>
      </c>
      <c r="B3935" s="6" t="s">
        <v>187</v>
      </c>
      <c r="C3935" s="7">
        <v>316111</v>
      </c>
      <c r="D3935" s="10">
        <v>3.8057323104469978E-2</v>
      </c>
      <c r="E3935" s="10">
        <v>1.0673367818265309</v>
      </c>
      <c r="F3935" s="8">
        <v>-14.15159415566781</v>
      </c>
      <c r="G3935" s="8">
        <v>-49.873935988024712</v>
      </c>
    </row>
    <row r="3936" spans="1:7" x14ac:dyDescent="0.6">
      <c r="A3936" s="3" t="s">
        <v>28</v>
      </c>
      <c r="B3936" s="3" t="s">
        <v>187</v>
      </c>
      <c r="C3936" s="4">
        <v>433194</v>
      </c>
      <c r="D3936" s="9">
        <v>4.8843325272716259E-2</v>
      </c>
      <c r="E3936" s="9">
        <v>1.1168305498120541</v>
      </c>
      <c r="F3936" s="5">
        <v>37.038571894049873</v>
      </c>
      <c r="G3936" s="5">
        <v>-86.801199608417974</v>
      </c>
    </row>
    <row r="3937" spans="1:7" x14ac:dyDescent="0.6">
      <c r="A3937" s="6" t="s">
        <v>29</v>
      </c>
      <c r="B3937" s="6" t="s">
        <v>187</v>
      </c>
      <c r="C3937" s="7">
        <v>94761</v>
      </c>
      <c r="D3937" s="10">
        <v>1.395751395850818E-2</v>
      </c>
      <c r="E3937" s="10">
        <v>1.0735600670684731</v>
      </c>
      <c r="F3937" s="8">
        <v>-78.12504328314796</v>
      </c>
      <c r="G3937" s="8">
        <v>-82.63340486867979</v>
      </c>
    </row>
    <row r="3938" spans="1:7" x14ac:dyDescent="0.6">
      <c r="A3938" s="3" t="s">
        <v>30</v>
      </c>
      <c r="B3938" s="3" t="s">
        <v>187</v>
      </c>
      <c r="C3938" s="4">
        <v>137327</v>
      </c>
      <c r="D3938" s="9">
        <v>2.244204034257731E-2</v>
      </c>
      <c r="E3938" s="9">
        <v>1.302764391150913</v>
      </c>
      <c r="F3938" s="5">
        <v>44.919323350323452</v>
      </c>
      <c r="G3938" s="5">
        <v>-82.373093254059938</v>
      </c>
    </row>
    <row r="3939" spans="1:7" x14ac:dyDescent="0.6">
      <c r="A3939" s="6" t="s">
        <v>31</v>
      </c>
      <c r="B3939" s="6" t="s">
        <v>187</v>
      </c>
      <c r="C3939" s="7">
        <v>921874</v>
      </c>
      <c r="D3939" s="10">
        <v>0.1174600920216391</v>
      </c>
      <c r="E3939" s="10">
        <v>0.97728612318456487</v>
      </c>
      <c r="F3939" s="8">
        <v>571.29843366563023</v>
      </c>
      <c r="G3939" s="8">
        <v>232.13383724658721</v>
      </c>
    </row>
    <row r="3940" spans="1:7" x14ac:dyDescent="0.6">
      <c r="A3940" s="3" t="s">
        <v>32</v>
      </c>
      <c r="B3940" s="3" t="s">
        <v>187</v>
      </c>
      <c r="C3940" s="4">
        <v>221841</v>
      </c>
      <c r="D3940" s="9">
        <v>2.734478714739955E-2</v>
      </c>
      <c r="E3940" s="9">
        <v>1.143144974286568</v>
      </c>
      <c r="F3940" s="5">
        <v>-75.935865421955711</v>
      </c>
      <c r="G3940" s="5">
        <v>-21.565778169051431</v>
      </c>
    </row>
    <row r="3941" spans="1:7" x14ac:dyDescent="0.6">
      <c r="A3941" s="6" t="s">
        <v>36</v>
      </c>
      <c r="B3941" s="6" t="s">
        <v>187</v>
      </c>
      <c r="C3941" s="7">
        <v>219389</v>
      </c>
      <c r="D3941" s="10">
        <v>2.6647786229107091E-2</v>
      </c>
      <c r="E3941" s="10">
        <v>1.1758441419230361</v>
      </c>
      <c r="F3941" s="8">
        <v>-1.105296135520484</v>
      </c>
      <c r="G3941" s="8">
        <v>-94.241865833996272</v>
      </c>
    </row>
    <row r="3942" spans="1:7" x14ac:dyDescent="0.6">
      <c r="A3942" s="3" t="s">
        <v>37</v>
      </c>
      <c r="B3942" s="3" t="s">
        <v>187</v>
      </c>
      <c r="C3942" s="4">
        <v>231068</v>
      </c>
      <c r="D3942" s="9">
        <v>2.5776117620948811E-2</v>
      </c>
      <c r="E3942" s="9">
        <v>1.0096566429838589</v>
      </c>
      <c r="F3942" s="5">
        <v>5.3234209554717804</v>
      </c>
      <c r="G3942" s="5">
        <v>-93.93585497784089</v>
      </c>
    </row>
    <row r="3943" spans="1:7" x14ac:dyDescent="0.6">
      <c r="A3943" s="6" t="s">
        <v>39</v>
      </c>
      <c r="B3943" s="6" t="s">
        <v>187</v>
      </c>
      <c r="C3943" s="7">
        <v>388770</v>
      </c>
      <c r="D3943" s="10">
        <v>4.4404862942078169E-2</v>
      </c>
      <c r="E3943" s="10">
        <v>1.0464308785529719</v>
      </c>
      <c r="F3943" s="8">
        <v>68.249173403500279</v>
      </c>
      <c r="G3943" s="8">
        <v>-36.310647165211918</v>
      </c>
    </row>
    <row r="3944" spans="1:7" x14ac:dyDescent="0.6">
      <c r="A3944" s="3" t="s">
        <v>40</v>
      </c>
      <c r="B3944" s="3" t="s">
        <v>187</v>
      </c>
      <c r="C3944" s="4">
        <v>222206</v>
      </c>
      <c r="D3944" s="9">
        <v>2.349101795335453E-2</v>
      </c>
      <c r="E3944" s="9">
        <v>1.39323715115149</v>
      </c>
      <c r="F3944" s="5">
        <v>-42.843840831339861</v>
      </c>
      <c r="G3944" s="5">
        <v>-38.001595955424847</v>
      </c>
    </row>
    <row r="3945" spans="1:7" x14ac:dyDescent="0.6">
      <c r="A3945" s="6" t="s">
        <v>41</v>
      </c>
      <c r="B3945" s="6" t="s">
        <v>187</v>
      </c>
      <c r="C3945" s="7">
        <v>310517</v>
      </c>
      <c r="D3945" s="10">
        <v>3.0711077846191721E-2</v>
      </c>
      <c r="E3945" s="10">
        <v>1.148353192653901</v>
      </c>
      <c r="F3945" s="8">
        <v>39.742851228139664</v>
      </c>
      <c r="G3945" s="8">
        <v>265.88231135410291</v>
      </c>
    </row>
    <row r="3946" spans="1:7" x14ac:dyDescent="0.6">
      <c r="A3946" s="3" t="s">
        <v>42</v>
      </c>
      <c r="B3946" s="3" t="s">
        <v>187</v>
      </c>
      <c r="C3946" s="4">
        <v>167140</v>
      </c>
      <c r="D3946" s="9">
        <v>1.5863333123660318E-2</v>
      </c>
      <c r="E3946" s="9">
        <v>1.1730769230769229</v>
      </c>
      <c r="F3946" s="5">
        <v>-46.173639446471533</v>
      </c>
      <c r="G3946" s="5">
        <v>-54.608657867579147</v>
      </c>
    </row>
    <row r="3947" spans="1:7" x14ac:dyDescent="0.6">
      <c r="A3947" s="6" t="s">
        <v>43</v>
      </c>
      <c r="B3947" s="6" t="s">
        <v>187</v>
      </c>
      <c r="C3947" s="7">
        <v>233988</v>
      </c>
      <c r="D3947" s="10">
        <v>2.1714149590607291E-2</v>
      </c>
      <c r="E3947" s="10">
        <v>1.4154497610549881</v>
      </c>
      <c r="F3947" s="8">
        <v>39.995213593394752</v>
      </c>
      <c r="G3947" s="8">
        <v>-25.979165546279621</v>
      </c>
    </row>
    <row r="3948" spans="1:7" x14ac:dyDescent="0.6">
      <c r="A3948" s="3" t="s">
        <v>45</v>
      </c>
      <c r="B3948" s="3" t="s">
        <v>187</v>
      </c>
      <c r="C3948" s="4">
        <v>369246</v>
      </c>
      <c r="D3948" s="9">
        <v>2.9564164047308071E-2</v>
      </c>
      <c r="E3948" s="9">
        <v>1.9</v>
      </c>
      <c r="F3948" s="5">
        <v>57.805528488640448</v>
      </c>
      <c r="G3948" s="5">
        <v>-14.76197731270517</v>
      </c>
    </row>
    <row r="3949" spans="1:7" x14ac:dyDescent="0.6">
      <c r="A3949" s="6" t="s">
        <v>51</v>
      </c>
      <c r="B3949" s="6" t="s">
        <v>187</v>
      </c>
      <c r="C3949" s="7">
        <v>262789</v>
      </c>
      <c r="D3949" s="10">
        <v>2.1663176254244559E-2</v>
      </c>
      <c r="E3949" s="10">
        <v>2.1109245722547998</v>
      </c>
      <c r="F3949" s="8">
        <v>-28.830914891427391</v>
      </c>
      <c r="G3949" s="8">
        <v>177.3176728823039</v>
      </c>
    </row>
    <row r="3950" spans="1:7" x14ac:dyDescent="0.6">
      <c r="A3950" s="3" t="s">
        <v>52</v>
      </c>
      <c r="B3950" s="3" t="s">
        <v>187</v>
      </c>
      <c r="C3950" s="4">
        <v>138014</v>
      </c>
      <c r="D3950" s="9">
        <v>1.08684847876528E-2</v>
      </c>
      <c r="E3950" s="9">
        <v>1.380581786171575</v>
      </c>
      <c r="F3950" s="5">
        <v>-47.481058948433919</v>
      </c>
      <c r="G3950" s="5">
        <v>0.50026578895627782</v>
      </c>
    </row>
    <row r="3951" spans="1:7" x14ac:dyDescent="0.6">
      <c r="A3951" s="6" t="s">
        <v>55</v>
      </c>
      <c r="B3951" s="6" t="s">
        <v>187</v>
      </c>
      <c r="C3951" s="7">
        <v>228720</v>
      </c>
      <c r="D3951" s="10">
        <v>1.7916995611997579E-2</v>
      </c>
      <c r="E3951" s="10">
        <v>2.110936778957083</v>
      </c>
      <c r="F3951" s="8">
        <v>65.722318025707537</v>
      </c>
      <c r="G3951" s="8">
        <v>-75.189668002351723</v>
      </c>
    </row>
    <row r="3952" spans="1:7" x14ac:dyDescent="0.6">
      <c r="A3952" s="3" t="s">
        <v>57</v>
      </c>
      <c r="B3952" s="3" t="s">
        <v>187</v>
      </c>
      <c r="C3952" s="4">
        <v>20135</v>
      </c>
      <c r="D3952" s="9">
        <v>1.5783122083749749E-3</v>
      </c>
      <c r="E3952" s="9">
        <v>1.2299938912645081</v>
      </c>
      <c r="F3952" s="5">
        <v>-91.196659671213709</v>
      </c>
      <c r="G3952" s="5">
        <v>-90.923679572306298</v>
      </c>
    </row>
    <row r="3953" spans="1:7" x14ac:dyDescent="0.6">
      <c r="A3953" s="6" t="s">
        <v>65</v>
      </c>
      <c r="B3953" s="6" t="s">
        <v>187</v>
      </c>
      <c r="C3953" s="7">
        <v>16967</v>
      </c>
      <c r="D3953" s="10">
        <v>1.419620788170784E-3</v>
      </c>
      <c r="E3953" s="10">
        <v>0.71110645431684827</v>
      </c>
      <c r="F3953" s="8">
        <v>-15.733796871119941</v>
      </c>
      <c r="G3953" s="8">
        <v>-92.266248535705984</v>
      </c>
    </row>
    <row r="3954" spans="1:7" x14ac:dyDescent="0.6">
      <c r="A3954" s="3" t="s">
        <v>77</v>
      </c>
      <c r="B3954" s="3" t="s">
        <v>187</v>
      </c>
      <c r="C3954" s="4">
        <v>33300</v>
      </c>
      <c r="D3954" s="9">
        <v>3.1762199718554291E-3</v>
      </c>
      <c r="E3954" s="9">
        <v>1.735278791036998</v>
      </c>
      <c r="F3954" s="5">
        <v>96.263334708551881</v>
      </c>
      <c r="G3954" s="5">
        <v>-85.588657884259177</v>
      </c>
    </row>
    <row r="3955" spans="1:7" x14ac:dyDescent="0.6">
      <c r="A3955" s="6" t="s">
        <v>78</v>
      </c>
      <c r="B3955" s="6" t="s">
        <v>187</v>
      </c>
      <c r="C3955" s="7">
        <v>49213</v>
      </c>
      <c r="D3955" s="10">
        <v>4.6337949809843364E-3</v>
      </c>
      <c r="E3955" s="10">
        <v>1.0299916282963579</v>
      </c>
      <c r="F3955" s="8">
        <v>47.786786786786777</v>
      </c>
      <c r="G3955" s="8">
        <v>-87.341358643928288</v>
      </c>
    </row>
    <row r="3956" spans="1:7" x14ac:dyDescent="0.6">
      <c r="A3956" s="3" t="s">
        <v>81</v>
      </c>
      <c r="B3956" s="3" t="s">
        <v>187</v>
      </c>
      <c r="C3956" s="4">
        <v>46154</v>
      </c>
      <c r="D3956" s="9">
        <v>4.2281843138885673E-3</v>
      </c>
      <c r="E3956" s="9">
        <v>0.96596902469652579</v>
      </c>
      <c r="F3956" s="5">
        <v>-6.2158372787678111</v>
      </c>
      <c r="G3956" s="5">
        <v>-79.229183730412316</v>
      </c>
    </row>
    <row r="3957" spans="1:7" x14ac:dyDescent="0.6">
      <c r="A3957" s="6" t="s">
        <v>93</v>
      </c>
      <c r="B3957" s="6" t="s">
        <v>187</v>
      </c>
      <c r="C3957" s="7">
        <v>21169</v>
      </c>
      <c r="D3957" s="10">
        <v>2.32855091573859E-3</v>
      </c>
      <c r="E3957" s="10">
        <v>0.98004629629629625</v>
      </c>
      <c r="F3957" s="8">
        <v>-54.133986220045927</v>
      </c>
      <c r="G3957" s="8">
        <v>-93.182659886576261</v>
      </c>
    </row>
    <row r="3958" spans="1:7" x14ac:dyDescent="0.6">
      <c r="A3958" s="3" t="s">
        <v>95</v>
      </c>
      <c r="B3958" s="3" t="s">
        <v>187</v>
      </c>
      <c r="C3958" s="4">
        <v>14776</v>
      </c>
      <c r="D3958" s="9">
        <v>1.691832573143358E-3</v>
      </c>
      <c r="E3958" s="9">
        <v>0.8</v>
      </c>
      <c r="F3958" s="5">
        <v>-30.1998204922292</v>
      </c>
      <c r="G3958" s="5">
        <v>-91.15950700011966</v>
      </c>
    </row>
    <row r="3959" spans="1:7" x14ac:dyDescent="0.6">
      <c r="A3959" s="6" t="s">
        <v>96</v>
      </c>
      <c r="B3959" s="6" t="s">
        <v>187</v>
      </c>
      <c r="C3959" s="7">
        <v>37322</v>
      </c>
      <c r="D3959" s="10">
        <v>4.4804822058169009E-3</v>
      </c>
      <c r="E3959" s="10">
        <v>0.84305398689857691</v>
      </c>
      <c r="F3959" s="8">
        <v>152.58527341635079</v>
      </c>
      <c r="G3959" s="8">
        <v>-84.049609381677698</v>
      </c>
    </row>
    <row r="3960" spans="1:7" x14ac:dyDescent="0.6">
      <c r="A3960" s="3" t="s">
        <v>97</v>
      </c>
      <c r="B3960" s="3" t="s">
        <v>187</v>
      </c>
      <c r="C3960" s="4">
        <v>179122</v>
      </c>
      <c r="D3960" s="9">
        <v>1.828649108130153E-2</v>
      </c>
      <c r="E3960" s="9">
        <v>1.485010777648814</v>
      </c>
      <c r="F3960" s="5">
        <v>379.93676651840741</v>
      </c>
      <c r="G3960" s="5">
        <v>-51.489792712717268</v>
      </c>
    </row>
    <row r="3961" spans="1:7" x14ac:dyDescent="0.6">
      <c r="A3961" s="6" t="s">
        <v>99</v>
      </c>
      <c r="B3961" s="6" t="s">
        <v>187</v>
      </c>
      <c r="C3961" s="7">
        <v>28314</v>
      </c>
      <c r="D3961" s="10">
        <v>3.2662392677496239E-3</v>
      </c>
      <c r="E3961" s="10">
        <v>0.62173913043478257</v>
      </c>
      <c r="F3961" s="8">
        <v>-84.192896461629502</v>
      </c>
      <c r="G3961" s="8">
        <v>-89.225576413015759</v>
      </c>
    </row>
    <row r="3962" spans="1:7" x14ac:dyDescent="0.6">
      <c r="A3962" s="3" t="s">
        <v>100</v>
      </c>
      <c r="B3962" s="3" t="s">
        <v>187</v>
      </c>
      <c r="C3962" s="4">
        <v>62835</v>
      </c>
      <c r="D3962" s="9">
        <v>6.9584361286725814E-3</v>
      </c>
      <c r="E3962" s="9">
        <v>1.5642270351008221</v>
      </c>
      <c r="F3962" s="5">
        <v>121.92201737656281</v>
      </c>
      <c r="G3962" s="5">
        <v>-54.472010085933313</v>
      </c>
    </row>
    <row r="3963" spans="1:7" x14ac:dyDescent="0.6">
      <c r="A3963" s="6" t="s">
        <v>102</v>
      </c>
      <c r="B3963" s="6" t="s">
        <v>187</v>
      </c>
      <c r="C3963" s="7">
        <v>26405</v>
      </c>
      <c r="D3963" s="10">
        <v>3.2949756612607791E-3</v>
      </c>
      <c r="E3963" s="10">
        <v>1.4165772532188841</v>
      </c>
      <c r="F3963" s="8">
        <v>-57.977241982971272</v>
      </c>
      <c r="G3963" s="8">
        <v>-88.455316544246244</v>
      </c>
    </row>
    <row r="3964" spans="1:7" x14ac:dyDescent="0.6">
      <c r="A3964" s="3" t="s">
        <v>14</v>
      </c>
      <c r="B3964" s="3" t="s">
        <v>188</v>
      </c>
      <c r="C3964" s="4">
        <v>47315</v>
      </c>
      <c r="D3964" s="9">
        <v>4.4546525139338832E-3</v>
      </c>
      <c r="E3964" s="9">
        <v>1.1114634719285881</v>
      </c>
      <c r="F3964" s="3"/>
      <c r="G3964" s="3"/>
    </row>
    <row r="3965" spans="1:7" x14ac:dyDescent="0.6">
      <c r="A3965" s="6" t="s">
        <v>17</v>
      </c>
      <c r="B3965" s="6" t="s">
        <v>188</v>
      </c>
      <c r="C3965" s="7">
        <v>28021</v>
      </c>
      <c r="D3965" s="10">
        <v>2.916622685992951E-3</v>
      </c>
      <c r="E3965" s="10">
        <v>1.30451582867784</v>
      </c>
      <c r="F3965" s="8">
        <v>-40.777766036140761</v>
      </c>
      <c r="G3965" s="6"/>
    </row>
    <row r="3966" spans="1:7" x14ac:dyDescent="0.6">
      <c r="A3966" s="3" t="s">
        <v>18</v>
      </c>
      <c r="B3966" s="3" t="s">
        <v>188</v>
      </c>
      <c r="C3966" s="4">
        <v>24296</v>
      </c>
      <c r="D3966" s="9">
        <v>2.4613811266603748E-3</v>
      </c>
      <c r="E3966" s="9">
        <v>1.101859410430839</v>
      </c>
      <c r="F3966" s="5">
        <v>-13.29360122765069</v>
      </c>
      <c r="G3966" s="3"/>
    </row>
    <row r="3967" spans="1:7" x14ac:dyDescent="0.6">
      <c r="A3967" s="6" t="s">
        <v>19</v>
      </c>
      <c r="B3967" s="6" t="s">
        <v>188</v>
      </c>
      <c r="C3967" s="7">
        <v>26873</v>
      </c>
      <c r="D3967" s="10">
        <v>2.9282670134757071E-3</v>
      </c>
      <c r="E3967" s="10">
        <v>1.189070796460177</v>
      </c>
      <c r="F3967" s="8">
        <v>10.606684227856441</v>
      </c>
      <c r="G3967" s="6"/>
    </row>
    <row r="3968" spans="1:7" x14ac:dyDescent="0.6">
      <c r="A3968" s="3" t="s">
        <v>20</v>
      </c>
      <c r="B3968" s="3" t="s">
        <v>188</v>
      </c>
      <c r="C3968" s="4">
        <v>50425</v>
      </c>
      <c r="D3968" s="9">
        <v>5.3468625302557004E-3</v>
      </c>
      <c r="E3968" s="9">
        <v>1.0912140229387579</v>
      </c>
      <c r="F3968" s="5">
        <v>87.641871022959833</v>
      </c>
      <c r="G3968" s="3"/>
    </row>
    <row r="3969" spans="1:7" x14ac:dyDescent="0.6">
      <c r="A3969" s="6" t="s">
        <v>30</v>
      </c>
      <c r="B3969" s="6" t="s">
        <v>188</v>
      </c>
      <c r="C3969" s="7">
        <v>43661</v>
      </c>
      <c r="D3969" s="10">
        <v>7.1351003327624436E-3</v>
      </c>
      <c r="E3969" s="10">
        <v>1.0543588505191981</v>
      </c>
      <c r="F3969" s="8">
        <v>-13.413981160138819</v>
      </c>
      <c r="G3969" s="6"/>
    </row>
    <row r="3970" spans="1:7" x14ac:dyDescent="0.6">
      <c r="A3970" s="3" t="s">
        <v>31</v>
      </c>
      <c r="B3970" s="3" t="s">
        <v>188</v>
      </c>
      <c r="C3970" s="4">
        <v>22771</v>
      </c>
      <c r="D3970" s="9">
        <v>2.9013550175238101E-3</v>
      </c>
      <c r="E3970" s="9">
        <v>1.02803611738149</v>
      </c>
      <c r="F3970" s="5">
        <v>-47.84590366688807</v>
      </c>
      <c r="G3970" s="3"/>
    </row>
    <row r="3971" spans="1:7" x14ac:dyDescent="0.6">
      <c r="A3971" s="6" t="s">
        <v>32</v>
      </c>
      <c r="B3971" s="6" t="s">
        <v>188</v>
      </c>
      <c r="C3971" s="7">
        <v>25050</v>
      </c>
      <c r="D3971" s="10">
        <v>3.0877381459800432E-3</v>
      </c>
      <c r="E3971" s="10">
        <v>0.89978448275862066</v>
      </c>
      <c r="F3971" s="8">
        <v>10.008343946247409</v>
      </c>
      <c r="G3971" s="6"/>
    </row>
    <row r="3972" spans="1:7" x14ac:dyDescent="0.6">
      <c r="A3972" s="3" t="s">
        <v>35</v>
      </c>
      <c r="B3972" s="3" t="s">
        <v>188</v>
      </c>
      <c r="C3972" s="4">
        <v>44939</v>
      </c>
      <c r="D3972" s="9">
        <v>5.5816603139028182E-3</v>
      </c>
      <c r="E3972" s="9">
        <v>0.98313279369940931</v>
      </c>
      <c r="F3972" s="5">
        <v>79.397205588822345</v>
      </c>
      <c r="G3972" s="3"/>
    </row>
    <row r="3973" spans="1:7" x14ac:dyDescent="0.6">
      <c r="A3973" s="6" t="s">
        <v>36</v>
      </c>
      <c r="B3973" s="6" t="s">
        <v>188</v>
      </c>
      <c r="C3973" s="7">
        <v>16718</v>
      </c>
      <c r="D3973" s="10">
        <v>2.0306291116610792E-3</v>
      </c>
      <c r="E3973" s="10">
        <v>0.8873673036093418</v>
      </c>
      <c r="F3973" s="8">
        <v>-62.798460134849464</v>
      </c>
      <c r="G3973" s="6"/>
    </row>
    <row r="3974" spans="1:7" x14ac:dyDescent="0.6">
      <c r="A3974" s="3" t="s">
        <v>37</v>
      </c>
      <c r="B3974" s="3" t="s">
        <v>188</v>
      </c>
      <c r="C3974" s="4">
        <v>125617</v>
      </c>
      <c r="D3974" s="9">
        <v>1.4012838502911381E-2</v>
      </c>
      <c r="E3974" s="9">
        <v>0.91584281131525225</v>
      </c>
      <c r="F3974" s="5">
        <v>651.38772580452212</v>
      </c>
      <c r="G3974" s="3"/>
    </row>
    <row r="3975" spans="1:7" x14ac:dyDescent="0.6">
      <c r="A3975" s="6" t="s">
        <v>38</v>
      </c>
      <c r="B3975" s="6" t="s">
        <v>188</v>
      </c>
      <c r="C3975" s="7">
        <v>50937</v>
      </c>
      <c r="D3975" s="10">
        <v>5.5790682908637814E-3</v>
      </c>
      <c r="E3975" s="10">
        <v>1.047009249743063</v>
      </c>
      <c r="F3975" s="8">
        <v>-59.450552074957997</v>
      </c>
      <c r="G3975" s="6"/>
    </row>
    <row r="3976" spans="1:7" x14ac:dyDescent="0.6">
      <c r="A3976" s="3" t="s">
        <v>39</v>
      </c>
      <c r="B3976" s="3" t="s">
        <v>188</v>
      </c>
      <c r="C3976" s="4">
        <v>83829</v>
      </c>
      <c r="D3976" s="9">
        <v>9.5748521119722995E-3</v>
      </c>
      <c r="E3976" s="9">
        <v>0.90469458234405353</v>
      </c>
      <c r="F3976" s="5">
        <v>64.573885387832021</v>
      </c>
      <c r="G3976" s="5">
        <v>77.172144140336044</v>
      </c>
    </row>
    <row r="3977" spans="1:7" x14ac:dyDescent="0.6">
      <c r="A3977" s="6" t="s">
        <v>44</v>
      </c>
      <c r="B3977" s="6" t="s">
        <v>188</v>
      </c>
      <c r="C3977" s="7">
        <v>91591</v>
      </c>
      <c r="D3977" s="10">
        <v>7.7887487982187054E-3</v>
      </c>
      <c r="E3977" s="10">
        <v>1.351697166469894</v>
      </c>
      <c r="F3977" s="8">
        <v>9.2593255317372289</v>
      </c>
      <c r="G3977" s="8">
        <v>226.86556511188039</v>
      </c>
    </row>
    <row r="3978" spans="1:7" x14ac:dyDescent="0.6">
      <c r="A3978" s="3" t="s">
        <v>45</v>
      </c>
      <c r="B3978" s="3" t="s">
        <v>188</v>
      </c>
      <c r="C3978" s="4">
        <v>109883</v>
      </c>
      <c r="D3978" s="9">
        <v>8.7979261468244824E-3</v>
      </c>
      <c r="E3978" s="9">
        <v>1.5515814741598419</v>
      </c>
      <c r="F3978" s="5">
        <v>19.971394569335409</v>
      </c>
      <c r="G3978" s="5">
        <v>352.26786302271978</v>
      </c>
    </row>
    <row r="3979" spans="1:7" x14ac:dyDescent="0.6">
      <c r="A3979" s="6" t="s">
        <v>46</v>
      </c>
      <c r="B3979" s="6" t="s">
        <v>188</v>
      </c>
      <c r="C3979" s="7">
        <v>106207</v>
      </c>
      <c r="D3979" s="10">
        <v>8.5728749302076152E-3</v>
      </c>
      <c r="E3979" s="10">
        <v>1.489997194163861</v>
      </c>
      <c r="F3979" s="8">
        <v>-3.345376445856052</v>
      </c>
      <c r="G3979" s="8">
        <v>295.21824879991073</v>
      </c>
    </row>
    <row r="3980" spans="1:7" x14ac:dyDescent="0.6">
      <c r="A3980" s="3" t="s">
        <v>47</v>
      </c>
      <c r="B3980" s="3" t="s">
        <v>188</v>
      </c>
      <c r="C3980" s="4">
        <v>193052</v>
      </c>
      <c r="D3980" s="9">
        <v>1.4753185673466691E-2</v>
      </c>
      <c r="E3980" s="9">
        <v>1.798844576966083</v>
      </c>
      <c r="F3980" s="5">
        <v>81.769563211464401</v>
      </c>
      <c r="G3980" s="5">
        <v>282.84977689638077</v>
      </c>
    </row>
    <row r="3981" spans="1:7" x14ac:dyDescent="0.6">
      <c r="A3981" s="6" t="s">
        <v>50</v>
      </c>
      <c r="B3981" s="6" t="s">
        <v>188</v>
      </c>
      <c r="C3981" s="7">
        <v>88594</v>
      </c>
      <c r="D3981" s="10">
        <v>6.073920423290591E-3</v>
      </c>
      <c r="E3981" s="10">
        <v>1.777568218298555</v>
      </c>
      <c r="F3981" s="8">
        <v>-54.108737542216609</v>
      </c>
      <c r="G3981" s="8">
        <v>102.91335516822789</v>
      </c>
    </row>
    <row r="3982" spans="1:7" x14ac:dyDescent="0.6">
      <c r="A3982" s="3" t="s">
        <v>51</v>
      </c>
      <c r="B3982" s="3" t="s">
        <v>188</v>
      </c>
      <c r="C3982" s="4">
        <v>281126</v>
      </c>
      <c r="D3982" s="9">
        <v>2.3174798365421519E-2</v>
      </c>
      <c r="E3982" s="9">
        <v>1.7227969113861989</v>
      </c>
      <c r="F3982" s="5">
        <v>217.31945729959139</v>
      </c>
      <c r="G3982" s="5">
        <v>1134.579069869571</v>
      </c>
    </row>
    <row r="3983" spans="1:7" x14ac:dyDescent="0.6">
      <c r="A3983" s="6" t="s">
        <v>53</v>
      </c>
      <c r="B3983" s="6" t="s">
        <v>188</v>
      </c>
      <c r="C3983" s="7">
        <v>192144</v>
      </c>
      <c r="D3983" s="10">
        <v>1.5236530471204979E-2</v>
      </c>
      <c r="E3983" s="10">
        <v>1.5066572571159731</v>
      </c>
      <c r="F3983" s="8">
        <v>-31.651999459317171</v>
      </c>
      <c r="G3983" s="8">
        <v>667.04191616766468</v>
      </c>
    </row>
    <row r="3984" spans="1:7" x14ac:dyDescent="0.6">
      <c r="A3984" s="3" t="s">
        <v>54</v>
      </c>
      <c r="B3984" s="3" t="s">
        <v>188</v>
      </c>
      <c r="C3984" s="4">
        <v>197745</v>
      </c>
      <c r="D3984" s="9">
        <v>1.468318533295849E-2</v>
      </c>
      <c r="E3984" s="9">
        <v>1.643765586034913</v>
      </c>
      <c r="F3984" s="5">
        <v>2.9150012490632089</v>
      </c>
      <c r="G3984" s="5">
        <v>340.02981819800169</v>
      </c>
    </row>
    <row r="3985" spans="1:7" x14ac:dyDescent="0.6">
      <c r="A3985" s="6" t="s">
        <v>56</v>
      </c>
      <c r="B3985" s="6" t="s">
        <v>188</v>
      </c>
      <c r="C3985" s="7">
        <v>204797</v>
      </c>
      <c r="D3985" s="10">
        <v>1.6841276240576041E-2</v>
      </c>
      <c r="E3985" s="10">
        <v>2.1990443466122618</v>
      </c>
      <c r="F3985" s="8">
        <v>3.5662090065488479</v>
      </c>
      <c r="G3985" s="8">
        <v>1125.0089723651149</v>
      </c>
    </row>
    <row r="3986" spans="1:7" x14ac:dyDescent="0.6">
      <c r="A3986" s="3" t="s">
        <v>57</v>
      </c>
      <c r="B3986" s="3" t="s">
        <v>188</v>
      </c>
      <c r="C3986" s="4">
        <v>308553</v>
      </c>
      <c r="D3986" s="9">
        <v>2.4186390207634651E-2</v>
      </c>
      <c r="E3986" s="9">
        <v>1.5198157816963851</v>
      </c>
      <c r="F3986" s="5">
        <v>50.662851506613869</v>
      </c>
      <c r="G3986" s="5">
        <v>145.6299704657809</v>
      </c>
    </row>
    <row r="3987" spans="1:7" x14ac:dyDescent="0.6">
      <c r="A3987" s="6" t="s">
        <v>58</v>
      </c>
      <c r="B3987" s="6" t="s">
        <v>188</v>
      </c>
      <c r="C3987" s="7">
        <v>356585</v>
      </c>
      <c r="D3987" s="10">
        <v>3.3015395129162753E-2</v>
      </c>
      <c r="E3987" s="10">
        <v>1.5133902045666749</v>
      </c>
      <c r="F3987" s="8">
        <v>15.566855613136161</v>
      </c>
      <c r="G3987" s="8">
        <v>600.05104344582526</v>
      </c>
    </row>
    <row r="3988" spans="1:7" x14ac:dyDescent="0.6">
      <c r="A3988" s="3" t="s">
        <v>59</v>
      </c>
      <c r="B3988" s="3" t="s">
        <v>188</v>
      </c>
      <c r="C3988" s="4">
        <v>48753</v>
      </c>
      <c r="D3988" s="9">
        <v>5.401734242883165E-3</v>
      </c>
      <c r="E3988" s="9">
        <v>1.503793954349167</v>
      </c>
      <c r="F3988" s="5">
        <v>-86.327804029894693</v>
      </c>
      <c r="G3988" s="5">
        <v>-41.842321869520092</v>
      </c>
    </row>
    <row r="3989" spans="1:7" x14ac:dyDescent="0.6">
      <c r="A3989" s="6" t="s">
        <v>60</v>
      </c>
      <c r="B3989" s="6" t="s">
        <v>188</v>
      </c>
      <c r="C3989" s="7">
        <v>135539</v>
      </c>
      <c r="D3989" s="10">
        <v>1.504325586174767E-2</v>
      </c>
      <c r="E3989" s="10">
        <v>1.42</v>
      </c>
      <c r="F3989" s="8">
        <v>178.0116095419769</v>
      </c>
      <c r="G3989" s="8">
        <v>47.982880414014481</v>
      </c>
    </row>
    <row r="3990" spans="1:7" x14ac:dyDescent="0.6">
      <c r="A3990" s="3" t="s">
        <v>62</v>
      </c>
      <c r="B3990" s="3" t="s">
        <v>188</v>
      </c>
      <c r="C3990" s="4">
        <v>38076</v>
      </c>
      <c r="D3990" s="9">
        <v>3.837806294923776E-3</v>
      </c>
      <c r="E3990" s="9">
        <v>1.67</v>
      </c>
      <c r="F3990" s="5">
        <v>-71.907716598174702</v>
      </c>
      <c r="G3990" s="5">
        <v>-65.348598054294115</v>
      </c>
    </row>
    <row r="3991" spans="1:7" x14ac:dyDescent="0.6">
      <c r="A3991" s="6" t="s">
        <v>63</v>
      </c>
      <c r="B3991" s="6" t="s">
        <v>188</v>
      </c>
      <c r="C3991" s="7">
        <v>244176</v>
      </c>
      <c r="D3991" s="10">
        <v>2.3463307693505069E-2</v>
      </c>
      <c r="E3991" s="10">
        <v>2.2448836995495078</v>
      </c>
      <c r="F3991" s="8">
        <v>541.28584935392371</v>
      </c>
      <c r="G3991" s="8">
        <v>129.90575009180179</v>
      </c>
    </row>
    <row r="3992" spans="1:7" x14ac:dyDescent="0.6">
      <c r="A3992" s="3" t="s">
        <v>66</v>
      </c>
      <c r="B3992" s="3" t="s">
        <v>188</v>
      </c>
      <c r="C3992" s="4">
        <v>22866</v>
      </c>
      <c r="D3992" s="9">
        <v>1.9401421565389571E-3</v>
      </c>
      <c r="E3992" s="9">
        <v>0.88800000000000001</v>
      </c>
      <c r="F3992" s="5">
        <v>-90.635443286809519</v>
      </c>
      <c r="G3992" s="5">
        <v>-88.155522864305993</v>
      </c>
    </row>
    <row r="3993" spans="1:7" x14ac:dyDescent="0.6">
      <c r="A3993" s="6" t="s">
        <v>67</v>
      </c>
      <c r="B3993" s="6" t="s">
        <v>188</v>
      </c>
      <c r="C3993" s="7">
        <v>26370</v>
      </c>
      <c r="D3993" s="10">
        <v>2.189574448458984E-3</v>
      </c>
      <c r="E3993" s="10">
        <v>1.1970040853381749</v>
      </c>
      <c r="F3993" s="8">
        <v>15.32406192600366</v>
      </c>
      <c r="G3993" s="8">
        <v>-70.235004627852902</v>
      </c>
    </row>
    <row r="3994" spans="1:7" x14ac:dyDescent="0.6">
      <c r="A3994" s="3" t="s">
        <v>68</v>
      </c>
      <c r="B3994" s="3" t="s">
        <v>188</v>
      </c>
      <c r="C3994" s="4">
        <v>145879</v>
      </c>
      <c r="D3994" s="9">
        <v>1.254196329126166E-2</v>
      </c>
      <c r="E3994" s="9">
        <v>1.3815607538592669</v>
      </c>
      <c r="F3994" s="5">
        <v>453.20060675009478</v>
      </c>
      <c r="G3994" s="5">
        <v>-48.109032960309619</v>
      </c>
    </row>
    <row r="3995" spans="1:7" x14ac:dyDescent="0.6">
      <c r="A3995" s="6" t="s">
        <v>69</v>
      </c>
      <c r="B3995" s="6" t="s">
        <v>188</v>
      </c>
      <c r="C3995" s="7">
        <v>60620</v>
      </c>
      <c r="D3995" s="10">
        <v>5.2194650790659972E-3</v>
      </c>
      <c r="E3995" s="10">
        <v>1.002480568877129</v>
      </c>
      <c r="F3995" s="8">
        <v>-58.445012647468111</v>
      </c>
      <c r="G3995" s="8">
        <v>-68.450745274377553</v>
      </c>
    </row>
    <row r="3996" spans="1:7" x14ac:dyDescent="0.6">
      <c r="A3996" s="3" t="s">
        <v>71</v>
      </c>
      <c r="B3996" s="3" t="s">
        <v>188</v>
      </c>
      <c r="C3996" s="4">
        <v>43093</v>
      </c>
      <c r="D3996" s="9">
        <v>4.1377838486185217E-3</v>
      </c>
      <c r="E3996" s="9">
        <v>1.027001906577693</v>
      </c>
      <c r="F3996" s="5">
        <v>-28.912900032992422</v>
      </c>
      <c r="G3996" s="5">
        <v>-78.20779286454777</v>
      </c>
    </row>
    <row r="3997" spans="1:7" x14ac:dyDescent="0.6">
      <c r="A3997" s="6" t="s">
        <v>72</v>
      </c>
      <c r="B3997" s="6" t="s">
        <v>188</v>
      </c>
      <c r="C3997" s="7">
        <v>53382</v>
      </c>
      <c r="D3997" s="10">
        <v>5.1020446930111841E-3</v>
      </c>
      <c r="E3997" s="10">
        <v>1.217377423033067</v>
      </c>
      <c r="F3997" s="8">
        <v>23.876267607268002</v>
      </c>
      <c r="G3997" s="8">
        <v>-73.934188489089195</v>
      </c>
    </row>
    <row r="3998" spans="1:7" x14ac:dyDescent="0.6">
      <c r="A3998" s="3" t="s">
        <v>73</v>
      </c>
      <c r="B3998" s="3" t="s">
        <v>188</v>
      </c>
      <c r="C3998" s="4">
        <v>51016</v>
      </c>
      <c r="D3998" s="9">
        <v>4.5569729739989E-3</v>
      </c>
      <c r="E3998" s="9">
        <v>1.012624057165542</v>
      </c>
      <c r="F3998" s="5">
        <v>-4.4322056123787039</v>
      </c>
      <c r="G3998" s="5">
        <v>-83.466049592776599</v>
      </c>
    </row>
    <row r="3999" spans="1:7" x14ac:dyDescent="0.6">
      <c r="A3999" s="6" t="s">
        <v>74</v>
      </c>
      <c r="B3999" s="6" t="s">
        <v>188</v>
      </c>
      <c r="C3999" s="7">
        <v>46826</v>
      </c>
      <c r="D3999" s="10">
        <v>4.2151310835778846E-3</v>
      </c>
      <c r="E3999" s="10">
        <v>0.84999092394263931</v>
      </c>
      <c r="F3999" s="8">
        <v>-8.2131096126705323</v>
      </c>
      <c r="G3999" s="8">
        <v>-86.868208141116426</v>
      </c>
    </row>
    <row r="4000" spans="1:7" x14ac:dyDescent="0.6">
      <c r="A4000" s="3" t="s">
        <v>76</v>
      </c>
      <c r="B4000" s="3" t="s">
        <v>188</v>
      </c>
      <c r="C4000" s="4">
        <v>177659</v>
      </c>
      <c r="D4000" s="9">
        <v>1.539984140189115E-2</v>
      </c>
      <c r="E4000" s="9">
        <v>3.6146286876907432</v>
      </c>
      <c r="F4000" s="5">
        <v>279.40246871396232</v>
      </c>
      <c r="G4000" s="5">
        <v>264.4062929460751</v>
      </c>
    </row>
    <row r="4001" spans="1:7" x14ac:dyDescent="0.6">
      <c r="A4001" s="6" t="s">
        <v>81</v>
      </c>
      <c r="B4001" s="6" t="s">
        <v>188</v>
      </c>
      <c r="C4001" s="7">
        <v>66117</v>
      </c>
      <c r="D4001" s="10">
        <v>6.0570018260902719E-3</v>
      </c>
      <c r="E4001" s="10">
        <v>1.280096805421103</v>
      </c>
      <c r="F4001" s="8">
        <v>-62.784322775654488</v>
      </c>
      <c r="G4001" s="8">
        <v>-51.219206280111251</v>
      </c>
    </row>
    <row r="4002" spans="1:7" x14ac:dyDescent="0.6">
      <c r="A4002" s="3" t="s">
        <v>82</v>
      </c>
      <c r="B4002" s="3" t="s">
        <v>188</v>
      </c>
      <c r="C4002" s="4">
        <v>69177</v>
      </c>
      <c r="D4002" s="9">
        <v>6.647779836325563E-3</v>
      </c>
      <c r="E4002" s="9">
        <v>1.106832</v>
      </c>
      <c r="F4002" s="5">
        <v>4.628159172376245</v>
      </c>
      <c r="G4002" s="5">
        <v>81.681374093917427</v>
      </c>
    </row>
    <row r="4003" spans="1:7" x14ac:dyDescent="0.6">
      <c r="A4003" s="6" t="s">
        <v>83</v>
      </c>
      <c r="B4003" s="6" t="s">
        <v>188</v>
      </c>
      <c r="C4003" s="7">
        <v>19708</v>
      </c>
      <c r="D4003" s="10">
        <v>1.8562089349681381E-3</v>
      </c>
      <c r="E4003" s="10">
        <v>0.9800099453008454</v>
      </c>
      <c r="F4003" s="8">
        <v>-71.510762247567826</v>
      </c>
      <c r="G4003" s="8">
        <v>-91.928772688552513</v>
      </c>
    </row>
    <row r="4004" spans="1:7" x14ac:dyDescent="0.6">
      <c r="A4004" s="3" t="s">
        <v>84</v>
      </c>
      <c r="B4004" s="3" t="s">
        <v>188</v>
      </c>
      <c r="C4004" s="4">
        <v>19355</v>
      </c>
      <c r="D4004" s="9">
        <v>2.011798485595225E-3</v>
      </c>
      <c r="E4004" s="9">
        <v>0.79</v>
      </c>
      <c r="F4004" s="5">
        <v>-1.7911508017048881</v>
      </c>
      <c r="G4004" s="5">
        <v>-15.35467506341293</v>
      </c>
    </row>
    <row r="4005" spans="1:7" x14ac:dyDescent="0.6">
      <c r="A4005" s="6" t="s">
        <v>85</v>
      </c>
      <c r="B4005" s="6" t="s">
        <v>188</v>
      </c>
      <c r="C4005" s="7">
        <v>183016</v>
      </c>
      <c r="D4005" s="10">
        <v>1.7543505463074691E-2</v>
      </c>
      <c r="E4005" s="10">
        <v>1.070769950854201</v>
      </c>
      <c r="F4005" s="8">
        <v>845.5747868767761</v>
      </c>
      <c r="G4005" s="8">
        <v>594.03109594235866</v>
      </c>
    </row>
    <row r="4006" spans="1:7" x14ac:dyDescent="0.6">
      <c r="A4006" s="3" t="s">
        <v>86</v>
      </c>
      <c r="B4006" s="3" t="s">
        <v>188</v>
      </c>
      <c r="C4006" s="4">
        <v>20941</v>
      </c>
      <c r="D4006" s="9">
        <v>2.109101724198969E-3</v>
      </c>
      <c r="E4006" s="9">
        <v>1.245005945303211</v>
      </c>
      <c r="F4006" s="5">
        <v>-88.557831009310661</v>
      </c>
      <c r="G4006" s="5">
        <v>-85.644952323500974</v>
      </c>
    </row>
    <row r="4007" spans="1:7" x14ac:dyDescent="0.6">
      <c r="A4007" s="6" t="s">
        <v>87</v>
      </c>
      <c r="B4007" s="6" t="s">
        <v>188</v>
      </c>
      <c r="C4007" s="7">
        <v>30525</v>
      </c>
      <c r="D4007" s="10">
        <v>3.2345233103443088E-3</v>
      </c>
      <c r="E4007" s="10">
        <v>1.3609005795809179</v>
      </c>
      <c r="F4007" s="8">
        <v>45.766677809082658</v>
      </c>
      <c r="G4007" s="8">
        <v>-49.645331573738041</v>
      </c>
    </row>
    <row r="4008" spans="1:7" x14ac:dyDescent="0.6">
      <c r="A4008" s="3" t="s">
        <v>88</v>
      </c>
      <c r="B4008" s="3" t="s">
        <v>188</v>
      </c>
      <c r="C4008" s="4">
        <v>22354</v>
      </c>
      <c r="D4008" s="9">
        <v>2.434852145536836E-3</v>
      </c>
      <c r="E4008" s="9">
        <v>1.244654788418708</v>
      </c>
      <c r="F4008" s="5">
        <v>-26.76822276822277</v>
      </c>
      <c r="G4008" s="5">
        <v>-48.126145777736532</v>
      </c>
    </row>
    <row r="4009" spans="1:7" x14ac:dyDescent="0.6">
      <c r="A4009" s="6" t="s">
        <v>89</v>
      </c>
      <c r="B4009" s="6" t="s">
        <v>188</v>
      </c>
      <c r="C4009" s="7">
        <v>47370</v>
      </c>
      <c r="D4009" s="10">
        <v>4.6010480750429952E-3</v>
      </c>
      <c r="E4009" s="10">
        <v>1.13542665388303</v>
      </c>
      <c r="F4009" s="8">
        <v>111.9083832871075</v>
      </c>
      <c r="G4009" s="8">
        <v>-11.262223221310551</v>
      </c>
    </row>
    <row r="4010" spans="1:7" x14ac:dyDescent="0.6">
      <c r="A4010" s="3" t="s">
        <v>90</v>
      </c>
      <c r="B4010" s="3" t="s">
        <v>188</v>
      </c>
      <c r="C4010" s="4">
        <v>49612</v>
      </c>
      <c r="D4010" s="9">
        <v>5.0487778063152428E-3</v>
      </c>
      <c r="E4010" s="9">
        <v>1.031220120557057</v>
      </c>
      <c r="F4010" s="5">
        <v>4.7329533459995687</v>
      </c>
      <c r="G4010" s="5">
        <v>-2.7520777795201461</v>
      </c>
    </row>
    <row r="4011" spans="1:7" x14ac:dyDescent="0.6">
      <c r="A4011" s="6" t="s">
        <v>92</v>
      </c>
      <c r="B4011" s="6" t="s">
        <v>188</v>
      </c>
      <c r="C4011" s="7">
        <v>69591</v>
      </c>
      <c r="D4011" s="10">
        <v>6.439315431861858E-3</v>
      </c>
      <c r="E4011" s="10">
        <v>0.95500205846027175</v>
      </c>
      <c r="F4011" s="8">
        <v>40.270499072804981</v>
      </c>
      <c r="G4011" s="8">
        <v>48.616153419040707</v>
      </c>
    </row>
    <row r="4012" spans="1:7" x14ac:dyDescent="0.6">
      <c r="A4012" s="3" t="s">
        <v>93</v>
      </c>
      <c r="B4012" s="3" t="s">
        <v>188</v>
      </c>
      <c r="C4012" s="4">
        <v>88962</v>
      </c>
      <c r="D4012" s="9">
        <v>9.7856557497253711E-3</v>
      </c>
      <c r="E4012" s="9">
        <v>1.0253803596127249</v>
      </c>
      <c r="F4012" s="5">
        <v>27.835495969306368</v>
      </c>
      <c r="G4012" s="5">
        <v>-49.925418920516272</v>
      </c>
    </row>
    <row r="4013" spans="1:7" x14ac:dyDescent="0.6">
      <c r="A4013" s="6" t="s">
        <v>95</v>
      </c>
      <c r="B4013" s="6" t="s">
        <v>188</v>
      </c>
      <c r="C4013" s="7">
        <v>57195</v>
      </c>
      <c r="D4013" s="10">
        <v>6.5487523024454737E-3</v>
      </c>
      <c r="E4013" s="10">
        <v>1.208174904942966</v>
      </c>
      <c r="F4013" s="8">
        <v>-35.70850475483914</v>
      </c>
      <c r="G4013" s="8">
        <v>-13.494260175144071</v>
      </c>
    </row>
    <row r="4014" spans="1:7" x14ac:dyDescent="0.6">
      <c r="A4014" s="3" t="s">
        <v>97</v>
      </c>
      <c r="B4014" s="3" t="s">
        <v>188</v>
      </c>
      <c r="C4014" s="4">
        <v>22449</v>
      </c>
      <c r="D4014" s="9">
        <v>2.29180914842475E-3</v>
      </c>
      <c r="E4014" s="9">
        <v>1.05</v>
      </c>
      <c r="F4014" s="5">
        <v>-60.750065565171766</v>
      </c>
      <c r="G4014" s="5">
        <v>-67.548462639316526</v>
      </c>
    </row>
    <row r="4015" spans="1:7" x14ac:dyDescent="0.6">
      <c r="A4015" s="6" t="s">
        <v>100</v>
      </c>
      <c r="B4015" s="6" t="s">
        <v>188</v>
      </c>
      <c r="C4015" s="7">
        <v>127326</v>
      </c>
      <c r="D4015" s="10">
        <v>1.4100260022588761E-2</v>
      </c>
      <c r="E4015" s="10">
        <v>1.2220558594874751</v>
      </c>
      <c r="F4015" s="8">
        <v>467.1789389282373</v>
      </c>
      <c r="G4015" s="8">
        <v>546.06251268520396</v>
      </c>
    </row>
    <row r="4016" spans="1:7" x14ac:dyDescent="0.6">
      <c r="A4016" s="3" t="s">
        <v>101</v>
      </c>
      <c r="B4016" s="3" t="s">
        <v>188</v>
      </c>
      <c r="C4016" s="4">
        <v>12743</v>
      </c>
      <c r="D4016" s="9">
        <v>1.386325024077049E-3</v>
      </c>
      <c r="E4016" s="9">
        <v>0.76996978851963749</v>
      </c>
      <c r="F4016" s="5">
        <v>-89.991831990324059</v>
      </c>
      <c r="G4016" s="5">
        <v>-34.161715319039011</v>
      </c>
    </row>
    <row r="4017" spans="1:7" x14ac:dyDescent="0.6">
      <c r="A4017" s="6" t="s">
        <v>14</v>
      </c>
      <c r="B4017" s="6" t="s">
        <v>189</v>
      </c>
      <c r="C4017" s="7">
        <v>1958051</v>
      </c>
      <c r="D4017" s="10">
        <v>0.1843482364907694</v>
      </c>
      <c r="E4017" s="10">
        <v>0.75223378417522668</v>
      </c>
      <c r="F4017" s="6"/>
      <c r="G4017" s="6"/>
    </row>
    <row r="4018" spans="1:7" x14ac:dyDescent="0.6">
      <c r="A4018" s="3" t="s">
        <v>15</v>
      </c>
      <c r="B4018" s="3" t="s">
        <v>189</v>
      </c>
      <c r="C4018" s="4">
        <v>803791</v>
      </c>
      <c r="D4018" s="9">
        <v>8.4755514114141714E-2</v>
      </c>
      <c r="E4018" s="9">
        <v>0.95128036101245383</v>
      </c>
      <c r="F4018" s="5">
        <v>-58.949434922788022</v>
      </c>
      <c r="G4018" s="3"/>
    </row>
    <row r="4019" spans="1:7" x14ac:dyDescent="0.6">
      <c r="A4019" s="6" t="s">
        <v>16</v>
      </c>
      <c r="B4019" s="6" t="s">
        <v>189</v>
      </c>
      <c r="C4019" s="7">
        <v>761807</v>
      </c>
      <c r="D4019" s="10">
        <v>8.1828583282144401E-2</v>
      </c>
      <c r="E4019" s="10">
        <v>0.92543726448214625</v>
      </c>
      <c r="F4019" s="8">
        <v>-5.2232483319668894</v>
      </c>
      <c r="G4019" s="6"/>
    </row>
    <row r="4020" spans="1:7" x14ac:dyDescent="0.6">
      <c r="A4020" s="3" t="s">
        <v>17</v>
      </c>
      <c r="B4020" s="3" t="s">
        <v>189</v>
      </c>
      <c r="C4020" s="4">
        <v>317515</v>
      </c>
      <c r="D4020" s="9">
        <v>3.3049193538526533E-2</v>
      </c>
      <c r="E4020" s="9">
        <v>0.90081821637908044</v>
      </c>
      <c r="F4020" s="5">
        <v>-58.320808288713543</v>
      </c>
      <c r="G4020" s="3"/>
    </row>
    <row r="4021" spans="1:7" x14ac:dyDescent="0.6">
      <c r="A4021" s="6" t="s">
        <v>18</v>
      </c>
      <c r="B4021" s="6" t="s">
        <v>189</v>
      </c>
      <c r="C4021" s="7">
        <v>747921</v>
      </c>
      <c r="D4021" s="10">
        <v>7.5770440962831503E-2</v>
      </c>
      <c r="E4021" s="10">
        <v>0.96804092087500471</v>
      </c>
      <c r="F4021" s="8">
        <v>135.55454073035921</v>
      </c>
      <c r="G4021" s="6"/>
    </row>
    <row r="4022" spans="1:7" x14ac:dyDescent="0.6">
      <c r="A4022" s="3" t="s">
        <v>19</v>
      </c>
      <c r="B4022" s="3" t="s">
        <v>189</v>
      </c>
      <c r="C4022" s="4">
        <v>393351</v>
      </c>
      <c r="D4022" s="9">
        <v>4.2862231906288191E-2</v>
      </c>
      <c r="E4022" s="9">
        <v>0.95257826330179474</v>
      </c>
      <c r="F4022" s="5">
        <v>-47.407413349805658</v>
      </c>
      <c r="G4022" s="3"/>
    </row>
    <row r="4023" spans="1:7" x14ac:dyDescent="0.6">
      <c r="A4023" s="6" t="s">
        <v>20</v>
      </c>
      <c r="B4023" s="6" t="s">
        <v>189</v>
      </c>
      <c r="C4023" s="7">
        <v>895273</v>
      </c>
      <c r="D4023" s="10">
        <v>9.4931118652446439E-2</v>
      </c>
      <c r="E4023" s="10">
        <v>0.91173436394095397</v>
      </c>
      <c r="F4023" s="8">
        <v>127.6015568792249</v>
      </c>
      <c r="G4023" s="6"/>
    </row>
    <row r="4024" spans="1:7" x14ac:dyDescent="0.6">
      <c r="A4024" s="3" t="s">
        <v>21</v>
      </c>
      <c r="B4024" s="3" t="s">
        <v>189</v>
      </c>
      <c r="C4024" s="4">
        <v>1247611</v>
      </c>
      <c r="D4024" s="9">
        <v>0.13187329224350269</v>
      </c>
      <c r="E4024" s="9">
        <v>0.89063732548452423</v>
      </c>
      <c r="F4024" s="5">
        <v>39.35536981457053</v>
      </c>
      <c r="G4024" s="3"/>
    </row>
    <row r="4025" spans="1:7" x14ac:dyDescent="0.6">
      <c r="A4025" s="6" t="s">
        <v>22</v>
      </c>
      <c r="B4025" s="6" t="s">
        <v>189</v>
      </c>
      <c r="C4025" s="7">
        <v>1461536</v>
      </c>
      <c r="D4025" s="10">
        <v>0.17006691267095869</v>
      </c>
      <c r="E4025" s="10">
        <v>0.95730768349036988</v>
      </c>
      <c r="F4025" s="8">
        <v>17.146770908560448</v>
      </c>
      <c r="G4025" s="6"/>
    </row>
    <row r="4026" spans="1:7" x14ac:dyDescent="0.6">
      <c r="A4026" s="3" t="s">
        <v>23</v>
      </c>
      <c r="B4026" s="3" t="s">
        <v>189</v>
      </c>
      <c r="C4026" s="4">
        <v>887146</v>
      </c>
      <c r="D4026" s="9">
        <v>0.1039847368776768</v>
      </c>
      <c r="E4026" s="9">
        <v>0.89229094961548283</v>
      </c>
      <c r="F4026" s="5">
        <v>-39.300434611258297</v>
      </c>
      <c r="G4026" s="3"/>
    </row>
    <row r="4027" spans="1:7" x14ac:dyDescent="0.6">
      <c r="A4027" s="6" t="s">
        <v>24</v>
      </c>
      <c r="B4027" s="6" t="s">
        <v>189</v>
      </c>
      <c r="C4027" s="7">
        <v>841860</v>
      </c>
      <c r="D4027" s="10">
        <v>9.5315446325825837E-2</v>
      </c>
      <c r="E4027" s="10">
        <v>0.8237023063586304</v>
      </c>
      <c r="F4027" s="8">
        <v>-5.1046840091709793</v>
      </c>
      <c r="G4027" s="6"/>
    </row>
    <row r="4028" spans="1:7" x14ac:dyDescent="0.6">
      <c r="A4028" s="3" t="s">
        <v>25</v>
      </c>
      <c r="B4028" s="3" t="s">
        <v>189</v>
      </c>
      <c r="C4028" s="4">
        <v>1416842</v>
      </c>
      <c r="D4028" s="9">
        <v>0.14559332396712091</v>
      </c>
      <c r="E4028" s="9">
        <v>0.77226533352010762</v>
      </c>
      <c r="F4028" s="5">
        <v>68.299004585085399</v>
      </c>
      <c r="G4028" s="3"/>
    </row>
    <row r="4029" spans="1:7" x14ac:dyDescent="0.6">
      <c r="A4029" s="6" t="s">
        <v>26</v>
      </c>
      <c r="B4029" s="6" t="s">
        <v>189</v>
      </c>
      <c r="C4029" s="7">
        <v>655164</v>
      </c>
      <c r="D4029" s="10">
        <v>7.4413643891601516E-2</v>
      </c>
      <c r="E4029" s="10">
        <v>0.73039872017123841</v>
      </c>
      <c r="F4029" s="8">
        <v>-53.758852433792903</v>
      </c>
      <c r="G4029" s="8">
        <v>-66.5399930849605</v>
      </c>
    </row>
    <row r="4030" spans="1:7" x14ac:dyDescent="0.6">
      <c r="A4030" s="3" t="s">
        <v>27</v>
      </c>
      <c r="B4030" s="3" t="s">
        <v>189</v>
      </c>
      <c r="C4030" s="4">
        <v>1104708</v>
      </c>
      <c r="D4030" s="9">
        <v>0.1329983116439884</v>
      </c>
      <c r="E4030" s="9">
        <v>0.84444046955656304</v>
      </c>
      <c r="F4030" s="5">
        <v>68.615491693682799</v>
      </c>
      <c r="G4030" s="5">
        <v>37.437219376678769</v>
      </c>
    </row>
    <row r="4031" spans="1:7" x14ac:dyDescent="0.6">
      <c r="A4031" s="6" t="s">
        <v>28</v>
      </c>
      <c r="B4031" s="6" t="s">
        <v>189</v>
      </c>
      <c r="C4031" s="7">
        <v>2099961</v>
      </c>
      <c r="D4031" s="10">
        <v>0.23677400467923959</v>
      </c>
      <c r="E4031" s="10">
        <v>0.84474334611467161</v>
      </c>
      <c r="F4031" s="8">
        <v>90.091951900411686</v>
      </c>
      <c r="G4031" s="8">
        <v>175.6552512644279</v>
      </c>
    </row>
    <row r="4032" spans="1:7" x14ac:dyDescent="0.6">
      <c r="A4032" s="3" t="s">
        <v>29</v>
      </c>
      <c r="B4032" s="3" t="s">
        <v>189</v>
      </c>
      <c r="C4032" s="4">
        <v>975018</v>
      </c>
      <c r="D4032" s="9">
        <v>0.1436121119954066</v>
      </c>
      <c r="E4032" s="9">
        <v>0.76818496607048736</v>
      </c>
      <c r="F4032" s="5">
        <v>-53.569709151741392</v>
      </c>
      <c r="G4032" s="5">
        <v>207.0777758531093</v>
      </c>
    </row>
    <row r="4033" spans="1:7" x14ac:dyDescent="0.6">
      <c r="A4033" s="6" t="s">
        <v>30</v>
      </c>
      <c r="B4033" s="6" t="s">
        <v>189</v>
      </c>
      <c r="C4033" s="7">
        <v>631900</v>
      </c>
      <c r="D4033" s="10">
        <v>0.1032653833002585</v>
      </c>
      <c r="E4033" s="10">
        <v>0.7529359617181095</v>
      </c>
      <c r="F4033" s="8">
        <v>-35.190940064696242</v>
      </c>
      <c r="G4033" s="8">
        <v>-15.51246722581663</v>
      </c>
    </row>
    <row r="4034" spans="1:7" x14ac:dyDescent="0.6">
      <c r="A4034" s="3" t="s">
        <v>31</v>
      </c>
      <c r="B4034" s="3" t="s">
        <v>189</v>
      </c>
      <c r="C4034" s="4">
        <v>817025</v>
      </c>
      <c r="D4034" s="9">
        <v>0.1041008116987568</v>
      </c>
      <c r="E4034" s="9">
        <v>0.82831913135603963</v>
      </c>
      <c r="F4034" s="5">
        <v>29.2965659123279</v>
      </c>
      <c r="G4034" s="5">
        <v>107.7088910413346</v>
      </c>
    </row>
    <row r="4035" spans="1:7" x14ac:dyDescent="0.6">
      <c r="A4035" s="6" t="s">
        <v>32</v>
      </c>
      <c r="B4035" s="6" t="s">
        <v>189</v>
      </c>
      <c r="C4035" s="7">
        <v>1096521</v>
      </c>
      <c r="D4035" s="10">
        <v>0.1351604678470332</v>
      </c>
      <c r="E4035" s="10">
        <v>0.79761135794279125</v>
      </c>
      <c r="F4035" s="8">
        <v>34.208989932988572</v>
      </c>
      <c r="G4035" s="8">
        <v>22.4789533471913</v>
      </c>
    </row>
    <row r="4036" spans="1:7" x14ac:dyDescent="0.6">
      <c r="A4036" s="3" t="s">
        <v>33</v>
      </c>
      <c r="B4036" s="3" t="s">
        <v>189</v>
      </c>
      <c r="C4036" s="4">
        <v>1332976</v>
      </c>
      <c r="D4036" s="9">
        <v>0.17036971286994809</v>
      </c>
      <c r="E4036" s="9">
        <v>0.78998707432235016</v>
      </c>
      <c r="F4036" s="5">
        <v>21.56411049127194</v>
      </c>
      <c r="G4036" s="5">
        <v>6.8422769597254351</v>
      </c>
    </row>
    <row r="4037" spans="1:7" x14ac:dyDescent="0.6">
      <c r="A4037" s="6" t="s">
        <v>34</v>
      </c>
      <c r="B4037" s="6" t="s">
        <v>189</v>
      </c>
      <c r="C4037" s="7">
        <v>1969519</v>
      </c>
      <c r="D4037" s="10">
        <v>0.2262455919064966</v>
      </c>
      <c r="E4037" s="10">
        <v>0.77222169508378491</v>
      </c>
      <c r="F4037" s="8">
        <v>47.753522944149033</v>
      </c>
      <c r="G4037" s="8">
        <v>34.756790116699143</v>
      </c>
    </row>
    <row r="4038" spans="1:7" x14ac:dyDescent="0.6">
      <c r="A4038" s="3" t="s">
        <v>35</v>
      </c>
      <c r="B4038" s="3" t="s">
        <v>189</v>
      </c>
      <c r="C4038" s="4">
        <v>858471</v>
      </c>
      <c r="D4038" s="9">
        <v>0.106626616331838</v>
      </c>
      <c r="E4038" s="9">
        <v>0.77349764293746215</v>
      </c>
      <c r="F4038" s="5">
        <v>-56.412149362356999</v>
      </c>
      <c r="G4038" s="5">
        <v>-3.23227518356618</v>
      </c>
    </row>
    <row r="4039" spans="1:7" x14ac:dyDescent="0.6">
      <c r="A4039" s="6" t="s">
        <v>36</v>
      </c>
      <c r="B4039" s="6" t="s">
        <v>189</v>
      </c>
      <c r="C4039" s="7">
        <v>1723877</v>
      </c>
      <c r="D4039" s="10">
        <v>0.20938837307829669</v>
      </c>
      <c r="E4039" s="10">
        <v>0.78271768618681681</v>
      </c>
      <c r="F4039" s="8">
        <v>100.8078315982718</v>
      </c>
      <c r="G4039" s="8">
        <v>104.7700330221177</v>
      </c>
    </row>
    <row r="4040" spans="1:7" x14ac:dyDescent="0.6">
      <c r="A4040" s="3" t="s">
        <v>37</v>
      </c>
      <c r="B4040" s="3" t="s">
        <v>189</v>
      </c>
      <c r="C4040" s="4">
        <v>1168127</v>
      </c>
      <c r="D4040" s="9">
        <v>0.1303070046402188</v>
      </c>
      <c r="E4040" s="9">
        <v>0.88365268962804389</v>
      </c>
      <c r="F4040" s="5">
        <v>-32.238378956271241</v>
      </c>
      <c r="G4040" s="5">
        <v>-17.55418035320805</v>
      </c>
    </row>
    <row r="4041" spans="1:7" x14ac:dyDescent="0.6">
      <c r="A4041" s="6" t="s">
        <v>38</v>
      </c>
      <c r="B4041" s="6" t="s">
        <v>189</v>
      </c>
      <c r="C4041" s="7">
        <v>2125056</v>
      </c>
      <c r="D4041" s="10">
        <v>0.23275482548854121</v>
      </c>
      <c r="E4041" s="10">
        <v>0.94324311728086818</v>
      </c>
      <c r="F4041" s="8">
        <v>81.919945348408191</v>
      </c>
      <c r="G4041" s="8">
        <v>224.35481803029469</v>
      </c>
    </row>
    <row r="4042" spans="1:7" x14ac:dyDescent="0.6">
      <c r="A4042" s="3" t="s">
        <v>39</v>
      </c>
      <c r="B4042" s="3" t="s">
        <v>189</v>
      </c>
      <c r="C4042" s="4">
        <v>1073855</v>
      </c>
      <c r="D4042" s="9">
        <v>0.1226544849002376</v>
      </c>
      <c r="E4042" s="9">
        <v>1.0354641318476181</v>
      </c>
      <c r="F4042" s="5">
        <v>-49.466978752559932</v>
      </c>
      <c r="G4042" s="5">
        <v>-2.7928647208131041</v>
      </c>
    </row>
    <row r="4043" spans="1:7" x14ac:dyDescent="0.6">
      <c r="A4043" s="6" t="s">
        <v>40</v>
      </c>
      <c r="B4043" s="6" t="s">
        <v>189</v>
      </c>
      <c r="C4043" s="7">
        <v>1777189</v>
      </c>
      <c r="D4043" s="10">
        <v>0.18787961938698411</v>
      </c>
      <c r="E4043" s="10">
        <v>1.0554550891340071</v>
      </c>
      <c r="F4043" s="8">
        <v>65.496179651815183</v>
      </c>
      <c r="G4043" s="8">
        <v>-15.3703806880223</v>
      </c>
    </row>
    <row r="4044" spans="1:7" x14ac:dyDescent="0.6">
      <c r="A4044" s="3" t="s">
        <v>41</v>
      </c>
      <c r="B4044" s="3" t="s">
        <v>189</v>
      </c>
      <c r="C4044" s="4">
        <v>1042946</v>
      </c>
      <c r="D4044" s="9">
        <v>0.1031505386029566</v>
      </c>
      <c r="E4044" s="9">
        <v>1.0888178980446199</v>
      </c>
      <c r="F4044" s="5">
        <v>-41.314851712451507</v>
      </c>
      <c r="G4044" s="5">
        <v>6.9668457402837669</v>
      </c>
    </row>
    <row r="4045" spans="1:7" x14ac:dyDescent="0.6">
      <c r="A4045" s="6" t="s">
        <v>42</v>
      </c>
      <c r="B4045" s="6" t="s">
        <v>189</v>
      </c>
      <c r="C4045" s="7">
        <v>1791793</v>
      </c>
      <c r="D4045" s="10">
        <v>0.17005988541128819</v>
      </c>
      <c r="E4045" s="10">
        <v>1.3995682083223</v>
      </c>
      <c r="F4045" s="8">
        <v>71.801128725744206</v>
      </c>
      <c r="G4045" s="8">
        <v>183.55641715461309</v>
      </c>
    </row>
    <row r="4046" spans="1:7" x14ac:dyDescent="0.6">
      <c r="A4046" s="3" t="s">
        <v>43</v>
      </c>
      <c r="B4046" s="3" t="s">
        <v>189</v>
      </c>
      <c r="C4046" s="4">
        <v>1497794</v>
      </c>
      <c r="D4046" s="9">
        <v>0.1389956876930187</v>
      </c>
      <c r="E4046" s="9">
        <v>1.276496702214063</v>
      </c>
      <c r="F4046" s="5">
        <v>-16.408089550522849</v>
      </c>
      <c r="G4046" s="5">
        <v>83.322909335699634</v>
      </c>
    </row>
    <row r="4047" spans="1:7" x14ac:dyDescent="0.6">
      <c r="A4047" s="6" t="s">
        <v>44</v>
      </c>
      <c r="B4047" s="6" t="s">
        <v>189</v>
      </c>
      <c r="C4047" s="7">
        <v>5331081</v>
      </c>
      <c r="D4047" s="10">
        <v>0.45334640665520171</v>
      </c>
      <c r="E4047" s="10">
        <v>1.1993168654549351</v>
      </c>
      <c r="F4047" s="8">
        <v>255.92885269936991</v>
      </c>
      <c r="G4047" s="8">
        <v>386.1813864029964</v>
      </c>
    </row>
    <row r="4048" spans="1:7" x14ac:dyDescent="0.6">
      <c r="A4048" s="3" t="s">
        <v>45</v>
      </c>
      <c r="B4048" s="3" t="s">
        <v>189</v>
      </c>
      <c r="C4048" s="4">
        <v>1248785</v>
      </c>
      <c r="D4048" s="9">
        <v>9.9985604718311388E-2</v>
      </c>
      <c r="E4048" s="9">
        <v>1.542919449197828</v>
      </c>
      <c r="F4048" s="5">
        <v>-76.575388743858895</v>
      </c>
      <c r="G4048" s="5">
        <v>-6.31601769274166</v>
      </c>
    </row>
    <row r="4049" spans="1:7" x14ac:dyDescent="0.6">
      <c r="A4049" s="6" t="s">
        <v>46</v>
      </c>
      <c r="B4049" s="6" t="s">
        <v>189</v>
      </c>
      <c r="C4049" s="7">
        <v>4717811</v>
      </c>
      <c r="D4049" s="10">
        <v>0.38081485822363598</v>
      </c>
      <c r="E4049" s="10">
        <v>1.3512399368976029</v>
      </c>
      <c r="F4049" s="8">
        <v>277.7920939152857</v>
      </c>
      <c r="G4049" s="8">
        <v>139.541278860473</v>
      </c>
    </row>
    <row r="4050" spans="1:7" x14ac:dyDescent="0.6">
      <c r="A4050" s="3" t="s">
        <v>47</v>
      </c>
      <c r="B4050" s="3" t="s">
        <v>189</v>
      </c>
      <c r="C4050" s="4">
        <v>898376</v>
      </c>
      <c r="D4050" s="9">
        <v>6.8654600483736547E-2</v>
      </c>
      <c r="E4050" s="9">
        <v>1.520938862854512</v>
      </c>
      <c r="F4050" s="5">
        <v>-80.957778936036235</v>
      </c>
      <c r="G4050" s="5">
        <v>4.6483806674890493</v>
      </c>
    </row>
    <row r="4051" spans="1:7" x14ac:dyDescent="0.6">
      <c r="A4051" s="6" t="s">
        <v>48</v>
      </c>
      <c r="B4051" s="6" t="s">
        <v>189</v>
      </c>
      <c r="C4051" s="7">
        <v>1637634</v>
      </c>
      <c r="D4051" s="10">
        <v>0.12563344165494439</v>
      </c>
      <c r="E4051" s="10">
        <v>1.591068206791824</v>
      </c>
      <c r="F4051" s="8">
        <v>82.28826237566453</v>
      </c>
      <c r="G4051" s="8">
        <v>-5.002851131490238</v>
      </c>
    </row>
    <row r="4052" spans="1:7" x14ac:dyDescent="0.6">
      <c r="A4052" s="3" t="s">
        <v>49</v>
      </c>
      <c r="B4052" s="3" t="s">
        <v>189</v>
      </c>
      <c r="C4052" s="4">
        <v>1420035</v>
      </c>
      <c r="D4052" s="9">
        <v>9.863914489521175E-2</v>
      </c>
      <c r="E4052" s="9">
        <v>1.529779878719455</v>
      </c>
      <c r="F4052" s="5">
        <v>-13.287401214190719</v>
      </c>
      <c r="G4052" s="5">
        <v>21.565120915790839</v>
      </c>
    </row>
    <row r="4053" spans="1:7" x14ac:dyDescent="0.6">
      <c r="A4053" s="6" t="s">
        <v>50</v>
      </c>
      <c r="B4053" s="6" t="s">
        <v>189</v>
      </c>
      <c r="C4053" s="7">
        <v>1855636</v>
      </c>
      <c r="D4053" s="10">
        <v>0.12722064020806439</v>
      </c>
      <c r="E4053" s="10">
        <v>1.4901905987147801</v>
      </c>
      <c r="F4053" s="8">
        <v>30.67537067748329</v>
      </c>
      <c r="G4053" s="8">
        <v>-12.678254126008911</v>
      </c>
    </row>
    <row r="4054" spans="1:7" x14ac:dyDescent="0.6">
      <c r="A4054" s="3" t="s">
        <v>51</v>
      </c>
      <c r="B4054" s="3" t="s">
        <v>189</v>
      </c>
      <c r="C4054" s="4">
        <v>3911825</v>
      </c>
      <c r="D4054" s="9">
        <v>0.32247375061650307</v>
      </c>
      <c r="E4054" s="9">
        <v>1.2231991089508909</v>
      </c>
      <c r="F4054" s="5">
        <v>110.8077769562565</v>
      </c>
      <c r="G4054" s="5">
        <v>264.27869684454612</v>
      </c>
    </row>
    <row r="4055" spans="1:7" x14ac:dyDescent="0.6">
      <c r="A4055" s="6" t="s">
        <v>52</v>
      </c>
      <c r="B4055" s="6" t="s">
        <v>189</v>
      </c>
      <c r="C4055" s="7">
        <v>1160308</v>
      </c>
      <c r="D4055" s="10">
        <v>9.1373265371569895E-2</v>
      </c>
      <c r="E4055" s="10">
        <v>1.643716930748472</v>
      </c>
      <c r="F4055" s="8">
        <v>-70.338448166776374</v>
      </c>
      <c r="G4055" s="8">
        <v>-34.711052116572858</v>
      </c>
    </row>
    <row r="4056" spans="1:7" x14ac:dyDescent="0.6">
      <c r="A4056" s="3" t="s">
        <v>53</v>
      </c>
      <c r="B4056" s="3" t="s">
        <v>189</v>
      </c>
      <c r="C4056" s="4">
        <v>888303</v>
      </c>
      <c r="D4056" s="9">
        <v>7.0440168452633456E-2</v>
      </c>
      <c r="E4056" s="9">
        <v>1.637672422375364</v>
      </c>
      <c r="F4056" s="5">
        <v>-23.44248251326372</v>
      </c>
      <c r="G4056" s="5">
        <v>-14.82751743618558</v>
      </c>
    </row>
    <row r="4057" spans="1:7" x14ac:dyDescent="0.6">
      <c r="A4057" s="6" t="s">
        <v>54</v>
      </c>
      <c r="B4057" s="6" t="s">
        <v>189</v>
      </c>
      <c r="C4057" s="7">
        <v>798303</v>
      </c>
      <c r="D4057" s="10">
        <v>5.9276497008049552E-2</v>
      </c>
      <c r="E4057" s="10">
        <v>1.595476402706884</v>
      </c>
      <c r="F4057" s="8">
        <v>-10.13167804228963</v>
      </c>
      <c r="G4057" s="8">
        <v>-55.446695014435257</v>
      </c>
    </row>
    <row r="4058" spans="1:7" x14ac:dyDescent="0.6">
      <c r="A4058" s="3" t="s">
        <v>55</v>
      </c>
      <c r="B4058" s="3" t="s">
        <v>189</v>
      </c>
      <c r="C4058" s="4">
        <v>690950</v>
      </c>
      <c r="D4058" s="9">
        <v>5.4126215976345433E-2</v>
      </c>
      <c r="E4058" s="9">
        <v>1.5003886961091299</v>
      </c>
      <c r="F4058" s="5">
        <v>-13.447650829321701</v>
      </c>
      <c r="G4058" s="5">
        <v>-53.868823082479963</v>
      </c>
    </row>
    <row r="4059" spans="1:7" x14ac:dyDescent="0.6">
      <c r="A4059" s="6" t="s">
        <v>56</v>
      </c>
      <c r="B4059" s="6" t="s">
        <v>189</v>
      </c>
      <c r="C4059" s="7">
        <v>54305</v>
      </c>
      <c r="D4059" s="10">
        <v>4.4657173017401712E-3</v>
      </c>
      <c r="E4059" s="10">
        <v>1.4492540898294679</v>
      </c>
      <c r="F4059" s="8">
        <v>-92.140531152760701</v>
      </c>
      <c r="G4059" s="8">
        <v>-98.981351061820305</v>
      </c>
    </row>
    <row r="4060" spans="1:7" x14ac:dyDescent="0.6">
      <c r="A4060" s="3" t="s">
        <v>57</v>
      </c>
      <c r="B4060" s="3" t="s">
        <v>189</v>
      </c>
      <c r="C4060" s="4">
        <v>105639</v>
      </c>
      <c r="D4060" s="9">
        <v>8.2806716354866632E-3</v>
      </c>
      <c r="E4060" s="9">
        <v>1.93793913155143</v>
      </c>
      <c r="F4060" s="5">
        <v>94.529048890525729</v>
      </c>
      <c r="G4060" s="5">
        <v>-91.540657519108564</v>
      </c>
    </row>
    <row r="4061" spans="1:7" x14ac:dyDescent="0.6">
      <c r="A4061" s="6" t="s">
        <v>58</v>
      </c>
      <c r="B4061" s="6" t="s">
        <v>189</v>
      </c>
      <c r="C4061" s="7">
        <v>614830</v>
      </c>
      <c r="D4061" s="10">
        <v>5.6925713048117922E-2</v>
      </c>
      <c r="E4061" s="10">
        <v>1.5573043839474781</v>
      </c>
      <c r="F4061" s="8">
        <v>482.01043175342443</v>
      </c>
      <c r="G4061" s="8">
        <v>-86.967896763986516</v>
      </c>
    </row>
    <row r="4062" spans="1:7" x14ac:dyDescent="0.6">
      <c r="A4062" s="3" t="s">
        <v>59</v>
      </c>
      <c r="B4062" s="3" t="s">
        <v>189</v>
      </c>
      <c r="C4062" s="4">
        <v>473839</v>
      </c>
      <c r="D4062" s="9">
        <v>5.2500407193680709E-2</v>
      </c>
      <c r="E4062" s="9">
        <v>1.2798711050607201</v>
      </c>
      <c r="F4062" s="5">
        <v>-22.93170469885985</v>
      </c>
      <c r="G4062" s="5">
        <v>-47.256048692306997</v>
      </c>
    </row>
    <row r="4063" spans="1:7" x14ac:dyDescent="0.6">
      <c r="A4063" s="6" t="s">
        <v>60</v>
      </c>
      <c r="B4063" s="6" t="s">
        <v>189</v>
      </c>
      <c r="C4063" s="7">
        <v>377046</v>
      </c>
      <c r="D4063" s="10">
        <v>4.1847729802112398E-2</v>
      </c>
      <c r="E4063" s="10">
        <v>1.206964326871367</v>
      </c>
      <c r="F4063" s="8">
        <v>-20.427402556564569</v>
      </c>
      <c r="G4063" s="8">
        <v>-76.97617416345777</v>
      </c>
    </row>
    <row r="4064" spans="1:7" x14ac:dyDescent="0.6">
      <c r="A4064" s="3" t="s">
        <v>61</v>
      </c>
      <c r="B4064" s="3" t="s">
        <v>189</v>
      </c>
      <c r="C4064" s="4">
        <v>375868</v>
      </c>
      <c r="D4064" s="9">
        <v>3.7814470984592362E-2</v>
      </c>
      <c r="E4064" s="9">
        <v>1.316119724918414</v>
      </c>
      <c r="F4064" s="5">
        <v>-0.31242872222487778</v>
      </c>
      <c r="G4064" s="5">
        <v>-73.53107493829377</v>
      </c>
    </row>
    <row r="4065" spans="1:7" x14ac:dyDescent="0.6">
      <c r="A4065" s="6" t="s">
        <v>62</v>
      </c>
      <c r="B4065" s="6" t="s">
        <v>189</v>
      </c>
      <c r="C4065" s="7">
        <v>359207</v>
      </c>
      <c r="D4065" s="10">
        <v>3.6205664612372228E-2</v>
      </c>
      <c r="E4065" s="10">
        <v>1.2469910678020819</v>
      </c>
      <c r="F4065" s="8">
        <v>-4.4326731724967257</v>
      </c>
      <c r="G4065" s="8">
        <v>-80.642378138816014</v>
      </c>
    </row>
    <row r="4066" spans="1:7" x14ac:dyDescent="0.6">
      <c r="A4066" s="3" t="s">
        <v>63</v>
      </c>
      <c r="B4066" s="3" t="s">
        <v>189</v>
      </c>
      <c r="C4066" s="4">
        <v>1107796</v>
      </c>
      <c r="D4066" s="9">
        <v>0.1064500950528887</v>
      </c>
      <c r="E4066" s="9">
        <v>1.1383609926527261</v>
      </c>
      <c r="F4066" s="5">
        <v>208.40044876631029</v>
      </c>
      <c r="G4066" s="5">
        <v>-71.680839505857236</v>
      </c>
    </row>
    <row r="4067" spans="1:7" x14ac:dyDescent="0.6">
      <c r="A4067" s="6" t="s">
        <v>64</v>
      </c>
      <c r="B4067" s="6" t="s">
        <v>189</v>
      </c>
      <c r="C4067" s="7">
        <v>246594</v>
      </c>
      <c r="D4067" s="10">
        <v>2.1133917434002732E-2</v>
      </c>
      <c r="E4067" s="10">
        <v>1.101800634466735</v>
      </c>
      <c r="F4067" s="8">
        <v>-77.740125438257593</v>
      </c>
      <c r="G4067" s="8">
        <v>-78.747539446422849</v>
      </c>
    </row>
    <row r="4068" spans="1:7" x14ac:dyDescent="0.6">
      <c r="A4068" s="3" t="s">
        <v>65</v>
      </c>
      <c r="B4068" s="3" t="s">
        <v>189</v>
      </c>
      <c r="C4068" s="4">
        <v>1724654</v>
      </c>
      <c r="D4068" s="9">
        <v>0.14430097664890049</v>
      </c>
      <c r="E4068" s="9">
        <v>1.205373199003358</v>
      </c>
      <c r="F4068" s="5">
        <v>599.39009059425621</v>
      </c>
      <c r="G4068" s="5">
        <v>94.151545137188549</v>
      </c>
    </row>
    <row r="4069" spans="1:7" x14ac:dyDescent="0.6">
      <c r="A4069" s="6" t="s">
        <v>66</v>
      </c>
      <c r="B4069" s="6" t="s">
        <v>189</v>
      </c>
      <c r="C4069" s="7">
        <v>1071671</v>
      </c>
      <c r="D4069" s="10">
        <v>9.0929506036922098E-2</v>
      </c>
      <c r="E4069" s="10">
        <v>1.185546276496299</v>
      </c>
      <c r="F4069" s="8">
        <v>-37.861681241570778</v>
      </c>
      <c r="G4069" s="8">
        <v>34.243639319907338</v>
      </c>
    </row>
    <row r="4070" spans="1:7" x14ac:dyDescent="0.6">
      <c r="A4070" s="3" t="s">
        <v>67</v>
      </c>
      <c r="B4070" s="3" t="s">
        <v>189</v>
      </c>
      <c r="C4070" s="4">
        <v>947832</v>
      </c>
      <c r="D4070" s="9">
        <v>7.8701127365634255E-2</v>
      </c>
      <c r="E4070" s="9">
        <v>1.1977072729386431</v>
      </c>
      <c r="F4070" s="5">
        <v>-11.55569199875708</v>
      </c>
      <c r="G4070" s="5">
        <v>37.17808813951806</v>
      </c>
    </row>
    <row r="4071" spans="1:7" x14ac:dyDescent="0.6">
      <c r="A4071" s="6" t="s">
        <v>68</v>
      </c>
      <c r="B4071" s="6" t="s">
        <v>189</v>
      </c>
      <c r="C4071" s="7">
        <v>300518</v>
      </c>
      <c r="D4071" s="10">
        <v>2.5837068559308559E-2</v>
      </c>
      <c r="E4071" s="10">
        <v>1.1766147629879919</v>
      </c>
      <c r="F4071" s="8">
        <v>-68.294170274901035</v>
      </c>
      <c r="G4071" s="8">
        <v>453.38919068225761</v>
      </c>
    </row>
    <row r="4072" spans="1:7" x14ac:dyDescent="0.6">
      <c r="A4072" s="3" t="s">
        <v>69</v>
      </c>
      <c r="B4072" s="3" t="s">
        <v>189</v>
      </c>
      <c r="C4072" s="4">
        <v>1290750</v>
      </c>
      <c r="D4072" s="9">
        <v>0.11113534395916259</v>
      </c>
      <c r="E4072" s="9">
        <v>1.0841290892643709</v>
      </c>
      <c r="F4072" s="5">
        <v>329.50838219341267</v>
      </c>
      <c r="G4072" s="5">
        <v>1121.8498849856589</v>
      </c>
    </row>
    <row r="4073" spans="1:7" x14ac:dyDescent="0.6">
      <c r="A4073" s="6" t="s">
        <v>70</v>
      </c>
      <c r="B4073" s="6" t="s">
        <v>189</v>
      </c>
      <c r="C4073" s="7">
        <v>800863</v>
      </c>
      <c r="D4073" s="10">
        <v>7.2852915629468717E-2</v>
      </c>
      <c r="E4073" s="10">
        <v>1.060282260733719</v>
      </c>
      <c r="F4073" s="8">
        <v>-37.953670346697663</v>
      </c>
      <c r="G4073" s="8">
        <v>30.257632191012139</v>
      </c>
    </row>
    <row r="4074" spans="1:7" x14ac:dyDescent="0.6">
      <c r="A4074" s="3" t="s">
        <v>71</v>
      </c>
      <c r="B4074" s="3" t="s">
        <v>189</v>
      </c>
      <c r="C4074" s="4">
        <v>1203941</v>
      </c>
      <c r="D4074" s="9">
        <v>0.11560224687280141</v>
      </c>
      <c r="E4074" s="9">
        <v>0.91909365595814096</v>
      </c>
      <c r="F4074" s="5">
        <v>50.330456020567802</v>
      </c>
      <c r="G4074" s="5">
        <v>154.08229377488979</v>
      </c>
    </row>
    <row r="4075" spans="1:7" x14ac:dyDescent="0.6">
      <c r="A4075" s="6" t="s">
        <v>72</v>
      </c>
      <c r="B4075" s="6" t="s">
        <v>189</v>
      </c>
      <c r="C4075" s="7">
        <v>971874</v>
      </c>
      <c r="D4075" s="10">
        <v>9.2887950694532817E-2</v>
      </c>
      <c r="E4075" s="10">
        <v>1.046939566950339</v>
      </c>
      <c r="F4075" s="8">
        <v>-19.275612343129769</v>
      </c>
      <c r="G4075" s="8">
        <v>157.76006110660239</v>
      </c>
    </row>
    <row r="4076" spans="1:7" x14ac:dyDescent="0.6">
      <c r="A4076" s="3" t="s">
        <v>73</v>
      </c>
      <c r="B4076" s="3" t="s">
        <v>189</v>
      </c>
      <c r="C4076" s="4">
        <v>1858577</v>
      </c>
      <c r="D4076" s="9">
        <v>0.16601625292253319</v>
      </c>
      <c r="E4076" s="9">
        <v>1.0945779850823181</v>
      </c>
      <c r="F4076" s="5">
        <v>91.236415420105899</v>
      </c>
      <c r="G4076" s="5">
        <v>394.47598625049221</v>
      </c>
    </row>
    <row r="4077" spans="1:7" x14ac:dyDescent="0.6">
      <c r="A4077" s="6" t="s">
        <v>74</v>
      </c>
      <c r="B4077" s="6" t="s">
        <v>189</v>
      </c>
      <c r="C4077" s="7">
        <v>838797</v>
      </c>
      <c r="D4077" s="10">
        <v>7.5505900728481609E-2</v>
      </c>
      <c r="E4077" s="10">
        <v>1.1396326750214669</v>
      </c>
      <c r="F4077" s="8">
        <v>-54.868859347769828</v>
      </c>
      <c r="G4077" s="8">
        <v>133.5135451146553</v>
      </c>
    </row>
    <row r="4078" spans="1:7" x14ac:dyDescent="0.6">
      <c r="A4078" s="3" t="s">
        <v>75</v>
      </c>
      <c r="B4078" s="3" t="s">
        <v>189</v>
      </c>
      <c r="C4078" s="4">
        <v>834686</v>
      </c>
      <c r="D4078" s="9">
        <v>7.9326190383793987E-2</v>
      </c>
      <c r="E4078" s="9">
        <v>1.122116018014385</v>
      </c>
      <c r="F4078" s="5">
        <v>-0.49010666466380298</v>
      </c>
      <c r="G4078" s="5">
        <v>-24.653456051475189</v>
      </c>
    </row>
    <row r="4079" spans="1:7" x14ac:dyDescent="0.6">
      <c r="A4079" s="6" t="s">
        <v>76</v>
      </c>
      <c r="B4079" s="6" t="s">
        <v>189</v>
      </c>
      <c r="C4079" s="7">
        <v>1256087</v>
      </c>
      <c r="D4079" s="10">
        <v>0.1088801613595554</v>
      </c>
      <c r="E4079" s="10">
        <v>1.1591132659445471</v>
      </c>
      <c r="F4079" s="8">
        <v>50.486170847480373</v>
      </c>
      <c r="G4079" s="8">
        <v>409.37451843921588</v>
      </c>
    </row>
    <row r="4080" spans="1:7" x14ac:dyDescent="0.6">
      <c r="A4080" s="3" t="s">
        <v>77</v>
      </c>
      <c r="B4080" s="3" t="s">
        <v>189</v>
      </c>
      <c r="C4080" s="4">
        <v>2471199</v>
      </c>
      <c r="D4080" s="9">
        <v>0.23570785640327821</v>
      </c>
      <c r="E4080" s="9">
        <v>1.125489999612874</v>
      </c>
      <c r="F4080" s="5">
        <v>96.737885194258027</v>
      </c>
      <c r="G4080" s="5">
        <v>43.286653438892657</v>
      </c>
    </row>
    <row r="4081" spans="1:7" x14ac:dyDescent="0.6">
      <c r="A4081" s="6" t="s">
        <v>78</v>
      </c>
      <c r="B4081" s="6" t="s">
        <v>189</v>
      </c>
      <c r="C4081" s="7">
        <v>604253</v>
      </c>
      <c r="D4081" s="10">
        <v>5.6895221153856257E-2</v>
      </c>
      <c r="E4081" s="10">
        <v>1.157701430427136</v>
      </c>
      <c r="F4081" s="8">
        <v>-75.548185314092464</v>
      </c>
      <c r="G4081" s="8">
        <v>-43.615811195786769</v>
      </c>
    </row>
    <row r="4082" spans="1:7" x14ac:dyDescent="0.6">
      <c r="A4082" s="3" t="s">
        <v>79</v>
      </c>
      <c r="B4082" s="3" t="s">
        <v>189</v>
      </c>
      <c r="C4082" s="4">
        <v>1291112</v>
      </c>
      <c r="D4082" s="9">
        <v>0.13043025354497439</v>
      </c>
      <c r="E4082" s="9">
        <v>1.1130870787921421</v>
      </c>
      <c r="F4082" s="5">
        <v>113.6707637363819</v>
      </c>
      <c r="G4082" s="5">
        <v>36.217388735556511</v>
      </c>
    </row>
    <row r="4083" spans="1:7" x14ac:dyDescent="0.6">
      <c r="A4083" s="6" t="s">
        <v>80</v>
      </c>
      <c r="B4083" s="6" t="s">
        <v>189</v>
      </c>
      <c r="C4083" s="7">
        <v>1053940</v>
      </c>
      <c r="D4083" s="10">
        <v>0.1011102697940101</v>
      </c>
      <c r="E4083" s="10">
        <v>1.111765127828622</v>
      </c>
      <c r="F4083" s="8">
        <v>-18.36959148393014</v>
      </c>
      <c r="G4083" s="8">
        <v>250.70777790348669</v>
      </c>
    </row>
    <row r="4084" spans="1:7" x14ac:dyDescent="0.6">
      <c r="A4084" s="3" t="s">
        <v>81</v>
      </c>
      <c r="B4084" s="3" t="s">
        <v>189</v>
      </c>
      <c r="C4084" s="4">
        <v>949557</v>
      </c>
      <c r="D4084" s="9">
        <v>8.6989253640921402E-2</v>
      </c>
      <c r="E4084" s="9">
        <v>1.0034386449160571</v>
      </c>
      <c r="F4084" s="5">
        <v>-9.9040742357249911</v>
      </c>
      <c r="G4084" s="5">
        <v>-26.4337013364323</v>
      </c>
    </row>
    <row r="4085" spans="1:7" x14ac:dyDescent="0.6">
      <c r="A4085" s="6" t="s">
        <v>82</v>
      </c>
      <c r="B4085" s="6" t="s">
        <v>189</v>
      </c>
      <c r="C4085" s="7">
        <v>1020027</v>
      </c>
      <c r="D4085" s="10">
        <v>9.8022679837339782E-2</v>
      </c>
      <c r="E4085" s="10">
        <v>1.097597508734816</v>
      </c>
      <c r="F4085" s="8">
        <v>7.4213554320593733</v>
      </c>
      <c r="G4085" s="8">
        <v>27.36597895020747</v>
      </c>
    </row>
    <row r="4086" spans="1:7" x14ac:dyDescent="0.6">
      <c r="A4086" s="3" t="s">
        <v>83</v>
      </c>
      <c r="B4086" s="3" t="s">
        <v>189</v>
      </c>
      <c r="C4086" s="4">
        <v>2133093</v>
      </c>
      <c r="D4086" s="9">
        <v>0.20090654991465351</v>
      </c>
      <c r="E4086" s="9">
        <v>1.131554294201899</v>
      </c>
      <c r="F4086" s="5">
        <v>109.1212291439344</v>
      </c>
      <c r="G4086" s="5">
        <v>77.175874897524039</v>
      </c>
    </row>
    <row r="4087" spans="1:7" x14ac:dyDescent="0.6">
      <c r="A4087" s="6" t="s">
        <v>84</v>
      </c>
      <c r="B4087" s="6" t="s">
        <v>189</v>
      </c>
      <c r="C4087" s="7">
        <v>2072555</v>
      </c>
      <c r="D4087" s="10">
        <v>0.21542562698593701</v>
      </c>
      <c r="E4087" s="10">
        <v>1.003637696648447</v>
      </c>
      <c r="F4087" s="8">
        <v>-2.8380384727716979</v>
      </c>
      <c r="G4087" s="8">
        <v>113.25346701321369</v>
      </c>
    </row>
    <row r="4088" spans="1:7" x14ac:dyDescent="0.6">
      <c r="A4088" s="3" t="s">
        <v>85</v>
      </c>
      <c r="B4088" s="3" t="s">
        <v>189</v>
      </c>
      <c r="C4088" s="4">
        <v>1178288</v>
      </c>
      <c r="D4088" s="9">
        <v>0.1129480589952537</v>
      </c>
      <c r="E4088" s="9">
        <v>1.0378438558894689</v>
      </c>
      <c r="F4088" s="5">
        <v>-43.148046734586053</v>
      </c>
      <c r="G4088" s="5">
        <v>-36.602680437775781</v>
      </c>
    </row>
    <row r="4089" spans="1:7" x14ac:dyDescent="0.6">
      <c r="A4089" s="6" t="s">
        <v>86</v>
      </c>
      <c r="B4089" s="6" t="s">
        <v>189</v>
      </c>
      <c r="C4089" s="7">
        <v>1475755</v>
      </c>
      <c r="D4089" s="10">
        <v>0.14863270211524041</v>
      </c>
      <c r="E4089" s="10">
        <v>1.0732240683544869</v>
      </c>
      <c r="F4089" s="8">
        <v>25.245695449669348</v>
      </c>
      <c r="G4089" s="8">
        <v>75.937086088767614</v>
      </c>
    </row>
    <row r="4090" spans="1:7" x14ac:dyDescent="0.6">
      <c r="A4090" s="3" t="s">
        <v>87</v>
      </c>
      <c r="B4090" s="3" t="s">
        <v>189</v>
      </c>
      <c r="C4090" s="4">
        <v>2670297</v>
      </c>
      <c r="D4090" s="9">
        <v>0.28295292029623192</v>
      </c>
      <c r="E4090" s="9">
        <v>1.03683983072269</v>
      </c>
      <c r="F4090" s="5">
        <v>80.944465714159875</v>
      </c>
      <c r="G4090" s="5">
        <v>219.91635177779429</v>
      </c>
    </row>
    <row r="4091" spans="1:7" x14ac:dyDescent="0.6">
      <c r="A4091" s="6" t="s">
        <v>88</v>
      </c>
      <c r="B4091" s="6" t="s">
        <v>189</v>
      </c>
      <c r="C4091" s="7">
        <v>1628530</v>
      </c>
      <c r="D4091" s="10">
        <v>0.17738345551449861</v>
      </c>
      <c r="E4091" s="10">
        <v>1.0209726552385869</v>
      </c>
      <c r="F4091" s="8">
        <v>-39.013150971596048</v>
      </c>
      <c r="G4091" s="8">
        <v>29.651051240877411</v>
      </c>
    </row>
    <row r="4092" spans="1:7" x14ac:dyDescent="0.6">
      <c r="A4092" s="3" t="s">
        <v>89</v>
      </c>
      <c r="B4092" s="3" t="s">
        <v>189</v>
      </c>
      <c r="C4092" s="4">
        <v>2357116</v>
      </c>
      <c r="D4092" s="9">
        <v>0.2289466758381474</v>
      </c>
      <c r="E4092" s="9">
        <v>1.059463686949955</v>
      </c>
      <c r="F4092" s="5">
        <v>44.738874936292248</v>
      </c>
      <c r="G4092" s="5">
        <v>-4.6165039723632173</v>
      </c>
    </row>
    <row r="4093" spans="1:7" x14ac:dyDescent="0.6">
      <c r="A4093" s="6" t="s">
        <v>90</v>
      </c>
      <c r="B4093" s="6" t="s">
        <v>189</v>
      </c>
      <c r="C4093" s="7">
        <v>1197848</v>
      </c>
      <c r="D4093" s="10">
        <v>0.12189930657379471</v>
      </c>
      <c r="E4093" s="10">
        <v>1.022630491573753</v>
      </c>
      <c r="F4093" s="8">
        <v>-49.181627039144452</v>
      </c>
      <c r="G4093" s="8">
        <v>98.236169286706058</v>
      </c>
    </row>
    <row r="4094" spans="1:7" x14ac:dyDescent="0.6">
      <c r="A4094" s="3" t="s">
        <v>91</v>
      </c>
      <c r="B4094" s="3" t="s">
        <v>189</v>
      </c>
      <c r="C4094" s="4">
        <v>1338210</v>
      </c>
      <c r="D4094" s="9">
        <v>0.15113347633933319</v>
      </c>
      <c r="E4094" s="9">
        <v>1.0325192525363349</v>
      </c>
      <c r="F4094" s="5">
        <v>11.717847339562271</v>
      </c>
      <c r="G4094" s="5">
        <v>3.647863237271443</v>
      </c>
    </row>
    <row r="4095" spans="1:7" x14ac:dyDescent="0.6">
      <c r="A4095" s="6" t="s">
        <v>92</v>
      </c>
      <c r="B4095" s="6" t="s">
        <v>189</v>
      </c>
      <c r="C4095" s="7">
        <v>1313126</v>
      </c>
      <c r="D4095" s="10">
        <v>0.1215046847405416</v>
      </c>
      <c r="E4095" s="10">
        <v>1.071517982312266</v>
      </c>
      <c r="F4095" s="8">
        <v>-1.8744442202643821</v>
      </c>
      <c r="G4095" s="8">
        <v>24.592102017192619</v>
      </c>
    </row>
    <row r="4096" spans="1:7" x14ac:dyDescent="0.6">
      <c r="A4096" s="3" t="s">
        <v>93</v>
      </c>
      <c r="B4096" s="3" t="s">
        <v>189</v>
      </c>
      <c r="C4096" s="4">
        <v>1335738</v>
      </c>
      <c r="D4096" s="9">
        <v>0.1469287138309241</v>
      </c>
      <c r="E4096" s="9">
        <v>1.019772659082528</v>
      </c>
      <c r="F4096" s="5">
        <v>1.7219977366985439</v>
      </c>
      <c r="G4096" s="5">
        <v>40.669596453925358</v>
      </c>
    </row>
    <row r="4097" spans="1:7" x14ac:dyDescent="0.6">
      <c r="A4097" s="6" t="s">
        <v>94</v>
      </c>
      <c r="B4097" s="6" t="s">
        <v>189</v>
      </c>
      <c r="C4097" s="7">
        <v>1932827</v>
      </c>
      <c r="D4097" s="10">
        <v>0.19900006049196101</v>
      </c>
      <c r="E4097" s="10">
        <v>1.0559253476452339</v>
      </c>
      <c r="F4097" s="8">
        <v>44.701056644341918</v>
      </c>
      <c r="G4097" s="8">
        <v>89.487827283003284</v>
      </c>
    </row>
    <row r="4098" spans="1:7" x14ac:dyDescent="0.6">
      <c r="A4098" s="3" t="s">
        <v>95</v>
      </c>
      <c r="B4098" s="3" t="s">
        <v>189</v>
      </c>
      <c r="C4098" s="4">
        <v>1405547</v>
      </c>
      <c r="D4098" s="9">
        <v>0.160933283546557</v>
      </c>
      <c r="E4098" s="9">
        <v>0.99721314673903405</v>
      </c>
      <c r="F4098" s="5">
        <v>-27.280248051170641</v>
      </c>
      <c r="G4098" s="5">
        <v>-34.107561179939182</v>
      </c>
    </row>
    <row r="4099" spans="1:7" x14ac:dyDescent="0.6">
      <c r="A4099" s="6" t="s">
        <v>96</v>
      </c>
      <c r="B4099" s="6" t="s">
        <v>189</v>
      </c>
      <c r="C4099" s="7">
        <v>3366831</v>
      </c>
      <c r="D4099" s="10">
        <v>0.40418590604717658</v>
      </c>
      <c r="E4099" s="10">
        <v>1.044506525778921</v>
      </c>
      <c r="F4099" s="8">
        <v>139.53884146172271</v>
      </c>
      <c r="G4099" s="8">
        <v>62.44833068362481</v>
      </c>
    </row>
    <row r="4100" spans="1:7" x14ac:dyDescent="0.6">
      <c r="A4100" s="3" t="s">
        <v>97</v>
      </c>
      <c r="B4100" s="3" t="s">
        <v>189</v>
      </c>
      <c r="C4100" s="4">
        <v>2303777</v>
      </c>
      <c r="D4100" s="9">
        <v>0.23519164348213839</v>
      </c>
      <c r="E4100" s="9">
        <v>1.0046005040059269</v>
      </c>
      <c r="F4100" s="5">
        <v>-31.574320184173189</v>
      </c>
      <c r="G4100" s="5">
        <v>95.51900723761932</v>
      </c>
    </row>
    <row r="4101" spans="1:7" x14ac:dyDescent="0.6">
      <c r="A4101" s="6" t="s">
        <v>98</v>
      </c>
      <c r="B4101" s="6" t="s">
        <v>189</v>
      </c>
      <c r="C4101" s="7">
        <v>2439157</v>
      </c>
      <c r="D4101" s="10">
        <v>0.25956368631073362</v>
      </c>
      <c r="E4101" s="10">
        <v>0.96846708952483052</v>
      </c>
      <c r="F4101" s="8">
        <v>5.8764368252656407</v>
      </c>
      <c r="G4101" s="8">
        <v>65.281974311454121</v>
      </c>
    </row>
    <row r="4102" spans="1:7" x14ac:dyDescent="0.6">
      <c r="A4102" s="3" t="s">
        <v>99</v>
      </c>
      <c r="B4102" s="3" t="s">
        <v>189</v>
      </c>
      <c r="C4102" s="4">
        <v>2145375</v>
      </c>
      <c r="D4102" s="9">
        <v>0.2474856279242901</v>
      </c>
      <c r="E4102" s="9">
        <v>0.98987824549488035</v>
      </c>
      <c r="F4102" s="5">
        <v>-12.04440714558349</v>
      </c>
      <c r="G4102" s="5">
        <v>-19.657813344358321</v>
      </c>
    </row>
    <row r="4103" spans="1:7" x14ac:dyDescent="0.6">
      <c r="A4103" s="6" t="s">
        <v>100</v>
      </c>
      <c r="B4103" s="6" t="s">
        <v>189</v>
      </c>
      <c r="C4103" s="7">
        <v>2781833</v>
      </c>
      <c r="D4103" s="10">
        <v>0.30806409248243227</v>
      </c>
      <c r="E4103" s="10">
        <v>1.0163770013178619</v>
      </c>
      <c r="F4103" s="8">
        <v>29.666515177999191</v>
      </c>
      <c r="G4103" s="8">
        <v>70.818652404315557</v>
      </c>
    </row>
    <row r="4104" spans="1:7" x14ac:dyDescent="0.6">
      <c r="A4104" s="3" t="s">
        <v>101</v>
      </c>
      <c r="B4104" s="3" t="s">
        <v>189</v>
      </c>
      <c r="C4104" s="4">
        <v>2218863</v>
      </c>
      <c r="D4104" s="9">
        <v>0.2413925529230693</v>
      </c>
      <c r="E4104" s="9">
        <v>0.95427497718458165</v>
      </c>
      <c r="F4104" s="5">
        <v>-20.237375859729902</v>
      </c>
      <c r="G4104" s="5">
        <v>-5.8653456172712781</v>
      </c>
    </row>
    <row r="4105" spans="1:7" x14ac:dyDescent="0.6">
      <c r="A4105" s="6" t="s">
        <v>102</v>
      </c>
      <c r="B4105" s="6" t="s">
        <v>189</v>
      </c>
      <c r="C4105" s="7">
        <v>1432580</v>
      </c>
      <c r="D4105" s="10">
        <v>0.17876600010638011</v>
      </c>
      <c r="E4105" s="10">
        <v>1.037620234094333</v>
      </c>
      <c r="F4105" s="8">
        <v>-35.436302286351157</v>
      </c>
      <c r="G4105" s="8">
        <v>19.59614241539829</v>
      </c>
    </row>
    <row r="4106" spans="1:7" x14ac:dyDescent="0.6">
      <c r="A4106" s="3" t="s">
        <v>66</v>
      </c>
      <c r="B4106" s="3" t="s">
        <v>190</v>
      </c>
      <c r="C4106" s="4">
        <v>100</v>
      </c>
      <c r="D4106" s="9">
        <v>8.4848340616590436E-6</v>
      </c>
      <c r="E4106" s="9">
        <v>6.25</v>
      </c>
      <c r="F4106" s="3"/>
      <c r="G4106" s="3"/>
    </row>
    <row r="4107" spans="1:7" x14ac:dyDescent="0.6">
      <c r="A4107" s="6" t="s">
        <v>69</v>
      </c>
      <c r="B4107" s="6" t="s">
        <v>190</v>
      </c>
      <c r="C4107" s="7">
        <v>23</v>
      </c>
      <c r="D4107" s="10">
        <v>1.9803315212556568E-6</v>
      </c>
      <c r="E4107" s="10">
        <v>0.76666666666666672</v>
      </c>
      <c r="F4107" s="8">
        <v>-77</v>
      </c>
      <c r="G4107" s="6"/>
    </row>
    <row r="4108" spans="1:7" x14ac:dyDescent="0.6">
      <c r="A4108" s="3" t="s">
        <v>102</v>
      </c>
      <c r="B4108" s="3" t="s">
        <v>190</v>
      </c>
      <c r="C4108" s="4">
        <v>12648</v>
      </c>
      <c r="D4108" s="9">
        <v>1.5782939656741649E-3</v>
      </c>
      <c r="E4108" s="9">
        <v>2.9830188679245282</v>
      </c>
      <c r="F4108" s="5">
        <v>54891.304347826088</v>
      </c>
      <c r="G4108" s="3"/>
    </row>
    <row r="4109" spans="1:7" x14ac:dyDescent="0.6">
      <c r="A4109" s="6" t="s">
        <v>14</v>
      </c>
      <c r="B4109" s="6" t="s">
        <v>191</v>
      </c>
      <c r="C4109" s="7">
        <v>816013</v>
      </c>
      <c r="D4109" s="10">
        <v>7.6826679950390567E-2</v>
      </c>
      <c r="E4109" s="10">
        <v>1.2818501704393721</v>
      </c>
      <c r="F4109" s="6"/>
      <c r="G4109" s="6"/>
    </row>
    <row r="4110" spans="1:7" x14ac:dyDescent="0.6">
      <c r="A4110" s="3" t="s">
        <v>15</v>
      </c>
      <c r="B4110" s="3" t="s">
        <v>191</v>
      </c>
      <c r="C4110" s="4">
        <v>2064029</v>
      </c>
      <c r="D4110" s="9">
        <v>0.21764095273708939</v>
      </c>
      <c r="E4110" s="9">
        <v>0.97966604489123676</v>
      </c>
      <c r="F4110" s="5">
        <v>152.9407006996212</v>
      </c>
      <c r="G4110" s="3"/>
    </row>
    <row r="4111" spans="1:7" x14ac:dyDescent="0.6">
      <c r="A4111" s="6" t="s">
        <v>16</v>
      </c>
      <c r="B4111" s="6" t="s">
        <v>191</v>
      </c>
      <c r="C4111" s="7">
        <v>508257</v>
      </c>
      <c r="D4111" s="10">
        <v>5.4593814776226622E-2</v>
      </c>
      <c r="E4111" s="10">
        <v>1.0157623358714549</v>
      </c>
      <c r="F4111" s="8">
        <v>-75.375491332728359</v>
      </c>
      <c r="G4111" s="6"/>
    </row>
    <row r="4112" spans="1:7" x14ac:dyDescent="0.6">
      <c r="A4112" s="3" t="s">
        <v>17</v>
      </c>
      <c r="B4112" s="3" t="s">
        <v>191</v>
      </c>
      <c r="C4112" s="4">
        <v>543483</v>
      </c>
      <c r="D4112" s="9">
        <v>5.6569531681649729E-2</v>
      </c>
      <c r="E4112" s="9">
        <v>0.99567823655929732</v>
      </c>
      <c r="F4112" s="5">
        <v>6.9307456660705036</v>
      </c>
      <c r="G4112" s="3"/>
    </row>
    <row r="4113" spans="1:7" x14ac:dyDescent="0.6">
      <c r="A4113" s="6" t="s">
        <v>18</v>
      </c>
      <c r="B4113" s="6" t="s">
        <v>191</v>
      </c>
      <c r="C4113" s="7">
        <v>125602</v>
      </c>
      <c r="D4113" s="10">
        <v>1.2724497541603409E-2</v>
      </c>
      <c r="E4113" s="10">
        <v>1.2102717286567739</v>
      </c>
      <c r="F4113" s="8">
        <v>-76.889433524139676</v>
      </c>
      <c r="G4113" s="6"/>
    </row>
    <row r="4114" spans="1:7" x14ac:dyDescent="0.6">
      <c r="A4114" s="3" t="s">
        <v>19</v>
      </c>
      <c r="B4114" s="3" t="s">
        <v>191</v>
      </c>
      <c r="C4114" s="4">
        <v>371251</v>
      </c>
      <c r="D4114" s="9">
        <v>4.0454063819442172E-2</v>
      </c>
      <c r="E4114" s="9">
        <v>0.96154105154105152</v>
      </c>
      <c r="F4114" s="5">
        <v>195.57729972452671</v>
      </c>
      <c r="G4114" s="3"/>
    </row>
    <row r="4115" spans="1:7" x14ac:dyDescent="0.6">
      <c r="A4115" s="6" t="s">
        <v>20</v>
      </c>
      <c r="B4115" s="6" t="s">
        <v>191</v>
      </c>
      <c r="C4115" s="7">
        <v>565226</v>
      </c>
      <c r="D4115" s="10">
        <v>5.9934273089267402E-2</v>
      </c>
      <c r="E4115" s="10">
        <v>1.064912994656839</v>
      </c>
      <c r="F4115" s="8">
        <v>52.249017511063947</v>
      </c>
      <c r="G4115" s="6"/>
    </row>
    <row r="4116" spans="1:7" x14ac:dyDescent="0.6">
      <c r="A4116" s="3" t="s">
        <v>21</v>
      </c>
      <c r="B4116" s="3" t="s">
        <v>191</v>
      </c>
      <c r="C4116" s="4">
        <v>1350745</v>
      </c>
      <c r="D4116" s="9">
        <v>0.14277462296456991</v>
      </c>
      <c r="E4116" s="9">
        <v>1.0669307509419359</v>
      </c>
      <c r="F4116" s="5">
        <v>138.97432177571449</v>
      </c>
      <c r="G4116" s="3"/>
    </row>
    <row r="4117" spans="1:7" x14ac:dyDescent="0.6">
      <c r="A4117" s="6" t="s">
        <v>22</v>
      </c>
      <c r="B4117" s="6" t="s">
        <v>191</v>
      </c>
      <c r="C4117" s="7">
        <v>361941</v>
      </c>
      <c r="D4117" s="10">
        <v>4.211609460118633E-2</v>
      </c>
      <c r="E4117" s="10">
        <v>1.213142282554047</v>
      </c>
      <c r="F4117" s="8">
        <v>-73.204342788609253</v>
      </c>
      <c r="G4117" s="6"/>
    </row>
    <row r="4118" spans="1:7" x14ac:dyDescent="0.6">
      <c r="A4118" s="3" t="s">
        <v>23</v>
      </c>
      <c r="B4118" s="3" t="s">
        <v>191</v>
      </c>
      <c r="C4118" s="4">
        <v>671941</v>
      </c>
      <c r="D4118" s="9">
        <v>7.8759987738571832E-2</v>
      </c>
      <c r="E4118" s="9">
        <v>0.99919848917439924</v>
      </c>
      <c r="F4118" s="5">
        <v>85.649318535341393</v>
      </c>
      <c r="G4118" s="3"/>
    </row>
    <row r="4119" spans="1:7" x14ac:dyDescent="0.6">
      <c r="A4119" s="6" t="s">
        <v>24</v>
      </c>
      <c r="B4119" s="6" t="s">
        <v>191</v>
      </c>
      <c r="C4119" s="7">
        <v>352922</v>
      </c>
      <c r="D4119" s="10">
        <v>3.9957852788115727E-2</v>
      </c>
      <c r="E4119" s="10">
        <v>1.1434005054104841</v>
      </c>
      <c r="F4119" s="8">
        <v>-47.477233864282731</v>
      </c>
      <c r="G4119" s="6"/>
    </row>
    <row r="4120" spans="1:7" x14ac:dyDescent="0.6">
      <c r="A4120" s="3" t="s">
        <v>25</v>
      </c>
      <c r="B4120" s="3" t="s">
        <v>191</v>
      </c>
      <c r="C4120" s="4">
        <v>1104052</v>
      </c>
      <c r="D4120" s="9">
        <v>0.1134513237979589</v>
      </c>
      <c r="E4120" s="9">
        <v>1.0211641092520141</v>
      </c>
      <c r="F4120" s="5">
        <v>212.83173052402509</v>
      </c>
      <c r="G4120" s="3"/>
    </row>
    <row r="4121" spans="1:7" x14ac:dyDescent="0.6">
      <c r="A4121" s="6" t="s">
        <v>26</v>
      </c>
      <c r="B4121" s="6" t="s">
        <v>191</v>
      </c>
      <c r="C4121" s="7">
        <v>1058257</v>
      </c>
      <c r="D4121" s="10">
        <v>0.12019701867592621</v>
      </c>
      <c r="E4121" s="10">
        <v>1.0441093187311921</v>
      </c>
      <c r="F4121" s="8">
        <v>-4.1479024538699232</v>
      </c>
      <c r="G4121" s="8">
        <v>29.686291762508681</v>
      </c>
    </row>
    <row r="4122" spans="1:7" x14ac:dyDescent="0.6">
      <c r="A4122" s="3" t="s">
        <v>27</v>
      </c>
      <c r="B4122" s="3" t="s">
        <v>191</v>
      </c>
      <c r="C4122" s="4">
        <v>95072</v>
      </c>
      <c r="D4122" s="9">
        <v>1.1445934567883341E-2</v>
      </c>
      <c r="E4122" s="9">
        <v>0.98123645371039325</v>
      </c>
      <c r="F4122" s="5">
        <v>-91.016170930123778</v>
      </c>
      <c r="G4122" s="5">
        <v>-95.393863167620225</v>
      </c>
    </row>
    <row r="4123" spans="1:7" x14ac:dyDescent="0.6">
      <c r="A4123" s="6" t="s">
        <v>28</v>
      </c>
      <c r="B4123" s="6" t="s">
        <v>191</v>
      </c>
      <c r="C4123" s="7">
        <v>193629</v>
      </c>
      <c r="D4123" s="10">
        <v>2.1831983428281038E-2</v>
      </c>
      <c r="E4123" s="10">
        <v>0.80756141302081164</v>
      </c>
      <c r="F4123" s="8">
        <v>103.66564288118479</v>
      </c>
      <c r="G4123" s="8">
        <v>-61.903328434236997</v>
      </c>
    </row>
    <row r="4124" spans="1:7" x14ac:dyDescent="0.6">
      <c r="A4124" s="3" t="s">
        <v>29</v>
      </c>
      <c r="B4124" s="3" t="s">
        <v>191</v>
      </c>
      <c r="C4124" s="4">
        <v>207060</v>
      </c>
      <c r="D4124" s="9">
        <v>3.0498230709349872E-2</v>
      </c>
      <c r="E4124" s="9">
        <v>0.71983313054058751</v>
      </c>
      <c r="F4124" s="5">
        <v>6.936460964008484</v>
      </c>
      <c r="G4124" s="5">
        <v>-61.90129222073184</v>
      </c>
    </row>
    <row r="4125" spans="1:7" x14ac:dyDescent="0.6">
      <c r="A4125" s="6" t="s">
        <v>30</v>
      </c>
      <c r="B4125" s="6" t="s">
        <v>191</v>
      </c>
      <c r="C4125" s="7">
        <v>412915</v>
      </c>
      <c r="D4125" s="10">
        <v>6.7478755729429102E-2</v>
      </c>
      <c r="E4125" s="10">
        <v>0.78535291096867454</v>
      </c>
      <c r="F4125" s="8">
        <v>99.418043079300688</v>
      </c>
      <c r="G4125" s="8">
        <v>228.7487460390758</v>
      </c>
    </row>
    <row r="4126" spans="1:7" x14ac:dyDescent="0.6">
      <c r="A4126" s="3" t="s">
        <v>31</v>
      </c>
      <c r="B4126" s="3" t="s">
        <v>191</v>
      </c>
      <c r="C4126" s="4">
        <v>241084</v>
      </c>
      <c r="D4126" s="9">
        <v>3.0717591368174878E-2</v>
      </c>
      <c r="E4126" s="9">
        <v>0.99289156130307643</v>
      </c>
      <c r="F4126" s="5">
        <v>-41.614133659469857</v>
      </c>
      <c r="G4126" s="5">
        <v>-35.061723739464682</v>
      </c>
    </row>
    <row r="4127" spans="1:7" x14ac:dyDescent="0.6">
      <c r="A4127" s="6" t="s">
        <v>32</v>
      </c>
      <c r="B4127" s="6" t="s">
        <v>191</v>
      </c>
      <c r="C4127" s="7">
        <v>294667</v>
      </c>
      <c r="D4127" s="10">
        <v>3.6321538373712617E-2</v>
      </c>
      <c r="E4127" s="10">
        <v>0.80739533099517757</v>
      </c>
      <c r="F4127" s="8">
        <v>22.225863184616141</v>
      </c>
      <c r="G4127" s="8">
        <v>-47.86740171188162</v>
      </c>
    </row>
    <row r="4128" spans="1:7" x14ac:dyDescent="0.6">
      <c r="A4128" s="3" t="s">
        <v>33</v>
      </c>
      <c r="B4128" s="3" t="s">
        <v>191</v>
      </c>
      <c r="C4128" s="4">
        <v>310408</v>
      </c>
      <c r="D4128" s="9">
        <v>3.9673723932415007E-2</v>
      </c>
      <c r="E4128" s="9">
        <v>0.96302202421764238</v>
      </c>
      <c r="F4128" s="5">
        <v>5.3419622828480886</v>
      </c>
      <c r="G4128" s="5">
        <v>-77.019496648146031</v>
      </c>
    </row>
    <row r="4129" spans="1:7" x14ac:dyDescent="0.6">
      <c r="A4129" s="6" t="s">
        <v>34</v>
      </c>
      <c r="B4129" s="6" t="s">
        <v>191</v>
      </c>
      <c r="C4129" s="7">
        <v>101119</v>
      </c>
      <c r="D4129" s="10">
        <v>1.161589606802119E-2</v>
      </c>
      <c r="E4129" s="10">
        <v>1.039142945226595</v>
      </c>
      <c r="F4129" s="8">
        <v>-67.423842169016268</v>
      </c>
      <c r="G4129" s="8">
        <v>-72.062021158144546</v>
      </c>
    </row>
    <row r="4130" spans="1:7" x14ac:dyDescent="0.6">
      <c r="A4130" s="3" t="s">
        <v>35</v>
      </c>
      <c r="B4130" s="3" t="s">
        <v>191</v>
      </c>
      <c r="C4130" s="4">
        <v>348553</v>
      </c>
      <c r="D4130" s="9">
        <v>4.3292117034018758E-2</v>
      </c>
      <c r="E4130" s="9">
        <v>0.8802065708730018</v>
      </c>
      <c r="F4130" s="5">
        <v>244.69585340044901</v>
      </c>
      <c r="G4130" s="5">
        <v>-48.127439760336102</v>
      </c>
    </row>
    <row r="4131" spans="1:7" x14ac:dyDescent="0.6">
      <c r="A4131" s="6" t="s">
        <v>36</v>
      </c>
      <c r="B4131" s="6" t="s">
        <v>191</v>
      </c>
      <c r="C4131" s="7">
        <v>140356</v>
      </c>
      <c r="D4131" s="10">
        <v>1.704815047232339E-2</v>
      </c>
      <c r="E4131" s="10">
        <v>1.024369238853573</v>
      </c>
      <c r="F4131" s="8">
        <v>-59.731805492995328</v>
      </c>
      <c r="G4131" s="8">
        <v>-60.230305846617661</v>
      </c>
    </row>
    <row r="4132" spans="1:7" x14ac:dyDescent="0.6">
      <c r="A4132" s="3" t="s">
        <v>37</v>
      </c>
      <c r="B4132" s="3" t="s">
        <v>191</v>
      </c>
      <c r="C4132" s="4">
        <v>175838</v>
      </c>
      <c r="D4132" s="9">
        <v>1.9615095860233338E-2</v>
      </c>
      <c r="E4132" s="9">
        <v>1.068469344351948</v>
      </c>
      <c r="F4132" s="5">
        <v>25.280002279916779</v>
      </c>
      <c r="G4132" s="5">
        <v>-84.073395093709351</v>
      </c>
    </row>
    <row r="4133" spans="1:7" x14ac:dyDescent="0.6">
      <c r="A4133" s="6" t="s">
        <v>38</v>
      </c>
      <c r="B4133" s="6" t="s">
        <v>191</v>
      </c>
      <c r="C4133" s="7">
        <v>192698</v>
      </c>
      <c r="D4133" s="10">
        <v>2.1105979965700159E-2</v>
      </c>
      <c r="E4133" s="10">
        <v>0.94492227725199829</v>
      </c>
      <c r="F4133" s="8">
        <v>9.5883711143211379</v>
      </c>
      <c r="G4133" s="8">
        <v>-81.791001618699426</v>
      </c>
    </row>
    <row r="4134" spans="1:7" x14ac:dyDescent="0.6">
      <c r="A4134" s="3" t="s">
        <v>39</v>
      </c>
      <c r="B4134" s="3" t="s">
        <v>191</v>
      </c>
      <c r="C4134" s="4">
        <v>254612</v>
      </c>
      <c r="D4134" s="9">
        <v>2.9081490247211478E-2</v>
      </c>
      <c r="E4134" s="9">
        <v>0.75604121507260147</v>
      </c>
      <c r="F4134" s="5">
        <v>32.130068812338493</v>
      </c>
      <c r="G4134" s="5">
        <v>167.80966004712221</v>
      </c>
    </row>
    <row r="4135" spans="1:7" x14ac:dyDescent="0.6">
      <c r="A4135" s="6" t="s">
        <v>40</v>
      </c>
      <c r="B4135" s="6" t="s">
        <v>191</v>
      </c>
      <c r="C4135" s="7">
        <v>474255</v>
      </c>
      <c r="D4135" s="10">
        <v>5.0136957235484871E-2</v>
      </c>
      <c r="E4135" s="10">
        <v>1.24951916743512</v>
      </c>
      <c r="F4135" s="8">
        <v>86.265769091794581</v>
      </c>
      <c r="G4135" s="8">
        <v>144.92973676463751</v>
      </c>
    </row>
    <row r="4136" spans="1:7" x14ac:dyDescent="0.6">
      <c r="A4136" s="3" t="s">
        <v>41</v>
      </c>
      <c r="B4136" s="3" t="s">
        <v>191</v>
      </c>
      <c r="C4136" s="4">
        <v>328596</v>
      </c>
      <c r="D4136" s="9">
        <v>3.2499146056245598E-2</v>
      </c>
      <c r="E4136" s="9">
        <v>1.3293256199684449</v>
      </c>
      <c r="F4136" s="5">
        <v>-30.713223898535599</v>
      </c>
      <c r="G4136" s="5">
        <v>58.696030136192398</v>
      </c>
    </row>
    <row r="4137" spans="1:7" x14ac:dyDescent="0.6">
      <c r="A4137" s="6" t="s">
        <v>42</v>
      </c>
      <c r="B4137" s="6" t="s">
        <v>191</v>
      </c>
      <c r="C4137" s="7">
        <v>477105</v>
      </c>
      <c r="D4137" s="10">
        <v>4.5282251704941719E-2</v>
      </c>
      <c r="E4137" s="10">
        <v>1.327467237973345</v>
      </c>
      <c r="F4137" s="8">
        <v>45.195011503487571</v>
      </c>
      <c r="G4137" s="8">
        <v>15.545572333288931</v>
      </c>
    </row>
    <row r="4138" spans="1:7" x14ac:dyDescent="0.6">
      <c r="A4138" s="3" t="s">
        <v>43</v>
      </c>
      <c r="B4138" s="3" t="s">
        <v>191</v>
      </c>
      <c r="C4138" s="4">
        <v>79138</v>
      </c>
      <c r="D4138" s="9">
        <v>7.3440277719433473E-3</v>
      </c>
      <c r="E4138" s="9">
        <v>1.95789213260762</v>
      </c>
      <c r="F4138" s="5">
        <v>-83.412875572463079</v>
      </c>
      <c r="G4138" s="5">
        <v>-67.174096995238173</v>
      </c>
    </row>
    <row r="4139" spans="1:7" x14ac:dyDescent="0.6">
      <c r="A4139" s="6" t="s">
        <v>44</v>
      </c>
      <c r="B4139" s="6" t="s">
        <v>191</v>
      </c>
      <c r="C4139" s="7">
        <v>1141502</v>
      </c>
      <c r="D4139" s="10">
        <v>9.7071462596371366E-2</v>
      </c>
      <c r="E4139" s="10">
        <v>1.82435991689308</v>
      </c>
      <c r="F4139" s="8">
        <v>1342.4195708761911</v>
      </c>
      <c r="G4139" s="8">
        <v>287.38711834036388</v>
      </c>
    </row>
    <row r="4140" spans="1:7" x14ac:dyDescent="0.6">
      <c r="A4140" s="3" t="s">
        <v>45</v>
      </c>
      <c r="B4140" s="3" t="s">
        <v>191</v>
      </c>
      <c r="C4140" s="4">
        <v>161004</v>
      </c>
      <c r="D4140" s="9">
        <v>1.2890995889658349E-2</v>
      </c>
      <c r="E4140" s="9">
        <v>1.791919866444073</v>
      </c>
      <c r="F4140" s="5">
        <v>-85.895425500787553</v>
      </c>
      <c r="G4140" s="5">
        <v>-48.131491456405762</v>
      </c>
    </row>
    <row r="4141" spans="1:7" x14ac:dyDescent="0.6">
      <c r="A4141" s="6" t="s">
        <v>47</v>
      </c>
      <c r="B4141" s="6" t="s">
        <v>191</v>
      </c>
      <c r="C4141" s="7">
        <v>653089</v>
      </c>
      <c r="D4141" s="10">
        <v>4.9909575027964927E-2</v>
      </c>
      <c r="E4141" s="10">
        <v>2.0957192824824311</v>
      </c>
      <c r="F4141" s="8">
        <v>305.63526372015599</v>
      </c>
      <c r="G4141" s="8">
        <v>545.86180638653468</v>
      </c>
    </row>
    <row r="4142" spans="1:7" x14ac:dyDescent="0.6">
      <c r="A4142" s="3" t="s">
        <v>48</v>
      </c>
      <c r="B4142" s="3" t="s">
        <v>191</v>
      </c>
      <c r="C4142" s="4">
        <v>210126</v>
      </c>
      <c r="D4142" s="9">
        <v>1.6120117536144729E-2</v>
      </c>
      <c r="E4142" s="9">
        <v>2.4627988748241911</v>
      </c>
      <c r="F4142" s="5">
        <v>-67.825824657895012</v>
      </c>
      <c r="G4142" s="5">
        <v>-39.714763608403892</v>
      </c>
    </row>
    <row r="4143" spans="1:7" x14ac:dyDescent="0.6">
      <c r="A4143" s="6" t="s">
        <v>49</v>
      </c>
      <c r="B4143" s="6" t="s">
        <v>191</v>
      </c>
      <c r="C4143" s="7">
        <v>684708</v>
      </c>
      <c r="D4143" s="10">
        <v>4.7561511950698847E-2</v>
      </c>
      <c r="E4143" s="10">
        <v>2.0891804479160312</v>
      </c>
      <c r="F4143" s="8">
        <v>225.8559150224151</v>
      </c>
      <c r="G4143" s="8">
        <v>387.83664396249537</v>
      </c>
    </row>
    <row r="4144" spans="1:7" x14ac:dyDescent="0.6">
      <c r="A4144" s="3" t="s">
        <v>50</v>
      </c>
      <c r="B4144" s="3" t="s">
        <v>191</v>
      </c>
      <c r="C4144" s="4">
        <v>148937</v>
      </c>
      <c r="D4144" s="9">
        <v>1.0210979141743581E-2</v>
      </c>
      <c r="E4144" s="9">
        <v>2.24776637488681</v>
      </c>
      <c r="F4144" s="5">
        <v>-78.248099919965881</v>
      </c>
      <c r="G4144" s="5">
        <v>-15.2987408864978</v>
      </c>
    </row>
    <row r="4145" spans="1:7" x14ac:dyDescent="0.6">
      <c r="A4145" s="6" t="s">
        <v>51</v>
      </c>
      <c r="B4145" s="6" t="s">
        <v>191</v>
      </c>
      <c r="C4145" s="7">
        <v>162043</v>
      </c>
      <c r="D4145" s="10">
        <v>1.335811647278445E-2</v>
      </c>
      <c r="E4145" s="10">
        <v>2.48037654982397</v>
      </c>
      <c r="F4145" s="8">
        <v>8.7996938302772332</v>
      </c>
      <c r="G4145" s="8">
        <v>-15.90831248897239</v>
      </c>
    </row>
    <row r="4146" spans="1:7" x14ac:dyDescent="0.6">
      <c r="A4146" s="3" t="s">
        <v>52</v>
      </c>
      <c r="B4146" s="3" t="s">
        <v>191</v>
      </c>
      <c r="C4146" s="4">
        <v>306410</v>
      </c>
      <c r="D4146" s="9">
        <v>2.4129526162452321E-2</v>
      </c>
      <c r="E4146" s="9">
        <v>2.0116202731092439</v>
      </c>
      <c r="F4146" s="5">
        <v>89.091784279481374</v>
      </c>
      <c r="G4146" s="5">
        <v>20.343895810095368</v>
      </c>
    </row>
    <row r="4147" spans="1:7" x14ac:dyDescent="0.6">
      <c r="A4147" s="6" t="s">
        <v>53</v>
      </c>
      <c r="B4147" s="6" t="s">
        <v>191</v>
      </c>
      <c r="C4147" s="7">
        <v>667989</v>
      </c>
      <c r="D4147" s="10">
        <v>5.2969828633367411E-2</v>
      </c>
      <c r="E4147" s="10">
        <v>1.7493950345694529</v>
      </c>
      <c r="F4147" s="8">
        <v>118.0049606736072</v>
      </c>
      <c r="G4147" s="8">
        <v>40.850175538476137</v>
      </c>
    </row>
    <row r="4148" spans="1:7" x14ac:dyDescent="0.6">
      <c r="A4148" s="3" t="s">
        <v>54</v>
      </c>
      <c r="B4148" s="3" t="s">
        <v>191</v>
      </c>
      <c r="C4148" s="4">
        <v>369888</v>
      </c>
      <c r="D4148" s="9">
        <v>2.746534201338769E-2</v>
      </c>
      <c r="E4148" s="9">
        <v>1.735178496036027</v>
      </c>
      <c r="F4148" s="5">
        <v>-44.626633073299118</v>
      </c>
      <c r="G4148" s="5">
        <v>12.566190702260529</v>
      </c>
    </row>
    <row r="4149" spans="1:7" x14ac:dyDescent="0.6">
      <c r="A4149" s="6" t="s">
        <v>56</v>
      </c>
      <c r="B4149" s="6" t="s">
        <v>191</v>
      </c>
      <c r="C4149" s="7">
        <v>1012813</v>
      </c>
      <c r="D4149" s="10">
        <v>8.3287662968923079E-2</v>
      </c>
      <c r="E4149" s="10">
        <v>1.5983035601565461</v>
      </c>
      <c r="F4149" s="8">
        <v>173.81612812527041</v>
      </c>
      <c r="G4149" s="8">
        <v>112.2830404208717</v>
      </c>
    </row>
    <row r="4150" spans="1:7" x14ac:dyDescent="0.6">
      <c r="A4150" s="3" t="s">
        <v>57</v>
      </c>
      <c r="B4150" s="3" t="s">
        <v>191</v>
      </c>
      <c r="C4150" s="4">
        <v>173122</v>
      </c>
      <c r="D4150" s="9">
        <v>1.3570427918464981E-2</v>
      </c>
      <c r="E4150" s="9">
        <v>1.939742296918767</v>
      </c>
      <c r="F4150" s="5">
        <v>-82.90681497966554</v>
      </c>
      <c r="G4150" s="5">
        <v>118.7596350678561</v>
      </c>
    </row>
    <row r="4151" spans="1:7" x14ac:dyDescent="0.6">
      <c r="A4151" s="6" t="s">
        <v>58</v>
      </c>
      <c r="B4151" s="6" t="s">
        <v>191</v>
      </c>
      <c r="C4151" s="7">
        <v>602401</v>
      </c>
      <c r="D4151" s="10">
        <v>5.5774940171916268E-2</v>
      </c>
      <c r="E4151" s="10">
        <v>1.7343765295252349</v>
      </c>
      <c r="F4151" s="8">
        <v>247.9632860064001</v>
      </c>
      <c r="G4151" s="8">
        <v>-47.227337315221533</v>
      </c>
    </row>
    <row r="4152" spans="1:7" x14ac:dyDescent="0.6">
      <c r="A4152" s="3" t="s">
        <v>59</v>
      </c>
      <c r="B4152" s="3" t="s">
        <v>191</v>
      </c>
      <c r="C4152" s="4">
        <v>65155</v>
      </c>
      <c r="D4152" s="9">
        <v>7.2190428198275506E-3</v>
      </c>
      <c r="E4152" s="9">
        <v>1.3716842105263161</v>
      </c>
      <c r="F4152" s="5">
        <v>-89.184114900207661</v>
      </c>
      <c r="G4152" s="5">
        <v>-59.532061315246821</v>
      </c>
    </row>
    <row r="4153" spans="1:7" x14ac:dyDescent="0.6">
      <c r="A4153" s="6" t="s">
        <v>60</v>
      </c>
      <c r="B4153" s="6" t="s">
        <v>191</v>
      </c>
      <c r="C4153" s="7">
        <v>584762</v>
      </c>
      <c r="D4153" s="10">
        <v>6.490179493892749E-2</v>
      </c>
      <c r="E4153" s="10">
        <v>1.45343871945915</v>
      </c>
      <c r="F4153" s="8">
        <v>797.49366894328909</v>
      </c>
      <c r="G4153" s="8">
        <v>-10.46212690766496</v>
      </c>
    </row>
    <row r="4154" spans="1:7" x14ac:dyDescent="0.6">
      <c r="A4154" s="3" t="s">
        <v>61</v>
      </c>
      <c r="B4154" s="3" t="s">
        <v>191</v>
      </c>
      <c r="C4154" s="4">
        <v>261057</v>
      </c>
      <c r="D4154" s="9">
        <v>2.6263827598584422E-2</v>
      </c>
      <c r="E4154" s="9">
        <v>1.1225843904536661</v>
      </c>
      <c r="F4154" s="5">
        <v>-55.356709225291652</v>
      </c>
      <c r="G4154" s="5">
        <v>24.238314154364531</v>
      </c>
    </row>
    <row r="4155" spans="1:7" x14ac:dyDescent="0.6">
      <c r="A4155" s="6" t="s">
        <v>62</v>
      </c>
      <c r="B4155" s="6" t="s">
        <v>191</v>
      </c>
      <c r="C4155" s="7">
        <v>499983</v>
      </c>
      <c r="D4155" s="10">
        <v>5.039494444676107E-2</v>
      </c>
      <c r="E4155" s="10">
        <v>1.24712030131451</v>
      </c>
      <c r="F4155" s="8">
        <v>91.522541054252528</v>
      </c>
      <c r="G4155" s="8">
        <v>-26.97865367426698</v>
      </c>
    </row>
    <row r="4156" spans="1:7" x14ac:dyDescent="0.6">
      <c r="A4156" s="3" t="s">
        <v>63</v>
      </c>
      <c r="B4156" s="3" t="s">
        <v>191</v>
      </c>
      <c r="C4156" s="4">
        <v>507716</v>
      </c>
      <c r="D4156" s="9">
        <v>4.8787336711698201E-2</v>
      </c>
      <c r="E4156" s="9">
        <v>1.2316328263348131</v>
      </c>
      <c r="F4156" s="5">
        <v>1.546652586187935</v>
      </c>
      <c r="G4156" s="5">
        <v>240.89312930970809</v>
      </c>
    </row>
    <row r="4157" spans="1:7" x14ac:dyDescent="0.6">
      <c r="A4157" s="6" t="s">
        <v>64</v>
      </c>
      <c r="B4157" s="6" t="s">
        <v>191</v>
      </c>
      <c r="C4157" s="7">
        <v>689548</v>
      </c>
      <c r="D4157" s="10">
        <v>5.9096533162938732E-2</v>
      </c>
      <c r="E4157" s="10">
        <v>1.294585461099429</v>
      </c>
      <c r="F4157" s="8">
        <v>35.813722632337772</v>
      </c>
      <c r="G4157" s="8">
        <v>325.53396320729678</v>
      </c>
    </row>
    <row r="4158" spans="1:7" x14ac:dyDescent="0.6">
      <c r="A4158" s="3" t="s">
        <v>65</v>
      </c>
      <c r="B4158" s="3" t="s">
        <v>191</v>
      </c>
      <c r="C4158" s="4">
        <v>202426</v>
      </c>
      <c r="D4158" s="9">
        <v>1.693688676055043E-2</v>
      </c>
      <c r="E4158" s="9">
        <v>1.127721448467967</v>
      </c>
      <c r="F4158" s="5">
        <v>-70.643668026011241</v>
      </c>
      <c r="G4158" s="5">
        <v>-33.936229235338267</v>
      </c>
    </row>
    <row r="4159" spans="1:7" x14ac:dyDescent="0.6">
      <c r="A4159" s="6" t="s">
        <v>66</v>
      </c>
      <c r="B4159" s="6" t="s">
        <v>191</v>
      </c>
      <c r="C4159" s="7">
        <v>1417296</v>
      </c>
      <c r="D4159" s="10">
        <v>0.1202552137625312</v>
      </c>
      <c r="E4159" s="10">
        <v>1.3279389856552579</v>
      </c>
      <c r="F4159" s="8">
        <v>600.15511841364253</v>
      </c>
      <c r="G4159" s="8">
        <v>112.1735537561247</v>
      </c>
    </row>
    <row r="4160" spans="1:7" x14ac:dyDescent="0.6">
      <c r="A4160" s="3" t="s">
        <v>67</v>
      </c>
      <c r="B4160" s="3" t="s">
        <v>191</v>
      </c>
      <c r="C4160" s="4">
        <v>456397</v>
      </c>
      <c r="D4160" s="9">
        <v>3.7895912383516667E-2</v>
      </c>
      <c r="E4160" s="9">
        <v>1.359271039950442</v>
      </c>
      <c r="F4160" s="5">
        <v>-67.798046420790016</v>
      </c>
      <c r="G4160" s="5">
        <v>23.38789038844191</v>
      </c>
    </row>
    <row r="4161" spans="1:7" x14ac:dyDescent="0.6">
      <c r="A4161" s="6" t="s">
        <v>68</v>
      </c>
      <c r="B4161" s="6" t="s">
        <v>191</v>
      </c>
      <c r="C4161" s="7">
        <v>185670</v>
      </c>
      <c r="D4161" s="10">
        <v>1.596299895316361E-2</v>
      </c>
      <c r="E4161" s="10">
        <v>1.271625231148551</v>
      </c>
      <c r="F4161" s="8">
        <v>-59.318312784702783</v>
      </c>
      <c r="G4161" s="8">
        <v>-81.667889333963913</v>
      </c>
    </row>
    <row r="4162" spans="1:7" x14ac:dyDescent="0.6">
      <c r="A4162" s="3" t="s">
        <v>70</v>
      </c>
      <c r="B4162" s="3" t="s">
        <v>191</v>
      </c>
      <c r="C4162" s="4">
        <v>50591</v>
      </c>
      <c r="D4162" s="9">
        <v>4.6021627352124542E-3</v>
      </c>
      <c r="E4162" s="9">
        <v>1.334150843881857</v>
      </c>
      <c r="F4162" s="5">
        <v>-72.752194754133683</v>
      </c>
      <c r="G4162" s="5">
        <v>-70.777255345941015</v>
      </c>
    </row>
    <row r="4163" spans="1:7" x14ac:dyDescent="0.6">
      <c r="A4163" s="6" t="s">
        <v>71</v>
      </c>
      <c r="B4163" s="6" t="s">
        <v>191</v>
      </c>
      <c r="C4163" s="7">
        <v>195821</v>
      </c>
      <c r="D4163" s="10">
        <v>1.8802705103388662E-2</v>
      </c>
      <c r="E4163" s="10">
        <v>1.086928285968028</v>
      </c>
      <c r="F4163" s="8">
        <v>287.06686960131248</v>
      </c>
      <c r="G4163" s="8">
        <v>-67.493247853174211</v>
      </c>
    </row>
    <row r="4164" spans="1:7" x14ac:dyDescent="0.6">
      <c r="A4164" s="3" t="s">
        <v>72</v>
      </c>
      <c r="B4164" s="3" t="s">
        <v>191</v>
      </c>
      <c r="C4164" s="4">
        <v>843792</v>
      </c>
      <c r="D4164" s="9">
        <v>8.0646369480448329E-2</v>
      </c>
      <c r="E4164" s="9">
        <v>1.10223244027014</v>
      </c>
      <c r="F4164" s="5">
        <v>330.89964814805359</v>
      </c>
      <c r="G4164" s="5">
        <v>1195.0533343565339</v>
      </c>
    </row>
    <row r="4165" spans="1:7" x14ac:dyDescent="0.6">
      <c r="A4165" s="6" t="s">
        <v>73</v>
      </c>
      <c r="B4165" s="6" t="s">
        <v>191</v>
      </c>
      <c r="C4165" s="7">
        <v>160913</v>
      </c>
      <c r="D4165" s="10">
        <v>1.4373455232967789E-2</v>
      </c>
      <c r="E4165" s="10">
        <v>1.3720412687585271</v>
      </c>
      <c r="F4165" s="8">
        <v>-80.929778902857578</v>
      </c>
      <c r="G4165" s="8">
        <v>-72.482309041969216</v>
      </c>
    </row>
    <row r="4166" spans="1:7" x14ac:dyDescent="0.6">
      <c r="A4166" s="3" t="s">
        <v>74</v>
      </c>
      <c r="B4166" s="3" t="s">
        <v>191</v>
      </c>
      <c r="C4166" s="4">
        <v>797039</v>
      </c>
      <c r="D4166" s="9">
        <v>7.1746975264251361E-2</v>
      </c>
      <c r="E4166" s="9">
        <v>0.98770571032021415</v>
      </c>
      <c r="F4166" s="5">
        <v>395.32293848228551</v>
      </c>
      <c r="G4166" s="5">
        <v>205.31224981517451</v>
      </c>
    </row>
    <row r="4167" spans="1:7" x14ac:dyDescent="0.6">
      <c r="A4167" s="6" t="s">
        <v>75</v>
      </c>
      <c r="B4167" s="6" t="s">
        <v>191</v>
      </c>
      <c r="C4167" s="7">
        <v>678604</v>
      </c>
      <c r="D4167" s="10">
        <v>6.4492599731161337E-2</v>
      </c>
      <c r="E4167" s="10">
        <v>1.128805495949565</v>
      </c>
      <c r="F4167" s="8">
        <v>-14.85937325526103</v>
      </c>
      <c r="G4167" s="8">
        <v>35.725414664098579</v>
      </c>
    </row>
    <row r="4168" spans="1:7" x14ac:dyDescent="0.6">
      <c r="A4168" s="3" t="s">
        <v>76</v>
      </c>
      <c r="B4168" s="3" t="s">
        <v>191</v>
      </c>
      <c r="C4168" s="4">
        <v>545408</v>
      </c>
      <c r="D4168" s="9">
        <v>4.727706842503137E-2</v>
      </c>
      <c r="E4168" s="9">
        <v>1.2050019884229599</v>
      </c>
      <c r="F4168" s="5">
        <v>-19.627942069306989</v>
      </c>
      <c r="G4168" s="5">
        <v>7.4238353725311068</v>
      </c>
    </row>
    <row r="4169" spans="1:7" x14ac:dyDescent="0.6">
      <c r="A4169" s="6" t="s">
        <v>77</v>
      </c>
      <c r="B4169" s="6" t="s">
        <v>191</v>
      </c>
      <c r="C4169" s="7">
        <v>542645</v>
      </c>
      <c r="D4169" s="10">
        <v>5.1758555153978661E-2</v>
      </c>
      <c r="E4169" s="10">
        <v>1.1840646752056561</v>
      </c>
      <c r="F4169" s="8">
        <v>-0.50659322928889861</v>
      </c>
      <c r="G4169" s="8">
        <v>-21.304245679778631</v>
      </c>
    </row>
    <row r="4170" spans="1:7" x14ac:dyDescent="0.6">
      <c r="A4170" s="3" t="s">
        <v>78</v>
      </c>
      <c r="B4170" s="3" t="s">
        <v>191</v>
      </c>
      <c r="C4170" s="4">
        <v>338046</v>
      </c>
      <c r="D4170" s="9">
        <v>3.1829716906952049E-2</v>
      </c>
      <c r="E4170" s="9">
        <v>1.1307777220270949</v>
      </c>
      <c r="F4170" s="5">
        <v>-37.704023809304417</v>
      </c>
      <c r="G4170" s="5">
        <v>66.997322478337765</v>
      </c>
    </row>
    <row r="4171" spans="1:7" x14ac:dyDescent="0.6">
      <c r="A4171" s="6" t="s">
        <v>79</v>
      </c>
      <c r="B4171" s="6" t="s">
        <v>191</v>
      </c>
      <c r="C4171" s="7">
        <v>99130</v>
      </c>
      <c r="D4171" s="10">
        <v>1.0014275317643481E-2</v>
      </c>
      <c r="E4171" s="10">
        <v>1.3391964551079409</v>
      </c>
      <c r="F4171" s="8">
        <v>-70.675588529371751</v>
      </c>
      <c r="G4171" s="8">
        <v>-93.005695352276447</v>
      </c>
    </row>
    <row r="4172" spans="1:7" x14ac:dyDescent="0.6">
      <c r="A4172" s="3" t="s">
        <v>80</v>
      </c>
      <c r="B4172" s="3" t="s">
        <v>191</v>
      </c>
      <c r="C4172" s="4">
        <v>5484609</v>
      </c>
      <c r="D4172" s="9">
        <v>0.52616875315924616</v>
      </c>
      <c r="E4172" s="9">
        <v>0.71288765298444368</v>
      </c>
      <c r="F4172" s="5">
        <v>5432.7438716836477</v>
      </c>
      <c r="G4172" s="5">
        <v>1101.71889823991</v>
      </c>
    </row>
    <row r="4173" spans="1:7" x14ac:dyDescent="0.6">
      <c r="A4173" s="6" t="s">
        <v>81</v>
      </c>
      <c r="B4173" s="6" t="s">
        <v>191</v>
      </c>
      <c r="C4173" s="7">
        <v>2629719</v>
      </c>
      <c r="D4173" s="10">
        <v>0.2409094905259507</v>
      </c>
      <c r="E4173" s="10">
        <v>0.83255287671423706</v>
      </c>
      <c r="F4173" s="8">
        <v>-52.052753441494183</v>
      </c>
      <c r="G4173" s="8">
        <v>1316.3402811439651</v>
      </c>
    </row>
    <row r="4174" spans="1:7" x14ac:dyDescent="0.6">
      <c r="A4174" s="3" t="s">
        <v>82</v>
      </c>
      <c r="B4174" s="3" t="s">
        <v>191</v>
      </c>
      <c r="C4174" s="4">
        <v>2292834</v>
      </c>
      <c r="D4174" s="9">
        <v>0.22033704313921801</v>
      </c>
      <c r="E4174" s="9">
        <v>0.72767798060929434</v>
      </c>
      <c r="F4174" s="5">
        <v>-12.81068433547463</v>
      </c>
      <c r="G4174" s="5">
        <v>4432.0985946116898</v>
      </c>
    </row>
    <row r="4175" spans="1:7" x14ac:dyDescent="0.6">
      <c r="A4175" s="6" t="s">
        <v>83</v>
      </c>
      <c r="B4175" s="6" t="s">
        <v>191</v>
      </c>
      <c r="C4175" s="7">
        <v>852234</v>
      </c>
      <c r="D4175" s="10">
        <v>8.0268133016218601E-2</v>
      </c>
      <c r="E4175" s="10">
        <v>1.16438135315335</v>
      </c>
      <c r="F4175" s="8">
        <v>-62.830540719476417</v>
      </c>
      <c r="G4175" s="8">
        <v>335.21072816500788</v>
      </c>
    </row>
    <row r="4176" spans="1:7" x14ac:dyDescent="0.6">
      <c r="A4176" s="3" t="s">
        <v>84</v>
      </c>
      <c r="B4176" s="3" t="s">
        <v>191</v>
      </c>
      <c r="C4176" s="4">
        <v>340762</v>
      </c>
      <c r="D4176" s="9">
        <v>3.5419502740811168E-2</v>
      </c>
      <c r="E4176" s="9">
        <v>1.080720560718023</v>
      </c>
      <c r="F4176" s="5">
        <v>-60.015441768340622</v>
      </c>
      <c r="G4176" s="5">
        <v>-59.615402848095258</v>
      </c>
    </row>
    <row r="4177" spans="1:7" x14ac:dyDescent="0.6">
      <c r="A4177" s="6" t="s">
        <v>85</v>
      </c>
      <c r="B4177" s="6" t="s">
        <v>191</v>
      </c>
      <c r="C4177" s="7">
        <v>25166</v>
      </c>
      <c r="D4177" s="10">
        <v>2.4123566162725539E-3</v>
      </c>
      <c r="E4177" s="10">
        <v>1.092748588797221</v>
      </c>
      <c r="F4177" s="8">
        <v>-92.614786860037214</v>
      </c>
      <c r="G4177" s="8">
        <v>-84.360492937177227</v>
      </c>
    </row>
    <row r="4178" spans="1:7" x14ac:dyDescent="0.6">
      <c r="A4178" s="3" t="s">
        <v>86</v>
      </c>
      <c r="B4178" s="3" t="s">
        <v>191</v>
      </c>
      <c r="C4178" s="4">
        <v>126036</v>
      </c>
      <c r="D4178" s="9">
        <v>1.269388973359158E-2</v>
      </c>
      <c r="E4178" s="9">
        <v>1.1448451267145059</v>
      </c>
      <c r="F4178" s="5">
        <v>400.81856473019161</v>
      </c>
      <c r="G4178" s="5">
        <v>-84.186972030226883</v>
      </c>
    </row>
    <row r="4179" spans="1:7" x14ac:dyDescent="0.6">
      <c r="A4179" s="6" t="s">
        <v>87</v>
      </c>
      <c r="B4179" s="6" t="s">
        <v>191</v>
      </c>
      <c r="C4179" s="7">
        <v>657501</v>
      </c>
      <c r="D4179" s="10">
        <v>6.967083738164434E-2</v>
      </c>
      <c r="E4179" s="10">
        <v>1.1372891910124019</v>
      </c>
      <c r="F4179" s="8">
        <v>421.67713986480061</v>
      </c>
      <c r="G4179" s="8">
        <v>-3.1097665206806901</v>
      </c>
    </row>
    <row r="4180" spans="1:7" x14ac:dyDescent="0.6">
      <c r="A4180" s="3" t="s">
        <v>88</v>
      </c>
      <c r="B4180" s="3" t="s">
        <v>191</v>
      </c>
      <c r="C4180" s="4">
        <v>237428</v>
      </c>
      <c r="D4180" s="9">
        <v>2.586123625349019E-2</v>
      </c>
      <c r="E4180" s="9">
        <v>1.009086659016533</v>
      </c>
      <c r="F4180" s="5">
        <v>-63.88933248770725</v>
      </c>
      <c r="G4180" s="5">
        <v>-56.467818587186102</v>
      </c>
    </row>
    <row r="4181" spans="1:7" x14ac:dyDescent="0.6">
      <c r="A4181" s="6" t="s">
        <v>89</v>
      </c>
      <c r="B4181" s="6" t="s">
        <v>191</v>
      </c>
      <c r="C4181" s="7">
        <v>766862</v>
      </c>
      <c r="D4181" s="10">
        <v>7.4485305655976802E-2</v>
      </c>
      <c r="E4181" s="10">
        <v>1.068603597954378</v>
      </c>
      <c r="F4181" s="8">
        <v>222.9871792711896</v>
      </c>
      <c r="G4181" s="8">
        <v>41.319278718130633</v>
      </c>
    </row>
    <row r="4182" spans="1:7" x14ac:dyDescent="0.6">
      <c r="A4182" s="3" t="s">
        <v>90</v>
      </c>
      <c r="B4182" s="3" t="s">
        <v>191</v>
      </c>
      <c r="C4182" s="4">
        <v>1144799</v>
      </c>
      <c r="D4182" s="9">
        <v>0.1165007615877587</v>
      </c>
      <c r="E4182" s="9">
        <v>1.26437052008438</v>
      </c>
      <c r="F4182" s="5">
        <v>49.28357383727451</v>
      </c>
      <c r="G4182" s="5">
        <v>238.6518402820918</v>
      </c>
    </row>
    <row r="4183" spans="1:7" x14ac:dyDescent="0.6">
      <c r="A4183" s="6" t="s">
        <v>91</v>
      </c>
      <c r="B4183" s="6" t="s">
        <v>191</v>
      </c>
      <c r="C4183" s="7">
        <v>389563</v>
      </c>
      <c r="D4183" s="10">
        <v>4.3996092125435968E-2</v>
      </c>
      <c r="E4183" s="10">
        <v>1.3558034315943339</v>
      </c>
      <c r="F4183" s="8">
        <v>-65.971056927897394</v>
      </c>
      <c r="G4183" s="8">
        <v>292.98194290325841</v>
      </c>
    </row>
    <row r="4184" spans="1:7" x14ac:dyDescent="0.6">
      <c r="A4184" s="3" t="s">
        <v>92</v>
      </c>
      <c r="B4184" s="3" t="s">
        <v>191</v>
      </c>
      <c r="C4184" s="4">
        <v>377827</v>
      </c>
      <c r="D4184" s="9">
        <v>3.4960659161013208E-2</v>
      </c>
      <c r="E4184" s="9">
        <v>1.2937065570963879</v>
      </c>
      <c r="F4184" s="5">
        <v>-3.012606433362508</v>
      </c>
      <c r="G4184" s="5">
        <v>-93.1111406483124</v>
      </c>
    </row>
    <row r="4185" spans="1:7" x14ac:dyDescent="0.6">
      <c r="A4185" s="6" t="s">
        <v>94</v>
      </c>
      <c r="B4185" s="6" t="s">
        <v>191</v>
      </c>
      <c r="C4185" s="7">
        <v>904047</v>
      </c>
      <c r="D4185" s="10">
        <v>9.3078898260204296E-2</v>
      </c>
      <c r="E4185" s="10">
        <v>1.187130025999948</v>
      </c>
      <c r="F4185" s="8">
        <v>139.27538264867249</v>
      </c>
      <c r="G4185" s="8">
        <v>-65.621916257972813</v>
      </c>
    </row>
    <row r="4186" spans="1:7" x14ac:dyDescent="0.6">
      <c r="A4186" s="3" t="s">
        <v>95</v>
      </c>
      <c r="B4186" s="3" t="s">
        <v>191</v>
      </c>
      <c r="C4186" s="4">
        <v>591565</v>
      </c>
      <c r="D4186" s="9">
        <v>6.7733414735486622E-2</v>
      </c>
      <c r="E4186" s="9">
        <v>1.0729586099321651</v>
      </c>
      <c r="F4186" s="5">
        <v>-34.56479585685257</v>
      </c>
      <c r="G4186" s="5">
        <v>-74.199396903569991</v>
      </c>
    </row>
    <row r="4187" spans="1:7" x14ac:dyDescent="0.6">
      <c r="A4187" s="6" t="s">
        <v>96</v>
      </c>
      <c r="B4187" s="6" t="s">
        <v>191</v>
      </c>
      <c r="C4187" s="7">
        <v>81345</v>
      </c>
      <c r="D4187" s="10">
        <v>9.7654151715389267E-3</v>
      </c>
      <c r="E4187" s="10">
        <v>1.135944700460829</v>
      </c>
      <c r="F4187" s="8">
        <v>-86.249186479930344</v>
      </c>
      <c r="G4187" s="8">
        <v>-90.455086279120522</v>
      </c>
    </row>
    <row r="4188" spans="1:7" x14ac:dyDescent="0.6">
      <c r="A4188" s="3" t="s">
        <v>97</v>
      </c>
      <c r="B4188" s="3" t="s">
        <v>191</v>
      </c>
      <c r="C4188" s="4">
        <v>1094177</v>
      </c>
      <c r="D4188" s="9">
        <v>0.1117040785155663</v>
      </c>
      <c r="E4188" s="9">
        <v>1.1174193218954249</v>
      </c>
      <c r="F4188" s="5">
        <v>1245.106644538693</v>
      </c>
      <c r="G4188" s="5">
        <v>221.09712937475419</v>
      </c>
    </row>
    <row r="4189" spans="1:7" x14ac:dyDescent="0.6">
      <c r="A4189" s="6" t="s">
        <v>98</v>
      </c>
      <c r="B4189" s="6" t="s">
        <v>191</v>
      </c>
      <c r="C4189" s="7">
        <v>438754</v>
      </c>
      <c r="D4189" s="10">
        <v>4.6690149762225061E-2</v>
      </c>
      <c r="E4189" s="10">
        <v>0.92369263157894732</v>
      </c>
      <c r="F4189" s="8">
        <v>-59.901003219771567</v>
      </c>
      <c r="G4189" s="8">
        <v>1643.439561312882</v>
      </c>
    </row>
    <row r="4190" spans="1:7" x14ac:dyDescent="0.6">
      <c r="A4190" s="3" t="s">
        <v>99</v>
      </c>
      <c r="B4190" s="3" t="s">
        <v>191</v>
      </c>
      <c r="C4190" s="4">
        <v>875008</v>
      </c>
      <c r="D4190" s="9">
        <v>0.1009389520800686</v>
      </c>
      <c r="E4190" s="9">
        <v>1.1438760703313939</v>
      </c>
      <c r="F4190" s="5">
        <v>99.430204624915092</v>
      </c>
      <c r="G4190" s="5">
        <v>594.25243581199027</v>
      </c>
    </row>
    <row r="4191" spans="1:7" x14ac:dyDescent="0.6">
      <c r="A4191" s="6" t="s">
        <v>100</v>
      </c>
      <c r="B4191" s="6" t="s">
        <v>191</v>
      </c>
      <c r="C4191" s="7">
        <v>1641748</v>
      </c>
      <c r="D4191" s="10">
        <v>0.18180947875190501</v>
      </c>
      <c r="E4191" s="10">
        <v>1.2358000436585901</v>
      </c>
      <c r="F4191" s="8">
        <v>87.626627413692233</v>
      </c>
      <c r="G4191" s="8">
        <v>149.6951335435231</v>
      </c>
    </row>
    <row r="4192" spans="1:7" x14ac:dyDescent="0.6">
      <c r="A4192" s="3" t="s">
        <v>101</v>
      </c>
      <c r="B4192" s="3" t="s">
        <v>191</v>
      </c>
      <c r="C4192" s="4">
        <v>330844</v>
      </c>
      <c r="D4192" s="9">
        <v>3.5992883643235267E-2</v>
      </c>
      <c r="E4192" s="9">
        <v>1.1565950008739729</v>
      </c>
      <c r="F4192" s="5">
        <v>-79.84806438016065</v>
      </c>
      <c r="G4192" s="5">
        <v>39.344980372997298</v>
      </c>
    </row>
    <row r="4193" spans="1:7" x14ac:dyDescent="0.6">
      <c r="A4193" s="6" t="s">
        <v>14</v>
      </c>
      <c r="B4193" s="6" t="s">
        <v>192</v>
      </c>
      <c r="C4193" s="7">
        <v>0</v>
      </c>
      <c r="D4193" s="10">
        <v>0</v>
      </c>
      <c r="E4193" s="6"/>
      <c r="F4193" s="6"/>
      <c r="G4193" s="6"/>
    </row>
    <row r="4194" spans="1:7" x14ac:dyDescent="0.6">
      <c r="A4194" s="3" t="s">
        <v>16</v>
      </c>
      <c r="B4194" s="3" t="s">
        <v>192</v>
      </c>
      <c r="C4194" s="4">
        <v>0</v>
      </c>
      <c r="D4194" s="9">
        <v>0</v>
      </c>
      <c r="E4194" s="3"/>
      <c r="F4194" s="3"/>
      <c r="G4194" s="3"/>
    </row>
    <row r="4195" spans="1:7" x14ac:dyDescent="0.6">
      <c r="A4195" s="6" t="s">
        <v>17</v>
      </c>
      <c r="B4195" s="6" t="s">
        <v>192</v>
      </c>
      <c r="C4195" s="7">
        <v>0</v>
      </c>
      <c r="D4195" s="10">
        <v>0</v>
      </c>
      <c r="E4195" s="6"/>
      <c r="F4195" s="6"/>
      <c r="G4195" s="6"/>
    </row>
    <row r="4196" spans="1:7" x14ac:dyDescent="0.6">
      <c r="A4196" s="3" t="s">
        <v>18</v>
      </c>
      <c r="B4196" s="3" t="s">
        <v>192</v>
      </c>
      <c r="C4196" s="4">
        <v>0</v>
      </c>
      <c r="D4196" s="9">
        <v>0</v>
      </c>
      <c r="E4196" s="3"/>
      <c r="F4196" s="3"/>
      <c r="G4196" s="3"/>
    </row>
    <row r="4197" spans="1:7" x14ac:dyDescent="0.6">
      <c r="A4197" s="6" t="s">
        <v>19</v>
      </c>
      <c r="B4197" s="6" t="s">
        <v>192</v>
      </c>
      <c r="C4197" s="7">
        <v>0</v>
      </c>
      <c r="D4197" s="10">
        <v>0</v>
      </c>
      <c r="E4197" s="6"/>
      <c r="F4197" s="6"/>
      <c r="G4197" s="6"/>
    </row>
    <row r="4198" spans="1:7" x14ac:dyDescent="0.6">
      <c r="A4198" s="3" t="s">
        <v>24</v>
      </c>
      <c r="B4198" s="3" t="s">
        <v>192</v>
      </c>
      <c r="C4198" s="4">
        <v>0</v>
      </c>
      <c r="D4198" s="9">
        <v>0</v>
      </c>
      <c r="E4198" s="3"/>
      <c r="F4198" s="3"/>
      <c r="G4198" s="3"/>
    </row>
    <row r="4199" spans="1:7" x14ac:dyDescent="0.6">
      <c r="A4199" s="6" t="s">
        <v>44</v>
      </c>
      <c r="B4199" s="6" t="s">
        <v>192</v>
      </c>
      <c r="C4199" s="7">
        <v>2554558</v>
      </c>
      <c r="D4199" s="10">
        <v>0.2172354330936444</v>
      </c>
      <c r="E4199" s="10">
        <v>1.0558598997276201</v>
      </c>
      <c r="F4199" s="8"/>
      <c r="G4199" s="6"/>
    </row>
    <row r="4200" spans="1:7" x14ac:dyDescent="0.6">
      <c r="A4200" s="3" t="s">
        <v>51</v>
      </c>
      <c r="B4200" s="3" t="s">
        <v>192</v>
      </c>
      <c r="C4200" s="4">
        <v>0</v>
      </c>
      <c r="D4200" s="9">
        <v>0</v>
      </c>
      <c r="E4200" s="3"/>
      <c r="F4200" s="5">
        <v>-100</v>
      </c>
      <c r="G4200" s="3"/>
    </row>
    <row r="4201" spans="1:7" x14ac:dyDescent="0.6">
      <c r="A4201" s="6" t="s">
        <v>52</v>
      </c>
      <c r="B4201" s="6" t="s">
        <v>192</v>
      </c>
      <c r="C4201" s="7">
        <v>0</v>
      </c>
      <c r="D4201" s="10">
        <v>0</v>
      </c>
      <c r="E4201" s="6"/>
      <c r="F4201" s="6"/>
      <c r="G4201" s="6"/>
    </row>
    <row r="4202" spans="1:7" x14ac:dyDescent="0.6">
      <c r="A4202" s="3" t="s">
        <v>53</v>
      </c>
      <c r="B4202" s="3" t="s">
        <v>192</v>
      </c>
      <c r="C4202" s="4">
        <v>0</v>
      </c>
      <c r="D4202" s="9">
        <v>0</v>
      </c>
      <c r="E4202" s="3"/>
      <c r="F4202" s="3"/>
      <c r="G4202" s="3"/>
    </row>
    <row r="4203" spans="1:7" x14ac:dyDescent="0.6">
      <c r="A4203" s="6" t="s">
        <v>54</v>
      </c>
      <c r="B4203" s="6" t="s">
        <v>192</v>
      </c>
      <c r="C4203" s="7">
        <v>0</v>
      </c>
      <c r="D4203" s="10">
        <v>0</v>
      </c>
      <c r="E4203" s="6"/>
      <c r="F4203" s="6"/>
      <c r="G4203" s="6"/>
    </row>
    <row r="4204" spans="1:7" x14ac:dyDescent="0.6">
      <c r="A4204" s="3" t="s">
        <v>56</v>
      </c>
      <c r="B4204" s="3" t="s">
        <v>192</v>
      </c>
      <c r="C4204" s="4">
        <v>0</v>
      </c>
      <c r="D4204" s="9">
        <v>0</v>
      </c>
      <c r="E4204" s="3"/>
      <c r="F4204" s="3"/>
      <c r="G4204" s="3"/>
    </row>
    <row r="4205" spans="1:7" x14ac:dyDescent="0.6">
      <c r="A4205" s="6" t="s">
        <v>57</v>
      </c>
      <c r="B4205" s="6" t="s">
        <v>192</v>
      </c>
      <c r="C4205" s="7">
        <v>0</v>
      </c>
      <c r="D4205" s="10">
        <v>0</v>
      </c>
      <c r="E4205" s="6"/>
      <c r="F4205" s="6"/>
      <c r="G4205" s="6"/>
    </row>
    <row r="4206" spans="1:7" x14ac:dyDescent="0.6">
      <c r="A4206" s="3" t="s">
        <v>58</v>
      </c>
      <c r="B4206" s="3" t="s">
        <v>192</v>
      </c>
      <c r="C4206" s="4">
        <v>0</v>
      </c>
      <c r="D4206" s="9">
        <v>0</v>
      </c>
      <c r="E4206" s="3"/>
      <c r="F4206" s="3"/>
      <c r="G4206" s="3"/>
    </row>
    <row r="4207" spans="1:7" x14ac:dyDescent="0.6">
      <c r="A4207" s="6" t="s">
        <v>59</v>
      </c>
      <c r="B4207" s="6" t="s">
        <v>192</v>
      </c>
      <c r="C4207" s="7">
        <v>0</v>
      </c>
      <c r="D4207" s="10">
        <v>0</v>
      </c>
      <c r="E4207" s="6"/>
      <c r="F4207" s="6"/>
      <c r="G4207" s="6"/>
    </row>
    <row r="4208" spans="1:7" x14ac:dyDescent="0.6">
      <c r="A4208" s="3" t="s">
        <v>60</v>
      </c>
      <c r="B4208" s="3" t="s">
        <v>192</v>
      </c>
      <c r="C4208" s="4">
        <v>0</v>
      </c>
      <c r="D4208" s="9">
        <v>0</v>
      </c>
      <c r="E4208" s="3"/>
      <c r="F4208" s="3"/>
      <c r="G4208" s="3"/>
    </row>
    <row r="4209" spans="1:7" x14ac:dyDescent="0.6">
      <c r="A4209" s="6" t="s">
        <v>62</v>
      </c>
      <c r="B4209" s="6" t="s">
        <v>192</v>
      </c>
      <c r="C4209" s="7">
        <v>0</v>
      </c>
      <c r="D4209" s="10">
        <v>0</v>
      </c>
      <c r="E4209" s="6"/>
      <c r="F4209" s="6"/>
      <c r="G4209" s="6"/>
    </row>
    <row r="4210" spans="1:7" x14ac:dyDescent="0.6">
      <c r="A4210" s="3" t="s">
        <v>63</v>
      </c>
      <c r="B4210" s="3" t="s">
        <v>192</v>
      </c>
      <c r="C4210" s="4">
        <v>0</v>
      </c>
      <c r="D4210" s="9">
        <v>0</v>
      </c>
      <c r="E4210" s="3"/>
      <c r="F4210" s="3"/>
      <c r="G4210" s="3"/>
    </row>
    <row r="4211" spans="1:7" x14ac:dyDescent="0.6">
      <c r="A4211" s="6" t="s">
        <v>68</v>
      </c>
      <c r="B4211" s="6" t="s">
        <v>192</v>
      </c>
      <c r="C4211" s="7">
        <v>0</v>
      </c>
      <c r="D4211" s="10">
        <v>0</v>
      </c>
      <c r="E4211" s="6"/>
      <c r="F4211" s="6"/>
      <c r="G4211" s="8">
        <v>-100</v>
      </c>
    </row>
    <row r="4212" spans="1:7" x14ac:dyDescent="0.6">
      <c r="A4212" s="3" t="s">
        <v>72</v>
      </c>
      <c r="B4212" s="3" t="s">
        <v>192</v>
      </c>
      <c r="C4212" s="4">
        <v>0</v>
      </c>
      <c r="D4212" s="9">
        <v>0</v>
      </c>
      <c r="E4212" s="3"/>
      <c r="F4212" s="3"/>
      <c r="G4212" s="3"/>
    </row>
    <row r="4213" spans="1:7" x14ac:dyDescent="0.6">
      <c r="A4213" s="6" t="s">
        <v>75</v>
      </c>
      <c r="B4213" s="6" t="s">
        <v>192</v>
      </c>
      <c r="C4213" s="7">
        <v>0</v>
      </c>
      <c r="D4213" s="10">
        <v>0</v>
      </c>
      <c r="E4213" s="6"/>
      <c r="F4213" s="6"/>
      <c r="G4213" s="6"/>
    </row>
    <row r="4214" spans="1:7" x14ac:dyDescent="0.6">
      <c r="A4214" s="3" t="s">
        <v>87</v>
      </c>
      <c r="B4214" s="3" t="s">
        <v>192</v>
      </c>
      <c r="C4214" s="4">
        <v>0</v>
      </c>
      <c r="D4214" s="9">
        <v>0</v>
      </c>
      <c r="E4214" s="3"/>
      <c r="F4214" s="3"/>
      <c r="G4214" s="3"/>
    </row>
    <row r="4215" spans="1:7" x14ac:dyDescent="0.6">
      <c r="A4215" s="6" t="s">
        <v>14</v>
      </c>
      <c r="B4215" s="6" t="s">
        <v>193</v>
      </c>
      <c r="C4215" s="7">
        <v>115675</v>
      </c>
      <c r="D4215" s="10">
        <v>1.089066743208923E-2</v>
      </c>
      <c r="E4215" s="10">
        <v>0.92222753727178508</v>
      </c>
      <c r="F4215" s="6"/>
      <c r="G4215" s="6"/>
    </row>
    <row r="4216" spans="1:7" x14ac:dyDescent="0.6">
      <c r="A4216" s="3" t="s">
        <v>15</v>
      </c>
      <c r="B4216" s="3" t="s">
        <v>193</v>
      </c>
      <c r="C4216" s="4">
        <v>109232</v>
      </c>
      <c r="D4216" s="9">
        <v>1.1517937271897699E-2</v>
      </c>
      <c r="E4216" s="9">
        <v>0.7808420902137394</v>
      </c>
      <c r="F4216" s="5">
        <v>-5.5699157121244847</v>
      </c>
      <c r="G4216" s="3"/>
    </row>
    <row r="4217" spans="1:7" x14ac:dyDescent="0.6">
      <c r="A4217" s="6" t="s">
        <v>21</v>
      </c>
      <c r="B4217" s="6" t="s">
        <v>193</v>
      </c>
      <c r="C4217" s="7">
        <v>55370</v>
      </c>
      <c r="D4217" s="10">
        <v>5.8526449282049796E-3</v>
      </c>
      <c r="E4217" s="10">
        <v>1.247072072072072</v>
      </c>
      <c r="F4217" s="8">
        <v>-49.309726087593383</v>
      </c>
      <c r="G4217" s="6"/>
    </row>
    <row r="4218" spans="1:7" x14ac:dyDescent="0.6">
      <c r="A4218" s="3" t="s">
        <v>22</v>
      </c>
      <c r="B4218" s="3" t="s">
        <v>193</v>
      </c>
      <c r="C4218" s="4">
        <v>354968</v>
      </c>
      <c r="D4218" s="9">
        <v>4.1304703994280587E-2</v>
      </c>
      <c r="E4218" s="9">
        <v>0.85513852083835218</v>
      </c>
      <c r="F4218" s="5">
        <v>541.08361928842339</v>
      </c>
      <c r="G4218" s="3"/>
    </row>
    <row r="4219" spans="1:7" x14ac:dyDescent="0.6">
      <c r="A4219" s="6" t="s">
        <v>23</v>
      </c>
      <c r="B4219" s="6" t="s">
        <v>193</v>
      </c>
      <c r="C4219" s="7">
        <v>150</v>
      </c>
      <c r="D4219" s="10">
        <v>1.7581898054718752E-5</v>
      </c>
      <c r="E4219" s="10">
        <v>0.90361445783132532</v>
      </c>
      <c r="F4219" s="8">
        <v>-99.957742669761785</v>
      </c>
      <c r="G4219" s="6"/>
    </row>
    <row r="4220" spans="1:7" x14ac:dyDescent="0.6">
      <c r="A4220" s="3" t="s">
        <v>27</v>
      </c>
      <c r="B4220" s="3" t="s">
        <v>193</v>
      </c>
      <c r="C4220" s="4">
        <v>26995</v>
      </c>
      <c r="D4220" s="9">
        <v>3.249989520153259E-3</v>
      </c>
      <c r="E4220" s="9">
        <v>0.6430136725263208</v>
      </c>
      <c r="F4220" s="5">
        <v>17896.666666666672</v>
      </c>
      <c r="G4220" s="3"/>
    </row>
    <row r="4221" spans="1:7" x14ac:dyDescent="0.6">
      <c r="A4221" s="6" t="s">
        <v>30</v>
      </c>
      <c r="B4221" s="6" t="s">
        <v>193</v>
      </c>
      <c r="C4221" s="7">
        <v>18699</v>
      </c>
      <c r="D4221" s="10">
        <v>3.0557990225218139E-3</v>
      </c>
      <c r="E4221" s="10">
        <v>0.98105981112277019</v>
      </c>
      <c r="F4221" s="8">
        <v>-30.731616966104831</v>
      </c>
      <c r="G4221" s="6"/>
    </row>
    <row r="4222" spans="1:7" x14ac:dyDescent="0.6">
      <c r="A4222" s="3" t="s">
        <v>31</v>
      </c>
      <c r="B4222" s="3" t="s">
        <v>193</v>
      </c>
      <c r="C4222" s="4">
        <v>94924</v>
      </c>
      <c r="D4222" s="9">
        <v>1.2094691655326079E-2</v>
      </c>
      <c r="E4222" s="9">
        <v>1.1359980852082341</v>
      </c>
      <c r="F4222" s="5">
        <v>407.64211989945977</v>
      </c>
      <c r="G4222" s="3"/>
    </row>
    <row r="4223" spans="1:7" x14ac:dyDescent="0.6">
      <c r="A4223" s="6" t="s">
        <v>32</v>
      </c>
      <c r="B4223" s="6" t="s">
        <v>193</v>
      </c>
      <c r="C4223" s="7">
        <v>59444</v>
      </c>
      <c r="D4223" s="10">
        <v>7.3272457624605856E-3</v>
      </c>
      <c r="E4223" s="10">
        <v>1.164198981590286</v>
      </c>
      <c r="F4223" s="8">
        <v>-37.377270237242421</v>
      </c>
      <c r="G4223" s="6"/>
    </row>
    <row r="4224" spans="1:7" x14ac:dyDescent="0.6">
      <c r="A4224" s="3" t="s">
        <v>36</v>
      </c>
      <c r="B4224" s="3" t="s">
        <v>193</v>
      </c>
      <c r="C4224" s="4">
        <v>43071</v>
      </c>
      <c r="D4224" s="9">
        <v>5.2315603821243162E-3</v>
      </c>
      <c r="E4224" s="9">
        <v>0.93025917926565871</v>
      </c>
      <c r="F4224" s="5">
        <v>-27.543570419218089</v>
      </c>
      <c r="G4224" s="3"/>
    </row>
    <row r="4225" spans="1:7" x14ac:dyDescent="0.6">
      <c r="A4225" s="6" t="s">
        <v>40</v>
      </c>
      <c r="B4225" s="6" t="s">
        <v>193</v>
      </c>
      <c r="C4225" s="7">
        <v>116142</v>
      </c>
      <c r="D4225" s="10">
        <v>1.2278218442069531E-2</v>
      </c>
      <c r="E4225" s="10">
        <v>0.85216817081223861</v>
      </c>
      <c r="F4225" s="8">
        <v>169.6524343525806</v>
      </c>
      <c r="G4225" s="6"/>
    </row>
    <row r="4226" spans="1:7" x14ac:dyDescent="0.6">
      <c r="A4226" s="3" t="s">
        <v>42</v>
      </c>
      <c r="B4226" s="3" t="s">
        <v>193</v>
      </c>
      <c r="C4226" s="4">
        <v>119685</v>
      </c>
      <c r="D4226" s="9">
        <v>1.135935757392178E-2</v>
      </c>
      <c r="E4226" s="9">
        <v>0.85215379138483449</v>
      </c>
      <c r="F4226" s="5">
        <v>3.0505760190112201</v>
      </c>
      <c r="G4226" s="3"/>
    </row>
    <row r="4227" spans="1:7" x14ac:dyDescent="0.6">
      <c r="A4227" s="6" t="s">
        <v>43</v>
      </c>
      <c r="B4227" s="6" t="s">
        <v>193</v>
      </c>
      <c r="C4227" s="7">
        <v>51382</v>
      </c>
      <c r="D4227" s="10">
        <v>4.7682634761807624E-3</v>
      </c>
      <c r="E4227" s="10">
        <v>1.3263293753226639</v>
      </c>
      <c r="F4227" s="8">
        <v>-57.06897272005682</v>
      </c>
      <c r="G4227" s="8">
        <v>-55.580721850010796</v>
      </c>
    </row>
    <row r="4228" spans="1:7" x14ac:dyDescent="0.6">
      <c r="A4228" s="3" t="s">
        <v>59</v>
      </c>
      <c r="B4228" s="3" t="s">
        <v>193</v>
      </c>
      <c r="C4228" s="4">
        <v>328249</v>
      </c>
      <c r="D4228" s="9">
        <v>3.6369328318096437E-2</v>
      </c>
      <c r="E4228" s="9">
        <v>1.127190000343395</v>
      </c>
      <c r="F4228" s="5">
        <v>538.84044996302202</v>
      </c>
      <c r="G4228" s="5">
        <v>200.50626190127431</v>
      </c>
    </row>
    <row r="4229" spans="1:7" x14ac:dyDescent="0.6">
      <c r="A4229" s="6" t="s">
        <v>62</v>
      </c>
      <c r="B4229" s="6" t="s">
        <v>193</v>
      </c>
      <c r="C4229" s="7">
        <v>734789</v>
      </c>
      <c r="D4229" s="10">
        <v>7.4061819772054491E-2</v>
      </c>
      <c r="E4229" s="10">
        <v>1.1794555289812041</v>
      </c>
      <c r="F4229" s="8">
        <v>123.85110084112971</v>
      </c>
      <c r="G4229" s="8">
        <v>1227.052555535488</v>
      </c>
    </row>
    <row r="4230" spans="1:7" x14ac:dyDescent="0.6">
      <c r="A4230" s="3" t="s">
        <v>63</v>
      </c>
      <c r="B4230" s="3" t="s">
        <v>193</v>
      </c>
      <c r="C4230" s="4">
        <v>141424</v>
      </c>
      <c r="D4230" s="9">
        <v>1.3589684601460671E-2</v>
      </c>
      <c r="E4230" s="9">
        <v>1.072938320309536</v>
      </c>
      <c r="F4230" s="5">
        <v>-80.753114159302868</v>
      </c>
      <c r="G4230" s="5">
        <v>-60.158662189267773</v>
      </c>
    </row>
    <row r="4231" spans="1:7" x14ac:dyDescent="0.6">
      <c r="A4231" s="6" t="s">
        <v>64</v>
      </c>
      <c r="B4231" s="6" t="s">
        <v>193</v>
      </c>
      <c r="C4231" s="7">
        <v>869892</v>
      </c>
      <c r="D4231" s="10">
        <v>7.4552607543166102E-2</v>
      </c>
      <c r="E4231" s="10">
        <v>1.0715462977790371</v>
      </c>
      <c r="F4231" s="8">
        <v>515.09503337481613</v>
      </c>
      <c r="G4231" s="8">
        <v>579828</v>
      </c>
    </row>
    <row r="4232" spans="1:7" x14ac:dyDescent="0.6">
      <c r="A4232" s="3" t="s">
        <v>65</v>
      </c>
      <c r="B4232" s="3" t="s">
        <v>193</v>
      </c>
      <c r="C4232" s="4">
        <v>482022</v>
      </c>
      <c r="D4232" s="9">
        <v>4.0330550572031457E-2</v>
      </c>
      <c r="E4232" s="9">
        <v>1.3030439013840831</v>
      </c>
      <c r="F4232" s="5">
        <v>-44.588293719220317</v>
      </c>
      <c r="G4232" s="5">
        <v>1685.597332839415</v>
      </c>
    </row>
    <row r="4233" spans="1:7" x14ac:dyDescent="0.6">
      <c r="A4233" s="6" t="s">
        <v>66</v>
      </c>
      <c r="B4233" s="6" t="s">
        <v>193</v>
      </c>
      <c r="C4233" s="7">
        <v>239437</v>
      </c>
      <c r="D4233" s="10">
        <v>2.0315832132214572E-2</v>
      </c>
      <c r="E4233" s="10">
        <v>1.268338807077021</v>
      </c>
      <c r="F4233" s="8">
        <v>-50.326541112231403</v>
      </c>
      <c r="G4233" s="8">
        <v>1180.480239585004</v>
      </c>
    </row>
    <row r="4234" spans="1:7" x14ac:dyDescent="0.6">
      <c r="A4234" s="3" t="s">
        <v>67</v>
      </c>
      <c r="B4234" s="3" t="s">
        <v>193</v>
      </c>
      <c r="C4234" s="4">
        <v>1350490</v>
      </c>
      <c r="D4234" s="9">
        <v>0.1121349411035029</v>
      </c>
      <c r="E4234" s="9">
        <v>1.2078436633574809</v>
      </c>
      <c r="F4234" s="5">
        <v>464.02728066255429</v>
      </c>
      <c r="G4234" s="5">
        <v>1322.706586321689</v>
      </c>
    </row>
    <row r="4235" spans="1:7" x14ac:dyDescent="0.6">
      <c r="A4235" s="6" t="s">
        <v>68</v>
      </c>
      <c r="B4235" s="6" t="s">
        <v>193</v>
      </c>
      <c r="C4235" s="7">
        <v>210482</v>
      </c>
      <c r="D4235" s="10">
        <v>1.8096213419829709E-2</v>
      </c>
      <c r="E4235" s="10">
        <v>1.202342054152862</v>
      </c>
      <c r="F4235" s="8">
        <v>-84.414397737117639</v>
      </c>
      <c r="G4235" s="8">
        <v>254.08451651974971</v>
      </c>
    </row>
    <row r="4236" spans="1:7" x14ac:dyDescent="0.6">
      <c r="A4236" s="3" t="s">
        <v>70</v>
      </c>
      <c r="B4236" s="3" t="s">
        <v>193</v>
      </c>
      <c r="C4236" s="4">
        <v>624397</v>
      </c>
      <c r="D4236" s="9">
        <v>5.6800154283932931E-2</v>
      </c>
      <c r="E4236" s="9">
        <v>1.155349344978166</v>
      </c>
      <c r="F4236" s="5">
        <v>196.65102003971839</v>
      </c>
      <c r="G4236" s="5">
        <v>1349.6923684149431</v>
      </c>
    </row>
    <row r="4237" spans="1:7" x14ac:dyDescent="0.6">
      <c r="A4237" s="6" t="s">
        <v>71</v>
      </c>
      <c r="B4237" s="6" t="s">
        <v>193</v>
      </c>
      <c r="C4237" s="7">
        <v>26351</v>
      </c>
      <c r="D4237" s="10">
        <v>2.5302193440917701E-3</v>
      </c>
      <c r="E4237" s="10">
        <v>1.16959609409676</v>
      </c>
      <c r="F4237" s="8">
        <v>-95.779768320475583</v>
      </c>
      <c r="G4237" s="8">
        <v>-77.311394672039398</v>
      </c>
    </row>
    <row r="4238" spans="1:7" x14ac:dyDescent="0.6">
      <c r="A4238" s="3" t="s">
        <v>72</v>
      </c>
      <c r="B4238" s="3" t="s">
        <v>193</v>
      </c>
      <c r="C4238" s="4">
        <v>1408368</v>
      </c>
      <c r="D4238" s="9">
        <v>0.13460635570429691</v>
      </c>
      <c r="E4238" s="9">
        <v>1.0406378152316069</v>
      </c>
      <c r="F4238" s="5">
        <v>5244.6472619634933</v>
      </c>
      <c r="G4238" s="5">
        <v>1076.728913397669</v>
      </c>
    </row>
    <row r="4239" spans="1:7" x14ac:dyDescent="0.6">
      <c r="A4239" s="6" t="s">
        <v>73</v>
      </c>
      <c r="B4239" s="6" t="s">
        <v>193</v>
      </c>
      <c r="C4239" s="7">
        <v>1334756</v>
      </c>
      <c r="D4239" s="10">
        <v>0.11922626271920329</v>
      </c>
      <c r="E4239" s="10">
        <v>1.025567815102806</v>
      </c>
      <c r="F4239" s="8">
        <v>-5.2267589152835026</v>
      </c>
      <c r="G4239" s="8">
        <v>2497.7112607527929</v>
      </c>
    </row>
    <row r="4240" spans="1:7" x14ac:dyDescent="0.6">
      <c r="A4240" s="3" t="s">
        <v>75</v>
      </c>
      <c r="B4240" s="3" t="s">
        <v>193</v>
      </c>
      <c r="C4240" s="4">
        <v>446979</v>
      </c>
      <c r="D4240" s="9">
        <v>4.2479616588223419E-2</v>
      </c>
      <c r="E4240" s="9">
        <v>0.97074383755022264</v>
      </c>
      <c r="F4240" s="5">
        <v>-66.512306369104166</v>
      </c>
      <c r="G4240" s="5">
        <v>36.170711868124513</v>
      </c>
    </row>
    <row r="4241" spans="1:7" x14ac:dyDescent="0.6">
      <c r="A4241" s="6" t="s">
        <v>76</v>
      </c>
      <c r="B4241" s="6" t="s">
        <v>193</v>
      </c>
      <c r="C4241" s="7">
        <v>969110</v>
      </c>
      <c r="D4241" s="10">
        <v>8.4004414642583444E-2</v>
      </c>
      <c r="E4241" s="10">
        <v>1.1148678186043299</v>
      </c>
      <c r="F4241" s="8">
        <v>116.8133178516217</v>
      </c>
      <c r="G4241" s="8">
        <v>31.889562854098251</v>
      </c>
    </row>
    <row r="4242" spans="1:7" x14ac:dyDescent="0.6">
      <c r="A4242" s="3" t="s">
        <v>77</v>
      </c>
      <c r="B4242" s="3" t="s">
        <v>193</v>
      </c>
      <c r="C4242" s="4">
        <v>372374</v>
      </c>
      <c r="D4242" s="9">
        <v>3.5517769843834639E-2</v>
      </c>
      <c r="E4242" s="9">
        <v>1.0996485840002359</v>
      </c>
      <c r="F4242" s="5">
        <v>-61.57567252427485</v>
      </c>
      <c r="G4242" s="5">
        <v>163.30325828713649</v>
      </c>
    </row>
    <row r="4243" spans="1:7" x14ac:dyDescent="0.6">
      <c r="A4243" s="6" t="s">
        <v>78</v>
      </c>
      <c r="B4243" s="6" t="s">
        <v>193</v>
      </c>
      <c r="C4243" s="7">
        <v>238726</v>
      </c>
      <c r="D4243" s="10">
        <v>2.247794974154119E-2</v>
      </c>
      <c r="E4243" s="10">
        <v>1.0195865721363291</v>
      </c>
      <c r="F4243" s="8">
        <v>-35.890797961189563</v>
      </c>
      <c r="G4243" s="8">
        <v>-72.556823145861784</v>
      </c>
    </row>
    <row r="4244" spans="1:7" x14ac:dyDescent="0.6">
      <c r="A4244" s="3" t="s">
        <v>79</v>
      </c>
      <c r="B4244" s="3" t="s">
        <v>193</v>
      </c>
      <c r="C4244" s="4">
        <v>29850</v>
      </c>
      <c r="D4244" s="9">
        <v>3.0154959974947838E-3</v>
      </c>
      <c r="E4244" s="9">
        <v>0.97740667976424367</v>
      </c>
      <c r="F4244" s="5">
        <v>-87.496125264948105</v>
      </c>
      <c r="G4244" s="5">
        <v>-93.80733659459527</v>
      </c>
    </row>
    <row r="4245" spans="1:7" x14ac:dyDescent="0.6">
      <c r="A4245" s="6" t="s">
        <v>80</v>
      </c>
      <c r="B4245" s="6" t="s">
        <v>193</v>
      </c>
      <c r="C4245" s="7">
        <v>1429669</v>
      </c>
      <c r="D4245" s="10">
        <v>0.13715602245491451</v>
      </c>
      <c r="E4245" s="10">
        <v>1.0543048457629991</v>
      </c>
      <c r="F4245" s="8">
        <v>4689.5108877721941</v>
      </c>
      <c r="G4245" s="8">
        <v>497.0961046120691</v>
      </c>
    </row>
    <row r="4246" spans="1:7" x14ac:dyDescent="0.6">
      <c r="A4246" s="3" t="s">
        <v>81</v>
      </c>
      <c r="B4246" s="3" t="s">
        <v>193</v>
      </c>
      <c r="C4246" s="4">
        <v>893781</v>
      </c>
      <c r="D4246" s="9">
        <v>8.1879594493470501E-2</v>
      </c>
      <c r="E4246" s="9">
        <v>1.0842514526949161</v>
      </c>
      <c r="F4246" s="5">
        <v>-37.483361533333927</v>
      </c>
      <c r="G4246" s="5">
        <v>-33.81802160697228</v>
      </c>
    </row>
    <row r="4247" spans="1:7" x14ac:dyDescent="0.6">
      <c r="A4247" s="6" t="s">
        <v>82</v>
      </c>
      <c r="B4247" s="6" t="s">
        <v>193</v>
      </c>
      <c r="C4247" s="7">
        <v>633572</v>
      </c>
      <c r="D4247" s="10">
        <v>6.0885079816419607E-2</v>
      </c>
      <c r="E4247" s="10">
        <v>1.1049582308725301</v>
      </c>
      <c r="F4247" s="8">
        <v>-29.113283902880021</v>
      </c>
      <c r="G4247" s="8">
        <v>201.01006261818111</v>
      </c>
    </row>
    <row r="4248" spans="1:7" x14ac:dyDescent="0.6">
      <c r="A4248" s="3" t="s">
        <v>83</v>
      </c>
      <c r="B4248" s="3" t="s">
        <v>193</v>
      </c>
      <c r="C4248" s="4">
        <v>871991</v>
      </c>
      <c r="D4248" s="9">
        <v>8.2128957043424072E-2</v>
      </c>
      <c r="E4248" s="9">
        <v>1.152390706771687</v>
      </c>
      <c r="F4248" s="5">
        <v>37.630924346404207</v>
      </c>
      <c r="G4248" s="5">
        <v>39.653297501429392</v>
      </c>
    </row>
    <row r="4249" spans="1:7" x14ac:dyDescent="0.6">
      <c r="A4249" s="6" t="s">
        <v>84</v>
      </c>
      <c r="B4249" s="6" t="s">
        <v>193</v>
      </c>
      <c r="C4249" s="7">
        <v>516225</v>
      </c>
      <c r="D4249" s="10">
        <v>5.3657487637633429E-2</v>
      </c>
      <c r="E4249" s="10">
        <v>1.0529616937951289</v>
      </c>
      <c r="F4249" s="8">
        <v>-40.799274304436629</v>
      </c>
      <c r="G4249" s="8">
        <v>1859.0338127585289</v>
      </c>
    </row>
    <row r="4250" spans="1:7" x14ac:dyDescent="0.6">
      <c r="A4250" s="3" t="s">
        <v>86</v>
      </c>
      <c r="B4250" s="3" t="s">
        <v>193</v>
      </c>
      <c r="C4250" s="4">
        <v>392142</v>
      </c>
      <c r="D4250" s="9">
        <v>3.9495122884811218E-2</v>
      </c>
      <c r="E4250" s="9">
        <v>0.95782223199237926</v>
      </c>
      <c r="F4250" s="5">
        <v>-24.036611942466941</v>
      </c>
      <c r="G4250" s="5">
        <v>-72.156283016938744</v>
      </c>
    </row>
    <row r="4251" spans="1:7" x14ac:dyDescent="0.6">
      <c r="A4251" s="6" t="s">
        <v>87</v>
      </c>
      <c r="B4251" s="6" t="s">
        <v>193</v>
      </c>
      <c r="C4251" s="7">
        <v>867241</v>
      </c>
      <c r="D4251" s="10">
        <v>9.1895535796439276E-2</v>
      </c>
      <c r="E4251" s="10">
        <v>1.064347516598962</v>
      </c>
      <c r="F4251" s="8">
        <v>121.1548367683135</v>
      </c>
      <c r="G4251" s="8">
        <v>-35.026251989127601</v>
      </c>
    </row>
    <row r="4252" spans="1:7" x14ac:dyDescent="0.6">
      <c r="A4252" s="3" t="s">
        <v>88</v>
      </c>
      <c r="B4252" s="3" t="s">
        <v>193</v>
      </c>
      <c r="C4252" s="4">
        <v>335471</v>
      </c>
      <c r="D4252" s="9">
        <v>3.6540318695329151E-2</v>
      </c>
      <c r="E4252" s="9">
        <v>1.100951724590594</v>
      </c>
      <c r="F4252" s="5">
        <v>-61.317442325720293</v>
      </c>
      <c r="G4252" s="5">
        <v>-24.94703330581526</v>
      </c>
    </row>
    <row r="4253" spans="1:7" x14ac:dyDescent="0.6">
      <c r="A4253" s="6" t="s">
        <v>89</v>
      </c>
      <c r="B4253" s="6" t="s">
        <v>193</v>
      </c>
      <c r="C4253" s="7">
        <v>917449</v>
      </c>
      <c r="D4253" s="10">
        <v>8.9111820886639659E-2</v>
      </c>
      <c r="E4253" s="10">
        <v>1.1625639920928581</v>
      </c>
      <c r="F4253" s="8">
        <v>173.48086719865501</v>
      </c>
      <c r="G4253" s="8">
        <v>-5.3307674051449316</v>
      </c>
    </row>
    <row r="4254" spans="1:7" x14ac:dyDescent="0.6">
      <c r="A4254" s="3" t="s">
        <v>90</v>
      </c>
      <c r="B4254" s="3" t="s">
        <v>193</v>
      </c>
      <c r="C4254" s="4">
        <v>653083</v>
      </c>
      <c r="D4254" s="9">
        <v>6.6461157705429694E-2</v>
      </c>
      <c r="E4254" s="9">
        <v>1.139243973066322</v>
      </c>
      <c r="F4254" s="5">
        <v>-28.815334694353581</v>
      </c>
      <c r="G4254" s="5">
        <v>75.383619694178435</v>
      </c>
    </row>
    <row r="4255" spans="1:7" x14ac:dyDescent="0.6">
      <c r="A4255" s="6" t="s">
        <v>91</v>
      </c>
      <c r="B4255" s="6" t="s">
        <v>193</v>
      </c>
      <c r="C4255" s="7">
        <v>743303</v>
      </c>
      <c r="D4255" s="10">
        <v>8.3946440665856187E-2</v>
      </c>
      <c r="E4255" s="10">
        <v>1.1643399802628489</v>
      </c>
      <c r="F4255" s="8">
        <v>13.814476873536741</v>
      </c>
      <c r="G4255" s="8">
        <v>211.3623987332758</v>
      </c>
    </row>
    <row r="4256" spans="1:7" x14ac:dyDescent="0.6">
      <c r="A4256" s="3" t="s">
        <v>92</v>
      </c>
      <c r="B4256" s="3" t="s">
        <v>193</v>
      </c>
      <c r="C4256" s="4">
        <v>565012</v>
      </c>
      <c r="D4256" s="9">
        <v>5.2281049141227047E-2</v>
      </c>
      <c r="E4256" s="9">
        <v>1.1722727084111371</v>
      </c>
      <c r="F4256" s="5">
        <v>-23.986315136626661</v>
      </c>
      <c r="G4256" s="5">
        <v>1792.837520938024</v>
      </c>
    </row>
    <row r="4257" spans="1:7" x14ac:dyDescent="0.6">
      <c r="A4257" s="6" t="s">
        <v>93</v>
      </c>
      <c r="B4257" s="6" t="s">
        <v>193</v>
      </c>
      <c r="C4257" s="7">
        <v>513498</v>
      </c>
      <c r="D4257" s="10">
        <v>5.6483831930177808E-2</v>
      </c>
      <c r="E4257" s="10">
        <v>1.104011867905057</v>
      </c>
      <c r="F4257" s="8">
        <v>-9.117328481518971</v>
      </c>
      <c r="G4257" s="8">
        <v>-64.082735234519319</v>
      </c>
    </row>
    <row r="4258" spans="1:7" x14ac:dyDescent="0.6">
      <c r="A4258" s="3" t="s">
        <v>95</v>
      </c>
      <c r="B4258" s="3" t="s">
        <v>193</v>
      </c>
      <c r="C4258" s="4">
        <v>1297522</v>
      </c>
      <c r="D4258" s="9">
        <v>0.14856456307323471</v>
      </c>
      <c r="E4258" s="9">
        <v>1.0234437608455591</v>
      </c>
      <c r="F4258" s="5">
        <v>152.68297052763589</v>
      </c>
      <c r="G4258" s="5">
        <v>45.172251368064437</v>
      </c>
    </row>
    <row r="4259" spans="1:7" x14ac:dyDescent="0.6">
      <c r="A4259" s="6" t="s">
        <v>97</v>
      </c>
      <c r="B4259" s="6" t="s">
        <v>193</v>
      </c>
      <c r="C4259" s="7">
        <v>1537313</v>
      </c>
      <c r="D4259" s="10">
        <v>0.15694364993506599</v>
      </c>
      <c r="E4259" s="10">
        <v>1.0426843825879351</v>
      </c>
      <c r="F4259" s="8">
        <v>18.480688574066569</v>
      </c>
      <c r="G4259" s="8">
        <v>142.6421937838162</v>
      </c>
    </row>
    <row r="4260" spans="1:7" x14ac:dyDescent="0.6">
      <c r="A4260" s="3" t="s">
        <v>100</v>
      </c>
      <c r="B4260" s="3" t="s">
        <v>193</v>
      </c>
      <c r="C4260" s="4">
        <v>994801</v>
      </c>
      <c r="D4260" s="9">
        <v>0.1101656595725251</v>
      </c>
      <c r="E4260" s="9">
        <v>1.0781413243741189</v>
      </c>
      <c r="F4260" s="5">
        <v>-35.289625469894553</v>
      </c>
      <c r="G4260" s="5">
        <v>14.08386095728051</v>
      </c>
    </row>
    <row r="4261" spans="1:7" x14ac:dyDescent="0.6">
      <c r="A4261" s="6" t="s">
        <v>49</v>
      </c>
      <c r="B4261" s="6" t="s">
        <v>194</v>
      </c>
      <c r="C4261" s="7">
        <v>27811</v>
      </c>
      <c r="D4261" s="10">
        <v>1.931820876725386E-3</v>
      </c>
      <c r="E4261" s="10">
        <v>10.880672926447581</v>
      </c>
      <c r="F4261" s="6"/>
      <c r="G4261" s="6"/>
    </row>
    <row r="4262" spans="1:7" x14ac:dyDescent="0.6">
      <c r="A4262" s="3" t="s">
        <v>63</v>
      </c>
      <c r="B4262" s="3" t="s">
        <v>194</v>
      </c>
      <c r="C4262" s="4">
        <v>570</v>
      </c>
      <c r="D4262" s="9">
        <v>5.4772317448471139E-5</v>
      </c>
      <c r="E4262" s="9">
        <v>8.1428571428571423</v>
      </c>
      <c r="F4262" s="5">
        <v>-97.950451260292695</v>
      </c>
      <c r="G4262" s="3"/>
    </row>
    <row r="4263" spans="1:7" x14ac:dyDescent="0.6">
      <c r="A4263" s="6" t="s">
        <v>71</v>
      </c>
      <c r="B4263" s="6" t="s">
        <v>194</v>
      </c>
      <c r="C4263" s="7">
        <v>1014</v>
      </c>
      <c r="D4263" s="10">
        <v>9.7364138549165303E-5</v>
      </c>
      <c r="E4263" s="10">
        <v>8.3114754098360653</v>
      </c>
      <c r="F4263" s="8">
        <v>77.89473684210526</v>
      </c>
      <c r="G4263" s="6"/>
    </row>
    <row r="4264" spans="1:7" x14ac:dyDescent="0.6">
      <c r="A4264" s="3" t="s">
        <v>16</v>
      </c>
      <c r="B4264" s="3" t="s">
        <v>195</v>
      </c>
      <c r="C4264" s="4">
        <v>4560</v>
      </c>
      <c r="D4264" s="9">
        <v>4.8980691929396611E-4</v>
      </c>
      <c r="E4264" s="9">
        <v>31.88811188811189</v>
      </c>
      <c r="F4264" s="3"/>
      <c r="G4264" s="3"/>
    </row>
    <row r="4265" spans="1:7" x14ac:dyDescent="0.6">
      <c r="A4265" s="6" t="s">
        <v>17</v>
      </c>
      <c r="B4265" s="6" t="s">
        <v>195</v>
      </c>
      <c r="C4265" s="7">
        <v>15838</v>
      </c>
      <c r="D4265" s="10">
        <v>1.648530391519088E-3</v>
      </c>
      <c r="E4265" s="10">
        <v>0.89127743387732128</v>
      </c>
      <c r="F4265" s="8">
        <v>247.3245614035088</v>
      </c>
      <c r="G4265" s="6"/>
    </row>
    <row r="4266" spans="1:7" x14ac:dyDescent="0.6">
      <c r="A4266" s="3" t="s">
        <v>21</v>
      </c>
      <c r="B4266" s="3" t="s">
        <v>195</v>
      </c>
      <c r="C4266" s="4">
        <v>1584096</v>
      </c>
      <c r="D4266" s="9">
        <v>0.16743997508018421</v>
      </c>
      <c r="E4266" s="9">
        <v>0.67536228176760249</v>
      </c>
      <c r="F4266" s="5">
        <v>9901.8689228437943</v>
      </c>
      <c r="G4266" s="3"/>
    </row>
    <row r="4267" spans="1:7" x14ac:dyDescent="0.6">
      <c r="A4267" s="6" t="s">
        <v>22</v>
      </c>
      <c r="B4267" s="6" t="s">
        <v>195</v>
      </c>
      <c r="C4267" s="7">
        <v>304664</v>
      </c>
      <c r="D4267" s="10">
        <v>3.5451241626607177E-2</v>
      </c>
      <c r="E4267" s="10">
        <v>0.67659508316862471</v>
      </c>
      <c r="F4267" s="8">
        <v>-80.767327232692963</v>
      </c>
      <c r="G4267" s="6"/>
    </row>
    <row r="4268" spans="1:7" x14ac:dyDescent="0.6">
      <c r="A4268" s="3" t="s">
        <v>24</v>
      </c>
      <c r="B4268" s="3" t="s">
        <v>195</v>
      </c>
      <c r="C4268" s="4">
        <v>67668</v>
      </c>
      <c r="D4268" s="9">
        <v>7.6613755517259191E-3</v>
      </c>
      <c r="E4268" s="9">
        <v>0.67190944295501931</v>
      </c>
      <c r="F4268" s="5">
        <v>-77.789302313368168</v>
      </c>
      <c r="G4268" s="3"/>
    </row>
    <row r="4269" spans="1:7" x14ac:dyDescent="0.6">
      <c r="A4269" s="6" t="s">
        <v>25</v>
      </c>
      <c r="B4269" s="6" t="s">
        <v>195</v>
      </c>
      <c r="C4269" s="7">
        <v>1149222</v>
      </c>
      <c r="D4269" s="10">
        <v>0.1180929496416273</v>
      </c>
      <c r="E4269" s="10">
        <v>0.44026265079626559</v>
      </c>
      <c r="F4269" s="8">
        <v>1598.324170952297</v>
      </c>
      <c r="G4269" s="6"/>
    </row>
    <row r="4270" spans="1:7" x14ac:dyDescent="0.6">
      <c r="A4270" s="3" t="s">
        <v>26</v>
      </c>
      <c r="B4270" s="3" t="s">
        <v>195</v>
      </c>
      <c r="C4270" s="4">
        <v>6021</v>
      </c>
      <c r="D4270" s="9">
        <v>6.8386625313865336E-4</v>
      </c>
      <c r="E4270" s="9">
        <v>0.45996944232238351</v>
      </c>
      <c r="F4270" s="5">
        <v>-99.476080339568853</v>
      </c>
      <c r="G4270" s="3"/>
    </row>
    <row r="4271" spans="1:7" x14ac:dyDescent="0.6">
      <c r="A4271" s="6" t="s">
        <v>27</v>
      </c>
      <c r="B4271" s="6" t="s">
        <v>195</v>
      </c>
      <c r="C4271" s="7">
        <v>1557774</v>
      </c>
      <c r="D4271" s="10">
        <v>0.18754395905787091</v>
      </c>
      <c r="E4271" s="10">
        <v>0.64686507293859707</v>
      </c>
      <c r="F4271" s="8">
        <v>25772.34678624813</v>
      </c>
      <c r="G4271" s="6"/>
    </row>
    <row r="4272" spans="1:7" x14ac:dyDescent="0.6">
      <c r="A4272" s="3" t="s">
        <v>28</v>
      </c>
      <c r="B4272" s="3" t="s">
        <v>195</v>
      </c>
      <c r="C4272" s="4">
        <v>539586</v>
      </c>
      <c r="D4272" s="9">
        <v>6.0839195627372208E-2</v>
      </c>
      <c r="E4272" s="9">
        <v>0.89590555887627021</v>
      </c>
      <c r="F4272" s="5">
        <v>-65.361727696058608</v>
      </c>
      <c r="G4272" s="3"/>
    </row>
    <row r="4273" spans="1:7" x14ac:dyDescent="0.6">
      <c r="A4273" s="6" t="s">
        <v>29</v>
      </c>
      <c r="B4273" s="6" t="s">
        <v>195</v>
      </c>
      <c r="C4273" s="7">
        <v>2184164</v>
      </c>
      <c r="D4273" s="10">
        <v>0.32170934791392092</v>
      </c>
      <c r="E4273" s="10">
        <v>0.51181587259928574</v>
      </c>
      <c r="F4273" s="8">
        <v>304.78515009655553</v>
      </c>
      <c r="G4273" s="6"/>
    </row>
    <row r="4274" spans="1:7" x14ac:dyDescent="0.6">
      <c r="A4274" s="3" t="s">
        <v>31</v>
      </c>
      <c r="B4274" s="3" t="s">
        <v>195</v>
      </c>
      <c r="C4274" s="4">
        <v>2709487</v>
      </c>
      <c r="D4274" s="9">
        <v>0.34522786449279941</v>
      </c>
      <c r="E4274" s="9">
        <v>0.69867793358466435</v>
      </c>
      <c r="F4274" s="5">
        <v>24.051444854873541</v>
      </c>
      <c r="G4274" s="3"/>
    </row>
    <row r="4275" spans="1:7" x14ac:dyDescent="0.6">
      <c r="A4275" s="6" t="s">
        <v>32</v>
      </c>
      <c r="B4275" s="6" t="s">
        <v>195</v>
      </c>
      <c r="C4275" s="7">
        <v>906352</v>
      </c>
      <c r="D4275" s="10">
        <v>0.11171966643055101</v>
      </c>
      <c r="E4275" s="10">
        <v>0.83776811339677315</v>
      </c>
      <c r="F4275" s="8">
        <v>-66.548944504993017</v>
      </c>
      <c r="G4275" s="6"/>
    </row>
    <row r="4276" spans="1:7" x14ac:dyDescent="0.6">
      <c r="A4276" s="3" t="s">
        <v>33</v>
      </c>
      <c r="B4276" s="3" t="s">
        <v>195</v>
      </c>
      <c r="C4276" s="4">
        <v>2080209</v>
      </c>
      <c r="D4276" s="9">
        <v>0.26587471195241458</v>
      </c>
      <c r="E4276" s="9">
        <v>0.72725934679094095</v>
      </c>
      <c r="F4276" s="5">
        <v>129.51447119882781</v>
      </c>
      <c r="G4276" s="5">
        <v>45518.618421052633</v>
      </c>
    </row>
    <row r="4277" spans="1:7" x14ac:dyDescent="0.6">
      <c r="A4277" s="6" t="s">
        <v>34</v>
      </c>
      <c r="B4277" s="6" t="s">
        <v>195</v>
      </c>
      <c r="C4277" s="7">
        <v>4633998</v>
      </c>
      <c r="D4277" s="10">
        <v>0.53232368938990759</v>
      </c>
      <c r="E4277" s="10">
        <v>0.55747411425457349</v>
      </c>
      <c r="F4277" s="8">
        <v>122.765981687417</v>
      </c>
      <c r="G4277" s="8">
        <v>29158.732163151912</v>
      </c>
    </row>
    <row r="4278" spans="1:7" x14ac:dyDescent="0.6">
      <c r="A4278" s="3" t="s">
        <v>35</v>
      </c>
      <c r="B4278" s="3" t="s">
        <v>195</v>
      </c>
      <c r="C4278" s="4">
        <v>1169542</v>
      </c>
      <c r="D4278" s="9">
        <v>0.14526327169813591</v>
      </c>
      <c r="E4278" s="9">
        <v>0.87587771853094487</v>
      </c>
      <c r="F4278" s="5">
        <v>-74.761706845794933</v>
      </c>
      <c r="G4278" s="5">
        <v>-26.16975233824213</v>
      </c>
    </row>
    <row r="4279" spans="1:7" x14ac:dyDescent="0.6">
      <c r="A4279" s="6" t="s">
        <v>36</v>
      </c>
      <c r="B4279" s="6" t="s">
        <v>195</v>
      </c>
      <c r="C4279" s="7">
        <v>152744</v>
      </c>
      <c r="D4279" s="10">
        <v>1.8552842028445971E-2</v>
      </c>
      <c r="E4279" s="10">
        <v>0.71492628130119351</v>
      </c>
      <c r="F4279" s="8">
        <v>-86.939844828146406</v>
      </c>
      <c r="G4279" s="8">
        <v>-49.864769057059583</v>
      </c>
    </row>
    <row r="4280" spans="1:7" x14ac:dyDescent="0.6">
      <c r="A4280" s="3" t="s">
        <v>37</v>
      </c>
      <c r="B4280" s="3" t="s">
        <v>195</v>
      </c>
      <c r="C4280" s="4">
        <v>1995673</v>
      </c>
      <c r="D4280" s="9">
        <v>0.22262148796437309</v>
      </c>
      <c r="E4280" s="9">
        <v>0.75521299663579977</v>
      </c>
      <c r="F4280" s="5">
        <v>1206.5475566961709</v>
      </c>
      <c r="G4280" s="5">
        <v>2849.2123307915122</v>
      </c>
    </row>
    <row r="4281" spans="1:7" x14ac:dyDescent="0.6">
      <c r="A4281" s="6" t="s">
        <v>40</v>
      </c>
      <c r="B4281" s="6" t="s">
        <v>195</v>
      </c>
      <c r="C4281" s="7">
        <v>6633648</v>
      </c>
      <c r="D4281" s="10">
        <v>0.70129134345712696</v>
      </c>
      <c r="E4281" s="10">
        <v>0.8084815851662448</v>
      </c>
      <c r="F4281" s="8">
        <v>232.40155075505859</v>
      </c>
      <c r="G4281" s="8">
        <v>477.22946480314511</v>
      </c>
    </row>
    <row r="4282" spans="1:7" x14ac:dyDescent="0.6">
      <c r="A4282" s="3" t="s">
        <v>42</v>
      </c>
      <c r="B4282" s="3" t="s">
        <v>195</v>
      </c>
      <c r="C4282" s="4">
        <v>2471179</v>
      </c>
      <c r="D4282" s="9">
        <v>0.23454071847070601</v>
      </c>
      <c r="E4282" s="9">
        <v>0.8307377600279694</v>
      </c>
      <c r="F4282" s="5">
        <v>-62.747812365081778</v>
      </c>
      <c r="G4282" s="5">
        <v>40942.667331008139</v>
      </c>
    </row>
    <row r="4283" spans="1:7" x14ac:dyDescent="0.6">
      <c r="A4283" s="6" t="s">
        <v>44</v>
      </c>
      <c r="B4283" s="6" t="s">
        <v>195</v>
      </c>
      <c r="C4283" s="7">
        <v>2906001</v>
      </c>
      <c r="D4283" s="10">
        <v>0.24712157085709691</v>
      </c>
      <c r="E4283" s="10">
        <v>0.74629382805457756</v>
      </c>
      <c r="F4283" s="8">
        <v>17.59573062088986</v>
      </c>
      <c r="G4283" s="8">
        <v>86.548305466646653</v>
      </c>
    </row>
    <row r="4284" spans="1:7" x14ac:dyDescent="0.6">
      <c r="A4284" s="3" t="s">
        <v>46</v>
      </c>
      <c r="B4284" s="3" t="s">
        <v>195</v>
      </c>
      <c r="C4284" s="4">
        <v>2077667</v>
      </c>
      <c r="D4284" s="9">
        <v>0.16770626547797851</v>
      </c>
      <c r="E4284" s="9">
        <v>0.7330260340040291</v>
      </c>
      <c r="F4284" s="5">
        <v>-28.504257224963101</v>
      </c>
      <c r="G4284" s="5">
        <v>285.04835188459299</v>
      </c>
    </row>
    <row r="4285" spans="1:7" x14ac:dyDescent="0.6">
      <c r="A4285" s="6" t="s">
        <v>48</v>
      </c>
      <c r="B4285" s="6" t="s">
        <v>195</v>
      </c>
      <c r="C4285" s="7">
        <v>21054</v>
      </c>
      <c r="D4285" s="10">
        <v>1.615187814006792E-3</v>
      </c>
      <c r="E4285" s="10">
        <v>1.343843748005362</v>
      </c>
      <c r="F4285" s="8">
        <v>-98.98665185518179</v>
      </c>
      <c r="G4285" s="8">
        <v>-99.036061394657182</v>
      </c>
    </row>
    <row r="4286" spans="1:7" x14ac:dyDescent="0.6">
      <c r="A4286" s="3" t="s">
        <v>49</v>
      </c>
      <c r="B4286" s="3" t="s">
        <v>195</v>
      </c>
      <c r="C4286" s="4">
        <v>5303021</v>
      </c>
      <c r="D4286" s="9">
        <v>0.36836096068149782</v>
      </c>
      <c r="E4286" s="9">
        <v>0.96112018721379922</v>
      </c>
      <c r="F4286" s="5">
        <v>25087.71254868434</v>
      </c>
      <c r="G4286" s="5">
        <v>95.720481404782532</v>
      </c>
    </row>
    <row r="4287" spans="1:7" x14ac:dyDescent="0.6">
      <c r="A4287" s="6" t="s">
        <v>50</v>
      </c>
      <c r="B4287" s="6" t="s">
        <v>195</v>
      </c>
      <c r="C4287" s="7">
        <v>7089690</v>
      </c>
      <c r="D4287" s="10">
        <v>0.4860624070004636</v>
      </c>
      <c r="E4287" s="10">
        <v>1.4640058727993781</v>
      </c>
      <c r="F4287" s="8">
        <v>33.691531676001283</v>
      </c>
      <c r="G4287" s="8">
        <v>682.22258018959519</v>
      </c>
    </row>
    <row r="4288" spans="1:7" x14ac:dyDescent="0.6">
      <c r="A4288" s="3" t="s">
        <v>51</v>
      </c>
      <c r="B4288" s="3" t="s">
        <v>195</v>
      </c>
      <c r="C4288" s="4">
        <v>4619550</v>
      </c>
      <c r="D4288" s="9">
        <v>0.38081550546368181</v>
      </c>
      <c r="E4288" s="9">
        <v>1.204000172016779</v>
      </c>
      <c r="F4288" s="5">
        <v>-34.841297715414917</v>
      </c>
      <c r="G4288" s="5">
        <v>122.07143609127731</v>
      </c>
    </row>
    <row r="4289" spans="1:7" x14ac:dyDescent="0.6">
      <c r="A4289" s="6" t="s">
        <v>53</v>
      </c>
      <c r="B4289" s="6" t="s">
        <v>195</v>
      </c>
      <c r="C4289" s="7">
        <v>4170981</v>
      </c>
      <c r="D4289" s="10">
        <v>0.3307481841812237</v>
      </c>
      <c r="E4289" s="10">
        <v>1.196378150151735</v>
      </c>
      <c r="F4289" s="8">
        <v>-9.7102315160567549</v>
      </c>
      <c r="G4289" s="8">
        <v>-9.9917393145184779</v>
      </c>
    </row>
    <row r="4290" spans="1:7" x14ac:dyDescent="0.6">
      <c r="A4290" s="3" t="s">
        <v>54</v>
      </c>
      <c r="B4290" s="3" t="s">
        <v>195</v>
      </c>
      <c r="C4290" s="4">
        <v>5548650</v>
      </c>
      <c r="D4290" s="9">
        <v>0.41200463373395091</v>
      </c>
      <c r="E4290" s="9">
        <v>1.1291674891583721</v>
      </c>
      <c r="F4290" s="5">
        <v>33.029855566352381</v>
      </c>
      <c r="G4290" s="5">
        <v>374.42930651485801</v>
      </c>
    </row>
    <row r="4291" spans="1:7" x14ac:dyDescent="0.6">
      <c r="A4291" s="6" t="s">
        <v>56</v>
      </c>
      <c r="B4291" s="6" t="s">
        <v>195</v>
      </c>
      <c r="C4291" s="7">
        <v>7396600</v>
      </c>
      <c r="D4291" s="10">
        <v>0.60825199510268579</v>
      </c>
      <c r="E4291" s="10">
        <v>1.025148472311733</v>
      </c>
      <c r="F4291" s="8">
        <v>33.304497490380527</v>
      </c>
      <c r="G4291" s="8">
        <v>4742.4815377363429</v>
      </c>
    </row>
    <row r="4292" spans="1:7" x14ac:dyDescent="0.6">
      <c r="A4292" s="3" t="s">
        <v>57</v>
      </c>
      <c r="B4292" s="3" t="s">
        <v>195</v>
      </c>
      <c r="C4292" s="4">
        <v>5759109</v>
      </c>
      <c r="D4292" s="9">
        <v>0.451436406459508</v>
      </c>
      <c r="E4292" s="9">
        <v>0.94724524453728298</v>
      </c>
      <c r="F4292" s="5">
        <v>-22.138428467133551</v>
      </c>
      <c r="G4292" s="5">
        <v>188.57979238081589</v>
      </c>
    </row>
    <row r="4293" spans="1:7" x14ac:dyDescent="0.6">
      <c r="A4293" s="6" t="s">
        <v>60</v>
      </c>
      <c r="B4293" s="6" t="s">
        <v>195</v>
      </c>
      <c r="C4293" s="7">
        <v>5762763</v>
      </c>
      <c r="D4293" s="10">
        <v>0.63959980728508103</v>
      </c>
      <c r="E4293" s="10">
        <v>0.92660542640395416</v>
      </c>
      <c r="F4293" s="8">
        <v>6.3447314506470676E-2</v>
      </c>
      <c r="G4293" s="8">
        <v>-13.12829682853236</v>
      </c>
    </row>
    <row r="4294" spans="1:7" x14ac:dyDescent="0.6">
      <c r="A4294" s="3" t="s">
        <v>61</v>
      </c>
      <c r="B4294" s="3" t="s">
        <v>195</v>
      </c>
      <c r="C4294" s="4">
        <v>2838390</v>
      </c>
      <c r="D4294" s="9">
        <v>0.28555827124936711</v>
      </c>
      <c r="E4294" s="9">
        <v>1.058267558004705</v>
      </c>
      <c r="F4294" s="5">
        <v>-50.746022350736958</v>
      </c>
      <c r="G4294" s="5">
        <v>14.8597491318921</v>
      </c>
    </row>
    <row r="4295" spans="1:7" x14ac:dyDescent="0.6">
      <c r="A4295" s="6" t="s">
        <v>62</v>
      </c>
      <c r="B4295" s="6" t="s">
        <v>195</v>
      </c>
      <c r="C4295" s="7">
        <v>3168693</v>
      </c>
      <c r="D4295" s="10">
        <v>0.31938307443221198</v>
      </c>
      <c r="E4295" s="10">
        <v>0.87271382734070535</v>
      </c>
      <c r="F4295" s="8">
        <v>11.636984346759951</v>
      </c>
      <c r="G4295" s="8">
        <v>9.039639009071232</v>
      </c>
    </row>
    <row r="4296" spans="1:7" x14ac:dyDescent="0.6">
      <c r="A4296" s="3" t="s">
        <v>63</v>
      </c>
      <c r="B4296" s="3" t="s">
        <v>195</v>
      </c>
      <c r="C4296" s="4">
        <v>6045059</v>
      </c>
      <c r="D4296" s="9">
        <v>0.58088050972410088</v>
      </c>
      <c r="E4296" s="9">
        <v>0.91556844962226547</v>
      </c>
      <c r="F4296" s="5">
        <v>90.774524385921879</v>
      </c>
      <c r="G4296" s="5">
        <v>190.95418081915921</v>
      </c>
    </row>
    <row r="4297" spans="1:7" x14ac:dyDescent="0.6">
      <c r="A4297" s="6" t="s">
        <v>64</v>
      </c>
      <c r="B4297" s="6" t="s">
        <v>195</v>
      </c>
      <c r="C4297" s="7">
        <v>2488131</v>
      </c>
      <c r="D4297" s="10">
        <v>0.21324101607899071</v>
      </c>
      <c r="E4297" s="10">
        <v>0.9368703850831579</v>
      </c>
      <c r="F4297" s="8">
        <v>-58.840252841204688</v>
      </c>
      <c r="G4297" s="8">
        <v>11717.854089484181</v>
      </c>
    </row>
    <row r="4298" spans="1:7" x14ac:dyDescent="0.6">
      <c r="A4298" s="3" t="s">
        <v>65</v>
      </c>
      <c r="B4298" s="3" t="s">
        <v>195</v>
      </c>
      <c r="C4298" s="4">
        <v>5091593</v>
      </c>
      <c r="D4298" s="9">
        <v>0.4260111550483201</v>
      </c>
      <c r="E4298" s="9">
        <v>0.93384725938305402</v>
      </c>
      <c r="F4298" s="5">
        <v>104.6352462953116</v>
      </c>
      <c r="G4298" s="5">
        <v>-3.9869349942231009</v>
      </c>
    </row>
    <row r="4299" spans="1:7" x14ac:dyDescent="0.6">
      <c r="A4299" s="6" t="s">
        <v>66</v>
      </c>
      <c r="B4299" s="6" t="s">
        <v>195</v>
      </c>
      <c r="C4299" s="7">
        <v>4414</v>
      </c>
      <c r="D4299" s="10">
        <v>3.7452057548163022E-4</v>
      </c>
      <c r="E4299" s="10">
        <v>1.332327195894959</v>
      </c>
      <c r="F4299" s="8">
        <v>-99.913308074702741</v>
      </c>
      <c r="G4299" s="8">
        <v>-99.93774057821993</v>
      </c>
    </row>
    <row r="4300" spans="1:7" x14ac:dyDescent="0.6">
      <c r="A4300" s="3" t="s">
        <v>67</v>
      </c>
      <c r="B4300" s="3" t="s">
        <v>195</v>
      </c>
      <c r="C4300" s="4">
        <v>5153585</v>
      </c>
      <c r="D4300" s="9">
        <v>0.42791649730608611</v>
      </c>
      <c r="E4300" s="9">
        <v>0.94354996695295235</v>
      </c>
      <c r="F4300" s="5">
        <v>116655.4372451291</v>
      </c>
      <c r="G4300" s="5">
        <v>11.56032513989458</v>
      </c>
    </row>
    <row r="4301" spans="1:7" x14ac:dyDescent="0.6">
      <c r="A4301" s="6" t="s">
        <v>69</v>
      </c>
      <c r="B4301" s="6" t="s">
        <v>195</v>
      </c>
      <c r="C4301" s="7">
        <v>2829664</v>
      </c>
      <c r="D4301" s="10">
        <v>0.2436379484244508</v>
      </c>
      <c r="E4301" s="10">
        <v>0.97474457281827642</v>
      </c>
      <c r="F4301" s="8">
        <v>-45.093289428621063</v>
      </c>
      <c r="G4301" s="8">
        <v>-32.158309999494129</v>
      </c>
    </row>
    <row r="4302" spans="1:7" x14ac:dyDescent="0.6">
      <c r="A4302" s="3" t="s">
        <v>70</v>
      </c>
      <c r="B4302" s="3" t="s">
        <v>195</v>
      </c>
      <c r="C4302" s="4">
        <v>5290038</v>
      </c>
      <c r="D4302" s="9">
        <v>0.48122424445964351</v>
      </c>
      <c r="E4302" s="9">
        <v>0.93717732720363534</v>
      </c>
      <c r="F4302" s="5">
        <v>86.949333913849841</v>
      </c>
      <c r="G4302" s="5">
        <v>-4.6608093860668776</v>
      </c>
    </row>
    <row r="4303" spans="1:7" x14ac:dyDescent="0.6">
      <c r="A4303" s="6" t="s">
        <v>71</v>
      </c>
      <c r="B4303" s="6" t="s">
        <v>195</v>
      </c>
      <c r="C4303" s="7">
        <v>2835082</v>
      </c>
      <c r="D4303" s="10">
        <v>0.27222417815211508</v>
      </c>
      <c r="E4303" s="10">
        <v>0.94769953010839569</v>
      </c>
      <c r="F4303" s="8">
        <v>-46.40715246279894</v>
      </c>
      <c r="G4303" s="8">
        <v>-61.670470216045217</v>
      </c>
    </row>
    <row r="4304" spans="1:7" x14ac:dyDescent="0.6">
      <c r="A4304" s="3" t="s">
        <v>72</v>
      </c>
      <c r="B4304" s="3" t="s">
        <v>195</v>
      </c>
      <c r="C4304" s="4">
        <v>6900930</v>
      </c>
      <c r="D4304" s="9">
        <v>0.65956414677872066</v>
      </c>
      <c r="E4304" s="9">
        <v>0.93181643259621738</v>
      </c>
      <c r="F4304" s="5">
        <v>143.41200713065791</v>
      </c>
      <c r="G4304" s="5">
        <v>19.82634813822763</v>
      </c>
    </row>
    <row r="4305" spans="1:7" x14ac:dyDescent="0.6">
      <c r="A4305" s="6" t="s">
        <v>73</v>
      </c>
      <c r="B4305" s="6" t="s">
        <v>195</v>
      </c>
      <c r="C4305" s="7">
        <v>3084056</v>
      </c>
      <c r="D4305" s="10">
        <v>0.27548141450327651</v>
      </c>
      <c r="E4305" s="10">
        <v>0.8789484274119771</v>
      </c>
      <c r="F4305" s="8">
        <v>-55.309559726007947</v>
      </c>
      <c r="G4305" s="8">
        <v>-46.483032531443683</v>
      </c>
    </row>
    <row r="4306" spans="1:7" x14ac:dyDescent="0.6">
      <c r="A4306" s="3" t="s">
        <v>74</v>
      </c>
      <c r="B4306" s="3" t="s">
        <v>195</v>
      </c>
      <c r="C4306" s="4">
        <v>2802902</v>
      </c>
      <c r="D4306" s="9">
        <v>0.25230853253369118</v>
      </c>
      <c r="E4306" s="9">
        <v>0.92931889782837473</v>
      </c>
      <c r="F4306" s="5">
        <v>-9.1163714277561763</v>
      </c>
      <c r="G4306" s="5">
        <v>-1.250286253826993</v>
      </c>
    </row>
    <row r="4307" spans="1:7" x14ac:dyDescent="0.6">
      <c r="A4307" s="6" t="s">
        <v>75</v>
      </c>
      <c r="B4307" s="6" t="s">
        <v>195</v>
      </c>
      <c r="C4307" s="7">
        <v>2429774</v>
      </c>
      <c r="D4307" s="10">
        <v>0.23091883045072359</v>
      </c>
      <c r="E4307" s="10">
        <v>0.89206938962826987</v>
      </c>
      <c r="F4307" s="8">
        <v>-13.312202852614901</v>
      </c>
      <c r="G4307" s="8">
        <v>-23.319362273341088</v>
      </c>
    </row>
    <row r="4308" spans="1:7" x14ac:dyDescent="0.6">
      <c r="A4308" s="3" t="s">
        <v>76</v>
      </c>
      <c r="B4308" s="3" t="s">
        <v>195</v>
      </c>
      <c r="C4308" s="4">
        <v>5954815</v>
      </c>
      <c r="D4308" s="9">
        <v>0.51617540669261031</v>
      </c>
      <c r="E4308" s="9">
        <v>0.88481254912682406</v>
      </c>
      <c r="F4308" s="5">
        <v>145.0769083873644</v>
      </c>
      <c r="G4308" s="5">
        <v>-1.492855570144147</v>
      </c>
    </row>
    <row r="4309" spans="1:7" x14ac:dyDescent="0.6">
      <c r="A4309" s="6" t="s">
        <v>77</v>
      </c>
      <c r="B4309" s="6" t="s">
        <v>195</v>
      </c>
      <c r="C4309" s="7">
        <v>1920699</v>
      </c>
      <c r="D4309" s="10">
        <v>0.18320007578747</v>
      </c>
      <c r="E4309" s="10">
        <v>0.89625390218522372</v>
      </c>
      <c r="F4309" s="8">
        <v>-67.745446332085876</v>
      </c>
      <c r="G4309" s="8">
        <v>-22.805551636951591</v>
      </c>
    </row>
    <row r="4310" spans="1:7" x14ac:dyDescent="0.6">
      <c r="A4310" s="3" t="s">
        <v>78</v>
      </c>
      <c r="B4310" s="3" t="s">
        <v>195</v>
      </c>
      <c r="C4310" s="4">
        <v>2963663</v>
      </c>
      <c r="D4310" s="9">
        <v>0.2790524197819475</v>
      </c>
      <c r="E4310" s="9">
        <v>0.88472570086064584</v>
      </c>
      <c r="F4310" s="5">
        <v>54.301272609607217</v>
      </c>
      <c r="G4310" s="5">
        <v>-41.793010556813947</v>
      </c>
    </row>
    <row r="4311" spans="1:7" x14ac:dyDescent="0.6">
      <c r="A4311" s="6" t="s">
        <v>79</v>
      </c>
      <c r="B4311" s="6" t="s">
        <v>195</v>
      </c>
      <c r="C4311" s="7">
        <v>4608208</v>
      </c>
      <c r="D4311" s="10">
        <v>0.46552873633579378</v>
      </c>
      <c r="E4311" s="10">
        <v>0.90240061410603123</v>
      </c>
      <c r="F4311" s="8">
        <v>55.490283476900039</v>
      </c>
      <c r="G4311" s="8">
        <v>104299.8187584957</v>
      </c>
    </row>
    <row r="4312" spans="1:7" x14ac:dyDescent="0.6">
      <c r="A4312" s="3" t="s">
        <v>80</v>
      </c>
      <c r="B4312" s="3" t="s">
        <v>195</v>
      </c>
      <c r="C4312" s="4">
        <v>5866230</v>
      </c>
      <c r="D4312" s="9">
        <v>0.56277975783603995</v>
      </c>
      <c r="E4312" s="9">
        <v>0.8658455478302608</v>
      </c>
      <c r="F4312" s="5">
        <v>27.299592379510649</v>
      </c>
      <c r="G4312" s="5">
        <v>13.828140993114509</v>
      </c>
    </row>
    <row r="4313" spans="1:7" x14ac:dyDescent="0.6">
      <c r="A4313" s="6" t="s">
        <v>81</v>
      </c>
      <c r="B4313" s="6" t="s">
        <v>195</v>
      </c>
      <c r="C4313" s="7">
        <v>2934491</v>
      </c>
      <c r="D4313" s="10">
        <v>0.26882976156881688</v>
      </c>
      <c r="E4313" s="10">
        <v>0.89577614837969177</v>
      </c>
      <c r="F4313" s="8">
        <v>-49.976543708651043</v>
      </c>
      <c r="G4313" s="8">
        <v>3.7045741119793751</v>
      </c>
    </row>
    <row r="4314" spans="1:7" x14ac:dyDescent="0.6">
      <c r="A4314" s="3" t="s">
        <v>82</v>
      </c>
      <c r="B4314" s="3" t="s">
        <v>195</v>
      </c>
      <c r="C4314" s="4">
        <v>3927490</v>
      </c>
      <c r="D4314" s="9">
        <v>0.37742441605403942</v>
      </c>
      <c r="E4314" s="9">
        <v>0.91232335377190632</v>
      </c>
      <c r="F4314" s="5">
        <v>33.838883813240507</v>
      </c>
      <c r="G4314" s="5">
        <v>-25.75686601873182</v>
      </c>
    </row>
    <row r="4315" spans="1:7" x14ac:dyDescent="0.6">
      <c r="A4315" s="6" t="s">
        <v>83</v>
      </c>
      <c r="B4315" s="6" t="s">
        <v>195</v>
      </c>
      <c r="C4315" s="7">
        <v>6444264</v>
      </c>
      <c r="D4315" s="10">
        <v>0.6069565869745035</v>
      </c>
      <c r="E4315" s="10">
        <v>0.86922315351600121</v>
      </c>
      <c r="F4315" s="8">
        <v>64.080977927378541</v>
      </c>
      <c r="G4315" s="8">
        <v>127.3043248837247</v>
      </c>
    </row>
    <row r="4316" spans="1:7" x14ac:dyDescent="0.6">
      <c r="A4316" s="3" t="s">
        <v>84</v>
      </c>
      <c r="B4316" s="3" t="s">
        <v>195</v>
      </c>
      <c r="C4316" s="4">
        <v>3079036</v>
      </c>
      <c r="D4316" s="9">
        <v>0.32004133102005577</v>
      </c>
      <c r="E4316" s="9">
        <v>0.8799835380126152</v>
      </c>
      <c r="F4316" s="5">
        <v>-52.220517346899513</v>
      </c>
      <c r="G4316" s="5">
        <v>-55.382303544594713</v>
      </c>
    </row>
    <row r="4317" spans="1:7" x14ac:dyDescent="0.6">
      <c r="A4317" s="6" t="s">
        <v>85</v>
      </c>
      <c r="B4317" s="6" t="s">
        <v>195</v>
      </c>
      <c r="C4317" s="7">
        <v>3506858</v>
      </c>
      <c r="D4317" s="10">
        <v>0.33615958430534593</v>
      </c>
      <c r="E4317" s="10">
        <v>0.8501799584081039</v>
      </c>
      <c r="F4317" s="8">
        <v>13.894673527688539</v>
      </c>
      <c r="G4317" s="8">
        <v>13.709284137512419</v>
      </c>
    </row>
    <row r="4318" spans="1:7" x14ac:dyDescent="0.6">
      <c r="A4318" s="3" t="s">
        <v>86</v>
      </c>
      <c r="B4318" s="3" t="s">
        <v>195</v>
      </c>
      <c r="C4318" s="4">
        <v>3028711</v>
      </c>
      <c r="D4318" s="9">
        <v>0.30504080952200863</v>
      </c>
      <c r="E4318" s="9">
        <v>0.82610979716782862</v>
      </c>
      <c r="F4318" s="5">
        <v>-13.63462677986962</v>
      </c>
      <c r="G4318" s="5">
        <v>8.0562574075012208</v>
      </c>
    </row>
    <row r="4319" spans="1:7" x14ac:dyDescent="0.6">
      <c r="A4319" s="6" t="s">
        <v>87</v>
      </c>
      <c r="B4319" s="6" t="s">
        <v>195</v>
      </c>
      <c r="C4319" s="7">
        <v>2303699</v>
      </c>
      <c r="D4319" s="10">
        <v>0.24410706357139639</v>
      </c>
      <c r="E4319" s="10">
        <v>0.81414874292297801</v>
      </c>
      <c r="F4319" s="8">
        <v>-23.937972292503321</v>
      </c>
      <c r="G4319" s="8">
        <v>-5.1887541804299442</v>
      </c>
    </row>
    <row r="4320" spans="1:7" x14ac:dyDescent="0.6">
      <c r="A4320" s="3" t="s">
        <v>88</v>
      </c>
      <c r="B4320" s="3" t="s">
        <v>195</v>
      </c>
      <c r="C4320" s="4">
        <v>2926170</v>
      </c>
      <c r="D4320" s="9">
        <v>0.31872556601527791</v>
      </c>
      <c r="E4320" s="9">
        <v>0.82603000748069844</v>
      </c>
      <c r="F4320" s="5">
        <v>27.0205005080959</v>
      </c>
      <c r="G4320" s="5">
        <v>-50.860438149631861</v>
      </c>
    </row>
    <row r="4321" spans="1:7" x14ac:dyDescent="0.6">
      <c r="A4321" s="6" t="s">
        <v>89</v>
      </c>
      <c r="B4321" s="6" t="s">
        <v>195</v>
      </c>
      <c r="C4321" s="7">
        <v>1841380</v>
      </c>
      <c r="D4321" s="10">
        <v>0.17885323842986431</v>
      </c>
      <c r="E4321" s="10">
        <v>0.77606618592242627</v>
      </c>
      <c r="F4321" s="8">
        <v>-37.07200880331628</v>
      </c>
      <c r="G4321" s="8">
        <v>-4.1296944497810406</v>
      </c>
    </row>
    <row r="4322" spans="1:7" x14ac:dyDescent="0.6">
      <c r="A4322" s="3" t="s">
        <v>90</v>
      </c>
      <c r="B4322" s="3" t="s">
        <v>195</v>
      </c>
      <c r="C4322" s="4">
        <v>2548231</v>
      </c>
      <c r="D4322" s="9">
        <v>0.25932137624293511</v>
      </c>
      <c r="E4322" s="9">
        <v>0.89393421689621055</v>
      </c>
      <c r="F4322" s="5">
        <v>38.387024948679802</v>
      </c>
      <c r="G4322" s="5">
        <v>-14.017518186109561</v>
      </c>
    </row>
    <row r="4323" spans="1:7" x14ac:dyDescent="0.6">
      <c r="A4323" s="6" t="s">
        <v>91</v>
      </c>
      <c r="B4323" s="6" t="s">
        <v>195</v>
      </c>
      <c r="C4323" s="7">
        <v>5637428</v>
      </c>
      <c r="D4323" s="10">
        <v>0.63667443170555793</v>
      </c>
      <c r="E4323" s="10">
        <v>0.8487303133454478</v>
      </c>
      <c r="F4323" s="8">
        <v>121.22908009517189</v>
      </c>
      <c r="G4323" s="8">
        <v>22.334495317919671</v>
      </c>
    </row>
    <row r="4324" spans="1:7" x14ac:dyDescent="0.6">
      <c r="A4324" s="3" t="s">
        <v>92</v>
      </c>
      <c r="B4324" s="3" t="s">
        <v>195</v>
      </c>
      <c r="C4324" s="4">
        <v>2449086</v>
      </c>
      <c r="D4324" s="9">
        <v>0.2266160462381174</v>
      </c>
      <c r="E4324" s="9">
        <v>0.92975137901318461</v>
      </c>
      <c r="F4324" s="5">
        <v>-56.556677974423799</v>
      </c>
      <c r="G4324" s="5">
        <v>-58.251108463186753</v>
      </c>
    </row>
    <row r="4325" spans="1:7" x14ac:dyDescent="0.6">
      <c r="A4325" s="6" t="s">
        <v>93</v>
      </c>
      <c r="B4325" s="6" t="s">
        <v>195</v>
      </c>
      <c r="C4325" s="7">
        <v>3876752</v>
      </c>
      <c r="D4325" s="10">
        <v>0.4264355623643728</v>
      </c>
      <c r="E4325" s="10">
        <v>0.93395568907428395</v>
      </c>
      <c r="F4325" s="8">
        <v>58.293828799805311</v>
      </c>
      <c r="G4325" s="8">
        <v>32.109861642104207</v>
      </c>
    </row>
    <row r="4326" spans="1:7" x14ac:dyDescent="0.6">
      <c r="A4326" s="3" t="s">
        <v>94</v>
      </c>
      <c r="B4326" s="3" t="s">
        <v>195</v>
      </c>
      <c r="C4326" s="4">
        <v>3119429</v>
      </c>
      <c r="D4326" s="9">
        <v>0.32117026495406847</v>
      </c>
      <c r="E4326" s="9">
        <v>0.94243991601081589</v>
      </c>
      <c r="F4326" s="5">
        <v>-19.53498702006215</v>
      </c>
      <c r="G4326" s="5">
        <v>-20.57448905025856</v>
      </c>
    </row>
    <row r="4327" spans="1:7" x14ac:dyDescent="0.6">
      <c r="A4327" s="6" t="s">
        <v>95</v>
      </c>
      <c r="B4327" s="6" t="s">
        <v>195</v>
      </c>
      <c r="C4327" s="7">
        <v>3731619</v>
      </c>
      <c r="D4327" s="10">
        <v>0.42726546932597742</v>
      </c>
      <c r="E4327" s="10">
        <v>0.84552598127961176</v>
      </c>
      <c r="F4327" s="8">
        <v>19.625065997655341</v>
      </c>
      <c r="G4327" s="8">
        <v>-42.093945871863717</v>
      </c>
    </row>
    <row r="4328" spans="1:7" x14ac:dyDescent="0.6">
      <c r="A4328" s="3" t="s">
        <v>96</v>
      </c>
      <c r="B4328" s="3" t="s">
        <v>195</v>
      </c>
      <c r="C4328" s="4">
        <v>5529165</v>
      </c>
      <c r="D4328" s="9">
        <v>0.66377271838394525</v>
      </c>
      <c r="E4328" s="9">
        <v>0.83836987186621414</v>
      </c>
      <c r="F4328" s="5">
        <v>48.170673372603147</v>
      </c>
      <c r="G4328" s="5">
        <v>79.574548657436935</v>
      </c>
    </row>
    <row r="4329" spans="1:7" x14ac:dyDescent="0.6">
      <c r="A4329" s="6" t="s">
        <v>97</v>
      </c>
      <c r="B4329" s="6" t="s">
        <v>195</v>
      </c>
      <c r="C4329" s="7">
        <v>3993890</v>
      </c>
      <c r="D4329" s="10">
        <v>0.40773458237792881</v>
      </c>
      <c r="E4329" s="10">
        <v>0.91489249602558287</v>
      </c>
      <c r="F4329" s="8">
        <v>-27.766850871695819</v>
      </c>
      <c r="G4329" s="8">
        <v>13.887987480531001</v>
      </c>
    </row>
    <row r="4330" spans="1:7" x14ac:dyDescent="0.6">
      <c r="A4330" s="3" t="s">
        <v>98</v>
      </c>
      <c r="B4330" s="3" t="s">
        <v>195</v>
      </c>
      <c r="C4330" s="4">
        <v>2306058</v>
      </c>
      <c r="D4330" s="9">
        <v>0.2453999128905428</v>
      </c>
      <c r="E4330" s="9">
        <v>0.92205806500625753</v>
      </c>
      <c r="F4330" s="5">
        <v>-42.260352688732041</v>
      </c>
      <c r="G4330" s="5">
        <v>-23.860084372526789</v>
      </c>
    </row>
    <row r="4331" spans="1:7" x14ac:dyDescent="0.6">
      <c r="A4331" s="6" t="s">
        <v>99</v>
      </c>
      <c r="B4331" s="6" t="s">
        <v>195</v>
      </c>
      <c r="C4331" s="7">
        <v>5965029</v>
      </c>
      <c r="D4331" s="10">
        <v>0.68811231027284281</v>
      </c>
      <c r="E4331" s="10">
        <v>0.89271850544832509</v>
      </c>
      <c r="F4331" s="8">
        <v>158.66777852074841</v>
      </c>
      <c r="G4331" s="8">
        <v>158.93265569850919</v>
      </c>
    </row>
    <row r="4332" spans="1:7" x14ac:dyDescent="0.6">
      <c r="A4332" s="3" t="s">
        <v>100</v>
      </c>
      <c r="B4332" s="3" t="s">
        <v>195</v>
      </c>
      <c r="C4332" s="4">
        <v>5185487</v>
      </c>
      <c r="D4332" s="9">
        <v>0.57424811149139809</v>
      </c>
      <c r="E4332" s="9">
        <v>0.87645243346939461</v>
      </c>
      <c r="F4332" s="5">
        <v>-13.068536632428771</v>
      </c>
      <c r="G4332" s="5">
        <v>77.210722548587412</v>
      </c>
    </row>
    <row r="4333" spans="1:7" x14ac:dyDescent="0.6">
      <c r="A4333" s="6" t="s">
        <v>101</v>
      </c>
      <c r="B4333" s="6" t="s">
        <v>195</v>
      </c>
      <c r="C4333" s="7">
        <v>3769061</v>
      </c>
      <c r="D4333" s="10">
        <v>0.41004030303483202</v>
      </c>
      <c r="E4333" s="10">
        <v>0.95498807867819024</v>
      </c>
      <c r="F4333" s="8">
        <v>-27.31519720327136</v>
      </c>
      <c r="G4333" s="8">
        <v>104.6867566716267</v>
      </c>
    </row>
    <row r="4334" spans="1:7" x14ac:dyDescent="0.6">
      <c r="A4334" s="3" t="s">
        <v>102</v>
      </c>
      <c r="B4334" s="3" t="s">
        <v>195</v>
      </c>
      <c r="C4334" s="4">
        <v>2934080</v>
      </c>
      <c r="D4334" s="9">
        <v>0.36613225480749961</v>
      </c>
      <c r="E4334" s="9">
        <v>0.91047545755264414</v>
      </c>
      <c r="F4334" s="5">
        <v>-22.15355495705694</v>
      </c>
      <c r="G4334" s="5">
        <v>15.14183761205323</v>
      </c>
    </row>
    <row r="4335" spans="1:7" x14ac:dyDescent="0.6">
      <c r="A4335" s="6" t="s">
        <v>16</v>
      </c>
      <c r="B4335" s="6" t="s">
        <v>196</v>
      </c>
      <c r="C4335" s="7">
        <v>75565</v>
      </c>
      <c r="D4335" s="10">
        <v>8.116723652729944E-3</v>
      </c>
      <c r="E4335" s="10">
        <v>1.0782676940639271</v>
      </c>
      <c r="F4335" s="6"/>
      <c r="G4335" s="6"/>
    </row>
    <row r="4336" spans="1:7" x14ac:dyDescent="0.6">
      <c r="A4336" s="3" t="s">
        <v>18</v>
      </c>
      <c r="B4336" s="3" t="s">
        <v>196</v>
      </c>
      <c r="C4336" s="4">
        <v>138589</v>
      </c>
      <c r="D4336" s="9">
        <v>1.4040185584570909E-2</v>
      </c>
      <c r="E4336" s="9">
        <v>1.0421009098428451</v>
      </c>
      <c r="F4336" s="5">
        <v>83.403692185535633</v>
      </c>
      <c r="G4336" s="3"/>
    </row>
    <row r="4337" spans="1:7" x14ac:dyDescent="0.6">
      <c r="A4337" s="6" t="s">
        <v>21</v>
      </c>
      <c r="B4337" s="6" t="s">
        <v>196</v>
      </c>
      <c r="C4337" s="7">
        <v>170218</v>
      </c>
      <c r="D4337" s="10">
        <v>1.7992153050193159E-2</v>
      </c>
      <c r="E4337" s="10">
        <v>1.0626006617142141</v>
      </c>
      <c r="F4337" s="8">
        <v>22.82215760269575</v>
      </c>
      <c r="G4337" s="6"/>
    </row>
    <row r="4338" spans="1:7" x14ac:dyDescent="0.6">
      <c r="A4338" s="3" t="s">
        <v>24</v>
      </c>
      <c r="B4338" s="3" t="s">
        <v>196</v>
      </c>
      <c r="C4338" s="4">
        <v>76224</v>
      </c>
      <c r="D4338" s="9">
        <v>8.6300864523076865E-3</v>
      </c>
      <c r="E4338" s="9">
        <v>0.96</v>
      </c>
      <c r="F4338" s="5">
        <v>-55.219776991857493</v>
      </c>
      <c r="G4338" s="3"/>
    </row>
    <row r="4339" spans="1:7" x14ac:dyDescent="0.6">
      <c r="A4339" s="6" t="s">
        <v>25</v>
      </c>
      <c r="B4339" s="6" t="s">
        <v>196</v>
      </c>
      <c r="C4339" s="7">
        <v>51936</v>
      </c>
      <c r="D4339" s="10">
        <v>5.3368935093372361E-3</v>
      </c>
      <c r="E4339" s="10">
        <v>1.0274183976261131</v>
      </c>
      <c r="F4339" s="8">
        <v>-31.863979848866499</v>
      </c>
      <c r="G4339" s="6"/>
    </row>
    <row r="4340" spans="1:7" x14ac:dyDescent="0.6">
      <c r="A4340" s="3" t="s">
        <v>28</v>
      </c>
      <c r="B4340" s="3" t="s">
        <v>196</v>
      </c>
      <c r="C4340" s="4">
        <v>198941</v>
      </c>
      <c r="D4340" s="9">
        <v>2.2430920033701861E-2</v>
      </c>
      <c r="E4340" s="9">
        <v>0.87461971335619448</v>
      </c>
      <c r="F4340" s="5">
        <v>283.05029266789899</v>
      </c>
      <c r="G4340" s="3"/>
    </row>
    <row r="4341" spans="1:7" x14ac:dyDescent="0.6">
      <c r="A4341" s="6" t="s">
        <v>29</v>
      </c>
      <c r="B4341" s="6" t="s">
        <v>196</v>
      </c>
      <c r="C4341" s="7">
        <v>204141</v>
      </c>
      <c r="D4341" s="10">
        <v>3.0068286077646059E-2</v>
      </c>
      <c r="E4341" s="10">
        <v>0.93728650137741043</v>
      </c>
      <c r="F4341" s="8">
        <v>2.6138402843054021</v>
      </c>
      <c r="G4341" s="6"/>
    </row>
    <row r="4342" spans="1:7" x14ac:dyDescent="0.6">
      <c r="A4342" s="3" t="s">
        <v>31</v>
      </c>
      <c r="B4342" s="3" t="s">
        <v>196</v>
      </c>
      <c r="C4342" s="4">
        <v>64540</v>
      </c>
      <c r="D4342" s="9">
        <v>8.223330237187066E-3</v>
      </c>
      <c r="E4342" s="9">
        <v>0.98866421568627449</v>
      </c>
      <c r="F4342" s="5">
        <v>-68.384596920755754</v>
      </c>
      <c r="G4342" s="3"/>
    </row>
    <row r="4343" spans="1:7" x14ac:dyDescent="0.6">
      <c r="A4343" s="6" t="s">
        <v>32</v>
      </c>
      <c r="B4343" s="6" t="s">
        <v>196</v>
      </c>
      <c r="C4343" s="7">
        <v>0</v>
      </c>
      <c r="D4343" s="10">
        <v>0</v>
      </c>
      <c r="E4343" s="6"/>
      <c r="F4343" s="8">
        <v>-100</v>
      </c>
      <c r="G4343" s="6"/>
    </row>
    <row r="4344" spans="1:7" x14ac:dyDescent="0.6">
      <c r="A4344" s="3" t="s">
        <v>33</v>
      </c>
      <c r="B4344" s="3" t="s">
        <v>196</v>
      </c>
      <c r="C4344" s="4">
        <v>189317</v>
      </c>
      <c r="D4344" s="9">
        <v>2.4196896966937109E-2</v>
      </c>
      <c r="E4344" s="9">
        <v>1.0047073183675641</v>
      </c>
      <c r="F4344" s="5"/>
      <c r="G4344" s="3"/>
    </row>
    <row r="4345" spans="1:7" x14ac:dyDescent="0.6">
      <c r="A4345" s="6" t="s">
        <v>34</v>
      </c>
      <c r="B4345" s="6" t="s">
        <v>196</v>
      </c>
      <c r="C4345" s="7">
        <v>114677</v>
      </c>
      <c r="D4345" s="10">
        <v>1.3173351332513831E-2</v>
      </c>
      <c r="E4345" s="10">
        <v>0.87499618495345644</v>
      </c>
      <c r="F4345" s="8">
        <v>-39.425936392400047</v>
      </c>
      <c r="G4345" s="6"/>
    </row>
    <row r="4346" spans="1:7" x14ac:dyDescent="0.6">
      <c r="A4346" s="3" t="s">
        <v>35</v>
      </c>
      <c r="B4346" s="3" t="s">
        <v>196</v>
      </c>
      <c r="C4346" s="4">
        <v>157600</v>
      </c>
      <c r="D4346" s="9">
        <v>1.9574749448609988E-2</v>
      </c>
      <c r="E4346" s="9">
        <v>0.8933733915310923</v>
      </c>
      <c r="F4346" s="5">
        <v>37.429475832119778</v>
      </c>
      <c r="G4346" s="3"/>
    </row>
    <row r="4347" spans="1:7" x14ac:dyDescent="0.6">
      <c r="A4347" s="6" t="s">
        <v>36</v>
      </c>
      <c r="B4347" s="6" t="s">
        <v>196</v>
      </c>
      <c r="C4347" s="7">
        <v>177079</v>
      </c>
      <c r="D4347" s="10">
        <v>2.1508659676027761E-2</v>
      </c>
      <c r="E4347" s="10">
        <v>0.92721227353649593</v>
      </c>
      <c r="F4347" s="8">
        <v>12.359771573604061</v>
      </c>
      <c r="G4347" s="8">
        <v>134.3399722093562</v>
      </c>
    </row>
    <row r="4348" spans="1:7" x14ac:dyDescent="0.6">
      <c r="A4348" s="3" t="s">
        <v>37</v>
      </c>
      <c r="B4348" s="3" t="s">
        <v>196</v>
      </c>
      <c r="C4348" s="4">
        <v>61083</v>
      </c>
      <c r="D4348" s="9">
        <v>6.8139361254713586E-3</v>
      </c>
      <c r="E4348" s="9">
        <v>0.97018742058449814</v>
      </c>
      <c r="F4348" s="5">
        <v>-65.505226480836228</v>
      </c>
      <c r="G4348" s="5">
        <v>-55.925073418525287</v>
      </c>
    </row>
    <row r="4349" spans="1:7" x14ac:dyDescent="0.6">
      <c r="A4349" s="6" t="s">
        <v>38</v>
      </c>
      <c r="B4349" s="6" t="s">
        <v>196</v>
      </c>
      <c r="C4349" s="7">
        <v>93335</v>
      </c>
      <c r="D4349" s="10">
        <v>1.022287019117284E-2</v>
      </c>
      <c r="E4349" s="10">
        <v>1.031325966850829</v>
      </c>
      <c r="F4349" s="8">
        <v>52.800288132540963</v>
      </c>
      <c r="G4349" s="8">
        <v>-45.167373603261687</v>
      </c>
    </row>
    <row r="4350" spans="1:7" x14ac:dyDescent="0.6">
      <c r="A4350" s="3" t="s">
        <v>39</v>
      </c>
      <c r="B4350" s="3" t="s">
        <v>196</v>
      </c>
      <c r="C4350" s="4">
        <v>241333</v>
      </c>
      <c r="D4350" s="9">
        <v>2.7564778116625641E-2</v>
      </c>
      <c r="E4350" s="9">
        <v>1.2093255161354981</v>
      </c>
      <c r="F4350" s="5">
        <v>158.56645417046121</v>
      </c>
      <c r="G4350" s="5">
        <v>216.61025398824509</v>
      </c>
    </row>
    <row r="4351" spans="1:7" x14ac:dyDescent="0.6">
      <c r="A4351" s="6" t="s">
        <v>42</v>
      </c>
      <c r="B4351" s="6" t="s">
        <v>196</v>
      </c>
      <c r="C4351" s="7">
        <v>153470</v>
      </c>
      <c r="D4351" s="10">
        <v>1.456590723039458E-2</v>
      </c>
      <c r="E4351" s="10">
        <v>1.6559128182995251</v>
      </c>
      <c r="F4351" s="8">
        <v>-36.407370728412623</v>
      </c>
      <c r="G4351" s="8">
        <v>195.4983056069008</v>
      </c>
    </row>
    <row r="4352" spans="1:7" x14ac:dyDescent="0.6">
      <c r="A4352" s="3" t="s">
        <v>43</v>
      </c>
      <c r="B4352" s="3" t="s">
        <v>196</v>
      </c>
      <c r="C4352" s="4">
        <v>136226</v>
      </c>
      <c r="D4352" s="9">
        <v>1.2641809589081791E-2</v>
      </c>
      <c r="E4352" s="9">
        <v>1.6949856911782999</v>
      </c>
      <c r="F4352" s="5">
        <v>-11.236072196520499</v>
      </c>
      <c r="G4352" s="5">
        <v>-31.524421813502499</v>
      </c>
    </row>
    <row r="4353" spans="1:7" x14ac:dyDescent="0.6">
      <c r="A4353" s="6" t="s">
        <v>47</v>
      </c>
      <c r="B4353" s="6" t="s">
        <v>196</v>
      </c>
      <c r="C4353" s="7">
        <v>1663305</v>
      </c>
      <c r="D4353" s="10">
        <v>0.1271110762727426</v>
      </c>
      <c r="E4353" s="10">
        <v>1.9204094120907029</v>
      </c>
      <c r="F4353" s="8">
        <v>1120.989385286216</v>
      </c>
      <c r="G4353" s="8">
        <v>714.78242979117374</v>
      </c>
    </row>
    <row r="4354" spans="1:7" x14ac:dyDescent="0.6">
      <c r="A4354" s="3" t="s">
        <v>49</v>
      </c>
      <c r="B4354" s="3" t="s">
        <v>196</v>
      </c>
      <c r="C4354" s="4">
        <v>1227224</v>
      </c>
      <c r="D4354" s="9">
        <v>8.5246015735444089E-2</v>
      </c>
      <c r="E4354" s="9">
        <v>1.811828623734018</v>
      </c>
      <c r="F4354" s="5">
        <v>-26.217741183968069</v>
      </c>
      <c r="G4354" s="5">
        <v>1801.4936473504799</v>
      </c>
    </row>
    <row r="4355" spans="1:7" x14ac:dyDescent="0.6">
      <c r="A4355" s="6" t="s">
        <v>50</v>
      </c>
      <c r="B4355" s="6" t="s">
        <v>196</v>
      </c>
      <c r="C4355" s="7">
        <v>2594314</v>
      </c>
      <c r="D4355" s="10">
        <v>0.1778637017069859</v>
      </c>
      <c r="E4355" s="10">
        <v>1.821491560648187</v>
      </c>
      <c r="F4355" s="8">
        <v>111.3969413896729</v>
      </c>
      <c r="G4355" s="8"/>
    </row>
    <row r="4356" spans="1:7" x14ac:dyDescent="0.6">
      <c r="A4356" s="3" t="s">
        <v>51</v>
      </c>
      <c r="B4356" s="3" t="s">
        <v>196</v>
      </c>
      <c r="C4356" s="4">
        <v>1469889</v>
      </c>
      <c r="D4356" s="9">
        <v>0.12117122284865529</v>
      </c>
      <c r="E4356" s="9">
        <v>1.727990266095329</v>
      </c>
      <c r="F4356" s="5">
        <v>-43.341900787645592</v>
      </c>
      <c r="G4356" s="5">
        <v>676.41680356227914</v>
      </c>
    </row>
    <row r="4357" spans="1:7" x14ac:dyDescent="0.6">
      <c r="A4357" s="6" t="s">
        <v>52</v>
      </c>
      <c r="B4357" s="6" t="s">
        <v>196</v>
      </c>
      <c r="C4357" s="7">
        <v>1940093</v>
      </c>
      <c r="D4357" s="10">
        <v>0.15278066904177609</v>
      </c>
      <c r="E4357" s="10">
        <v>1.7034198465239609</v>
      </c>
      <c r="F4357" s="8">
        <v>31.989082168789619</v>
      </c>
      <c r="G4357" s="8">
        <v>1591.789112027695</v>
      </c>
    </row>
    <row r="4358" spans="1:7" x14ac:dyDescent="0.6">
      <c r="A4358" s="3" t="s">
        <v>53</v>
      </c>
      <c r="B4358" s="3" t="s">
        <v>196</v>
      </c>
      <c r="C4358" s="4">
        <v>1724844</v>
      </c>
      <c r="D4358" s="9">
        <v>0.1367757419647509</v>
      </c>
      <c r="E4358" s="9">
        <v>1.635078206465068</v>
      </c>
      <c r="F4358" s="5">
        <v>-11.09477741530948</v>
      </c>
      <c r="G4358" s="5">
        <v>994.44416243654814</v>
      </c>
    </row>
    <row r="4359" spans="1:7" x14ac:dyDescent="0.6">
      <c r="A4359" s="6" t="s">
        <v>54</v>
      </c>
      <c r="B4359" s="6" t="s">
        <v>196</v>
      </c>
      <c r="C4359" s="7">
        <v>1161473</v>
      </c>
      <c r="D4359" s="10">
        <v>8.6243006489303345E-2</v>
      </c>
      <c r="E4359" s="10">
        <v>1.6703189714680171</v>
      </c>
      <c r="F4359" s="8">
        <v>-32.662142199526443</v>
      </c>
      <c r="G4359" s="8">
        <v>555.90668571654453</v>
      </c>
    </row>
    <row r="4360" spans="1:7" x14ac:dyDescent="0.6">
      <c r="A4360" s="3" t="s">
        <v>55</v>
      </c>
      <c r="B4360" s="3" t="s">
        <v>196</v>
      </c>
      <c r="C4360" s="4">
        <v>4425511</v>
      </c>
      <c r="D4360" s="9">
        <v>0.34667655284997823</v>
      </c>
      <c r="E4360" s="9">
        <v>1.6824095405366359</v>
      </c>
      <c r="F4360" s="5">
        <v>281.02573197999442</v>
      </c>
      <c r="G4360" s="5">
        <v>7145.0780086112354</v>
      </c>
    </row>
    <row r="4361" spans="1:7" x14ac:dyDescent="0.6">
      <c r="A4361" s="6" t="s">
        <v>56</v>
      </c>
      <c r="B4361" s="6" t="s">
        <v>196</v>
      </c>
      <c r="C4361" s="7">
        <v>1477281</v>
      </c>
      <c r="D4361" s="10">
        <v>0.1214827238971001</v>
      </c>
      <c r="E4361" s="10">
        <v>1.6000184124164669</v>
      </c>
      <c r="F4361" s="8">
        <v>-66.618973492552612</v>
      </c>
      <c r="G4361" s="8">
        <v>1482.772807628435</v>
      </c>
    </row>
    <row r="4362" spans="1:7" x14ac:dyDescent="0.6">
      <c r="A4362" s="3" t="s">
        <v>58</v>
      </c>
      <c r="B4362" s="3" t="s">
        <v>196</v>
      </c>
      <c r="C4362" s="4">
        <v>1420622</v>
      </c>
      <c r="D4362" s="9">
        <v>0.1315321638856975</v>
      </c>
      <c r="E4362" s="9">
        <v>1.4409246280086421</v>
      </c>
      <c r="F4362" s="5">
        <v>-3.8353569835393508</v>
      </c>
      <c r="G4362" s="5">
        <v>488.65633792311871</v>
      </c>
    </row>
    <row r="4363" spans="1:7" x14ac:dyDescent="0.6">
      <c r="A4363" s="6" t="s">
        <v>59</v>
      </c>
      <c r="B4363" s="6" t="s">
        <v>196</v>
      </c>
      <c r="C4363" s="7">
        <v>324968</v>
      </c>
      <c r="D4363" s="10">
        <v>3.6005800123915577E-2</v>
      </c>
      <c r="E4363" s="10">
        <v>1.262943531149197</v>
      </c>
      <c r="F4363" s="8">
        <v>-77.124949493954048</v>
      </c>
      <c r="G4363" s="8">
        <v>111.74692122238881</v>
      </c>
    </row>
    <row r="4364" spans="1:7" x14ac:dyDescent="0.6">
      <c r="A4364" s="3" t="s">
        <v>60</v>
      </c>
      <c r="B4364" s="3" t="s">
        <v>196</v>
      </c>
      <c r="C4364" s="4">
        <v>710870</v>
      </c>
      <c r="D4364" s="9">
        <v>7.8898319261914041E-2</v>
      </c>
      <c r="E4364" s="9">
        <v>1.147049236935608</v>
      </c>
      <c r="F4364" s="5">
        <v>118.7507693065163</v>
      </c>
      <c r="G4364" s="5">
        <v>421.83136846123352</v>
      </c>
    </row>
    <row r="4365" spans="1:7" x14ac:dyDescent="0.6">
      <c r="A4365" s="6" t="s">
        <v>61</v>
      </c>
      <c r="B4365" s="6" t="s">
        <v>196</v>
      </c>
      <c r="C4365" s="7">
        <v>149498</v>
      </c>
      <c r="D4365" s="10">
        <v>1.504035401591673E-2</v>
      </c>
      <c r="E4365" s="10">
        <v>1.0816728167281671</v>
      </c>
      <c r="F4365" s="8">
        <v>-78.969713168371143</v>
      </c>
      <c r="G4365" s="8">
        <v>-91.011991186222602</v>
      </c>
    </row>
    <row r="4366" spans="1:7" x14ac:dyDescent="0.6">
      <c r="A4366" s="3" t="s">
        <v>62</v>
      </c>
      <c r="B4366" s="3" t="s">
        <v>196</v>
      </c>
      <c r="C4366" s="4">
        <v>1631077</v>
      </c>
      <c r="D4366" s="9">
        <v>0.16440165926319431</v>
      </c>
      <c r="E4366" s="9">
        <v>1.2433581434208041</v>
      </c>
      <c r="F4366" s="5">
        <v>991.03600048161184</v>
      </c>
      <c r="G4366" s="5">
        <v>32.907847304159631</v>
      </c>
    </row>
    <row r="4367" spans="1:7" x14ac:dyDescent="0.6">
      <c r="A4367" s="6" t="s">
        <v>63</v>
      </c>
      <c r="B4367" s="6" t="s">
        <v>196</v>
      </c>
      <c r="C4367" s="7">
        <v>3253840</v>
      </c>
      <c r="D4367" s="10">
        <v>0.31266729369567248</v>
      </c>
      <c r="E4367" s="10">
        <v>1.2208775066459301</v>
      </c>
      <c r="F4367" s="8">
        <v>99.490275443771196</v>
      </c>
      <c r="G4367" s="8">
        <v>25.42198053126954</v>
      </c>
    </row>
    <row r="4368" spans="1:7" x14ac:dyDescent="0.6">
      <c r="A4368" s="3" t="s">
        <v>64</v>
      </c>
      <c r="B4368" s="3" t="s">
        <v>196</v>
      </c>
      <c r="C4368" s="4">
        <v>1736191</v>
      </c>
      <c r="D4368" s="9">
        <v>0.14879728316041199</v>
      </c>
      <c r="E4368" s="9">
        <v>1.1444143431547029</v>
      </c>
      <c r="F4368" s="5">
        <v>-46.641783246871391</v>
      </c>
      <c r="G4368" s="5">
        <v>18.117150342644919</v>
      </c>
    </row>
    <row r="4369" spans="1:7" x14ac:dyDescent="0.6">
      <c r="A4369" s="6" t="s">
        <v>65</v>
      </c>
      <c r="B4369" s="6" t="s">
        <v>196</v>
      </c>
      <c r="C4369" s="7">
        <v>2685052</v>
      </c>
      <c r="D4369" s="10">
        <v>0.22465701871394711</v>
      </c>
      <c r="E4369" s="10">
        <v>1.212257423409163</v>
      </c>
      <c r="F4369" s="8">
        <v>54.651878739147939</v>
      </c>
      <c r="G4369" s="8">
        <v>38.398107719578391</v>
      </c>
    </row>
    <row r="4370" spans="1:7" x14ac:dyDescent="0.6">
      <c r="A4370" s="3" t="s">
        <v>66</v>
      </c>
      <c r="B4370" s="3" t="s">
        <v>196</v>
      </c>
      <c r="C4370" s="4">
        <v>2175742</v>
      </c>
      <c r="D4370" s="9">
        <v>0.18460809830982169</v>
      </c>
      <c r="E4370" s="9">
        <v>1.286617356255499</v>
      </c>
      <c r="F4370" s="5">
        <v>-18.968347726598971</v>
      </c>
      <c r="G4370" s="5">
        <v>26.14137858264283</v>
      </c>
    </row>
    <row r="4371" spans="1:7" x14ac:dyDescent="0.6">
      <c r="A4371" s="6" t="s">
        <v>67</v>
      </c>
      <c r="B4371" s="6" t="s">
        <v>196</v>
      </c>
      <c r="C4371" s="7">
        <v>4353145</v>
      </c>
      <c r="D4371" s="10">
        <v>0.36145373767299888</v>
      </c>
      <c r="E4371" s="10">
        <v>1.214347682969013</v>
      </c>
      <c r="F4371" s="8">
        <v>100.0763417721402</v>
      </c>
      <c r="G4371" s="8">
        <v>274.79519541134403</v>
      </c>
    </row>
    <row r="4372" spans="1:7" x14ac:dyDescent="0.6">
      <c r="A4372" s="3" t="s">
        <v>68</v>
      </c>
      <c r="B4372" s="3" t="s">
        <v>196</v>
      </c>
      <c r="C4372" s="4">
        <v>3570341</v>
      </c>
      <c r="D4372" s="9">
        <v>0.30696046558645501</v>
      </c>
      <c r="E4372" s="9">
        <v>1.1740101606300251</v>
      </c>
      <c r="F4372" s="5">
        <v>-17.982493117045259</v>
      </c>
      <c r="G4372" s="5">
        <v>-19.323644207414691</v>
      </c>
    </row>
    <row r="4373" spans="1:7" x14ac:dyDescent="0.6">
      <c r="A4373" s="6" t="s">
        <v>69</v>
      </c>
      <c r="B4373" s="6" t="s">
        <v>196</v>
      </c>
      <c r="C4373" s="7">
        <v>3094249</v>
      </c>
      <c r="D4373" s="10">
        <v>0.26641907953538241</v>
      </c>
      <c r="E4373" s="10">
        <v>1.111611707268005</v>
      </c>
      <c r="F4373" s="8">
        <v>-13.33463666355679</v>
      </c>
      <c r="G4373" s="8">
        <v>109.45568243279379</v>
      </c>
    </row>
    <row r="4374" spans="1:7" x14ac:dyDescent="0.6">
      <c r="A4374" s="3" t="s">
        <v>70</v>
      </c>
      <c r="B4374" s="3" t="s">
        <v>196</v>
      </c>
      <c r="C4374" s="4">
        <v>1496672</v>
      </c>
      <c r="D4374" s="9">
        <v>0.13614927764297791</v>
      </c>
      <c r="E4374" s="9">
        <v>1.0180611106576329</v>
      </c>
      <c r="F4374" s="5">
        <v>-51.63052488665263</v>
      </c>
      <c r="G4374" s="5">
        <v>5.3532889114767954</v>
      </c>
    </row>
    <row r="4375" spans="1:7" x14ac:dyDescent="0.6">
      <c r="A4375" s="6" t="s">
        <v>71</v>
      </c>
      <c r="B4375" s="6" t="s">
        <v>196</v>
      </c>
      <c r="C4375" s="7">
        <v>855014</v>
      </c>
      <c r="D4375" s="10">
        <v>8.2098325007372824E-2</v>
      </c>
      <c r="E4375" s="10">
        <v>0.98304250698178697</v>
      </c>
      <c r="F4375" s="8">
        <v>-42.87231938594428</v>
      </c>
      <c r="G4375" s="8">
        <v>163.10713670269081</v>
      </c>
    </row>
    <row r="4376" spans="1:7" x14ac:dyDescent="0.6">
      <c r="A4376" s="3" t="s">
        <v>72</v>
      </c>
      <c r="B4376" s="3" t="s">
        <v>196</v>
      </c>
      <c r="C4376" s="4">
        <v>1550872</v>
      </c>
      <c r="D4376" s="9">
        <v>0.14822633578995989</v>
      </c>
      <c r="E4376" s="9">
        <v>1.0537203952151299</v>
      </c>
      <c r="F4376" s="5">
        <v>81.38556795561243</v>
      </c>
      <c r="G4376" s="5">
        <v>118.1653466878613</v>
      </c>
    </row>
    <row r="4377" spans="1:7" x14ac:dyDescent="0.6">
      <c r="A4377" s="6" t="s">
        <v>73</v>
      </c>
      <c r="B4377" s="6" t="s">
        <v>196</v>
      </c>
      <c r="C4377" s="7">
        <v>1095293</v>
      </c>
      <c r="D4377" s="10">
        <v>9.7836376815316317E-2</v>
      </c>
      <c r="E4377" s="10">
        <v>1.0585507050284619</v>
      </c>
      <c r="F4377" s="8">
        <v>-29.37566736648801</v>
      </c>
      <c r="G4377" s="8">
        <v>632.64725949511035</v>
      </c>
    </row>
    <row r="4378" spans="1:7" x14ac:dyDescent="0.6">
      <c r="A4378" s="3" t="s">
        <v>74</v>
      </c>
      <c r="B4378" s="3" t="s">
        <v>196</v>
      </c>
      <c r="C4378" s="4">
        <v>1975693</v>
      </c>
      <c r="D4378" s="9">
        <v>0.177845747574152</v>
      </c>
      <c r="E4378" s="9">
        <v>1.006620988048085</v>
      </c>
      <c r="F4378" s="5">
        <v>80.380318325781317</v>
      </c>
      <c r="G4378" s="5">
        <v>21.12812577211254</v>
      </c>
    </row>
    <row r="4379" spans="1:7" x14ac:dyDescent="0.6">
      <c r="A4379" s="6" t="s">
        <v>75</v>
      </c>
      <c r="B4379" s="6" t="s">
        <v>196</v>
      </c>
      <c r="C4379" s="7">
        <v>3667290</v>
      </c>
      <c r="D4379" s="10">
        <v>0.34852884166331272</v>
      </c>
      <c r="E4379" s="10">
        <v>1.039333994615276</v>
      </c>
      <c r="F4379" s="8">
        <v>85.62043799314975</v>
      </c>
      <c r="G4379" s="8">
        <v>12.70652521328646</v>
      </c>
    </row>
    <row r="4380" spans="1:7" x14ac:dyDescent="0.6">
      <c r="A4380" s="3" t="s">
        <v>76</v>
      </c>
      <c r="B4380" s="3" t="s">
        <v>196</v>
      </c>
      <c r="C4380" s="4">
        <v>6380997</v>
      </c>
      <c r="D4380" s="9">
        <v>0.55311772432549566</v>
      </c>
      <c r="E4380" s="9">
        <v>1.093102913092368</v>
      </c>
      <c r="F4380" s="5">
        <v>73.997611315167333</v>
      </c>
      <c r="G4380" s="5">
        <v>267.5285150078534</v>
      </c>
    </row>
    <row r="4381" spans="1:7" x14ac:dyDescent="0.6">
      <c r="A4381" s="6" t="s">
        <v>77</v>
      </c>
      <c r="B4381" s="6" t="s">
        <v>196</v>
      </c>
      <c r="C4381" s="7">
        <v>4125340</v>
      </c>
      <c r="D4381" s="10">
        <v>0.39348310206288523</v>
      </c>
      <c r="E4381" s="10">
        <v>1.1117036714457449</v>
      </c>
      <c r="F4381" s="8">
        <v>-35.349601324056422</v>
      </c>
      <c r="G4381" s="8">
        <v>53.640972316364817</v>
      </c>
    </row>
    <row r="4382" spans="1:7" x14ac:dyDescent="0.6">
      <c r="A4382" s="3" t="s">
        <v>78</v>
      </c>
      <c r="B4382" s="3" t="s">
        <v>196</v>
      </c>
      <c r="C4382" s="4">
        <v>2552401</v>
      </c>
      <c r="D4382" s="9">
        <v>0.2403288347237397</v>
      </c>
      <c r="E4382" s="9">
        <v>1.2213321530253369</v>
      </c>
      <c r="F4382" s="5">
        <v>-38.128711815268559</v>
      </c>
      <c r="G4382" s="5">
        <v>17.31174927909651</v>
      </c>
    </row>
    <row r="4383" spans="1:7" x14ac:dyDescent="0.6">
      <c r="A4383" s="6" t="s">
        <v>79</v>
      </c>
      <c r="B4383" s="6" t="s">
        <v>196</v>
      </c>
      <c r="C4383" s="7">
        <v>2864038</v>
      </c>
      <c r="D4383" s="10">
        <v>0.2893298199555433</v>
      </c>
      <c r="E4383" s="10">
        <v>1.1508353893259831</v>
      </c>
      <c r="F4383" s="8">
        <v>12.2095626823528</v>
      </c>
      <c r="G4383" s="8">
        <v>-34.207613116493938</v>
      </c>
    </row>
    <row r="4384" spans="1:7" x14ac:dyDescent="0.6">
      <c r="A4384" s="3" t="s">
        <v>80</v>
      </c>
      <c r="B4384" s="3" t="s">
        <v>196</v>
      </c>
      <c r="C4384" s="4">
        <v>3279669</v>
      </c>
      <c r="D4384" s="9">
        <v>0.31463671311939129</v>
      </c>
      <c r="E4384" s="9">
        <v>1.1874813079543931</v>
      </c>
      <c r="F4384" s="5">
        <v>14.51206303826975</v>
      </c>
      <c r="G4384" s="5">
        <v>-8.1412951872104067</v>
      </c>
    </row>
    <row r="4385" spans="1:7" x14ac:dyDescent="0.6">
      <c r="A4385" s="6" t="s">
        <v>81</v>
      </c>
      <c r="B4385" s="6" t="s">
        <v>196</v>
      </c>
      <c r="C4385" s="7">
        <v>4387450</v>
      </c>
      <c r="D4385" s="10">
        <v>0.40193585101985518</v>
      </c>
      <c r="E4385" s="10">
        <v>1.170644100393448</v>
      </c>
      <c r="F4385" s="8">
        <v>33.777219591367299</v>
      </c>
      <c r="G4385" s="8">
        <v>41.793695336089627</v>
      </c>
    </row>
    <row r="4386" spans="1:7" x14ac:dyDescent="0.6">
      <c r="A4386" s="3" t="s">
        <v>82</v>
      </c>
      <c r="B4386" s="3" t="s">
        <v>196</v>
      </c>
      <c r="C4386" s="4">
        <v>3052742</v>
      </c>
      <c r="D4386" s="9">
        <v>0.29336277538927918</v>
      </c>
      <c r="E4386" s="9">
        <v>1.162902817220645</v>
      </c>
      <c r="F4386" s="5">
        <v>-30.42104183523459</v>
      </c>
      <c r="G4386" s="5">
        <v>103.9686718265592</v>
      </c>
    </row>
    <row r="4387" spans="1:7" x14ac:dyDescent="0.6">
      <c r="A4387" s="6" t="s">
        <v>83</v>
      </c>
      <c r="B4387" s="6" t="s">
        <v>196</v>
      </c>
      <c r="C4387" s="7">
        <v>2998800</v>
      </c>
      <c r="D4387" s="10">
        <v>0.28244364492502799</v>
      </c>
      <c r="E4387" s="10">
        <v>1.0898275493635039</v>
      </c>
      <c r="F4387" s="8">
        <v>-1.7670016005283169</v>
      </c>
      <c r="G4387" s="8">
        <v>250.73109913989711</v>
      </c>
    </row>
    <row r="4388" spans="1:7" x14ac:dyDescent="0.6">
      <c r="A4388" s="3" t="s">
        <v>84</v>
      </c>
      <c r="B4388" s="3" t="s">
        <v>196</v>
      </c>
      <c r="C4388" s="4">
        <v>2104097</v>
      </c>
      <c r="D4388" s="9">
        <v>0.21870416730278769</v>
      </c>
      <c r="E4388" s="9">
        <v>0.97939137169912849</v>
      </c>
      <c r="F4388" s="5">
        <v>-29.835367480325459</v>
      </c>
      <c r="G4388" s="5">
        <v>35.671867181817717</v>
      </c>
    </row>
    <row r="4389" spans="1:7" x14ac:dyDescent="0.6">
      <c r="A4389" s="6" t="s">
        <v>85</v>
      </c>
      <c r="B4389" s="6" t="s">
        <v>196</v>
      </c>
      <c r="C4389" s="7">
        <v>3887809</v>
      </c>
      <c r="D4389" s="10">
        <v>0.37267669728816583</v>
      </c>
      <c r="E4389" s="10">
        <v>0.94401071291121907</v>
      </c>
      <c r="F4389" s="8">
        <v>84.773278038037219</v>
      </c>
      <c r="G4389" s="8">
        <v>254.95607111521761</v>
      </c>
    </row>
    <row r="4390" spans="1:7" x14ac:dyDescent="0.6">
      <c r="A4390" s="3" t="s">
        <v>86</v>
      </c>
      <c r="B4390" s="3" t="s">
        <v>196</v>
      </c>
      <c r="C4390" s="4">
        <v>3862768</v>
      </c>
      <c r="D4390" s="9">
        <v>0.38904401169861053</v>
      </c>
      <c r="E4390" s="9">
        <v>1.122930644184611</v>
      </c>
      <c r="F4390" s="5">
        <v>-0.64409028324179385</v>
      </c>
      <c r="G4390" s="5">
        <v>95.514586527360265</v>
      </c>
    </row>
    <row r="4391" spans="1:7" x14ac:dyDescent="0.6">
      <c r="A4391" s="6" t="s">
        <v>87</v>
      </c>
      <c r="B4391" s="6" t="s">
        <v>196</v>
      </c>
      <c r="C4391" s="7">
        <v>3313929</v>
      </c>
      <c r="D4391" s="10">
        <v>0.35115415558807561</v>
      </c>
      <c r="E4391" s="10">
        <v>1.098089965118163</v>
      </c>
      <c r="F4391" s="8">
        <v>-14.208438094133539</v>
      </c>
      <c r="G4391" s="8">
        <v>-9.6354801501926541</v>
      </c>
    </row>
    <row r="4392" spans="1:7" x14ac:dyDescent="0.6">
      <c r="A4392" s="3" t="s">
        <v>88</v>
      </c>
      <c r="B4392" s="3" t="s">
        <v>196</v>
      </c>
      <c r="C4392" s="4">
        <v>1557906</v>
      </c>
      <c r="D4392" s="9">
        <v>0.1696909173590726</v>
      </c>
      <c r="E4392" s="9">
        <v>1.127092807730095</v>
      </c>
      <c r="F4392" s="5">
        <v>-52.989155772498449</v>
      </c>
      <c r="G4392" s="5">
        <v>-75.585225945099182</v>
      </c>
    </row>
    <row r="4393" spans="1:7" x14ac:dyDescent="0.6">
      <c r="A4393" s="6" t="s">
        <v>89</v>
      </c>
      <c r="B4393" s="6" t="s">
        <v>196</v>
      </c>
      <c r="C4393" s="7">
        <v>2295686</v>
      </c>
      <c r="D4393" s="10">
        <v>0.222979979970512</v>
      </c>
      <c r="E4393" s="10">
        <v>1.074853966547618</v>
      </c>
      <c r="F4393" s="8">
        <v>47.357157620549643</v>
      </c>
      <c r="G4393" s="8">
        <v>-44.351592838408472</v>
      </c>
    </row>
    <row r="4394" spans="1:7" x14ac:dyDescent="0.6">
      <c r="A4394" s="3" t="s">
        <v>90</v>
      </c>
      <c r="B4394" s="3" t="s">
        <v>196</v>
      </c>
      <c r="C4394" s="4">
        <v>2254928</v>
      </c>
      <c r="D4394" s="9">
        <v>0.22947332180195959</v>
      </c>
      <c r="E4394" s="9">
        <v>1.0717419904333869</v>
      </c>
      <c r="F4394" s="5">
        <v>-1.775417021317371</v>
      </c>
      <c r="G4394" s="5">
        <v>-11.65463420520522</v>
      </c>
    </row>
    <row r="4395" spans="1:7" x14ac:dyDescent="0.6">
      <c r="A4395" s="6" t="s">
        <v>91</v>
      </c>
      <c r="B4395" s="6" t="s">
        <v>196</v>
      </c>
      <c r="C4395" s="7">
        <v>3207027</v>
      </c>
      <c r="D4395" s="10">
        <v>0.36219213667817668</v>
      </c>
      <c r="E4395" s="10">
        <v>1.029902569532289</v>
      </c>
      <c r="F4395" s="8">
        <v>42.223033285319978</v>
      </c>
      <c r="G4395" s="8">
        <v>11.975714009381161</v>
      </c>
    </row>
    <row r="4396" spans="1:7" x14ac:dyDescent="0.6">
      <c r="A4396" s="3" t="s">
        <v>92</v>
      </c>
      <c r="B4396" s="3" t="s">
        <v>196</v>
      </c>
      <c r="C4396" s="4">
        <v>2741760</v>
      </c>
      <c r="D4396" s="9">
        <v>0.25369742464487599</v>
      </c>
      <c r="E4396" s="9">
        <v>1.068827274555942</v>
      </c>
      <c r="F4396" s="5">
        <v>-14.5077356692039</v>
      </c>
      <c r="G4396" s="5">
        <v>-16.401319767330179</v>
      </c>
    </row>
    <row r="4397" spans="1:7" x14ac:dyDescent="0.6">
      <c r="A4397" s="6" t="s">
        <v>93</v>
      </c>
      <c r="B4397" s="6" t="s">
        <v>196</v>
      </c>
      <c r="C4397" s="7">
        <v>1302207</v>
      </c>
      <c r="D4397" s="10">
        <v>0.14324036573910909</v>
      </c>
      <c r="E4397" s="10">
        <v>1.0390665208055549</v>
      </c>
      <c r="F4397" s="8">
        <v>-52.504705007002798</v>
      </c>
      <c r="G4397" s="8">
        <v>-70.319730139374798</v>
      </c>
    </row>
    <row r="4398" spans="1:7" x14ac:dyDescent="0.6">
      <c r="A4398" s="3" t="s">
        <v>94</v>
      </c>
      <c r="B4398" s="3" t="s">
        <v>196</v>
      </c>
      <c r="C4398" s="4">
        <v>2215333</v>
      </c>
      <c r="D4398" s="9">
        <v>0.22808632175038809</v>
      </c>
      <c r="E4398" s="9">
        <v>1.058841720026976</v>
      </c>
      <c r="F4398" s="5">
        <v>70.121416948303917</v>
      </c>
      <c r="G4398" s="5">
        <v>-27.431371534181402</v>
      </c>
    </row>
    <row r="4399" spans="1:7" x14ac:dyDescent="0.6">
      <c r="A4399" s="6" t="s">
        <v>95</v>
      </c>
      <c r="B4399" s="6" t="s">
        <v>196</v>
      </c>
      <c r="C4399" s="7">
        <v>942852</v>
      </c>
      <c r="D4399" s="10">
        <v>0.1079553143782729</v>
      </c>
      <c r="E4399" s="10">
        <v>1.0043589415825129</v>
      </c>
      <c r="F4399" s="8">
        <v>-57.439716737844833</v>
      </c>
      <c r="G4399" s="8">
        <v>-68.55902360944377</v>
      </c>
    </row>
    <row r="4400" spans="1:7" x14ac:dyDescent="0.6">
      <c r="A4400" s="3" t="s">
        <v>96</v>
      </c>
      <c r="B4400" s="3" t="s">
        <v>196</v>
      </c>
      <c r="C4400" s="4">
        <v>1159392</v>
      </c>
      <c r="D4400" s="9">
        <v>0.13918426733740069</v>
      </c>
      <c r="E4400" s="9">
        <v>0.99315647590632361</v>
      </c>
      <c r="F4400" s="5">
        <v>22.96648890812132</v>
      </c>
      <c r="G4400" s="5">
        <v>-44.898357822857029</v>
      </c>
    </row>
    <row r="4401" spans="1:7" x14ac:dyDescent="0.6">
      <c r="A4401" s="6" t="s">
        <v>97</v>
      </c>
      <c r="B4401" s="6" t="s">
        <v>196</v>
      </c>
      <c r="C4401" s="7">
        <v>684549</v>
      </c>
      <c r="D4401" s="10">
        <v>6.9885324991982439E-2</v>
      </c>
      <c r="E4401" s="10">
        <v>1.051970863491771</v>
      </c>
      <c r="F4401" s="8">
        <v>-40.956208081477193</v>
      </c>
      <c r="G4401" s="8">
        <v>-82.392422055713126</v>
      </c>
    </row>
    <row r="4402" spans="1:7" x14ac:dyDescent="0.6">
      <c r="A4402" s="3" t="s">
        <v>98</v>
      </c>
      <c r="B4402" s="3" t="s">
        <v>196</v>
      </c>
      <c r="C4402" s="4">
        <v>2620178</v>
      </c>
      <c r="D4402" s="9">
        <v>0.27882709496366381</v>
      </c>
      <c r="E4402" s="9">
        <v>1.057847402555457</v>
      </c>
      <c r="F4402" s="5">
        <v>282.7597440066379</v>
      </c>
      <c r="G4402" s="5">
        <v>-32.168382879841609</v>
      </c>
    </row>
    <row r="4403" spans="1:7" x14ac:dyDescent="0.6">
      <c r="A4403" s="6" t="s">
        <v>99</v>
      </c>
      <c r="B4403" s="6" t="s">
        <v>196</v>
      </c>
      <c r="C4403" s="7">
        <v>2271107</v>
      </c>
      <c r="D4403" s="10">
        <v>0.26198978825531699</v>
      </c>
      <c r="E4403" s="10">
        <v>1.020886506682873</v>
      </c>
      <c r="F4403" s="8">
        <v>-13.32241550001565</v>
      </c>
      <c r="G4403" s="8">
        <v>-31.467843758873531</v>
      </c>
    </row>
    <row r="4404" spans="1:7" x14ac:dyDescent="0.6">
      <c r="A4404" s="3" t="s">
        <v>100</v>
      </c>
      <c r="B4404" s="3" t="s">
        <v>196</v>
      </c>
      <c r="C4404" s="4">
        <v>3323459</v>
      </c>
      <c r="D4404" s="9">
        <v>0.36804451623716161</v>
      </c>
      <c r="E4404" s="9">
        <v>1.061533955451756</v>
      </c>
      <c r="F4404" s="5">
        <v>46.336522233430657</v>
      </c>
      <c r="G4404" s="5">
        <v>113.3285962054193</v>
      </c>
    </row>
    <row r="4405" spans="1:7" x14ac:dyDescent="0.6">
      <c r="A4405" s="6" t="s">
        <v>101</v>
      </c>
      <c r="B4405" s="6" t="s">
        <v>196</v>
      </c>
      <c r="C4405" s="7">
        <v>1799795</v>
      </c>
      <c r="D4405" s="10">
        <v>0.1958016830188144</v>
      </c>
      <c r="E4405" s="10">
        <v>1.044128140718094</v>
      </c>
      <c r="F4405" s="8">
        <v>-45.845728802431438</v>
      </c>
      <c r="G4405" s="8">
        <v>-21.60099421262316</v>
      </c>
    </row>
    <row r="4406" spans="1:7" x14ac:dyDescent="0.6">
      <c r="A4406" s="3" t="s">
        <v>102</v>
      </c>
      <c r="B4406" s="3" t="s">
        <v>196</v>
      </c>
      <c r="C4406" s="4">
        <v>1695903</v>
      </c>
      <c r="D4406" s="9">
        <v>0.2116250372603348</v>
      </c>
      <c r="E4406" s="9">
        <v>1.07266520684774</v>
      </c>
      <c r="F4406" s="5">
        <v>-5.7724351940082066</v>
      </c>
      <c r="G4406" s="5">
        <v>-24.791257193134332</v>
      </c>
    </row>
    <row r="4407" spans="1:7" x14ac:dyDescent="0.6">
      <c r="A4407" s="6" t="s">
        <v>26</v>
      </c>
      <c r="B4407" s="6" t="s">
        <v>197</v>
      </c>
      <c r="C4407" s="7">
        <v>36145</v>
      </c>
      <c r="D4407" s="10">
        <v>4.1053555422183403E-3</v>
      </c>
      <c r="E4407" s="10">
        <v>1.3476882923191651</v>
      </c>
      <c r="F4407" s="6"/>
      <c r="G4407" s="6"/>
    </row>
    <row r="4408" spans="1:7" x14ac:dyDescent="0.6">
      <c r="A4408" s="3" t="s">
        <v>30</v>
      </c>
      <c r="B4408" s="3" t="s">
        <v>198</v>
      </c>
      <c r="C4408" s="4">
        <v>28225</v>
      </c>
      <c r="D4408" s="9">
        <v>4.612542243471747E-3</v>
      </c>
      <c r="E4408" s="9">
        <v>1.257798573975045</v>
      </c>
      <c r="F4408" s="3"/>
      <c r="G4408" s="3"/>
    </row>
    <row r="4409" spans="1:7" x14ac:dyDescent="0.6">
      <c r="A4409" s="6" t="s">
        <v>31</v>
      </c>
      <c r="B4409" s="6" t="s">
        <v>198</v>
      </c>
      <c r="C4409" s="7">
        <v>29547</v>
      </c>
      <c r="D4409" s="10">
        <v>3.7647155022957268E-3</v>
      </c>
      <c r="E4409" s="10">
        <v>1.5189697717458359</v>
      </c>
      <c r="F4409" s="8">
        <v>4.6837909654561471</v>
      </c>
      <c r="G4409" s="6"/>
    </row>
    <row r="4410" spans="1:7" x14ac:dyDescent="0.6">
      <c r="A4410" s="3" t="s">
        <v>33</v>
      </c>
      <c r="B4410" s="3" t="s">
        <v>198</v>
      </c>
      <c r="C4410" s="4">
        <v>118811</v>
      </c>
      <c r="D4410" s="9">
        <v>1.518541665850803E-2</v>
      </c>
      <c r="E4410" s="9">
        <v>1.642397014100083</v>
      </c>
      <c r="F4410" s="5">
        <v>302.10850509357971</v>
      </c>
      <c r="G4410" s="3"/>
    </row>
    <row r="4411" spans="1:7" x14ac:dyDescent="0.6">
      <c r="A4411" s="6" t="s">
        <v>36</v>
      </c>
      <c r="B4411" s="6" t="s">
        <v>198</v>
      </c>
      <c r="C4411" s="7">
        <v>85354</v>
      </c>
      <c r="D4411" s="10">
        <v>1.036740741695895E-2</v>
      </c>
      <c r="E4411" s="10">
        <v>1.670528829216738</v>
      </c>
      <c r="F4411" s="8">
        <v>-28.15985051889135</v>
      </c>
      <c r="G4411" s="6"/>
    </row>
    <row r="4412" spans="1:7" x14ac:dyDescent="0.6">
      <c r="A4412" s="3" t="s">
        <v>66</v>
      </c>
      <c r="B4412" s="3" t="s">
        <v>198</v>
      </c>
      <c r="C4412" s="4">
        <v>37542</v>
      </c>
      <c r="D4412" s="9">
        <v>3.185376403428039E-3</v>
      </c>
      <c r="E4412" s="9">
        <v>2.1000167813391508</v>
      </c>
      <c r="F4412" s="5">
        <v>-56.016121095672148</v>
      </c>
      <c r="G4412" s="3"/>
    </row>
    <row r="4413" spans="1:7" x14ac:dyDescent="0.6">
      <c r="A4413" s="6" t="s">
        <v>67</v>
      </c>
      <c r="B4413" s="6" t="s">
        <v>198</v>
      </c>
      <c r="C4413" s="7">
        <v>37771</v>
      </c>
      <c r="D4413" s="10">
        <v>3.1362311904719101E-3</v>
      </c>
      <c r="E4413" s="10">
        <v>2.100022239519626</v>
      </c>
      <c r="F4413" s="8">
        <v>0.60998348516327905</v>
      </c>
      <c r="G4413" s="6"/>
    </row>
    <row r="4414" spans="1:7" x14ac:dyDescent="0.6">
      <c r="A4414" s="3" t="s">
        <v>70</v>
      </c>
      <c r="B4414" s="3" t="s">
        <v>198</v>
      </c>
      <c r="C4414" s="4">
        <v>440</v>
      </c>
      <c r="D4414" s="9">
        <v>4.0025925628935578E-5</v>
      </c>
      <c r="E4414" s="9">
        <v>0.91286307053941906</v>
      </c>
      <c r="F4414" s="5">
        <v>-98.83508511821239</v>
      </c>
      <c r="G4414" s="3"/>
    </row>
    <row r="4415" spans="1:7" x14ac:dyDescent="0.6">
      <c r="A4415" s="6" t="s">
        <v>71</v>
      </c>
      <c r="B4415" s="6" t="s">
        <v>198</v>
      </c>
      <c r="C4415" s="7">
        <v>32416</v>
      </c>
      <c r="D4415" s="10">
        <v>3.1125797980372208E-3</v>
      </c>
      <c r="E4415" s="10">
        <v>1.8699740409576</v>
      </c>
      <c r="F4415" s="8">
        <v>7267.272727272727</v>
      </c>
      <c r="G4415" s="6"/>
    </row>
    <row r="4416" spans="1:7" x14ac:dyDescent="0.6">
      <c r="A4416" s="3" t="s">
        <v>73</v>
      </c>
      <c r="B4416" s="3" t="s">
        <v>198</v>
      </c>
      <c r="C4416" s="4">
        <v>135253</v>
      </c>
      <c r="D4416" s="9">
        <v>1.208139143900488E-2</v>
      </c>
      <c r="E4416" s="9">
        <v>1.824833373809331</v>
      </c>
      <c r="F4416" s="5">
        <v>317.24148568608098</v>
      </c>
      <c r="G4416" s="3"/>
    </row>
    <row r="4417" spans="1:7" x14ac:dyDescent="0.6">
      <c r="A4417" s="6" t="s">
        <v>80</v>
      </c>
      <c r="B4417" s="6" t="s">
        <v>198</v>
      </c>
      <c r="C4417" s="7">
        <v>76122</v>
      </c>
      <c r="D4417" s="10">
        <v>7.3028027755466509E-3</v>
      </c>
      <c r="E4417" s="10">
        <v>1.6392531817300859</v>
      </c>
      <c r="F4417" s="8">
        <v>-43.718808455265311</v>
      </c>
      <c r="G4417" s="6"/>
    </row>
    <row r="4418" spans="1:7" x14ac:dyDescent="0.6">
      <c r="A4418" s="3" t="s">
        <v>81</v>
      </c>
      <c r="B4418" s="3" t="s">
        <v>198</v>
      </c>
      <c r="C4418" s="4">
        <v>36217</v>
      </c>
      <c r="D4418" s="9">
        <v>3.3178522185748202E-3</v>
      </c>
      <c r="E4418" s="9">
        <v>1.714414201183432</v>
      </c>
      <c r="F4418" s="5">
        <v>-52.422427156406812</v>
      </c>
      <c r="G4418" s="3"/>
    </row>
    <row r="4419" spans="1:7" x14ac:dyDescent="0.6">
      <c r="A4419" s="6" t="s">
        <v>84</v>
      </c>
      <c r="B4419" s="6" t="s">
        <v>198</v>
      </c>
      <c r="C4419" s="7">
        <v>89383</v>
      </c>
      <c r="D4419" s="10">
        <v>9.2906527531882201E-3</v>
      </c>
      <c r="E4419" s="10">
        <v>1.7818156446854321</v>
      </c>
      <c r="F4419" s="8">
        <v>146.7984648093437</v>
      </c>
      <c r="G4419" s="6"/>
    </row>
    <row r="4420" spans="1:7" x14ac:dyDescent="0.6">
      <c r="A4420" s="3" t="s">
        <v>90</v>
      </c>
      <c r="B4420" s="3" t="s">
        <v>198</v>
      </c>
      <c r="C4420" s="4">
        <v>108416</v>
      </c>
      <c r="D4420" s="9">
        <v>1.103298183200583E-2</v>
      </c>
      <c r="E4420" s="9">
        <v>1.7753324163227879</v>
      </c>
      <c r="F4420" s="5">
        <v>21.29375832093352</v>
      </c>
      <c r="G4420" s="5">
        <v>284.11337466784772</v>
      </c>
    </row>
    <row r="4421" spans="1:7" x14ac:dyDescent="0.6">
      <c r="A4421" s="6" t="s">
        <v>92</v>
      </c>
      <c r="B4421" s="6" t="s">
        <v>198</v>
      </c>
      <c r="C4421" s="7">
        <v>30642</v>
      </c>
      <c r="D4421" s="10">
        <v>2.8353307678163991E-3</v>
      </c>
      <c r="E4421" s="10">
        <v>1.870010984987184</v>
      </c>
      <c r="F4421" s="8">
        <v>-71.736644037780394</v>
      </c>
      <c r="G4421" s="8">
        <v>3.7059599959386791</v>
      </c>
    </row>
    <row r="4422" spans="1:7" x14ac:dyDescent="0.6">
      <c r="A4422" s="3" t="s">
        <v>93</v>
      </c>
      <c r="B4422" s="3" t="s">
        <v>198</v>
      </c>
      <c r="C4422" s="4">
        <v>30284</v>
      </c>
      <c r="D4422" s="9">
        <v>3.3311840867413412E-3</v>
      </c>
      <c r="E4422" s="9">
        <v>1.933720707489943</v>
      </c>
      <c r="F4422" s="5">
        <v>-1.1683310488871499</v>
      </c>
      <c r="G4422" s="5">
        <v>-74.510777621600695</v>
      </c>
    </row>
    <row r="4423" spans="1:7" x14ac:dyDescent="0.6">
      <c r="A4423" s="6" t="s">
        <v>100</v>
      </c>
      <c r="B4423" s="6" t="s">
        <v>198</v>
      </c>
      <c r="C4423" s="7">
        <v>47055</v>
      </c>
      <c r="D4423" s="10">
        <v>5.2109367714599881E-3</v>
      </c>
      <c r="E4423" s="10">
        <v>1.7220494053064961</v>
      </c>
      <c r="F4423" s="8">
        <v>55.379078061022312</v>
      </c>
      <c r="G4423" s="8">
        <v>-44.87077348454671</v>
      </c>
    </row>
    <row r="4424" spans="1:7" x14ac:dyDescent="0.6">
      <c r="A4424" s="3" t="s">
        <v>22</v>
      </c>
      <c r="B4424" s="3" t="s">
        <v>199</v>
      </c>
      <c r="C4424" s="4">
        <v>1839</v>
      </c>
      <c r="D4424" s="9">
        <v>2.139892909937854E-4</v>
      </c>
      <c r="E4424" s="9">
        <v>1.163187855787476</v>
      </c>
      <c r="F4424" s="3"/>
      <c r="G4424" s="3"/>
    </row>
    <row r="4425" spans="1:7" x14ac:dyDescent="0.6">
      <c r="A4425" s="6" t="s">
        <v>24</v>
      </c>
      <c r="B4425" s="6" t="s">
        <v>199</v>
      </c>
      <c r="C4425" s="7">
        <v>16250</v>
      </c>
      <c r="D4425" s="10">
        <v>1.839826102671073E-3</v>
      </c>
      <c r="E4425" s="10">
        <v>1.945175963610247</v>
      </c>
      <c r="F4425" s="8">
        <v>783.63240891789019</v>
      </c>
      <c r="G4425" s="6"/>
    </row>
    <row r="4426" spans="1:7" x14ac:dyDescent="0.6">
      <c r="A4426" s="3" t="s">
        <v>29</v>
      </c>
      <c r="B4426" s="3" t="s">
        <v>199</v>
      </c>
      <c r="C4426" s="4">
        <v>3082</v>
      </c>
      <c r="D4426" s="9">
        <v>4.5395318770509181E-4</v>
      </c>
      <c r="E4426" s="9">
        <v>1.3341991341991339</v>
      </c>
      <c r="F4426" s="5">
        <v>-81.033846153846156</v>
      </c>
      <c r="G4426" s="3"/>
    </row>
    <row r="4427" spans="1:7" x14ac:dyDescent="0.6">
      <c r="A4427" s="6" t="s">
        <v>48</v>
      </c>
      <c r="B4427" s="6" t="s">
        <v>199</v>
      </c>
      <c r="C4427" s="7">
        <v>5088</v>
      </c>
      <c r="D4427" s="10">
        <v>3.9033321922991149E-4</v>
      </c>
      <c r="E4427" s="10">
        <v>1.352112676056338</v>
      </c>
      <c r="F4427" s="8">
        <v>65.087605451005842</v>
      </c>
      <c r="G4427" s="6"/>
    </row>
    <row r="4428" spans="1:7" x14ac:dyDescent="0.6">
      <c r="A4428" s="3" t="s">
        <v>52</v>
      </c>
      <c r="B4428" s="3" t="s">
        <v>199</v>
      </c>
      <c r="C4428" s="4">
        <v>12385</v>
      </c>
      <c r="D4428" s="9">
        <v>9.7530818681496056E-4</v>
      </c>
      <c r="E4428" s="9">
        <v>2.4034542984669121</v>
      </c>
      <c r="F4428" s="5">
        <v>143.41588050314459</v>
      </c>
      <c r="G4428" s="3"/>
    </row>
    <row r="4429" spans="1:7" x14ac:dyDescent="0.6">
      <c r="A4429" s="6" t="s">
        <v>69</v>
      </c>
      <c r="B4429" s="6" t="s">
        <v>199</v>
      </c>
      <c r="C4429" s="7">
        <v>389</v>
      </c>
      <c r="D4429" s="10">
        <v>3.3493433120367418E-5</v>
      </c>
      <c r="E4429" s="10">
        <v>1.0025773195876291</v>
      </c>
      <c r="F4429" s="8">
        <v>-96.859103754541792</v>
      </c>
      <c r="G4429" s="6"/>
    </row>
    <row r="4430" spans="1:7" x14ac:dyDescent="0.6">
      <c r="A4430" s="3" t="s">
        <v>78</v>
      </c>
      <c r="B4430" s="3" t="s">
        <v>199</v>
      </c>
      <c r="C4430" s="4">
        <v>4364</v>
      </c>
      <c r="D4430" s="9">
        <v>4.1090527496831421E-4</v>
      </c>
      <c r="E4430" s="9">
        <v>1.4045703250724171</v>
      </c>
      <c r="F4430" s="5">
        <v>1021.850899742931</v>
      </c>
      <c r="G4430" s="3"/>
    </row>
    <row r="4431" spans="1:7" x14ac:dyDescent="0.6">
      <c r="A4431" s="6" t="s">
        <v>14</v>
      </c>
      <c r="B4431" s="6" t="s">
        <v>200</v>
      </c>
      <c r="C4431" s="7">
        <v>85844</v>
      </c>
      <c r="D4431" s="10">
        <v>8.0821132918977127E-3</v>
      </c>
      <c r="E4431" s="10">
        <v>0.7660538996965911</v>
      </c>
      <c r="F4431" s="6"/>
      <c r="G4431" s="6"/>
    </row>
    <row r="4432" spans="1:7" x14ac:dyDescent="0.6">
      <c r="A4432" s="3" t="s">
        <v>15</v>
      </c>
      <c r="B4432" s="3" t="s">
        <v>200</v>
      </c>
      <c r="C4432" s="4">
        <v>386492</v>
      </c>
      <c r="D4432" s="9">
        <v>4.0753539366580202E-2</v>
      </c>
      <c r="E4432" s="9">
        <v>0.87801376227029748</v>
      </c>
      <c r="F4432" s="5">
        <v>350.22599133311593</v>
      </c>
      <c r="G4432" s="3"/>
    </row>
    <row r="4433" spans="1:7" x14ac:dyDescent="0.6">
      <c r="A4433" s="6" t="s">
        <v>16</v>
      </c>
      <c r="B4433" s="6" t="s">
        <v>200</v>
      </c>
      <c r="C4433" s="7">
        <v>910343</v>
      </c>
      <c r="D4433" s="10">
        <v>9.7783399195356793E-2</v>
      </c>
      <c r="E4433" s="10">
        <v>0.64022502111594892</v>
      </c>
      <c r="F4433" s="8">
        <v>135.53993355619261</v>
      </c>
      <c r="G4433" s="6"/>
    </row>
    <row r="4434" spans="1:7" x14ac:dyDescent="0.6">
      <c r="A4434" s="3" t="s">
        <v>17</v>
      </c>
      <c r="B4434" s="3" t="s">
        <v>200</v>
      </c>
      <c r="C4434" s="4">
        <v>837142</v>
      </c>
      <c r="D4434" s="9">
        <v>8.7135625016862742E-2</v>
      </c>
      <c r="E4434" s="9">
        <v>0.68920089309236521</v>
      </c>
      <c r="F4434" s="5">
        <v>-8.0410350823810326</v>
      </c>
      <c r="G4434" s="3"/>
    </row>
    <row r="4435" spans="1:7" x14ac:dyDescent="0.6">
      <c r="A4435" s="6" t="s">
        <v>18</v>
      </c>
      <c r="B4435" s="6" t="s">
        <v>200</v>
      </c>
      <c r="C4435" s="7">
        <v>1588343</v>
      </c>
      <c r="D4435" s="10">
        <v>0.16091198069077711</v>
      </c>
      <c r="E4435" s="10">
        <v>0.64499195558475708</v>
      </c>
      <c r="F4435" s="8">
        <v>89.733999727644772</v>
      </c>
      <c r="G4435" s="6"/>
    </row>
    <row r="4436" spans="1:7" x14ac:dyDescent="0.6">
      <c r="A4436" s="3" t="s">
        <v>19</v>
      </c>
      <c r="B4436" s="3" t="s">
        <v>200</v>
      </c>
      <c r="C4436" s="4">
        <v>440952</v>
      </c>
      <c r="D4436" s="9">
        <v>4.8049164444838303E-2</v>
      </c>
      <c r="E4436" s="9">
        <v>0.71177198864269187</v>
      </c>
      <c r="F4436" s="5">
        <v>-72.238238214289979</v>
      </c>
      <c r="G4436" s="3"/>
    </row>
    <row r="4437" spans="1:7" x14ac:dyDescent="0.6">
      <c r="A4437" s="6" t="s">
        <v>20</v>
      </c>
      <c r="B4437" s="6" t="s">
        <v>200</v>
      </c>
      <c r="C4437" s="7">
        <v>1825208</v>
      </c>
      <c r="D4437" s="10">
        <v>0.19353765523297861</v>
      </c>
      <c r="E4437" s="10">
        <v>0.69213325668278047</v>
      </c>
      <c r="F4437" s="8">
        <v>313.92441807725112</v>
      </c>
      <c r="G4437" s="6"/>
    </row>
    <row r="4438" spans="1:7" x14ac:dyDescent="0.6">
      <c r="A4438" s="3" t="s">
        <v>21</v>
      </c>
      <c r="B4438" s="3" t="s">
        <v>200</v>
      </c>
      <c r="C4438" s="4">
        <v>989234</v>
      </c>
      <c r="D4438" s="9">
        <v>0.1045626756891444</v>
      </c>
      <c r="E4438" s="9">
        <v>0.72032511089945794</v>
      </c>
      <c r="F4438" s="5">
        <v>-45.801574395904467</v>
      </c>
      <c r="G4438" s="3"/>
    </row>
    <row r="4439" spans="1:7" x14ac:dyDescent="0.6">
      <c r="A4439" s="6" t="s">
        <v>22</v>
      </c>
      <c r="B4439" s="6" t="s">
        <v>200</v>
      </c>
      <c r="C4439" s="7">
        <v>765496</v>
      </c>
      <c r="D4439" s="10">
        <v>8.9074467807818761E-2</v>
      </c>
      <c r="E4439" s="10">
        <v>0.72761698726022017</v>
      </c>
      <c r="F4439" s="8">
        <v>-22.617297828420782</v>
      </c>
      <c r="G4439" s="6"/>
    </row>
    <row r="4440" spans="1:7" x14ac:dyDescent="0.6">
      <c r="A4440" s="3" t="s">
        <v>23</v>
      </c>
      <c r="B4440" s="3" t="s">
        <v>200</v>
      </c>
      <c r="C4440" s="4">
        <v>3839074</v>
      </c>
      <c r="D4440" s="9">
        <v>0.44998805128347569</v>
      </c>
      <c r="E4440" s="9">
        <v>0.60082649219715301</v>
      </c>
      <c r="F4440" s="5">
        <v>401.51457355753661</v>
      </c>
      <c r="G4440" s="3"/>
    </row>
    <row r="4441" spans="1:7" x14ac:dyDescent="0.6">
      <c r="A4441" s="6" t="s">
        <v>24</v>
      </c>
      <c r="B4441" s="6" t="s">
        <v>200</v>
      </c>
      <c r="C4441" s="7">
        <v>1587979</v>
      </c>
      <c r="D4441" s="10">
        <v>0.17979109013498509</v>
      </c>
      <c r="E4441" s="10">
        <v>0.72923523428369375</v>
      </c>
      <c r="F4441" s="8">
        <v>-58.636405549880003</v>
      </c>
      <c r="G4441" s="6"/>
    </row>
    <row r="4442" spans="1:7" x14ac:dyDescent="0.6">
      <c r="A4442" s="3" t="s">
        <v>25</v>
      </c>
      <c r="B4442" s="3" t="s">
        <v>200</v>
      </c>
      <c r="C4442" s="4">
        <v>3807070</v>
      </c>
      <c r="D4442" s="9">
        <v>0.39121085899169189</v>
      </c>
      <c r="E4442" s="9">
        <v>0.51061166182329942</v>
      </c>
      <c r="F4442" s="5">
        <v>139.74309483941539</v>
      </c>
      <c r="G4442" s="3"/>
    </row>
    <row r="4443" spans="1:7" x14ac:dyDescent="0.6">
      <c r="A4443" s="6" t="s">
        <v>26</v>
      </c>
      <c r="B4443" s="6" t="s">
        <v>200</v>
      </c>
      <c r="C4443" s="7">
        <v>1258822</v>
      </c>
      <c r="D4443" s="10">
        <v>0.14297722712315331</v>
      </c>
      <c r="E4443" s="10">
        <v>0.695934702253732</v>
      </c>
      <c r="F4443" s="8">
        <v>-66.934624264854591</v>
      </c>
      <c r="G4443" s="8">
        <v>1366.4065048227019</v>
      </c>
    </row>
    <row r="4444" spans="1:7" x14ac:dyDescent="0.6">
      <c r="A4444" s="3" t="s">
        <v>27</v>
      </c>
      <c r="B4444" s="3" t="s">
        <v>200</v>
      </c>
      <c r="C4444" s="4">
        <v>3178805</v>
      </c>
      <c r="D4444" s="9">
        <v>0.38270357238787861</v>
      </c>
      <c r="E4444" s="9">
        <v>0.69338322625114923</v>
      </c>
      <c r="F4444" s="5">
        <v>152.5221993260366</v>
      </c>
      <c r="G4444" s="5">
        <v>722.47627376504568</v>
      </c>
    </row>
    <row r="4445" spans="1:7" x14ac:dyDescent="0.6">
      <c r="A4445" s="6" t="s">
        <v>28</v>
      </c>
      <c r="B4445" s="6" t="s">
        <v>200</v>
      </c>
      <c r="C4445" s="7">
        <v>2793631</v>
      </c>
      <c r="D4445" s="10">
        <v>0.31498642092213558</v>
      </c>
      <c r="E4445" s="10">
        <v>0.69062168116652856</v>
      </c>
      <c r="F4445" s="8">
        <v>-12.116943316749531</v>
      </c>
      <c r="G4445" s="8">
        <v>206.87674865407871</v>
      </c>
    </row>
    <row r="4446" spans="1:7" x14ac:dyDescent="0.6">
      <c r="A4446" s="3" t="s">
        <v>29</v>
      </c>
      <c r="B4446" s="3" t="s">
        <v>200</v>
      </c>
      <c r="C4446" s="4">
        <v>1070439</v>
      </c>
      <c r="D4446" s="9">
        <v>0.15766683851195681</v>
      </c>
      <c r="E4446" s="9">
        <v>0.70747193744018699</v>
      </c>
      <c r="F4446" s="5">
        <v>-61.682877946300003</v>
      </c>
      <c r="G4446" s="5">
        <v>27.86827085488483</v>
      </c>
    </row>
    <row r="4447" spans="1:7" x14ac:dyDescent="0.6">
      <c r="A4447" s="6" t="s">
        <v>30</v>
      </c>
      <c r="B4447" s="6" t="s">
        <v>200</v>
      </c>
      <c r="C4447" s="7">
        <v>655049</v>
      </c>
      <c r="D4447" s="10">
        <v>0.1070484033319371</v>
      </c>
      <c r="E4447" s="10">
        <v>0.62303141555464669</v>
      </c>
      <c r="F4447" s="8">
        <v>-38.805574161629011</v>
      </c>
      <c r="G4447" s="8">
        <v>-58.758970826830229</v>
      </c>
    </row>
    <row r="4448" spans="1:7" x14ac:dyDescent="0.6">
      <c r="A4448" s="3" t="s">
        <v>31</v>
      </c>
      <c r="B4448" s="3" t="s">
        <v>200</v>
      </c>
      <c r="C4448" s="4">
        <v>909265</v>
      </c>
      <c r="D4448" s="9">
        <v>0.11585352290232261</v>
      </c>
      <c r="E4448" s="9">
        <v>0.63867814594283634</v>
      </c>
      <c r="F4448" s="5">
        <v>38.808699807190003</v>
      </c>
      <c r="G4448" s="5">
        <v>106.20498376240501</v>
      </c>
    </row>
    <row r="4449" spans="1:7" x14ac:dyDescent="0.6">
      <c r="A4449" s="6" t="s">
        <v>32</v>
      </c>
      <c r="B4449" s="6" t="s">
        <v>200</v>
      </c>
      <c r="C4449" s="7">
        <v>5498360</v>
      </c>
      <c r="D4449" s="10">
        <v>0.67774434779763781</v>
      </c>
      <c r="E4449" s="10">
        <v>0.45053963296944283</v>
      </c>
      <c r="F4449" s="8">
        <v>504.70379922244888</v>
      </c>
      <c r="G4449" s="8">
        <v>201.24566624735371</v>
      </c>
    </row>
    <row r="4450" spans="1:7" x14ac:dyDescent="0.6">
      <c r="A4450" s="3" t="s">
        <v>33</v>
      </c>
      <c r="B4450" s="3" t="s">
        <v>200</v>
      </c>
      <c r="C4450" s="4">
        <v>4246333</v>
      </c>
      <c r="D4450" s="9">
        <v>0.5427303522045297</v>
      </c>
      <c r="E4450" s="9">
        <v>0.41771391083835369</v>
      </c>
      <c r="F4450" s="5">
        <v>-22.77091714620359</v>
      </c>
      <c r="G4450" s="5">
        <v>329.25465562243107</v>
      </c>
    </row>
    <row r="4451" spans="1:7" x14ac:dyDescent="0.6">
      <c r="A4451" s="6" t="s">
        <v>34</v>
      </c>
      <c r="B4451" s="6" t="s">
        <v>200</v>
      </c>
      <c r="C4451" s="7">
        <v>1928658</v>
      </c>
      <c r="D4451" s="10">
        <v>0.22155174476367059</v>
      </c>
      <c r="E4451" s="10">
        <v>0.47717846224797089</v>
      </c>
      <c r="F4451" s="8">
        <v>-54.580622857416031</v>
      </c>
      <c r="G4451" s="8">
        <v>151.94880182260911</v>
      </c>
    </row>
    <row r="4452" spans="1:7" x14ac:dyDescent="0.6">
      <c r="A4452" s="3" t="s">
        <v>35</v>
      </c>
      <c r="B4452" s="3" t="s">
        <v>200</v>
      </c>
      <c r="C4452" s="4">
        <v>1185099</v>
      </c>
      <c r="D4452" s="9">
        <v>0.14719553297460819</v>
      </c>
      <c r="E4452" s="9">
        <v>0.71620692239262029</v>
      </c>
      <c r="F4452" s="5">
        <v>-38.553180501675257</v>
      </c>
      <c r="G4452" s="5">
        <v>-69.130602848499407</v>
      </c>
    </row>
    <row r="4453" spans="1:7" x14ac:dyDescent="0.6">
      <c r="A4453" s="6" t="s">
        <v>36</v>
      </c>
      <c r="B4453" s="6" t="s">
        <v>200</v>
      </c>
      <c r="C4453" s="7">
        <v>3486773</v>
      </c>
      <c r="D4453" s="10">
        <v>0.42351613587473591</v>
      </c>
      <c r="E4453" s="10">
        <v>0.55102147891024345</v>
      </c>
      <c r="F4453" s="8">
        <v>194.21786703051811</v>
      </c>
      <c r="G4453" s="8">
        <v>119.5729918342749</v>
      </c>
    </row>
    <row r="4454" spans="1:7" x14ac:dyDescent="0.6">
      <c r="A4454" s="3" t="s">
        <v>37</v>
      </c>
      <c r="B4454" s="3" t="s">
        <v>200</v>
      </c>
      <c r="C4454" s="4">
        <v>1027182</v>
      </c>
      <c r="D4454" s="9">
        <v>0.1145842957489633</v>
      </c>
      <c r="E4454" s="9">
        <v>0.48560784777213101</v>
      </c>
      <c r="F4454" s="5">
        <v>-70.540611619970676</v>
      </c>
      <c r="G4454" s="5">
        <v>-73.019093423551439</v>
      </c>
    </row>
    <row r="4455" spans="1:7" x14ac:dyDescent="0.6">
      <c r="A4455" s="6" t="s">
        <v>38</v>
      </c>
      <c r="B4455" s="6" t="s">
        <v>200</v>
      </c>
      <c r="C4455" s="7">
        <v>508383</v>
      </c>
      <c r="D4455" s="10">
        <v>5.5682577986811199E-2</v>
      </c>
      <c r="E4455" s="10">
        <v>0.65782251396496239</v>
      </c>
      <c r="F4455" s="8">
        <v>-50.507018230459643</v>
      </c>
      <c r="G4455" s="8">
        <v>-59.614385512804823</v>
      </c>
    </row>
    <row r="4456" spans="1:7" x14ac:dyDescent="0.6">
      <c r="A4456" s="3" t="s">
        <v>39</v>
      </c>
      <c r="B4456" s="3" t="s">
        <v>200</v>
      </c>
      <c r="C4456" s="4">
        <v>41012</v>
      </c>
      <c r="D4456" s="9">
        <v>4.6843435424042748E-3</v>
      </c>
      <c r="E4456" s="9">
        <v>0.78521922266896416</v>
      </c>
      <c r="F4456" s="5">
        <v>-91.932853773631294</v>
      </c>
      <c r="G4456" s="5">
        <v>-98.709829637237888</v>
      </c>
    </row>
    <row r="4457" spans="1:7" x14ac:dyDescent="0.6">
      <c r="A4457" s="6" t="s">
        <v>40</v>
      </c>
      <c r="B4457" s="6" t="s">
        <v>200</v>
      </c>
      <c r="C4457" s="7">
        <v>33875</v>
      </c>
      <c r="D4457" s="10">
        <v>3.5811734749281511E-3</v>
      </c>
      <c r="E4457" s="10">
        <v>0.78547081874463798</v>
      </c>
      <c r="F4457" s="8">
        <v>-17.402223739393349</v>
      </c>
      <c r="G4457" s="8">
        <v>-98.787420385870576</v>
      </c>
    </row>
    <row r="4458" spans="1:7" x14ac:dyDescent="0.6">
      <c r="A4458" s="3" t="s">
        <v>41</v>
      </c>
      <c r="B4458" s="3" t="s">
        <v>200</v>
      </c>
      <c r="C4458" s="4">
        <v>596707</v>
      </c>
      <c r="D4458" s="9">
        <v>5.9016141236607082E-2</v>
      </c>
      <c r="E4458" s="9">
        <v>1.045147312021943</v>
      </c>
      <c r="F4458" s="5">
        <v>1661.4966789667899</v>
      </c>
      <c r="G4458" s="5">
        <v>-44.255861380237448</v>
      </c>
    </row>
    <row r="4459" spans="1:7" x14ac:dyDescent="0.6">
      <c r="A4459" s="6" t="s">
        <v>42</v>
      </c>
      <c r="B4459" s="6" t="s">
        <v>200</v>
      </c>
      <c r="C4459" s="7">
        <v>680111</v>
      </c>
      <c r="D4459" s="10">
        <v>6.4549643137882889E-2</v>
      </c>
      <c r="E4459" s="10">
        <v>1.062794662516193</v>
      </c>
      <c r="F4459" s="8">
        <v>13.977379182747971</v>
      </c>
      <c r="G4459" s="8">
        <v>3.8259733241330141</v>
      </c>
    </row>
    <row r="4460" spans="1:7" x14ac:dyDescent="0.6">
      <c r="A4460" s="3" t="s">
        <v>45</v>
      </c>
      <c r="B4460" s="3" t="s">
        <v>200</v>
      </c>
      <c r="C4460" s="4">
        <v>2233</v>
      </c>
      <c r="D4460" s="9">
        <v>1.7878806626920511E-4</v>
      </c>
      <c r="E4460" s="9">
        <v>1.8608333333333329</v>
      </c>
      <c r="F4460" s="5">
        <v>-99.671671241900214</v>
      </c>
      <c r="G4460" s="5">
        <v>-99.754417029138921</v>
      </c>
    </row>
    <row r="4461" spans="1:7" x14ac:dyDescent="0.6">
      <c r="A4461" s="6" t="s">
        <v>46</v>
      </c>
      <c r="B4461" s="6" t="s">
        <v>200</v>
      </c>
      <c r="C4461" s="7">
        <v>39920</v>
      </c>
      <c r="D4461" s="10">
        <v>3.2222844747887432E-3</v>
      </c>
      <c r="E4461" s="10">
        <v>1.8817761855378521</v>
      </c>
      <c r="F4461" s="8">
        <v>1687.7295118674431</v>
      </c>
      <c r="G4461" s="8">
        <v>-99.273965327843214</v>
      </c>
    </row>
    <row r="4462" spans="1:7" x14ac:dyDescent="0.6">
      <c r="A4462" s="3" t="s">
        <v>47</v>
      </c>
      <c r="B4462" s="3" t="s">
        <v>200</v>
      </c>
      <c r="C4462" s="4">
        <v>3459</v>
      </c>
      <c r="D4462" s="9">
        <v>2.6433950046889581E-4</v>
      </c>
      <c r="E4462" s="9">
        <v>17.295000000000002</v>
      </c>
      <c r="F4462" s="5">
        <v>-91.335170340681358</v>
      </c>
      <c r="G4462" s="5">
        <v>-99.918541480378479</v>
      </c>
    </row>
    <row r="4463" spans="1:7" x14ac:dyDescent="0.6">
      <c r="A4463" s="6" t="s">
        <v>51</v>
      </c>
      <c r="B4463" s="6" t="s">
        <v>200</v>
      </c>
      <c r="C4463" s="7">
        <v>58950</v>
      </c>
      <c r="D4463" s="10">
        <v>4.8595802723390893E-3</v>
      </c>
      <c r="E4463" s="10">
        <v>0.9919232710752145</v>
      </c>
      <c r="F4463" s="8">
        <v>1604.2497831743281</v>
      </c>
      <c r="G4463" s="8">
        <v>-96.943470537544769</v>
      </c>
    </row>
    <row r="4464" spans="1:7" x14ac:dyDescent="0.6">
      <c r="A4464" s="3" t="s">
        <v>52</v>
      </c>
      <c r="B4464" s="3" t="s">
        <v>200</v>
      </c>
      <c r="C4464" s="4">
        <v>2936</v>
      </c>
      <c r="D4464" s="9">
        <v>2.3120749588120501E-4</v>
      </c>
      <c r="E4464" s="9">
        <v>7.4517766497461926</v>
      </c>
      <c r="F4464" s="5">
        <v>-95.019508057675992</v>
      </c>
      <c r="G4464" s="5">
        <v>-99.752256984437579</v>
      </c>
    </row>
    <row r="4465" spans="1:7" x14ac:dyDescent="0.6">
      <c r="A4465" s="6" t="s">
        <v>55</v>
      </c>
      <c r="B4465" s="6" t="s">
        <v>200</v>
      </c>
      <c r="C4465" s="7">
        <v>677537</v>
      </c>
      <c r="D4465" s="10">
        <v>5.3075496047420442E-2</v>
      </c>
      <c r="E4465" s="10">
        <v>1.573994615025426</v>
      </c>
      <c r="F4465" s="8">
        <v>22976.87329700273</v>
      </c>
      <c r="G4465" s="8">
        <v>-80.568365075673114</v>
      </c>
    </row>
    <row r="4466" spans="1:7" x14ac:dyDescent="0.6">
      <c r="A4466" s="3" t="s">
        <v>56</v>
      </c>
      <c r="B4466" s="3" t="s">
        <v>200</v>
      </c>
      <c r="C4466" s="4">
        <v>1212</v>
      </c>
      <c r="D4466" s="9">
        <v>9.9667606476550735E-5</v>
      </c>
      <c r="E4466" s="9">
        <v>0.68089887640449442</v>
      </c>
      <c r="F4466" s="5">
        <v>-99.821116780338187</v>
      </c>
      <c r="G4466" s="5">
        <v>-99.88200727816492</v>
      </c>
    </row>
    <row r="4467" spans="1:7" x14ac:dyDescent="0.6">
      <c r="A4467" s="6" t="s">
        <v>66</v>
      </c>
      <c r="B4467" s="6" t="s">
        <v>200</v>
      </c>
      <c r="C4467" s="7">
        <v>1467</v>
      </c>
      <c r="D4467" s="10">
        <v>1.2447251568453821E-4</v>
      </c>
      <c r="E4467" s="10">
        <v>1.047857142857143</v>
      </c>
      <c r="F4467" s="8">
        <v>21.03960396039604</v>
      </c>
      <c r="G4467" s="8">
        <v>-99.711438029989196</v>
      </c>
    </row>
    <row r="4468" spans="1:7" x14ac:dyDescent="0.6">
      <c r="A4468" s="3" t="s">
        <v>67</v>
      </c>
      <c r="B4468" s="3" t="s">
        <v>200</v>
      </c>
      <c r="C4468" s="4">
        <v>95400</v>
      </c>
      <c r="D4468" s="9">
        <v>7.9213273561997352E-3</v>
      </c>
      <c r="E4468" s="9">
        <v>1.006010756089845</v>
      </c>
      <c r="F4468" s="5">
        <v>6403.067484662577</v>
      </c>
      <c r="G4468" s="5">
        <v>132.6148444357749</v>
      </c>
    </row>
    <row r="4469" spans="1:7" x14ac:dyDescent="0.6">
      <c r="A4469" s="6" t="s">
        <v>69</v>
      </c>
      <c r="B4469" s="6" t="s">
        <v>200</v>
      </c>
      <c r="C4469" s="7">
        <v>108830</v>
      </c>
      <c r="D4469" s="10">
        <v>9.3704121503588346E-3</v>
      </c>
      <c r="E4469" s="10">
        <v>1.070013469801099</v>
      </c>
      <c r="F4469" s="8">
        <v>14.07756813417191</v>
      </c>
      <c r="G4469" s="8">
        <v>221.26937269372689</v>
      </c>
    </row>
    <row r="4470" spans="1:7" x14ac:dyDescent="0.6">
      <c r="A4470" s="3" t="s">
        <v>75</v>
      </c>
      <c r="B4470" s="3" t="s">
        <v>200</v>
      </c>
      <c r="C4470" s="4">
        <v>1212</v>
      </c>
      <c r="D4470" s="9">
        <v>1.151850429325019E-4</v>
      </c>
      <c r="E4470" s="9">
        <v>0.86571428571428577</v>
      </c>
      <c r="F4470" s="5">
        <v>-98.88633648810071</v>
      </c>
      <c r="G4470" s="5">
        <v>-99.796885238483881</v>
      </c>
    </row>
    <row r="4471" spans="1:7" x14ac:dyDescent="0.6">
      <c r="A4471" s="6" t="s">
        <v>80</v>
      </c>
      <c r="B4471" s="6" t="s">
        <v>200</v>
      </c>
      <c r="C4471" s="7">
        <v>461457</v>
      </c>
      <c r="D4471" s="10">
        <v>4.427011193078783E-2</v>
      </c>
      <c r="E4471" s="10">
        <v>0.68624263874843849</v>
      </c>
      <c r="F4471" s="8">
        <v>37974.009900990102</v>
      </c>
      <c r="G4471" s="8">
        <v>-32.149752025772258</v>
      </c>
    </row>
    <row r="4472" spans="1:7" x14ac:dyDescent="0.6">
      <c r="A4472" s="3" t="s">
        <v>82</v>
      </c>
      <c r="B4472" s="3" t="s">
        <v>200</v>
      </c>
      <c r="C4472" s="4">
        <v>439898</v>
      </c>
      <c r="D4472" s="9">
        <v>4.2273371994159072E-2</v>
      </c>
      <c r="E4472" s="9">
        <v>0.72309662317766166</v>
      </c>
      <c r="F4472" s="5">
        <v>-4.671941264299817</v>
      </c>
      <c r="G4472" s="5">
        <v>19599.865651589789</v>
      </c>
    </row>
    <row r="4473" spans="1:7" x14ac:dyDescent="0.6">
      <c r="A4473" s="6" t="s">
        <v>100</v>
      </c>
      <c r="B4473" s="6" t="s">
        <v>200</v>
      </c>
      <c r="C4473" s="7">
        <v>5</v>
      </c>
      <c r="D4473" s="10">
        <v>5.5370702066305256E-7</v>
      </c>
      <c r="E4473" s="10">
        <v>1.008064516129032E-3</v>
      </c>
      <c r="F4473" s="8">
        <v>-99.998863372872805</v>
      </c>
      <c r="G4473" s="8">
        <v>-99.987474949899806</v>
      </c>
    </row>
    <row r="4474" spans="1:7" x14ac:dyDescent="0.6">
      <c r="A4474" s="3" t="s">
        <v>102</v>
      </c>
      <c r="B4474" s="3" t="s">
        <v>200</v>
      </c>
      <c r="C4474" s="4">
        <v>481937</v>
      </c>
      <c r="D4474" s="9">
        <v>6.01390147798158E-2</v>
      </c>
      <c r="E4474" s="9">
        <v>0.77587861225146904</v>
      </c>
      <c r="F4474" s="5">
        <v>9638640</v>
      </c>
      <c r="G4474" s="5">
        <v>13832.841861809769</v>
      </c>
    </row>
    <row r="4475" spans="1:7" x14ac:dyDescent="0.6">
      <c r="A4475" s="6" t="s">
        <v>14</v>
      </c>
      <c r="B4475" s="6" t="s">
        <v>201</v>
      </c>
      <c r="C4475" s="7">
        <v>2879</v>
      </c>
      <c r="D4475" s="10">
        <v>2.7105451944659518E-4</v>
      </c>
      <c r="E4475" s="10">
        <v>0.99104991394148023</v>
      </c>
      <c r="F4475" s="6"/>
      <c r="G4475" s="6"/>
    </row>
    <row r="4476" spans="1:7" x14ac:dyDescent="0.6">
      <c r="A4476" s="3" t="s">
        <v>19</v>
      </c>
      <c r="B4476" s="3" t="s">
        <v>201</v>
      </c>
      <c r="C4476" s="4">
        <v>2207</v>
      </c>
      <c r="D4476" s="9">
        <v>2.4048990803932879E-4</v>
      </c>
      <c r="E4476" s="9">
        <v>0.94316239316239314</v>
      </c>
      <c r="F4476" s="5">
        <v>-23.34143799930531</v>
      </c>
      <c r="G4476" s="3"/>
    </row>
    <row r="4477" spans="1:7" x14ac:dyDescent="0.6">
      <c r="A4477" s="6" t="s">
        <v>22</v>
      </c>
      <c r="B4477" s="6" t="s">
        <v>201</v>
      </c>
      <c r="C4477" s="7">
        <v>56943</v>
      </c>
      <c r="D4477" s="10">
        <v>6.625988144132202E-3</v>
      </c>
      <c r="E4477" s="10">
        <v>1.0109899865066401</v>
      </c>
      <c r="F4477" s="8">
        <v>2480.1087449025831</v>
      </c>
      <c r="G4477" s="6"/>
    </row>
    <row r="4478" spans="1:7" x14ac:dyDescent="0.6">
      <c r="A4478" s="3" t="s">
        <v>24</v>
      </c>
      <c r="B4478" s="3" t="s">
        <v>201</v>
      </c>
      <c r="C4478" s="4">
        <v>1378</v>
      </c>
      <c r="D4478" s="9">
        <v>1.5601725350650701E-4</v>
      </c>
      <c r="E4478" s="9">
        <v>6.89</v>
      </c>
      <c r="F4478" s="5">
        <v>-97.5800361765274</v>
      </c>
      <c r="G4478" s="3"/>
    </row>
    <row r="4479" spans="1:7" x14ac:dyDescent="0.6">
      <c r="A4479" s="6" t="s">
        <v>32</v>
      </c>
      <c r="B4479" s="6" t="s">
        <v>201</v>
      </c>
      <c r="C4479" s="7">
        <v>10098</v>
      </c>
      <c r="D4479" s="10">
        <v>1.2447097723795001E-3</v>
      </c>
      <c r="E4479" s="10">
        <v>1.9722656249999999</v>
      </c>
      <c r="F4479" s="8">
        <v>632.80116110304789</v>
      </c>
      <c r="G4479" s="6"/>
    </row>
    <row r="4480" spans="1:7" x14ac:dyDescent="0.6">
      <c r="A4480" s="3" t="s">
        <v>38</v>
      </c>
      <c r="B4480" s="3" t="s">
        <v>201</v>
      </c>
      <c r="C4480" s="4">
        <v>6804</v>
      </c>
      <c r="D4480" s="9">
        <v>7.4523392918776469E-4</v>
      </c>
      <c r="E4480" s="9">
        <v>1.0631250000000001</v>
      </c>
      <c r="F4480" s="5">
        <v>-32.62032085561497</v>
      </c>
      <c r="G4480" s="3"/>
    </row>
    <row r="4481" spans="1:7" x14ac:dyDescent="0.6">
      <c r="A4481" s="6" t="s">
        <v>43</v>
      </c>
      <c r="B4481" s="6" t="s">
        <v>201</v>
      </c>
      <c r="C4481" s="7">
        <v>13492</v>
      </c>
      <c r="D4481" s="10">
        <v>1.25206124363845E-3</v>
      </c>
      <c r="E4481" s="10">
        <v>1.6377761592619571</v>
      </c>
      <c r="F4481" s="8">
        <v>98.295120517342752</v>
      </c>
      <c r="G4481" s="6"/>
    </row>
    <row r="4482" spans="1:7" x14ac:dyDescent="0.6">
      <c r="A4482" s="3" t="s">
        <v>52</v>
      </c>
      <c r="B4482" s="3" t="s">
        <v>201</v>
      </c>
      <c r="C4482" s="4">
        <v>70</v>
      </c>
      <c r="D4482" s="9">
        <v>5.5124402968952151E-6</v>
      </c>
      <c r="E4482" s="9">
        <v>3.6458333333333343E-2</v>
      </c>
      <c r="F4482" s="5">
        <v>-99.481174029054259</v>
      </c>
      <c r="G4482" s="3"/>
    </row>
    <row r="4483" spans="1:7" x14ac:dyDescent="0.6">
      <c r="A4483" s="6" t="s">
        <v>58</v>
      </c>
      <c r="B4483" s="6" t="s">
        <v>201</v>
      </c>
      <c r="C4483" s="7">
        <v>60956</v>
      </c>
      <c r="D4483" s="10">
        <v>5.6437775719484677E-3</v>
      </c>
      <c r="E4483" s="10">
        <v>2.4842482781106079</v>
      </c>
      <c r="F4483" s="8">
        <v>86980</v>
      </c>
      <c r="G4483" s="6"/>
    </row>
    <row r="4484" spans="1:7" x14ac:dyDescent="0.6">
      <c r="A4484" s="3" t="s">
        <v>60</v>
      </c>
      <c r="B4484" s="3" t="s">
        <v>201</v>
      </c>
      <c r="C4484" s="4">
        <v>2409</v>
      </c>
      <c r="D4484" s="9">
        <v>2.6737103985531937E-4</v>
      </c>
      <c r="E4484" s="9">
        <v>8.9222222222222225</v>
      </c>
      <c r="F4484" s="5">
        <v>-96.047969026839027</v>
      </c>
      <c r="G4484" s="3"/>
    </row>
    <row r="4485" spans="1:7" x14ac:dyDescent="0.6">
      <c r="A4485" s="6" t="s">
        <v>61</v>
      </c>
      <c r="B4485" s="6" t="s">
        <v>201</v>
      </c>
      <c r="C4485" s="7">
        <v>60288</v>
      </c>
      <c r="D4485" s="10">
        <v>6.0653176825883138E-3</v>
      </c>
      <c r="E4485" s="10">
        <v>5.114353579911775</v>
      </c>
      <c r="F4485" s="8">
        <v>2402.6151930261522</v>
      </c>
      <c r="G4485" s="6"/>
    </row>
    <row r="4486" spans="1:7" x14ac:dyDescent="0.6">
      <c r="A4486" s="3" t="s">
        <v>62</v>
      </c>
      <c r="B4486" s="3" t="s">
        <v>201</v>
      </c>
      <c r="C4486" s="4">
        <v>79</v>
      </c>
      <c r="D4486" s="9">
        <v>7.9626719534346645E-6</v>
      </c>
      <c r="E4486" s="9">
        <v>8.3157894736842111E-2</v>
      </c>
      <c r="F4486" s="5">
        <v>-99.868962314225058</v>
      </c>
      <c r="G4486" s="3"/>
    </row>
    <row r="4487" spans="1:7" x14ac:dyDescent="0.6">
      <c r="A4487" s="6" t="s">
        <v>73</v>
      </c>
      <c r="B4487" s="6" t="s">
        <v>201</v>
      </c>
      <c r="C4487" s="7">
        <v>58026</v>
      </c>
      <c r="D4487" s="10">
        <v>5.1831369333005363E-3</v>
      </c>
      <c r="E4487" s="10">
        <v>3.0491854965843399</v>
      </c>
      <c r="F4487" s="8">
        <v>73350.6329113924</v>
      </c>
      <c r="G4487" s="8">
        <v>1915.4914901007301</v>
      </c>
    </row>
    <row r="4488" spans="1:7" x14ac:dyDescent="0.6">
      <c r="A4488" s="3" t="s">
        <v>80</v>
      </c>
      <c r="B4488" s="3" t="s">
        <v>201</v>
      </c>
      <c r="C4488" s="4">
        <v>45</v>
      </c>
      <c r="D4488" s="9">
        <v>4.3170978810278148E-6</v>
      </c>
      <c r="E4488" s="9">
        <v>0.40909090909090912</v>
      </c>
      <c r="F4488" s="5">
        <v>-99.922448557543177</v>
      </c>
      <c r="G4488" s="5">
        <v>-97.961033076574537</v>
      </c>
    </row>
    <row r="4489" spans="1:7" x14ac:dyDescent="0.6">
      <c r="A4489" s="6" t="s">
        <v>85</v>
      </c>
      <c r="B4489" s="6" t="s">
        <v>201</v>
      </c>
      <c r="C4489" s="7">
        <v>179</v>
      </c>
      <c r="D4489" s="10">
        <v>1.7158540662512401E-5</v>
      </c>
      <c r="E4489" s="10">
        <v>6.3928571428571432E-2</v>
      </c>
      <c r="F4489" s="8">
        <v>297.77777777777783</v>
      </c>
      <c r="G4489" s="8">
        <v>-99.685650562843549</v>
      </c>
    </row>
    <row r="4490" spans="1:7" x14ac:dyDescent="0.6">
      <c r="A4490" s="3" t="s">
        <v>89</v>
      </c>
      <c r="B4490" s="3" t="s">
        <v>201</v>
      </c>
      <c r="C4490" s="4">
        <v>155698</v>
      </c>
      <c r="D4490" s="9">
        <v>1.5122946657970111E-2</v>
      </c>
      <c r="E4490" s="9">
        <v>1.344542314335061</v>
      </c>
      <c r="F4490" s="5">
        <v>86882.122905027936</v>
      </c>
      <c r="G4490" s="5">
        <v>11198.8388969521</v>
      </c>
    </row>
    <row r="4491" spans="1:7" x14ac:dyDescent="0.6">
      <c r="A4491" s="6" t="s">
        <v>94</v>
      </c>
      <c r="B4491" s="6" t="s">
        <v>201</v>
      </c>
      <c r="C4491" s="7">
        <v>5480</v>
      </c>
      <c r="D4491" s="10">
        <v>5.6421000508371751E-4</v>
      </c>
      <c r="E4491" s="10">
        <v>0.85624999999999996</v>
      </c>
      <c r="F4491" s="8">
        <v>-96.480365836426927</v>
      </c>
      <c r="G4491" s="8">
        <v>-45.731828084769269</v>
      </c>
    </row>
    <row r="4492" spans="1:7" x14ac:dyDescent="0.6">
      <c r="A4492" s="3" t="s">
        <v>99</v>
      </c>
      <c r="B4492" s="3" t="s">
        <v>201</v>
      </c>
      <c r="C4492" s="4">
        <v>108797</v>
      </c>
      <c r="D4492" s="9">
        <v>1.2550576874103121E-2</v>
      </c>
      <c r="E4492" s="9">
        <v>1.2774098861101331</v>
      </c>
      <c r="F4492" s="5">
        <v>1885.3467153284671</v>
      </c>
      <c r="G4492" s="5">
        <v>1499.0152851263961</v>
      </c>
    </row>
    <row r="4493" spans="1:7" x14ac:dyDescent="0.6">
      <c r="A4493" s="6" t="s">
        <v>100</v>
      </c>
      <c r="B4493" s="6" t="s">
        <v>201</v>
      </c>
      <c r="C4493" s="7">
        <v>6300</v>
      </c>
      <c r="D4493" s="10">
        <v>6.9767084603544619E-4</v>
      </c>
      <c r="E4493" s="10">
        <v>0.88983050847457623</v>
      </c>
      <c r="F4493" s="8">
        <v>-94.209399156226738</v>
      </c>
      <c r="G4493" s="8">
        <v>-53.305662614882898</v>
      </c>
    </row>
    <row r="4494" spans="1:7" x14ac:dyDescent="0.6">
      <c r="A4494" s="3" t="s">
        <v>102</v>
      </c>
      <c r="B4494" s="3" t="s">
        <v>201</v>
      </c>
      <c r="C4494" s="4">
        <v>37943</v>
      </c>
      <c r="D4494" s="9">
        <v>4.7347571109720788E-3</v>
      </c>
      <c r="E4494" s="9">
        <v>1.588902847571189</v>
      </c>
      <c r="F4494" s="5">
        <v>502.26984126984132</v>
      </c>
      <c r="G4494" s="5">
        <v>54104.28571428571</v>
      </c>
    </row>
    <row r="4495" spans="1:7" x14ac:dyDescent="0.6">
      <c r="A4495" s="6" t="s">
        <v>27</v>
      </c>
      <c r="B4495" s="6" t="s">
        <v>202</v>
      </c>
      <c r="C4495" s="7">
        <v>125982</v>
      </c>
      <c r="D4495" s="10">
        <v>1.5167259852859711E-2</v>
      </c>
      <c r="E4495" s="10">
        <v>0.62522084367245656</v>
      </c>
      <c r="F4495" s="6"/>
      <c r="G4495" s="6"/>
    </row>
    <row r="4496" spans="1:7" x14ac:dyDescent="0.6">
      <c r="A4496" s="3" t="s">
        <v>14</v>
      </c>
      <c r="B4496" s="3" t="s">
        <v>203</v>
      </c>
      <c r="C4496" s="4">
        <v>116714</v>
      </c>
      <c r="D4496" s="9">
        <v>1.098848808012848E-2</v>
      </c>
      <c r="E4496" s="9">
        <v>1.2829097784030949</v>
      </c>
      <c r="F4496" s="3"/>
      <c r="G4496" s="3"/>
    </row>
    <row r="4497" spans="1:7" x14ac:dyDescent="0.6">
      <c r="A4497" s="6" t="s">
        <v>15</v>
      </c>
      <c r="B4497" s="6" t="s">
        <v>203</v>
      </c>
      <c r="C4497" s="7">
        <v>83073</v>
      </c>
      <c r="D4497" s="10">
        <v>8.7596089331730461E-3</v>
      </c>
      <c r="E4497" s="10">
        <v>1.3639766850012309</v>
      </c>
      <c r="F4497" s="8">
        <v>-28.823448772212409</v>
      </c>
      <c r="G4497" s="6"/>
    </row>
    <row r="4498" spans="1:7" x14ac:dyDescent="0.6">
      <c r="A4498" s="3" t="s">
        <v>16</v>
      </c>
      <c r="B4498" s="3" t="s">
        <v>203</v>
      </c>
      <c r="C4498" s="4">
        <v>39028</v>
      </c>
      <c r="D4498" s="9">
        <v>4.1921457118870411E-3</v>
      </c>
      <c r="E4498" s="9">
        <v>1.33447309033714</v>
      </c>
      <c r="F4498" s="5">
        <v>-53.019633334537097</v>
      </c>
      <c r="G4498" s="3"/>
    </row>
    <row r="4499" spans="1:7" x14ac:dyDescent="0.6">
      <c r="A4499" s="6" t="s">
        <v>17</v>
      </c>
      <c r="B4499" s="6" t="s">
        <v>203</v>
      </c>
      <c r="C4499" s="7">
        <v>116503</v>
      </c>
      <c r="D4499" s="10">
        <v>1.2126451332437701E-2</v>
      </c>
      <c r="E4499" s="10">
        <v>1.437350408369729</v>
      </c>
      <c r="F4499" s="8">
        <v>198.51132520241879</v>
      </c>
      <c r="G4499" s="6"/>
    </row>
    <row r="4500" spans="1:7" x14ac:dyDescent="0.6">
      <c r="A4500" s="3" t="s">
        <v>19</v>
      </c>
      <c r="B4500" s="3" t="s">
        <v>203</v>
      </c>
      <c r="C4500" s="4">
        <v>26425</v>
      </c>
      <c r="D4500" s="9">
        <v>2.8794498504482401E-3</v>
      </c>
      <c r="E4500" s="9">
        <v>1.4103864218616571</v>
      </c>
      <c r="F4500" s="5">
        <v>-77.318180647708644</v>
      </c>
      <c r="G4500" s="3"/>
    </row>
    <row r="4501" spans="1:7" x14ac:dyDescent="0.6">
      <c r="A4501" s="6" t="s">
        <v>20</v>
      </c>
      <c r="B4501" s="6" t="s">
        <v>203</v>
      </c>
      <c r="C4501" s="7">
        <v>13417</v>
      </c>
      <c r="D4501" s="10">
        <v>1.4226842750310509E-3</v>
      </c>
      <c r="E4501" s="10">
        <v>1.301484140071782</v>
      </c>
      <c r="F4501" s="8">
        <v>-49.226111636707657</v>
      </c>
      <c r="G4501" s="6"/>
    </row>
    <row r="4502" spans="1:7" x14ac:dyDescent="0.6">
      <c r="A4502" s="3" t="s">
        <v>22</v>
      </c>
      <c r="B4502" s="3" t="s">
        <v>203</v>
      </c>
      <c r="C4502" s="4">
        <v>18440</v>
      </c>
      <c r="D4502" s="9">
        <v>2.1457109983281141E-3</v>
      </c>
      <c r="E4502" s="9">
        <v>1.3376858904606459</v>
      </c>
      <c r="F4502" s="5">
        <v>37.437579190579108</v>
      </c>
      <c r="G4502" s="3"/>
    </row>
    <row r="4503" spans="1:7" x14ac:dyDescent="0.6">
      <c r="A4503" s="6" t="s">
        <v>23</v>
      </c>
      <c r="B4503" s="6" t="s">
        <v>203</v>
      </c>
      <c r="C4503" s="7">
        <v>29133</v>
      </c>
      <c r="D4503" s="10">
        <v>3.4147562401874768E-3</v>
      </c>
      <c r="E4503" s="10">
        <v>1.246651546921135</v>
      </c>
      <c r="F4503" s="8">
        <v>57.988069414316712</v>
      </c>
      <c r="G4503" s="6"/>
    </row>
    <row r="4504" spans="1:7" x14ac:dyDescent="0.6">
      <c r="A4504" s="3" t="s">
        <v>24</v>
      </c>
      <c r="B4504" s="3" t="s">
        <v>203</v>
      </c>
      <c r="C4504" s="4">
        <v>13440</v>
      </c>
      <c r="D4504" s="9">
        <v>1.521677711993798E-3</v>
      </c>
      <c r="E4504" s="9">
        <v>1.3904407200496589</v>
      </c>
      <c r="F4504" s="5">
        <v>-53.866749047471941</v>
      </c>
      <c r="G4504" s="3"/>
    </row>
    <row r="4505" spans="1:7" x14ac:dyDescent="0.6">
      <c r="A4505" s="6" t="s">
        <v>25</v>
      </c>
      <c r="B4505" s="6" t="s">
        <v>203</v>
      </c>
      <c r="C4505" s="7">
        <v>9500</v>
      </c>
      <c r="D4505" s="10">
        <v>9.7621088144454228E-4</v>
      </c>
      <c r="E4505" s="10">
        <v>1.3159717412383991</v>
      </c>
      <c r="F4505" s="8">
        <v>-29.31547619047619</v>
      </c>
      <c r="G4505" s="6"/>
    </row>
    <row r="4506" spans="1:7" x14ac:dyDescent="0.6">
      <c r="A4506" s="3" t="s">
        <v>26</v>
      </c>
      <c r="B4506" s="3" t="s">
        <v>203</v>
      </c>
      <c r="C4506" s="4">
        <v>18501</v>
      </c>
      <c r="D4506" s="9">
        <v>2.1013468774818511E-3</v>
      </c>
      <c r="E4506" s="9">
        <v>1.409277879341865</v>
      </c>
      <c r="F4506" s="5">
        <v>94.747368421052627</v>
      </c>
      <c r="G4506" s="3"/>
    </row>
    <row r="4507" spans="1:7" x14ac:dyDescent="0.6">
      <c r="A4507" s="6" t="s">
        <v>27</v>
      </c>
      <c r="B4507" s="6" t="s">
        <v>203</v>
      </c>
      <c r="C4507" s="7">
        <v>13641</v>
      </c>
      <c r="D4507" s="10">
        <v>1.6422710518396229E-3</v>
      </c>
      <c r="E4507" s="10">
        <v>1.3801092675030351</v>
      </c>
      <c r="F4507" s="8">
        <v>-26.268850332414459</v>
      </c>
      <c r="G4507" s="6"/>
    </row>
    <row r="4508" spans="1:7" x14ac:dyDescent="0.6">
      <c r="A4508" s="3" t="s">
        <v>28</v>
      </c>
      <c r="B4508" s="3" t="s">
        <v>203</v>
      </c>
      <c r="C4508" s="4">
        <v>9059</v>
      </c>
      <c r="D4508" s="9">
        <v>1.021416925547299E-3</v>
      </c>
      <c r="E4508" s="9">
        <v>1.630783078307831</v>
      </c>
      <c r="F4508" s="5">
        <v>-33.589912762993912</v>
      </c>
      <c r="G4508" s="5">
        <v>-92.238291893003407</v>
      </c>
    </row>
    <row r="4509" spans="1:7" x14ac:dyDescent="0.6">
      <c r="A4509" s="6" t="s">
        <v>29</v>
      </c>
      <c r="B4509" s="6" t="s">
        <v>203</v>
      </c>
      <c r="C4509" s="7">
        <v>11074</v>
      </c>
      <c r="D4509" s="10">
        <v>1.6311088905406189E-3</v>
      </c>
      <c r="E4509" s="10">
        <v>1.371053609013247</v>
      </c>
      <c r="F4509" s="8">
        <v>22.243073186885969</v>
      </c>
      <c r="G4509" s="8">
        <v>-86.669555691981742</v>
      </c>
    </row>
    <row r="4510" spans="1:7" x14ac:dyDescent="0.6">
      <c r="A4510" s="3" t="s">
        <v>30</v>
      </c>
      <c r="B4510" s="3" t="s">
        <v>203</v>
      </c>
      <c r="C4510" s="4">
        <v>14781</v>
      </c>
      <c r="D4510" s="9">
        <v>2.4155176935608822E-3</v>
      </c>
      <c r="E4510" s="9">
        <v>1.2662554613209971</v>
      </c>
      <c r="F4510" s="5">
        <v>33.474805851544161</v>
      </c>
      <c r="G4510" s="5">
        <v>-62.127190734857017</v>
      </c>
    </row>
    <row r="4511" spans="1:7" x14ac:dyDescent="0.6">
      <c r="A4511" s="6" t="s">
        <v>31</v>
      </c>
      <c r="B4511" s="6" t="s">
        <v>203</v>
      </c>
      <c r="C4511" s="7">
        <v>23937</v>
      </c>
      <c r="D4511" s="10">
        <v>3.0499202957475491E-3</v>
      </c>
      <c r="E4511" s="10">
        <v>1.227286710418376</v>
      </c>
      <c r="F4511" s="8">
        <v>61.944388065760101</v>
      </c>
      <c r="G4511" s="8">
        <v>-79.453747972155213</v>
      </c>
    </row>
    <row r="4512" spans="1:7" x14ac:dyDescent="0.6">
      <c r="A4512" s="3" t="s">
        <v>32</v>
      </c>
      <c r="B4512" s="3" t="s">
        <v>203</v>
      </c>
      <c r="C4512" s="4">
        <v>26893</v>
      </c>
      <c r="D4512" s="9">
        <v>3.3149118546842828E-3</v>
      </c>
      <c r="E4512" s="9">
        <v>1.348020050125313</v>
      </c>
      <c r="F4512" s="5">
        <v>12.34908300956679</v>
      </c>
      <c r="G4512" s="5">
        <v>1.7710501419110789</v>
      </c>
    </row>
    <row r="4513" spans="1:7" x14ac:dyDescent="0.6">
      <c r="A4513" s="6" t="s">
        <v>33</v>
      </c>
      <c r="B4513" s="6" t="s">
        <v>203</v>
      </c>
      <c r="C4513" s="7">
        <v>60906</v>
      </c>
      <c r="D4513" s="10">
        <v>7.7844895422401143E-3</v>
      </c>
      <c r="E4513" s="10">
        <v>1.326754672591818</v>
      </c>
      <c r="F4513" s="8">
        <v>126.4752909679099</v>
      </c>
      <c r="G4513" s="8">
        <v>353.94648580159497</v>
      </c>
    </row>
    <row r="4514" spans="1:7" x14ac:dyDescent="0.6">
      <c r="A4514" s="3" t="s">
        <v>34</v>
      </c>
      <c r="B4514" s="3" t="s">
        <v>203</v>
      </c>
      <c r="C4514" s="4">
        <v>31757</v>
      </c>
      <c r="D4514" s="9">
        <v>3.6480385628037161E-3</v>
      </c>
      <c r="E4514" s="9">
        <v>1.3476913936513331</v>
      </c>
      <c r="F4514" s="5">
        <v>-47.85899582963912</v>
      </c>
      <c r="G4514" s="5">
        <v>72.218004338394806</v>
      </c>
    </row>
    <row r="4515" spans="1:7" x14ac:dyDescent="0.6">
      <c r="A4515" s="6" t="s">
        <v>35</v>
      </c>
      <c r="B4515" s="6" t="s">
        <v>203</v>
      </c>
      <c r="C4515" s="7">
        <v>34318</v>
      </c>
      <c r="D4515" s="10">
        <v>4.2624762155926239E-3</v>
      </c>
      <c r="E4515" s="10">
        <v>0.74515253501248502</v>
      </c>
      <c r="F4515" s="8">
        <v>8.0643637623201148</v>
      </c>
      <c r="G4515" s="8">
        <v>17.797686472385269</v>
      </c>
    </row>
    <row r="4516" spans="1:7" x14ac:dyDescent="0.6">
      <c r="A4516" s="3" t="s">
        <v>36</v>
      </c>
      <c r="B4516" s="3" t="s">
        <v>203</v>
      </c>
      <c r="C4516" s="4">
        <v>16053</v>
      </c>
      <c r="D4516" s="9">
        <v>1.9498557919305709E-3</v>
      </c>
      <c r="E4516" s="9">
        <v>1.6358911647814121</v>
      </c>
      <c r="F4516" s="5">
        <v>-53.222798531382942</v>
      </c>
      <c r="G4516" s="5">
        <v>19.44196428571427</v>
      </c>
    </row>
    <row r="4517" spans="1:7" x14ac:dyDescent="0.6">
      <c r="A4517" s="6" t="s">
        <v>37</v>
      </c>
      <c r="B4517" s="6" t="s">
        <v>203</v>
      </c>
      <c r="C4517" s="7">
        <v>34865</v>
      </c>
      <c r="D4517" s="10">
        <v>3.8892635105439968E-3</v>
      </c>
      <c r="E4517" s="10">
        <v>0.73982514959894752</v>
      </c>
      <c r="F4517" s="8">
        <v>117.1868186631782</v>
      </c>
      <c r="G4517" s="8">
        <v>267</v>
      </c>
    </row>
    <row r="4518" spans="1:7" x14ac:dyDescent="0.6">
      <c r="A4518" s="3" t="s">
        <v>38</v>
      </c>
      <c r="B4518" s="3" t="s">
        <v>203</v>
      </c>
      <c r="C4518" s="4">
        <v>27158</v>
      </c>
      <c r="D4518" s="9">
        <v>2.974583046572798E-3</v>
      </c>
      <c r="E4518" s="9">
        <v>1.5427175641899571</v>
      </c>
      <c r="F4518" s="5">
        <v>-22.10526315789474</v>
      </c>
      <c r="G4518" s="5">
        <v>46.792065293767912</v>
      </c>
    </row>
    <row r="4519" spans="1:7" x14ac:dyDescent="0.6">
      <c r="A4519" s="6" t="s">
        <v>39</v>
      </c>
      <c r="B4519" s="6" t="s">
        <v>203</v>
      </c>
      <c r="C4519" s="7">
        <v>17114</v>
      </c>
      <c r="D4519" s="10">
        <v>1.954741426526547E-3</v>
      </c>
      <c r="E4519" s="10">
        <v>1.607401145862684</v>
      </c>
      <c r="F4519" s="8">
        <v>-36.98357758303262</v>
      </c>
      <c r="G4519" s="8">
        <v>25.460010263177189</v>
      </c>
    </row>
    <row r="4520" spans="1:7" x14ac:dyDescent="0.6">
      <c r="A4520" s="3" t="s">
        <v>40</v>
      </c>
      <c r="B4520" s="3" t="s">
        <v>203</v>
      </c>
      <c r="C4520" s="4">
        <v>3707</v>
      </c>
      <c r="D4520" s="9">
        <v>3.9189402425265397E-4</v>
      </c>
      <c r="E4520" s="9">
        <v>0.15445833333333331</v>
      </c>
      <c r="F4520" s="5">
        <v>-78.339371274979555</v>
      </c>
      <c r="G4520" s="5">
        <v>-59.079368583728893</v>
      </c>
    </row>
    <row r="4521" spans="1:7" x14ac:dyDescent="0.6">
      <c r="A4521" s="6" t="s">
        <v>41</v>
      </c>
      <c r="B4521" s="6" t="s">
        <v>203</v>
      </c>
      <c r="C4521" s="7">
        <v>13069</v>
      </c>
      <c r="D4521" s="10">
        <v>1.2925639381157221E-3</v>
      </c>
      <c r="E4521" s="10">
        <v>1.626913979833188</v>
      </c>
      <c r="F4521" s="8">
        <v>252.549231184246</v>
      </c>
      <c r="G4521" s="8">
        <v>18.015170670037929</v>
      </c>
    </row>
    <row r="4522" spans="1:7" x14ac:dyDescent="0.6">
      <c r="A4522" s="3" t="s">
        <v>42</v>
      </c>
      <c r="B4522" s="3" t="s">
        <v>203</v>
      </c>
      <c r="C4522" s="4">
        <v>52220</v>
      </c>
      <c r="D4522" s="9">
        <v>4.9562238585469792E-3</v>
      </c>
      <c r="E4522" s="9">
        <v>0.96743117566415948</v>
      </c>
      <c r="F4522" s="5">
        <v>299.57150508837708</v>
      </c>
      <c r="G4522" s="5">
        <v>253.29138759217909</v>
      </c>
    </row>
    <row r="4523" spans="1:7" x14ac:dyDescent="0.6">
      <c r="A4523" s="6" t="s">
        <v>43</v>
      </c>
      <c r="B4523" s="6" t="s">
        <v>203</v>
      </c>
      <c r="C4523" s="7">
        <v>3620</v>
      </c>
      <c r="D4523" s="10">
        <v>3.3593697761422981E-4</v>
      </c>
      <c r="E4523" s="10">
        <v>0.15083333333333329</v>
      </c>
      <c r="F4523" s="8">
        <v>-93.067790118728453</v>
      </c>
      <c r="G4523" s="8">
        <v>-84.87696870952918</v>
      </c>
    </row>
    <row r="4524" spans="1:7" x14ac:dyDescent="0.6">
      <c r="A4524" s="3" t="s">
        <v>44</v>
      </c>
      <c r="B4524" s="3" t="s">
        <v>203</v>
      </c>
      <c r="C4524" s="4">
        <v>16672</v>
      </c>
      <c r="D4524" s="9">
        <v>1.4177596048072661E-3</v>
      </c>
      <c r="E4524" s="9">
        <v>2.042136207741303</v>
      </c>
      <c r="F4524" s="5">
        <v>360.55248618784532</v>
      </c>
      <c r="G4524" s="5">
        <v>-38.006172609972857</v>
      </c>
    </row>
    <row r="4525" spans="1:7" x14ac:dyDescent="0.6">
      <c r="A4525" s="6" t="s">
        <v>45</v>
      </c>
      <c r="B4525" s="6" t="s">
        <v>203</v>
      </c>
      <c r="C4525" s="7">
        <v>15749</v>
      </c>
      <c r="D4525" s="10">
        <v>1.2609642882551329E-3</v>
      </c>
      <c r="E4525" s="10">
        <v>0.52923583574164934</v>
      </c>
      <c r="F4525" s="8">
        <v>-5.5362284069097933</v>
      </c>
      <c r="G4525" s="8">
        <v>-74.142120644928241</v>
      </c>
    </row>
    <row r="4526" spans="1:7" x14ac:dyDescent="0.6">
      <c r="A4526" s="3" t="s">
        <v>46</v>
      </c>
      <c r="B4526" s="3" t="s">
        <v>203</v>
      </c>
      <c r="C4526" s="4">
        <v>7107</v>
      </c>
      <c r="D4526" s="9">
        <v>5.7366672751311607E-4</v>
      </c>
      <c r="E4526" s="9">
        <v>2.0617928633594431</v>
      </c>
      <c r="F4526" s="5">
        <v>-54.873325290494627</v>
      </c>
      <c r="G4526" s="5">
        <v>-77.620682054350226</v>
      </c>
    </row>
    <row r="4527" spans="1:7" x14ac:dyDescent="0.6">
      <c r="A4527" s="6" t="s">
        <v>47</v>
      </c>
      <c r="B4527" s="6" t="s">
        <v>203</v>
      </c>
      <c r="C4527" s="7">
        <v>7085</v>
      </c>
      <c r="D4527" s="10">
        <v>5.414412722816209E-4</v>
      </c>
      <c r="E4527" s="10">
        <v>2.075886317023147</v>
      </c>
      <c r="F4527" s="8">
        <v>-0.30955396088363513</v>
      </c>
      <c r="G4527" s="8">
        <v>-79.354857509178856</v>
      </c>
    </row>
    <row r="4528" spans="1:7" x14ac:dyDescent="0.6">
      <c r="A4528" s="3" t="s">
        <v>48</v>
      </c>
      <c r="B4528" s="3" t="s">
        <v>203</v>
      </c>
      <c r="C4528" s="4">
        <v>3983</v>
      </c>
      <c r="D4528" s="9">
        <v>3.0556155900014488E-4</v>
      </c>
      <c r="E4528" s="9">
        <v>0.16595833333333329</v>
      </c>
      <c r="F4528" s="5">
        <v>-43.782639378969662</v>
      </c>
      <c r="G4528" s="5">
        <v>-75.188438298137413</v>
      </c>
    </row>
    <row r="4529" spans="1:7" x14ac:dyDescent="0.6">
      <c r="A4529" s="6" t="s">
        <v>51</v>
      </c>
      <c r="B4529" s="6" t="s">
        <v>203</v>
      </c>
      <c r="C4529" s="7">
        <v>34378</v>
      </c>
      <c r="D4529" s="10">
        <v>2.8339720203981881E-3</v>
      </c>
      <c r="E4529" s="10">
        <v>0.8304667117595903</v>
      </c>
      <c r="F4529" s="8">
        <v>763.11825257343708</v>
      </c>
      <c r="G4529" s="8">
        <v>-1.3968162914097191</v>
      </c>
    </row>
    <row r="4530" spans="1:7" x14ac:dyDescent="0.6">
      <c r="A4530" s="3" t="s">
        <v>54</v>
      </c>
      <c r="B4530" s="3" t="s">
        <v>203</v>
      </c>
      <c r="C4530" s="4">
        <v>11315</v>
      </c>
      <c r="D4530" s="9">
        <v>8.4017417402424972E-4</v>
      </c>
      <c r="E4530" s="9">
        <v>2.0719648416041019</v>
      </c>
      <c r="F4530" s="5">
        <v>-67.086508813776248</v>
      </c>
      <c r="G4530" s="5">
        <v>-58.336401796892247</v>
      </c>
    </row>
    <row r="4531" spans="1:7" x14ac:dyDescent="0.6">
      <c r="A4531" s="6" t="s">
        <v>57</v>
      </c>
      <c r="B4531" s="6" t="s">
        <v>203</v>
      </c>
      <c r="C4531" s="7">
        <v>58091</v>
      </c>
      <c r="D4531" s="10">
        <v>4.553550260576641E-3</v>
      </c>
      <c r="E4531" s="10">
        <v>1.7868655798215931</v>
      </c>
      <c r="F4531" s="8">
        <v>413.3981440565621</v>
      </c>
      <c r="G4531" s="8">
        <v>239.43554984223439</v>
      </c>
    </row>
    <row r="4532" spans="1:7" x14ac:dyDescent="0.6">
      <c r="A4532" s="3" t="s">
        <v>58</v>
      </c>
      <c r="B4532" s="3" t="s">
        <v>203</v>
      </c>
      <c r="C4532" s="4">
        <v>16796</v>
      </c>
      <c r="D4532" s="9">
        <v>1.55510348609565E-3</v>
      </c>
      <c r="E4532" s="9">
        <v>1.8449033391915639</v>
      </c>
      <c r="F4532" s="5">
        <v>-71.086743213234399</v>
      </c>
      <c r="G4532" s="5">
        <v>353.08875101159958</v>
      </c>
    </row>
    <row r="4533" spans="1:7" x14ac:dyDescent="0.6">
      <c r="A4533" s="6" t="s">
        <v>63</v>
      </c>
      <c r="B4533" s="6" t="s">
        <v>203</v>
      </c>
      <c r="C4533" s="7">
        <v>45204</v>
      </c>
      <c r="D4533" s="10">
        <v>4.3437330490187533E-3</v>
      </c>
      <c r="E4533" s="10">
        <v>1.717999391912435</v>
      </c>
      <c r="F4533" s="8">
        <v>169.13550845439389</v>
      </c>
      <c r="G4533" s="8">
        <v>245.88721401790499</v>
      </c>
    </row>
    <row r="4534" spans="1:7" x14ac:dyDescent="0.6">
      <c r="A4534" s="3" t="s">
        <v>68</v>
      </c>
      <c r="B4534" s="3" t="s">
        <v>203</v>
      </c>
      <c r="C4534" s="4">
        <v>13528</v>
      </c>
      <c r="D4534" s="9">
        <v>1.163071308441844E-3</v>
      </c>
      <c r="E4534" s="9">
        <v>1.681541330018645</v>
      </c>
      <c r="F4534" s="5">
        <v>-70.073444827891336</v>
      </c>
      <c r="G4534" s="5">
        <v>-74.09421677518192</v>
      </c>
    </row>
    <row r="4535" spans="1:7" x14ac:dyDescent="0.6">
      <c r="A4535" s="6" t="s">
        <v>70</v>
      </c>
      <c r="B4535" s="6" t="s">
        <v>203</v>
      </c>
      <c r="C4535" s="7">
        <v>4000</v>
      </c>
      <c r="D4535" s="10">
        <v>3.6387205117214161E-4</v>
      </c>
      <c r="E4535" s="10">
        <v>0.16666666666666671</v>
      </c>
      <c r="F4535" s="8">
        <v>-70.431697220579537</v>
      </c>
      <c r="G4535" s="8">
        <v>10.497237569060781</v>
      </c>
    </row>
    <row r="4536" spans="1:7" x14ac:dyDescent="0.6">
      <c r="A4536" s="3" t="s">
        <v>75</v>
      </c>
      <c r="B4536" s="3" t="s">
        <v>203</v>
      </c>
      <c r="C4536" s="4">
        <v>16004</v>
      </c>
      <c r="D4536" s="9">
        <v>1.520974774828186E-3</v>
      </c>
      <c r="E4536" s="9">
        <v>1.6405945668887749</v>
      </c>
      <c r="F4536" s="5">
        <v>300.10000000000002</v>
      </c>
      <c r="G4536" s="5">
        <v>-4.0067178502879113</v>
      </c>
    </row>
    <row r="4537" spans="1:7" x14ac:dyDescent="0.6">
      <c r="A4537" s="6" t="s">
        <v>77</v>
      </c>
      <c r="B4537" s="6" t="s">
        <v>203</v>
      </c>
      <c r="C4537" s="7">
        <v>4917</v>
      </c>
      <c r="D4537" s="10">
        <v>4.6899320124964403E-4</v>
      </c>
      <c r="E4537" s="10">
        <v>1.5022914757103569</v>
      </c>
      <c r="F4537" s="8">
        <v>-69.276430892276935</v>
      </c>
      <c r="G4537" s="8">
        <v>-68.778970093339268</v>
      </c>
    </row>
    <row r="4538" spans="1:7" x14ac:dyDescent="0.6">
      <c r="A4538" s="3" t="s">
        <v>78</v>
      </c>
      <c r="B4538" s="3" t="s">
        <v>203</v>
      </c>
      <c r="C4538" s="4">
        <v>4520</v>
      </c>
      <c r="D4538" s="9">
        <v>4.2559391449513748E-4</v>
      </c>
      <c r="E4538" s="9">
        <v>2.004434589800443</v>
      </c>
      <c r="F4538" s="5">
        <v>-8.0740288793980106</v>
      </c>
      <c r="G4538" s="5">
        <v>-36.400731672998447</v>
      </c>
    </row>
    <row r="4539" spans="1:7" x14ac:dyDescent="0.6">
      <c r="A4539" s="6" t="s">
        <v>80</v>
      </c>
      <c r="B4539" s="6" t="s">
        <v>203</v>
      </c>
      <c r="C4539" s="7">
        <v>15256</v>
      </c>
      <c r="D4539" s="10">
        <v>1.4635921171768959E-3</v>
      </c>
      <c r="E4539" s="10">
        <v>1.53712846347607</v>
      </c>
      <c r="F4539" s="8">
        <v>237.52212389380529</v>
      </c>
      <c r="G4539" s="8">
        <v>115.3281580804517</v>
      </c>
    </row>
    <row r="4540" spans="1:7" x14ac:dyDescent="0.6">
      <c r="A4540" s="3" t="s">
        <v>81</v>
      </c>
      <c r="B4540" s="3" t="s">
        <v>203</v>
      </c>
      <c r="C4540" s="4">
        <v>9609</v>
      </c>
      <c r="D4540" s="9">
        <v>8.802838989503671E-4</v>
      </c>
      <c r="E4540" s="9">
        <v>1.91528802072952</v>
      </c>
      <c r="F4540" s="5">
        <v>-37.014944939695859</v>
      </c>
      <c r="G4540" s="5">
        <v>141.2503138337936</v>
      </c>
    </row>
    <row r="4541" spans="1:7" x14ac:dyDescent="0.6">
      <c r="A4541" s="6" t="s">
        <v>83</v>
      </c>
      <c r="B4541" s="6" t="s">
        <v>203</v>
      </c>
      <c r="C4541" s="7">
        <v>10643</v>
      </c>
      <c r="D4541" s="10">
        <v>1.002416871060782E-3</v>
      </c>
      <c r="E4541" s="10">
        <v>1.5797832863292269</v>
      </c>
      <c r="F4541" s="8">
        <v>10.760745134769479</v>
      </c>
      <c r="G4541" s="8">
        <v>-69.041247309325726</v>
      </c>
    </row>
    <row r="4542" spans="1:7" x14ac:dyDescent="0.6">
      <c r="A4542" s="3" t="s">
        <v>84</v>
      </c>
      <c r="B4542" s="3" t="s">
        <v>203</v>
      </c>
      <c r="C4542" s="4">
        <v>24905</v>
      </c>
      <c r="D4542" s="9">
        <v>2.5886768940195861E-3</v>
      </c>
      <c r="E4542" s="9">
        <v>1.572781812440796</v>
      </c>
      <c r="F4542" s="5">
        <v>134.00357042187349</v>
      </c>
      <c r="G4542" s="5">
        <v>120.106053910738</v>
      </c>
    </row>
    <row r="4543" spans="1:7" x14ac:dyDescent="0.6">
      <c r="A4543" s="6" t="s">
        <v>87</v>
      </c>
      <c r="B4543" s="6" t="s">
        <v>203</v>
      </c>
      <c r="C4543" s="7">
        <v>14135</v>
      </c>
      <c r="D4543" s="10">
        <v>1.497788271636914E-3</v>
      </c>
      <c r="E4543" s="10">
        <v>1.6265822784810131</v>
      </c>
      <c r="F4543" s="8">
        <v>-43.244328448102777</v>
      </c>
      <c r="G4543" s="8">
        <v>-75.667487218329867</v>
      </c>
    </row>
    <row r="4544" spans="1:7" x14ac:dyDescent="0.6">
      <c r="A4544" s="3" t="s">
        <v>91</v>
      </c>
      <c r="B4544" s="3" t="s">
        <v>203</v>
      </c>
      <c r="C4544" s="4">
        <v>22036</v>
      </c>
      <c r="D4544" s="9">
        <v>2.4886806141140379E-3</v>
      </c>
      <c r="E4544" s="9">
        <v>1.635931700074239</v>
      </c>
      <c r="F4544" s="5">
        <v>55.896710293597472</v>
      </c>
      <c r="G4544" s="5">
        <v>31.197904262919749</v>
      </c>
    </row>
    <row r="4545" spans="1:7" x14ac:dyDescent="0.6">
      <c r="A4545" s="6" t="s">
        <v>94</v>
      </c>
      <c r="B4545" s="6" t="s">
        <v>203</v>
      </c>
      <c r="C4545" s="7">
        <v>20914</v>
      </c>
      <c r="D4545" s="10">
        <v>2.1532642420293551E-3</v>
      </c>
      <c r="E4545" s="10">
        <v>1.7619208087615841</v>
      </c>
      <c r="F4545" s="8">
        <v>-5.0916681793428893</v>
      </c>
      <c r="G4545" s="8">
        <v>-53.734182815680029</v>
      </c>
    </row>
    <row r="4546" spans="1:7" x14ac:dyDescent="0.6">
      <c r="A4546" s="3" t="s">
        <v>96</v>
      </c>
      <c r="B4546" s="3" t="s">
        <v>203</v>
      </c>
      <c r="C4546" s="4">
        <v>9881</v>
      </c>
      <c r="D4546" s="9">
        <v>1.186207724014704E-3</v>
      </c>
      <c r="E4546" s="9">
        <v>1.613751429038053</v>
      </c>
      <c r="F4546" s="5">
        <v>-52.754135985464281</v>
      </c>
      <c r="G4546" s="5">
        <v>-26.958900059136599</v>
      </c>
    </row>
    <row r="4547" spans="1:7" x14ac:dyDescent="0.6">
      <c r="A4547" s="6" t="s">
        <v>97</v>
      </c>
      <c r="B4547" s="6" t="s">
        <v>203</v>
      </c>
      <c r="C4547" s="7">
        <v>23468</v>
      </c>
      <c r="D4547" s="10">
        <v>2.395838438025392E-3</v>
      </c>
      <c r="E4547" s="10">
        <v>1.4015766841853801</v>
      </c>
      <c r="F4547" s="8">
        <v>137.50632527072159</v>
      </c>
      <c r="G4547" s="8">
        <v>486.7</v>
      </c>
    </row>
    <row r="4548" spans="1:7" x14ac:dyDescent="0.6">
      <c r="A4548" s="3" t="s">
        <v>99</v>
      </c>
      <c r="B4548" s="3" t="s">
        <v>203</v>
      </c>
      <c r="C4548" s="4">
        <v>9394</v>
      </c>
      <c r="D4548" s="9">
        <v>1.083670681685384E-3</v>
      </c>
      <c r="E4548" s="9">
        <v>1.6907847372210221</v>
      </c>
      <c r="F4548" s="5">
        <v>-59.971024373615137</v>
      </c>
      <c r="G4548" s="5">
        <v>-41.302174456385899</v>
      </c>
    </row>
    <row r="4549" spans="1:7" x14ac:dyDescent="0.6">
      <c r="A4549" s="6" t="s">
        <v>101</v>
      </c>
      <c r="B4549" s="6" t="s">
        <v>203</v>
      </c>
      <c r="C4549" s="7">
        <v>67465</v>
      </c>
      <c r="D4549" s="10">
        <v>7.3395917562079629E-3</v>
      </c>
      <c r="E4549" s="10">
        <v>1.7588706103188469</v>
      </c>
      <c r="F4549" s="8">
        <v>618.17117308920592</v>
      </c>
      <c r="G4549" s="8">
        <v>1272.0764693919059</v>
      </c>
    </row>
    <row r="4550" spans="1:7" x14ac:dyDescent="0.6">
      <c r="A4550" s="3" t="s">
        <v>102</v>
      </c>
      <c r="B4550" s="3" t="s">
        <v>203</v>
      </c>
      <c r="C4550" s="4">
        <v>4520</v>
      </c>
      <c r="D4550" s="9">
        <v>5.6403294788482186E-4</v>
      </c>
      <c r="E4550" s="9">
        <v>1.2282608695652171</v>
      </c>
      <c r="F4550" s="5">
        <v>-93.300229748758611</v>
      </c>
      <c r="G4550" s="5">
        <v>0</v>
      </c>
    </row>
    <row r="4551" spans="1:7" x14ac:dyDescent="0.6">
      <c r="A4551" s="6" t="s">
        <v>21</v>
      </c>
      <c r="B4551" s="6" t="s">
        <v>204</v>
      </c>
      <c r="C4551" s="7">
        <v>394842</v>
      </c>
      <c r="D4551" s="10">
        <v>4.173505560307586E-2</v>
      </c>
      <c r="E4551" s="10">
        <v>0.94674979019302241</v>
      </c>
      <c r="F4551" s="6"/>
      <c r="G4551" s="6"/>
    </row>
    <row r="4552" spans="1:7" x14ac:dyDescent="0.6">
      <c r="A4552" s="3" t="s">
        <v>22</v>
      </c>
      <c r="B4552" s="3" t="s">
        <v>204</v>
      </c>
      <c r="C4552" s="4">
        <v>515322</v>
      </c>
      <c r="D4552" s="9">
        <v>5.9963778908917589E-2</v>
      </c>
      <c r="E4552" s="9">
        <v>0.90674619932432432</v>
      </c>
      <c r="F4552" s="5">
        <v>30.51347121126933</v>
      </c>
      <c r="G4552" s="3"/>
    </row>
    <row r="4553" spans="1:7" x14ac:dyDescent="0.6">
      <c r="A4553" s="6" t="s">
        <v>23</v>
      </c>
      <c r="B4553" s="6" t="s">
        <v>204</v>
      </c>
      <c r="C4553" s="7">
        <v>549309</v>
      </c>
      <c r="D4553" s="10">
        <v>6.4385965590263369E-2</v>
      </c>
      <c r="E4553" s="10">
        <v>0.9021185396856678</v>
      </c>
      <c r="F4553" s="8">
        <v>6.5952938162935126</v>
      </c>
      <c r="G4553" s="6"/>
    </row>
    <row r="4554" spans="1:7" x14ac:dyDescent="0.6">
      <c r="A4554" s="3" t="s">
        <v>28</v>
      </c>
      <c r="B4554" s="3" t="s">
        <v>204</v>
      </c>
      <c r="C4554" s="4">
        <v>28615</v>
      </c>
      <c r="D4554" s="9">
        <v>3.2263876061967059E-3</v>
      </c>
      <c r="E4554" s="9">
        <v>0.8308652729384437</v>
      </c>
      <c r="F4554" s="5">
        <v>-94.790727987344098</v>
      </c>
      <c r="G4554" s="3"/>
    </row>
    <row r="4555" spans="1:7" x14ac:dyDescent="0.6">
      <c r="A4555" s="6" t="s">
        <v>29</v>
      </c>
      <c r="B4555" s="6" t="s">
        <v>204</v>
      </c>
      <c r="C4555" s="7">
        <v>41118</v>
      </c>
      <c r="D4555" s="10">
        <v>6.0563423660149138E-3</v>
      </c>
      <c r="E4555" s="10">
        <v>0.7974786656322731</v>
      </c>
      <c r="F4555" s="8">
        <v>43.693866853049101</v>
      </c>
      <c r="G4555" s="6"/>
    </row>
    <row r="4556" spans="1:7" x14ac:dyDescent="0.6">
      <c r="A4556" s="3" t="s">
        <v>32</v>
      </c>
      <c r="B4556" s="3" t="s">
        <v>204</v>
      </c>
      <c r="C4556" s="4">
        <v>21629</v>
      </c>
      <c r="D4556" s="9">
        <v>2.6660554235290361E-3</v>
      </c>
      <c r="E4556" s="9">
        <v>0.88065960912052121</v>
      </c>
      <c r="F4556" s="5">
        <v>-47.39773335278953</v>
      </c>
      <c r="G4556" s="3"/>
    </row>
    <row r="4557" spans="1:7" x14ac:dyDescent="0.6">
      <c r="A4557" s="6" t="s">
        <v>34</v>
      </c>
      <c r="B4557" s="6" t="s">
        <v>204</v>
      </c>
      <c r="C4557" s="7">
        <v>397288</v>
      </c>
      <c r="D4557" s="10">
        <v>4.5637873367735067E-2</v>
      </c>
      <c r="E4557" s="10">
        <v>0.81739774504156038</v>
      </c>
      <c r="F4557" s="8">
        <v>1736.8301817004949</v>
      </c>
      <c r="G4557" s="6"/>
    </row>
    <row r="4558" spans="1:7" x14ac:dyDescent="0.6">
      <c r="A4558" s="3" t="s">
        <v>35</v>
      </c>
      <c r="B4558" s="3" t="s">
        <v>204</v>
      </c>
      <c r="C4558" s="4">
        <v>418643</v>
      </c>
      <c r="D4558" s="9">
        <v>5.1997663917604249E-2</v>
      </c>
      <c r="E4558" s="9">
        <v>0.82878268960465618</v>
      </c>
      <c r="F4558" s="5">
        <v>5.3751938140593314</v>
      </c>
      <c r="G4558" s="3"/>
    </row>
    <row r="4559" spans="1:7" x14ac:dyDescent="0.6">
      <c r="A4559" s="6" t="s">
        <v>38</v>
      </c>
      <c r="B4559" s="6" t="s">
        <v>204</v>
      </c>
      <c r="C4559" s="7">
        <v>54660</v>
      </c>
      <c r="D4559" s="10">
        <v>5.986843999030456E-3</v>
      </c>
      <c r="E4559" s="10">
        <v>0.79034123770965881</v>
      </c>
      <c r="F4559" s="8">
        <v>-86.943529451107509</v>
      </c>
      <c r="G4559" s="6"/>
    </row>
    <row r="4560" spans="1:7" x14ac:dyDescent="0.6">
      <c r="A4560" s="3" t="s">
        <v>51</v>
      </c>
      <c r="B4560" s="3" t="s">
        <v>204</v>
      </c>
      <c r="C4560" s="4">
        <v>356217</v>
      </c>
      <c r="D4560" s="9">
        <v>2.9364972109784789E-2</v>
      </c>
      <c r="E4560" s="9">
        <v>1.8084835254099609</v>
      </c>
      <c r="F4560" s="5">
        <v>551.69593852908883</v>
      </c>
      <c r="G4560" s="3"/>
    </row>
    <row r="4561" spans="1:7" x14ac:dyDescent="0.6">
      <c r="A4561" s="6" t="s">
        <v>53</v>
      </c>
      <c r="B4561" s="6" t="s">
        <v>204</v>
      </c>
      <c r="C4561" s="7">
        <v>37833</v>
      </c>
      <c r="D4561" s="10">
        <v>3.0000606696909521E-3</v>
      </c>
      <c r="E4561" s="10">
        <v>1.591962970755312</v>
      </c>
      <c r="F4561" s="8">
        <v>-89.37922670731605</v>
      </c>
      <c r="G4561" s="6"/>
    </row>
    <row r="4562" spans="1:7" x14ac:dyDescent="0.6">
      <c r="A4562" s="3" t="s">
        <v>55</v>
      </c>
      <c r="B4562" s="3" t="s">
        <v>204</v>
      </c>
      <c r="C4562" s="4">
        <v>159903</v>
      </c>
      <c r="D4562" s="9">
        <v>1.252615140497223E-2</v>
      </c>
      <c r="E4562" s="9">
        <v>1.4989735176939301</v>
      </c>
      <c r="F4562" s="5">
        <v>322.65482515264449</v>
      </c>
      <c r="G4562" s="3"/>
    </row>
    <row r="4563" spans="1:7" x14ac:dyDescent="0.6">
      <c r="A4563" s="6" t="s">
        <v>57</v>
      </c>
      <c r="B4563" s="6" t="s">
        <v>204</v>
      </c>
      <c r="C4563" s="7">
        <v>339999</v>
      </c>
      <c r="D4563" s="10">
        <v>2.6651332134853899E-2</v>
      </c>
      <c r="E4563" s="10">
        <v>1.493811647371543</v>
      </c>
      <c r="F4563" s="8">
        <v>112.6282808952928</v>
      </c>
      <c r="G4563" s="8">
        <v>-13.8898597413649</v>
      </c>
    </row>
    <row r="4564" spans="1:7" x14ac:dyDescent="0.6">
      <c r="A4564" s="3" t="s">
        <v>59</v>
      </c>
      <c r="B4564" s="3" t="s">
        <v>204</v>
      </c>
      <c r="C4564" s="4">
        <v>242196</v>
      </c>
      <c r="D4564" s="9">
        <v>2.6834829173370479E-2</v>
      </c>
      <c r="E4564" s="9">
        <v>1.150001187056338</v>
      </c>
      <c r="F4564" s="5">
        <v>-28.76567284021424</v>
      </c>
      <c r="G4564" s="5">
        <v>-53.001036245299062</v>
      </c>
    </row>
    <row r="4565" spans="1:7" x14ac:dyDescent="0.6">
      <c r="A4565" s="6" t="s">
        <v>64</v>
      </c>
      <c r="B4565" s="6" t="s">
        <v>204</v>
      </c>
      <c r="C4565" s="7">
        <v>203364</v>
      </c>
      <c r="D4565" s="10">
        <v>1.7428964147742969E-2</v>
      </c>
      <c r="E4565" s="10">
        <v>1.0804590372967799</v>
      </c>
      <c r="F4565" s="8">
        <v>-16.03329534756973</v>
      </c>
      <c r="G4565" s="8">
        <v>-62.978214447605993</v>
      </c>
    </row>
    <row r="4566" spans="1:7" x14ac:dyDescent="0.6">
      <c r="A4566" s="3" t="s">
        <v>65</v>
      </c>
      <c r="B4566" s="3" t="s">
        <v>204</v>
      </c>
      <c r="C4566" s="4">
        <v>23062</v>
      </c>
      <c r="D4566" s="9">
        <v>1.9295865277771339E-3</v>
      </c>
      <c r="E4566" s="9">
        <v>1.104237491022265</v>
      </c>
      <c r="F4566" s="5">
        <v>-88.659743120709663</v>
      </c>
      <c r="G4566" s="5">
        <v>-19.405905993360129</v>
      </c>
    </row>
    <row r="4567" spans="1:7" x14ac:dyDescent="0.6">
      <c r="A4567" s="6" t="s">
        <v>66</v>
      </c>
      <c r="B4567" s="6" t="s">
        <v>204</v>
      </c>
      <c r="C4567" s="7">
        <v>505599</v>
      </c>
      <c r="D4567" s="10">
        <v>4.2899236167407512E-2</v>
      </c>
      <c r="E4567" s="10">
        <v>1.216522701571185</v>
      </c>
      <c r="F4567" s="8">
        <v>2092.346717544011</v>
      </c>
      <c r="G4567" s="8">
        <v>1129.6293594046399</v>
      </c>
    </row>
    <row r="4568" spans="1:7" x14ac:dyDescent="0.6">
      <c r="A4568" s="3" t="s">
        <v>68</v>
      </c>
      <c r="B4568" s="3" t="s">
        <v>204</v>
      </c>
      <c r="C4568" s="4">
        <v>379567</v>
      </c>
      <c r="D4568" s="9">
        <v>3.2633315148680182E-2</v>
      </c>
      <c r="E4568" s="9">
        <v>1.2000790426355981</v>
      </c>
      <c r="F4568" s="5">
        <v>-24.92726449221616</v>
      </c>
      <c r="G4568" s="5">
        <v>1654.898515881456</v>
      </c>
    </row>
    <row r="4569" spans="1:7" x14ac:dyDescent="0.6">
      <c r="A4569" s="6" t="s">
        <v>69</v>
      </c>
      <c r="B4569" s="6" t="s">
        <v>204</v>
      </c>
      <c r="C4569" s="7">
        <v>56611</v>
      </c>
      <c r="D4569" s="10">
        <v>4.8742846847740877E-3</v>
      </c>
      <c r="E4569" s="10">
        <v>1.2133962061944059</v>
      </c>
      <c r="F4569" s="8">
        <v>-85.085373596756298</v>
      </c>
      <c r="G4569" s="8">
        <v>-85.750639334689197</v>
      </c>
    </row>
    <row r="4570" spans="1:7" x14ac:dyDescent="0.6">
      <c r="A4570" s="3" t="s">
        <v>70</v>
      </c>
      <c r="B4570" s="3" t="s">
        <v>204</v>
      </c>
      <c r="C4570" s="4">
        <v>222054</v>
      </c>
      <c r="D4570" s="9">
        <v>2.019981111274468E-2</v>
      </c>
      <c r="E4570" s="9">
        <v>1.1184064066080741</v>
      </c>
      <c r="F4570" s="5">
        <v>292.2453233470527</v>
      </c>
      <c r="G4570" s="5">
        <v>-46.958625845887781</v>
      </c>
    </row>
    <row r="4571" spans="1:7" x14ac:dyDescent="0.6">
      <c r="A4571" s="6" t="s">
        <v>75</v>
      </c>
      <c r="B4571" s="6" t="s">
        <v>204</v>
      </c>
      <c r="C4571" s="7">
        <v>316260</v>
      </c>
      <c r="D4571" s="10">
        <v>3.0056453529565229E-2</v>
      </c>
      <c r="E4571" s="10">
        <v>1.1272856888255209</v>
      </c>
      <c r="F4571" s="8">
        <v>42.424815585398143</v>
      </c>
      <c r="G4571" s="8">
        <v>478.59495060373217</v>
      </c>
    </row>
    <row r="4572" spans="1:7" x14ac:dyDescent="0.6">
      <c r="A4572" s="3" t="s">
        <v>78</v>
      </c>
      <c r="B4572" s="3" t="s">
        <v>204</v>
      </c>
      <c r="C4572" s="4">
        <v>227406</v>
      </c>
      <c r="D4572" s="9">
        <v>2.1412081796389659E-2</v>
      </c>
      <c r="E4572" s="9">
        <v>1.0901795345046621</v>
      </c>
      <c r="F4572" s="5">
        <v>-28.095238095238091</v>
      </c>
      <c r="G4572" s="5">
        <v>-36.160823318370539</v>
      </c>
    </row>
    <row r="4573" spans="1:7" x14ac:dyDescent="0.6">
      <c r="A4573" s="6" t="s">
        <v>79</v>
      </c>
      <c r="B4573" s="6" t="s">
        <v>204</v>
      </c>
      <c r="C4573" s="7">
        <v>70908</v>
      </c>
      <c r="D4573" s="10">
        <v>7.1632425524408771E-3</v>
      </c>
      <c r="E4573" s="10">
        <v>1.0789409616555079</v>
      </c>
      <c r="F4573" s="8">
        <v>-68.818764676393755</v>
      </c>
      <c r="G4573" s="8">
        <v>87.423677741654117</v>
      </c>
    </row>
    <row r="4574" spans="1:7" x14ac:dyDescent="0.6">
      <c r="A4574" s="3" t="s">
        <v>80</v>
      </c>
      <c r="B4574" s="3" t="s">
        <v>204</v>
      </c>
      <c r="C4574" s="4">
        <v>295894</v>
      </c>
      <c r="D4574" s="9">
        <v>2.838674134241876E-2</v>
      </c>
      <c r="E4574" s="9">
        <v>1.084993491373778</v>
      </c>
      <c r="F4574" s="5">
        <v>317.29283014610479</v>
      </c>
      <c r="G4574" s="5">
        <v>85.045934097546635</v>
      </c>
    </row>
    <row r="4575" spans="1:7" x14ac:dyDescent="0.6">
      <c r="A4575" s="6" t="s">
        <v>81</v>
      </c>
      <c r="B4575" s="6" t="s">
        <v>204</v>
      </c>
      <c r="C4575" s="7">
        <v>57389</v>
      </c>
      <c r="D4575" s="10">
        <v>5.2574266496891054E-3</v>
      </c>
      <c r="E4575" s="10">
        <v>1.0345020279405139</v>
      </c>
      <c r="F4575" s="8">
        <v>-80.604878774155608</v>
      </c>
      <c r="G4575" s="8">
        <v>-83.120832708331491</v>
      </c>
    </row>
    <row r="4576" spans="1:7" x14ac:dyDescent="0.6">
      <c r="A4576" s="3" t="s">
        <v>83</v>
      </c>
      <c r="B4576" s="3" t="s">
        <v>204</v>
      </c>
      <c r="C4576" s="4">
        <v>315064</v>
      </c>
      <c r="D4576" s="9">
        <v>2.967447797274211E-2</v>
      </c>
      <c r="E4576" s="9">
        <v>1.0373501909653631</v>
      </c>
      <c r="F4576" s="5">
        <v>448.99719458432799</v>
      </c>
      <c r="G4576" s="5">
        <v>30.086376323308389</v>
      </c>
    </row>
    <row r="4577" spans="1:7" x14ac:dyDescent="0.6">
      <c r="A4577" s="6" t="s">
        <v>84</v>
      </c>
      <c r="B4577" s="6" t="s">
        <v>204</v>
      </c>
      <c r="C4577" s="7">
        <v>128385</v>
      </c>
      <c r="D4577" s="10">
        <v>1.3344600804605681E-2</v>
      </c>
      <c r="E4577" s="10">
        <v>0.96090802945931386</v>
      </c>
      <c r="F4577" s="8">
        <v>-59.251136277073847</v>
      </c>
      <c r="G4577" s="8">
        <v>-36.869357408390869</v>
      </c>
    </row>
    <row r="4578" spans="1:7" x14ac:dyDescent="0.6">
      <c r="A4578" s="3" t="s">
        <v>85</v>
      </c>
      <c r="B4578" s="3" t="s">
        <v>204</v>
      </c>
      <c r="C4578" s="4">
        <v>490321</v>
      </c>
      <c r="D4578" s="9">
        <v>4.7001077185384037E-2</v>
      </c>
      <c r="E4578" s="9">
        <v>1.047289403030025</v>
      </c>
      <c r="F4578" s="5">
        <v>281.91455388090509</v>
      </c>
      <c r="G4578" s="5">
        <v>2026.0992108229991</v>
      </c>
    </row>
    <row r="4579" spans="1:7" x14ac:dyDescent="0.6">
      <c r="A4579" s="6" t="s">
        <v>86</v>
      </c>
      <c r="B4579" s="6" t="s">
        <v>204</v>
      </c>
      <c r="C4579" s="7">
        <v>202286</v>
      </c>
      <c r="D4579" s="10">
        <v>2.0373513747257179E-2</v>
      </c>
      <c r="E4579" s="10">
        <v>1.18825409133096</v>
      </c>
      <c r="F4579" s="8">
        <v>-58.744169635810017</v>
      </c>
      <c r="G4579" s="8">
        <v>-59.990822766658937</v>
      </c>
    </row>
    <row r="4580" spans="1:7" x14ac:dyDescent="0.6">
      <c r="A4580" s="3" t="s">
        <v>89</v>
      </c>
      <c r="B4580" s="3" t="s">
        <v>204</v>
      </c>
      <c r="C4580" s="4">
        <v>662821</v>
      </c>
      <c r="D4580" s="9">
        <v>6.4379803380791065E-2</v>
      </c>
      <c r="E4580" s="9">
        <v>0.99656895247803723</v>
      </c>
      <c r="F4580" s="5">
        <v>227.66528578349471</v>
      </c>
      <c r="G4580" s="5">
        <v>74.625560177781523</v>
      </c>
    </row>
    <row r="4581" spans="1:7" x14ac:dyDescent="0.6">
      <c r="A4581" s="6" t="s">
        <v>92</v>
      </c>
      <c r="B4581" s="6" t="s">
        <v>204</v>
      </c>
      <c r="C4581" s="7">
        <v>23088</v>
      </c>
      <c r="D4581" s="10">
        <v>2.1363526129934409E-3</v>
      </c>
      <c r="E4581" s="10">
        <v>0.94452626411389295</v>
      </c>
      <c r="F4581" s="8">
        <v>-96.516706622149869</v>
      </c>
      <c r="G4581" s="8">
        <v>-59.216406705410613</v>
      </c>
    </row>
    <row r="4582" spans="1:7" x14ac:dyDescent="0.6">
      <c r="A4582" s="3" t="s">
        <v>93</v>
      </c>
      <c r="B4582" s="3" t="s">
        <v>204</v>
      </c>
      <c r="C4582" s="4">
        <v>290058</v>
      </c>
      <c r="D4582" s="9">
        <v>3.1905844466781789E-2</v>
      </c>
      <c r="E4582" s="9">
        <v>0.91829737387808086</v>
      </c>
      <c r="F4582" s="5">
        <v>1156.314968814969</v>
      </c>
      <c r="G4582" s="5">
        <v>30.624983112215951</v>
      </c>
    </row>
    <row r="4583" spans="1:7" x14ac:dyDescent="0.6">
      <c r="A4583" s="6" t="s">
        <v>94</v>
      </c>
      <c r="B4583" s="6" t="s">
        <v>204</v>
      </c>
      <c r="C4583" s="7">
        <v>196787</v>
      </c>
      <c r="D4583" s="10">
        <v>2.0260801874162321E-2</v>
      </c>
      <c r="E4583" s="10">
        <v>1.014386894575146</v>
      </c>
      <c r="F4583" s="8">
        <v>-32.155982596584131</v>
      </c>
      <c r="G4583" s="8">
        <v>-37.776829191171821</v>
      </c>
    </row>
    <row r="4584" spans="1:7" x14ac:dyDescent="0.6">
      <c r="A4584" s="3" t="s">
        <v>95</v>
      </c>
      <c r="B4584" s="3" t="s">
        <v>204</v>
      </c>
      <c r="C4584" s="4">
        <v>0</v>
      </c>
      <c r="D4584" s="9">
        <v>0</v>
      </c>
      <c r="E4584" s="3"/>
      <c r="F4584" s="5">
        <v>-100</v>
      </c>
      <c r="G4584" s="5">
        <v>-100</v>
      </c>
    </row>
    <row r="4585" spans="1:7" x14ac:dyDescent="0.6">
      <c r="A4585" s="6" t="s">
        <v>71</v>
      </c>
      <c r="B4585" s="6" t="s">
        <v>205</v>
      </c>
      <c r="C4585" s="7">
        <v>11843</v>
      </c>
      <c r="D4585" s="10">
        <v>1.13716320792679E-3</v>
      </c>
      <c r="E4585" s="10">
        <v>0.90834483816536282</v>
      </c>
      <c r="F4585" s="6"/>
      <c r="G4585" s="6"/>
    </row>
    <row r="4586" spans="1:7" x14ac:dyDescent="0.6">
      <c r="A4586" s="3" t="s">
        <v>14</v>
      </c>
      <c r="B4586" s="3" t="s">
        <v>206</v>
      </c>
      <c r="C4586" s="4">
        <v>117997509</v>
      </c>
      <c r="D4586" s="9">
        <v>11.10932896765901</v>
      </c>
      <c r="E4586" s="9">
        <v>0.86075059853702285</v>
      </c>
      <c r="F4586" s="3"/>
      <c r="G4586" s="3"/>
    </row>
    <row r="4587" spans="1:7" x14ac:dyDescent="0.6">
      <c r="A4587" s="6" t="s">
        <v>15</v>
      </c>
      <c r="B4587" s="6" t="s">
        <v>206</v>
      </c>
      <c r="C4587" s="7">
        <v>78636020</v>
      </c>
      <c r="D4587" s="10">
        <v>8.2917528349906018</v>
      </c>
      <c r="E4587" s="10">
        <v>0.83818892485339103</v>
      </c>
      <c r="F4587" s="8">
        <v>-33.357898258682731</v>
      </c>
      <c r="G4587" s="6"/>
    </row>
    <row r="4588" spans="1:7" x14ac:dyDescent="0.6">
      <c r="A4588" s="3" t="s">
        <v>16</v>
      </c>
      <c r="B4588" s="3" t="s">
        <v>206</v>
      </c>
      <c r="C4588" s="4">
        <v>80204676</v>
      </c>
      <c r="D4588" s="9">
        <v>8.6150888738005911</v>
      </c>
      <c r="E4588" s="9">
        <v>0.82768840611439487</v>
      </c>
      <c r="F4588" s="5">
        <v>1.9948313762573331</v>
      </c>
      <c r="G4588" s="3"/>
    </row>
    <row r="4589" spans="1:7" x14ac:dyDescent="0.6">
      <c r="A4589" s="6" t="s">
        <v>17</v>
      </c>
      <c r="B4589" s="6" t="s">
        <v>206</v>
      </c>
      <c r="C4589" s="7">
        <v>81262764</v>
      </c>
      <c r="D4589" s="10">
        <v>8.4583998076046996</v>
      </c>
      <c r="E4589" s="10">
        <v>0.86862613406182287</v>
      </c>
      <c r="F4589" s="8">
        <v>1.319234803716429</v>
      </c>
      <c r="G4589" s="6"/>
    </row>
    <row r="4590" spans="1:7" x14ac:dyDescent="0.6">
      <c r="A4590" s="3" t="s">
        <v>18</v>
      </c>
      <c r="B4590" s="3" t="s">
        <v>206</v>
      </c>
      <c r="C4590" s="4">
        <v>103633432</v>
      </c>
      <c r="D4590" s="9">
        <v>10.49890408362864</v>
      </c>
      <c r="E4590" s="9">
        <v>0.83036376011610258</v>
      </c>
      <c r="F4590" s="5">
        <v>27.528805197913279</v>
      </c>
      <c r="G4590" s="3"/>
    </row>
    <row r="4591" spans="1:7" x14ac:dyDescent="0.6">
      <c r="A4591" s="6" t="s">
        <v>19</v>
      </c>
      <c r="B4591" s="6" t="s">
        <v>206</v>
      </c>
      <c r="C4591" s="7">
        <v>89080167</v>
      </c>
      <c r="D4591" s="10">
        <v>9.7067880244485991</v>
      </c>
      <c r="E4591" s="10">
        <v>0.84179756934525996</v>
      </c>
      <c r="F4591" s="8">
        <v>-14.043021367853569</v>
      </c>
      <c r="G4591" s="6"/>
    </row>
    <row r="4592" spans="1:7" x14ac:dyDescent="0.6">
      <c r="A4592" s="3" t="s">
        <v>20</v>
      </c>
      <c r="B4592" s="3" t="s">
        <v>206</v>
      </c>
      <c r="C4592" s="4">
        <v>85888938</v>
      </c>
      <c r="D4592" s="9">
        <v>9.1073147120605835</v>
      </c>
      <c r="E4592" s="9">
        <v>0.86156944684691772</v>
      </c>
      <c r="F4592" s="5">
        <v>-3.5824236836017649</v>
      </c>
      <c r="G4592" s="3"/>
    </row>
    <row r="4593" spans="1:7" x14ac:dyDescent="0.6">
      <c r="A4593" s="6" t="s">
        <v>21</v>
      </c>
      <c r="B4593" s="6" t="s">
        <v>206</v>
      </c>
      <c r="C4593" s="7">
        <v>78741524</v>
      </c>
      <c r="D4593" s="10">
        <v>8.3230301802010249</v>
      </c>
      <c r="E4593" s="10">
        <v>0.84042653008914758</v>
      </c>
      <c r="F4593" s="8">
        <v>-8.3216933011792555</v>
      </c>
      <c r="G4593" s="6"/>
    </row>
    <row r="4594" spans="1:7" x14ac:dyDescent="0.6">
      <c r="A4594" s="3" t="s">
        <v>22</v>
      </c>
      <c r="B4594" s="3" t="s">
        <v>206</v>
      </c>
      <c r="C4594" s="4">
        <v>75073473</v>
      </c>
      <c r="D4594" s="9">
        <v>8.7356820335568734</v>
      </c>
      <c r="E4594" s="9">
        <v>0.83990498090062538</v>
      </c>
      <c r="F4594" s="5">
        <v>-4.6583439253728436</v>
      </c>
      <c r="G4594" s="3"/>
    </row>
    <row r="4595" spans="1:7" x14ac:dyDescent="0.6">
      <c r="A4595" s="6" t="s">
        <v>23</v>
      </c>
      <c r="B4595" s="6" t="s">
        <v>206</v>
      </c>
      <c r="C4595" s="7">
        <v>71676286</v>
      </c>
      <c r="D4595" s="10">
        <v>8.4013676892857685</v>
      </c>
      <c r="E4595" s="10">
        <v>0.82881897871791776</v>
      </c>
      <c r="F4595" s="8">
        <v>-4.5251496490644527</v>
      </c>
      <c r="G4595" s="6"/>
    </row>
    <row r="4596" spans="1:7" x14ac:dyDescent="0.6">
      <c r="A4596" s="3" t="s">
        <v>24</v>
      </c>
      <c r="B4596" s="3" t="s">
        <v>206</v>
      </c>
      <c r="C4596" s="4">
        <v>69874630</v>
      </c>
      <c r="D4596" s="9">
        <v>7.9112103500605091</v>
      </c>
      <c r="E4596" s="9">
        <v>0.82011744965655231</v>
      </c>
      <c r="F4596" s="5">
        <v>-2.5136012209114771</v>
      </c>
      <c r="G4596" s="3"/>
    </row>
    <row r="4597" spans="1:7" x14ac:dyDescent="0.6">
      <c r="A4597" s="6" t="s">
        <v>25</v>
      </c>
      <c r="B4597" s="6" t="s">
        <v>206</v>
      </c>
      <c r="C4597" s="7">
        <v>68182703</v>
      </c>
      <c r="D4597" s="10">
        <v>7.0063891152527829</v>
      </c>
      <c r="E4597" s="10">
        <v>0.83273893625054796</v>
      </c>
      <c r="F4597" s="8">
        <v>-2.4213752545093952</v>
      </c>
      <c r="G4597" s="6"/>
    </row>
    <row r="4598" spans="1:7" x14ac:dyDescent="0.6">
      <c r="A4598" s="3" t="s">
        <v>26</v>
      </c>
      <c r="B4598" s="3" t="s">
        <v>206</v>
      </c>
      <c r="C4598" s="4">
        <v>71481470</v>
      </c>
      <c r="D4598" s="9">
        <v>8.1188781029302532</v>
      </c>
      <c r="E4598" s="9">
        <v>0.78740094076394829</v>
      </c>
      <c r="F4598" s="5">
        <v>4.8381288139896617</v>
      </c>
      <c r="G4598" s="5">
        <v>-39.421204222200998</v>
      </c>
    </row>
    <row r="4599" spans="1:7" x14ac:dyDescent="0.6">
      <c r="A4599" s="6" t="s">
        <v>27</v>
      </c>
      <c r="B4599" s="6" t="s">
        <v>206</v>
      </c>
      <c r="C4599" s="7">
        <v>62459760</v>
      </c>
      <c r="D4599" s="10">
        <v>7.5196727331464261</v>
      </c>
      <c r="E4599" s="10">
        <v>0.80528469921089141</v>
      </c>
      <c r="F4599" s="8">
        <v>-12.62104710493502</v>
      </c>
      <c r="G4599" s="8">
        <v>-20.571056368315691</v>
      </c>
    </row>
    <row r="4600" spans="1:7" x14ac:dyDescent="0.6">
      <c r="A4600" s="3" t="s">
        <v>28</v>
      </c>
      <c r="B4600" s="3" t="s">
        <v>206</v>
      </c>
      <c r="C4600" s="4">
        <v>75825295</v>
      </c>
      <c r="D4600" s="9">
        <v>8.549424847954187</v>
      </c>
      <c r="E4600" s="9">
        <v>0.79083375873401174</v>
      </c>
      <c r="F4600" s="5">
        <v>21.39863329606133</v>
      </c>
      <c r="G4600" s="5">
        <v>-5.4602564568679286</v>
      </c>
    </row>
    <row r="4601" spans="1:7" x14ac:dyDescent="0.6">
      <c r="A4601" s="6" t="s">
        <v>29</v>
      </c>
      <c r="B4601" s="6" t="s">
        <v>206</v>
      </c>
      <c r="C4601" s="7">
        <v>56940527</v>
      </c>
      <c r="D4601" s="10">
        <v>8.3868701301939819</v>
      </c>
      <c r="E4601" s="10">
        <v>0.74377823961964473</v>
      </c>
      <c r="F4601" s="8">
        <v>-24.905630766091981</v>
      </c>
      <c r="G4601" s="8">
        <v>-29.930359001817848</v>
      </c>
    </row>
    <row r="4602" spans="1:7" x14ac:dyDescent="0.6">
      <c r="A4602" s="3" t="s">
        <v>30</v>
      </c>
      <c r="B4602" s="3" t="s">
        <v>206</v>
      </c>
      <c r="C4602" s="4">
        <v>35576318</v>
      </c>
      <c r="D4602" s="9">
        <v>5.8138979501216754</v>
      </c>
      <c r="E4602" s="9">
        <v>0.8053466334769751</v>
      </c>
      <c r="F4602" s="5">
        <v>-37.520216488337027</v>
      </c>
      <c r="G4602" s="5">
        <v>-65.671002770611707</v>
      </c>
    </row>
    <row r="4603" spans="1:7" x14ac:dyDescent="0.6">
      <c r="A4603" s="6" t="s">
        <v>31</v>
      </c>
      <c r="B4603" s="6" t="s">
        <v>206</v>
      </c>
      <c r="C4603" s="7">
        <v>59462342</v>
      </c>
      <c r="D4603" s="10">
        <v>7.5763631072599704</v>
      </c>
      <c r="E4603" s="10">
        <v>0.73345510231394362</v>
      </c>
      <c r="F4603" s="8">
        <v>67.140236378593187</v>
      </c>
      <c r="G4603" s="8">
        <v>-33.248506370671713</v>
      </c>
    </row>
    <row r="4604" spans="1:7" x14ac:dyDescent="0.6">
      <c r="A4604" s="3" t="s">
        <v>32</v>
      </c>
      <c r="B4604" s="3" t="s">
        <v>206</v>
      </c>
      <c r="C4604" s="4">
        <v>66984443</v>
      </c>
      <c r="D4604" s="9">
        <v>8.256703386759515</v>
      </c>
      <c r="E4604" s="9">
        <v>0.81768811615664816</v>
      </c>
      <c r="F4604" s="5">
        <v>12.650192957418341</v>
      </c>
      <c r="G4604" s="5">
        <v>-22.010395564560358</v>
      </c>
    </row>
    <row r="4605" spans="1:7" x14ac:dyDescent="0.6">
      <c r="A4605" s="6" t="s">
        <v>33</v>
      </c>
      <c r="B4605" s="6" t="s">
        <v>206</v>
      </c>
      <c r="C4605" s="7">
        <v>76249172</v>
      </c>
      <c r="D4605" s="10">
        <v>9.7455239555785589</v>
      </c>
      <c r="E4605" s="10">
        <v>0.81833648277349724</v>
      </c>
      <c r="F4605" s="8">
        <v>13.83116524533914</v>
      </c>
      <c r="G4605" s="8">
        <v>-3.165232108029814</v>
      </c>
    </row>
    <row r="4606" spans="1:7" x14ac:dyDescent="0.6">
      <c r="A4606" s="3" t="s">
        <v>34</v>
      </c>
      <c r="B4606" s="3" t="s">
        <v>206</v>
      </c>
      <c r="C4606" s="4">
        <v>72121529</v>
      </c>
      <c r="D4606" s="9">
        <v>8.2848543313400675</v>
      </c>
      <c r="E4606" s="9">
        <v>0.83127119937223992</v>
      </c>
      <c r="F4606" s="5">
        <v>-5.413361078858669</v>
      </c>
      <c r="G4606" s="5">
        <v>-3.932073317029039</v>
      </c>
    </row>
    <row r="4607" spans="1:7" x14ac:dyDescent="0.6">
      <c r="A4607" s="6" t="s">
        <v>35</v>
      </c>
      <c r="B4607" s="6" t="s">
        <v>206</v>
      </c>
      <c r="C4607" s="7">
        <v>83264032</v>
      </c>
      <c r="D4607" s="10">
        <v>10.34183099290003</v>
      </c>
      <c r="E4607" s="10">
        <v>0.84110823604394902</v>
      </c>
      <c r="F4607" s="8">
        <v>15.44962115265194</v>
      </c>
      <c r="G4607" s="8">
        <v>16.166777949404359</v>
      </c>
    </row>
    <row r="4608" spans="1:7" x14ac:dyDescent="0.6">
      <c r="A4608" s="3" t="s">
        <v>36</v>
      </c>
      <c r="B4608" s="3" t="s">
        <v>206</v>
      </c>
      <c r="C4608" s="4">
        <v>73479896</v>
      </c>
      <c r="D4608" s="9">
        <v>8.9251355389058755</v>
      </c>
      <c r="E4608" s="9">
        <v>0.84553042812057755</v>
      </c>
      <c r="F4608" s="5">
        <v>-11.750735299486809</v>
      </c>
      <c r="G4608" s="5">
        <v>5.1596208809978616</v>
      </c>
    </row>
    <row r="4609" spans="1:7" x14ac:dyDescent="0.6">
      <c r="A4609" s="6" t="s">
        <v>37</v>
      </c>
      <c r="B4609" s="6" t="s">
        <v>206</v>
      </c>
      <c r="C4609" s="7">
        <v>71153415</v>
      </c>
      <c r="D4609" s="10">
        <v>7.9373119348944181</v>
      </c>
      <c r="E4609" s="10">
        <v>0.83809344223886928</v>
      </c>
      <c r="F4609" s="8">
        <v>-3.1661462885031799</v>
      </c>
      <c r="G4609" s="8">
        <v>4.3569877245846378</v>
      </c>
    </row>
    <row r="4610" spans="1:7" x14ac:dyDescent="0.6">
      <c r="A4610" s="3" t="s">
        <v>38</v>
      </c>
      <c r="B4610" s="3" t="s">
        <v>206</v>
      </c>
      <c r="C4610" s="4">
        <v>83843731</v>
      </c>
      <c r="D4610" s="9">
        <v>9.1833029234115209</v>
      </c>
      <c r="E4610" s="9">
        <v>0.889288554782245</v>
      </c>
      <c r="F4610" s="5">
        <v>17.835146774051541</v>
      </c>
      <c r="G4610" s="5">
        <v>17.29435754468955</v>
      </c>
    </row>
    <row r="4611" spans="1:7" x14ac:dyDescent="0.6">
      <c r="A4611" s="6" t="s">
        <v>39</v>
      </c>
      <c r="B4611" s="6" t="s">
        <v>206</v>
      </c>
      <c r="C4611" s="7">
        <v>91343967</v>
      </c>
      <c r="D4611" s="10">
        <v>10.433203012631401</v>
      </c>
      <c r="E4611" s="10">
        <v>0.91899455094306637</v>
      </c>
      <c r="F4611" s="8">
        <v>8.9454940882819365</v>
      </c>
      <c r="G4611" s="8">
        <v>46.244505262268063</v>
      </c>
    </row>
    <row r="4612" spans="1:7" x14ac:dyDescent="0.6">
      <c r="A4612" s="3" t="s">
        <v>40</v>
      </c>
      <c r="B4612" s="3" t="s">
        <v>206</v>
      </c>
      <c r="C4612" s="4">
        <v>96287222</v>
      </c>
      <c r="D4612" s="9">
        <v>10.179224956484671</v>
      </c>
      <c r="E4612" s="9">
        <v>0.96080474114191605</v>
      </c>
      <c r="F4612" s="5">
        <v>5.4116929254889978</v>
      </c>
      <c r="G4612" s="5">
        <v>26.985621354984499</v>
      </c>
    </row>
    <row r="4613" spans="1:7" x14ac:dyDescent="0.6">
      <c r="A4613" s="6" t="s">
        <v>41</v>
      </c>
      <c r="B4613" s="6" t="s">
        <v>206</v>
      </c>
      <c r="C4613" s="7">
        <v>90240927</v>
      </c>
      <c r="D4613" s="10">
        <v>8.9251027609100451</v>
      </c>
      <c r="E4613" s="10">
        <v>1.027299731801707</v>
      </c>
      <c r="F4613" s="8">
        <v>-6.2794365383186612</v>
      </c>
      <c r="G4613" s="8">
        <v>58.48277449205905</v>
      </c>
    </row>
    <row r="4614" spans="1:7" x14ac:dyDescent="0.6">
      <c r="A4614" s="3" t="s">
        <v>42</v>
      </c>
      <c r="B4614" s="3" t="s">
        <v>206</v>
      </c>
      <c r="C4614" s="4">
        <v>125781707</v>
      </c>
      <c r="D4614" s="9">
        <v>11.93799879743711</v>
      </c>
      <c r="E4614" s="9">
        <v>1.0593682440713581</v>
      </c>
      <c r="F4614" s="5">
        <v>39.384325030260392</v>
      </c>
      <c r="G4614" s="5">
        <v>253.55459494150011</v>
      </c>
    </row>
    <row r="4615" spans="1:7" x14ac:dyDescent="0.6">
      <c r="A4615" s="6" t="s">
        <v>43</v>
      </c>
      <c r="B4615" s="6" t="s">
        <v>206</v>
      </c>
      <c r="C4615" s="7">
        <v>107179804</v>
      </c>
      <c r="D4615" s="10">
        <v>9.9463147560899277</v>
      </c>
      <c r="E4615" s="10">
        <v>1.169655105641177</v>
      </c>
      <c r="F4615" s="8">
        <v>-14.789036850962759</v>
      </c>
      <c r="G4615" s="8">
        <v>80.248204821801323</v>
      </c>
    </row>
    <row r="4616" spans="1:7" x14ac:dyDescent="0.6">
      <c r="A4616" s="3" t="s">
        <v>44</v>
      </c>
      <c r="B4616" s="3" t="s">
        <v>206</v>
      </c>
      <c r="C4616" s="4">
        <v>160461761</v>
      </c>
      <c r="D4616" s="9">
        <v>13.645405641916859</v>
      </c>
      <c r="E4616" s="9">
        <v>1.243483444481394</v>
      </c>
      <c r="F4616" s="5">
        <v>49.712683744038188</v>
      </c>
      <c r="G4616" s="5">
        <v>139.55078793444619</v>
      </c>
    </row>
    <row r="4617" spans="1:7" x14ac:dyDescent="0.6">
      <c r="A4617" s="6" t="s">
        <v>45</v>
      </c>
      <c r="B4617" s="6" t="s">
        <v>206</v>
      </c>
      <c r="C4617" s="7">
        <v>173572397</v>
      </c>
      <c r="D4617" s="10">
        <v>13.89730103777017</v>
      </c>
      <c r="E4617" s="10">
        <v>1.318017135793391</v>
      </c>
      <c r="F4617" s="8">
        <v>8.1705671920177849</v>
      </c>
      <c r="G4617" s="8">
        <v>127.6384024209469</v>
      </c>
    </row>
    <row r="4618" spans="1:7" x14ac:dyDescent="0.6">
      <c r="A4618" s="3" t="s">
        <v>46</v>
      </c>
      <c r="B4618" s="3" t="s">
        <v>206</v>
      </c>
      <c r="C4618" s="4">
        <v>137672376</v>
      </c>
      <c r="D4618" s="9">
        <v>11.11271442364926</v>
      </c>
      <c r="E4618" s="9">
        <v>1.323023289853255</v>
      </c>
      <c r="F4618" s="5">
        <v>-20.6830242714226</v>
      </c>
      <c r="G4618" s="5">
        <v>90.889430533287779</v>
      </c>
    </row>
    <row r="4619" spans="1:7" x14ac:dyDescent="0.6">
      <c r="A4619" s="6" t="s">
        <v>47</v>
      </c>
      <c r="B4619" s="6" t="s">
        <v>206</v>
      </c>
      <c r="C4619" s="7">
        <v>156729663</v>
      </c>
      <c r="D4619" s="10">
        <v>11.97740411277201</v>
      </c>
      <c r="E4619" s="10">
        <v>1.393454908749534</v>
      </c>
      <c r="F4619" s="8">
        <v>13.842491539479211</v>
      </c>
      <c r="G4619" s="8">
        <v>88.232132453062093</v>
      </c>
    </row>
    <row r="4620" spans="1:7" x14ac:dyDescent="0.6">
      <c r="A4620" s="3" t="s">
        <v>48</v>
      </c>
      <c r="B4620" s="3" t="s">
        <v>206</v>
      </c>
      <c r="C4620" s="4">
        <v>109875546</v>
      </c>
      <c r="D4620" s="9">
        <v>8.4292601385267751</v>
      </c>
      <c r="E4620" s="9">
        <v>1.357566129729227</v>
      </c>
      <c r="F4620" s="5">
        <v>-29.89486234013021</v>
      </c>
      <c r="G4620" s="5">
        <v>49.531439184399503</v>
      </c>
    </row>
    <row r="4621" spans="1:7" x14ac:dyDescent="0.6">
      <c r="A4621" s="6" t="s">
        <v>49</v>
      </c>
      <c r="B4621" s="6" t="s">
        <v>206</v>
      </c>
      <c r="C4621" s="7">
        <v>116200246</v>
      </c>
      <c r="D4621" s="10">
        <v>8.0715566180081826</v>
      </c>
      <c r="E4621" s="10">
        <v>1.32084072994051</v>
      </c>
      <c r="F4621" s="8">
        <v>5.7562398825303784</v>
      </c>
      <c r="G4621" s="8">
        <v>63.309443404789498</v>
      </c>
    </row>
    <row r="4622" spans="1:7" x14ac:dyDescent="0.6">
      <c r="A4622" s="3" t="s">
        <v>50</v>
      </c>
      <c r="B4622" s="3" t="s">
        <v>206</v>
      </c>
      <c r="C4622" s="4">
        <v>144271352</v>
      </c>
      <c r="D4622" s="9">
        <v>9.8911067499892305</v>
      </c>
      <c r="E4622" s="9">
        <v>1.373552749100982</v>
      </c>
      <c r="F4622" s="5">
        <v>24.157527170811679</v>
      </c>
      <c r="G4622" s="5">
        <v>72.071722333062695</v>
      </c>
    </row>
    <row r="4623" spans="1:7" x14ac:dyDescent="0.6">
      <c r="A4623" s="6" t="s">
        <v>51</v>
      </c>
      <c r="B4623" s="6" t="s">
        <v>206</v>
      </c>
      <c r="C4623" s="7">
        <v>119234019</v>
      </c>
      <c r="D4623" s="10">
        <v>9.8291312387464647</v>
      </c>
      <c r="E4623" s="10">
        <v>1.3580698080846541</v>
      </c>
      <c r="F4623" s="8">
        <v>-17.354334490467661</v>
      </c>
      <c r="G4623" s="8">
        <v>30.532998419041739</v>
      </c>
    </row>
    <row r="4624" spans="1:7" x14ac:dyDescent="0.6">
      <c r="A4624" s="3" t="s">
        <v>52</v>
      </c>
      <c r="B4624" s="3" t="s">
        <v>206</v>
      </c>
      <c r="C4624" s="4">
        <v>148967776</v>
      </c>
      <c r="D4624" s="9">
        <v>11.73108530516086</v>
      </c>
      <c r="E4624" s="9">
        <v>1.370915198164071</v>
      </c>
      <c r="F4624" s="5">
        <v>24.937310047395119</v>
      </c>
      <c r="G4624" s="5">
        <v>54.7118848230973</v>
      </c>
    </row>
    <row r="4625" spans="1:7" x14ac:dyDescent="0.6">
      <c r="A4625" s="6" t="s">
        <v>53</v>
      </c>
      <c r="B4625" s="6" t="s">
        <v>206</v>
      </c>
      <c r="C4625" s="7">
        <v>139929294</v>
      </c>
      <c r="D4625" s="10">
        <v>11.096037096371481</v>
      </c>
      <c r="E4625" s="10">
        <v>1.3488831142300579</v>
      </c>
      <c r="F4625" s="8">
        <v>-6.0674074908656728</v>
      </c>
      <c r="G4625" s="8">
        <v>55.06189780164825</v>
      </c>
    </row>
    <row r="4626" spans="1:7" x14ac:dyDescent="0.6">
      <c r="A4626" s="3" t="s">
        <v>54</v>
      </c>
      <c r="B4626" s="3" t="s">
        <v>206</v>
      </c>
      <c r="C4626" s="4">
        <v>144238218</v>
      </c>
      <c r="D4626" s="9">
        <v>10.71013925504902</v>
      </c>
      <c r="E4626" s="9">
        <v>1.3461431863272491</v>
      </c>
      <c r="F4626" s="5">
        <v>3.0793580649381309</v>
      </c>
      <c r="G4626" s="5">
        <v>14.67344611565813</v>
      </c>
    </row>
    <row r="4627" spans="1:7" x14ac:dyDescent="0.6">
      <c r="A4627" s="6" t="s">
        <v>55</v>
      </c>
      <c r="B4627" s="6" t="s">
        <v>206</v>
      </c>
      <c r="C4627" s="7">
        <v>143621382</v>
      </c>
      <c r="D4627" s="10">
        <v>11.25071559585095</v>
      </c>
      <c r="E4627" s="10">
        <v>1.3378044809088649</v>
      </c>
      <c r="F4627" s="8">
        <v>-0.42765087405614022</v>
      </c>
      <c r="G4627" s="8">
        <v>34.000414854276087</v>
      </c>
    </row>
    <row r="4628" spans="1:7" x14ac:dyDescent="0.6">
      <c r="A4628" s="3" t="s">
        <v>56</v>
      </c>
      <c r="B4628" s="3" t="s">
        <v>206</v>
      </c>
      <c r="C4628" s="4">
        <v>128953511</v>
      </c>
      <c r="D4628" s="9">
        <v>10.60436286148313</v>
      </c>
      <c r="E4628" s="9">
        <v>1.279661751787905</v>
      </c>
      <c r="F4628" s="5">
        <v>-10.21287415268014</v>
      </c>
      <c r="G4628" s="5">
        <v>-19.635986669746199</v>
      </c>
    </row>
    <row r="4629" spans="1:7" x14ac:dyDescent="0.6">
      <c r="A4629" s="6" t="s">
        <v>57</v>
      </c>
      <c r="B4629" s="6" t="s">
        <v>206</v>
      </c>
      <c r="C4629" s="7">
        <v>123074816</v>
      </c>
      <c r="D4629" s="10">
        <v>9.6474042531067141</v>
      </c>
      <c r="E4629" s="10">
        <v>1.255294464116109</v>
      </c>
      <c r="F4629" s="8">
        <v>-4.5587707960894512</v>
      </c>
      <c r="G4629" s="8">
        <v>-29.093094220505581</v>
      </c>
    </row>
    <row r="4630" spans="1:7" x14ac:dyDescent="0.6">
      <c r="A4630" s="3" t="s">
        <v>58</v>
      </c>
      <c r="B4630" s="3" t="s">
        <v>206</v>
      </c>
      <c r="C4630" s="4">
        <v>102733460</v>
      </c>
      <c r="D4630" s="9">
        <v>9.5118576913948587</v>
      </c>
      <c r="E4630" s="9">
        <v>1.2496361787278869</v>
      </c>
      <c r="F4630" s="5">
        <v>-16.52763470310612</v>
      </c>
      <c r="G4630" s="5">
        <v>-25.378305376236121</v>
      </c>
    </row>
    <row r="4631" spans="1:7" x14ac:dyDescent="0.6">
      <c r="A4631" s="6" t="s">
        <v>59</v>
      </c>
      <c r="B4631" s="6" t="s">
        <v>206</v>
      </c>
      <c r="C4631" s="7">
        <v>79446324</v>
      </c>
      <c r="D4631" s="10">
        <v>8.8024927455129056</v>
      </c>
      <c r="E4631" s="10">
        <v>1.213040188392255</v>
      </c>
      <c r="F4631" s="8">
        <v>-22.667528184098931</v>
      </c>
      <c r="G4631" s="8">
        <v>-49.309963105069663</v>
      </c>
    </row>
    <row r="4632" spans="1:7" x14ac:dyDescent="0.6">
      <c r="A4632" s="3" t="s">
        <v>60</v>
      </c>
      <c r="B4632" s="3" t="s">
        <v>206</v>
      </c>
      <c r="C4632" s="4">
        <v>99780128</v>
      </c>
      <c r="D4632" s="9">
        <v>11.07443610637479</v>
      </c>
      <c r="E4632" s="9">
        <v>1.2068250720308431</v>
      </c>
      <c r="F4632" s="5">
        <v>25.59439251084796</v>
      </c>
      <c r="G4632" s="5">
        <v>-9.1880480848759554</v>
      </c>
    </row>
    <row r="4633" spans="1:7" x14ac:dyDescent="0.6">
      <c r="A4633" s="6" t="s">
        <v>61</v>
      </c>
      <c r="B4633" s="6" t="s">
        <v>206</v>
      </c>
      <c r="C4633" s="7">
        <v>86233442</v>
      </c>
      <c r="D4633" s="10">
        <v>8.6755775708773513</v>
      </c>
      <c r="E4633" s="10">
        <v>1.182140269251825</v>
      </c>
      <c r="F4633" s="8">
        <v>-13.576537003440199</v>
      </c>
      <c r="G4633" s="8">
        <v>-25.788933355614411</v>
      </c>
    </row>
    <row r="4634" spans="1:7" x14ac:dyDescent="0.6">
      <c r="A4634" s="3" t="s">
        <v>62</v>
      </c>
      <c r="B4634" s="3" t="s">
        <v>206</v>
      </c>
      <c r="C4634" s="4">
        <v>94529386</v>
      </c>
      <c r="D4634" s="9">
        <v>9.5279302617417656</v>
      </c>
      <c r="E4634" s="9">
        <v>1.202056217430429</v>
      </c>
      <c r="F4634" s="5">
        <v>9.620332677895437</v>
      </c>
      <c r="G4634" s="5">
        <v>-34.478061867750426</v>
      </c>
    </row>
    <row r="4635" spans="1:7" x14ac:dyDescent="0.6">
      <c r="A4635" s="6" t="s">
        <v>63</v>
      </c>
      <c r="B4635" s="6" t="s">
        <v>206</v>
      </c>
      <c r="C4635" s="7">
        <v>92031959</v>
      </c>
      <c r="D4635" s="10">
        <v>8.8435152171099674</v>
      </c>
      <c r="E4635" s="10">
        <v>1.136633646369219</v>
      </c>
      <c r="F4635" s="8">
        <v>-2.6419583429855402</v>
      </c>
      <c r="G4635" s="8">
        <v>-22.814009146164899</v>
      </c>
    </row>
    <row r="4636" spans="1:7" x14ac:dyDescent="0.6">
      <c r="A4636" s="3" t="s">
        <v>64</v>
      </c>
      <c r="B4636" s="3" t="s">
        <v>206</v>
      </c>
      <c r="C4636" s="4">
        <v>110761766</v>
      </c>
      <c r="D4636" s="9">
        <v>9.4926479050111965</v>
      </c>
      <c r="E4636" s="9">
        <v>1.101685304969799</v>
      </c>
      <c r="F4636" s="5">
        <v>20.351416185762169</v>
      </c>
      <c r="G4636" s="5">
        <v>-25.647164122259571</v>
      </c>
    </row>
    <row r="4637" spans="1:7" x14ac:dyDescent="0.6">
      <c r="A4637" s="6" t="s">
        <v>65</v>
      </c>
      <c r="B4637" s="6" t="s">
        <v>206</v>
      </c>
      <c r="C4637" s="7">
        <v>104795515</v>
      </c>
      <c r="D4637" s="10">
        <v>8.7681906996559942</v>
      </c>
      <c r="E4637" s="10">
        <v>1.1529116495123559</v>
      </c>
      <c r="F4637" s="8">
        <v>-5.3865618213418509</v>
      </c>
      <c r="G4637" s="8">
        <v>-25.10823716440677</v>
      </c>
    </row>
    <row r="4638" spans="1:7" x14ac:dyDescent="0.6">
      <c r="A4638" s="3" t="s">
        <v>66</v>
      </c>
      <c r="B4638" s="3" t="s">
        <v>206</v>
      </c>
      <c r="C4638" s="4">
        <v>120114671</v>
      </c>
      <c r="D4638" s="9">
        <v>10.1915305180577</v>
      </c>
      <c r="E4638" s="9">
        <v>1.1454904450109289</v>
      </c>
      <c r="F4638" s="5">
        <v>14.618140862230611</v>
      </c>
      <c r="G4638" s="5">
        <v>-16.724795504614459</v>
      </c>
    </row>
    <row r="4639" spans="1:7" x14ac:dyDescent="0.6">
      <c r="A4639" s="6" t="s">
        <v>67</v>
      </c>
      <c r="B4639" s="6" t="s">
        <v>206</v>
      </c>
      <c r="C4639" s="7">
        <v>150095832</v>
      </c>
      <c r="D4639" s="10">
        <v>12.46287442424696</v>
      </c>
      <c r="E4639" s="10">
        <v>1.1303579097187511</v>
      </c>
      <c r="F4639" s="8">
        <v>24.960448836428981</v>
      </c>
      <c r="G4639" s="8">
        <v>4.507998676687297</v>
      </c>
    </row>
    <row r="4640" spans="1:7" x14ac:dyDescent="0.6">
      <c r="A4640" s="3" t="s">
        <v>68</v>
      </c>
      <c r="B4640" s="3" t="s">
        <v>206</v>
      </c>
      <c r="C4640" s="4">
        <v>135642442</v>
      </c>
      <c r="D4640" s="9">
        <v>11.661874075782601</v>
      </c>
      <c r="E4640" s="9">
        <v>1.095961267984644</v>
      </c>
      <c r="F4640" s="5">
        <v>-9.6294412758909935</v>
      </c>
      <c r="G4640" s="5">
        <v>5.187087151120684</v>
      </c>
    </row>
    <row r="4641" spans="1:7" x14ac:dyDescent="0.6">
      <c r="A4641" s="6" t="s">
        <v>69</v>
      </c>
      <c r="B4641" s="6" t="s">
        <v>206</v>
      </c>
      <c r="C4641" s="7">
        <v>122428150</v>
      </c>
      <c r="D4641" s="10">
        <v>10.541231501478951</v>
      </c>
      <c r="E4641" s="10">
        <v>1.14346605330207</v>
      </c>
      <c r="F4641" s="8">
        <v>-9.7420039075970077</v>
      </c>
      <c r="G4641" s="8">
        <v>-0.52542512027805577</v>
      </c>
    </row>
    <row r="4642" spans="1:7" x14ac:dyDescent="0.6">
      <c r="A4642" s="3" t="s">
        <v>70</v>
      </c>
      <c r="B4642" s="3" t="s">
        <v>206</v>
      </c>
      <c r="C4642" s="4">
        <v>109766414</v>
      </c>
      <c r="D4642" s="9">
        <v>9.9852325529976209</v>
      </c>
      <c r="E4642" s="9">
        <v>1.0748446085445109</v>
      </c>
      <c r="F4642" s="5">
        <v>-10.34217702382989</v>
      </c>
      <c r="G4642" s="5">
        <v>6.8458260823688777</v>
      </c>
    </row>
    <row r="4643" spans="1:7" x14ac:dyDescent="0.6">
      <c r="A4643" s="6" t="s">
        <v>71</v>
      </c>
      <c r="B4643" s="6" t="s">
        <v>206</v>
      </c>
      <c r="C4643" s="7">
        <v>85673961</v>
      </c>
      <c r="D4643" s="10">
        <v>8.2264017838853896</v>
      </c>
      <c r="E4643" s="10">
        <v>1.056088111470413</v>
      </c>
      <c r="F4643" s="8">
        <v>-21.948838558213261</v>
      </c>
      <c r="G4643" s="8">
        <v>7.8387981802657158</v>
      </c>
    </row>
    <row r="4644" spans="1:7" x14ac:dyDescent="0.6">
      <c r="A4644" s="3" t="s">
        <v>72</v>
      </c>
      <c r="B4644" s="3" t="s">
        <v>206</v>
      </c>
      <c r="C4644" s="4">
        <v>120174965</v>
      </c>
      <c r="D4644" s="9">
        <v>11.485857450283889</v>
      </c>
      <c r="E4644" s="9">
        <v>1.054036666909415</v>
      </c>
      <c r="F4644" s="5">
        <v>40.270116611043584</v>
      </c>
      <c r="G4644" s="5">
        <v>20.439778349452499</v>
      </c>
    </row>
    <row r="4645" spans="1:7" x14ac:dyDescent="0.6">
      <c r="A4645" s="6" t="s">
        <v>73</v>
      </c>
      <c r="B4645" s="6" t="s">
        <v>206</v>
      </c>
      <c r="C4645" s="7">
        <v>90301722</v>
      </c>
      <c r="D4645" s="10">
        <v>8.0661460455457483</v>
      </c>
      <c r="E4645" s="10">
        <v>1.062356977184042</v>
      </c>
      <c r="F4645" s="8">
        <v>-24.858124984683791</v>
      </c>
      <c r="G4645" s="8">
        <v>4.7177520758129976</v>
      </c>
    </row>
    <row r="4646" spans="1:7" x14ac:dyDescent="0.6">
      <c r="A4646" s="3" t="s">
        <v>74</v>
      </c>
      <c r="B4646" s="3" t="s">
        <v>206</v>
      </c>
      <c r="C4646" s="4">
        <v>98580014</v>
      </c>
      <c r="D4646" s="9">
        <v>8.8738666815645821</v>
      </c>
      <c r="E4646" s="9">
        <v>1.085320502816653</v>
      </c>
      <c r="F4646" s="5">
        <v>9.1673689234851974</v>
      </c>
      <c r="G4646" s="5">
        <v>4.2850463452708709</v>
      </c>
    </row>
    <row r="4647" spans="1:7" x14ac:dyDescent="0.6">
      <c r="A4647" s="6" t="s">
        <v>75</v>
      </c>
      <c r="B4647" s="6" t="s">
        <v>206</v>
      </c>
      <c r="C4647" s="7">
        <v>96604103</v>
      </c>
      <c r="D4647" s="10">
        <v>9.1809799929957414</v>
      </c>
      <c r="E4647" s="10">
        <v>1.0782555726619349</v>
      </c>
      <c r="F4647" s="8">
        <v>-2.0043728133371959</v>
      </c>
      <c r="G4647" s="8">
        <v>4.9679959545357422</v>
      </c>
    </row>
    <row r="4648" spans="1:7" x14ac:dyDescent="0.6">
      <c r="A4648" s="3" t="s">
        <v>76</v>
      </c>
      <c r="B4648" s="3" t="s">
        <v>206</v>
      </c>
      <c r="C4648" s="4">
        <v>132782892</v>
      </c>
      <c r="D4648" s="9">
        <v>11.50988960696864</v>
      </c>
      <c r="E4648" s="9">
        <v>1.047112399673924</v>
      </c>
      <c r="F4648" s="5">
        <v>37.450571845794173</v>
      </c>
      <c r="G4648" s="5">
        <v>19.881523015803129</v>
      </c>
    </row>
    <row r="4649" spans="1:7" x14ac:dyDescent="0.6">
      <c r="A4649" s="6" t="s">
        <v>77</v>
      </c>
      <c r="B4649" s="6" t="s">
        <v>206</v>
      </c>
      <c r="C4649" s="7">
        <v>107400705</v>
      </c>
      <c r="D4649" s="10">
        <v>10.244092018388979</v>
      </c>
      <c r="E4649" s="10">
        <v>1.067319195898921</v>
      </c>
      <c r="F4649" s="8">
        <v>-19.115555187636669</v>
      </c>
      <c r="G4649" s="8">
        <v>2.4859747098909808</v>
      </c>
    </row>
    <row r="4650" spans="1:7" x14ac:dyDescent="0.6">
      <c r="A4650" s="3" t="s">
        <v>78</v>
      </c>
      <c r="B4650" s="3" t="s">
        <v>206</v>
      </c>
      <c r="C4650" s="4">
        <v>107402823</v>
      </c>
      <c r="D4650" s="9">
        <v>10.112829174424419</v>
      </c>
      <c r="E4650" s="9">
        <v>1.05649167263477</v>
      </c>
      <c r="F4650" s="5">
        <v>1.972054094068199E-3</v>
      </c>
      <c r="G4650" s="5">
        <v>-10.583093550662101</v>
      </c>
    </row>
    <row r="4651" spans="1:7" x14ac:dyDescent="0.6">
      <c r="A4651" s="6" t="s">
        <v>79</v>
      </c>
      <c r="B4651" s="6" t="s">
        <v>206</v>
      </c>
      <c r="C4651" s="7">
        <v>110883495</v>
      </c>
      <c r="D4651" s="10">
        <v>11.20163267540144</v>
      </c>
      <c r="E4651" s="10">
        <v>1.083604360256017</v>
      </c>
      <c r="F4651" s="8">
        <v>3.240763978801553</v>
      </c>
      <c r="G4651" s="8">
        <v>-26.12486734475079</v>
      </c>
    </row>
    <row r="4652" spans="1:7" x14ac:dyDescent="0.6">
      <c r="A4652" s="3" t="s">
        <v>80</v>
      </c>
      <c r="B4652" s="3" t="s">
        <v>206</v>
      </c>
      <c r="C4652" s="4">
        <v>98143611</v>
      </c>
      <c r="D4652" s="9">
        <v>9.4154572241004022</v>
      </c>
      <c r="E4652" s="9">
        <v>1.0753641815703689</v>
      </c>
      <c r="F4652" s="5">
        <v>-11.48943221892492</v>
      </c>
      <c r="G4652" s="5">
        <v>-27.645352330062</v>
      </c>
    </row>
    <row r="4653" spans="1:7" x14ac:dyDescent="0.6">
      <c r="A4653" s="6" t="s">
        <v>81</v>
      </c>
      <c r="B4653" s="6" t="s">
        <v>206</v>
      </c>
      <c r="C4653" s="7">
        <v>99718235</v>
      </c>
      <c r="D4653" s="10">
        <v>9.1352228850295525</v>
      </c>
      <c r="E4653" s="10">
        <v>1.0673798907164329</v>
      </c>
      <c r="F4653" s="8">
        <v>1.6044080546414821</v>
      </c>
      <c r="G4653" s="8">
        <v>-18.549586022495649</v>
      </c>
    </row>
    <row r="4654" spans="1:7" x14ac:dyDescent="0.6">
      <c r="A4654" s="3" t="s">
        <v>82</v>
      </c>
      <c r="B4654" s="3" t="s">
        <v>206</v>
      </c>
      <c r="C4654" s="4">
        <v>83117224</v>
      </c>
      <c r="D4654" s="9">
        <v>7.9874091932080757</v>
      </c>
      <c r="E4654" s="9">
        <v>1.030738601578062</v>
      </c>
      <c r="F4654" s="5">
        <v>-16.647919008995689</v>
      </c>
      <c r="G4654" s="5">
        <v>-24.27809111082011</v>
      </c>
    </row>
    <row r="4655" spans="1:7" x14ac:dyDescent="0.6">
      <c r="A4655" s="6" t="s">
        <v>83</v>
      </c>
      <c r="B4655" s="6" t="s">
        <v>206</v>
      </c>
      <c r="C4655" s="7">
        <v>73868591</v>
      </c>
      <c r="D4655" s="10">
        <v>6.9573543042270636</v>
      </c>
      <c r="E4655" s="10">
        <v>1.0166882365495891</v>
      </c>
      <c r="F4655" s="8">
        <v>-11.12721594263062</v>
      </c>
      <c r="G4655" s="8">
        <v>-13.779414261002829</v>
      </c>
    </row>
    <row r="4656" spans="1:7" x14ac:dyDescent="0.6">
      <c r="A4656" s="3" t="s">
        <v>84</v>
      </c>
      <c r="B4656" s="3" t="s">
        <v>206</v>
      </c>
      <c r="C4656" s="4">
        <v>67121193</v>
      </c>
      <c r="D4656" s="9">
        <v>6.9767147728620413</v>
      </c>
      <c r="E4656" s="9">
        <v>1.0215576489572979</v>
      </c>
      <c r="F4656" s="5">
        <v>-9.1343261170366734</v>
      </c>
      <c r="G4656" s="5">
        <v>-44.147108343239367</v>
      </c>
    </row>
    <row r="4657" spans="1:7" x14ac:dyDescent="0.6">
      <c r="A4657" s="6" t="s">
        <v>85</v>
      </c>
      <c r="B4657" s="6" t="s">
        <v>206</v>
      </c>
      <c r="C4657" s="7">
        <v>83439566</v>
      </c>
      <c r="D4657" s="10">
        <v>7.9983306484546768</v>
      </c>
      <c r="E4657" s="10">
        <v>1.0610784285499339</v>
      </c>
      <c r="F4657" s="8">
        <v>24.311804171895449</v>
      </c>
      <c r="G4657" s="8">
        <v>-7.5991419078364819</v>
      </c>
    </row>
    <row r="4658" spans="1:7" x14ac:dyDescent="0.6">
      <c r="A4658" s="3" t="s">
        <v>86</v>
      </c>
      <c r="B4658" s="3" t="s">
        <v>206</v>
      </c>
      <c r="C4658" s="4">
        <v>69195521</v>
      </c>
      <c r="D4658" s="9">
        <v>6.969122422422326</v>
      </c>
      <c r="E4658" s="9">
        <v>1.0906410369187449</v>
      </c>
      <c r="F4658" s="5">
        <v>-17.071091908603648</v>
      </c>
      <c r="G4658" s="5">
        <v>-29.807759004781641</v>
      </c>
    </row>
    <row r="4659" spans="1:7" x14ac:dyDescent="0.6">
      <c r="A4659" s="6" t="s">
        <v>87</v>
      </c>
      <c r="B4659" s="6" t="s">
        <v>206</v>
      </c>
      <c r="C4659" s="7">
        <v>75552670</v>
      </c>
      <c r="D4659" s="10">
        <v>8.0057943414824297</v>
      </c>
      <c r="E4659" s="10">
        <v>1.0395737785305621</v>
      </c>
      <c r="F4659" s="8">
        <v>9.1872261500856478</v>
      </c>
      <c r="G4659" s="8">
        <v>-21.79144813341934</v>
      </c>
    </row>
    <row r="4660" spans="1:7" x14ac:dyDescent="0.6">
      <c r="A4660" s="3" t="s">
        <v>88</v>
      </c>
      <c r="B4660" s="3" t="s">
        <v>206</v>
      </c>
      <c r="C4660" s="4">
        <v>68449259</v>
      </c>
      <c r="D4660" s="9">
        <v>7.4556600669480426</v>
      </c>
      <c r="E4660" s="9">
        <v>1.0388454391148561</v>
      </c>
      <c r="F4660" s="5">
        <v>-9.4019324532144228</v>
      </c>
      <c r="G4660" s="5">
        <v>-48.450242370078833</v>
      </c>
    </row>
    <row r="4661" spans="1:7" x14ac:dyDescent="0.6">
      <c r="A4661" s="6" t="s">
        <v>89</v>
      </c>
      <c r="B4661" s="6" t="s">
        <v>206</v>
      </c>
      <c r="C4661" s="7">
        <v>82387416</v>
      </c>
      <c r="D4661" s="10">
        <v>8.0022896726739798</v>
      </c>
      <c r="E4661" s="10">
        <v>1.0339680645577749</v>
      </c>
      <c r="F4661" s="8">
        <v>20.362758054108369</v>
      </c>
      <c r="G4661" s="8">
        <v>-23.289687902886669</v>
      </c>
    </row>
    <row r="4662" spans="1:7" x14ac:dyDescent="0.6">
      <c r="A4662" s="3" t="s">
        <v>90</v>
      </c>
      <c r="B4662" s="3" t="s">
        <v>206</v>
      </c>
      <c r="C4662" s="4">
        <v>76593925</v>
      </c>
      <c r="D4662" s="9">
        <v>7.7946002708734623</v>
      </c>
      <c r="E4662" s="9">
        <v>0.99086442391165674</v>
      </c>
      <c r="F4662" s="5">
        <v>-7.0320095971938219</v>
      </c>
      <c r="G4662" s="5">
        <v>-28.68537077465831</v>
      </c>
    </row>
    <row r="4663" spans="1:7" x14ac:dyDescent="0.6">
      <c r="A4663" s="6" t="s">
        <v>91</v>
      </c>
      <c r="B4663" s="6" t="s">
        <v>206</v>
      </c>
      <c r="C4663" s="7">
        <v>70553000</v>
      </c>
      <c r="D4663" s="10">
        <v>7.968046985278078</v>
      </c>
      <c r="E4663" s="10">
        <v>0.99483496037277641</v>
      </c>
      <c r="F4663" s="8">
        <v>-7.8869505642908404</v>
      </c>
      <c r="G4663" s="8">
        <v>-36.371955086733152</v>
      </c>
    </row>
    <row r="4664" spans="1:7" x14ac:dyDescent="0.6">
      <c r="A4664" s="3" t="s">
        <v>92</v>
      </c>
      <c r="B4664" s="3" t="s">
        <v>206</v>
      </c>
      <c r="C4664" s="4">
        <v>73688055</v>
      </c>
      <c r="D4664" s="9">
        <v>6.8184194752968814</v>
      </c>
      <c r="E4664" s="9">
        <v>1.019413258991811</v>
      </c>
      <c r="F4664" s="5">
        <v>4.443545986705022</v>
      </c>
      <c r="G4664" s="5">
        <v>-24.91813348909692</v>
      </c>
    </row>
    <row r="4665" spans="1:7" x14ac:dyDescent="0.6">
      <c r="A4665" s="6" t="s">
        <v>93</v>
      </c>
      <c r="B4665" s="6" t="s">
        <v>206</v>
      </c>
      <c r="C4665" s="7">
        <v>76672660</v>
      </c>
      <c r="D4665" s="10">
        <v>8.4338510394970729</v>
      </c>
      <c r="E4665" s="10">
        <v>1.0139912984129329</v>
      </c>
      <c r="F4665" s="8">
        <v>4.0503240314865074</v>
      </c>
      <c r="G4665" s="8">
        <v>-23.11069284369103</v>
      </c>
    </row>
    <row r="4666" spans="1:7" x14ac:dyDescent="0.6">
      <c r="A4666" s="3" t="s">
        <v>94</v>
      </c>
      <c r="B4666" s="3" t="s">
        <v>206</v>
      </c>
      <c r="C4666" s="4">
        <v>66689027</v>
      </c>
      <c r="D4666" s="9">
        <v>6.8661708508573307</v>
      </c>
      <c r="E4666" s="9">
        <v>1.0441726876701929</v>
      </c>
      <c r="F4666" s="5">
        <v>-13.021112088715849</v>
      </c>
      <c r="G4666" s="5">
        <v>-19.76509345403548</v>
      </c>
    </row>
    <row r="4667" spans="1:7" x14ac:dyDescent="0.6">
      <c r="A4667" s="6" t="s">
        <v>95</v>
      </c>
      <c r="B4667" s="6" t="s">
        <v>206</v>
      </c>
      <c r="C4667" s="7">
        <v>72064509</v>
      </c>
      <c r="D4667" s="10">
        <v>8.2512915331471728</v>
      </c>
      <c r="E4667" s="10">
        <v>1.0425914342569389</v>
      </c>
      <c r="F4667" s="8">
        <v>8.0605194614700171</v>
      </c>
      <c r="G4667" s="8">
        <v>-2.4422856529103139</v>
      </c>
    </row>
    <row r="4668" spans="1:7" x14ac:dyDescent="0.6">
      <c r="A4668" s="3" t="s">
        <v>96</v>
      </c>
      <c r="B4668" s="3" t="s">
        <v>206</v>
      </c>
      <c r="C4668" s="4">
        <v>58835614</v>
      </c>
      <c r="D4668" s="9">
        <v>7.0631777931330522</v>
      </c>
      <c r="E4668" s="9">
        <v>1.0077407763220949</v>
      </c>
      <c r="F4668" s="5">
        <v>-18.357018154387209</v>
      </c>
      <c r="G4668" s="5">
        <v>-12.344206992864381</v>
      </c>
    </row>
    <row r="4669" spans="1:7" x14ac:dyDescent="0.6">
      <c r="A4669" s="6" t="s">
        <v>97</v>
      </c>
      <c r="B4669" s="6" t="s">
        <v>206</v>
      </c>
      <c r="C4669" s="7">
        <v>66893650</v>
      </c>
      <c r="D4669" s="10">
        <v>6.8291451308086426</v>
      </c>
      <c r="E4669" s="10">
        <v>1.0456760909523799</v>
      </c>
      <c r="F4669" s="8">
        <v>13.695847552470511</v>
      </c>
      <c r="G4669" s="8">
        <v>-19.82982030371538</v>
      </c>
    </row>
    <row r="4670" spans="1:7" x14ac:dyDescent="0.6">
      <c r="A4670" s="3" t="s">
        <v>98</v>
      </c>
      <c r="B4670" s="3" t="s">
        <v>206</v>
      </c>
      <c r="C4670" s="4">
        <v>79304012</v>
      </c>
      <c r="D4670" s="9">
        <v>8.4391622572678386</v>
      </c>
      <c r="E4670" s="9">
        <v>0.97317592831102029</v>
      </c>
      <c r="F4670" s="5">
        <v>18.552376795106859</v>
      </c>
      <c r="G4670" s="5">
        <v>14.608591501175351</v>
      </c>
    </row>
    <row r="4671" spans="1:7" x14ac:dyDescent="0.6">
      <c r="A4671" s="6" t="s">
        <v>99</v>
      </c>
      <c r="B4671" s="6" t="s">
        <v>206</v>
      </c>
      <c r="C4671" s="7">
        <v>69277025</v>
      </c>
      <c r="D4671" s="10">
        <v>7.9916415698196079</v>
      </c>
      <c r="E4671" s="10">
        <v>0.96036095208184991</v>
      </c>
      <c r="F4671" s="8">
        <v>-12.64373232466474</v>
      </c>
      <c r="G4671" s="8">
        <v>-8.3063179633492741</v>
      </c>
    </row>
    <row r="4672" spans="1:7" x14ac:dyDescent="0.6">
      <c r="A4672" s="3" t="s">
        <v>100</v>
      </c>
      <c r="B4672" s="3" t="s">
        <v>206</v>
      </c>
      <c r="C4672" s="4">
        <v>77411665</v>
      </c>
      <c r="D4672" s="9">
        <v>8.5726764783432614</v>
      </c>
      <c r="E4672" s="9">
        <v>0.9796322622348167</v>
      </c>
      <c r="F4672" s="5">
        <v>11.74219014168116</v>
      </c>
      <c r="G4672" s="5">
        <v>13.09350332046693</v>
      </c>
    </row>
    <row r="4673" spans="1:7" x14ac:dyDescent="0.6">
      <c r="A4673" s="6" t="s">
        <v>101</v>
      </c>
      <c r="B4673" s="6" t="s">
        <v>206</v>
      </c>
      <c r="C4673" s="7">
        <v>72295276</v>
      </c>
      <c r="D4673" s="10">
        <v>7.8650828094920247</v>
      </c>
      <c r="E4673" s="10">
        <v>0.97220193531390131</v>
      </c>
      <c r="F4673" s="8">
        <v>-6.6093256100356426</v>
      </c>
      <c r="G4673" s="8">
        <v>-12.24961346038574</v>
      </c>
    </row>
    <row r="4674" spans="1:7" x14ac:dyDescent="0.6">
      <c r="A4674" s="3" t="s">
        <v>102</v>
      </c>
      <c r="B4674" s="3" t="s">
        <v>206</v>
      </c>
      <c r="C4674" s="4">
        <v>62599772</v>
      </c>
      <c r="D4674" s="9">
        <v>7.8115783048844536</v>
      </c>
      <c r="E4674" s="9">
        <v>0.99777183667480263</v>
      </c>
      <c r="F4674" s="5">
        <v>-13.410978609446071</v>
      </c>
      <c r="G4674" s="5">
        <v>-18.270578247556831</v>
      </c>
    </row>
    <row r="4675" spans="1:7" x14ac:dyDescent="0.6">
      <c r="A4675" s="6" t="s">
        <v>14</v>
      </c>
      <c r="B4675" s="6" t="s">
        <v>207</v>
      </c>
      <c r="C4675" s="7">
        <v>21145314</v>
      </c>
      <c r="D4675" s="10">
        <v>1.9908068512738319</v>
      </c>
      <c r="E4675" s="10">
        <v>0.65061866008145952</v>
      </c>
      <c r="F4675" s="6"/>
      <c r="G4675" s="6"/>
    </row>
    <row r="4676" spans="1:7" x14ac:dyDescent="0.6">
      <c r="A4676" s="3" t="s">
        <v>15</v>
      </c>
      <c r="B4676" s="3" t="s">
        <v>207</v>
      </c>
      <c r="C4676" s="4">
        <v>20838316</v>
      </c>
      <c r="D4676" s="9">
        <v>2.1972903227990179</v>
      </c>
      <c r="E4676" s="9">
        <v>0.65223305995235492</v>
      </c>
      <c r="F4676" s="5">
        <v>-1.451848858806259</v>
      </c>
      <c r="G4676" s="3"/>
    </row>
    <row r="4677" spans="1:7" x14ac:dyDescent="0.6">
      <c r="A4677" s="6" t="s">
        <v>16</v>
      </c>
      <c r="B4677" s="6" t="s">
        <v>207</v>
      </c>
      <c r="C4677" s="7">
        <v>20368674</v>
      </c>
      <c r="D4677" s="10">
        <v>2.187876636412962</v>
      </c>
      <c r="E4677" s="10">
        <v>0.59168768476011635</v>
      </c>
      <c r="F4677" s="8">
        <v>-2.2537425768953678</v>
      </c>
      <c r="G4677" s="6"/>
    </row>
    <row r="4678" spans="1:7" x14ac:dyDescent="0.6">
      <c r="A4678" s="3" t="s">
        <v>17</v>
      </c>
      <c r="B4678" s="3" t="s">
        <v>207</v>
      </c>
      <c r="C4678" s="4">
        <v>19541296</v>
      </c>
      <c r="D4678" s="9">
        <v>2.0339954757968419</v>
      </c>
      <c r="E4678" s="9">
        <v>0.66639864712995445</v>
      </c>
      <c r="F4678" s="5">
        <v>-4.0620120877775339</v>
      </c>
      <c r="G4678" s="3"/>
    </row>
    <row r="4679" spans="1:7" x14ac:dyDescent="0.6">
      <c r="A4679" s="6" t="s">
        <v>18</v>
      </c>
      <c r="B4679" s="6" t="s">
        <v>207</v>
      </c>
      <c r="C4679" s="7">
        <v>32538767</v>
      </c>
      <c r="D4679" s="10">
        <v>3.296440030400043</v>
      </c>
      <c r="E4679" s="10">
        <v>0.63457752034527937</v>
      </c>
      <c r="F4679" s="8">
        <v>66.512840294727638</v>
      </c>
      <c r="G4679" s="6"/>
    </row>
    <row r="4680" spans="1:7" x14ac:dyDescent="0.6">
      <c r="A4680" s="3" t="s">
        <v>19</v>
      </c>
      <c r="B4680" s="3" t="s">
        <v>207</v>
      </c>
      <c r="C4680" s="4">
        <v>37077395</v>
      </c>
      <c r="D4680" s="9">
        <v>4.0402081168499642</v>
      </c>
      <c r="E4680" s="9">
        <v>0.58399886921810928</v>
      </c>
      <c r="F4680" s="5">
        <v>13.94837118443979</v>
      </c>
      <c r="G4680" s="3"/>
    </row>
    <row r="4681" spans="1:7" x14ac:dyDescent="0.6">
      <c r="A4681" s="6" t="s">
        <v>20</v>
      </c>
      <c r="B4681" s="6" t="s">
        <v>207</v>
      </c>
      <c r="C4681" s="7">
        <v>31120985</v>
      </c>
      <c r="D4681" s="10">
        <v>3.299943056046597</v>
      </c>
      <c r="E4681" s="10">
        <v>0.64314488971633532</v>
      </c>
      <c r="F4681" s="8">
        <v>-16.064801747803479</v>
      </c>
      <c r="G4681" s="6"/>
    </row>
    <row r="4682" spans="1:7" x14ac:dyDescent="0.6">
      <c r="A4682" s="3" t="s">
        <v>21</v>
      </c>
      <c r="B4682" s="3" t="s">
        <v>207</v>
      </c>
      <c r="C4682" s="4">
        <v>35222591</v>
      </c>
      <c r="D4682" s="9">
        <v>3.7230507237563368</v>
      </c>
      <c r="E4682" s="9">
        <v>0.59442771926120064</v>
      </c>
      <c r="F4682" s="5">
        <v>13.1795507115215</v>
      </c>
      <c r="G4682" s="3"/>
    </row>
    <row r="4683" spans="1:7" x14ac:dyDescent="0.6">
      <c r="A4683" s="6" t="s">
        <v>22</v>
      </c>
      <c r="B4683" s="6" t="s">
        <v>207</v>
      </c>
      <c r="C4683" s="7">
        <v>25193175</v>
      </c>
      <c r="D4683" s="10">
        <v>2.9315223796260779</v>
      </c>
      <c r="E4683" s="10">
        <v>0.61816275835345724</v>
      </c>
      <c r="F4683" s="8">
        <v>-28.47438452213807</v>
      </c>
      <c r="G4683" s="6"/>
    </row>
    <row r="4684" spans="1:7" x14ac:dyDescent="0.6">
      <c r="A4684" s="3" t="s">
        <v>23</v>
      </c>
      <c r="B4684" s="3" t="s">
        <v>207</v>
      </c>
      <c r="C4684" s="4">
        <v>26822613</v>
      </c>
      <c r="D4684" s="9">
        <v>3.1439496488478271</v>
      </c>
      <c r="E4684" s="9">
        <v>0.57955764828996803</v>
      </c>
      <c r="F4684" s="5">
        <v>6.4677754987213731</v>
      </c>
      <c r="G4684" s="3"/>
    </row>
    <row r="4685" spans="1:7" x14ac:dyDescent="0.6">
      <c r="A4685" s="6" t="s">
        <v>24</v>
      </c>
      <c r="B4685" s="6" t="s">
        <v>207</v>
      </c>
      <c r="C4685" s="7">
        <v>19854526</v>
      </c>
      <c r="D4685" s="10">
        <v>2.2479307809822462</v>
      </c>
      <c r="E4685" s="10">
        <v>0.58536912554201748</v>
      </c>
      <c r="F4685" s="8">
        <v>-25.978404863090709</v>
      </c>
      <c r="G4685" s="6"/>
    </row>
    <row r="4686" spans="1:7" x14ac:dyDescent="0.6">
      <c r="A4686" s="3" t="s">
        <v>25</v>
      </c>
      <c r="B4686" s="3" t="s">
        <v>207</v>
      </c>
      <c r="C4686" s="4">
        <v>46836658</v>
      </c>
      <c r="D4686" s="9">
        <v>4.8128900200101654</v>
      </c>
      <c r="E4686" s="9">
        <v>0.50584437200907217</v>
      </c>
      <c r="F4686" s="5">
        <v>135.8991496447712</v>
      </c>
      <c r="G4686" s="3"/>
    </row>
    <row r="4687" spans="1:7" x14ac:dyDescent="0.6">
      <c r="A4687" s="6" t="s">
        <v>26</v>
      </c>
      <c r="B4687" s="6" t="s">
        <v>207</v>
      </c>
      <c r="C4687" s="7">
        <v>36966880</v>
      </c>
      <c r="D4687" s="10">
        <v>4.1987048191041723</v>
      </c>
      <c r="E4687" s="10">
        <v>0.57032449188392309</v>
      </c>
      <c r="F4687" s="8">
        <v>-21.072763133526738</v>
      </c>
      <c r="G4687" s="8">
        <v>74.823036442022101</v>
      </c>
    </row>
    <row r="4688" spans="1:7" x14ac:dyDescent="0.6">
      <c r="A4688" s="3" t="s">
        <v>27</v>
      </c>
      <c r="B4688" s="3" t="s">
        <v>207</v>
      </c>
      <c r="C4688" s="4">
        <v>26950848</v>
      </c>
      <c r="D4688" s="9">
        <v>3.2446739603350041</v>
      </c>
      <c r="E4688" s="9">
        <v>0.62550473684822516</v>
      </c>
      <c r="F4688" s="5">
        <v>-27.09461009422488</v>
      </c>
      <c r="G4688" s="5">
        <v>29.333138052038361</v>
      </c>
    </row>
    <row r="4689" spans="1:7" x14ac:dyDescent="0.6">
      <c r="A4689" s="6" t="s">
        <v>28</v>
      </c>
      <c r="B4689" s="6" t="s">
        <v>207</v>
      </c>
      <c r="C4689" s="7">
        <v>19861429</v>
      </c>
      <c r="D4689" s="10">
        <v>2.239408295193285</v>
      </c>
      <c r="E4689" s="10">
        <v>0.61078661349248642</v>
      </c>
      <c r="F4689" s="8">
        <v>-26.304994187937979</v>
      </c>
      <c r="G4689" s="8">
        <v>-2.4903192029093302</v>
      </c>
    </row>
    <row r="4690" spans="1:7" x14ac:dyDescent="0.6">
      <c r="A4690" s="3" t="s">
        <v>29</v>
      </c>
      <c r="B4690" s="3" t="s">
        <v>207</v>
      </c>
      <c r="C4690" s="4">
        <v>10261285</v>
      </c>
      <c r="D4690" s="9">
        <v>1.511402672193525</v>
      </c>
      <c r="E4690" s="9">
        <v>0.61450406090805143</v>
      </c>
      <c r="F4690" s="5">
        <v>-48.335615730368637</v>
      </c>
      <c r="G4690" s="5">
        <v>-47.489229987611878</v>
      </c>
    </row>
    <row r="4691" spans="1:7" x14ac:dyDescent="0.6">
      <c r="A4691" s="6" t="s">
        <v>30</v>
      </c>
      <c r="B4691" s="6" t="s">
        <v>207</v>
      </c>
      <c r="C4691" s="7">
        <v>31124500</v>
      </c>
      <c r="D4691" s="10">
        <v>5.0863798425841056</v>
      </c>
      <c r="E4691" s="10">
        <v>0.54667768927106763</v>
      </c>
      <c r="F4691" s="8">
        <v>203.31971093288999</v>
      </c>
      <c r="G4691" s="8">
        <v>-4.3464062421295857</v>
      </c>
    </row>
    <row r="4692" spans="1:7" x14ac:dyDescent="0.6">
      <c r="A4692" s="3" t="s">
        <v>31</v>
      </c>
      <c r="B4692" s="3" t="s">
        <v>207</v>
      </c>
      <c r="C4692" s="4">
        <v>20309156</v>
      </c>
      <c r="D4692" s="9">
        <v>2.587680455942813</v>
      </c>
      <c r="E4692" s="9">
        <v>0.47682109440881848</v>
      </c>
      <c r="F4692" s="5">
        <v>-34.748651383957977</v>
      </c>
      <c r="G4692" s="5">
        <v>-45.22496523825366</v>
      </c>
    </row>
    <row r="4693" spans="1:7" x14ac:dyDescent="0.6">
      <c r="A4693" s="6" t="s">
        <v>32</v>
      </c>
      <c r="B4693" s="6" t="s">
        <v>207</v>
      </c>
      <c r="C4693" s="7">
        <v>21896387</v>
      </c>
      <c r="D4693" s="10">
        <v>2.6990143472671262</v>
      </c>
      <c r="E4693" s="10">
        <v>0.56669256542568214</v>
      </c>
      <c r="F4693" s="8">
        <v>7.8153469302220113</v>
      </c>
      <c r="G4693" s="8">
        <v>-29.64108623168579</v>
      </c>
    </row>
    <row r="4694" spans="1:7" x14ac:dyDescent="0.6">
      <c r="A4694" s="3" t="s">
        <v>33</v>
      </c>
      <c r="B4694" s="3" t="s">
        <v>207</v>
      </c>
      <c r="C4694" s="4">
        <v>19810434</v>
      </c>
      <c r="D4694" s="9">
        <v>2.532002040853742</v>
      </c>
      <c r="E4694" s="9">
        <v>0.55367475470593663</v>
      </c>
      <c r="F4694" s="5">
        <v>-9.5264711936266071</v>
      </c>
      <c r="G4694" s="5">
        <v>-43.756454486837733</v>
      </c>
    </row>
    <row r="4695" spans="1:7" x14ac:dyDescent="0.6">
      <c r="A4695" s="6" t="s">
        <v>34</v>
      </c>
      <c r="B4695" s="6" t="s">
        <v>207</v>
      </c>
      <c r="C4695" s="7">
        <v>27179906</v>
      </c>
      <c r="D4695" s="10">
        <v>3.122251636533051</v>
      </c>
      <c r="E4695" s="10">
        <v>0.53351067095696048</v>
      </c>
      <c r="F4695" s="8">
        <v>37.199952307960537</v>
      </c>
      <c r="G4695" s="8">
        <v>7.8859889632807212</v>
      </c>
    </row>
    <row r="4696" spans="1:7" x14ac:dyDescent="0.6">
      <c r="A4696" s="3" t="s">
        <v>35</v>
      </c>
      <c r="B4696" s="3" t="s">
        <v>207</v>
      </c>
      <c r="C4696" s="4">
        <v>27502523</v>
      </c>
      <c r="D4696" s="9">
        <v>3.4159581023453902</v>
      </c>
      <c r="E4696" s="9">
        <v>0.58617684368847978</v>
      </c>
      <c r="F4696" s="5">
        <v>1.18696878495459</v>
      </c>
      <c r="G4696" s="5">
        <v>2.5348387944157391</v>
      </c>
    </row>
    <row r="4697" spans="1:7" x14ac:dyDescent="0.6">
      <c r="A4697" s="6" t="s">
        <v>36</v>
      </c>
      <c r="B4697" s="6" t="s">
        <v>207</v>
      </c>
      <c r="C4697" s="7">
        <v>20599085</v>
      </c>
      <c r="D4697" s="10">
        <v>2.5020398178359282</v>
      </c>
      <c r="E4697" s="10">
        <v>0.60658987879265824</v>
      </c>
      <c r="F4697" s="8">
        <v>-25.101107996528171</v>
      </c>
      <c r="G4697" s="8">
        <v>3.7500718979642129</v>
      </c>
    </row>
    <row r="4698" spans="1:7" x14ac:dyDescent="0.6">
      <c r="A4698" s="3" t="s">
        <v>37</v>
      </c>
      <c r="B4698" s="3" t="s">
        <v>207</v>
      </c>
      <c r="C4698" s="4">
        <v>30802308</v>
      </c>
      <c r="D4698" s="9">
        <v>3.4360617394216959</v>
      </c>
      <c r="E4698" s="9">
        <v>0.59509431731374463</v>
      </c>
      <c r="F4698" s="5">
        <v>49.532408842431593</v>
      </c>
      <c r="G4698" s="5">
        <v>-34.234615971105363</v>
      </c>
    </row>
    <row r="4699" spans="1:7" x14ac:dyDescent="0.6">
      <c r="A4699" s="6" t="s">
        <v>38</v>
      </c>
      <c r="B4699" s="6" t="s">
        <v>207</v>
      </c>
      <c r="C4699" s="7">
        <v>23596871</v>
      </c>
      <c r="D4699" s="10">
        <v>2.5845368741720778</v>
      </c>
      <c r="E4699" s="10">
        <v>0.62230858045248882</v>
      </c>
      <c r="F4699" s="8">
        <v>-23.392523053791951</v>
      </c>
      <c r="G4699" s="8">
        <v>-36.167534290153782</v>
      </c>
    </row>
    <row r="4700" spans="1:7" x14ac:dyDescent="0.6">
      <c r="A4700" s="3" t="s">
        <v>39</v>
      </c>
      <c r="B4700" s="3" t="s">
        <v>207</v>
      </c>
      <c r="C4700" s="4">
        <v>17219147</v>
      </c>
      <c r="D4700" s="9">
        <v>1.9667511961172319</v>
      </c>
      <c r="E4700" s="9">
        <v>0.67301817012381415</v>
      </c>
      <c r="F4700" s="5">
        <v>-27.027837716280271</v>
      </c>
      <c r="G4700" s="5">
        <v>-36.109071595817689</v>
      </c>
    </row>
    <row r="4701" spans="1:7" x14ac:dyDescent="0.6">
      <c r="A4701" s="6" t="s">
        <v>40</v>
      </c>
      <c r="B4701" s="6" t="s">
        <v>207</v>
      </c>
      <c r="C4701" s="7">
        <v>12196323</v>
      </c>
      <c r="D4701" s="10">
        <v>1.289362314959591</v>
      </c>
      <c r="E4701" s="10">
        <v>0.7956627092693751</v>
      </c>
      <c r="F4701" s="8">
        <v>-29.169993147744201</v>
      </c>
      <c r="G4701" s="8">
        <v>-38.592922996628289</v>
      </c>
    </row>
    <row r="4702" spans="1:7" x14ac:dyDescent="0.6">
      <c r="A4702" s="3" t="s">
        <v>41</v>
      </c>
      <c r="B4702" s="3" t="s">
        <v>207</v>
      </c>
      <c r="C4702" s="4">
        <v>34610396</v>
      </c>
      <c r="D4702" s="9">
        <v>3.423073666960335</v>
      </c>
      <c r="E4702" s="9">
        <v>0.786144713434905</v>
      </c>
      <c r="F4702" s="5">
        <v>183.77729910892</v>
      </c>
      <c r="G4702" s="5">
        <v>237.29105077970249</v>
      </c>
    </row>
    <row r="4703" spans="1:7" x14ac:dyDescent="0.6">
      <c r="A4703" s="6" t="s">
        <v>42</v>
      </c>
      <c r="B4703" s="6" t="s">
        <v>207</v>
      </c>
      <c r="C4703" s="7">
        <v>32902750</v>
      </c>
      <c r="D4703" s="10">
        <v>3.1228149092647759</v>
      </c>
      <c r="E4703" s="10">
        <v>0.82771040426022413</v>
      </c>
      <c r="F4703" s="8">
        <v>-4.9339106088240108</v>
      </c>
      <c r="G4703" s="8">
        <v>5.7133447926874359</v>
      </c>
    </row>
    <row r="4704" spans="1:7" x14ac:dyDescent="0.6">
      <c r="A4704" s="3" t="s">
        <v>43</v>
      </c>
      <c r="B4704" s="3" t="s">
        <v>207</v>
      </c>
      <c r="C4704" s="4">
        <v>13817400</v>
      </c>
      <c r="D4704" s="9">
        <v>1.2822584515157069</v>
      </c>
      <c r="E4704" s="9">
        <v>0.9091593989865111</v>
      </c>
      <c r="F4704" s="5">
        <v>-58.005333900661803</v>
      </c>
      <c r="G4704" s="5">
        <v>-31.964676424761329</v>
      </c>
    </row>
    <row r="4705" spans="1:7" x14ac:dyDescent="0.6">
      <c r="A4705" s="6" t="s">
        <v>44</v>
      </c>
      <c r="B4705" s="6" t="s">
        <v>207</v>
      </c>
      <c r="C4705" s="7">
        <v>9188447</v>
      </c>
      <c r="D4705" s="10">
        <v>0.78137050069052927</v>
      </c>
      <c r="E4705" s="10">
        <v>0.98377408472401007</v>
      </c>
      <c r="F4705" s="8">
        <v>-33.500897419196093</v>
      </c>
      <c r="G4705" s="8">
        <v>-58.036698017805399</v>
      </c>
    </row>
    <row r="4706" spans="1:7" x14ac:dyDescent="0.6">
      <c r="A4706" s="3" t="s">
        <v>45</v>
      </c>
      <c r="B4706" s="3" t="s">
        <v>207</v>
      </c>
      <c r="C4706" s="4">
        <v>11981536</v>
      </c>
      <c r="D4706" s="9">
        <v>0.95931735439985077</v>
      </c>
      <c r="E4706" s="9">
        <v>1.1055528268858861</v>
      </c>
      <c r="F4706" s="5">
        <v>30.39783545576309</v>
      </c>
      <c r="G4706" s="5">
        <v>-39.519063539950707</v>
      </c>
    </row>
    <row r="4707" spans="1:7" x14ac:dyDescent="0.6">
      <c r="A4707" s="6" t="s">
        <v>46</v>
      </c>
      <c r="B4707" s="6" t="s">
        <v>207</v>
      </c>
      <c r="C4707" s="7">
        <v>18033893</v>
      </c>
      <c r="D4707" s="10">
        <v>1.4556696751979299</v>
      </c>
      <c r="E4707" s="10">
        <v>1.081212204712324</v>
      </c>
      <c r="F4707" s="8">
        <v>50.514032591480749</v>
      </c>
      <c r="G4707" s="8">
        <v>-33.649906662664677</v>
      </c>
    </row>
    <row r="4708" spans="1:7" x14ac:dyDescent="0.6">
      <c r="A4708" s="3" t="s">
        <v>47</v>
      </c>
      <c r="B4708" s="3" t="s">
        <v>207</v>
      </c>
      <c r="C4708" s="4">
        <v>19825058</v>
      </c>
      <c r="D4708" s="9">
        <v>1.5150465245697851</v>
      </c>
      <c r="E4708" s="9">
        <v>1.016229900107841</v>
      </c>
      <c r="F4708" s="5">
        <v>9.9322148578789857</v>
      </c>
      <c r="G4708" s="5">
        <v>-27.915493425821339</v>
      </c>
    </row>
    <row r="4709" spans="1:7" x14ac:dyDescent="0.6">
      <c r="A4709" s="6" t="s">
        <v>48</v>
      </c>
      <c r="B4709" s="6" t="s">
        <v>207</v>
      </c>
      <c r="C4709" s="7">
        <v>26646856</v>
      </c>
      <c r="D4709" s="10">
        <v>2.0442517855416442</v>
      </c>
      <c r="E4709" s="10">
        <v>1.068985372268034</v>
      </c>
      <c r="F4709" s="8">
        <v>34.409977514315472</v>
      </c>
      <c r="G4709" s="8">
        <v>29.359415721620639</v>
      </c>
    </row>
    <row r="4710" spans="1:7" x14ac:dyDescent="0.6">
      <c r="A4710" s="3" t="s">
        <v>49</v>
      </c>
      <c r="B4710" s="3" t="s">
        <v>207</v>
      </c>
      <c r="C4710" s="4">
        <v>43032912</v>
      </c>
      <c r="D4710" s="9">
        <v>2.9891725499941169</v>
      </c>
      <c r="E4710" s="9">
        <v>0.94956064663815498</v>
      </c>
      <c r="F4710" s="5">
        <v>61.493393441988047</v>
      </c>
      <c r="G4710" s="5">
        <v>39.70677781677918</v>
      </c>
    </row>
    <row r="4711" spans="1:7" x14ac:dyDescent="0.6">
      <c r="A4711" s="6" t="s">
        <v>50</v>
      </c>
      <c r="B4711" s="6" t="s">
        <v>207</v>
      </c>
      <c r="C4711" s="7">
        <v>27101702</v>
      </c>
      <c r="D4711" s="10">
        <v>1.85806692647059</v>
      </c>
      <c r="E4711" s="10">
        <v>0.9869006812027401</v>
      </c>
      <c r="F4711" s="8">
        <v>-37.020989887925779</v>
      </c>
      <c r="G4711" s="8">
        <v>14.85294808790538</v>
      </c>
    </row>
    <row r="4712" spans="1:7" x14ac:dyDescent="0.6">
      <c r="A4712" s="3" t="s">
        <v>51</v>
      </c>
      <c r="B4712" s="3" t="s">
        <v>207</v>
      </c>
      <c r="C4712" s="4">
        <v>20549849</v>
      </c>
      <c r="D4712" s="9">
        <v>1.6940397082264149</v>
      </c>
      <c r="E4712" s="9">
        <v>0.92505987612209351</v>
      </c>
      <c r="F4712" s="5">
        <v>-24.17506103491213</v>
      </c>
      <c r="G4712" s="5">
        <v>19.34301391352313</v>
      </c>
    </row>
    <row r="4713" spans="1:7" x14ac:dyDescent="0.6">
      <c r="A4713" s="6" t="s">
        <v>52</v>
      </c>
      <c r="B4713" s="6" t="s">
        <v>207</v>
      </c>
      <c r="C4713" s="7">
        <v>15272741</v>
      </c>
      <c r="D4713" s="10">
        <v>1.2027153276063389</v>
      </c>
      <c r="E4713" s="10">
        <v>0.92325500756304546</v>
      </c>
      <c r="F4713" s="8">
        <v>-25.679546355790741</v>
      </c>
      <c r="G4713" s="8">
        <v>25.224143375015569</v>
      </c>
    </row>
    <row r="4714" spans="1:7" x14ac:dyDescent="0.6">
      <c r="A4714" s="3" t="s">
        <v>53</v>
      </c>
      <c r="B4714" s="3" t="s">
        <v>207</v>
      </c>
      <c r="C4714" s="4">
        <v>17845456</v>
      </c>
      <c r="D4714" s="9">
        <v>1.4150992699045919</v>
      </c>
      <c r="E4714" s="9">
        <v>0.92875663612057469</v>
      </c>
      <c r="F4714" s="5">
        <v>16.845142597520631</v>
      </c>
      <c r="G4714" s="5">
        <v>-48.43902970656562</v>
      </c>
    </row>
    <row r="4715" spans="1:7" x14ac:dyDescent="0.6">
      <c r="A4715" s="6" t="s">
        <v>54</v>
      </c>
      <c r="B4715" s="6" t="s">
        <v>207</v>
      </c>
      <c r="C4715" s="7">
        <v>20531007</v>
      </c>
      <c r="D4715" s="10">
        <v>1.524491546452593</v>
      </c>
      <c r="E4715" s="10">
        <v>1.0385598931079381</v>
      </c>
      <c r="F4715" s="8">
        <v>15.04893458592484</v>
      </c>
      <c r="G4715" s="8">
        <v>-37.600939131227634</v>
      </c>
    </row>
    <row r="4716" spans="1:7" x14ac:dyDescent="0.6">
      <c r="A4716" s="3" t="s">
        <v>55</v>
      </c>
      <c r="B4716" s="3" t="s">
        <v>207</v>
      </c>
      <c r="C4716" s="4">
        <v>19335655</v>
      </c>
      <c r="D4716" s="9">
        <v>1.5146766605023569</v>
      </c>
      <c r="E4716" s="9">
        <v>1.077304795612924</v>
      </c>
      <c r="F4716" s="5">
        <v>-5.8221791069478446</v>
      </c>
      <c r="G4716" s="5">
        <v>39.936999724984432</v>
      </c>
    </row>
    <row r="4717" spans="1:7" x14ac:dyDescent="0.6">
      <c r="A4717" s="6" t="s">
        <v>56</v>
      </c>
      <c r="B4717" s="6" t="s">
        <v>207</v>
      </c>
      <c r="C4717" s="7">
        <v>18974467</v>
      </c>
      <c r="D4717" s="10">
        <v>1.560346295427639</v>
      </c>
      <c r="E4717" s="10">
        <v>0.96805758979490175</v>
      </c>
      <c r="F4717" s="8">
        <v>-1.867989473333076</v>
      </c>
      <c r="G4717" s="8">
        <v>106.5035255685754</v>
      </c>
    </row>
    <row r="4718" spans="1:7" x14ac:dyDescent="0.6">
      <c r="A4718" s="3" t="s">
        <v>57</v>
      </c>
      <c r="B4718" s="3" t="s">
        <v>207</v>
      </c>
      <c r="C4718" s="4">
        <v>26090134</v>
      </c>
      <c r="D4718" s="9">
        <v>2.0451143287975668</v>
      </c>
      <c r="E4718" s="9">
        <v>0.87538356550786367</v>
      </c>
      <c r="F4718" s="5">
        <v>37.50127473936422</v>
      </c>
      <c r="G4718" s="5">
        <v>117.7528323580549</v>
      </c>
    </row>
    <row r="4719" spans="1:7" x14ac:dyDescent="0.6">
      <c r="A4719" s="6" t="s">
        <v>58</v>
      </c>
      <c r="B4719" s="6" t="s">
        <v>207</v>
      </c>
      <c r="C4719" s="7">
        <v>25446331</v>
      </c>
      <c r="D4719" s="10">
        <v>2.3560179832367121</v>
      </c>
      <c r="E4719" s="10">
        <v>0.80754554317045313</v>
      </c>
      <c r="F4719" s="8">
        <v>-2.4676109367625321</v>
      </c>
      <c r="G4719" s="8">
        <v>41.102816790584271</v>
      </c>
    </row>
    <row r="4720" spans="1:7" x14ac:dyDescent="0.6">
      <c r="A4720" s="3" t="s">
        <v>59</v>
      </c>
      <c r="B4720" s="3" t="s">
        <v>207</v>
      </c>
      <c r="C4720" s="4">
        <v>26219018</v>
      </c>
      <c r="D4720" s="9">
        <v>2.9050144061979788</v>
      </c>
      <c r="E4720" s="9">
        <v>0.70546498071979713</v>
      </c>
      <c r="F4720" s="5">
        <v>3.0365359941281871</v>
      </c>
      <c r="G4720" s="5">
        <v>32.251910687978807</v>
      </c>
    </row>
    <row r="4721" spans="1:7" x14ac:dyDescent="0.6">
      <c r="A4721" s="6" t="s">
        <v>60</v>
      </c>
      <c r="B4721" s="6" t="s">
        <v>207</v>
      </c>
      <c r="C4721" s="7">
        <v>22407937</v>
      </c>
      <c r="D4721" s="10">
        <v>2.4870209284775791</v>
      </c>
      <c r="E4721" s="10">
        <v>0.77870729291246832</v>
      </c>
      <c r="F4721" s="8">
        <v>-14.5355596460554</v>
      </c>
      <c r="G4721" s="8">
        <v>-15.907764127970671</v>
      </c>
    </row>
    <row r="4722" spans="1:7" x14ac:dyDescent="0.6">
      <c r="A4722" s="3" t="s">
        <v>61</v>
      </c>
      <c r="B4722" s="3" t="s">
        <v>207</v>
      </c>
      <c r="C4722" s="4">
        <v>14059978</v>
      </c>
      <c r="D4722" s="9">
        <v>1.41451421808988</v>
      </c>
      <c r="E4722" s="9">
        <v>0.80878735606827024</v>
      </c>
      <c r="F4722" s="5">
        <v>-37.254473716165833</v>
      </c>
      <c r="G4722" s="5">
        <v>-67.327384212344271</v>
      </c>
    </row>
    <row r="4723" spans="1:7" x14ac:dyDescent="0.6">
      <c r="A4723" s="6" t="s">
        <v>62</v>
      </c>
      <c r="B4723" s="6" t="s">
        <v>207</v>
      </c>
      <c r="C4723" s="7">
        <v>25387778</v>
      </c>
      <c r="D4723" s="10">
        <v>2.558918327096527</v>
      </c>
      <c r="E4723" s="10">
        <v>0.71667634739606068</v>
      </c>
      <c r="F4723" s="8">
        <v>80.567693633660028</v>
      </c>
      <c r="G4723" s="8">
        <v>-6.3240456263595526</v>
      </c>
    </row>
    <row r="4724" spans="1:7" x14ac:dyDescent="0.6">
      <c r="A4724" s="3" t="s">
        <v>63</v>
      </c>
      <c r="B4724" s="3" t="s">
        <v>207</v>
      </c>
      <c r="C4724" s="4">
        <v>17706394</v>
      </c>
      <c r="D4724" s="9">
        <v>1.7014390053257979</v>
      </c>
      <c r="E4724" s="9">
        <v>0.84440828735910867</v>
      </c>
      <c r="F4724" s="5">
        <v>-30.25622801648888</v>
      </c>
      <c r="G4724" s="5">
        <v>-13.836865662613871</v>
      </c>
    </row>
    <row r="4725" spans="1:7" x14ac:dyDescent="0.6">
      <c r="A4725" s="6" t="s">
        <v>64</v>
      </c>
      <c r="B4725" s="6" t="s">
        <v>207</v>
      </c>
      <c r="C4725" s="7">
        <v>21591190</v>
      </c>
      <c r="D4725" s="10">
        <v>1.850436047762174</v>
      </c>
      <c r="E4725" s="10">
        <v>0.85319385930277003</v>
      </c>
      <c r="F4725" s="8">
        <v>21.94007430310203</v>
      </c>
      <c r="G4725" s="8">
        <v>41.370759839376568</v>
      </c>
    </row>
    <row r="4726" spans="1:7" x14ac:dyDescent="0.6">
      <c r="A4726" s="3" t="s">
        <v>65</v>
      </c>
      <c r="B4726" s="3" t="s">
        <v>207</v>
      </c>
      <c r="C4726" s="4">
        <v>20593772</v>
      </c>
      <c r="D4726" s="9">
        <v>1.723071069608618</v>
      </c>
      <c r="E4726" s="9">
        <v>0.85394989579904579</v>
      </c>
      <c r="F4726" s="5">
        <v>-4.6195601076179704</v>
      </c>
      <c r="G4726" s="5">
        <v>15.400648770196741</v>
      </c>
    </row>
    <row r="4727" spans="1:7" x14ac:dyDescent="0.6">
      <c r="A4727" s="6" t="s">
        <v>66</v>
      </c>
      <c r="B4727" s="6" t="s">
        <v>207</v>
      </c>
      <c r="C4727" s="7">
        <v>12783257</v>
      </c>
      <c r="D4727" s="10">
        <v>1.084638144125414</v>
      </c>
      <c r="E4727" s="10">
        <v>0.8773003794009373</v>
      </c>
      <c r="F4727" s="8">
        <v>-37.926587708167297</v>
      </c>
      <c r="G4727" s="8">
        <v>-37.736824111939569</v>
      </c>
    </row>
    <row r="4728" spans="1:7" x14ac:dyDescent="0.6">
      <c r="A4728" s="3" t="s">
        <v>67</v>
      </c>
      <c r="B4728" s="3" t="s">
        <v>207</v>
      </c>
      <c r="C4728" s="4">
        <v>13661505</v>
      </c>
      <c r="D4728" s="9">
        <v>1.134352759783642</v>
      </c>
      <c r="E4728" s="9">
        <v>0.83723017162798574</v>
      </c>
      <c r="F4728" s="5">
        <v>6.8702991733640362</v>
      </c>
      <c r="G4728" s="5">
        <v>-29.345527731023331</v>
      </c>
    </row>
    <row r="4729" spans="1:7" x14ac:dyDescent="0.6">
      <c r="A4729" s="6" t="s">
        <v>68</v>
      </c>
      <c r="B4729" s="6" t="s">
        <v>207</v>
      </c>
      <c r="C4729" s="7">
        <v>17627201</v>
      </c>
      <c r="D4729" s="10">
        <v>1.51550057149892</v>
      </c>
      <c r="E4729" s="10">
        <v>0.84776164525155495</v>
      </c>
      <c r="F4729" s="8">
        <v>29.028251279782129</v>
      </c>
      <c r="G4729" s="8">
        <v>-7.1004155215532494</v>
      </c>
    </row>
    <row r="4730" spans="1:7" x14ac:dyDescent="0.6">
      <c r="A4730" s="3" t="s">
        <v>69</v>
      </c>
      <c r="B4730" s="3" t="s">
        <v>207</v>
      </c>
      <c r="C4730" s="4">
        <v>18145173</v>
      </c>
      <c r="D4730" s="9">
        <v>1.562324263066829</v>
      </c>
      <c r="E4730" s="9">
        <v>0.7356232830637216</v>
      </c>
      <c r="F4730" s="5">
        <v>2.9384812710764541</v>
      </c>
      <c r="G4730" s="5">
        <v>-30.451974681310571</v>
      </c>
    </row>
    <row r="4731" spans="1:7" x14ac:dyDescent="0.6">
      <c r="A4731" s="6" t="s">
        <v>70</v>
      </c>
      <c r="B4731" s="6" t="s">
        <v>207</v>
      </c>
      <c r="C4731" s="7">
        <v>16986519</v>
      </c>
      <c r="D4731" s="10">
        <v>1.5452298777011391</v>
      </c>
      <c r="E4731" s="10">
        <v>0.82771142493384753</v>
      </c>
      <c r="F4731" s="8">
        <v>-6.3854668125787546</v>
      </c>
      <c r="G4731" s="8">
        <v>-33.245704459318723</v>
      </c>
    </row>
    <row r="4732" spans="1:7" x14ac:dyDescent="0.6">
      <c r="A4732" s="3" t="s">
        <v>71</v>
      </c>
      <c r="B4732" s="3" t="s">
        <v>207</v>
      </c>
      <c r="C4732" s="4">
        <v>16153427</v>
      </c>
      <c r="D4732" s="9">
        <v>1.551049807171428</v>
      </c>
      <c r="E4732" s="9">
        <v>0.82067823836595</v>
      </c>
      <c r="F4732" s="5">
        <v>-4.9044303897696757</v>
      </c>
      <c r="G4732" s="5">
        <v>-38.39041950388836</v>
      </c>
    </row>
    <row r="4733" spans="1:7" x14ac:dyDescent="0.6">
      <c r="A4733" s="6" t="s">
        <v>72</v>
      </c>
      <c r="B4733" s="6" t="s">
        <v>207</v>
      </c>
      <c r="C4733" s="7">
        <v>18889941</v>
      </c>
      <c r="D4733" s="10">
        <v>1.8054273581046869</v>
      </c>
      <c r="E4733" s="10">
        <v>0.73384879800513714</v>
      </c>
      <c r="F4733" s="8">
        <v>16.940764334404079</v>
      </c>
      <c r="G4733" s="8">
        <v>-15.69977637834309</v>
      </c>
    </row>
    <row r="4734" spans="1:7" x14ac:dyDescent="0.6">
      <c r="A4734" s="3" t="s">
        <v>73</v>
      </c>
      <c r="B4734" s="3" t="s">
        <v>207</v>
      </c>
      <c r="C4734" s="4">
        <v>15224986</v>
      </c>
      <c r="D4734" s="9">
        <v>1.3599625555024231</v>
      </c>
      <c r="E4734" s="9">
        <v>0.80044530561397886</v>
      </c>
      <c r="F4734" s="5">
        <v>-19.401622270815992</v>
      </c>
      <c r="G4734" s="5">
        <v>8.2859873607199042</v>
      </c>
    </row>
    <row r="4735" spans="1:7" x14ac:dyDescent="0.6">
      <c r="A4735" s="6" t="s">
        <v>74</v>
      </c>
      <c r="B4735" s="6" t="s">
        <v>207</v>
      </c>
      <c r="C4735" s="7">
        <v>13217437</v>
      </c>
      <c r="D4735" s="10">
        <v>1.1897926268298049</v>
      </c>
      <c r="E4735" s="10">
        <v>0.82973343128848498</v>
      </c>
      <c r="F4735" s="8">
        <v>-13.185884046133109</v>
      </c>
      <c r="G4735" s="8">
        <v>-47.937795107551359</v>
      </c>
    </row>
    <row r="4736" spans="1:7" x14ac:dyDescent="0.6">
      <c r="A4736" s="3" t="s">
        <v>75</v>
      </c>
      <c r="B4736" s="3" t="s">
        <v>207</v>
      </c>
      <c r="C4736" s="4">
        <v>14846780</v>
      </c>
      <c r="D4736" s="9">
        <v>1.4109958677470389</v>
      </c>
      <c r="E4736" s="9">
        <v>0.86286943470898547</v>
      </c>
      <c r="F4736" s="5">
        <v>12.32722350028981</v>
      </c>
      <c r="G4736" s="5">
        <v>-16.150177161990189</v>
      </c>
    </row>
    <row r="4737" spans="1:7" x14ac:dyDescent="0.6">
      <c r="A4737" s="6" t="s">
        <v>76</v>
      </c>
      <c r="B4737" s="6" t="s">
        <v>207</v>
      </c>
      <c r="C4737" s="7">
        <v>12753126</v>
      </c>
      <c r="D4737" s="10">
        <v>1.10546675247713</v>
      </c>
      <c r="E4737" s="10">
        <v>0.8165463841848315</v>
      </c>
      <c r="F4737" s="8">
        <v>-14.10173788525189</v>
      </c>
      <c r="G4737" s="8">
        <v>-40.933658589452463</v>
      </c>
    </row>
    <row r="4738" spans="1:7" x14ac:dyDescent="0.6">
      <c r="A4738" s="3" t="s">
        <v>77</v>
      </c>
      <c r="B4738" s="3" t="s">
        <v>207</v>
      </c>
      <c r="C4738" s="4">
        <v>16861769</v>
      </c>
      <c r="D4738" s="9">
        <v>1.6083089326910729</v>
      </c>
      <c r="E4738" s="9">
        <v>0.89054647304013446</v>
      </c>
      <c r="F4738" s="5">
        <v>32.216752190796207</v>
      </c>
      <c r="G4738" s="5">
        <v>-18.12199824296394</v>
      </c>
    </row>
    <row r="4739" spans="1:7" x14ac:dyDescent="0.6">
      <c r="A4739" s="6" t="s">
        <v>78</v>
      </c>
      <c r="B4739" s="6" t="s">
        <v>207</v>
      </c>
      <c r="C4739" s="7">
        <v>10352941</v>
      </c>
      <c r="D4739" s="10">
        <v>0.97481165635557609</v>
      </c>
      <c r="E4739" s="10">
        <v>0.92077885901748524</v>
      </c>
      <c r="F4739" s="8">
        <v>-38.601098141007633</v>
      </c>
      <c r="G4739" s="8">
        <v>-19.011711960418221</v>
      </c>
    </row>
    <row r="4740" spans="1:7" x14ac:dyDescent="0.6">
      <c r="A4740" s="3" t="s">
        <v>79</v>
      </c>
      <c r="B4740" s="3" t="s">
        <v>207</v>
      </c>
      <c r="C4740" s="4">
        <v>9892215</v>
      </c>
      <c r="D4740" s="9">
        <v>0.99932779694666229</v>
      </c>
      <c r="E4740" s="9">
        <v>0.92531239371579499</v>
      </c>
      <c r="F4740" s="5">
        <v>-4.4501943940373989</v>
      </c>
      <c r="G4740" s="5">
        <v>-27.59059122695486</v>
      </c>
    </row>
    <row r="4741" spans="1:7" x14ac:dyDescent="0.6">
      <c r="A4741" s="6" t="s">
        <v>80</v>
      </c>
      <c r="B4741" s="6" t="s">
        <v>207</v>
      </c>
      <c r="C4741" s="7">
        <v>10197548</v>
      </c>
      <c r="D4741" s="10">
        <v>0.97830695249954269</v>
      </c>
      <c r="E4741" s="10">
        <v>0.91030013027563195</v>
      </c>
      <c r="F4741" s="8">
        <v>3.0865989063116879</v>
      </c>
      <c r="G4741" s="8">
        <v>-42.148796056730731</v>
      </c>
    </row>
    <row r="4742" spans="1:7" x14ac:dyDescent="0.6">
      <c r="A4742" s="3" t="s">
        <v>81</v>
      </c>
      <c r="B4742" s="3" t="s">
        <v>207</v>
      </c>
      <c r="C4742" s="4">
        <v>14198096</v>
      </c>
      <c r="D4742" s="9">
        <v>1.300692611567448</v>
      </c>
      <c r="E4742" s="9">
        <v>0.88395886375383503</v>
      </c>
      <c r="F4742" s="5">
        <v>39.230489525521243</v>
      </c>
      <c r="G4742" s="5">
        <v>-21.752765873326201</v>
      </c>
    </row>
    <row r="4743" spans="1:7" x14ac:dyDescent="0.6">
      <c r="A4743" s="6" t="s">
        <v>82</v>
      </c>
      <c r="B4743" s="6" t="s">
        <v>207</v>
      </c>
      <c r="C4743" s="7">
        <v>18312776</v>
      </c>
      <c r="D4743" s="10">
        <v>1.759823395636507</v>
      </c>
      <c r="E4743" s="10">
        <v>0.89885863730126869</v>
      </c>
      <c r="F4743" s="8">
        <v>28.980505555111051</v>
      </c>
      <c r="G4743" s="8">
        <v>7.8077032734016996</v>
      </c>
    </row>
    <row r="4744" spans="1:7" x14ac:dyDescent="0.6">
      <c r="A4744" s="3" t="s">
        <v>83</v>
      </c>
      <c r="B4744" s="3" t="s">
        <v>207</v>
      </c>
      <c r="C4744" s="4">
        <v>11401268</v>
      </c>
      <c r="D4744" s="9">
        <v>1.0738347641346819</v>
      </c>
      <c r="E4744" s="9">
        <v>1.054730834411151</v>
      </c>
      <c r="F4744" s="5">
        <v>-37.74145438135649</v>
      </c>
      <c r="G4744" s="5">
        <v>-29.418890493020459</v>
      </c>
    </row>
    <row r="4745" spans="1:7" x14ac:dyDescent="0.6">
      <c r="A4745" s="6" t="s">
        <v>84</v>
      </c>
      <c r="B4745" s="6" t="s">
        <v>207</v>
      </c>
      <c r="C4745" s="7">
        <v>13268204</v>
      </c>
      <c r="D4745" s="10">
        <v>1.37912439750806</v>
      </c>
      <c r="E4745" s="10">
        <v>0.76484409105055673</v>
      </c>
      <c r="F4745" s="8">
        <v>16.37481024040483</v>
      </c>
      <c r="G4745" s="8">
        <v>-29.760479400120939</v>
      </c>
    </row>
    <row r="4746" spans="1:7" x14ac:dyDescent="0.6">
      <c r="A4746" s="3" t="s">
        <v>85</v>
      </c>
      <c r="B4746" s="3" t="s">
        <v>207</v>
      </c>
      <c r="C4746" s="4">
        <v>10423383</v>
      </c>
      <c r="D4746" s="9">
        <v>0.99916224048290792</v>
      </c>
      <c r="E4746" s="9">
        <v>0.74223226893413152</v>
      </c>
      <c r="F4746" s="5">
        <v>-21.440889814476769</v>
      </c>
      <c r="G4746" s="5">
        <v>-31.53765133183045</v>
      </c>
    </row>
    <row r="4747" spans="1:7" x14ac:dyDescent="0.6">
      <c r="A4747" s="6" t="s">
        <v>86</v>
      </c>
      <c r="B4747" s="6" t="s">
        <v>207</v>
      </c>
      <c r="C4747" s="7">
        <v>9866474</v>
      </c>
      <c r="D4747" s="10">
        <v>0.99371554964730879</v>
      </c>
      <c r="E4747" s="10">
        <v>0.81856247224853107</v>
      </c>
      <c r="F4747" s="8">
        <v>-5.3428814809932668</v>
      </c>
      <c r="G4747" s="8">
        <v>-25.352592942186899</v>
      </c>
    </row>
    <row r="4748" spans="1:7" x14ac:dyDescent="0.6">
      <c r="A4748" s="3" t="s">
        <v>87</v>
      </c>
      <c r="B4748" s="3" t="s">
        <v>207</v>
      </c>
      <c r="C4748" s="4">
        <v>10267817</v>
      </c>
      <c r="D4748" s="9">
        <v>1.0880096128697649</v>
      </c>
      <c r="E4748" s="9">
        <v>0.80159693008198329</v>
      </c>
      <c r="F4748" s="5">
        <v>4.0677449715065483</v>
      </c>
      <c r="G4748" s="5">
        <v>-30.841455184221761</v>
      </c>
    </row>
    <row r="4749" spans="1:7" x14ac:dyDescent="0.6">
      <c r="A4749" s="6" t="s">
        <v>88</v>
      </c>
      <c r="B4749" s="6" t="s">
        <v>207</v>
      </c>
      <c r="C4749" s="7">
        <v>9050296</v>
      </c>
      <c r="D4749" s="10">
        <v>0.98578029137261525</v>
      </c>
      <c r="E4749" s="10">
        <v>0.7318277151153384</v>
      </c>
      <c r="F4749" s="8">
        <v>-11.8576421843124</v>
      </c>
      <c r="G4749" s="8">
        <v>-29.034685299902151</v>
      </c>
    </row>
    <row r="4750" spans="1:7" x14ac:dyDescent="0.6">
      <c r="A4750" s="3" t="s">
        <v>89</v>
      </c>
      <c r="B4750" s="3" t="s">
        <v>207</v>
      </c>
      <c r="C4750" s="4">
        <v>8628042</v>
      </c>
      <c r="D4750" s="9">
        <v>0.83804171491429402</v>
      </c>
      <c r="E4750" s="9">
        <v>0.72898931716474213</v>
      </c>
      <c r="F4750" s="5">
        <v>-4.665637455393723</v>
      </c>
      <c r="G4750" s="5">
        <v>-48.830742492083722</v>
      </c>
    </row>
    <row r="4751" spans="1:7" x14ac:dyDescent="0.6">
      <c r="A4751" s="6" t="s">
        <v>90</v>
      </c>
      <c r="B4751" s="6" t="s">
        <v>207</v>
      </c>
      <c r="C4751" s="7">
        <v>9993238</v>
      </c>
      <c r="D4751" s="10">
        <v>1.0169644083614069</v>
      </c>
      <c r="E4751" s="10">
        <v>0.75665787037191279</v>
      </c>
      <c r="F4751" s="8">
        <v>15.822778795003559</v>
      </c>
      <c r="G4751" s="8">
        <v>-3.474404036495526</v>
      </c>
    </row>
    <row r="4752" spans="1:7" x14ac:dyDescent="0.6">
      <c r="A4752" s="3" t="s">
        <v>91</v>
      </c>
      <c r="B4752" s="3" t="s">
        <v>207</v>
      </c>
      <c r="C4752" s="4">
        <v>10347676</v>
      </c>
      <c r="D4752" s="9">
        <v>1.1686358986355549</v>
      </c>
      <c r="E4752" s="9">
        <v>0.79865930942672869</v>
      </c>
      <c r="F4752" s="5">
        <v>3.546778331507761</v>
      </c>
      <c r="G4752" s="5">
        <v>4.6042367659821393</v>
      </c>
    </row>
    <row r="4753" spans="1:7" x14ac:dyDescent="0.6">
      <c r="A4753" s="6" t="s">
        <v>92</v>
      </c>
      <c r="B4753" s="6" t="s">
        <v>207</v>
      </c>
      <c r="C4753" s="7">
        <v>14445782</v>
      </c>
      <c r="D4753" s="10">
        <v>1.3366807052336109</v>
      </c>
      <c r="E4753" s="10">
        <v>0.75672512542910852</v>
      </c>
      <c r="F4753" s="8">
        <v>39.604119804292282</v>
      </c>
      <c r="G4753" s="8">
        <v>41.65936752638968</v>
      </c>
    </row>
    <row r="4754" spans="1:7" x14ac:dyDescent="0.6">
      <c r="A4754" s="3" t="s">
        <v>93</v>
      </c>
      <c r="B4754" s="3" t="s">
        <v>207</v>
      </c>
      <c r="C4754" s="4">
        <v>7816362</v>
      </c>
      <c r="D4754" s="9">
        <v>0.85978538867420817</v>
      </c>
      <c r="E4754" s="9">
        <v>0.76023061465241626</v>
      </c>
      <c r="F4754" s="5">
        <v>-45.891735040719851</v>
      </c>
      <c r="G4754" s="5">
        <v>-44.947815538083411</v>
      </c>
    </row>
    <row r="4755" spans="1:7" x14ac:dyDescent="0.6">
      <c r="A4755" s="6" t="s">
        <v>94</v>
      </c>
      <c r="B4755" s="6" t="s">
        <v>207</v>
      </c>
      <c r="C4755" s="7">
        <v>11839324</v>
      </c>
      <c r="D4755" s="10">
        <v>1.218953477048865</v>
      </c>
      <c r="E4755" s="10">
        <v>0.69018775053161774</v>
      </c>
      <c r="F4755" s="8">
        <v>51.468470881978078</v>
      </c>
      <c r="G4755" s="8">
        <v>-35.349375758213831</v>
      </c>
    </row>
    <row r="4756" spans="1:7" x14ac:dyDescent="0.6">
      <c r="A4756" s="3" t="s">
        <v>95</v>
      </c>
      <c r="B4756" s="3" t="s">
        <v>207</v>
      </c>
      <c r="C4756" s="4">
        <v>11706022</v>
      </c>
      <c r="D4756" s="9">
        <v>1.340324128419921</v>
      </c>
      <c r="E4756" s="9">
        <v>0.60188378060457071</v>
      </c>
      <c r="F4756" s="5">
        <v>-1.125925770761915</v>
      </c>
      <c r="G4756" s="5">
        <v>2.6729833909701961</v>
      </c>
    </row>
    <row r="4757" spans="1:7" x14ac:dyDescent="0.6">
      <c r="A4757" s="6" t="s">
        <v>96</v>
      </c>
      <c r="B4757" s="6" t="s">
        <v>207</v>
      </c>
      <c r="C4757" s="7">
        <v>9335783</v>
      </c>
      <c r="D4757" s="10">
        <v>1.120754772221958</v>
      </c>
      <c r="E4757" s="10">
        <v>0.74993617843369265</v>
      </c>
      <c r="F4757" s="8">
        <v>-20.24803131243047</v>
      </c>
      <c r="G4757" s="8">
        <v>-29.63792989616379</v>
      </c>
    </row>
    <row r="4758" spans="1:7" x14ac:dyDescent="0.6">
      <c r="A4758" s="3" t="s">
        <v>97</v>
      </c>
      <c r="B4758" s="3" t="s">
        <v>207</v>
      </c>
      <c r="C4758" s="4">
        <v>10402804</v>
      </c>
      <c r="D4758" s="9">
        <v>1.0620179685718549</v>
      </c>
      <c r="E4758" s="9">
        <v>0.74242069676385403</v>
      </c>
      <c r="F4758" s="5">
        <v>11.429368056219809</v>
      </c>
      <c r="G4758" s="5">
        <v>-0.19743110274275111</v>
      </c>
    </row>
    <row r="4759" spans="1:7" x14ac:dyDescent="0.6">
      <c r="A4759" s="6" t="s">
        <v>98</v>
      </c>
      <c r="B4759" s="6" t="s">
        <v>207</v>
      </c>
      <c r="C4759" s="7">
        <v>11043154</v>
      </c>
      <c r="D4759" s="10">
        <v>1.17516082840798</v>
      </c>
      <c r="E4759" s="10">
        <v>0.65371500648970182</v>
      </c>
      <c r="F4759" s="8">
        <v>6.1555519069666156</v>
      </c>
      <c r="G4759" s="8">
        <v>11.926043690988291</v>
      </c>
    </row>
    <row r="4760" spans="1:7" x14ac:dyDescent="0.6">
      <c r="A4760" s="3" t="s">
        <v>99</v>
      </c>
      <c r="B4760" s="3" t="s">
        <v>207</v>
      </c>
      <c r="C4760" s="4">
        <v>8817882</v>
      </c>
      <c r="D4760" s="9">
        <v>1.017211006808737</v>
      </c>
      <c r="E4760" s="9">
        <v>0.74095863751865443</v>
      </c>
      <c r="F4760" s="5">
        <v>-20.150692456158811</v>
      </c>
      <c r="G4760" s="5">
        <v>-14.121161294557551</v>
      </c>
    </row>
    <row r="4761" spans="1:7" x14ac:dyDescent="0.6">
      <c r="A4761" s="6" t="s">
        <v>100</v>
      </c>
      <c r="B4761" s="6" t="s">
        <v>207</v>
      </c>
      <c r="C4761" s="7">
        <v>12378439</v>
      </c>
      <c r="D4761" s="10">
        <v>1.370805715829867</v>
      </c>
      <c r="E4761" s="10">
        <v>0.70222010659774736</v>
      </c>
      <c r="F4761" s="8">
        <v>40.378823395459371</v>
      </c>
      <c r="G4761" s="8">
        <v>36.773858004202303</v>
      </c>
    </row>
    <row r="4762" spans="1:7" x14ac:dyDescent="0.6">
      <c r="A4762" s="3" t="s">
        <v>101</v>
      </c>
      <c r="B4762" s="3" t="s">
        <v>207</v>
      </c>
      <c r="C4762" s="4">
        <v>11150570</v>
      </c>
      <c r="D4762" s="9">
        <v>1.2130828081082019</v>
      </c>
      <c r="E4762" s="9">
        <v>0.70672424199460215</v>
      </c>
      <c r="F4762" s="5">
        <v>-9.9194171413697685</v>
      </c>
      <c r="G4762" s="5">
        <v>29.236389901671789</v>
      </c>
    </row>
    <row r="4763" spans="1:7" x14ac:dyDescent="0.6">
      <c r="A4763" s="6" t="s">
        <v>102</v>
      </c>
      <c r="B4763" s="6" t="s">
        <v>207</v>
      </c>
      <c r="C4763" s="7">
        <v>5965088</v>
      </c>
      <c r="D4763" s="10">
        <v>0.74435977190981772</v>
      </c>
      <c r="E4763" s="10">
        <v>0.7919955590483394</v>
      </c>
      <c r="F4763" s="8">
        <v>-46.504187678298059</v>
      </c>
      <c r="G4763" s="8">
        <v>-40.308756781335539</v>
      </c>
    </row>
    <row r="4764" spans="1:7" x14ac:dyDescent="0.6">
      <c r="A4764" s="3" t="s">
        <v>26</v>
      </c>
      <c r="B4764" s="3" t="s">
        <v>208</v>
      </c>
      <c r="C4764" s="4">
        <v>1834279</v>
      </c>
      <c r="D4764" s="9">
        <v>0.2083377357483667</v>
      </c>
      <c r="E4764" s="9">
        <v>0.46196868459692192</v>
      </c>
      <c r="F4764" s="3"/>
      <c r="G4764" s="3"/>
    </row>
    <row r="4765" spans="1:7" x14ac:dyDescent="0.6">
      <c r="A4765" s="6" t="s">
        <v>37</v>
      </c>
      <c r="B4765" s="6" t="s">
        <v>208</v>
      </c>
      <c r="C4765" s="7">
        <v>171893</v>
      </c>
      <c r="D4765" s="10">
        <v>1.9175022877325091E-2</v>
      </c>
      <c r="E4765" s="10">
        <v>0.61800002876208004</v>
      </c>
      <c r="F4765" s="8">
        <v>-90.628851990346078</v>
      </c>
      <c r="G4765" s="6"/>
    </row>
    <row r="4766" spans="1:7" x14ac:dyDescent="0.6">
      <c r="A4766" s="3" t="s">
        <v>57</v>
      </c>
      <c r="B4766" s="3" t="s">
        <v>208</v>
      </c>
      <c r="C4766" s="4">
        <v>74188</v>
      </c>
      <c r="D4766" s="9">
        <v>5.8153377757597536E-3</v>
      </c>
      <c r="E4766" s="9">
        <v>1.829995066600888</v>
      </c>
      <c r="F4766" s="5">
        <v>-56.840592694292383</v>
      </c>
      <c r="G4766" s="3"/>
    </row>
    <row r="4767" spans="1:7" x14ac:dyDescent="0.6">
      <c r="A4767" s="6" t="s">
        <v>62</v>
      </c>
      <c r="B4767" s="6" t="s">
        <v>208</v>
      </c>
      <c r="C4767" s="7">
        <v>45755</v>
      </c>
      <c r="D4767" s="10">
        <v>4.611798167460799E-3</v>
      </c>
      <c r="E4767" s="10">
        <v>0.87535871436770618</v>
      </c>
      <c r="F4767" s="8">
        <v>-38.325605219172907</v>
      </c>
      <c r="G4767" s="6"/>
    </row>
    <row r="4768" spans="1:7" x14ac:dyDescent="0.6">
      <c r="A4768" s="3" t="s">
        <v>68</v>
      </c>
      <c r="B4768" s="3" t="s">
        <v>208</v>
      </c>
      <c r="C4768" s="4">
        <v>82530</v>
      </c>
      <c r="D4768" s="9">
        <v>7.0955259525210977E-3</v>
      </c>
      <c r="E4768" s="9">
        <v>1.75</v>
      </c>
      <c r="F4768" s="5">
        <v>80.373729647033116</v>
      </c>
      <c r="G4768" s="3"/>
    </row>
    <row r="4769" spans="1:7" x14ac:dyDescent="0.6">
      <c r="A4769" s="6" t="s">
        <v>93</v>
      </c>
      <c r="B4769" s="6" t="s">
        <v>208</v>
      </c>
      <c r="C4769" s="7">
        <v>5254700</v>
      </c>
      <c r="D4769" s="10">
        <v>0.57800729826310016</v>
      </c>
      <c r="E4769" s="10">
        <v>0.52200804266107181</v>
      </c>
      <c r="F4769" s="8">
        <v>6267.0180540409547</v>
      </c>
      <c r="G4769" s="6"/>
    </row>
    <row r="4770" spans="1:7" x14ac:dyDescent="0.6">
      <c r="A4770" s="3" t="s">
        <v>94</v>
      </c>
      <c r="B4770" s="3" t="s">
        <v>208</v>
      </c>
      <c r="C4770" s="4">
        <v>15002</v>
      </c>
      <c r="D4770" s="9">
        <v>1.5445763679317391E-3</v>
      </c>
      <c r="E4770" s="9">
        <v>1.5951089845826689</v>
      </c>
      <c r="F4770" s="5">
        <v>-99.714503206653092</v>
      </c>
      <c r="G4770" s="3"/>
    </row>
    <row r="4771" spans="1:7" x14ac:dyDescent="0.6">
      <c r="A4771" s="6" t="s">
        <v>100</v>
      </c>
      <c r="B4771" s="6" t="s">
        <v>208</v>
      </c>
      <c r="C4771" s="7">
        <v>18456</v>
      </c>
      <c r="D4771" s="10">
        <v>2.0438433546714589E-3</v>
      </c>
      <c r="E4771" s="10">
        <v>2.251006220270765</v>
      </c>
      <c r="F4771" s="8">
        <v>23.023596853752839</v>
      </c>
      <c r="G4771" s="6"/>
    </row>
    <row r="4772" spans="1:7" x14ac:dyDescent="0.6">
      <c r="A4772" s="3" t="s">
        <v>101</v>
      </c>
      <c r="B4772" s="3" t="s">
        <v>208</v>
      </c>
      <c r="C4772" s="4">
        <v>228395</v>
      </c>
      <c r="D4772" s="9">
        <v>2.4847343943661421E-2</v>
      </c>
      <c r="E4772" s="9">
        <v>0.82095936449740303</v>
      </c>
      <c r="F4772" s="5">
        <v>1137.5108365843089</v>
      </c>
      <c r="G4772" s="3"/>
    </row>
    <row r="4773" spans="1:7" x14ac:dyDescent="0.6">
      <c r="A4773" s="6" t="s">
        <v>102</v>
      </c>
      <c r="B4773" s="6" t="s">
        <v>208</v>
      </c>
      <c r="C4773" s="7">
        <v>2657</v>
      </c>
      <c r="D4773" s="10">
        <v>3.3155653595795829E-4</v>
      </c>
      <c r="E4773" s="10">
        <v>19.394160583941609</v>
      </c>
      <c r="F4773" s="8">
        <v>-98.836664550449882</v>
      </c>
      <c r="G4773" s="6"/>
    </row>
    <row r="4774" spans="1:7" x14ac:dyDescent="0.6">
      <c r="A4774" s="3" t="s">
        <v>22</v>
      </c>
      <c r="B4774" s="3" t="s">
        <v>209</v>
      </c>
      <c r="C4774" s="4">
        <v>882</v>
      </c>
      <c r="D4774" s="9">
        <v>1.026310792041972E-4</v>
      </c>
      <c r="E4774" s="9">
        <v>0.86470588235294121</v>
      </c>
      <c r="F4774" s="3"/>
      <c r="G4774" s="3"/>
    </row>
    <row r="4775" spans="1:7" x14ac:dyDescent="0.6">
      <c r="A4775" s="6" t="s">
        <v>23</v>
      </c>
      <c r="B4775" s="6" t="s">
        <v>209</v>
      </c>
      <c r="C4775" s="7">
        <v>22563</v>
      </c>
      <c r="D4775" s="10">
        <v>2.6446691053907951E-3</v>
      </c>
      <c r="E4775" s="10">
        <v>0.9</v>
      </c>
      <c r="F4775" s="8">
        <v>2458.163265306122</v>
      </c>
      <c r="G4775" s="6"/>
    </row>
    <row r="4776" spans="1:7" x14ac:dyDescent="0.6">
      <c r="A4776" s="3" t="s">
        <v>34</v>
      </c>
      <c r="B4776" s="3" t="s">
        <v>209</v>
      </c>
      <c r="C4776" s="4">
        <v>11243</v>
      </c>
      <c r="D4776" s="9">
        <v>1.2915230519760111E-3</v>
      </c>
      <c r="E4776" s="9">
        <v>0.85251744009705788</v>
      </c>
      <c r="F4776" s="5">
        <v>-50.170633337765373</v>
      </c>
      <c r="G4776" s="3"/>
    </row>
    <row r="4777" spans="1:7" x14ac:dyDescent="0.6">
      <c r="A4777" s="6" t="s">
        <v>45</v>
      </c>
      <c r="B4777" s="6" t="s">
        <v>209</v>
      </c>
      <c r="C4777" s="7">
        <v>89288</v>
      </c>
      <c r="D4777" s="10">
        <v>7.1489605289049652E-3</v>
      </c>
      <c r="E4777" s="10">
        <v>1.458001306335728</v>
      </c>
      <c r="F4777" s="8">
        <v>694.1652583829939</v>
      </c>
      <c r="G4777" s="6"/>
    </row>
    <row r="4778" spans="1:7" x14ac:dyDescent="0.6">
      <c r="A4778" s="3" t="s">
        <v>49</v>
      </c>
      <c r="B4778" s="3" t="s">
        <v>209</v>
      </c>
      <c r="C4778" s="4">
        <v>16126</v>
      </c>
      <c r="D4778" s="9">
        <v>1.120151862862665E-3</v>
      </c>
      <c r="E4778" s="9">
        <v>1.7740374037403741</v>
      </c>
      <c r="F4778" s="5">
        <v>-81.939342352835766</v>
      </c>
      <c r="G4778" s="3"/>
    </row>
    <row r="4779" spans="1:7" x14ac:dyDescent="0.6">
      <c r="A4779" s="6" t="s">
        <v>59</v>
      </c>
      <c r="B4779" s="6" t="s">
        <v>209</v>
      </c>
      <c r="C4779" s="7">
        <v>28919</v>
      </c>
      <c r="D4779" s="10">
        <v>3.2041669757745831E-3</v>
      </c>
      <c r="E4779" s="10">
        <v>1.2779054352629251</v>
      </c>
      <c r="F4779" s="8">
        <v>79.331514324693046</v>
      </c>
      <c r="G4779" s="6"/>
    </row>
    <row r="4780" spans="1:7" x14ac:dyDescent="0.6">
      <c r="A4780" s="3" t="s">
        <v>66</v>
      </c>
      <c r="B4780" s="3" t="s">
        <v>209</v>
      </c>
      <c r="C4780" s="4">
        <v>26618</v>
      </c>
      <c r="D4780" s="9">
        <v>2.2584931305324051E-3</v>
      </c>
      <c r="E4780" s="9">
        <v>1.502992659514399</v>
      </c>
      <c r="F4780" s="5">
        <v>-7.9567066634392614</v>
      </c>
      <c r="G4780" s="3"/>
    </row>
    <row r="4781" spans="1:7" x14ac:dyDescent="0.6">
      <c r="A4781" s="6" t="s">
        <v>77</v>
      </c>
      <c r="B4781" s="6" t="s">
        <v>209</v>
      </c>
      <c r="C4781" s="7">
        <v>30123</v>
      </c>
      <c r="D4781" s="10">
        <v>2.873191417783816E-3</v>
      </c>
      <c r="E4781" s="10">
        <v>1.573002610966058</v>
      </c>
      <c r="F4781" s="8">
        <v>13.167781200691261</v>
      </c>
      <c r="G4781" s="6"/>
    </row>
    <row r="4782" spans="1:7" x14ac:dyDescent="0.6">
      <c r="A4782" s="3" t="s">
        <v>15</v>
      </c>
      <c r="B4782" s="3" t="s">
        <v>210</v>
      </c>
      <c r="C4782" s="4">
        <v>43552</v>
      </c>
      <c r="D4782" s="9">
        <v>4.5923282926769527E-3</v>
      </c>
      <c r="E4782" s="9">
        <v>0.93000213538330134</v>
      </c>
      <c r="F4782" s="3"/>
      <c r="G4782" s="3"/>
    </row>
    <row r="4783" spans="1:7" x14ac:dyDescent="0.6">
      <c r="A4783" s="6" t="s">
        <v>16</v>
      </c>
      <c r="B4783" s="6" t="s">
        <v>210</v>
      </c>
      <c r="C4783" s="7">
        <v>2622749</v>
      </c>
      <c r="D4783" s="10">
        <v>0.28171943152880052</v>
      </c>
      <c r="E4783" s="10">
        <v>0.52697705632141645</v>
      </c>
      <c r="F4783" s="8">
        <v>5922.1092027920649</v>
      </c>
      <c r="G4783" s="6"/>
    </row>
    <row r="4784" spans="1:7" x14ac:dyDescent="0.6">
      <c r="A4784" s="3" t="s">
        <v>17</v>
      </c>
      <c r="B4784" s="3" t="s">
        <v>210</v>
      </c>
      <c r="C4784" s="4">
        <v>2634196</v>
      </c>
      <c r="D4784" s="9">
        <v>0.2741856398041429</v>
      </c>
      <c r="E4784" s="9">
        <v>0.52509902184161683</v>
      </c>
      <c r="F4784" s="5">
        <v>0.43645045713485148</v>
      </c>
      <c r="G4784" s="3"/>
    </row>
    <row r="4785" spans="1:7" x14ac:dyDescent="0.6">
      <c r="A4785" s="6" t="s">
        <v>18</v>
      </c>
      <c r="B4785" s="6" t="s">
        <v>210</v>
      </c>
      <c r="C4785" s="7">
        <v>22500</v>
      </c>
      <c r="D4785" s="10">
        <v>2.2794318138730008E-3</v>
      </c>
      <c r="E4785" s="10">
        <v>0.92592592592592593</v>
      </c>
      <c r="F4785" s="8">
        <v>-99.145849435653233</v>
      </c>
      <c r="G4785" s="6"/>
    </row>
    <row r="4786" spans="1:7" x14ac:dyDescent="0.6">
      <c r="A4786" s="3" t="s">
        <v>20</v>
      </c>
      <c r="B4786" s="3" t="s">
        <v>210</v>
      </c>
      <c r="C4786" s="4">
        <v>4255049</v>
      </c>
      <c r="D4786" s="9">
        <v>0.45118814204267688</v>
      </c>
      <c r="E4786" s="9">
        <v>0.52996662058314337</v>
      </c>
      <c r="F4786" s="5">
        <v>18811.328888888889</v>
      </c>
      <c r="G4786" s="3"/>
    </row>
    <row r="4787" spans="1:7" x14ac:dyDescent="0.6">
      <c r="A4787" s="6" t="s">
        <v>22</v>
      </c>
      <c r="B4787" s="6" t="s">
        <v>210</v>
      </c>
      <c r="C4787" s="7">
        <v>1446917</v>
      </c>
      <c r="D4787" s="10">
        <v>0.16836581998741429</v>
      </c>
      <c r="E4787" s="10">
        <v>0.48499984078221192</v>
      </c>
      <c r="F4787" s="8">
        <v>-65.995291711094282</v>
      </c>
      <c r="G4787" s="6"/>
    </row>
    <row r="4788" spans="1:7" x14ac:dyDescent="0.6">
      <c r="A4788" s="3" t="s">
        <v>23</v>
      </c>
      <c r="B4788" s="3" t="s">
        <v>210</v>
      </c>
      <c r="C4788" s="4">
        <v>2523292</v>
      </c>
      <c r="D4788" s="9">
        <v>0.29576175137524929</v>
      </c>
      <c r="E4788" s="9">
        <v>0.5068500194842499</v>
      </c>
      <c r="F4788" s="5">
        <v>74.390929127240881</v>
      </c>
      <c r="G4788" s="3"/>
    </row>
    <row r="4789" spans="1:7" x14ac:dyDescent="0.6">
      <c r="A4789" s="6" t="s">
        <v>24</v>
      </c>
      <c r="B4789" s="6" t="s">
        <v>210</v>
      </c>
      <c r="C4789" s="7">
        <v>2000</v>
      </c>
      <c r="D4789" s="10">
        <v>2.2644013571336289E-4</v>
      </c>
      <c r="E4789" s="10">
        <v>1.25</v>
      </c>
      <c r="F4789" s="8">
        <v>-99.920738463879715</v>
      </c>
      <c r="G4789" s="6"/>
    </row>
    <row r="4790" spans="1:7" x14ac:dyDescent="0.6">
      <c r="A4790" s="3" t="s">
        <v>25</v>
      </c>
      <c r="B4790" s="3" t="s">
        <v>210</v>
      </c>
      <c r="C4790" s="4">
        <v>2000</v>
      </c>
      <c r="D4790" s="9">
        <v>2.055180803041141E-4</v>
      </c>
      <c r="E4790" s="9">
        <v>1.25</v>
      </c>
      <c r="F4790" s="5">
        <v>0</v>
      </c>
      <c r="G4790" s="3"/>
    </row>
    <row r="4791" spans="1:7" x14ac:dyDescent="0.6">
      <c r="A4791" s="6" t="s">
        <v>26</v>
      </c>
      <c r="B4791" s="6" t="s">
        <v>210</v>
      </c>
      <c r="C4791" s="7">
        <v>5936892</v>
      </c>
      <c r="D4791" s="10">
        <v>0.67431325150786348</v>
      </c>
      <c r="E4791" s="10">
        <v>0.42589567410676488</v>
      </c>
      <c r="F4791" s="8">
        <v>296744.59999999998</v>
      </c>
      <c r="G4791" s="6"/>
    </row>
    <row r="4792" spans="1:7" x14ac:dyDescent="0.6">
      <c r="A4792" s="3" t="s">
        <v>27</v>
      </c>
      <c r="B4792" s="3" t="s">
        <v>210</v>
      </c>
      <c r="C4792" s="4">
        <v>2273816</v>
      </c>
      <c r="D4792" s="9">
        <v>0.27374988593283223</v>
      </c>
      <c r="E4792" s="9">
        <v>0.465914395133116</v>
      </c>
      <c r="F4792" s="5">
        <v>-61.700229682466848</v>
      </c>
      <c r="G4792" s="3"/>
    </row>
    <row r="4793" spans="1:7" x14ac:dyDescent="0.6">
      <c r="A4793" s="6" t="s">
        <v>28</v>
      </c>
      <c r="B4793" s="6" t="s">
        <v>210</v>
      </c>
      <c r="C4793" s="7">
        <v>243991</v>
      </c>
      <c r="D4793" s="10">
        <v>2.7510380514539239E-2</v>
      </c>
      <c r="E4793" s="10">
        <v>0.85854885815827442</v>
      </c>
      <c r="F4793" s="8">
        <v>-89.269536321320629</v>
      </c>
      <c r="G4793" s="6"/>
    </row>
    <row r="4794" spans="1:7" x14ac:dyDescent="0.6">
      <c r="A4794" s="3" t="s">
        <v>29</v>
      </c>
      <c r="B4794" s="3" t="s">
        <v>210</v>
      </c>
      <c r="C4794" s="4">
        <v>2675966</v>
      </c>
      <c r="D4794" s="9">
        <v>0.39414772741416082</v>
      </c>
      <c r="E4794" s="9">
        <v>0.53909397619293686</v>
      </c>
      <c r="F4794" s="5">
        <v>996.7478308626138</v>
      </c>
      <c r="G4794" s="5">
        <v>6044.3010653930933</v>
      </c>
    </row>
    <row r="4795" spans="1:7" x14ac:dyDescent="0.6">
      <c r="A4795" s="6" t="s">
        <v>32</v>
      </c>
      <c r="B4795" s="6" t="s">
        <v>210</v>
      </c>
      <c r="C4795" s="7">
        <v>2021117</v>
      </c>
      <c r="D4795" s="10">
        <v>0.24912894444665651</v>
      </c>
      <c r="E4795" s="10">
        <v>0.40600005624613311</v>
      </c>
      <c r="F4795" s="8">
        <v>-24.47149926419095</v>
      </c>
      <c r="G4795" s="8">
        <v>-22.938985011527979</v>
      </c>
    </row>
    <row r="4796" spans="1:7" x14ac:dyDescent="0.6">
      <c r="A4796" s="3" t="s">
        <v>35</v>
      </c>
      <c r="B4796" s="3" t="s">
        <v>210</v>
      </c>
      <c r="C4796" s="4">
        <v>210161</v>
      </c>
      <c r="D4796" s="9">
        <v>2.6103102277089622E-2</v>
      </c>
      <c r="E4796" s="9">
        <v>0.97098965071151355</v>
      </c>
      <c r="F4796" s="5">
        <v>-89.601740027915255</v>
      </c>
      <c r="G4796" s="5">
        <v>-92.021816144280834</v>
      </c>
    </row>
    <row r="4797" spans="1:7" x14ac:dyDescent="0.6">
      <c r="A4797" s="6" t="s">
        <v>36</v>
      </c>
      <c r="B4797" s="6" t="s">
        <v>210</v>
      </c>
      <c r="C4797" s="7">
        <v>755903</v>
      </c>
      <c r="D4797" s="10">
        <v>9.1814728878570645E-2</v>
      </c>
      <c r="E4797" s="10">
        <v>0.62717423410207984</v>
      </c>
      <c r="F4797" s="8">
        <v>259.67805634727659</v>
      </c>
      <c r="G4797" s="8">
        <v>3259.568888888889</v>
      </c>
    </row>
    <row r="4798" spans="1:7" x14ac:dyDescent="0.6">
      <c r="A4798" s="3" t="s">
        <v>38</v>
      </c>
      <c r="B4798" s="3" t="s">
        <v>210</v>
      </c>
      <c r="C4798" s="4">
        <v>2337795</v>
      </c>
      <c r="D4798" s="9">
        <v>0.25605587205842312</v>
      </c>
      <c r="E4798" s="9">
        <v>0.51999995551363953</v>
      </c>
      <c r="F4798" s="5">
        <v>209.27182455950029</v>
      </c>
      <c r="G4798" s="5">
        <v>-45.058329528050088</v>
      </c>
    </row>
    <row r="4799" spans="1:7" x14ac:dyDescent="0.6">
      <c r="A4799" s="6" t="s">
        <v>39</v>
      </c>
      <c r="B4799" s="6" t="s">
        <v>210</v>
      </c>
      <c r="C4799" s="7">
        <v>125711</v>
      </c>
      <c r="D4799" s="10">
        <v>1.435856605528099E-2</v>
      </c>
      <c r="E4799" s="10">
        <v>1.0748664016074561</v>
      </c>
      <c r="F4799" s="8">
        <v>-94.6226679413721</v>
      </c>
      <c r="G4799" s="8">
        <v>-91.311802957598815</v>
      </c>
    </row>
    <row r="4800" spans="1:7" x14ac:dyDescent="0.6">
      <c r="A4800" s="3" t="s">
        <v>40</v>
      </c>
      <c r="B4800" s="3" t="s">
        <v>210</v>
      </c>
      <c r="C4800" s="4">
        <v>27794</v>
      </c>
      <c r="D4800" s="9">
        <v>2.938306584860606E-3</v>
      </c>
      <c r="E4800" s="9">
        <v>1.091673212882954</v>
      </c>
      <c r="F4800" s="5">
        <v>-77.890558503233606</v>
      </c>
      <c r="G4800" s="5">
        <v>-98.898502432536546</v>
      </c>
    </row>
    <row r="4801" spans="1:7" x14ac:dyDescent="0.6">
      <c r="A4801" s="6" t="s">
        <v>41</v>
      </c>
      <c r="B4801" s="6" t="s">
        <v>210</v>
      </c>
      <c r="C4801" s="7">
        <v>18032</v>
      </c>
      <c r="D4801" s="10">
        <v>1.7834197667841989E-3</v>
      </c>
      <c r="E4801" s="10">
        <v>84.261682242990659</v>
      </c>
      <c r="F4801" s="8">
        <v>-35.122688350003592</v>
      </c>
      <c r="G4801" s="8">
        <v>801.6</v>
      </c>
    </row>
    <row r="4802" spans="1:7" x14ac:dyDescent="0.6">
      <c r="A4802" s="3" t="s">
        <v>43</v>
      </c>
      <c r="B4802" s="3" t="s">
        <v>210</v>
      </c>
      <c r="C4802" s="4">
        <v>53715</v>
      </c>
      <c r="D4802" s="9">
        <v>4.9847665062288269E-3</v>
      </c>
      <c r="E4802" s="9">
        <v>1.441162266580811</v>
      </c>
      <c r="F4802" s="5">
        <v>197.88708961845609</v>
      </c>
      <c r="G4802" s="5">
        <v>2585.75</v>
      </c>
    </row>
    <row r="4803" spans="1:7" x14ac:dyDescent="0.6">
      <c r="A4803" s="6" t="s">
        <v>45</v>
      </c>
      <c r="B4803" s="6" t="s">
        <v>210</v>
      </c>
      <c r="C4803" s="7">
        <v>49857</v>
      </c>
      <c r="D4803" s="10">
        <v>3.9918659292358981E-3</v>
      </c>
      <c r="E4803" s="10">
        <v>2.8153481280704731</v>
      </c>
      <c r="F4803" s="8">
        <v>-7.1823512985199622</v>
      </c>
      <c r="G4803" s="8">
        <v>-99.160217164132348</v>
      </c>
    </row>
    <row r="4804" spans="1:7" x14ac:dyDescent="0.6">
      <c r="A4804" s="3" t="s">
        <v>46</v>
      </c>
      <c r="B4804" s="3" t="s">
        <v>210</v>
      </c>
      <c r="C4804" s="4">
        <v>105339</v>
      </c>
      <c r="D4804" s="9">
        <v>8.5028112297036926E-3</v>
      </c>
      <c r="E4804" s="9">
        <v>1.176577683458059</v>
      </c>
      <c r="F4804" s="5">
        <v>111.2822672844335</v>
      </c>
      <c r="G4804" s="5">
        <v>-95.367303247052533</v>
      </c>
    </row>
    <row r="4805" spans="1:7" x14ac:dyDescent="0.6">
      <c r="A4805" s="6" t="s">
        <v>47</v>
      </c>
      <c r="B4805" s="6" t="s">
        <v>210</v>
      </c>
      <c r="C4805" s="7">
        <v>14181</v>
      </c>
      <c r="D4805" s="10">
        <v>1.0837231732146321E-3</v>
      </c>
      <c r="E4805" s="10">
        <v>3.4877029021151009</v>
      </c>
      <c r="F4805" s="8">
        <v>-86.537749551448186</v>
      </c>
      <c r="G4805" s="8">
        <v>-94.187900373374433</v>
      </c>
    </row>
    <row r="4806" spans="1:7" x14ac:dyDescent="0.6">
      <c r="A4806" s="3" t="s">
        <v>50</v>
      </c>
      <c r="B4806" s="3" t="s">
        <v>210</v>
      </c>
      <c r="C4806" s="4">
        <v>500</v>
      </c>
      <c r="D4806" s="9">
        <v>3.4279524704215808E-5</v>
      </c>
      <c r="E4806" s="9">
        <v>5</v>
      </c>
      <c r="F4806" s="5">
        <v>-96.474155560256676</v>
      </c>
      <c r="G4806" s="5">
        <v>-99.981315158712775</v>
      </c>
    </row>
    <row r="4807" spans="1:7" x14ac:dyDescent="0.6">
      <c r="A4807" s="6" t="s">
        <v>51</v>
      </c>
      <c r="B4807" s="6" t="s">
        <v>210</v>
      </c>
      <c r="C4807" s="7">
        <v>9695</v>
      </c>
      <c r="D4807" s="10">
        <v>7.9921341374601304E-4</v>
      </c>
      <c r="E4807" s="10">
        <v>32.64309764309764</v>
      </c>
      <c r="F4807" s="8">
        <v>1839</v>
      </c>
      <c r="G4807" s="8">
        <v>-99.520314756641994</v>
      </c>
    </row>
    <row r="4808" spans="1:7" x14ac:dyDescent="0.6">
      <c r="A4808" s="3" t="s">
        <v>52</v>
      </c>
      <c r="B4808" s="3" t="s">
        <v>210</v>
      </c>
      <c r="C4808" s="4">
        <v>4813852</v>
      </c>
      <c r="D4808" s="9">
        <v>0.37908673925842318</v>
      </c>
      <c r="E4808" s="9">
        <v>0.80700002682259531</v>
      </c>
      <c r="F4808" s="5">
        <v>49552.934502320793</v>
      </c>
      <c r="G4808" s="5">
        <v>2190.554384495696</v>
      </c>
    </row>
    <row r="4809" spans="1:7" x14ac:dyDescent="0.6">
      <c r="A4809" s="6" t="s">
        <v>53</v>
      </c>
      <c r="B4809" s="6" t="s">
        <v>210</v>
      </c>
      <c r="C4809" s="7">
        <v>818</v>
      </c>
      <c r="D4809" s="10">
        <v>6.4865319372167123E-5</v>
      </c>
      <c r="E4809" s="10">
        <v>8.18</v>
      </c>
      <c r="F4809" s="8">
        <v>-99.983007371227856</v>
      </c>
      <c r="G4809" s="8">
        <v>-99.891785057077428</v>
      </c>
    </row>
    <row r="4810" spans="1:7" x14ac:dyDescent="0.6">
      <c r="A4810" s="3" t="s">
        <v>54</v>
      </c>
      <c r="B4810" s="3" t="s">
        <v>210</v>
      </c>
      <c r="C4810" s="4">
        <v>120987</v>
      </c>
      <c r="D4810" s="9">
        <v>8.9836635256448881E-3</v>
      </c>
      <c r="E4810" s="9">
        <v>1.887207724344476</v>
      </c>
      <c r="F4810" s="5">
        <v>14690.586797066009</v>
      </c>
      <c r="G4810" s="5">
        <v>-94.824738696078995</v>
      </c>
    </row>
    <row r="4811" spans="1:7" x14ac:dyDescent="0.6">
      <c r="A4811" s="6" t="s">
        <v>57</v>
      </c>
      <c r="B4811" s="6" t="s">
        <v>210</v>
      </c>
      <c r="C4811" s="7">
        <v>4437640</v>
      </c>
      <c r="D4811" s="10">
        <v>0.34785107466466969</v>
      </c>
      <c r="E4811" s="10">
        <v>0.73487651152084421</v>
      </c>
      <c r="F4811" s="8">
        <v>3567.865142535974</v>
      </c>
      <c r="G4811" s="8">
        <v>3430.0331713215228</v>
      </c>
    </row>
    <row r="4812" spans="1:7" x14ac:dyDescent="0.6">
      <c r="A4812" s="3" t="s">
        <v>58</v>
      </c>
      <c r="B4812" s="3" t="s">
        <v>210</v>
      </c>
      <c r="C4812" s="4">
        <v>6134566</v>
      </c>
      <c r="D4812" s="9">
        <v>0.56798553061942425</v>
      </c>
      <c r="E4812" s="9">
        <v>0.59812544850394689</v>
      </c>
      <c r="F4812" s="5">
        <v>38.23937948999918</v>
      </c>
      <c r="G4812" s="5">
        <v>21971.54781607541</v>
      </c>
    </row>
    <row r="4813" spans="1:7" x14ac:dyDescent="0.6">
      <c r="A4813" s="6" t="s">
        <v>59</v>
      </c>
      <c r="B4813" s="6" t="s">
        <v>210</v>
      </c>
      <c r="C4813" s="7">
        <v>10</v>
      </c>
      <c r="D4813" s="10">
        <v>1.1079798664457909E-6</v>
      </c>
      <c r="E4813" s="10">
        <v>0.25</v>
      </c>
      <c r="F4813" s="8">
        <v>-99.999836989283352</v>
      </c>
      <c r="G4813" s="8">
        <v>-99.944543034605147</v>
      </c>
    </row>
    <row r="4814" spans="1:7" x14ac:dyDescent="0.6">
      <c r="A4814" s="3" t="s">
        <v>60</v>
      </c>
      <c r="B4814" s="3" t="s">
        <v>210</v>
      </c>
      <c r="C4814" s="4">
        <v>83975</v>
      </c>
      <c r="D4814" s="9">
        <v>9.3202503411583433E-3</v>
      </c>
      <c r="E4814" s="9">
        <v>4.5196447793326158</v>
      </c>
      <c r="F4814" s="5">
        <v>839650</v>
      </c>
      <c r="G4814" s="5">
        <v>56.334357255887547</v>
      </c>
    </row>
    <row r="4815" spans="1:7" x14ac:dyDescent="0.6">
      <c r="A4815" s="6" t="s">
        <v>61</v>
      </c>
      <c r="B4815" s="6" t="s">
        <v>210</v>
      </c>
      <c r="C4815" s="7">
        <v>500</v>
      </c>
      <c r="D4815" s="10">
        <v>5.0302860292166878E-5</v>
      </c>
      <c r="E4815" s="10">
        <v>5</v>
      </c>
      <c r="F4815" s="8">
        <v>-99.404584697826735</v>
      </c>
      <c r="G4815" s="8">
        <v>-98.997131796939243</v>
      </c>
    </row>
    <row r="4816" spans="1:7" x14ac:dyDescent="0.6">
      <c r="A4816" s="3" t="s">
        <v>62</v>
      </c>
      <c r="B4816" s="3" t="s">
        <v>210</v>
      </c>
      <c r="C4816" s="4">
        <v>142425</v>
      </c>
      <c r="D4816" s="9">
        <v>1.435548801225231E-2</v>
      </c>
      <c r="E4816" s="9">
        <v>1.0674936291410579</v>
      </c>
      <c r="F4816" s="5">
        <v>28385</v>
      </c>
      <c r="G4816" s="5">
        <v>35.206333836470833</v>
      </c>
    </row>
    <row r="4817" spans="1:7" x14ac:dyDescent="0.6">
      <c r="A4817" s="6" t="s">
        <v>63</v>
      </c>
      <c r="B4817" s="6" t="s">
        <v>210</v>
      </c>
      <c r="C4817" s="7">
        <v>3242741</v>
      </c>
      <c r="D4817" s="10">
        <v>0.31160077097398731</v>
      </c>
      <c r="E4817" s="10">
        <v>0.55301205024745126</v>
      </c>
      <c r="F4817" s="8">
        <v>2176.8060382657541</v>
      </c>
      <c r="G4817" s="8">
        <v>22766.800648755379</v>
      </c>
    </row>
    <row r="4818" spans="1:7" x14ac:dyDescent="0.6">
      <c r="A4818" s="3" t="s">
        <v>64</v>
      </c>
      <c r="B4818" s="3" t="s">
        <v>210</v>
      </c>
      <c r="C4818" s="4">
        <v>14385</v>
      </c>
      <c r="D4818" s="9">
        <v>1.232841846468808E-3</v>
      </c>
      <c r="E4818" s="9">
        <v>120.88235294117651</v>
      </c>
      <c r="F4818" s="5">
        <v>-99.556393803883807</v>
      </c>
      <c r="G4818" s="5">
        <v>2777</v>
      </c>
    </row>
    <row r="4819" spans="1:7" x14ac:dyDescent="0.6">
      <c r="A4819" s="6" t="s">
        <v>65</v>
      </c>
      <c r="B4819" s="6" t="s">
        <v>210</v>
      </c>
      <c r="C4819" s="7">
        <v>8374</v>
      </c>
      <c r="D4819" s="10">
        <v>7.0064858137220179E-4</v>
      </c>
      <c r="E4819" s="10">
        <v>9.9335705812574133</v>
      </c>
      <c r="F4819" s="8">
        <v>-41.78658324643726</v>
      </c>
      <c r="G4819" s="8">
        <v>-13.6255801959773</v>
      </c>
    </row>
    <row r="4820" spans="1:7" x14ac:dyDescent="0.6">
      <c r="A4820" s="3" t="s">
        <v>67</v>
      </c>
      <c r="B4820" s="3" t="s">
        <v>210</v>
      </c>
      <c r="C4820" s="4">
        <v>6144</v>
      </c>
      <c r="D4820" s="9">
        <v>5.1015340960682573E-4</v>
      </c>
      <c r="E4820" s="9">
        <v>7.0136986301369859</v>
      </c>
      <c r="F4820" s="5">
        <v>-26.630045378552659</v>
      </c>
      <c r="G4820" s="5">
        <v>-99.872368323745718</v>
      </c>
    </row>
    <row r="4821" spans="1:7" x14ac:dyDescent="0.6">
      <c r="A4821" s="6" t="s">
        <v>68</v>
      </c>
      <c r="B4821" s="6" t="s">
        <v>210</v>
      </c>
      <c r="C4821" s="7">
        <v>5524</v>
      </c>
      <c r="D4821" s="10">
        <v>4.7492651595452007E-4</v>
      </c>
      <c r="E4821" s="10">
        <v>4.5995004163197333</v>
      </c>
      <c r="F4821" s="8">
        <v>-10.091145833333339</v>
      </c>
      <c r="G4821" s="8">
        <v>575.30562347188265</v>
      </c>
    </row>
    <row r="4822" spans="1:7" x14ac:dyDescent="0.6">
      <c r="A4822" s="3" t="s">
        <v>70</v>
      </c>
      <c r="B4822" s="3" t="s">
        <v>210</v>
      </c>
      <c r="C4822" s="4">
        <v>7370</v>
      </c>
      <c r="D4822" s="9">
        <v>6.7043425428467093E-4</v>
      </c>
      <c r="E4822" s="9">
        <v>9.3055555555555554</v>
      </c>
      <c r="F4822" s="5">
        <v>33.417813178855901</v>
      </c>
      <c r="G4822" s="5">
        <v>-93.908436443584847</v>
      </c>
    </row>
    <row r="4823" spans="1:7" x14ac:dyDescent="0.6">
      <c r="A4823" s="6" t="s">
        <v>75</v>
      </c>
      <c r="B4823" s="6" t="s">
        <v>210</v>
      </c>
      <c r="C4823" s="7">
        <v>242797</v>
      </c>
      <c r="D4823" s="10">
        <v>2.307473834066227E-2</v>
      </c>
      <c r="E4823" s="10">
        <v>0.75795897980207916</v>
      </c>
      <c r="F4823" s="8">
        <v>3194.396200814112</v>
      </c>
      <c r="G4823" s="8">
        <v>-94.52869092580741</v>
      </c>
    </row>
    <row r="4824" spans="1:7" x14ac:dyDescent="0.6">
      <c r="A4824" s="3" t="s">
        <v>76</v>
      </c>
      <c r="B4824" s="3" t="s">
        <v>210</v>
      </c>
      <c r="C4824" s="4">
        <v>57755</v>
      </c>
      <c r="D4824" s="9">
        <v>5.0063201986177081E-3</v>
      </c>
      <c r="E4824" s="9">
        <v>10.54693206720234</v>
      </c>
      <c r="F4824" s="5">
        <v>-76.212638541662386</v>
      </c>
      <c r="G4824" s="5">
        <v>-99.05853160598484</v>
      </c>
    </row>
    <row r="4825" spans="1:7" x14ac:dyDescent="0.6">
      <c r="A4825" s="6" t="s">
        <v>77</v>
      </c>
      <c r="B4825" s="6" t="s">
        <v>210</v>
      </c>
      <c r="C4825" s="7">
        <v>913</v>
      </c>
      <c r="D4825" s="10">
        <v>8.708374877789809E-5</v>
      </c>
      <c r="E4825" s="6"/>
      <c r="F4825" s="8">
        <v>-98.419184486191668</v>
      </c>
      <c r="G4825" s="8">
        <v>9030</v>
      </c>
    </row>
    <row r="4826" spans="1:7" x14ac:dyDescent="0.6">
      <c r="A4826" s="3" t="s">
        <v>78</v>
      </c>
      <c r="B4826" s="3" t="s">
        <v>210</v>
      </c>
      <c r="C4826" s="4">
        <v>498305</v>
      </c>
      <c r="D4826" s="9">
        <v>4.6919375124446792E-2</v>
      </c>
      <c r="E4826" s="9">
        <v>1.3651181967361321</v>
      </c>
      <c r="F4826" s="5">
        <v>54478.860898138009</v>
      </c>
      <c r="G4826" s="5">
        <v>493.39684429889849</v>
      </c>
    </row>
    <row r="4827" spans="1:7" x14ac:dyDescent="0.6">
      <c r="A4827" s="6" t="s">
        <v>79</v>
      </c>
      <c r="B4827" s="6" t="s">
        <v>210</v>
      </c>
      <c r="C4827" s="7">
        <v>53960</v>
      </c>
      <c r="D4827" s="10">
        <v>5.4511277730257476E-3</v>
      </c>
      <c r="E4827" s="10">
        <v>1.7226407866172899</v>
      </c>
      <c r="F4827" s="8">
        <v>-89.171290675389571</v>
      </c>
      <c r="G4827" s="8">
        <v>10692</v>
      </c>
    </row>
    <row r="4828" spans="1:7" x14ac:dyDescent="0.6">
      <c r="A4828" s="3" t="s">
        <v>80</v>
      </c>
      <c r="B4828" s="3" t="s">
        <v>210</v>
      </c>
      <c r="C4828" s="4">
        <v>8078</v>
      </c>
      <c r="D4828" s="9">
        <v>7.7496703739872636E-4</v>
      </c>
      <c r="E4828" s="9">
        <v>1.5817505384766011</v>
      </c>
      <c r="F4828" s="5">
        <v>-85.029651593773153</v>
      </c>
      <c r="G4828" s="5">
        <v>-94.328242934878006</v>
      </c>
    </row>
    <row r="4829" spans="1:7" x14ac:dyDescent="0.6">
      <c r="A4829" s="6" t="s">
        <v>81</v>
      </c>
      <c r="B4829" s="6" t="s">
        <v>210</v>
      </c>
      <c r="C4829" s="7">
        <v>25784</v>
      </c>
      <c r="D4829" s="10">
        <v>2.362081387296937E-3</v>
      </c>
      <c r="E4829" s="10">
        <v>1.30393445939112</v>
      </c>
      <c r="F4829" s="8">
        <v>219.18791780143599</v>
      </c>
      <c r="G4829" s="8">
        <v>-99.204870200857854</v>
      </c>
    </row>
    <row r="4830" spans="1:7" x14ac:dyDescent="0.6">
      <c r="A4830" s="3" t="s">
        <v>82</v>
      </c>
      <c r="B4830" s="3" t="s">
        <v>210</v>
      </c>
      <c r="C4830" s="4">
        <v>64231</v>
      </c>
      <c r="D4830" s="9">
        <v>6.1724785212863686E-3</v>
      </c>
      <c r="E4830" s="9">
        <v>1.3103821123283761</v>
      </c>
      <c r="F4830" s="5">
        <v>149.111852311511</v>
      </c>
      <c r="G4830" s="5">
        <v>346.51372957942311</v>
      </c>
    </row>
    <row r="4831" spans="1:7" x14ac:dyDescent="0.6">
      <c r="A4831" s="6" t="s">
        <v>83</v>
      </c>
      <c r="B4831" s="6" t="s">
        <v>210</v>
      </c>
      <c r="C4831" s="7">
        <v>30876</v>
      </c>
      <c r="D4831" s="10">
        <v>2.9080732228575321E-3</v>
      </c>
      <c r="E4831" s="10">
        <v>15.20985221674877</v>
      </c>
      <c r="F4831" s="8">
        <v>-51.929753545795641</v>
      </c>
      <c r="G4831" s="8">
        <v>268.71268211129689</v>
      </c>
    </row>
    <row r="4832" spans="1:7" x14ac:dyDescent="0.6">
      <c r="A4832" s="3" t="s">
        <v>84</v>
      </c>
      <c r="B4832" s="3" t="s">
        <v>210</v>
      </c>
      <c r="C4832" s="4">
        <v>86535</v>
      </c>
      <c r="D4832" s="9">
        <v>8.9946257789192876E-3</v>
      </c>
      <c r="E4832" s="9">
        <v>1.6948040502164159</v>
      </c>
      <c r="F4832" s="5">
        <v>180.266226195103</v>
      </c>
      <c r="G4832" s="5">
        <v>1308.447265625</v>
      </c>
    </row>
    <row r="4833" spans="1:7" x14ac:dyDescent="0.6">
      <c r="A4833" s="6" t="s">
        <v>88</v>
      </c>
      <c r="B4833" s="6" t="s">
        <v>210</v>
      </c>
      <c r="C4833" s="7">
        <v>88819</v>
      </c>
      <c r="D4833" s="10">
        <v>9.67438188755642E-3</v>
      </c>
      <c r="E4833" s="10">
        <v>1.119713071870706</v>
      </c>
      <c r="F4833" s="8">
        <v>2.6393944646674772</v>
      </c>
      <c r="G4833" s="8">
        <v>1507.8747284576391</v>
      </c>
    </row>
    <row r="4834" spans="1:7" x14ac:dyDescent="0.6">
      <c r="A4834" s="3" t="s">
        <v>89</v>
      </c>
      <c r="B4834" s="3" t="s">
        <v>210</v>
      </c>
      <c r="C4834" s="4">
        <v>188776</v>
      </c>
      <c r="D4834" s="9">
        <v>1.833581278054288E-2</v>
      </c>
      <c r="E4834" s="9">
        <v>0.97034619239764575</v>
      </c>
      <c r="F4834" s="5">
        <v>112.54010966122109</v>
      </c>
      <c r="G4834" s="5">
        <v>2461.4111261872449</v>
      </c>
    </row>
    <row r="4835" spans="1:7" x14ac:dyDescent="0.6">
      <c r="A4835" s="6" t="s">
        <v>92</v>
      </c>
      <c r="B4835" s="6" t="s">
        <v>210</v>
      </c>
      <c r="C4835" s="7">
        <v>303531</v>
      </c>
      <c r="D4835" s="10">
        <v>2.8085986008944571E-2</v>
      </c>
      <c r="E4835" s="10">
        <v>2.7946359518285271</v>
      </c>
      <c r="F4835" s="8">
        <v>60.788977412382941</v>
      </c>
      <c r="G4835" s="8">
        <v>25.014312367945241</v>
      </c>
    </row>
    <row r="4836" spans="1:7" x14ac:dyDescent="0.6">
      <c r="A4836" s="3" t="s">
        <v>93</v>
      </c>
      <c r="B4836" s="3" t="s">
        <v>210</v>
      </c>
      <c r="C4836" s="4">
        <v>104849</v>
      </c>
      <c r="D4836" s="9">
        <v>1.1533196417604769E-2</v>
      </c>
      <c r="E4836" s="9">
        <v>6.7215206102955314</v>
      </c>
      <c r="F4836" s="5">
        <v>-65.456905554951561</v>
      </c>
      <c r="G4836" s="5">
        <v>81.540992121894206</v>
      </c>
    </row>
    <row r="4837" spans="1:7" x14ac:dyDescent="0.6">
      <c r="A4837" s="6" t="s">
        <v>14</v>
      </c>
      <c r="B4837" s="6" t="s">
        <v>211</v>
      </c>
      <c r="C4837" s="7">
        <v>4018307</v>
      </c>
      <c r="D4837" s="10">
        <v>0.37831895549631439</v>
      </c>
      <c r="E4837" s="10">
        <v>0.62212159148157975</v>
      </c>
      <c r="F4837" s="6"/>
      <c r="G4837" s="6"/>
    </row>
    <row r="4838" spans="1:7" x14ac:dyDescent="0.6">
      <c r="A4838" s="3" t="s">
        <v>15</v>
      </c>
      <c r="B4838" s="3" t="s">
        <v>211</v>
      </c>
      <c r="C4838" s="4">
        <v>1453916</v>
      </c>
      <c r="D4838" s="9">
        <v>0.15330776042376251</v>
      </c>
      <c r="E4838" s="9">
        <v>0.57647497303812723</v>
      </c>
      <c r="F4838" s="5">
        <v>-63.817697353636738</v>
      </c>
      <c r="G4838" s="3"/>
    </row>
    <row r="4839" spans="1:7" x14ac:dyDescent="0.6">
      <c r="A4839" s="6" t="s">
        <v>16</v>
      </c>
      <c r="B4839" s="6" t="s">
        <v>211</v>
      </c>
      <c r="C4839" s="7">
        <v>2912457</v>
      </c>
      <c r="D4839" s="10">
        <v>0.31283806814608478</v>
      </c>
      <c r="E4839" s="10">
        <v>0.63816252930386996</v>
      </c>
      <c r="F4839" s="8">
        <v>100.31810641054921</v>
      </c>
      <c r="G4839" s="6"/>
    </row>
    <row r="4840" spans="1:7" x14ac:dyDescent="0.6">
      <c r="A4840" s="3" t="s">
        <v>17</v>
      </c>
      <c r="B4840" s="3" t="s">
        <v>211</v>
      </c>
      <c r="C4840" s="4">
        <v>1067549</v>
      </c>
      <c r="D4840" s="9">
        <v>0.111118005489065</v>
      </c>
      <c r="E4840" s="9">
        <v>0.59627483573172835</v>
      </c>
      <c r="F4840" s="5">
        <v>-63.345415915153417</v>
      </c>
      <c r="G4840" s="3"/>
    </row>
    <row r="4841" spans="1:7" x14ac:dyDescent="0.6">
      <c r="A4841" s="6" t="s">
        <v>18</v>
      </c>
      <c r="B4841" s="6" t="s">
        <v>211</v>
      </c>
      <c r="C4841" s="7">
        <v>1224413</v>
      </c>
      <c r="D4841" s="10">
        <v>0.1240429309119859</v>
      </c>
      <c r="E4841" s="10">
        <v>0.60191554984431184</v>
      </c>
      <c r="F4841" s="8">
        <v>14.69384543472947</v>
      </c>
      <c r="G4841" s="6"/>
    </row>
    <row r="4842" spans="1:7" x14ac:dyDescent="0.6">
      <c r="A4842" s="3" t="s">
        <v>19</v>
      </c>
      <c r="B4842" s="3" t="s">
        <v>211</v>
      </c>
      <c r="C4842" s="4">
        <v>6416152</v>
      </c>
      <c r="D4842" s="9">
        <v>0.69914807632367737</v>
      </c>
      <c r="E4842" s="9">
        <v>0.64940934603011891</v>
      </c>
      <c r="F4842" s="5">
        <v>424.0186113672429</v>
      </c>
      <c r="G4842" s="3"/>
    </row>
    <row r="4843" spans="1:7" x14ac:dyDescent="0.6">
      <c r="A4843" s="6" t="s">
        <v>20</v>
      </c>
      <c r="B4843" s="6" t="s">
        <v>211</v>
      </c>
      <c r="C4843" s="7">
        <v>852999</v>
      </c>
      <c r="D4843" s="10">
        <v>9.0448555110472617E-2</v>
      </c>
      <c r="E4843" s="10">
        <v>0.57155042447551974</v>
      </c>
      <c r="F4843" s="8">
        <v>-86.705442763824792</v>
      </c>
      <c r="G4843" s="6"/>
    </row>
    <row r="4844" spans="1:7" x14ac:dyDescent="0.6">
      <c r="A4844" s="3" t="s">
        <v>21</v>
      </c>
      <c r="B4844" s="3" t="s">
        <v>211</v>
      </c>
      <c r="C4844" s="4">
        <v>39908</v>
      </c>
      <c r="D4844" s="9">
        <v>4.2183014953007828E-3</v>
      </c>
      <c r="E4844" s="9">
        <v>0.94009563967868837</v>
      </c>
      <c r="F4844" s="5">
        <v>-95.321448208028386</v>
      </c>
      <c r="G4844" s="3"/>
    </row>
    <row r="4845" spans="1:7" x14ac:dyDescent="0.6">
      <c r="A4845" s="6" t="s">
        <v>22</v>
      </c>
      <c r="B4845" s="6" t="s">
        <v>211</v>
      </c>
      <c r="C4845" s="7">
        <v>189938</v>
      </c>
      <c r="D4845" s="10">
        <v>2.2101521453386411E-2</v>
      </c>
      <c r="E4845" s="10">
        <v>1.121372062817334</v>
      </c>
      <c r="F4845" s="8">
        <v>375.93966122080792</v>
      </c>
      <c r="G4845" s="6"/>
    </row>
    <row r="4846" spans="1:7" x14ac:dyDescent="0.6">
      <c r="A4846" s="3" t="s">
        <v>23</v>
      </c>
      <c r="B4846" s="3" t="s">
        <v>211</v>
      </c>
      <c r="C4846" s="4">
        <v>0</v>
      </c>
      <c r="D4846" s="9">
        <v>0</v>
      </c>
      <c r="E4846" s="3"/>
      <c r="F4846" s="5">
        <v>-100</v>
      </c>
      <c r="G4846" s="3"/>
    </row>
    <row r="4847" spans="1:7" x14ac:dyDescent="0.6">
      <c r="A4847" s="6" t="s">
        <v>24</v>
      </c>
      <c r="B4847" s="6" t="s">
        <v>211</v>
      </c>
      <c r="C4847" s="7">
        <v>546340</v>
      </c>
      <c r="D4847" s="10">
        <v>6.1856651872819343E-2</v>
      </c>
      <c r="E4847" s="10">
        <v>1.3854541765988739</v>
      </c>
      <c r="F4847" s="8"/>
      <c r="G4847" s="6"/>
    </row>
    <row r="4848" spans="1:7" x14ac:dyDescent="0.6">
      <c r="A4848" s="3" t="s">
        <v>25</v>
      </c>
      <c r="B4848" s="3" t="s">
        <v>211</v>
      </c>
      <c r="C4848" s="4">
        <v>351024</v>
      </c>
      <c r="D4848" s="9">
        <v>3.6070889310335683E-2</v>
      </c>
      <c r="E4848" s="9">
        <v>1.325969856079779</v>
      </c>
      <c r="F4848" s="5">
        <v>-35.749899330087487</v>
      </c>
      <c r="G4848" s="3"/>
    </row>
    <row r="4849" spans="1:7" x14ac:dyDescent="0.6">
      <c r="A4849" s="6" t="s">
        <v>26</v>
      </c>
      <c r="B4849" s="6" t="s">
        <v>211</v>
      </c>
      <c r="C4849" s="7">
        <v>2359192</v>
      </c>
      <c r="D4849" s="10">
        <v>0.2679574478449902</v>
      </c>
      <c r="E4849" s="10">
        <v>0.45626965798419489</v>
      </c>
      <c r="F4849" s="8">
        <v>572.08851816400022</v>
      </c>
      <c r="G4849" s="8">
        <v>-41.288905999466941</v>
      </c>
    </row>
    <row r="4850" spans="1:7" x14ac:dyDescent="0.6">
      <c r="A4850" s="3" t="s">
        <v>27</v>
      </c>
      <c r="B4850" s="3" t="s">
        <v>211</v>
      </c>
      <c r="C4850" s="4">
        <v>46654</v>
      </c>
      <c r="D4850" s="9">
        <v>5.6167812955447366E-3</v>
      </c>
      <c r="E4850" s="9">
        <v>1.1035575740372789</v>
      </c>
      <c r="F4850" s="5">
        <v>-98.022458536651541</v>
      </c>
      <c r="G4850" s="5">
        <v>-96.79114886967335</v>
      </c>
    </row>
    <row r="4851" spans="1:7" x14ac:dyDescent="0.6">
      <c r="A4851" s="6" t="s">
        <v>29</v>
      </c>
      <c r="B4851" s="6" t="s">
        <v>211</v>
      </c>
      <c r="C4851" s="7">
        <v>1267725</v>
      </c>
      <c r="D4851" s="10">
        <v>0.1867254396117578</v>
      </c>
      <c r="E4851" s="10">
        <v>0.49896780211713732</v>
      </c>
      <c r="F4851" s="8">
        <v>2617.2911218759382</v>
      </c>
      <c r="G4851" s="8">
        <v>-56.472318732946093</v>
      </c>
    </row>
    <row r="4852" spans="1:7" x14ac:dyDescent="0.6">
      <c r="A4852" s="3" t="s">
        <v>30</v>
      </c>
      <c r="B4852" s="3" t="s">
        <v>211</v>
      </c>
      <c r="C4852" s="4">
        <v>3597801</v>
      </c>
      <c r="D4852" s="9">
        <v>0.58795426381239668</v>
      </c>
      <c r="E4852" s="9">
        <v>0.48679169615698781</v>
      </c>
      <c r="F4852" s="5">
        <v>183.79979885227471</v>
      </c>
      <c r="G4852" s="5">
        <v>237.0150690975309</v>
      </c>
    </row>
    <row r="4853" spans="1:7" x14ac:dyDescent="0.6">
      <c r="A4853" s="6" t="s">
        <v>31</v>
      </c>
      <c r="B4853" s="6" t="s">
        <v>211</v>
      </c>
      <c r="C4853" s="7">
        <v>0</v>
      </c>
      <c r="D4853" s="10">
        <v>0</v>
      </c>
      <c r="E4853" s="6"/>
      <c r="F4853" s="8">
        <v>-100</v>
      </c>
      <c r="G4853" s="8">
        <v>-100</v>
      </c>
    </row>
    <row r="4854" spans="1:7" x14ac:dyDescent="0.6">
      <c r="A4854" s="3" t="s">
        <v>32</v>
      </c>
      <c r="B4854" s="3" t="s">
        <v>211</v>
      </c>
      <c r="C4854" s="4">
        <v>701549</v>
      </c>
      <c r="D4854" s="9">
        <v>8.6475034274417287E-2</v>
      </c>
      <c r="E4854" s="9">
        <v>0.4134673074225606</v>
      </c>
      <c r="F4854" s="5"/>
      <c r="G4854" s="5">
        <v>-89.065891830492788</v>
      </c>
    </row>
    <row r="4855" spans="1:7" x14ac:dyDescent="0.6">
      <c r="A4855" s="6" t="s">
        <v>33</v>
      </c>
      <c r="B4855" s="6" t="s">
        <v>211</v>
      </c>
      <c r="C4855" s="7">
        <v>67546</v>
      </c>
      <c r="D4855" s="10">
        <v>8.6331581555208134E-3</v>
      </c>
      <c r="E4855" s="10">
        <v>1.4013692946058089</v>
      </c>
      <c r="F4855" s="8">
        <v>-90.371877089127068</v>
      </c>
      <c r="G4855" s="8">
        <v>-92.081350622919842</v>
      </c>
    </row>
    <row r="4856" spans="1:7" x14ac:dyDescent="0.6">
      <c r="A4856" s="3" t="s">
        <v>34</v>
      </c>
      <c r="B4856" s="3" t="s">
        <v>211</v>
      </c>
      <c r="C4856" s="4">
        <v>466877</v>
      </c>
      <c r="D4856" s="9">
        <v>5.3631807163337548E-2</v>
      </c>
      <c r="E4856" s="9">
        <v>0.98353876521779426</v>
      </c>
      <c r="F4856" s="5">
        <v>591.1985905901164</v>
      </c>
      <c r="G4856" s="5">
        <v>1069.883231432294</v>
      </c>
    </row>
    <row r="4857" spans="1:7" x14ac:dyDescent="0.6">
      <c r="A4857" s="6" t="s">
        <v>35</v>
      </c>
      <c r="B4857" s="6" t="s">
        <v>211</v>
      </c>
      <c r="C4857" s="7">
        <v>503771</v>
      </c>
      <c r="D4857" s="10">
        <v>6.2571009546165623E-2</v>
      </c>
      <c r="E4857" s="10">
        <v>1.0262275512532191</v>
      </c>
      <c r="F4857" s="8">
        <v>7.9022954654009547</v>
      </c>
      <c r="G4857" s="8">
        <v>165.22918004822631</v>
      </c>
    </row>
    <row r="4858" spans="1:7" x14ac:dyDescent="0.6">
      <c r="A4858" s="3" t="s">
        <v>36</v>
      </c>
      <c r="B4858" s="3" t="s">
        <v>211</v>
      </c>
      <c r="C4858" s="4">
        <v>117832</v>
      </c>
      <c r="D4858" s="9">
        <v>1.4312303474413699E-2</v>
      </c>
      <c r="E4858" s="9">
        <v>1.475297358207087</v>
      </c>
      <c r="F4858" s="5">
        <v>-76.610007324756694</v>
      </c>
      <c r="G4858" s="5"/>
    </row>
    <row r="4859" spans="1:7" x14ac:dyDescent="0.6">
      <c r="A4859" s="6" t="s">
        <v>37</v>
      </c>
      <c r="B4859" s="6" t="s">
        <v>211</v>
      </c>
      <c r="C4859" s="7">
        <v>0</v>
      </c>
      <c r="D4859" s="10">
        <v>0</v>
      </c>
      <c r="E4859" s="6"/>
      <c r="F4859" s="8">
        <v>-100</v>
      </c>
      <c r="G4859" s="8">
        <v>-100</v>
      </c>
    </row>
    <row r="4860" spans="1:7" x14ac:dyDescent="0.6">
      <c r="A4860" s="3" t="s">
        <v>38</v>
      </c>
      <c r="B4860" s="3" t="s">
        <v>211</v>
      </c>
      <c r="C4860" s="4">
        <v>183133</v>
      </c>
      <c r="D4860" s="9">
        <v>2.0058337030267919E-2</v>
      </c>
      <c r="E4860" s="9">
        <v>1.676274599542334</v>
      </c>
      <c r="F4860" s="5"/>
      <c r="G4860" s="5">
        <v>-47.828923378458462</v>
      </c>
    </row>
    <row r="4861" spans="1:7" x14ac:dyDescent="0.6">
      <c r="A4861" s="6" t="s">
        <v>39</v>
      </c>
      <c r="B4861" s="6" t="s">
        <v>211</v>
      </c>
      <c r="C4861" s="7">
        <v>434063</v>
      </c>
      <c r="D4861" s="10">
        <v>4.9578177388243119E-2</v>
      </c>
      <c r="E4861" s="10">
        <v>1.6509946369480051</v>
      </c>
      <c r="F4861" s="8">
        <v>137.0206352760016</v>
      </c>
      <c r="G4861" s="8">
        <v>-81.601200750087315</v>
      </c>
    </row>
    <row r="4862" spans="1:7" x14ac:dyDescent="0.6">
      <c r="A4862" s="3" t="s">
        <v>40</v>
      </c>
      <c r="B4862" s="3" t="s">
        <v>211</v>
      </c>
      <c r="C4862" s="4">
        <v>1167339</v>
      </c>
      <c r="D4862" s="9">
        <v>0.1234079251084621</v>
      </c>
      <c r="E4862" s="9">
        <v>1.102487384577026</v>
      </c>
      <c r="F4862" s="5">
        <v>168.93308114259909</v>
      </c>
      <c r="G4862" s="5">
        <v>2402.1198611051568</v>
      </c>
    </row>
    <row r="4863" spans="1:7" x14ac:dyDescent="0.6">
      <c r="A4863" s="6" t="s">
        <v>41</v>
      </c>
      <c r="B4863" s="6" t="s">
        <v>211</v>
      </c>
      <c r="C4863" s="7">
        <v>3637807</v>
      </c>
      <c r="D4863" s="10">
        <v>0.35979020139451667</v>
      </c>
      <c r="E4863" s="10">
        <v>0.78329773352683552</v>
      </c>
      <c r="F4863" s="8">
        <v>211.63243924858159</v>
      </c>
      <c r="G4863" s="8">
        <v>186.9555305764263</v>
      </c>
    </row>
    <row r="4864" spans="1:7" x14ac:dyDescent="0.6">
      <c r="A4864" s="3" t="s">
        <v>42</v>
      </c>
      <c r="B4864" s="3" t="s">
        <v>211</v>
      </c>
      <c r="C4864" s="4">
        <v>3197492</v>
      </c>
      <c r="D4864" s="9">
        <v>0.30347541436064912</v>
      </c>
      <c r="E4864" s="9">
        <v>0.6652278153510206</v>
      </c>
      <c r="F4864" s="5">
        <v>-12.10385817609345</v>
      </c>
      <c r="G4864" s="5">
        <v>-11.126490875954509</v>
      </c>
    </row>
    <row r="4865" spans="1:7" x14ac:dyDescent="0.6">
      <c r="A4865" s="6" t="s">
        <v>43</v>
      </c>
      <c r="B4865" s="6" t="s">
        <v>211</v>
      </c>
      <c r="C4865" s="7">
        <v>384533</v>
      </c>
      <c r="D4865" s="10">
        <v>3.5684766246666472E-2</v>
      </c>
      <c r="E4865" s="10">
        <v>2.0475665601703938</v>
      </c>
      <c r="F4865" s="8">
        <v>-87.973918308474268</v>
      </c>
      <c r="G4865" s="8"/>
    </row>
    <row r="4866" spans="1:7" x14ac:dyDescent="0.6">
      <c r="A4866" s="3" t="s">
        <v>44</v>
      </c>
      <c r="B4866" s="3" t="s">
        <v>211</v>
      </c>
      <c r="C4866" s="4">
        <v>5895886</v>
      </c>
      <c r="D4866" s="9">
        <v>0.50137649984097232</v>
      </c>
      <c r="E4866" s="9">
        <v>1.0443379263716901</v>
      </c>
      <c r="F4866" s="5">
        <v>1433.25878403154</v>
      </c>
      <c r="G4866" s="5">
        <v>740.40972191536162</v>
      </c>
    </row>
    <row r="4867" spans="1:7" x14ac:dyDescent="0.6">
      <c r="A4867" s="6" t="s">
        <v>45</v>
      </c>
      <c r="B4867" s="6" t="s">
        <v>211</v>
      </c>
      <c r="C4867" s="7">
        <v>6398586</v>
      </c>
      <c r="D4867" s="10">
        <v>0.51231115888813628</v>
      </c>
      <c r="E4867" s="10">
        <v>1.0630197695594841</v>
      </c>
      <c r="F4867" s="8">
        <v>8.5262842599059816</v>
      </c>
      <c r="G4867" s="8">
        <v>9372.9310395878365</v>
      </c>
    </row>
    <row r="4868" spans="1:7" x14ac:dyDescent="0.6">
      <c r="A4868" s="3" t="s">
        <v>46</v>
      </c>
      <c r="B4868" s="3" t="s">
        <v>211</v>
      </c>
      <c r="C4868" s="4">
        <v>289396</v>
      </c>
      <c r="D4868" s="9">
        <v>2.3359625197043161E-2</v>
      </c>
      <c r="E4868" s="9">
        <v>1.0391499965887829</v>
      </c>
      <c r="F4868" s="5">
        <v>-95.477188241277062</v>
      </c>
      <c r="G4868" s="5">
        <v>-38.014509174793368</v>
      </c>
    </row>
    <row r="4869" spans="1:7" x14ac:dyDescent="0.6">
      <c r="A4869" s="6" t="s">
        <v>50</v>
      </c>
      <c r="B4869" s="6" t="s">
        <v>211</v>
      </c>
      <c r="C4869" s="7">
        <v>0</v>
      </c>
      <c r="D4869" s="10">
        <v>0</v>
      </c>
      <c r="E4869" s="6"/>
      <c r="F4869" s="8">
        <v>-100</v>
      </c>
      <c r="G4869" s="8">
        <v>-100</v>
      </c>
    </row>
    <row r="4870" spans="1:7" x14ac:dyDescent="0.6">
      <c r="A4870" s="3" t="s">
        <v>51</v>
      </c>
      <c r="B4870" s="3" t="s">
        <v>211</v>
      </c>
      <c r="C4870" s="4">
        <v>4513492</v>
      </c>
      <c r="D4870" s="9">
        <v>0.37207254762612901</v>
      </c>
      <c r="E4870" s="9">
        <v>0.89120119166654821</v>
      </c>
      <c r="F4870" s="5"/>
      <c r="G4870" s="5">
        <v>3730.4467377282908</v>
      </c>
    </row>
    <row r="4871" spans="1:7" x14ac:dyDescent="0.6">
      <c r="A4871" s="6" t="s">
        <v>52</v>
      </c>
      <c r="B4871" s="6" t="s">
        <v>211</v>
      </c>
      <c r="C4871" s="7">
        <v>146136</v>
      </c>
      <c r="D4871" s="10">
        <v>1.150808536038684E-2</v>
      </c>
      <c r="E4871" s="10">
        <v>0.90284316269414688</v>
      </c>
      <c r="F4871" s="8">
        <v>-96.762240854752818</v>
      </c>
      <c r="G4871" s="8"/>
    </row>
    <row r="4872" spans="1:7" x14ac:dyDescent="0.6">
      <c r="A4872" s="3" t="s">
        <v>53</v>
      </c>
      <c r="B4872" s="3" t="s">
        <v>211</v>
      </c>
      <c r="C4872" s="4">
        <v>0</v>
      </c>
      <c r="D4872" s="9">
        <v>0</v>
      </c>
      <c r="E4872" s="3"/>
      <c r="F4872" s="5">
        <v>-100</v>
      </c>
      <c r="G4872" s="5">
        <v>-100</v>
      </c>
    </row>
    <row r="4873" spans="1:7" x14ac:dyDescent="0.6">
      <c r="A4873" s="6" t="s">
        <v>55</v>
      </c>
      <c r="B4873" s="6" t="s">
        <v>211</v>
      </c>
      <c r="C4873" s="7">
        <v>4086263</v>
      </c>
      <c r="D4873" s="10">
        <v>0.32010124274426399</v>
      </c>
      <c r="E4873" s="10">
        <v>1.25920476137356</v>
      </c>
      <c r="F4873" s="8"/>
      <c r="G4873" s="8">
        <v>841.39859882090843</v>
      </c>
    </row>
    <row r="4874" spans="1:7" x14ac:dyDescent="0.6">
      <c r="A4874" s="3" t="s">
        <v>56</v>
      </c>
      <c r="B4874" s="3" t="s">
        <v>211</v>
      </c>
      <c r="C4874" s="4">
        <v>704706</v>
      </c>
      <c r="D4874" s="9">
        <v>5.7950792318204762E-2</v>
      </c>
      <c r="E4874" s="9">
        <v>1.3978600842636451</v>
      </c>
      <c r="F4874" s="5">
        <v>-82.754267162931015</v>
      </c>
      <c r="G4874" s="5">
        <v>-39.631418122756109</v>
      </c>
    </row>
    <row r="4875" spans="1:7" x14ac:dyDescent="0.6">
      <c r="A4875" s="6" t="s">
        <v>57</v>
      </c>
      <c r="B4875" s="6" t="s">
        <v>211</v>
      </c>
      <c r="C4875" s="7">
        <v>311510</v>
      </c>
      <c r="D4875" s="10">
        <v>2.4418179092668909E-2</v>
      </c>
      <c r="E4875" s="10">
        <v>1.552001594300376</v>
      </c>
      <c r="F4875" s="8">
        <v>-55.795750284515812</v>
      </c>
      <c r="G4875" s="8">
        <v>-91.436873918819771</v>
      </c>
    </row>
    <row r="4876" spans="1:7" x14ac:dyDescent="0.6">
      <c r="A4876" s="3" t="s">
        <v>58</v>
      </c>
      <c r="B4876" s="3" t="s">
        <v>211</v>
      </c>
      <c r="C4876" s="4">
        <v>520755</v>
      </c>
      <c r="D4876" s="9">
        <v>4.8215522499508237E-2</v>
      </c>
      <c r="E4876" s="9">
        <v>1.7860009054243151</v>
      </c>
      <c r="F4876" s="5">
        <v>67.171198356393049</v>
      </c>
      <c r="G4876" s="5">
        <v>-83.713641816773901</v>
      </c>
    </row>
    <row r="4877" spans="1:7" x14ac:dyDescent="0.6">
      <c r="A4877" s="6" t="s">
        <v>59</v>
      </c>
      <c r="B4877" s="6" t="s">
        <v>211</v>
      </c>
      <c r="C4877" s="7">
        <v>1097116</v>
      </c>
      <c r="D4877" s="10">
        <v>0.121558243915554</v>
      </c>
      <c r="E4877" s="10">
        <v>1.785999052560123</v>
      </c>
      <c r="F4877" s="8">
        <v>110.6779579648779</v>
      </c>
      <c r="G4877" s="8">
        <v>185.31127367482119</v>
      </c>
    </row>
    <row r="4878" spans="1:7" x14ac:dyDescent="0.6">
      <c r="A4878" s="3" t="s">
        <v>60</v>
      </c>
      <c r="B4878" s="3" t="s">
        <v>211</v>
      </c>
      <c r="C4878" s="4">
        <v>2062719</v>
      </c>
      <c r="D4878" s="9">
        <v>0.2289378679781339</v>
      </c>
      <c r="E4878" s="9">
        <v>0.83570879015584876</v>
      </c>
      <c r="F4878" s="5">
        <v>88.012844585258094</v>
      </c>
      <c r="G4878" s="5">
        <v>-65.014265879631992</v>
      </c>
    </row>
    <row r="4879" spans="1:7" x14ac:dyDescent="0.6">
      <c r="A4879" s="6" t="s">
        <v>61</v>
      </c>
      <c r="B4879" s="6" t="s">
        <v>211</v>
      </c>
      <c r="C4879" s="7">
        <v>84362</v>
      </c>
      <c r="D4879" s="10">
        <v>8.4872997999355659E-3</v>
      </c>
      <c r="E4879" s="10">
        <v>1.78600613951519</v>
      </c>
      <c r="F4879" s="8">
        <v>-95.910155479248502</v>
      </c>
      <c r="G4879" s="8">
        <v>-98.681552455495634</v>
      </c>
    </row>
    <row r="4880" spans="1:7" x14ac:dyDescent="0.6">
      <c r="A4880" s="3" t="s">
        <v>62</v>
      </c>
      <c r="B4880" s="3" t="s">
        <v>211</v>
      </c>
      <c r="C4880" s="4">
        <v>419799</v>
      </c>
      <c r="D4880" s="9">
        <v>4.2312933207340753E-2</v>
      </c>
      <c r="E4880" s="9">
        <v>0.85442222561441006</v>
      </c>
      <c r="F4880" s="5">
        <v>397.61622531471522</v>
      </c>
      <c r="G4880" s="5">
        <v>45.060401664155677</v>
      </c>
    </row>
    <row r="4881" spans="1:7" x14ac:dyDescent="0.6">
      <c r="A4881" s="6" t="s">
        <v>63</v>
      </c>
      <c r="B4881" s="6" t="s">
        <v>211</v>
      </c>
      <c r="C4881" s="7">
        <v>168303</v>
      </c>
      <c r="D4881" s="10">
        <v>1.617253569040358E-2</v>
      </c>
      <c r="E4881" s="10">
        <v>1.2409803791448231</v>
      </c>
      <c r="F4881" s="8">
        <v>-59.908670578062349</v>
      </c>
      <c r="G4881" s="8"/>
    </row>
    <row r="4882" spans="1:7" x14ac:dyDescent="0.6">
      <c r="A4882" s="3" t="s">
        <v>64</v>
      </c>
      <c r="B4882" s="3" t="s">
        <v>211</v>
      </c>
      <c r="C4882" s="4">
        <v>248922</v>
      </c>
      <c r="D4882" s="9">
        <v>2.133343469633011E-2</v>
      </c>
      <c r="E4882" s="9">
        <v>1.240077516676547</v>
      </c>
      <c r="F4882" s="5">
        <v>47.901106932140237</v>
      </c>
      <c r="G4882" s="5">
        <v>-94.484935389272877</v>
      </c>
    </row>
    <row r="4883" spans="1:7" x14ac:dyDescent="0.6">
      <c r="A4883" s="6" t="s">
        <v>65</v>
      </c>
      <c r="B4883" s="6" t="s">
        <v>211</v>
      </c>
      <c r="C4883" s="7">
        <v>247533</v>
      </c>
      <c r="D4883" s="10">
        <v>2.0710967911727399E-2</v>
      </c>
      <c r="E4883" s="10">
        <v>1.2378197274659331</v>
      </c>
      <c r="F4883" s="8">
        <v>-0.55800612239979008</v>
      </c>
      <c r="G4883" s="8">
        <v>69.385367055345711</v>
      </c>
    </row>
    <row r="4884" spans="1:7" x14ac:dyDescent="0.6">
      <c r="A4884" s="3" t="s">
        <v>66</v>
      </c>
      <c r="B4884" s="3" t="s">
        <v>211</v>
      </c>
      <c r="C4884" s="4">
        <v>494145</v>
      </c>
      <c r="D4884" s="9">
        <v>4.192738327398509E-2</v>
      </c>
      <c r="E4884" s="9">
        <v>1.264975578287715</v>
      </c>
      <c r="F4884" s="5">
        <v>99.627928397425805</v>
      </c>
      <c r="G4884" s="5"/>
    </row>
    <row r="4885" spans="1:7" x14ac:dyDescent="0.6">
      <c r="A4885" s="6" t="s">
        <v>67</v>
      </c>
      <c r="B4885" s="6" t="s">
        <v>211</v>
      </c>
      <c r="C4885" s="7">
        <v>4744309</v>
      </c>
      <c r="D4885" s="10">
        <v>0.39393317262017408</v>
      </c>
      <c r="E4885" s="10">
        <v>0.8917915967650224</v>
      </c>
      <c r="F4885" s="8">
        <v>860.10462516063092</v>
      </c>
      <c r="G4885" s="8">
        <v>16.103858219600649</v>
      </c>
    </row>
    <row r="4886" spans="1:7" x14ac:dyDescent="0.6">
      <c r="A4886" s="3" t="s">
        <v>68</v>
      </c>
      <c r="B4886" s="3" t="s">
        <v>211</v>
      </c>
      <c r="C4886" s="4">
        <v>6803730</v>
      </c>
      <c r="D4886" s="9">
        <v>0.58495144540102229</v>
      </c>
      <c r="E4886" s="9">
        <v>0.83141540525777469</v>
      </c>
      <c r="F4886" s="5">
        <v>43.408239218819837</v>
      </c>
      <c r="G4886" s="5">
        <v>865.47070693310411</v>
      </c>
    </row>
    <row r="4887" spans="1:7" x14ac:dyDescent="0.6">
      <c r="A4887" s="6" t="s">
        <v>69</v>
      </c>
      <c r="B4887" s="6" t="s">
        <v>211</v>
      </c>
      <c r="C4887" s="7">
        <v>3128712</v>
      </c>
      <c r="D4887" s="10">
        <v>0.26938639106655782</v>
      </c>
      <c r="E4887" s="10">
        <v>0.78596754250619361</v>
      </c>
      <c r="F4887" s="8">
        <v>-54.014753671882929</v>
      </c>
      <c r="G4887" s="8">
        <v>904.36968315623892</v>
      </c>
    </row>
    <row r="4888" spans="1:7" x14ac:dyDescent="0.6">
      <c r="A4888" s="3" t="s">
        <v>70</v>
      </c>
      <c r="B4888" s="3" t="s">
        <v>211</v>
      </c>
      <c r="C4888" s="4">
        <v>2491334</v>
      </c>
      <c r="D4888" s="9">
        <v>0.22663170318372411</v>
      </c>
      <c r="E4888" s="9">
        <v>0.75486002874810021</v>
      </c>
      <c r="F4888" s="5">
        <v>-20.371897445338529</v>
      </c>
      <c r="G4888" s="5">
        <v>378.40808057531848</v>
      </c>
    </row>
    <row r="4889" spans="1:7" x14ac:dyDescent="0.6">
      <c r="A4889" s="6" t="s">
        <v>71</v>
      </c>
      <c r="B4889" s="6" t="s">
        <v>211</v>
      </c>
      <c r="C4889" s="7">
        <v>314011</v>
      </c>
      <c r="D4889" s="10">
        <v>3.0151292416136038E-2</v>
      </c>
      <c r="E4889" s="10">
        <v>1.238829229033352</v>
      </c>
      <c r="F4889" s="8">
        <v>-87.395869040441781</v>
      </c>
      <c r="G4889" s="8">
        <v>-71.378505098822728</v>
      </c>
    </row>
    <row r="4890" spans="1:7" x14ac:dyDescent="0.6">
      <c r="A4890" s="3" t="s">
        <v>72</v>
      </c>
      <c r="B4890" s="3" t="s">
        <v>211</v>
      </c>
      <c r="C4890" s="4">
        <v>0</v>
      </c>
      <c r="D4890" s="9">
        <v>0</v>
      </c>
      <c r="E4890" s="3"/>
      <c r="F4890" s="5">
        <v>-100</v>
      </c>
      <c r="G4890" s="5">
        <v>-100</v>
      </c>
    </row>
    <row r="4891" spans="1:7" x14ac:dyDescent="0.6">
      <c r="A4891" s="6" t="s">
        <v>74</v>
      </c>
      <c r="B4891" s="6" t="s">
        <v>211</v>
      </c>
      <c r="C4891" s="7">
        <v>2624106</v>
      </c>
      <c r="D4891" s="10">
        <v>0.23621387193446439</v>
      </c>
      <c r="E4891" s="10">
        <v>0.72865460084863731</v>
      </c>
      <c r="F4891" s="8"/>
      <c r="G4891" s="8">
        <v>3010.530807709632</v>
      </c>
    </row>
    <row r="4892" spans="1:7" x14ac:dyDescent="0.6">
      <c r="A4892" s="3" t="s">
        <v>75</v>
      </c>
      <c r="B4892" s="3" t="s">
        <v>211</v>
      </c>
      <c r="C4892" s="4">
        <v>2241709</v>
      </c>
      <c r="D4892" s="9">
        <v>0.21304566617753801</v>
      </c>
      <c r="E4892" s="9">
        <v>0.65800011271402459</v>
      </c>
      <c r="F4892" s="5">
        <v>-14.57246772805671</v>
      </c>
      <c r="G4892" s="5">
        <v>433.99579322485278</v>
      </c>
    </row>
    <row r="4893" spans="1:7" x14ac:dyDescent="0.6">
      <c r="A4893" s="6" t="s">
        <v>76</v>
      </c>
      <c r="B4893" s="6" t="s">
        <v>211</v>
      </c>
      <c r="C4893" s="7">
        <v>171596</v>
      </c>
      <c r="D4893" s="10">
        <v>1.4874288300614741E-2</v>
      </c>
      <c r="E4893" s="10">
        <v>1.0505770349282151</v>
      </c>
      <c r="F4893" s="8">
        <v>-92.345304408377714</v>
      </c>
      <c r="G4893" s="8">
        <v>1.956590197441521</v>
      </c>
    </row>
    <row r="4894" spans="1:7" x14ac:dyDescent="0.6">
      <c r="A4894" s="3" t="s">
        <v>77</v>
      </c>
      <c r="B4894" s="3" t="s">
        <v>211</v>
      </c>
      <c r="C4894" s="4">
        <v>2324458</v>
      </c>
      <c r="D4894" s="9">
        <v>0.22171140910928311</v>
      </c>
      <c r="E4894" s="9">
        <v>0.72604348968200005</v>
      </c>
      <c r="F4894" s="5">
        <v>1254.610830089279</v>
      </c>
      <c r="G4894" s="5">
        <v>833.80978780501528</v>
      </c>
    </row>
    <row r="4895" spans="1:7" x14ac:dyDescent="0.6">
      <c r="A4895" s="6" t="s">
        <v>78</v>
      </c>
      <c r="B4895" s="6" t="s">
        <v>211</v>
      </c>
      <c r="C4895" s="7">
        <v>2961542</v>
      </c>
      <c r="D4895" s="10">
        <v>0.27885271077915008</v>
      </c>
      <c r="E4895" s="10">
        <v>0.77896920807191616</v>
      </c>
      <c r="F4895" s="8">
        <v>27.407851636811671</v>
      </c>
      <c r="G4895" s="8">
        <v>1096.4231031822021</v>
      </c>
    </row>
    <row r="4896" spans="1:7" x14ac:dyDescent="0.6">
      <c r="A4896" s="3" t="s">
        <v>79</v>
      </c>
      <c r="B4896" s="3" t="s">
        <v>211</v>
      </c>
      <c r="C4896" s="4">
        <v>4824209</v>
      </c>
      <c r="D4896" s="9">
        <v>0.48734951191217152</v>
      </c>
      <c r="E4896" s="9">
        <v>0.64858692422590392</v>
      </c>
      <c r="F4896" s="5">
        <v>62.89517420316848</v>
      </c>
      <c r="G4896" s="5">
        <v>876.27396816723842</v>
      </c>
    </row>
    <row r="4897" spans="1:7" x14ac:dyDescent="0.6">
      <c r="A4897" s="6" t="s">
        <v>80</v>
      </c>
      <c r="B4897" s="6" t="s">
        <v>211</v>
      </c>
      <c r="C4897" s="7">
        <v>194927</v>
      </c>
      <c r="D4897" s="10">
        <v>1.870042085900242E-2</v>
      </c>
      <c r="E4897" s="10">
        <v>0.88098218845616716</v>
      </c>
      <c r="F4897" s="8">
        <v>-95.959399768956942</v>
      </c>
      <c r="G4897" s="8">
        <v>-95.891351090327376</v>
      </c>
    </row>
    <row r="4898" spans="1:7" x14ac:dyDescent="0.6">
      <c r="A4898" s="3" t="s">
        <v>81</v>
      </c>
      <c r="B4898" s="3" t="s">
        <v>211</v>
      </c>
      <c r="C4898" s="4">
        <v>3693762</v>
      </c>
      <c r="D4898" s="9">
        <v>0.33838684724265861</v>
      </c>
      <c r="E4898" s="9">
        <v>0.66019394223198891</v>
      </c>
      <c r="F4898" s="5">
        <v>1794.9463132352109</v>
      </c>
      <c r="G4898" s="5">
        <v>-45.709750386920113</v>
      </c>
    </row>
    <row r="4899" spans="1:7" x14ac:dyDescent="0.6">
      <c r="A4899" s="6" t="s">
        <v>82</v>
      </c>
      <c r="B4899" s="6" t="s">
        <v>211</v>
      </c>
      <c r="C4899" s="7">
        <v>244007</v>
      </c>
      <c r="D4899" s="10">
        <v>2.344861463379868E-2</v>
      </c>
      <c r="E4899" s="10">
        <v>0.60099950246550504</v>
      </c>
      <c r="F4899" s="8">
        <v>-93.394078990470959</v>
      </c>
      <c r="G4899" s="8">
        <v>-92.201039916745302</v>
      </c>
    </row>
    <row r="4900" spans="1:7" x14ac:dyDescent="0.6">
      <c r="A4900" s="3" t="s">
        <v>83</v>
      </c>
      <c r="B4900" s="3" t="s">
        <v>211</v>
      </c>
      <c r="C4900" s="4">
        <v>2623903</v>
      </c>
      <c r="D4900" s="9">
        <v>0.24713376258827391</v>
      </c>
      <c r="E4900" s="9">
        <v>0.6010000240500516</v>
      </c>
      <c r="F4900" s="5">
        <v>975.33923207121109</v>
      </c>
      <c r="G4900" s="5">
        <v>5.3212054264903941</v>
      </c>
    </row>
    <row r="4901" spans="1:7" x14ac:dyDescent="0.6">
      <c r="A4901" s="6" t="s">
        <v>84</v>
      </c>
      <c r="B4901" s="6" t="s">
        <v>211</v>
      </c>
      <c r="C4901" s="7">
        <v>154017</v>
      </c>
      <c r="D4901" s="10">
        <v>1.600884357302608E-2</v>
      </c>
      <c r="E4901" s="10">
        <v>1.1458745629045459</v>
      </c>
      <c r="F4901" s="8">
        <v>-94.130232710584195</v>
      </c>
      <c r="G4901" s="8">
        <v>-50.951718251908368</v>
      </c>
    </row>
    <row r="4902" spans="1:7" x14ac:dyDescent="0.6">
      <c r="A4902" s="3" t="s">
        <v>85</v>
      </c>
      <c r="B4902" s="3" t="s">
        <v>211</v>
      </c>
      <c r="C4902" s="4">
        <v>13900</v>
      </c>
      <c r="D4902" s="9">
        <v>1.33242298999398E-3</v>
      </c>
      <c r="E4902" s="9">
        <v>1.171019376579612</v>
      </c>
      <c r="F4902" s="5">
        <v>-90.975022237804922</v>
      </c>
      <c r="G4902" s="5"/>
    </row>
    <row r="4903" spans="1:7" x14ac:dyDescent="0.6">
      <c r="A4903" s="6" t="s">
        <v>87</v>
      </c>
      <c r="B4903" s="6" t="s">
        <v>211</v>
      </c>
      <c r="C4903" s="7">
        <v>3257461</v>
      </c>
      <c r="D4903" s="10">
        <v>0.34517063184397978</v>
      </c>
      <c r="E4903" s="10">
        <v>0.62634687822671054</v>
      </c>
      <c r="F4903" s="8">
        <v>23334.971223021581</v>
      </c>
      <c r="G4903" s="8">
        <v>24.136029565878811</v>
      </c>
    </row>
    <row r="4904" spans="1:7" x14ac:dyDescent="0.6">
      <c r="A4904" s="3" t="s">
        <v>89</v>
      </c>
      <c r="B4904" s="3" t="s">
        <v>211</v>
      </c>
      <c r="C4904" s="4">
        <v>497684</v>
      </c>
      <c r="D4904" s="9">
        <v>4.8340046657793921E-2</v>
      </c>
      <c r="E4904" s="9">
        <v>0.69105693314708305</v>
      </c>
      <c r="F4904" s="5">
        <v>-84.721720382838043</v>
      </c>
      <c r="G4904" s="5">
        <v>-77.798902533736538</v>
      </c>
    </row>
    <row r="4905" spans="1:7" x14ac:dyDescent="0.6">
      <c r="A4905" s="6" t="s">
        <v>91</v>
      </c>
      <c r="B4905" s="6" t="s">
        <v>211</v>
      </c>
      <c r="C4905" s="7">
        <v>3727603</v>
      </c>
      <c r="D4905" s="10">
        <v>0.42098444922914008</v>
      </c>
      <c r="E4905" s="10">
        <v>0.66529245108919333</v>
      </c>
      <c r="F4905" s="8">
        <v>648.98992131553359</v>
      </c>
      <c r="G4905" s="8">
        <v>2072.3134571901442</v>
      </c>
    </row>
    <row r="4906" spans="1:7" x14ac:dyDescent="0.6">
      <c r="A4906" s="3" t="s">
        <v>92</v>
      </c>
      <c r="B4906" s="3" t="s">
        <v>211</v>
      </c>
      <c r="C4906" s="4">
        <v>4600324</v>
      </c>
      <c r="D4906" s="9">
        <v>0.42567195937354652</v>
      </c>
      <c r="E4906" s="9">
        <v>0.69033550343522765</v>
      </c>
      <c r="F4906" s="5">
        <v>23.412391287376909</v>
      </c>
      <c r="G4906" s="5">
        <v>97.909534179580788</v>
      </c>
    </row>
    <row r="4907" spans="1:7" x14ac:dyDescent="0.6">
      <c r="A4907" s="6" t="s">
        <v>93</v>
      </c>
      <c r="B4907" s="6" t="s">
        <v>211</v>
      </c>
      <c r="C4907" s="7">
        <v>0</v>
      </c>
      <c r="D4907" s="10">
        <v>0</v>
      </c>
      <c r="E4907" s="6"/>
      <c r="F4907" s="8">
        <v>-100</v>
      </c>
      <c r="G4907" s="8">
        <v>-100</v>
      </c>
    </row>
    <row r="4908" spans="1:7" x14ac:dyDescent="0.6">
      <c r="A4908" s="3" t="s">
        <v>94</v>
      </c>
      <c r="B4908" s="3" t="s">
        <v>211</v>
      </c>
      <c r="C4908" s="4">
        <v>3450169</v>
      </c>
      <c r="D4908" s="9">
        <v>0.35522260383753368</v>
      </c>
      <c r="E4908" s="9">
        <v>0.64832278654651421</v>
      </c>
      <c r="F4908" s="5"/>
      <c r="G4908" s="5">
        <v>-28.482182260345692</v>
      </c>
    </row>
    <row r="4909" spans="1:7" x14ac:dyDescent="0.6">
      <c r="A4909" s="6" t="s">
        <v>95</v>
      </c>
      <c r="B4909" s="6" t="s">
        <v>211</v>
      </c>
      <c r="C4909" s="7">
        <v>470111</v>
      </c>
      <c r="D4909" s="10">
        <v>5.3827091418042559E-2</v>
      </c>
      <c r="E4909" s="10">
        <v>0.65818554489795633</v>
      </c>
      <c r="F4909" s="8">
        <v>-86.374261666602422</v>
      </c>
      <c r="G4909" s="8">
        <v>141.1728493230799</v>
      </c>
    </row>
    <row r="4910" spans="1:7" x14ac:dyDescent="0.6">
      <c r="A4910" s="3" t="s">
        <v>96</v>
      </c>
      <c r="B4910" s="3" t="s">
        <v>211</v>
      </c>
      <c r="C4910" s="4">
        <v>54330</v>
      </c>
      <c r="D4910" s="9">
        <v>6.5222817170042403E-3</v>
      </c>
      <c r="E4910" s="9">
        <v>1.36885865457294</v>
      </c>
      <c r="F4910" s="5">
        <v>-88.443154914477645</v>
      </c>
      <c r="G4910" s="5">
        <v>-98.529141834260031</v>
      </c>
    </row>
    <row r="4911" spans="1:7" x14ac:dyDescent="0.6">
      <c r="A4911" s="6" t="s">
        <v>97</v>
      </c>
      <c r="B4911" s="6" t="s">
        <v>211</v>
      </c>
      <c r="C4911" s="7">
        <v>6407178</v>
      </c>
      <c r="D4911" s="10">
        <v>0.65410615867013189</v>
      </c>
      <c r="E4911" s="10">
        <v>0.67779143243383622</v>
      </c>
      <c r="F4911" s="8">
        <v>11693.07564881281</v>
      </c>
      <c r="G4911" s="8">
        <v>2525.8172921268651</v>
      </c>
    </row>
    <row r="4912" spans="1:7" x14ac:dyDescent="0.6">
      <c r="A4912" s="3" t="s">
        <v>98</v>
      </c>
      <c r="B4912" s="3" t="s">
        <v>211</v>
      </c>
      <c r="C4912" s="4">
        <v>240120</v>
      </c>
      <c r="D4912" s="9">
        <v>2.5552447979746019E-2</v>
      </c>
      <c r="E4912" s="9">
        <v>0.65212077759129206</v>
      </c>
      <c r="F4912" s="5">
        <v>-96.252328248099246</v>
      </c>
      <c r="G4912" s="5">
        <v>-90.84874707639726</v>
      </c>
    </row>
    <row r="4913" spans="1:7" x14ac:dyDescent="0.6">
      <c r="A4913" s="6" t="s">
        <v>99</v>
      </c>
      <c r="B4913" s="6" t="s">
        <v>211</v>
      </c>
      <c r="C4913" s="7">
        <v>0</v>
      </c>
      <c r="D4913" s="10">
        <v>0</v>
      </c>
      <c r="E4913" s="6"/>
      <c r="F4913" s="8">
        <v>-100</v>
      </c>
      <c r="G4913" s="8">
        <v>-100</v>
      </c>
    </row>
    <row r="4914" spans="1:7" x14ac:dyDescent="0.6">
      <c r="A4914" s="3" t="s">
        <v>100</v>
      </c>
      <c r="B4914" s="3" t="s">
        <v>211</v>
      </c>
      <c r="C4914" s="4">
        <v>7181086</v>
      </c>
      <c r="D4914" s="9">
        <v>0.79524354683703158</v>
      </c>
      <c r="E4914" s="9">
        <v>0.68268548388093442</v>
      </c>
      <c r="F4914" s="5"/>
      <c r="G4914" s="5">
        <v>51562.489208633102</v>
      </c>
    </row>
    <row r="4915" spans="1:7" x14ac:dyDescent="0.6">
      <c r="A4915" s="6" t="s">
        <v>101</v>
      </c>
      <c r="B4915" s="6" t="s">
        <v>211</v>
      </c>
      <c r="C4915" s="7">
        <v>71953</v>
      </c>
      <c r="D4915" s="10">
        <v>7.8278462259605951E-3</v>
      </c>
      <c r="E4915" s="10">
        <v>0.67781074843389388</v>
      </c>
      <c r="F4915" s="8">
        <v>-98.998020633647883</v>
      </c>
      <c r="G4915" s="8">
        <v>-97.791132418776456</v>
      </c>
    </row>
    <row r="4916" spans="1:7" x14ac:dyDescent="0.6">
      <c r="A4916" s="3" t="s">
        <v>102</v>
      </c>
      <c r="B4916" s="3" t="s">
        <v>211</v>
      </c>
      <c r="C4916" s="4">
        <v>0</v>
      </c>
      <c r="D4916" s="9">
        <v>0</v>
      </c>
      <c r="E4916" s="3"/>
      <c r="F4916" s="5">
        <v>-100</v>
      </c>
      <c r="G4916" s="5">
        <v>-100</v>
      </c>
    </row>
    <row r="4917" spans="1:7" x14ac:dyDescent="0.6">
      <c r="A4917" s="6" t="s">
        <v>16</v>
      </c>
      <c r="B4917" s="6" t="s">
        <v>212</v>
      </c>
      <c r="C4917" s="7">
        <v>91086</v>
      </c>
      <c r="D4917" s="10">
        <v>9.7838932128969727E-3</v>
      </c>
      <c r="E4917" s="10">
        <v>1.499851803062737</v>
      </c>
      <c r="F4917" s="6"/>
      <c r="G4917" s="6"/>
    </row>
    <row r="4918" spans="1:7" x14ac:dyDescent="0.6">
      <c r="A4918" s="3" t="s">
        <v>17</v>
      </c>
      <c r="B4918" s="3" t="s">
        <v>212</v>
      </c>
      <c r="C4918" s="4">
        <v>855441</v>
      </c>
      <c r="D4918" s="9">
        <v>8.9040313590824607E-2</v>
      </c>
      <c r="E4918" s="9">
        <v>0.77582576046144636</v>
      </c>
      <c r="F4918" s="5">
        <v>839.15749950596137</v>
      </c>
      <c r="G4918" s="3"/>
    </row>
    <row r="4919" spans="1:7" x14ac:dyDescent="0.6">
      <c r="A4919" s="6" t="s">
        <v>21</v>
      </c>
      <c r="B4919" s="6" t="s">
        <v>212</v>
      </c>
      <c r="C4919" s="7">
        <v>652750</v>
      </c>
      <c r="D4919" s="10">
        <v>6.8996098553111812E-2</v>
      </c>
      <c r="E4919" s="10">
        <v>0.68292147056977259</v>
      </c>
      <c r="F4919" s="8">
        <v>-23.694328422416049</v>
      </c>
      <c r="G4919" s="6"/>
    </row>
    <row r="4920" spans="1:7" x14ac:dyDescent="0.6">
      <c r="A4920" s="3" t="s">
        <v>23</v>
      </c>
      <c r="B4920" s="3" t="s">
        <v>212</v>
      </c>
      <c r="C4920" s="4">
        <v>0</v>
      </c>
      <c r="D4920" s="9">
        <v>0</v>
      </c>
      <c r="E4920" s="3"/>
      <c r="F4920" s="5">
        <v>-100</v>
      </c>
      <c r="G4920" s="3"/>
    </row>
    <row r="4921" spans="1:7" x14ac:dyDescent="0.6">
      <c r="A4921" s="6" t="s">
        <v>24</v>
      </c>
      <c r="B4921" s="6" t="s">
        <v>212</v>
      </c>
      <c r="C4921" s="7">
        <v>815800</v>
      </c>
      <c r="D4921" s="10">
        <v>9.2364931357480723E-2</v>
      </c>
      <c r="E4921" s="10">
        <v>0.65959476722562704</v>
      </c>
      <c r="F4921" s="8"/>
      <c r="G4921" s="6"/>
    </row>
    <row r="4922" spans="1:7" x14ac:dyDescent="0.6">
      <c r="A4922" s="3" t="s">
        <v>27</v>
      </c>
      <c r="B4922" s="3" t="s">
        <v>212</v>
      </c>
      <c r="C4922" s="4">
        <v>0</v>
      </c>
      <c r="D4922" s="9">
        <v>0</v>
      </c>
      <c r="E4922" s="3"/>
      <c r="F4922" s="5">
        <v>-100</v>
      </c>
      <c r="G4922" s="3"/>
    </row>
    <row r="4923" spans="1:7" x14ac:dyDescent="0.6">
      <c r="A4923" s="6" t="s">
        <v>28</v>
      </c>
      <c r="B4923" s="6" t="s">
        <v>212</v>
      </c>
      <c r="C4923" s="7">
        <v>0</v>
      </c>
      <c r="D4923" s="10">
        <v>0</v>
      </c>
      <c r="E4923" s="6"/>
      <c r="F4923" s="6"/>
      <c r="G4923" s="6"/>
    </row>
    <row r="4924" spans="1:7" x14ac:dyDescent="0.6">
      <c r="A4924" s="3" t="s">
        <v>29</v>
      </c>
      <c r="B4924" s="3" t="s">
        <v>212</v>
      </c>
      <c r="C4924" s="4">
        <v>89652</v>
      </c>
      <c r="D4924" s="9">
        <v>1.320500038421054E-2</v>
      </c>
      <c r="E4924" s="9">
        <v>1.243957263771333</v>
      </c>
      <c r="F4924" s="5"/>
      <c r="G4924" s="3"/>
    </row>
    <row r="4925" spans="1:7" x14ac:dyDescent="0.6">
      <c r="A4925" s="6" t="s">
        <v>32</v>
      </c>
      <c r="B4925" s="6" t="s">
        <v>212</v>
      </c>
      <c r="C4925" s="7">
        <v>88083</v>
      </c>
      <c r="D4925" s="10">
        <v>1.085737481486468E-2</v>
      </c>
      <c r="E4925" s="10">
        <v>1.073266723528695</v>
      </c>
      <c r="F4925" s="8">
        <v>-1.7501003881675861</v>
      </c>
      <c r="G4925" s="6"/>
    </row>
    <row r="4926" spans="1:7" x14ac:dyDescent="0.6">
      <c r="A4926" s="3" t="s">
        <v>33</v>
      </c>
      <c r="B4926" s="3" t="s">
        <v>212</v>
      </c>
      <c r="C4926" s="4">
        <v>0</v>
      </c>
      <c r="D4926" s="9">
        <v>0</v>
      </c>
      <c r="E4926" s="3"/>
      <c r="F4926" s="5">
        <v>-100</v>
      </c>
      <c r="G4926" s="3"/>
    </row>
    <row r="4927" spans="1:7" x14ac:dyDescent="0.6">
      <c r="A4927" s="6" t="s">
        <v>36</v>
      </c>
      <c r="B4927" s="6" t="s">
        <v>212</v>
      </c>
      <c r="C4927" s="7">
        <v>149369</v>
      </c>
      <c r="D4927" s="10">
        <v>1.8142902247858809E-2</v>
      </c>
      <c r="E4927" s="10">
        <v>0.65076024920489695</v>
      </c>
      <c r="F4927" s="8"/>
      <c r="G4927" s="6"/>
    </row>
    <row r="4928" spans="1:7" x14ac:dyDescent="0.6">
      <c r="A4928" s="3" t="s">
        <v>37</v>
      </c>
      <c r="B4928" s="3" t="s">
        <v>212</v>
      </c>
      <c r="C4928" s="4">
        <v>1273458</v>
      </c>
      <c r="D4928" s="9">
        <v>0.14205689750782549</v>
      </c>
      <c r="E4928" s="9">
        <v>0.61282868142444658</v>
      </c>
      <c r="F4928" s="5">
        <v>752.55842912518654</v>
      </c>
      <c r="G4928" s="3"/>
    </row>
    <row r="4929" spans="1:7" x14ac:dyDescent="0.6">
      <c r="A4929" s="6" t="s">
        <v>39</v>
      </c>
      <c r="B4929" s="6" t="s">
        <v>212</v>
      </c>
      <c r="C4929" s="7">
        <v>782818</v>
      </c>
      <c r="D4929" s="10">
        <v>8.9412572982976432E-2</v>
      </c>
      <c r="E4929" s="10">
        <v>0.73681842568451572</v>
      </c>
      <c r="F4929" s="8">
        <v>-38.528165043527153</v>
      </c>
      <c r="G4929" s="8">
        <v>759.42735436839916</v>
      </c>
    </row>
    <row r="4930" spans="1:7" x14ac:dyDescent="0.6">
      <c r="A4930" s="3" t="s">
        <v>40</v>
      </c>
      <c r="B4930" s="3" t="s">
        <v>212</v>
      </c>
      <c r="C4930" s="4">
        <v>0</v>
      </c>
      <c r="D4930" s="9">
        <v>0</v>
      </c>
      <c r="E4930" s="3"/>
      <c r="F4930" s="5">
        <v>-100</v>
      </c>
      <c r="G4930" s="5">
        <v>-100</v>
      </c>
    </row>
    <row r="4931" spans="1:7" x14ac:dyDescent="0.6">
      <c r="A4931" s="6" t="s">
        <v>48</v>
      </c>
      <c r="B4931" s="6" t="s">
        <v>212</v>
      </c>
      <c r="C4931" s="7">
        <v>1781444</v>
      </c>
      <c r="D4931" s="10">
        <v>0.13666603211434961</v>
      </c>
      <c r="E4931" s="10">
        <v>1.2872170237364069</v>
      </c>
      <c r="F4931" s="8"/>
      <c r="G4931" s="8">
        <v>172.913672922252</v>
      </c>
    </row>
    <row r="4932" spans="1:7" x14ac:dyDescent="0.6">
      <c r="A4932" s="3" t="s">
        <v>49</v>
      </c>
      <c r="B4932" s="3" t="s">
        <v>212</v>
      </c>
      <c r="C4932" s="4">
        <v>179051</v>
      </c>
      <c r="D4932" s="9">
        <v>1.243732551143638E-2</v>
      </c>
      <c r="E4932" s="9">
        <v>1.3152942040696389</v>
      </c>
      <c r="F4932" s="5">
        <v>-89.949108700582229</v>
      </c>
      <c r="G4932" s="5"/>
    </row>
    <row r="4933" spans="1:7" x14ac:dyDescent="0.6">
      <c r="A4933" s="6" t="s">
        <v>51</v>
      </c>
      <c r="B4933" s="6" t="s">
        <v>212</v>
      </c>
      <c r="C4933" s="7">
        <v>2377516</v>
      </c>
      <c r="D4933" s="10">
        <v>0.1959920246101873</v>
      </c>
      <c r="E4933" s="10">
        <v>1.629317233297469</v>
      </c>
      <c r="F4933" s="8">
        <v>1227.842905094079</v>
      </c>
      <c r="G4933" s="8">
        <v>191.43368472664869</v>
      </c>
    </row>
    <row r="4934" spans="1:7" x14ac:dyDescent="0.6">
      <c r="A4934" s="3" t="s">
        <v>52</v>
      </c>
      <c r="B4934" s="3" t="s">
        <v>212</v>
      </c>
      <c r="C4934" s="4">
        <v>5729581</v>
      </c>
      <c r="D4934" s="9">
        <v>0.45119961698178829</v>
      </c>
      <c r="E4934" s="9">
        <v>1.4347338662019089</v>
      </c>
      <c r="F4934" s="5">
        <v>140.99021836235801</v>
      </c>
      <c r="G4934" s="5"/>
    </row>
    <row r="4935" spans="1:7" x14ac:dyDescent="0.6">
      <c r="A4935" s="6" t="s">
        <v>53</v>
      </c>
      <c r="B4935" s="6" t="s">
        <v>212</v>
      </c>
      <c r="C4935" s="7">
        <v>3195932</v>
      </c>
      <c r="D4935" s="10">
        <v>0.25342927857179559</v>
      </c>
      <c r="E4935" s="10">
        <v>1.390908418308505</v>
      </c>
      <c r="F4935" s="8">
        <v>-44.220493610265741</v>
      </c>
      <c r="G4935" s="8"/>
    </row>
    <row r="4936" spans="1:7" x14ac:dyDescent="0.6">
      <c r="A4936" s="3" t="s">
        <v>54</v>
      </c>
      <c r="B4936" s="3" t="s">
        <v>212</v>
      </c>
      <c r="C4936" s="4">
        <v>3036381</v>
      </c>
      <c r="D4936" s="9">
        <v>0.22546079528925539</v>
      </c>
      <c r="E4936" s="9">
        <v>1.5249115476462509</v>
      </c>
      <c r="F4936" s="5">
        <v>-4.9923152307370771</v>
      </c>
      <c r="G4936" s="5">
        <v>3286.8524963191012</v>
      </c>
    </row>
    <row r="4937" spans="1:7" x14ac:dyDescent="0.6">
      <c r="A4937" s="6" t="s">
        <v>55</v>
      </c>
      <c r="B4937" s="6" t="s">
        <v>212</v>
      </c>
      <c r="C4937" s="7">
        <v>4280995</v>
      </c>
      <c r="D4937" s="10">
        <v>0.33535575651444383</v>
      </c>
      <c r="E4937" s="10">
        <v>1.297629043160387</v>
      </c>
      <c r="F4937" s="8">
        <v>40.990047032964583</v>
      </c>
      <c r="G4937" s="8">
        <v>4760.183009207225</v>
      </c>
    </row>
    <row r="4938" spans="1:7" x14ac:dyDescent="0.6">
      <c r="A4938" s="3" t="s">
        <v>56</v>
      </c>
      <c r="B4938" s="3" t="s">
        <v>212</v>
      </c>
      <c r="C4938" s="4">
        <v>8010840</v>
      </c>
      <c r="D4938" s="9">
        <v>0.65876340649060372</v>
      </c>
      <c r="E4938" s="9">
        <v>1.3823161462099001</v>
      </c>
      <c r="F4938" s="5">
        <v>87.125656535454965</v>
      </c>
      <c r="G4938" s="5"/>
    </row>
    <row r="4939" spans="1:7" x14ac:dyDescent="0.6">
      <c r="A4939" s="6" t="s">
        <v>57</v>
      </c>
      <c r="B4939" s="6" t="s">
        <v>212</v>
      </c>
      <c r="C4939" s="7">
        <v>2074801</v>
      </c>
      <c r="D4939" s="10">
        <v>0.16263639176799641</v>
      </c>
      <c r="E4939" s="10">
        <v>1.2533267690969441</v>
      </c>
      <c r="F4939" s="8">
        <v>-74.100081889040354</v>
      </c>
      <c r="G4939" s="8">
        <v>1289.043911387236</v>
      </c>
    </row>
    <row r="4940" spans="1:7" x14ac:dyDescent="0.6">
      <c r="A4940" s="3" t="s">
        <v>58</v>
      </c>
      <c r="B4940" s="3" t="s">
        <v>212</v>
      </c>
      <c r="C4940" s="4">
        <v>245245</v>
      </c>
      <c r="D4940" s="9">
        <v>2.2706677449840899E-2</v>
      </c>
      <c r="E4940" s="9">
        <v>1.0096749624323269</v>
      </c>
      <c r="F4940" s="5">
        <v>-88.179830258419969</v>
      </c>
      <c r="G4940" s="5">
        <v>-80.741806953978852</v>
      </c>
    </row>
    <row r="4941" spans="1:7" x14ac:dyDescent="0.6">
      <c r="A4941" s="6" t="s">
        <v>70</v>
      </c>
      <c r="B4941" s="6" t="s">
        <v>212</v>
      </c>
      <c r="C4941" s="7">
        <v>42952</v>
      </c>
      <c r="D4941" s="10">
        <v>3.9072580854864567E-3</v>
      </c>
      <c r="E4941" s="10">
        <v>0.8700020255215718</v>
      </c>
      <c r="F4941" s="8">
        <v>-82.486085343228197</v>
      </c>
      <c r="G4941" s="8">
        <v>-94.513156314750049</v>
      </c>
    </row>
    <row r="4942" spans="1:7" x14ac:dyDescent="0.6">
      <c r="A4942" s="3" t="s">
        <v>71</v>
      </c>
      <c r="B4942" s="3" t="s">
        <v>212</v>
      </c>
      <c r="C4942" s="4">
        <v>196240</v>
      </c>
      <c r="D4942" s="9">
        <v>1.884293742493905E-2</v>
      </c>
      <c r="E4942" s="9">
        <v>0.77999920505584486</v>
      </c>
      <c r="F4942" s="5">
        <v>356.88210094989762</v>
      </c>
      <c r="G4942" s="5"/>
    </row>
    <row r="4943" spans="1:7" x14ac:dyDescent="0.6">
      <c r="A4943" s="6" t="s">
        <v>72</v>
      </c>
      <c r="B4943" s="6" t="s">
        <v>212</v>
      </c>
      <c r="C4943" s="7">
        <v>37058</v>
      </c>
      <c r="D4943" s="10">
        <v>3.5418600321008662E-3</v>
      </c>
      <c r="E4943" s="10">
        <v>0.78000420964007577</v>
      </c>
      <c r="F4943" s="8">
        <v>-81.115980432123933</v>
      </c>
      <c r="G4943" s="8">
        <v>-97.919777438976467</v>
      </c>
    </row>
    <row r="4944" spans="1:7" x14ac:dyDescent="0.6">
      <c r="A4944" s="3" t="s">
        <v>85</v>
      </c>
      <c r="B4944" s="3" t="s">
        <v>212</v>
      </c>
      <c r="C4944" s="4">
        <v>0</v>
      </c>
      <c r="D4944" s="9">
        <v>0</v>
      </c>
      <c r="E4944" s="3"/>
      <c r="F4944" s="5">
        <v>-100</v>
      </c>
      <c r="G4944" s="5">
        <v>-100</v>
      </c>
    </row>
    <row r="4945" spans="1:7" x14ac:dyDescent="0.6">
      <c r="A4945" s="6" t="s">
        <v>92</v>
      </c>
      <c r="B4945" s="6" t="s">
        <v>212</v>
      </c>
      <c r="C4945" s="7">
        <v>17462</v>
      </c>
      <c r="D4945" s="10">
        <v>1.615773966046928E-3</v>
      </c>
      <c r="E4945" s="10">
        <v>1.081238390092879</v>
      </c>
      <c r="F4945" s="8"/>
      <c r="G4945" s="8">
        <v>-99.265535962744309</v>
      </c>
    </row>
    <row r="4946" spans="1:7" x14ac:dyDescent="0.6">
      <c r="A4946" s="3" t="s">
        <v>93</v>
      </c>
      <c r="B4946" s="3" t="s">
        <v>212</v>
      </c>
      <c r="C4946" s="4">
        <v>383344</v>
      </c>
      <c r="D4946" s="9">
        <v>4.2167132233118902E-2</v>
      </c>
      <c r="E4946" s="9">
        <v>0.64481749369217833</v>
      </c>
      <c r="F4946" s="5">
        <v>2095.3040888787082</v>
      </c>
      <c r="G4946" s="5">
        <v>-93.309388592289736</v>
      </c>
    </row>
    <row r="4947" spans="1:7" x14ac:dyDescent="0.6">
      <c r="A4947" s="6" t="s">
        <v>98</v>
      </c>
      <c r="B4947" s="6" t="s">
        <v>212</v>
      </c>
      <c r="C4947" s="7">
        <v>133807</v>
      </c>
      <c r="D4947" s="10">
        <v>1.423911547070579E-2</v>
      </c>
      <c r="E4947" s="10">
        <v>0.80499939838767898</v>
      </c>
      <c r="F4947" s="8">
        <v>-65.09479736216035</v>
      </c>
      <c r="G4947" s="8">
        <v>-95.813208791676416</v>
      </c>
    </row>
    <row r="4948" spans="1:7" x14ac:dyDescent="0.6">
      <c r="A4948" s="3" t="s">
        <v>99</v>
      </c>
      <c r="B4948" s="3" t="s">
        <v>212</v>
      </c>
      <c r="C4948" s="4">
        <v>49967</v>
      </c>
      <c r="D4948" s="9">
        <v>5.7640805782173286E-3</v>
      </c>
      <c r="E4948" s="9">
        <v>0.94724170616113745</v>
      </c>
      <c r="F4948" s="5">
        <v>-62.657409552564523</v>
      </c>
      <c r="G4948" s="5">
        <v>-98.35438965004721</v>
      </c>
    </row>
    <row r="4949" spans="1:7" x14ac:dyDescent="0.6">
      <c r="A4949" s="6" t="s">
        <v>100</v>
      </c>
      <c r="B4949" s="6" t="s">
        <v>212</v>
      </c>
      <c r="C4949" s="7">
        <v>81623</v>
      </c>
      <c r="D4949" s="10">
        <v>9.0390456295160685E-3</v>
      </c>
      <c r="E4949" s="10">
        <v>1.1540082001979359</v>
      </c>
      <c r="F4949" s="8">
        <v>63.353813516921178</v>
      </c>
      <c r="G4949" s="8">
        <v>-98.093363809114464</v>
      </c>
    </row>
    <row r="4950" spans="1:7" x14ac:dyDescent="0.6">
      <c r="A4950" s="3" t="s">
        <v>101</v>
      </c>
      <c r="B4950" s="3" t="s">
        <v>212</v>
      </c>
      <c r="C4950" s="4">
        <v>35893</v>
      </c>
      <c r="D4950" s="9">
        <v>3.9048390558893121E-3</v>
      </c>
      <c r="E4950" s="9">
        <v>0.79111747851002867</v>
      </c>
      <c r="F4950" s="5">
        <v>-56.025875059725813</v>
      </c>
      <c r="G4950" s="5">
        <v>-99.551944615046622</v>
      </c>
    </row>
    <row r="4951" spans="1:7" x14ac:dyDescent="0.6">
      <c r="A4951" s="6" t="s">
        <v>102</v>
      </c>
      <c r="B4951" s="6" t="s">
        <v>212</v>
      </c>
      <c r="C4951" s="7">
        <v>92248</v>
      </c>
      <c r="D4951" s="10">
        <v>1.1511263578867051E-2</v>
      </c>
      <c r="E4951" s="10">
        <v>1.2869419642857141</v>
      </c>
      <c r="F4951" s="8">
        <v>157.00833031510319</v>
      </c>
      <c r="G4951" s="8">
        <v>-95.553886854691129</v>
      </c>
    </row>
    <row r="4952" spans="1:7" x14ac:dyDescent="0.6">
      <c r="A4952" s="3" t="s">
        <v>19</v>
      </c>
      <c r="B4952" s="3" t="s">
        <v>213</v>
      </c>
      <c r="C4952" s="4">
        <v>163799</v>
      </c>
      <c r="D4952" s="9">
        <v>1.7848666265035808E-2</v>
      </c>
      <c r="E4952" s="9">
        <v>0.89215141612200433</v>
      </c>
      <c r="F4952" s="3"/>
      <c r="G4952" s="3"/>
    </row>
    <row r="4953" spans="1:7" x14ac:dyDescent="0.6">
      <c r="A4953" s="6" t="s">
        <v>20</v>
      </c>
      <c r="B4953" s="6" t="s">
        <v>213</v>
      </c>
      <c r="C4953" s="7">
        <v>289831</v>
      </c>
      <c r="D4953" s="10">
        <v>3.07325039961634E-2</v>
      </c>
      <c r="E4953" s="10">
        <v>0.92714767838006429</v>
      </c>
      <c r="F4953" s="8">
        <v>76.94308268060243</v>
      </c>
      <c r="G4953" s="6"/>
    </row>
    <row r="4954" spans="1:7" x14ac:dyDescent="0.6">
      <c r="A4954" s="3" t="s">
        <v>21</v>
      </c>
      <c r="B4954" s="3" t="s">
        <v>213</v>
      </c>
      <c r="C4954" s="4">
        <v>40190</v>
      </c>
      <c r="D4954" s="9">
        <v>4.2481090782835133E-3</v>
      </c>
      <c r="E4954" s="9">
        <v>1.634005529354366</v>
      </c>
      <c r="F4954" s="5">
        <v>-86.133298370429671</v>
      </c>
      <c r="G4954" s="3"/>
    </row>
    <row r="4955" spans="1:7" x14ac:dyDescent="0.6">
      <c r="A4955" s="6" t="s">
        <v>22</v>
      </c>
      <c r="B4955" s="6" t="s">
        <v>213</v>
      </c>
      <c r="C4955" s="7">
        <v>271703</v>
      </c>
      <c r="D4955" s="10">
        <v>3.1615841397979592E-2</v>
      </c>
      <c r="E4955" s="10">
        <v>0.90513358651475784</v>
      </c>
      <c r="F4955" s="8">
        <v>576.04628016919628</v>
      </c>
      <c r="G4955" s="6"/>
    </row>
    <row r="4956" spans="1:7" x14ac:dyDescent="0.6">
      <c r="A4956" s="3" t="s">
        <v>23</v>
      </c>
      <c r="B4956" s="3" t="s">
        <v>213</v>
      </c>
      <c r="C4956" s="4">
        <v>255966</v>
      </c>
      <c r="D4956" s="9">
        <v>3.000245411649427E-2</v>
      </c>
      <c r="E4956" s="9">
        <v>0.90784181592480939</v>
      </c>
      <c r="F4956" s="5">
        <v>-5.7919861024721797</v>
      </c>
      <c r="G4956" s="3"/>
    </row>
    <row r="4957" spans="1:7" x14ac:dyDescent="0.6">
      <c r="A4957" s="6" t="s">
        <v>24</v>
      </c>
      <c r="B4957" s="6" t="s">
        <v>213</v>
      </c>
      <c r="C4957" s="7">
        <v>41649</v>
      </c>
      <c r="D4957" s="10">
        <v>4.7155026061629253E-3</v>
      </c>
      <c r="E4957" s="10">
        <v>1.1200484066155709</v>
      </c>
      <c r="F4957" s="8">
        <v>-83.728698342748658</v>
      </c>
      <c r="G4957" s="6"/>
    </row>
    <row r="4958" spans="1:7" x14ac:dyDescent="0.6">
      <c r="A4958" s="3" t="s">
        <v>33</v>
      </c>
      <c r="B4958" s="3" t="s">
        <v>213</v>
      </c>
      <c r="C4958" s="4">
        <v>14959</v>
      </c>
      <c r="D4958" s="9">
        <v>1.911932799106325E-3</v>
      </c>
      <c r="E4958" s="9">
        <v>2.876177658142665</v>
      </c>
      <c r="F4958" s="5">
        <v>-64.083171264616198</v>
      </c>
      <c r="G4958" s="3"/>
    </row>
    <row r="4959" spans="1:7" x14ac:dyDescent="0.6">
      <c r="A4959" s="6" t="s">
        <v>37</v>
      </c>
      <c r="B4959" s="6" t="s">
        <v>213</v>
      </c>
      <c r="C4959" s="7">
        <v>21574</v>
      </c>
      <c r="D4959" s="10">
        <v>2.4066247232604671E-3</v>
      </c>
      <c r="E4959" s="10">
        <v>1.158024691358025</v>
      </c>
      <c r="F4959" s="8">
        <v>44.220870379036043</v>
      </c>
      <c r="G4959" s="6"/>
    </row>
    <row r="4960" spans="1:7" x14ac:dyDescent="0.6">
      <c r="A4960" s="3" t="s">
        <v>38</v>
      </c>
      <c r="B4960" s="3" t="s">
        <v>213</v>
      </c>
      <c r="C4960" s="4">
        <v>3416</v>
      </c>
      <c r="D4960" s="9">
        <v>3.7415036774035917E-4</v>
      </c>
      <c r="E4960" s="9">
        <v>1.157966101694915</v>
      </c>
      <c r="F4960" s="5">
        <v>-84.166125892277748</v>
      </c>
      <c r="G4960" s="3"/>
    </row>
    <row r="4961" spans="1:7" x14ac:dyDescent="0.6">
      <c r="A4961" s="6" t="s">
        <v>40</v>
      </c>
      <c r="B4961" s="6" t="s">
        <v>213</v>
      </c>
      <c r="C4961" s="7">
        <v>12005</v>
      </c>
      <c r="D4961" s="10">
        <v>1.269136164325091E-3</v>
      </c>
      <c r="E4961" s="10">
        <v>1.09255551510739</v>
      </c>
      <c r="F4961" s="8">
        <v>251.4344262295082</v>
      </c>
      <c r="G4961" s="6"/>
    </row>
    <row r="4962" spans="1:7" x14ac:dyDescent="0.6">
      <c r="A4962" s="3" t="s">
        <v>41</v>
      </c>
      <c r="B4962" s="3" t="s">
        <v>213</v>
      </c>
      <c r="C4962" s="4">
        <v>17110</v>
      </c>
      <c r="D4962" s="9">
        <v>1.692231156259852E-3</v>
      </c>
      <c r="E4962" s="9">
        <v>1.108017096231058</v>
      </c>
      <c r="F4962" s="5">
        <v>42.523948354852138</v>
      </c>
      <c r="G4962" s="3"/>
    </row>
    <row r="4963" spans="1:7" x14ac:dyDescent="0.6">
      <c r="A4963" s="6" t="s">
        <v>46</v>
      </c>
      <c r="B4963" s="6" t="s">
        <v>213</v>
      </c>
      <c r="C4963" s="7">
        <v>12480</v>
      </c>
      <c r="D4963" s="10">
        <v>1.00736749111632E-3</v>
      </c>
      <c r="E4963" s="10">
        <v>2.285714285714286</v>
      </c>
      <c r="F4963" s="8">
        <v>-27.060198714202219</v>
      </c>
      <c r="G4963" s="6"/>
    </row>
    <row r="4964" spans="1:7" x14ac:dyDescent="0.6">
      <c r="A4964" s="3" t="s">
        <v>56</v>
      </c>
      <c r="B4964" s="3" t="s">
        <v>213</v>
      </c>
      <c r="C4964" s="4">
        <v>30740</v>
      </c>
      <c r="D4964" s="9">
        <v>2.5278731213607009E-3</v>
      </c>
      <c r="E4964" s="9">
        <v>1.6338896566386729</v>
      </c>
      <c r="F4964" s="5">
        <v>146.31410256410251</v>
      </c>
      <c r="G4964" s="5">
        <v>-81.233096661151777</v>
      </c>
    </row>
    <row r="4965" spans="1:7" x14ac:dyDescent="0.6">
      <c r="A4965" s="6" t="s">
        <v>58</v>
      </c>
      <c r="B4965" s="6" t="s">
        <v>213</v>
      </c>
      <c r="C4965" s="7">
        <v>10020</v>
      </c>
      <c r="D4965" s="10">
        <v>9.2772903850193002E-4</v>
      </c>
      <c r="E4965" s="10">
        <v>1.0388802488335931</v>
      </c>
      <c r="F4965" s="8">
        <v>-67.404033832140527</v>
      </c>
      <c r="G4965" s="8">
        <v>-96.542812880609731</v>
      </c>
    </row>
    <row r="4966" spans="1:7" x14ac:dyDescent="0.6">
      <c r="A4966" s="3" t="s">
        <v>68</v>
      </c>
      <c r="B4966" s="3" t="s">
        <v>213</v>
      </c>
      <c r="C4966" s="4">
        <v>13980</v>
      </c>
      <c r="D4966" s="9">
        <v>1.201932058842178E-3</v>
      </c>
      <c r="E4966" s="9">
        <v>1.4121212121212121</v>
      </c>
      <c r="F4966" s="5">
        <v>39.520958083832333</v>
      </c>
      <c r="G4966" s="5">
        <v>-65.215227668574272</v>
      </c>
    </row>
    <row r="4967" spans="1:7" x14ac:dyDescent="0.6">
      <c r="A4967" s="6" t="s">
        <v>72</v>
      </c>
      <c r="B4967" s="6" t="s">
        <v>213</v>
      </c>
      <c r="C4967" s="7">
        <v>6496530</v>
      </c>
      <c r="D4967" s="10">
        <v>0.62091316191764911</v>
      </c>
      <c r="E4967" s="10">
        <v>0.52637280456195756</v>
      </c>
      <c r="F4967" s="8">
        <v>46370.171673819743</v>
      </c>
      <c r="G4967" s="8">
        <v>2291.040952805085</v>
      </c>
    </row>
    <row r="4968" spans="1:7" x14ac:dyDescent="0.6">
      <c r="A4968" s="3" t="s">
        <v>75</v>
      </c>
      <c r="B4968" s="3" t="s">
        <v>213</v>
      </c>
      <c r="C4968" s="4">
        <v>9060</v>
      </c>
      <c r="D4968" s="9">
        <v>8.6103670706969265E-4</v>
      </c>
      <c r="E4968" s="9">
        <v>1.4112149532710281</v>
      </c>
      <c r="F4968" s="5">
        <v>-99.860540934929872</v>
      </c>
      <c r="G4968" s="5">
        <v>-96.46046740582733</v>
      </c>
    </row>
    <row r="4969" spans="1:7" x14ac:dyDescent="0.6">
      <c r="A4969" s="6" t="s">
        <v>85</v>
      </c>
      <c r="B4969" s="6" t="s">
        <v>213</v>
      </c>
      <c r="C4969" s="7">
        <v>10590</v>
      </c>
      <c r="D4969" s="10">
        <v>1.0151337743910969E-3</v>
      </c>
      <c r="E4969" s="10">
        <v>1.0962732919254661</v>
      </c>
      <c r="F4969" s="8">
        <v>16.88741721854306</v>
      </c>
      <c r="G4969" s="8">
        <v>-74.573219044875032</v>
      </c>
    </row>
    <row r="4970" spans="1:7" x14ac:dyDescent="0.6">
      <c r="A4970" s="3" t="s">
        <v>87</v>
      </c>
      <c r="B4970" s="3" t="s">
        <v>213</v>
      </c>
      <c r="C4970" s="4">
        <v>10240</v>
      </c>
      <c r="D4970" s="9">
        <v>1.085062037606084E-3</v>
      </c>
      <c r="E4970" s="9">
        <v>1.0600414078674949</v>
      </c>
      <c r="F4970" s="5">
        <v>-3.3050047214353122</v>
      </c>
      <c r="G4970" s="5">
        <v>-31.546226352028881</v>
      </c>
    </row>
    <row r="4971" spans="1:7" x14ac:dyDescent="0.6">
      <c r="A4971" s="6" t="s">
        <v>89</v>
      </c>
      <c r="B4971" s="6" t="s">
        <v>213</v>
      </c>
      <c r="C4971" s="7">
        <v>14310</v>
      </c>
      <c r="D4971" s="10">
        <v>1.38993029246074E-3</v>
      </c>
      <c r="E4971" s="10">
        <v>1.058118899733806</v>
      </c>
      <c r="F4971" s="8">
        <v>39.74609375</v>
      </c>
      <c r="G4971" s="8">
        <v>-33.670158524149443</v>
      </c>
    </row>
    <row r="4972" spans="1:7" x14ac:dyDescent="0.6">
      <c r="A4972" s="3" t="s">
        <v>96</v>
      </c>
      <c r="B4972" s="3" t="s">
        <v>213</v>
      </c>
      <c r="C4972" s="4">
        <v>6280</v>
      </c>
      <c r="D4972" s="9">
        <v>7.5390997943652904E-4</v>
      </c>
      <c r="E4972" s="9">
        <v>2.4153846153846148</v>
      </c>
      <c r="F4972" s="5">
        <v>-56.114605171208943</v>
      </c>
      <c r="G4972" s="5">
        <v>83.840749414519905</v>
      </c>
    </row>
    <row r="4973" spans="1:7" x14ac:dyDescent="0.6">
      <c r="A4973" s="6" t="s">
        <v>98</v>
      </c>
      <c r="B4973" s="6" t="s">
        <v>213</v>
      </c>
      <c r="C4973" s="7">
        <v>8694</v>
      </c>
      <c r="D4973" s="10">
        <v>9.251748406459764E-4</v>
      </c>
      <c r="E4973" s="10">
        <v>0.88353658536585367</v>
      </c>
      <c r="F4973" s="8">
        <v>38.439490445859882</v>
      </c>
      <c r="G4973" s="8">
        <v>-27.580174927113699</v>
      </c>
    </row>
    <row r="4974" spans="1:7" x14ac:dyDescent="0.6">
      <c r="A4974" s="3" t="s">
        <v>101</v>
      </c>
      <c r="B4974" s="3" t="s">
        <v>213</v>
      </c>
      <c r="C4974" s="4">
        <v>8559</v>
      </c>
      <c r="D4974" s="9">
        <v>9.3114304960177814E-4</v>
      </c>
      <c r="E4974" s="9">
        <v>0.86981707317073176</v>
      </c>
      <c r="F4974" s="5">
        <v>-1.552795031055898</v>
      </c>
      <c r="G4974" s="5">
        <v>-49.97662185856224</v>
      </c>
    </row>
    <row r="4975" spans="1:7" x14ac:dyDescent="0.6">
      <c r="A4975" s="6" t="s">
        <v>80</v>
      </c>
      <c r="B4975" s="6" t="s">
        <v>214</v>
      </c>
      <c r="C4975" s="7">
        <v>0</v>
      </c>
      <c r="D4975" s="10">
        <v>0</v>
      </c>
      <c r="E4975" s="6"/>
      <c r="F4975" s="6"/>
      <c r="G4975" s="6"/>
    </row>
    <row r="4976" spans="1:7" x14ac:dyDescent="0.6">
      <c r="A4976" s="3" t="s">
        <v>14</v>
      </c>
      <c r="B4976" s="3" t="s">
        <v>215</v>
      </c>
      <c r="C4976" s="4">
        <v>7928201</v>
      </c>
      <c r="D4976" s="9">
        <v>0.74643095245953983</v>
      </c>
      <c r="E4976" s="9">
        <v>0.99795052742890888</v>
      </c>
      <c r="F4976" s="3"/>
      <c r="G4976" s="3"/>
    </row>
    <row r="4977" spans="1:7" x14ac:dyDescent="0.6">
      <c r="A4977" s="6" t="s">
        <v>15</v>
      </c>
      <c r="B4977" s="6" t="s">
        <v>215</v>
      </c>
      <c r="C4977" s="7">
        <v>4908821</v>
      </c>
      <c r="D4977" s="10">
        <v>0.51760923865693353</v>
      </c>
      <c r="E4977" s="10">
        <v>1.080156046321878</v>
      </c>
      <c r="F4977" s="8">
        <v>-38.084049584514823</v>
      </c>
      <c r="G4977" s="6"/>
    </row>
    <row r="4978" spans="1:7" x14ac:dyDescent="0.6">
      <c r="A4978" s="3" t="s">
        <v>16</v>
      </c>
      <c r="B4978" s="3" t="s">
        <v>215</v>
      </c>
      <c r="C4978" s="4">
        <v>4068623</v>
      </c>
      <c r="D4978" s="9">
        <v>0.43702624942951179</v>
      </c>
      <c r="E4978" s="9">
        <v>1.0810659357215</v>
      </c>
      <c r="F4978" s="5">
        <v>-17.116085512183069</v>
      </c>
      <c r="G4978" s="3"/>
    </row>
    <row r="4979" spans="1:7" x14ac:dyDescent="0.6">
      <c r="A4979" s="6" t="s">
        <v>17</v>
      </c>
      <c r="B4979" s="6" t="s">
        <v>215</v>
      </c>
      <c r="C4979" s="7">
        <v>5815945</v>
      </c>
      <c r="D4979" s="10">
        <v>0.6053644455047027</v>
      </c>
      <c r="E4979" s="10">
        <v>1.1249338253740351</v>
      </c>
      <c r="F4979" s="8">
        <v>42.946274452068913</v>
      </c>
      <c r="G4979" s="6"/>
    </row>
    <row r="4980" spans="1:7" x14ac:dyDescent="0.6">
      <c r="A4980" s="3" t="s">
        <v>18</v>
      </c>
      <c r="B4980" s="3" t="s">
        <v>215</v>
      </c>
      <c r="C4980" s="4">
        <v>6490097</v>
      </c>
      <c r="D4980" s="9">
        <v>0.65749927008540998</v>
      </c>
      <c r="E4980" s="9">
        <v>1.079164961617054</v>
      </c>
      <c r="F4980" s="5">
        <v>11.591443866817849</v>
      </c>
      <c r="G4980" s="3"/>
    </row>
    <row r="4981" spans="1:7" x14ac:dyDescent="0.6">
      <c r="A4981" s="6" t="s">
        <v>19</v>
      </c>
      <c r="B4981" s="6" t="s">
        <v>215</v>
      </c>
      <c r="C4981" s="7">
        <v>5711786</v>
      </c>
      <c r="D4981" s="10">
        <v>0.62239550968750612</v>
      </c>
      <c r="E4981" s="10">
        <v>0.89694991056860773</v>
      </c>
      <c r="F4981" s="8">
        <v>-11.99228609372094</v>
      </c>
      <c r="G4981" s="6"/>
    </row>
    <row r="4982" spans="1:7" x14ac:dyDescent="0.6">
      <c r="A4982" s="3" t="s">
        <v>20</v>
      </c>
      <c r="B4982" s="3" t="s">
        <v>215</v>
      </c>
      <c r="C4982" s="4">
        <v>5036660</v>
      </c>
      <c r="D4982" s="9">
        <v>0.53406700310634947</v>
      </c>
      <c r="E4982" s="9">
        <v>0.98572857539590819</v>
      </c>
      <c r="F4982" s="5">
        <v>-11.819875604583229</v>
      </c>
      <c r="G4982" s="3"/>
    </row>
    <row r="4983" spans="1:7" x14ac:dyDescent="0.6">
      <c r="A4983" s="6" t="s">
        <v>21</v>
      </c>
      <c r="B4983" s="6" t="s">
        <v>215</v>
      </c>
      <c r="C4983" s="7">
        <v>5176834</v>
      </c>
      <c r="D4983" s="10">
        <v>0.54719471291780919</v>
      </c>
      <c r="E4983" s="10">
        <v>0.90740619341675588</v>
      </c>
      <c r="F4983" s="8">
        <v>2.7830744977822559</v>
      </c>
      <c r="G4983" s="6"/>
    </row>
    <row r="4984" spans="1:7" x14ac:dyDescent="0.6">
      <c r="A4984" s="3" t="s">
        <v>22</v>
      </c>
      <c r="B4984" s="3" t="s">
        <v>215</v>
      </c>
      <c r="C4984" s="4">
        <v>4493521</v>
      </c>
      <c r="D4984" s="9">
        <v>0.52287404722984521</v>
      </c>
      <c r="E4984" s="9">
        <v>0.92426398098289719</v>
      </c>
      <c r="F4984" s="5">
        <v>-13.199438112174359</v>
      </c>
      <c r="G4984" s="3"/>
    </row>
    <row r="4985" spans="1:7" x14ac:dyDescent="0.6">
      <c r="A4985" s="6" t="s">
        <v>23</v>
      </c>
      <c r="B4985" s="6" t="s">
        <v>215</v>
      </c>
      <c r="C4985" s="7">
        <v>6623349</v>
      </c>
      <c r="D4985" s="10">
        <v>0.77634031265882286</v>
      </c>
      <c r="E4985" s="10">
        <v>0.91707366040985761</v>
      </c>
      <c r="F4985" s="8">
        <v>47.39775334309109</v>
      </c>
      <c r="G4985" s="6"/>
    </row>
    <row r="4986" spans="1:7" x14ac:dyDescent="0.6">
      <c r="A4986" s="3" t="s">
        <v>24</v>
      </c>
      <c r="B4986" s="3" t="s">
        <v>215</v>
      </c>
      <c r="C4986" s="4">
        <v>2090933</v>
      </c>
      <c r="D4986" s="9">
        <v>0.2367355761437745</v>
      </c>
      <c r="E4986" s="9">
        <v>0.99606942507183749</v>
      </c>
      <c r="F4986" s="5">
        <v>-68.43087990682659</v>
      </c>
      <c r="G4986" s="3"/>
    </row>
    <row r="4987" spans="1:7" x14ac:dyDescent="0.6">
      <c r="A4987" s="6" t="s">
        <v>25</v>
      </c>
      <c r="B4987" s="6" t="s">
        <v>215</v>
      </c>
      <c r="C4987" s="7">
        <v>4661823</v>
      </c>
      <c r="D4987" s="10">
        <v>0.47904445683878311</v>
      </c>
      <c r="E4987" s="10">
        <v>0.8817021696711308</v>
      </c>
      <c r="F4987" s="8">
        <v>122.954202741073</v>
      </c>
      <c r="G4987" s="6"/>
    </row>
    <row r="4988" spans="1:7" x14ac:dyDescent="0.6">
      <c r="A4988" s="3" t="s">
        <v>26</v>
      </c>
      <c r="B4988" s="3" t="s">
        <v>215</v>
      </c>
      <c r="C4988" s="4">
        <v>3213481</v>
      </c>
      <c r="D4988" s="9">
        <v>0.36498774472716372</v>
      </c>
      <c r="E4988" s="9">
        <v>0.85941093296982995</v>
      </c>
      <c r="F4988" s="5">
        <v>-31.06814651693125</v>
      </c>
      <c r="G4988" s="5">
        <v>-59.467715311455898</v>
      </c>
    </row>
    <row r="4989" spans="1:7" x14ac:dyDescent="0.6">
      <c r="A4989" s="6" t="s">
        <v>27</v>
      </c>
      <c r="B4989" s="6" t="s">
        <v>215</v>
      </c>
      <c r="C4989" s="7">
        <v>3044740</v>
      </c>
      <c r="D4989" s="10">
        <v>0.36656318175926778</v>
      </c>
      <c r="E4989" s="10">
        <v>0.91822403624233651</v>
      </c>
      <c r="F4989" s="8">
        <v>-5.2510346256909539</v>
      </c>
      <c r="G4989" s="8">
        <v>-37.974108243099508</v>
      </c>
    </row>
    <row r="4990" spans="1:7" x14ac:dyDescent="0.6">
      <c r="A4990" s="3" t="s">
        <v>28</v>
      </c>
      <c r="B4990" s="3" t="s">
        <v>215</v>
      </c>
      <c r="C4990" s="4">
        <v>4983458</v>
      </c>
      <c r="D4990" s="9">
        <v>0.56189296268397082</v>
      </c>
      <c r="E4990" s="9">
        <v>0.86261246641737499</v>
      </c>
      <c r="F4990" s="5">
        <v>63.674336724974857</v>
      </c>
      <c r="G4990" s="5">
        <v>22.485125803005101</v>
      </c>
    </row>
    <row r="4991" spans="1:7" x14ac:dyDescent="0.6">
      <c r="A4991" s="6" t="s">
        <v>29</v>
      </c>
      <c r="B4991" s="6" t="s">
        <v>215</v>
      </c>
      <c r="C4991" s="7">
        <v>4122352</v>
      </c>
      <c r="D4991" s="10">
        <v>0.60718845919612607</v>
      </c>
      <c r="E4991" s="10">
        <v>1.0332760676900961</v>
      </c>
      <c r="F4991" s="8">
        <v>-17.279286792424049</v>
      </c>
      <c r="G4991" s="8">
        <v>-29.1198248951804</v>
      </c>
    </row>
    <row r="4992" spans="1:7" x14ac:dyDescent="0.6">
      <c r="A4992" s="3" t="s">
        <v>30</v>
      </c>
      <c r="B4992" s="3" t="s">
        <v>215</v>
      </c>
      <c r="C4992" s="4">
        <v>4053522</v>
      </c>
      <c r="D4992" s="9">
        <v>0.66242839538855924</v>
      </c>
      <c r="E4992" s="9">
        <v>0.9636631887652245</v>
      </c>
      <c r="F4992" s="5">
        <v>-1.6696778926205249</v>
      </c>
      <c r="G4992" s="5">
        <v>-37.542967385541402</v>
      </c>
    </row>
    <row r="4993" spans="1:7" x14ac:dyDescent="0.6">
      <c r="A4993" s="6" t="s">
        <v>31</v>
      </c>
      <c r="B4993" s="6" t="s">
        <v>215</v>
      </c>
      <c r="C4993" s="7">
        <v>3042899</v>
      </c>
      <c r="D4993" s="10">
        <v>0.38770937953836832</v>
      </c>
      <c r="E4993" s="10">
        <v>0.98646587437719779</v>
      </c>
      <c r="F4993" s="8">
        <v>-24.931972738768909</v>
      </c>
      <c r="G4993" s="8">
        <v>-46.725962772414803</v>
      </c>
    </row>
    <row r="4994" spans="1:7" x14ac:dyDescent="0.6">
      <c r="A4994" s="3" t="s">
        <v>32</v>
      </c>
      <c r="B4994" s="3" t="s">
        <v>215</v>
      </c>
      <c r="C4994" s="4">
        <v>4504950</v>
      </c>
      <c r="D4994" s="9">
        <v>0.55529365112705764</v>
      </c>
      <c r="E4994" s="9">
        <v>0.86785194146702316</v>
      </c>
      <c r="F4994" s="5">
        <v>48.047963471676191</v>
      </c>
      <c r="G4994" s="5">
        <v>-10.55679756028797</v>
      </c>
    </row>
    <row r="4995" spans="1:7" x14ac:dyDescent="0.6">
      <c r="A4995" s="6" t="s">
        <v>33</v>
      </c>
      <c r="B4995" s="6" t="s">
        <v>215</v>
      </c>
      <c r="C4995" s="7">
        <v>4348920</v>
      </c>
      <c r="D4995" s="10">
        <v>0.55584215446817842</v>
      </c>
      <c r="E4995" s="10">
        <v>0.77515273409900609</v>
      </c>
      <c r="F4995" s="8">
        <v>-3.4635234575300489</v>
      </c>
      <c r="G4995" s="8">
        <v>-15.99267042366048</v>
      </c>
    </row>
    <row r="4996" spans="1:7" x14ac:dyDescent="0.6">
      <c r="A4996" s="3" t="s">
        <v>34</v>
      </c>
      <c r="B4996" s="3" t="s">
        <v>215</v>
      </c>
      <c r="C4996" s="4">
        <v>5649734</v>
      </c>
      <c r="D4996" s="9">
        <v>0.64900486511897504</v>
      </c>
      <c r="E4996" s="9">
        <v>0.75416133111336936</v>
      </c>
      <c r="F4996" s="5">
        <v>29.9111963430001</v>
      </c>
      <c r="G4996" s="5">
        <v>25.730668667176591</v>
      </c>
    </row>
    <row r="4997" spans="1:7" x14ac:dyDescent="0.6">
      <c r="A4997" s="6" t="s">
        <v>35</v>
      </c>
      <c r="B4997" s="6" t="s">
        <v>215</v>
      </c>
      <c r="C4997" s="7">
        <v>3882423</v>
      </c>
      <c r="D4997" s="10">
        <v>0.48221736978756807</v>
      </c>
      <c r="E4997" s="10">
        <v>0.78359936882922177</v>
      </c>
      <c r="F4997" s="8">
        <v>-31.281313421127429</v>
      </c>
      <c r="G4997" s="8">
        <v>-41.382780825832967</v>
      </c>
    </row>
    <row r="4998" spans="1:7" x14ac:dyDescent="0.6">
      <c r="A4998" s="3" t="s">
        <v>36</v>
      </c>
      <c r="B4998" s="3" t="s">
        <v>215</v>
      </c>
      <c r="C4998" s="4">
        <v>2633929</v>
      </c>
      <c r="D4998" s="9">
        <v>0.31992660039767629</v>
      </c>
      <c r="E4998" s="9">
        <v>0.91629486843647845</v>
      </c>
      <c r="F4998" s="5">
        <v>-32.157598489396953</v>
      </c>
      <c r="G4998" s="5">
        <v>25.969076962293869</v>
      </c>
    </row>
    <row r="4999" spans="1:7" x14ac:dyDescent="0.6">
      <c r="A4999" s="6" t="s">
        <v>37</v>
      </c>
      <c r="B4999" s="6" t="s">
        <v>215</v>
      </c>
      <c r="C4999" s="7">
        <v>4785771</v>
      </c>
      <c r="D4999" s="10">
        <v>0.5338627425819491</v>
      </c>
      <c r="E4999" s="10">
        <v>0.78949069309909881</v>
      </c>
      <c r="F4999" s="8">
        <v>81.697038910312301</v>
      </c>
      <c r="G4999" s="8">
        <v>2.6587882036705368</v>
      </c>
    </row>
    <row r="5000" spans="1:7" x14ac:dyDescent="0.6">
      <c r="A5000" s="3" t="s">
        <v>38</v>
      </c>
      <c r="B5000" s="3" t="s">
        <v>215</v>
      </c>
      <c r="C5000" s="4">
        <v>4626314</v>
      </c>
      <c r="D5000" s="9">
        <v>0.50671460315643224</v>
      </c>
      <c r="E5000" s="9">
        <v>0.89562807899654651</v>
      </c>
      <c r="F5000" s="5">
        <v>-3.331897827957087</v>
      </c>
      <c r="G5000" s="5">
        <v>43.965811529615387</v>
      </c>
    </row>
    <row r="5001" spans="1:7" x14ac:dyDescent="0.6">
      <c r="A5001" s="6" t="s">
        <v>39</v>
      </c>
      <c r="B5001" s="6" t="s">
        <v>215</v>
      </c>
      <c r="C5001" s="7">
        <v>6699838</v>
      </c>
      <c r="D5001" s="10">
        <v>0.76524780236162027</v>
      </c>
      <c r="E5001" s="10">
        <v>0.86992366170369706</v>
      </c>
      <c r="F5001" s="8">
        <v>44.820217564134211</v>
      </c>
      <c r="G5001" s="8">
        <v>120.0463093728857</v>
      </c>
    </row>
    <row r="5002" spans="1:7" x14ac:dyDescent="0.6">
      <c r="A5002" s="3" t="s">
        <v>40</v>
      </c>
      <c r="B5002" s="3" t="s">
        <v>215</v>
      </c>
      <c r="C5002" s="4">
        <v>4520371</v>
      </c>
      <c r="D5002" s="9">
        <v>0.47788140876854429</v>
      </c>
      <c r="E5002" s="9">
        <v>1.0402385080338019</v>
      </c>
      <c r="F5002" s="5">
        <v>-32.53014475872402</v>
      </c>
      <c r="G5002" s="5">
        <v>-9.2924832515895552</v>
      </c>
    </row>
    <row r="5003" spans="1:7" x14ac:dyDescent="0.6">
      <c r="A5003" s="6" t="s">
        <v>41</v>
      </c>
      <c r="B5003" s="6" t="s">
        <v>215</v>
      </c>
      <c r="C5003" s="7">
        <v>5079115</v>
      </c>
      <c r="D5003" s="10">
        <v>0.5023399561207923</v>
      </c>
      <c r="E5003" s="10">
        <v>1.0505858346838539</v>
      </c>
      <c r="F5003" s="8">
        <v>12.36057836845692</v>
      </c>
      <c r="G5003" s="8">
        <v>23.20915341533183</v>
      </c>
    </row>
    <row r="5004" spans="1:7" x14ac:dyDescent="0.6">
      <c r="A5004" s="3" t="s">
        <v>42</v>
      </c>
      <c r="B5004" s="3" t="s">
        <v>215</v>
      </c>
      <c r="C5004" s="4">
        <v>6050641</v>
      </c>
      <c r="D5004" s="9">
        <v>0.5742690785848823</v>
      </c>
      <c r="E5004" s="9">
        <v>1.1323152682994111</v>
      </c>
      <c r="F5004" s="5">
        <v>19.12785987322594</v>
      </c>
      <c r="G5004" s="5">
        <v>49.268734695408092</v>
      </c>
    </row>
    <row r="5005" spans="1:7" x14ac:dyDescent="0.6">
      <c r="A5005" s="6" t="s">
        <v>43</v>
      </c>
      <c r="B5005" s="6" t="s">
        <v>215</v>
      </c>
      <c r="C5005" s="7">
        <v>1274168</v>
      </c>
      <c r="D5005" s="10">
        <v>0.1182431345007646</v>
      </c>
      <c r="E5005" s="10">
        <v>1.5797148705461701</v>
      </c>
      <c r="F5005" s="8">
        <v>-78.941603046685472</v>
      </c>
      <c r="G5005" s="8">
        <v>-58.126510278520577</v>
      </c>
    </row>
    <row r="5006" spans="1:7" x14ac:dyDescent="0.6">
      <c r="A5006" s="3" t="s">
        <v>44</v>
      </c>
      <c r="B5006" s="3" t="s">
        <v>215</v>
      </c>
      <c r="C5006" s="4">
        <v>9266092</v>
      </c>
      <c r="D5006" s="9">
        <v>0.78797330446423752</v>
      </c>
      <c r="E5006" s="9">
        <v>1.3617884428428559</v>
      </c>
      <c r="F5006" s="5">
        <v>627.2268649032153</v>
      </c>
      <c r="G5006" s="5">
        <v>105.6868999655934</v>
      </c>
    </row>
    <row r="5007" spans="1:7" x14ac:dyDescent="0.6">
      <c r="A5007" s="6" t="s">
        <v>45</v>
      </c>
      <c r="B5007" s="6" t="s">
        <v>215</v>
      </c>
      <c r="C5007" s="7">
        <v>10489974</v>
      </c>
      <c r="D5007" s="10">
        <v>0.83989349156929649</v>
      </c>
      <c r="E5007" s="10">
        <v>1.346192908253582</v>
      </c>
      <c r="F5007" s="8">
        <v>13.20817880936214</v>
      </c>
      <c r="G5007" s="8">
        <v>141.2087138875859</v>
      </c>
    </row>
    <row r="5008" spans="1:7" x14ac:dyDescent="0.6">
      <c r="A5008" s="3" t="s">
        <v>46</v>
      </c>
      <c r="B5008" s="3" t="s">
        <v>215</v>
      </c>
      <c r="C5008" s="4">
        <v>10759812</v>
      </c>
      <c r="D5008" s="9">
        <v>0.8685164118047497</v>
      </c>
      <c r="E5008" s="9">
        <v>1.569147455333568</v>
      </c>
      <c r="F5008" s="5">
        <v>2.5723419333546489</v>
      </c>
      <c r="G5008" s="5">
        <v>90.448116672395543</v>
      </c>
    </row>
    <row r="5009" spans="1:7" x14ac:dyDescent="0.6">
      <c r="A5009" s="6" t="s">
        <v>47</v>
      </c>
      <c r="B5009" s="6" t="s">
        <v>215</v>
      </c>
      <c r="C5009" s="7">
        <v>8785735</v>
      </c>
      <c r="D5009" s="10">
        <v>0.671412778592684</v>
      </c>
      <c r="E5009" s="10">
        <v>1.5474588922917809</v>
      </c>
      <c r="F5009" s="8">
        <v>-18.346761077238149</v>
      </c>
      <c r="G5009" s="8">
        <v>126.2951512496191</v>
      </c>
    </row>
    <row r="5010" spans="1:7" x14ac:dyDescent="0.6">
      <c r="A5010" s="3" t="s">
        <v>48</v>
      </c>
      <c r="B5010" s="3" t="s">
        <v>215</v>
      </c>
      <c r="C5010" s="4">
        <v>12070045</v>
      </c>
      <c r="D5010" s="9">
        <v>0.92597081782623769</v>
      </c>
      <c r="E5010" s="9">
        <v>1.549005566517478</v>
      </c>
      <c r="F5010" s="5">
        <v>37.382302106767384</v>
      </c>
      <c r="G5010" s="5">
        <v>358.25248136908777</v>
      </c>
    </row>
    <row r="5011" spans="1:7" x14ac:dyDescent="0.6">
      <c r="A5011" s="6" t="s">
        <v>49</v>
      </c>
      <c r="B5011" s="6" t="s">
        <v>215</v>
      </c>
      <c r="C5011" s="7">
        <v>21144778</v>
      </c>
      <c r="D5011" s="10">
        <v>1.4687686014211521</v>
      </c>
      <c r="E5011" s="10">
        <v>1.5180052605590599</v>
      </c>
      <c r="F5011" s="8">
        <v>75.183920192509632</v>
      </c>
      <c r="G5011" s="8">
        <v>341.82594612236983</v>
      </c>
    </row>
    <row r="5012" spans="1:7" x14ac:dyDescent="0.6">
      <c r="A5012" s="3" t="s">
        <v>50</v>
      </c>
      <c r="B5012" s="3" t="s">
        <v>215</v>
      </c>
      <c r="C5012" s="4">
        <v>3150530</v>
      </c>
      <c r="D5012" s="9">
        <v>0.21599734193274611</v>
      </c>
      <c r="E5012" s="9">
        <v>1.845229449359022</v>
      </c>
      <c r="F5012" s="5">
        <v>-85.100198261717381</v>
      </c>
      <c r="G5012" s="5">
        <v>-31.899780257025359</v>
      </c>
    </row>
    <row r="5013" spans="1:7" x14ac:dyDescent="0.6">
      <c r="A5013" s="6" t="s">
        <v>51</v>
      </c>
      <c r="B5013" s="6" t="s">
        <v>215</v>
      </c>
      <c r="C5013" s="7">
        <v>21519744</v>
      </c>
      <c r="D5013" s="10">
        <v>1.773993611674088</v>
      </c>
      <c r="E5013" s="10">
        <v>1.4719129405121221</v>
      </c>
      <c r="F5013" s="8">
        <v>583.05155005665711</v>
      </c>
      <c r="G5013" s="8">
        <v>221.19797523462509</v>
      </c>
    </row>
    <row r="5014" spans="1:7" x14ac:dyDescent="0.6">
      <c r="A5014" s="3" t="s">
        <v>52</v>
      </c>
      <c r="B5014" s="3" t="s">
        <v>215</v>
      </c>
      <c r="C5014" s="4">
        <v>15087876</v>
      </c>
      <c r="D5014" s="9">
        <v>1.1881573665279741</v>
      </c>
      <c r="E5014" s="9">
        <v>1.379172928207097</v>
      </c>
      <c r="F5014" s="5">
        <v>-29.888218001106338</v>
      </c>
      <c r="G5014" s="5">
        <v>233.77517022385999</v>
      </c>
    </row>
    <row r="5015" spans="1:7" x14ac:dyDescent="0.6">
      <c r="A5015" s="6" t="s">
        <v>53</v>
      </c>
      <c r="B5015" s="6" t="s">
        <v>215</v>
      </c>
      <c r="C5015" s="7">
        <v>4871184</v>
      </c>
      <c r="D5015" s="10">
        <v>0.38627250107651651</v>
      </c>
      <c r="E5015" s="10">
        <v>1.3464380581729929</v>
      </c>
      <c r="F5015" s="8">
        <v>-67.714580899259772</v>
      </c>
      <c r="G5015" s="8">
        <v>-4.0938431203073726</v>
      </c>
    </row>
    <row r="5016" spans="1:7" x14ac:dyDescent="0.6">
      <c r="A5016" s="3" t="s">
        <v>54</v>
      </c>
      <c r="B5016" s="3" t="s">
        <v>215</v>
      </c>
      <c r="C5016" s="4">
        <v>18848763</v>
      </c>
      <c r="D5016" s="9">
        <v>1.399579662828444</v>
      </c>
      <c r="E5016" s="9">
        <v>1.4095215126915741</v>
      </c>
      <c r="F5016" s="5">
        <v>286.94418030606113</v>
      </c>
      <c r="G5016" s="5">
        <v>211.51679631959661</v>
      </c>
    </row>
    <row r="5017" spans="1:7" x14ac:dyDescent="0.6">
      <c r="A5017" s="6" t="s">
        <v>55</v>
      </c>
      <c r="B5017" s="6" t="s">
        <v>215</v>
      </c>
      <c r="C5017" s="7">
        <v>10083967</v>
      </c>
      <c r="D5017" s="10">
        <v>0.78993700809080281</v>
      </c>
      <c r="E5017" s="10">
        <v>1.466579220406752</v>
      </c>
      <c r="F5017" s="8">
        <v>-46.500643039545878</v>
      </c>
      <c r="G5017" s="8">
        <v>691.4158101600417</v>
      </c>
    </row>
    <row r="5018" spans="1:7" x14ac:dyDescent="0.6">
      <c r="A5018" s="3" t="s">
        <v>56</v>
      </c>
      <c r="B5018" s="3" t="s">
        <v>215</v>
      </c>
      <c r="C5018" s="4">
        <v>13431932</v>
      </c>
      <c r="D5018" s="9">
        <v>1.104561479204446</v>
      </c>
      <c r="E5018" s="9">
        <v>1.439034479256404</v>
      </c>
      <c r="F5018" s="5">
        <v>33.200872236095179</v>
      </c>
      <c r="G5018" s="5">
        <v>44.957895950094162</v>
      </c>
    </row>
    <row r="5019" spans="1:7" x14ac:dyDescent="0.6">
      <c r="A5019" s="6" t="s">
        <v>57</v>
      </c>
      <c r="B5019" s="6" t="s">
        <v>215</v>
      </c>
      <c r="C5019" s="7">
        <v>8926076</v>
      </c>
      <c r="D5019" s="10">
        <v>0.69968387006122978</v>
      </c>
      <c r="E5019" s="10">
        <v>1.4622445639727371</v>
      </c>
      <c r="F5019" s="8">
        <v>-33.545851780667149</v>
      </c>
      <c r="G5019" s="8">
        <v>-14.90850215644004</v>
      </c>
    </row>
    <row r="5020" spans="1:7" x14ac:dyDescent="0.6">
      <c r="A5020" s="3" t="s">
        <v>58</v>
      </c>
      <c r="B5020" s="3" t="s">
        <v>215</v>
      </c>
      <c r="C5020" s="4">
        <v>10917727</v>
      </c>
      <c r="D5020" s="9">
        <v>1.010847542149357</v>
      </c>
      <c r="E5020" s="9">
        <v>1.2750314386376651</v>
      </c>
      <c r="F5020" s="5">
        <v>22.312727339538661</v>
      </c>
      <c r="G5020" s="5">
        <v>1.467637166894731</v>
      </c>
    </row>
    <row r="5021" spans="1:7" x14ac:dyDescent="0.6">
      <c r="A5021" s="6" t="s">
        <v>59</v>
      </c>
      <c r="B5021" s="6" t="s">
        <v>215</v>
      </c>
      <c r="C5021" s="7">
        <v>4869846</v>
      </c>
      <c r="D5021" s="10">
        <v>0.53956913206915702</v>
      </c>
      <c r="E5021" s="10">
        <v>1.367532844993534</v>
      </c>
      <c r="F5021" s="8">
        <v>-55.395056132105161</v>
      </c>
      <c r="G5021" s="8">
        <v>-44.570989222870942</v>
      </c>
    </row>
    <row r="5022" spans="1:7" x14ac:dyDescent="0.6">
      <c r="A5022" s="3" t="s">
        <v>60</v>
      </c>
      <c r="B5022" s="3" t="s">
        <v>215</v>
      </c>
      <c r="C5022" s="4">
        <v>2717160</v>
      </c>
      <c r="D5022" s="9">
        <v>0.3015732231852552</v>
      </c>
      <c r="E5022" s="9">
        <v>1.369493493650904</v>
      </c>
      <c r="F5022" s="5">
        <v>-44.204395785821561</v>
      </c>
      <c r="G5022" s="5">
        <v>-77.488402073066013</v>
      </c>
    </row>
    <row r="5023" spans="1:7" x14ac:dyDescent="0.6">
      <c r="A5023" s="6" t="s">
        <v>61</v>
      </c>
      <c r="B5023" s="6" t="s">
        <v>215</v>
      </c>
      <c r="C5023" s="7">
        <v>5441181</v>
      </c>
      <c r="D5023" s="10">
        <v>0.54741393533478577</v>
      </c>
      <c r="E5023" s="10">
        <v>1.3220715182639531</v>
      </c>
      <c r="F5023" s="8">
        <v>100.2525062933357</v>
      </c>
      <c r="G5023" s="8">
        <v>-74.267022335254595</v>
      </c>
    </row>
    <row r="5024" spans="1:7" x14ac:dyDescent="0.6">
      <c r="A5024" s="3" t="s">
        <v>62</v>
      </c>
      <c r="B5024" s="3" t="s">
        <v>215</v>
      </c>
      <c r="C5024" s="4">
        <v>6480761</v>
      </c>
      <c r="D5024" s="9">
        <v>0.65321739052674932</v>
      </c>
      <c r="E5024" s="9">
        <v>1.03044577923797</v>
      </c>
      <c r="F5024" s="5">
        <v>19.105778690324769</v>
      </c>
      <c r="G5024" s="5">
        <v>105.7038339580959</v>
      </c>
    </row>
    <row r="5025" spans="1:7" x14ac:dyDescent="0.6">
      <c r="A5025" s="6" t="s">
        <v>63</v>
      </c>
      <c r="B5025" s="6" t="s">
        <v>215</v>
      </c>
      <c r="C5025" s="7">
        <v>4391062</v>
      </c>
      <c r="D5025" s="10">
        <v>0.42194498561389232</v>
      </c>
      <c r="E5025" s="10">
        <v>1.2436866305150109</v>
      </c>
      <c r="F5025" s="8">
        <v>-32.244654601519798</v>
      </c>
      <c r="G5025" s="8">
        <v>-79.595194069223126</v>
      </c>
    </row>
    <row r="5026" spans="1:7" x14ac:dyDescent="0.6">
      <c r="A5026" s="3" t="s">
        <v>64</v>
      </c>
      <c r="B5026" s="3" t="s">
        <v>215</v>
      </c>
      <c r="C5026" s="4">
        <v>2600644</v>
      </c>
      <c r="D5026" s="9">
        <v>0.22288375050177461</v>
      </c>
      <c r="E5026" s="9">
        <v>1.0415995969206731</v>
      </c>
      <c r="F5026" s="5">
        <v>-40.774145297880096</v>
      </c>
      <c r="G5026" s="5">
        <v>-82.763352508994643</v>
      </c>
    </row>
    <row r="5027" spans="1:7" x14ac:dyDescent="0.6">
      <c r="A5027" s="6" t="s">
        <v>65</v>
      </c>
      <c r="B5027" s="6" t="s">
        <v>215</v>
      </c>
      <c r="C5027" s="7">
        <v>5210000</v>
      </c>
      <c r="D5027" s="10">
        <v>0.43591821219837251</v>
      </c>
      <c r="E5027" s="10">
        <v>1.152569444521258</v>
      </c>
      <c r="F5027" s="8">
        <v>100.3349939476529</v>
      </c>
      <c r="G5027" s="8">
        <v>6.9555163590617752</v>
      </c>
    </row>
    <row r="5028" spans="1:7" x14ac:dyDescent="0.6">
      <c r="A5028" s="3" t="s">
        <v>66</v>
      </c>
      <c r="B5028" s="3" t="s">
        <v>215</v>
      </c>
      <c r="C5028" s="4">
        <v>4546175</v>
      </c>
      <c r="D5028" s="9">
        <v>0.38573540490262809</v>
      </c>
      <c r="E5028" s="9">
        <v>1.1910169966201669</v>
      </c>
      <c r="F5028" s="5">
        <v>-12.741362763915539</v>
      </c>
      <c r="G5028" s="5">
        <v>-75.880777958744559</v>
      </c>
    </row>
    <row r="5029" spans="1:7" x14ac:dyDescent="0.6">
      <c r="A5029" s="6" t="s">
        <v>67</v>
      </c>
      <c r="B5029" s="6" t="s">
        <v>215</v>
      </c>
      <c r="C5029" s="7">
        <v>4322168</v>
      </c>
      <c r="D5029" s="10">
        <v>0.35888163120011629</v>
      </c>
      <c r="E5029" s="10">
        <v>1.159077933295807</v>
      </c>
      <c r="F5029" s="8">
        <v>-4.9273730113776999</v>
      </c>
      <c r="G5029" s="8">
        <v>-57.138217528875288</v>
      </c>
    </row>
    <row r="5030" spans="1:7" x14ac:dyDescent="0.6">
      <c r="A5030" s="3" t="s">
        <v>68</v>
      </c>
      <c r="B5030" s="3" t="s">
        <v>215</v>
      </c>
      <c r="C5030" s="4">
        <v>3542113</v>
      </c>
      <c r="D5030" s="9">
        <v>0.30453356013888722</v>
      </c>
      <c r="E5030" s="9">
        <v>1.019841943937547</v>
      </c>
      <c r="F5030" s="5">
        <v>-18.047771396206709</v>
      </c>
      <c r="G5030" s="5">
        <v>-73.62916220838521</v>
      </c>
    </row>
    <row r="5031" spans="1:7" x14ac:dyDescent="0.6">
      <c r="A5031" s="6" t="s">
        <v>69</v>
      </c>
      <c r="B5031" s="6" t="s">
        <v>215</v>
      </c>
      <c r="C5031" s="7">
        <v>5220579</v>
      </c>
      <c r="D5031" s="10">
        <v>0.44949900664805809</v>
      </c>
      <c r="E5031" s="10">
        <v>1.125758751641819</v>
      </c>
      <c r="F5031" s="8">
        <v>47.386009424318189</v>
      </c>
      <c r="G5031" s="8">
        <v>-41.513168832530667</v>
      </c>
    </row>
    <row r="5032" spans="1:7" x14ac:dyDescent="0.6">
      <c r="A5032" s="3" t="s">
        <v>70</v>
      </c>
      <c r="B5032" s="3" t="s">
        <v>215</v>
      </c>
      <c r="C5032" s="4">
        <v>4690642</v>
      </c>
      <c r="D5032" s="9">
        <v>0.42669838146354921</v>
      </c>
      <c r="E5032" s="9">
        <v>1.020499441086516</v>
      </c>
      <c r="F5032" s="5">
        <v>-10.15092387262025</v>
      </c>
      <c r="G5032" s="5">
        <v>-57.03646006169599</v>
      </c>
    </row>
    <row r="5033" spans="1:7" x14ac:dyDescent="0.6">
      <c r="A5033" s="6" t="s">
        <v>71</v>
      </c>
      <c r="B5033" s="6" t="s">
        <v>215</v>
      </c>
      <c r="C5033" s="7">
        <v>3794306</v>
      </c>
      <c r="D5033" s="10">
        <v>0.3643287328224154</v>
      </c>
      <c r="E5033" s="10">
        <v>1.047989577294322</v>
      </c>
      <c r="F5033" s="8">
        <v>-19.109026013923039</v>
      </c>
      <c r="G5033" s="8">
        <v>-22.085708665120009</v>
      </c>
    </row>
    <row r="5034" spans="1:7" x14ac:dyDescent="0.6">
      <c r="A5034" s="3" t="s">
        <v>72</v>
      </c>
      <c r="B5034" s="3" t="s">
        <v>215</v>
      </c>
      <c r="C5034" s="4">
        <v>4279958</v>
      </c>
      <c r="D5034" s="9">
        <v>0.40906179986157809</v>
      </c>
      <c r="E5034" s="9">
        <v>1.047736365401154</v>
      </c>
      <c r="F5034" s="5">
        <v>12.799494821977969</v>
      </c>
      <c r="G5034" s="5">
        <v>57.515862150186223</v>
      </c>
    </row>
    <row r="5035" spans="1:7" x14ac:dyDescent="0.6">
      <c r="A5035" s="6" t="s">
        <v>73</v>
      </c>
      <c r="B5035" s="6" t="s">
        <v>215</v>
      </c>
      <c r="C5035" s="7">
        <v>3762862</v>
      </c>
      <c r="D5035" s="10">
        <v>0.33611534496799922</v>
      </c>
      <c r="E5035" s="10">
        <v>0.96470135206712082</v>
      </c>
      <c r="F5035" s="8">
        <v>-12.08180080271816</v>
      </c>
      <c r="G5035" s="8">
        <v>-30.844755945446401</v>
      </c>
    </row>
    <row r="5036" spans="1:7" x14ac:dyDescent="0.6">
      <c r="A5036" s="3" t="s">
        <v>74</v>
      </c>
      <c r="B5036" s="3" t="s">
        <v>215</v>
      </c>
      <c r="C5036" s="4">
        <v>5487588</v>
      </c>
      <c r="D5036" s="9">
        <v>0.49397562791331751</v>
      </c>
      <c r="E5036" s="9">
        <v>0.92417149249071129</v>
      </c>
      <c r="F5036" s="5">
        <v>45.835483735518338</v>
      </c>
      <c r="G5036" s="5">
        <v>-15.324944092213871</v>
      </c>
    </row>
    <row r="5037" spans="1:7" x14ac:dyDescent="0.6">
      <c r="A5037" s="6" t="s">
        <v>75</v>
      </c>
      <c r="B5037" s="6" t="s">
        <v>215</v>
      </c>
      <c r="C5037" s="7">
        <v>3962383</v>
      </c>
      <c r="D5037" s="10">
        <v>0.37657364353961698</v>
      </c>
      <c r="E5037" s="10">
        <v>0.98643987879065498</v>
      </c>
      <c r="F5037" s="8">
        <v>-27.79372285237157</v>
      </c>
      <c r="G5037" s="8">
        <v>-9.7625358056889215</v>
      </c>
    </row>
    <row r="5038" spans="1:7" x14ac:dyDescent="0.6">
      <c r="A5038" s="3" t="s">
        <v>76</v>
      </c>
      <c r="B5038" s="3" t="s">
        <v>215</v>
      </c>
      <c r="C5038" s="4">
        <v>4209835</v>
      </c>
      <c r="D5038" s="9">
        <v>0.36491701139897459</v>
      </c>
      <c r="E5038" s="9">
        <v>1.038743184985452</v>
      </c>
      <c r="F5038" s="5">
        <v>6.2450298217007214</v>
      </c>
      <c r="G5038" s="5">
        <v>61.87663517190358</v>
      </c>
    </row>
    <row r="5039" spans="1:7" x14ac:dyDescent="0.6">
      <c r="A5039" s="6" t="s">
        <v>77</v>
      </c>
      <c r="B5039" s="6" t="s">
        <v>215</v>
      </c>
      <c r="C5039" s="7">
        <v>3534200</v>
      </c>
      <c r="D5039" s="10">
        <v>0.33709899773367741</v>
      </c>
      <c r="E5039" s="10">
        <v>1.1361784194254301</v>
      </c>
      <c r="F5039" s="8">
        <v>-16.048966289652679</v>
      </c>
      <c r="G5039" s="8">
        <v>-32.165067178502881</v>
      </c>
    </row>
    <row r="5040" spans="1:7" x14ac:dyDescent="0.6">
      <c r="A5040" s="3" t="s">
        <v>78</v>
      </c>
      <c r="B5040" s="3" t="s">
        <v>215</v>
      </c>
      <c r="C5040" s="4">
        <v>3088188</v>
      </c>
      <c r="D5040" s="9">
        <v>0.29077743796834282</v>
      </c>
      <c r="E5040" s="9">
        <v>1.114800494265517</v>
      </c>
      <c r="F5040" s="5">
        <v>-12.619885688416041</v>
      </c>
      <c r="G5040" s="5">
        <v>-32.070630805017409</v>
      </c>
    </row>
    <row r="5041" spans="1:7" x14ac:dyDescent="0.6">
      <c r="A5041" s="6" t="s">
        <v>79</v>
      </c>
      <c r="B5041" s="6" t="s">
        <v>215</v>
      </c>
      <c r="C5041" s="7">
        <v>3890280</v>
      </c>
      <c r="D5041" s="10">
        <v>0.39300247132777261</v>
      </c>
      <c r="E5041" s="10">
        <v>1.0139460984390001</v>
      </c>
      <c r="F5041" s="8">
        <v>25.972900613563681</v>
      </c>
      <c r="G5041" s="8">
        <v>-9.9923927066231535</v>
      </c>
    </row>
    <row r="5042" spans="1:7" x14ac:dyDescent="0.6">
      <c r="A5042" s="3" t="s">
        <v>80</v>
      </c>
      <c r="B5042" s="3" t="s">
        <v>215</v>
      </c>
      <c r="C5042" s="4">
        <v>5480987</v>
      </c>
      <c r="D5042" s="9">
        <v>0.52582127474757778</v>
      </c>
      <c r="E5042" s="9">
        <v>0.94955101947476417</v>
      </c>
      <c r="F5042" s="5">
        <v>40.889267610557603</v>
      </c>
      <c r="G5042" s="5">
        <v>54.737779398906802</v>
      </c>
    </row>
    <row r="5043" spans="1:7" x14ac:dyDescent="0.6">
      <c r="A5043" s="6" t="s">
        <v>81</v>
      </c>
      <c r="B5043" s="6" t="s">
        <v>215</v>
      </c>
      <c r="C5043" s="7">
        <v>5567293</v>
      </c>
      <c r="D5043" s="10">
        <v>0.51002168681851245</v>
      </c>
      <c r="E5043" s="10">
        <v>1.024283080974083</v>
      </c>
      <c r="F5043" s="8">
        <v>1.574643399081221</v>
      </c>
      <c r="G5043" s="8">
        <v>6.6412940020637468</v>
      </c>
    </row>
    <row r="5044" spans="1:7" x14ac:dyDescent="0.6">
      <c r="A5044" s="3" t="s">
        <v>82</v>
      </c>
      <c r="B5044" s="3" t="s">
        <v>215</v>
      </c>
      <c r="C5044" s="4">
        <v>5433972</v>
      </c>
      <c r="D5044" s="9">
        <v>0.52219450818563518</v>
      </c>
      <c r="E5044" s="9">
        <v>0.95465036057825337</v>
      </c>
      <c r="F5044" s="5">
        <v>-2.3947185822625121</v>
      </c>
      <c r="G5044" s="5">
        <v>15.8470844715926</v>
      </c>
    </row>
    <row r="5045" spans="1:7" x14ac:dyDescent="0.6">
      <c r="A5045" s="6" t="s">
        <v>83</v>
      </c>
      <c r="B5045" s="6" t="s">
        <v>215</v>
      </c>
      <c r="C5045" s="7">
        <v>5785958</v>
      </c>
      <c r="D5045" s="10">
        <v>0.54495367043588283</v>
      </c>
      <c r="E5045" s="10">
        <v>0.94178885513551291</v>
      </c>
      <c r="F5045" s="8">
        <v>6.4775085333527596</v>
      </c>
      <c r="G5045" s="8">
        <v>52.490547678547792</v>
      </c>
    </row>
    <row r="5046" spans="1:7" x14ac:dyDescent="0.6">
      <c r="A5046" s="3" t="s">
        <v>84</v>
      </c>
      <c r="B5046" s="3" t="s">
        <v>215</v>
      </c>
      <c r="C5046" s="4">
        <v>2588953</v>
      </c>
      <c r="D5046" s="9">
        <v>0.26910109659918452</v>
      </c>
      <c r="E5046" s="9">
        <v>1.20968767624077</v>
      </c>
      <c r="F5046" s="5">
        <v>-55.254549030601332</v>
      </c>
      <c r="G5046" s="5">
        <v>-39.509850330306982</v>
      </c>
    </row>
    <row r="5047" spans="1:7" x14ac:dyDescent="0.6">
      <c r="A5047" s="6" t="s">
        <v>85</v>
      </c>
      <c r="B5047" s="6" t="s">
        <v>215</v>
      </c>
      <c r="C5047" s="7">
        <v>7606312</v>
      </c>
      <c r="D5047" s="10">
        <v>0.72912409912712861</v>
      </c>
      <c r="E5047" s="10">
        <v>0.93423264582968701</v>
      </c>
      <c r="F5047" s="8">
        <v>193.7987673009128</v>
      </c>
      <c r="G5047" s="8">
        <v>102.1416676986826</v>
      </c>
    </row>
    <row r="5048" spans="1:7" x14ac:dyDescent="0.6">
      <c r="A5048" s="3" t="s">
        <v>86</v>
      </c>
      <c r="B5048" s="3" t="s">
        <v>215</v>
      </c>
      <c r="C5048" s="4">
        <v>4816730</v>
      </c>
      <c r="D5048" s="9">
        <v>0.48512361147991501</v>
      </c>
      <c r="E5048" s="9">
        <v>0.9336832564169365</v>
      </c>
      <c r="F5048" s="5">
        <v>-36.674567122673913</v>
      </c>
      <c r="G5048" s="5">
        <v>-12.22500668781986</v>
      </c>
    </row>
    <row r="5049" spans="1:7" x14ac:dyDescent="0.6">
      <c r="A5049" s="6" t="s">
        <v>87</v>
      </c>
      <c r="B5049" s="6" t="s">
        <v>215</v>
      </c>
      <c r="C5049" s="7">
        <v>4188553</v>
      </c>
      <c r="D5049" s="10">
        <v>0.44383201687510521</v>
      </c>
      <c r="E5049" s="10">
        <v>0.92222962511515338</v>
      </c>
      <c r="F5049" s="8">
        <v>-13.041565543428851</v>
      </c>
      <c r="G5049" s="8">
        <v>5.7079287893169406</v>
      </c>
    </row>
    <row r="5050" spans="1:7" x14ac:dyDescent="0.6">
      <c r="A5050" s="3" t="s">
        <v>88</v>
      </c>
      <c r="B5050" s="3" t="s">
        <v>215</v>
      </c>
      <c r="C5050" s="4">
        <v>3465965</v>
      </c>
      <c r="D5050" s="9">
        <v>0.37752135262617781</v>
      </c>
      <c r="E5050" s="9">
        <v>0.96808526386734695</v>
      </c>
      <c r="F5050" s="5">
        <v>-17.251494728609138</v>
      </c>
      <c r="G5050" s="5">
        <v>-17.669813662530721</v>
      </c>
    </row>
    <row r="5051" spans="1:7" x14ac:dyDescent="0.6">
      <c r="A5051" s="6" t="s">
        <v>89</v>
      </c>
      <c r="B5051" s="6" t="s">
        <v>215</v>
      </c>
      <c r="C5051" s="7">
        <v>4491679</v>
      </c>
      <c r="D5051" s="10">
        <v>0.43627677890354749</v>
      </c>
      <c r="E5051" s="10">
        <v>1.1480229948161469</v>
      </c>
      <c r="F5051" s="8">
        <v>29.593893764074348</v>
      </c>
      <c r="G5051" s="8">
        <v>27.09181710146569</v>
      </c>
    </row>
    <row r="5052" spans="1:7" x14ac:dyDescent="0.6">
      <c r="A5052" s="3" t="s">
        <v>90</v>
      </c>
      <c r="B5052" s="3" t="s">
        <v>215</v>
      </c>
      <c r="C5052" s="4">
        <v>4556615</v>
      </c>
      <c r="D5052" s="9">
        <v>0.46370508513914238</v>
      </c>
      <c r="E5052" s="9">
        <v>1.0000787927631809</v>
      </c>
      <c r="F5052" s="5">
        <v>1.445695473786079</v>
      </c>
      <c r="G5052" s="5">
        <v>47.549792953019711</v>
      </c>
    </row>
    <row r="5053" spans="1:7" x14ac:dyDescent="0.6">
      <c r="A5053" s="6" t="s">
        <v>91</v>
      </c>
      <c r="B5053" s="6" t="s">
        <v>215</v>
      </c>
      <c r="C5053" s="7">
        <v>3427117</v>
      </c>
      <c r="D5053" s="10">
        <v>0.38704844981850878</v>
      </c>
      <c r="E5053" s="10">
        <v>0.83136968270271561</v>
      </c>
      <c r="F5053" s="8">
        <v>-24.78809379330929</v>
      </c>
      <c r="G5053" s="8">
        <v>-11.90564689431095</v>
      </c>
    </row>
    <row r="5054" spans="1:7" x14ac:dyDescent="0.6">
      <c r="A5054" s="3" t="s">
        <v>92</v>
      </c>
      <c r="B5054" s="3" t="s">
        <v>215</v>
      </c>
      <c r="C5054" s="4">
        <v>6847995</v>
      </c>
      <c r="D5054" s="9">
        <v>0.63365090142134528</v>
      </c>
      <c r="E5054" s="9">
        <v>0.97284416056543199</v>
      </c>
      <c r="F5054" s="5">
        <v>99.81795194036269</v>
      </c>
      <c r="G5054" s="5">
        <v>24.940909365411731</v>
      </c>
    </row>
    <row r="5055" spans="1:7" x14ac:dyDescent="0.6">
      <c r="A5055" s="6" t="s">
        <v>93</v>
      </c>
      <c r="B5055" s="6" t="s">
        <v>215</v>
      </c>
      <c r="C5055" s="7">
        <v>5754435</v>
      </c>
      <c r="D5055" s="10">
        <v>0.6329772256038636</v>
      </c>
      <c r="E5055" s="10">
        <v>0.96703766691650228</v>
      </c>
      <c r="F5055" s="8">
        <v>-15.969053715722641</v>
      </c>
      <c r="G5055" s="8">
        <v>3.3614541214195048</v>
      </c>
    </row>
    <row r="5056" spans="1:7" x14ac:dyDescent="0.6">
      <c r="A5056" s="3" t="s">
        <v>94</v>
      </c>
      <c r="B5056" s="3" t="s">
        <v>215</v>
      </c>
      <c r="C5056" s="4">
        <v>4678538</v>
      </c>
      <c r="D5056" s="9">
        <v>0.48169305634386228</v>
      </c>
      <c r="E5056" s="9">
        <v>0.87537107311744822</v>
      </c>
      <c r="F5056" s="5">
        <v>-18.69683122669732</v>
      </c>
      <c r="G5056" s="5">
        <v>-13.90205911992185</v>
      </c>
    </row>
    <row r="5057" spans="1:7" x14ac:dyDescent="0.6">
      <c r="A5057" s="6" t="s">
        <v>95</v>
      </c>
      <c r="B5057" s="6" t="s">
        <v>215</v>
      </c>
      <c r="C5057" s="7">
        <v>2468390</v>
      </c>
      <c r="D5057" s="10">
        <v>0.28262740966576422</v>
      </c>
      <c r="E5057" s="10">
        <v>0.99576021622493849</v>
      </c>
      <c r="F5057" s="8">
        <v>-47.240142112771117</v>
      </c>
      <c r="G5057" s="8">
        <v>-57.338266195502968</v>
      </c>
    </row>
    <row r="5058" spans="1:7" x14ac:dyDescent="0.6">
      <c r="A5058" s="3" t="s">
        <v>96</v>
      </c>
      <c r="B5058" s="3" t="s">
        <v>215</v>
      </c>
      <c r="C5058" s="4">
        <v>4338221</v>
      </c>
      <c r="D5058" s="9">
        <v>0.52080065364667494</v>
      </c>
      <c r="E5058" s="9">
        <v>0.98600324014433371</v>
      </c>
      <c r="F5058" s="5">
        <v>75.751036100454144</v>
      </c>
      <c r="G5058" s="5">
        <v>67.566618629229652</v>
      </c>
    </row>
    <row r="5059" spans="1:7" x14ac:dyDescent="0.6">
      <c r="A5059" s="6" t="s">
        <v>97</v>
      </c>
      <c r="B5059" s="6" t="s">
        <v>215</v>
      </c>
      <c r="C5059" s="7">
        <v>5541362</v>
      </c>
      <c r="D5059" s="10">
        <v>0.5657153604317906</v>
      </c>
      <c r="E5059" s="10">
        <v>0.89578618409992061</v>
      </c>
      <c r="F5059" s="8">
        <v>27.733511040585519</v>
      </c>
      <c r="G5059" s="8">
        <v>-27.147847734881239</v>
      </c>
    </row>
    <row r="5060" spans="1:7" x14ac:dyDescent="0.6">
      <c r="A5060" s="3" t="s">
        <v>98</v>
      </c>
      <c r="B5060" s="3" t="s">
        <v>215</v>
      </c>
      <c r="C5060" s="4">
        <v>4248157</v>
      </c>
      <c r="D5060" s="9">
        <v>0.45206901029607649</v>
      </c>
      <c r="E5060" s="9">
        <v>0.98985828866164827</v>
      </c>
      <c r="F5060" s="5">
        <v>-23.33731310100297</v>
      </c>
      <c r="G5060" s="5">
        <v>-11.804128527029739</v>
      </c>
    </row>
    <row r="5061" spans="1:7" x14ac:dyDescent="0.6">
      <c r="A5061" s="6" t="s">
        <v>99</v>
      </c>
      <c r="B5061" s="6" t="s">
        <v>215</v>
      </c>
      <c r="C5061" s="7">
        <v>4113210</v>
      </c>
      <c r="D5061" s="10">
        <v>0.47449064132586111</v>
      </c>
      <c r="E5061" s="10">
        <v>0.90449340729877703</v>
      </c>
      <c r="F5061" s="8">
        <v>-3.176601053115502</v>
      </c>
      <c r="G5061" s="8">
        <v>-1.798783493965572</v>
      </c>
    </row>
    <row r="5062" spans="1:7" x14ac:dyDescent="0.6">
      <c r="A5062" s="3" t="s">
        <v>100</v>
      </c>
      <c r="B5062" s="3" t="s">
        <v>215</v>
      </c>
      <c r="C5062" s="4">
        <v>6330115</v>
      </c>
      <c r="D5062" s="9">
        <v>0.70100582342089979</v>
      </c>
      <c r="E5062" s="9">
        <v>0.98600705395011701</v>
      </c>
      <c r="F5062" s="5">
        <v>53.897199510844331</v>
      </c>
      <c r="G5062" s="5">
        <v>82.636437471238168</v>
      </c>
    </row>
    <row r="5063" spans="1:7" x14ac:dyDescent="0.6">
      <c r="A5063" s="6" t="s">
        <v>101</v>
      </c>
      <c r="B5063" s="6" t="s">
        <v>215</v>
      </c>
      <c r="C5063" s="7">
        <v>5877968</v>
      </c>
      <c r="D5063" s="10">
        <v>0.63947062144896183</v>
      </c>
      <c r="E5063" s="10">
        <v>0.95882307171197179</v>
      </c>
      <c r="F5063" s="8">
        <v>-7.1427928244589536</v>
      </c>
      <c r="G5063" s="8">
        <v>30.86349224866694</v>
      </c>
    </row>
    <row r="5064" spans="1:7" x14ac:dyDescent="0.6">
      <c r="A5064" s="3" t="s">
        <v>102</v>
      </c>
      <c r="B5064" s="3" t="s">
        <v>215</v>
      </c>
      <c r="C5064" s="4">
        <v>4992075</v>
      </c>
      <c r="D5064" s="9">
        <v>0.62294132263542523</v>
      </c>
      <c r="E5064" s="9">
        <v>0.99690130505839936</v>
      </c>
      <c r="F5064" s="5">
        <v>-15.07141583622095</v>
      </c>
      <c r="G5064" s="5">
        <v>9.5566555436436893</v>
      </c>
    </row>
    <row r="5065" spans="1:7" x14ac:dyDescent="0.6">
      <c r="A5065" s="6" t="s">
        <v>14</v>
      </c>
      <c r="B5065" s="6" t="s">
        <v>216</v>
      </c>
      <c r="C5065" s="7">
        <v>10358235</v>
      </c>
      <c r="D5065" s="10">
        <v>0.97521584238968473</v>
      </c>
      <c r="E5065" s="10">
        <v>0.75093014123009538</v>
      </c>
      <c r="F5065" s="6"/>
      <c r="G5065" s="6"/>
    </row>
    <row r="5066" spans="1:7" x14ac:dyDescent="0.6">
      <c r="A5066" s="3" t="s">
        <v>15</v>
      </c>
      <c r="B5066" s="3" t="s">
        <v>216</v>
      </c>
      <c r="C5066" s="4">
        <v>18662571</v>
      </c>
      <c r="D5066" s="9">
        <v>1.967869508114263</v>
      </c>
      <c r="E5066" s="9">
        <v>0.86716753794311108</v>
      </c>
      <c r="F5066" s="5">
        <v>80.171341932288655</v>
      </c>
      <c r="G5066" s="3"/>
    </row>
    <row r="5067" spans="1:7" x14ac:dyDescent="0.6">
      <c r="A5067" s="6" t="s">
        <v>16</v>
      </c>
      <c r="B5067" s="6" t="s">
        <v>216</v>
      </c>
      <c r="C5067" s="7">
        <v>5605538</v>
      </c>
      <c r="D5067" s="10">
        <v>0.60211212692220617</v>
      </c>
      <c r="E5067" s="10">
        <v>0.73004783861461287</v>
      </c>
      <c r="F5067" s="8">
        <v>-69.963741866005492</v>
      </c>
      <c r="G5067" s="6"/>
    </row>
    <row r="5068" spans="1:7" x14ac:dyDescent="0.6">
      <c r="A5068" s="3" t="s">
        <v>17</v>
      </c>
      <c r="B5068" s="3" t="s">
        <v>216</v>
      </c>
      <c r="C5068" s="4">
        <v>3252610</v>
      </c>
      <c r="D5068" s="9">
        <v>0.33855451677982701</v>
      </c>
      <c r="E5068" s="9">
        <v>0.67776249463173999</v>
      </c>
      <c r="F5068" s="5">
        <v>-41.975061091370712</v>
      </c>
      <c r="G5068" s="3"/>
    </row>
    <row r="5069" spans="1:7" x14ac:dyDescent="0.6">
      <c r="A5069" s="6" t="s">
        <v>18</v>
      </c>
      <c r="B5069" s="6" t="s">
        <v>216</v>
      </c>
      <c r="C5069" s="7">
        <v>5542255</v>
      </c>
      <c r="D5069" s="10">
        <v>0.56147521633763153</v>
      </c>
      <c r="E5069" s="10">
        <v>0.67397174483402289</v>
      </c>
      <c r="F5069" s="8">
        <v>70.394083520618821</v>
      </c>
      <c r="G5069" s="6"/>
    </row>
    <row r="5070" spans="1:7" x14ac:dyDescent="0.6">
      <c r="A5070" s="3" t="s">
        <v>19</v>
      </c>
      <c r="B5070" s="3" t="s">
        <v>216</v>
      </c>
      <c r="C5070" s="4">
        <v>15071833</v>
      </c>
      <c r="D5070" s="9">
        <v>1.6423306443833809</v>
      </c>
      <c r="E5070" s="9">
        <v>0.68741769493504101</v>
      </c>
      <c r="F5070" s="5">
        <v>171.94405526270441</v>
      </c>
      <c r="G5070" s="3"/>
    </row>
    <row r="5071" spans="1:7" x14ac:dyDescent="0.6">
      <c r="A5071" s="6" t="s">
        <v>20</v>
      </c>
      <c r="B5071" s="6" t="s">
        <v>216</v>
      </c>
      <c r="C5071" s="7">
        <v>6413817</v>
      </c>
      <c r="D5071" s="10">
        <v>0.68009514711387253</v>
      </c>
      <c r="E5071" s="10">
        <v>0.71433772632755999</v>
      </c>
      <c r="F5071" s="8">
        <v>-57.445010172286267</v>
      </c>
      <c r="G5071" s="6"/>
    </row>
    <row r="5072" spans="1:7" x14ac:dyDescent="0.6">
      <c r="A5072" s="3" t="s">
        <v>21</v>
      </c>
      <c r="B5072" s="3" t="s">
        <v>216</v>
      </c>
      <c r="C5072" s="4">
        <v>812875</v>
      </c>
      <c r="D5072" s="9">
        <v>8.5921414954210268E-2</v>
      </c>
      <c r="E5072" s="9">
        <v>0.84570175949662085</v>
      </c>
      <c r="F5072" s="5">
        <v>-87.326189693282487</v>
      </c>
      <c r="G5072" s="3"/>
    </row>
    <row r="5073" spans="1:7" x14ac:dyDescent="0.6">
      <c r="A5073" s="6" t="s">
        <v>22</v>
      </c>
      <c r="B5073" s="6" t="s">
        <v>216</v>
      </c>
      <c r="C5073" s="7">
        <v>8608009</v>
      </c>
      <c r="D5073" s="10">
        <v>1.001643144523177</v>
      </c>
      <c r="E5073" s="10">
        <v>0.64605659714060215</v>
      </c>
      <c r="F5073" s="8">
        <v>958.95851145625102</v>
      </c>
      <c r="G5073" s="6"/>
    </row>
    <row r="5074" spans="1:7" x14ac:dyDescent="0.6">
      <c r="A5074" s="3" t="s">
        <v>23</v>
      </c>
      <c r="B5074" s="3" t="s">
        <v>216</v>
      </c>
      <c r="C5074" s="4">
        <v>5310517</v>
      </c>
      <c r="D5074" s="9">
        <v>0.62245979007900587</v>
      </c>
      <c r="E5074" s="9">
        <v>0.62536344975776292</v>
      </c>
      <c r="F5074" s="5">
        <v>-38.307255487302577</v>
      </c>
      <c r="G5074" s="3"/>
    </row>
    <row r="5075" spans="1:7" x14ac:dyDescent="0.6">
      <c r="A5075" s="6" t="s">
        <v>24</v>
      </c>
      <c r="B5075" s="6" t="s">
        <v>216</v>
      </c>
      <c r="C5075" s="7">
        <v>6179897</v>
      </c>
      <c r="D5075" s="10">
        <v>0.69968835768730209</v>
      </c>
      <c r="E5075" s="10">
        <v>0.62136957768083712</v>
      </c>
      <c r="F5075" s="8">
        <v>16.370910779496619</v>
      </c>
      <c r="G5075" s="6"/>
    </row>
    <row r="5076" spans="1:7" x14ac:dyDescent="0.6">
      <c r="A5076" s="3" t="s">
        <v>25</v>
      </c>
      <c r="B5076" s="3" t="s">
        <v>216</v>
      </c>
      <c r="C5076" s="4">
        <v>5727616</v>
      </c>
      <c r="D5076" s="9">
        <v>0.58856432251956459</v>
      </c>
      <c r="E5076" s="9">
        <v>0.5740052972776114</v>
      </c>
      <c r="F5076" s="5">
        <v>-7.3185847595841791</v>
      </c>
      <c r="G5076" s="3"/>
    </row>
    <row r="5077" spans="1:7" x14ac:dyDescent="0.6">
      <c r="A5077" s="6" t="s">
        <v>26</v>
      </c>
      <c r="B5077" s="6" t="s">
        <v>216</v>
      </c>
      <c r="C5077" s="7">
        <v>756930</v>
      </c>
      <c r="D5077" s="10">
        <v>8.5972244309623136E-2</v>
      </c>
      <c r="E5077" s="10">
        <v>0.61495177828491387</v>
      </c>
      <c r="F5077" s="8">
        <v>-86.784553992446419</v>
      </c>
      <c r="G5077" s="8">
        <v>-92.692480910116444</v>
      </c>
    </row>
    <row r="5078" spans="1:7" x14ac:dyDescent="0.6">
      <c r="A5078" s="3" t="s">
        <v>27</v>
      </c>
      <c r="B5078" s="3" t="s">
        <v>216</v>
      </c>
      <c r="C5078" s="4">
        <v>4731648</v>
      </c>
      <c r="D5078" s="9">
        <v>0.56965387712739879</v>
      </c>
      <c r="E5078" s="9">
        <v>0.59001937657047299</v>
      </c>
      <c r="F5078" s="5">
        <v>525.11038008798698</v>
      </c>
      <c r="G5078" s="5">
        <v>-74.646322845871566</v>
      </c>
    </row>
    <row r="5079" spans="1:7" x14ac:dyDescent="0.6">
      <c r="A5079" s="6" t="s">
        <v>28</v>
      </c>
      <c r="B5079" s="6" t="s">
        <v>216</v>
      </c>
      <c r="C5079" s="7">
        <v>5658584</v>
      </c>
      <c r="D5079" s="10">
        <v>0.6380145128856537</v>
      </c>
      <c r="E5079" s="10">
        <v>0.58309107358884471</v>
      </c>
      <c r="F5079" s="8">
        <v>19.590130119569341</v>
      </c>
      <c r="G5079" s="8">
        <v>0.94631416288677439</v>
      </c>
    </row>
    <row r="5080" spans="1:7" x14ac:dyDescent="0.6">
      <c r="A5080" s="3" t="s">
        <v>29</v>
      </c>
      <c r="B5080" s="3" t="s">
        <v>216</v>
      </c>
      <c r="C5080" s="4">
        <v>4396058</v>
      </c>
      <c r="D5080" s="9">
        <v>0.64750309618315072</v>
      </c>
      <c r="E5080" s="9">
        <v>0.60341026621214755</v>
      </c>
      <c r="F5080" s="5">
        <v>-22.311694939935499</v>
      </c>
      <c r="G5080" s="5">
        <v>35.154783389339642</v>
      </c>
    </row>
    <row r="5081" spans="1:7" x14ac:dyDescent="0.6">
      <c r="A5081" s="6" t="s">
        <v>30</v>
      </c>
      <c r="B5081" s="6" t="s">
        <v>216</v>
      </c>
      <c r="C5081" s="7">
        <v>7183776</v>
      </c>
      <c r="D5081" s="10">
        <v>1.173975917365403</v>
      </c>
      <c r="E5081" s="10">
        <v>0.60354070330143028</v>
      </c>
      <c r="F5081" s="8">
        <v>63.414040488091828</v>
      </c>
      <c r="G5081" s="8">
        <v>29.61828714124486</v>
      </c>
    </row>
    <row r="5082" spans="1:7" x14ac:dyDescent="0.6">
      <c r="A5082" s="3" t="s">
        <v>31</v>
      </c>
      <c r="B5082" s="3" t="s">
        <v>216</v>
      </c>
      <c r="C5082" s="4">
        <v>7630059</v>
      </c>
      <c r="D5082" s="9">
        <v>0.97217996414969488</v>
      </c>
      <c r="E5082" s="9">
        <v>0.50536383596665813</v>
      </c>
      <c r="F5082" s="5">
        <v>6.2123735483957221</v>
      </c>
      <c r="G5082" s="5">
        <v>-49.375374581180672</v>
      </c>
    </row>
    <row r="5083" spans="1:7" x14ac:dyDescent="0.6">
      <c r="A5083" s="6" t="s">
        <v>32</v>
      </c>
      <c r="B5083" s="6" t="s">
        <v>216</v>
      </c>
      <c r="C5083" s="7">
        <v>3298372</v>
      </c>
      <c r="D5083" s="10">
        <v>0.4065672273066861</v>
      </c>
      <c r="E5083" s="10">
        <v>0.52528705977532097</v>
      </c>
      <c r="F5083" s="8">
        <v>-56.771343445705988</v>
      </c>
      <c r="G5083" s="8">
        <v>-48.573961495939159</v>
      </c>
    </row>
    <row r="5084" spans="1:7" x14ac:dyDescent="0.6">
      <c r="A5084" s="3" t="s">
        <v>33</v>
      </c>
      <c r="B5084" s="3" t="s">
        <v>216</v>
      </c>
      <c r="C5084" s="4">
        <v>6046175</v>
      </c>
      <c r="D5084" s="9">
        <v>0.7727709266419337</v>
      </c>
      <c r="E5084" s="9">
        <v>0.49427920669420738</v>
      </c>
      <c r="F5084" s="5">
        <v>83.307856118109186</v>
      </c>
      <c r="G5084" s="5">
        <v>643.80132246655398</v>
      </c>
    </row>
    <row r="5085" spans="1:7" x14ac:dyDescent="0.6">
      <c r="A5085" s="6" t="s">
        <v>34</v>
      </c>
      <c r="B5085" s="6" t="s">
        <v>216</v>
      </c>
      <c r="C5085" s="7">
        <v>4290317</v>
      </c>
      <c r="D5085" s="10">
        <v>0.49284384112643992</v>
      </c>
      <c r="E5085" s="10">
        <v>0.49450232421971801</v>
      </c>
      <c r="F5085" s="8">
        <v>-29.040806791070381</v>
      </c>
      <c r="G5085" s="8">
        <v>-50.159008895088277</v>
      </c>
    </row>
    <row r="5086" spans="1:7" x14ac:dyDescent="0.6">
      <c r="A5086" s="3" t="s">
        <v>35</v>
      </c>
      <c r="B5086" s="3" t="s">
        <v>216</v>
      </c>
      <c r="C5086" s="4">
        <v>2578932</v>
      </c>
      <c r="D5086" s="9">
        <v>0.32031692731600669</v>
      </c>
      <c r="E5086" s="9">
        <v>0.58407267242375038</v>
      </c>
      <c r="F5086" s="5">
        <v>-39.889476698341873</v>
      </c>
      <c r="G5086" s="5">
        <v>-51.437270608492547</v>
      </c>
    </row>
    <row r="5087" spans="1:7" x14ac:dyDescent="0.6">
      <c r="A5087" s="6" t="s">
        <v>36</v>
      </c>
      <c r="B5087" s="6" t="s">
        <v>216</v>
      </c>
      <c r="C5087" s="7">
        <v>1130381</v>
      </c>
      <c r="D5087" s="10">
        <v>0.1373001893688576</v>
      </c>
      <c r="E5087" s="10">
        <v>0.62038967097500064</v>
      </c>
      <c r="F5087" s="8">
        <v>-56.168638800867953</v>
      </c>
      <c r="G5087" s="8">
        <v>-81.708740453117585</v>
      </c>
    </row>
    <row r="5088" spans="1:7" x14ac:dyDescent="0.6">
      <c r="A5088" s="3" t="s">
        <v>37</v>
      </c>
      <c r="B5088" s="3" t="s">
        <v>216</v>
      </c>
      <c r="C5088" s="4">
        <v>4035381</v>
      </c>
      <c r="D5088" s="9">
        <v>0.45015517207636729</v>
      </c>
      <c r="E5088" s="9">
        <v>0.64354200784329485</v>
      </c>
      <c r="F5088" s="5">
        <v>256.99299616677922</v>
      </c>
      <c r="G5088" s="5">
        <v>-29.54518948197644</v>
      </c>
    </row>
    <row r="5089" spans="1:7" x14ac:dyDescent="0.6">
      <c r="A5089" s="6" t="s">
        <v>38</v>
      </c>
      <c r="B5089" s="6" t="s">
        <v>216</v>
      </c>
      <c r="C5089" s="7">
        <v>3457382</v>
      </c>
      <c r="D5089" s="10">
        <v>0.37868288838375258</v>
      </c>
      <c r="E5089" s="10">
        <v>0.62647873052504244</v>
      </c>
      <c r="F5089" s="8">
        <v>-14.32328198997814</v>
      </c>
      <c r="G5089" s="8">
        <v>356.76376943706822</v>
      </c>
    </row>
    <row r="5090" spans="1:7" x14ac:dyDescent="0.6">
      <c r="A5090" s="3" t="s">
        <v>39</v>
      </c>
      <c r="B5090" s="3" t="s">
        <v>216</v>
      </c>
      <c r="C5090" s="4">
        <v>4545453</v>
      </c>
      <c r="D5090" s="9">
        <v>0.51917642172661993</v>
      </c>
      <c r="E5090" s="9">
        <v>0.82962754621906409</v>
      </c>
      <c r="F5090" s="5">
        <v>31.470951141644179</v>
      </c>
      <c r="G5090" s="5">
        <v>-3.9350982997889972</v>
      </c>
    </row>
    <row r="5091" spans="1:7" x14ac:dyDescent="0.6">
      <c r="A5091" s="6" t="s">
        <v>40</v>
      </c>
      <c r="B5091" s="6" t="s">
        <v>216</v>
      </c>
      <c r="C5091" s="7">
        <v>47095</v>
      </c>
      <c r="D5091" s="10">
        <v>4.9787561565089664E-3</v>
      </c>
      <c r="E5091" s="10">
        <v>1.072388195646234</v>
      </c>
      <c r="F5091" s="8">
        <v>-98.963909647729281</v>
      </c>
      <c r="G5091" s="8">
        <v>-99.167724646307278</v>
      </c>
    </row>
    <row r="5092" spans="1:7" x14ac:dyDescent="0.6">
      <c r="A5092" s="3" t="s">
        <v>41</v>
      </c>
      <c r="B5092" s="3" t="s">
        <v>216</v>
      </c>
      <c r="C5092" s="4">
        <v>21486449</v>
      </c>
      <c r="D5092" s="9">
        <v>2.1250753030501648</v>
      </c>
      <c r="E5092" s="9">
        <v>0.79730462047779538</v>
      </c>
      <c r="F5092" s="5">
        <v>45523.630958700502</v>
      </c>
      <c r="G5092" s="5">
        <v>388.76627651409513</v>
      </c>
    </row>
    <row r="5093" spans="1:7" x14ac:dyDescent="0.6">
      <c r="A5093" s="6" t="s">
        <v>43</v>
      </c>
      <c r="B5093" s="6" t="s">
        <v>216</v>
      </c>
      <c r="C5093" s="7">
        <v>13228447</v>
      </c>
      <c r="D5093" s="10">
        <v>1.227603454063543</v>
      </c>
      <c r="E5093" s="10">
        <v>0.92868569509403331</v>
      </c>
      <c r="F5093" s="8">
        <v>-38.433535480897753</v>
      </c>
      <c r="G5093" s="8">
        <v>84.143366942399098</v>
      </c>
    </row>
    <row r="5094" spans="1:7" x14ac:dyDescent="0.6">
      <c r="A5094" s="3" t="s">
        <v>44</v>
      </c>
      <c r="B5094" s="3" t="s">
        <v>216</v>
      </c>
      <c r="C5094" s="4">
        <v>6858656</v>
      </c>
      <c r="D5094" s="9">
        <v>0.58324888556075949</v>
      </c>
      <c r="E5094" s="9">
        <v>1.158336633663366</v>
      </c>
      <c r="F5094" s="5">
        <v>-48.152220740650812</v>
      </c>
      <c r="G5094" s="5">
        <v>-10.110052884256859</v>
      </c>
    </row>
    <row r="5095" spans="1:7" x14ac:dyDescent="0.6">
      <c r="A5095" s="6" t="s">
        <v>45</v>
      </c>
      <c r="B5095" s="6" t="s">
        <v>216</v>
      </c>
      <c r="C5095" s="7">
        <v>102584</v>
      </c>
      <c r="D5095" s="10">
        <v>8.2135221630811189E-3</v>
      </c>
      <c r="E5095" s="10">
        <v>1.3356769917841751</v>
      </c>
      <c r="F5095" s="8">
        <v>-98.504313381513811</v>
      </c>
      <c r="G5095" s="8">
        <v>-96.889859603464984</v>
      </c>
    </row>
    <row r="5096" spans="1:7" x14ac:dyDescent="0.6">
      <c r="A5096" s="3" t="s">
        <v>46</v>
      </c>
      <c r="B5096" s="3" t="s">
        <v>216</v>
      </c>
      <c r="C5096" s="4">
        <v>16529262</v>
      </c>
      <c r="D5096" s="9">
        <v>1.3342180441461799</v>
      </c>
      <c r="E5096" s="9">
        <v>1.1324082019884409</v>
      </c>
      <c r="F5096" s="5">
        <v>16012.904546517981</v>
      </c>
      <c r="G5096" s="5">
        <v>173.3837839625879</v>
      </c>
    </row>
    <row r="5097" spans="1:7" x14ac:dyDescent="0.6">
      <c r="A5097" s="6" t="s">
        <v>47</v>
      </c>
      <c r="B5097" s="6" t="s">
        <v>216</v>
      </c>
      <c r="C5097" s="7">
        <v>5071077</v>
      </c>
      <c r="D5097" s="10">
        <v>0.38753569269132893</v>
      </c>
      <c r="E5097" s="10">
        <v>1.0072352596506211</v>
      </c>
      <c r="F5097" s="8">
        <v>-69.320608506296281</v>
      </c>
      <c r="G5097" s="8">
        <v>18.198189084862509</v>
      </c>
    </row>
    <row r="5098" spans="1:7" x14ac:dyDescent="0.6">
      <c r="A5098" s="3" t="s">
        <v>48</v>
      </c>
      <c r="B5098" s="3" t="s">
        <v>216</v>
      </c>
      <c r="C5098" s="4">
        <v>18873306</v>
      </c>
      <c r="D5098" s="9">
        <v>1.4478927453795609</v>
      </c>
      <c r="E5098" s="9">
        <v>1.01786698922059</v>
      </c>
      <c r="F5098" s="5">
        <v>272.17549644779598</v>
      </c>
      <c r="G5098" s="5">
        <v>631.82643047587146</v>
      </c>
    </row>
    <row r="5099" spans="1:7" x14ac:dyDescent="0.6">
      <c r="A5099" s="6" t="s">
        <v>49</v>
      </c>
      <c r="B5099" s="6" t="s">
        <v>216</v>
      </c>
      <c r="C5099" s="7">
        <v>111259</v>
      </c>
      <c r="D5099" s="10">
        <v>7.7283254440181854E-3</v>
      </c>
      <c r="E5099" s="10">
        <v>0.6999754635192863</v>
      </c>
      <c r="F5099" s="8">
        <v>-99.410495437312363</v>
      </c>
      <c r="G5099" s="8">
        <v>-90.15738941118083</v>
      </c>
    </row>
    <row r="5100" spans="1:7" x14ac:dyDescent="0.6">
      <c r="A5100" s="3" t="s">
        <v>50</v>
      </c>
      <c r="B5100" s="3" t="s">
        <v>216</v>
      </c>
      <c r="C5100" s="4">
        <v>980390</v>
      </c>
      <c r="D5100" s="9">
        <v>6.7214606449532283E-2</v>
      </c>
      <c r="E5100" s="9">
        <v>1.7364174954171501</v>
      </c>
      <c r="F5100" s="5">
        <v>781.17815187984797</v>
      </c>
      <c r="G5100" s="5">
        <v>-75.705144074376122</v>
      </c>
    </row>
    <row r="5101" spans="1:7" x14ac:dyDescent="0.6">
      <c r="A5101" s="6" t="s">
        <v>51</v>
      </c>
      <c r="B5101" s="6" t="s">
        <v>216</v>
      </c>
      <c r="C5101" s="7">
        <v>3879900</v>
      </c>
      <c r="D5101" s="10">
        <v>0.31984199319166118</v>
      </c>
      <c r="E5101" s="10">
        <v>0.88291113315917391</v>
      </c>
      <c r="F5101" s="8">
        <v>295.75067065147539</v>
      </c>
      <c r="G5101" s="8">
        <v>12.220749688637239</v>
      </c>
    </row>
    <row r="5102" spans="1:7" x14ac:dyDescent="0.6">
      <c r="A5102" s="3" t="s">
        <v>52</v>
      </c>
      <c r="B5102" s="3" t="s">
        <v>216</v>
      </c>
      <c r="C5102" s="4">
        <v>416276</v>
      </c>
      <c r="D5102" s="9">
        <v>3.2781379957576462E-2</v>
      </c>
      <c r="E5102" s="9">
        <v>1.391855022067674</v>
      </c>
      <c r="F5102" s="5">
        <v>-89.270960591767818</v>
      </c>
      <c r="G5102" s="5">
        <v>-90.841924886254461</v>
      </c>
    </row>
    <row r="5103" spans="1:7" x14ac:dyDescent="0.6">
      <c r="A5103" s="6" t="s">
        <v>53</v>
      </c>
      <c r="B5103" s="6" t="s">
        <v>216</v>
      </c>
      <c r="C5103" s="7">
        <v>7041360</v>
      </c>
      <c r="D5103" s="10">
        <v>0.55836193791491762</v>
      </c>
      <c r="E5103" s="10">
        <v>0.93521897628442596</v>
      </c>
      <c r="F5103" s="8">
        <v>1591.5123619906019</v>
      </c>
      <c r="G5103" s="8">
        <v>14851.396114237181</v>
      </c>
    </row>
    <row r="5104" spans="1:7" x14ac:dyDescent="0.6">
      <c r="A5104" s="3" t="s">
        <v>54</v>
      </c>
      <c r="B5104" s="3" t="s">
        <v>216</v>
      </c>
      <c r="C5104" s="4">
        <v>37069</v>
      </c>
      <c r="D5104" s="9">
        <v>2.7524893024219979E-3</v>
      </c>
      <c r="E5104" s="9">
        <v>0.8193854995579134</v>
      </c>
      <c r="F5104" s="5">
        <v>-99.473553404455956</v>
      </c>
      <c r="G5104" s="5">
        <v>-99.827477309070474</v>
      </c>
    </row>
    <row r="5105" spans="1:7" x14ac:dyDescent="0.6">
      <c r="A5105" s="6" t="s">
        <v>55</v>
      </c>
      <c r="B5105" s="6" t="s">
        <v>216</v>
      </c>
      <c r="C5105" s="7">
        <v>68112</v>
      </c>
      <c r="D5105" s="10">
        <v>5.3356173711279261E-3</v>
      </c>
      <c r="E5105" s="10">
        <v>1.3161993468472819</v>
      </c>
      <c r="F5105" s="8">
        <v>83.743829075507833</v>
      </c>
      <c r="G5105" s="8">
        <v>-99.48510962775903</v>
      </c>
    </row>
    <row r="5106" spans="1:7" x14ac:dyDescent="0.6">
      <c r="A5106" s="3" t="s">
        <v>56</v>
      </c>
      <c r="B5106" s="3" t="s">
        <v>216</v>
      </c>
      <c r="C5106" s="4">
        <v>6568877</v>
      </c>
      <c r="D5106" s="9">
        <v>0.54018502296110993</v>
      </c>
      <c r="E5106" s="9">
        <v>1.2824277364111649</v>
      </c>
      <c r="F5106" s="5">
        <v>9544.2286234437397</v>
      </c>
      <c r="G5106" s="5">
        <v>-4.2250114308109321</v>
      </c>
    </row>
    <row r="5107" spans="1:7" x14ac:dyDescent="0.6">
      <c r="A5107" s="6" t="s">
        <v>57</v>
      </c>
      <c r="B5107" s="6" t="s">
        <v>216</v>
      </c>
      <c r="C5107" s="7">
        <v>9987412</v>
      </c>
      <c r="D5107" s="10">
        <v>0.78287828605268073</v>
      </c>
      <c r="E5107" s="10">
        <v>0.9894473213109265</v>
      </c>
      <c r="F5107" s="8">
        <v>52.041391549879833</v>
      </c>
      <c r="G5107" s="8">
        <v>9635.8379474381982</v>
      </c>
    </row>
    <row r="5108" spans="1:7" x14ac:dyDescent="0.6">
      <c r="A5108" s="3" t="s">
        <v>58</v>
      </c>
      <c r="B5108" s="3" t="s">
        <v>216</v>
      </c>
      <c r="C5108" s="4">
        <v>6376513</v>
      </c>
      <c r="D5108" s="9">
        <v>0.59038685374102362</v>
      </c>
      <c r="E5108" s="9">
        <v>0.94808168666458514</v>
      </c>
      <c r="F5108" s="5">
        <v>-36.154501286219087</v>
      </c>
      <c r="G5108" s="5">
        <v>-61.42288143293996</v>
      </c>
    </row>
    <row r="5109" spans="1:7" x14ac:dyDescent="0.6">
      <c r="A5109" s="6" t="s">
        <v>59</v>
      </c>
      <c r="B5109" s="6" t="s">
        <v>216</v>
      </c>
      <c r="C5109" s="7">
        <v>162018</v>
      </c>
      <c r="D5109" s="10">
        <v>1.7951268200181419E-2</v>
      </c>
      <c r="E5109" s="10">
        <v>1.07511712166054</v>
      </c>
      <c r="F5109" s="8">
        <v>-97.459144206245639</v>
      </c>
      <c r="G5109" s="8">
        <v>-96.805057387217744</v>
      </c>
    </row>
    <row r="5110" spans="1:7" x14ac:dyDescent="0.6">
      <c r="A5110" s="3" t="s">
        <v>60</v>
      </c>
      <c r="B5110" s="3" t="s">
        <v>216</v>
      </c>
      <c r="C5110" s="4">
        <v>12403908</v>
      </c>
      <c r="D5110" s="9">
        <v>1.376689821598055</v>
      </c>
      <c r="E5110" s="9">
        <v>0.67690109716200397</v>
      </c>
      <c r="F5110" s="5">
        <v>7555.8826797022548</v>
      </c>
      <c r="G5110" s="5">
        <v>-34.27803268807277</v>
      </c>
    </row>
    <row r="5111" spans="1:7" x14ac:dyDescent="0.6">
      <c r="A5111" s="6" t="s">
        <v>61</v>
      </c>
      <c r="B5111" s="6" t="s">
        <v>216</v>
      </c>
      <c r="C5111" s="7">
        <v>8560691</v>
      </c>
      <c r="D5111" s="10">
        <v>0.86125448675482086</v>
      </c>
      <c r="E5111" s="10">
        <v>0.75197652406354643</v>
      </c>
      <c r="F5111" s="8">
        <v>-30.983920551490709</v>
      </c>
      <c r="G5111" s="8">
        <v>7594.3806793158301</v>
      </c>
    </row>
    <row r="5112" spans="1:7" x14ac:dyDescent="0.6">
      <c r="A5112" s="3" t="s">
        <v>62</v>
      </c>
      <c r="B5112" s="3" t="s">
        <v>216</v>
      </c>
      <c r="C5112" s="4">
        <v>8011753</v>
      </c>
      <c r="D5112" s="9">
        <v>0.80753115077146875</v>
      </c>
      <c r="E5112" s="9">
        <v>0.76153004581487749</v>
      </c>
      <c r="F5112" s="5">
        <v>-6.4123094736160846</v>
      </c>
      <c r="G5112" s="5">
        <v>717.20060384132842</v>
      </c>
    </row>
    <row r="5113" spans="1:7" x14ac:dyDescent="0.6">
      <c r="A5113" s="6" t="s">
        <v>63</v>
      </c>
      <c r="B5113" s="6" t="s">
        <v>216</v>
      </c>
      <c r="C5113" s="7">
        <v>5642856</v>
      </c>
      <c r="D5113" s="10">
        <v>0.54223210552282475</v>
      </c>
      <c r="E5113" s="10">
        <v>0.83848667347220796</v>
      </c>
      <c r="F5113" s="8">
        <v>-29.567773744397758</v>
      </c>
      <c r="G5113" s="8">
        <v>45.438181396427737</v>
      </c>
    </row>
    <row r="5114" spans="1:7" x14ac:dyDescent="0.6">
      <c r="A5114" s="3" t="s">
        <v>64</v>
      </c>
      <c r="B5114" s="3" t="s">
        <v>216</v>
      </c>
      <c r="C5114" s="4">
        <v>7716131</v>
      </c>
      <c r="D5114" s="9">
        <v>0.66129782340182208</v>
      </c>
      <c r="E5114" s="9">
        <v>0.6928884949776315</v>
      </c>
      <c r="F5114" s="5">
        <v>36.74158971981565</v>
      </c>
      <c r="G5114" s="5">
        <v>1753.6093841585871</v>
      </c>
    </row>
    <row r="5115" spans="1:7" x14ac:dyDescent="0.6">
      <c r="A5115" s="6" t="s">
        <v>65</v>
      </c>
      <c r="B5115" s="6" t="s">
        <v>216</v>
      </c>
      <c r="C5115" s="7">
        <v>6291468</v>
      </c>
      <c r="D5115" s="10">
        <v>0.52640412335187525</v>
      </c>
      <c r="E5115" s="10">
        <v>0.83440390181795276</v>
      </c>
      <c r="F5115" s="8">
        <v>-18.463437181146869</v>
      </c>
      <c r="G5115" s="8">
        <v>-10.649817648863291</v>
      </c>
    </row>
    <row r="5116" spans="1:7" x14ac:dyDescent="0.6">
      <c r="A5116" s="3" t="s">
        <v>66</v>
      </c>
      <c r="B5116" s="3" t="s">
        <v>216</v>
      </c>
      <c r="C5116" s="4">
        <v>10881666</v>
      </c>
      <c r="D5116" s="9">
        <v>0.92329130324397135</v>
      </c>
      <c r="E5116" s="9">
        <v>0.82202089486844387</v>
      </c>
      <c r="F5116" s="5">
        <v>72.95909317189566</v>
      </c>
      <c r="G5116" s="5">
        <v>29255.16469287005</v>
      </c>
    </row>
    <row r="5117" spans="1:7" x14ac:dyDescent="0.6">
      <c r="A5117" s="6" t="s">
        <v>67</v>
      </c>
      <c r="B5117" s="6" t="s">
        <v>216</v>
      </c>
      <c r="C5117" s="7">
        <v>12120033</v>
      </c>
      <c r="D5117" s="10">
        <v>1.006360052001505</v>
      </c>
      <c r="E5117" s="10">
        <v>0.80360274285047462</v>
      </c>
      <c r="F5117" s="8">
        <v>11.38030702284007</v>
      </c>
      <c r="G5117" s="8">
        <v>17694.269732205779</v>
      </c>
    </row>
    <row r="5118" spans="1:7" x14ac:dyDescent="0.6">
      <c r="A5118" s="3" t="s">
        <v>68</v>
      </c>
      <c r="B5118" s="3" t="s">
        <v>216</v>
      </c>
      <c r="C5118" s="4">
        <v>102805</v>
      </c>
      <c r="D5118" s="9">
        <v>8.8386713382882752E-3</v>
      </c>
      <c r="E5118" s="9">
        <v>0.97440879579166861</v>
      </c>
      <c r="F5118" s="5">
        <v>-99.151776236912895</v>
      </c>
      <c r="G5118" s="5">
        <v>-98.434968412408992</v>
      </c>
    </row>
    <row r="5119" spans="1:7" x14ac:dyDescent="0.6">
      <c r="A5119" s="6" t="s">
        <v>69</v>
      </c>
      <c r="B5119" s="6" t="s">
        <v>216</v>
      </c>
      <c r="C5119" s="7">
        <v>4671839</v>
      </c>
      <c r="D5119" s="10">
        <v>0.40225174060571772</v>
      </c>
      <c r="E5119" s="10">
        <v>0.70636514076760892</v>
      </c>
      <c r="F5119" s="8">
        <v>4444.3694372841792</v>
      </c>
      <c r="G5119" s="8">
        <v>-53.222726768456127</v>
      </c>
    </row>
    <row r="5120" spans="1:7" x14ac:dyDescent="0.6">
      <c r="A5120" s="3" t="s">
        <v>70</v>
      </c>
      <c r="B5120" s="3" t="s">
        <v>216</v>
      </c>
      <c r="C5120" s="4">
        <v>4951846</v>
      </c>
      <c r="D5120" s="9">
        <v>0.45045959027714122</v>
      </c>
      <c r="E5120" s="9">
        <v>0.71346079589660838</v>
      </c>
      <c r="F5120" s="5">
        <v>5.9935070536463186</v>
      </c>
      <c r="G5120" s="5">
        <v>-22.34241504722095</v>
      </c>
    </row>
    <row r="5121" spans="1:7" x14ac:dyDescent="0.6">
      <c r="A5121" s="6" t="s">
        <v>72</v>
      </c>
      <c r="B5121" s="6" t="s">
        <v>216</v>
      </c>
      <c r="C5121" s="7">
        <v>29511</v>
      </c>
      <c r="D5121" s="10">
        <v>2.8205470183854681E-3</v>
      </c>
      <c r="E5121" s="10">
        <v>0.76891610213652939</v>
      </c>
      <c r="F5121" s="8">
        <v>-99.404040432598279</v>
      </c>
      <c r="G5121" s="8">
        <v>-81.785357182535279</v>
      </c>
    </row>
    <row r="5122" spans="1:7" x14ac:dyDescent="0.6">
      <c r="A5122" s="3" t="s">
        <v>73</v>
      </c>
      <c r="B5122" s="3" t="s">
        <v>216</v>
      </c>
      <c r="C5122" s="4">
        <v>5038498</v>
      </c>
      <c r="D5122" s="9">
        <v>0.45006074987352029</v>
      </c>
      <c r="E5122" s="9">
        <v>0.72996880626256544</v>
      </c>
      <c r="F5122" s="5">
        <v>16973.287926535872</v>
      </c>
      <c r="G5122" s="5">
        <v>-59.379753542190088</v>
      </c>
    </row>
    <row r="5123" spans="1:7" x14ac:dyDescent="0.6">
      <c r="A5123" s="6" t="s">
        <v>74</v>
      </c>
      <c r="B5123" s="6" t="s">
        <v>216</v>
      </c>
      <c r="C5123" s="7">
        <v>3701798</v>
      </c>
      <c r="D5123" s="10">
        <v>0.33322435858126792</v>
      </c>
      <c r="E5123" s="10">
        <v>0.71322014696758929</v>
      </c>
      <c r="F5123" s="8">
        <v>-26.529731677972279</v>
      </c>
      <c r="G5123" s="8">
        <v>-56.758186926732897</v>
      </c>
    </row>
    <row r="5124" spans="1:7" x14ac:dyDescent="0.6">
      <c r="A5124" s="3" t="s">
        <v>75</v>
      </c>
      <c r="B5124" s="3" t="s">
        <v>216</v>
      </c>
      <c r="C5124" s="4">
        <v>6426349</v>
      </c>
      <c r="D5124" s="9">
        <v>0.61074198470646934</v>
      </c>
      <c r="E5124" s="9">
        <v>0.71472229052828629</v>
      </c>
      <c r="F5124" s="5">
        <v>73.600747528633391</v>
      </c>
      <c r="G5124" s="5">
        <v>-19.788478251888201</v>
      </c>
    </row>
    <row r="5125" spans="1:7" x14ac:dyDescent="0.6">
      <c r="A5125" s="6" t="s">
        <v>76</v>
      </c>
      <c r="B5125" s="6" t="s">
        <v>216</v>
      </c>
      <c r="C5125" s="7">
        <v>3023325</v>
      </c>
      <c r="D5125" s="10">
        <v>0.26206792510580701</v>
      </c>
      <c r="E5125" s="10">
        <v>0.72815937341191372</v>
      </c>
      <c r="F5125" s="8">
        <v>-52.954235756570327</v>
      </c>
      <c r="G5125" s="8">
        <v>-46.422077756370193</v>
      </c>
    </row>
    <row r="5126" spans="1:7" x14ac:dyDescent="0.6">
      <c r="A5126" s="3" t="s">
        <v>77</v>
      </c>
      <c r="B5126" s="3" t="s">
        <v>216</v>
      </c>
      <c r="C5126" s="4">
        <v>2169443</v>
      </c>
      <c r="D5126" s="9">
        <v>0.20692577130336209</v>
      </c>
      <c r="E5126" s="9">
        <v>0.73294964660729489</v>
      </c>
      <c r="F5126" s="5">
        <v>-28.243142897306772</v>
      </c>
      <c r="G5126" s="5">
        <v>-71.884316116457853</v>
      </c>
    </row>
    <row r="5127" spans="1:7" x14ac:dyDescent="0.6">
      <c r="A5127" s="6" t="s">
        <v>78</v>
      </c>
      <c r="B5127" s="6" t="s">
        <v>216</v>
      </c>
      <c r="C5127" s="7">
        <v>12198765</v>
      </c>
      <c r="D5127" s="10">
        <v>1.1486106522912121</v>
      </c>
      <c r="E5127" s="10">
        <v>0.70650186518000535</v>
      </c>
      <c r="F5127" s="8">
        <v>462.29940127488948</v>
      </c>
      <c r="G5127" s="8">
        <v>93.893778049892347</v>
      </c>
    </row>
    <row r="5128" spans="1:7" x14ac:dyDescent="0.6">
      <c r="A5128" s="3" t="s">
        <v>79</v>
      </c>
      <c r="B5128" s="3" t="s">
        <v>216</v>
      </c>
      <c r="C5128" s="4">
        <v>7144172</v>
      </c>
      <c r="D5128" s="9">
        <v>0.72171598229193668</v>
      </c>
      <c r="E5128" s="9">
        <v>0.68101219005349589</v>
      </c>
      <c r="F5128" s="5">
        <v>-41.435284637420267</v>
      </c>
      <c r="G5128" s="5">
        <v>-34.346707572167723</v>
      </c>
    </row>
    <row r="5129" spans="1:7" x14ac:dyDescent="0.6">
      <c r="A5129" s="6" t="s">
        <v>80</v>
      </c>
      <c r="B5129" s="6" t="s">
        <v>216</v>
      </c>
      <c r="C5129" s="7">
        <v>2833619</v>
      </c>
      <c r="D5129" s="10">
        <v>0.27184467956755898</v>
      </c>
      <c r="E5129" s="10">
        <v>0.68794425591277031</v>
      </c>
      <c r="F5129" s="8">
        <v>-60.336635232186467</v>
      </c>
      <c r="G5129" s="8">
        <v>-76.620368937939361</v>
      </c>
    </row>
    <row r="5130" spans="1:7" x14ac:dyDescent="0.6">
      <c r="A5130" s="3" t="s">
        <v>81</v>
      </c>
      <c r="B5130" s="3" t="s">
        <v>216</v>
      </c>
      <c r="C5130" s="4">
        <v>2910382</v>
      </c>
      <c r="D5130" s="9">
        <v>0.26662112752575368</v>
      </c>
      <c r="E5130" s="9">
        <v>0.67278069303497534</v>
      </c>
      <c r="F5130" s="5">
        <v>2.709009221070291</v>
      </c>
      <c r="G5130" s="5">
        <v>2730.973201692525</v>
      </c>
    </row>
    <row r="5131" spans="1:7" x14ac:dyDescent="0.6">
      <c r="A5131" s="6" t="s">
        <v>82</v>
      </c>
      <c r="B5131" s="6" t="s">
        <v>216</v>
      </c>
      <c r="C5131" s="7">
        <v>6381630</v>
      </c>
      <c r="D5131" s="10">
        <v>0.61326266297888454</v>
      </c>
      <c r="E5131" s="10">
        <v>0.67926433387256124</v>
      </c>
      <c r="F5131" s="8">
        <v>119.2712159434741</v>
      </c>
      <c r="G5131" s="8">
        <v>36.597815121625537</v>
      </c>
    </row>
    <row r="5132" spans="1:7" x14ac:dyDescent="0.6">
      <c r="A5132" s="3" t="s">
        <v>84</v>
      </c>
      <c r="B5132" s="3" t="s">
        <v>216</v>
      </c>
      <c r="C5132" s="4">
        <v>2854832</v>
      </c>
      <c r="D5132" s="9">
        <v>0.29673710639260081</v>
      </c>
      <c r="E5132" s="9">
        <v>0.61356103410998331</v>
      </c>
      <c r="F5132" s="5">
        <v>-55.264846128653659</v>
      </c>
      <c r="G5132" s="5">
        <v>-42.348126335108162</v>
      </c>
    </row>
    <row r="5133" spans="1:7" x14ac:dyDescent="0.6">
      <c r="A5133" s="6" t="s">
        <v>85</v>
      </c>
      <c r="B5133" s="6" t="s">
        <v>216</v>
      </c>
      <c r="C5133" s="7">
        <v>5362995</v>
      </c>
      <c r="D5133" s="10">
        <v>0.51408473620307649</v>
      </c>
      <c r="E5133" s="10">
        <v>0.58774609082181517</v>
      </c>
      <c r="F5133" s="8">
        <v>87.856763550359545</v>
      </c>
      <c r="G5133" s="8">
        <v>18072.86774423096</v>
      </c>
    </row>
    <row r="5134" spans="1:7" x14ac:dyDescent="0.6">
      <c r="A5134" s="3" t="s">
        <v>86</v>
      </c>
      <c r="B5134" s="3" t="s">
        <v>216</v>
      </c>
      <c r="C5134" s="4">
        <v>15411077</v>
      </c>
      <c r="D5134" s="9">
        <v>1.552147895156061</v>
      </c>
      <c r="E5134" s="9">
        <v>0.62707110753892281</v>
      </c>
      <c r="F5134" s="5">
        <v>187.3595257873632</v>
      </c>
      <c r="G5134" s="5">
        <v>205.86649037074139</v>
      </c>
    </row>
    <row r="5135" spans="1:7" x14ac:dyDescent="0.6">
      <c r="A5135" s="6" t="s">
        <v>87</v>
      </c>
      <c r="B5135" s="6" t="s">
        <v>216</v>
      </c>
      <c r="C5135" s="7">
        <v>4284213</v>
      </c>
      <c r="D5135" s="10">
        <v>0.45396844602719488</v>
      </c>
      <c r="E5135" s="10">
        <v>0.60201665552813233</v>
      </c>
      <c r="F5135" s="8">
        <v>-72.200430897853522</v>
      </c>
      <c r="G5135" s="8">
        <v>15.7333004123942</v>
      </c>
    </row>
    <row r="5136" spans="1:7" x14ac:dyDescent="0.6">
      <c r="A5136" s="3" t="s">
        <v>88</v>
      </c>
      <c r="B5136" s="3" t="s">
        <v>216</v>
      </c>
      <c r="C5136" s="4">
        <v>3128317</v>
      </c>
      <c r="D5136" s="9">
        <v>0.34074390978658659</v>
      </c>
      <c r="E5136" s="9">
        <v>0.60150121643600885</v>
      </c>
      <c r="F5136" s="5">
        <v>-26.980357886034149</v>
      </c>
      <c r="G5136" s="5">
        <v>-51.320462053959417</v>
      </c>
    </row>
    <row r="5137" spans="1:7" x14ac:dyDescent="0.6">
      <c r="A5137" s="6" t="s">
        <v>89</v>
      </c>
      <c r="B5137" s="6" t="s">
        <v>216</v>
      </c>
      <c r="C5137" s="7">
        <v>58806</v>
      </c>
      <c r="D5137" s="10">
        <v>5.711826749017909E-3</v>
      </c>
      <c r="E5137" s="10">
        <v>0.77715811175133476</v>
      </c>
      <c r="F5137" s="8">
        <v>-98.120203291418363</v>
      </c>
      <c r="G5137" s="8">
        <v>-98.054922973878107</v>
      </c>
    </row>
    <row r="5138" spans="1:7" x14ac:dyDescent="0.6">
      <c r="A5138" s="3" t="s">
        <v>90</v>
      </c>
      <c r="B5138" s="3" t="s">
        <v>216</v>
      </c>
      <c r="C5138" s="4">
        <v>4864017</v>
      </c>
      <c r="D5138" s="9">
        <v>0.49498792790333079</v>
      </c>
      <c r="E5138" s="9">
        <v>0.58014501189149992</v>
      </c>
      <c r="F5138" s="5">
        <v>8171.2937455361698</v>
      </c>
      <c r="G5138" s="5">
        <v>124.2057984468825</v>
      </c>
    </row>
    <row r="5139" spans="1:7" x14ac:dyDescent="0.6">
      <c r="A5139" s="6" t="s">
        <v>91</v>
      </c>
      <c r="B5139" s="6" t="s">
        <v>216</v>
      </c>
      <c r="C5139" s="7">
        <v>222968</v>
      </c>
      <c r="D5139" s="10">
        <v>2.5181345941540149E-2</v>
      </c>
      <c r="E5139" s="10">
        <v>0.61403900120346888</v>
      </c>
      <c r="F5139" s="8">
        <v>-95.415969968854967</v>
      </c>
      <c r="G5139" s="8">
        <v>-98.172208416179842</v>
      </c>
    </row>
    <row r="5140" spans="1:7" x14ac:dyDescent="0.6">
      <c r="A5140" s="3" t="s">
        <v>92</v>
      </c>
      <c r="B5140" s="3" t="s">
        <v>216</v>
      </c>
      <c r="C5140" s="4">
        <v>2434189</v>
      </c>
      <c r="D5140" s="9">
        <v>0.22523761394100361</v>
      </c>
      <c r="E5140" s="9">
        <v>0.53833848998268341</v>
      </c>
      <c r="F5140" s="5">
        <v>991.72123354023893</v>
      </c>
      <c r="G5140" s="5">
        <v>-65.927626042598078</v>
      </c>
    </row>
    <row r="5141" spans="1:7" x14ac:dyDescent="0.6">
      <c r="A5141" s="6" t="s">
        <v>93</v>
      </c>
      <c r="B5141" s="6" t="s">
        <v>216</v>
      </c>
      <c r="C5141" s="7">
        <v>4774170</v>
      </c>
      <c r="D5141" s="10">
        <v>0.52514988546420249</v>
      </c>
      <c r="E5141" s="10">
        <v>0.6006559926323497</v>
      </c>
      <c r="F5141" s="8">
        <v>96.129799288387233</v>
      </c>
      <c r="G5141" s="8">
        <v>68.483130583187091</v>
      </c>
    </row>
    <row r="5142" spans="1:7" x14ac:dyDescent="0.6">
      <c r="A5142" s="3" t="s">
        <v>94</v>
      </c>
      <c r="B5142" s="3" t="s">
        <v>216</v>
      </c>
      <c r="C5142" s="4">
        <v>6975580</v>
      </c>
      <c r="D5142" s="9">
        <v>0.71819197577771499</v>
      </c>
      <c r="E5142" s="9">
        <v>0.50801600812874548</v>
      </c>
      <c r="F5142" s="5">
        <v>46.110842303478933</v>
      </c>
      <c r="G5142" s="5">
        <v>139.67918987954161</v>
      </c>
    </row>
    <row r="5143" spans="1:7" x14ac:dyDescent="0.6">
      <c r="A5143" s="6" t="s">
        <v>95</v>
      </c>
      <c r="B5143" s="6" t="s">
        <v>216</v>
      </c>
      <c r="C5143" s="7">
        <v>6156548</v>
      </c>
      <c r="D5143" s="10">
        <v>0.70491665163241679</v>
      </c>
      <c r="E5143" s="10">
        <v>0.572379477243526</v>
      </c>
      <c r="F5143" s="8">
        <v>-11.74141791793657</v>
      </c>
      <c r="G5143" s="8">
        <v>-3.5270299280904749</v>
      </c>
    </row>
    <row r="5144" spans="1:7" x14ac:dyDescent="0.6">
      <c r="A5144" s="3" t="s">
        <v>96</v>
      </c>
      <c r="B5144" s="3" t="s">
        <v>216</v>
      </c>
      <c r="C5144" s="4">
        <v>2367410</v>
      </c>
      <c r="D5144" s="9">
        <v>0.28420605484360412</v>
      </c>
      <c r="E5144" s="9">
        <v>0.58687142874849718</v>
      </c>
      <c r="F5144" s="5">
        <v>-61.546470522117261</v>
      </c>
      <c r="G5144" s="5">
        <v>-17.073579110784799</v>
      </c>
    </row>
    <row r="5145" spans="1:7" x14ac:dyDescent="0.6">
      <c r="A5145" s="6" t="s">
        <v>97</v>
      </c>
      <c r="B5145" s="6" t="s">
        <v>216</v>
      </c>
      <c r="C5145" s="7">
        <v>8764417</v>
      </c>
      <c r="D5145" s="10">
        <v>0.89475571567594991</v>
      </c>
      <c r="E5145" s="10">
        <v>0.56090904669198449</v>
      </c>
      <c r="F5145" s="8">
        <v>270.21120127058691</v>
      </c>
      <c r="G5145" s="8">
        <v>63.423926369500627</v>
      </c>
    </row>
    <row r="5146" spans="1:7" x14ac:dyDescent="0.6">
      <c r="A5146" s="3" t="s">
        <v>98</v>
      </c>
      <c r="B5146" s="3" t="s">
        <v>216</v>
      </c>
      <c r="C5146" s="4">
        <v>3592452</v>
      </c>
      <c r="D5146" s="9">
        <v>0.38229194923261089</v>
      </c>
      <c r="E5146" s="9">
        <v>0.55399063639223523</v>
      </c>
      <c r="F5146" s="5">
        <v>-59.01094162908953</v>
      </c>
      <c r="G5146" s="5">
        <v>-76.689156766915119</v>
      </c>
    </row>
    <row r="5147" spans="1:7" x14ac:dyDescent="0.6">
      <c r="A5147" s="6" t="s">
        <v>99</v>
      </c>
      <c r="B5147" s="6" t="s">
        <v>216</v>
      </c>
      <c r="C5147" s="7">
        <v>6164757</v>
      </c>
      <c r="D5147" s="10">
        <v>0.71115248250103713</v>
      </c>
      <c r="E5147" s="10">
        <v>0.53647961514663922</v>
      </c>
      <c r="F5147" s="8">
        <v>71.603044383056471</v>
      </c>
      <c r="G5147" s="8">
        <v>43.894736326135053</v>
      </c>
    </row>
    <row r="5148" spans="1:7" x14ac:dyDescent="0.6">
      <c r="A5148" s="3" t="s">
        <v>100</v>
      </c>
      <c r="B5148" s="3" t="s">
        <v>216</v>
      </c>
      <c r="C5148" s="4">
        <v>2098347</v>
      </c>
      <c r="D5148" s="9">
        <v>0.23237389313745091</v>
      </c>
      <c r="E5148" s="9">
        <v>1.094274573692003</v>
      </c>
      <c r="F5148" s="5">
        <v>-65.962210675943922</v>
      </c>
      <c r="G5148" s="5">
        <v>-32.924093050672298</v>
      </c>
    </row>
    <row r="5149" spans="1:7" x14ac:dyDescent="0.6">
      <c r="A5149" s="6" t="s">
        <v>102</v>
      </c>
      <c r="B5149" s="6" t="s">
        <v>216</v>
      </c>
      <c r="C5149" s="7">
        <v>6573314</v>
      </c>
      <c r="D5149" s="10">
        <v>0.82025789221074552</v>
      </c>
      <c r="E5149" s="10">
        <v>0.72296482146217578</v>
      </c>
      <c r="F5149" s="8">
        <v>213.26153395982649</v>
      </c>
      <c r="G5149" s="8">
        <v>11077.964833520389</v>
      </c>
    </row>
    <row r="5150" spans="1:7" x14ac:dyDescent="0.6">
      <c r="A5150" s="3" t="s">
        <v>15</v>
      </c>
      <c r="B5150" s="3" t="s">
        <v>217</v>
      </c>
      <c r="C5150" s="4">
        <v>164415</v>
      </c>
      <c r="D5150" s="9">
        <v>1.7336693062097751E-2</v>
      </c>
      <c r="E5150" s="9">
        <v>1.3254998387616901</v>
      </c>
      <c r="F5150" s="3"/>
      <c r="G5150" s="3"/>
    </row>
    <row r="5151" spans="1:7" x14ac:dyDescent="0.6">
      <c r="A5151" s="6" t="s">
        <v>16</v>
      </c>
      <c r="B5151" s="6" t="s">
        <v>217</v>
      </c>
      <c r="C5151" s="7">
        <v>177814</v>
      </c>
      <c r="D5151" s="10">
        <v>1.909967709371432E-2</v>
      </c>
      <c r="E5151" s="10">
        <v>0.91256864254554781</v>
      </c>
      <c r="F5151" s="8">
        <v>8.1494997415077606</v>
      </c>
      <c r="G5151" s="6"/>
    </row>
    <row r="5152" spans="1:7" x14ac:dyDescent="0.6">
      <c r="A5152" s="3" t="s">
        <v>17</v>
      </c>
      <c r="B5152" s="3" t="s">
        <v>217</v>
      </c>
      <c r="C5152" s="4">
        <v>177151</v>
      </c>
      <c r="D5152" s="9">
        <v>1.8439121567622039E-2</v>
      </c>
      <c r="E5152" s="9">
        <v>0.88209430861923022</v>
      </c>
      <c r="F5152" s="5">
        <v>-0.37286152946337531</v>
      </c>
      <c r="G5152" s="3"/>
    </row>
    <row r="5153" spans="1:7" x14ac:dyDescent="0.6">
      <c r="A5153" s="6" t="s">
        <v>18</v>
      </c>
      <c r="B5153" s="6" t="s">
        <v>217</v>
      </c>
      <c r="C5153" s="7">
        <v>342904</v>
      </c>
      <c r="D5153" s="10">
        <v>3.4738946075747013E-2</v>
      </c>
      <c r="E5153" s="10">
        <v>0.87310689005448894</v>
      </c>
      <c r="F5153" s="8">
        <v>93.565940920457692</v>
      </c>
      <c r="G5153" s="6"/>
    </row>
    <row r="5154" spans="1:7" x14ac:dyDescent="0.6">
      <c r="A5154" s="3" t="s">
        <v>19</v>
      </c>
      <c r="B5154" s="3" t="s">
        <v>217</v>
      </c>
      <c r="C5154" s="4">
        <v>186890</v>
      </c>
      <c r="D5154" s="9">
        <v>2.0364820531703749E-2</v>
      </c>
      <c r="E5154" s="9">
        <v>0.76141780403340797</v>
      </c>
      <c r="F5154" s="5">
        <v>-45.497865291743473</v>
      </c>
      <c r="G5154" s="3"/>
    </row>
    <row r="5155" spans="1:7" x14ac:dyDescent="0.6">
      <c r="A5155" s="6" t="s">
        <v>20</v>
      </c>
      <c r="B5155" s="6" t="s">
        <v>217</v>
      </c>
      <c r="C5155" s="7">
        <v>2596374</v>
      </c>
      <c r="D5155" s="10">
        <v>0.27530897085037409</v>
      </c>
      <c r="E5155" s="10">
        <v>0.63715168455227889</v>
      </c>
      <c r="F5155" s="8">
        <v>1289.252501471454</v>
      </c>
      <c r="G5155" s="6"/>
    </row>
    <row r="5156" spans="1:7" x14ac:dyDescent="0.6">
      <c r="A5156" s="3" t="s">
        <v>21</v>
      </c>
      <c r="B5156" s="3" t="s">
        <v>217</v>
      </c>
      <c r="C5156" s="4">
        <v>82742</v>
      </c>
      <c r="D5156" s="9">
        <v>8.7458830892096166E-3</v>
      </c>
      <c r="E5156" s="9">
        <v>0.90467964137327794</v>
      </c>
      <c r="F5156" s="5">
        <v>-96.813170983841317</v>
      </c>
      <c r="G5156" s="3"/>
    </row>
    <row r="5157" spans="1:7" x14ac:dyDescent="0.6">
      <c r="A5157" s="6" t="s">
        <v>22</v>
      </c>
      <c r="B5157" s="6" t="s">
        <v>217</v>
      </c>
      <c r="C5157" s="7">
        <v>4580648</v>
      </c>
      <c r="D5157" s="10">
        <v>0.53301229897340985</v>
      </c>
      <c r="E5157" s="10">
        <v>0.62321232751841482</v>
      </c>
      <c r="F5157" s="8">
        <v>5436.0614923497142</v>
      </c>
      <c r="G5157" s="6"/>
    </row>
    <row r="5158" spans="1:7" x14ac:dyDescent="0.6">
      <c r="A5158" s="3" t="s">
        <v>23</v>
      </c>
      <c r="B5158" s="3" t="s">
        <v>217</v>
      </c>
      <c r="C5158" s="4">
        <v>240453</v>
      </c>
      <c r="D5158" s="9">
        <v>2.818413421967526E-2</v>
      </c>
      <c r="E5158" s="9">
        <v>0.9528551614820685</v>
      </c>
      <c r="F5158" s="5">
        <v>-94.750677196763419</v>
      </c>
      <c r="G5158" s="3"/>
    </row>
    <row r="5159" spans="1:7" x14ac:dyDescent="0.6">
      <c r="A5159" s="6" t="s">
        <v>24</v>
      </c>
      <c r="B5159" s="6" t="s">
        <v>217</v>
      </c>
      <c r="C5159" s="7">
        <v>561169</v>
      </c>
      <c r="D5159" s="10">
        <v>6.3535592259066062E-2</v>
      </c>
      <c r="E5159" s="10">
        <v>0.92741410368705479</v>
      </c>
      <c r="F5159" s="8">
        <v>133.3799120826107</v>
      </c>
      <c r="G5159" s="6"/>
    </row>
    <row r="5160" spans="1:7" x14ac:dyDescent="0.6">
      <c r="A5160" s="3" t="s">
        <v>25</v>
      </c>
      <c r="B5160" s="3" t="s">
        <v>217</v>
      </c>
      <c r="C5160" s="4">
        <v>4876262</v>
      </c>
      <c r="D5160" s="9">
        <v>0.50108000264995012</v>
      </c>
      <c r="E5160" s="9">
        <v>0.5857554710417382</v>
      </c>
      <c r="F5160" s="5">
        <v>768.94714426491839</v>
      </c>
      <c r="G5160" s="3"/>
    </row>
    <row r="5161" spans="1:7" x14ac:dyDescent="0.6">
      <c r="A5161" s="6" t="s">
        <v>26</v>
      </c>
      <c r="B5161" s="6" t="s">
        <v>217</v>
      </c>
      <c r="C5161" s="7">
        <v>3589801</v>
      </c>
      <c r="D5161" s="10">
        <v>0.4077302373996663</v>
      </c>
      <c r="E5161" s="10">
        <v>0.59268448120722816</v>
      </c>
      <c r="F5161" s="8">
        <v>-26.382114004538721</v>
      </c>
      <c r="G5161" s="6"/>
    </row>
    <row r="5162" spans="1:7" x14ac:dyDescent="0.6">
      <c r="A5162" s="3" t="s">
        <v>27</v>
      </c>
      <c r="B5162" s="3" t="s">
        <v>217</v>
      </c>
      <c r="C5162" s="4">
        <v>2051400</v>
      </c>
      <c r="D5162" s="9">
        <v>0.24697271723068701</v>
      </c>
      <c r="E5162" s="9">
        <v>0.67662105065257616</v>
      </c>
      <c r="F5162" s="5">
        <v>-42.854771058339999</v>
      </c>
      <c r="G5162" s="5">
        <v>1147.696378067694</v>
      </c>
    </row>
    <row r="5163" spans="1:7" x14ac:dyDescent="0.6">
      <c r="A5163" s="6" t="s">
        <v>28</v>
      </c>
      <c r="B5163" s="6" t="s">
        <v>217</v>
      </c>
      <c r="C5163" s="7">
        <v>200562</v>
      </c>
      <c r="D5163" s="10">
        <v>2.261369040971601E-2</v>
      </c>
      <c r="E5163" s="10">
        <v>0.81632138060157111</v>
      </c>
      <c r="F5163" s="8">
        <v>-90.223164668031586</v>
      </c>
      <c r="G5163" s="8">
        <v>12.793143397032861</v>
      </c>
    </row>
    <row r="5164" spans="1:7" x14ac:dyDescent="0.6">
      <c r="A5164" s="3" t="s">
        <v>29</v>
      </c>
      <c r="B5164" s="3" t="s">
        <v>217</v>
      </c>
      <c r="C5164" s="4">
        <v>455461</v>
      </c>
      <c r="D5164" s="9">
        <v>6.7085649845992482E-2</v>
      </c>
      <c r="E5164" s="9">
        <v>0.6549908681709018</v>
      </c>
      <c r="F5164" s="5">
        <v>127.0923704390662</v>
      </c>
      <c r="G5164" s="5">
        <v>157.1032621887542</v>
      </c>
    </row>
    <row r="5165" spans="1:7" x14ac:dyDescent="0.6">
      <c r="A5165" s="6" t="s">
        <v>30</v>
      </c>
      <c r="B5165" s="6" t="s">
        <v>217</v>
      </c>
      <c r="C5165" s="7">
        <v>41786</v>
      </c>
      <c r="D5165" s="10">
        <v>6.8286869862076317E-3</v>
      </c>
      <c r="E5165" s="10">
        <v>0.9426122264831942</v>
      </c>
      <c r="F5165" s="8">
        <v>-90.825559158742465</v>
      </c>
      <c r="G5165" s="8">
        <v>-87.81408207544969</v>
      </c>
    </row>
    <row r="5166" spans="1:7" x14ac:dyDescent="0.6">
      <c r="A5166" s="3" t="s">
        <v>32</v>
      </c>
      <c r="B5166" s="3" t="s">
        <v>217</v>
      </c>
      <c r="C5166" s="4">
        <v>27535</v>
      </c>
      <c r="D5166" s="9">
        <v>3.394046700581257E-3</v>
      </c>
      <c r="E5166" s="9">
        <v>1.054980842911877</v>
      </c>
      <c r="F5166" s="5">
        <v>-34.104724070262769</v>
      </c>
      <c r="G5166" s="5">
        <v>-85.26673444272032</v>
      </c>
    </row>
    <row r="5167" spans="1:7" x14ac:dyDescent="0.6">
      <c r="A5167" s="6" t="s">
        <v>33</v>
      </c>
      <c r="B5167" s="6" t="s">
        <v>217</v>
      </c>
      <c r="C5167" s="7">
        <v>62217</v>
      </c>
      <c r="D5167" s="10">
        <v>7.9520504687477945E-3</v>
      </c>
      <c r="E5167" s="10">
        <v>1.0249917627677101</v>
      </c>
      <c r="F5167" s="8">
        <v>125.9560559288179</v>
      </c>
      <c r="G5167" s="8">
        <v>-97.60369653986676</v>
      </c>
    </row>
    <row r="5168" spans="1:7" x14ac:dyDescent="0.6">
      <c r="A5168" s="3" t="s">
        <v>34</v>
      </c>
      <c r="B5168" s="3" t="s">
        <v>217</v>
      </c>
      <c r="C5168" s="4">
        <v>216220</v>
      </c>
      <c r="D5168" s="9">
        <v>2.483795377552727E-2</v>
      </c>
      <c r="E5168" s="9">
        <v>0.97837104072398196</v>
      </c>
      <c r="F5168" s="5">
        <v>247.52559589822721</v>
      </c>
      <c r="G5168" s="5">
        <v>161.31831476154801</v>
      </c>
    </row>
    <row r="5169" spans="1:7" x14ac:dyDescent="0.6">
      <c r="A5169" s="6" t="s">
        <v>37</v>
      </c>
      <c r="B5169" s="6" t="s">
        <v>217</v>
      </c>
      <c r="C5169" s="7">
        <v>180948</v>
      </c>
      <c r="D5169" s="10">
        <v>2.0185127024405999E-2</v>
      </c>
      <c r="E5169" s="10">
        <v>1.028288912882878</v>
      </c>
      <c r="F5169" s="8">
        <v>-16.313014522245862</v>
      </c>
      <c r="G5169" s="8">
        <v>-96.049729208618515</v>
      </c>
    </row>
    <row r="5170" spans="1:7" x14ac:dyDescent="0.6">
      <c r="A5170" s="3" t="s">
        <v>40</v>
      </c>
      <c r="B5170" s="3" t="s">
        <v>217</v>
      </c>
      <c r="C5170" s="4">
        <v>116184</v>
      </c>
      <c r="D5170" s="9">
        <v>1.228265856859195E-2</v>
      </c>
      <c r="E5170" s="9">
        <v>0.93051417587698226</v>
      </c>
      <c r="F5170" s="5">
        <v>-35.791498109954247</v>
      </c>
      <c r="G5170" s="5">
        <v>-51.681201731731363</v>
      </c>
    </row>
    <row r="5171" spans="1:7" x14ac:dyDescent="0.6">
      <c r="A5171" s="6" t="s">
        <v>44</v>
      </c>
      <c r="B5171" s="6" t="s">
        <v>217</v>
      </c>
      <c r="C5171" s="7">
        <v>60391</v>
      </c>
      <c r="D5171" s="10">
        <v>5.1355518410458002E-3</v>
      </c>
      <c r="E5171" s="10">
        <v>1.3433655878100319</v>
      </c>
      <c r="F5171" s="8">
        <v>-48.02124216759622</v>
      </c>
      <c r="G5171" s="8">
        <v>-89.238357785266118</v>
      </c>
    </row>
    <row r="5172" spans="1:7" x14ac:dyDescent="0.6">
      <c r="A5172" s="3" t="s">
        <v>46</v>
      </c>
      <c r="B5172" s="3" t="s">
        <v>217</v>
      </c>
      <c r="C5172" s="4">
        <v>211337</v>
      </c>
      <c r="D5172" s="9">
        <v>1.7058815983177069E-2</v>
      </c>
      <c r="E5172" s="9">
        <v>1.9399394161924</v>
      </c>
      <c r="F5172" s="5">
        <v>249.9478399099203</v>
      </c>
      <c r="G5172" s="5">
        <v>-95.666004000605383</v>
      </c>
    </row>
    <row r="5173" spans="1:7" x14ac:dyDescent="0.6">
      <c r="A5173" s="6" t="s">
        <v>47</v>
      </c>
      <c r="B5173" s="6" t="s">
        <v>217</v>
      </c>
      <c r="C5173" s="7">
        <v>11</v>
      </c>
      <c r="D5173" s="10">
        <v>8.4062865138995471E-7</v>
      </c>
      <c r="E5173" s="10">
        <v>0.27500000000000002</v>
      </c>
      <c r="F5173" s="8">
        <v>-99.994795042988216</v>
      </c>
      <c r="G5173" s="8">
        <v>-99.999693576329165</v>
      </c>
    </row>
    <row r="5174" spans="1:7" x14ac:dyDescent="0.6">
      <c r="A5174" s="3" t="s">
        <v>48</v>
      </c>
      <c r="B5174" s="3" t="s">
        <v>217</v>
      </c>
      <c r="C5174" s="4">
        <v>275191</v>
      </c>
      <c r="D5174" s="9">
        <v>2.111167235320334E-2</v>
      </c>
      <c r="E5174" s="9">
        <v>2.0117330565160501</v>
      </c>
      <c r="F5174" s="5">
        <v>2501636.3636363642</v>
      </c>
      <c r="G5174" s="5">
        <v>-86.585210100419232</v>
      </c>
    </row>
    <row r="5175" spans="1:7" x14ac:dyDescent="0.6">
      <c r="A5175" s="6" t="s">
        <v>50</v>
      </c>
      <c r="B5175" s="6" t="s">
        <v>217</v>
      </c>
      <c r="C5175" s="7">
        <v>83574</v>
      </c>
      <c r="D5175" s="10">
        <v>5.7297539952602646E-3</v>
      </c>
      <c r="E5175" s="10">
        <v>1.648727559676465</v>
      </c>
      <c r="F5175" s="8">
        <v>-69.630547510638067</v>
      </c>
      <c r="G5175" s="8">
        <v>-58.330092440242922</v>
      </c>
    </row>
    <row r="5176" spans="1:7" x14ac:dyDescent="0.6">
      <c r="A5176" s="3" t="s">
        <v>54</v>
      </c>
      <c r="B5176" s="3" t="s">
        <v>217</v>
      </c>
      <c r="C5176" s="4">
        <v>77833</v>
      </c>
      <c r="D5176" s="9">
        <v>5.7793439228307052E-3</v>
      </c>
      <c r="E5176" s="9">
        <v>2.0503951527924129</v>
      </c>
      <c r="F5176" s="5">
        <v>-6.8693612846100427</v>
      </c>
      <c r="G5176" s="5">
        <v>-82.911160340841477</v>
      </c>
    </row>
    <row r="5177" spans="1:7" x14ac:dyDescent="0.6">
      <c r="A5177" s="6" t="s">
        <v>55</v>
      </c>
      <c r="B5177" s="6" t="s">
        <v>217</v>
      </c>
      <c r="C5177" s="7">
        <v>84608</v>
      </c>
      <c r="D5177" s="10">
        <v>6.6278469951901514E-3</v>
      </c>
      <c r="E5177" s="10">
        <v>1.9085946311752759</v>
      </c>
      <c r="F5177" s="8">
        <v>8.7045340665270476</v>
      </c>
      <c r="G5177" s="8">
        <v>102.4792992868425</v>
      </c>
    </row>
    <row r="5178" spans="1:7" x14ac:dyDescent="0.6">
      <c r="A5178" s="3" t="s">
        <v>59</v>
      </c>
      <c r="B5178" s="3" t="s">
        <v>217</v>
      </c>
      <c r="C5178" s="4">
        <v>446835</v>
      </c>
      <c r="D5178" s="9">
        <v>4.9508418362330497E-2</v>
      </c>
      <c r="E5178" s="9">
        <v>1.1199994986966111</v>
      </c>
      <c r="F5178" s="5">
        <v>428.12381807866871</v>
      </c>
      <c r="G5178" s="5">
        <v>1522.7891774105681</v>
      </c>
    </row>
    <row r="5179" spans="1:7" x14ac:dyDescent="0.6">
      <c r="A5179" s="6" t="s">
        <v>60</v>
      </c>
      <c r="B5179" s="6" t="s">
        <v>217</v>
      </c>
      <c r="C5179" s="7">
        <v>141617</v>
      </c>
      <c r="D5179" s="10">
        <v>1.5717843317223239E-2</v>
      </c>
      <c r="E5179" s="10">
        <v>1.1479977302204929</v>
      </c>
      <c r="F5179" s="8">
        <v>-68.306645629818604</v>
      </c>
      <c r="G5179" s="8">
        <v>127.61785364128779</v>
      </c>
    </row>
    <row r="5180" spans="1:7" x14ac:dyDescent="0.6">
      <c r="A5180" s="3" t="s">
        <v>61</v>
      </c>
      <c r="B5180" s="3" t="s">
        <v>217</v>
      </c>
      <c r="C5180" s="4">
        <v>4400</v>
      </c>
      <c r="D5180" s="9">
        <v>4.4266517057106852E-4</v>
      </c>
      <c r="E5180" s="9">
        <v>9.3816631130063968</v>
      </c>
      <c r="F5180" s="5">
        <v>-96.89302837936124</v>
      </c>
      <c r="G5180" s="5">
        <v>-97.9650356118768</v>
      </c>
    </row>
    <row r="5181" spans="1:7" x14ac:dyDescent="0.6">
      <c r="A5181" s="6" t="s">
        <v>64</v>
      </c>
      <c r="B5181" s="6" t="s">
        <v>217</v>
      </c>
      <c r="C5181" s="7">
        <v>141419</v>
      </c>
      <c r="D5181" s="10">
        <v>1.2120073763348791E-2</v>
      </c>
      <c r="E5181" s="10">
        <v>1.132348466650652</v>
      </c>
      <c r="F5181" s="8">
        <v>3114.068181818182</v>
      </c>
      <c r="G5181" s="8">
        <v>-21.845502575325501</v>
      </c>
    </row>
    <row r="5182" spans="1:7" x14ac:dyDescent="0.6">
      <c r="A5182" s="3" t="s">
        <v>65</v>
      </c>
      <c r="B5182" s="3" t="s">
        <v>217</v>
      </c>
      <c r="C5182" s="4">
        <v>76324</v>
      </c>
      <c r="D5182" s="9">
        <v>6.3859926348999192E-3</v>
      </c>
      <c r="E5182" s="9">
        <v>1.1142189781021901</v>
      </c>
      <c r="F5182" s="5">
        <v>-46.029882830454177</v>
      </c>
      <c r="G5182" s="5">
        <v>-34.307649934586507</v>
      </c>
    </row>
    <row r="5183" spans="1:7" x14ac:dyDescent="0.6">
      <c r="A5183" s="6" t="s">
        <v>66</v>
      </c>
      <c r="B5183" s="6" t="s">
        <v>217</v>
      </c>
      <c r="C5183" s="7">
        <v>205331</v>
      </c>
      <c r="D5183" s="10">
        <v>1.7421994627145131E-2</v>
      </c>
      <c r="E5183" s="10">
        <v>1.3169165843584449</v>
      </c>
      <c r="F5183" s="8">
        <v>169.0254703631885</v>
      </c>
      <c r="G5183" s="8">
        <v>240.0026494014009</v>
      </c>
    </row>
    <row r="5184" spans="1:7" x14ac:dyDescent="0.6">
      <c r="A5184" s="3" t="s">
        <v>67</v>
      </c>
      <c r="B5184" s="3" t="s">
        <v>217</v>
      </c>
      <c r="C5184" s="4">
        <v>306061</v>
      </c>
      <c r="D5184" s="9">
        <v>2.5413096142199661E-2</v>
      </c>
      <c r="E5184" s="9">
        <v>1.207960689900146</v>
      </c>
      <c r="F5184" s="5">
        <v>49.05737565199604</v>
      </c>
      <c r="G5184" s="5">
        <v>44.821304362227153</v>
      </c>
    </row>
    <row r="5185" spans="1:7" x14ac:dyDescent="0.6">
      <c r="A5185" s="6" t="s">
        <v>68</v>
      </c>
      <c r="B5185" s="6" t="s">
        <v>217</v>
      </c>
      <c r="C5185" s="7">
        <v>274237</v>
      </c>
      <c r="D5185" s="10">
        <v>2.3577556653841369E-2</v>
      </c>
      <c r="E5185" s="10">
        <v>1.0376523917271441</v>
      </c>
      <c r="F5185" s="8">
        <v>-10.39792721058874</v>
      </c>
      <c r="G5185" s="8">
        <v>2492963.6363636358</v>
      </c>
    </row>
    <row r="5186" spans="1:7" x14ac:dyDescent="0.6">
      <c r="A5186" s="3" t="s">
        <v>69</v>
      </c>
      <c r="B5186" s="3" t="s">
        <v>217</v>
      </c>
      <c r="C5186" s="4">
        <v>103925</v>
      </c>
      <c r="D5186" s="9">
        <v>8.9480849281084428E-3</v>
      </c>
      <c r="E5186" s="9">
        <v>1.227847353497165</v>
      </c>
      <c r="F5186" s="5">
        <v>-62.103946586346851</v>
      </c>
      <c r="G5186" s="5">
        <v>-62.235320195791289</v>
      </c>
    </row>
    <row r="5187" spans="1:7" x14ac:dyDescent="0.6">
      <c r="A5187" s="6" t="s">
        <v>70</v>
      </c>
      <c r="B5187" s="6" t="s">
        <v>217</v>
      </c>
      <c r="C5187" s="7">
        <v>75241</v>
      </c>
      <c r="D5187" s="10">
        <v>6.8445242505607773E-3</v>
      </c>
      <c r="E5187" s="10">
        <v>1.1448721850273891</v>
      </c>
      <c r="F5187" s="8">
        <v>-27.600673562665381</v>
      </c>
      <c r="G5187" s="8">
        <v>-9.9708043171321208</v>
      </c>
    </row>
    <row r="5188" spans="1:7" x14ac:dyDescent="0.6">
      <c r="A5188" s="3" t="s">
        <v>72</v>
      </c>
      <c r="B5188" s="3" t="s">
        <v>217</v>
      </c>
      <c r="C5188" s="4">
        <v>150528</v>
      </c>
      <c r="D5188" s="9">
        <v>1.438688291089857E-2</v>
      </c>
      <c r="E5188" s="9">
        <v>1.0863741339491919</v>
      </c>
      <c r="F5188" s="5">
        <v>100.0611368801584</v>
      </c>
      <c r="G5188" s="5">
        <v>93.398686932278082</v>
      </c>
    </row>
    <row r="5189" spans="1:7" x14ac:dyDescent="0.6">
      <c r="A5189" s="6" t="s">
        <v>74</v>
      </c>
      <c r="B5189" s="6" t="s">
        <v>217</v>
      </c>
      <c r="C5189" s="7">
        <v>63638</v>
      </c>
      <c r="D5189" s="10">
        <v>5.7284951073491106E-3</v>
      </c>
      <c r="E5189" s="10">
        <v>1.125539441103643</v>
      </c>
      <c r="F5189" s="8">
        <v>-57.7234800170068</v>
      </c>
      <c r="G5189" s="8">
        <v>-24.784890317700459</v>
      </c>
    </row>
    <row r="5190" spans="1:7" x14ac:dyDescent="0.6">
      <c r="A5190" s="3" t="s">
        <v>75</v>
      </c>
      <c r="B5190" s="3" t="s">
        <v>217</v>
      </c>
      <c r="C5190" s="4">
        <v>12742</v>
      </c>
      <c r="D5190" s="9">
        <v>1.2109635454174419E-3</v>
      </c>
      <c r="E5190" s="9">
        <v>1.165782250686185</v>
      </c>
      <c r="F5190" s="5">
        <v>-79.977372010434024</v>
      </c>
      <c r="G5190" s="5">
        <v>-97.148388107466971</v>
      </c>
    </row>
    <row r="5191" spans="1:7" x14ac:dyDescent="0.6">
      <c r="A5191" s="6" t="s">
        <v>79</v>
      </c>
      <c r="B5191" s="6" t="s">
        <v>217</v>
      </c>
      <c r="C5191" s="7">
        <v>162510</v>
      </c>
      <c r="D5191" s="10">
        <v>1.6417026953195218E-2</v>
      </c>
      <c r="E5191" s="10">
        <v>1.0848464619492659</v>
      </c>
      <c r="F5191" s="8">
        <v>1175.3884790456759</v>
      </c>
      <c r="G5191" s="8">
        <v>14.753172288637661</v>
      </c>
    </row>
    <row r="5192" spans="1:7" x14ac:dyDescent="0.6">
      <c r="A5192" s="3" t="s">
        <v>81</v>
      </c>
      <c r="B5192" s="3" t="s">
        <v>217</v>
      </c>
      <c r="C5192" s="4">
        <v>0</v>
      </c>
      <c r="D5192" s="9">
        <v>0</v>
      </c>
      <c r="E5192" s="3"/>
      <c r="F5192" s="5">
        <v>-100</v>
      </c>
      <c r="G5192" s="5">
        <v>-100</v>
      </c>
    </row>
    <row r="5193" spans="1:7" x14ac:dyDescent="0.6">
      <c r="A5193" s="6" t="s">
        <v>82</v>
      </c>
      <c r="B5193" s="6" t="s">
        <v>217</v>
      </c>
      <c r="C5193" s="7">
        <v>145193</v>
      </c>
      <c r="D5193" s="10">
        <v>1.3952774734024559E-2</v>
      </c>
      <c r="E5193" s="10">
        <v>1.2135215552546681</v>
      </c>
      <c r="F5193" s="8"/>
      <c r="G5193" s="8">
        <v>2.6686654551368649</v>
      </c>
    </row>
    <row r="5194" spans="1:7" x14ac:dyDescent="0.6">
      <c r="A5194" s="3" t="s">
        <v>83</v>
      </c>
      <c r="B5194" s="3" t="s">
        <v>217</v>
      </c>
      <c r="C5194" s="4">
        <v>36095</v>
      </c>
      <c r="D5194" s="9">
        <v>3.399627638911861E-3</v>
      </c>
      <c r="E5194" s="9">
        <v>1.411063330727131</v>
      </c>
      <c r="F5194" s="5">
        <v>-75.13998608748355</v>
      </c>
      <c r="G5194" s="5">
        <v>-52.708191394580993</v>
      </c>
    </row>
    <row r="5195" spans="1:7" x14ac:dyDescent="0.6">
      <c r="A5195" s="6" t="s">
        <v>84</v>
      </c>
      <c r="B5195" s="6" t="s">
        <v>217</v>
      </c>
      <c r="C5195" s="7">
        <v>64115</v>
      </c>
      <c r="D5195" s="10">
        <v>6.6642448929960154E-3</v>
      </c>
      <c r="E5195" s="10">
        <v>1.4725539733578319</v>
      </c>
      <c r="F5195" s="8">
        <v>77.628480398947232</v>
      </c>
      <c r="G5195" s="8">
        <v>-68.774807505929459</v>
      </c>
    </row>
    <row r="5196" spans="1:7" x14ac:dyDescent="0.6">
      <c r="A5196" s="3" t="s">
        <v>85</v>
      </c>
      <c r="B5196" s="3" t="s">
        <v>217</v>
      </c>
      <c r="C5196" s="4">
        <v>69472</v>
      </c>
      <c r="D5196" s="9">
        <v>6.6594309324360989E-3</v>
      </c>
      <c r="E5196" s="9">
        <v>1.4743007512414581</v>
      </c>
      <c r="F5196" s="5">
        <v>8.3552990719800277</v>
      </c>
      <c r="G5196" s="5">
        <v>-77.301256938976209</v>
      </c>
    </row>
    <row r="5197" spans="1:7" x14ac:dyDescent="0.6">
      <c r="A5197" s="6" t="s">
        <v>87</v>
      </c>
      <c r="B5197" s="6" t="s">
        <v>217</v>
      </c>
      <c r="C5197" s="7">
        <v>234577</v>
      </c>
      <c r="D5197" s="10">
        <v>2.4856503671437741E-2</v>
      </c>
      <c r="E5197" s="10">
        <v>0.79104673905712553</v>
      </c>
      <c r="F5197" s="8">
        <v>237.65689774297559</v>
      </c>
      <c r="G5197" s="8">
        <v>-14.461943501423949</v>
      </c>
    </row>
    <row r="5198" spans="1:7" x14ac:dyDescent="0.6">
      <c r="A5198" s="3" t="s">
        <v>88</v>
      </c>
      <c r="B5198" s="3" t="s">
        <v>217</v>
      </c>
      <c r="C5198" s="4">
        <v>115534</v>
      </c>
      <c r="D5198" s="9">
        <v>1.2584244778672839E-2</v>
      </c>
      <c r="E5198" s="9">
        <v>0.91824829120966456</v>
      </c>
      <c r="F5198" s="5">
        <v>-50.747942040353493</v>
      </c>
      <c r="G5198" s="5">
        <v>11.170555689198929</v>
      </c>
    </row>
    <row r="5199" spans="1:7" x14ac:dyDescent="0.6">
      <c r="A5199" s="6" t="s">
        <v>89</v>
      </c>
      <c r="B5199" s="6" t="s">
        <v>217</v>
      </c>
      <c r="C5199" s="7">
        <v>112085</v>
      </c>
      <c r="D5199" s="10">
        <v>1.0886815990947729E-2</v>
      </c>
      <c r="E5199" s="10">
        <v>0.94038929440389296</v>
      </c>
      <c r="F5199" s="8">
        <v>-2.9852684058372381</v>
      </c>
      <c r="G5199" s="8">
        <v>48.967982881673557</v>
      </c>
    </row>
    <row r="5200" spans="1:7" x14ac:dyDescent="0.6">
      <c r="A5200" s="3" t="s">
        <v>91</v>
      </c>
      <c r="B5200" s="3" t="s">
        <v>217</v>
      </c>
      <c r="C5200" s="4">
        <v>237421</v>
      </c>
      <c r="D5200" s="9">
        <v>2.6813624981102239E-2</v>
      </c>
      <c r="E5200" s="9">
        <v>0.95071076762903939</v>
      </c>
      <c r="F5200" s="5">
        <v>111.82227773564711</v>
      </c>
      <c r="G5200" s="5">
        <v>57.725473001700678</v>
      </c>
    </row>
    <row r="5201" spans="1:7" x14ac:dyDescent="0.6">
      <c r="A5201" s="6" t="s">
        <v>92</v>
      </c>
      <c r="B5201" s="6" t="s">
        <v>217</v>
      </c>
      <c r="C5201" s="7">
        <v>117696</v>
      </c>
      <c r="D5201" s="10">
        <v>1.089051269659027E-2</v>
      </c>
      <c r="E5201" s="10">
        <v>1.098422771815212</v>
      </c>
      <c r="F5201" s="8">
        <v>-50.427300028219911</v>
      </c>
      <c r="G5201" s="8">
        <v>84.946101385964369</v>
      </c>
    </row>
    <row r="5202" spans="1:7" x14ac:dyDescent="0.6">
      <c r="A5202" s="3" t="s">
        <v>94</v>
      </c>
      <c r="B5202" s="3" t="s">
        <v>217</v>
      </c>
      <c r="C5202" s="4">
        <v>26923</v>
      </c>
      <c r="D5202" s="9">
        <v>2.771939045049074E-3</v>
      </c>
      <c r="E5202" s="9">
        <v>1.2204442429737079</v>
      </c>
      <c r="F5202" s="5">
        <v>-77.124966014138124</v>
      </c>
      <c r="G5202" s="5">
        <v>111.2933605399466</v>
      </c>
    </row>
    <row r="5203" spans="1:7" x14ac:dyDescent="0.6">
      <c r="A5203" s="6" t="s">
        <v>95</v>
      </c>
      <c r="B5203" s="6" t="s">
        <v>217</v>
      </c>
      <c r="C5203" s="7">
        <v>132262</v>
      </c>
      <c r="D5203" s="10">
        <v>1.514382510754512E-2</v>
      </c>
      <c r="E5203" s="10">
        <v>0.90367586772342168</v>
      </c>
      <c r="F5203" s="8">
        <v>391.26026074360209</v>
      </c>
      <c r="G5203" s="8">
        <v>-18.613008430250449</v>
      </c>
    </row>
    <row r="5204" spans="1:7" x14ac:dyDescent="0.6">
      <c r="A5204" s="3" t="s">
        <v>98</v>
      </c>
      <c r="B5204" s="3" t="s">
        <v>217</v>
      </c>
      <c r="C5204" s="4">
        <v>110624</v>
      </c>
      <c r="D5204" s="9">
        <v>1.177208897764211E-2</v>
      </c>
      <c r="E5204" s="9">
        <v>0.9038646948280088</v>
      </c>
      <c r="F5204" s="5">
        <v>-16.359952216056001</v>
      </c>
      <c r="G5204" s="5"/>
    </row>
    <row r="5205" spans="1:7" x14ac:dyDescent="0.6">
      <c r="A5205" s="6" t="s">
        <v>100</v>
      </c>
      <c r="B5205" s="6" t="s">
        <v>217</v>
      </c>
      <c r="C5205" s="7">
        <v>0</v>
      </c>
      <c r="D5205" s="10">
        <v>0</v>
      </c>
      <c r="E5205" s="6"/>
      <c r="F5205" s="8">
        <v>-100</v>
      </c>
      <c r="G5205" s="8">
        <v>-100</v>
      </c>
    </row>
    <row r="5206" spans="1:7" x14ac:dyDescent="0.6">
      <c r="A5206" s="3" t="s">
        <v>101</v>
      </c>
      <c r="B5206" s="3" t="s">
        <v>217</v>
      </c>
      <c r="C5206" s="4">
        <v>74038</v>
      </c>
      <c r="D5206" s="9">
        <v>8.0546756754780284E-3</v>
      </c>
      <c r="E5206" s="9">
        <v>1.1259847309669371</v>
      </c>
      <c r="F5206" s="5"/>
      <c r="G5206" s="5">
        <v>105.1198226901233</v>
      </c>
    </row>
    <row r="5207" spans="1:7" x14ac:dyDescent="0.6">
      <c r="A5207" s="6" t="s">
        <v>102</v>
      </c>
      <c r="B5207" s="6" t="s">
        <v>217</v>
      </c>
      <c r="C5207" s="7">
        <v>204566</v>
      </c>
      <c r="D5207" s="10">
        <v>2.5526983189603201E-2</v>
      </c>
      <c r="E5207" s="10">
        <v>1.1093600867678961</v>
      </c>
      <c r="F5207" s="8">
        <v>176.29865744617629</v>
      </c>
      <c r="G5207" s="8">
        <v>219.06106215394209</v>
      </c>
    </row>
    <row r="5208" spans="1:7" x14ac:dyDescent="0.6">
      <c r="A5208" s="3" t="s">
        <v>14</v>
      </c>
      <c r="B5208" s="3" t="s">
        <v>218</v>
      </c>
      <c r="C5208" s="4">
        <v>1012041</v>
      </c>
      <c r="D5208" s="9">
        <v>9.5282489376607007E-2</v>
      </c>
      <c r="E5208" s="9">
        <v>0.94677948977014392</v>
      </c>
      <c r="F5208" s="3"/>
      <c r="G5208" s="3"/>
    </row>
    <row r="5209" spans="1:7" x14ac:dyDescent="0.6">
      <c r="A5209" s="6" t="s">
        <v>15</v>
      </c>
      <c r="B5209" s="6" t="s">
        <v>218</v>
      </c>
      <c r="C5209" s="7">
        <v>755716</v>
      </c>
      <c r="D5209" s="10">
        <v>7.9686259368769649E-2</v>
      </c>
      <c r="E5209" s="10">
        <v>0.92528344393564654</v>
      </c>
      <c r="F5209" s="8">
        <v>-25.327531196858619</v>
      </c>
      <c r="G5209" s="6"/>
    </row>
    <row r="5210" spans="1:7" x14ac:dyDescent="0.6">
      <c r="A5210" s="3" t="s">
        <v>16</v>
      </c>
      <c r="B5210" s="3" t="s">
        <v>218</v>
      </c>
      <c r="C5210" s="4">
        <v>327477</v>
      </c>
      <c r="D5210" s="9">
        <v>3.5175548357375033E-2</v>
      </c>
      <c r="E5210" s="9">
        <v>0.93921759830211948</v>
      </c>
      <c r="F5210" s="5">
        <v>-56.666657845010562</v>
      </c>
      <c r="G5210" s="3"/>
    </row>
    <row r="5211" spans="1:7" x14ac:dyDescent="0.6">
      <c r="A5211" s="6" t="s">
        <v>17</v>
      </c>
      <c r="B5211" s="6" t="s">
        <v>218</v>
      </c>
      <c r="C5211" s="7">
        <v>3942589</v>
      </c>
      <c r="D5211" s="10">
        <v>0.41037238210435972</v>
      </c>
      <c r="E5211" s="10">
        <v>1.3307104500180571</v>
      </c>
      <c r="F5211" s="8">
        <v>1103.9285201708819</v>
      </c>
      <c r="G5211" s="6"/>
    </row>
    <row r="5212" spans="1:7" x14ac:dyDescent="0.6">
      <c r="A5212" s="3" t="s">
        <v>18</v>
      </c>
      <c r="B5212" s="3" t="s">
        <v>218</v>
      </c>
      <c r="C5212" s="4">
        <v>38296</v>
      </c>
      <c r="D5212" s="9">
        <v>3.8796942552924651E-3</v>
      </c>
      <c r="E5212" s="9">
        <v>0.83615720524017467</v>
      </c>
      <c r="F5212" s="5">
        <v>-99.028658579425851</v>
      </c>
      <c r="G5212" s="3"/>
    </row>
    <row r="5213" spans="1:7" x14ac:dyDescent="0.6">
      <c r="A5213" s="6" t="s">
        <v>19</v>
      </c>
      <c r="B5213" s="6" t="s">
        <v>218</v>
      </c>
      <c r="C5213" s="7">
        <v>1602789</v>
      </c>
      <c r="D5213" s="10">
        <v>0.1746509194456039</v>
      </c>
      <c r="E5213" s="10">
        <v>0.9748613239909496</v>
      </c>
      <c r="F5213" s="8">
        <v>4085.264779611447</v>
      </c>
      <c r="G5213" s="6"/>
    </row>
    <row r="5214" spans="1:7" x14ac:dyDescent="0.6">
      <c r="A5214" s="3" t="s">
        <v>20</v>
      </c>
      <c r="B5214" s="3" t="s">
        <v>218</v>
      </c>
      <c r="C5214" s="4">
        <v>560304</v>
      </c>
      <c r="D5214" s="9">
        <v>5.9412364167623008E-2</v>
      </c>
      <c r="E5214" s="9">
        <v>0.8255547369972005</v>
      </c>
      <c r="F5214" s="5">
        <v>-65.041936274830931</v>
      </c>
      <c r="G5214" s="3"/>
    </row>
    <row r="5215" spans="1:7" x14ac:dyDescent="0.6">
      <c r="A5215" s="6" t="s">
        <v>21</v>
      </c>
      <c r="B5215" s="6" t="s">
        <v>218</v>
      </c>
      <c r="C5215" s="7">
        <v>190560</v>
      </c>
      <c r="D5215" s="10">
        <v>2.0142315649607029E-2</v>
      </c>
      <c r="E5215" s="10">
        <v>0.89742865216162759</v>
      </c>
      <c r="F5215" s="8">
        <v>-65.989891201918965</v>
      </c>
      <c r="G5215" s="6"/>
    </row>
    <row r="5216" spans="1:7" x14ac:dyDescent="0.6">
      <c r="A5216" s="3" t="s">
        <v>22</v>
      </c>
      <c r="B5216" s="3" t="s">
        <v>218</v>
      </c>
      <c r="C5216" s="4">
        <v>362505</v>
      </c>
      <c r="D5216" s="9">
        <v>4.2181722638228468E-2</v>
      </c>
      <c r="E5216" s="9">
        <v>0.81033866100368834</v>
      </c>
      <c r="F5216" s="5">
        <v>90.23142317380352</v>
      </c>
      <c r="G5216" s="3"/>
    </row>
    <row r="5217" spans="1:7" x14ac:dyDescent="0.6">
      <c r="A5217" s="6" t="s">
        <v>23</v>
      </c>
      <c r="B5217" s="6" t="s">
        <v>218</v>
      </c>
      <c r="C5217" s="7">
        <v>553316</v>
      </c>
      <c r="D5217" s="10">
        <v>6.4855636693631744E-2</v>
      </c>
      <c r="E5217" s="10">
        <v>0.8239141117083848</v>
      </c>
      <c r="F5217" s="8">
        <v>52.636791216672862</v>
      </c>
      <c r="G5217" s="6"/>
    </row>
    <row r="5218" spans="1:7" x14ac:dyDescent="0.6">
      <c r="A5218" s="3" t="s">
        <v>24</v>
      </c>
      <c r="B5218" s="3" t="s">
        <v>218</v>
      </c>
      <c r="C5218" s="4">
        <v>1687241</v>
      </c>
      <c r="D5218" s="9">
        <v>0.191029540510575</v>
      </c>
      <c r="E5218" s="9">
        <v>0.90533248912092801</v>
      </c>
      <c r="F5218" s="5">
        <v>204.93262439546299</v>
      </c>
      <c r="G5218" s="3"/>
    </row>
    <row r="5219" spans="1:7" x14ac:dyDescent="0.6">
      <c r="A5219" s="6" t="s">
        <v>25</v>
      </c>
      <c r="B5219" s="6" t="s">
        <v>218</v>
      </c>
      <c r="C5219" s="7">
        <v>3049745</v>
      </c>
      <c r="D5219" s="10">
        <v>0.31338886890853529</v>
      </c>
      <c r="E5219" s="10">
        <v>0.54143678090517688</v>
      </c>
      <c r="F5219" s="8">
        <v>80.753371924935436</v>
      </c>
      <c r="G5219" s="6"/>
    </row>
    <row r="5220" spans="1:7" x14ac:dyDescent="0.6">
      <c r="A5220" s="3" t="s">
        <v>26</v>
      </c>
      <c r="B5220" s="3" t="s">
        <v>218</v>
      </c>
      <c r="C5220" s="4">
        <v>1344805</v>
      </c>
      <c r="D5220" s="9">
        <v>0.15274319158812941</v>
      </c>
      <c r="E5220" s="9">
        <v>0.88084009615321635</v>
      </c>
      <c r="F5220" s="5">
        <v>-55.904346101067468</v>
      </c>
      <c r="G5220" s="5">
        <v>32.88048606726408</v>
      </c>
    </row>
    <row r="5221" spans="1:7" x14ac:dyDescent="0.6">
      <c r="A5221" s="6" t="s">
        <v>27</v>
      </c>
      <c r="B5221" s="6" t="s">
        <v>218</v>
      </c>
      <c r="C5221" s="7">
        <v>3062653</v>
      </c>
      <c r="D5221" s="10">
        <v>0.36871976861885308</v>
      </c>
      <c r="E5221" s="10">
        <v>0.65615914658366514</v>
      </c>
      <c r="F5221" s="8">
        <v>127.7395607541614</v>
      </c>
      <c r="G5221" s="8">
        <v>305.26507312270741</v>
      </c>
    </row>
    <row r="5222" spans="1:7" x14ac:dyDescent="0.6">
      <c r="A5222" s="3" t="s">
        <v>28</v>
      </c>
      <c r="B5222" s="3" t="s">
        <v>218</v>
      </c>
      <c r="C5222" s="4">
        <v>1542042</v>
      </c>
      <c r="D5222" s="9">
        <v>0.17386773360247351</v>
      </c>
      <c r="E5222" s="9">
        <v>0.74274327792291861</v>
      </c>
      <c r="F5222" s="5">
        <v>-49.650123601988213</v>
      </c>
      <c r="G5222" s="5">
        <v>370.88558891158772</v>
      </c>
    </row>
    <row r="5223" spans="1:7" x14ac:dyDescent="0.6">
      <c r="A5223" s="6" t="s">
        <v>29</v>
      </c>
      <c r="B5223" s="6" t="s">
        <v>218</v>
      </c>
      <c r="C5223" s="7">
        <v>349361</v>
      </c>
      <c r="D5223" s="10">
        <v>5.1457994681972277E-2</v>
      </c>
      <c r="E5223" s="10">
        <v>0.79750950201454118</v>
      </c>
      <c r="F5223" s="8">
        <v>-77.34426169974617</v>
      </c>
      <c r="G5223" s="8">
        <v>-91.138792301201065</v>
      </c>
    </row>
    <row r="5224" spans="1:7" x14ac:dyDescent="0.6">
      <c r="A5224" s="3" t="s">
        <v>30</v>
      </c>
      <c r="B5224" s="3" t="s">
        <v>218</v>
      </c>
      <c r="C5224" s="4">
        <v>754541</v>
      </c>
      <c r="D5224" s="9">
        <v>0.1233074308921671</v>
      </c>
      <c r="E5224" s="9">
        <v>0.93857138414653107</v>
      </c>
      <c r="F5224" s="5">
        <v>115.9774559839249</v>
      </c>
      <c r="G5224" s="5">
        <v>1870.28671401713</v>
      </c>
    </row>
    <row r="5225" spans="1:7" x14ac:dyDescent="0.6">
      <c r="A5225" s="6" t="s">
        <v>31</v>
      </c>
      <c r="B5225" s="6" t="s">
        <v>218</v>
      </c>
      <c r="C5225" s="7">
        <v>916832</v>
      </c>
      <c r="D5225" s="10">
        <v>0.116817668237073</v>
      </c>
      <c r="E5225" s="10">
        <v>0.63272774954020494</v>
      </c>
      <c r="F5225" s="8">
        <v>21.50857276145366</v>
      </c>
      <c r="G5225" s="8">
        <v>-42.797710740465519</v>
      </c>
    </row>
    <row r="5226" spans="1:7" x14ac:dyDescent="0.6">
      <c r="A5226" s="3" t="s">
        <v>32</v>
      </c>
      <c r="B5226" s="3" t="s">
        <v>218</v>
      </c>
      <c r="C5226" s="4">
        <v>223039</v>
      </c>
      <c r="D5226" s="9">
        <v>2.7492456221207301E-2</v>
      </c>
      <c r="E5226" s="9">
        <v>0.85980994969256563</v>
      </c>
      <c r="F5226" s="5">
        <v>-75.672860458622736</v>
      </c>
      <c r="G5226" s="5">
        <v>-60.193216539592797</v>
      </c>
    </row>
    <row r="5227" spans="1:7" x14ac:dyDescent="0.6">
      <c r="A5227" s="6" t="s">
        <v>33</v>
      </c>
      <c r="B5227" s="6" t="s">
        <v>218</v>
      </c>
      <c r="C5227" s="7">
        <v>863003</v>
      </c>
      <c r="D5227" s="10">
        <v>0.1103017408534766</v>
      </c>
      <c r="E5227" s="10">
        <v>0.82823374728881549</v>
      </c>
      <c r="F5227" s="8">
        <v>286.92919175570188</v>
      </c>
      <c r="G5227" s="8">
        <v>352.87730898404698</v>
      </c>
    </row>
    <row r="5228" spans="1:7" x14ac:dyDescent="0.6">
      <c r="A5228" s="3" t="s">
        <v>34</v>
      </c>
      <c r="B5228" s="3" t="s">
        <v>218</v>
      </c>
      <c r="C5228" s="4">
        <v>631519</v>
      </c>
      <c r="D5228" s="9">
        <v>7.2544814218699502E-2</v>
      </c>
      <c r="E5228" s="9">
        <v>0.82909150584219504</v>
      </c>
      <c r="F5228" s="5">
        <v>-26.823081727409981</v>
      </c>
      <c r="G5228" s="5">
        <v>74.20973503813741</v>
      </c>
    </row>
    <row r="5229" spans="1:7" x14ac:dyDescent="0.6">
      <c r="A5229" s="6" t="s">
        <v>35</v>
      </c>
      <c r="B5229" s="6" t="s">
        <v>218</v>
      </c>
      <c r="C5229" s="7">
        <v>437215</v>
      </c>
      <c r="D5229" s="10">
        <v>5.4304404062017871E-2</v>
      </c>
      <c r="E5229" s="10">
        <v>0.84417477602718571</v>
      </c>
      <c r="F5229" s="8">
        <v>-30.767720369458399</v>
      </c>
      <c r="G5229" s="8">
        <v>-20.982765725191388</v>
      </c>
    </row>
    <row r="5230" spans="1:7" x14ac:dyDescent="0.6">
      <c r="A5230" s="3" t="s">
        <v>36</v>
      </c>
      <c r="B5230" s="3" t="s">
        <v>218</v>
      </c>
      <c r="C5230" s="4">
        <v>885974</v>
      </c>
      <c r="D5230" s="9">
        <v>0.1076136258269418</v>
      </c>
      <c r="E5230" s="9">
        <v>0.94339867749938777</v>
      </c>
      <c r="F5230" s="5">
        <v>102.64034856992561</v>
      </c>
      <c r="G5230" s="5">
        <v>-47.489777690324033</v>
      </c>
    </row>
    <row r="5231" spans="1:7" x14ac:dyDescent="0.6">
      <c r="A5231" s="6" t="s">
        <v>37</v>
      </c>
      <c r="B5231" s="6" t="s">
        <v>218</v>
      </c>
      <c r="C5231" s="7">
        <v>469432</v>
      </c>
      <c r="D5231" s="10">
        <v>5.2366119268082302E-2</v>
      </c>
      <c r="E5231" s="10">
        <v>0.943066303448165</v>
      </c>
      <c r="F5231" s="8">
        <v>-47.015149428764282</v>
      </c>
      <c r="G5231" s="8">
        <v>-84.607499971309068</v>
      </c>
    </row>
    <row r="5232" spans="1:7" x14ac:dyDescent="0.6">
      <c r="A5232" s="3" t="s">
        <v>38</v>
      </c>
      <c r="B5232" s="3" t="s">
        <v>218</v>
      </c>
      <c r="C5232" s="4">
        <v>868513</v>
      </c>
      <c r="D5232" s="9">
        <v>9.5127183354005454E-2</v>
      </c>
      <c r="E5232" s="9">
        <v>0.84990850287212905</v>
      </c>
      <c r="F5232" s="5">
        <v>85.013590892823672</v>
      </c>
      <c r="G5232" s="5">
        <v>-35.417179442372692</v>
      </c>
    </row>
    <row r="5233" spans="1:7" x14ac:dyDescent="0.6">
      <c r="A5233" s="6" t="s">
        <v>39</v>
      </c>
      <c r="B5233" s="6" t="s">
        <v>218</v>
      </c>
      <c r="C5233" s="7">
        <v>356154</v>
      </c>
      <c r="D5233" s="10">
        <v>4.067950087782727E-2</v>
      </c>
      <c r="E5233" s="10">
        <v>1.220897108479166</v>
      </c>
      <c r="F5233" s="8">
        <v>-58.992669079219318</v>
      </c>
      <c r="G5233" s="8">
        <v>-88.371062604872307</v>
      </c>
    </row>
    <row r="5234" spans="1:7" x14ac:dyDescent="0.6">
      <c r="A5234" s="3" t="s">
        <v>40</v>
      </c>
      <c r="B5234" s="3" t="s">
        <v>218</v>
      </c>
      <c r="C5234" s="4">
        <v>203165</v>
      </c>
      <c r="D5234" s="9">
        <v>2.1478054879225911E-2</v>
      </c>
      <c r="E5234" s="9">
        <v>0.91125812962547659</v>
      </c>
      <c r="F5234" s="5">
        <v>-42.955856174576169</v>
      </c>
      <c r="G5234" s="5">
        <v>-86.824937323367323</v>
      </c>
    </row>
    <row r="5235" spans="1:7" x14ac:dyDescent="0.6">
      <c r="A5235" s="6" t="s">
        <v>41</v>
      </c>
      <c r="B5235" s="6" t="s">
        <v>218</v>
      </c>
      <c r="C5235" s="7">
        <v>1296979</v>
      </c>
      <c r="D5235" s="10">
        <v>0.12827517666947669</v>
      </c>
      <c r="E5235" s="10">
        <v>1.2280893290849779</v>
      </c>
      <c r="F5235" s="8">
        <v>538.38702532424384</v>
      </c>
      <c r="G5235" s="8">
        <v>271.2432126081618</v>
      </c>
    </row>
    <row r="5236" spans="1:7" x14ac:dyDescent="0.6">
      <c r="A5236" s="3" t="s">
        <v>42</v>
      </c>
      <c r="B5236" s="3" t="s">
        <v>218</v>
      </c>
      <c r="C5236" s="4">
        <v>862945</v>
      </c>
      <c r="D5236" s="9">
        <v>8.1902500911792853E-2</v>
      </c>
      <c r="E5236" s="9">
        <v>1.246886198127384</v>
      </c>
      <c r="F5236" s="5">
        <v>-33.464998276764703</v>
      </c>
      <c r="G5236" s="5">
        <v>14.36687999724335</v>
      </c>
    </row>
    <row r="5237" spans="1:7" x14ac:dyDescent="0.6">
      <c r="A5237" s="6" t="s">
        <v>43</v>
      </c>
      <c r="B5237" s="6" t="s">
        <v>218</v>
      </c>
      <c r="C5237" s="7">
        <v>1037412</v>
      </c>
      <c r="D5237" s="10">
        <v>9.6272113762633532E-2</v>
      </c>
      <c r="E5237" s="10">
        <v>1.456119025896554</v>
      </c>
      <c r="F5237" s="8">
        <v>20.217626847597469</v>
      </c>
      <c r="G5237" s="8">
        <v>13.151809709957771</v>
      </c>
    </row>
    <row r="5238" spans="1:7" x14ac:dyDescent="0.6">
      <c r="A5238" s="3" t="s">
        <v>44</v>
      </c>
      <c r="B5238" s="3" t="s">
        <v>218</v>
      </c>
      <c r="C5238" s="4">
        <v>25205</v>
      </c>
      <c r="D5238" s="9">
        <v>2.1433919649212528E-3</v>
      </c>
      <c r="E5238" s="9">
        <v>1.383369923161361</v>
      </c>
      <c r="F5238" s="5">
        <v>-97.570396332411818</v>
      </c>
      <c r="G5238" s="5">
        <v>-88.69928577513349</v>
      </c>
    </row>
    <row r="5239" spans="1:7" x14ac:dyDescent="0.6">
      <c r="A5239" s="6" t="s">
        <v>45</v>
      </c>
      <c r="B5239" s="6" t="s">
        <v>218</v>
      </c>
      <c r="C5239" s="7">
        <v>1161380</v>
      </c>
      <c r="D5239" s="10">
        <v>9.298740904779644E-2</v>
      </c>
      <c r="E5239" s="10">
        <v>1.4718525840873951</v>
      </c>
      <c r="F5239" s="8">
        <v>4507.7365602063082</v>
      </c>
      <c r="G5239" s="8">
        <v>34.57427146834948</v>
      </c>
    </row>
    <row r="5240" spans="1:7" x14ac:dyDescent="0.6">
      <c r="A5240" s="3" t="s">
        <v>46</v>
      </c>
      <c r="B5240" s="3" t="s">
        <v>218</v>
      </c>
      <c r="C5240" s="4">
        <v>252323</v>
      </c>
      <c r="D5240" s="9">
        <v>2.0367146431165328E-2</v>
      </c>
      <c r="E5240" s="9">
        <v>1.5290449642467581</v>
      </c>
      <c r="F5240" s="5">
        <v>-78.273863851624796</v>
      </c>
      <c r="G5240" s="5">
        <v>-60.045065944175867</v>
      </c>
    </row>
    <row r="5241" spans="1:7" x14ac:dyDescent="0.6">
      <c r="A5241" s="6" t="s">
        <v>47</v>
      </c>
      <c r="B5241" s="6" t="s">
        <v>218</v>
      </c>
      <c r="C5241" s="7">
        <v>506121</v>
      </c>
      <c r="D5241" s="10">
        <v>3.8678164879103208E-2</v>
      </c>
      <c r="E5241" s="10">
        <v>1.5636461937716259</v>
      </c>
      <c r="F5241" s="8">
        <v>100.5845681923566</v>
      </c>
      <c r="G5241" s="8">
        <v>15.760209507908019</v>
      </c>
    </row>
    <row r="5242" spans="1:7" x14ac:dyDescent="0.6">
      <c r="A5242" s="3" t="s">
        <v>48</v>
      </c>
      <c r="B5242" s="3" t="s">
        <v>218</v>
      </c>
      <c r="C5242" s="4">
        <v>449388</v>
      </c>
      <c r="D5242" s="9">
        <v>3.4475445110709803E-2</v>
      </c>
      <c r="E5242" s="9">
        <v>1.563469366454441</v>
      </c>
      <c r="F5242" s="5">
        <v>-11.20937483329085</v>
      </c>
      <c r="G5242" s="5">
        <v>-49.277518301891483</v>
      </c>
    </row>
    <row r="5243" spans="1:7" x14ac:dyDescent="0.6">
      <c r="A5243" s="6" t="s">
        <v>49</v>
      </c>
      <c r="B5243" s="6" t="s">
        <v>218</v>
      </c>
      <c r="C5243" s="7">
        <v>1128093</v>
      </c>
      <c r="D5243" s="10">
        <v>7.836013118146673E-2</v>
      </c>
      <c r="E5243" s="10">
        <v>1.5640370457664949</v>
      </c>
      <c r="F5243" s="8">
        <v>151.02873240941011</v>
      </c>
      <c r="G5243" s="8">
        <v>140.3102046728813</v>
      </c>
    </row>
    <row r="5244" spans="1:7" x14ac:dyDescent="0.6">
      <c r="A5244" s="3" t="s">
        <v>50</v>
      </c>
      <c r="B5244" s="3" t="s">
        <v>218</v>
      </c>
      <c r="C5244" s="4">
        <v>155628</v>
      </c>
      <c r="D5244" s="9">
        <v>1.06697077413354E-2</v>
      </c>
      <c r="E5244" s="9">
        <v>1.522629879659525</v>
      </c>
      <c r="F5244" s="5">
        <v>-86.204328898415298</v>
      </c>
      <c r="G5244" s="5">
        <v>-82.081097231705229</v>
      </c>
    </row>
    <row r="5245" spans="1:7" x14ac:dyDescent="0.6">
      <c r="A5245" s="6" t="s">
        <v>51</v>
      </c>
      <c r="B5245" s="6" t="s">
        <v>218</v>
      </c>
      <c r="C5245" s="7">
        <v>1573382</v>
      </c>
      <c r="D5245" s="10">
        <v>0.12970273330031251</v>
      </c>
      <c r="E5245" s="10">
        <v>1.6569241138187409</v>
      </c>
      <c r="F5245" s="8">
        <v>910.98902511116262</v>
      </c>
      <c r="G5245" s="8">
        <v>341.77013314465103</v>
      </c>
    </row>
    <row r="5246" spans="1:7" x14ac:dyDescent="0.6">
      <c r="A5246" s="3" t="s">
        <v>52</v>
      </c>
      <c r="B5246" s="3" t="s">
        <v>218</v>
      </c>
      <c r="C5246" s="4">
        <v>2768172</v>
      </c>
      <c r="D5246" s="9">
        <v>0.2179911840219575</v>
      </c>
      <c r="E5246" s="9">
        <v>1.5810536656690499</v>
      </c>
      <c r="F5246" s="5">
        <v>75.937693452702518</v>
      </c>
      <c r="G5246" s="5">
        <v>1262.524056801122</v>
      </c>
    </row>
    <row r="5247" spans="1:7" x14ac:dyDescent="0.6">
      <c r="A5247" s="6" t="s">
        <v>53</v>
      </c>
      <c r="B5247" s="6" t="s">
        <v>218</v>
      </c>
      <c r="C5247" s="7">
        <v>4037084</v>
      </c>
      <c r="D5247" s="10">
        <v>0.3201304926555818</v>
      </c>
      <c r="E5247" s="10">
        <v>1.6310824433001561</v>
      </c>
      <c r="F5247" s="8">
        <v>45.839348132991731</v>
      </c>
      <c r="G5247" s="8">
        <v>211.2682626318545</v>
      </c>
    </row>
    <row r="5248" spans="1:7" x14ac:dyDescent="0.6">
      <c r="A5248" s="3" t="s">
        <v>54</v>
      </c>
      <c r="B5248" s="3" t="s">
        <v>218</v>
      </c>
      <c r="C5248" s="4">
        <v>3254349</v>
      </c>
      <c r="D5248" s="9">
        <v>0.24164560168463489</v>
      </c>
      <c r="E5248" s="9">
        <v>1.748752119207611</v>
      </c>
      <c r="F5248" s="5">
        <v>-19.38862307546734</v>
      </c>
      <c r="G5248" s="5">
        <v>277.12125338231289</v>
      </c>
    </row>
    <row r="5249" spans="1:7" x14ac:dyDescent="0.6">
      <c r="A5249" s="6" t="s">
        <v>55</v>
      </c>
      <c r="B5249" s="6" t="s">
        <v>218</v>
      </c>
      <c r="C5249" s="7">
        <v>3945679</v>
      </c>
      <c r="D5249" s="10">
        <v>0.30908846331475598</v>
      </c>
      <c r="E5249" s="10">
        <v>1.77756909138827</v>
      </c>
      <c r="F5249" s="8">
        <v>21.243265550191449</v>
      </c>
      <c r="G5249" s="8">
        <v>280.33866968957369</v>
      </c>
    </row>
    <row r="5250" spans="1:7" x14ac:dyDescent="0.6">
      <c r="A5250" s="3" t="s">
        <v>56</v>
      </c>
      <c r="B5250" s="3" t="s">
        <v>218</v>
      </c>
      <c r="C5250" s="4">
        <v>5451676</v>
      </c>
      <c r="D5250" s="9">
        <v>0.44831311733139939</v>
      </c>
      <c r="E5250" s="9">
        <v>1.7663571901846651</v>
      </c>
      <c r="F5250" s="5">
        <v>38.16825950615852</v>
      </c>
      <c r="G5250" s="5">
        <v>21529.343384249161</v>
      </c>
    </row>
    <row r="5251" spans="1:7" x14ac:dyDescent="0.6">
      <c r="A5251" s="6" t="s">
        <v>57</v>
      </c>
      <c r="B5251" s="6" t="s">
        <v>218</v>
      </c>
      <c r="C5251" s="7">
        <v>1731556</v>
      </c>
      <c r="D5251" s="10">
        <v>0.13573061704916509</v>
      </c>
      <c r="E5251" s="10">
        <v>1.798636134641453</v>
      </c>
      <c r="F5251" s="8">
        <v>-68.238097788643344</v>
      </c>
      <c r="G5251" s="8">
        <v>49.094697687234159</v>
      </c>
    </row>
    <row r="5252" spans="1:7" x14ac:dyDescent="0.6">
      <c r="A5252" s="3" t="s">
        <v>58</v>
      </c>
      <c r="B5252" s="3" t="s">
        <v>218</v>
      </c>
      <c r="C5252" s="4">
        <v>1730809</v>
      </c>
      <c r="D5252" s="9">
        <v>0.16025167359286299</v>
      </c>
      <c r="E5252" s="9">
        <v>1.695417166646259</v>
      </c>
      <c r="F5252" s="5">
        <v>-4.3140389337681377E-2</v>
      </c>
      <c r="G5252" s="5">
        <v>585.9497548776767</v>
      </c>
    </row>
    <row r="5253" spans="1:7" x14ac:dyDescent="0.6">
      <c r="A5253" s="6" t="s">
        <v>59</v>
      </c>
      <c r="B5253" s="6" t="s">
        <v>218</v>
      </c>
      <c r="C5253" s="7">
        <v>1326750</v>
      </c>
      <c r="D5253" s="10">
        <v>0.1470012287806953</v>
      </c>
      <c r="E5253" s="10">
        <v>1.4140009272137231</v>
      </c>
      <c r="F5253" s="8">
        <v>-23.345094692713069</v>
      </c>
      <c r="G5253" s="8">
        <v>162.14087145168841</v>
      </c>
    </row>
    <row r="5254" spans="1:7" x14ac:dyDescent="0.6">
      <c r="A5254" s="3" t="s">
        <v>60</v>
      </c>
      <c r="B5254" s="3" t="s">
        <v>218</v>
      </c>
      <c r="C5254" s="4">
        <v>1169456</v>
      </c>
      <c r="D5254" s="9">
        <v>0.1297960426670994</v>
      </c>
      <c r="E5254" s="9">
        <v>1.3357502241563439</v>
      </c>
      <c r="F5254" s="5">
        <v>-11.85558696061805</v>
      </c>
      <c r="G5254" s="5">
        <v>160.23302802923089</v>
      </c>
    </row>
    <row r="5255" spans="1:7" x14ac:dyDescent="0.6">
      <c r="A5255" s="6" t="s">
        <v>61</v>
      </c>
      <c r="B5255" s="6" t="s">
        <v>218</v>
      </c>
      <c r="C5255" s="7">
        <v>311494</v>
      </c>
      <c r="D5255" s="10">
        <v>3.1338078327696459E-2</v>
      </c>
      <c r="E5255" s="10">
        <v>1.2225519054907961</v>
      </c>
      <c r="F5255" s="8">
        <v>-73.364196686322529</v>
      </c>
      <c r="G5255" s="8">
        <v>-72.387560245476209</v>
      </c>
    </row>
    <row r="5256" spans="1:7" x14ac:dyDescent="0.6">
      <c r="A5256" s="3" t="s">
        <v>62</v>
      </c>
      <c r="B5256" s="3" t="s">
        <v>218</v>
      </c>
      <c r="C5256" s="4">
        <v>436920</v>
      </c>
      <c r="D5256" s="9">
        <v>4.4038615568287011E-2</v>
      </c>
      <c r="E5256" s="9">
        <v>0.96110866695996477</v>
      </c>
      <c r="F5256" s="5">
        <v>40.265944127334713</v>
      </c>
      <c r="G5256" s="5">
        <v>180.74639525021209</v>
      </c>
    </row>
    <row r="5257" spans="1:7" x14ac:dyDescent="0.6">
      <c r="A5257" s="6" t="s">
        <v>63</v>
      </c>
      <c r="B5257" s="6" t="s">
        <v>218</v>
      </c>
      <c r="C5257" s="7">
        <v>437161</v>
      </c>
      <c r="D5257" s="10">
        <v>4.2007580821212448E-2</v>
      </c>
      <c r="E5257" s="10">
        <v>1.2721296686988031</v>
      </c>
      <c r="F5257" s="8">
        <v>5.5158839146751681E-2</v>
      </c>
      <c r="G5257" s="8">
        <v>-72.21520266534128</v>
      </c>
    </row>
    <row r="5258" spans="1:7" x14ac:dyDescent="0.6">
      <c r="A5258" s="3" t="s">
        <v>64</v>
      </c>
      <c r="B5258" s="3" t="s">
        <v>218</v>
      </c>
      <c r="C5258" s="4">
        <v>5567514</v>
      </c>
      <c r="D5258" s="9">
        <v>0.47715427459165383</v>
      </c>
      <c r="E5258" s="9">
        <v>0.7881325305042266</v>
      </c>
      <c r="F5258" s="5">
        <v>1173.5614567630689</v>
      </c>
      <c r="G5258" s="5">
        <v>101.1260138459604</v>
      </c>
    </row>
    <row r="5259" spans="1:7" x14ac:dyDescent="0.6">
      <c r="A5259" s="6" t="s">
        <v>65</v>
      </c>
      <c r="B5259" s="6" t="s">
        <v>218</v>
      </c>
      <c r="C5259" s="7">
        <v>527566</v>
      </c>
      <c r="D5259" s="10">
        <v>4.4141195304538687E-2</v>
      </c>
      <c r="E5259" s="10">
        <v>1.129425617092334</v>
      </c>
      <c r="F5259" s="8">
        <v>-90.524208830009229</v>
      </c>
      <c r="G5259" s="8">
        <v>-86.93200339651095</v>
      </c>
    </row>
    <row r="5260" spans="1:7" x14ac:dyDescent="0.6">
      <c r="A5260" s="3" t="s">
        <v>66</v>
      </c>
      <c r="B5260" s="3" t="s">
        <v>218</v>
      </c>
      <c r="C5260" s="4">
        <v>535298</v>
      </c>
      <c r="D5260" s="9">
        <v>4.5419147035379637E-2</v>
      </c>
      <c r="E5260" s="9">
        <v>1.176479120879121</v>
      </c>
      <c r="F5260" s="5">
        <v>1.4655986170450721</v>
      </c>
      <c r="G5260" s="5">
        <v>-83.551303194586694</v>
      </c>
    </row>
    <row r="5261" spans="1:7" x14ac:dyDescent="0.6">
      <c r="A5261" s="6" t="s">
        <v>67</v>
      </c>
      <c r="B5261" s="6" t="s">
        <v>218</v>
      </c>
      <c r="C5261" s="7">
        <v>3870791</v>
      </c>
      <c r="D5261" s="10">
        <v>0.32140254337978752</v>
      </c>
      <c r="E5261" s="10">
        <v>0.82883299751400907</v>
      </c>
      <c r="F5261" s="8">
        <v>623.1095576669444</v>
      </c>
      <c r="G5261" s="8">
        <v>-1.8979749746494861</v>
      </c>
    </row>
    <row r="5262" spans="1:7" x14ac:dyDescent="0.6">
      <c r="A5262" s="3" t="s">
        <v>68</v>
      </c>
      <c r="B5262" s="3" t="s">
        <v>218</v>
      </c>
      <c r="C5262" s="4">
        <v>388421</v>
      </c>
      <c r="D5262" s="9">
        <v>3.3394538785946892E-2</v>
      </c>
      <c r="E5262" s="9">
        <v>1.262316179457597</v>
      </c>
      <c r="F5262" s="5">
        <v>-89.965332667147351</v>
      </c>
      <c r="G5262" s="5">
        <v>-92.87520021365907</v>
      </c>
    </row>
    <row r="5263" spans="1:7" x14ac:dyDescent="0.6">
      <c r="A5263" s="6" t="s">
        <v>69</v>
      </c>
      <c r="B5263" s="6" t="s">
        <v>218</v>
      </c>
      <c r="C5263" s="7">
        <v>1514221</v>
      </c>
      <c r="D5263" s="10">
        <v>0.130376503323794</v>
      </c>
      <c r="E5263" s="10">
        <v>1.218556535104838</v>
      </c>
      <c r="F5263" s="8">
        <v>289.84014767481682</v>
      </c>
      <c r="G5263" s="8">
        <v>-12.551427733206429</v>
      </c>
    </row>
    <row r="5264" spans="1:7" x14ac:dyDescent="0.6">
      <c r="A5264" s="3" t="s">
        <v>70</v>
      </c>
      <c r="B5264" s="3" t="s">
        <v>218</v>
      </c>
      <c r="C5264" s="4">
        <v>1959567</v>
      </c>
      <c r="D5264" s="9">
        <v>0.17825791592481</v>
      </c>
      <c r="E5264" s="9">
        <v>0.61783834912427282</v>
      </c>
      <c r="F5264" s="5">
        <v>29.410898409148992</v>
      </c>
      <c r="G5264" s="5">
        <v>13.21682519561662</v>
      </c>
    </row>
    <row r="5265" spans="1:7" x14ac:dyDescent="0.6">
      <c r="A5265" s="6" t="s">
        <v>71</v>
      </c>
      <c r="B5265" s="6" t="s">
        <v>218</v>
      </c>
      <c r="C5265" s="7">
        <v>3348095</v>
      </c>
      <c r="D5265" s="10">
        <v>0.32148361484789711</v>
      </c>
      <c r="E5265" s="10">
        <v>0.61492566644902447</v>
      </c>
      <c r="F5265" s="8">
        <v>70.858919342895661</v>
      </c>
      <c r="G5265" s="8">
        <v>152.3531185227059</v>
      </c>
    </row>
    <row r="5266" spans="1:7" x14ac:dyDescent="0.6">
      <c r="A5266" s="3" t="s">
        <v>72</v>
      </c>
      <c r="B5266" s="3" t="s">
        <v>218</v>
      </c>
      <c r="C5266" s="4">
        <v>141477</v>
      </c>
      <c r="D5266" s="9">
        <v>1.3521823405513901E-2</v>
      </c>
      <c r="E5266" s="9">
        <v>0.91350922051758876</v>
      </c>
      <c r="F5266" s="5">
        <v>-95.77440305606622</v>
      </c>
      <c r="G5266" s="5">
        <v>-87.902323815517647</v>
      </c>
    </row>
    <row r="5267" spans="1:7" x14ac:dyDescent="0.6">
      <c r="A5267" s="6" t="s">
        <v>73</v>
      </c>
      <c r="B5267" s="6" t="s">
        <v>218</v>
      </c>
      <c r="C5267" s="7">
        <v>2410435</v>
      </c>
      <c r="D5267" s="10">
        <v>0.21531063098990591</v>
      </c>
      <c r="E5267" s="10">
        <v>0.58598152424942263</v>
      </c>
      <c r="F5267" s="8">
        <v>1603.764569505998</v>
      </c>
      <c r="G5267" s="8">
        <v>673.83031454859486</v>
      </c>
    </row>
    <row r="5268" spans="1:7" x14ac:dyDescent="0.6">
      <c r="A5268" s="3" t="s">
        <v>74</v>
      </c>
      <c r="B5268" s="3" t="s">
        <v>218</v>
      </c>
      <c r="C5268" s="4">
        <v>2659942</v>
      </c>
      <c r="D5268" s="9">
        <v>0.23943971735177741</v>
      </c>
      <c r="E5268" s="9">
        <v>0.61800693065741341</v>
      </c>
      <c r="F5268" s="5">
        <v>10.35111919632763</v>
      </c>
      <c r="G5268" s="5">
        <v>508.7938295340108</v>
      </c>
    </row>
    <row r="5269" spans="1:7" x14ac:dyDescent="0.6">
      <c r="A5269" s="6" t="s">
        <v>75</v>
      </c>
      <c r="B5269" s="6" t="s">
        <v>218</v>
      </c>
      <c r="C5269" s="7">
        <v>3146058</v>
      </c>
      <c r="D5269" s="10">
        <v>0.29899243052651908</v>
      </c>
      <c r="E5269" s="10">
        <v>0.67898089996762712</v>
      </c>
      <c r="F5269" s="8">
        <v>18.275436080937109</v>
      </c>
      <c r="G5269" s="8">
        <v>619.65660248741312</v>
      </c>
    </row>
    <row r="5270" spans="1:7" x14ac:dyDescent="0.6">
      <c r="A5270" s="3" t="s">
        <v>76</v>
      </c>
      <c r="B5270" s="3" t="s">
        <v>218</v>
      </c>
      <c r="C5270" s="4">
        <v>246927</v>
      </c>
      <c r="D5270" s="9">
        <v>2.140413172338455E-2</v>
      </c>
      <c r="E5270" s="9">
        <v>0.94673337934207502</v>
      </c>
      <c r="F5270" s="5">
        <v>-92.151225438310419</v>
      </c>
      <c r="G5270" s="5">
        <v>-95.564860725990087</v>
      </c>
    </row>
    <row r="5271" spans="1:7" x14ac:dyDescent="0.6">
      <c r="A5271" s="6" t="s">
        <v>77</v>
      </c>
      <c r="B5271" s="6" t="s">
        <v>218</v>
      </c>
      <c r="C5271" s="7">
        <v>142769</v>
      </c>
      <c r="D5271" s="10">
        <v>1.3617590064919751E-2</v>
      </c>
      <c r="E5271" s="10">
        <v>1.0610850984764031</v>
      </c>
      <c r="F5271" s="8">
        <v>-42.181697424744968</v>
      </c>
      <c r="G5271" s="8">
        <v>-72.938172664652384</v>
      </c>
    </row>
    <row r="5272" spans="1:7" x14ac:dyDescent="0.6">
      <c r="A5272" s="3" t="s">
        <v>78</v>
      </c>
      <c r="B5272" s="3" t="s">
        <v>218</v>
      </c>
      <c r="C5272" s="4">
        <v>777479</v>
      </c>
      <c r="D5272" s="9">
        <v>7.3205825453045367E-2</v>
      </c>
      <c r="E5272" s="9">
        <v>1.075961471927372</v>
      </c>
      <c r="F5272" s="5">
        <v>444.57130049240391</v>
      </c>
      <c r="G5272" s="5">
        <v>45.242276264809497</v>
      </c>
    </row>
    <row r="5273" spans="1:7" x14ac:dyDescent="0.6">
      <c r="A5273" s="6" t="s">
        <v>79</v>
      </c>
      <c r="B5273" s="6" t="s">
        <v>218</v>
      </c>
      <c r="C5273" s="7">
        <v>1698372</v>
      </c>
      <c r="D5273" s="10">
        <v>0.17157232724479771</v>
      </c>
      <c r="E5273" s="10">
        <v>1.061124370524948</v>
      </c>
      <c r="F5273" s="8">
        <v>118.4460287673365</v>
      </c>
      <c r="G5273" s="8">
        <v>-56.123386666962901</v>
      </c>
    </row>
    <row r="5274" spans="1:7" x14ac:dyDescent="0.6">
      <c r="A5274" s="3" t="s">
        <v>80</v>
      </c>
      <c r="B5274" s="3" t="s">
        <v>218</v>
      </c>
      <c r="C5274" s="4">
        <v>0</v>
      </c>
      <c r="D5274" s="9">
        <v>0</v>
      </c>
      <c r="E5274" s="3"/>
      <c r="F5274" s="5">
        <v>-100</v>
      </c>
      <c r="G5274" s="5">
        <v>-100</v>
      </c>
    </row>
    <row r="5275" spans="1:7" x14ac:dyDescent="0.6">
      <c r="A5275" s="6" t="s">
        <v>81</v>
      </c>
      <c r="B5275" s="6" t="s">
        <v>218</v>
      </c>
      <c r="C5275" s="7">
        <v>575880</v>
      </c>
      <c r="D5275" s="10">
        <v>5.2756571102876203E-2</v>
      </c>
      <c r="E5275" s="10">
        <v>1.1438786759228909</v>
      </c>
      <c r="F5275" s="8"/>
      <c r="G5275" s="8">
        <v>-61.9685633735102</v>
      </c>
    </row>
    <row r="5276" spans="1:7" x14ac:dyDescent="0.6">
      <c r="A5276" s="3" t="s">
        <v>82</v>
      </c>
      <c r="B5276" s="3" t="s">
        <v>218</v>
      </c>
      <c r="C5276" s="4">
        <v>833549</v>
      </c>
      <c r="D5276" s="9">
        <v>8.0102494106268504E-2</v>
      </c>
      <c r="E5276" s="9">
        <v>1.0492270665788901</v>
      </c>
      <c r="F5276" s="5">
        <v>44.743522956171432</v>
      </c>
      <c r="G5276" s="5">
        <v>-57.462592501302588</v>
      </c>
    </row>
    <row r="5277" spans="1:7" x14ac:dyDescent="0.6">
      <c r="A5277" s="6" t="s">
        <v>83</v>
      </c>
      <c r="B5277" s="6" t="s">
        <v>218</v>
      </c>
      <c r="C5277" s="7">
        <v>122963</v>
      </c>
      <c r="D5277" s="10">
        <v>1.1581338505707689E-2</v>
      </c>
      <c r="E5277" s="10">
        <v>1.07386577005371</v>
      </c>
      <c r="F5277" s="8">
        <v>-85.248257750894069</v>
      </c>
      <c r="G5277" s="8">
        <v>-96.32737422325232</v>
      </c>
    </row>
    <row r="5278" spans="1:7" x14ac:dyDescent="0.6">
      <c r="A5278" s="3" t="s">
        <v>84</v>
      </c>
      <c r="B5278" s="3" t="s">
        <v>218</v>
      </c>
      <c r="C5278" s="4">
        <v>64008</v>
      </c>
      <c r="D5278" s="9">
        <v>6.6531230930498148E-3</v>
      </c>
      <c r="E5278" s="9">
        <v>0.8918116840594652</v>
      </c>
      <c r="F5278" s="5">
        <v>-47.945316883940713</v>
      </c>
      <c r="G5278" s="5">
        <v>-54.757310375538069</v>
      </c>
    </row>
    <row r="5279" spans="1:7" x14ac:dyDescent="0.6">
      <c r="A5279" s="6" t="s">
        <v>86</v>
      </c>
      <c r="B5279" s="6" t="s">
        <v>218</v>
      </c>
      <c r="C5279" s="7">
        <v>333262</v>
      </c>
      <c r="D5279" s="10">
        <v>3.3564942400553778E-2</v>
      </c>
      <c r="E5279" s="10">
        <v>0.93079544185007257</v>
      </c>
      <c r="F5279" s="8">
        <v>420.65679290088741</v>
      </c>
      <c r="G5279" s="8">
        <v>-86.174196773611399</v>
      </c>
    </row>
    <row r="5280" spans="1:7" x14ac:dyDescent="0.6">
      <c r="A5280" s="3" t="s">
        <v>87</v>
      </c>
      <c r="B5280" s="3" t="s">
        <v>218</v>
      </c>
      <c r="C5280" s="4">
        <v>126602</v>
      </c>
      <c r="D5280" s="9">
        <v>1.3415139070801319E-2</v>
      </c>
      <c r="E5280" s="9">
        <v>1.2869980685168241</v>
      </c>
      <c r="F5280" s="5">
        <v>-62.011270411868139</v>
      </c>
      <c r="G5280" s="5">
        <v>-95.240422535528964</v>
      </c>
    </row>
    <row r="5281" spans="1:7" x14ac:dyDescent="0.6">
      <c r="A5281" s="6" t="s">
        <v>88</v>
      </c>
      <c r="B5281" s="6" t="s">
        <v>218</v>
      </c>
      <c r="C5281" s="7">
        <v>158143</v>
      </c>
      <c r="D5281" s="10">
        <v>1.7225320875531532E-2</v>
      </c>
      <c r="E5281" s="10">
        <v>1.135350707157728</v>
      </c>
      <c r="F5281" s="8">
        <v>24.91350847537954</v>
      </c>
      <c r="G5281" s="8">
        <v>-94.973296741509543</v>
      </c>
    </row>
    <row r="5282" spans="1:7" x14ac:dyDescent="0.6">
      <c r="A5282" s="3" t="s">
        <v>89</v>
      </c>
      <c r="B5282" s="3" t="s">
        <v>218</v>
      </c>
      <c r="C5282" s="4">
        <v>4946605</v>
      </c>
      <c r="D5282" s="9">
        <v>0.48046374104386858</v>
      </c>
      <c r="E5282" s="9">
        <v>0.49368152952694799</v>
      </c>
      <c r="F5282" s="5">
        <v>3027.9316820852009</v>
      </c>
      <c r="G5282" s="5">
        <v>1903.266147484884</v>
      </c>
    </row>
    <row r="5283" spans="1:7" x14ac:dyDescent="0.6">
      <c r="A5283" s="6" t="s">
        <v>90</v>
      </c>
      <c r="B5283" s="6" t="s">
        <v>218</v>
      </c>
      <c r="C5283" s="7">
        <v>1810480</v>
      </c>
      <c r="D5283" s="10">
        <v>0.18424395796939491</v>
      </c>
      <c r="E5283" s="10">
        <v>0.5555734560303478</v>
      </c>
      <c r="F5283" s="8">
        <v>-63.399543727465613</v>
      </c>
      <c r="G5283" s="8">
        <v>1168.118429070737</v>
      </c>
    </row>
    <row r="5284" spans="1:7" x14ac:dyDescent="0.6">
      <c r="A5284" s="3" t="s">
        <v>91</v>
      </c>
      <c r="B5284" s="3" t="s">
        <v>218</v>
      </c>
      <c r="C5284" s="4">
        <v>2550825</v>
      </c>
      <c r="D5284" s="9">
        <v>0.28808262513602478</v>
      </c>
      <c r="E5284" s="9">
        <v>0.48955155076235951</v>
      </c>
      <c r="F5284" s="5">
        <v>40.892194335203918</v>
      </c>
      <c r="G5284" s="5">
        <v>228.08924742661861</v>
      </c>
    </row>
    <row r="5285" spans="1:7" x14ac:dyDescent="0.6">
      <c r="A5285" s="6" t="s">
        <v>92</v>
      </c>
      <c r="B5285" s="6" t="s">
        <v>218</v>
      </c>
      <c r="C5285" s="7">
        <v>175187</v>
      </c>
      <c r="D5285" s="10">
        <v>1.6210204660970291E-2</v>
      </c>
      <c r="E5285" s="10">
        <v>1.252857040692269</v>
      </c>
      <c r="F5285" s="8">
        <v>-93.1321435221938</v>
      </c>
      <c r="G5285" s="8">
        <v>-89.685004227577934</v>
      </c>
    </row>
    <row r="5286" spans="1:7" x14ac:dyDescent="0.6">
      <c r="A5286" s="3" t="s">
        <v>94</v>
      </c>
      <c r="B5286" s="3" t="s">
        <v>218</v>
      </c>
      <c r="C5286" s="4">
        <v>64969</v>
      </c>
      <c r="D5286" s="9">
        <v>6.6890802591759186E-3</v>
      </c>
      <c r="E5286" s="9">
        <v>1.848651263373549</v>
      </c>
      <c r="F5286" s="5">
        <v>-62.914485663890588</v>
      </c>
      <c r="G5286" s="5"/>
    </row>
    <row r="5287" spans="1:7" x14ac:dyDescent="0.6">
      <c r="A5287" s="6" t="s">
        <v>95</v>
      </c>
      <c r="B5287" s="6" t="s">
        <v>218</v>
      </c>
      <c r="C5287" s="7">
        <v>139643</v>
      </c>
      <c r="D5287" s="10">
        <v>1.59889399033201E-2</v>
      </c>
      <c r="E5287" s="10">
        <v>1.190883506737165</v>
      </c>
      <c r="F5287" s="8">
        <v>114.93789345687939</v>
      </c>
      <c r="G5287" s="8">
        <v>-75.751371813572277</v>
      </c>
    </row>
    <row r="5288" spans="1:7" x14ac:dyDescent="0.6">
      <c r="A5288" s="3" t="s">
        <v>96</v>
      </c>
      <c r="B5288" s="3" t="s">
        <v>218</v>
      </c>
      <c r="C5288" s="4">
        <v>3394079</v>
      </c>
      <c r="D5288" s="9">
        <v>0.40745701100254061</v>
      </c>
      <c r="E5288" s="9">
        <v>0.51702777794280441</v>
      </c>
      <c r="F5288" s="5">
        <v>2330.5400199079081</v>
      </c>
      <c r="G5288" s="5">
        <v>307.18410075472462</v>
      </c>
    </row>
    <row r="5289" spans="1:7" x14ac:dyDescent="0.6">
      <c r="A5289" s="6" t="s">
        <v>97</v>
      </c>
      <c r="B5289" s="6" t="s">
        <v>218</v>
      </c>
      <c r="C5289" s="7">
        <v>229048</v>
      </c>
      <c r="D5289" s="10">
        <v>2.338341582379581E-2</v>
      </c>
      <c r="E5289" s="10">
        <v>0.832175555878506</v>
      </c>
      <c r="F5289" s="8">
        <v>-93.251541876308707</v>
      </c>
      <c r="G5289" s="8">
        <v>86.273919797012113</v>
      </c>
    </row>
    <row r="5290" spans="1:7" x14ac:dyDescent="0.6">
      <c r="A5290" s="3" t="s">
        <v>98</v>
      </c>
      <c r="B5290" s="3" t="s">
        <v>218</v>
      </c>
      <c r="C5290" s="4">
        <v>209476</v>
      </c>
      <c r="D5290" s="9">
        <v>2.2291456742484079E-2</v>
      </c>
      <c r="E5290" s="9">
        <v>0.8590010661855163</v>
      </c>
      <c r="F5290" s="5">
        <v>-8.5449338129999006</v>
      </c>
      <c r="G5290" s="5">
        <v>227.26534183227099</v>
      </c>
    </row>
    <row r="5291" spans="1:7" x14ac:dyDescent="0.6">
      <c r="A5291" s="6" t="s">
        <v>99</v>
      </c>
      <c r="B5291" s="6" t="s">
        <v>218</v>
      </c>
      <c r="C5291" s="7">
        <v>1626682</v>
      </c>
      <c r="D5291" s="10">
        <v>0.18765037170804169</v>
      </c>
      <c r="E5291" s="10">
        <v>0.47659957223638327</v>
      </c>
      <c r="F5291" s="8">
        <v>676.54814871393376</v>
      </c>
      <c r="G5291" s="8">
        <v>388.10905533784228</v>
      </c>
    </row>
    <row r="5292" spans="1:7" x14ac:dyDescent="0.6">
      <c r="A5292" s="3" t="s">
        <v>100</v>
      </c>
      <c r="B5292" s="3" t="s">
        <v>218</v>
      </c>
      <c r="C5292" s="4">
        <v>168257</v>
      </c>
      <c r="D5292" s="9">
        <v>1.8633016435140651E-2</v>
      </c>
      <c r="E5292" s="9">
        <v>1.202514275912836</v>
      </c>
      <c r="F5292" s="5">
        <v>-89.656429468082877</v>
      </c>
      <c r="G5292" s="5">
        <v>32.902323817949153</v>
      </c>
    </row>
    <row r="5293" spans="1:7" x14ac:dyDescent="0.6">
      <c r="A5293" s="6" t="s">
        <v>101</v>
      </c>
      <c r="B5293" s="6" t="s">
        <v>218</v>
      </c>
      <c r="C5293" s="7">
        <v>3693122</v>
      </c>
      <c r="D5293" s="10">
        <v>0.40177881547276761</v>
      </c>
      <c r="E5293" s="10">
        <v>0.55770222795661517</v>
      </c>
      <c r="F5293" s="8">
        <v>2094.9291857099561</v>
      </c>
      <c r="G5293" s="8">
        <v>2235.3053881613482</v>
      </c>
    </row>
    <row r="5294" spans="1:7" x14ac:dyDescent="0.6">
      <c r="A5294" s="3" t="s">
        <v>102</v>
      </c>
      <c r="B5294" s="3" t="s">
        <v>218</v>
      </c>
      <c r="C5294" s="4">
        <v>110013</v>
      </c>
      <c r="D5294" s="9">
        <v>1.372808776452498E-2</v>
      </c>
      <c r="E5294" s="9">
        <v>1.199339351125065</v>
      </c>
      <c r="F5294" s="5">
        <v>-97.021138213143246</v>
      </c>
      <c r="G5294" s="5">
        <v>-97.775989795021033</v>
      </c>
    </row>
    <row r="5295" spans="1:7" x14ac:dyDescent="0.6">
      <c r="A5295" s="6" t="s">
        <v>22</v>
      </c>
      <c r="B5295" s="6" t="s">
        <v>219</v>
      </c>
      <c r="C5295" s="7">
        <v>306253</v>
      </c>
      <c r="D5295" s="10">
        <v>3.5636140475649683E-2</v>
      </c>
      <c r="E5295" s="10">
        <v>1.232456034448066</v>
      </c>
      <c r="F5295" s="6"/>
      <c r="G5295" s="6"/>
    </row>
    <row r="5296" spans="1:7" x14ac:dyDescent="0.6">
      <c r="A5296" s="3" t="s">
        <v>37</v>
      </c>
      <c r="B5296" s="3" t="s">
        <v>219</v>
      </c>
      <c r="C5296" s="4">
        <v>21861</v>
      </c>
      <c r="D5296" s="9">
        <v>2.438640172207151E-3</v>
      </c>
      <c r="E5296" s="9">
        <v>1.0220196353436191</v>
      </c>
      <c r="F5296" s="5">
        <v>-92.86178421109345</v>
      </c>
      <c r="G5296" s="3"/>
    </row>
    <row r="5297" spans="1:7" x14ac:dyDescent="0.6">
      <c r="A5297" s="6" t="s">
        <v>39</v>
      </c>
      <c r="B5297" s="6" t="s">
        <v>219</v>
      </c>
      <c r="C5297" s="7">
        <v>33787</v>
      </c>
      <c r="D5297" s="10">
        <v>3.859112339491203E-3</v>
      </c>
      <c r="E5297" s="10">
        <v>0.85299166877051247</v>
      </c>
      <c r="F5297" s="8">
        <v>54.553771556653388</v>
      </c>
      <c r="G5297" s="6"/>
    </row>
    <row r="5298" spans="1:7" x14ac:dyDescent="0.6">
      <c r="A5298" s="3" t="s">
        <v>41</v>
      </c>
      <c r="B5298" s="3" t="s">
        <v>219</v>
      </c>
      <c r="C5298" s="4">
        <v>144876</v>
      </c>
      <c r="D5298" s="9">
        <v>1.432867802421404E-2</v>
      </c>
      <c r="E5298" s="9">
        <v>1.05710324699015</v>
      </c>
      <c r="F5298" s="5">
        <v>328.79213898836832</v>
      </c>
      <c r="G5298" s="3"/>
    </row>
    <row r="5299" spans="1:7" x14ac:dyDescent="0.6">
      <c r="A5299" s="6" t="s">
        <v>46</v>
      </c>
      <c r="B5299" s="6" t="s">
        <v>219</v>
      </c>
      <c r="C5299" s="7">
        <v>23081</v>
      </c>
      <c r="D5299" s="10">
        <v>1.863064828722419E-3</v>
      </c>
      <c r="E5299" s="10">
        <v>1.4479924717691339</v>
      </c>
      <c r="F5299" s="8">
        <v>-84.068444738949168</v>
      </c>
      <c r="G5299" s="6"/>
    </row>
    <row r="5300" spans="1:7" x14ac:dyDescent="0.6">
      <c r="A5300" s="3" t="s">
        <v>49</v>
      </c>
      <c r="B5300" s="3" t="s">
        <v>219</v>
      </c>
      <c r="C5300" s="4">
        <v>42937</v>
      </c>
      <c r="D5300" s="9">
        <v>2.9825102651453708E-3</v>
      </c>
      <c r="E5300" s="9">
        <v>1.9100088967971529</v>
      </c>
      <c r="F5300" s="5">
        <v>86.02746848056843</v>
      </c>
      <c r="G5300" s="3"/>
    </row>
    <row r="5301" spans="1:7" x14ac:dyDescent="0.6">
      <c r="A5301" s="6" t="s">
        <v>52</v>
      </c>
      <c r="B5301" s="6" t="s">
        <v>219</v>
      </c>
      <c r="C5301" s="7">
        <v>175335</v>
      </c>
      <c r="D5301" s="10">
        <v>1.380748170651604E-2</v>
      </c>
      <c r="E5301" s="10">
        <v>1.7813166717464191</v>
      </c>
      <c r="F5301" s="8">
        <v>308.35410019330652</v>
      </c>
      <c r="G5301" s="6"/>
    </row>
    <row r="5302" spans="1:7" x14ac:dyDescent="0.6">
      <c r="A5302" s="3" t="s">
        <v>56</v>
      </c>
      <c r="B5302" s="3" t="s">
        <v>219</v>
      </c>
      <c r="C5302" s="4">
        <v>31684</v>
      </c>
      <c r="D5302" s="9">
        <v>2.6055020161741202E-3</v>
      </c>
      <c r="E5302" s="9">
        <v>1.775014005602241</v>
      </c>
      <c r="F5302" s="5">
        <v>-81.929449339835173</v>
      </c>
      <c r="G5302" s="3"/>
    </row>
    <row r="5303" spans="1:7" x14ac:dyDescent="0.6">
      <c r="A5303" s="6" t="s">
        <v>57</v>
      </c>
      <c r="B5303" s="6" t="s">
        <v>219</v>
      </c>
      <c r="C5303" s="7">
        <v>305962</v>
      </c>
      <c r="D5303" s="10">
        <v>2.3983290782161611E-2</v>
      </c>
      <c r="E5303" s="10">
        <v>1.610919812562523</v>
      </c>
      <c r="F5303" s="8">
        <v>865.66721373563951</v>
      </c>
      <c r="G5303" s="6"/>
    </row>
    <row r="5304" spans="1:7" x14ac:dyDescent="0.6">
      <c r="A5304" s="3" t="s">
        <v>64</v>
      </c>
      <c r="B5304" s="3" t="s">
        <v>219</v>
      </c>
      <c r="C5304" s="4">
        <v>21884</v>
      </c>
      <c r="D5304" s="9">
        <v>1.8755308285104901E-3</v>
      </c>
      <c r="E5304" s="9">
        <v>1.00018281535649</v>
      </c>
      <c r="F5304" s="5">
        <v>-92.847477791359708</v>
      </c>
      <c r="G5304" s="3"/>
    </row>
    <row r="5305" spans="1:7" x14ac:dyDescent="0.6">
      <c r="A5305" s="6" t="s">
        <v>77</v>
      </c>
      <c r="B5305" s="6" t="s">
        <v>219</v>
      </c>
      <c r="C5305" s="7">
        <v>20468</v>
      </c>
      <c r="D5305" s="10">
        <v>1.952278389908016E-3</v>
      </c>
      <c r="E5305" s="10">
        <v>1.1749712973593569</v>
      </c>
      <c r="F5305" s="8">
        <v>-6.4704807165052109</v>
      </c>
      <c r="G5305" s="6"/>
    </row>
    <row r="5306" spans="1:7" x14ac:dyDescent="0.6">
      <c r="A5306" s="3" t="s">
        <v>89</v>
      </c>
      <c r="B5306" s="3" t="s">
        <v>219</v>
      </c>
      <c r="C5306" s="4">
        <v>146562</v>
      </c>
      <c r="D5306" s="9">
        <v>1.423556698278344E-2</v>
      </c>
      <c r="E5306" s="9">
        <v>1.0900044622936189</v>
      </c>
      <c r="F5306" s="5">
        <v>616.05432870822744</v>
      </c>
      <c r="G5306" s="3"/>
    </row>
    <row r="5307" spans="1:7" x14ac:dyDescent="0.6">
      <c r="A5307" s="6" t="s">
        <v>91</v>
      </c>
      <c r="B5307" s="6" t="s">
        <v>219</v>
      </c>
      <c r="C5307" s="7">
        <v>10182</v>
      </c>
      <c r="D5307" s="10">
        <v>1.149924941591447E-3</v>
      </c>
      <c r="E5307" s="10">
        <v>1.088983957219251</v>
      </c>
      <c r="F5307" s="8">
        <v>-93.052769476399064</v>
      </c>
      <c r="G5307" s="8">
        <v>-96.675297874633074</v>
      </c>
    </row>
    <row r="5308" spans="1:7" x14ac:dyDescent="0.6">
      <c r="A5308" s="3" t="s">
        <v>14</v>
      </c>
      <c r="B5308" s="3" t="s">
        <v>220</v>
      </c>
      <c r="C5308" s="4">
        <v>45772</v>
      </c>
      <c r="D5308" s="9">
        <v>4.3093808489439228E-3</v>
      </c>
      <c r="E5308" s="9">
        <v>0.84999071494893219</v>
      </c>
      <c r="F5308" s="3"/>
      <c r="G5308" s="3"/>
    </row>
    <row r="5309" spans="1:7" x14ac:dyDescent="0.6">
      <c r="A5309" s="6" t="s">
        <v>15</v>
      </c>
      <c r="B5309" s="6" t="s">
        <v>220</v>
      </c>
      <c r="C5309" s="7">
        <v>46290</v>
      </c>
      <c r="D5309" s="10">
        <v>4.88103592643314E-3</v>
      </c>
      <c r="E5309" s="10">
        <v>0.84998163789937564</v>
      </c>
      <c r="F5309" s="8">
        <v>1.131696233505197</v>
      </c>
      <c r="G5309" s="6"/>
    </row>
    <row r="5310" spans="1:7" x14ac:dyDescent="0.6">
      <c r="A5310" s="3" t="s">
        <v>16</v>
      </c>
      <c r="B5310" s="3" t="s">
        <v>220</v>
      </c>
      <c r="C5310" s="4">
        <v>214272</v>
      </c>
      <c r="D5310" s="9">
        <v>2.3015769344508049E-2</v>
      </c>
      <c r="E5310" s="9">
        <v>1.102222222222222</v>
      </c>
      <c r="F5310" s="5">
        <v>362.89047310434222</v>
      </c>
      <c r="G5310" s="3"/>
    </row>
    <row r="5311" spans="1:7" x14ac:dyDescent="0.6">
      <c r="A5311" s="6" t="s">
        <v>18</v>
      </c>
      <c r="B5311" s="6" t="s">
        <v>220</v>
      </c>
      <c r="C5311" s="7">
        <v>100105</v>
      </c>
      <c r="D5311" s="10">
        <v>1.014144541012252E-2</v>
      </c>
      <c r="E5311" s="10">
        <v>0.81386178861788616</v>
      </c>
      <c r="F5311" s="8">
        <v>-53.28134333930705</v>
      </c>
      <c r="G5311" s="6"/>
    </row>
    <row r="5312" spans="1:7" x14ac:dyDescent="0.6">
      <c r="A5312" s="3" t="s">
        <v>19</v>
      </c>
      <c r="B5312" s="3" t="s">
        <v>220</v>
      </c>
      <c r="C5312" s="4">
        <v>16743</v>
      </c>
      <c r="D5312" s="9">
        <v>1.824432501269816E-3</v>
      </c>
      <c r="E5312" s="9">
        <v>0.77802044609665433</v>
      </c>
      <c r="F5312" s="5">
        <v>-83.274561710204281</v>
      </c>
      <c r="G5312" s="3"/>
    </row>
    <row r="5313" spans="1:7" x14ac:dyDescent="0.6">
      <c r="A5313" s="6" t="s">
        <v>21</v>
      </c>
      <c r="B5313" s="6" t="s">
        <v>220</v>
      </c>
      <c r="C5313" s="7">
        <v>277690</v>
      </c>
      <c r="D5313" s="10">
        <v>2.9352013186079849E-2</v>
      </c>
      <c r="E5313" s="10">
        <v>1.215433098437432</v>
      </c>
      <c r="F5313" s="8">
        <v>1558.543869079615</v>
      </c>
      <c r="G5313" s="6"/>
    </row>
    <row r="5314" spans="1:7" x14ac:dyDescent="0.6">
      <c r="A5314" s="3" t="s">
        <v>23</v>
      </c>
      <c r="B5314" s="3" t="s">
        <v>220</v>
      </c>
      <c r="C5314" s="4">
        <v>253549</v>
      </c>
      <c r="D5314" s="9">
        <v>2.9719151132505901E-2</v>
      </c>
      <c r="E5314" s="9">
        <v>1.228786329425563</v>
      </c>
      <c r="F5314" s="5">
        <v>-8.6935071482588491</v>
      </c>
      <c r="G5314" s="3"/>
    </row>
    <row r="5315" spans="1:7" x14ac:dyDescent="0.6">
      <c r="A5315" s="6" t="s">
        <v>24</v>
      </c>
      <c r="B5315" s="6" t="s">
        <v>220</v>
      </c>
      <c r="C5315" s="7">
        <v>270659</v>
      </c>
      <c r="D5315" s="10">
        <v>3.064403034602154E-2</v>
      </c>
      <c r="E5315" s="10">
        <v>1.2999202735673261</v>
      </c>
      <c r="F5315" s="8">
        <v>6.748202517067714</v>
      </c>
      <c r="G5315" s="6"/>
    </row>
    <row r="5316" spans="1:7" x14ac:dyDescent="0.6">
      <c r="A5316" s="3" t="s">
        <v>27</v>
      </c>
      <c r="B5316" s="3" t="s">
        <v>220</v>
      </c>
      <c r="C5316" s="4">
        <v>528038</v>
      </c>
      <c r="D5316" s="9">
        <v>6.3571697212175843E-2</v>
      </c>
      <c r="E5316" s="9">
        <v>1.262898334433507</v>
      </c>
      <c r="F5316" s="5">
        <v>95.093457080680864</v>
      </c>
      <c r="G5316" s="3"/>
    </row>
    <row r="5317" spans="1:7" x14ac:dyDescent="0.6">
      <c r="A5317" s="6" t="s">
        <v>28</v>
      </c>
      <c r="B5317" s="6" t="s">
        <v>220</v>
      </c>
      <c r="C5317" s="7">
        <v>620782</v>
      </c>
      <c r="D5317" s="10">
        <v>6.9994176164599117E-2</v>
      </c>
      <c r="E5317" s="10">
        <v>1.2634623290877489</v>
      </c>
      <c r="F5317" s="8">
        <v>17.563887447494309</v>
      </c>
      <c r="G5317" s="6"/>
    </row>
    <row r="5318" spans="1:7" x14ac:dyDescent="0.6">
      <c r="A5318" s="3" t="s">
        <v>31</v>
      </c>
      <c r="B5318" s="3" t="s">
        <v>220</v>
      </c>
      <c r="C5318" s="4">
        <v>376741</v>
      </c>
      <c r="D5318" s="9">
        <v>4.8002256846732143E-2</v>
      </c>
      <c r="E5318" s="9">
        <v>1.2648597289929231</v>
      </c>
      <c r="F5318" s="5">
        <v>-39.311867934315103</v>
      </c>
      <c r="G5318" s="3"/>
    </row>
    <row r="5319" spans="1:7" x14ac:dyDescent="0.6">
      <c r="A5319" s="6" t="s">
        <v>32</v>
      </c>
      <c r="B5319" s="6" t="s">
        <v>220</v>
      </c>
      <c r="C5319" s="7">
        <v>50395</v>
      </c>
      <c r="D5319" s="10">
        <v>6.2118388769127446E-3</v>
      </c>
      <c r="E5319" s="10">
        <v>0.661004721930745</v>
      </c>
      <c r="F5319" s="8">
        <v>-86.62343625992392</v>
      </c>
      <c r="G5319" s="6"/>
    </row>
    <row r="5320" spans="1:7" x14ac:dyDescent="0.6">
      <c r="A5320" s="3" t="s">
        <v>33</v>
      </c>
      <c r="B5320" s="3" t="s">
        <v>220</v>
      </c>
      <c r="C5320" s="4">
        <v>374656</v>
      </c>
      <c r="D5320" s="9">
        <v>4.7885359635134662E-2</v>
      </c>
      <c r="E5320" s="9">
        <v>1.262875460530086</v>
      </c>
      <c r="F5320" s="5">
        <v>643.43883321758119</v>
      </c>
      <c r="G5320" s="5">
        <v>718.52661015467982</v>
      </c>
    </row>
    <row r="5321" spans="1:7" x14ac:dyDescent="0.6">
      <c r="A5321" s="6" t="s">
        <v>35</v>
      </c>
      <c r="B5321" s="6" t="s">
        <v>220</v>
      </c>
      <c r="C5321" s="7">
        <v>138327</v>
      </c>
      <c r="D5321" s="10">
        <v>1.7180941414834221E-2</v>
      </c>
      <c r="E5321" s="10">
        <v>1.2659540391884101</v>
      </c>
      <c r="F5321" s="8">
        <v>-63.078931072770757</v>
      </c>
      <c r="G5321" s="8">
        <v>198.82696046662349</v>
      </c>
    </row>
    <row r="5322" spans="1:7" x14ac:dyDescent="0.6">
      <c r="A5322" s="3" t="s">
        <v>39</v>
      </c>
      <c r="B5322" s="3" t="s">
        <v>220</v>
      </c>
      <c r="C5322" s="4">
        <v>191087</v>
      </c>
      <c r="D5322" s="9">
        <v>2.182573769841524E-2</v>
      </c>
      <c r="E5322" s="9">
        <v>1.2898559529113169</v>
      </c>
      <c r="F5322" s="5">
        <v>38.141505273735433</v>
      </c>
      <c r="G5322" s="5">
        <v>-10.82035916965353</v>
      </c>
    </row>
    <row r="5323" spans="1:7" x14ac:dyDescent="0.6">
      <c r="A5323" s="6" t="s">
        <v>40</v>
      </c>
      <c r="B5323" s="6" t="s">
        <v>220</v>
      </c>
      <c r="C5323" s="7">
        <v>209570</v>
      </c>
      <c r="D5323" s="10">
        <v>2.2155174173894981E-2</v>
      </c>
      <c r="E5323" s="10">
        <v>1.418649517684887</v>
      </c>
      <c r="F5323" s="8">
        <v>9.6725575261530139</v>
      </c>
      <c r="G5323" s="8">
        <v>109.350182308576</v>
      </c>
    </row>
    <row r="5324" spans="1:7" x14ac:dyDescent="0.6">
      <c r="A5324" s="3" t="s">
        <v>41</v>
      </c>
      <c r="B5324" s="3" t="s">
        <v>220</v>
      </c>
      <c r="C5324" s="4">
        <v>283329</v>
      </c>
      <c r="D5324" s="9">
        <v>2.8022101769254671E-2</v>
      </c>
      <c r="E5324" s="9">
        <v>1.1344777051700941</v>
      </c>
      <c r="F5324" s="5">
        <v>35.195400104976862</v>
      </c>
      <c r="G5324" s="5">
        <v>1592.2236158394551</v>
      </c>
    </row>
    <row r="5325" spans="1:7" x14ac:dyDescent="0.6">
      <c r="A5325" s="6" t="s">
        <v>43</v>
      </c>
      <c r="B5325" s="6" t="s">
        <v>220</v>
      </c>
      <c r="C5325" s="7">
        <v>388668</v>
      </c>
      <c r="D5325" s="10">
        <v>3.606849536336118E-2</v>
      </c>
      <c r="E5325" s="10">
        <v>1.2809993078672419</v>
      </c>
      <c r="F5325" s="8">
        <v>37.179039208834958</v>
      </c>
      <c r="G5325" s="8">
        <v>39.964708847995958</v>
      </c>
    </row>
    <row r="5326" spans="1:7" x14ac:dyDescent="0.6">
      <c r="A5326" s="3" t="s">
        <v>44</v>
      </c>
      <c r="B5326" s="3" t="s">
        <v>220</v>
      </c>
      <c r="C5326" s="4">
        <v>635128</v>
      </c>
      <c r="D5326" s="9">
        <v>5.4010246058183123E-2</v>
      </c>
      <c r="E5326" s="9">
        <v>1.5034750497112011</v>
      </c>
      <c r="F5326" s="5">
        <v>63.411446272911583</v>
      </c>
      <c r="G5326" s="5">
        <v>150.49517055874799</v>
      </c>
    </row>
    <row r="5327" spans="1:7" x14ac:dyDescent="0.6">
      <c r="A5327" s="6" t="s">
        <v>45</v>
      </c>
      <c r="B5327" s="6" t="s">
        <v>220</v>
      </c>
      <c r="C5327" s="7">
        <v>475162</v>
      </c>
      <c r="D5327" s="10">
        <v>3.8044467149399033E-2</v>
      </c>
      <c r="E5327" s="10">
        <v>1.742307128190085</v>
      </c>
      <c r="F5327" s="8">
        <v>-25.18641911551687</v>
      </c>
      <c r="G5327" s="8">
        <v>75.55743574017491</v>
      </c>
    </row>
    <row r="5328" spans="1:7" x14ac:dyDescent="0.6">
      <c r="A5328" s="3" t="s">
        <v>46</v>
      </c>
      <c r="B5328" s="3" t="s">
        <v>220</v>
      </c>
      <c r="C5328" s="4">
        <v>226419</v>
      </c>
      <c r="D5328" s="9">
        <v>1.8276213138707219E-2</v>
      </c>
      <c r="E5328" s="9">
        <v>1.765725649224051</v>
      </c>
      <c r="F5328" s="5">
        <v>-52.349093572297448</v>
      </c>
      <c r="G5328" s="5">
        <v>-57.120699646616337</v>
      </c>
    </row>
    <row r="5329" spans="1:7" x14ac:dyDescent="0.6">
      <c r="A5329" s="6" t="s">
        <v>52</v>
      </c>
      <c r="B5329" s="6" t="s">
        <v>220</v>
      </c>
      <c r="C5329" s="7">
        <v>535078</v>
      </c>
      <c r="D5329" s="10">
        <v>4.2136936131172822E-2</v>
      </c>
      <c r="E5329" s="10">
        <v>2.1203048038706762</v>
      </c>
      <c r="F5329" s="8">
        <v>136.32204011147471</v>
      </c>
      <c r="G5329" s="8">
        <v>-13.805812668537421</v>
      </c>
    </row>
    <row r="5330" spans="1:7" x14ac:dyDescent="0.6">
      <c r="A5330" s="3" t="s">
        <v>53</v>
      </c>
      <c r="B5330" s="3" t="s">
        <v>220</v>
      </c>
      <c r="C5330" s="4">
        <v>270973</v>
      </c>
      <c r="D5330" s="9">
        <v>2.1487469665323031E-2</v>
      </c>
      <c r="E5330" s="9">
        <v>2.5600200287204289</v>
      </c>
      <c r="F5330" s="5">
        <v>-49.358224408404013</v>
      </c>
      <c r="G5330" s="5">
        <v>-28.07445964203524</v>
      </c>
    </row>
    <row r="5331" spans="1:7" x14ac:dyDescent="0.6">
      <c r="A5331" s="6" t="s">
        <v>54</v>
      </c>
      <c r="B5331" s="6" t="s">
        <v>220</v>
      </c>
      <c r="C5331" s="7">
        <v>839030</v>
      </c>
      <c r="D5331" s="10">
        <v>6.230060426262185E-2</v>
      </c>
      <c r="E5331" s="10">
        <v>2.0920624155350649</v>
      </c>
      <c r="F5331" s="8">
        <v>209.6360153963679</v>
      </c>
      <c r="G5331" s="8">
        <v>1564.9072328604029</v>
      </c>
    </row>
    <row r="5332" spans="1:7" x14ac:dyDescent="0.6">
      <c r="A5332" s="3" t="s">
        <v>55</v>
      </c>
      <c r="B5332" s="3" t="s">
        <v>220</v>
      </c>
      <c r="C5332" s="4">
        <v>453216</v>
      </c>
      <c r="D5332" s="9">
        <v>3.5503100224235293E-2</v>
      </c>
      <c r="E5332" s="9">
        <v>1.881274672179122</v>
      </c>
      <c r="F5332" s="5">
        <v>-45.983337902101241</v>
      </c>
      <c r="G5332" s="5">
        <v>20.968568500170811</v>
      </c>
    </row>
    <row r="5333" spans="1:7" x14ac:dyDescent="0.6">
      <c r="A5333" s="6" t="s">
        <v>56</v>
      </c>
      <c r="B5333" s="6" t="s">
        <v>220</v>
      </c>
      <c r="C5333" s="7">
        <v>1137670</v>
      </c>
      <c r="D5333" s="10">
        <v>9.3555153349981421E-2</v>
      </c>
      <c r="E5333" s="10">
        <v>2.4523242404319761</v>
      </c>
      <c r="F5333" s="8">
        <v>151.0215879404081</v>
      </c>
      <c r="G5333" s="8">
        <v>722.44970251650079</v>
      </c>
    </row>
    <row r="5334" spans="1:7" x14ac:dyDescent="0.6">
      <c r="A5334" s="3" t="s">
        <v>57</v>
      </c>
      <c r="B5334" s="3" t="s">
        <v>220</v>
      </c>
      <c r="C5334" s="4">
        <v>49287</v>
      </c>
      <c r="D5334" s="9">
        <v>3.8634355010766031E-3</v>
      </c>
      <c r="E5334" s="9">
        <v>1.195996117447222</v>
      </c>
      <c r="F5334" s="5">
        <v>-95.6677243840481</v>
      </c>
      <c r="G5334" s="5">
        <v>-74.207036585429677</v>
      </c>
    </row>
    <row r="5335" spans="1:7" x14ac:dyDescent="0.6">
      <c r="A5335" s="6" t="s">
        <v>58</v>
      </c>
      <c r="B5335" s="6" t="s">
        <v>220</v>
      </c>
      <c r="C5335" s="7">
        <v>179630</v>
      </c>
      <c r="D5335" s="10">
        <v>1.663153365130755E-2</v>
      </c>
      <c r="E5335" s="10">
        <v>1.6713654338218189</v>
      </c>
      <c r="F5335" s="8">
        <v>264.45715908860348</v>
      </c>
      <c r="G5335" s="8">
        <v>-14.28639595361931</v>
      </c>
    </row>
    <row r="5336" spans="1:7" x14ac:dyDescent="0.6">
      <c r="A5336" s="3" t="s">
        <v>59</v>
      </c>
      <c r="B5336" s="3" t="s">
        <v>220</v>
      </c>
      <c r="C5336" s="4">
        <v>472040</v>
      </c>
      <c r="D5336" s="9">
        <v>5.2301081615707123E-2</v>
      </c>
      <c r="E5336" s="9">
        <v>1.788999344341822</v>
      </c>
      <c r="F5336" s="5">
        <v>162.7846128152313</v>
      </c>
      <c r="G5336" s="5">
        <v>66.604901016133184</v>
      </c>
    </row>
    <row r="5337" spans="1:7" x14ac:dyDescent="0.6">
      <c r="A5337" s="6" t="s">
        <v>60</v>
      </c>
      <c r="B5337" s="6" t="s">
        <v>220</v>
      </c>
      <c r="C5337" s="7">
        <v>554033</v>
      </c>
      <c r="D5337" s="10">
        <v>6.1491232596165298E-2</v>
      </c>
      <c r="E5337" s="10">
        <v>1.9557096967771539</v>
      </c>
      <c r="F5337" s="8">
        <v>17.369926277434121</v>
      </c>
      <c r="G5337" s="8">
        <v>42.54659503740983</v>
      </c>
    </row>
    <row r="5338" spans="1:7" x14ac:dyDescent="0.6">
      <c r="A5338" s="3" t="s">
        <v>61</v>
      </c>
      <c r="B5338" s="3" t="s">
        <v>220</v>
      </c>
      <c r="C5338" s="4">
        <v>351043</v>
      </c>
      <c r="D5338" s="9">
        <v>3.5316933971086283E-2</v>
      </c>
      <c r="E5338" s="9">
        <v>2.7641616403407929</v>
      </c>
      <c r="F5338" s="5">
        <v>-36.638611779442741</v>
      </c>
      <c r="G5338" s="5">
        <v>-44.728779080752233</v>
      </c>
    </row>
    <row r="5339" spans="1:7" x14ac:dyDescent="0.6">
      <c r="A5339" s="6" t="s">
        <v>63</v>
      </c>
      <c r="B5339" s="6" t="s">
        <v>220</v>
      </c>
      <c r="C5339" s="7">
        <v>1069923</v>
      </c>
      <c r="D5339" s="10">
        <v>0.1028108108796852</v>
      </c>
      <c r="E5339" s="10">
        <v>2.3035203337976591</v>
      </c>
      <c r="F5339" s="8">
        <v>204.784029306951</v>
      </c>
      <c r="G5339" s="8">
        <v>125.1701524953595</v>
      </c>
    </row>
    <row r="5340" spans="1:7" x14ac:dyDescent="0.6">
      <c r="A5340" s="3" t="s">
        <v>64</v>
      </c>
      <c r="B5340" s="3" t="s">
        <v>220</v>
      </c>
      <c r="C5340" s="4">
        <v>1385278</v>
      </c>
      <c r="D5340" s="9">
        <v>0.1187228840731747</v>
      </c>
      <c r="E5340" s="9">
        <v>2.197514530825655</v>
      </c>
      <c r="F5340" s="5">
        <v>29.47455097235969</v>
      </c>
      <c r="G5340" s="5">
        <v>511.82056276195908</v>
      </c>
    </row>
    <row r="5341" spans="1:7" x14ac:dyDescent="0.6">
      <c r="A5341" s="6" t="s">
        <v>65</v>
      </c>
      <c r="B5341" s="6" t="s">
        <v>220</v>
      </c>
      <c r="C5341" s="7">
        <v>162242</v>
      </c>
      <c r="D5341" s="10">
        <v>1.3574710668615811E-2</v>
      </c>
      <c r="E5341" s="10">
        <v>2.558658865460739</v>
      </c>
      <c r="F5341" s="8">
        <v>-88.288127004110365</v>
      </c>
      <c r="G5341" s="8">
        <v>-69.678813182377141</v>
      </c>
    </row>
    <row r="5342" spans="1:7" x14ac:dyDescent="0.6">
      <c r="A5342" s="3" t="s">
        <v>67</v>
      </c>
      <c r="B5342" s="3" t="s">
        <v>220</v>
      </c>
      <c r="C5342" s="4">
        <v>247789</v>
      </c>
      <c r="D5342" s="9">
        <v>2.0574609897959919E-2</v>
      </c>
      <c r="E5342" s="9">
        <v>1.645869865561401</v>
      </c>
      <c r="F5342" s="5">
        <v>52.728023569729167</v>
      </c>
      <c r="G5342" s="5">
        <v>-8.555833976078798</v>
      </c>
    </row>
    <row r="5343" spans="1:7" x14ac:dyDescent="0.6">
      <c r="A5343" s="6" t="s">
        <v>68</v>
      </c>
      <c r="B5343" s="6" t="s">
        <v>220</v>
      </c>
      <c r="C5343" s="7">
        <v>755690</v>
      </c>
      <c r="D5343" s="10">
        <v>6.4970532013336593E-2</v>
      </c>
      <c r="E5343" s="10">
        <v>1.826348390776541</v>
      </c>
      <c r="F5343" s="8">
        <v>204.97318282893909</v>
      </c>
      <c r="G5343" s="8">
        <v>-9.9328987044563384</v>
      </c>
    </row>
    <row r="5344" spans="1:7" x14ac:dyDescent="0.6">
      <c r="A5344" s="3" t="s">
        <v>69</v>
      </c>
      <c r="B5344" s="3" t="s">
        <v>220</v>
      </c>
      <c r="C5344" s="4">
        <v>640403</v>
      </c>
      <c r="D5344" s="9">
        <v>5.5139575965508107E-2</v>
      </c>
      <c r="E5344" s="9">
        <v>1.7975013613117989</v>
      </c>
      <c r="F5344" s="5">
        <v>-15.25585888393389</v>
      </c>
      <c r="G5344" s="5">
        <v>41.301939913860068</v>
      </c>
    </row>
    <row r="5345" spans="1:7" x14ac:dyDescent="0.6">
      <c r="A5345" s="6" t="s">
        <v>70</v>
      </c>
      <c r="B5345" s="6" t="s">
        <v>220</v>
      </c>
      <c r="C5345" s="7">
        <v>448922</v>
      </c>
      <c r="D5345" s="10">
        <v>4.0837542239075042E-2</v>
      </c>
      <c r="E5345" s="10">
        <v>2.3702072839779942</v>
      </c>
      <c r="F5345" s="8">
        <v>-29.900078544291642</v>
      </c>
      <c r="G5345" s="8">
        <v>-60.540226955092422</v>
      </c>
    </row>
    <row r="5346" spans="1:7" x14ac:dyDescent="0.6">
      <c r="A5346" s="3" t="s">
        <v>71</v>
      </c>
      <c r="B5346" s="3" t="s">
        <v>220</v>
      </c>
      <c r="C5346" s="4">
        <v>375987</v>
      </c>
      <c r="D5346" s="9">
        <v>3.610221929061639E-2</v>
      </c>
      <c r="E5346" s="9">
        <v>1.4307997914613311</v>
      </c>
      <c r="F5346" s="5">
        <v>-16.24669764457968</v>
      </c>
      <c r="G5346" s="5">
        <v>662.85227341895427</v>
      </c>
    </row>
    <row r="5347" spans="1:7" x14ac:dyDescent="0.6">
      <c r="A5347" s="6" t="s">
        <v>72</v>
      </c>
      <c r="B5347" s="6" t="s">
        <v>220</v>
      </c>
      <c r="C5347" s="7">
        <v>999208</v>
      </c>
      <c r="D5347" s="10">
        <v>9.550042848927201E-2</v>
      </c>
      <c r="E5347" s="10">
        <v>2.0739147941668499</v>
      </c>
      <c r="F5347" s="8">
        <v>165.75599688287099</v>
      </c>
      <c r="G5347" s="8">
        <v>456.25897678561478</v>
      </c>
    </row>
    <row r="5348" spans="1:7" x14ac:dyDescent="0.6">
      <c r="A5348" s="3" t="s">
        <v>73</v>
      </c>
      <c r="B5348" s="3" t="s">
        <v>220</v>
      </c>
      <c r="C5348" s="4">
        <v>274133</v>
      </c>
      <c r="D5348" s="9">
        <v>2.448676243298652E-2</v>
      </c>
      <c r="E5348" s="9">
        <v>2.101441165197393</v>
      </c>
      <c r="F5348" s="5">
        <v>-72.56497145739425</v>
      </c>
      <c r="G5348" s="5">
        <v>-41.925896110499103</v>
      </c>
    </row>
    <row r="5349" spans="1:7" x14ac:dyDescent="0.6">
      <c r="A5349" s="6" t="s">
        <v>75</v>
      </c>
      <c r="B5349" s="6" t="s">
        <v>220</v>
      </c>
      <c r="C5349" s="7">
        <v>577793</v>
      </c>
      <c r="D5349" s="10">
        <v>5.49118081774745E-2</v>
      </c>
      <c r="E5349" s="10">
        <v>1.824014269028001</v>
      </c>
      <c r="F5349" s="8">
        <v>110.77104908931069</v>
      </c>
      <c r="G5349" s="8">
        <v>4.2885532089243839</v>
      </c>
    </row>
    <row r="5350" spans="1:7" x14ac:dyDescent="0.6">
      <c r="A5350" s="3" t="s">
        <v>76</v>
      </c>
      <c r="B5350" s="3" t="s">
        <v>220</v>
      </c>
      <c r="C5350" s="4">
        <v>586659</v>
      </c>
      <c r="D5350" s="9">
        <v>5.0852788527415212E-2</v>
      </c>
      <c r="E5350" s="9">
        <v>1.994082256968049</v>
      </c>
      <c r="F5350" s="5">
        <v>1.5344595728920221</v>
      </c>
      <c r="G5350" s="5">
        <v>67.118842990744724</v>
      </c>
    </row>
    <row r="5351" spans="1:7" x14ac:dyDescent="0.6">
      <c r="A5351" s="6" t="s">
        <v>77</v>
      </c>
      <c r="B5351" s="6" t="s">
        <v>220</v>
      </c>
      <c r="C5351" s="7">
        <v>365676</v>
      </c>
      <c r="D5351" s="10">
        <v>3.4878901334180361E-2</v>
      </c>
      <c r="E5351" s="10">
        <v>2.1190009851074931</v>
      </c>
      <c r="F5351" s="8">
        <v>-37.668049071095808</v>
      </c>
      <c r="G5351" s="8">
        <v>-65.822213374233471</v>
      </c>
    </row>
    <row r="5352" spans="1:7" x14ac:dyDescent="0.6">
      <c r="A5352" s="3" t="s">
        <v>78</v>
      </c>
      <c r="B5352" s="3" t="s">
        <v>220</v>
      </c>
      <c r="C5352" s="4">
        <v>761201</v>
      </c>
      <c r="D5352" s="9">
        <v>7.1673122413188753E-2</v>
      </c>
      <c r="E5352" s="9">
        <v>1.8421828337439441</v>
      </c>
      <c r="F5352" s="5">
        <v>108.16269046915851</v>
      </c>
      <c r="G5352" s="5">
        <v>-45.050668530071228</v>
      </c>
    </row>
    <row r="5353" spans="1:7" x14ac:dyDescent="0.6">
      <c r="A5353" s="6" t="s">
        <v>79</v>
      </c>
      <c r="B5353" s="6" t="s">
        <v>220</v>
      </c>
      <c r="C5353" s="7">
        <v>1144539</v>
      </c>
      <c r="D5353" s="10">
        <v>0.1156232084916812</v>
      </c>
      <c r="E5353" s="10">
        <v>1.8669677855042111</v>
      </c>
      <c r="F5353" s="8">
        <v>50.359629059867238</v>
      </c>
      <c r="G5353" s="8">
        <v>605.4517325969847</v>
      </c>
    </row>
    <row r="5354" spans="1:7" x14ac:dyDescent="0.6">
      <c r="A5354" s="3" t="s">
        <v>80</v>
      </c>
      <c r="B5354" s="3" t="s">
        <v>220</v>
      </c>
      <c r="C5354" s="4">
        <v>927360</v>
      </c>
      <c r="D5354" s="9">
        <v>8.8966753132221202E-2</v>
      </c>
      <c r="E5354" s="9">
        <v>1.7957615565745451</v>
      </c>
      <c r="F5354" s="5">
        <v>-18.97523806528217</v>
      </c>
      <c r="G5354" s="5">
        <v>274.25390150490938</v>
      </c>
    </row>
    <row r="5355" spans="1:7" x14ac:dyDescent="0.6">
      <c r="A5355" s="6" t="s">
        <v>81</v>
      </c>
      <c r="B5355" s="6" t="s">
        <v>220</v>
      </c>
      <c r="C5355" s="7">
        <v>218549</v>
      </c>
      <c r="D5355" s="10">
        <v>2.0021351423842631E-2</v>
      </c>
      <c r="E5355" s="10">
        <v>2.076573708964796</v>
      </c>
      <c r="F5355" s="8">
        <v>-76.433208247066943</v>
      </c>
      <c r="G5355" s="8">
        <v>-71.079543198930779</v>
      </c>
    </row>
    <row r="5356" spans="1:7" x14ac:dyDescent="0.6">
      <c r="A5356" s="3" t="s">
        <v>82</v>
      </c>
      <c r="B5356" s="3" t="s">
        <v>220</v>
      </c>
      <c r="C5356" s="4">
        <v>287910</v>
      </c>
      <c r="D5356" s="9">
        <v>2.7667610516161331E-2</v>
      </c>
      <c r="E5356" s="9">
        <v>2.081583076066603</v>
      </c>
      <c r="F5356" s="5">
        <v>31.737047527099179</v>
      </c>
      <c r="G5356" s="5">
        <v>-55.042371756534557</v>
      </c>
    </row>
    <row r="5357" spans="1:7" x14ac:dyDescent="0.6">
      <c r="A5357" s="6" t="s">
        <v>83</v>
      </c>
      <c r="B5357" s="6" t="s">
        <v>220</v>
      </c>
      <c r="C5357" s="7">
        <v>680143</v>
      </c>
      <c r="D5357" s="10">
        <v>6.4059646522023256E-2</v>
      </c>
      <c r="E5357" s="10">
        <v>1.8485261103772921</v>
      </c>
      <c r="F5357" s="8">
        <v>136.23458719738809</v>
      </c>
      <c r="G5357" s="8">
        <v>51.505829520495759</v>
      </c>
    </row>
    <row r="5358" spans="1:7" x14ac:dyDescent="0.6">
      <c r="A5358" s="3" t="s">
        <v>84</v>
      </c>
      <c r="B5358" s="3" t="s">
        <v>220</v>
      </c>
      <c r="C5358" s="4">
        <v>1163472</v>
      </c>
      <c r="D5358" s="9">
        <v>0.12093367128041579</v>
      </c>
      <c r="E5358" s="9">
        <v>1.7750275757589631</v>
      </c>
      <c r="F5358" s="5">
        <v>71.062850018304971</v>
      </c>
      <c r="G5358" s="5">
        <v>209.4447414405285</v>
      </c>
    </row>
    <row r="5359" spans="1:7" x14ac:dyDescent="0.6">
      <c r="A5359" s="6" t="s">
        <v>85</v>
      </c>
      <c r="B5359" s="6" t="s">
        <v>220</v>
      </c>
      <c r="C5359" s="7">
        <v>505464</v>
      </c>
      <c r="D5359" s="10">
        <v>4.8452651382324963E-2</v>
      </c>
      <c r="E5359" s="10">
        <v>1.8311856277012359</v>
      </c>
      <c r="F5359" s="8">
        <v>-56.555550971574739</v>
      </c>
      <c r="G5359" s="8">
        <v>-49.413535520131937</v>
      </c>
    </row>
    <row r="5360" spans="1:7" x14ac:dyDescent="0.6">
      <c r="A5360" s="3" t="s">
        <v>86</v>
      </c>
      <c r="B5360" s="3" t="s">
        <v>220</v>
      </c>
      <c r="C5360" s="4">
        <v>376301</v>
      </c>
      <c r="D5360" s="9">
        <v>3.789967470119842E-2</v>
      </c>
      <c r="E5360" s="9">
        <v>1.983475474124754</v>
      </c>
      <c r="F5360" s="5">
        <v>-25.553352958865521</v>
      </c>
      <c r="G5360" s="5">
        <v>37.269500570890777</v>
      </c>
    </row>
    <row r="5361" spans="1:7" x14ac:dyDescent="0.6">
      <c r="A5361" s="6" t="s">
        <v>87</v>
      </c>
      <c r="B5361" s="6" t="s">
        <v>220</v>
      </c>
      <c r="C5361" s="7">
        <v>554164</v>
      </c>
      <c r="D5361" s="10">
        <v>5.8720929590618948E-2</v>
      </c>
      <c r="E5361" s="10">
        <v>1.878942407453871</v>
      </c>
      <c r="F5361" s="8">
        <v>47.266151299093018</v>
      </c>
      <c r="G5361" s="8">
        <v>-4.0895268720804836</v>
      </c>
    </row>
    <row r="5362" spans="1:7" x14ac:dyDescent="0.6">
      <c r="A5362" s="3" t="s">
        <v>88</v>
      </c>
      <c r="B5362" s="3" t="s">
        <v>220</v>
      </c>
      <c r="C5362" s="4">
        <v>1312989</v>
      </c>
      <c r="D5362" s="9">
        <v>0.14301396097862859</v>
      </c>
      <c r="E5362" s="9">
        <v>1.660180990325856</v>
      </c>
      <c r="F5362" s="5">
        <v>136.93148598609801</v>
      </c>
      <c r="G5362" s="5">
        <v>123.80786794372879</v>
      </c>
    </row>
    <row r="5363" spans="1:7" x14ac:dyDescent="0.6">
      <c r="A5363" s="6" t="s">
        <v>89</v>
      </c>
      <c r="B5363" s="6" t="s">
        <v>220</v>
      </c>
      <c r="C5363" s="7">
        <v>1262034</v>
      </c>
      <c r="D5363" s="10">
        <v>0.1225813617550942</v>
      </c>
      <c r="E5363" s="10">
        <v>1.7943313736502</v>
      </c>
      <c r="F5363" s="8">
        <v>-3.8808398242483388</v>
      </c>
      <c r="G5363" s="8">
        <v>245.1235519968497</v>
      </c>
    </row>
    <row r="5364" spans="1:7" x14ac:dyDescent="0.6">
      <c r="A5364" s="3" t="s">
        <v>90</v>
      </c>
      <c r="B5364" s="3" t="s">
        <v>220</v>
      </c>
      <c r="C5364" s="4">
        <v>548414</v>
      </c>
      <c r="D5364" s="9">
        <v>5.5809490282039978E-2</v>
      </c>
      <c r="E5364" s="9">
        <v>1.72649427349943</v>
      </c>
      <c r="F5364" s="5">
        <v>-56.545227783086659</v>
      </c>
      <c r="G5364" s="5">
        <v>-27.954114616244599</v>
      </c>
    </row>
    <row r="5365" spans="1:7" x14ac:dyDescent="0.6">
      <c r="A5365" s="6" t="s">
        <v>91</v>
      </c>
      <c r="B5365" s="6" t="s">
        <v>220</v>
      </c>
      <c r="C5365" s="7">
        <v>1150086</v>
      </c>
      <c r="D5365" s="10">
        <v>0.1298873086206189</v>
      </c>
      <c r="E5365" s="10">
        <v>1.796692146542876</v>
      </c>
      <c r="F5365" s="8">
        <v>109.71127651737559</v>
      </c>
      <c r="G5365" s="8">
        <v>0.48464927800624391</v>
      </c>
    </row>
    <row r="5366" spans="1:7" x14ac:dyDescent="0.6">
      <c r="A5366" s="3" t="s">
        <v>92</v>
      </c>
      <c r="B5366" s="3" t="s">
        <v>220</v>
      </c>
      <c r="C5366" s="4">
        <v>1455268</v>
      </c>
      <c r="D5366" s="9">
        <v>0.13465720696490549</v>
      </c>
      <c r="E5366" s="9">
        <v>1.6964902525148311</v>
      </c>
      <c r="F5366" s="5">
        <v>26.535580817434521</v>
      </c>
      <c r="G5366" s="5">
        <v>56.925897170462392</v>
      </c>
    </row>
    <row r="5367" spans="1:7" x14ac:dyDescent="0.6">
      <c r="A5367" s="6" t="s">
        <v>93</v>
      </c>
      <c r="B5367" s="6" t="s">
        <v>220</v>
      </c>
      <c r="C5367" s="7">
        <v>210684</v>
      </c>
      <c r="D5367" s="10">
        <v>2.3174851014760689E-2</v>
      </c>
      <c r="E5367" s="10">
        <v>1.6332093023255809</v>
      </c>
      <c r="F5367" s="8">
        <v>-85.522666615358816</v>
      </c>
      <c r="G5367" s="8">
        <v>-3.5987352950596851</v>
      </c>
    </row>
    <row r="5368" spans="1:7" x14ac:dyDescent="0.6">
      <c r="A5368" s="3" t="s">
        <v>94</v>
      </c>
      <c r="B5368" s="3" t="s">
        <v>220</v>
      </c>
      <c r="C5368" s="4">
        <v>309203</v>
      </c>
      <c r="D5368" s="9">
        <v>3.183493178866801E-2</v>
      </c>
      <c r="E5368" s="9">
        <v>2.036414049276527</v>
      </c>
      <c r="F5368" s="5">
        <v>46.761500636023626</v>
      </c>
      <c r="G5368" s="5">
        <v>7.3957139383835191</v>
      </c>
    </row>
    <row r="5369" spans="1:7" x14ac:dyDescent="0.6">
      <c r="A5369" s="6" t="s">
        <v>95</v>
      </c>
      <c r="B5369" s="6" t="s">
        <v>220</v>
      </c>
      <c r="C5369" s="7">
        <v>439005</v>
      </c>
      <c r="D5369" s="10">
        <v>5.0265495314888983E-2</v>
      </c>
      <c r="E5369" s="10">
        <v>1.8388876322601719</v>
      </c>
      <c r="F5369" s="8">
        <v>41.979540948826497</v>
      </c>
      <c r="G5369" s="8">
        <v>-35.454014817472213</v>
      </c>
    </row>
    <row r="5370" spans="1:7" x14ac:dyDescent="0.6">
      <c r="A5370" s="3" t="s">
        <v>96</v>
      </c>
      <c r="B5370" s="3" t="s">
        <v>220</v>
      </c>
      <c r="C5370" s="4">
        <v>851184</v>
      </c>
      <c r="D5370" s="9">
        <v>0.1021840942574367</v>
      </c>
      <c r="E5370" s="9">
        <v>1.6117551267728309</v>
      </c>
      <c r="F5370" s="5">
        <v>93.889363446885568</v>
      </c>
      <c r="G5370" s="5">
        <v>-26.841041297083208</v>
      </c>
    </row>
    <row r="5371" spans="1:7" x14ac:dyDescent="0.6">
      <c r="A5371" s="6" t="s">
        <v>97</v>
      </c>
      <c r="B5371" s="6" t="s">
        <v>220</v>
      </c>
      <c r="C5371" s="7">
        <v>681831</v>
      </c>
      <c r="D5371" s="10">
        <v>6.960784549332244E-2</v>
      </c>
      <c r="E5371" s="10">
        <v>2.0159691320609672</v>
      </c>
      <c r="F5371" s="8">
        <v>-19.896168161055659</v>
      </c>
      <c r="G5371" s="8">
        <v>34.892099140591611</v>
      </c>
    </row>
    <row r="5372" spans="1:7" x14ac:dyDescent="0.6">
      <c r="A5372" s="3" t="s">
        <v>98</v>
      </c>
      <c r="B5372" s="3" t="s">
        <v>220</v>
      </c>
      <c r="C5372" s="4">
        <v>852945</v>
      </c>
      <c r="D5372" s="9">
        <v>9.0766419882077551E-2</v>
      </c>
      <c r="E5372" s="9">
        <v>1.668544634001772</v>
      </c>
      <c r="F5372" s="5">
        <v>25.09624819053402</v>
      </c>
      <c r="G5372" s="5">
        <v>126.6656214041419</v>
      </c>
    </row>
    <row r="5373" spans="1:7" x14ac:dyDescent="0.6">
      <c r="A5373" s="6" t="s">
        <v>99</v>
      </c>
      <c r="B5373" s="6" t="s">
        <v>220</v>
      </c>
      <c r="C5373" s="7">
        <v>281455</v>
      </c>
      <c r="D5373" s="10">
        <v>3.2468014872659122E-2</v>
      </c>
      <c r="E5373" s="10">
        <v>1.906812099861116</v>
      </c>
      <c r="F5373" s="8">
        <v>-67.001975508385641</v>
      </c>
      <c r="G5373" s="8">
        <v>-49.210883420792413</v>
      </c>
    </row>
    <row r="5374" spans="1:7" x14ac:dyDescent="0.6">
      <c r="A5374" s="3" t="s">
        <v>100</v>
      </c>
      <c r="B5374" s="3" t="s">
        <v>220</v>
      </c>
      <c r="C5374" s="4">
        <v>556798</v>
      </c>
      <c r="D5374" s="9">
        <v>6.1660592338229271E-2</v>
      </c>
      <c r="E5374" s="9">
        <v>2.0362637643952439</v>
      </c>
      <c r="F5374" s="5">
        <v>97.828427279671715</v>
      </c>
      <c r="G5374" s="5">
        <v>-57.593094839332238</v>
      </c>
    </row>
    <row r="5375" spans="1:7" x14ac:dyDescent="0.6">
      <c r="A5375" s="6" t="s">
        <v>101</v>
      </c>
      <c r="B5375" s="6" t="s">
        <v>220</v>
      </c>
      <c r="C5375" s="7">
        <v>430784</v>
      </c>
      <c r="D5375" s="10">
        <v>4.6865466465667992E-2</v>
      </c>
      <c r="E5375" s="10">
        <v>1.849826948015699</v>
      </c>
      <c r="F5375" s="8">
        <v>-22.631906005409501</v>
      </c>
      <c r="G5375" s="8">
        <v>-65.865895847496986</v>
      </c>
    </row>
    <row r="5376" spans="1:7" x14ac:dyDescent="0.6">
      <c r="A5376" s="3" t="s">
        <v>102</v>
      </c>
      <c r="B5376" s="3" t="s">
        <v>220</v>
      </c>
      <c r="C5376" s="4">
        <v>708719</v>
      </c>
      <c r="D5376" s="9">
        <v>8.8438244865482976E-2</v>
      </c>
      <c r="E5376" s="9">
        <v>1.8621538607061121</v>
      </c>
      <c r="F5376" s="5">
        <v>64.518412940127774</v>
      </c>
      <c r="G5376" s="5">
        <v>29.230654213787389</v>
      </c>
    </row>
    <row r="5377" spans="1:7" x14ac:dyDescent="0.6">
      <c r="A5377" s="6" t="s">
        <v>14</v>
      </c>
      <c r="B5377" s="6" t="s">
        <v>221</v>
      </c>
      <c r="C5377" s="7">
        <v>8749433</v>
      </c>
      <c r="D5377" s="10">
        <v>0.82374899522236233</v>
      </c>
      <c r="E5377" s="10">
        <v>0.84978738398679254</v>
      </c>
      <c r="F5377" s="6"/>
      <c r="G5377" s="6"/>
    </row>
    <row r="5378" spans="1:7" x14ac:dyDescent="0.6">
      <c r="A5378" s="3" t="s">
        <v>15</v>
      </c>
      <c r="B5378" s="3" t="s">
        <v>221</v>
      </c>
      <c r="C5378" s="4">
        <v>3149636</v>
      </c>
      <c r="D5378" s="9">
        <v>0.33211247507425301</v>
      </c>
      <c r="E5378" s="9">
        <v>0.84274962921420171</v>
      </c>
      <c r="F5378" s="5">
        <v>-64.001827318410236</v>
      </c>
      <c r="G5378" s="3"/>
    </row>
    <row r="5379" spans="1:7" x14ac:dyDescent="0.6">
      <c r="A5379" s="6" t="s">
        <v>16</v>
      </c>
      <c r="B5379" s="6" t="s">
        <v>221</v>
      </c>
      <c r="C5379" s="7">
        <v>5067278</v>
      </c>
      <c r="D5379" s="10">
        <v>0.54429557596186184</v>
      </c>
      <c r="E5379" s="10">
        <v>0.81181360295537131</v>
      </c>
      <c r="F5379" s="8">
        <v>60.884559358605237</v>
      </c>
      <c r="G5379" s="6"/>
    </row>
    <row r="5380" spans="1:7" x14ac:dyDescent="0.6">
      <c r="A5380" s="3" t="s">
        <v>17</v>
      </c>
      <c r="B5380" s="3" t="s">
        <v>221</v>
      </c>
      <c r="C5380" s="4">
        <v>4933498</v>
      </c>
      <c r="D5380" s="9">
        <v>0.51351315756400029</v>
      </c>
      <c r="E5380" s="9">
        <v>0.85468940295585616</v>
      </c>
      <c r="F5380" s="5">
        <v>-2.640076190806973</v>
      </c>
      <c r="G5380" s="3"/>
    </row>
    <row r="5381" spans="1:7" x14ac:dyDescent="0.6">
      <c r="A5381" s="6" t="s">
        <v>18</v>
      </c>
      <c r="B5381" s="6" t="s">
        <v>221</v>
      </c>
      <c r="C5381" s="7">
        <v>4210424</v>
      </c>
      <c r="D5381" s="10">
        <v>0.42654997402197409</v>
      </c>
      <c r="E5381" s="10">
        <v>0.89850306537946834</v>
      </c>
      <c r="F5381" s="8">
        <v>-14.65641619799988</v>
      </c>
      <c r="G5381" s="6"/>
    </row>
    <row r="5382" spans="1:7" x14ac:dyDescent="0.6">
      <c r="A5382" s="3" t="s">
        <v>19</v>
      </c>
      <c r="B5382" s="3" t="s">
        <v>221</v>
      </c>
      <c r="C5382" s="4">
        <v>3294707</v>
      </c>
      <c r="D5382" s="9">
        <v>0.35901394809539328</v>
      </c>
      <c r="E5382" s="9">
        <v>0.82684667343427865</v>
      </c>
      <c r="F5382" s="5">
        <v>-21.748807246016082</v>
      </c>
      <c r="G5382" s="3"/>
    </row>
    <row r="5383" spans="1:7" x14ac:dyDescent="0.6">
      <c r="A5383" s="6" t="s">
        <v>20</v>
      </c>
      <c r="B5383" s="6" t="s">
        <v>221</v>
      </c>
      <c r="C5383" s="7">
        <v>4998409</v>
      </c>
      <c r="D5383" s="10">
        <v>0.53001102217140028</v>
      </c>
      <c r="E5383" s="10">
        <v>0.78345054610561482</v>
      </c>
      <c r="F5383" s="8">
        <v>51.710273478036143</v>
      </c>
      <c r="G5383" s="6"/>
    </row>
    <row r="5384" spans="1:7" x14ac:dyDescent="0.6">
      <c r="A5384" s="3" t="s">
        <v>21</v>
      </c>
      <c r="B5384" s="3" t="s">
        <v>221</v>
      </c>
      <c r="C5384" s="4">
        <v>6380113</v>
      </c>
      <c r="D5384" s="9">
        <v>0.67438208399538846</v>
      </c>
      <c r="E5384" s="9">
        <v>0.80137192946846114</v>
      </c>
      <c r="F5384" s="5">
        <v>27.642875963131459</v>
      </c>
      <c r="G5384" s="3"/>
    </row>
    <row r="5385" spans="1:7" x14ac:dyDescent="0.6">
      <c r="A5385" s="6" t="s">
        <v>22</v>
      </c>
      <c r="B5385" s="6" t="s">
        <v>221</v>
      </c>
      <c r="C5385" s="7">
        <v>6648505</v>
      </c>
      <c r="D5385" s="10">
        <v>0.7736317950617928</v>
      </c>
      <c r="E5385" s="10">
        <v>0.67875749442757716</v>
      </c>
      <c r="F5385" s="8">
        <v>4.2066966525514449</v>
      </c>
      <c r="G5385" s="6"/>
    </row>
    <row r="5386" spans="1:7" x14ac:dyDescent="0.6">
      <c r="A5386" s="3" t="s">
        <v>23</v>
      </c>
      <c r="B5386" s="3" t="s">
        <v>221</v>
      </c>
      <c r="C5386" s="4">
        <v>4741139</v>
      </c>
      <c r="D5386" s="9">
        <v>0.55572148374167485</v>
      </c>
      <c r="E5386" s="9">
        <v>0.86695509465186127</v>
      </c>
      <c r="F5386" s="5">
        <v>-28.68864504125364</v>
      </c>
      <c r="G5386" s="3"/>
    </row>
    <row r="5387" spans="1:7" x14ac:dyDescent="0.6">
      <c r="A5387" s="6" t="s">
        <v>24</v>
      </c>
      <c r="B5387" s="6" t="s">
        <v>221</v>
      </c>
      <c r="C5387" s="7">
        <v>6447971</v>
      </c>
      <c r="D5387" s="10">
        <v>0.73003971415791413</v>
      </c>
      <c r="E5387" s="10">
        <v>0.71048796462353447</v>
      </c>
      <c r="F5387" s="8">
        <v>36.000463179839272</v>
      </c>
      <c r="G5387" s="6"/>
    </row>
    <row r="5388" spans="1:7" x14ac:dyDescent="0.6">
      <c r="A5388" s="3" t="s">
        <v>25</v>
      </c>
      <c r="B5388" s="3" t="s">
        <v>221</v>
      </c>
      <c r="C5388" s="4">
        <v>8187728</v>
      </c>
      <c r="D5388" s="9">
        <v>0.8413630703061219</v>
      </c>
      <c r="E5388" s="9">
        <v>0.62575082275821603</v>
      </c>
      <c r="F5388" s="5">
        <v>26.98146440174747</v>
      </c>
      <c r="G5388" s="3"/>
    </row>
    <row r="5389" spans="1:7" x14ac:dyDescent="0.6">
      <c r="A5389" s="6" t="s">
        <v>26</v>
      </c>
      <c r="B5389" s="6" t="s">
        <v>221</v>
      </c>
      <c r="C5389" s="7">
        <v>9935575</v>
      </c>
      <c r="D5389" s="10">
        <v>1.128484379343643</v>
      </c>
      <c r="E5389" s="10">
        <v>0.63522986158160977</v>
      </c>
      <c r="F5389" s="8">
        <v>21.347155157083879</v>
      </c>
      <c r="G5389" s="8">
        <v>13.55678705122949</v>
      </c>
    </row>
    <row r="5390" spans="1:7" x14ac:dyDescent="0.6">
      <c r="A5390" s="3" t="s">
        <v>27</v>
      </c>
      <c r="B5390" s="3" t="s">
        <v>221</v>
      </c>
      <c r="C5390" s="4">
        <v>10313028</v>
      </c>
      <c r="D5390" s="9">
        <v>1.241608924654459</v>
      </c>
      <c r="E5390" s="9">
        <v>0.65589779495430067</v>
      </c>
      <c r="F5390" s="5">
        <v>3.7990050902942269</v>
      </c>
      <c r="G5390" s="5">
        <v>227.43555128275139</v>
      </c>
    </row>
    <row r="5391" spans="1:7" x14ac:dyDescent="0.6">
      <c r="A5391" s="6" t="s">
        <v>28</v>
      </c>
      <c r="B5391" s="6" t="s">
        <v>221</v>
      </c>
      <c r="C5391" s="7">
        <v>5259924</v>
      </c>
      <c r="D5391" s="10">
        <v>0.59306495205789278</v>
      </c>
      <c r="E5391" s="10">
        <v>0.74004751849055139</v>
      </c>
      <c r="F5391" s="8">
        <v>-48.997287702506</v>
      </c>
      <c r="G5391" s="8">
        <v>3.801764971252819</v>
      </c>
    </row>
    <row r="5392" spans="1:7" x14ac:dyDescent="0.6">
      <c r="A5392" s="3" t="s">
        <v>29</v>
      </c>
      <c r="B5392" s="3" t="s">
        <v>221</v>
      </c>
      <c r="C5392" s="4">
        <v>5136146</v>
      </c>
      <c r="D5392" s="9">
        <v>0.75651195626825318</v>
      </c>
      <c r="E5392" s="9">
        <v>0.67343862330820725</v>
      </c>
      <c r="F5392" s="5">
        <v>-2.353227917361544</v>
      </c>
      <c r="G5392" s="5">
        <v>4.1075926249488637</v>
      </c>
    </row>
    <row r="5393" spans="1:7" x14ac:dyDescent="0.6">
      <c r="A5393" s="6" t="s">
        <v>30</v>
      </c>
      <c r="B5393" s="6" t="s">
        <v>221</v>
      </c>
      <c r="C5393" s="7">
        <v>6020693</v>
      </c>
      <c r="D5393" s="10">
        <v>0.98390436837819806</v>
      </c>
      <c r="E5393" s="10">
        <v>0.68228245032688561</v>
      </c>
      <c r="F5393" s="8">
        <v>17.221998751593119</v>
      </c>
      <c r="G5393" s="8">
        <v>42.994933526884708</v>
      </c>
    </row>
    <row r="5394" spans="1:7" x14ac:dyDescent="0.6">
      <c r="A5394" s="3" t="s">
        <v>31</v>
      </c>
      <c r="B5394" s="3" t="s">
        <v>221</v>
      </c>
      <c r="C5394" s="4">
        <v>11946965</v>
      </c>
      <c r="D5394" s="9">
        <v>1.522216277147747</v>
      </c>
      <c r="E5394" s="9">
        <v>0.56198397529540001</v>
      </c>
      <c r="F5394" s="5">
        <v>98.431725384436646</v>
      </c>
      <c r="G5394" s="5">
        <v>262.61084824841782</v>
      </c>
    </row>
    <row r="5395" spans="1:7" x14ac:dyDescent="0.6">
      <c r="A5395" s="6" t="s">
        <v>32</v>
      </c>
      <c r="B5395" s="6" t="s">
        <v>221</v>
      </c>
      <c r="C5395" s="7">
        <v>6571597</v>
      </c>
      <c r="D5395" s="10">
        <v>0.81003475995640761</v>
      </c>
      <c r="E5395" s="10">
        <v>0.77824680984507055</v>
      </c>
      <c r="F5395" s="8">
        <v>-44.993586237174043</v>
      </c>
      <c r="G5395" s="8">
        <v>31.473774955190748</v>
      </c>
    </row>
    <row r="5396" spans="1:7" x14ac:dyDescent="0.6">
      <c r="A5396" s="3" t="s">
        <v>33</v>
      </c>
      <c r="B5396" s="3" t="s">
        <v>221</v>
      </c>
      <c r="C5396" s="4">
        <v>9831655</v>
      </c>
      <c r="D5396" s="9">
        <v>1.2565989480578721</v>
      </c>
      <c r="E5396" s="9">
        <v>0.62864073091640449</v>
      </c>
      <c r="F5396" s="5">
        <v>49.608306778398003</v>
      </c>
      <c r="G5396" s="5">
        <v>54.098446218742509</v>
      </c>
    </row>
    <row r="5397" spans="1:7" x14ac:dyDescent="0.6">
      <c r="A5397" s="6" t="s">
        <v>34</v>
      </c>
      <c r="B5397" s="6" t="s">
        <v>221</v>
      </c>
      <c r="C5397" s="7">
        <v>7726742</v>
      </c>
      <c r="D5397" s="10">
        <v>0.88759809745363583</v>
      </c>
      <c r="E5397" s="10">
        <v>0.67929390812056301</v>
      </c>
      <c r="F5397" s="8">
        <v>-21.409549053541859</v>
      </c>
      <c r="G5397" s="8">
        <v>16.21773616775501</v>
      </c>
    </row>
    <row r="5398" spans="1:7" x14ac:dyDescent="0.6">
      <c r="A5398" s="3" t="s">
        <v>35</v>
      </c>
      <c r="B5398" s="3" t="s">
        <v>221</v>
      </c>
      <c r="C5398" s="4">
        <v>5897326</v>
      </c>
      <c r="D5398" s="9">
        <v>0.73247892681962778</v>
      </c>
      <c r="E5398" s="9">
        <v>0.69004442741823102</v>
      </c>
      <c r="F5398" s="5">
        <v>-23.676421446451808</v>
      </c>
      <c r="G5398" s="5">
        <v>24.386270893977159</v>
      </c>
    </row>
    <row r="5399" spans="1:7" x14ac:dyDescent="0.6">
      <c r="A5399" s="6" t="s">
        <v>36</v>
      </c>
      <c r="B5399" s="6" t="s">
        <v>221</v>
      </c>
      <c r="C5399" s="7">
        <v>6055514</v>
      </c>
      <c r="D5399" s="10">
        <v>0.73552476459332594</v>
      </c>
      <c r="E5399" s="10">
        <v>0.69953812453748343</v>
      </c>
      <c r="F5399" s="8">
        <v>2.6823682462187031</v>
      </c>
      <c r="G5399" s="8">
        <v>-6.0865193097177421</v>
      </c>
    </row>
    <row r="5400" spans="1:7" x14ac:dyDescent="0.6">
      <c r="A5400" s="3" t="s">
        <v>37</v>
      </c>
      <c r="B5400" s="3" t="s">
        <v>221</v>
      </c>
      <c r="C5400" s="4">
        <v>5642214</v>
      </c>
      <c r="D5400" s="9">
        <v>0.6294007465618956</v>
      </c>
      <c r="E5400" s="9">
        <v>0.70608831025159546</v>
      </c>
      <c r="F5400" s="5">
        <v>-6.8251844517244979</v>
      </c>
      <c r="G5400" s="5">
        <v>-31.089381572030732</v>
      </c>
    </row>
    <row r="5401" spans="1:7" x14ac:dyDescent="0.6">
      <c r="A5401" s="6" t="s">
        <v>38</v>
      </c>
      <c r="B5401" s="6" t="s">
        <v>221</v>
      </c>
      <c r="C5401" s="7">
        <v>6107175</v>
      </c>
      <c r="D5401" s="10">
        <v>0.66891152579178237</v>
      </c>
      <c r="E5401" s="10">
        <v>0.74494886811147887</v>
      </c>
      <c r="F5401" s="8">
        <v>8.2407544272514279</v>
      </c>
      <c r="G5401" s="8">
        <v>-38.532243981853092</v>
      </c>
    </row>
    <row r="5402" spans="1:7" x14ac:dyDescent="0.6">
      <c r="A5402" s="3" t="s">
        <v>39</v>
      </c>
      <c r="B5402" s="3" t="s">
        <v>221</v>
      </c>
      <c r="C5402" s="4">
        <v>7473671</v>
      </c>
      <c r="D5402" s="9">
        <v>0.85363411896284247</v>
      </c>
      <c r="E5402" s="9">
        <v>0.82256799334432418</v>
      </c>
      <c r="F5402" s="5">
        <v>22.375255334913451</v>
      </c>
      <c r="G5402" s="5">
        <v>-27.53174916232167</v>
      </c>
    </row>
    <row r="5403" spans="1:7" x14ac:dyDescent="0.6">
      <c r="A5403" s="6" t="s">
        <v>40</v>
      </c>
      <c r="B5403" s="6" t="s">
        <v>221</v>
      </c>
      <c r="C5403" s="7">
        <v>6866990</v>
      </c>
      <c r="D5403" s="10">
        <v>0.72595962924271173</v>
      </c>
      <c r="E5403" s="10">
        <v>0.83624106233335582</v>
      </c>
      <c r="F5403" s="8">
        <v>-8.1175770247312151</v>
      </c>
      <c r="G5403" s="8">
        <v>30.553027001911051</v>
      </c>
    </row>
    <row r="5404" spans="1:7" x14ac:dyDescent="0.6">
      <c r="A5404" s="3" t="s">
        <v>41</v>
      </c>
      <c r="B5404" s="3" t="s">
        <v>221</v>
      </c>
      <c r="C5404" s="4">
        <v>11839927</v>
      </c>
      <c r="D5404" s="9">
        <v>1.1710048718434971</v>
      </c>
      <c r="E5404" s="9">
        <v>0.91652978627926329</v>
      </c>
      <c r="F5404" s="5">
        <v>72.418002647448148</v>
      </c>
      <c r="G5404" s="5">
        <v>130.52162068601629</v>
      </c>
    </row>
    <row r="5405" spans="1:7" x14ac:dyDescent="0.6">
      <c r="A5405" s="6" t="s">
        <v>42</v>
      </c>
      <c r="B5405" s="6" t="s">
        <v>221</v>
      </c>
      <c r="C5405" s="7">
        <v>9629096</v>
      </c>
      <c r="D5405" s="10">
        <v>0.9139018638728319</v>
      </c>
      <c r="E5405" s="10">
        <v>1.1130637986457721</v>
      </c>
      <c r="F5405" s="8">
        <v>-18.672674248751701</v>
      </c>
      <c r="G5405" s="8">
        <v>59.933349865206551</v>
      </c>
    </row>
    <row r="5406" spans="1:7" x14ac:dyDescent="0.6">
      <c r="A5406" s="3" t="s">
        <v>43</v>
      </c>
      <c r="B5406" s="3" t="s">
        <v>221</v>
      </c>
      <c r="C5406" s="4">
        <v>15718872</v>
      </c>
      <c r="D5406" s="9">
        <v>1.458715566625675</v>
      </c>
      <c r="E5406" s="9">
        <v>1.0412386594878751</v>
      </c>
      <c r="F5406" s="5">
        <v>63.243486200573763</v>
      </c>
      <c r="G5406" s="5">
        <v>31.572093833036249</v>
      </c>
    </row>
    <row r="5407" spans="1:7" x14ac:dyDescent="0.6">
      <c r="A5407" s="6" t="s">
        <v>44</v>
      </c>
      <c r="B5407" s="6" t="s">
        <v>221</v>
      </c>
      <c r="C5407" s="7">
        <v>13344832</v>
      </c>
      <c r="D5407" s="10">
        <v>1.1348226812943469</v>
      </c>
      <c r="E5407" s="10">
        <v>1.085170930193885</v>
      </c>
      <c r="F5407" s="8">
        <v>-15.103119358691901</v>
      </c>
      <c r="G5407" s="8">
        <v>103.0683257053042</v>
      </c>
    </row>
    <row r="5408" spans="1:7" x14ac:dyDescent="0.6">
      <c r="A5408" s="3" t="s">
        <v>45</v>
      </c>
      <c r="B5408" s="3" t="s">
        <v>221</v>
      </c>
      <c r="C5408" s="4">
        <v>7347970</v>
      </c>
      <c r="D5408" s="9">
        <v>0.58832483085720155</v>
      </c>
      <c r="E5408" s="9">
        <v>1.0007932285737711</v>
      </c>
      <c r="F5408" s="5">
        <v>-44.937710718276563</v>
      </c>
      <c r="G5408" s="5">
        <v>-25.262125247478689</v>
      </c>
    </row>
    <row r="5409" spans="1:7" x14ac:dyDescent="0.6">
      <c r="A5409" s="6" t="s">
        <v>46</v>
      </c>
      <c r="B5409" s="6" t="s">
        <v>221</v>
      </c>
      <c r="C5409" s="7">
        <v>13322409</v>
      </c>
      <c r="D5409" s="10">
        <v>1.075365523233613</v>
      </c>
      <c r="E5409" s="10">
        <v>1.087226831627585</v>
      </c>
      <c r="F5409" s="8">
        <v>81.307340666878062</v>
      </c>
      <c r="G5409" s="8">
        <v>72.419488058485697</v>
      </c>
    </row>
    <row r="5410" spans="1:7" x14ac:dyDescent="0.6">
      <c r="A5410" s="3" t="s">
        <v>47</v>
      </c>
      <c r="B5410" s="3" t="s">
        <v>221</v>
      </c>
      <c r="C5410" s="4">
        <v>14586121</v>
      </c>
      <c r="D5410" s="9">
        <v>1.114682838658245</v>
      </c>
      <c r="E5410" s="9">
        <v>1.0921701276351869</v>
      </c>
      <c r="F5410" s="5">
        <v>9.4856117988871169</v>
      </c>
      <c r="G5410" s="5">
        <v>147.334486850481</v>
      </c>
    </row>
    <row r="5411" spans="1:7" x14ac:dyDescent="0.6">
      <c r="A5411" s="6" t="s">
        <v>48</v>
      </c>
      <c r="B5411" s="6" t="s">
        <v>221</v>
      </c>
      <c r="C5411" s="7">
        <v>14704635</v>
      </c>
      <c r="D5411" s="10">
        <v>1.1280871692513419</v>
      </c>
      <c r="E5411" s="10">
        <v>1.1012139190903341</v>
      </c>
      <c r="F5411" s="8">
        <v>0.81251211339876672</v>
      </c>
      <c r="G5411" s="8">
        <v>142.83050125885259</v>
      </c>
    </row>
    <row r="5412" spans="1:7" x14ac:dyDescent="0.6">
      <c r="A5412" s="3" t="s">
        <v>49</v>
      </c>
      <c r="B5412" s="3" t="s">
        <v>221</v>
      </c>
      <c r="C5412" s="4">
        <v>9687725</v>
      </c>
      <c r="D5412" s="9">
        <v>0.67293335022021661</v>
      </c>
      <c r="E5412" s="9">
        <v>1.151469210874134</v>
      </c>
      <c r="F5412" s="5">
        <v>-34.117881878740953</v>
      </c>
      <c r="G5412" s="5">
        <v>71.70077207280687</v>
      </c>
    </row>
    <row r="5413" spans="1:7" x14ac:dyDescent="0.6">
      <c r="A5413" s="6" t="s">
        <v>50</v>
      </c>
      <c r="B5413" s="6" t="s">
        <v>221</v>
      </c>
      <c r="C5413" s="7">
        <v>12216161</v>
      </c>
      <c r="D5413" s="10">
        <v>0.83752838558035558</v>
      </c>
      <c r="E5413" s="10">
        <v>1.182514484788733</v>
      </c>
      <c r="F5413" s="8">
        <v>26.099378337019271</v>
      </c>
      <c r="G5413" s="8">
        <v>100.0296536450978</v>
      </c>
    </row>
    <row r="5414" spans="1:7" x14ac:dyDescent="0.6">
      <c r="A5414" s="3" t="s">
        <v>51</v>
      </c>
      <c r="B5414" s="3" t="s">
        <v>221</v>
      </c>
      <c r="C5414" s="4">
        <v>6065668</v>
      </c>
      <c r="D5414" s="9">
        <v>0.50002715099844774</v>
      </c>
      <c r="E5414" s="9">
        <v>1.321636234250511</v>
      </c>
      <c r="F5414" s="5">
        <v>-50.347183538265419</v>
      </c>
      <c r="G5414" s="5">
        <v>-18.8395100613875</v>
      </c>
    </row>
    <row r="5415" spans="1:7" x14ac:dyDescent="0.6">
      <c r="A5415" s="6" t="s">
        <v>52</v>
      </c>
      <c r="B5415" s="6" t="s">
        <v>221</v>
      </c>
      <c r="C5415" s="7">
        <v>9614404</v>
      </c>
      <c r="D5415" s="10">
        <v>0.75712611486043635</v>
      </c>
      <c r="E5415" s="10">
        <v>1.229713458363018</v>
      </c>
      <c r="F5415" s="8">
        <v>58.505279220689289</v>
      </c>
      <c r="G5415" s="8">
        <v>40.008999576233542</v>
      </c>
    </row>
    <row r="5416" spans="1:7" x14ac:dyDescent="0.6">
      <c r="A5416" s="3" t="s">
        <v>53</v>
      </c>
      <c r="B5416" s="3" t="s">
        <v>221</v>
      </c>
      <c r="C5416" s="4">
        <v>11571634</v>
      </c>
      <c r="D5416" s="9">
        <v>0.91760114311470375</v>
      </c>
      <c r="E5416" s="9">
        <v>1.173552173457552</v>
      </c>
      <c r="F5416" s="5">
        <v>20.357268115631499</v>
      </c>
      <c r="G5416" s="5">
        <v>-2.266002146803781</v>
      </c>
    </row>
    <row r="5417" spans="1:7" x14ac:dyDescent="0.6">
      <c r="A5417" s="6" t="s">
        <v>54</v>
      </c>
      <c r="B5417" s="6" t="s">
        <v>221</v>
      </c>
      <c r="C5417" s="7">
        <v>12175451</v>
      </c>
      <c r="D5417" s="10">
        <v>0.90406535459988735</v>
      </c>
      <c r="E5417" s="10">
        <v>1.2609858089201369</v>
      </c>
      <c r="F5417" s="8">
        <v>5.2180789679314046</v>
      </c>
      <c r="G5417" s="8">
        <v>26.444382733332379</v>
      </c>
    </row>
    <row r="5418" spans="1:7" x14ac:dyDescent="0.6">
      <c r="A5418" s="3" t="s">
        <v>55</v>
      </c>
      <c r="B5418" s="3" t="s">
        <v>221</v>
      </c>
      <c r="C5418" s="4">
        <v>11473684</v>
      </c>
      <c r="D5418" s="9">
        <v>0.89880179206648669</v>
      </c>
      <c r="E5418" s="9">
        <v>1.234265505201668</v>
      </c>
      <c r="F5418" s="5">
        <v>-5.7637864913587133</v>
      </c>
      <c r="G5418" s="5">
        <v>-27.006950625973669</v>
      </c>
    </row>
    <row r="5419" spans="1:7" x14ac:dyDescent="0.6">
      <c r="A5419" s="6" t="s">
        <v>56</v>
      </c>
      <c r="B5419" s="6" t="s">
        <v>221</v>
      </c>
      <c r="C5419" s="7">
        <v>15843309</v>
      </c>
      <c r="D5419" s="10">
        <v>1.302858652391415</v>
      </c>
      <c r="E5419" s="10">
        <v>1.2408043024361359</v>
      </c>
      <c r="F5419" s="8">
        <v>38.083888313465827</v>
      </c>
      <c r="G5419" s="8">
        <v>18.7224312752682</v>
      </c>
    </row>
    <row r="5420" spans="1:7" x14ac:dyDescent="0.6">
      <c r="A5420" s="3" t="s">
        <v>57</v>
      </c>
      <c r="B5420" s="3" t="s">
        <v>221</v>
      </c>
      <c r="C5420" s="4">
        <v>11833814</v>
      </c>
      <c r="D5420" s="9">
        <v>0.92761127925695042</v>
      </c>
      <c r="E5420" s="9">
        <v>1.2939623907429829</v>
      </c>
      <c r="F5420" s="5">
        <v>-25.307181725736719</v>
      </c>
      <c r="G5420" s="5">
        <v>61.048752240414707</v>
      </c>
    </row>
    <row r="5421" spans="1:7" x14ac:dyDescent="0.6">
      <c r="A5421" s="6" t="s">
        <v>58</v>
      </c>
      <c r="B5421" s="6" t="s">
        <v>221</v>
      </c>
      <c r="C5421" s="7">
        <v>6237494</v>
      </c>
      <c r="D5421" s="10">
        <v>0.57751540032750071</v>
      </c>
      <c r="E5421" s="10">
        <v>1.2871590005569611</v>
      </c>
      <c r="F5421" s="8">
        <v>-47.290924126405912</v>
      </c>
      <c r="G5421" s="8">
        <v>-53.180434559545503</v>
      </c>
    </row>
    <row r="5422" spans="1:7" x14ac:dyDescent="0.6">
      <c r="A5422" s="3" t="s">
        <v>59</v>
      </c>
      <c r="B5422" s="3" t="s">
        <v>221</v>
      </c>
      <c r="C5422" s="4">
        <v>12317100</v>
      </c>
      <c r="D5422" s="9">
        <v>1.364709881299945</v>
      </c>
      <c r="E5422" s="9">
        <v>0.976567950881021</v>
      </c>
      <c r="F5422" s="5">
        <v>97.468727024026009</v>
      </c>
      <c r="G5422" s="5">
        <v>-15.556027541523889</v>
      </c>
    </row>
    <row r="5423" spans="1:7" x14ac:dyDescent="0.6">
      <c r="A5423" s="6" t="s">
        <v>60</v>
      </c>
      <c r="B5423" s="6" t="s">
        <v>221</v>
      </c>
      <c r="C5423" s="7">
        <v>9481821</v>
      </c>
      <c r="D5423" s="10">
        <v>1.0523720799053571</v>
      </c>
      <c r="E5423" s="10">
        <v>0.79660805916753807</v>
      </c>
      <c r="F5423" s="8">
        <v>-23.01904669118543</v>
      </c>
      <c r="G5423" s="8">
        <v>-35.518147849300583</v>
      </c>
    </row>
    <row r="5424" spans="1:7" x14ac:dyDescent="0.6">
      <c r="A5424" s="3" t="s">
        <v>61</v>
      </c>
      <c r="B5424" s="3" t="s">
        <v>221</v>
      </c>
      <c r="C5424" s="4">
        <v>6445740</v>
      </c>
      <c r="D5424" s="9">
        <v>0.64847831739926343</v>
      </c>
      <c r="E5424" s="9">
        <v>1.0589961540426751</v>
      </c>
      <c r="F5424" s="5">
        <v>-32.020020204979623</v>
      </c>
      <c r="G5424" s="5">
        <v>-33.46487436420832</v>
      </c>
    </row>
    <row r="5425" spans="1:7" x14ac:dyDescent="0.6">
      <c r="A5425" s="6" t="s">
        <v>62</v>
      </c>
      <c r="B5425" s="6" t="s">
        <v>221</v>
      </c>
      <c r="C5425" s="7">
        <v>7408852</v>
      </c>
      <c r="D5425" s="10">
        <v>0.74676275984238394</v>
      </c>
      <c r="E5425" s="10">
        <v>0.90927647441591719</v>
      </c>
      <c r="F5425" s="8">
        <v>14.941837554726069</v>
      </c>
      <c r="G5425" s="8">
        <v>-39.352043575719087</v>
      </c>
    </row>
    <row r="5426" spans="1:7" x14ac:dyDescent="0.6">
      <c r="A5426" s="3" t="s">
        <v>63</v>
      </c>
      <c r="B5426" s="3" t="s">
        <v>221</v>
      </c>
      <c r="C5426" s="4">
        <v>7464833</v>
      </c>
      <c r="D5426" s="9">
        <v>0.71730912767688282</v>
      </c>
      <c r="E5426" s="9">
        <v>1.0520453473398721</v>
      </c>
      <c r="F5426" s="5">
        <v>0.75559614364006933</v>
      </c>
      <c r="G5426" s="5">
        <v>23.06695651657822</v>
      </c>
    </row>
    <row r="5427" spans="1:7" x14ac:dyDescent="0.6">
      <c r="A5427" s="6" t="s">
        <v>64</v>
      </c>
      <c r="B5427" s="6" t="s">
        <v>221</v>
      </c>
      <c r="C5427" s="7">
        <v>12993213</v>
      </c>
      <c r="D5427" s="10">
        <v>1.1135611196720561</v>
      </c>
      <c r="E5427" s="10">
        <v>0.96491790386105647</v>
      </c>
      <c r="F5427" s="8">
        <v>74.058991004889194</v>
      </c>
      <c r="G5427" s="8">
        <v>35.143197643868497</v>
      </c>
    </row>
    <row r="5428" spans="1:7" x14ac:dyDescent="0.6">
      <c r="A5428" s="3" t="s">
        <v>65</v>
      </c>
      <c r="B5428" s="3" t="s">
        <v>221</v>
      </c>
      <c r="C5428" s="4">
        <v>8928523</v>
      </c>
      <c r="D5428" s="9">
        <v>0.74704525599463512</v>
      </c>
      <c r="E5428" s="9">
        <v>1.0069657921231421</v>
      </c>
      <c r="F5428" s="5">
        <v>-31.28317837935851</v>
      </c>
      <c r="G5428" s="5">
        <v>-22.841294496524871</v>
      </c>
    </row>
    <row r="5429" spans="1:7" x14ac:dyDescent="0.6">
      <c r="A5429" s="6" t="s">
        <v>66</v>
      </c>
      <c r="B5429" s="6" t="s">
        <v>221</v>
      </c>
      <c r="C5429" s="7">
        <v>8880907</v>
      </c>
      <c r="D5429" s="10">
        <v>0.75353022212026244</v>
      </c>
      <c r="E5429" s="10">
        <v>0.87666313306160215</v>
      </c>
      <c r="F5429" s="8">
        <v>-0.53330209263054984</v>
      </c>
      <c r="G5429" s="8">
        <v>-27.058907304542561</v>
      </c>
    </row>
    <row r="5430" spans="1:7" x14ac:dyDescent="0.6">
      <c r="A5430" s="3" t="s">
        <v>67</v>
      </c>
      <c r="B5430" s="3" t="s">
        <v>221</v>
      </c>
      <c r="C5430" s="4">
        <v>7499494</v>
      </c>
      <c r="D5430" s="9">
        <v>0.62270384674901236</v>
      </c>
      <c r="E5430" s="9">
        <v>0.94557841656119601</v>
      </c>
      <c r="F5430" s="5">
        <v>-15.554863934505789</v>
      </c>
      <c r="G5430" s="5">
        <v>-34.637436415365798</v>
      </c>
    </row>
    <row r="5431" spans="1:7" x14ac:dyDescent="0.6">
      <c r="A5431" s="6" t="s">
        <v>68</v>
      </c>
      <c r="B5431" s="6" t="s">
        <v>221</v>
      </c>
      <c r="C5431" s="7">
        <v>8625318</v>
      </c>
      <c r="D5431" s="10">
        <v>0.741562676817489</v>
      </c>
      <c r="E5431" s="10">
        <v>0.90522758314090745</v>
      </c>
      <c r="F5431" s="8">
        <v>15.011999476231329</v>
      </c>
      <c r="G5431" s="8">
        <v>-45.558607737815379</v>
      </c>
    </row>
    <row r="5432" spans="1:7" x14ac:dyDescent="0.6">
      <c r="A5432" s="3" t="s">
        <v>69</v>
      </c>
      <c r="B5432" s="3" t="s">
        <v>221</v>
      </c>
      <c r="C5432" s="4">
        <v>7992207</v>
      </c>
      <c r="D5432" s="9">
        <v>0.68813997593478748</v>
      </c>
      <c r="E5432" s="9">
        <v>0.97737135737736669</v>
      </c>
      <c r="F5432" s="5">
        <v>-7.3401467632845492</v>
      </c>
      <c r="G5432" s="5">
        <v>-32.462965870513102</v>
      </c>
    </row>
    <row r="5433" spans="1:7" x14ac:dyDescent="0.6">
      <c r="A5433" s="6" t="s">
        <v>70</v>
      </c>
      <c r="B5433" s="6" t="s">
        <v>221</v>
      </c>
      <c r="C5433" s="7">
        <v>5030408</v>
      </c>
      <c r="D5433" s="10">
        <v>0.45760621929818768</v>
      </c>
      <c r="E5433" s="10">
        <v>1.001365568717568</v>
      </c>
      <c r="F5433" s="8">
        <v>-37.058587196252553</v>
      </c>
      <c r="G5433" s="8">
        <v>-19.352098775565949</v>
      </c>
    </row>
    <row r="5434" spans="1:7" x14ac:dyDescent="0.6">
      <c r="A5434" s="3" t="s">
        <v>71</v>
      </c>
      <c r="B5434" s="3" t="s">
        <v>221</v>
      </c>
      <c r="C5434" s="4">
        <v>9005712</v>
      </c>
      <c r="D5434" s="9">
        <v>0.86472720996240704</v>
      </c>
      <c r="E5434" s="9">
        <v>0.93435708501562242</v>
      </c>
      <c r="F5434" s="5">
        <v>79.02547864904794</v>
      </c>
      <c r="G5434" s="5">
        <v>-26.884477677375351</v>
      </c>
    </row>
    <row r="5435" spans="1:7" x14ac:dyDescent="0.6">
      <c r="A5435" s="6" t="s">
        <v>72</v>
      </c>
      <c r="B5435" s="6" t="s">
        <v>221</v>
      </c>
      <c r="C5435" s="7">
        <v>12490977</v>
      </c>
      <c r="D5435" s="10">
        <v>1.1938391763773319</v>
      </c>
      <c r="E5435" s="10">
        <v>0.88791626971833859</v>
      </c>
      <c r="F5435" s="8">
        <v>38.700604682894578</v>
      </c>
      <c r="G5435" s="8">
        <v>31.736055763971919</v>
      </c>
    </row>
    <row r="5436" spans="1:7" x14ac:dyDescent="0.6">
      <c r="A5436" s="3" t="s">
        <v>73</v>
      </c>
      <c r="B5436" s="3" t="s">
        <v>221</v>
      </c>
      <c r="C5436" s="4">
        <v>7074238</v>
      </c>
      <c r="D5436" s="9">
        <v>0.63190197933268044</v>
      </c>
      <c r="E5436" s="9">
        <v>0.9067835097083714</v>
      </c>
      <c r="F5436" s="5">
        <v>-43.365214746612693</v>
      </c>
      <c r="G5436" s="5">
        <v>9.7505949665980918</v>
      </c>
    </row>
    <row r="5437" spans="1:7" x14ac:dyDescent="0.6">
      <c r="A5437" s="6" t="s">
        <v>74</v>
      </c>
      <c r="B5437" s="6" t="s">
        <v>221</v>
      </c>
      <c r="C5437" s="7">
        <v>8710504</v>
      </c>
      <c r="D5437" s="10">
        <v>0.78409251620957399</v>
      </c>
      <c r="E5437" s="10">
        <v>0.88018371433011788</v>
      </c>
      <c r="F5437" s="8">
        <v>23.129925795541521</v>
      </c>
      <c r="G5437" s="8">
        <v>17.568875717857502</v>
      </c>
    </row>
    <row r="5438" spans="1:7" x14ac:dyDescent="0.6">
      <c r="A5438" s="3" t="s">
        <v>75</v>
      </c>
      <c r="B5438" s="3" t="s">
        <v>221</v>
      </c>
      <c r="C5438" s="4">
        <v>8955441</v>
      </c>
      <c r="D5438" s="9">
        <v>0.85109971622482528</v>
      </c>
      <c r="E5438" s="9">
        <v>0.86151586039454997</v>
      </c>
      <c r="F5438" s="5">
        <v>2.8119727629997149</v>
      </c>
      <c r="G5438" s="5">
        <v>19.96840384774849</v>
      </c>
    </row>
    <row r="5439" spans="1:7" x14ac:dyDescent="0.6">
      <c r="A5439" s="6" t="s">
        <v>76</v>
      </c>
      <c r="B5439" s="6" t="s">
        <v>221</v>
      </c>
      <c r="C5439" s="7">
        <v>6500097</v>
      </c>
      <c r="D5439" s="10">
        <v>0.56344155318283029</v>
      </c>
      <c r="E5439" s="10">
        <v>0.91545027439860394</v>
      </c>
      <c r="F5439" s="8">
        <v>-27.417343266512511</v>
      </c>
      <c r="G5439" s="8">
        <v>-49.973135974912438</v>
      </c>
    </row>
    <row r="5440" spans="1:7" x14ac:dyDescent="0.6">
      <c r="A5440" s="3" t="s">
        <v>77</v>
      </c>
      <c r="B5440" s="3" t="s">
        <v>221</v>
      </c>
      <c r="C5440" s="4">
        <v>10928624</v>
      </c>
      <c r="D5440" s="9">
        <v>1.0423938082191759</v>
      </c>
      <c r="E5440" s="9">
        <v>0.85392457044842696</v>
      </c>
      <c r="F5440" s="5">
        <v>68.130167903648214</v>
      </c>
      <c r="G5440" s="5">
        <v>22.401252704394661</v>
      </c>
    </row>
    <row r="5441" spans="1:7" x14ac:dyDescent="0.6">
      <c r="A5441" s="6" t="s">
        <v>78</v>
      </c>
      <c r="B5441" s="6" t="s">
        <v>221</v>
      </c>
      <c r="C5441" s="7">
        <v>6897727</v>
      </c>
      <c r="D5441" s="10">
        <v>0.64947580421433659</v>
      </c>
      <c r="E5441" s="10">
        <v>0.87432461517673643</v>
      </c>
      <c r="F5441" s="8">
        <v>-36.883847408420309</v>
      </c>
      <c r="G5441" s="8">
        <v>-22.330827245460409</v>
      </c>
    </row>
    <row r="5442" spans="1:7" x14ac:dyDescent="0.6">
      <c r="A5442" s="3" t="s">
        <v>79</v>
      </c>
      <c r="B5442" s="3" t="s">
        <v>221</v>
      </c>
      <c r="C5442" s="4">
        <v>7622282</v>
      </c>
      <c r="D5442" s="9">
        <v>0.7700154392889963</v>
      </c>
      <c r="E5442" s="9">
        <v>0.89161552135002109</v>
      </c>
      <c r="F5442" s="5">
        <v>10.504257416972299</v>
      </c>
      <c r="G5442" s="5">
        <v>1.637283795413391</v>
      </c>
    </row>
    <row r="5443" spans="1:7" x14ac:dyDescent="0.6">
      <c r="A5443" s="6" t="s">
        <v>80</v>
      </c>
      <c r="B5443" s="6" t="s">
        <v>221</v>
      </c>
      <c r="C5443" s="7">
        <v>7170899</v>
      </c>
      <c r="D5443" s="10">
        <v>0.68794384173254386</v>
      </c>
      <c r="E5443" s="10">
        <v>0.88728797001961313</v>
      </c>
      <c r="F5443" s="8">
        <v>-5.9218879595375746</v>
      </c>
      <c r="G5443" s="8">
        <v>-16.862207283256101</v>
      </c>
    </row>
    <row r="5444" spans="1:7" x14ac:dyDescent="0.6">
      <c r="A5444" s="3" t="s">
        <v>81</v>
      </c>
      <c r="B5444" s="3" t="s">
        <v>221</v>
      </c>
      <c r="C5444" s="4">
        <v>9016941</v>
      </c>
      <c r="D5444" s="9">
        <v>0.82604516391772531</v>
      </c>
      <c r="E5444" s="9">
        <v>0.86822715559238905</v>
      </c>
      <c r="F5444" s="5">
        <v>25.743522534622219</v>
      </c>
      <c r="G5444" s="5">
        <v>12.82166490432493</v>
      </c>
    </row>
    <row r="5445" spans="1:7" x14ac:dyDescent="0.6">
      <c r="A5445" s="6" t="s">
        <v>82</v>
      </c>
      <c r="B5445" s="6" t="s">
        <v>221</v>
      </c>
      <c r="C5445" s="7">
        <v>8423682</v>
      </c>
      <c r="D5445" s="10">
        <v>0.80950002670278542</v>
      </c>
      <c r="E5445" s="10">
        <v>0.85807841445896338</v>
      </c>
      <c r="F5445" s="8">
        <v>-6.5793820764713846</v>
      </c>
      <c r="G5445" s="8">
        <v>67.45524418695264</v>
      </c>
    </row>
    <row r="5446" spans="1:7" x14ac:dyDescent="0.6">
      <c r="A5446" s="3" t="s">
        <v>83</v>
      </c>
      <c r="B5446" s="3" t="s">
        <v>221</v>
      </c>
      <c r="C5446" s="4">
        <v>8404528</v>
      </c>
      <c r="D5446" s="9">
        <v>0.79158514145473391</v>
      </c>
      <c r="E5446" s="9">
        <v>0.86431498085442515</v>
      </c>
      <c r="F5446" s="5">
        <v>-0.2273827525777872</v>
      </c>
      <c r="G5446" s="5">
        <v>-6.6755854506562073</v>
      </c>
    </row>
    <row r="5447" spans="1:7" x14ac:dyDescent="0.6">
      <c r="A5447" s="6" t="s">
        <v>84</v>
      </c>
      <c r="B5447" s="6" t="s">
        <v>221</v>
      </c>
      <c r="C5447" s="7">
        <v>5246950</v>
      </c>
      <c r="D5447" s="10">
        <v>0.54537876848327904</v>
      </c>
      <c r="E5447" s="10">
        <v>0.79071370465936297</v>
      </c>
      <c r="F5447" s="8">
        <v>-37.569962286995782</v>
      </c>
      <c r="G5447" s="8">
        <v>-57.99407844558516</v>
      </c>
    </row>
    <row r="5448" spans="1:7" x14ac:dyDescent="0.6">
      <c r="A5448" s="3" t="s">
        <v>85</v>
      </c>
      <c r="B5448" s="3" t="s">
        <v>221</v>
      </c>
      <c r="C5448" s="4">
        <v>11657144</v>
      </c>
      <c r="D5448" s="9">
        <v>1.117427817501466</v>
      </c>
      <c r="E5448" s="9">
        <v>0.62971352197063701</v>
      </c>
      <c r="F5448" s="5">
        <v>122.1699082324017</v>
      </c>
      <c r="G5448" s="5">
        <v>64.783033875874693</v>
      </c>
    </row>
    <row r="5449" spans="1:7" x14ac:dyDescent="0.6">
      <c r="A5449" s="6" t="s">
        <v>86</v>
      </c>
      <c r="B5449" s="6" t="s">
        <v>221</v>
      </c>
      <c r="C5449" s="7">
        <v>7887370</v>
      </c>
      <c r="D5449" s="10">
        <v>0.79438735812020522</v>
      </c>
      <c r="E5449" s="10">
        <v>0.70403993924849695</v>
      </c>
      <c r="F5449" s="8">
        <v>-32.338744378554473</v>
      </c>
      <c r="G5449" s="8">
        <v>-9.4499009471782571</v>
      </c>
    </row>
    <row r="5450" spans="1:7" x14ac:dyDescent="0.6">
      <c r="A5450" s="3" t="s">
        <v>87</v>
      </c>
      <c r="B5450" s="3" t="s">
        <v>221</v>
      </c>
      <c r="C5450" s="4">
        <v>12239865</v>
      </c>
      <c r="D5450" s="9">
        <v>1.296973911808925</v>
      </c>
      <c r="E5450" s="9">
        <v>0.7282770672601635</v>
      </c>
      <c r="F5450" s="5">
        <v>55.183096520132821</v>
      </c>
      <c r="G5450" s="5">
        <v>36.675178810289736</v>
      </c>
    </row>
    <row r="5451" spans="1:7" x14ac:dyDescent="0.6">
      <c r="A5451" s="6" t="s">
        <v>88</v>
      </c>
      <c r="B5451" s="6" t="s">
        <v>221</v>
      </c>
      <c r="C5451" s="7">
        <v>15902956</v>
      </c>
      <c r="D5451" s="10">
        <v>1.73218871508356</v>
      </c>
      <c r="E5451" s="10">
        <v>0.66957051877438323</v>
      </c>
      <c r="F5451" s="8">
        <v>29.927544135494969</v>
      </c>
      <c r="G5451" s="8">
        <v>144.65721050008941</v>
      </c>
    </row>
    <row r="5452" spans="1:7" x14ac:dyDescent="0.6">
      <c r="A5452" s="3" t="s">
        <v>89</v>
      </c>
      <c r="B5452" s="3" t="s">
        <v>221</v>
      </c>
      <c r="C5452" s="4">
        <v>14228227</v>
      </c>
      <c r="D5452" s="9">
        <v>1.3819876810138221</v>
      </c>
      <c r="E5452" s="9">
        <v>0.66186333419359933</v>
      </c>
      <c r="F5452" s="5">
        <v>-10.530928966916591</v>
      </c>
      <c r="G5452" s="5">
        <v>30.192300512855041</v>
      </c>
    </row>
    <row r="5453" spans="1:7" x14ac:dyDescent="0.6">
      <c r="A5453" s="6" t="s">
        <v>90</v>
      </c>
      <c r="B5453" s="6" t="s">
        <v>221</v>
      </c>
      <c r="C5453" s="7">
        <v>5143412</v>
      </c>
      <c r="D5453" s="10">
        <v>0.52342063118470317</v>
      </c>
      <c r="E5453" s="10">
        <v>0.7201635955169452</v>
      </c>
      <c r="F5453" s="8">
        <v>-63.850647027208673</v>
      </c>
      <c r="G5453" s="8">
        <v>-25.433233295547939</v>
      </c>
    </row>
    <row r="5454" spans="1:7" x14ac:dyDescent="0.6">
      <c r="A5454" s="3" t="s">
        <v>91</v>
      </c>
      <c r="B5454" s="3" t="s">
        <v>221</v>
      </c>
      <c r="C5454" s="4">
        <v>15554113</v>
      </c>
      <c r="D5454" s="9">
        <v>1.75663548252129</v>
      </c>
      <c r="E5454" s="9">
        <v>0.67981988094628287</v>
      </c>
      <c r="F5454" s="5">
        <v>202.40845959841451</v>
      </c>
      <c r="G5454" s="5">
        <v>104.06110663446979</v>
      </c>
    </row>
    <row r="5455" spans="1:7" x14ac:dyDescent="0.6">
      <c r="A5455" s="6" t="s">
        <v>92</v>
      </c>
      <c r="B5455" s="6" t="s">
        <v>221</v>
      </c>
      <c r="C5455" s="7">
        <v>10769498</v>
      </c>
      <c r="D5455" s="10">
        <v>0.99651096642964487</v>
      </c>
      <c r="E5455" s="10">
        <v>0.72090146738736072</v>
      </c>
      <c r="F5455" s="8">
        <v>-30.76109193754732</v>
      </c>
      <c r="G5455" s="8">
        <v>50.183373102870362</v>
      </c>
    </row>
    <row r="5456" spans="1:7" x14ac:dyDescent="0.6">
      <c r="A5456" s="3" t="s">
        <v>93</v>
      </c>
      <c r="B5456" s="3" t="s">
        <v>221</v>
      </c>
      <c r="C5456" s="4">
        <v>10200993</v>
      </c>
      <c r="D5456" s="9">
        <v>1.122090395937122</v>
      </c>
      <c r="E5456" s="9">
        <v>0.73271731213735825</v>
      </c>
      <c r="F5456" s="5">
        <v>-5.2788440092565114</v>
      </c>
      <c r="G5456" s="5">
        <v>13.13141563197542</v>
      </c>
    </row>
    <row r="5457" spans="1:7" x14ac:dyDescent="0.6">
      <c r="A5457" s="6" t="s">
        <v>94</v>
      </c>
      <c r="B5457" s="6" t="s">
        <v>221</v>
      </c>
      <c r="C5457" s="7">
        <v>9393391</v>
      </c>
      <c r="D5457" s="10">
        <v>0.96712503355170543</v>
      </c>
      <c r="E5457" s="10">
        <v>0.75862970994302237</v>
      </c>
      <c r="F5457" s="8">
        <v>-7.9168959335625511</v>
      </c>
      <c r="G5457" s="8">
        <v>11.511699990574201</v>
      </c>
    </row>
    <row r="5458" spans="1:7" x14ac:dyDescent="0.6">
      <c r="A5458" s="3" t="s">
        <v>95</v>
      </c>
      <c r="B5458" s="3" t="s">
        <v>221</v>
      </c>
      <c r="C5458" s="4">
        <v>7923701</v>
      </c>
      <c r="D5458" s="9">
        <v>0.90725334675477753</v>
      </c>
      <c r="E5458" s="9">
        <v>0.74115475032740086</v>
      </c>
      <c r="F5458" s="5">
        <v>-15.64600046990485</v>
      </c>
      <c r="G5458" s="5">
        <v>-5.7210470355979588</v>
      </c>
    </row>
    <row r="5459" spans="1:7" x14ac:dyDescent="0.6">
      <c r="A5459" s="6" t="s">
        <v>96</v>
      </c>
      <c r="B5459" s="6" t="s">
        <v>221</v>
      </c>
      <c r="C5459" s="7">
        <v>11185334</v>
      </c>
      <c r="D5459" s="10">
        <v>1.342792185657756</v>
      </c>
      <c r="E5459" s="10">
        <v>0.67946757089547927</v>
      </c>
      <c r="F5459" s="8">
        <v>41.162999461993842</v>
      </c>
      <c r="G5459" s="8">
        <v>113.1778271186118</v>
      </c>
    </row>
    <row r="5460" spans="1:7" x14ac:dyDescent="0.6">
      <c r="A5460" s="3" t="s">
        <v>97</v>
      </c>
      <c r="B5460" s="3" t="s">
        <v>221</v>
      </c>
      <c r="C5460" s="4">
        <v>13987651</v>
      </c>
      <c r="D5460" s="9">
        <v>1.4279935198348519</v>
      </c>
      <c r="E5460" s="9">
        <v>0.66271386297627355</v>
      </c>
      <c r="F5460" s="5">
        <v>25.053494155829409</v>
      </c>
      <c r="G5460" s="5">
        <v>19.992092402736031</v>
      </c>
    </row>
    <row r="5461" spans="1:7" x14ac:dyDescent="0.6">
      <c r="A5461" s="6" t="s">
        <v>98</v>
      </c>
      <c r="B5461" s="6" t="s">
        <v>221</v>
      </c>
      <c r="C5461" s="7">
        <v>8959962</v>
      </c>
      <c r="D5461" s="10">
        <v>0.9534772734695196</v>
      </c>
      <c r="E5461" s="10">
        <v>0.7466172097329965</v>
      </c>
      <c r="F5461" s="8">
        <v>-35.943769257611592</v>
      </c>
      <c r="G5461" s="8">
        <v>13.59885487811527</v>
      </c>
    </row>
    <row r="5462" spans="1:7" x14ac:dyDescent="0.6">
      <c r="A5462" s="3" t="s">
        <v>99</v>
      </c>
      <c r="B5462" s="3" t="s">
        <v>221</v>
      </c>
      <c r="C5462" s="4">
        <v>12271921</v>
      </c>
      <c r="D5462" s="9">
        <v>1.415661166240066</v>
      </c>
      <c r="E5462" s="9">
        <v>0.6755903856791533</v>
      </c>
      <c r="F5462" s="5">
        <v>36.963984891900203</v>
      </c>
      <c r="G5462" s="5">
        <v>0.2618983134209385</v>
      </c>
    </row>
    <row r="5463" spans="1:7" x14ac:dyDescent="0.6">
      <c r="A5463" s="6" t="s">
        <v>100</v>
      </c>
      <c r="B5463" s="6" t="s">
        <v>221</v>
      </c>
      <c r="C5463" s="7">
        <v>8052754</v>
      </c>
      <c r="D5463" s="10">
        <v>0.89177328509449583</v>
      </c>
      <c r="E5463" s="10">
        <v>0.73555769682387029</v>
      </c>
      <c r="F5463" s="8">
        <v>-34.380656459571398</v>
      </c>
      <c r="G5463" s="8">
        <v>-49.363162420873188</v>
      </c>
    </row>
    <row r="5464" spans="1:7" x14ac:dyDescent="0.6">
      <c r="A5464" s="3" t="s">
        <v>101</v>
      </c>
      <c r="B5464" s="3" t="s">
        <v>221</v>
      </c>
      <c r="C5464" s="4">
        <v>10494464</v>
      </c>
      <c r="D5464" s="9">
        <v>1.1417043127580411</v>
      </c>
      <c r="E5464" s="9">
        <v>0.72355374248417137</v>
      </c>
      <c r="F5464" s="5">
        <v>30.321427923912751</v>
      </c>
      <c r="G5464" s="5">
        <v>-26.24194145904476</v>
      </c>
    </row>
    <row r="5465" spans="1:7" x14ac:dyDescent="0.6">
      <c r="A5465" s="6" t="s">
        <v>102</v>
      </c>
      <c r="B5465" s="6" t="s">
        <v>221</v>
      </c>
      <c r="C5465" s="7">
        <v>10664480</v>
      </c>
      <c r="D5465" s="10">
        <v>1.330778338951045</v>
      </c>
      <c r="E5465" s="10">
        <v>0.73441935826867744</v>
      </c>
      <c r="F5465" s="8">
        <v>1.6200541542664699</v>
      </c>
      <c r="G5465" s="8">
        <v>107.34251893490161</v>
      </c>
    </row>
    <row r="5466" spans="1:7" x14ac:dyDescent="0.6">
      <c r="A5466" s="3" t="s">
        <v>14</v>
      </c>
      <c r="B5466" s="3" t="s">
        <v>222</v>
      </c>
      <c r="C5466" s="4">
        <v>1642513</v>
      </c>
      <c r="D5466" s="9">
        <v>0.15464069881895981</v>
      </c>
      <c r="E5466" s="9">
        <v>0.99291274466717894</v>
      </c>
      <c r="F5466" s="3"/>
      <c r="G5466" s="3"/>
    </row>
    <row r="5467" spans="1:7" x14ac:dyDescent="0.6">
      <c r="A5467" s="6" t="s">
        <v>15</v>
      </c>
      <c r="B5467" s="6" t="s">
        <v>222</v>
      </c>
      <c r="C5467" s="7">
        <v>1586197</v>
      </c>
      <c r="D5467" s="10">
        <v>0.16725609296609351</v>
      </c>
      <c r="E5467" s="10">
        <v>1.079323852884519</v>
      </c>
      <c r="F5467" s="8">
        <v>-3.4286486621414869</v>
      </c>
      <c r="G5467" s="6"/>
    </row>
    <row r="5468" spans="1:7" x14ac:dyDescent="0.6">
      <c r="A5468" s="3" t="s">
        <v>16</v>
      </c>
      <c r="B5468" s="3" t="s">
        <v>222</v>
      </c>
      <c r="C5468" s="4">
        <v>1972660</v>
      </c>
      <c r="D5468" s="9">
        <v>0.2118909029417621</v>
      </c>
      <c r="E5468" s="9">
        <v>1.0130148368318239</v>
      </c>
      <c r="F5468" s="5">
        <v>24.364123750076441</v>
      </c>
      <c r="G5468" s="3"/>
    </row>
    <row r="5469" spans="1:7" x14ac:dyDescent="0.6">
      <c r="A5469" s="6" t="s">
        <v>17</v>
      </c>
      <c r="B5469" s="6" t="s">
        <v>222</v>
      </c>
      <c r="C5469" s="7">
        <v>1680824</v>
      </c>
      <c r="D5469" s="10">
        <v>0.1749519792142113</v>
      </c>
      <c r="E5469" s="10">
        <v>1.010612239008065</v>
      </c>
      <c r="F5469" s="8">
        <v>-14.794034450944419</v>
      </c>
      <c r="G5469" s="6"/>
    </row>
    <row r="5470" spans="1:7" x14ac:dyDescent="0.6">
      <c r="A5470" s="3" t="s">
        <v>18</v>
      </c>
      <c r="B5470" s="3" t="s">
        <v>222</v>
      </c>
      <c r="C5470" s="4">
        <v>1378291</v>
      </c>
      <c r="D5470" s="9">
        <v>0.1396320157411037</v>
      </c>
      <c r="E5470" s="9">
        <v>0.97620143750371846</v>
      </c>
      <c r="F5470" s="5">
        <v>-17.999088542286401</v>
      </c>
      <c r="G5470" s="3"/>
    </row>
    <row r="5471" spans="1:7" x14ac:dyDescent="0.6">
      <c r="A5471" s="6" t="s">
        <v>19</v>
      </c>
      <c r="B5471" s="6" t="s">
        <v>222</v>
      </c>
      <c r="C5471" s="7">
        <v>2169510</v>
      </c>
      <c r="D5471" s="10">
        <v>0.23640473964223119</v>
      </c>
      <c r="E5471" s="10">
        <v>0.99436430186735214</v>
      </c>
      <c r="F5471" s="8">
        <v>57.405801822692013</v>
      </c>
      <c r="G5471" s="6"/>
    </row>
    <row r="5472" spans="1:7" x14ac:dyDescent="0.6">
      <c r="A5472" s="3" t="s">
        <v>20</v>
      </c>
      <c r="B5472" s="3" t="s">
        <v>222</v>
      </c>
      <c r="C5472" s="4">
        <v>1529083</v>
      </c>
      <c r="D5472" s="9">
        <v>0.162137760998532</v>
      </c>
      <c r="E5472" s="9">
        <v>0.9294224339091306</v>
      </c>
      <c r="F5472" s="5">
        <v>-29.519430654848328</v>
      </c>
      <c r="G5472" s="3"/>
    </row>
    <row r="5473" spans="1:7" x14ac:dyDescent="0.6">
      <c r="A5473" s="6" t="s">
        <v>21</v>
      </c>
      <c r="B5473" s="6" t="s">
        <v>222</v>
      </c>
      <c r="C5473" s="7">
        <v>930214</v>
      </c>
      <c r="D5473" s="10">
        <v>9.8324223392545915E-2</v>
      </c>
      <c r="E5473" s="10">
        <v>1.1759632779325</v>
      </c>
      <c r="F5473" s="8">
        <v>-39.165238250637799</v>
      </c>
      <c r="G5473" s="6"/>
    </row>
    <row r="5474" spans="1:7" x14ac:dyDescent="0.6">
      <c r="A5474" s="3" t="s">
        <v>22</v>
      </c>
      <c r="B5474" s="3" t="s">
        <v>222</v>
      </c>
      <c r="C5474" s="4">
        <v>786560</v>
      </c>
      <c r="D5474" s="9">
        <v>9.1525512084867755E-2</v>
      </c>
      <c r="E5474" s="9">
        <v>0.97896353530098501</v>
      </c>
      <c r="F5474" s="5">
        <v>-15.44311309010615</v>
      </c>
      <c r="G5474" s="3"/>
    </row>
    <row r="5475" spans="1:7" x14ac:dyDescent="0.6">
      <c r="A5475" s="6" t="s">
        <v>23</v>
      </c>
      <c r="B5475" s="6" t="s">
        <v>222</v>
      </c>
      <c r="C5475" s="7">
        <v>4891847</v>
      </c>
      <c r="D5475" s="10">
        <v>0.57338636835521195</v>
      </c>
      <c r="E5475" s="10">
        <v>0.50108866248369521</v>
      </c>
      <c r="F5475" s="8">
        <v>521.92928702196912</v>
      </c>
      <c r="G5475" s="6"/>
    </row>
    <row r="5476" spans="1:7" x14ac:dyDescent="0.6">
      <c r="A5476" s="3" t="s">
        <v>24</v>
      </c>
      <c r="B5476" s="3" t="s">
        <v>222</v>
      </c>
      <c r="C5476" s="4">
        <v>655832</v>
      </c>
      <c r="D5476" s="9">
        <v>7.4253343542583103E-2</v>
      </c>
      <c r="E5476" s="9">
        <v>1.030038981884889</v>
      </c>
      <c r="F5476" s="5">
        <v>-86.593366472827142</v>
      </c>
      <c r="G5476" s="3"/>
    </row>
    <row r="5477" spans="1:7" x14ac:dyDescent="0.6">
      <c r="A5477" s="6" t="s">
        <v>25</v>
      </c>
      <c r="B5477" s="6" t="s">
        <v>222</v>
      </c>
      <c r="C5477" s="7">
        <v>1263893</v>
      </c>
      <c r="D5477" s="10">
        <v>0.12987643153490391</v>
      </c>
      <c r="E5477" s="10">
        <v>0.8492768776218772</v>
      </c>
      <c r="F5477" s="8">
        <v>92.715969943522111</v>
      </c>
      <c r="G5477" s="6"/>
    </row>
    <row r="5478" spans="1:7" x14ac:dyDescent="0.6">
      <c r="A5478" s="3" t="s">
        <v>26</v>
      </c>
      <c r="B5478" s="3" t="s">
        <v>222</v>
      </c>
      <c r="C5478" s="4">
        <v>1023371</v>
      </c>
      <c r="D5478" s="9">
        <v>0.11623466057810281</v>
      </c>
      <c r="E5478" s="9">
        <v>0.90469092976114385</v>
      </c>
      <c r="F5478" s="5">
        <v>-19.030250187318071</v>
      </c>
      <c r="G5478" s="5">
        <v>-37.694800589097319</v>
      </c>
    </row>
    <row r="5479" spans="1:7" x14ac:dyDescent="0.6">
      <c r="A5479" s="6" t="s">
        <v>27</v>
      </c>
      <c r="B5479" s="6" t="s">
        <v>222</v>
      </c>
      <c r="C5479" s="7">
        <v>14082551</v>
      </c>
      <c r="D5479" s="10">
        <v>1.6954303821827681</v>
      </c>
      <c r="E5479" s="10">
        <v>0.48509777789336572</v>
      </c>
      <c r="F5479" s="8">
        <v>1276.094397828354</v>
      </c>
      <c r="G5479" s="8">
        <v>787.81853704174193</v>
      </c>
    </row>
    <row r="5480" spans="1:7" x14ac:dyDescent="0.6">
      <c r="A5480" s="3" t="s">
        <v>28</v>
      </c>
      <c r="B5480" s="3" t="s">
        <v>222</v>
      </c>
      <c r="C5480" s="4">
        <v>872658</v>
      </c>
      <c r="D5480" s="9">
        <v>9.839360320280989E-2</v>
      </c>
      <c r="E5480" s="9">
        <v>1.2527713894415879</v>
      </c>
      <c r="F5480" s="5">
        <v>-93.803267604001576</v>
      </c>
      <c r="G5480" s="5">
        <v>-55.762371620046032</v>
      </c>
    </row>
    <row r="5481" spans="1:7" x14ac:dyDescent="0.6">
      <c r="A5481" s="6" t="s">
        <v>29</v>
      </c>
      <c r="B5481" s="6" t="s">
        <v>222</v>
      </c>
      <c r="C5481" s="7">
        <v>5228475</v>
      </c>
      <c r="D5481" s="10">
        <v>0.77011125667955216</v>
      </c>
      <c r="E5481" s="10">
        <v>0.51296567788466207</v>
      </c>
      <c r="F5481" s="8">
        <v>499.14365077728053</v>
      </c>
      <c r="G5481" s="8">
        <v>211.0661794453197</v>
      </c>
    </row>
    <row r="5482" spans="1:7" x14ac:dyDescent="0.6">
      <c r="A5482" s="3" t="s">
        <v>30</v>
      </c>
      <c r="B5482" s="3" t="s">
        <v>222</v>
      </c>
      <c r="C5482" s="4">
        <v>131652</v>
      </c>
      <c r="D5482" s="9">
        <v>2.151462928033808E-2</v>
      </c>
      <c r="E5482" s="9">
        <v>0.61802067392100346</v>
      </c>
      <c r="F5482" s="5">
        <v>-97.482019135598804</v>
      </c>
      <c r="G5482" s="5">
        <v>-90.448170959543376</v>
      </c>
    </row>
    <row r="5483" spans="1:7" x14ac:dyDescent="0.6">
      <c r="A5483" s="6" t="s">
        <v>31</v>
      </c>
      <c r="B5483" s="6" t="s">
        <v>222</v>
      </c>
      <c r="C5483" s="7">
        <v>16600672</v>
      </c>
      <c r="D5483" s="10">
        <v>2.1151659128482292</v>
      </c>
      <c r="E5483" s="10">
        <v>0.3952526930321128</v>
      </c>
      <c r="F5483" s="8">
        <v>12509.509920092371</v>
      </c>
      <c r="G5483" s="8">
        <v>665.18070900802491</v>
      </c>
    </row>
    <row r="5484" spans="1:7" x14ac:dyDescent="0.6">
      <c r="A5484" s="3" t="s">
        <v>32</v>
      </c>
      <c r="B5484" s="3" t="s">
        <v>222</v>
      </c>
      <c r="C5484" s="4">
        <v>929189</v>
      </c>
      <c r="D5484" s="9">
        <v>0.1145346235578862</v>
      </c>
      <c r="E5484" s="9">
        <v>0.78370048994511843</v>
      </c>
      <c r="F5484" s="5">
        <v>-94.40270249300751</v>
      </c>
      <c r="G5484" s="5">
        <v>-39.232271891061508</v>
      </c>
    </row>
    <row r="5485" spans="1:7" x14ac:dyDescent="0.6">
      <c r="A5485" s="6" t="s">
        <v>33</v>
      </c>
      <c r="B5485" s="6" t="s">
        <v>222</v>
      </c>
      <c r="C5485" s="7">
        <v>13595473</v>
      </c>
      <c r="D5485" s="10">
        <v>1.7376583159345189</v>
      </c>
      <c r="E5485" s="10">
        <v>0.42004048314066522</v>
      </c>
      <c r="F5485" s="8">
        <v>1363.154751078629</v>
      </c>
      <c r="G5485" s="8">
        <v>1361.54250527298</v>
      </c>
    </row>
    <row r="5486" spans="1:7" x14ac:dyDescent="0.6">
      <c r="A5486" s="3" t="s">
        <v>34</v>
      </c>
      <c r="B5486" s="3" t="s">
        <v>222</v>
      </c>
      <c r="C5486" s="4">
        <v>5384052</v>
      </c>
      <c r="D5486" s="9">
        <v>0.61848503700414004</v>
      </c>
      <c r="E5486" s="9">
        <v>0.48975740141453378</v>
      </c>
      <c r="F5486" s="5">
        <v>-60.398200195020799</v>
      </c>
      <c r="G5486" s="5">
        <v>584.50620423108217</v>
      </c>
    </row>
    <row r="5487" spans="1:7" x14ac:dyDescent="0.6">
      <c r="A5487" s="6" t="s">
        <v>35</v>
      </c>
      <c r="B5487" s="6" t="s">
        <v>222</v>
      </c>
      <c r="C5487" s="7">
        <v>10624050</v>
      </c>
      <c r="D5487" s="10">
        <v>1.319562924362341</v>
      </c>
      <c r="E5487" s="10">
        <v>0.50279964948062894</v>
      </c>
      <c r="F5487" s="8">
        <v>97.324431487660206</v>
      </c>
      <c r="G5487" s="8">
        <v>117.178705711769</v>
      </c>
    </row>
    <row r="5488" spans="1:7" x14ac:dyDescent="0.6">
      <c r="A5488" s="3" t="s">
        <v>36</v>
      </c>
      <c r="B5488" s="3" t="s">
        <v>222</v>
      </c>
      <c r="C5488" s="4">
        <v>1628533</v>
      </c>
      <c r="D5488" s="9">
        <v>0.1978075439107998</v>
      </c>
      <c r="E5488" s="9">
        <v>0.95683939759998871</v>
      </c>
      <c r="F5488" s="5">
        <v>-84.671260018542839</v>
      </c>
      <c r="G5488" s="5">
        <v>148.31557472035519</v>
      </c>
    </row>
    <row r="5489" spans="1:7" x14ac:dyDescent="0.6">
      <c r="A5489" s="6" t="s">
        <v>37</v>
      </c>
      <c r="B5489" s="6" t="s">
        <v>222</v>
      </c>
      <c r="C5489" s="7">
        <v>7197124</v>
      </c>
      <c r="D5489" s="10">
        <v>0.80285420203816027</v>
      </c>
      <c r="E5489" s="10">
        <v>0.58526021878287815</v>
      </c>
      <c r="F5489" s="8">
        <v>341.93909487864232</v>
      </c>
      <c r="G5489" s="8">
        <v>469.44092577457121</v>
      </c>
    </row>
    <row r="5490" spans="1:7" x14ac:dyDescent="0.6">
      <c r="A5490" s="3" t="s">
        <v>38</v>
      </c>
      <c r="B5490" s="3" t="s">
        <v>222</v>
      </c>
      <c r="C5490" s="4">
        <v>1256273</v>
      </c>
      <c r="D5490" s="9">
        <v>0.137598069359568</v>
      </c>
      <c r="E5490" s="9">
        <v>0.86355081469587069</v>
      </c>
      <c r="F5490" s="5">
        <v>-82.544791502828076</v>
      </c>
      <c r="G5490" s="5">
        <v>22.758315410540249</v>
      </c>
    </row>
    <row r="5491" spans="1:7" x14ac:dyDescent="0.6">
      <c r="A5491" s="6" t="s">
        <v>39</v>
      </c>
      <c r="B5491" s="6" t="s">
        <v>222</v>
      </c>
      <c r="C5491" s="7">
        <v>2155927</v>
      </c>
      <c r="D5491" s="10">
        <v>0.2462475061041895</v>
      </c>
      <c r="E5491" s="10">
        <v>1.117303765586293</v>
      </c>
      <c r="F5491" s="8">
        <v>71.612937633778657</v>
      </c>
      <c r="G5491" s="8">
        <v>-84.69079217252613</v>
      </c>
    </row>
    <row r="5492" spans="1:7" x14ac:dyDescent="0.6">
      <c r="A5492" s="3" t="s">
        <v>40</v>
      </c>
      <c r="B5492" s="3" t="s">
        <v>222</v>
      </c>
      <c r="C5492" s="4">
        <v>2831266</v>
      </c>
      <c r="D5492" s="9">
        <v>0.29931379187205681</v>
      </c>
      <c r="E5492" s="9">
        <v>0.98460906068217846</v>
      </c>
      <c r="F5492" s="5">
        <v>31.324761923757151</v>
      </c>
      <c r="G5492" s="5">
        <v>224.44164838917419</v>
      </c>
    </row>
    <row r="5493" spans="1:7" x14ac:dyDescent="0.6">
      <c r="A5493" s="6" t="s">
        <v>41</v>
      </c>
      <c r="B5493" s="6" t="s">
        <v>222</v>
      </c>
      <c r="C5493" s="7">
        <v>1707096</v>
      </c>
      <c r="D5493" s="10">
        <v>0.16883699812545691</v>
      </c>
      <c r="E5493" s="10">
        <v>1.262767324348735</v>
      </c>
      <c r="F5493" s="8">
        <v>-39.705559279841587</v>
      </c>
      <c r="G5493" s="8">
        <v>-67.350020799563922</v>
      </c>
    </row>
    <row r="5494" spans="1:7" x14ac:dyDescent="0.6">
      <c r="A5494" s="3" t="s">
        <v>42</v>
      </c>
      <c r="B5494" s="3" t="s">
        <v>222</v>
      </c>
      <c r="C5494" s="4">
        <v>1366745</v>
      </c>
      <c r="D5494" s="9">
        <v>0.12971838716104539</v>
      </c>
      <c r="E5494" s="9">
        <v>1.1783696494666169</v>
      </c>
      <c r="F5494" s="5">
        <v>-19.937425897547641</v>
      </c>
      <c r="G5494" s="5">
        <v>938.14981922036884</v>
      </c>
    </row>
    <row r="5495" spans="1:7" x14ac:dyDescent="0.6">
      <c r="A5495" s="6" t="s">
        <v>43</v>
      </c>
      <c r="B5495" s="6" t="s">
        <v>222</v>
      </c>
      <c r="C5495" s="7">
        <v>10126398</v>
      </c>
      <c r="D5495" s="10">
        <v>0.93973246912673525</v>
      </c>
      <c r="E5495" s="10">
        <v>0.8290029605032373</v>
      </c>
      <c r="F5495" s="8">
        <v>640.9134842271236</v>
      </c>
      <c r="G5495" s="8">
        <v>-39.000071804322133</v>
      </c>
    </row>
    <row r="5496" spans="1:7" x14ac:dyDescent="0.6">
      <c r="A5496" s="3" t="s">
        <v>44</v>
      </c>
      <c r="B5496" s="3" t="s">
        <v>222</v>
      </c>
      <c r="C5496" s="4">
        <v>2994167</v>
      </c>
      <c r="D5496" s="9">
        <v>0.25461906325857458</v>
      </c>
      <c r="E5496" s="9">
        <v>1.1022235032923129</v>
      </c>
      <c r="F5496" s="5">
        <v>-70.43206281246303</v>
      </c>
      <c r="G5496" s="5">
        <v>222.23444315419141</v>
      </c>
    </row>
    <row r="5497" spans="1:7" x14ac:dyDescent="0.6">
      <c r="A5497" s="6" t="s">
        <v>45</v>
      </c>
      <c r="B5497" s="6" t="s">
        <v>222</v>
      </c>
      <c r="C5497" s="7">
        <v>2138949</v>
      </c>
      <c r="D5497" s="10">
        <v>0.17125774991421849</v>
      </c>
      <c r="E5497" s="10">
        <v>1.2003114486853219</v>
      </c>
      <c r="F5497" s="8">
        <v>-28.562802275223799</v>
      </c>
      <c r="G5497" s="8">
        <v>-84.267196882374009</v>
      </c>
    </row>
    <row r="5498" spans="1:7" x14ac:dyDescent="0.6">
      <c r="A5498" s="3" t="s">
        <v>46</v>
      </c>
      <c r="B5498" s="3" t="s">
        <v>222</v>
      </c>
      <c r="C5498" s="4">
        <v>4559374</v>
      </c>
      <c r="D5498" s="9">
        <v>0.36802605348084788</v>
      </c>
      <c r="E5498" s="9">
        <v>1.273025875848975</v>
      </c>
      <c r="F5498" s="5">
        <v>113.1595470485739</v>
      </c>
      <c r="G5498" s="5">
        <v>-15.31705117261126</v>
      </c>
    </row>
    <row r="5499" spans="1:7" x14ac:dyDescent="0.6">
      <c r="A5499" s="6" t="s">
        <v>47</v>
      </c>
      <c r="B5499" s="6" t="s">
        <v>222</v>
      </c>
      <c r="C5499" s="7">
        <v>5239564</v>
      </c>
      <c r="D5499" s="10">
        <v>0.40041160174466878</v>
      </c>
      <c r="E5499" s="10">
        <v>1.425905913402753</v>
      </c>
      <c r="F5499" s="8">
        <v>14.9184953899373</v>
      </c>
      <c r="G5499" s="8">
        <v>-50.682046865366793</v>
      </c>
    </row>
    <row r="5500" spans="1:7" x14ac:dyDescent="0.6">
      <c r="A5500" s="3" t="s">
        <v>48</v>
      </c>
      <c r="B5500" s="3" t="s">
        <v>222</v>
      </c>
      <c r="C5500" s="4">
        <v>3262366</v>
      </c>
      <c r="D5500" s="9">
        <v>0.25027708787071729</v>
      </c>
      <c r="E5500" s="9">
        <v>1.4767142584258779</v>
      </c>
      <c r="F5500" s="5">
        <v>-37.735926119043498</v>
      </c>
      <c r="G5500" s="5">
        <v>100.3254462758814</v>
      </c>
    </row>
    <row r="5501" spans="1:7" x14ac:dyDescent="0.6">
      <c r="A5501" s="6" t="s">
        <v>49</v>
      </c>
      <c r="B5501" s="6" t="s">
        <v>222</v>
      </c>
      <c r="C5501" s="7">
        <v>14744076</v>
      </c>
      <c r="D5501" s="10">
        <v>1.0241600023309381</v>
      </c>
      <c r="E5501" s="10">
        <v>0.94937049475508339</v>
      </c>
      <c r="F5501" s="8">
        <v>351.94426376439668</v>
      </c>
      <c r="G5501" s="8">
        <v>104.8606637873684</v>
      </c>
    </row>
    <row r="5502" spans="1:7" x14ac:dyDescent="0.6">
      <c r="A5502" s="3" t="s">
        <v>50</v>
      </c>
      <c r="B5502" s="3" t="s">
        <v>222</v>
      </c>
      <c r="C5502" s="4">
        <v>2752407</v>
      </c>
      <c r="D5502" s="9">
        <v>0.18870240750511311</v>
      </c>
      <c r="E5502" s="9">
        <v>1.4861255169218861</v>
      </c>
      <c r="F5502" s="5">
        <v>-81.332116030872342</v>
      </c>
      <c r="G5502" s="5">
        <v>119.0930633707801</v>
      </c>
    </row>
    <row r="5503" spans="1:7" x14ac:dyDescent="0.6">
      <c r="A5503" s="6" t="s">
        <v>51</v>
      </c>
      <c r="B5503" s="6" t="s">
        <v>222</v>
      </c>
      <c r="C5503" s="7">
        <v>1423821</v>
      </c>
      <c r="D5503" s="10">
        <v>0.1173735783365923</v>
      </c>
      <c r="E5503" s="10">
        <v>1.4702515437516781</v>
      </c>
      <c r="F5503" s="8">
        <v>-48.269968794585971</v>
      </c>
      <c r="G5503" s="8">
        <v>-33.957828813313249</v>
      </c>
    </row>
    <row r="5504" spans="1:7" x14ac:dyDescent="0.6">
      <c r="A5504" s="3" t="s">
        <v>52</v>
      </c>
      <c r="B5504" s="3" t="s">
        <v>222</v>
      </c>
      <c r="C5504" s="4">
        <v>3739017</v>
      </c>
      <c r="D5504" s="9">
        <v>0.29444439973680359</v>
      </c>
      <c r="E5504" s="9">
        <v>0.98376440909679319</v>
      </c>
      <c r="F5504" s="5">
        <v>162.60442850611139</v>
      </c>
      <c r="G5504" s="5">
        <v>32.061664287283499</v>
      </c>
    </row>
    <row r="5505" spans="1:7" x14ac:dyDescent="0.6">
      <c r="A5505" s="6" t="s">
        <v>53</v>
      </c>
      <c r="B5505" s="6" t="s">
        <v>222</v>
      </c>
      <c r="C5505" s="7">
        <v>1883502</v>
      </c>
      <c r="D5505" s="10">
        <v>0.14935691780943219</v>
      </c>
      <c r="E5505" s="10">
        <v>1.5895041359976101</v>
      </c>
      <c r="F5505" s="8">
        <v>-49.625743878671862</v>
      </c>
      <c r="G5505" s="8">
        <v>10.33368949373674</v>
      </c>
    </row>
    <row r="5506" spans="1:7" x14ac:dyDescent="0.6">
      <c r="A5506" s="3" t="s">
        <v>54</v>
      </c>
      <c r="B5506" s="3" t="s">
        <v>222</v>
      </c>
      <c r="C5506" s="4">
        <v>2450412</v>
      </c>
      <c r="D5506" s="9">
        <v>0.18195076253814491</v>
      </c>
      <c r="E5506" s="9">
        <v>1.335313260864353</v>
      </c>
      <c r="F5506" s="5">
        <v>30.098720362388789</v>
      </c>
      <c r="G5506" s="5">
        <v>79.288162751647164</v>
      </c>
    </row>
    <row r="5507" spans="1:7" x14ac:dyDescent="0.6">
      <c r="A5507" s="6" t="s">
        <v>55</v>
      </c>
      <c r="B5507" s="6" t="s">
        <v>222</v>
      </c>
      <c r="C5507" s="7">
        <v>2279474</v>
      </c>
      <c r="D5507" s="10">
        <v>0.17856473266729</v>
      </c>
      <c r="E5507" s="10">
        <v>1.00340841411241</v>
      </c>
      <c r="F5507" s="8">
        <v>-6.9758881363623733</v>
      </c>
      <c r="G5507" s="8">
        <v>-77.489784620355636</v>
      </c>
    </row>
    <row r="5508" spans="1:7" x14ac:dyDescent="0.6">
      <c r="A5508" s="3" t="s">
        <v>56</v>
      </c>
      <c r="B5508" s="3" t="s">
        <v>222</v>
      </c>
      <c r="C5508" s="4">
        <v>2283485</v>
      </c>
      <c r="D5508" s="9">
        <v>0.1877801026197248</v>
      </c>
      <c r="E5508" s="9">
        <v>1.470439370298797</v>
      </c>
      <c r="F5508" s="5">
        <v>0.175961647292322</v>
      </c>
      <c r="G5508" s="5">
        <v>-23.73554982070139</v>
      </c>
    </row>
    <row r="5509" spans="1:7" x14ac:dyDescent="0.6">
      <c r="A5509" s="6" t="s">
        <v>57</v>
      </c>
      <c r="B5509" s="6" t="s">
        <v>222</v>
      </c>
      <c r="C5509" s="7">
        <v>1475703</v>
      </c>
      <c r="D5509" s="10">
        <v>0.11567519547234049</v>
      </c>
      <c r="E5509" s="10">
        <v>1.3849538959667771</v>
      </c>
      <c r="F5509" s="8">
        <v>-35.374964144717389</v>
      </c>
      <c r="G5509" s="8">
        <v>-31.008032449581549</v>
      </c>
    </row>
    <row r="5510" spans="1:7" x14ac:dyDescent="0.6">
      <c r="A5510" s="3" t="s">
        <v>58</v>
      </c>
      <c r="B5510" s="3" t="s">
        <v>222</v>
      </c>
      <c r="C5510" s="4">
        <v>589041</v>
      </c>
      <c r="D5510" s="9">
        <v>5.4537968120580378E-2</v>
      </c>
      <c r="E5510" s="9">
        <v>1.3297627137010211</v>
      </c>
      <c r="F5510" s="5">
        <v>-60.084041300993498</v>
      </c>
      <c r="G5510" s="5">
        <v>-87.080660634552018</v>
      </c>
    </row>
    <row r="5511" spans="1:7" x14ac:dyDescent="0.6">
      <c r="A5511" s="6" t="s">
        <v>59</v>
      </c>
      <c r="B5511" s="6" t="s">
        <v>222</v>
      </c>
      <c r="C5511" s="7">
        <v>328751</v>
      </c>
      <c r="D5511" s="10">
        <v>3.6424948907392021E-2</v>
      </c>
      <c r="E5511" s="10">
        <v>1.197112373461511</v>
      </c>
      <c r="F5511" s="8">
        <v>-44.188774635381932</v>
      </c>
      <c r="G5511" s="8">
        <v>-93.725603886124873</v>
      </c>
    </row>
    <row r="5512" spans="1:7" x14ac:dyDescent="0.6">
      <c r="A5512" s="3" t="s">
        <v>60</v>
      </c>
      <c r="B5512" s="3" t="s">
        <v>222</v>
      </c>
      <c r="C5512" s="4">
        <v>794773</v>
      </c>
      <c r="D5512" s="9">
        <v>8.8210578438742956E-2</v>
      </c>
      <c r="E5512" s="9">
        <v>1.5531039684835031</v>
      </c>
      <c r="F5512" s="5">
        <v>141.7553102500068</v>
      </c>
      <c r="G5512" s="5">
        <v>-75.638141152770714</v>
      </c>
    </row>
    <row r="5513" spans="1:7" x14ac:dyDescent="0.6">
      <c r="A5513" s="6" t="s">
        <v>61</v>
      </c>
      <c r="B5513" s="6" t="s">
        <v>222</v>
      </c>
      <c r="C5513" s="7">
        <v>9849622</v>
      </c>
      <c r="D5513" s="10">
        <v>0.99092831879330667</v>
      </c>
      <c r="E5513" s="10">
        <v>0.5236635354461513</v>
      </c>
      <c r="F5513" s="8">
        <v>1139.3000265484609</v>
      </c>
      <c r="G5513" s="8">
        <v>-33.196071425567787</v>
      </c>
    </row>
    <row r="5514" spans="1:7" x14ac:dyDescent="0.6">
      <c r="A5514" s="3" t="s">
        <v>62</v>
      </c>
      <c r="B5514" s="3" t="s">
        <v>222</v>
      </c>
      <c r="C5514" s="4">
        <v>497075</v>
      </c>
      <c r="D5514" s="9">
        <v>5.0101837484221978E-2</v>
      </c>
      <c r="E5514" s="9">
        <v>1.2626307527395211</v>
      </c>
      <c r="F5514" s="5">
        <v>-94.953359631466057</v>
      </c>
      <c r="G5514" s="5">
        <v>-81.940352571403864</v>
      </c>
    </row>
    <row r="5515" spans="1:7" x14ac:dyDescent="0.6">
      <c r="A5515" s="6" t="s">
        <v>63</v>
      </c>
      <c r="B5515" s="6" t="s">
        <v>222</v>
      </c>
      <c r="C5515" s="7">
        <v>319438</v>
      </c>
      <c r="D5515" s="10">
        <v>3.0695367615973201E-2</v>
      </c>
      <c r="E5515" s="10">
        <v>0.99638797739210716</v>
      </c>
      <c r="F5515" s="8">
        <v>-35.736458280943523</v>
      </c>
      <c r="G5515" s="8">
        <v>-77.56473601667625</v>
      </c>
    </row>
    <row r="5516" spans="1:7" x14ac:dyDescent="0.6">
      <c r="A5516" s="3" t="s">
        <v>64</v>
      </c>
      <c r="B5516" s="3" t="s">
        <v>222</v>
      </c>
      <c r="C5516" s="4">
        <v>493815</v>
      </c>
      <c r="D5516" s="9">
        <v>4.2321570831699303E-2</v>
      </c>
      <c r="E5516" s="9">
        <v>0.81265819035174625</v>
      </c>
      <c r="F5516" s="5">
        <v>54.588683876057331</v>
      </c>
      <c r="G5516" s="5">
        <v>-86.792919101464378</v>
      </c>
    </row>
    <row r="5517" spans="1:7" x14ac:dyDescent="0.6">
      <c r="A5517" s="6" t="s">
        <v>65</v>
      </c>
      <c r="B5517" s="6" t="s">
        <v>222</v>
      </c>
      <c r="C5517" s="7">
        <v>1046580</v>
      </c>
      <c r="D5517" s="10">
        <v>8.7566848852701079E-2</v>
      </c>
      <c r="E5517" s="10">
        <v>1.2651773409733811</v>
      </c>
      <c r="F5517" s="8">
        <v>111.9376689650983</v>
      </c>
      <c r="G5517" s="8">
        <v>-44.434356852288978</v>
      </c>
    </row>
    <row r="5518" spans="1:7" x14ac:dyDescent="0.6">
      <c r="A5518" s="3" t="s">
        <v>66</v>
      </c>
      <c r="B5518" s="3" t="s">
        <v>222</v>
      </c>
      <c r="C5518" s="4">
        <v>542189</v>
      </c>
      <c r="D5518" s="9">
        <v>4.6003836950568547E-2</v>
      </c>
      <c r="E5518" s="9">
        <v>1.0470951307736731</v>
      </c>
      <c r="F5518" s="5">
        <v>-48.194213533604689</v>
      </c>
      <c r="G5518" s="5">
        <v>-77.873557589499228</v>
      </c>
    </row>
    <row r="5519" spans="1:7" x14ac:dyDescent="0.6">
      <c r="A5519" s="6" t="s">
        <v>67</v>
      </c>
      <c r="B5519" s="6" t="s">
        <v>222</v>
      </c>
      <c r="C5519" s="7">
        <v>571424</v>
      </c>
      <c r="D5519" s="10">
        <v>4.7446924142443163E-2</v>
      </c>
      <c r="E5519" s="10">
        <v>1.1743101166451571</v>
      </c>
      <c r="F5519" s="8">
        <v>5.3920311920750974</v>
      </c>
      <c r="G5519" s="8">
        <v>-74.931760572833909</v>
      </c>
    </row>
    <row r="5520" spans="1:7" x14ac:dyDescent="0.6">
      <c r="A5520" s="3" t="s">
        <v>68</v>
      </c>
      <c r="B5520" s="3" t="s">
        <v>222</v>
      </c>
      <c r="C5520" s="4">
        <v>782530</v>
      </c>
      <c r="D5520" s="9">
        <v>6.7278104006135153E-2</v>
      </c>
      <c r="E5520" s="9">
        <v>1.551456826544855</v>
      </c>
      <c r="F5520" s="5">
        <v>36.943845550764401</v>
      </c>
      <c r="G5520" s="5">
        <v>-65.730889408075811</v>
      </c>
    </row>
    <row r="5521" spans="1:7" x14ac:dyDescent="0.6">
      <c r="A5521" s="6" t="s">
        <v>69</v>
      </c>
      <c r="B5521" s="6" t="s">
        <v>222</v>
      </c>
      <c r="C5521" s="7">
        <v>755063</v>
      </c>
      <c r="D5521" s="10">
        <v>6.5011959105820014E-2</v>
      </c>
      <c r="E5521" s="10">
        <v>1.1138265230860009</v>
      </c>
      <c r="F5521" s="8">
        <v>-3.5100251747536841</v>
      </c>
      <c r="G5521" s="8">
        <v>-48.833674526649332</v>
      </c>
    </row>
    <row r="5522" spans="1:7" x14ac:dyDescent="0.6">
      <c r="A5522" s="3" t="s">
        <v>70</v>
      </c>
      <c r="B5522" s="3" t="s">
        <v>222</v>
      </c>
      <c r="C5522" s="4">
        <v>909593</v>
      </c>
      <c r="D5522" s="9">
        <v>8.2743867660455453E-2</v>
      </c>
      <c r="E5522" s="9">
        <v>1.144047160864633</v>
      </c>
      <c r="F5522" s="5">
        <v>20.465841923124309</v>
      </c>
      <c r="G5522" s="5">
        <v>54.419301882211933</v>
      </c>
    </row>
    <row r="5523" spans="1:7" x14ac:dyDescent="0.6">
      <c r="A5523" s="6" t="s">
        <v>71</v>
      </c>
      <c r="B5523" s="6" t="s">
        <v>222</v>
      </c>
      <c r="C5523" s="7">
        <v>1213060</v>
      </c>
      <c r="D5523" s="10">
        <v>0.1164778519807204</v>
      </c>
      <c r="E5523" s="10">
        <v>1.255719295921029</v>
      </c>
      <c r="F5523" s="8">
        <v>33.362943646224188</v>
      </c>
      <c r="G5523" s="8">
        <v>268.99051257638757</v>
      </c>
    </row>
    <row r="5524" spans="1:7" x14ac:dyDescent="0.6">
      <c r="A5524" s="3" t="s">
        <v>72</v>
      </c>
      <c r="B5524" s="3" t="s">
        <v>222</v>
      </c>
      <c r="C5524" s="4">
        <v>833033</v>
      </c>
      <c r="D5524" s="9">
        <v>7.9618065953939263E-2</v>
      </c>
      <c r="E5524" s="9">
        <v>1.211374251827896</v>
      </c>
      <c r="F5524" s="5">
        <v>-31.327963991888289</v>
      </c>
      <c r="G5524" s="5">
        <v>4.8139531665016388</v>
      </c>
    </row>
    <row r="5525" spans="1:7" x14ac:dyDescent="0.6">
      <c r="A5525" s="6" t="s">
        <v>73</v>
      </c>
      <c r="B5525" s="6" t="s">
        <v>222</v>
      </c>
      <c r="C5525" s="7">
        <v>1525575</v>
      </c>
      <c r="D5525" s="10">
        <v>0.1362710530972317</v>
      </c>
      <c r="E5525" s="10">
        <v>1.1305077586590191</v>
      </c>
      <c r="F5525" s="8">
        <v>83.135001854668417</v>
      </c>
      <c r="G5525" s="8">
        <v>-84.511334546645543</v>
      </c>
    </row>
    <row r="5526" spans="1:7" x14ac:dyDescent="0.6">
      <c r="A5526" s="3" t="s">
        <v>74</v>
      </c>
      <c r="B5526" s="3" t="s">
        <v>222</v>
      </c>
      <c r="C5526" s="4">
        <v>1804180</v>
      </c>
      <c r="D5526" s="9">
        <v>0.1624066800147258</v>
      </c>
      <c r="E5526" s="9">
        <v>1.126854690220827</v>
      </c>
      <c r="F5526" s="5">
        <v>18.262294544679872</v>
      </c>
      <c r="G5526" s="5">
        <v>262.95931197505399</v>
      </c>
    </row>
    <row r="5527" spans="1:7" x14ac:dyDescent="0.6">
      <c r="A5527" s="6" t="s">
        <v>75</v>
      </c>
      <c r="B5527" s="6" t="s">
        <v>222</v>
      </c>
      <c r="C5527" s="7">
        <v>1896720</v>
      </c>
      <c r="D5527" s="10">
        <v>0.18025888995951739</v>
      </c>
      <c r="E5527" s="10">
        <v>1.2427387006778741</v>
      </c>
      <c r="F5527" s="8">
        <v>5.1291999689609744</v>
      </c>
      <c r="G5527" s="8">
        <v>493.76780470701681</v>
      </c>
    </row>
    <row r="5528" spans="1:7" x14ac:dyDescent="0.6">
      <c r="A5528" s="3" t="s">
        <v>76</v>
      </c>
      <c r="B5528" s="3" t="s">
        <v>222</v>
      </c>
      <c r="C5528" s="4">
        <v>2037911</v>
      </c>
      <c r="D5528" s="9">
        <v>0.176650246771452</v>
      </c>
      <c r="E5528" s="9">
        <v>1.00015753905349</v>
      </c>
      <c r="F5528" s="5">
        <v>7.4439558817326779</v>
      </c>
      <c r="G5528" s="5">
        <v>312.68713992082053</v>
      </c>
    </row>
    <row r="5529" spans="1:7" x14ac:dyDescent="0.6">
      <c r="A5529" s="6" t="s">
        <v>77</v>
      </c>
      <c r="B5529" s="6" t="s">
        <v>222</v>
      </c>
      <c r="C5529" s="7">
        <v>1826168</v>
      </c>
      <c r="D5529" s="10">
        <v>0.17418352172862719</v>
      </c>
      <c r="E5529" s="10">
        <v>1.247443011238933</v>
      </c>
      <c r="F5529" s="8">
        <v>-10.390198590615579</v>
      </c>
      <c r="G5529" s="8">
        <v>74.489097823386643</v>
      </c>
    </row>
    <row r="5530" spans="1:7" x14ac:dyDescent="0.6">
      <c r="A5530" s="3" t="s">
        <v>78</v>
      </c>
      <c r="B5530" s="3" t="s">
        <v>222</v>
      </c>
      <c r="C5530" s="4">
        <v>1200207</v>
      </c>
      <c r="D5530" s="9">
        <v>0.1130090255164747</v>
      </c>
      <c r="E5530" s="9">
        <v>1.1816433824615289</v>
      </c>
      <c r="F5530" s="5">
        <v>-34.27729540765143</v>
      </c>
      <c r="G5530" s="5">
        <v>121.3632146723744</v>
      </c>
    </row>
    <row r="5531" spans="1:7" x14ac:dyDescent="0.6">
      <c r="A5531" s="6" t="s">
        <v>79</v>
      </c>
      <c r="B5531" s="6" t="s">
        <v>222</v>
      </c>
      <c r="C5531" s="7">
        <v>1054811</v>
      </c>
      <c r="D5531" s="10">
        <v>0.1065587386470175</v>
      </c>
      <c r="E5531" s="10">
        <v>1.046870487353424</v>
      </c>
      <c r="F5531" s="8">
        <v>-12.1142436263078</v>
      </c>
      <c r="G5531" s="8">
        <v>84.593401747213974</v>
      </c>
    </row>
    <row r="5532" spans="1:7" x14ac:dyDescent="0.6">
      <c r="A5532" s="3" t="s">
        <v>80</v>
      </c>
      <c r="B5532" s="3" t="s">
        <v>222</v>
      </c>
      <c r="C5532" s="4">
        <v>1308343</v>
      </c>
      <c r="D5532" s="9">
        <v>0.12551655095461281</v>
      </c>
      <c r="E5532" s="9">
        <v>1.1145590723302321</v>
      </c>
      <c r="F5532" s="5">
        <v>24.035775129383371</v>
      </c>
      <c r="G5532" s="5">
        <v>67.193973393991286</v>
      </c>
    </row>
    <row r="5533" spans="1:7" x14ac:dyDescent="0.6">
      <c r="A5533" s="6" t="s">
        <v>81</v>
      </c>
      <c r="B5533" s="6" t="s">
        <v>222</v>
      </c>
      <c r="C5533" s="7">
        <v>1457873</v>
      </c>
      <c r="D5533" s="10">
        <v>0.13355626273436039</v>
      </c>
      <c r="E5533" s="10">
        <v>1.210994763528106</v>
      </c>
      <c r="F5533" s="8">
        <v>11.42896014271486</v>
      </c>
      <c r="G5533" s="8">
        <v>93.079650307325352</v>
      </c>
    </row>
    <row r="5534" spans="1:7" x14ac:dyDescent="0.6">
      <c r="A5534" s="3" t="s">
        <v>82</v>
      </c>
      <c r="B5534" s="3" t="s">
        <v>222</v>
      </c>
      <c r="C5534" s="4">
        <v>1523965</v>
      </c>
      <c r="D5534" s="9">
        <v>0.1464501756113431</v>
      </c>
      <c r="E5534" s="9">
        <v>1.1543877589667839</v>
      </c>
      <c r="F5534" s="5">
        <v>4.5334538742400676</v>
      </c>
      <c r="G5534" s="5">
        <v>67.54361566107039</v>
      </c>
    </row>
    <row r="5535" spans="1:7" x14ac:dyDescent="0.6">
      <c r="A5535" s="6" t="s">
        <v>83</v>
      </c>
      <c r="B5535" s="6" t="s">
        <v>222</v>
      </c>
      <c r="C5535" s="7">
        <v>1471004</v>
      </c>
      <c r="D5535" s="10">
        <v>0.13854732941819931</v>
      </c>
      <c r="E5535" s="10">
        <v>1.1240682141730021</v>
      </c>
      <c r="F5535" s="8">
        <v>-3.4752110448730829</v>
      </c>
      <c r="G5535" s="8">
        <v>21.2639111008524</v>
      </c>
    </row>
    <row r="5536" spans="1:7" x14ac:dyDescent="0.6">
      <c r="A5536" s="3" t="s">
        <v>84</v>
      </c>
      <c r="B5536" s="3" t="s">
        <v>222</v>
      </c>
      <c r="C5536" s="4">
        <v>1244869</v>
      </c>
      <c r="D5536" s="9">
        <v>0.1293942427778064</v>
      </c>
      <c r="E5536" s="9">
        <v>1.124040289120944</v>
      </c>
      <c r="F5536" s="5">
        <v>-15.37283379243021</v>
      </c>
      <c r="G5536" s="5">
        <v>49.438137504756718</v>
      </c>
    </row>
    <row r="5537" spans="1:7" x14ac:dyDescent="0.6">
      <c r="A5537" s="6" t="s">
        <v>85</v>
      </c>
      <c r="B5537" s="6" t="s">
        <v>222</v>
      </c>
      <c r="C5537" s="7">
        <v>1541783</v>
      </c>
      <c r="D5537" s="10">
        <v>0.14779187876128691</v>
      </c>
      <c r="E5537" s="10">
        <v>0.90505345674004578</v>
      </c>
      <c r="F5537" s="8">
        <v>23.85102368200991</v>
      </c>
      <c r="G5537" s="8">
        <v>1.062419087884892</v>
      </c>
    </row>
    <row r="5538" spans="1:7" x14ac:dyDescent="0.6">
      <c r="A5538" s="3" t="s">
        <v>86</v>
      </c>
      <c r="B5538" s="3" t="s">
        <v>222</v>
      </c>
      <c r="C5538" s="4">
        <v>1558339</v>
      </c>
      <c r="D5538" s="9">
        <v>0.15695026368303791</v>
      </c>
      <c r="E5538" s="9">
        <v>1.1742057939498609</v>
      </c>
      <c r="F5538" s="5">
        <v>1.073821672699715</v>
      </c>
      <c r="G5538" s="5">
        <v>-13.626190291434339</v>
      </c>
    </row>
    <row r="5539" spans="1:7" x14ac:dyDescent="0.6">
      <c r="A5539" s="6" t="s">
        <v>87</v>
      </c>
      <c r="B5539" s="6" t="s">
        <v>222</v>
      </c>
      <c r="C5539" s="7">
        <v>1948878</v>
      </c>
      <c r="D5539" s="10">
        <v>0.20650913415289751</v>
      </c>
      <c r="E5539" s="10">
        <v>1.0798154945770371</v>
      </c>
      <c r="F5539" s="8">
        <v>25.06123507144466</v>
      </c>
      <c r="G5539" s="8">
        <v>2.749905099329375</v>
      </c>
    </row>
    <row r="5540" spans="1:7" x14ac:dyDescent="0.6">
      <c r="A5540" s="3" t="s">
        <v>88</v>
      </c>
      <c r="B5540" s="3" t="s">
        <v>222</v>
      </c>
      <c r="C5540" s="4">
        <v>2546139</v>
      </c>
      <c r="D5540" s="9">
        <v>0.27733166354947719</v>
      </c>
      <c r="E5540" s="9">
        <v>1.0499983916849289</v>
      </c>
      <c r="F5540" s="5">
        <v>30.64640269939936</v>
      </c>
      <c r="G5540" s="5">
        <v>24.93867494704136</v>
      </c>
    </row>
    <row r="5541" spans="1:7" x14ac:dyDescent="0.6">
      <c r="A5541" s="6" t="s">
        <v>89</v>
      </c>
      <c r="B5541" s="6" t="s">
        <v>222</v>
      </c>
      <c r="C5541" s="7">
        <v>1987731</v>
      </c>
      <c r="D5541" s="10">
        <v>0.1930683109827589</v>
      </c>
      <c r="E5541" s="10">
        <v>1.0496042065887949</v>
      </c>
      <c r="F5541" s="8">
        <v>-21.931559903053209</v>
      </c>
      <c r="G5541" s="8">
        <v>8.8471049761029708</v>
      </c>
    </row>
    <row r="5542" spans="1:7" x14ac:dyDescent="0.6">
      <c r="A5542" s="3" t="s">
        <v>90</v>
      </c>
      <c r="B5542" s="3" t="s">
        <v>222</v>
      </c>
      <c r="C5542" s="4">
        <v>1526451</v>
      </c>
      <c r="D5542" s="9">
        <v>0.15533967449866379</v>
      </c>
      <c r="E5542" s="9">
        <v>1.0817354811414821</v>
      </c>
      <c r="F5542" s="5">
        <v>-23.206359411811761</v>
      </c>
      <c r="G5542" s="5">
        <v>27.182311051343628</v>
      </c>
    </row>
    <row r="5543" spans="1:7" x14ac:dyDescent="0.6">
      <c r="A5543" s="6" t="s">
        <v>91</v>
      </c>
      <c r="B5543" s="6" t="s">
        <v>222</v>
      </c>
      <c r="C5543" s="7">
        <v>1866811</v>
      </c>
      <c r="D5543" s="10">
        <v>0.21083210863654209</v>
      </c>
      <c r="E5543" s="10">
        <v>1.1501104636763639</v>
      </c>
      <c r="F5543" s="8">
        <v>22.297473027303209</v>
      </c>
      <c r="G5543" s="8">
        <v>76.980615484669769</v>
      </c>
    </row>
    <row r="5544" spans="1:7" x14ac:dyDescent="0.6">
      <c r="A5544" s="3" t="s">
        <v>92</v>
      </c>
      <c r="B5544" s="3" t="s">
        <v>222</v>
      </c>
      <c r="C5544" s="4">
        <v>13129122</v>
      </c>
      <c r="D5544" s="9">
        <v>1.214849016415873</v>
      </c>
      <c r="E5544" s="9">
        <v>0.4892051144691697</v>
      </c>
      <c r="F5544" s="5">
        <v>603.29144192957938</v>
      </c>
      <c r="G5544" s="5">
        <v>903.49235636220783</v>
      </c>
    </row>
    <row r="5545" spans="1:7" x14ac:dyDescent="0.6">
      <c r="A5545" s="6" t="s">
        <v>93</v>
      </c>
      <c r="B5545" s="6" t="s">
        <v>222</v>
      </c>
      <c r="C5545" s="7">
        <v>2343510</v>
      </c>
      <c r="D5545" s="10">
        <v>0.25778177318449352</v>
      </c>
      <c r="E5545" s="10">
        <v>1.050129053073076</v>
      </c>
      <c r="F5545" s="8">
        <v>-82.150291542724645</v>
      </c>
      <c r="G5545" s="8">
        <v>60.748570005754956</v>
      </c>
    </row>
    <row r="5546" spans="1:7" x14ac:dyDescent="0.6">
      <c r="A5546" s="3" t="s">
        <v>94</v>
      </c>
      <c r="B5546" s="3" t="s">
        <v>222</v>
      </c>
      <c r="C5546" s="4">
        <v>26531573</v>
      </c>
      <c r="D5546" s="9">
        <v>2.731638492191427</v>
      </c>
      <c r="E5546" s="9">
        <v>0.46596858068642261</v>
      </c>
      <c r="F5546" s="5">
        <v>1032.1297114157819</v>
      </c>
      <c r="G5546" s="5">
        <v>1640.9568461217939</v>
      </c>
    </row>
    <row r="5547" spans="1:7" x14ac:dyDescent="0.6">
      <c r="A5547" s="6" t="s">
        <v>95</v>
      </c>
      <c r="B5547" s="6" t="s">
        <v>222</v>
      </c>
      <c r="C5547" s="7">
        <v>12059195</v>
      </c>
      <c r="D5547" s="10">
        <v>1.3807619725830751</v>
      </c>
      <c r="E5547" s="10">
        <v>0.54207538740187544</v>
      </c>
      <c r="F5547" s="8">
        <v>-54.547757119413909</v>
      </c>
      <c r="G5547" s="8">
        <v>719.79348798507681</v>
      </c>
    </row>
    <row r="5548" spans="1:7" x14ac:dyDescent="0.6">
      <c r="A5548" s="3" t="s">
        <v>96</v>
      </c>
      <c r="B5548" s="3" t="s">
        <v>222</v>
      </c>
      <c r="C5548" s="4">
        <v>5249141</v>
      </c>
      <c r="D5548" s="9">
        <v>0.63015601646010211</v>
      </c>
      <c r="E5548" s="9">
        <v>0.63542599029491253</v>
      </c>
      <c r="F5548" s="5">
        <v>-56.471878927241818</v>
      </c>
      <c r="G5548" s="5">
        <v>321.66211866469479</v>
      </c>
    </row>
    <row r="5549" spans="1:7" x14ac:dyDescent="0.6">
      <c r="A5549" s="6" t="s">
        <v>97</v>
      </c>
      <c r="B5549" s="6" t="s">
        <v>222</v>
      </c>
      <c r="C5549" s="7">
        <v>1906613</v>
      </c>
      <c r="D5549" s="10">
        <v>0.1946453345763979</v>
      </c>
      <c r="E5549" s="10">
        <v>1.032682057312218</v>
      </c>
      <c r="F5549" s="8">
        <v>-63.677618871354383</v>
      </c>
      <c r="G5549" s="8">
        <v>23.662863061792748</v>
      </c>
    </row>
    <row r="5550" spans="1:7" x14ac:dyDescent="0.6">
      <c r="A5550" s="3" t="s">
        <v>98</v>
      </c>
      <c r="B5550" s="3" t="s">
        <v>222</v>
      </c>
      <c r="C5550" s="4">
        <v>21317473</v>
      </c>
      <c r="D5550" s="9">
        <v>2.2685058299689329</v>
      </c>
      <c r="E5550" s="9">
        <v>0.49746140926707783</v>
      </c>
      <c r="F5550" s="5">
        <v>1018.080753671563</v>
      </c>
      <c r="G5550" s="5">
        <v>1267.961207413791</v>
      </c>
    </row>
    <row r="5551" spans="1:7" x14ac:dyDescent="0.6">
      <c r="A5551" s="6" t="s">
        <v>99</v>
      </c>
      <c r="B5551" s="6" t="s">
        <v>222</v>
      </c>
      <c r="C5551" s="7">
        <v>2704251</v>
      </c>
      <c r="D5551" s="10">
        <v>0.31195630451547601</v>
      </c>
      <c r="E5551" s="10">
        <v>1.0645395958982811</v>
      </c>
      <c r="F5551" s="8">
        <v>-87.314392282800128</v>
      </c>
      <c r="G5551" s="8">
        <v>38.759378473152253</v>
      </c>
    </row>
    <row r="5552" spans="1:7" x14ac:dyDescent="0.6">
      <c r="A5552" s="3" t="s">
        <v>100</v>
      </c>
      <c r="B5552" s="3" t="s">
        <v>222</v>
      </c>
      <c r="C5552" s="4">
        <v>8462644</v>
      </c>
      <c r="D5552" s="9">
        <v>0.93716507923441161</v>
      </c>
      <c r="E5552" s="9">
        <v>0.51131891268350216</v>
      </c>
      <c r="F5552" s="5">
        <v>212.93855489006009</v>
      </c>
      <c r="G5552" s="5">
        <v>232.37164192528371</v>
      </c>
    </row>
    <row r="5553" spans="1:7" x14ac:dyDescent="0.6">
      <c r="A5553" s="6" t="s">
        <v>101</v>
      </c>
      <c r="B5553" s="6" t="s">
        <v>222</v>
      </c>
      <c r="C5553" s="7">
        <v>2268355</v>
      </c>
      <c r="D5553" s="10">
        <v>0.24677684218710619</v>
      </c>
      <c r="E5553" s="10">
        <v>1.052768980291982</v>
      </c>
      <c r="F5553" s="8">
        <v>-73.195670289332739</v>
      </c>
      <c r="G5553" s="8">
        <v>14.11780567893743</v>
      </c>
    </row>
    <row r="5554" spans="1:7" x14ac:dyDescent="0.6">
      <c r="A5554" s="3" t="s">
        <v>102</v>
      </c>
      <c r="B5554" s="3" t="s">
        <v>222</v>
      </c>
      <c r="C5554" s="4">
        <v>1894587</v>
      </c>
      <c r="D5554" s="9">
        <v>0.23641802890138519</v>
      </c>
      <c r="E5554" s="9">
        <v>1.177838260920381</v>
      </c>
      <c r="F5554" s="5">
        <v>-16.477491397951379</v>
      </c>
      <c r="G5554" s="5">
        <v>24.117118728344369</v>
      </c>
    </row>
    <row r="5555" spans="1:7" x14ac:dyDescent="0.6">
      <c r="A5555" s="6" t="s">
        <v>14</v>
      </c>
      <c r="B5555" s="6" t="s">
        <v>223</v>
      </c>
      <c r="C5555" s="7">
        <v>12006049</v>
      </c>
      <c r="D5555" s="10">
        <v>1.1303556242262149</v>
      </c>
      <c r="E5555" s="10">
        <v>1.011132177916428</v>
      </c>
      <c r="F5555" s="6"/>
      <c r="G5555" s="6"/>
    </row>
    <row r="5556" spans="1:7" x14ac:dyDescent="0.6">
      <c r="A5556" s="3" t="s">
        <v>15</v>
      </c>
      <c r="B5556" s="3" t="s">
        <v>223</v>
      </c>
      <c r="C5556" s="4">
        <v>10587754</v>
      </c>
      <c r="D5556" s="9">
        <v>1.116422718821261</v>
      </c>
      <c r="E5556" s="9">
        <v>0.99765806859162232</v>
      </c>
      <c r="F5556" s="5">
        <v>-11.81317017779954</v>
      </c>
      <c r="G5556" s="3"/>
    </row>
    <row r="5557" spans="1:7" x14ac:dyDescent="0.6">
      <c r="A5557" s="6" t="s">
        <v>16</v>
      </c>
      <c r="B5557" s="6" t="s">
        <v>223</v>
      </c>
      <c r="C5557" s="7">
        <v>6714982</v>
      </c>
      <c r="D5557" s="10">
        <v>0.72128172073123575</v>
      </c>
      <c r="E5557" s="10">
        <v>1.3310027343606761</v>
      </c>
      <c r="F5557" s="8">
        <v>-36.577842666159412</v>
      </c>
      <c r="G5557" s="6"/>
    </row>
    <row r="5558" spans="1:7" x14ac:dyDescent="0.6">
      <c r="A5558" s="3" t="s">
        <v>17</v>
      </c>
      <c r="B5558" s="3" t="s">
        <v>223</v>
      </c>
      <c r="C5558" s="4">
        <v>10435019</v>
      </c>
      <c r="D5558" s="9">
        <v>1.086150142541932</v>
      </c>
      <c r="E5558" s="9">
        <v>1.082411452732521</v>
      </c>
      <c r="F5558" s="5">
        <v>55.399061382443023</v>
      </c>
      <c r="G5558" s="3"/>
    </row>
    <row r="5559" spans="1:7" x14ac:dyDescent="0.6">
      <c r="A5559" s="6" t="s">
        <v>18</v>
      </c>
      <c r="B5559" s="6" t="s">
        <v>223</v>
      </c>
      <c r="C5559" s="7">
        <v>12039052</v>
      </c>
      <c r="D5559" s="10">
        <v>1.219653250563173</v>
      </c>
      <c r="E5559" s="10">
        <v>1.039844826351674</v>
      </c>
      <c r="F5559" s="8">
        <v>15.37163468509257</v>
      </c>
      <c r="G5559" s="6"/>
    </row>
    <row r="5560" spans="1:7" x14ac:dyDescent="0.6">
      <c r="A5560" s="3" t="s">
        <v>19</v>
      </c>
      <c r="B5560" s="3" t="s">
        <v>223</v>
      </c>
      <c r="C5560" s="4">
        <v>5142809</v>
      </c>
      <c r="D5560" s="9">
        <v>0.56039586020563337</v>
      </c>
      <c r="E5560" s="9">
        <v>1.1963479210385699</v>
      </c>
      <c r="F5560" s="5">
        <v>-57.282276046319922</v>
      </c>
      <c r="G5560" s="3"/>
    </row>
    <row r="5561" spans="1:7" x14ac:dyDescent="0.6">
      <c r="A5561" s="6" t="s">
        <v>20</v>
      </c>
      <c r="B5561" s="6" t="s">
        <v>223</v>
      </c>
      <c r="C5561" s="7">
        <v>10180881</v>
      </c>
      <c r="D5561" s="10">
        <v>1.0795393385005889</v>
      </c>
      <c r="E5561" s="10">
        <v>1.0856146329042009</v>
      </c>
      <c r="F5561" s="8">
        <v>97.963428157646916</v>
      </c>
      <c r="G5561" s="6"/>
    </row>
    <row r="5562" spans="1:7" x14ac:dyDescent="0.6">
      <c r="A5562" s="3" t="s">
        <v>21</v>
      </c>
      <c r="B5562" s="3" t="s">
        <v>223</v>
      </c>
      <c r="C5562" s="4">
        <v>6209227</v>
      </c>
      <c r="D5562" s="9">
        <v>0.65631932291174677</v>
      </c>
      <c r="E5562" s="9">
        <v>1.2630800491706471</v>
      </c>
      <c r="F5562" s="5">
        <v>-39.010906816414028</v>
      </c>
      <c r="G5562" s="3"/>
    </row>
    <row r="5563" spans="1:7" x14ac:dyDescent="0.6">
      <c r="A5563" s="6" t="s">
        <v>22</v>
      </c>
      <c r="B5563" s="6" t="s">
        <v>223</v>
      </c>
      <c r="C5563" s="7">
        <v>7134254</v>
      </c>
      <c r="D5563" s="10">
        <v>0.83015440741140678</v>
      </c>
      <c r="E5563" s="10">
        <v>1.2588177627084189</v>
      </c>
      <c r="F5563" s="8">
        <v>14.89761930108209</v>
      </c>
      <c r="G5563" s="6"/>
    </row>
    <row r="5564" spans="1:7" x14ac:dyDescent="0.6">
      <c r="A5564" s="3" t="s">
        <v>23</v>
      </c>
      <c r="B5564" s="3" t="s">
        <v>223</v>
      </c>
      <c r="C5564" s="4">
        <v>6300621</v>
      </c>
      <c r="D5564" s="9">
        <v>0.73851250735613427</v>
      </c>
      <c r="E5564" s="9">
        <v>1.1026848429555269</v>
      </c>
      <c r="F5564" s="5">
        <v>-11.684935804079871</v>
      </c>
      <c r="G5564" s="3"/>
    </row>
    <row r="5565" spans="1:7" x14ac:dyDescent="0.6">
      <c r="A5565" s="6" t="s">
        <v>24</v>
      </c>
      <c r="B5565" s="6" t="s">
        <v>223</v>
      </c>
      <c r="C5565" s="7">
        <v>13051192</v>
      </c>
      <c r="D5565" s="10">
        <v>1.4776568438505779</v>
      </c>
      <c r="E5565" s="10">
        <v>1.080787311043047</v>
      </c>
      <c r="F5565" s="8">
        <v>107.1413595580499</v>
      </c>
      <c r="G5565" s="6"/>
    </row>
    <row r="5566" spans="1:7" x14ac:dyDescent="0.6">
      <c r="A5566" s="3" t="s">
        <v>25</v>
      </c>
      <c r="B5566" s="3" t="s">
        <v>223</v>
      </c>
      <c r="C5566" s="4">
        <v>12073588</v>
      </c>
      <c r="D5566" s="9">
        <v>1.2406703140713939</v>
      </c>
      <c r="E5566" s="9">
        <v>1.117183232722649</v>
      </c>
      <c r="F5566" s="5">
        <v>-7.4905341979491169</v>
      </c>
      <c r="G5566" s="3"/>
    </row>
    <row r="5567" spans="1:7" x14ac:dyDescent="0.6">
      <c r="A5567" s="6" t="s">
        <v>26</v>
      </c>
      <c r="B5567" s="6" t="s">
        <v>223</v>
      </c>
      <c r="C5567" s="7">
        <v>6749980</v>
      </c>
      <c r="D5567" s="10">
        <v>0.76666393146667455</v>
      </c>
      <c r="E5567" s="10">
        <v>1.136535915819987</v>
      </c>
      <c r="F5567" s="8">
        <v>-44.093006983508133</v>
      </c>
      <c r="G5567" s="8">
        <v>-43.778506984271019</v>
      </c>
    </row>
    <row r="5568" spans="1:7" x14ac:dyDescent="0.6">
      <c r="A5568" s="3" t="s">
        <v>27</v>
      </c>
      <c r="B5568" s="3" t="s">
        <v>223</v>
      </c>
      <c r="C5568" s="4">
        <v>5946224</v>
      </c>
      <c r="D5568" s="9">
        <v>0.71587944747115384</v>
      </c>
      <c r="E5568" s="9">
        <v>1.002322313203978</v>
      </c>
      <c r="F5568" s="5">
        <v>-11.907531577871341</v>
      </c>
      <c r="G5568" s="5">
        <v>-43.838664933091557</v>
      </c>
    </row>
    <row r="5569" spans="1:7" x14ac:dyDescent="0.6">
      <c r="A5569" s="6" t="s">
        <v>28</v>
      </c>
      <c r="B5569" s="6" t="s">
        <v>223</v>
      </c>
      <c r="C5569" s="7">
        <v>3855430</v>
      </c>
      <c r="D5569" s="10">
        <v>0.4347059782826827</v>
      </c>
      <c r="E5569" s="10">
        <v>0.73345910769954858</v>
      </c>
      <c r="F5569" s="8">
        <v>-35.161709346973822</v>
      </c>
      <c r="G5569" s="8">
        <v>-42.584656220969762</v>
      </c>
    </row>
    <row r="5570" spans="1:7" x14ac:dyDescent="0.6">
      <c r="A5570" s="3" t="s">
        <v>29</v>
      </c>
      <c r="B5570" s="3" t="s">
        <v>223</v>
      </c>
      <c r="C5570" s="4">
        <v>3559398</v>
      </c>
      <c r="D5570" s="9">
        <v>0.52426997677194298</v>
      </c>
      <c r="E5570" s="9">
        <v>0.6994532533909078</v>
      </c>
      <c r="F5570" s="5">
        <v>-7.6783134436366414</v>
      </c>
      <c r="G5570" s="5">
        <v>-65.889875236451417</v>
      </c>
    </row>
    <row r="5571" spans="1:7" x14ac:dyDescent="0.6">
      <c r="A5571" s="6" t="s">
        <v>30</v>
      </c>
      <c r="B5571" s="6" t="s">
        <v>223</v>
      </c>
      <c r="C5571" s="7">
        <v>5489453</v>
      </c>
      <c r="D5571" s="10">
        <v>0.89708888772551698</v>
      </c>
      <c r="E5571" s="10">
        <v>0.77363016821297725</v>
      </c>
      <c r="F5571" s="8">
        <v>54.224197462604629</v>
      </c>
      <c r="G5571" s="8">
        <v>-54.402946344944773</v>
      </c>
    </row>
    <row r="5572" spans="1:7" x14ac:dyDescent="0.6">
      <c r="A5572" s="3" t="s">
        <v>31</v>
      </c>
      <c r="B5572" s="3" t="s">
        <v>223</v>
      </c>
      <c r="C5572" s="4">
        <v>8626757</v>
      </c>
      <c r="D5572" s="9">
        <v>1.0991737168727169</v>
      </c>
      <c r="E5572" s="9">
        <v>0.99716320057831775</v>
      </c>
      <c r="F5572" s="5">
        <v>57.151486678180859</v>
      </c>
      <c r="G5572" s="5">
        <v>67.744067493076273</v>
      </c>
    </row>
    <row r="5573" spans="1:7" x14ac:dyDescent="0.6">
      <c r="A5573" s="6" t="s">
        <v>32</v>
      </c>
      <c r="B5573" s="6" t="s">
        <v>223</v>
      </c>
      <c r="C5573" s="7">
        <v>5804922</v>
      </c>
      <c r="D5573" s="10">
        <v>0.71553209955444153</v>
      </c>
      <c r="E5573" s="10">
        <v>0.97170387089840882</v>
      </c>
      <c r="F5573" s="8">
        <v>-32.710264123586647</v>
      </c>
      <c r="G5573" s="8">
        <v>-42.982125024347113</v>
      </c>
    </row>
    <row r="5574" spans="1:7" x14ac:dyDescent="0.6">
      <c r="A5574" s="3" t="s">
        <v>33</v>
      </c>
      <c r="B5574" s="3" t="s">
        <v>223</v>
      </c>
      <c r="C5574" s="4">
        <v>9083002</v>
      </c>
      <c r="D5574" s="9">
        <v>1.160912456591239</v>
      </c>
      <c r="E5574" s="9">
        <v>1.10332530488116</v>
      </c>
      <c r="F5574" s="5">
        <v>56.470698486560188</v>
      </c>
      <c r="G5574" s="5">
        <v>46.282331117867017</v>
      </c>
    </row>
    <row r="5575" spans="1:7" x14ac:dyDescent="0.6">
      <c r="A5575" s="6" t="s">
        <v>34</v>
      </c>
      <c r="B5575" s="6" t="s">
        <v>223</v>
      </c>
      <c r="C5575" s="7">
        <v>6710120</v>
      </c>
      <c r="D5575" s="10">
        <v>0.77081514378059868</v>
      </c>
      <c r="E5575" s="10">
        <v>1.1836426683732451</v>
      </c>
      <c r="F5575" s="8">
        <v>-26.124424501943299</v>
      </c>
      <c r="G5575" s="8">
        <v>-5.9450364396894217</v>
      </c>
    </row>
    <row r="5576" spans="1:7" x14ac:dyDescent="0.6">
      <c r="A5576" s="3" t="s">
        <v>35</v>
      </c>
      <c r="B5576" s="3" t="s">
        <v>223</v>
      </c>
      <c r="C5576" s="4">
        <v>4084331</v>
      </c>
      <c r="D5576" s="9">
        <v>0.5072954060291287</v>
      </c>
      <c r="E5576" s="9">
        <v>1.220155368995389</v>
      </c>
      <c r="F5576" s="5">
        <v>-39.131774096439408</v>
      </c>
      <c r="G5576" s="5">
        <v>-35.175739026359473</v>
      </c>
    </row>
    <row r="5577" spans="1:7" x14ac:dyDescent="0.6">
      <c r="A5577" s="6" t="s">
        <v>36</v>
      </c>
      <c r="B5577" s="6" t="s">
        <v>223</v>
      </c>
      <c r="C5577" s="7">
        <v>7374859</v>
      </c>
      <c r="D5577" s="10">
        <v>0.89577720898407154</v>
      </c>
      <c r="E5577" s="10">
        <v>1.1281754155857009</v>
      </c>
      <c r="F5577" s="8">
        <v>80.564675096117327</v>
      </c>
      <c r="G5577" s="8">
        <v>-43.492831919107473</v>
      </c>
    </row>
    <row r="5578" spans="1:7" x14ac:dyDescent="0.6">
      <c r="A5578" s="3" t="s">
        <v>37</v>
      </c>
      <c r="B5578" s="3" t="s">
        <v>223</v>
      </c>
      <c r="C5578" s="4">
        <v>7250170</v>
      </c>
      <c r="D5578" s="9">
        <v>0.80877159404103749</v>
      </c>
      <c r="E5578" s="9">
        <v>1.35287384719191</v>
      </c>
      <c r="F5578" s="5">
        <v>-1.6907306295618649</v>
      </c>
      <c r="G5578" s="5">
        <v>-39.950162288128432</v>
      </c>
    </row>
    <row r="5579" spans="1:7" x14ac:dyDescent="0.6">
      <c r="A5579" s="6" t="s">
        <v>38</v>
      </c>
      <c r="B5579" s="6" t="s">
        <v>223</v>
      </c>
      <c r="C5579" s="7">
        <v>4176048</v>
      </c>
      <c r="D5579" s="10">
        <v>0.45739751021703512</v>
      </c>
      <c r="E5579" s="10">
        <v>1.227629819773314</v>
      </c>
      <c r="F5579" s="8">
        <v>-42.400688535579157</v>
      </c>
      <c r="G5579" s="8">
        <v>-38.132438910930112</v>
      </c>
    </row>
    <row r="5580" spans="1:7" x14ac:dyDescent="0.6">
      <c r="A5580" s="3" t="s">
        <v>39</v>
      </c>
      <c r="B5580" s="3" t="s">
        <v>223</v>
      </c>
      <c r="C5580" s="4">
        <v>6462403</v>
      </c>
      <c r="D5580" s="9">
        <v>0.73812824932858712</v>
      </c>
      <c r="E5580" s="9">
        <v>1.384252973055875</v>
      </c>
      <c r="F5580" s="5">
        <v>54.74925096646399</v>
      </c>
      <c r="G5580" s="5">
        <v>8.6807863275921058</v>
      </c>
    </row>
    <row r="5581" spans="1:7" x14ac:dyDescent="0.6">
      <c r="A5581" s="6" t="s">
        <v>40</v>
      </c>
      <c r="B5581" s="6" t="s">
        <v>223</v>
      </c>
      <c r="C5581" s="7">
        <v>6601267</v>
      </c>
      <c r="D5581" s="10">
        <v>0.69786811162563922</v>
      </c>
      <c r="E5581" s="10">
        <v>1.5942008790571871</v>
      </c>
      <c r="F5581" s="8">
        <v>2.1487982102013752</v>
      </c>
      <c r="G5581" s="8">
        <v>71.219993619388759</v>
      </c>
    </row>
    <row r="5582" spans="1:7" x14ac:dyDescent="0.6">
      <c r="A5582" s="3" t="s">
        <v>41</v>
      </c>
      <c r="B5582" s="3" t="s">
        <v>223</v>
      </c>
      <c r="C5582" s="4">
        <v>5599068</v>
      </c>
      <c r="D5582" s="9">
        <v>0.5537648927888682</v>
      </c>
      <c r="E5582" s="9">
        <v>1.6372338540408691</v>
      </c>
      <c r="F5582" s="5">
        <v>-15.181918864969401</v>
      </c>
      <c r="G5582" s="5">
        <v>57.303791259083702</v>
      </c>
    </row>
    <row r="5583" spans="1:7" x14ac:dyDescent="0.6">
      <c r="A5583" s="6" t="s">
        <v>42</v>
      </c>
      <c r="B5583" s="6" t="s">
        <v>223</v>
      </c>
      <c r="C5583" s="7">
        <v>5108267</v>
      </c>
      <c r="D5583" s="10">
        <v>0.48482793529736118</v>
      </c>
      <c r="E5583" s="10">
        <v>1.6824169284190089</v>
      </c>
      <c r="F5583" s="8">
        <v>-8.7657624447497362</v>
      </c>
      <c r="G5583" s="8">
        <v>-6.9439705559005578</v>
      </c>
    </row>
    <row r="5584" spans="1:7" x14ac:dyDescent="0.6">
      <c r="A5584" s="3" t="s">
        <v>43</v>
      </c>
      <c r="B5584" s="3" t="s">
        <v>223</v>
      </c>
      <c r="C5584" s="4">
        <v>5116331</v>
      </c>
      <c r="D5584" s="9">
        <v>0.4747968985121519</v>
      </c>
      <c r="E5584" s="9">
        <v>1.6887163681348349</v>
      </c>
      <c r="F5584" s="5">
        <v>0.15786175624727949</v>
      </c>
      <c r="G5584" s="5">
        <v>-40.692301869636523</v>
      </c>
    </row>
    <row r="5585" spans="1:7" x14ac:dyDescent="0.6">
      <c r="A5585" s="6" t="s">
        <v>44</v>
      </c>
      <c r="B5585" s="6" t="s">
        <v>223</v>
      </c>
      <c r="C5585" s="7">
        <v>8392090</v>
      </c>
      <c r="D5585" s="10">
        <v>0.71364960424106327</v>
      </c>
      <c r="E5585" s="10">
        <v>1.9202140402476391</v>
      </c>
      <c r="F5585" s="8">
        <v>64.025548777043539</v>
      </c>
      <c r="G5585" s="8">
        <v>44.568523056812822</v>
      </c>
    </row>
    <row r="5586" spans="1:7" x14ac:dyDescent="0.6">
      <c r="A5586" s="3" t="s">
        <v>45</v>
      </c>
      <c r="B5586" s="3" t="s">
        <v>223</v>
      </c>
      <c r="C5586" s="4">
        <v>13187733</v>
      </c>
      <c r="D5586" s="9">
        <v>1.0558930951834229</v>
      </c>
      <c r="E5586" s="9">
        <v>1.602115812430571</v>
      </c>
      <c r="F5586" s="5">
        <v>57.144799448051693</v>
      </c>
      <c r="G5586" s="5">
        <v>45.191347530254873</v>
      </c>
    </row>
    <row r="5587" spans="1:7" x14ac:dyDescent="0.6">
      <c r="A5587" s="6" t="s">
        <v>46</v>
      </c>
      <c r="B5587" s="6" t="s">
        <v>223</v>
      </c>
      <c r="C5587" s="7">
        <v>5706336</v>
      </c>
      <c r="D5587" s="10">
        <v>0.4606071618418861</v>
      </c>
      <c r="E5587" s="10">
        <v>2.0644761691135498</v>
      </c>
      <c r="F5587" s="8">
        <v>-56.729970192754131</v>
      </c>
      <c r="G5587" s="8">
        <v>-14.959255572180529</v>
      </c>
    </row>
    <row r="5588" spans="1:7" x14ac:dyDescent="0.6">
      <c r="A5588" s="3" t="s">
        <v>47</v>
      </c>
      <c r="B5588" s="3" t="s">
        <v>223</v>
      </c>
      <c r="C5588" s="4">
        <v>5631018</v>
      </c>
      <c r="D5588" s="9">
        <v>0.43032682429932367</v>
      </c>
      <c r="E5588" s="9">
        <v>1.9516575519131969</v>
      </c>
      <c r="F5588" s="5">
        <v>-1.3199012466142861</v>
      </c>
      <c r="G5588" s="5">
        <v>37.868796627893289</v>
      </c>
    </row>
    <row r="5589" spans="1:7" x14ac:dyDescent="0.6">
      <c r="A5589" s="6" t="s">
        <v>48</v>
      </c>
      <c r="B5589" s="6" t="s">
        <v>223</v>
      </c>
      <c r="C5589" s="7">
        <v>7280799</v>
      </c>
      <c r="D5589" s="10">
        <v>0.55855694029794034</v>
      </c>
      <c r="E5589" s="10">
        <v>1.9446318825870379</v>
      </c>
      <c r="F5589" s="8">
        <v>29.298094944821699</v>
      </c>
      <c r="G5589" s="8">
        <v>-1.2754142146988889</v>
      </c>
    </row>
    <row r="5590" spans="1:7" x14ac:dyDescent="0.6">
      <c r="A5590" s="3" t="s">
        <v>49</v>
      </c>
      <c r="B5590" s="3" t="s">
        <v>223</v>
      </c>
      <c r="C5590" s="4">
        <v>9912483</v>
      </c>
      <c r="D5590" s="9">
        <v>0.68854559705100449</v>
      </c>
      <c r="E5590" s="9">
        <v>1.920320836035025</v>
      </c>
      <c r="F5590" s="5">
        <v>36.145538422362698</v>
      </c>
      <c r="G5590" s="5">
        <v>36.720697583642867</v>
      </c>
    </row>
    <row r="5591" spans="1:7" x14ac:dyDescent="0.6">
      <c r="A5591" s="6" t="s">
        <v>50</v>
      </c>
      <c r="B5591" s="6" t="s">
        <v>223</v>
      </c>
      <c r="C5591" s="7">
        <v>10531558</v>
      </c>
      <c r="D5591" s="10">
        <v>0.72203360526976335</v>
      </c>
      <c r="E5591" s="10">
        <v>1.886558139043307</v>
      </c>
      <c r="F5591" s="8">
        <v>6.2454079366390802</v>
      </c>
      <c r="G5591" s="8">
        <v>152.189582112083</v>
      </c>
    </row>
    <row r="5592" spans="1:7" x14ac:dyDescent="0.6">
      <c r="A5592" s="3" t="s">
        <v>51</v>
      </c>
      <c r="B5592" s="3" t="s">
        <v>223</v>
      </c>
      <c r="C5592" s="4">
        <v>7007283</v>
      </c>
      <c r="D5592" s="9">
        <v>0.57764977488544644</v>
      </c>
      <c r="E5592" s="9">
        <v>1.864185956678249</v>
      </c>
      <c r="F5592" s="5">
        <v>-33.463947119694929</v>
      </c>
      <c r="G5592" s="5">
        <v>8.4315385468841875</v>
      </c>
    </row>
    <row r="5593" spans="1:7" x14ac:dyDescent="0.6">
      <c r="A5593" s="6" t="s">
        <v>52</v>
      </c>
      <c r="B5593" s="6" t="s">
        <v>223</v>
      </c>
      <c r="C5593" s="7">
        <v>7583285</v>
      </c>
      <c r="D5593" s="10">
        <v>0.59717722595487188</v>
      </c>
      <c r="E5593" s="10">
        <v>1.9554230328985049</v>
      </c>
      <c r="F5593" s="8">
        <v>8.2200476275897429</v>
      </c>
      <c r="G5593" s="8">
        <v>14.87620482552818</v>
      </c>
    </row>
    <row r="5594" spans="1:7" x14ac:dyDescent="0.6">
      <c r="A5594" s="3" t="s">
        <v>53</v>
      </c>
      <c r="B5594" s="3" t="s">
        <v>223</v>
      </c>
      <c r="C5594" s="4">
        <v>6431665</v>
      </c>
      <c r="D5594" s="9">
        <v>0.51001467520756627</v>
      </c>
      <c r="E5594" s="9">
        <v>1.787586080004758</v>
      </c>
      <c r="F5594" s="5">
        <v>-15.18629459396554</v>
      </c>
      <c r="G5594" s="5">
        <v>14.870278410621211</v>
      </c>
    </row>
    <row r="5595" spans="1:7" x14ac:dyDescent="0.6">
      <c r="A5595" s="6" t="s">
        <v>54</v>
      </c>
      <c r="B5595" s="6" t="s">
        <v>223</v>
      </c>
      <c r="C5595" s="7">
        <v>15027155</v>
      </c>
      <c r="D5595" s="10">
        <v>1.11581330446835</v>
      </c>
      <c r="E5595" s="10">
        <v>1.1036130451048249</v>
      </c>
      <c r="F5595" s="8">
        <v>133.64331009155481</v>
      </c>
      <c r="G5595" s="8">
        <v>194.17324897073701</v>
      </c>
    </row>
    <row r="5596" spans="1:7" x14ac:dyDescent="0.6">
      <c r="A5596" s="3" t="s">
        <v>55</v>
      </c>
      <c r="B5596" s="3" t="s">
        <v>223</v>
      </c>
      <c r="C5596" s="4">
        <v>9395362</v>
      </c>
      <c r="D5596" s="9">
        <v>0.7359944898877615</v>
      </c>
      <c r="E5596" s="9">
        <v>1.8389307484776309</v>
      </c>
      <c r="F5596" s="5">
        <v>-37.4774400077726</v>
      </c>
      <c r="G5596" s="5">
        <v>83.634757016307205</v>
      </c>
    </row>
    <row r="5597" spans="1:7" x14ac:dyDescent="0.6">
      <c r="A5597" s="6" t="s">
        <v>56</v>
      </c>
      <c r="B5597" s="6" t="s">
        <v>223</v>
      </c>
      <c r="C5597" s="7">
        <v>4433167</v>
      </c>
      <c r="D5597" s="10">
        <v>0.36455704950563611</v>
      </c>
      <c r="E5597" s="10">
        <v>1.7606429897633959</v>
      </c>
      <c r="F5597" s="8">
        <v>-52.815367837875748</v>
      </c>
      <c r="G5597" s="8">
        <v>-47.174458329212378</v>
      </c>
    </row>
    <row r="5598" spans="1:7" x14ac:dyDescent="0.6">
      <c r="A5598" s="3" t="s">
        <v>57</v>
      </c>
      <c r="B5598" s="3" t="s">
        <v>223</v>
      </c>
      <c r="C5598" s="4">
        <v>10324752</v>
      </c>
      <c r="D5598" s="9">
        <v>0.80932118847995738</v>
      </c>
      <c r="E5598" s="9">
        <v>1.3932224207190169</v>
      </c>
      <c r="F5598" s="5">
        <v>132.8978809054565</v>
      </c>
      <c r="G5598" s="5">
        <v>-21.709424963335241</v>
      </c>
    </row>
    <row r="5599" spans="1:7" x14ac:dyDescent="0.6">
      <c r="A5599" s="6" t="s">
        <v>58</v>
      </c>
      <c r="B5599" s="6" t="s">
        <v>223</v>
      </c>
      <c r="C5599" s="7">
        <v>10914568</v>
      </c>
      <c r="D5599" s="10">
        <v>1.010555057515363</v>
      </c>
      <c r="E5599" s="10">
        <v>1.2284244009069649</v>
      </c>
      <c r="F5599" s="8">
        <v>5.7126408459980524</v>
      </c>
      <c r="G5599" s="8">
        <v>91.271036265652782</v>
      </c>
    </row>
    <row r="5600" spans="1:7" x14ac:dyDescent="0.6">
      <c r="A5600" s="3" t="s">
        <v>59</v>
      </c>
      <c r="B5600" s="3" t="s">
        <v>223</v>
      </c>
      <c r="C5600" s="4">
        <v>3957167</v>
      </c>
      <c r="D5600" s="9">
        <v>0.43844613641636909</v>
      </c>
      <c r="E5600" s="9">
        <v>1.713743320927227</v>
      </c>
      <c r="F5600" s="5">
        <v>-63.744172009373173</v>
      </c>
      <c r="G5600" s="5">
        <v>-29.725548737368619</v>
      </c>
    </row>
    <row r="5601" spans="1:7" x14ac:dyDescent="0.6">
      <c r="A5601" s="6" t="s">
        <v>60</v>
      </c>
      <c r="B5601" s="6" t="s">
        <v>223</v>
      </c>
      <c r="C5601" s="7">
        <v>6149859</v>
      </c>
      <c r="D5601" s="10">
        <v>0.68256297044150893</v>
      </c>
      <c r="E5601" s="10">
        <v>1.506482063266348</v>
      </c>
      <c r="F5601" s="8">
        <v>55.410651104691809</v>
      </c>
      <c r="G5601" s="8">
        <v>-15.533185300129841</v>
      </c>
    </row>
    <row r="5602" spans="1:7" x14ac:dyDescent="0.6">
      <c r="A5602" s="3" t="s">
        <v>61</v>
      </c>
      <c r="B5602" s="3" t="s">
        <v>223</v>
      </c>
      <c r="C5602" s="4">
        <v>9692990</v>
      </c>
      <c r="D5602" s="9">
        <v>0.97517024356674131</v>
      </c>
      <c r="E5602" s="9">
        <v>1.1922495458487641</v>
      </c>
      <c r="F5602" s="5">
        <v>57.613207067023822</v>
      </c>
      <c r="G5602" s="5">
        <v>-2.214308967793432</v>
      </c>
    </row>
    <row r="5603" spans="1:7" x14ac:dyDescent="0.6">
      <c r="A5603" s="6" t="s">
        <v>62</v>
      </c>
      <c r="B5603" s="6" t="s">
        <v>223</v>
      </c>
      <c r="C5603" s="7">
        <v>6534928</v>
      </c>
      <c r="D5603" s="10">
        <v>0.65867706206727705</v>
      </c>
      <c r="E5603" s="10">
        <v>1.2476727353678929</v>
      </c>
      <c r="F5603" s="8">
        <v>-32.580885774152243</v>
      </c>
      <c r="G5603" s="8">
        <v>-37.949085975693237</v>
      </c>
    </row>
    <row r="5604" spans="1:7" x14ac:dyDescent="0.6">
      <c r="A5604" s="3" t="s">
        <v>63</v>
      </c>
      <c r="B5604" s="3" t="s">
        <v>223</v>
      </c>
      <c r="C5604" s="4">
        <v>12058009</v>
      </c>
      <c r="D5604" s="9">
        <v>1.1586756083237231</v>
      </c>
      <c r="E5604" s="9">
        <v>1.126611596223752</v>
      </c>
      <c r="F5604" s="5">
        <v>84.516325198992234</v>
      </c>
      <c r="G5604" s="5">
        <v>72.078236314988288</v>
      </c>
    </row>
    <row r="5605" spans="1:7" x14ac:dyDescent="0.6">
      <c r="A5605" s="6" t="s">
        <v>64</v>
      </c>
      <c r="B5605" s="6" t="s">
        <v>223</v>
      </c>
      <c r="C5605" s="7">
        <v>5333634</v>
      </c>
      <c r="D5605" s="10">
        <v>0.45710998880422771</v>
      </c>
      <c r="E5605" s="10">
        <v>1.404328862992184</v>
      </c>
      <c r="F5605" s="8">
        <v>-55.766876604587033</v>
      </c>
      <c r="G5605" s="8">
        <v>-29.665916551995611</v>
      </c>
    </row>
    <row r="5606" spans="1:7" x14ac:dyDescent="0.6">
      <c r="A5606" s="3" t="s">
        <v>65</v>
      </c>
      <c r="B5606" s="3" t="s">
        <v>223</v>
      </c>
      <c r="C5606" s="4">
        <v>19164873</v>
      </c>
      <c r="D5606" s="9">
        <v>1.6035157725851941</v>
      </c>
      <c r="E5606" s="9">
        <v>0.90917881514405441</v>
      </c>
      <c r="F5606" s="5">
        <v>259.32111202230982</v>
      </c>
      <c r="G5606" s="5">
        <v>197.97685358301459</v>
      </c>
    </row>
    <row r="5607" spans="1:7" x14ac:dyDescent="0.6">
      <c r="A5607" s="6" t="s">
        <v>66</v>
      </c>
      <c r="B5607" s="6" t="s">
        <v>223</v>
      </c>
      <c r="C5607" s="7">
        <v>13349070</v>
      </c>
      <c r="D5607" s="10">
        <v>1.132646438274709</v>
      </c>
      <c r="E5607" s="10">
        <v>1.1909627200021979</v>
      </c>
      <c r="F5607" s="8">
        <v>-30.34615987280479</v>
      </c>
      <c r="G5607" s="8">
        <v>-11.16701730966374</v>
      </c>
    </row>
    <row r="5608" spans="1:7" x14ac:dyDescent="0.6">
      <c r="A5608" s="3" t="s">
        <v>67</v>
      </c>
      <c r="B5608" s="3" t="s">
        <v>223</v>
      </c>
      <c r="C5608" s="4">
        <v>10478503</v>
      </c>
      <c r="D5608" s="9">
        <v>0.87005925016688679</v>
      </c>
      <c r="E5608" s="9">
        <v>1.1812263467340509</v>
      </c>
      <c r="F5608" s="5">
        <v>-21.503872554417651</v>
      </c>
      <c r="G5608" s="5">
        <v>11.52846478932903</v>
      </c>
    </row>
    <row r="5609" spans="1:7" x14ac:dyDescent="0.6">
      <c r="A5609" s="6" t="s">
        <v>68</v>
      </c>
      <c r="B5609" s="6" t="s">
        <v>223</v>
      </c>
      <c r="C5609" s="7">
        <v>11490545</v>
      </c>
      <c r="D5609" s="10">
        <v>0.98790088763009254</v>
      </c>
      <c r="E5609" s="10">
        <v>1.334698827704478</v>
      </c>
      <c r="F5609" s="8">
        <v>9.6582689340261716</v>
      </c>
      <c r="G5609" s="8">
        <v>159.19495024662959</v>
      </c>
    </row>
    <row r="5610" spans="1:7" x14ac:dyDescent="0.6">
      <c r="A5610" s="3" t="s">
        <v>69</v>
      </c>
      <c r="B5610" s="3" t="s">
        <v>223</v>
      </c>
      <c r="C5610" s="4">
        <v>13953798</v>
      </c>
      <c r="D5610" s="9">
        <v>1.20144113133192</v>
      </c>
      <c r="E5610" s="9">
        <v>1.174332394908606</v>
      </c>
      <c r="F5610" s="5">
        <v>21.437216424460281</v>
      </c>
      <c r="G5610" s="5">
        <v>35.1489895350513</v>
      </c>
    </row>
    <row r="5611" spans="1:7" x14ac:dyDescent="0.6">
      <c r="A5611" s="6" t="s">
        <v>70</v>
      </c>
      <c r="B5611" s="6" t="s">
        <v>223</v>
      </c>
      <c r="C5611" s="7">
        <v>13229814</v>
      </c>
      <c r="D5611" s="10">
        <v>1.2034898892014789</v>
      </c>
      <c r="E5611" s="10">
        <v>1.0886518178395761</v>
      </c>
      <c r="F5611" s="8">
        <v>-5.1884368685858888</v>
      </c>
      <c r="G5611" s="8">
        <v>21.212438275156639</v>
      </c>
    </row>
    <row r="5612" spans="1:7" x14ac:dyDescent="0.6">
      <c r="A5612" s="3" t="s">
        <v>71</v>
      </c>
      <c r="B5612" s="3" t="s">
        <v>223</v>
      </c>
      <c r="C5612" s="4">
        <v>7049337</v>
      </c>
      <c r="D5612" s="9">
        <v>0.67687635537254176</v>
      </c>
      <c r="E5612" s="9">
        <v>1.180717917211997</v>
      </c>
      <c r="F5612" s="5">
        <v>-46.716280364939372</v>
      </c>
      <c r="G5612" s="5">
        <v>78.141003399654352</v>
      </c>
    </row>
    <row r="5613" spans="1:7" x14ac:dyDescent="0.6">
      <c r="A5613" s="6" t="s">
        <v>72</v>
      </c>
      <c r="B5613" s="6" t="s">
        <v>223</v>
      </c>
      <c r="C5613" s="7">
        <v>15881133</v>
      </c>
      <c r="D5613" s="10">
        <v>1.5178571492573301</v>
      </c>
      <c r="E5613" s="10">
        <v>0.87862194770503221</v>
      </c>
      <c r="F5613" s="8">
        <v>125.2854842944805</v>
      </c>
      <c r="G5613" s="8">
        <v>158.2357254044361</v>
      </c>
    </row>
    <row r="5614" spans="1:7" x14ac:dyDescent="0.6">
      <c r="A5614" s="3" t="s">
        <v>73</v>
      </c>
      <c r="B5614" s="3" t="s">
        <v>223</v>
      </c>
      <c r="C5614" s="4">
        <v>8941673</v>
      </c>
      <c r="D5614" s="9">
        <v>0.79870946768338691</v>
      </c>
      <c r="E5614" s="9">
        <v>1.143741101370096</v>
      </c>
      <c r="F5614" s="5">
        <v>-43.696252654014053</v>
      </c>
      <c r="G5614" s="5">
        <v>-7.7511376778475967</v>
      </c>
    </row>
    <row r="5615" spans="1:7" x14ac:dyDescent="0.6">
      <c r="A5615" s="6" t="s">
        <v>74</v>
      </c>
      <c r="B5615" s="6" t="s">
        <v>223</v>
      </c>
      <c r="C5615" s="7">
        <v>18358026</v>
      </c>
      <c r="D5615" s="10">
        <v>1.652532482503972</v>
      </c>
      <c r="E5615" s="10">
        <v>1.0349495390935031</v>
      </c>
      <c r="F5615" s="8">
        <v>105.3086262492489</v>
      </c>
      <c r="G5615" s="8">
        <v>180.92162606841271</v>
      </c>
    </row>
    <row r="5616" spans="1:7" x14ac:dyDescent="0.6">
      <c r="A5616" s="3" t="s">
        <v>75</v>
      </c>
      <c r="B5616" s="3" t="s">
        <v>223</v>
      </c>
      <c r="C5616" s="4">
        <v>11847596</v>
      </c>
      <c r="D5616" s="9">
        <v>1.1259619256657909</v>
      </c>
      <c r="E5616" s="9">
        <v>1.1938880681692221</v>
      </c>
      <c r="F5616" s="5">
        <v>-35.463671311937347</v>
      </c>
      <c r="G5616" s="5">
        <v>-1.7450061614649679</v>
      </c>
    </row>
    <row r="5617" spans="1:7" x14ac:dyDescent="0.6">
      <c r="A5617" s="6" t="s">
        <v>76</v>
      </c>
      <c r="B5617" s="6" t="s">
        <v>223</v>
      </c>
      <c r="C5617" s="7">
        <v>21026842</v>
      </c>
      <c r="D5617" s="10">
        <v>1.8226491873905839</v>
      </c>
      <c r="E5617" s="10">
        <v>1.035040216588728</v>
      </c>
      <c r="F5617" s="8">
        <v>77.477709401974892</v>
      </c>
      <c r="G5617" s="8">
        <v>294.23106272383899</v>
      </c>
    </row>
    <row r="5618" spans="1:7" x14ac:dyDescent="0.6">
      <c r="A5618" s="3" t="s">
        <v>77</v>
      </c>
      <c r="B5618" s="3" t="s">
        <v>223</v>
      </c>
      <c r="C5618" s="4">
        <v>17386450</v>
      </c>
      <c r="D5618" s="9">
        <v>1.658354045935911</v>
      </c>
      <c r="E5618" s="9">
        <v>1.146573636531979</v>
      </c>
      <c r="F5618" s="5">
        <v>-17.313070598047961</v>
      </c>
      <c r="G5618" s="5">
        <v>-9.2795971045568582</v>
      </c>
    </row>
    <row r="5619" spans="1:7" x14ac:dyDescent="0.6">
      <c r="A5619" s="6" t="s">
        <v>78</v>
      </c>
      <c r="B5619" s="6" t="s">
        <v>223</v>
      </c>
      <c r="C5619" s="7">
        <v>11736219</v>
      </c>
      <c r="D5619" s="10">
        <v>1.105058271146506</v>
      </c>
      <c r="E5619" s="10">
        <v>0.9154317811297743</v>
      </c>
      <c r="F5619" s="8">
        <v>-32.497899226121497</v>
      </c>
      <c r="G5619" s="8">
        <v>-12.082122574831059</v>
      </c>
    </row>
    <row r="5620" spans="1:7" x14ac:dyDescent="0.6">
      <c r="A5620" s="3" t="s">
        <v>79</v>
      </c>
      <c r="B5620" s="3" t="s">
        <v>223</v>
      </c>
      <c r="C5620" s="4">
        <v>14370338</v>
      </c>
      <c r="D5620" s="9">
        <v>1.4517151330535081</v>
      </c>
      <c r="E5620" s="9">
        <v>1.1186302434072819</v>
      </c>
      <c r="F5620" s="5">
        <v>22.444357931630289</v>
      </c>
      <c r="G5620" s="5">
        <v>37.141135522889087</v>
      </c>
    </row>
    <row r="5621" spans="1:7" x14ac:dyDescent="0.6">
      <c r="A5621" s="6" t="s">
        <v>80</v>
      </c>
      <c r="B5621" s="6" t="s">
        <v>223</v>
      </c>
      <c r="C5621" s="7">
        <v>14889415</v>
      </c>
      <c r="D5621" s="10">
        <v>1.428423598805417</v>
      </c>
      <c r="E5621" s="10">
        <v>0.99916714904602966</v>
      </c>
      <c r="F5621" s="8">
        <v>3.612141899515509</v>
      </c>
      <c r="G5621" s="8">
        <v>29.579710971063601</v>
      </c>
    </row>
    <row r="5622" spans="1:7" x14ac:dyDescent="0.6">
      <c r="A5622" s="3" t="s">
        <v>81</v>
      </c>
      <c r="B5622" s="3" t="s">
        <v>223</v>
      </c>
      <c r="C5622" s="4">
        <v>9570232</v>
      </c>
      <c r="D5622" s="9">
        <v>0.87673234871678329</v>
      </c>
      <c r="E5622" s="9">
        <v>1.106672681331208</v>
      </c>
      <c r="F5622" s="5">
        <v>-35.724593612307807</v>
      </c>
      <c r="G5622" s="5">
        <v>-31.414859237606851</v>
      </c>
    </row>
    <row r="5623" spans="1:7" x14ac:dyDescent="0.6">
      <c r="A5623" s="6" t="s">
        <v>82</v>
      </c>
      <c r="B5623" s="6" t="s">
        <v>223</v>
      </c>
      <c r="C5623" s="7">
        <v>13282673</v>
      </c>
      <c r="D5623" s="10">
        <v>1.2764399401810711</v>
      </c>
      <c r="E5623" s="10">
        <v>0.9608502652729618</v>
      </c>
      <c r="F5623" s="8">
        <v>38.791546537220832</v>
      </c>
      <c r="G5623" s="8">
        <v>0.39954454386130772</v>
      </c>
    </row>
    <row r="5624" spans="1:7" x14ac:dyDescent="0.6">
      <c r="A5624" s="3" t="s">
        <v>83</v>
      </c>
      <c r="B5624" s="3" t="s">
        <v>223</v>
      </c>
      <c r="C5624" s="4">
        <v>13601663</v>
      </c>
      <c r="D5624" s="9">
        <v>1.2810801903300959</v>
      </c>
      <c r="E5624" s="9">
        <v>1.0944899250438489</v>
      </c>
      <c r="F5624" s="5">
        <v>2.4015497483074411</v>
      </c>
      <c r="G5624" s="5">
        <v>92.949535537881076</v>
      </c>
    </row>
    <row r="5625" spans="1:7" x14ac:dyDescent="0.6">
      <c r="A5625" s="6" t="s">
        <v>84</v>
      </c>
      <c r="B5625" s="6" t="s">
        <v>223</v>
      </c>
      <c r="C5625" s="7">
        <v>16746387</v>
      </c>
      <c r="D5625" s="10">
        <v>1.7406538881834961</v>
      </c>
      <c r="E5625" s="10">
        <v>1.0510647763168559</v>
      </c>
      <c r="F5625" s="8">
        <v>23.120143470691779</v>
      </c>
      <c r="G5625" s="8">
        <v>5.448314046611169</v>
      </c>
    </row>
    <row r="5626" spans="1:7" x14ac:dyDescent="0.6">
      <c r="A5626" s="3" t="s">
        <v>85</v>
      </c>
      <c r="B5626" s="3" t="s">
        <v>223</v>
      </c>
      <c r="C5626" s="4">
        <v>17147640</v>
      </c>
      <c r="D5626" s="9">
        <v>1.6437345151180121</v>
      </c>
      <c r="E5626" s="9">
        <v>0.91485394840751355</v>
      </c>
      <c r="F5626" s="5">
        <v>2.396057131606955</v>
      </c>
      <c r="G5626" s="5">
        <v>91.772166125958748</v>
      </c>
    </row>
    <row r="5627" spans="1:7" x14ac:dyDescent="0.6">
      <c r="A5627" s="6" t="s">
        <v>86</v>
      </c>
      <c r="B5627" s="6" t="s">
        <v>223</v>
      </c>
      <c r="C5627" s="7">
        <v>14624089</v>
      </c>
      <c r="D5627" s="10">
        <v>1.472885312293547</v>
      </c>
      <c r="E5627" s="10">
        <v>0.94108220319748492</v>
      </c>
      <c r="F5627" s="8">
        <v>-14.71660823296966</v>
      </c>
      <c r="G5627" s="8">
        <v>-20.339534326838852</v>
      </c>
    </row>
    <row r="5628" spans="1:7" x14ac:dyDescent="0.6">
      <c r="A5628" s="3" t="s">
        <v>87</v>
      </c>
      <c r="B5628" s="3" t="s">
        <v>223</v>
      </c>
      <c r="C5628" s="4">
        <v>14543473</v>
      </c>
      <c r="D5628" s="9">
        <v>1.541071332739167</v>
      </c>
      <c r="E5628" s="9">
        <v>0.89030935024590607</v>
      </c>
      <c r="F5628" s="5">
        <v>-0.55125485081498615</v>
      </c>
      <c r="G5628" s="5">
        <v>22.754633091810359</v>
      </c>
    </row>
    <row r="5629" spans="1:7" x14ac:dyDescent="0.6">
      <c r="A5629" s="6" t="s">
        <v>88</v>
      </c>
      <c r="B5629" s="6" t="s">
        <v>223</v>
      </c>
      <c r="C5629" s="7">
        <v>18726792</v>
      </c>
      <c r="D5629" s="10">
        <v>2.039767812481974</v>
      </c>
      <c r="E5629" s="10">
        <v>0.86265732085519697</v>
      </c>
      <c r="F5629" s="8">
        <v>28.764236712922699</v>
      </c>
      <c r="G5629" s="8">
        <v>-10.938637385490409</v>
      </c>
    </row>
    <row r="5630" spans="1:7" x14ac:dyDescent="0.6">
      <c r="A5630" s="3" t="s">
        <v>89</v>
      </c>
      <c r="B5630" s="3" t="s">
        <v>223</v>
      </c>
      <c r="C5630" s="4">
        <v>17565990</v>
      </c>
      <c r="D5630" s="9">
        <v>1.7061845994453131</v>
      </c>
      <c r="E5630" s="9">
        <v>0.94139514453982198</v>
      </c>
      <c r="F5630" s="5">
        <v>-6.1986163994345649</v>
      </c>
      <c r="G5630" s="5">
        <v>1.032643236543396</v>
      </c>
    </row>
    <row r="5631" spans="1:7" x14ac:dyDescent="0.6">
      <c r="A5631" s="6" t="s">
        <v>90</v>
      </c>
      <c r="B5631" s="6" t="s">
        <v>223</v>
      </c>
      <c r="C5631" s="7">
        <v>11180201</v>
      </c>
      <c r="D5631" s="10">
        <v>1.137756000139956</v>
      </c>
      <c r="E5631" s="10">
        <v>1.0840534531523769</v>
      </c>
      <c r="F5631" s="8">
        <v>-36.353140358158008</v>
      </c>
      <c r="G5631" s="8">
        <v>-4.7376246131739741</v>
      </c>
    </row>
    <row r="5632" spans="1:7" x14ac:dyDescent="0.6">
      <c r="A5632" s="3" t="s">
        <v>91</v>
      </c>
      <c r="B5632" s="3" t="s">
        <v>223</v>
      </c>
      <c r="C5632" s="4">
        <v>13259308</v>
      </c>
      <c r="D5632" s="9">
        <v>1.497466998373896</v>
      </c>
      <c r="E5632" s="9">
        <v>0.98103136785846246</v>
      </c>
      <c r="F5632" s="5">
        <v>18.596329350429389</v>
      </c>
      <c r="G5632" s="5">
        <v>-7.73141174549965</v>
      </c>
    </row>
    <row r="5633" spans="1:7" x14ac:dyDescent="0.6">
      <c r="A5633" s="6" t="s">
        <v>92</v>
      </c>
      <c r="B5633" s="6" t="s">
        <v>223</v>
      </c>
      <c r="C5633" s="7">
        <v>16510099</v>
      </c>
      <c r="D5633" s="10">
        <v>1.5276937430453219</v>
      </c>
      <c r="E5633" s="10">
        <v>0.9672221452823393</v>
      </c>
      <c r="F5633" s="8">
        <v>24.51704870269247</v>
      </c>
      <c r="G5633" s="8">
        <v>10.88480642120593</v>
      </c>
    </row>
    <row r="5634" spans="1:7" x14ac:dyDescent="0.6">
      <c r="A5634" s="3" t="s">
        <v>93</v>
      </c>
      <c r="B5634" s="3" t="s">
        <v>223</v>
      </c>
      <c r="C5634" s="4">
        <v>13157517</v>
      </c>
      <c r="D5634" s="9">
        <v>1.4473025773157</v>
      </c>
      <c r="E5634" s="9">
        <v>1.105626592211576</v>
      </c>
      <c r="F5634" s="5">
        <v>-20.306250132116109</v>
      </c>
      <c r="G5634" s="5">
        <v>37.483783047265739</v>
      </c>
    </row>
    <row r="5635" spans="1:7" x14ac:dyDescent="0.6">
      <c r="A5635" s="6" t="s">
        <v>94</v>
      </c>
      <c r="B5635" s="6" t="s">
        <v>223</v>
      </c>
      <c r="C5635" s="7">
        <v>10610622</v>
      </c>
      <c r="D5635" s="10">
        <v>1.092448739518505</v>
      </c>
      <c r="E5635" s="10">
        <v>1.015405895478082</v>
      </c>
      <c r="F5635" s="8">
        <v>-19.356957699541649</v>
      </c>
      <c r="G5635" s="8">
        <v>-20.11681684853643</v>
      </c>
    </row>
    <row r="5636" spans="1:7" x14ac:dyDescent="0.6">
      <c r="A5636" s="3" t="s">
        <v>95</v>
      </c>
      <c r="B5636" s="3" t="s">
        <v>223</v>
      </c>
      <c r="C5636" s="4">
        <v>17254959</v>
      </c>
      <c r="D5636" s="9">
        <v>1.9756701194134501</v>
      </c>
      <c r="E5636" s="9">
        <v>0.98701326559277314</v>
      </c>
      <c r="F5636" s="5">
        <v>62.619674888050866</v>
      </c>
      <c r="G5636" s="5">
        <v>26.8591862627386</v>
      </c>
    </row>
    <row r="5637" spans="1:7" x14ac:dyDescent="0.6">
      <c r="A5637" s="6" t="s">
        <v>96</v>
      </c>
      <c r="B5637" s="6" t="s">
        <v>223</v>
      </c>
      <c r="C5637" s="7">
        <v>14631548</v>
      </c>
      <c r="D5637" s="10">
        <v>1.7565079700325781</v>
      </c>
      <c r="E5637" s="10">
        <v>1.0226536809680451</v>
      </c>
      <c r="F5637" s="8">
        <v>-15.20380894559066</v>
      </c>
      <c r="G5637" s="8">
        <v>-12.62862849162628</v>
      </c>
    </row>
    <row r="5638" spans="1:7" x14ac:dyDescent="0.6">
      <c r="A5638" s="3" t="s">
        <v>97</v>
      </c>
      <c r="B5638" s="3" t="s">
        <v>223</v>
      </c>
      <c r="C5638" s="4">
        <v>19415728</v>
      </c>
      <c r="D5638" s="9">
        <v>1.9821436613535821</v>
      </c>
      <c r="E5638" s="9">
        <v>0.86985674760414189</v>
      </c>
      <c r="F5638" s="5">
        <v>32.697702252693972</v>
      </c>
      <c r="G5638" s="5">
        <v>13.22682304970246</v>
      </c>
    </row>
    <row r="5639" spans="1:7" x14ac:dyDescent="0.6">
      <c r="A5639" s="6" t="s">
        <v>98</v>
      </c>
      <c r="B5639" s="6" t="s">
        <v>223</v>
      </c>
      <c r="C5639" s="7">
        <v>21236094</v>
      </c>
      <c r="D5639" s="10">
        <v>2.2598458571880582</v>
      </c>
      <c r="E5639" s="10">
        <v>1.035931583548761</v>
      </c>
      <c r="F5639" s="8">
        <v>9.3757287905969822</v>
      </c>
      <c r="G5639" s="8">
        <v>45.213106949773078</v>
      </c>
    </row>
    <row r="5640" spans="1:7" x14ac:dyDescent="0.6">
      <c r="A5640" s="3" t="s">
        <v>99</v>
      </c>
      <c r="B5640" s="3" t="s">
        <v>223</v>
      </c>
      <c r="C5640" s="4">
        <v>15073800</v>
      </c>
      <c r="D5640" s="9">
        <v>1.738879616945832</v>
      </c>
      <c r="E5640" s="9">
        <v>0.87445108235786329</v>
      </c>
      <c r="F5640" s="5">
        <v>-29.018019980510541</v>
      </c>
      <c r="G5640" s="5">
        <v>3.6464948915571949</v>
      </c>
    </row>
    <row r="5641" spans="1:7" x14ac:dyDescent="0.6">
      <c r="A5641" s="6" t="s">
        <v>100</v>
      </c>
      <c r="B5641" s="6" t="s">
        <v>223</v>
      </c>
      <c r="C5641" s="7">
        <v>16010913</v>
      </c>
      <c r="D5641" s="10">
        <v>1.7730709870650669</v>
      </c>
      <c r="E5641" s="10">
        <v>0.91156807869486833</v>
      </c>
      <c r="F5641" s="8">
        <v>6.2168331807507027</v>
      </c>
      <c r="G5641" s="8">
        <v>-14.50263878618399</v>
      </c>
    </row>
    <row r="5642" spans="1:7" x14ac:dyDescent="0.6">
      <c r="A5642" s="3" t="s">
        <v>101</v>
      </c>
      <c r="B5642" s="3" t="s">
        <v>223</v>
      </c>
      <c r="C5642" s="4">
        <v>12963375</v>
      </c>
      <c r="D5642" s="9">
        <v>1.4102998633755639</v>
      </c>
      <c r="E5642" s="9">
        <v>1.089610678228774</v>
      </c>
      <c r="F5642" s="5">
        <v>-19.034130033683901</v>
      </c>
      <c r="G5642" s="5">
        <v>-26.201853695692641</v>
      </c>
    </row>
    <row r="5643" spans="1:7" x14ac:dyDescent="0.6">
      <c r="A5643" s="6" t="s">
        <v>102</v>
      </c>
      <c r="B5643" s="6" t="s">
        <v>223</v>
      </c>
      <c r="C5643" s="7">
        <v>6426700</v>
      </c>
      <c r="D5643" s="10">
        <v>0.80196251021490816</v>
      </c>
      <c r="E5643" s="10">
        <v>0.93847934716054759</v>
      </c>
      <c r="F5643" s="8">
        <v>-50.424175802983413</v>
      </c>
      <c r="G5643" s="8">
        <v>-42.517133636506173</v>
      </c>
    </row>
    <row r="5644" spans="1:7" x14ac:dyDescent="0.6">
      <c r="A5644" s="3" t="s">
        <v>16</v>
      </c>
      <c r="B5644" s="3" t="s">
        <v>224</v>
      </c>
      <c r="C5644" s="4">
        <v>179198</v>
      </c>
      <c r="D5644" s="9">
        <v>1.924833779027196E-2</v>
      </c>
      <c r="E5644" s="9">
        <v>1.139936386768448</v>
      </c>
      <c r="F5644" s="3"/>
      <c r="G5644" s="3"/>
    </row>
    <row r="5645" spans="1:7" x14ac:dyDescent="0.6">
      <c r="A5645" s="6" t="s">
        <v>19</v>
      </c>
      <c r="B5645" s="6" t="s">
        <v>224</v>
      </c>
      <c r="C5645" s="7">
        <v>92596</v>
      </c>
      <c r="D5645" s="10">
        <v>1.008989738323955E-2</v>
      </c>
      <c r="E5645" s="10">
        <v>0.97500263241023477</v>
      </c>
      <c r="F5645" s="8">
        <v>-48.327548298530118</v>
      </c>
      <c r="G5645" s="6"/>
    </row>
    <row r="5646" spans="1:7" x14ac:dyDescent="0.6">
      <c r="A5646" s="3" t="s">
        <v>20</v>
      </c>
      <c r="B5646" s="3" t="s">
        <v>224</v>
      </c>
      <c r="C5646" s="4">
        <v>243628</v>
      </c>
      <c r="D5646" s="9">
        <v>2.5833325226001701E-2</v>
      </c>
      <c r="E5646" s="9">
        <v>1.2291408102517529</v>
      </c>
      <c r="F5646" s="5">
        <v>163.10855760508011</v>
      </c>
      <c r="G5646" s="3"/>
    </row>
    <row r="5647" spans="1:7" x14ac:dyDescent="0.6">
      <c r="A5647" s="6" t="s">
        <v>91</v>
      </c>
      <c r="B5647" s="6" t="s">
        <v>224</v>
      </c>
      <c r="C5647" s="7">
        <v>368280</v>
      </c>
      <c r="D5647" s="10">
        <v>4.1592453102464969E-2</v>
      </c>
      <c r="E5647" s="10">
        <v>1.443471103533424</v>
      </c>
      <c r="F5647" s="8">
        <v>51.164890735055081</v>
      </c>
      <c r="G5647" s="6"/>
    </row>
    <row r="5648" spans="1:7" x14ac:dyDescent="0.6">
      <c r="A5648" s="3" t="s">
        <v>92</v>
      </c>
      <c r="B5648" s="3" t="s">
        <v>224</v>
      </c>
      <c r="C5648" s="4">
        <v>4503917</v>
      </c>
      <c r="D5648" s="9">
        <v>0.41675133626366873</v>
      </c>
      <c r="E5648" s="9">
        <v>1.4236412888869221</v>
      </c>
      <c r="F5648" s="5">
        <v>1122.959976105137</v>
      </c>
      <c r="G5648" s="3"/>
    </row>
    <row r="5649" spans="1:7" x14ac:dyDescent="0.6">
      <c r="A5649" s="6" t="s">
        <v>93</v>
      </c>
      <c r="B5649" s="6" t="s">
        <v>224</v>
      </c>
      <c r="C5649" s="7">
        <v>183178</v>
      </c>
      <c r="D5649" s="10">
        <v>2.0149241799006248E-2</v>
      </c>
      <c r="E5649" s="10">
        <v>0.98377013963480131</v>
      </c>
      <c r="F5649" s="8">
        <v>-95.93291794675612</v>
      </c>
      <c r="G5649" s="6"/>
    </row>
    <row r="5650" spans="1:7" x14ac:dyDescent="0.6">
      <c r="A5650" s="3" t="s">
        <v>94</v>
      </c>
      <c r="B5650" s="3" t="s">
        <v>224</v>
      </c>
      <c r="C5650" s="4">
        <v>350904</v>
      </c>
      <c r="D5650" s="9">
        <v>3.6128384602900868E-2</v>
      </c>
      <c r="E5650" s="9">
        <v>1.0036725587781019</v>
      </c>
      <c r="F5650" s="5">
        <v>91.564489185382513</v>
      </c>
      <c r="G5650" s="3"/>
    </row>
    <row r="5651" spans="1:7" x14ac:dyDescent="0.6">
      <c r="A5651" s="6" t="s">
        <v>97</v>
      </c>
      <c r="B5651" s="6" t="s">
        <v>224</v>
      </c>
      <c r="C5651" s="7">
        <v>93735</v>
      </c>
      <c r="D5651" s="10">
        <v>9.5693674786223835E-3</v>
      </c>
      <c r="E5651" s="10">
        <v>0.89484486873508351</v>
      </c>
      <c r="F5651" s="8">
        <v>-73.287565829970589</v>
      </c>
      <c r="G5651" s="6"/>
    </row>
    <row r="5652" spans="1:7" x14ac:dyDescent="0.6">
      <c r="A5652" s="3" t="s">
        <v>98</v>
      </c>
      <c r="B5652" s="3" t="s">
        <v>224</v>
      </c>
      <c r="C5652" s="4">
        <v>309458</v>
      </c>
      <c r="D5652" s="9">
        <v>3.293107382523839E-2</v>
      </c>
      <c r="E5652" s="9">
        <v>0.94751377832210659</v>
      </c>
      <c r="F5652" s="5">
        <v>230.1413559502854</v>
      </c>
      <c r="G5652" s="3"/>
    </row>
    <row r="5653" spans="1:7" x14ac:dyDescent="0.6">
      <c r="A5653" s="6" t="s">
        <v>100</v>
      </c>
      <c r="B5653" s="6" t="s">
        <v>224</v>
      </c>
      <c r="C5653" s="7">
        <v>20009</v>
      </c>
      <c r="D5653" s="10">
        <v>2.2158247552894039E-3</v>
      </c>
      <c r="E5653" s="10">
        <v>0.97891389432485321</v>
      </c>
      <c r="F5653" s="8">
        <v>-93.534179113159126</v>
      </c>
      <c r="G5653" s="6"/>
    </row>
    <row r="5654" spans="1:7" x14ac:dyDescent="0.6">
      <c r="A5654" s="3" t="s">
        <v>101</v>
      </c>
      <c r="B5654" s="3" t="s">
        <v>224</v>
      </c>
      <c r="C5654" s="4">
        <v>113637</v>
      </c>
      <c r="D5654" s="9">
        <v>1.2362694558663069E-2</v>
      </c>
      <c r="E5654" s="9">
        <v>1.0644155114275009</v>
      </c>
      <c r="F5654" s="5">
        <v>467.92943175570991</v>
      </c>
      <c r="G5654" s="3"/>
    </row>
    <row r="5655" spans="1:7" x14ac:dyDescent="0.6">
      <c r="A5655" s="6" t="s">
        <v>102</v>
      </c>
      <c r="B5655" s="6" t="s">
        <v>224</v>
      </c>
      <c r="C5655" s="7">
        <v>619521</v>
      </c>
      <c r="D5655" s="10">
        <v>7.7307578740387767E-2</v>
      </c>
      <c r="E5655" s="10">
        <v>0.95809130555813304</v>
      </c>
      <c r="F5655" s="8">
        <v>445.17542701760868</v>
      </c>
      <c r="G5655" s="6"/>
    </row>
    <row r="5656" spans="1:7" x14ac:dyDescent="0.6">
      <c r="A5656" s="3" t="s">
        <v>14</v>
      </c>
      <c r="B5656" s="3" t="s">
        <v>225</v>
      </c>
      <c r="C5656" s="4">
        <v>2229346</v>
      </c>
      <c r="D5656" s="9">
        <v>0.20989034689482081</v>
      </c>
      <c r="E5656" s="9">
        <v>0.74634176879985514</v>
      </c>
      <c r="F5656" s="3"/>
      <c r="G5656" s="3"/>
    </row>
    <row r="5657" spans="1:7" x14ac:dyDescent="0.6">
      <c r="A5657" s="6" t="s">
        <v>15</v>
      </c>
      <c r="B5657" s="6" t="s">
        <v>225</v>
      </c>
      <c r="C5657" s="7">
        <v>3354405</v>
      </c>
      <c r="D5657" s="10">
        <v>0.35370428422568501</v>
      </c>
      <c r="E5657" s="10">
        <v>0.7764089519281735</v>
      </c>
      <c r="F5657" s="8">
        <v>50.465876539577081</v>
      </c>
      <c r="G5657" s="6"/>
    </row>
    <row r="5658" spans="1:7" x14ac:dyDescent="0.6">
      <c r="A5658" s="3" t="s">
        <v>16</v>
      </c>
      <c r="B5658" s="3" t="s">
        <v>225</v>
      </c>
      <c r="C5658" s="4">
        <v>3754256</v>
      </c>
      <c r="D5658" s="9">
        <v>0.40325889596510711</v>
      </c>
      <c r="E5658" s="9">
        <v>0.72277013472563945</v>
      </c>
      <c r="F5658" s="5">
        <v>11.920176603600339</v>
      </c>
      <c r="G5658" s="3"/>
    </row>
    <row r="5659" spans="1:7" x14ac:dyDescent="0.6">
      <c r="A5659" s="6" t="s">
        <v>17</v>
      </c>
      <c r="B5659" s="6" t="s">
        <v>225</v>
      </c>
      <c r="C5659" s="7">
        <v>4711820</v>
      </c>
      <c r="D5659" s="10">
        <v>0.49043935278238843</v>
      </c>
      <c r="E5659" s="10">
        <v>0.69229266056528616</v>
      </c>
      <c r="F5659" s="8">
        <v>25.506092285661921</v>
      </c>
      <c r="G5659" s="6"/>
    </row>
    <row r="5660" spans="1:7" x14ac:dyDescent="0.6">
      <c r="A5660" s="3" t="s">
        <v>18</v>
      </c>
      <c r="B5660" s="3" t="s">
        <v>225</v>
      </c>
      <c r="C5660" s="4">
        <v>520166</v>
      </c>
      <c r="D5660" s="9">
        <v>5.2697019062002831E-2</v>
      </c>
      <c r="E5660" s="9">
        <v>0.66217633729663672</v>
      </c>
      <c r="F5660" s="5">
        <v>-88.960401713138452</v>
      </c>
      <c r="G5660" s="3"/>
    </row>
    <row r="5661" spans="1:7" x14ac:dyDescent="0.6">
      <c r="A5661" s="6" t="s">
        <v>19</v>
      </c>
      <c r="B5661" s="6" t="s">
        <v>225</v>
      </c>
      <c r="C5661" s="7">
        <v>5253932</v>
      </c>
      <c r="D5661" s="10">
        <v>0.57250458700719853</v>
      </c>
      <c r="E5661" s="10">
        <v>0.70797699893909882</v>
      </c>
      <c r="F5661" s="8">
        <v>910.04909971047709</v>
      </c>
      <c r="G5661" s="6"/>
    </row>
    <row r="5662" spans="1:7" x14ac:dyDescent="0.6">
      <c r="A5662" s="3" t="s">
        <v>20</v>
      </c>
      <c r="B5662" s="3" t="s">
        <v>225</v>
      </c>
      <c r="C5662" s="4">
        <v>4163678</v>
      </c>
      <c r="D5662" s="9">
        <v>0.4414995317055031</v>
      </c>
      <c r="E5662" s="9">
        <v>0.72614315788225348</v>
      </c>
      <c r="F5662" s="5">
        <v>-20.751201195599791</v>
      </c>
      <c r="G5662" s="3"/>
    </row>
    <row r="5663" spans="1:7" x14ac:dyDescent="0.6">
      <c r="A5663" s="6" t="s">
        <v>21</v>
      </c>
      <c r="B5663" s="6" t="s">
        <v>225</v>
      </c>
      <c r="C5663" s="7">
        <v>8366957</v>
      </c>
      <c r="D5663" s="10">
        <v>0.88439278400865362</v>
      </c>
      <c r="E5663" s="10">
        <v>0.72852376312712186</v>
      </c>
      <c r="F5663" s="8">
        <v>100.9511062094619</v>
      </c>
      <c r="G5663" s="6"/>
    </row>
    <row r="5664" spans="1:7" x14ac:dyDescent="0.6">
      <c r="A5664" s="3" t="s">
        <v>22</v>
      </c>
      <c r="B5664" s="3" t="s">
        <v>225</v>
      </c>
      <c r="C5664" s="4">
        <v>8845587</v>
      </c>
      <c r="D5664" s="9">
        <v>1.029288140594804</v>
      </c>
      <c r="E5664" s="9">
        <v>0.71618456758277149</v>
      </c>
      <c r="F5664" s="5">
        <v>5.7204787833856408</v>
      </c>
      <c r="G5664" s="3"/>
    </row>
    <row r="5665" spans="1:7" x14ac:dyDescent="0.6">
      <c r="A5665" s="6" t="s">
        <v>23</v>
      </c>
      <c r="B5665" s="6" t="s">
        <v>225</v>
      </c>
      <c r="C5665" s="7">
        <v>841873</v>
      </c>
      <c r="D5665" s="10">
        <v>9.8678168406801617E-2</v>
      </c>
      <c r="E5665" s="10">
        <v>1.084468633260337</v>
      </c>
      <c r="F5665" s="8">
        <v>-90.482564921920954</v>
      </c>
      <c r="G5665" s="6"/>
    </row>
    <row r="5666" spans="1:7" x14ac:dyDescent="0.6">
      <c r="A5666" s="3" t="s">
        <v>24</v>
      </c>
      <c r="B5666" s="3" t="s">
        <v>225</v>
      </c>
      <c r="C5666" s="4">
        <v>6373139</v>
      </c>
      <c r="D5666" s="9">
        <v>0.72156723004006296</v>
      </c>
      <c r="E5666" s="9">
        <v>0.64729795308802029</v>
      </c>
      <c r="F5666" s="5">
        <v>657.01905156716032</v>
      </c>
      <c r="G5666" s="3"/>
    </row>
    <row r="5667" spans="1:7" x14ac:dyDescent="0.6">
      <c r="A5667" s="6" t="s">
        <v>25</v>
      </c>
      <c r="B5667" s="6" t="s">
        <v>225</v>
      </c>
      <c r="C5667" s="7">
        <v>5765972</v>
      </c>
      <c r="D5667" s="10">
        <v>0.59250574826363689</v>
      </c>
      <c r="E5667" s="10">
        <v>0.60936069657262004</v>
      </c>
      <c r="F5667" s="8">
        <v>-9.5269693631348744</v>
      </c>
      <c r="G5667" s="6"/>
    </row>
    <row r="5668" spans="1:7" x14ac:dyDescent="0.6">
      <c r="A5668" s="3" t="s">
        <v>26</v>
      </c>
      <c r="B5668" s="3" t="s">
        <v>225</v>
      </c>
      <c r="C5668" s="4">
        <v>7133665</v>
      </c>
      <c r="D5668" s="9">
        <v>0.81024294215186043</v>
      </c>
      <c r="E5668" s="9">
        <v>0.59659945756576993</v>
      </c>
      <c r="F5668" s="5">
        <v>23.720077031244681</v>
      </c>
      <c r="G5668" s="5">
        <v>219.98913582727849</v>
      </c>
    </row>
    <row r="5669" spans="1:7" x14ac:dyDescent="0.6">
      <c r="A5669" s="6" t="s">
        <v>27</v>
      </c>
      <c r="B5669" s="6" t="s">
        <v>225</v>
      </c>
      <c r="C5669" s="7">
        <v>1276612</v>
      </c>
      <c r="D5669" s="10">
        <v>0.15369422564556001</v>
      </c>
      <c r="E5669" s="10">
        <v>0.72168884682939849</v>
      </c>
      <c r="F5669" s="8">
        <v>-82.104402155133442</v>
      </c>
      <c r="G5669" s="8">
        <v>-61.942222242096577</v>
      </c>
    </row>
    <row r="5670" spans="1:7" x14ac:dyDescent="0.6">
      <c r="A5670" s="3" t="s">
        <v>28</v>
      </c>
      <c r="B5670" s="3" t="s">
        <v>225</v>
      </c>
      <c r="C5670" s="4">
        <v>5132347</v>
      </c>
      <c r="D5670" s="9">
        <v>0.57868043863361329</v>
      </c>
      <c r="E5670" s="9">
        <v>0.58877095146386649</v>
      </c>
      <c r="F5670" s="5">
        <v>302.02872916751528</v>
      </c>
      <c r="G5670" s="5">
        <v>36.707432844217337</v>
      </c>
    </row>
    <row r="5671" spans="1:7" x14ac:dyDescent="0.6">
      <c r="A5671" s="6" t="s">
        <v>29</v>
      </c>
      <c r="B5671" s="6" t="s">
        <v>225</v>
      </c>
      <c r="C5671" s="7">
        <v>3415734</v>
      </c>
      <c r="D5671" s="10">
        <v>0.5031094541377884</v>
      </c>
      <c r="E5671" s="10">
        <v>0.59304747006318115</v>
      </c>
      <c r="F5671" s="8">
        <v>-33.446939577546097</v>
      </c>
      <c r="G5671" s="8">
        <v>-27.50712039084685</v>
      </c>
    </row>
    <row r="5672" spans="1:7" x14ac:dyDescent="0.6">
      <c r="A5672" s="3" t="s">
        <v>30</v>
      </c>
      <c r="B5672" s="3" t="s">
        <v>225</v>
      </c>
      <c r="C5672" s="4">
        <v>1483740</v>
      </c>
      <c r="D5672" s="9">
        <v>0.2424734607025251</v>
      </c>
      <c r="E5672" s="9">
        <v>0.59742225908671787</v>
      </c>
      <c r="F5672" s="5">
        <v>-56.561605792488521</v>
      </c>
      <c r="G5672" s="5">
        <v>185.24355686453941</v>
      </c>
    </row>
    <row r="5673" spans="1:7" x14ac:dyDescent="0.6">
      <c r="A5673" s="6" t="s">
        <v>31</v>
      </c>
      <c r="B5673" s="6" t="s">
        <v>225</v>
      </c>
      <c r="C5673" s="7">
        <v>2378978</v>
      </c>
      <c r="D5673" s="10">
        <v>0.30311623366908602</v>
      </c>
      <c r="E5673" s="10">
        <v>0.65481204601067422</v>
      </c>
      <c r="F5673" s="8">
        <v>60.336581880922523</v>
      </c>
      <c r="G5673" s="8">
        <v>-54.72004586279381</v>
      </c>
    </row>
    <row r="5674" spans="1:7" x14ac:dyDescent="0.6">
      <c r="A5674" s="3" t="s">
        <v>32</v>
      </c>
      <c r="B5674" s="3" t="s">
        <v>225</v>
      </c>
      <c r="C5674" s="4">
        <v>3494589</v>
      </c>
      <c r="D5674" s="9">
        <v>0.43075352334619771</v>
      </c>
      <c r="E5674" s="9">
        <v>0.69676688063946601</v>
      </c>
      <c r="F5674" s="5">
        <v>46.894548835676503</v>
      </c>
      <c r="G5674" s="5">
        <v>-16.069662447480329</v>
      </c>
    </row>
    <row r="5675" spans="1:7" x14ac:dyDescent="0.6">
      <c r="A5675" s="6" t="s">
        <v>33</v>
      </c>
      <c r="B5675" s="6" t="s">
        <v>225</v>
      </c>
      <c r="C5675" s="7">
        <v>8763055</v>
      </c>
      <c r="D5675" s="10">
        <v>1.120019538396462</v>
      </c>
      <c r="E5675" s="10">
        <v>0.5796149708653201</v>
      </c>
      <c r="F5675" s="8">
        <v>150.7606760051039</v>
      </c>
      <c r="G5675" s="8">
        <v>4.7340747657720783</v>
      </c>
    </row>
    <row r="5676" spans="1:7" x14ac:dyDescent="0.6">
      <c r="A5676" s="3" t="s">
        <v>34</v>
      </c>
      <c r="B5676" s="3" t="s">
        <v>225</v>
      </c>
      <c r="C5676" s="4">
        <v>8068825</v>
      </c>
      <c r="D5676" s="9">
        <v>0.92689437782267525</v>
      </c>
      <c r="E5676" s="9">
        <v>0.58568166360717755</v>
      </c>
      <c r="F5676" s="5">
        <v>-7.9222371650069512</v>
      </c>
      <c r="G5676" s="5">
        <v>-8.7813505197563479</v>
      </c>
    </row>
    <row r="5677" spans="1:7" x14ac:dyDescent="0.6">
      <c r="A5677" s="6" t="s">
        <v>35</v>
      </c>
      <c r="B5677" s="6" t="s">
        <v>225</v>
      </c>
      <c r="C5677" s="7">
        <v>402290</v>
      </c>
      <c r="D5677" s="10">
        <v>4.9966535251784967E-2</v>
      </c>
      <c r="E5677" s="10">
        <v>0.99653939809803138</v>
      </c>
      <c r="F5677" s="8">
        <v>-95.0142678766735</v>
      </c>
      <c r="G5677" s="8">
        <v>-52.214882767353267</v>
      </c>
    </row>
    <row r="5678" spans="1:7" x14ac:dyDescent="0.6">
      <c r="A5678" s="3" t="s">
        <v>36</v>
      </c>
      <c r="B5678" s="3" t="s">
        <v>225</v>
      </c>
      <c r="C5678" s="4">
        <v>3692613</v>
      </c>
      <c r="D5678" s="9">
        <v>0.44851821126319841</v>
      </c>
      <c r="E5678" s="9">
        <v>0.83028205116674392</v>
      </c>
      <c r="F5678" s="5">
        <v>817.89828233363994</v>
      </c>
      <c r="G5678" s="5">
        <v>-42.059744813348651</v>
      </c>
    </row>
    <row r="5679" spans="1:7" x14ac:dyDescent="0.6">
      <c r="A5679" s="6" t="s">
        <v>37</v>
      </c>
      <c r="B5679" s="6" t="s">
        <v>225</v>
      </c>
      <c r="C5679" s="7">
        <v>3903511</v>
      </c>
      <c r="D5679" s="10">
        <v>0.43544479837393107</v>
      </c>
      <c r="E5679" s="10">
        <v>0.76151655198918444</v>
      </c>
      <c r="F5679" s="8">
        <v>5.7113485761979499</v>
      </c>
      <c r="G5679" s="8">
        <v>-32.300902605839923</v>
      </c>
    </row>
    <row r="5680" spans="1:7" x14ac:dyDescent="0.6">
      <c r="A5680" s="3" t="s">
        <v>38</v>
      </c>
      <c r="B5680" s="3" t="s">
        <v>225</v>
      </c>
      <c r="C5680" s="4">
        <v>3830110</v>
      </c>
      <c r="D5680" s="9">
        <v>0.4195073375251836</v>
      </c>
      <c r="E5680" s="9">
        <v>0.83180984026669269</v>
      </c>
      <c r="F5680" s="5">
        <v>-1.880384095241439</v>
      </c>
      <c r="G5680" s="5">
        <v>-46.3093655224909</v>
      </c>
    </row>
    <row r="5681" spans="1:7" x14ac:dyDescent="0.6">
      <c r="A5681" s="6" t="s">
        <v>39</v>
      </c>
      <c r="B5681" s="6" t="s">
        <v>225</v>
      </c>
      <c r="C5681" s="7">
        <v>4995590</v>
      </c>
      <c r="D5681" s="10">
        <v>0.5705905529357107</v>
      </c>
      <c r="E5681" s="10">
        <v>0.83473943999692546</v>
      </c>
      <c r="F5681" s="8">
        <v>30.42941325444961</v>
      </c>
      <c r="G5681" s="8">
        <v>291.31623390662162</v>
      </c>
    </row>
    <row r="5682" spans="1:7" x14ac:dyDescent="0.6">
      <c r="A5682" s="3" t="s">
        <v>40</v>
      </c>
      <c r="B5682" s="3" t="s">
        <v>225</v>
      </c>
      <c r="C5682" s="4">
        <v>9261045</v>
      </c>
      <c r="D5682" s="9">
        <v>0.97905265547205822</v>
      </c>
      <c r="E5682" s="9">
        <v>0.80291835692542979</v>
      </c>
      <c r="F5682" s="5">
        <v>85.384409048781023</v>
      </c>
      <c r="G5682" s="5">
        <v>80.4446386808998</v>
      </c>
    </row>
    <row r="5683" spans="1:7" x14ac:dyDescent="0.6">
      <c r="A5683" s="6" t="s">
        <v>41</v>
      </c>
      <c r="B5683" s="6" t="s">
        <v>225</v>
      </c>
      <c r="C5683" s="7">
        <v>307929</v>
      </c>
      <c r="D5683" s="10">
        <v>3.0455116757214479E-2</v>
      </c>
      <c r="E5683" s="10">
        <v>1.2051543970881771</v>
      </c>
      <c r="F5683" s="8">
        <v>-96.675008057945945</v>
      </c>
      <c r="G5683" s="8">
        <v>-90.98498302268267</v>
      </c>
    </row>
    <row r="5684" spans="1:7" x14ac:dyDescent="0.6">
      <c r="A5684" s="3" t="s">
        <v>42</v>
      </c>
      <c r="B5684" s="3" t="s">
        <v>225</v>
      </c>
      <c r="C5684" s="4">
        <v>6022012</v>
      </c>
      <c r="D5684" s="9">
        <v>0.57155188722436256</v>
      </c>
      <c r="E5684" s="9">
        <v>1.0351581784552759</v>
      </c>
      <c r="F5684" s="5">
        <v>1855.649516609348</v>
      </c>
      <c r="G5684" s="5">
        <v>305.86706565840382</v>
      </c>
    </row>
    <row r="5685" spans="1:7" x14ac:dyDescent="0.6">
      <c r="A5685" s="6" t="s">
        <v>43</v>
      </c>
      <c r="B5685" s="6" t="s">
        <v>225</v>
      </c>
      <c r="C5685" s="7">
        <v>6671853</v>
      </c>
      <c r="D5685" s="10">
        <v>0.61914976019514689</v>
      </c>
      <c r="E5685" s="10">
        <v>1.126969452914544</v>
      </c>
      <c r="F5685" s="8">
        <v>10.791094404992879</v>
      </c>
      <c r="G5685" s="8">
        <v>180.45038667864941</v>
      </c>
    </row>
    <row r="5686" spans="1:7" x14ac:dyDescent="0.6">
      <c r="A5686" s="3" t="s">
        <v>44</v>
      </c>
      <c r="B5686" s="3" t="s">
        <v>225</v>
      </c>
      <c r="C5686" s="4">
        <v>7814577</v>
      </c>
      <c r="D5686" s="9">
        <v>0.66453884352542869</v>
      </c>
      <c r="E5686" s="9">
        <v>1.340920856677744</v>
      </c>
      <c r="F5686" s="5">
        <v>17.127535633653789</v>
      </c>
      <c r="G5686" s="5">
        <v>123.6193440773722</v>
      </c>
    </row>
    <row r="5687" spans="1:7" x14ac:dyDescent="0.6">
      <c r="A5687" s="6" t="s">
        <v>45</v>
      </c>
      <c r="B5687" s="6" t="s">
        <v>225</v>
      </c>
      <c r="C5687" s="7">
        <v>6358660</v>
      </c>
      <c r="D5687" s="10">
        <v>0.50911443146589519</v>
      </c>
      <c r="E5687" s="10">
        <v>1.3312244192984479</v>
      </c>
      <c r="F5687" s="8">
        <v>-18.630784494157531</v>
      </c>
      <c r="G5687" s="8">
        <v>-27.437862708838409</v>
      </c>
    </row>
    <row r="5688" spans="1:7" x14ac:dyDescent="0.6">
      <c r="A5688" s="3" t="s">
        <v>46</v>
      </c>
      <c r="B5688" s="3" t="s">
        <v>225</v>
      </c>
      <c r="C5688" s="4">
        <v>8521483</v>
      </c>
      <c r="D5688" s="9">
        <v>0.68784174281253008</v>
      </c>
      <c r="E5688" s="9">
        <v>1.403419927828679</v>
      </c>
      <c r="F5688" s="5">
        <v>34.013817376617077</v>
      </c>
      <c r="G5688" s="5">
        <v>5.6099617974116436</v>
      </c>
    </row>
    <row r="5689" spans="1:7" x14ac:dyDescent="0.6">
      <c r="A5689" s="6" t="s">
        <v>47</v>
      </c>
      <c r="B5689" s="6" t="s">
        <v>225</v>
      </c>
      <c r="C5689" s="7">
        <v>5260838</v>
      </c>
      <c r="D5689" s="10">
        <v>0.40203737755645702</v>
      </c>
      <c r="E5689" s="10">
        <v>1.381261783817604</v>
      </c>
      <c r="F5689" s="8">
        <v>-38.263820980456103</v>
      </c>
      <c r="G5689" s="8">
        <v>1207.722787044172</v>
      </c>
    </row>
    <row r="5690" spans="1:7" x14ac:dyDescent="0.6">
      <c r="A5690" s="3" t="s">
        <v>48</v>
      </c>
      <c r="B5690" s="3" t="s">
        <v>225</v>
      </c>
      <c r="C5690" s="4">
        <v>8464260</v>
      </c>
      <c r="D5690" s="9">
        <v>0.64934784870262796</v>
      </c>
      <c r="E5690" s="9">
        <v>1.194007238305465</v>
      </c>
      <c r="F5690" s="5">
        <v>60.891857913130941</v>
      </c>
      <c r="G5690" s="5">
        <v>129.22142125373011</v>
      </c>
    </row>
    <row r="5691" spans="1:7" x14ac:dyDescent="0.6">
      <c r="A5691" s="6" t="s">
        <v>49</v>
      </c>
      <c r="B5691" s="6" t="s">
        <v>225</v>
      </c>
      <c r="C5691" s="7">
        <v>6801030</v>
      </c>
      <c r="D5691" s="10">
        <v>0.47241637255890312</v>
      </c>
      <c r="E5691" s="10">
        <v>1.158152019170644</v>
      </c>
      <c r="F5691" s="8">
        <v>-19.650034379851281</v>
      </c>
      <c r="G5691" s="8">
        <v>74.228534260566974</v>
      </c>
    </row>
    <row r="5692" spans="1:7" x14ac:dyDescent="0.6">
      <c r="A5692" s="3" t="s">
        <v>50</v>
      </c>
      <c r="B5692" s="3" t="s">
        <v>225</v>
      </c>
      <c r="C5692" s="4">
        <v>10482030</v>
      </c>
      <c r="D5692" s="9">
        <v>0.71863801267066252</v>
      </c>
      <c r="E5692" s="9">
        <v>1.2429479624640749</v>
      </c>
      <c r="F5692" s="5">
        <v>54.124154723622752</v>
      </c>
      <c r="G5692" s="5">
        <v>173.67438533096961</v>
      </c>
    </row>
    <row r="5693" spans="1:7" x14ac:dyDescent="0.6">
      <c r="A5693" s="6" t="s">
        <v>51</v>
      </c>
      <c r="B5693" s="6" t="s">
        <v>225</v>
      </c>
      <c r="C5693" s="7">
        <v>19470080</v>
      </c>
      <c r="D5693" s="10">
        <v>1.605028272584629</v>
      </c>
      <c r="E5693" s="10">
        <v>1.20734686461617</v>
      </c>
      <c r="F5693" s="8">
        <v>85.747226443732757</v>
      </c>
      <c r="G5693" s="8">
        <v>289.74535540346591</v>
      </c>
    </row>
    <row r="5694" spans="1:7" x14ac:dyDescent="0.6">
      <c r="A5694" s="3" t="s">
        <v>52</v>
      </c>
      <c r="B5694" s="3" t="s">
        <v>225</v>
      </c>
      <c r="C5694" s="4">
        <v>4198460</v>
      </c>
      <c r="D5694" s="9">
        <v>0.33062514412718119</v>
      </c>
      <c r="E5694" s="9">
        <v>1.0075456855587579</v>
      </c>
      <c r="F5694" s="5">
        <v>-78.436349516797051</v>
      </c>
      <c r="G5694" s="5">
        <v>-54.665375235732043</v>
      </c>
    </row>
    <row r="5695" spans="1:7" x14ac:dyDescent="0.6">
      <c r="A5695" s="6" t="s">
        <v>53</v>
      </c>
      <c r="B5695" s="6" t="s">
        <v>225</v>
      </c>
      <c r="C5695" s="7">
        <v>5763320</v>
      </c>
      <c r="D5695" s="10">
        <v>0.45701661667970439</v>
      </c>
      <c r="E5695" s="10">
        <v>1.2648512461264301</v>
      </c>
      <c r="F5695" s="8">
        <v>37.272237915807217</v>
      </c>
      <c r="G5695" s="8">
        <v>1771.639241513466</v>
      </c>
    </row>
    <row r="5696" spans="1:7" x14ac:dyDescent="0.6">
      <c r="A5696" s="3" t="s">
        <v>54</v>
      </c>
      <c r="B5696" s="3" t="s">
        <v>225</v>
      </c>
      <c r="C5696" s="4">
        <v>8069730</v>
      </c>
      <c r="D5696" s="9">
        <v>0.59920271651336354</v>
      </c>
      <c r="E5696" s="9">
        <v>1.22926029871263</v>
      </c>
      <c r="F5696" s="5">
        <v>40.018773901154198</v>
      </c>
      <c r="G5696" s="5">
        <v>34.003884416039028</v>
      </c>
    </row>
    <row r="5697" spans="1:7" x14ac:dyDescent="0.6">
      <c r="A5697" s="6" t="s">
        <v>55</v>
      </c>
      <c r="B5697" s="6" t="s">
        <v>225</v>
      </c>
      <c r="C5697" s="7">
        <v>10096418</v>
      </c>
      <c r="D5697" s="10">
        <v>0.7909123688479075</v>
      </c>
      <c r="E5697" s="10">
        <v>1.396904716807142</v>
      </c>
      <c r="F5697" s="8">
        <v>25.114694048004079</v>
      </c>
      <c r="G5697" s="8">
        <v>51.328543959226927</v>
      </c>
    </row>
    <row r="5698" spans="1:7" x14ac:dyDescent="0.6">
      <c r="A5698" s="3" t="s">
        <v>56</v>
      </c>
      <c r="B5698" s="3" t="s">
        <v>225</v>
      </c>
      <c r="C5698" s="4">
        <v>25731943</v>
      </c>
      <c r="D5698" s="9">
        <v>2.1160405683176848</v>
      </c>
      <c r="E5698" s="9">
        <v>1.166826547167499</v>
      </c>
      <c r="F5698" s="5">
        <v>154.86210059844981</v>
      </c>
      <c r="G5698" s="5">
        <v>229.28132898300191</v>
      </c>
    </row>
    <row r="5699" spans="1:7" x14ac:dyDescent="0.6">
      <c r="A5699" s="6" t="s">
        <v>57</v>
      </c>
      <c r="B5699" s="6" t="s">
        <v>225</v>
      </c>
      <c r="C5699" s="7">
        <v>4774738</v>
      </c>
      <c r="D5699" s="10">
        <v>0.37427500755857518</v>
      </c>
      <c r="E5699" s="10">
        <v>0.93404626003005542</v>
      </c>
      <c r="F5699" s="8">
        <v>-81.444316117131137</v>
      </c>
      <c r="G5699" s="8">
        <v>-24.909682228645661</v>
      </c>
    </row>
    <row r="5700" spans="1:7" x14ac:dyDescent="0.6">
      <c r="A5700" s="3" t="s">
        <v>58</v>
      </c>
      <c r="B5700" s="3" t="s">
        <v>225</v>
      </c>
      <c r="C5700" s="4">
        <v>4843579</v>
      </c>
      <c r="D5700" s="9">
        <v>0.44845597690400602</v>
      </c>
      <c r="E5700" s="9">
        <v>0.77135762620334047</v>
      </c>
      <c r="F5700" s="5">
        <v>1.441775444013893</v>
      </c>
      <c r="G5700" s="5">
        <v>-43.160374784529878</v>
      </c>
    </row>
    <row r="5701" spans="1:7" x14ac:dyDescent="0.6">
      <c r="A5701" s="6" t="s">
        <v>59</v>
      </c>
      <c r="B5701" s="6" t="s">
        <v>225</v>
      </c>
      <c r="C5701" s="7">
        <v>1348496</v>
      </c>
      <c r="D5701" s="10">
        <v>0.14941064179826841</v>
      </c>
      <c r="E5701" s="10">
        <v>1.33849742424092</v>
      </c>
      <c r="F5701" s="8">
        <v>-72.159099707055461</v>
      </c>
      <c r="G5701" s="8">
        <v>-74.36727760862432</v>
      </c>
    </row>
    <row r="5702" spans="1:7" x14ac:dyDescent="0.6">
      <c r="A5702" s="3" t="s">
        <v>60</v>
      </c>
      <c r="B5702" s="3" t="s">
        <v>225</v>
      </c>
      <c r="C5702" s="4">
        <v>1123016</v>
      </c>
      <c r="D5702" s="9">
        <v>0.12464174167462071</v>
      </c>
      <c r="E5702" s="9">
        <v>0.78775745553056775</v>
      </c>
      <c r="F5702" s="5">
        <v>-16.720850488247649</v>
      </c>
      <c r="G5702" s="5">
        <v>-86.732260114883047</v>
      </c>
    </row>
    <row r="5703" spans="1:7" x14ac:dyDescent="0.6">
      <c r="A5703" s="6" t="s">
        <v>61</v>
      </c>
      <c r="B5703" s="6" t="s">
        <v>225</v>
      </c>
      <c r="C5703" s="7">
        <v>11161655</v>
      </c>
      <c r="D5703" s="10">
        <v>1.1229263441887321</v>
      </c>
      <c r="E5703" s="10">
        <v>1.006751541156774</v>
      </c>
      <c r="F5703" s="8">
        <v>893.89990881697145</v>
      </c>
      <c r="G5703" s="8">
        <v>64.11712637644591</v>
      </c>
    </row>
    <row r="5704" spans="1:7" x14ac:dyDescent="0.6">
      <c r="A5704" s="3" t="s">
        <v>62</v>
      </c>
      <c r="B5704" s="3" t="s">
        <v>225</v>
      </c>
      <c r="C5704" s="4">
        <v>3806181</v>
      </c>
      <c r="D5704" s="9">
        <v>0.38363760377716338</v>
      </c>
      <c r="E5704" s="9">
        <v>0.86992079891774743</v>
      </c>
      <c r="F5704" s="5">
        <v>-65.899492503575857</v>
      </c>
      <c r="G5704" s="5">
        <v>-63.688512625894028</v>
      </c>
    </row>
    <row r="5705" spans="1:7" x14ac:dyDescent="0.6">
      <c r="A5705" s="6" t="s">
        <v>63</v>
      </c>
      <c r="B5705" s="6" t="s">
        <v>225</v>
      </c>
      <c r="C5705" s="7">
        <v>5564841</v>
      </c>
      <c r="D5705" s="10">
        <v>0.53473550491625899</v>
      </c>
      <c r="E5705" s="10">
        <v>0.78430159646931585</v>
      </c>
      <c r="F5705" s="8">
        <v>46.205369634286967</v>
      </c>
      <c r="G5705" s="8">
        <v>-71.418499564459935</v>
      </c>
    </row>
    <row r="5706" spans="1:7" x14ac:dyDescent="0.6">
      <c r="A5706" s="3" t="s">
        <v>64</v>
      </c>
      <c r="B5706" s="3" t="s">
        <v>225</v>
      </c>
      <c r="C5706" s="4">
        <v>9657337</v>
      </c>
      <c r="D5706" s="9">
        <v>0.82766556684404169</v>
      </c>
      <c r="E5706" s="9">
        <v>0.90028529947028868</v>
      </c>
      <c r="F5706" s="5">
        <v>73.542011353064709</v>
      </c>
      <c r="G5706" s="5">
        <v>130.02093624805281</v>
      </c>
    </row>
    <row r="5707" spans="1:7" x14ac:dyDescent="0.6">
      <c r="A5707" s="6" t="s">
        <v>65</v>
      </c>
      <c r="B5707" s="6" t="s">
        <v>225</v>
      </c>
      <c r="C5707" s="7">
        <v>19190512</v>
      </c>
      <c r="D5707" s="10">
        <v>1.60566097547244</v>
      </c>
      <c r="E5707" s="10">
        <v>0.9316239743610718</v>
      </c>
      <c r="F5707" s="8">
        <v>98.714324663206838</v>
      </c>
      <c r="G5707" s="8">
        <v>232.97668704843741</v>
      </c>
    </row>
    <row r="5708" spans="1:7" x14ac:dyDescent="0.6">
      <c r="A5708" s="3" t="s">
        <v>66</v>
      </c>
      <c r="B5708" s="3" t="s">
        <v>225</v>
      </c>
      <c r="C5708" s="4">
        <v>15590420</v>
      </c>
      <c r="D5708" s="9">
        <v>1.322821266515704</v>
      </c>
      <c r="E5708" s="9">
        <v>1.002479059426052</v>
      </c>
      <c r="F5708" s="5">
        <v>-18.759749609598739</v>
      </c>
      <c r="G5708" s="5">
        <v>93.196302726361353</v>
      </c>
    </row>
    <row r="5709" spans="1:7" x14ac:dyDescent="0.6">
      <c r="A5709" s="6" t="s">
        <v>67</v>
      </c>
      <c r="B5709" s="6" t="s">
        <v>225</v>
      </c>
      <c r="C5709" s="7">
        <v>9499081</v>
      </c>
      <c r="D5709" s="10">
        <v>0.78873511723330336</v>
      </c>
      <c r="E5709" s="10">
        <v>1.019305146497441</v>
      </c>
      <c r="F5709" s="8">
        <v>-39.071038496717861</v>
      </c>
      <c r="G5709" s="8">
        <v>-5.9163259682790459</v>
      </c>
    </row>
    <row r="5710" spans="1:7" x14ac:dyDescent="0.6">
      <c r="A5710" s="3" t="s">
        <v>68</v>
      </c>
      <c r="B5710" s="3" t="s">
        <v>225</v>
      </c>
      <c r="C5710" s="4">
        <v>6342166</v>
      </c>
      <c r="D5710" s="9">
        <v>0.54526842903425321</v>
      </c>
      <c r="E5710" s="9">
        <v>1.0141244554940221</v>
      </c>
      <c r="F5710" s="5">
        <v>-33.233899152981223</v>
      </c>
      <c r="G5710" s="5">
        <v>-75.352945558755508</v>
      </c>
    </row>
    <row r="5711" spans="1:7" x14ac:dyDescent="0.6">
      <c r="A5711" s="6" t="s">
        <v>69</v>
      </c>
      <c r="B5711" s="6" t="s">
        <v>225</v>
      </c>
      <c r="C5711" s="7">
        <v>8426962</v>
      </c>
      <c r="D5711" s="10">
        <v>0.72557297726189629</v>
      </c>
      <c r="E5711" s="10">
        <v>0.87160579534103033</v>
      </c>
      <c r="F5711" s="8">
        <v>32.871987267441448</v>
      </c>
      <c r="G5711" s="8">
        <v>76.490563461283116</v>
      </c>
    </row>
    <row r="5712" spans="1:7" x14ac:dyDescent="0.6">
      <c r="A5712" s="3" t="s">
        <v>70</v>
      </c>
      <c r="B5712" s="3" t="s">
        <v>225</v>
      </c>
      <c r="C5712" s="4">
        <v>10518018</v>
      </c>
      <c r="D5712" s="9">
        <v>0.95680319598137664</v>
      </c>
      <c r="E5712" s="9">
        <v>0.89223070953087902</v>
      </c>
      <c r="F5712" s="5">
        <v>24.813877171868111</v>
      </c>
      <c r="G5712" s="5">
        <v>117.153844295716</v>
      </c>
    </row>
    <row r="5713" spans="1:7" x14ac:dyDescent="0.6">
      <c r="A5713" s="6" t="s">
        <v>71</v>
      </c>
      <c r="B5713" s="6" t="s">
        <v>225</v>
      </c>
      <c r="C5713" s="7">
        <v>5013315</v>
      </c>
      <c r="D5713" s="10">
        <v>0.48137780695326299</v>
      </c>
      <c r="E5713" s="10">
        <v>0.89347849798111145</v>
      </c>
      <c r="F5713" s="8">
        <v>-52.335934393723228</v>
      </c>
      <c r="G5713" s="8">
        <v>271.77084692872648</v>
      </c>
    </row>
    <row r="5714" spans="1:7" x14ac:dyDescent="0.6">
      <c r="A5714" s="3" t="s">
        <v>72</v>
      </c>
      <c r="B5714" s="3" t="s">
        <v>225</v>
      </c>
      <c r="C5714" s="4">
        <v>7999963</v>
      </c>
      <c r="D5714" s="9">
        <v>0.76460546192416601</v>
      </c>
      <c r="E5714" s="9">
        <v>0.89376872733447887</v>
      </c>
      <c r="F5714" s="5">
        <v>59.574313602875549</v>
      </c>
      <c r="G5714" s="5">
        <v>612.36411591642513</v>
      </c>
    </row>
    <row r="5715" spans="1:7" x14ac:dyDescent="0.6">
      <c r="A5715" s="6" t="s">
        <v>73</v>
      </c>
      <c r="B5715" s="6" t="s">
        <v>225</v>
      </c>
      <c r="C5715" s="7">
        <v>4554570</v>
      </c>
      <c r="D5715" s="10">
        <v>0.40683417747738299</v>
      </c>
      <c r="E5715" s="10">
        <v>0.88783162082287437</v>
      </c>
      <c r="F5715" s="8">
        <v>-43.067611687704058</v>
      </c>
      <c r="G5715" s="8">
        <v>-59.194492214640213</v>
      </c>
    </row>
    <row r="5716" spans="1:7" x14ac:dyDescent="0.6">
      <c r="A5716" s="3" t="s">
        <v>74</v>
      </c>
      <c r="B5716" s="3" t="s">
        <v>225</v>
      </c>
      <c r="C5716" s="4">
        <v>8691747</v>
      </c>
      <c r="D5716" s="9">
        <v>0.78240406932675954</v>
      </c>
      <c r="E5716" s="9">
        <v>0.868920540741833</v>
      </c>
      <c r="F5716" s="5">
        <v>90.835732023001086</v>
      </c>
      <c r="G5716" s="5">
        <v>128.35874069047159</v>
      </c>
    </row>
    <row r="5717" spans="1:7" x14ac:dyDescent="0.6">
      <c r="A5717" s="6" t="s">
        <v>75</v>
      </c>
      <c r="B5717" s="6" t="s">
        <v>225</v>
      </c>
      <c r="C5717" s="7">
        <v>5597181</v>
      </c>
      <c r="D5717" s="10">
        <v>0.53194020939437636</v>
      </c>
      <c r="E5717" s="10">
        <v>0.872788044266403</v>
      </c>
      <c r="F5717" s="8">
        <v>-35.603498353092867</v>
      </c>
      <c r="G5717" s="8">
        <v>0.58114867971970074</v>
      </c>
    </row>
    <row r="5718" spans="1:7" x14ac:dyDescent="0.6">
      <c r="A5718" s="3" t="s">
        <v>76</v>
      </c>
      <c r="B5718" s="3" t="s">
        <v>225</v>
      </c>
      <c r="C5718" s="4">
        <v>11519636</v>
      </c>
      <c r="D5718" s="9">
        <v>0.99854534477575441</v>
      </c>
      <c r="E5718" s="9">
        <v>0.79733918399446058</v>
      </c>
      <c r="F5718" s="5">
        <v>105.8113896977782</v>
      </c>
      <c r="G5718" s="5">
        <v>19.2837735702917</v>
      </c>
    </row>
    <row r="5719" spans="1:7" x14ac:dyDescent="0.6">
      <c r="A5719" s="6" t="s">
        <v>77</v>
      </c>
      <c r="B5719" s="6" t="s">
        <v>225</v>
      </c>
      <c r="C5719" s="7">
        <v>5684632</v>
      </c>
      <c r="D5719" s="10">
        <v>0.5422114621936478</v>
      </c>
      <c r="E5719" s="10">
        <v>0.82723458748371981</v>
      </c>
      <c r="F5719" s="8">
        <v>-50.65267687277619</v>
      </c>
      <c r="G5719" s="8">
        <v>-70.377903413937062</v>
      </c>
    </row>
    <row r="5720" spans="1:7" x14ac:dyDescent="0.6">
      <c r="A5720" s="3" t="s">
        <v>78</v>
      </c>
      <c r="B5720" s="3" t="s">
        <v>225</v>
      </c>
      <c r="C5720" s="4">
        <v>13189315</v>
      </c>
      <c r="D5720" s="9">
        <v>1.2418788053892551</v>
      </c>
      <c r="E5720" s="9">
        <v>0.69821988620806996</v>
      </c>
      <c r="F5720" s="5">
        <v>132.0170417363868</v>
      </c>
      <c r="G5720" s="5">
        <v>-15.401156607711661</v>
      </c>
    </row>
    <row r="5721" spans="1:7" x14ac:dyDescent="0.6">
      <c r="A5721" s="6" t="s">
        <v>79</v>
      </c>
      <c r="B5721" s="6" t="s">
        <v>225</v>
      </c>
      <c r="C5721" s="7">
        <v>13718563</v>
      </c>
      <c r="D5721" s="10">
        <v>1.3858717526927991</v>
      </c>
      <c r="E5721" s="10">
        <v>0.85876574923516769</v>
      </c>
      <c r="F5721" s="8">
        <v>4.0127027066985574</v>
      </c>
      <c r="G5721" s="8">
        <v>44.419897040566347</v>
      </c>
    </row>
    <row r="5722" spans="1:7" x14ac:dyDescent="0.6">
      <c r="A5722" s="3" t="s">
        <v>80</v>
      </c>
      <c r="B5722" s="3" t="s">
        <v>225</v>
      </c>
      <c r="C5722" s="4">
        <v>13842468</v>
      </c>
      <c r="D5722" s="9">
        <v>1.3279842060221181</v>
      </c>
      <c r="E5722" s="9">
        <v>0.78001739849945551</v>
      </c>
      <c r="F5722" s="5">
        <v>0.9031922658371716</v>
      </c>
      <c r="G5722" s="5">
        <v>118.2608906799349</v>
      </c>
    </row>
    <row r="5723" spans="1:7" x14ac:dyDescent="0.6">
      <c r="A5723" s="6" t="s">
        <v>81</v>
      </c>
      <c r="B5723" s="6" t="s">
        <v>225</v>
      </c>
      <c r="C5723" s="7">
        <v>16975395</v>
      </c>
      <c r="D5723" s="10">
        <v>1.555121958249825</v>
      </c>
      <c r="E5723" s="10">
        <v>0.75849500220394084</v>
      </c>
      <c r="F5723" s="8">
        <v>22.63271983001875</v>
      </c>
      <c r="G5723" s="8">
        <v>101.4414566008486</v>
      </c>
    </row>
    <row r="5724" spans="1:7" x14ac:dyDescent="0.6">
      <c r="A5724" s="3" t="s">
        <v>82</v>
      </c>
      <c r="B5724" s="3" t="s">
        <v>225</v>
      </c>
      <c r="C5724" s="4">
        <v>18864324</v>
      </c>
      <c r="D5724" s="9">
        <v>1.812826123033846</v>
      </c>
      <c r="E5724" s="9">
        <v>0.7950469560221497</v>
      </c>
      <c r="F5724" s="5">
        <v>11.12745240979665</v>
      </c>
      <c r="G5724" s="5">
        <v>79.35245975049672</v>
      </c>
    </row>
    <row r="5725" spans="1:7" x14ac:dyDescent="0.6">
      <c r="A5725" s="6" t="s">
        <v>83</v>
      </c>
      <c r="B5725" s="6" t="s">
        <v>225</v>
      </c>
      <c r="C5725" s="7">
        <v>11146548</v>
      </c>
      <c r="D5725" s="10">
        <v>1.049843819344999</v>
      </c>
      <c r="E5725" s="10">
        <v>0.77298617562844341</v>
      </c>
      <c r="F5725" s="8">
        <v>-40.912019958944732</v>
      </c>
      <c r="G5725" s="8">
        <v>122.3388715849692</v>
      </c>
    </row>
    <row r="5726" spans="1:7" x14ac:dyDescent="0.6">
      <c r="A5726" s="3" t="s">
        <v>84</v>
      </c>
      <c r="B5726" s="3" t="s">
        <v>225</v>
      </c>
      <c r="C5726" s="4">
        <v>12586258</v>
      </c>
      <c r="D5726" s="9">
        <v>1.308241528478987</v>
      </c>
      <c r="E5726" s="9">
        <v>0.8063774654600937</v>
      </c>
      <c r="F5726" s="5">
        <v>12.916196117398851</v>
      </c>
      <c r="G5726" s="5">
        <v>57.32895264640598</v>
      </c>
    </row>
    <row r="5727" spans="1:7" x14ac:dyDescent="0.6">
      <c r="A5727" s="6" t="s">
        <v>85</v>
      </c>
      <c r="B5727" s="6" t="s">
        <v>225</v>
      </c>
      <c r="C5727" s="7">
        <v>6574852</v>
      </c>
      <c r="D5727" s="10">
        <v>0.63025064464805025</v>
      </c>
      <c r="E5727" s="10">
        <v>0.70050846872540173</v>
      </c>
      <c r="F5727" s="8">
        <v>-47.761661964978003</v>
      </c>
      <c r="G5727" s="8">
        <v>44.357249970908327</v>
      </c>
    </row>
    <row r="5728" spans="1:7" x14ac:dyDescent="0.6">
      <c r="A5728" s="3" t="s">
        <v>86</v>
      </c>
      <c r="B5728" s="3" t="s">
        <v>225</v>
      </c>
      <c r="C5728" s="4">
        <v>6703670</v>
      </c>
      <c r="D5728" s="9">
        <v>0.67516937851396308</v>
      </c>
      <c r="E5728" s="9">
        <v>0.6988207444892186</v>
      </c>
      <c r="F5728" s="5">
        <v>1.9592532272969749</v>
      </c>
      <c r="G5728" s="5">
        <v>-22.87315772076661</v>
      </c>
    </row>
    <row r="5729" spans="1:7" x14ac:dyDescent="0.6">
      <c r="A5729" s="6" t="s">
        <v>87</v>
      </c>
      <c r="B5729" s="6" t="s">
        <v>225</v>
      </c>
      <c r="C5729" s="7">
        <v>4342232</v>
      </c>
      <c r="D5729" s="10">
        <v>0.46011631852327561</v>
      </c>
      <c r="E5729" s="10">
        <v>0.78378549612216586</v>
      </c>
      <c r="F5729" s="8">
        <v>-35.226047821566397</v>
      </c>
      <c r="G5729" s="8">
        <v>-22.421090188078612</v>
      </c>
    </row>
    <row r="5730" spans="1:7" x14ac:dyDescent="0.6">
      <c r="A5730" s="3" t="s">
        <v>88</v>
      </c>
      <c r="B5730" s="3" t="s">
        <v>225</v>
      </c>
      <c r="C5730" s="4">
        <v>17759117</v>
      </c>
      <c r="D5730" s="9">
        <v>1.934366293741151</v>
      </c>
      <c r="E5730" s="9">
        <v>0.69619605981264421</v>
      </c>
      <c r="F5730" s="5">
        <v>308.98590862947913</v>
      </c>
      <c r="G5730" s="5">
        <v>54.163872886261338</v>
      </c>
    </row>
    <row r="5731" spans="1:7" x14ac:dyDescent="0.6">
      <c r="A5731" s="6" t="s">
        <v>89</v>
      </c>
      <c r="B5731" s="6" t="s">
        <v>225</v>
      </c>
      <c r="C5731" s="7">
        <v>9069731</v>
      </c>
      <c r="D5731" s="10">
        <v>0.88094296725158905</v>
      </c>
      <c r="E5731" s="10">
        <v>0.77975873703881315</v>
      </c>
      <c r="F5731" s="8">
        <v>-48.929155655655627</v>
      </c>
      <c r="G5731" s="8">
        <v>59.548252199966512</v>
      </c>
    </row>
    <row r="5732" spans="1:7" x14ac:dyDescent="0.6">
      <c r="A5732" s="3" t="s">
        <v>90</v>
      </c>
      <c r="B5732" s="3" t="s">
        <v>225</v>
      </c>
      <c r="C5732" s="4">
        <v>6973990</v>
      </c>
      <c r="D5732" s="9">
        <v>0.70970986723906393</v>
      </c>
      <c r="E5732" s="9">
        <v>0.84060476380346361</v>
      </c>
      <c r="F5732" s="5">
        <v>-23.10698079138179</v>
      </c>
      <c r="G5732" s="5">
        <v>-47.123940856670721</v>
      </c>
    </row>
    <row r="5733" spans="1:7" x14ac:dyDescent="0.6">
      <c r="A5733" s="6" t="s">
        <v>91</v>
      </c>
      <c r="B5733" s="6" t="s">
        <v>225</v>
      </c>
      <c r="C5733" s="7">
        <v>195183</v>
      </c>
      <c r="D5733" s="10">
        <v>2.2043390284290271E-2</v>
      </c>
      <c r="E5733" s="10">
        <v>1.398659978502329</v>
      </c>
      <c r="F5733" s="8">
        <v>-97.201272155537936</v>
      </c>
      <c r="G5733" s="8">
        <v>-98.577234364852941</v>
      </c>
    </row>
    <row r="5734" spans="1:7" x14ac:dyDescent="0.6">
      <c r="A5734" s="3" t="s">
        <v>92</v>
      </c>
      <c r="B5734" s="3" t="s">
        <v>225</v>
      </c>
      <c r="C5734" s="4">
        <v>19720340</v>
      </c>
      <c r="D5734" s="9">
        <v>1.824740119894277</v>
      </c>
      <c r="E5734" s="9">
        <v>0.73310517253288154</v>
      </c>
      <c r="F5734" s="5">
        <v>10003.513113334669</v>
      </c>
      <c r="G5734" s="5">
        <v>42.462601322249768</v>
      </c>
    </row>
    <row r="5735" spans="1:7" x14ac:dyDescent="0.6">
      <c r="A5735" s="6" t="s">
        <v>93</v>
      </c>
      <c r="B5735" s="6" t="s">
        <v>225</v>
      </c>
      <c r="C5735" s="7">
        <v>13648688</v>
      </c>
      <c r="D5735" s="10">
        <v>1.5013304804681511</v>
      </c>
      <c r="E5735" s="10">
        <v>0.75610767986193084</v>
      </c>
      <c r="F5735" s="8">
        <v>-30.78877950380166</v>
      </c>
      <c r="G5735" s="8">
        <v>-19.597228812643241</v>
      </c>
    </row>
    <row r="5736" spans="1:7" x14ac:dyDescent="0.6">
      <c r="A5736" s="3" t="s">
        <v>94</v>
      </c>
      <c r="B5736" s="3" t="s">
        <v>225</v>
      </c>
      <c r="C5736" s="4">
        <v>5896575</v>
      </c>
      <c r="D5736" s="9">
        <v>0.60709974648294185</v>
      </c>
      <c r="E5736" s="9">
        <v>0.6902522382430345</v>
      </c>
      <c r="F5736" s="5">
        <v>-56.797495847219892</v>
      </c>
      <c r="G5736" s="5">
        <v>-68.742187634181846</v>
      </c>
    </row>
    <row r="5737" spans="1:7" x14ac:dyDescent="0.6">
      <c r="A5737" s="6" t="s">
        <v>95</v>
      </c>
      <c r="B5737" s="6" t="s">
        <v>225</v>
      </c>
      <c r="C5737" s="7">
        <v>10283045</v>
      </c>
      <c r="D5737" s="10">
        <v>1.1773951327895871</v>
      </c>
      <c r="E5737" s="10">
        <v>0.73492737236919592</v>
      </c>
      <c r="F5737" s="8">
        <v>74.390133255321956</v>
      </c>
      <c r="G5737" s="8">
        <v>-7.7468199123172488</v>
      </c>
    </row>
    <row r="5738" spans="1:7" x14ac:dyDescent="0.6">
      <c r="A5738" s="3" t="s">
        <v>96</v>
      </c>
      <c r="B5738" s="3" t="s">
        <v>225</v>
      </c>
      <c r="C5738" s="4">
        <v>5328807</v>
      </c>
      <c r="D5738" s="9">
        <v>0.63971986875656561</v>
      </c>
      <c r="E5738" s="9">
        <v>0.57745440556560934</v>
      </c>
      <c r="F5738" s="5">
        <v>-48.178705821087043</v>
      </c>
      <c r="G5738" s="5">
        <v>-57.661705329733422</v>
      </c>
    </row>
    <row r="5739" spans="1:7" x14ac:dyDescent="0.6">
      <c r="A5739" s="6" t="s">
        <v>97</v>
      </c>
      <c r="B5739" s="6" t="s">
        <v>225</v>
      </c>
      <c r="C5739" s="7">
        <v>10908050</v>
      </c>
      <c r="D5739" s="10">
        <v>1.1135983242672101</v>
      </c>
      <c r="E5739" s="10">
        <v>0.63185761928864559</v>
      </c>
      <c r="F5739" s="8">
        <v>104.6996635457055</v>
      </c>
      <c r="G5739" s="8">
        <v>65.905635594535056</v>
      </c>
    </row>
    <row r="5740" spans="1:7" x14ac:dyDescent="0.6">
      <c r="A5740" s="3" t="s">
        <v>98</v>
      </c>
      <c r="B5740" s="3" t="s">
        <v>225</v>
      </c>
      <c r="C5740" s="4">
        <v>12660225</v>
      </c>
      <c r="D5740" s="9">
        <v>1.347241965368899</v>
      </c>
      <c r="E5740" s="9">
        <v>0.74328213466835236</v>
      </c>
      <c r="F5740" s="5">
        <v>16.063136857641819</v>
      </c>
      <c r="G5740" s="5">
        <v>88.855134575538457</v>
      </c>
    </row>
    <row r="5741" spans="1:7" x14ac:dyDescent="0.6">
      <c r="A5741" s="6" t="s">
        <v>99</v>
      </c>
      <c r="B5741" s="6" t="s">
        <v>225</v>
      </c>
      <c r="C5741" s="7">
        <v>20669709</v>
      </c>
      <c r="D5741" s="10">
        <v>2.3844110753958399</v>
      </c>
      <c r="E5741" s="10">
        <v>0.7115406110722442</v>
      </c>
      <c r="F5741" s="8">
        <v>63.264941973780097</v>
      </c>
      <c r="G5741" s="8">
        <v>376.01576792764638</v>
      </c>
    </row>
    <row r="5742" spans="1:7" x14ac:dyDescent="0.6">
      <c r="A5742" s="3" t="s">
        <v>100</v>
      </c>
      <c r="B5742" s="3" t="s">
        <v>225</v>
      </c>
      <c r="C5742" s="4">
        <v>16164729</v>
      </c>
      <c r="D5742" s="9">
        <v>1.790104786883129</v>
      </c>
      <c r="E5742" s="9">
        <v>0.64725544475483066</v>
      </c>
      <c r="F5742" s="5">
        <v>-21.79508187560841</v>
      </c>
      <c r="G5742" s="5">
        <v>-8.9778562751740445</v>
      </c>
    </row>
    <row r="5743" spans="1:7" x14ac:dyDescent="0.6">
      <c r="A5743" s="6" t="s">
        <v>101</v>
      </c>
      <c r="B5743" s="6" t="s">
        <v>225</v>
      </c>
      <c r="C5743" s="7">
        <v>5869108</v>
      </c>
      <c r="D5743" s="10">
        <v>0.63850673227739141</v>
      </c>
      <c r="E5743" s="10">
        <v>0.67339282196424921</v>
      </c>
      <c r="F5743" s="8">
        <v>-63.691887442096927</v>
      </c>
      <c r="G5743" s="8">
        <v>-35.289062046051868</v>
      </c>
    </row>
    <row r="5744" spans="1:7" x14ac:dyDescent="0.6">
      <c r="A5744" s="3" t="s">
        <v>102</v>
      </c>
      <c r="B5744" s="3" t="s">
        <v>225</v>
      </c>
      <c r="C5744" s="4">
        <v>5007158</v>
      </c>
      <c r="D5744" s="9">
        <v>0.62482347063386479</v>
      </c>
      <c r="E5744" s="9">
        <v>0.77826987377722068</v>
      </c>
      <c r="F5744" s="5">
        <v>-14.686218076068799</v>
      </c>
      <c r="G5744" s="5">
        <v>-28.202392030960759</v>
      </c>
    </row>
    <row r="5745" spans="1:7" x14ac:dyDescent="0.6">
      <c r="A5745" s="6" t="s">
        <v>14</v>
      </c>
      <c r="B5745" s="6" t="s">
        <v>226</v>
      </c>
      <c r="C5745" s="7">
        <v>29875</v>
      </c>
      <c r="D5745" s="10">
        <v>2.812696689290389E-3</v>
      </c>
      <c r="E5745" s="10">
        <v>1.434642719938533</v>
      </c>
      <c r="F5745" s="6"/>
      <c r="G5745" s="6"/>
    </row>
    <row r="5746" spans="1:7" x14ac:dyDescent="0.6">
      <c r="A5746" s="3" t="s">
        <v>15</v>
      </c>
      <c r="B5746" s="3" t="s">
        <v>226</v>
      </c>
      <c r="C5746" s="4">
        <v>10788</v>
      </c>
      <c r="D5746" s="9">
        <v>1.137537601519998E-3</v>
      </c>
      <c r="E5746" s="9">
        <v>1.622987814051452</v>
      </c>
      <c r="F5746" s="5">
        <v>-63.889539748953972</v>
      </c>
      <c r="G5746" s="3"/>
    </row>
    <row r="5747" spans="1:7" x14ac:dyDescent="0.6">
      <c r="A5747" s="6" t="s">
        <v>17</v>
      </c>
      <c r="B5747" s="6" t="s">
        <v>226</v>
      </c>
      <c r="C5747" s="7">
        <v>50917</v>
      </c>
      <c r="D5747" s="10">
        <v>5.299799339877345E-3</v>
      </c>
      <c r="E5747" s="10">
        <v>1.364884063798419</v>
      </c>
      <c r="F5747" s="8">
        <v>371.97812384130509</v>
      </c>
      <c r="G5747" s="6"/>
    </row>
    <row r="5748" spans="1:7" x14ac:dyDescent="0.6">
      <c r="A5748" s="3" t="s">
        <v>20</v>
      </c>
      <c r="B5748" s="3" t="s">
        <v>226</v>
      </c>
      <c r="C5748" s="4">
        <v>93049</v>
      </c>
      <c r="D5748" s="9">
        <v>9.8665386530047122E-3</v>
      </c>
      <c r="E5748" s="9">
        <v>1.4283148620022721</v>
      </c>
      <c r="F5748" s="5">
        <v>82.746430465266997</v>
      </c>
      <c r="G5748" s="3"/>
    </row>
    <row r="5749" spans="1:7" x14ac:dyDescent="0.6">
      <c r="A5749" s="6" t="s">
        <v>21</v>
      </c>
      <c r="B5749" s="6" t="s">
        <v>226</v>
      </c>
      <c r="C5749" s="7">
        <v>26153</v>
      </c>
      <c r="D5749" s="10">
        <v>2.7643890700260942E-3</v>
      </c>
      <c r="E5749" s="10">
        <v>1.293678274633953</v>
      </c>
      <c r="F5749" s="8">
        <v>-71.893303528248566</v>
      </c>
      <c r="G5749" s="6"/>
    </row>
    <row r="5750" spans="1:7" x14ac:dyDescent="0.6">
      <c r="A5750" s="3" t="s">
        <v>23</v>
      </c>
      <c r="B5750" s="3" t="s">
        <v>226</v>
      </c>
      <c r="C5750" s="4">
        <v>11337</v>
      </c>
      <c r="D5750" s="9">
        <v>1.3288398549756439E-3</v>
      </c>
      <c r="E5750" s="9">
        <v>1.82472235634959</v>
      </c>
      <c r="F5750" s="5">
        <v>-56.651244599089956</v>
      </c>
      <c r="G5750" s="3"/>
    </row>
    <row r="5751" spans="1:7" x14ac:dyDescent="0.6">
      <c r="A5751" s="6" t="s">
        <v>26</v>
      </c>
      <c r="B5751" s="6" t="s">
        <v>226</v>
      </c>
      <c r="C5751" s="7">
        <v>25774</v>
      </c>
      <c r="D5751" s="10">
        <v>2.927415513767755E-3</v>
      </c>
      <c r="E5751" s="10">
        <v>1.344286235852501</v>
      </c>
      <c r="F5751" s="8">
        <v>127.3440945576431</v>
      </c>
      <c r="G5751" s="6"/>
    </row>
    <row r="5752" spans="1:7" x14ac:dyDescent="0.6">
      <c r="A5752" s="3" t="s">
        <v>27</v>
      </c>
      <c r="B5752" s="3" t="s">
        <v>226</v>
      </c>
      <c r="C5752" s="4">
        <v>49031</v>
      </c>
      <c r="D5752" s="9">
        <v>5.9029537381972393E-3</v>
      </c>
      <c r="E5752" s="9">
        <v>1.422838073128265</v>
      </c>
      <c r="F5752" s="5">
        <v>90.234344688445717</v>
      </c>
      <c r="G5752" s="3"/>
    </row>
    <row r="5753" spans="1:7" x14ac:dyDescent="0.6">
      <c r="A5753" s="6" t="s">
        <v>29</v>
      </c>
      <c r="B5753" s="6" t="s">
        <v>226</v>
      </c>
      <c r="C5753" s="7">
        <v>7286</v>
      </c>
      <c r="D5753" s="10">
        <v>1.0731677240815381E-3</v>
      </c>
      <c r="E5753" s="10">
        <v>1.5692440232608229</v>
      </c>
      <c r="F5753" s="8">
        <v>-85.1400134608717</v>
      </c>
      <c r="G5753" s="6"/>
    </row>
    <row r="5754" spans="1:7" x14ac:dyDescent="0.6">
      <c r="A5754" s="3" t="s">
        <v>30</v>
      </c>
      <c r="B5754" s="3" t="s">
        <v>226</v>
      </c>
      <c r="C5754" s="4">
        <v>35193</v>
      </c>
      <c r="D5754" s="9">
        <v>5.7512559494951711E-3</v>
      </c>
      <c r="E5754" s="9">
        <v>1.480501451348281</v>
      </c>
      <c r="F5754" s="5">
        <v>383.02223442217951</v>
      </c>
      <c r="G5754" s="3"/>
    </row>
    <row r="5755" spans="1:7" x14ac:dyDescent="0.6">
      <c r="A5755" s="6" t="s">
        <v>33</v>
      </c>
      <c r="B5755" s="6" t="s">
        <v>226</v>
      </c>
      <c r="C5755" s="7">
        <v>33980</v>
      </c>
      <c r="D5755" s="10">
        <v>4.3430360661563562E-3</v>
      </c>
      <c r="E5755" s="10">
        <v>1.4280310989703719</v>
      </c>
      <c r="F5755" s="8">
        <v>-3.446708152189359</v>
      </c>
      <c r="G5755" s="6"/>
    </row>
    <row r="5756" spans="1:7" x14ac:dyDescent="0.6">
      <c r="A5756" s="3" t="s">
        <v>35</v>
      </c>
      <c r="B5756" s="3" t="s">
        <v>226</v>
      </c>
      <c r="C5756" s="4">
        <v>32560</v>
      </c>
      <c r="D5756" s="9">
        <v>4.0441233632407432E-3</v>
      </c>
      <c r="E5756" s="9">
        <v>1.3575151136126751</v>
      </c>
      <c r="F5756" s="5">
        <v>-4.1789287816362597</v>
      </c>
      <c r="G5756" s="3"/>
    </row>
    <row r="5757" spans="1:7" x14ac:dyDescent="0.6">
      <c r="A5757" s="6" t="s">
        <v>38</v>
      </c>
      <c r="B5757" s="6" t="s">
        <v>226</v>
      </c>
      <c r="C5757" s="7">
        <v>4154</v>
      </c>
      <c r="D5757" s="10">
        <v>4.5498261931892632E-4</v>
      </c>
      <c r="E5757" s="10">
        <v>1.380984042553191</v>
      </c>
      <c r="F5757" s="8">
        <v>-87.242014742014746</v>
      </c>
      <c r="G5757" s="8">
        <v>-86.095397489539749</v>
      </c>
    </row>
    <row r="5758" spans="1:7" x14ac:dyDescent="0.6">
      <c r="A5758" s="3" t="s">
        <v>39</v>
      </c>
      <c r="B5758" s="3" t="s">
        <v>226</v>
      </c>
      <c r="C5758" s="4">
        <v>33563</v>
      </c>
      <c r="D5758" s="9">
        <v>3.833527316729608E-3</v>
      </c>
      <c r="E5758" s="9">
        <v>1.380625257095845</v>
      </c>
      <c r="F5758" s="5">
        <v>707.96822339913331</v>
      </c>
      <c r="G5758" s="5">
        <v>211.1142009640341</v>
      </c>
    </row>
    <row r="5759" spans="1:7" x14ac:dyDescent="0.6">
      <c r="A5759" s="6" t="s">
        <v>41</v>
      </c>
      <c r="B5759" s="6" t="s">
        <v>226</v>
      </c>
      <c r="C5759" s="7">
        <v>33987</v>
      </c>
      <c r="D5759" s="10">
        <v>3.3614179022678878E-3</v>
      </c>
      <c r="E5759" s="10">
        <v>1.4283853072203081</v>
      </c>
      <c r="F5759" s="8">
        <v>1.263295891308891</v>
      </c>
      <c r="G5759" s="8">
        <v>-33.250191488108094</v>
      </c>
    </row>
    <row r="5760" spans="1:7" x14ac:dyDescent="0.6">
      <c r="A5760" s="3" t="s">
        <v>47</v>
      </c>
      <c r="B5760" s="3" t="s">
        <v>226</v>
      </c>
      <c r="C5760" s="4">
        <v>1658</v>
      </c>
      <c r="D5760" s="9">
        <v>1.2670566400041321E-4</v>
      </c>
      <c r="E5760" s="9">
        <v>1.780880773361976</v>
      </c>
      <c r="F5760" s="5">
        <v>-95.121664165710413</v>
      </c>
      <c r="G5760" s="5">
        <v>-98.218143128889082</v>
      </c>
    </row>
    <row r="5761" spans="1:7" x14ac:dyDescent="0.6">
      <c r="A5761" s="6" t="s">
        <v>52</v>
      </c>
      <c r="B5761" s="6" t="s">
        <v>226</v>
      </c>
      <c r="C5761" s="7">
        <v>27281</v>
      </c>
      <c r="D5761" s="10">
        <v>2.148355481994262E-3</v>
      </c>
      <c r="E5761" s="10">
        <v>1.983063167841826</v>
      </c>
      <c r="F5761" s="8">
        <v>1545.416164053076</v>
      </c>
      <c r="G5761" s="8">
        <v>4.3130807173173302</v>
      </c>
    </row>
    <row r="5762" spans="1:7" x14ac:dyDescent="0.6">
      <c r="A5762" s="3" t="s">
        <v>66</v>
      </c>
      <c r="B5762" s="3" t="s">
        <v>226</v>
      </c>
      <c r="C5762" s="4">
        <v>7000</v>
      </c>
      <c r="D5762" s="9">
        <v>5.9393838431613308E-4</v>
      </c>
      <c r="E5762" s="9">
        <v>0.13461538461538461</v>
      </c>
      <c r="F5762" s="5">
        <v>-74.341116527986514</v>
      </c>
      <c r="G5762" s="5">
        <v>-38.255270353709093</v>
      </c>
    </row>
    <row r="5763" spans="1:7" x14ac:dyDescent="0.6">
      <c r="A5763" s="6" t="s">
        <v>68</v>
      </c>
      <c r="B5763" s="6" t="s">
        <v>226</v>
      </c>
      <c r="C5763" s="7">
        <v>7200</v>
      </c>
      <c r="D5763" s="10">
        <v>6.1902080283717323E-4</v>
      </c>
      <c r="E5763" s="10">
        <v>0.1384615384615385</v>
      </c>
      <c r="F5763" s="8">
        <v>2.857142857142847</v>
      </c>
      <c r="G5763" s="8">
        <v>-72.064871576006823</v>
      </c>
    </row>
    <row r="5764" spans="1:7" x14ac:dyDescent="0.6">
      <c r="A5764" s="3" t="s">
        <v>76</v>
      </c>
      <c r="B5764" s="3" t="s">
        <v>226</v>
      </c>
      <c r="C5764" s="4">
        <v>6679</v>
      </c>
      <c r="D5764" s="9">
        <v>5.7894922702047733E-4</v>
      </c>
      <c r="E5764" s="9">
        <v>2.201384311140409</v>
      </c>
      <c r="F5764" s="5">
        <v>-7.2361111111111098</v>
      </c>
      <c r="G5764" s="5">
        <v>-86.378005751463363</v>
      </c>
    </row>
    <row r="5765" spans="1:7" x14ac:dyDescent="0.6">
      <c r="A5765" s="6" t="s">
        <v>80</v>
      </c>
      <c r="B5765" s="6" t="s">
        <v>226</v>
      </c>
      <c r="C5765" s="7">
        <v>32293</v>
      </c>
      <c r="D5765" s="10">
        <v>3.0980453749340272E-3</v>
      </c>
      <c r="E5765" s="10">
        <v>2.2723946238829078</v>
      </c>
      <c r="F5765" s="8">
        <v>383.50052403054349</v>
      </c>
      <c r="G5765" s="8">
        <v>343.21987373044198</v>
      </c>
    </row>
    <row r="5766" spans="1:7" x14ac:dyDescent="0.6">
      <c r="A5766" s="3" t="s">
        <v>82</v>
      </c>
      <c r="B5766" s="3" t="s">
        <v>226</v>
      </c>
      <c r="C5766" s="4">
        <v>48113</v>
      </c>
      <c r="D5766" s="9">
        <v>4.6235689790700921E-3</v>
      </c>
      <c r="E5766" s="9">
        <v>2.2316897815297549</v>
      </c>
      <c r="F5766" s="5">
        <v>48.988944972594673</v>
      </c>
      <c r="G5766" s="5">
        <v>36.711846105759662</v>
      </c>
    </row>
    <row r="5767" spans="1:7" x14ac:dyDescent="0.6">
      <c r="A5767" s="6" t="s">
        <v>84</v>
      </c>
      <c r="B5767" s="6" t="s">
        <v>226</v>
      </c>
      <c r="C5767" s="7">
        <v>21892</v>
      </c>
      <c r="D5767" s="10">
        <v>2.275499480581279E-3</v>
      </c>
      <c r="E5767" s="10">
        <v>2.3690076831511742</v>
      </c>
      <c r="F5767" s="8">
        <v>-54.498784112402063</v>
      </c>
      <c r="G5767" s="8">
        <v>-35.57386698057681</v>
      </c>
    </row>
    <row r="5768" spans="1:7" x14ac:dyDescent="0.6">
      <c r="A5768" s="3" t="s">
        <v>85</v>
      </c>
      <c r="B5768" s="3" t="s">
        <v>226</v>
      </c>
      <c r="C5768" s="4">
        <v>12949</v>
      </c>
      <c r="D5768" s="9">
        <v>1.2412622516138161E-3</v>
      </c>
      <c r="E5768" s="9">
        <v>2.2853865160607132</v>
      </c>
      <c r="F5768" s="5">
        <v>-40.850539009683906</v>
      </c>
      <c r="G5768" s="5">
        <v>-60.230343980343982</v>
      </c>
    </row>
    <row r="5769" spans="1:7" x14ac:dyDescent="0.6">
      <c r="A5769" s="6" t="s">
        <v>87</v>
      </c>
      <c r="B5769" s="6" t="s">
        <v>226</v>
      </c>
      <c r="C5769" s="7">
        <v>23942</v>
      </c>
      <c r="D5769" s="10">
        <v>2.536968291441882E-3</v>
      </c>
      <c r="E5769" s="10">
        <v>2.3509426551453259</v>
      </c>
      <c r="F5769" s="8">
        <v>84.894586454552481</v>
      </c>
      <c r="G5769" s="8">
        <v>476.36013480982177</v>
      </c>
    </row>
    <row r="5770" spans="1:7" x14ac:dyDescent="0.6">
      <c r="A5770" s="3" t="s">
        <v>88</v>
      </c>
      <c r="B5770" s="3" t="s">
        <v>226</v>
      </c>
      <c r="C5770" s="4">
        <v>1398</v>
      </c>
      <c r="D5770" s="9">
        <v>1.522735662279903E-4</v>
      </c>
      <c r="E5770" s="9">
        <v>1.879032258064516</v>
      </c>
      <c r="F5770" s="5">
        <v>-94.160888814635371</v>
      </c>
      <c r="G5770" s="5">
        <v>-95.834698924410816</v>
      </c>
    </row>
    <row r="5771" spans="1:7" x14ac:dyDescent="0.6">
      <c r="A5771" s="6" t="s">
        <v>92</v>
      </c>
      <c r="B5771" s="6" t="s">
        <v>226</v>
      </c>
      <c r="C5771" s="7">
        <v>28433</v>
      </c>
      <c r="D5771" s="10">
        <v>2.630930086852154E-3</v>
      </c>
      <c r="E5771" s="10">
        <v>1.949334978746744</v>
      </c>
      <c r="F5771" s="8">
        <v>1933.8340486409161</v>
      </c>
      <c r="G5771" s="8">
        <v>-16.341542354429642</v>
      </c>
    </row>
    <row r="5772" spans="1:7" x14ac:dyDescent="0.6">
      <c r="A5772" s="3" t="s">
        <v>94</v>
      </c>
      <c r="B5772" s="3" t="s">
        <v>226</v>
      </c>
      <c r="C5772" s="4">
        <v>30087</v>
      </c>
      <c r="D5772" s="9">
        <v>3.0976982523638328E-3</v>
      </c>
      <c r="E5772" s="9">
        <v>1.4362022053558641</v>
      </c>
      <c r="F5772" s="5">
        <v>5.8171842577287034</v>
      </c>
      <c r="G5772" s="5">
        <v>1714.656212303981</v>
      </c>
    </row>
    <row r="5773" spans="1:7" x14ac:dyDescent="0.6">
      <c r="A5773" s="6" t="s">
        <v>95</v>
      </c>
      <c r="B5773" s="6" t="s">
        <v>226</v>
      </c>
      <c r="C5773" s="7">
        <v>12227</v>
      </c>
      <c r="D5773" s="10">
        <v>1.3999754244601939E-3</v>
      </c>
      <c r="E5773" s="10">
        <v>1.868143621084797</v>
      </c>
      <c r="F5773" s="8">
        <v>-59.361185894240037</v>
      </c>
      <c r="G5773" s="8">
        <v>-55.181261683955867</v>
      </c>
    </row>
    <row r="5774" spans="1:7" x14ac:dyDescent="0.6">
      <c r="A5774" s="3" t="s">
        <v>100</v>
      </c>
      <c r="B5774" s="3" t="s">
        <v>226</v>
      </c>
      <c r="C5774" s="4">
        <v>21054</v>
      </c>
      <c r="D5774" s="9">
        <v>2.3315495226079821E-3</v>
      </c>
      <c r="E5774" s="9">
        <v>2.174101610904585</v>
      </c>
      <c r="F5774" s="5">
        <v>72.192688312750477</v>
      </c>
      <c r="G5774" s="5">
        <v>200.77142857142849</v>
      </c>
    </row>
    <row r="5775" spans="1:7" x14ac:dyDescent="0.6">
      <c r="A5775" s="6" t="s">
        <v>101</v>
      </c>
      <c r="B5775" s="6" t="s">
        <v>226</v>
      </c>
      <c r="C5775" s="7">
        <v>8064</v>
      </c>
      <c r="D5775" s="10">
        <v>8.7729145367317887E-4</v>
      </c>
      <c r="E5775" s="10">
        <v>1.7117384843982171</v>
      </c>
      <c r="F5775" s="8">
        <v>-61.698489598176117</v>
      </c>
      <c r="G5775" s="8">
        <v>12.000000000000011</v>
      </c>
    </row>
    <row r="5776" spans="1:7" x14ac:dyDescent="0.6">
      <c r="A5776" s="3" t="s">
        <v>19</v>
      </c>
      <c r="B5776" s="3" t="s">
        <v>227</v>
      </c>
      <c r="C5776" s="4">
        <v>80228</v>
      </c>
      <c r="D5776" s="9">
        <v>8.7421949896598437E-3</v>
      </c>
      <c r="E5776" s="9">
        <v>1.1205027932960889</v>
      </c>
      <c r="F5776" s="3"/>
      <c r="G5776" s="3"/>
    </row>
    <row r="5777" spans="1:7" x14ac:dyDescent="0.6">
      <c r="A5777" s="6" t="s">
        <v>20</v>
      </c>
      <c r="B5777" s="6" t="s">
        <v>227</v>
      </c>
      <c r="C5777" s="7">
        <v>77509</v>
      </c>
      <c r="D5777" s="10">
        <v>8.2187400665858015E-3</v>
      </c>
      <c r="E5777" s="10">
        <v>0.77323423782920986</v>
      </c>
      <c r="F5777" s="8">
        <v>-3.3890910903923821</v>
      </c>
      <c r="G5777" s="6"/>
    </row>
    <row r="5778" spans="1:7" x14ac:dyDescent="0.6">
      <c r="A5778" s="3" t="s">
        <v>23</v>
      </c>
      <c r="B5778" s="3" t="s">
        <v>227</v>
      </c>
      <c r="C5778" s="4">
        <v>160136</v>
      </c>
      <c r="D5778" s="9">
        <v>1.8769965512602949E-2</v>
      </c>
      <c r="E5778" s="9">
        <v>0.98212818153940507</v>
      </c>
      <c r="F5778" s="5">
        <v>106.60310415564641</v>
      </c>
      <c r="G5778" s="3"/>
    </row>
    <row r="5779" spans="1:7" x14ac:dyDescent="0.6">
      <c r="A5779" s="6" t="s">
        <v>28</v>
      </c>
      <c r="B5779" s="6" t="s">
        <v>227</v>
      </c>
      <c r="C5779" s="7">
        <v>116183</v>
      </c>
      <c r="D5779" s="10">
        <v>1.30998214660406E-2</v>
      </c>
      <c r="E5779" s="10">
        <v>1.0170080532212891</v>
      </c>
      <c r="F5779" s="8">
        <v>-27.447294799420501</v>
      </c>
      <c r="G5779" s="6"/>
    </row>
    <row r="5780" spans="1:7" x14ac:dyDescent="0.6">
      <c r="A5780" s="3" t="s">
        <v>30</v>
      </c>
      <c r="B5780" s="3" t="s">
        <v>227</v>
      </c>
      <c r="C5780" s="4">
        <v>371738</v>
      </c>
      <c r="D5780" s="9">
        <v>6.0749591798182477E-2</v>
      </c>
      <c r="E5780" s="9">
        <v>0.78226047431661794</v>
      </c>
      <c r="F5780" s="5">
        <v>219.9590301507105</v>
      </c>
      <c r="G5780" s="3"/>
    </row>
    <row r="5781" spans="1:7" x14ac:dyDescent="0.6">
      <c r="A5781" s="6" t="s">
        <v>31</v>
      </c>
      <c r="B5781" s="6" t="s">
        <v>227</v>
      </c>
      <c r="C5781" s="7">
        <v>46935</v>
      </c>
      <c r="D5781" s="10">
        <v>5.9801983991691187E-3</v>
      </c>
      <c r="E5781" s="10">
        <v>0.70346223021582732</v>
      </c>
      <c r="F5781" s="8">
        <v>-87.374172131985432</v>
      </c>
      <c r="G5781" s="6"/>
    </row>
    <row r="5782" spans="1:7" x14ac:dyDescent="0.6">
      <c r="A5782" s="3" t="s">
        <v>34</v>
      </c>
      <c r="B5782" s="3" t="s">
        <v>227</v>
      </c>
      <c r="C5782" s="4">
        <v>178552</v>
      </c>
      <c r="D5782" s="9">
        <v>2.051089780098023E-2</v>
      </c>
      <c r="E5782" s="9">
        <v>0.69951811949069542</v>
      </c>
      <c r="F5782" s="5">
        <v>280.42399062533292</v>
      </c>
      <c r="G5782" s="3"/>
    </row>
    <row r="5783" spans="1:7" x14ac:dyDescent="0.6">
      <c r="A5783" s="6" t="s">
        <v>35</v>
      </c>
      <c r="B5783" s="6" t="s">
        <v>227</v>
      </c>
      <c r="C5783" s="7">
        <v>274190</v>
      </c>
      <c r="D5783" s="10">
        <v>3.4055841061639419E-2</v>
      </c>
      <c r="E5783" s="10">
        <v>0.53616613543479541</v>
      </c>
      <c r="F5783" s="8">
        <v>53.563107666114071</v>
      </c>
      <c r="G5783" s="6"/>
    </row>
    <row r="5784" spans="1:7" x14ac:dyDescent="0.6">
      <c r="A5784" s="3" t="s">
        <v>68</v>
      </c>
      <c r="B5784" s="3" t="s">
        <v>227</v>
      </c>
      <c r="C5784" s="4">
        <v>30640</v>
      </c>
      <c r="D5784" s="9">
        <v>2.6342774165181919E-3</v>
      </c>
      <c r="E5784" s="9">
        <v>1.4191755442334411</v>
      </c>
      <c r="F5784" s="5">
        <v>-88.825267150516069</v>
      </c>
      <c r="G5784" s="3"/>
    </row>
    <row r="5785" spans="1:7" x14ac:dyDescent="0.6">
      <c r="A5785" s="6" t="s">
        <v>84</v>
      </c>
      <c r="B5785" s="6" t="s">
        <v>227</v>
      </c>
      <c r="C5785" s="7">
        <v>0</v>
      </c>
      <c r="D5785" s="10">
        <v>0</v>
      </c>
      <c r="E5785" s="6"/>
      <c r="F5785" s="8">
        <v>-100</v>
      </c>
      <c r="G5785" s="6"/>
    </row>
    <row r="5786" spans="1:7" x14ac:dyDescent="0.6">
      <c r="A5786" s="3" t="s">
        <v>87</v>
      </c>
      <c r="B5786" s="3" t="s">
        <v>227</v>
      </c>
      <c r="C5786" s="4">
        <v>67805</v>
      </c>
      <c r="D5786" s="9">
        <v>7.18482729100396E-3</v>
      </c>
      <c r="E5786" s="9">
        <v>1.4049937836717781</v>
      </c>
      <c r="F5786" s="5"/>
      <c r="G5786" s="3"/>
    </row>
    <row r="5787" spans="1:7" x14ac:dyDescent="0.6">
      <c r="A5787" s="6" t="s">
        <v>100</v>
      </c>
      <c r="B5787" s="6" t="s">
        <v>227</v>
      </c>
      <c r="C5787" s="7">
        <v>53601</v>
      </c>
      <c r="D5787" s="10">
        <v>5.9358500029120546E-3</v>
      </c>
      <c r="E5787" s="10">
        <v>1.516294200848656</v>
      </c>
      <c r="F5787" s="8">
        <v>-20.94830764692869</v>
      </c>
      <c r="G5787" s="6"/>
    </row>
    <row r="5788" spans="1:7" x14ac:dyDescent="0.6">
      <c r="A5788" s="3" t="s">
        <v>14</v>
      </c>
      <c r="B5788" s="3" t="s">
        <v>228</v>
      </c>
      <c r="C5788" s="4">
        <v>117778</v>
      </c>
      <c r="D5788" s="9">
        <v>1.1088662449246641E-2</v>
      </c>
      <c r="E5788" s="9">
        <v>1.1602943639354919</v>
      </c>
      <c r="F5788" s="3"/>
      <c r="G5788" s="3"/>
    </row>
    <row r="5789" spans="1:7" x14ac:dyDescent="0.6">
      <c r="A5789" s="6" t="s">
        <v>15</v>
      </c>
      <c r="B5789" s="6" t="s">
        <v>228</v>
      </c>
      <c r="C5789" s="7">
        <v>84951</v>
      </c>
      <c r="D5789" s="10">
        <v>8.957634110745771E-3</v>
      </c>
      <c r="E5789" s="10">
        <v>0.87021235185052392</v>
      </c>
      <c r="F5789" s="8">
        <v>-27.871928543531059</v>
      </c>
      <c r="G5789" s="6"/>
    </row>
    <row r="5790" spans="1:7" x14ac:dyDescent="0.6">
      <c r="A5790" s="3" t="s">
        <v>16</v>
      </c>
      <c r="B5790" s="3" t="s">
        <v>228</v>
      </c>
      <c r="C5790" s="4">
        <v>46358</v>
      </c>
      <c r="D5790" s="9">
        <v>4.9794888518924739E-3</v>
      </c>
      <c r="E5790" s="9">
        <v>1.065627657862676</v>
      </c>
      <c r="F5790" s="5">
        <v>-45.429718308201203</v>
      </c>
      <c r="G5790" s="3"/>
    </row>
    <row r="5791" spans="1:7" x14ac:dyDescent="0.6">
      <c r="A5791" s="6" t="s">
        <v>17</v>
      </c>
      <c r="B5791" s="6" t="s">
        <v>228</v>
      </c>
      <c r="C5791" s="7">
        <v>67326</v>
      </c>
      <c r="D5791" s="10">
        <v>7.0077634259006248E-3</v>
      </c>
      <c r="E5791" s="10">
        <v>0.77843425175455838</v>
      </c>
      <c r="F5791" s="8">
        <v>45.230596660770523</v>
      </c>
      <c r="G5791" s="6"/>
    </row>
    <row r="5792" spans="1:7" x14ac:dyDescent="0.6">
      <c r="A5792" s="3" t="s">
        <v>18</v>
      </c>
      <c r="B5792" s="3" t="s">
        <v>228</v>
      </c>
      <c r="C5792" s="4">
        <v>113467</v>
      </c>
      <c r="D5792" s="9">
        <v>1.149512398332124E-2</v>
      </c>
      <c r="E5792" s="9">
        <v>0.78111425483433494</v>
      </c>
      <c r="F5792" s="5">
        <v>68.533701690283095</v>
      </c>
      <c r="G5792" s="3"/>
    </row>
    <row r="5793" spans="1:7" x14ac:dyDescent="0.6">
      <c r="A5793" s="6" t="s">
        <v>19</v>
      </c>
      <c r="B5793" s="6" t="s">
        <v>228</v>
      </c>
      <c r="C5793" s="7">
        <v>135374</v>
      </c>
      <c r="D5793" s="10">
        <v>1.475128265107209E-2</v>
      </c>
      <c r="E5793" s="10">
        <v>0.87183384318145229</v>
      </c>
      <c r="F5793" s="8">
        <v>19.306935056007472</v>
      </c>
      <c r="G5793" s="6"/>
    </row>
    <row r="5794" spans="1:7" x14ac:dyDescent="0.6">
      <c r="A5794" s="3" t="s">
        <v>20</v>
      </c>
      <c r="B5794" s="3" t="s">
        <v>228</v>
      </c>
      <c r="C5794" s="4">
        <v>756595</v>
      </c>
      <c r="D5794" s="9">
        <v>8.0226265861751342E-2</v>
      </c>
      <c r="E5794" s="9">
        <v>0.87485632881679698</v>
      </c>
      <c r="F5794" s="5">
        <v>458.89240179059487</v>
      </c>
      <c r="G5794" s="3"/>
    </row>
    <row r="5795" spans="1:7" x14ac:dyDescent="0.6">
      <c r="A5795" s="6" t="s">
        <v>21</v>
      </c>
      <c r="B5795" s="6" t="s">
        <v>228</v>
      </c>
      <c r="C5795" s="7">
        <v>936727</v>
      </c>
      <c r="D5795" s="10">
        <v>9.9012651718668354E-2</v>
      </c>
      <c r="E5795" s="10">
        <v>0.81596641803070913</v>
      </c>
      <c r="F5795" s="8">
        <v>23.808246155472879</v>
      </c>
      <c r="G5795" s="6"/>
    </row>
    <row r="5796" spans="1:7" x14ac:dyDescent="0.6">
      <c r="A5796" s="3" t="s">
        <v>22</v>
      </c>
      <c r="B5796" s="3" t="s">
        <v>228</v>
      </c>
      <c r="C5796" s="4">
        <v>1121967</v>
      </c>
      <c r="D5796" s="9">
        <v>0.13055406353911059</v>
      </c>
      <c r="E5796" s="9">
        <v>0.70270241493731234</v>
      </c>
      <c r="F5796" s="5">
        <v>19.775238676796981</v>
      </c>
      <c r="G5796" s="3"/>
    </row>
    <row r="5797" spans="1:7" x14ac:dyDescent="0.6">
      <c r="A5797" s="6" t="s">
        <v>23</v>
      </c>
      <c r="B5797" s="6" t="s">
        <v>228</v>
      </c>
      <c r="C5797" s="7">
        <v>21574</v>
      </c>
      <c r="D5797" s="10">
        <v>2.528745790883349E-3</v>
      </c>
      <c r="E5797" s="10">
        <v>0.51728768042967443</v>
      </c>
      <c r="F5797" s="8">
        <v>-98.077127045626128</v>
      </c>
      <c r="G5797" s="6"/>
    </row>
    <row r="5798" spans="1:7" x14ac:dyDescent="0.6">
      <c r="A5798" s="3" t="s">
        <v>25</v>
      </c>
      <c r="B5798" s="3" t="s">
        <v>228</v>
      </c>
      <c r="C5798" s="4">
        <v>1712114</v>
      </c>
      <c r="D5798" s="9">
        <v>0.17593519127089899</v>
      </c>
      <c r="E5798" s="9">
        <v>0.45617482908571011</v>
      </c>
      <c r="F5798" s="5">
        <v>7836.0063038843055</v>
      </c>
      <c r="G5798" s="3"/>
    </row>
    <row r="5799" spans="1:7" x14ac:dyDescent="0.6">
      <c r="A5799" s="6" t="s">
        <v>26</v>
      </c>
      <c r="B5799" s="6" t="s">
        <v>228</v>
      </c>
      <c r="C5799" s="7">
        <v>1783298</v>
      </c>
      <c r="D5799" s="10">
        <v>0.20254730468188911</v>
      </c>
      <c r="E5799" s="10">
        <v>0.60377426204909024</v>
      </c>
      <c r="F5799" s="8">
        <v>4.1576670712347497</v>
      </c>
      <c r="G5799" s="6"/>
    </row>
    <row r="5800" spans="1:7" x14ac:dyDescent="0.6">
      <c r="A5800" s="3" t="s">
        <v>27</v>
      </c>
      <c r="B5800" s="3" t="s">
        <v>228</v>
      </c>
      <c r="C5800" s="4">
        <v>562752</v>
      </c>
      <c r="D5800" s="9">
        <v>6.7750994719217902E-2</v>
      </c>
      <c r="E5800" s="9">
        <v>0.55558001755340314</v>
      </c>
      <c r="F5800" s="5">
        <v>-68.443187846338631</v>
      </c>
      <c r="G5800" s="5">
        <v>377.80740036339557</v>
      </c>
    </row>
    <row r="5801" spans="1:7" x14ac:dyDescent="0.6">
      <c r="A5801" s="6" t="s">
        <v>28</v>
      </c>
      <c r="B5801" s="6" t="s">
        <v>228</v>
      </c>
      <c r="C5801" s="7">
        <v>307277</v>
      </c>
      <c r="D5801" s="10">
        <v>3.4645979537630787E-2</v>
      </c>
      <c r="E5801" s="10">
        <v>0.9377807754284877</v>
      </c>
      <c r="F5801" s="8">
        <v>-45.397439724781073</v>
      </c>
      <c r="G5801" s="8">
        <v>261.71086861838</v>
      </c>
    </row>
    <row r="5802" spans="1:7" x14ac:dyDescent="0.6">
      <c r="A5802" s="3" t="s">
        <v>29</v>
      </c>
      <c r="B5802" s="3" t="s">
        <v>228</v>
      </c>
      <c r="C5802" s="4">
        <v>997614</v>
      </c>
      <c r="D5802" s="9">
        <v>0.14694031648255271</v>
      </c>
      <c r="E5802" s="9">
        <v>0.5410365237914978</v>
      </c>
      <c r="F5802" s="5">
        <v>224.66276356512199</v>
      </c>
      <c r="G5802" s="5">
        <v>2051.978083610164</v>
      </c>
    </row>
    <row r="5803" spans="1:7" x14ac:dyDescent="0.6">
      <c r="A5803" s="6" t="s">
        <v>30</v>
      </c>
      <c r="B5803" s="6" t="s">
        <v>228</v>
      </c>
      <c r="C5803" s="7">
        <v>83769</v>
      </c>
      <c r="D5803" s="10">
        <v>1.3689567801359961E-2</v>
      </c>
      <c r="E5803" s="10">
        <v>0.6715219046855585</v>
      </c>
      <c r="F5803" s="8">
        <v>-91.603064912882132</v>
      </c>
      <c r="G5803" s="8">
        <v>24.422956955708042</v>
      </c>
    </row>
    <row r="5804" spans="1:7" x14ac:dyDescent="0.6">
      <c r="A5804" s="3" t="s">
        <v>31</v>
      </c>
      <c r="B5804" s="3" t="s">
        <v>228</v>
      </c>
      <c r="C5804" s="4">
        <v>1357389</v>
      </c>
      <c r="D5804" s="9">
        <v>0.17295100724086021</v>
      </c>
      <c r="E5804" s="9">
        <v>0.50415408654480054</v>
      </c>
      <c r="F5804" s="5">
        <v>1520.3953729900079</v>
      </c>
      <c r="G5804" s="5">
        <v>1096.2852635568049</v>
      </c>
    </row>
    <row r="5805" spans="1:7" x14ac:dyDescent="0.6">
      <c r="A5805" s="6" t="s">
        <v>32</v>
      </c>
      <c r="B5805" s="6" t="s">
        <v>228</v>
      </c>
      <c r="C5805" s="7">
        <v>292942</v>
      </c>
      <c r="D5805" s="10">
        <v>3.6108909698989451E-2</v>
      </c>
      <c r="E5805" s="10">
        <v>0.59152239143515994</v>
      </c>
      <c r="F5805" s="8">
        <v>-78.418714163736396</v>
      </c>
      <c r="G5805" s="8">
        <v>116.3945809387327</v>
      </c>
    </row>
    <row r="5806" spans="1:7" x14ac:dyDescent="0.6">
      <c r="A5806" s="3" t="s">
        <v>33</v>
      </c>
      <c r="B5806" s="3" t="s">
        <v>228</v>
      </c>
      <c r="C5806" s="4">
        <v>784676</v>
      </c>
      <c r="D5806" s="9">
        <v>0.10029064650521791</v>
      </c>
      <c r="E5806" s="9">
        <v>0.47040133709090409</v>
      </c>
      <c r="F5806" s="5">
        <v>167.86053211898599</v>
      </c>
      <c r="G5806" s="5">
        <v>3.7114969038917871</v>
      </c>
    </row>
    <row r="5807" spans="1:7" x14ac:dyDescent="0.6">
      <c r="A5807" s="6" t="s">
        <v>34</v>
      </c>
      <c r="B5807" s="6" t="s">
        <v>228</v>
      </c>
      <c r="C5807" s="7">
        <v>353992</v>
      </c>
      <c r="D5807" s="10">
        <v>4.0664309189281517E-2</v>
      </c>
      <c r="E5807" s="10">
        <v>0.7050229038040231</v>
      </c>
      <c r="F5807" s="8">
        <v>-54.886857760400467</v>
      </c>
      <c r="G5807" s="8">
        <v>-62.209693966331713</v>
      </c>
    </row>
    <row r="5808" spans="1:7" x14ac:dyDescent="0.6">
      <c r="A5808" s="3" t="s">
        <v>35</v>
      </c>
      <c r="B5808" s="3" t="s">
        <v>228</v>
      </c>
      <c r="C5808" s="4">
        <v>298171</v>
      </c>
      <c r="D5808" s="9">
        <v>3.7034407473613501E-2</v>
      </c>
      <c r="E5808" s="9">
        <v>0.7446716582668591</v>
      </c>
      <c r="F5808" s="5">
        <v>-15.769000429388241</v>
      </c>
      <c r="G5808" s="5">
        <v>-73.424262923954103</v>
      </c>
    </row>
    <row r="5809" spans="1:7" x14ac:dyDescent="0.6">
      <c r="A5809" s="6" t="s">
        <v>36</v>
      </c>
      <c r="B5809" s="6" t="s">
        <v>228</v>
      </c>
      <c r="C5809" s="7">
        <v>82842</v>
      </c>
      <c r="D5809" s="10">
        <v>1.0062290756563411E-2</v>
      </c>
      <c r="E5809" s="10">
        <v>0.74936227951153322</v>
      </c>
      <c r="F5809" s="8">
        <v>-72.216613956420986</v>
      </c>
      <c r="G5809" s="8">
        <v>283.98998794845647</v>
      </c>
    </row>
    <row r="5810" spans="1:7" x14ac:dyDescent="0.6">
      <c r="A5810" s="3" t="s">
        <v>37</v>
      </c>
      <c r="B5810" s="3" t="s">
        <v>228</v>
      </c>
      <c r="C5810" s="4">
        <v>189623</v>
      </c>
      <c r="D5810" s="9">
        <v>2.1152841378456459E-2</v>
      </c>
      <c r="E5810" s="9">
        <v>0.72471727606621028</v>
      </c>
      <c r="F5810" s="5">
        <v>128.89717776007339</v>
      </c>
      <c r="G5810" s="5">
        <v>-88.924627682502447</v>
      </c>
    </row>
    <row r="5811" spans="1:7" x14ac:dyDescent="0.6">
      <c r="A5811" s="6" t="s">
        <v>38</v>
      </c>
      <c r="B5811" s="6" t="s">
        <v>228</v>
      </c>
      <c r="C5811" s="7">
        <v>541069</v>
      </c>
      <c r="D5811" s="10">
        <v>5.9262636218650001E-2</v>
      </c>
      <c r="E5811" s="10">
        <v>0.68756155178482703</v>
      </c>
      <c r="F5811" s="8">
        <v>185.3393311992744</v>
      </c>
      <c r="G5811" s="8">
        <v>-69.659081095812354</v>
      </c>
    </row>
    <row r="5812" spans="1:7" x14ac:dyDescent="0.6">
      <c r="A5812" s="3" t="s">
        <v>39</v>
      </c>
      <c r="B5812" s="3" t="s">
        <v>228</v>
      </c>
      <c r="C5812" s="4">
        <v>25084</v>
      </c>
      <c r="D5812" s="9">
        <v>2.8650656738922471E-3</v>
      </c>
      <c r="E5812" s="9">
        <v>1.273299492385787</v>
      </c>
      <c r="F5812" s="5">
        <v>-95.363992392837133</v>
      </c>
      <c r="G5812" s="5">
        <v>-95.542619128852493</v>
      </c>
    </row>
    <row r="5813" spans="1:7" x14ac:dyDescent="0.6">
      <c r="A5813" s="6" t="s">
        <v>40</v>
      </c>
      <c r="B5813" s="6" t="s">
        <v>228</v>
      </c>
      <c r="C5813" s="7">
        <v>26702</v>
      </c>
      <c r="D5813" s="10">
        <v>2.8228632952776822E-3</v>
      </c>
      <c r="E5813" s="10">
        <v>0.87289964040536128</v>
      </c>
      <c r="F5813" s="8">
        <v>6.4503269016105813</v>
      </c>
      <c r="G5813" s="8">
        <v>-91.310120835597857</v>
      </c>
    </row>
    <row r="5814" spans="1:7" x14ac:dyDescent="0.6">
      <c r="A5814" s="3" t="s">
        <v>41</v>
      </c>
      <c r="B5814" s="3" t="s">
        <v>228</v>
      </c>
      <c r="C5814" s="4">
        <v>426016</v>
      </c>
      <c r="D5814" s="9">
        <v>4.2134281020759612E-2</v>
      </c>
      <c r="E5814" s="9">
        <v>0.94322486654755022</v>
      </c>
      <c r="F5814" s="5">
        <v>1495.4460340049429</v>
      </c>
      <c r="G5814" s="5">
        <v>-57.296509471599236</v>
      </c>
    </row>
    <row r="5815" spans="1:7" x14ac:dyDescent="0.6">
      <c r="A5815" s="6" t="s">
        <v>42</v>
      </c>
      <c r="B5815" s="6" t="s">
        <v>228</v>
      </c>
      <c r="C5815" s="7">
        <v>45963</v>
      </c>
      <c r="D5815" s="10">
        <v>4.3623691537800612E-3</v>
      </c>
      <c r="E5815" s="10">
        <v>0.9176083050509084</v>
      </c>
      <c r="F5815" s="8">
        <v>-89.210968602118228</v>
      </c>
      <c r="G5815" s="8">
        <v>-45.131253805106887</v>
      </c>
    </row>
    <row r="5816" spans="1:7" x14ac:dyDescent="0.6">
      <c r="A5816" s="3" t="s">
        <v>43</v>
      </c>
      <c r="B5816" s="3" t="s">
        <v>228</v>
      </c>
      <c r="C5816" s="4">
        <v>185451</v>
      </c>
      <c r="D5816" s="9">
        <v>1.7209902882744901E-2</v>
      </c>
      <c r="E5816" s="9">
        <v>0.99613793844335818</v>
      </c>
      <c r="F5816" s="5">
        <v>303.47888519026168</v>
      </c>
      <c r="G5816" s="5">
        <v>-86.337667389377685</v>
      </c>
    </row>
    <row r="5817" spans="1:7" x14ac:dyDescent="0.6">
      <c r="A5817" s="6" t="s">
        <v>44</v>
      </c>
      <c r="B5817" s="6" t="s">
        <v>228</v>
      </c>
      <c r="C5817" s="7">
        <v>22943</v>
      </c>
      <c r="D5817" s="10">
        <v>1.9510351855262171E-3</v>
      </c>
      <c r="E5817" s="10">
        <v>0.963020483546004</v>
      </c>
      <c r="F5817" s="8">
        <v>-87.628537996559743</v>
      </c>
      <c r="G5817" s="8">
        <v>-92.168074226297364</v>
      </c>
    </row>
    <row r="5818" spans="1:7" x14ac:dyDescent="0.6">
      <c r="A5818" s="3" t="s">
        <v>45</v>
      </c>
      <c r="B5818" s="3" t="s">
        <v>228</v>
      </c>
      <c r="C5818" s="4">
        <v>83232</v>
      </c>
      <c r="D5818" s="9">
        <v>6.6640789662868252E-3</v>
      </c>
      <c r="E5818" s="9">
        <v>1.0246839105223631</v>
      </c>
      <c r="F5818" s="5">
        <v>262.77731770038793</v>
      </c>
      <c r="G5818" s="5">
        <v>-89.392819456692948</v>
      </c>
    </row>
    <row r="5819" spans="1:7" x14ac:dyDescent="0.6">
      <c r="A5819" s="6" t="s">
        <v>46</v>
      </c>
      <c r="B5819" s="6" t="s">
        <v>228</v>
      </c>
      <c r="C5819" s="7">
        <v>119583</v>
      </c>
      <c r="D5819" s="10">
        <v>9.6525662411989527E-3</v>
      </c>
      <c r="E5819" s="10">
        <v>2.0081108312342568</v>
      </c>
      <c r="F5819" s="8">
        <v>43.674307958477513</v>
      </c>
      <c r="G5819" s="8">
        <v>-66.218728106849881</v>
      </c>
    </row>
    <row r="5820" spans="1:7" x14ac:dyDescent="0.6">
      <c r="A5820" s="3" t="s">
        <v>47</v>
      </c>
      <c r="B5820" s="3" t="s">
        <v>228</v>
      </c>
      <c r="C5820" s="4">
        <v>44159</v>
      </c>
      <c r="D5820" s="9">
        <v>3.3746655106117289E-3</v>
      </c>
      <c r="E5820" s="9">
        <v>1.497829183908826</v>
      </c>
      <c r="F5820" s="5">
        <v>-63.07251030664893</v>
      </c>
      <c r="G5820" s="5">
        <v>-85.190041955790477</v>
      </c>
    </row>
    <row r="5821" spans="1:7" x14ac:dyDescent="0.6">
      <c r="A5821" s="6" t="s">
        <v>48</v>
      </c>
      <c r="B5821" s="6" t="s">
        <v>228</v>
      </c>
      <c r="C5821" s="7">
        <v>249416</v>
      </c>
      <c r="D5821" s="10">
        <v>1.913430625146376E-2</v>
      </c>
      <c r="E5821" s="10">
        <v>1.5616903242772791</v>
      </c>
      <c r="F5821" s="8">
        <v>464.81351479879532</v>
      </c>
      <c r="G5821" s="8">
        <v>201.07433427488471</v>
      </c>
    </row>
    <row r="5822" spans="1:7" x14ac:dyDescent="0.6">
      <c r="A5822" s="3" t="s">
        <v>49</v>
      </c>
      <c r="B5822" s="3" t="s">
        <v>228</v>
      </c>
      <c r="C5822" s="4">
        <v>82142</v>
      </c>
      <c r="D5822" s="9">
        <v>5.7057865756706587E-3</v>
      </c>
      <c r="E5822" s="9">
        <v>1.952043726235742</v>
      </c>
      <c r="F5822" s="5">
        <v>-67.066266799243039</v>
      </c>
      <c r="G5822" s="5">
        <v>-56.681415229165232</v>
      </c>
    </row>
    <row r="5823" spans="1:7" x14ac:dyDescent="0.6">
      <c r="A5823" s="6" t="s">
        <v>50</v>
      </c>
      <c r="B5823" s="6" t="s">
        <v>228</v>
      </c>
      <c r="C5823" s="7">
        <v>202949</v>
      </c>
      <c r="D5823" s="10">
        <v>1.3913990518391791E-2</v>
      </c>
      <c r="E5823" s="10">
        <v>1.6256468175774179</v>
      </c>
      <c r="F5823" s="8">
        <v>147.07092595748821</v>
      </c>
      <c r="G5823" s="8">
        <v>-62.491105570638858</v>
      </c>
    </row>
    <row r="5824" spans="1:7" x14ac:dyDescent="0.6">
      <c r="A5824" s="3" t="s">
        <v>51</v>
      </c>
      <c r="B5824" s="3" t="s">
        <v>228</v>
      </c>
      <c r="C5824" s="4">
        <v>116273</v>
      </c>
      <c r="D5824" s="9">
        <v>9.5850377778741794E-3</v>
      </c>
      <c r="E5824" s="9">
        <v>1.865142765479628</v>
      </c>
      <c r="F5824" s="5">
        <v>-42.708266608852483</v>
      </c>
      <c r="G5824" s="5">
        <v>363.53452399936208</v>
      </c>
    </row>
    <row r="5825" spans="1:7" x14ac:dyDescent="0.6">
      <c r="A5825" s="6" t="s">
        <v>52</v>
      </c>
      <c r="B5825" s="6" t="s">
        <v>228</v>
      </c>
      <c r="C5825" s="7">
        <v>9855740</v>
      </c>
      <c r="D5825" s="10">
        <v>0.77613111902460064</v>
      </c>
      <c r="E5825" s="10">
        <v>1.205113651231202</v>
      </c>
      <c r="F5825" s="8">
        <v>8376.3788669768564</v>
      </c>
      <c r="G5825" s="8">
        <v>36810.119092202833</v>
      </c>
    </row>
    <row r="5826" spans="1:7" x14ac:dyDescent="0.6">
      <c r="A5826" s="3" t="s">
        <v>53</v>
      </c>
      <c r="B5826" s="3" t="s">
        <v>228</v>
      </c>
      <c r="C5826" s="4">
        <v>23121</v>
      </c>
      <c r="D5826" s="9">
        <v>1.833436490469286E-3</v>
      </c>
      <c r="E5826" s="9">
        <v>1.579303278688525</v>
      </c>
      <c r="F5826" s="5">
        <v>-99.76540574325216</v>
      </c>
      <c r="G5826" s="5">
        <v>-94.572739052054388</v>
      </c>
    </row>
    <row r="5827" spans="1:7" x14ac:dyDescent="0.6">
      <c r="A5827" s="6" t="s">
        <v>56</v>
      </c>
      <c r="B5827" s="6" t="s">
        <v>228</v>
      </c>
      <c r="C5827" s="7">
        <v>970271</v>
      </c>
      <c r="D5827" s="10">
        <v>7.9789264194397164E-2</v>
      </c>
      <c r="E5827" s="10">
        <v>1.1034785120620869</v>
      </c>
      <c r="F5827" s="8">
        <v>4096.4923662471347</v>
      </c>
      <c r="G5827" s="8">
        <v>2010.9827469921461</v>
      </c>
    </row>
    <row r="5828" spans="1:7" x14ac:dyDescent="0.6">
      <c r="A5828" s="3" t="s">
        <v>57</v>
      </c>
      <c r="B5828" s="3" t="s">
        <v>228</v>
      </c>
      <c r="C5828" s="4">
        <v>504733</v>
      </c>
      <c r="D5828" s="9">
        <v>3.9564254078456727E-2</v>
      </c>
      <c r="E5828" s="9">
        <v>1.276544677407117</v>
      </c>
      <c r="F5828" s="5">
        <v>-47.980203468927748</v>
      </c>
      <c r="G5828" s="5">
        <v>172.1651541377507</v>
      </c>
    </row>
    <row r="5829" spans="1:7" x14ac:dyDescent="0.6">
      <c r="A5829" s="6" t="s">
        <v>59</v>
      </c>
      <c r="B5829" s="6" t="s">
        <v>228</v>
      </c>
      <c r="C5829" s="7">
        <v>481993</v>
      </c>
      <c r="D5829" s="10">
        <v>5.3403853976780609E-2</v>
      </c>
      <c r="E5829" s="10">
        <v>1.186529007609159</v>
      </c>
      <c r="F5829" s="8">
        <v>-4.5053523347987952</v>
      </c>
      <c r="G5829" s="8">
        <v>2000.828139301748</v>
      </c>
    </row>
    <row r="5830" spans="1:7" x14ac:dyDescent="0.6">
      <c r="A5830" s="3" t="s">
        <v>60</v>
      </c>
      <c r="B5830" s="3" t="s">
        <v>228</v>
      </c>
      <c r="C5830" s="4">
        <v>256486</v>
      </c>
      <c r="D5830" s="9">
        <v>2.8466969086065361E-2</v>
      </c>
      <c r="E5830" s="9">
        <v>1.275377164281523</v>
      </c>
      <c r="F5830" s="5">
        <v>-46.786364117321213</v>
      </c>
      <c r="G5830" s="5">
        <v>208.1579200307574</v>
      </c>
    </row>
    <row r="5831" spans="1:7" x14ac:dyDescent="0.6">
      <c r="A5831" s="6" t="s">
        <v>61</v>
      </c>
      <c r="B5831" s="6" t="s">
        <v>228</v>
      </c>
      <c r="C5831" s="7">
        <v>4031930</v>
      </c>
      <c r="D5831" s="10">
        <v>0.40563522299559279</v>
      </c>
      <c r="E5831" s="10">
        <v>1.44423497738508</v>
      </c>
      <c r="F5831" s="8">
        <v>1471.988334645946</v>
      </c>
      <c r="G5831" s="8">
        <v>3271.6581788381291</v>
      </c>
    </row>
    <row r="5832" spans="1:7" x14ac:dyDescent="0.6">
      <c r="A5832" s="3" t="s">
        <v>62</v>
      </c>
      <c r="B5832" s="3" t="s">
        <v>228</v>
      </c>
      <c r="C5832" s="4">
        <v>643397</v>
      </c>
      <c r="D5832" s="9">
        <v>6.4850117048405098E-2</v>
      </c>
      <c r="E5832" s="9">
        <v>1.165582721613925</v>
      </c>
      <c r="F5832" s="5">
        <v>-84.04245609422783</v>
      </c>
      <c r="G5832" s="5">
        <v>1357.000837881292</v>
      </c>
    </row>
    <row r="5833" spans="1:7" x14ac:dyDescent="0.6">
      <c r="A5833" s="6" t="s">
        <v>63</v>
      </c>
      <c r="B5833" s="6" t="s">
        <v>228</v>
      </c>
      <c r="C5833" s="7">
        <v>628539</v>
      </c>
      <c r="D5833" s="10">
        <v>6.0397434450429117E-2</v>
      </c>
      <c r="E5833" s="10">
        <v>1.0950061410614891</v>
      </c>
      <c r="F5833" s="8">
        <v>-2.3093051413046739</v>
      </c>
      <c r="G5833" s="8">
        <v>152.00428200275849</v>
      </c>
    </row>
    <row r="5834" spans="1:7" x14ac:dyDescent="0.6">
      <c r="A5834" s="3" t="s">
        <v>65</v>
      </c>
      <c r="B5834" s="3" t="s">
        <v>228</v>
      </c>
      <c r="C5834" s="4">
        <v>152692</v>
      </c>
      <c r="D5834" s="9">
        <v>1.277566672878961E-2</v>
      </c>
      <c r="E5834" s="9">
        <v>1.639328774035623</v>
      </c>
      <c r="F5834" s="5">
        <v>-75.706837602758142</v>
      </c>
      <c r="G5834" s="5">
        <v>85.887852742811233</v>
      </c>
    </row>
    <row r="5835" spans="1:7" x14ac:dyDescent="0.6">
      <c r="A5835" s="6" t="s">
        <v>66</v>
      </c>
      <c r="B5835" s="6" t="s">
        <v>228</v>
      </c>
      <c r="C5835" s="7">
        <v>581653</v>
      </c>
      <c r="D5835" s="10">
        <v>4.9352291864661682E-2</v>
      </c>
      <c r="E5835" s="10">
        <v>1.7676682337996239</v>
      </c>
      <c r="F5835" s="8">
        <v>280.93220338983048</v>
      </c>
      <c r="G5835" s="8">
        <v>186.60057452857609</v>
      </c>
    </row>
    <row r="5836" spans="1:7" x14ac:dyDescent="0.6">
      <c r="A5836" s="3" t="s">
        <v>72</v>
      </c>
      <c r="B5836" s="3" t="s">
        <v>228</v>
      </c>
      <c r="C5836" s="4">
        <v>1098341</v>
      </c>
      <c r="D5836" s="9">
        <v>0.1049751764670975</v>
      </c>
      <c r="E5836" s="9">
        <v>0.93319291639301227</v>
      </c>
      <c r="F5836" s="5">
        <v>88.830969667482165</v>
      </c>
      <c r="G5836" s="5">
        <v>844.62256929811724</v>
      </c>
    </row>
    <row r="5837" spans="1:7" x14ac:dyDescent="0.6">
      <c r="A5837" s="6" t="s">
        <v>73</v>
      </c>
      <c r="B5837" s="6" t="s">
        <v>228</v>
      </c>
      <c r="C5837" s="7">
        <v>192487</v>
      </c>
      <c r="D5837" s="10">
        <v>1.7193783457074761E-2</v>
      </c>
      <c r="E5837" s="10">
        <v>1.5008849971539739</v>
      </c>
      <c r="F5837" s="8">
        <v>-82.474750555610683</v>
      </c>
      <c r="G5837" s="8">
        <v>-98.046955378287166</v>
      </c>
    </row>
    <row r="5838" spans="1:7" x14ac:dyDescent="0.6">
      <c r="A5838" s="3" t="s">
        <v>74</v>
      </c>
      <c r="B5838" s="3" t="s">
        <v>228</v>
      </c>
      <c r="C5838" s="4">
        <v>1148632</v>
      </c>
      <c r="D5838" s="9">
        <v>0.1033962851149411</v>
      </c>
      <c r="E5838" s="9">
        <v>1.1121189118849919</v>
      </c>
      <c r="F5838" s="5">
        <v>496.73224685303421</v>
      </c>
      <c r="G5838" s="5">
        <v>4867.9166126032605</v>
      </c>
    </row>
    <row r="5839" spans="1:7" x14ac:dyDescent="0.6">
      <c r="A5839" s="6" t="s">
        <v>75</v>
      </c>
      <c r="B5839" s="6" t="s">
        <v>228</v>
      </c>
      <c r="C5839" s="7">
        <v>5532</v>
      </c>
      <c r="D5839" s="10">
        <v>5.2574559199884555E-4</v>
      </c>
      <c r="E5839" s="10">
        <v>1.5197802197802199</v>
      </c>
      <c r="F5839" s="8">
        <v>-99.518383607630639</v>
      </c>
      <c r="G5839" s="8">
        <v>-99.429850010976324</v>
      </c>
    </row>
    <row r="5840" spans="1:7" x14ac:dyDescent="0.6">
      <c r="A5840" s="3" t="s">
        <v>76</v>
      </c>
      <c r="B5840" s="3" t="s">
        <v>228</v>
      </c>
      <c r="C5840" s="4">
        <v>197482</v>
      </c>
      <c r="D5840" s="9">
        <v>1.7118139130177859E-2</v>
      </c>
      <c r="E5840" s="9">
        <v>1.098330385646433</v>
      </c>
      <c r="F5840" s="5">
        <v>3469.8120028922631</v>
      </c>
      <c r="G5840" s="5">
        <v>-60.873967028111899</v>
      </c>
    </row>
    <row r="5841" spans="1:7" x14ac:dyDescent="0.6">
      <c r="A5841" s="6" t="s">
        <v>77</v>
      </c>
      <c r="B5841" s="6" t="s">
        <v>228</v>
      </c>
      <c r="C5841" s="7">
        <v>884535</v>
      </c>
      <c r="D5841" s="10">
        <v>8.4368700684839093E-2</v>
      </c>
      <c r="E5841" s="10">
        <v>1.136115217690072</v>
      </c>
      <c r="F5841" s="8">
        <v>347.90664465622189</v>
      </c>
      <c r="G5841" s="8">
        <v>83.516150649490754</v>
      </c>
    </row>
    <row r="5842" spans="1:7" x14ac:dyDescent="0.6">
      <c r="A5842" s="3" t="s">
        <v>78</v>
      </c>
      <c r="B5842" s="3" t="s">
        <v>228</v>
      </c>
      <c r="C5842" s="4">
        <v>2087545</v>
      </c>
      <c r="D5842" s="9">
        <v>0.19655894872450261</v>
      </c>
      <c r="E5842" s="9">
        <v>1.0187012436915079</v>
      </c>
      <c r="F5842" s="5">
        <v>136.0047934790596</v>
      </c>
      <c r="G5842" s="5">
        <v>713.90212331277337</v>
      </c>
    </row>
    <row r="5843" spans="1:7" x14ac:dyDescent="0.6">
      <c r="A5843" s="6" t="s">
        <v>79</v>
      </c>
      <c r="B5843" s="6" t="s">
        <v>228</v>
      </c>
      <c r="C5843" s="7">
        <v>47666</v>
      </c>
      <c r="D5843" s="10">
        <v>4.8152975616946869E-3</v>
      </c>
      <c r="E5843" s="10">
        <v>9.5332000000000008</v>
      </c>
      <c r="F5843" s="8">
        <v>-97.716648024353972</v>
      </c>
      <c r="G5843" s="8">
        <v>-98.817787015151552</v>
      </c>
    </row>
    <row r="5844" spans="1:7" x14ac:dyDescent="0.6">
      <c r="A5844" s="3" t="s">
        <v>81</v>
      </c>
      <c r="B5844" s="3" t="s">
        <v>228</v>
      </c>
      <c r="C5844" s="4">
        <v>1875</v>
      </c>
      <c r="D5844" s="9">
        <v>1.7176941518700579E-4</v>
      </c>
      <c r="E5844" s="9">
        <v>2.9761904761904758</v>
      </c>
      <c r="F5844" s="5">
        <v>-96.066378550748965</v>
      </c>
      <c r="G5844" s="5">
        <v>-99.70857806299999</v>
      </c>
    </row>
    <row r="5845" spans="1:7" x14ac:dyDescent="0.6">
      <c r="A5845" s="6" t="s">
        <v>82</v>
      </c>
      <c r="B5845" s="6" t="s">
        <v>228</v>
      </c>
      <c r="C5845" s="7">
        <v>494710</v>
      </c>
      <c r="D5845" s="10">
        <v>4.7540702297419933E-2</v>
      </c>
      <c r="E5845" s="10">
        <v>1.0755617397354089</v>
      </c>
      <c r="F5845" s="8">
        <v>26284.533333333329</v>
      </c>
      <c r="G5845" s="8">
        <v>-21.292075750271671</v>
      </c>
    </row>
    <row r="5846" spans="1:7" x14ac:dyDescent="0.6">
      <c r="A5846" s="3" t="s">
        <v>83</v>
      </c>
      <c r="B5846" s="3" t="s">
        <v>228</v>
      </c>
      <c r="C5846" s="4">
        <v>65181</v>
      </c>
      <c r="D5846" s="9">
        <v>6.1391087167727929E-3</v>
      </c>
      <c r="E5846" s="9">
        <v>1.4850652753411859</v>
      </c>
      <c r="F5846" s="5">
        <v>-86.824402175011613</v>
      </c>
      <c r="G5846" s="5">
        <v>-57.312105414821993</v>
      </c>
    </row>
    <row r="5847" spans="1:7" x14ac:dyDescent="0.6">
      <c r="A5847" s="6" t="s">
        <v>84</v>
      </c>
      <c r="B5847" s="6" t="s">
        <v>228</v>
      </c>
      <c r="C5847" s="7">
        <v>261595</v>
      </c>
      <c r="D5847" s="10">
        <v>2.719072202734606E-2</v>
      </c>
      <c r="E5847" s="10">
        <v>0.85655113701478369</v>
      </c>
      <c r="F5847" s="8">
        <v>301.33627897700251</v>
      </c>
      <c r="G5847" s="8">
        <v>-55.02559085915486</v>
      </c>
    </row>
    <row r="5848" spans="1:7" x14ac:dyDescent="0.6">
      <c r="A5848" s="3" t="s">
        <v>85</v>
      </c>
      <c r="B5848" s="3" t="s">
        <v>228</v>
      </c>
      <c r="C5848" s="4">
        <v>181071</v>
      </c>
      <c r="D5848" s="9">
        <v>1.7357062102244601E-2</v>
      </c>
      <c r="E5848" s="9">
        <v>0.94910892127057345</v>
      </c>
      <c r="F5848" s="5">
        <v>-30.781933905464559</v>
      </c>
      <c r="G5848" s="5">
        <v>-83.51413632014102</v>
      </c>
    </row>
    <row r="5849" spans="1:7" x14ac:dyDescent="0.6">
      <c r="A5849" s="6" t="s">
        <v>86</v>
      </c>
      <c r="B5849" s="6" t="s">
        <v>228</v>
      </c>
      <c r="C5849" s="7">
        <v>107979</v>
      </c>
      <c r="D5849" s="10">
        <v>1.087525405077506E-2</v>
      </c>
      <c r="E5849" s="10">
        <v>1.168578602194758</v>
      </c>
      <c r="F5849" s="8">
        <v>-40.366486074523259</v>
      </c>
      <c r="G5849" s="8">
        <v>-43.903224633351869</v>
      </c>
    </row>
    <row r="5850" spans="1:7" x14ac:dyDescent="0.6">
      <c r="A5850" s="3" t="s">
        <v>87</v>
      </c>
      <c r="B5850" s="3" t="s">
        <v>228</v>
      </c>
      <c r="C5850" s="4">
        <v>2761857</v>
      </c>
      <c r="D5850" s="9">
        <v>0.29265490078092071</v>
      </c>
      <c r="E5850" s="9">
        <v>2.3814470324788588</v>
      </c>
      <c r="F5850" s="5">
        <v>2457.772344622565</v>
      </c>
      <c r="G5850" s="5">
        <v>140.4475062509141</v>
      </c>
    </row>
    <row r="5851" spans="1:7" x14ac:dyDescent="0.6">
      <c r="A5851" s="6" t="s">
        <v>88</v>
      </c>
      <c r="B5851" s="6" t="s">
        <v>228</v>
      </c>
      <c r="C5851" s="7">
        <v>2179014</v>
      </c>
      <c r="D5851" s="10">
        <v>0.2373435140491546</v>
      </c>
      <c r="E5851" s="10">
        <v>2.568619661661093</v>
      </c>
      <c r="F5851" s="8">
        <v>-21.103301148466411</v>
      </c>
      <c r="G5851" s="8">
        <v>39289.262472885028</v>
      </c>
    </row>
    <row r="5852" spans="1:7" x14ac:dyDescent="0.6">
      <c r="A5852" s="3" t="s">
        <v>89</v>
      </c>
      <c r="B5852" s="3" t="s">
        <v>228</v>
      </c>
      <c r="C5852" s="4">
        <v>1097965</v>
      </c>
      <c r="D5852" s="9">
        <v>0.10664533987153441</v>
      </c>
      <c r="E5852" s="9">
        <v>1.423820577327074</v>
      </c>
      <c r="F5852" s="5">
        <v>-49.61184278760944</v>
      </c>
      <c r="G5852" s="5">
        <v>455.98231737576077</v>
      </c>
    </row>
    <row r="5853" spans="1:7" x14ac:dyDescent="0.6">
      <c r="A5853" s="6" t="s">
        <v>90</v>
      </c>
      <c r="B5853" s="6" t="s">
        <v>228</v>
      </c>
      <c r="C5853" s="7">
        <v>103684</v>
      </c>
      <c r="D5853" s="10">
        <v>1.0551428647705989E-2</v>
      </c>
      <c r="E5853" s="10">
        <v>1.0908937871534541</v>
      </c>
      <c r="F5853" s="8">
        <v>-90.556711734891365</v>
      </c>
      <c r="G5853" s="8">
        <v>-88.278134839209301</v>
      </c>
    </row>
    <row r="5854" spans="1:7" x14ac:dyDescent="0.6">
      <c r="A5854" s="3" t="s">
        <v>91</v>
      </c>
      <c r="B5854" s="3" t="s">
        <v>228</v>
      </c>
      <c r="C5854" s="4">
        <v>641357</v>
      </c>
      <c r="D5854" s="9">
        <v>7.2432961182897854E-2</v>
      </c>
      <c r="E5854" s="9">
        <v>1.051927432806788</v>
      </c>
      <c r="F5854" s="5">
        <v>518.56892095212379</v>
      </c>
      <c r="G5854" s="5">
        <v>-69.276973670028667</v>
      </c>
    </row>
    <row r="5855" spans="1:7" x14ac:dyDescent="0.6">
      <c r="A5855" s="6" t="s">
        <v>92</v>
      </c>
      <c r="B5855" s="6" t="s">
        <v>228</v>
      </c>
      <c r="C5855" s="7">
        <v>236045</v>
      </c>
      <c r="D5855" s="10">
        <v>2.184144804807852E-2</v>
      </c>
      <c r="E5855" s="10">
        <v>1.415647115269282</v>
      </c>
      <c r="F5855" s="8">
        <v>-63.196004721239497</v>
      </c>
      <c r="G5855" s="8">
        <v>395.2062266605127</v>
      </c>
    </row>
    <row r="5856" spans="1:7" x14ac:dyDescent="0.6">
      <c r="A5856" s="3" t="s">
        <v>93</v>
      </c>
      <c r="B5856" s="3" t="s">
        <v>228</v>
      </c>
      <c r="C5856" s="4">
        <v>401574</v>
      </c>
      <c r="D5856" s="9">
        <v>4.4172398575124387E-2</v>
      </c>
      <c r="E5856" s="9">
        <v>1.4007890413252551</v>
      </c>
      <c r="F5856" s="5">
        <v>70.126035289881173</v>
      </c>
      <c r="G5856" s="5">
        <v>21317.279999999999</v>
      </c>
    </row>
    <row r="5857" spans="1:7" x14ac:dyDescent="0.6">
      <c r="A5857" s="6" t="s">
        <v>94</v>
      </c>
      <c r="B5857" s="6" t="s">
        <v>228</v>
      </c>
      <c r="C5857" s="7">
        <v>99472</v>
      </c>
      <c r="D5857" s="10">
        <v>1.024144117257072E-2</v>
      </c>
      <c r="E5857" s="10">
        <v>0.6516472646039555</v>
      </c>
      <c r="F5857" s="8">
        <v>-75.229472027571504</v>
      </c>
      <c r="G5857" s="8">
        <v>-79.892866527864797</v>
      </c>
    </row>
    <row r="5858" spans="1:7" x14ac:dyDescent="0.6">
      <c r="A5858" s="3" t="s">
        <v>95</v>
      </c>
      <c r="B5858" s="3" t="s">
        <v>228</v>
      </c>
      <c r="C5858" s="4">
        <v>41316</v>
      </c>
      <c r="D5858" s="9">
        <v>4.7306276794796256E-3</v>
      </c>
      <c r="E5858" s="9">
        <v>0.92167666807950566</v>
      </c>
      <c r="F5858" s="5">
        <v>-58.464693582113561</v>
      </c>
      <c r="G5858" s="5">
        <v>-36.613430294104113</v>
      </c>
    </row>
    <row r="5859" spans="1:7" x14ac:dyDescent="0.6">
      <c r="A5859" s="6" t="s">
        <v>96</v>
      </c>
      <c r="B5859" s="6" t="s">
        <v>228</v>
      </c>
      <c r="C5859" s="7">
        <v>42158</v>
      </c>
      <c r="D5859" s="10">
        <v>5.0610409097269424E-3</v>
      </c>
      <c r="E5859" s="10">
        <v>0.78229727222119128</v>
      </c>
      <c r="F5859" s="8">
        <v>2.037951398973759</v>
      </c>
      <c r="G5859" s="8">
        <v>-83.88424855215122</v>
      </c>
    </row>
    <row r="5860" spans="1:7" x14ac:dyDescent="0.6">
      <c r="A5860" s="3" t="s">
        <v>97</v>
      </c>
      <c r="B5860" s="3" t="s">
        <v>228</v>
      </c>
      <c r="C5860" s="4">
        <v>144404</v>
      </c>
      <c r="D5860" s="9">
        <v>1.474214478458406E-2</v>
      </c>
      <c r="E5860" s="9">
        <v>0.87232088921106676</v>
      </c>
      <c r="F5860" s="5">
        <v>242.5304805730822</v>
      </c>
      <c r="G5860" s="5">
        <v>-20.250067653020089</v>
      </c>
    </row>
    <row r="5861" spans="1:7" x14ac:dyDescent="0.6">
      <c r="A5861" s="6" t="s">
        <v>99</v>
      </c>
      <c r="B5861" s="6" t="s">
        <v>228</v>
      </c>
      <c r="C5861" s="7">
        <v>295716</v>
      </c>
      <c r="D5861" s="10">
        <v>3.4113131712292417E-2</v>
      </c>
      <c r="E5861" s="10">
        <v>1.4754814888733661</v>
      </c>
      <c r="F5861" s="8">
        <v>104.78380100274229</v>
      </c>
      <c r="G5861" s="8">
        <v>173.8643625149335</v>
      </c>
    </row>
    <row r="5862" spans="1:7" x14ac:dyDescent="0.6">
      <c r="A5862" s="3" t="s">
        <v>101</v>
      </c>
      <c r="B5862" s="3" t="s">
        <v>228</v>
      </c>
      <c r="C5862" s="4">
        <v>52248</v>
      </c>
      <c r="D5862" s="9">
        <v>5.6841175435908059E-3</v>
      </c>
      <c r="E5862" s="9">
        <v>0.71759373712402141</v>
      </c>
      <c r="F5862" s="5">
        <v>-82.331696627845631</v>
      </c>
      <c r="G5862" s="5">
        <v>-98.108229354380043</v>
      </c>
    </row>
    <row r="5863" spans="1:7" x14ac:dyDescent="0.6">
      <c r="A5863" s="6" t="s">
        <v>102</v>
      </c>
      <c r="B5863" s="6" t="s">
        <v>228</v>
      </c>
      <c r="C5863" s="7">
        <v>1986</v>
      </c>
      <c r="D5863" s="10">
        <v>2.4782509612815401E-4</v>
      </c>
      <c r="E5863" s="10">
        <v>1.471111111111111</v>
      </c>
      <c r="F5863" s="8">
        <v>-96.198897565457059</v>
      </c>
      <c r="G5863" s="8">
        <v>-99.908857859564009</v>
      </c>
    </row>
    <row r="5864" spans="1:7" x14ac:dyDescent="0.6">
      <c r="A5864" s="3" t="s">
        <v>16</v>
      </c>
      <c r="B5864" s="3" t="s">
        <v>229</v>
      </c>
      <c r="C5864" s="4">
        <v>0</v>
      </c>
      <c r="D5864" s="9">
        <v>0</v>
      </c>
      <c r="E5864" s="3"/>
      <c r="F5864" s="3"/>
      <c r="G5864" s="3"/>
    </row>
    <row r="5865" spans="1:7" x14ac:dyDescent="0.6">
      <c r="A5865" s="6" t="s">
        <v>18</v>
      </c>
      <c r="B5865" s="6" t="s">
        <v>229</v>
      </c>
      <c r="C5865" s="7">
        <v>367689</v>
      </c>
      <c r="D5865" s="10">
        <v>3.7249866853828889E-2</v>
      </c>
      <c r="E5865" s="10">
        <v>1.001713616302512</v>
      </c>
      <c r="F5865" s="8"/>
      <c r="G5865" s="6"/>
    </row>
    <row r="5866" spans="1:7" x14ac:dyDescent="0.6">
      <c r="A5866" s="3" t="s">
        <v>19</v>
      </c>
      <c r="B5866" s="3" t="s">
        <v>229</v>
      </c>
      <c r="C5866" s="4">
        <v>0</v>
      </c>
      <c r="D5866" s="9">
        <v>0</v>
      </c>
      <c r="E5866" s="3"/>
      <c r="F5866" s="5">
        <v>-100</v>
      </c>
      <c r="G5866" s="3"/>
    </row>
    <row r="5867" spans="1:7" x14ac:dyDescent="0.6">
      <c r="A5867" s="6" t="s">
        <v>33</v>
      </c>
      <c r="B5867" s="6" t="s">
        <v>229</v>
      </c>
      <c r="C5867" s="7">
        <v>208979</v>
      </c>
      <c r="D5867" s="10">
        <v>2.6709927429937878E-2</v>
      </c>
      <c r="E5867" s="10">
        <v>0.81872282076395686</v>
      </c>
      <c r="F5867" s="8"/>
      <c r="G5867" s="6"/>
    </row>
    <row r="5868" spans="1:7" x14ac:dyDescent="0.6">
      <c r="A5868" s="3" t="s">
        <v>34</v>
      </c>
      <c r="B5868" s="3" t="s">
        <v>229</v>
      </c>
      <c r="C5868" s="4">
        <v>401668</v>
      </c>
      <c r="D5868" s="9">
        <v>4.6141019411287058E-2</v>
      </c>
      <c r="E5868" s="9">
        <v>0.82381606743647062</v>
      </c>
      <c r="F5868" s="5">
        <v>92.204958392948583</v>
      </c>
      <c r="G5868" s="3"/>
    </row>
    <row r="5869" spans="1:7" x14ac:dyDescent="0.6">
      <c r="A5869" s="6" t="s">
        <v>38</v>
      </c>
      <c r="B5869" s="6" t="s">
        <v>229</v>
      </c>
      <c r="C5869" s="7">
        <v>226765</v>
      </c>
      <c r="D5869" s="10">
        <v>2.4837297465059301E-2</v>
      </c>
      <c r="E5869" s="10">
        <v>0.94085553066135585</v>
      </c>
      <c r="F5869" s="8">
        <v>-43.54417080773176</v>
      </c>
      <c r="G5869" s="6"/>
    </row>
    <row r="5870" spans="1:7" x14ac:dyDescent="0.6">
      <c r="A5870" s="3" t="s">
        <v>39</v>
      </c>
      <c r="B5870" s="3" t="s">
        <v>229</v>
      </c>
      <c r="C5870" s="4">
        <v>234037</v>
      </c>
      <c r="D5870" s="9">
        <v>2.6731437375247961E-2</v>
      </c>
      <c r="E5870" s="9">
        <v>0.9340184379614479</v>
      </c>
      <c r="F5870" s="5">
        <v>3.2068440896963808</v>
      </c>
      <c r="G5870" s="3"/>
    </row>
    <row r="5871" spans="1:7" x14ac:dyDescent="0.6">
      <c r="A5871" s="6" t="s">
        <v>40</v>
      </c>
      <c r="B5871" s="6" t="s">
        <v>229</v>
      </c>
      <c r="C5871" s="7">
        <v>507398</v>
      </c>
      <c r="D5871" s="10">
        <v>5.3640745648165143E-2</v>
      </c>
      <c r="E5871" s="10">
        <v>1.0230829720737979</v>
      </c>
      <c r="F5871" s="8">
        <v>116.80247140409421</v>
      </c>
      <c r="G5871" s="6"/>
    </row>
    <row r="5872" spans="1:7" x14ac:dyDescent="0.6">
      <c r="A5872" s="3" t="s">
        <v>42</v>
      </c>
      <c r="B5872" s="3" t="s">
        <v>229</v>
      </c>
      <c r="C5872" s="4">
        <v>524404</v>
      </c>
      <c r="D5872" s="9">
        <v>4.9771421224003652E-2</v>
      </c>
      <c r="E5872" s="9">
        <v>1.2614355816414899</v>
      </c>
      <c r="F5872" s="5">
        <v>3.351609584586468</v>
      </c>
      <c r="G5872" s="3"/>
    </row>
    <row r="5873" spans="1:7" x14ac:dyDescent="0.6">
      <c r="A5873" s="6" t="s">
        <v>44</v>
      </c>
      <c r="B5873" s="6" t="s">
        <v>229</v>
      </c>
      <c r="C5873" s="7">
        <v>505977</v>
      </c>
      <c r="D5873" s="10">
        <v>4.3027456307675488E-2</v>
      </c>
      <c r="E5873" s="10">
        <v>1.305747096774194</v>
      </c>
      <c r="F5873" s="8">
        <v>-3.5138938680864369</v>
      </c>
      <c r="G5873" s="6"/>
    </row>
    <row r="5874" spans="1:7" x14ac:dyDescent="0.6">
      <c r="A5874" s="3" t="s">
        <v>45</v>
      </c>
      <c r="B5874" s="3" t="s">
        <v>229</v>
      </c>
      <c r="C5874" s="4">
        <v>299103</v>
      </c>
      <c r="D5874" s="9">
        <v>2.394807298939456E-2</v>
      </c>
      <c r="E5874" s="9">
        <v>1.4900019926272789</v>
      </c>
      <c r="F5874" s="5">
        <v>-40.88604818005561</v>
      </c>
      <c r="G5874" s="3"/>
    </row>
    <row r="5875" spans="1:7" x14ac:dyDescent="0.6">
      <c r="A5875" s="6" t="s">
        <v>47</v>
      </c>
      <c r="B5875" s="6" t="s">
        <v>229</v>
      </c>
      <c r="C5875" s="7">
        <v>603402</v>
      </c>
      <c r="D5875" s="10">
        <v>4.6112455409636502E-2</v>
      </c>
      <c r="E5875" s="10">
        <v>1.6980020261143629</v>
      </c>
      <c r="F5875" s="8">
        <v>101.73719421069001</v>
      </c>
      <c r="G5875" s="6"/>
    </row>
    <row r="5876" spans="1:7" x14ac:dyDescent="0.6">
      <c r="A5876" s="3" t="s">
        <v>48</v>
      </c>
      <c r="B5876" s="3" t="s">
        <v>229</v>
      </c>
      <c r="C5876" s="4">
        <v>796779</v>
      </c>
      <c r="D5876" s="9">
        <v>6.112604404182187E-2</v>
      </c>
      <c r="E5876" s="9">
        <v>1.832476253995998</v>
      </c>
      <c r="F5876" s="5">
        <v>32.047789036164943</v>
      </c>
      <c r="G5876" s="5"/>
    </row>
    <row r="5877" spans="1:7" x14ac:dyDescent="0.6">
      <c r="A5877" s="6" t="s">
        <v>49</v>
      </c>
      <c r="B5877" s="6" t="s">
        <v>229</v>
      </c>
      <c r="C5877" s="7">
        <v>823244</v>
      </c>
      <c r="D5877" s="10">
        <v>5.7184565310090037E-2</v>
      </c>
      <c r="E5877" s="10">
        <v>1.721187539201338</v>
      </c>
      <c r="F5877" s="8">
        <v>3.321498182055493</v>
      </c>
      <c r="G5877" s="8">
        <v>123.89682585010701</v>
      </c>
    </row>
    <row r="5878" spans="1:7" x14ac:dyDescent="0.6">
      <c r="A5878" s="3" t="s">
        <v>50</v>
      </c>
      <c r="B5878" s="3" t="s">
        <v>229</v>
      </c>
      <c r="C5878" s="4">
        <v>361646</v>
      </c>
      <c r="D5878" s="9">
        <v>2.4794105982361661E-2</v>
      </c>
      <c r="E5878" s="9">
        <v>1.663887738670347</v>
      </c>
      <c r="F5878" s="5">
        <v>-56.070618188532187</v>
      </c>
      <c r="G5878" s="5"/>
    </row>
    <row r="5879" spans="1:7" x14ac:dyDescent="0.6">
      <c r="A5879" s="6" t="s">
        <v>51</v>
      </c>
      <c r="B5879" s="6" t="s">
        <v>229</v>
      </c>
      <c r="C5879" s="7">
        <v>1260465</v>
      </c>
      <c r="D5879" s="10">
        <v>0.1039072238842051</v>
      </c>
      <c r="E5879" s="10">
        <v>1.6850010026067781</v>
      </c>
      <c r="F5879" s="8">
        <v>248.53558452188051</v>
      </c>
      <c r="G5879" s="8">
        <v>503.15390541633371</v>
      </c>
    </row>
    <row r="5880" spans="1:7" x14ac:dyDescent="0.6">
      <c r="A5880" s="3" t="s">
        <v>52</v>
      </c>
      <c r="B5880" s="3" t="s">
        <v>229</v>
      </c>
      <c r="C5880" s="4">
        <v>479411</v>
      </c>
      <c r="D5880" s="9">
        <v>3.7753207359640453E-2</v>
      </c>
      <c r="E5880" s="9">
        <v>1.645763817370409</v>
      </c>
      <c r="F5880" s="5">
        <v>-61.9655444617661</v>
      </c>
      <c r="G5880" s="5">
        <v>19.355039485346111</v>
      </c>
    </row>
    <row r="5881" spans="1:7" x14ac:dyDescent="0.6">
      <c r="A5881" s="6" t="s">
        <v>53</v>
      </c>
      <c r="B5881" s="6" t="s">
        <v>229</v>
      </c>
      <c r="C5881" s="7">
        <v>522873</v>
      </c>
      <c r="D5881" s="10">
        <v>4.1462498943866909E-2</v>
      </c>
      <c r="E5881" s="10">
        <v>1.584943922400728</v>
      </c>
      <c r="F5881" s="8">
        <v>9.065707712171811</v>
      </c>
      <c r="G5881" s="8">
        <v>130.57923400877559</v>
      </c>
    </row>
    <row r="5882" spans="1:7" x14ac:dyDescent="0.6">
      <c r="A5882" s="3" t="s">
        <v>55</v>
      </c>
      <c r="B5882" s="3" t="s">
        <v>229</v>
      </c>
      <c r="C5882" s="4">
        <v>541636</v>
      </c>
      <c r="D5882" s="9">
        <v>4.2429563812958739E-2</v>
      </c>
      <c r="E5882" s="9">
        <v>1.779999342732262</v>
      </c>
      <c r="F5882" s="5">
        <v>3.5884430827371139</v>
      </c>
      <c r="G5882" s="5">
        <v>131.43178215410379</v>
      </c>
    </row>
    <row r="5883" spans="1:7" x14ac:dyDescent="0.6">
      <c r="A5883" s="6" t="s">
        <v>59</v>
      </c>
      <c r="B5883" s="6" t="s">
        <v>229</v>
      </c>
      <c r="C5883" s="7">
        <v>153384</v>
      </c>
      <c r="D5883" s="10">
        <v>1.6994638383492119E-2</v>
      </c>
      <c r="E5883" s="10">
        <v>1.65</v>
      </c>
      <c r="F5883" s="8">
        <v>-71.681350574924863</v>
      </c>
      <c r="G5883" s="8">
        <v>-69.770476036563011</v>
      </c>
    </row>
    <row r="5884" spans="1:7" x14ac:dyDescent="0.6">
      <c r="A5884" s="3" t="s">
        <v>61</v>
      </c>
      <c r="B5884" s="3" t="s">
        <v>229</v>
      </c>
      <c r="C5884" s="4">
        <v>127113</v>
      </c>
      <c r="D5884" s="9">
        <v>1.278829496063642E-2</v>
      </c>
      <c r="E5884" s="9">
        <v>1.160001825150575</v>
      </c>
      <c r="F5884" s="5">
        <v>-17.127601314348311</v>
      </c>
      <c r="G5884" s="5">
        <v>-75.760482376183248</v>
      </c>
    </row>
    <row r="5885" spans="1:7" x14ac:dyDescent="0.6">
      <c r="A5885" s="6" t="s">
        <v>63</v>
      </c>
      <c r="B5885" s="6" t="s">
        <v>229</v>
      </c>
      <c r="C5885" s="7">
        <v>451242</v>
      </c>
      <c r="D5885" s="10">
        <v>4.3360649245759671E-2</v>
      </c>
      <c r="E5885" s="10">
        <v>1.1000000000000001</v>
      </c>
      <c r="F5885" s="8">
        <v>254.99280168039459</v>
      </c>
      <c r="G5885" s="8">
        <v>-10.81768538886155</v>
      </c>
    </row>
    <row r="5886" spans="1:7" x14ac:dyDescent="0.6">
      <c r="A5886" s="3" t="s">
        <v>66</v>
      </c>
      <c r="B5886" s="3" t="s">
        <v>229</v>
      </c>
      <c r="C5886" s="4">
        <v>461736</v>
      </c>
      <c r="D5886" s="9">
        <v>3.9177533402942007E-2</v>
      </c>
      <c r="E5886" s="9">
        <v>1.2</v>
      </c>
      <c r="F5886" s="5">
        <v>2.3255813953488409</v>
      </c>
      <c r="G5886" s="5">
        <v>54.3735769952157</v>
      </c>
    </row>
    <row r="5887" spans="1:7" x14ac:dyDescent="0.6">
      <c r="A5887" s="6" t="s">
        <v>70</v>
      </c>
      <c r="B5887" s="6" t="s">
        <v>229</v>
      </c>
      <c r="C5887" s="7">
        <v>437214</v>
      </c>
      <c r="D5887" s="10">
        <v>3.9772488745294182E-2</v>
      </c>
      <c r="E5887" s="10">
        <v>1.065725776965265</v>
      </c>
      <c r="F5887" s="8">
        <v>-5.3108269660585243</v>
      </c>
      <c r="G5887" s="8">
        <v>-27.541837779788601</v>
      </c>
    </row>
    <row r="5888" spans="1:7" x14ac:dyDescent="0.6">
      <c r="A5888" s="3" t="s">
        <v>72</v>
      </c>
      <c r="B5888" s="3" t="s">
        <v>229</v>
      </c>
      <c r="C5888" s="4">
        <v>251259</v>
      </c>
      <c r="D5888" s="9">
        <v>2.401436153612261E-2</v>
      </c>
      <c r="E5888" s="9">
        <v>1.055000839771582</v>
      </c>
      <c r="F5888" s="5">
        <v>-42.531803647641652</v>
      </c>
      <c r="G5888" s="5">
        <v>-68.465659863023504</v>
      </c>
    </row>
    <row r="5889" spans="1:7" x14ac:dyDescent="0.6">
      <c r="A5889" s="6" t="s">
        <v>73</v>
      </c>
      <c r="B5889" s="6" t="s">
        <v>229</v>
      </c>
      <c r="C5889" s="7">
        <v>368142</v>
      </c>
      <c r="D5889" s="10">
        <v>3.288405881672226E-2</v>
      </c>
      <c r="E5889" s="10">
        <v>1.0853242924528299</v>
      </c>
      <c r="F5889" s="8">
        <v>46.51893066517021</v>
      </c>
      <c r="G5889" s="8">
        <v>-55.281544718212338</v>
      </c>
    </row>
    <row r="5890" spans="1:7" x14ac:dyDescent="0.6">
      <c r="A5890" s="3" t="s">
        <v>76</v>
      </c>
      <c r="B5890" s="3" t="s">
        <v>229</v>
      </c>
      <c r="C5890" s="4">
        <v>542168</v>
      </c>
      <c r="D5890" s="9">
        <v>4.6996218672741147E-2</v>
      </c>
      <c r="E5890" s="9">
        <v>1.131803853620859</v>
      </c>
      <c r="F5890" s="5">
        <v>47.271433305626637</v>
      </c>
      <c r="G5890" s="5">
        <v>49.916769437516237</v>
      </c>
    </row>
    <row r="5891" spans="1:7" x14ac:dyDescent="0.6">
      <c r="A5891" s="6" t="s">
        <v>78</v>
      </c>
      <c r="B5891" s="6" t="s">
        <v>229</v>
      </c>
      <c r="C5891" s="7">
        <v>407946</v>
      </c>
      <c r="D5891" s="10">
        <v>3.8411357310317112E-2</v>
      </c>
      <c r="E5891" s="10">
        <v>1.155</v>
      </c>
      <c r="F5891" s="8">
        <v>-24.756533030352209</v>
      </c>
      <c r="G5891" s="8">
        <v>-67.635277457128922</v>
      </c>
    </row>
    <row r="5892" spans="1:7" x14ac:dyDescent="0.6">
      <c r="A5892" s="3" t="s">
        <v>79</v>
      </c>
      <c r="B5892" s="3" t="s">
        <v>229</v>
      </c>
      <c r="C5892" s="4">
        <v>51455</v>
      </c>
      <c r="D5892" s="9">
        <v>5.1980685611756816E-3</v>
      </c>
      <c r="E5892" s="9">
        <v>1.1549943883277221</v>
      </c>
      <c r="F5892" s="5">
        <v>-87.38681099949504</v>
      </c>
      <c r="G5892" s="5">
        <v>-89.267038094661984</v>
      </c>
    </row>
    <row r="5893" spans="1:7" x14ac:dyDescent="0.6">
      <c r="A5893" s="6" t="s">
        <v>80</v>
      </c>
      <c r="B5893" s="6" t="s">
        <v>229</v>
      </c>
      <c r="C5893" s="7">
        <v>446970</v>
      </c>
      <c r="D5893" s="10">
        <v>4.2880294219622271E-2</v>
      </c>
      <c r="E5893" s="10">
        <v>1.120001002305302</v>
      </c>
      <c r="F5893" s="8">
        <v>768.66193761539205</v>
      </c>
      <c r="G5893" s="8">
        <v>-14.51652695778899</v>
      </c>
    </row>
    <row r="5894" spans="1:7" x14ac:dyDescent="0.6">
      <c r="A5894" s="3" t="s">
        <v>81</v>
      </c>
      <c r="B5894" s="3" t="s">
        <v>229</v>
      </c>
      <c r="C5894" s="4">
        <v>582400</v>
      </c>
      <c r="D5894" s="9">
        <v>5.3353870615953147E-2</v>
      </c>
      <c r="E5894" s="9">
        <v>1.1200000000000001</v>
      </c>
      <c r="F5894" s="5">
        <v>30.299572678255799</v>
      </c>
      <c r="G5894" s="5">
        <v>7.5260876308073987</v>
      </c>
    </row>
    <row r="5895" spans="1:7" x14ac:dyDescent="0.6">
      <c r="A5895" s="6" t="s">
        <v>83</v>
      </c>
      <c r="B5895" s="6" t="s">
        <v>229</v>
      </c>
      <c r="C5895" s="7">
        <v>391433</v>
      </c>
      <c r="D5895" s="10">
        <v>3.6867334688521568E-2</v>
      </c>
      <c r="E5895" s="10">
        <v>1.086408548431862</v>
      </c>
      <c r="F5895" s="8">
        <v>-32.789663461538467</v>
      </c>
      <c r="G5895" s="8">
        <v>155.19806498722161</v>
      </c>
    </row>
    <row r="5896" spans="1:7" x14ac:dyDescent="0.6">
      <c r="A5896" s="3" t="s">
        <v>87</v>
      </c>
      <c r="B5896" s="3" t="s">
        <v>229</v>
      </c>
      <c r="C5896" s="4">
        <v>620765</v>
      </c>
      <c r="D5896" s="9">
        <v>6.5778177321732509E-2</v>
      </c>
      <c r="E5896" s="9">
        <v>1.089998419694123</v>
      </c>
      <c r="F5896" s="5">
        <v>58.587804298564492</v>
      </c>
      <c r="G5896" s="5">
        <v>388.35681637598037</v>
      </c>
    </row>
    <row r="5897" spans="1:7" x14ac:dyDescent="0.6">
      <c r="A5897" s="6" t="s">
        <v>88</v>
      </c>
      <c r="B5897" s="6" t="s">
        <v>229</v>
      </c>
      <c r="C5897" s="7">
        <v>898284</v>
      </c>
      <c r="D5897" s="10">
        <v>9.7843281949602331E-2</v>
      </c>
      <c r="E5897" s="10">
        <v>1.071196546542966</v>
      </c>
      <c r="F5897" s="8">
        <v>44.705967636706312</v>
      </c>
      <c r="G5897" s="8">
        <v>99.069235576475606</v>
      </c>
    </row>
    <row r="5898" spans="1:7" x14ac:dyDescent="0.6">
      <c r="A5898" s="3" t="s">
        <v>90</v>
      </c>
      <c r="B5898" s="3" t="s">
        <v>229</v>
      </c>
      <c r="C5898" s="4">
        <v>262764</v>
      </c>
      <c r="D5898" s="9">
        <v>2.6740245333762361E-2</v>
      </c>
      <c r="E5898" s="9">
        <v>1.08</v>
      </c>
      <c r="F5898" s="5">
        <v>-70.74822661875308</v>
      </c>
      <c r="G5898" s="5">
        <v>-43.092156556993608</v>
      </c>
    </row>
    <row r="5899" spans="1:7" x14ac:dyDescent="0.6">
      <c r="A5899" s="6" t="s">
        <v>91</v>
      </c>
      <c r="B5899" s="6" t="s">
        <v>229</v>
      </c>
      <c r="C5899" s="7">
        <v>169582</v>
      </c>
      <c r="D5899" s="10">
        <v>1.9152089122467179E-2</v>
      </c>
      <c r="E5899" s="10">
        <v>1.080002547446185</v>
      </c>
      <c r="F5899" s="8">
        <v>-35.462239880653357</v>
      </c>
      <c r="G5899" s="8">
        <v>-61.213044413033437</v>
      </c>
    </row>
    <row r="5900" spans="1:7" x14ac:dyDescent="0.6">
      <c r="A5900" s="3" t="s">
        <v>92</v>
      </c>
      <c r="B5900" s="3" t="s">
        <v>229</v>
      </c>
      <c r="C5900" s="4">
        <v>306313</v>
      </c>
      <c r="D5900" s="9">
        <v>2.8343406875600309E-2</v>
      </c>
      <c r="E5900" s="9">
        <v>0.91977599615650241</v>
      </c>
      <c r="F5900" s="5">
        <v>80.628250639808471</v>
      </c>
      <c r="G5900" s="5">
        <v>21.911254920221769</v>
      </c>
    </row>
    <row r="5901" spans="1:7" x14ac:dyDescent="0.6">
      <c r="A5901" s="6" t="s">
        <v>93</v>
      </c>
      <c r="B5901" s="6" t="s">
        <v>229</v>
      </c>
      <c r="C5901" s="7">
        <v>600085</v>
      </c>
      <c r="D5901" s="10">
        <v>6.6008242064858599E-2</v>
      </c>
      <c r="E5901" s="10">
        <v>1.065000177474887</v>
      </c>
      <c r="F5901" s="8">
        <v>95.905821822776048</v>
      </c>
      <c r="G5901" s="8">
        <v>63.003677928625358</v>
      </c>
    </row>
    <row r="5902" spans="1:7" x14ac:dyDescent="0.6">
      <c r="A5902" s="3" t="s">
        <v>94</v>
      </c>
      <c r="B5902" s="3" t="s">
        <v>229</v>
      </c>
      <c r="C5902" s="4">
        <v>0</v>
      </c>
      <c r="D5902" s="9">
        <v>0</v>
      </c>
      <c r="E5902" s="3"/>
      <c r="F5902" s="5">
        <v>-100</v>
      </c>
      <c r="G5902" s="5">
        <v>-100</v>
      </c>
    </row>
    <row r="5903" spans="1:7" x14ac:dyDescent="0.6">
      <c r="A5903" s="6" t="s">
        <v>95</v>
      </c>
      <c r="B5903" s="6" t="s">
        <v>229</v>
      </c>
      <c r="C5903" s="7">
        <v>234337</v>
      </c>
      <c r="D5903" s="10">
        <v>2.6831278403674531E-2</v>
      </c>
      <c r="E5903" s="10">
        <v>0.91313174609359782</v>
      </c>
      <c r="F5903" s="8"/>
      <c r="G5903" s="8">
        <v>-42.556858015521662</v>
      </c>
    </row>
    <row r="5904" spans="1:7" x14ac:dyDescent="0.6">
      <c r="A5904" s="3" t="s">
        <v>96</v>
      </c>
      <c r="B5904" s="3" t="s">
        <v>229</v>
      </c>
      <c r="C5904" s="4">
        <v>403306</v>
      </c>
      <c r="D5904" s="9">
        <v>4.8416627096596943E-2</v>
      </c>
      <c r="E5904" s="9">
        <v>1.0850017486750421</v>
      </c>
      <c r="F5904" s="5">
        <v>72.10513064518193</v>
      </c>
      <c r="G5904" s="5">
        <v>683.80332329219709</v>
      </c>
    </row>
    <row r="5905" spans="1:7" x14ac:dyDescent="0.6">
      <c r="A5905" s="6" t="s">
        <v>98</v>
      </c>
      <c r="B5905" s="6" t="s">
        <v>229</v>
      </c>
      <c r="C5905" s="7">
        <v>613193</v>
      </c>
      <c r="D5905" s="10">
        <v>6.5253132742147252E-2</v>
      </c>
      <c r="E5905" s="10">
        <v>0.98680860651120872</v>
      </c>
      <c r="F5905" s="8">
        <v>52.041625961428792</v>
      </c>
      <c r="G5905" s="8">
        <v>37.188849363491961</v>
      </c>
    </row>
    <row r="5906" spans="1:7" x14ac:dyDescent="0.6">
      <c r="A5906" s="3" t="s">
        <v>100</v>
      </c>
      <c r="B5906" s="3" t="s">
        <v>229</v>
      </c>
      <c r="C5906" s="4">
        <v>482301</v>
      </c>
      <c r="D5906" s="9">
        <v>5.3410689954562177E-2</v>
      </c>
      <c r="E5906" s="9">
        <v>0.95953565175871403</v>
      </c>
      <c r="F5906" s="5">
        <v>-21.345971007496821</v>
      </c>
      <c r="G5906" s="5">
        <v>-17.187328296703299</v>
      </c>
    </row>
    <row r="5907" spans="1:7" x14ac:dyDescent="0.6">
      <c r="A5907" s="6" t="s">
        <v>14</v>
      </c>
      <c r="B5907" s="6" t="s">
        <v>230</v>
      </c>
      <c r="C5907" s="7">
        <v>4093950</v>
      </c>
      <c r="D5907" s="10">
        <v>0.38544065643917608</v>
      </c>
      <c r="E5907" s="10">
        <v>0.9238508759201669</v>
      </c>
      <c r="F5907" s="6"/>
      <c r="G5907" s="6"/>
    </row>
    <row r="5908" spans="1:7" x14ac:dyDescent="0.6">
      <c r="A5908" s="3" t="s">
        <v>15</v>
      </c>
      <c r="B5908" s="3" t="s">
        <v>230</v>
      </c>
      <c r="C5908" s="4">
        <v>1397912</v>
      </c>
      <c r="D5908" s="9">
        <v>0.14740243452132221</v>
      </c>
      <c r="E5908" s="9">
        <v>0.97752665990699628</v>
      </c>
      <c r="F5908" s="5">
        <v>-65.854199489490583</v>
      </c>
      <c r="G5908" s="3"/>
    </row>
    <row r="5909" spans="1:7" x14ac:dyDescent="0.6">
      <c r="A5909" s="6" t="s">
        <v>16</v>
      </c>
      <c r="B5909" s="6" t="s">
        <v>230</v>
      </c>
      <c r="C5909" s="7">
        <v>678731</v>
      </c>
      <c r="D5909" s="10">
        <v>7.2905074591954583E-2</v>
      </c>
      <c r="E5909" s="10">
        <v>0.99901677806414202</v>
      </c>
      <c r="F5909" s="8">
        <v>-51.446800656979839</v>
      </c>
      <c r="G5909" s="6"/>
    </row>
    <row r="5910" spans="1:7" x14ac:dyDescent="0.6">
      <c r="A5910" s="3" t="s">
        <v>17</v>
      </c>
      <c r="B5910" s="3" t="s">
        <v>230</v>
      </c>
      <c r="C5910" s="4">
        <v>4801795</v>
      </c>
      <c r="D5910" s="9">
        <v>0.49980458336560157</v>
      </c>
      <c r="E5910" s="9">
        <v>0.88238607233228528</v>
      </c>
      <c r="F5910" s="5">
        <v>607.46658101663252</v>
      </c>
      <c r="G5910" s="3"/>
    </row>
    <row r="5911" spans="1:7" x14ac:dyDescent="0.6">
      <c r="A5911" s="6" t="s">
        <v>18</v>
      </c>
      <c r="B5911" s="6" t="s">
        <v>230</v>
      </c>
      <c r="C5911" s="7">
        <v>3514116</v>
      </c>
      <c r="D5911" s="10">
        <v>0.35600834702400602</v>
      </c>
      <c r="E5911" s="10">
        <v>0.87365574823633774</v>
      </c>
      <c r="F5911" s="8">
        <v>-26.816617535734029</v>
      </c>
      <c r="G5911" s="6"/>
    </row>
    <row r="5912" spans="1:7" x14ac:dyDescent="0.6">
      <c r="A5912" s="3" t="s">
        <v>19</v>
      </c>
      <c r="B5912" s="3" t="s">
        <v>230</v>
      </c>
      <c r="C5912" s="4">
        <v>3868940</v>
      </c>
      <c r="D5912" s="9">
        <v>0.4215863275077848</v>
      </c>
      <c r="E5912" s="9">
        <v>0.91651853059120503</v>
      </c>
      <c r="F5912" s="5">
        <v>10.09710550249336</v>
      </c>
      <c r="G5912" s="3"/>
    </row>
    <row r="5913" spans="1:7" x14ac:dyDescent="0.6">
      <c r="A5913" s="6" t="s">
        <v>20</v>
      </c>
      <c r="B5913" s="6" t="s">
        <v>230</v>
      </c>
      <c r="C5913" s="7">
        <v>3618316</v>
      </c>
      <c r="D5913" s="10">
        <v>0.38367155662914598</v>
      </c>
      <c r="E5913" s="10">
        <v>0.92431757064165998</v>
      </c>
      <c r="F5913" s="8">
        <v>-6.4778466453343846</v>
      </c>
      <c r="G5913" s="6"/>
    </row>
    <row r="5914" spans="1:7" x14ac:dyDescent="0.6">
      <c r="A5914" s="3" t="s">
        <v>21</v>
      </c>
      <c r="B5914" s="3" t="s">
        <v>230</v>
      </c>
      <c r="C5914" s="4">
        <v>4913896</v>
      </c>
      <c r="D5914" s="9">
        <v>0.51940199570393242</v>
      </c>
      <c r="E5914" s="9">
        <v>0.86088148140621323</v>
      </c>
      <c r="F5914" s="5">
        <v>35.806159550464912</v>
      </c>
      <c r="G5914" s="3"/>
    </row>
    <row r="5915" spans="1:7" x14ac:dyDescent="0.6">
      <c r="A5915" s="6" t="s">
        <v>22</v>
      </c>
      <c r="B5915" s="6" t="s">
        <v>230</v>
      </c>
      <c r="C5915" s="7">
        <v>3655984</v>
      </c>
      <c r="D5915" s="10">
        <v>0.42541676130757111</v>
      </c>
      <c r="E5915" s="10">
        <v>0.93364216526253696</v>
      </c>
      <c r="F5915" s="8">
        <v>-25.599076577933278</v>
      </c>
      <c r="G5915" s="6"/>
    </row>
    <row r="5916" spans="1:7" x14ac:dyDescent="0.6">
      <c r="A5916" s="3" t="s">
        <v>23</v>
      </c>
      <c r="B5916" s="3" t="s">
        <v>230</v>
      </c>
      <c r="C5916" s="4">
        <v>2916592</v>
      </c>
      <c r="D5916" s="9">
        <v>0.34186148807472189</v>
      </c>
      <c r="E5916" s="9">
        <v>0.84747697225047214</v>
      </c>
      <c r="F5916" s="5">
        <v>-20.22415853023427</v>
      </c>
      <c r="G5916" s="3"/>
    </row>
    <row r="5917" spans="1:7" x14ac:dyDescent="0.6">
      <c r="A5917" s="6" t="s">
        <v>24</v>
      </c>
      <c r="B5917" s="6" t="s">
        <v>230</v>
      </c>
      <c r="C5917" s="7">
        <v>3296634</v>
      </c>
      <c r="D5917" s="10">
        <v>0.37324512517864322</v>
      </c>
      <c r="E5917" s="10">
        <v>0.87692085475892112</v>
      </c>
      <c r="F5917" s="8">
        <v>13.030345005403561</v>
      </c>
      <c r="G5917" s="6"/>
    </row>
    <row r="5918" spans="1:7" x14ac:dyDescent="0.6">
      <c r="A5918" s="3" t="s">
        <v>25</v>
      </c>
      <c r="B5918" s="3" t="s">
        <v>230</v>
      </c>
      <c r="C5918" s="4">
        <v>4476184</v>
      </c>
      <c r="D5918" s="9">
        <v>0.45996837138399538</v>
      </c>
      <c r="E5918" s="9">
        <v>0.84628752930499884</v>
      </c>
      <c r="F5918" s="5">
        <v>35.780435438086243</v>
      </c>
      <c r="G5918" s="3"/>
    </row>
    <row r="5919" spans="1:7" x14ac:dyDescent="0.6">
      <c r="A5919" s="6" t="s">
        <v>26</v>
      </c>
      <c r="B5919" s="6" t="s">
        <v>230</v>
      </c>
      <c r="C5919" s="7">
        <v>2293074</v>
      </c>
      <c r="D5919" s="10">
        <v>0.26044775362060518</v>
      </c>
      <c r="E5919" s="10">
        <v>0.79563935695816734</v>
      </c>
      <c r="F5919" s="8">
        <v>-48.771676946256001</v>
      </c>
      <c r="G5919" s="8">
        <v>-43.98871505514235</v>
      </c>
    </row>
    <row r="5920" spans="1:7" x14ac:dyDescent="0.6">
      <c r="A5920" s="3" t="s">
        <v>27</v>
      </c>
      <c r="B5920" s="3" t="s">
        <v>230</v>
      </c>
      <c r="C5920" s="4">
        <v>635289</v>
      </c>
      <c r="D5920" s="9">
        <v>7.6483889322787338E-2</v>
      </c>
      <c r="E5920" s="9">
        <v>0.76209378486342538</v>
      </c>
      <c r="F5920" s="5">
        <v>-72.295311882651845</v>
      </c>
      <c r="G5920" s="5">
        <v>-54.554435472333033</v>
      </c>
    </row>
    <row r="5921" spans="1:7" x14ac:dyDescent="0.6">
      <c r="A5921" s="6" t="s">
        <v>28</v>
      </c>
      <c r="B5921" s="6" t="s">
        <v>230</v>
      </c>
      <c r="C5921" s="7">
        <v>703678</v>
      </c>
      <c r="D5921" s="10">
        <v>7.9340834455819867E-2</v>
      </c>
      <c r="E5921" s="10">
        <v>1.1825109944863721</v>
      </c>
      <c r="F5921" s="8">
        <v>10.765021903417191</v>
      </c>
      <c r="G5921" s="8">
        <v>3.675535668770102</v>
      </c>
    </row>
    <row r="5922" spans="1:7" x14ac:dyDescent="0.6">
      <c r="A5922" s="3" t="s">
        <v>29</v>
      </c>
      <c r="B5922" s="3" t="s">
        <v>230</v>
      </c>
      <c r="C5922" s="4">
        <v>3029510</v>
      </c>
      <c r="D5922" s="9">
        <v>0.44622184350566269</v>
      </c>
      <c r="E5922" s="9">
        <v>0.73696844851321153</v>
      </c>
      <c r="F5922" s="5">
        <v>330.52504128308692</v>
      </c>
      <c r="G5922" s="5">
        <v>-36.908801812655483</v>
      </c>
    </row>
    <row r="5923" spans="1:7" x14ac:dyDescent="0.6">
      <c r="A5923" s="6" t="s">
        <v>30</v>
      </c>
      <c r="B5923" s="6" t="s">
        <v>230</v>
      </c>
      <c r="C5923" s="7">
        <v>2063045</v>
      </c>
      <c r="D5923" s="10">
        <v>0.33714374535635683</v>
      </c>
      <c r="E5923" s="10">
        <v>0.83176163513594148</v>
      </c>
      <c r="F5923" s="8">
        <v>-31.901693673234291</v>
      </c>
      <c r="G5923" s="8">
        <v>-41.292632343383083</v>
      </c>
    </row>
    <row r="5924" spans="1:7" x14ac:dyDescent="0.6">
      <c r="A5924" s="3" t="s">
        <v>31</v>
      </c>
      <c r="B5924" s="3" t="s">
        <v>230</v>
      </c>
      <c r="C5924" s="4">
        <v>647768</v>
      </c>
      <c r="D5924" s="9">
        <v>8.2535019849429667E-2</v>
      </c>
      <c r="E5924" s="9">
        <v>1.3347977407463121</v>
      </c>
      <c r="F5924" s="5">
        <v>-68.601363518488441</v>
      </c>
      <c r="G5924" s="5">
        <v>-83.257222908600298</v>
      </c>
    </row>
    <row r="5925" spans="1:7" x14ac:dyDescent="0.6">
      <c r="A5925" s="6" t="s">
        <v>32</v>
      </c>
      <c r="B5925" s="6" t="s">
        <v>230</v>
      </c>
      <c r="C5925" s="7">
        <v>244915</v>
      </c>
      <c r="D5925" s="10">
        <v>3.01889576056967E-2</v>
      </c>
      <c r="E5925" s="10">
        <v>0.80065840231192709</v>
      </c>
      <c r="F5925" s="8">
        <v>-62.190938731150659</v>
      </c>
      <c r="G5925" s="8">
        <v>-93.231243484538112</v>
      </c>
    </row>
    <row r="5926" spans="1:7" x14ac:dyDescent="0.6">
      <c r="A5926" s="3" t="s">
        <v>33</v>
      </c>
      <c r="B5926" s="3" t="s">
        <v>230</v>
      </c>
      <c r="C5926" s="4">
        <v>3097384</v>
      </c>
      <c r="D5926" s="9">
        <v>0.39588141326473342</v>
      </c>
      <c r="E5926" s="9">
        <v>0.87074363307246128</v>
      </c>
      <c r="F5926" s="5">
        <v>1164.677132882837</v>
      </c>
      <c r="G5926" s="5">
        <v>-36.966838533009252</v>
      </c>
    </row>
    <row r="5927" spans="1:7" x14ac:dyDescent="0.6">
      <c r="A5927" s="6" t="s">
        <v>34</v>
      </c>
      <c r="B5927" s="6" t="s">
        <v>230</v>
      </c>
      <c r="C5927" s="7">
        <v>3237880</v>
      </c>
      <c r="D5927" s="10">
        <v>0.37194669212239501</v>
      </c>
      <c r="E5927" s="10">
        <v>0.84221270326482667</v>
      </c>
      <c r="F5927" s="8">
        <v>4.5359567945078894</v>
      </c>
      <c r="G5927" s="8">
        <v>-11.4361550816415</v>
      </c>
    </row>
    <row r="5928" spans="1:7" x14ac:dyDescent="0.6">
      <c r="A5928" s="3" t="s">
        <v>35</v>
      </c>
      <c r="B5928" s="3" t="s">
        <v>230</v>
      </c>
      <c r="C5928" s="4">
        <v>1820777</v>
      </c>
      <c r="D5928" s="9">
        <v>0.2261500861471557</v>
      </c>
      <c r="E5928" s="9">
        <v>0.84824125612849</v>
      </c>
      <c r="F5928" s="5">
        <v>-43.766384177301198</v>
      </c>
      <c r="G5928" s="5">
        <v>-37.571761837103033</v>
      </c>
    </row>
    <row r="5929" spans="1:7" x14ac:dyDescent="0.6">
      <c r="A5929" s="6" t="s">
        <v>36</v>
      </c>
      <c r="B5929" s="6" t="s">
        <v>230</v>
      </c>
      <c r="C5929" s="7">
        <v>3649555</v>
      </c>
      <c r="D5929" s="10">
        <v>0.44328822990837707</v>
      </c>
      <c r="E5929" s="10">
        <v>0.94605923467696174</v>
      </c>
      <c r="F5929" s="8">
        <v>100.43942778275429</v>
      </c>
      <c r="G5929" s="8">
        <v>10.705495362845859</v>
      </c>
    </row>
    <row r="5930" spans="1:7" x14ac:dyDescent="0.6">
      <c r="A5930" s="3" t="s">
        <v>37</v>
      </c>
      <c r="B5930" s="3" t="s">
        <v>230</v>
      </c>
      <c r="C5930" s="4">
        <v>2355539</v>
      </c>
      <c r="D5930" s="9">
        <v>0.26276529127673298</v>
      </c>
      <c r="E5930" s="9">
        <v>0.8675187643172293</v>
      </c>
      <c r="F5930" s="5">
        <v>-35.456815967974173</v>
      </c>
      <c r="G5930" s="5">
        <v>-47.376180246388437</v>
      </c>
    </row>
    <row r="5931" spans="1:7" x14ac:dyDescent="0.6">
      <c r="A5931" s="6" t="s">
        <v>38</v>
      </c>
      <c r="B5931" s="6" t="s">
        <v>230</v>
      </c>
      <c r="C5931" s="7">
        <v>3052956</v>
      </c>
      <c r="D5931" s="10">
        <v>0.33438659546110538</v>
      </c>
      <c r="E5931" s="10">
        <v>0.91726416386846488</v>
      </c>
      <c r="F5931" s="8">
        <v>29.607533562382109</v>
      </c>
      <c r="G5931" s="8">
        <v>33.138136841637042</v>
      </c>
    </row>
    <row r="5932" spans="1:7" x14ac:dyDescent="0.6">
      <c r="A5932" s="3" t="s">
        <v>39</v>
      </c>
      <c r="B5932" s="3" t="s">
        <v>230</v>
      </c>
      <c r="C5932" s="4">
        <v>5438209</v>
      </c>
      <c r="D5932" s="9">
        <v>0.62114598681836553</v>
      </c>
      <c r="E5932" s="9">
        <v>1.0381918897382549</v>
      </c>
      <c r="F5932" s="5">
        <v>78.129295017681216</v>
      </c>
      <c r="G5932" s="5">
        <v>756.02127535657007</v>
      </c>
    </row>
    <row r="5933" spans="1:7" x14ac:dyDescent="0.6">
      <c r="A5933" s="6" t="s">
        <v>40</v>
      </c>
      <c r="B5933" s="6" t="s">
        <v>230</v>
      </c>
      <c r="C5933" s="7">
        <v>1075661</v>
      </c>
      <c r="D5933" s="10">
        <v>0.11371597464840411</v>
      </c>
      <c r="E5933" s="10">
        <v>1.547522177111897</v>
      </c>
      <c r="F5933" s="8">
        <v>-80.220307825609495</v>
      </c>
      <c r="G5933" s="8">
        <v>52.862672983950041</v>
      </c>
    </row>
    <row r="5934" spans="1:7" x14ac:dyDescent="0.6">
      <c r="A5934" s="3" t="s">
        <v>41</v>
      </c>
      <c r="B5934" s="3" t="s">
        <v>230</v>
      </c>
      <c r="C5934" s="4">
        <v>5092516</v>
      </c>
      <c r="D5934" s="9">
        <v>0.50366535587094063</v>
      </c>
      <c r="E5934" s="9">
        <v>1.163514050430436</v>
      </c>
      <c r="F5934" s="5">
        <v>373.43131339706468</v>
      </c>
      <c r="G5934" s="5">
        <v>68.097018989869639</v>
      </c>
    </row>
    <row r="5935" spans="1:7" x14ac:dyDescent="0.6">
      <c r="A5935" s="6" t="s">
        <v>42</v>
      </c>
      <c r="B5935" s="6" t="s">
        <v>230</v>
      </c>
      <c r="C5935" s="7">
        <v>2934611</v>
      </c>
      <c r="D5935" s="10">
        <v>0.27852525955102281</v>
      </c>
      <c r="E5935" s="10">
        <v>1.103840180369202</v>
      </c>
      <c r="F5935" s="8">
        <v>-42.374044578357733</v>
      </c>
      <c r="G5935" s="8">
        <v>42.246582115271373</v>
      </c>
    </row>
    <row r="5936" spans="1:7" x14ac:dyDescent="0.6">
      <c r="A5936" s="3" t="s">
        <v>43</v>
      </c>
      <c r="B5936" s="3" t="s">
        <v>230</v>
      </c>
      <c r="C5936" s="4">
        <v>1991197</v>
      </c>
      <c r="D5936" s="9">
        <v>0.18478361934102799</v>
      </c>
      <c r="E5936" s="9">
        <v>1.6706817234091289</v>
      </c>
      <c r="F5936" s="5">
        <v>-32.147838333598557</v>
      </c>
      <c r="G5936" s="5">
        <v>207.3935421323684</v>
      </c>
    </row>
    <row r="5937" spans="1:7" x14ac:dyDescent="0.6">
      <c r="A5937" s="6" t="s">
        <v>44</v>
      </c>
      <c r="B5937" s="6" t="s">
        <v>230</v>
      </c>
      <c r="C5937" s="7">
        <v>4551640</v>
      </c>
      <c r="D5937" s="10">
        <v>0.38706401917136168</v>
      </c>
      <c r="E5937" s="10">
        <v>1.1944799743449921</v>
      </c>
      <c r="F5937" s="8">
        <v>128.58813065708719</v>
      </c>
      <c r="G5937" s="8">
        <v>1758.4570156993241</v>
      </c>
    </row>
    <row r="5938" spans="1:7" x14ac:dyDescent="0.6">
      <c r="A5938" s="3" t="s">
        <v>45</v>
      </c>
      <c r="B5938" s="3" t="s">
        <v>230</v>
      </c>
      <c r="C5938" s="4">
        <v>3596090</v>
      </c>
      <c r="D5938" s="9">
        <v>0.28792565034931739</v>
      </c>
      <c r="E5938" s="9">
        <v>1.1612254690800781</v>
      </c>
      <c r="F5938" s="5">
        <v>-20.993532001652149</v>
      </c>
      <c r="G5938" s="5">
        <v>16.1008773855615</v>
      </c>
    </row>
    <row r="5939" spans="1:7" x14ac:dyDescent="0.6">
      <c r="A5939" s="6" t="s">
        <v>46</v>
      </c>
      <c r="B5939" s="6" t="s">
        <v>230</v>
      </c>
      <c r="C5939" s="7">
        <v>1982698</v>
      </c>
      <c r="D5939" s="10">
        <v>0.16004050560106939</v>
      </c>
      <c r="E5939" s="10">
        <v>0.88028752447465508</v>
      </c>
      <c r="F5939" s="8">
        <v>-44.865173007349647</v>
      </c>
      <c r="G5939" s="8">
        <v>-38.765550298343364</v>
      </c>
    </row>
    <row r="5940" spans="1:7" x14ac:dyDescent="0.6">
      <c r="A5940" s="3" t="s">
        <v>47</v>
      </c>
      <c r="B5940" s="3" t="s">
        <v>230</v>
      </c>
      <c r="C5940" s="4">
        <v>5836694</v>
      </c>
      <c r="D5940" s="9">
        <v>0.44604474598144001</v>
      </c>
      <c r="E5940" s="9">
        <v>1.0641722003665821</v>
      </c>
      <c r="F5940" s="5">
        <v>194.38139343460281</v>
      </c>
      <c r="G5940" s="5">
        <v>220.56061780217999</v>
      </c>
    </row>
    <row r="5941" spans="1:7" x14ac:dyDescent="0.6">
      <c r="A5941" s="6" t="s">
        <v>48</v>
      </c>
      <c r="B5941" s="6" t="s">
        <v>230</v>
      </c>
      <c r="C5941" s="7">
        <v>2934738</v>
      </c>
      <c r="D5941" s="10">
        <v>0.2251426358365472</v>
      </c>
      <c r="E5941" s="10">
        <v>0.95839696002654362</v>
      </c>
      <c r="F5941" s="8">
        <v>-49.719173216892983</v>
      </c>
      <c r="G5941" s="8">
        <v>-19.58641533008819</v>
      </c>
    </row>
    <row r="5942" spans="1:7" x14ac:dyDescent="0.6">
      <c r="A5942" s="3" t="s">
        <v>49</v>
      </c>
      <c r="B5942" s="3" t="s">
        <v>230</v>
      </c>
      <c r="C5942" s="4">
        <v>3222805</v>
      </c>
      <c r="D5942" s="9">
        <v>0.22386400994624281</v>
      </c>
      <c r="E5942" s="9">
        <v>0.93157576773656459</v>
      </c>
      <c r="F5942" s="5">
        <v>9.8157654959318386</v>
      </c>
      <c r="G5942" s="5">
        <v>36.818154995523322</v>
      </c>
    </row>
    <row r="5943" spans="1:7" x14ac:dyDescent="0.6">
      <c r="A5943" s="6" t="s">
        <v>50</v>
      </c>
      <c r="B5943" s="6" t="s">
        <v>230</v>
      </c>
      <c r="C5943" s="7">
        <v>5069061</v>
      </c>
      <c r="D5943" s="10">
        <v>0.34753000355335378</v>
      </c>
      <c r="E5943" s="10">
        <v>1.1855214699821579</v>
      </c>
      <c r="F5943" s="8">
        <v>57.287238911445158</v>
      </c>
      <c r="G5943" s="8">
        <v>66.037800741314314</v>
      </c>
    </row>
    <row r="5944" spans="1:7" x14ac:dyDescent="0.6">
      <c r="A5944" s="3" t="s">
        <v>51</v>
      </c>
      <c r="B5944" s="3" t="s">
        <v>230</v>
      </c>
      <c r="C5944" s="4">
        <v>3415939</v>
      </c>
      <c r="D5944" s="9">
        <v>0.28159507677546591</v>
      </c>
      <c r="E5944" s="9">
        <v>1.199296769810605</v>
      </c>
      <c r="F5944" s="5">
        <v>-32.611996580826307</v>
      </c>
      <c r="G5944" s="5">
        <v>-37.186323659131162</v>
      </c>
    </row>
    <row r="5945" spans="1:7" x14ac:dyDescent="0.6">
      <c r="A5945" s="6" t="s">
        <v>52</v>
      </c>
      <c r="B5945" s="6" t="s">
        <v>230</v>
      </c>
      <c r="C5945" s="7">
        <v>718170</v>
      </c>
      <c r="D5945" s="10">
        <v>5.6555274971731948E-2</v>
      </c>
      <c r="E5945" s="10">
        <v>1.681971797339928</v>
      </c>
      <c r="F5945" s="8">
        <v>-78.975912626074418</v>
      </c>
      <c r="G5945" s="8">
        <v>-33.234541365727679</v>
      </c>
    </row>
    <row r="5946" spans="1:7" x14ac:dyDescent="0.6">
      <c r="A5946" s="3" t="s">
        <v>53</v>
      </c>
      <c r="B5946" s="3" t="s">
        <v>230</v>
      </c>
      <c r="C5946" s="4">
        <v>3412509</v>
      </c>
      <c r="D5946" s="9">
        <v>0.27060328379632598</v>
      </c>
      <c r="E5946" s="9">
        <v>1.4472490254155339</v>
      </c>
      <c r="F5946" s="5">
        <v>375.16730022139609</v>
      </c>
      <c r="G5946" s="5">
        <v>-32.98972452909328</v>
      </c>
    </row>
    <row r="5947" spans="1:7" x14ac:dyDescent="0.6">
      <c r="A5947" s="6" t="s">
        <v>54</v>
      </c>
      <c r="B5947" s="6" t="s">
        <v>230</v>
      </c>
      <c r="C5947" s="7">
        <v>1622092</v>
      </c>
      <c r="D5947" s="10">
        <v>0.1204454093054656</v>
      </c>
      <c r="E5947" s="10">
        <v>1.8050942613054031</v>
      </c>
      <c r="F5947" s="8">
        <v>-52.466293861789083</v>
      </c>
      <c r="G5947" s="8">
        <v>-44.725484910947308</v>
      </c>
    </row>
    <row r="5948" spans="1:7" x14ac:dyDescent="0.6">
      <c r="A5948" s="3" t="s">
        <v>55</v>
      </c>
      <c r="B5948" s="3" t="s">
        <v>230</v>
      </c>
      <c r="C5948" s="4">
        <v>5833034</v>
      </c>
      <c r="D5948" s="9">
        <v>0.45693618652777501</v>
      </c>
      <c r="E5948" s="9">
        <v>1.1282462034340031</v>
      </c>
      <c r="F5948" s="5">
        <v>259.59945551793612</v>
      </c>
      <c r="G5948" s="5">
        <v>192.94108016434339</v>
      </c>
    </row>
    <row r="5949" spans="1:7" x14ac:dyDescent="0.6">
      <c r="A5949" s="6" t="s">
        <v>56</v>
      </c>
      <c r="B5949" s="6" t="s">
        <v>230</v>
      </c>
      <c r="C5949" s="7">
        <v>4557289</v>
      </c>
      <c r="D5949" s="10">
        <v>0.37476409789761828</v>
      </c>
      <c r="E5949" s="10">
        <v>1.2352576054869391</v>
      </c>
      <c r="F5949" s="8">
        <v>-21.87103658233433</v>
      </c>
      <c r="G5949" s="8">
        <v>0.1241091123199478</v>
      </c>
    </row>
    <row r="5950" spans="1:7" x14ac:dyDescent="0.6">
      <c r="A5950" s="3" t="s">
        <v>57</v>
      </c>
      <c r="B5950" s="3" t="s">
        <v>230</v>
      </c>
      <c r="C5950" s="4">
        <v>2085405</v>
      </c>
      <c r="D5950" s="9">
        <v>0.1634676022302565</v>
      </c>
      <c r="E5950" s="9">
        <v>1.0020811369514011</v>
      </c>
      <c r="F5950" s="5">
        <v>-54.240229223996977</v>
      </c>
      <c r="G5950" s="5">
        <v>-42.009098771165363</v>
      </c>
    </row>
    <row r="5951" spans="1:7" x14ac:dyDescent="0.6">
      <c r="A5951" s="6" t="s">
        <v>58</v>
      </c>
      <c r="B5951" s="6" t="s">
        <v>230</v>
      </c>
      <c r="C5951" s="7">
        <v>3723554</v>
      </c>
      <c r="D5951" s="10">
        <v>0.34475540641018121</v>
      </c>
      <c r="E5951" s="10">
        <v>0.96098164005842968</v>
      </c>
      <c r="F5951" s="8">
        <v>78.553038858159454</v>
      </c>
      <c r="G5951" s="8">
        <v>87.802378375324935</v>
      </c>
    </row>
    <row r="5952" spans="1:7" x14ac:dyDescent="0.6">
      <c r="A5952" s="3" t="s">
        <v>59</v>
      </c>
      <c r="B5952" s="3" t="s">
        <v>230</v>
      </c>
      <c r="C5952" s="4">
        <v>127879</v>
      </c>
      <c r="D5952" s="9">
        <v>1.4168735734122129E-2</v>
      </c>
      <c r="E5952" s="9">
        <v>1.7353172664604031</v>
      </c>
      <c r="F5952" s="5">
        <v>-96.565673547368988</v>
      </c>
      <c r="G5952" s="5">
        <v>-97.809050808557046</v>
      </c>
    </row>
    <row r="5953" spans="1:7" x14ac:dyDescent="0.6">
      <c r="A5953" s="6" t="s">
        <v>60</v>
      </c>
      <c r="B5953" s="6" t="s">
        <v>230</v>
      </c>
      <c r="C5953" s="7">
        <v>3838240</v>
      </c>
      <c r="D5953" s="10">
        <v>0.42600009133012923</v>
      </c>
      <c r="E5953" s="10">
        <v>1.1496066482525451</v>
      </c>
      <c r="F5953" s="8">
        <v>2901.4623198492318</v>
      </c>
      <c r="G5953" s="8">
        <v>30.78646202829691</v>
      </c>
    </row>
    <row r="5954" spans="1:7" x14ac:dyDescent="0.6">
      <c r="A5954" s="3" t="s">
        <v>61</v>
      </c>
      <c r="B5954" s="3" t="s">
        <v>230</v>
      </c>
      <c r="C5954" s="4">
        <v>2589993</v>
      </c>
      <c r="D5954" s="9">
        <v>0.26056811207338038</v>
      </c>
      <c r="E5954" s="9">
        <v>1.1125189214636839</v>
      </c>
      <c r="F5954" s="5">
        <v>-32.521337904873072</v>
      </c>
      <c r="G5954" s="5">
        <v>-19.635441796819851</v>
      </c>
    </row>
    <row r="5955" spans="1:7" x14ac:dyDescent="0.6">
      <c r="A5955" s="6" t="s">
        <v>62</v>
      </c>
      <c r="B5955" s="6" t="s">
        <v>230</v>
      </c>
      <c r="C5955" s="7">
        <v>3169182</v>
      </c>
      <c r="D5955" s="10">
        <v>0.31943236236367062</v>
      </c>
      <c r="E5955" s="10">
        <v>0.7705520619168309</v>
      </c>
      <c r="F5955" s="8">
        <v>22.362570091888291</v>
      </c>
      <c r="G5955" s="8">
        <v>-37.479900123514</v>
      </c>
    </row>
    <row r="5956" spans="1:7" x14ac:dyDescent="0.6">
      <c r="A5956" s="3" t="s">
        <v>63</v>
      </c>
      <c r="B5956" s="3" t="s">
        <v>230</v>
      </c>
      <c r="C5956" s="4">
        <v>7215540</v>
      </c>
      <c r="D5956" s="9">
        <v>0.69335411831954641</v>
      </c>
      <c r="E5956" s="9">
        <v>0.93850940741370847</v>
      </c>
      <c r="F5956" s="5">
        <v>127.6783094186449</v>
      </c>
      <c r="G5956" s="5">
        <v>111.2315237479358</v>
      </c>
    </row>
    <row r="5957" spans="1:7" x14ac:dyDescent="0.6">
      <c r="A5957" s="6" t="s">
        <v>64</v>
      </c>
      <c r="B5957" s="6" t="s">
        <v>230</v>
      </c>
      <c r="C5957" s="7">
        <v>3678448</v>
      </c>
      <c r="D5957" s="10">
        <v>0.31525510076186958</v>
      </c>
      <c r="E5957" s="10">
        <v>1.003703536955558</v>
      </c>
      <c r="F5957" s="8">
        <v>-49.020475252025477</v>
      </c>
      <c r="G5957" s="8">
        <v>412.19739058997169</v>
      </c>
    </row>
    <row r="5958" spans="1:7" x14ac:dyDescent="0.6">
      <c r="A5958" s="3" t="s">
        <v>65</v>
      </c>
      <c r="B5958" s="3" t="s">
        <v>230</v>
      </c>
      <c r="C5958" s="4">
        <v>4376092</v>
      </c>
      <c r="D5958" s="9">
        <v>0.36614552803370443</v>
      </c>
      <c r="E5958" s="9">
        <v>1.091309459030122</v>
      </c>
      <c r="F5958" s="5">
        <v>18.96571597586809</v>
      </c>
      <c r="G5958" s="5">
        <v>28.236789998209531</v>
      </c>
    </row>
    <row r="5959" spans="1:7" x14ac:dyDescent="0.6">
      <c r="A5959" s="6" t="s">
        <v>66</v>
      </c>
      <c r="B5959" s="6" t="s">
        <v>230</v>
      </c>
      <c r="C5959" s="7">
        <v>3413922</v>
      </c>
      <c r="D5959" s="10">
        <v>0.28966561669447172</v>
      </c>
      <c r="E5959" s="10">
        <v>1.10083761016689</v>
      </c>
      <c r="F5959" s="8">
        <v>-21.986969195345981</v>
      </c>
      <c r="G5959" s="8">
        <v>110.4641413680605</v>
      </c>
    </row>
    <row r="5960" spans="1:7" x14ac:dyDescent="0.6">
      <c r="A5960" s="3" t="s">
        <v>67</v>
      </c>
      <c r="B5960" s="3" t="s">
        <v>230</v>
      </c>
      <c r="C5960" s="4">
        <v>4602950</v>
      </c>
      <c r="D5960" s="9">
        <v>0.38219574165848608</v>
      </c>
      <c r="E5960" s="9">
        <v>1.0797835717695581</v>
      </c>
      <c r="F5960" s="5">
        <v>34.828798080331048</v>
      </c>
      <c r="G5960" s="5">
        <v>-21.088236413502809</v>
      </c>
    </row>
    <row r="5961" spans="1:7" x14ac:dyDescent="0.6">
      <c r="A5961" s="6" t="s">
        <v>68</v>
      </c>
      <c r="B5961" s="6" t="s">
        <v>230</v>
      </c>
      <c r="C5961" s="7">
        <v>5579766</v>
      </c>
      <c r="D5961" s="10">
        <v>0.479721004022717</v>
      </c>
      <c r="E5961" s="10">
        <v>1.113876043953236</v>
      </c>
      <c r="F5961" s="8">
        <v>21.22152098110994</v>
      </c>
      <c r="G5961" s="8">
        <v>22.436079871169021</v>
      </c>
    </row>
    <row r="5962" spans="1:7" x14ac:dyDescent="0.6">
      <c r="A5962" s="3" t="s">
        <v>69</v>
      </c>
      <c r="B5962" s="3" t="s">
        <v>230</v>
      </c>
      <c r="C5962" s="4">
        <v>4222088</v>
      </c>
      <c r="D5962" s="9">
        <v>0.36352756312675022</v>
      </c>
      <c r="E5962" s="9">
        <v>0.97349394034557157</v>
      </c>
      <c r="F5962" s="5">
        <v>-24.332167334615828</v>
      </c>
      <c r="G5962" s="5">
        <v>102.4588988709627</v>
      </c>
    </row>
    <row r="5963" spans="1:7" x14ac:dyDescent="0.6">
      <c r="A5963" s="6" t="s">
        <v>70</v>
      </c>
      <c r="B5963" s="6" t="s">
        <v>230</v>
      </c>
      <c r="C5963" s="7">
        <v>5522761</v>
      </c>
      <c r="D5963" s="10">
        <v>0.50239459330087699</v>
      </c>
      <c r="E5963" s="10">
        <v>0.94695485883623587</v>
      </c>
      <c r="F5963" s="8">
        <v>30.806392476897688</v>
      </c>
      <c r="G5963" s="8">
        <v>48.319616151665848</v>
      </c>
    </row>
    <row r="5964" spans="1:7" x14ac:dyDescent="0.6">
      <c r="A5964" s="3" t="s">
        <v>71</v>
      </c>
      <c r="B5964" s="3" t="s">
        <v>230</v>
      </c>
      <c r="C5964" s="4">
        <v>2468734</v>
      </c>
      <c r="D5964" s="9">
        <v>0.2370474942968788</v>
      </c>
      <c r="E5964" s="9">
        <v>1.1141838840690641</v>
      </c>
      <c r="F5964" s="5">
        <v>-55.298916610731467</v>
      </c>
      <c r="G5964" s="5">
        <v>1830.5233853877489</v>
      </c>
    </row>
    <row r="5965" spans="1:7" x14ac:dyDescent="0.6">
      <c r="A5965" s="6" t="s">
        <v>72</v>
      </c>
      <c r="B5965" s="6" t="s">
        <v>230</v>
      </c>
      <c r="C5965" s="7">
        <v>5610046</v>
      </c>
      <c r="D5965" s="10">
        <v>0.53618645651808883</v>
      </c>
      <c r="E5965" s="10">
        <v>0.84575041039664467</v>
      </c>
      <c r="F5965" s="8">
        <v>127.2438423904722</v>
      </c>
      <c r="G5965" s="8">
        <v>46.161938805285757</v>
      </c>
    </row>
    <row r="5966" spans="1:7" x14ac:dyDescent="0.6">
      <c r="A5966" s="3" t="s">
        <v>73</v>
      </c>
      <c r="B5966" s="3" t="s">
        <v>230</v>
      </c>
      <c r="C5966" s="4">
        <v>3003941</v>
      </c>
      <c r="D5966" s="9">
        <v>0.26832519116526637</v>
      </c>
      <c r="E5966" s="9">
        <v>0.90913991072458122</v>
      </c>
      <c r="F5966" s="5">
        <v>-46.45425367278628</v>
      </c>
      <c r="G5966" s="5">
        <v>15.982591458741391</v>
      </c>
    </row>
    <row r="5967" spans="1:7" x14ac:dyDescent="0.6">
      <c r="A5967" s="6" t="s">
        <v>74</v>
      </c>
      <c r="B5967" s="6" t="s">
        <v>230</v>
      </c>
      <c r="C5967" s="7">
        <v>11787131</v>
      </c>
      <c r="D5967" s="10">
        <v>1.061040923083425</v>
      </c>
      <c r="E5967" s="10">
        <v>0.87653925297257429</v>
      </c>
      <c r="F5967" s="8">
        <v>292.38889845040228</v>
      </c>
      <c r="G5967" s="8">
        <v>271.92975979290549</v>
      </c>
    </row>
    <row r="5968" spans="1:7" x14ac:dyDescent="0.6">
      <c r="A5968" s="3" t="s">
        <v>75</v>
      </c>
      <c r="B5968" s="3" t="s">
        <v>230</v>
      </c>
      <c r="C5968" s="4">
        <v>5309786</v>
      </c>
      <c r="D5968" s="9">
        <v>0.50462700360758894</v>
      </c>
      <c r="E5968" s="9">
        <v>0.81098493584407694</v>
      </c>
      <c r="F5968" s="5">
        <v>-54.952685263275683</v>
      </c>
      <c r="G5968" s="5">
        <v>-26.411800087034379</v>
      </c>
    </row>
    <row r="5969" spans="1:7" x14ac:dyDescent="0.6">
      <c r="A5969" s="6" t="s">
        <v>76</v>
      </c>
      <c r="B5969" s="6" t="s">
        <v>230</v>
      </c>
      <c r="C5969" s="7">
        <v>3933371</v>
      </c>
      <c r="D5969" s="10">
        <v>0.34095255278256659</v>
      </c>
      <c r="E5969" s="10">
        <v>0.97123293218505069</v>
      </c>
      <c r="F5969" s="8">
        <v>-25.922231140765369</v>
      </c>
      <c r="G5969" s="8">
        <v>6.9301781620944469</v>
      </c>
    </row>
    <row r="5970" spans="1:7" x14ac:dyDescent="0.6">
      <c r="A5970" s="3" t="s">
        <v>77</v>
      </c>
      <c r="B5970" s="3" t="s">
        <v>230</v>
      </c>
      <c r="C5970" s="4">
        <v>7362287</v>
      </c>
      <c r="D5970" s="9">
        <v>0.70222951975770542</v>
      </c>
      <c r="E5970" s="9">
        <v>0.85661207887644619</v>
      </c>
      <c r="F5970" s="5">
        <v>87.174995697075104</v>
      </c>
      <c r="G5970" s="5">
        <v>68.238853296502896</v>
      </c>
    </row>
    <row r="5971" spans="1:7" x14ac:dyDescent="0.6">
      <c r="A5971" s="6" t="s">
        <v>78</v>
      </c>
      <c r="B5971" s="6" t="s">
        <v>230</v>
      </c>
      <c r="C5971" s="7">
        <v>7784327</v>
      </c>
      <c r="D5971" s="10">
        <v>0.73295623885844918</v>
      </c>
      <c r="E5971" s="10">
        <v>0.77683436329751532</v>
      </c>
      <c r="F5971" s="8">
        <v>5.7324578626179568</v>
      </c>
      <c r="G5971" s="8">
        <v>128.01713102994151</v>
      </c>
    </row>
    <row r="5972" spans="1:7" x14ac:dyDescent="0.6">
      <c r="A5972" s="3" t="s">
        <v>79</v>
      </c>
      <c r="B5972" s="3" t="s">
        <v>230</v>
      </c>
      <c r="C5972" s="4">
        <v>4814644</v>
      </c>
      <c r="D5972" s="9">
        <v>0.48638323991163418</v>
      </c>
      <c r="E5972" s="9">
        <v>0.8870315427052059</v>
      </c>
      <c r="F5972" s="5">
        <v>-38.149515044781637</v>
      </c>
      <c r="G5972" s="5">
        <v>4.5990940592446128</v>
      </c>
    </row>
    <row r="5973" spans="1:7" x14ac:dyDescent="0.6">
      <c r="A5973" s="6" t="s">
        <v>80</v>
      </c>
      <c r="B5973" s="6" t="s">
        <v>230</v>
      </c>
      <c r="C5973" s="7">
        <v>3875293</v>
      </c>
      <c r="D5973" s="10">
        <v>0.37177820441470938</v>
      </c>
      <c r="E5973" s="10">
        <v>1.051973325602253</v>
      </c>
      <c r="F5973" s="8">
        <v>-19.510289857360171</v>
      </c>
      <c r="G5973" s="8">
        <v>-30.54739213078112</v>
      </c>
    </row>
    <row r="5974" spans="1:7" x14ac:dyDescent="0.6">
      <c r="A5974" s="3" t="s">
        <v>81</v>
      </c>
      <c r="B5974" s="3" t="s">
        <v>230</v>
      </c>
      <c r="C5974" s="4">
        <v>4517619</v>
      </c>
      <c r="D5974" s="9">
        <v>0.41386067928944309</v>
      </c>
      <c r="E5974" s="9">
        <v>1.041170735979424</v>
      </c>
      <c r="F5974" s="5">
        <v>16.57490156228187</v>
      </c>
      <c r="G5974" s="5">
        <v>6.9996409359539546</v>
      </c>
    </row>
    <row r="5975" spans="1:7" x14ac:dyDescent="0.6">
      <c r="A5975" s="6" t="s">
        <v>82</v>
      </c>
      <c r="B5975" s="6" t="s">
        <v>230</v>
      </c>
      <c r="C5975" s="7">
        <v>4716384</v>
      </c>
      <c r="D5975" s="10">
        <v>0.45323564848964981</v>
      </c>
      <c r="E5975" s="10">
        <v>1.0710843710037741</v>
      </c>
      <c r="F5975" s="8">
        <v>4.3997734204677341</v>
      </c>
      <c r="G5975" s="8">
        <v>-14.60097585247668</v>
      </c>
    </row>
    <row r="5976" spans="1:7" x14ac:dyDescent="0.6">
      <c r="A5976" s="3" t="s">
        <v>83</v>
      </c>
      <c r="B5976" s="3" t="s">
        <v>230</v>
      </c>
      <c r="C5976" s="4">
        <v>6944567</v>
      </c>
      <c r="D5976" s="9">
        <v>0.65407790312994096</v>
      </c>
      <c r="E5976" s="9">
        <v>0.71452771197665299</v>
      </c>
      <c r="F5976" s="5">
        <v>47.243460244119227</v>
      </c>
      <c r="G5976" s="5">
        <v>181.3007395693501</v>
      </c>
    </row>
    <row r="5977" spans="1:7" x14ac:dyDescent="0.6">
      <c r="A5977" s="6" t="s">
        <v>84</v>
      </c>
      <c r="B5977" s="6" t="s">
        <v>230</v>
      </c>
      <c r="C5977" s="7">
        <v>4653829</v>
      </c>
      <c r="D5977" s="10">
        <v>0.48372855254038438</v>
      </c>
      <c r="E5977" s="10">
        <v>0.82905752078465145</v>
      </c>
      <c r="F5977" s="8">
        <v>-32.986045062276737</v>
      </c>
      <c r="G5977" s="8">
        <v>-17.044726549479272</v>
      </c>
    </row>
    <row r="5978" spans="1:7" x14ac:dyDescent="0.6">
      <c r="A5978" s="3" t="s">
        <v>85</v>
      </c>
      <c r="B5978" s="3" t="s">
        <v>230</v>
      </c>
      <c r="C5978" s="4">
        <v>7694698</v>
      </c>
      <c r="D5978" s="9">
        <v>0.73759658390364724</v>
      </c>
      <c r="E5978" s="9">
        <v>0.70080518800167146</v>
      </c>
      <c r="F5978" s="5">
        <v>65.341227621384462</v>
      </c>
      <c r="G5978" s="5">
        <v>156.1534331067088</v>
      </c>
    </row>
    <row r="5979" spans="1:7" x14ac:dyDescent="0.6">
      <c r="A5979" s="6" t="s">
        <v>86</v>
      </c>
      <c r="B5979" s="6" t="s">
        <v>230</v>
      </c>
      <c r="C5979" s="7">
        <v>3142679</v>
      </c>
      <c r="D5979" s="10">
        <v>0.31651925397564062</v>
      </c>
      <c r="E5979" s="10">
        <v>0.6771253684655737</v>
      </c>
      <c r="F5979" s="8">
        <v>-59.157864285252003</v>
      </c>
      <c r="G5979" s="8">
        <v>-73.338049776489285</v>
      </c>
    </row>
    <row r="5980" spans="1:7" x14ac:dyDescent="0.6">
      <c r="A5980" s="3" t="s">
        <v>87</v>
      </c>
      <c r="B5980" s="3" t="s">
        <v>230</v>
      </c>
      <c r="C5980" s="4">
        <v>8217058</v>
      </c>
      <c r="D5980" s="9">
        <v>0.87070485318431412</v>
      </c>
      <c r="E5980" s="9">
        <v>0.66715896052220069</v>
      </c>
      <c r="F5980" s="5">
        <v>161.46666586056031</v>
      </c>
      <c r="G5980" s="5">
        <v>54.753091744187053</v>
      </c>
    </row>
    <row r="5981" spans="1:7" x14ac:dyDescent="0.6">
      <c r="A5981" s="6" t="s">
        <v>88</v>
      </c>
      <c r="B5981" s="6" t="s">
        <v>230</v>
      </c>
      <c r="C5981" s="7">
        <v>6784448</v>
      </c>
      <c r="D5981" s="10">
        <v>0.73897860647235813</v>
      </c>
      <c r="E5981" s="10">
        <v>0.74164910048736377</v>
      </c>
      <c r="F5981" s="8">
        <v>-17.434585468424341</v>
      </c>
      <c r="G5981" s="8">
        <v>72.484314345125341</v>
      </c>
    </row>
    <row r="5982" spans="1:7" x14ac:dyDescent="0.6">
      <c r="A5982" s="3" t="s">
        <v>89</v>
      </c>
      <c r="B5982" s="3" t="s">
        <v>230</v>
      </c>
      <c r="C5982" s="4">
        <v>4801399</v>
      </c>
      <c r="D5982" s="9">
        <v>0.46635988234037068</v>
      </c>
      <c r="E5982" s="9">
        <v>0.85853959548461078</v>
      </c>
      <c r="F5982" s="5">
        <v>-29.229334501495181</v>
      </c>
      <c r="G5982" s="5">
        <v>-34.783865394000543</v>
      </c>
    </row>
    <row r="5983" spans="1:7" x14ac:dyDescent="0.6">
      <c r="A5983" s="6" t="s">
        <v>90</v>
      </c>
      <c r="B5983" s="6" t="s">
        <v>230</v>
      </c>
      <c r="C5983" s="7">
        <v>2700669</v>
      </c>
      <c r="D5983" s="10">
        <v>0.27483426810859429</v>
      </c>
      <c r="E5983" s="10">
        <v>0.94632876848650838</v>
      </c>
      <c r="F5983" s="8">
        <v>-43.752456315336431</v>
      </c>
      <c r="G5983" s="8">
        <v>-65.30632641717132</v>
      </c>
    </row>
    <row r="5984" spans="1:7" x14ac:dyDescent="0.6">
      <c r="A5984" s="3" t="s">
        <v>91</v>
      </c>
      <c r="B5984" s="3" t="s">
        <v>230</v>
      </c>
      <c r="C5984" s="4">
        <v>2954160</v>
      </c>
      <c r="D5984" s="9">
        <v>0.33363408617676199</v>
      </c>
      <c r="E5984" s="9">
        <v>0.93914755199047806</v>
      </c>
      <c r="F5984" s="5">
        <v>9.3862298563800231</v>
      </c>
      <c r="G5984" s="5">
        <v>-38.642192444550417</v>
      </c>
    </row>
    <row r="5985" spans="1:7" x14ac:dyDescent="0.6">
      <c r="A5985" s="6" t="s">
        <v>92</v>
      </c>
      <c r="B5985" s="6" t="s">
        <v>230</v>
      </c>
      <c r="C5985" s="7">
        <v>7016687</v>
      </c>
      <c r="D5985" s="10">
        <v>0.64926011811361362</v>
      </c>
      <c r="E5985" s="10">
        <v>0.99881722352582125</v>
      </c>
      <c r="F5985" s="8">
        <v>137.51885476751431</v>
      </c>
      <c r="G5985" s="8">
        <v>81.062102917121365</v>
      </c>
    </row>
    <row r="5986" spans="1:7" x14ac:dyDescent="0.6">
      <c r="A5986" s="3" t="s">
        <v>93</v>
      </c>
      <c r="B5986" s="3" t="s">
        <v>230</v>
      </c>
      <c r="C5986" s="4">
        <v>2935511</v>
      </c>
      <c r="D5986" s="9">
        <v>0.3229007901748171</v>
      </c>
      <c r="E5986" s="9">
        <v>0.91367819848421183</v>
      </c>
      <c r="F5986" s="5">
        <v>-58.163859952709871</v>
      </c>
      <c r="G5986" s="5">
        <v>-35.020837303898347</v>
      </c>
    </row>
    <row r="5987" spans="1:7" x14ac:dyDescent="0.6">
      <c r="A5987" s="6" t="s">
        <v>94</v>
      </c>
      <c r="B5987" s="6" t="s">
        <v>230</v>
      </c>
      <c r="C5987" s="7">
        <v>3252911</v>
      </c>
      <c r="D5987" s="10">
        <v>0.33491330873118258</v>
      </c>
      <c r="E5987" s="10">
        <v>0.97267727700322282</v>
      </c>
      <c r="F5987" s="8">
        <v>10.812427546686081</v>
      </c>
      <c r="G5987" s="8">
        <v>-31.02955569351435</v>
      </c>
    </row>
    <row r="5988" spans="1:7" x14ac:dyDescent="0.6">
      <c r="A5988" s="3" t="s">
        <v>95</v>
      </c>
      <c r="B5988" s="3" t="s">
        <v>230</v>
      </c>
      <c r="C5988" s="4">
        <v>2860422</v>
      </c>
      <c r="D5988" s="9">
        <v>0.32751455823875669</v>
      </c>
      <c r="E5988" s="9">
        <v>0.9130269079766351</v>
      </c>
      <c r="F5988" s="5">
        <v>-12.065777391388821</v>
      </c>
      <c r="G5988" s="5">
        <v>-58.810650109646858</v>
      </c>
    </row>
    <row r="5989" spans="1:7" x14ac:dyDescent="0.6">
      <c r="A5989" s="6" t="s">
        <v>96</v>
      </c>
      <c r="B5989" s="6" t="s">
        <v>230</v>
      </c>
      <c r="C5989" s="7">
        <v>3723171</v>
      </c>
      <c r="D5989" s="10">
        <v>0.4469642949122104</v>
      </c>
      <c r="E5989" s="10">
        <v>0.9714706550015525</v>
      </c>
      <c r="F5989" s="8">
        <v>30.161598533363261</v>
      </c>
      <c r="G5989" s="8">
        <v>-19.997683627825602</v>
      </c>
    </row>
    <row r="5990" spans="1:7" x14ac:dyDescent="0.6">
      <c r="A5990" s="3" t="s">
        <v>97</v>
      </c>
      <c r="B5990" s="3" t="s">
        <v>230</v>
      </c>
      <c r="C5990" s="4">
        <v>2902158</v>
      </c>
      <c r="D5990" s="9">
        <v>0.29628011290365158</v>
      </c>
      <c r="E5990" s="9">
        <v>0.95452755924935195</v>
      </c>
      <c r="F5990" s="5">
        <v>-22.051444857085539</v>
      </c>
      <c r="G5990" s="5">
        <v>-62.283665973635351</v>
      </c>
    </row>
    <row r="5991" spans="1:7" x14ac:dyDescent="0.6">
      <c r="A5991" s="6" t="s">
        <v>98</v>
      </c>
      <c r="B5991" s="6" t="s">
        <v>230</v>
      </c>
      <c r="C5991" s="7">
        <v>3385245</v>
      </c>
      <c r="D5991" s="10">
        <v>0.36024194886388178</v>
      </c>
      <c r="E5991" s="10">
        <v>0.93788544717690592</v>
      </c>
      <c r="F5991" s="8">
        <v>16.64578565329662</v>
      </c>
      <c r="G5991" s="8">
        <v>7.7184465864951424</v>
      </c>
    </row>
    <row r="5992" spans="1:7" x14ac:dyDescent="0.6">
      <c r="A5992" s="3" t="s">
        <v>99</v>
      </c>
      <c r="B5992" s="3" t="s">
        <v>230</v>
      </c>
      <c r="C5992" s="4">
        <v>4234348</v>
      </c>
      <c r="D5992" s="9">
        <v>0.48846484816405611</v>
      </c>
      <c r="E5992" s="9">
        <v>0.82420174426775283</v>
      </c>
      <c r="F5992" s="5">
        <v>25.08246818177118</v>
      </c>
      <c r="G5992" s="5">
        <v>-48.468807205693331</v>
      </c>
    </row>
    <row r="5993" spans="1:7" x14ac:dyDescent="0.6">
      <c r="A5993" s="6" t="s">
        <v>100</v>
      </c>
      <c r="B5993" s="6" t="s">
        <v>230</v>
      </c>
      <c r="C5993" s="7">
        <v>3926596</v>
      </c>
      <c r="D5993" s="10">
        <v>0.4348367545014919</v>
      </c>
      <c r="E5993" s="10">
        <v>1.0356173502611461</v>
      </c>
      <c r="F5993" s="8">
        <v>-7.2679902549341762</v>
      </c>
      <c r="G5993" s="8">
        <v>-42.123574386597113</v>
      </c>
    </row>
    <row r="5994" spans="1:7" x14ac:dyDescent="0.6">
      <c r="A5994" s="3" t="s">
        <v>101</v>
      </c>
      <c r="B5994" s="3" t="s">
        <v>230</v>
      </c>
      <c r="C5994" s="4">
        <v>4915864</v>
      </c>
      <c r="D5994" s="9">
        <v>0.53480226619787308</v>
      </c>
      <c r="E5994" s="9">
        <v>0.83934714196611071</v>
      </c>
      <c r="F5994" s="5">
        <v>25.194035750049149</v>
      </c>
      <c r="G5994" s="5">
        <v>2.3839926654710459</v>
      </c>
    </row>
    <row r="5995" spans="1:7" x14ac:dyDescent="0.6">
      <c r="A5995" s="6" t="s">
        <v>102</v>
      </c>
      <c r="B5995" s="6" t="s">
        <v>230</v>
      </c>
      <c r="C5995" s="7">
        <v>131068</v>
      </c>
      <c r="D5995" s="10">
        <v>1.6355458056054831E-2</v>
      </c>
      <c r="E5995" s="10">
        <v>1.3803169922594909</v>
      </c>
      <c r="F5995" s="8">
        <v>-97.333774896945897</v>
      </c>
      <c r="G5995" s="8">
        <v>-95.146832136777959</v>
      </c>
    </row>
    <row r="5996" spans="1:7" x14ac:dyDescent="0.6">
      <c r="A5996" s="3" t="s">
        <v>16</v>
      </c>
      <c r="B5996" s="3" t="s">
        <v>231</v>
      </c>
      <c r="C5996" s="4">
        <v>17202</v>
      </c>
      <c r="D5996" s="9">
        <v>1.847732154757632E-3</v>
      </c>
      <c r="E5996" s="9">
        <v>0.79602036094400741</v>
      </c>
      <c r="F5996" s="3"/>
      <c r="G5996" s="3"/>
    </row>
    <row r="5997" spans="1:7" x14ac:dyDescent="0.6">
      <c r="A5997" s="6" t="s">
        <v>17</v>
      </c>
      <c r="B5997" s="6" t="s">
        <v>231</v>
      </c>
      <c r="C5997" s="7">
        <v>59270</v>
      </c>
      <c r="D5997" s="10">
        <v>6.169238306941301E-3</v>
      </c>
      <c r="E5997" s="10">
        <v>0.79058289982659735</v>
      </c>
      <c r="F5997" s="8">
        <v>244.55295895826069</v>
      </c>
      <c r="G5997" s="6"/>
    </row>
    <row r="5998" spans="1:7" x14ac:dyDescent="0.6">
      <c r="A5998" s="3" t="s">
        <v>18</v>
      </c>
      <c r="B5998" s="3" t="s">
        <v>231</v>
      </c>
      <c r="C5998" s="4">
        <v>54861</v>
      </c>
      <c r="D5998" s="9">
        <v>5.5578626107060762E-3</v>
      </c>
      <c r="E5998" s="9">
        <v>0.78823275862068964</v>
      </c>
      <c r="F5998" s="5">
        <v>-7.4388392103931107</v>
      </c>
      <c r="G5998" s="3"/>
    </row>
    <row r="5999" spans="1:7" x14ac:dyDescent="0.6">
      <c r="A5999" s="6" t="s">
        <v>19</v>
      </c>
      <c r="B5999" s="6" t="s">
        <v>231</v>
      </c>
      <c r="C5999" s="7">
        <v>92866</v>
      </c>
      <c r="D5999" s="10">
        <v>1.011931844131414E-2</v>
      </c>
      <c r="E5999" s="10">
        <v>0.79115692622252509</v>
      </c>
      <c r="F5999" s="8">
        <v>69.275077012814208</v>
      </c>
      <c r="G5999" s="6"/>
    </row>
    <row r="6000" spans="1:7" x14ac:dyDescent="0.6">
      <c r="A6000" s="3" t="s">
        <v>20</v>
      </c>
      <c r="B6000" s="3" t="s">
        <v>231</v>
      </c>
      <c r="C6000" s="4">
        <v>19955</v>
      </c>
      <c r="D6000" s="9">
        <v>2.1159472839117999E-3</v>
      </c>
      <c r="E6000" s="9">
        <v>0.91369047619047616</v>
      </c>
      <c r="F6000" s="5">
        <v>-78.512049619882404</v>
      </c>
      <c r="G6000" s="3"/>
    </row>
    <row r="6001" spans="1:7" x14ac:dyDescent="0.6">
      <c r="A6001" s="6" t="s">
        <v>21</v>
      </c>
      <c r="B6001" s="6" t="s">
        <v>231</v>
      </c>
      <c r="C6001" s="7">
        <v>85261</v>
      </c>
      <c r="D6001" s="10">
        <v>9.0121430237255686E-3</v>
      </c>
      <c r="E6001" s="10">
        <v>0.78350487042823014</v>
      </c>
      <c r="F6001" s="8">
        <v>327.26634928589328</v>
      </c>
      <c r="G6001" s="6"/>
    </row>
    <row r="6002" spans="1:7" x14ac:dyDescent="0.6">
      <c r="A6002" s="3" t="s">
        <v>24</v>
      </c>
      <c r="B6002" s="3" t="s">
        <v>231</v>
      </c>
      <c r="C6002" s="4">
        <v>66203</v>
      </c>
      <c r="D6002" s="9">
        <v>7.4955081523158801E-3</v>
      </c>
      <c r="E6002" s="9">
        <v>0.77657478005865099</v>
      </c>
      <c r="F6002" s="5">
        <v>-22.35254102109991</v>
      </c>
      <c r="G6002" s="3"/>
    </row>
    <row r="6003" spans="1:7" x14ac:dyDescent="0.6">
      <c r="A6003" s="6" t="s">
        <v>38</v>
      </c>
      <c r="B6003" s="6" t="s">
        <v>231</v>
      </c>
      <c r="C6003" s="7">
        <v>12944</v>
      </c>
      <c r="D6003" s="10">
        <v>1.4177407377140539E-3</v>
      </c>
      <c r="E6003" s="10">
        <v>0.71387602029560993</v>
      </c>
      <c r="F6003" s="8">
        <v>-80.448015950938782</v>
      </c>
      <c r="G6003" s="6"/>
    </row>
    <row r="6004" spans="1:7" x14ac:dyDescent="0.6">
      <c r="A6004" s="3" t="s">
        <v>53</v>
      </c>
      <c r="B6004" s="3" t="s">
        <v>231</v>
      </c>
      <c r="C6004" s="4">
        <v>28756</v>
      </c>
      <c r="D6004" s="9">
        <v>2.2802776575379432E-3</v>
      </c>
      <c r="E6004" s="9">
        <v>1.339981360671016</v>
      </c>
      <c r="F6004" s="5">
        <v>122.15698393077869</v>
      </c>
      <c r="G6004" s="3"/>
    </row>
    <row r="6005" spans="1:7" x14ac:dyDescent="0.6">
      <c r="A6005" s="6" t="s">
        <v>57</v>
      </c>
      <c r="B6005" s="6" t="s">
        <v>231</v>
      </c>
      <c r="C6005" s="7">
        <v>45587</v>
      </c>
      <c r="D6005" s="10">
        <v>3.5734054454030291E-3</v>
      </c>
      <c r="E6005" s="10">
        <v>2.107582061950994</v>
      </c>
      <c r="F6005" s="8">
        <v>58.530393656975953</v>
      </c>
      <c r="G6005" s="6"/>
    </row>
    <row r="6006" spans="1:7" x14ac:dyDescent="0.6">
      <c r="A6006" s="3" t="s">
        <v>63</v>
      </c>
      <c r="B6006" s="3" t="s">
        <v>231</v>
      </c>
      <c r="C6006" s="4">
        <v>29075</v>
      </c>
      <c r="D6006" s="9">
        <v>2.7938686487970149E-3</v>
      </c>
      <c r="E6006" s="9">
        <v>1.502583979328165</v>
      </c>
      <c r="F6006" s="5">
        <v>-36.220852436001493</v>
      </c>
      <c r="G6006" s="3"/>
    </row>
    <row r="6007" spans="1:7" x14ac:dyDescent="0.6">
      <c r="A6007" s="6" t="s">
        <v>64</v>
      </c>
      <c r="B6007" s="6" t="s">
        <v>231</v>
      </c>
      <c r="C6007" s="7">
        <v>53821</v>
      </c>
      <c r="D6007" s="10">
        <v>4.6126368452414123E-3</v>
      </c>
      <c r="E6007" s="10">
        <v>1.335508684863524</v>
      </c>
      <c r="F6007" s="8">
        <v>85.1109200343938</v>
      </c>
      <c r="G6007" s="6"/>
    </row>
    <row r="6008" spans="1:7" x14ac:dyDescent="0.6">
      <c r="A6008" s="3" t="s">
        <v>67</v>
      </c>
      <c r="B6008" s="3" t="s">
        <v>231</v>
      </c>
      <c r="C6008" s="4">
        <v>46300</v>
      </c>
      <c r="D6008" s="9">
        <v>3.8444177839837292E-3</v>
      </c>
      <c r="E6008" s="9">
        <v>1.2862182959691091</v>
      </c>
      <c r="F6008" s="5">
        <v>-13.97409932925809</v>
      </c>
      <c r="G6008" s="5">
        <v>169.15474944773871</v>
      </c>
    </row>
    <row r="6009" spans="1:7" x14ac:dyDescent="0.6">
      <c r="A6009" s="6" t="s">
        <v>70</v>
      </c>
      <c r="B6009" s="6" t="s">
        <v>231</v>
      </c>
      <c r="C6009" s="7">
        <v>32285</v>
      </c>
      <c r="D6009" s="10">
        <v>2.9369022930231482E-3</v>
      </c>
      <c r="E6009" s="10">
        <v>1.427908005307386</v>
      </c>
      <c r="F6009" s="8">
        <v>-30.269978401727862</v>
      </c>
      <c r="G6009" s="8">
        <v>-45.528935380462293</v>
      </c>
    </row>
    <row r="6010" spans="1:7" x14ac:dyDescent="0.6">
      <c r="A6010" s="3" t="s">
        <v>75</v>
      </c>
      <c r="B6010" s="3" t="s">
        <v>231</v>
      </c>
      <c r="C6010" s="4">
        <v>20652</v>
      </c>
      <c r="D6010" s="9">
        <v>1.9627075137310479E-3</v>
      </c>
      <c r="E6010" s="9">
        <v>1.118137520303194</v>
      </c>
      <c r="F6010" s="5">
        <v>-36.032213102059792</v>
      </c>
      <c r="G6010" s="5">
        <v>-62.355771859791112</v>
      </c>
    </row>
    <row r="6011" spans="1:7" x14ac:dyDescent="0.6">
      <c r="A6011" s="6" t="s">
        <v>76</v>
      </c>
      <c r="B6011" s="6" t="s">
        <v>231</v>
      </c>
      <c r="C6011" s="7">
        <v>430865</v>
      </c>
      <c r="D6011" s="10">
        <v>3.7348249543371459E-2</v>
      </c>
      <c r="E6011" s="10">
        <v>0.89180708577484236</v>
      </c>
      <c r="F6011" s="8">
        <v>1986.3112531473951</v>
      </c>
      <c r="G6011" s="8">
        <v>363.96420649107313</v>
      </c>
    </row>
    <row r="6012" spans="1:7" x14ac:dyDescent="0.6">
      <c r="A6012" s="3" t="s">
        <v>77</v>
      </c>
      <c r="B6012" s="3" t="s">
        <v>231</v>
      </c>
      <c r="C6012" s="4">
        <v>118993</v>
      </c>
      <c r="D6012" s="9">
        <v>1.13497880814112E-2</v>
      </c>
      <c r="E6012" s="9">
        <v>1.045669443565679</v>
      </c>
      <c r="F6012" s="5">
        <v>-72.382764903159924</v>
      </c>
      <c r="G6012" s="5">
        <v>496.30669005261842</v>
      </c>
    </row>
    <row r="6013" spans="1:7" x14ac:dyDescent="0.6">
      <c r="A6013" s="6" t="s">
        <v>79</v>
      </c>
      <c r="B6013" s="6" t="s">
        <v>231</v>
      </c>
      <c r="C6013" s="7">
        <v>32593</v>
      </c>
      <c r="D6013" s="10">
        <v>3.2925983600116419E-3</v>
      </c>
      <c r="E6013" s="10">
        <v>1.5216153127917831</v>
      </c>
      <c r="F6013" s="8">
        <v>-72.609313152874535</v>
      </c>
      <c r="G6013" s="8">
        <v>-61.772674493613721</v>
      </c>
    </row>
    <row r="6014" spans="1:7" x14ac:dyDescent="0.6">
      <c r="A6014" s="3" t="s">
        <v>86</v>
      </c>
      <c r="B6014" s="3" t="s">
        <v>231</v>
      </c>
      <c r="C6014" s="4">
        <v>56794</v>
      </c>
      <c r="D6014" s="9">
        <v>5.7200861145196612E-3</v>
      </c>
      <c r="E6014" s="9">
        <v>1.2993365362617251</v>
      </c>
      <c r="F6014" s="5">
        <v>74.252140030067821</v>
      </c>
      <c r="G6014" s="5">
        <v>-14.21234687249823</v>
      </c>
    </row>
    <row r="6015" spans="1:7" x14ac:dyDescent="0.6">
      <c r="A6015" s="6" t="s">
        <v>87</v>
      </c>
      <c r="B6015" s="6" t="s">
        <v>231</v>
      </c>
      <c r="C6015" s="7">
        <v>35465</v>
      </c>
      <c r="D6015" s="10">
        <v>3.7579809730175569E-3</v>
      </c>
      <c r="E6015" s="10">
        <v>0.57451806253037419</v>
      </c>
      <c r="F6015" s="8">
        <v>-37.55502341796668</v>
      </c>
      <c r="G6015" s="8">
        <v>173.98794808405441</v>
      </c>
    </row>
    <row r="6016" spans="1:7" x14ac:dyDescent="0.6">
      <c r="A6016" s="3" t="s">
        <v>90</v>
      </c>
      <c r="B6016" s="3" t="s">
        <v>231</v>
      </c>
      <c r="C6016" s="4">
        <v>44914</v>
      </c>
      <c r="D6016" s="9">
        <v>4.570684640668443E-3</v>
      </c>
      <c r="E6016" s="9">
        <v>1.1979302803189931</v>
      </c>
      <c r="F6016" s="5">
        <v>26.64316932186663</v>
      </c>
      <c r="G6016" s="5">
        <v>56.190012519126462</v>
      </c>
    </row>
    <row r="6017" spans="1:7" x14ac:dyDescent="0.6">
      <c r="A6017" s="6" t="s">
        <v>91</v>
      </c>
      <c r="B6017" s="6" t="s">
        <v>231</v>
      </c>
      <c r="C6017" s="7">
        <v>91400</v>
      </c>
      <c r="D6017" s="10">
        <v>1.0322445458795749E-2</v>
      </c>
      <c r="E6017" s="10">
        <v>1.496398166339227</v>
      </c>
      <c r="F6017" s="8">
        <v>103.5000222647727</v>
      </c>
      <c r="G6017" s="8">
        <v>100.4957553688552</v>
      </c>
    </row>
    <row r="6018" spans="1:7" x14ac:dyDescent="0.6">
      <c r="A6018" s="3" t="s">
        <v>92</v>
      </c>
      <c r="B6018" s="3" t="s">
        <v>231</v>
      </c>
      <c r="C6018" s="4">
        <v>229881</v>
      </c>
      <c r="D6018" s="9">
        <v>2.127108779571835E-2</v>
      </c>
      <c r="E6018" s="9">
        <v>0.9749395648670427</v>
      </c>
      <c r="F6018" s="5">
        <v>151.51094091903721</v>
      </c>
      <c r="G6018" s="5">
        <v>690.6483233018057</v>
      </c>
    </row>
    <row r="6019" spans="1:7" x14ac:dyDescent="0.6">
      <c r="A6019" s="6" t="s">
        <v>93</v>
      </c>
      <c r="B6019" s="6" t="s">
        <v>231</v>
      </c>
      <c r="C6019" s="7">
        <v>967060</v>
      </c>
      <c r="D6019" s="10">
        <v>0.10637481452001329</v>
      </c>
      <c r="E6019" s="10">
        <v>0.91811265976969814</v>
      </c>
      <c r="F6019" s="8">
        <v>320.67852497596579</v>
      </c>
      <c r="G6019" s="8">
        <v>1696.8079374221959</v>
      </c>
    </row>
    <row r="6020" spans="1:7" x14ac:dyDescent="0.6">
      <c r="A6020" s="3" t="s">
        <v>94</v>
      </c>
      <c r="B6020" s="3" t="s">
        <v>231</v>
      </c>
      <c r="C6020" s="4">
        <v>14028</v>
      </c>
      <c r="D6020" s="9">
        <v>1.4442952465902169E-3</v>
      </c>
      <c r="E6020" s="9">
        <v>0.9290066225165563</v>
      </c>
      <c r="F6020" s="5">
        <v>-98.549417823092682</v>
      </c>
      <c r="G6020" s="5">
        <v>-69.701943844492448</v>
      </c>
    </row>
    <row r="6021" spans="1:7" x14ac:dyDescent="0.6">
      <c r="A6021" s="6" t="s">
        <v>95</v>
      </c>
      <c r="B6021" s="6" t="s">
        <v>231</v>
      </c>
      <c r="C6021" s="7">
        <v>35049</v>
      </c>
      <c r="D6021" s="10">
        <v>4.013064419064803E-3</v>
      </c>
      <c r="E6021" s="10">
        <v>1.5446892904363161</v>
      </c>
      <c r="F6021" s="8">
        <v>149.85029940119759</v>
      </c>
      <c r="G6021" s="8">
        <v>8.5612513551184719</v>
      </c>
    </row>
    <row r="6022" spans="1:7" x14ac:dyDescent="0.6">
      <c r="A6022" s="3" t="s">
        <v>97</v>
      </c>
      <c r="B6022" s="3" t="s">
        <v>231</v>
      </c>
      <c r="C6022" s="4">
        <v>75242</v>
      </c>
      <c r="D6022" s="9">
        <v>7.6814247381074884E-3</v>
      </c>
      <c r="E6022" s="9">
        <v>1.443768588698072</v>
      </c>
      <c r="F6022" s="5">
        <v>114.6765956232703</v>
      </c>
      <c r="G6022" s="5">
        <v>264.33275227580862</v>
      </c>
    </row>
    <row r="6023" spans="1:7" x14ac:dyDescent="0.6">
      <c r="A6023" s="6" t="s">
        <v>99</v>
      </c>
      <c r="B6023" s="6" t="s">
        <v>231</v>
      </c>
      <c r="C6023" s="7">
        <v>617132</v>
      </c>
      <c r="D6023" s="10">
        <v>7.1190957539904676E-2</v>
      </c>
      <c r="E6023" s="10">
        <v>0.90022610243169521</v>
      </c>
      <c r="F6023" s="8">
        <v>720.19616703436907</v>
      </c>
      <c r="G6023" s="8">
        <v>43.230942406554249</v>
      </c>
    </row>
    <row r="6024" spans="1:7" x14ac:dyDescent="0.6">
      <c r="A6024" s="3" t="s">
        <v>100</v>
      </c>
      <c r="B6024" s="3" t="s">
        <v>231</v>
      </c>
      <c r="C6024" s="4">
        <v>716474</v>
      </c>
      <c r="D6024" s="9">
        <v>7.9343336784507987E-2</v>
      </c>
      <c r="E6024" s="9">
        <v>1.0075856443719411</v>
      </c>
      <c r="F6024" s="5">
        <v>16.09736652774447</v>
      </c>
      <c r="G6024" s="5">
        <v>502.11441009135001</v>
      </c>
    </row>
    <row r="6025" spans="1:7" x14ac:dyDescent="0.6">
      <c r="A6025" s="6" t="s">
        <v>101</v>
      </c>
      <c r="B6025" s="6" t="s">
        <v>231</v>
      </c>
      <c r="C6025" s="7">
        <v>106455</v>
      </c>
      <c r="D6025" s="10">
        <v>1.1581356857735399E-2</v>
      </c>
      <c r="E6025" s="10">
        <v>1.171250962702167</v>
      </c>
      <c r="F6025" s="8">
        <v>-85.141819521713273</v>
      </c>
      <c r="G6025" s="8">
        <v>226.61921271438649</v>
      </c>
    </row>
    <row r="6026" spans="1:7" x14ac:dyDescent="0.6">
      <c r="A6026" s="3" t="s">
        <v>102</v>
      </c>
      <c r="B6026" s="3" t="s">
        <v>231</v>
      </c>
      <c r="C6026" s="4">
        <v>719550</v>
      </c>
      <c r="D6026" s="9">
        <v>8.9789802577549468E-2</v>
      </c>
      <c r="E6026" s="9">
        <v>1.0161700324812879</v>
      </c>
      <c r="F6026" s="5">
        <v>575.91940256446378</v>
      </c>
      <c r="G6026" s="5">
        <v>1166.947212733739</v>
      </c>
    </row>
    <row r="6027" spans="1:7" x14ac:dyDescent="0.6">
      <c r="A6027" s="6" t="s">
        <v>14</v>
      </c>
      <c r="B6027" s="6" t="s">
        <v>232</v>
      </c>
      <c r="C6027" s="7">
        <v>5966055</v>
      </c>
      <c r="D6027" s="10">
        <v>0.56169717645604589</v>
      </c>
      <c r="E6027" s="10">
        <v>1.0706145048085689</v>
      </c>
      <c r="F6027" s="6"/>
      <c r="G6027" s="6"/>
    </row>
    <row r="6028" spans="1:7" x14ac:dyDescent="0.6">
      <c r="A6028" s="3" t="s">
        <v>15</v>
      </c>
      <c r="B6028" s="3" t="s">
        <v>232</v>
      </c>
      <c r="C6028" s="4">
        <v>8931071</v>
      </c>
      <c r="D6028" s="9">
        <v>0.94173424956848462</v>
      </c>
      <c r="E6028" s="9">
        <v>1.0899200707228149</v>
      </c>
      <c r="F6028" s="5">
        <v>49.698100335984172</v>
      </c>
      <c r="G6028" s="3"/>
    </row>
    <row r="6029" spans="1:7" x14ac:dyDescent="0.6">
      <c r="A6029" s="6" t="s">
        <v>16</v>
      </c>
      <c r="B6029" s="6" t="s">
        <v>232</v>
      </c>
      <c r="C6029" s="7">
        <v>10620782</v>
      </c>
      <c r="D6029" s="10">
        <v>1.140818533314212</v>
      </c>
      <c r="E6029" s="10">
        <v>0.935372624310852</v>
      </c>
      <c r="F6029" s="8">
        <v>18.919466657470309</v>
      </c>
      <c r="G6029" s="6"/>
    </row>
    <row r="6030" spans="1:7" x14ac:dyDescent="0.6">
      <c r="A6030" s="3" t="s">
        <v>17</v>
      </c>
      <c r="B6030" s="3" t="s">
        <v>232</v>
      </c>
      <c r="C6030" s="4">
        <v>13827343</v>
      </c>
      <c r="D6030" s="9">
        <v>1.4392470747227379</v>
      </c>
      <c r="E6030" s="9">
        <v>0.88794943097062784</v>
      </c>
      <c r="F6030" s="5">
        <v>30.19138327102468</v>
      </c>
      <c r="G6030" s="3"/>
    </row>
    <row r="6031" spans="1:7" x14ac:dyDescent="0.6">
      <c r="A6031" s="6" t="s">
        <v>18</v>
      </c>
      <c r="B6031" s="6" t="s">
        <v>232</v>
      </c>
      <c r="C6031" s="7">
        <v>20673502</v>
      </c>
      <c r="D6031" s="10">
        <v>2.0943928072429832</v>
      </c>
      <c r="E6031" s="10">
        <v>0.866500035123562</v>
      </c>
      <c r="F6031" s="8">
        <v>49.511746399868727</v>
      </c>
      <c r="G6031" s="6"/>
    </row>
    <row r="6032" spans="1:7" x14ac:dyDescent="0.6">
      <c r="A6032" s="3" t="s">
        <v>19</v>
      </c>
      <c r="B6032" s="3" t="s">
        <v>232</v>
      </c>
      <c r="C6032" s="4">
        <v>16365229</v>
      </c>
      <c r="D6032" s="9">
        <v>1.783267973381313</v>
      </c>
      <c r="E6032" s="9">
        <v>0.97010379342917263</v>
      </c>
      <c r="F6032" s="5">
        <v>-20.839589731821931</v>
      </c>
      <c r="G6032" s="3"/>
    </row>
    <row r="6033" spans="1:7" x14ac:dyDescent="0.6">
      <c r="A6033" s="6" t="s">
        <v>20</v>
      </c>
      <c r="B6033" s="6" t="s">
        <v>232</v>
      </c>
      <c r="C6033" s="7">
        <v>15906970</v>
      </c>
      <c r="D6033" s="10">
        <v>1.6867105971819829</v>
      </c>
      <c r="E6033" s="10">
        <v>1.018004968887336</v>
      </c>
      <c r="F6033" s="8">
        <v>-2.8001991295080519</v>
      </c>
      <c r="G6033" s="6"/>
    </row>
    <row r="6034" spans="1:7" x14ac:dyDescent="0.6">
      <c r="A6034" s="3" t="s">
        <v>21</v>
      </c>
      <c r="B6034" s="3" t="s">
        <v>232</v>
      </c>
      <c r="C6034" s="4">
        <v>13241951</v>
      </c>
      <c r="D6034" s="9">
        <v>1.3996828130700529</v>
      </c>
      <c r="E6034" s="9">
        <v>1.0335814526002181</v>
      </c>
      <c r="F6034" s="5">
        <v>-16.75378151841614</v>
      </c>
      <c r="G6034" s="3"/>
    </row>
    <row r="6035" spans="1:7" x14ac:dyDescent="0.6">
      <c r="A6035" s="6" t="s">
        <v>22</v>
      </c>
      <c r="B6035" s="6" t="s">
        <v>232</v>
      </c>
      <c r="C6035" s="7">
        <v>11690891</v>
      </c>
      <c r="D6035" s="10">
        <v>1.360372743978046</v>
      </c>
      <c r="E6035" s="10">
        <v>0.98100371099936856</v>
      </c>
      <c r="F6035" s="8">
        <v>-11.71322866245313</v>
      </c>
      <c r="G6035" s="6"/>
    </row>
    <row r="6036" spans="1:7" x14ac:dyDescent="0.6">
      <c r="A6036" s="3" t="s">
        <v>23</v>
      </c>
      <c r="B6036" s="3" t="s">
        <v>232</v>
      </c>
      <c r="C6036" s="4">
        <v>9032826</v>
      </c>
      <c r="D6036" s="9">
        <v>1.0587615058534201</v>
      </c>
      <c r="E6036" s="9">
        <v>1.0254658279323059</v>
      </c>
      <c r="F6036" s="5">
        <v>-22.736205478265092</v>
      </c>
      <c r="G6036" s="3"/>
    </row>
    <row r="6037" spans="1:7" x14ac:dyDescent="0.6">
      <c r="A6037" s="6" t="s">
        <v>24</v>
      </c>
      <c r="B6037" s="6" t="s">
        <v>232</v>
      </c>
      <c r="C6037" s="7">
        <v>10145050</v>
      </c>
      <c r="D6037" s="10">
        <v>1.148623249409426</v>
      </c>
      <c r="E6037" s="10">
        <v>0.85715391324529888</v>
      </c>
      <c r="F6037" s="8">
        <v>12.31313433913153</v>
      </c>
      <c r="G6037" s="6"/>
    </row>
    <row r="6038" spans="1:7" x14ac:dyDescent="0.6">
      <c r="A6038" s="3" t="s">
        <v>25</v>
      </c>
      <c r="B6038" s="3" t="s">
        <v>232</v>
      </c>
      <c r="C6038" s="4">
        <v>10660535</v>
      </c>
      <c r="D6038" s="9">
        <v>1.09546634410741</v>
      </c>
      <c r="E6038" s="9">
        <v>0.90785480672647478</v>
      </c>
      <c r="F6038" s="5">
        <v>5.0811479489997646</v>
      </c>
      <c r="G6038" s="3"/>
    </row>
    <row r="6039" spans="1:7" x14ac:dyDescent="0.6">
      <c r="A6039" s="6" t="s">
        <v>26</v>
      </c>
      <c r="B6039" s="6" t="s">
        <v>232</v>
      </c>
      <c r="C6039" s="7">
        <v>12117702</v>
      </c>
      <c r="D6039" s="10">
        <v>1.3763307529298729</v>
      </c>
      <c r="E6039" s="10">
        <v>0.96586094177663318</v>
      </c>
      <c r="F6039" s="8">
        <v>13.66879804812797</v>
      </c>
      <c r="G6039" s="8">
        <v>103.11079934730741</v>
      </c>
    </row>
    <row r="6040" spans="1:7" x14ac:dyDescent="0.6">
      <c r="A6040" s="3" t="s">
        <v>27</v>
      </c>
      <c r="B6040" s="3" t="s">
        <v>232</v>
      </c>
      <c r="C6040" s="4">
        <v>8769599</v>
      </c>
      <c r="D6040" s="9">
        <v>1.055791992811502</v>
      </c>
      <c r="E6040" s="9">
        <v>0.89855956467153075</v>
      </c>
      <c r="F6040" s="5">
        <v>-27.629850940384571</v>
      </c>
      <c r="G6040" s="5">
        <v>-1.807980252312402</v>
      </c>
    </row>
    <row r="6041" spans="1:7" x14ac:dyDescent="0.6">
      <c r="A6041" s="6" t="s">
        <v>28</v>
      </c>
      <c r="B6041" s="6" t="s">
        <v>232</v>
      </c>
      <c r="C6041" s="7">
        <v>17414281</v>
      </c>
      <c r="D6041" s="10">
        <v>1.963488393822358</v>
      </c>
      <c r="E6041" s="10">
        <v>0.82099306782630344</v>
      </c>
      <c r="F6041" s="8">
        <v>98.575567708398054</v>
      </c>
      <c r="G6041" s="8">
        <v>63.96420715536766</v>
      </c>
    </row>
    <row r="6042" spans="1:7" x14ac:dyDescent="0.6">
      <c r="A6042" s="3" t="s">
        <v>29</v>
      </c>
      <c r="B6042" s="3" t="s">
        <v>232</v>
      </c>
      <c r="C6042" s="4">
        <v>4528263</v>
      </c>
      <c r="D6042" s="9">
        <v>0.66697580260124012</v>
      </c>
      <c r="E6042" s="9">
        <v>0.84332560888464936</v>
      </c>
      <c r="F6042" s="5">
        <v>-73.996842017192677</v>
      </c>
      <c r="G6042" s="5">
        <v>-67.251387341732965</v>
      </c>
    </row>
    <row r="6043" spans="1:7" x14ac:dyDescent="0.6">
      <c r="A6043" s="6" t="s">
        <v>30</v>
      </c>
      <c r="B6043" s="6" t="s">
        <v>232</v>
      </c>
      <c r="C6043" s="7">
        <v>8555385</v>
      </c>
      <c r="D6043" s="10">
        <v>1.3981248794212411</v>
      </c>
      <c r="E6043" s="10">
        <v>1.01284041537966</v>
      </c>
      <c r="F6043" s="8">
        <v>88.933041212491418</v>
      </c>
      <c r="G6043" s="8">
        <v>-58.616663011424002</v>
      </c>
    </row>
    <row r="6044" spans="1:7" x14ac:dyDescent="0.6">
      <c r="A6044" s="3" t="s">
        <v>31</v>
      </c>
      <c r="B6044" s="3" t="s">
        <v>232</v>
      </c>
      <c r="C6044" s="4">
        <v>12436817</v>
      </c>
      <c r="D6044" s="9">
        <v>1.5846305127124589</v>
      </c>
      <c r="E6044" s="9">
        <v>1.04274521788598</v>
      </c>
      <c r="F6044" s="5">
        <v>45.36829143282273</v>
      </c>
      <c r="G6044" s="5">
        <v>-24.004625905326471</v>
      </c>
    </row>
    <row r="6045" spans="1:7" x14ac:dyDescent="0.6">
      <c r="A6045" s="6" t="s">
        <v>32</v>
      </c>
      <c r="B6045" s="6" t="s">
        <v>232</v>
      </c>
      <c r="C6045" s="7">
        <v>12645548</v>
      </c>
      <c r="D6045" s="10">
        <v>1.558728181094676</v>
      </c>
      <c r="E6045" s="10">
        <v>1.0363857676183681</v>
      </c>
      <c r="F6045" s="8">
        <v>1.6783313608297099</v>
      </c>
      <c r="G6045" s="8">
        <v>-20.50310021330273</v>
      </c>
    </row>
    <row r="6046" spans="1:7" x14ac:dyDescent="0.6">
      <c r="A6046" s="3" t="s">
        <v>33</v>
      </c>
      <c r="B6046" s="3" t="s">
        <v>232</v>
      </c>
      <c r="C6046" s="4">
        <v>13233949</v>
      </c>
      <c r="D6046" s="9">
        <v>1.6914513774183</v>
      </c>
      <c r="E6046" s="9">
        <v>1.0048007246376811</v>
      </c>
      <c r="F6046" s="5">
        <v>4.6530288762495653</v>
      </c>
      <c r="G6046" s="5">
        <v>-6.0429161835739993E-2</v>
      </c>
    </row>
    <row r="6047" spans="1:7" x14ac:dyDescent="0.6">
      <c r="A6047" s="6" t="s">
        <v>34</v>
      </c>
      <c r="B6047" s="6" t="s">
        <v>232</v>
      </c>
      <c r="C6047" s="7">
        <v>17524041</v>
      </c>
      <c r="D6047" s="10">
        <v>2.013048378126189</v>
      </c>
      <c r="E6047" s="10">
        <v>0.96245807174140408</v>
      </c>
      <c r="F6047" s="8">
        <v>32.417323053005568</v>
      </c>
      <c r="G6047" s="8">
        <v>49.894828375356497</v>
      </c>
    </row>
    <row r="6048" spans="1:7" x14ac:dyDescent="0.6">
      <c r="A6048" s="3" t="s">
        <v>35</v>
      </c>
      <c r="B6048" s="3" t="s">
        <v>232</v>
      </c>
      <c r="C6048" s="4">
        <v>19738554</v>
      </c>
      <c r="D6048" s="9">
        <v>2.4516322907859038</v>
      </c>
      <c r="E6048" s="9">
        <v>0.80008251100660188</v>
      </c>
      <c r="F6048" s="5">
        <v>12.63699965093668</v>
      </c>
      <c r="G6048" s="5">
        <v>118.52025047310779</v>
      </c>
    </row>
    <row r="6049" spans="1:7" x14ac:dyDescent="0.6">
      <c r="A6049" s="6" t="s">
        <v>36</v>
      </c>
      <c r="B6049" s="6" t="s">
        <v>232</v>
      </c>
      <c r="C6049" s="7">
        <v>14230409</v>
      </c>
      <c r="D6049" s="10">
        <v>1.7284772572223841</v>
      </c>
      <c r="E6049" s="10">
        <v>0.94520832011817757</v>
      </c>
      <c r="F6049" s="8">
        <v>-27.905514253982329</v>
      </c>
      <c r="G6049" s="8">
        <v>40.26948117554867</v>
      </c>
    </row>
    <row r="6050" spans="1:7" x14ac:dyDescent="0.6">
      <c r="A6050" s="3" t="s">
        <v>37</v>
      </c>
      <c r="B6050" s="3" t="s">
        <v>232</v>
      </c>
      <c r="C6050" s="4">
        <v>7945353</v>
      </c>
      <c r="D6050" s="9">
        <v>0.88632070848390299</v>
      </c>
      <c r="E6050" s="9">
        <v>1.0614208754910439</v>
      </c>
      <c r="F6050" s="5">
        <v>-44.166376384543817</v>
      </c>
      <c r="G6050" s="5">
        <v>-25.469472216919701</v>
      </c>
    </row>
    <row r="6051" spans="1:7" x14ac:dyDescent="0.6">
      <c r="A6051" s="6" t="s">
        <v>38</v>
      </c>
      <c r="B6051" s="6" t="s">
        <v>232</v>
      </c>
      <c r="C6051" s="7">
        <v>15456864</v>
      </c>
      <c r="D6051" s="10">
        <v>1.6929717065903751</v>
      </c>
      <c r="E6051" s="10">
        <v>0.8788734854551612</v>
      </c>
      <c r="F6051" s="8">
        <v>94.539676210736005</v>
      </c>
      <c r="G6051" s="8">
        <v>27.556066323466279</v>
      </c>
    </row>
    <row r="6052" spans="1:7" x14ac:dyDescent="0.6">
      <c r="A6052" s="3" t="s">
        <v>39</v>
      </c>
      <c r="B6052" s="3" t="s">
        <v>232</v>
      </c>
      <c r="C6052" s="4">
        <v>11095660</v>
      </c>
      <c r="D6052" s="9">
        <v>1.267333543102346</v>
      </c>
      <c r="E6052" s="9">
        <v>1.0377434635637159</v>
      </c>
      <c r="F6052" s="5">
        <v>-28.215322331877921</v>
      </c>
      <c r="G6052" s="5">
        <v>26.524143236195851</v>
      </c>
    </row>
    <row r="6053" spans="1:7" x14ac:dyDescent="0.6">
      <c r="A6053" s="6" t="s">
        <v>40</v>
      </c>
      <c r="B6053" s="6" t="s">
        <v>232</v>
      </c>
      <c r="C6053" s="7">
        <v>21584126</v>
      </c>
      <c r="D6053" s="10">
        <v>2.281815483710909</v>
      </c>
      <c r="E6053" s="10">
        <v>0.94353861021473373</v>
      </c>
      <c r="F6053" s="8">
        <v>94.527644141943796</v>
      </c>
      <c r="G6053" s="8">
        <v>23.944973668450629</v>
      </c>
    </row>
    <row r="6054" spans="1:7" x14ac:dyDescent="0.6">
      <c r="A6054" s="3" t="s">
        <v>41</v>
      </c>
      <c r="B6054" s="3" t="s">
        <v>232</v>
      </c>
      <c r="C6054" s="4">
        <v>15824909</v>
      </c>
      <c r="D6054" s="9">
        <v>1.5651317390284589</v>
      </c>
      <c r="E6054" s="9">
        <v>1.2486600203116529</v>
      </c>
      <c r="F6054" s="5">
        <v>-26.682650944495041</v>
      </c>
      <c r="G6054" s="5">
        <v>249.46974148807169</v>
      </c>
    </row>
    <row r="6055" spans="1:7" x14ac:dyDescent="0.6">
      <c r="A6055" s="6" t="s">
        <v>42</v>
      </c>
      <c r="B6055" s="6" t="s">
        <v>232</v>
      </c>
      <c r="C6055" s="7">
        <v>19507858</v>
      </c>
      <c r="D6055" s="10">
        <v>1.851499640918165</v>
      </c>
      <c r="E6055" s="10">
        <v>1.09950118534846</v>
      </c>
      <c r="F6055" s="8">
        <v>23.273113292468221</v>
      </c>
      <c r="G6055" s="8">
        <v>128.01847023833531</v>
      </c>
    </row>
    <row r="6056" spans="1:7" x14ac:dyDescent="0.6">
      <c r="A6056" s="3" t="s">
        <v>43</v>
      </c>
      <c r="B6056" s="3" t="s">
        <v>232</v>
      </c>
      <c r="C6056" s="4">
        <v>11058385</v>
      </c>
      <c r="D6056" s="9">
        <v>1.0262211144183799</v>
      </c>
      <c r="E6056" s="9">
        <v>1.4133457988359279</v>
      </c>
      <c r="F6056" s="5">
        <v>-43.313176669627182</v>
      </c>
      <c r="G6056" s="5">
        <v>-11.083478996273721</v>
      </c>
    </row>
    <row r="6057" spans="1:7" x14ac:dyDescent="0.6">
      <c r="A6057" s="6" t="s">
        <v>44</v>
      </c>
      <c r="B6057" s="6" t="s">
        <v>232</v>
      </c>
      <c r="C6057" s="7">
        <v>15475071</v>
      </c>
      <c r="D6057" s="10">
        <v>1.315974720808804</v>
      </c>
      <c r="E6057" s="10">
        <v>1.509227947867068</v>
      </c>
      <c r="F6057" s="8">
        <v>39.939701864241471</v>
      </c>
      <c r="G6057" s="8">
        <v>22.375645563165779</v>
      </c>
    </row>
    <row r="6058" spans="1:7" x14ac:dyDescent="0.6">
      <c r="A6058" s="3" t="s">
        <v>45</v>
      </c>
      <c r="B6058" s="3" t="s">
        <v>232</v>
      </c>
      <c r="C6058" s="4">
        <v>12127129</v>
      </c>
      <c r="D6058" s="9">
        <v>0.9709744484134345</v>
      </c>
      <c r="E6058" s="9">
        <v>1.5191443726740821</v>
      </c>
      <c r="F6058" s="5">
        <v>-21.634420934159209</v>
      </c>
      <c r="G6058" s="5">
        <v>-8.3634899907805256</v>
      </c>
    </row>
    <row r="6059" spans="1:7" x14ac:dyDescent="0.6">
      <c r="A6059" s="6" t="s">
        <v>46</v>
      </c>
      <c r="B6059" s="6" t="s">
        <v>232</v>
      </c>
      <c r="C6059" s="7">
        <v>17837635</v>
      </c>
      <c r="D6059" s="10">
        <v>1.439828014214636</v>
      </c>
      <c r="E6059" s="10">
        <v>1.3350625833682741</v>
      </c>
      <c r="F6059" s="8">
        <v>47.088688509869073</v>
      </c>
      <c r="G6059" s="8">
        <v>1.78950734023049</v>
      </c>
    </row>
    <row r="6060" spans="1:7" x14ac:dyDescent="0.6">
      <c r="A6060" s="3" t="s">
        <v>47</v>
      </c>
      <c r="B6060" s="3" t="s">
        <v>232</v>
      </c>
      <c r="C6060" s="4">
        <v>24491725</v>
      </c>
      <c r="D6060" s="9">
        <v>1.8716768869966951</v>
      </c>
      <c r="E6060" s="9">
        <v>1.286250919848841</v>
      </c>
      <c r="F6060" s="5">
        <v>37.30365600596717</v>
      </c>
      <c r="G6060" s="5">
        <v>24.080644407893299</v>
      </c>
    </row>
    <row r="6061" spans="1:7" x14ac:dyDescent="0.6">
      <c r="A6061" s="6" t="s">
        <v>48</v>
      </c>
      <c r="B6061" s="6" t="s">
        <v>232</v>
      </c>
      <c r="C6061" s="7">
        <v>14424245</v>
      </c>
      <c r="D6061" s="10">
        <v>1.1065766481546691</v>
      </c>
      <c r="E6061" s="10">
        <v>1.51653195723503</v>
      </c>
      <c r="F6061" s="8">
        <v>-41.10563874124832</v>
      </c>
      <c r="G6061" s="8">
        <v>1.362125290987781</v>
      </c>
    </row>
    <row r="6062" spans="1:7" x14ac:dyDescent="0.6">
      <c r="A6062" s="3" t="s">
        <v>49</v>
      </c>
      <c r="B6062" s="3" t="s">
        <v>232</v>
      </c>
      <c r="C6062" s="4">
        <v>15009123</v>
      </c>
      <c r="D6062" s="9">
        <v>1.042570822794548</v>
      </c>
      <c r="E6062" s="9">
        <v>1.490914525375735</v>
      </c>
      <c r="F6062" s="5">
        <v>4.0548257465122139</v>
      </c>
      <c r="G6062" s="5">
        <v>88.904419979829726</v>
      </c>
    </row>
    <row r="6063" spans="1:7" x14ac:dyDescent="0.6">
      <c r="A6063" s="6" t="s">
        <v>50</v>
      </c>
      <c r="B6063" s="6" t="s">
        <v>232</v>
      </c>
      <c r="C6063" s="7">
        <v>17287986</v>
      </c>
      <c r="D6063" s="10">
        <v>1.1852478863462741</v>
      </c>
      <c r="E6063" s="10">
        <v>1.31609422079021</v>
      </c>
      <c r="F6063" s="8">
        <v>15.183185586526269</v>
      </c>
      <c r="G6063" s="8">
        <v>11.846659192964371</v>
      </c>
    </row>
    <row r="6064" spans="1:7" x14ac:dyDescent="0.6">
      <c r="A6064" s="3" t="s">
        <v>51</v>
      </c>
      <c r="B6064" s="3" t="s">
        <v>232</v>
      </c>
      <c r="C6064" s="4">
        <v>10973959</v>
      </c>
      <c r="D6064" s="9">
        <v>0.90464520213499566</v>
      </c>
      <c r="E6064" s="9">
        <v>1.493013191869782</v>
      </c>
      <c r="F6064" s="5">
        <v>-36.52262906737662</v>
      </c>
      <c r="G6064" s="5">
        <v>-1.096834257718782</v>
      </c>
    </row>
    <row r="6065" spans="1:7" x14ac:dyDescent="0.6">
      <c r="A6065" s="6" t="s">
        <v>52</v>
      </c>
      <c r="B6065" s="6" t="s">
        <v>232</v>
      </c>
      <c r="C6065" s="7">
        <v>5956497</v>
      </c>
      <c r="D6065" s="10">
        <v>0.46906905844479219</v>
      </c>
      <c r="E6065" s="10">
        <v>1.7428424629376971</v>
      </c>
      <c r="F6065" s="8">
        <v>-45.721530397552968</v>
      </c>
      <c r="G6065" s="8">
        <v>-72.403344013095548</v>
      </c>
    </row>
    <row r="6066" spans="1:7" x14ac:dyDescent="0.6">
      <c r="A6066" s="3" t="s">
        <v>53</v>
      </c>
      <c r="B6066" s="3" t="s">
        <v>232</v>
      </c>
      <c r="C6066" s="4">
        <v>1408597</v>
      </c>
      <c r="D6066" s="9">
        <v>0.1116981592563282</v>
      </c>
      <c r="E6066" s="9">
        <v>1.6501085353410521</v>
      </c>
      <c r="F6066" s="5">
        <v>-76.351922950687296</v>
      </c>
      <c r="G6066" s="5">
        <v>-91.09886192710492</v>
      </c>
    </row>
    <row r="6067" spans="1:7" x14ac:dyDescent="0.6">
      <c r="A6067" s="6" t="s">
        <v>54</v>
      </c>
      <c r="B6067" s="6" t="s">
        <v>232</v>
      </c>
      <c r="C6067" s="7">
        <v>4628878</v>
      </c>
      <c r="D6067" s="10">
        <v>0.34370868319125242</v>
      </c>
      <c r="E6067" s="10">
        <v>1.68800818900647</v>
      </c>
      <c r="F6067" s="8">
        <v>228.61620463482461</v>
      </c>
      <c r="G6067" s="8">
        <v>-76.271725988573422</v>
      </c>
    </row>
    <row r="6068" spans="1:7" x14ac:dyDescent="0.6">
      <c r="A6068" s="3" t="s">
        <v>55</v>
      </c>
      <c r="B6068" s="3" t="s">
        <v>232</v>
      </c>
      <c r="C6068" s="4">
        <v>800810</v>
      </c>
      <c r="D6068" s="9">
        <v>6.2732202063850051E-2</v>
      </c>
      <c r="E6068" s="9">
        <v>1.7382574664041659</v>
      </c>
      <c r="F6068" s="5">
        <v>-82.699695260924997</v>
      </c>
      <c r="G6068" s="5">
        <v>-92.758345816319476</v>
      </c>
    </row>
    <row r="6069" spans="1:7" x14ac:dyDescent="0.6">
      <c r="A6069" s="6" t="s">
        <v>56</v>
      </c>
      <c r="B6069" s="6" t="s">
        <v>232</v>
      </c>
      <c r="C6069" s="7">
        <v>1085544</v>
      </c>
      <c r="D6069" s="10">
        <v>8.9268623931502311E-2</v>
      </c>
      <c r="E6069" s="10">
        <v>1.8457143925881969</v>
      </c>
      <c r="F6069" s="8">
        <v>35.555749803324147</v>
      </c>
      <c r="G6069" s="8">
        <v>-92.985208274650248</v>
      </c>
    </row>
    <row r="6070" spans="1:7" x14ac:dyDescent="0.6">
      <c r="A6070" s="3" t="s">
        <v>57</v>
      </c>
      <c r="B6070" s="3" t="s">
        <v>232</v>
      </c>
      <c r="C6070" s="4">
        <v>4795179</v>
      </c>
      <c r="D6070" s="9">
        <v>0.37587730603641939</v>
      </c>
      <c r="E6070" s="9">
        <v>1.8174461495078871</v>
      </c>
      <c r="F6070" s="5">
        <v>341.73050562667203</v>
      </c>
      <c r="G6070" s="5">
        <v>-60.459074856052077</v>
      </c>
    </row>
    <row r="6071" spans="1:7" x14ac:dyDescent="0.6">
      <c r="A6071" s="6" t="s">
        <v>58</v>
      </c>
      <c r="B6071" s="6" t="s">
        <v>232</v>
      </c>
      <c r="C6071" s="7">
        <v>2398708</v>
      </c>
      <c r="D6071" s="10">
        <v>0.22209092479909059</v>
      </c>
      <c r="E6071" s="10">
        <v>1.3308506996555121</v>
      </c>
      <c r="F6071" s="8">
        <v>-49.976674489106657</v>
      </c>
      <c r="G6071" s="8">
        <v>-86.552544661890437</v>
      </c>
    </row>
    <row r="6072" spans="1:7" x14ac:dyDescent="0.6">
      <c r="A6072" s="3" t="s">
        <v>59</v>
      </c>
      <c r="B6072" s="3" t="s">
        <v>232</v>
      </c>
      <c r="C6072" s="4">
        <v>2607637</v>
      </c>
      <c r="D6072" s="9">
        <v>0.28892092949991027</v>
      </c>
      <c r="E6072" s="9">
        <v>1.701406596217236</v>
      </c>
      <c r="F6072" s="5">
        <v>8.7100639177423833</v>
      </c>
      <c r="G6072" s="5">
        <v>-89.352987590706661</v>
      </c>
    </row>
    <row r="6073" spans="1:7" x14ac:dyDescent="0.6">
      <c r="A6073" s="6" t="s">
        <v>60</v>
      </c>
      <c r="B6073" s="6" t="s">
        <v>232</v>
      </c>
      <c r="C6073" s="7">
        <v>1001185</v>
      </c>
      <c r="D6073" s="10">
        <v>0.1111199147104807</v>
      </c>
      <c r="E6073" s="10">
        <v>1.4335142673461121</v>
      </c>
      <c r="F6073" s="8">
        <v>-61.605660603834053</v>
      </c>
      <c r="G6073" s="8">
        <v>-93.059012794083856</v>
      </c>
    </row>
    <row r="6074" spans="1:7" x14ac:dyDescent="0.6">
      <c r="A6074" s="3" t="s">
        <v>61</v>
      </c>
      <c r="B6074" s="3" t="s">
        <v>232</v>
      </c>
      <c r="C6074" s="4">
        <v>3563052</v>
      </c>
      <c r="D6074" s="9">
        <v>0.35846341393945158</v>
      </c>
      <c r="E6074" s="9">
        <v>1.4376112841357089</v>
      </c>
      <c r="F6074" s="5">
        <v>255.883478078477</v>
      </c>
      <c r="G6074" s="5">
        <v>-76.260758206858597</v>
      </c>
    </row>
    <row r="6075" spans="1:7" x14ac:dyDescent="0.6">
      <c r="A6075" s="6" t="s">
        <v>62</v>
      </c>
      <c r="B6075" s="6" t="s">
        <v>232</v>
      </c>
      <c r="C6075" s="7">
        <v>1830890</v>
      </c>
      <c r="D6075" s="10">
        <v>0.18454147408637969</v>
      </c>
      <c r="E6075" s="10">
        <v>1.2291894649918429</v>
      </c>
      <c r="F6075" s="8">
        <v>-48.61455853015898</v>
      </c>
      <c r="G6075" s="8">
        <v>-89.40946620387129</v>
      </c>
    </row>
    <row r="6076" spans="1:7" x14ac:dyDescent="0.6">
      <c r="A6076" s="3" t="s">
        <v>63</v>
      </c>
      <c r="B6076" s="3" t="s">
        <v>232</v>
      </c>
      <c r="C6076" s="4">
        <v>2815759</v>
      </c>
      <c r="D6076" s="9">
        <v>0.27057130843226262</v>
      </c>
      <c r="E6076" s="9">
        <v>1.343363141754117</v>
      </c>
      <c r="F6076" s="5">
        <v>53.791817094418562</v>
      </c>
      <c r="G6076" s="5">
        <v>-74.34144778561685</v>
      </c>
    </row>
    <row r="6077" spans="1:7" x14ac:dyDescent="0.6">
      <c r="A6077" s="6" t="s">
        <v>64</v>
      </c>
      <c r="B6077" s="6" t="s">
        <v>232</v>
      </c>
      <c r="C6077" s="7">
        <v>5243591</v>
      </c>
      <c r="D6077" s="10">
        <v>0.44939300733870169</v>
      </c>
      <c r="E6077" s="10">
        <v>1.356278138370818</v>
      </c>
      <c r="F6077" s="8">
        <v>86.223004170456335</v>
      </c>
      <c r="G6077" s="8">
        <v>-11.968544599283771</v>
      </c>
    </row>
    <row r="6078" spans="1:7" x14ac:dyDescent="0.6">
      <c r="A6078" s="3" t="s">
        <v>65</v>
      </c>
      <c r="B6078" s="3" t="s">
        <v>232</v>
      </c>
      <c r="C6078" s="4">
        <v>5317862</v>
      </c>
      <c r="D6078" s="9">
        <v>0.4449429742337162</v>
      </c>
      <c r="E6078" s="9">
        <v>1.4803592595005171</v>
      </c>
      <c r="F6078" s="5">
        <v>1.416414819538758</v>
      </c>
      <c r="G6078" s="5">
        <v>277.52898806400981</v>
      </c>
    </row>
    <row r="6079" spans="1:7" x14ac:dyDescent="0.6">
      <c r="A6079" s="6" t="s">
        <v>66</v>
      </c>
      <c r="B6079" s="6" t="s">
        <v>232</v>
      </c>
      <c r="C6079" s="7">
        <v>2616474</v>
      </c>
      <c r="D6079" s="10">
        <v>0.22200347716645291</v>
      </c>
      <c r="E6079" s="10">
        <v>1.382748475737847</v>
      </c>
      <c r="F6079" s="8">
        <v>-50.798384764403437</v>
      </c>
      <c r="G6079" s="8">
        <v>-43.474984650708024</v>
      </c>
    </row>
    <row r="6080" spans="1:7" x14ac:dyDescent="0.6">
      <c r="A6080" s="3" t="s">
        <v>67</v>
      </c>
      <c r="B6080" s="3" t="s">
        <v>232</v>
      </c>
      <c r="C6080" s="4">
        <v>2644695</v>
      </c>
      <c r="D6080" s="9">
        <v>0.21959638209962959</v>
      </c>
      <c r="E6080" s="9">
        <v>1.4187052513168119</v>
      </c>
      <c r="F6080" s="5">
        <v>1.078588971264383</v>
      </c>
      <c r="G6080" s="5">
        <v>230.25249434947119</v>
      </c>
    </row>
    <row r="6081" spans="1:7" x14ac:dyDescent="0.6">
      <c r="A6081" s="6" t="s">
        <v>68</v>
      </c>
      <c r="B6081" s="6" t="s">
        <v>232</v>
      </c>
      <c r="C6081" s="7">
        <v>1973804</v>
      </c>
      <c r="D6081" s="10">
        <v>0.16969801898933659</v>
      </c>
      <c r="E6081" s="10">
        <v>0.96366608339712845</v>
      </c>
      <c r="F6081" s="8">
        <v>-25.367424220940411</v>
      </c>
      <c r="G6081" s="8">
        <v>81.826254854708807</v>
      </c>
    </row>
    <row r="6082" spans="1:7" x14ac:dyDescent="0.6">
      <c r="A6082" s="3" t="s">
        <v>69</v>
      </c>
      <c r="B6082" s="3" t="s">
        <v>232</v>
      </c>
      <c r="C6082" s="4">
        <v>4603659</v>
      </c>
      <c r="D6082" s="9">
        <v>0.39638134916575202</v>
      </c>
      <c r="E6082" s="9">
        <v>1.408626487444121</v>
      </c>
      <c r="F6082" s="5">
        <v>133.23790001438849</v>
      </c>
      <c r="G6082" s="5">
        <v>-3.9940114852855308</v>
      </c>
    </row>
    <row r="6083" spans="1:7" x14ac:dyDescent="0.6">
      <c r="A6083" s="6" t="s">
        <v>70</v>
      </c>
      <c r="B6083" s="6" t="s">
        <v>232</v>
      </c>
      <c r="C6083" s="7">
        <v>2983353</v>
      </c>
      <c r="D6083" s="10">
        <v>0.27138969387014061</v>
      </c>
      <c r="E6083" s="10">
        <v>1.276943180825947</v>
      </c>
      <c r="F6083" s="8">
        <v>-35.196047318013783</v>
      </c>
      <c r="G6083" s="8">
        <v>24.373329308944651</v>
      </c>
    </row>
    <row r="6084" spans="1:7" x14ac:dyDescent="0.6">
      <c r="A6084" s="3" t="s">
        <v>71</v>
      </c>
      <c r="B6084" s="3" t="s">
        <v>232</v>
      </c>
      <c r="C6084" s="4">
        <v>358405</v>
      </c>
      <c r="D6084" s="9">
        <v>3.4413998103267847E-2</v>
      </c>
      <c r="E6084" s="9">
        <v>1.3291488967179681</v>
      </c>
      <c r="F6084" s="5">
        <v>-87.986503776120358</v>
      </c>
      <c r="G6084" s="5">
        <v>-86.255563945441793</v>
      </c>
    </row>
    <row r="6085" spans="1:7" x14ac:dyDescent="0.6">
      <c r="A6085" s="6" t="s">
        <v>72</v>
      </c>
      <c r="B6085" s="6" t="s">
        <v>232</v>
      </c>
      <c r="C6085" s="7">
        <v>2485977</v>
      </c>
      <c r="D6085" s="10">
        <v>0.23760004795245329</v>
      </c>
      <c r="E6085" s="10">
        <v>1.2954368518196211</v>
      </c>
      <c r="F6085" s="8">
        <v>593.62229879605468</v>
      </c>
      <c r="G6085" s="8">
        <v>148.30346039942671</v>
      </c>
    </row>
    <row r="6086" spans="1:7" x14ac:dyDescent="0.6">
      <c r="A6086" s="3" t="s">
        <v>73</v>
      </c>
      <c r="B6086" s="3" t="s">
        <v>232</v>
      </c>
      <c r="C6086" s="4">
        <v>4812234</v>
      </c>
      <c r="D6086" s="9">
        <v>0.42984985656575631</v>
      </c>
      <c r="E6086" s="9">
        <v>1.145307786500448</v>
      </c>
      <c r="F6086" s="5">
        <v>93.575161797554856</v>
      </c>
      <c r="G6086" s="5">
        <v>35.059325544505107</v>
      </c>
    </row>
    <row r="6087" spans="1:7" x14ac:dyDescent="0.6">
      <c r="A6087" s="6" t="s">
        <v>74</v>
      </c>
      <c r="B6087" s="6" t="s">
        <v>232</v>
      </c>
      <c r="C6087" s="7">
        <v>3777041</v>
      </c>
      <c r="D6087" s="10">
        <v>0.33999749974475929</v>
      </c>
      <c r="E6087" s="10">
        <v>1.41754372401245</v>
      </c>
      <c r="F6087" s="8">
        <v>-21.51169290603907</v>
      </c>
      <c r="G6087" s="8">
        <v>106.29535362583221</v>
      </c>
    </row>
    <row r="6088" spans="1:7" x14ac:dyDescent="0.6">
      <c r="A6088" s="3" t="s">
        <v>75</v>
      </c>
      <c r="B6088" s="3" t="s">
        <v>232</v>
      </c>
      <c r="C6088" s="4">
        <v>12473234</v>
      </c>
      <c r="D6088" s="9">
        <v>1.1854207869613389</v>
      </c>
      <c r="E6088" s="9">
        <v>1.159081052655935</v>
      </c>
      <c r="F6088" s="5">
        <v>230.23824734759299</v>
      </c>
      <c r="G6088" s="5">
        <v>342.97945953471162</v>
      </c>
    </row>
    <row r="6089" spans="1:7" x14ac:dyDescent="0.6">
      <c r="A6089" s="6" t="s">
        <v>77</v>
      </c>
      <c r="B6089" s="6" t="s">
        <v>232</v>
      </c>
      <c r="C6089" s="7">
        <v>0</v>
      </c>
      <c r="D6089" s="10">
        <v>0</v>
      </c>
      <c r="E6089" s="6"/>
      <c r="F6089" s="8">
        <v>-100</v>
      </c>
      <c r="G6089" s="8">
        <v>-100</v>
      </c>
    </row>
    <row r="6090" spans="1:7" x14ac:dyDescent="0.6">
      <c r="A6090" s="3" t="s">
        <v>82</v>
      </c>
      <c r="B6090" s="3" t="s">
        <v>232</v>
      </c>
      <c r="C6090" s="4">
        <v>816992</v>
      </c>
      <c r="D6090" s="9">
        <v>7.8511397488172277E-2</v>
      </c>
      <c r="E6090" s="9">
        <v>1.433872722805293</v>
      </c>
      <c r="F6090" s="5"/>
      <c r="G6090" s="5">
        <v>-84.636833374013847</v>
      </c>
    </row>
    <row r="6091" spans="1:7" x14ac:dyDescent="0.6">
      <c r="A6091" s="6" t="s">
        <v>84</v>
      </c>
      <c r="B6091" s="6" t="s">
        <v>232</v>
      </c>
      <c r="C6091" s="7">
        <v>1000283</v>
      </c>
      <c r="D6091" s="10">
        <v>0.1039714711736837</v>
      </c>
      <c r="E6091" s="10">
        <v>1.341061471613068</v>
      </c>
      <c r="F6091" s="8">
        <v>22.434858603266619</v>
      </c>
      <c r="G6091" s="8">
        <v>-61.769809292964503</v>
      </c>
    </row>
    <row r="6092" spans="1:7" x14ac:dyDescent="0.6">
      <c r="A6092" s="3" t="s">
        <v>85</v>
      </c>
      <c r="B6092" s="3" t="s">
        <v>232</v>
      </c>
      <c r="C6092" s="4">
        <v>72523</v>
      </c>
      <c r="D6092" s="9">
        <v>6.9518929858513236E-3</v>
      </c>
      <c r="E6092" s="9">
        <v>1.453658047704951</v>
      </c>
      <c r="F6092" s="5">
        <v>-92.749751820234877</v>
      </c>
      <c r="G6092" s="5">
        <v>-97.257793431756781</v>
      </c>
    </row>
    <row r="6093" spans="1:7" x14ac:dyDescent="0.6">
      <c r="A6093" s="6" t="s">
        <v>86</v>
      </c>
      <c r="B6093" s="6" t="s">
        <v>232</v>
      </c>
      <c r="C6093" s="7">
        <v>464104</v>
      </c>
      <c r="D6093" s="10">
        <v>4.6742875058862432E-2</v>
      </c>
      <c r="E6093" s="10">
        <v>1.4517994838507859</v>
      </c>
      <c r="F6093" s="8">
        <v>539.94043269031897</v>
      </c>
      <c r="G6093" s="8">
        <v>-76.486824426336156</v>
      </c>
    </row>
    <row r="6094" spans="1:7" x14ac:dyDescent="0.6">
      <c r="A6094" s="3" t="s">
        <v>87</v>
      </c>
      <c r="B6094" s="3" t="s">
        <v>232</v>
      </c>
      <c r="C6094" s="4">
        <v>304885</v>
      </c>
      <c r="D6094" s="9">
        <v>3.2306556575735453E-2</v>
      </c>
      <c r="E6094" s="9">
        <v>1.3910637210618051</v>
      </c>
      <c r="F6094" s="5">
        <v>-34.306750211159567</v>
      </c>
      <c r="G6094" s="5">
        <v>-93.377333116983692</v>
      </c>
    </row>
    <row r="6095" spans="1:7" x14ac:dyDescent="0.6">
      <c r="A6095" s="6" t="s">
        <v>88</v>
      </c>
      <c r="B6095" s="6" t="s">
        <v>232</v>
      </c>
      <c r="C6095" s="7">
        <v>438888</v>
      </c>
      <c r="D6095" s="10">
        <v>4.7804750310922912E-2</v>
      </c>
      <c r="E6095" s="10">
        <v>1.471238166751589</v>
      </c>
      <c r="F6095" s="8">
        <v>43.951981894812803</v>
      </c>
      <c r="G6095" s="8">
        <v>-85.288767370136881</v>
      </c>
    </row>
    <row r="6096" spans="1:7" x14ac:dyDescent="0.6">
      <c r="A6096" s="3" t="s">
        <v>89</v>
      </c>
      <c r="B6096" s="3" t="s">
        <v>232</v>
      </c>
      <c r="C6096" s="4">
        <v>2999646</v>
      </c>
      <c r="D6096" s="9">
        <v>0.29135561439962893</v>
      </c>
      <c r="E6096" s="9">
        <v>1.452957140940397</v>
      </c>
      <c r="F6096" s="5">
        <v>583.46502980259197</v>
      </c>
      <c r="G6096" s="5">
        <v>736.94312300330637</v>
      </c>
    </row>
    <row r="6097" spans="1:7" x14ac:dyDescent="0.6">
      <c r="A6097" s="6" t="s">
        <v>90</v>
      </c>
      <c r="B6097" s="6" t="s">
        <v>232</v>
      </c>
      <c r="C6097" s="7">
        <v>868554</v>
      </c>
      <c r="D6097" s="10">
        <v>8.8388618858065177E-2</v>
      </c>
      <c r="E6097" s="10">
        <v>1.412044142128811</v>
      </c>
      <c r="F6097" s="8">
        <v>-71.044783284427552</v>
      </c>
      <c r="G6097" s="8">
        <v>-65.061865013232222</v>
      </c>
    </row>
    <row r="6098" spans="1:7" x14ac:dyDescent="0.6">
      <c r="A6098" s="3" t="s">
        <v>91</v>
      </c>
      <c r="B6098" s="3" t="s">
        <v>232</v>
      </c>
      <c r="C6098" s="4">
        <v>2051777</v>
      </c>
      <c r="D6098" s="9">
        <v>0.23172162118283979</v>
      </c>
      <c r="E6098" s="9">
        <v>1.306608835087661</v>
      </c>
      <c r="F6098" s="5">
        <v>136.22906578059619</v>
      </c>
      <c r="G6098" s="5">
        <v>-57.363316081470693</v>
      </c>
    </row>
    <row r="6099" spans="1:7" x14ac:dyDescent="0.6">
      <c r="A6099" s="6" t="s">
        <v>92</v>
      </c>
      <c r="B6099" s="6" t="s">
        <v>232</v>
      </c>
      <c r="C6099" s="7">
        <v>2301544</v>
      </c>
      <c r="D6099" s="10">
        <v>0.2129638573423154</v>
      </c>
      <c r="E6099" s="10">
        <v>0.91452576100082128</v>
      </c>
      <c r="F6099" s="8">
        <v>12.173204008037921</v>
      </c>
      <c r="G6099" s="8">
        <v>-39.064892332384012</v>
      </c>
    </row>
    <row r="6100" spans="1:7" x14ac:dyDescent="0.6">
      <c r="A6100" s="3" t="s">
        <v>93</v>
      </c>
      <c r="B6100" s="3" t="s">
        <v>232</v>
      </c>
      <c r="C6100" s="4">
        <v>580354</v>
      </c>
      <c r="D6100" s="9">
        <v>6.3837868494144898E-2</v>
      </c>
      <c r="E6100" s="9">
        <v>1.3889150813575299</v>
      </c>
      <c r="F6100" s="5">
        <v>-74.784144904464128</v>
      </c>
      <c r="G6100" s="5">
        <v>-95.34720506325786</v>
      </c>
    </row>
    <row r="6101" spans="1:7" x14ac:dyDescent="0.6">
      <c r="A6101" s="6" t="s">
        <v>94</v>
      </c>
      <c r="B6101" s="6" t="s">
        <v>232</v>
      </c>
      <c r="C6101" s="7">
        <v>153524</v>
      </c>
      <c r="D6101" s="10">
        <v>1.5806528616874569E-2</v>
      </c>
      <c r="E6101" s="10">
        <v>1.324156251886736</v>
      </c>
      <c r="F6101" s="8">
        <v>-73.546490590225972</v>
      </c>
      <c r="G6101" s="8"/>
    </row>
    <row r="6102" spans="1:7" x14ac:dyDescent="0.6">
      <c r="A6102" s="3" t="s">
        <v>95</v>
      </c>
      <c r="B6102" s="3" t="s">
        <v>232</v>
      </c>
      <c r="C6102" s="4">
        <v>937005</v>
      </c>
      <c r="D6102" s="9">
        <v>0.10728584056566</v>
      </c>
      <c r="E6102" s="9">
        <v>1.2791073871128911</v>
      </c>
      <c r="F6102" s="5">
        <v>510.3312837080847</v>
      </c>
      <c r="G6102" s="5">
        <v>14.68961752379461</v>
      </c>
    </row>
    <row r="6103" spans="1:7" x14ac:dyDescent="0.6">
      <c r="A6103" s="6" t="s">
        <v>96</v>
      </c>
      <c r="B6103" s="6" t="s">
        <v>232</v>
      </c>
      <c r="C6103" s="7">
        <v>1130378</v>
      </c>
      <c r="D6103" s="10">
        <v>0.13570115521265999</v>
      </c>
      <c r="E6103" s="10">
        <v>1.117893366878699</v>
      </c>
      <c r="F6103" s="8">
        <v>20.637349854056271</v>
      </c>
      <c r="G6103" s="8">
        <v>13.00581935312306</v>
      </c>
    </row>
    <row r="6104" spans="1:7" x14ac:dyDescent="0.6">
      <c r="A6104" s="3" t="s">
        <v>97</v>
      </c>
      <c r="B6104" s="3" t="s">
        <v>232</v>
      </c>
      <c r="C6104" s="4">
        <v>2861090</v>
      </c>
      <c r="D6104" s="9">
        <v>0.29208749772669462</v>
      </c>
      <c r="E6104" s="9">
        <v>1.3089506809669189</v>
      </c>
      <c r="F6104" s="5">
        <v>153.10913694357109</v>
      </c>
      <c r="G6104" s="5">
        <v>3845.0794920232211</v>
      </c>
    </row>
    <row r="6105" spans="1:7" x14ac:dyDescent="0.6">
      <c r="A6105" s="6" t="s">
        <v>98</v>
      </c>
      <c r="B6105" s="6" t="s">
        <v>232</v>
      </c>
      <c r="C6105" s="7">
        <v>564588</v>
      </c>
      <c r="D6105" s="10">
        <v>6.0080815842032488E-2</v>
      </c>
      <c r="E6105" s="10">
        <v>1.320278372791305</v>
      </c>
      <c r="F6105" s="8">
        <v>-80.266681579398053</v>
      </c>
      <c r="G6105" s="8">
        <v>21.651181631703231</v>
      </c>
    </row>
    <row r="6106" spans="1:7" x14ac:dyDescent="0.6">
      <c r="A6106" s="3" t="s">
        <v>99</v>
      </c>
      <c r="B6106" s="3" t="s">
        <v>232</v>
      </c>
      <c r="C6106" s="4">
        <v>3774003</v>
      </c>
      <c r="D6106" s="9">
        <v>0.43536048580931291</v>
      </c>
      <c r="E6106" s="9">
        <v>1.26707324443012</v>
      </c>
      <c r="F6106" s="5">
        <v>568.4525707241387</v>
      </c>
      <c r="G6106" s="5">
        <v>1137.8447611394461</v>
      </c>
    </row>
    <row r="6107" spans="1:7" x14ac:dyDescent="0.6">
      <c r="A6107" s="6" t="s">
        <v>100</v>
      </c>
      <c r="B6107" s="6" t="s">
        <v>232</v>
      </c>
      <c r="C6107" s="7">
        <v>1916298</v>
      </c>
      <c r="D6107" s="10">
        <v>0.21221353125651321</v>
      </c>
      <c r="E6107" s="10">
        <v>1.25074112510035</v>
      </c>
      <c r="F6107" s="8">
        <v>-49.22372875697237</v>
      </c>
      <c r="G6107" s="8">
        <v>336.62574506480018</v>
      </c>
    </row>
    <row r="6108" spans="1:7" x14ac:dyDescent="0.6">
      <c r="A6108" s="3" t="s">
        <v>101</v>
      </c>
      <c r="B6108" s="3" t="s">
        <v>232</v>
      </c>
      <c r="C6108" s="4">
        <v>960894</v>
      </c>
      <c r="D6108" s="9">
        <v>0.1045367180165967</v>
      </c>
      <c r="E6108" s="9">
        <v>1.172883267542093</v>
      </c>
      <c r="F6108" s="5">
        <v>-49.856755055842051</v>
      </c>
      <c r="G6108" s="5">
        <v>-67.966420037564433</v>
      </c>
    </row>
    <row r="6109" spans="1:7" x14ac:dyDescent="0.6">
      <c r="A6109" s="6" t="s">
        <v>102</v>
      </c>
      <c r="B6109" s="6" t="s">
        <v>232</v>
      </c>
      <c r="C6109" s="7">
        <v>850996</v>
      </c>
      <c r="D6109" s="10">
        <v>0.1061924297606619</v>
      </c>
      <c r="E6109" s="10">
        <v>1.2146327538465931</v>
      </c>
      <c r="F6109" s="8">
        <v>-11.437057573468049</v>
      </c>
      <c r="G6109" s="8">
        <v>-2.0215208265692119</v>
      </c>
    </row>
    <row r="6110" spans="1:7" x14ac:dyDescent="0.6">
      <c r="A6110" s="3" t="s">
        <v>25</v>
      </c>
      <c r="B6110" s="3" t="s">
        <v>233</v>
      </c>
      <c r="C6110" s="4">
        <v>66055</v>
      </c>
      <c r="D6110" s="9">
        <v>6.7877483972441297E-3</v>
      </c>
      <c r="E6110" s="9">
        <v>0.80900183710961415</v>
      </c>
      <c r="F6110" s="3"/>
      <c r="G6110" s="3"/>
    </row>
    <row r="6111" spans="1:7" x14ac:dyDescent="0.6">
      <c r="A6111" s="6" t="s">
        <v>35</v>
      </c>
      <c r="B6111" s="6" t="s">
        <v>233</v>
      </c>
      <c r="C6111" s="7">
        <v>68590</v>
      </c>
      <c r="D6111" s="10">
        <v>8.5192389890873018E-3</v>
      </c>
      <c r="E6111" s="10">
        <v>0.81075650118203313</v>
      </c>
      <c r="F6111" s="8">
        <v>3.8377109984104152</v>
      </c>
      <c r="G6111" s="6"/>
    </row>
    <row r="6112" spans="1:7" x14ac:dyDescent="0.6">
      <c r="A6112" s="3" t="s">
        <v>50</v>
      </c>
      <c r="B6112" s="3" t="s">
        <v>233</v>
      </c>
      <c r="C6112" s="4">
        <v>148684</v>
      </c>
      <c r="D6112" s="9">
        <v>1.019363370224325E-2</v>
      </c>
      <c r="E6112" s="9">
        <v>1.479001293146325</v>
      </c>
      <c r="F6112" s="5">
        <v>116.77212421635809</v>
      </c>
      <c r="G6112" s="3"/>
    </row>
    <row r="6113" spans="1:7" x14ac:dyDescent="0.6">
      <c r="A6113" s="6" t="s">
        <v>86</v>
      </c>
      <c r="B6113" s="6" t="s">
        <v>233</v>
      </c>
      <c r="C6113" s="7">
        <v>61001</v>
      </c>
      <c r="D6113" s="10">
        <v>6.1437999273129887E-3</v>
      </c>
      <c r="E6113" s="10">
        <v>0.97899213609372493</v>
      </c>
      <c r="F6113" s="8">
        <v>-58.972720669338997</v>
      </c>
      <c r="G6113" s="6"/>
    </row>
    <row r="6114" spans="1:7" x14ac:dyDescent="0.6">
      <c r="A6114" s="3" t="s">
        <v>14</v>
      </c>
      <c r="B6114" s="3" t="s">
        <v>234</v>
      </c>
      <c r="C6114" s="4">
        <v>5887284</v>
      </c>
      <c r="D6114" s="9">
        <v>0.55428097793179176</v>
      </c>
      <c r="E6114" s="9">
        <v>0.80171987649179843</v>
      </c>
      <c r="F6114" s="3"/>
      <c r="G6114" s="3"/>
    </row>
    <row r="6115" spans="1:7" x14ac:dyDescent="0.6">
      <c r="A6115" s="6" t="s">
        <v>15</v>
      </c>
      <c r="B6115" s="6" t="s">
        <v>234</v>
      </c>
      <c r="C6115" s="7">
        <v>19316204</v>
      </c>
      <c r="D6115" s="10">
        <v>2.0367916544893401</v>
      </c>
      <c r="E6115" s="10">
        <v>0.75006799312411276</v>
      </c>
      <c r="F6115" s="8">
        <v>228.1004279732386</v>
      </c>
      <c r="G6115" s="6"/>
    </row>
    <row r="6116" spans="1:7" x14ac:dyDescent="0.6">
      <c r="A6116" s="3" t="s">
        <v>16</v>
      </c>
      <c r="B6116" s="3" t="s">
        <v>234</v>
      </c>
      <c r="C6116" s="4">
        <v>15927085</v>
      </c>
      <c r="D6116" s="9">
        <v>1.7107886923647231</v>
      </c>
      <c r="E6116" s="9">
        <v>0.72008399714427429</v>
      </c>
      <c r="F6116" s="5">
        <v>-17.545471149507431</v>
      </c>
      <c r="G6116" s="3"/>
    </row>
    <row r="6117" spans="1:7" x14ac:dyDescent="0.6">
      <c r="A6117" s="6" t="s">
        <v>17</v>
      </c>
      <c r="B6117" s="6" t="s">
        <v>234</v>
      </c>
      <c r="C6117" s="7">
        <v>15227130</v>
      </c>
      <c r="D6117" s="10">
        <v>1.584946747102667</v>
      </c>
      <c r="E6117" s="10">
        <v>0.77057328857599305</v>
      </c>
      <c r="F6117" s="8">
        <v>-4.3947464335124753</v>
      </c>
      <c r="G6117" s="6"/>
    </row>
    <row r="6118" spans="1:7" x14ac:dyDescent="0.6">
      <c r="A6118" s="3" t="s">
        <v>18</v>
      </c>
      <c r="B6118" s="3" t="s">
        <v>234</v>
      </c>
      <c r="C6118" s="4">
        <v>12881371</v>
      </c>
      <c r="D6118" s="9">
        <v>1.304986971720048</v>
      </c>
      <c r="E6118" s="9">
        <v>0.7840757886853349</v>
      </c>
      <c r="F6118" s="5">
        <v>-15.405128871954201</v>
      </c>
      <c r="G6118" s="3"/>
    </row>
    <row r="6119" spans="1:7" x14ac:dyDescent="0.6">
      <c r="A6119" s="6" t="s">
        <v>19</v>
      </c>
      <c r="B6119" s="6" t="s">
        <v>234</v>
      </c>
      <c r="C6119" s="7">
        <v>10916041</v>
      </c>
      <c r="D6119" s="10">
        <v>1.189486948909626</v>
      </c>
      <c r="E6119" s="10">
        <v>0.78094441264844761</v>
      </c>
      <c r="F6119" s="8">
        <v>-15.257149258413561</v>
      </c>
      <c r="G6119" s="6"/>
    </row>
    <row r="6120" spans="1:7" x14ac:dyDescent="0.6">
      <c r="A6120" s="3" t="s">
        <v>20</v>
      </c>
      <c r="B6120" s="3" t="s">
        <v>234</v>
      </c>
      <c r="C6120" s="4">
        <v>5763973</v>
      </c>
      <c r="D6120" s="9">
        <v>0.61118832442450244</v>
      </c>
      <c r="E6120" s="9">
        <v>0.83087433356041696</v>
      </c>
      <c r="F6120" s="5">
        <v>-47.197221043783181</v>
      </c>
      <c r="G6120" s="3"/>
    </row>
    <row r="6121" spans="1:7" x14ac:dyDescent="0.6">
      <c r="A6121" s="6" t="s">
        <v>21</v>
      </c>
      <c r="B6121" s="6" t="s">
        <v>234</v>
      </c>
      <c r="C6121" s="7">
        <v>4769095</v>
      </c>
      <c r="D6121" s="10">
        <v>0.50409643604619336</v>
      </c>
      <c r="E6121" s="10">
        <v>0.68461182894950279</v>
      </c>
      <c r="F6121" s="8">
        <v>-17.260282100558069</v>
      </c>
      <c r="G6121" s="6"/>
    </row>
    <row r="6122" spans="1:7" x14ac:dyDescent="0.6">
      <c r="A6122" s="3" t="s">
        <v>22</v>
      </c>
      <c r="B6122" s="3" t="s">
        <v>234</v>
      </c>
      <c r="C6122" s="4">
        <v>9107598</v>
      </c>
      <c r="D6122" s="9">
        <v>1.059776203739216</v>
      </c>
      <c r="E6122" s="9">
        <v>0.73053212004677281</v>
      </c>
      <c r="F6122" s="5">
        <v>90.971201034997208</v>
      </c>
      <c r="G6122" s="3"/>
    </row>
    <row r="6123" spans="1:7" x14ac:dyDescent="0.6">
      <c r="A6123" s="6" t="s">
        <v>23</v>
      </c>
      <c r="B6123" s="6" t="s">
        <v>234</v>
      </c>
      <c r="C6123" s="7">
        <v>13691730</v>
      </c>
      <c r="D6123" s="10">
        <v>1.604844007018229</v>
      </c>
      <c r="E6123" s="10">
        <v>0.67468721924435904</v>
      </c>
      <c r="F6123" s="8">
        <v>50.333051590551101</v>
      </c>
      <c r="G6123" s="6"/>
    </row>
    <row r="6124" spans="1:7" x14ac:dyDescent="0.6">
      <c r="A6124" s="3" t="s">
        <v>24</v>
      </c>
      <c r="B6124" s="3" t="s">
        <v>234</v>
      </c>
      <c r="C6124" s="4">
        <v>9903169</v>
      </c>
      <c r="D6124" s="9">
        <v>1.1212374661761839</v>
      </c>
      <c r="E6124" s="9">
        <v>0.67734155057339129</v>
      </c>
      <c r="F6124" s="5">
        <v>-27.670433173894029</v>
      </c>
      <c r="G6124" s="3"/>
    </row>
    <row r="6125" spans="1:7" x14ac:dyDescent="0.6">
      <c r="A6125" s="6" t="s">
        <v>25</v>
      </c>
      <c r="B6125" s="6" t="s">
        <v>234</v>
      </c>
      <c r="C6125" s="7">
        <v>27691374</v>
      </c>
      <c r="D6125" s="10">
        <v>2.84553901273163</v>
      </c>
      <c r="E6125" s="10">
        <v>0.51667696952889697</v>
      </c>
      <c r="F6125" s="8">
        <v>179.621341411017</v>
      </c>
      <c r="G6125" s="6"/>
    </row>
    <row r="6126" spans="1:7" x14ac:dyDescent="0.6">
      <c r="A6126" s="3" t="s">
        <v>26</v>
      </c>
      <c r="B6126" s="3" t="s">
        <v>234</v>
      </c>
      <c r="C6126" s="4">
        <v>15030183</v>
      </c>
      <c r="D6126" s="9">
        <v>1.7071308640090159</v>
      </c>
      <c r="E6126" s="9">
        <v>0.5257707800237521</v>
      </c>
      <c r="F6126" s="5">
        <v>-45.722509110598843</v>
      </c>
      <c r="G6126" s="5">
        <v>155.29909887139809</v>
      </c>
    </row>
    <row r="6127" spans="1:7" x14ac:dyDescent="0.6">
      <c r="A6127" s="6" t="s">
        <v>27</v>
      </c>
      <c r="B6127" s="6" t="s">
        <v>234</v>
      </c>
      <c r="C6127" s="7">
        <v>7496506</v>
      </c>
      <c r="D6127" s="10">
        <v>0.90252142758903608</v>
      </c>
      <c r="E6127" s="10">
        <v>0.56795971819098556</v>
      </c>
      <c r="F6127" s="8">
        <v>-50.123654515716808</v>
      </c>
      <c r="G6127" s="8">
        <v>-61.190583822784227</v>
      </c>
    </row>
    <row r="6128" spans="1:7" x14ac:dyDescent="0.6">
      <c r="A6128" s="3" t="s">
        <v>28</v>
      </c>
      <c r="B6128" s="3" t="s">
        <v>234</v>
      </c>
      <c r="C6128" s="4">
        <v>9573605</v>
      </c>
      <c r="D6128" s="9">
        <v>1.079439472955541</v>
      </c>
      <c r="E6128" s="9">
        <v>0.64325994801164743</v>
      </c>
      <c r="F6128" s="5">
        <v>27.707561362586791</v>
      </c>
      <c r="G6128" s="5">
        <v>-39.89104095319388</v>
      </c>
    </row>
    <row r="6129" spans="1:7" x14ac:dyDescent="0.6">
      <c r="A6129" s="6" t="s">
        <v>29</v>
      </c>
      <c r="B6129" s="6" t="s">
        <v>234</v>
      </c>
      <c r="C6129" s="7">
        <v>9148709</v>
      </c>
      <c r="D6129" s="10">
        <v>1.347529401017606</v>
      </c>
      <c r="E6129" s="10">
        <v>0.6853702251889997</v>
      </c>
      <c r="F6129" s="8">
        <v>-4.4382027459875406</v>
      </c>
      <c r="G6129" s="8">
        <v>-39.918362816893271</v>
      </c>
    </row>
    <row r="6130" spans="1:7" x14ac:dyDescent="0.6">
      <c r="A6130" s="3" t="s">
        <v>30</v>
      </c>
      <c r="B6130" s="3" t="s">
        <v>234</v>
      </c>
      <c r="C6130" s="4">
        <v>21612095</v>
      </c>
      <c r="D6130" s="9">
        <v>3.5318583226722602</v>
      </c>
      <c r="E6130" s="9">
        <v>0.51329443852243106</v>
      </c>
      <c r="F6130" s="5">
        <v>136.23109009150909</v>
      </c>
      <c r="G6130" s="5">
        <v>67.777909665050402</v>
      </c>
    </row>
    <row r="6131" spans="1:7" x14ac:dyDescent="0.6">
      <c r="A6131" s="6" t="s">
        <v>31</v>
      </c>
      <c r="B6131" s="6" t="s">
        <v>234</v>
      </c>
      <c r="C6131" s="7">
        <v>42993798</v>
      </c>
      <c r="D6131" s="10">
        <v>5.478032214206892</v>
      </c>
      <c r="E6131" s="10">
        <v>0.50202162327540767</v>
      </c>
      <c r="F6131" s="8">
        <v>98.933967299329368</v>
      </c>
      <c r="G6131" s="8">
        <v>293.85889078283969</v>
      </c>
    </row>
    <row r="6132" spans="1:7" x14ac:dyDescent="0.6">
      <c r="A6132" s="3" t="s">
        <v>32</v>
      </c>
      <c r="B6132" s="3" t="s">
        <v>234</v>
      </c>
      <c r="C6132" s="4">
        <v>26744218</v>
      </c>
      <c r="D6132" s="9">
        <v>3.2965725390421592</v>
      </c>
      <c r="E6132" s="9">
        <v>0.55343818705193248</v>
      </c>
      <c r="F6132" s="5">
        <v>-37.795172224607839</v>
      </c>
      <c r="G6132" s="5">
        <v>363.98930043565429</v>
      </c>
    </row>
    <row r="6133" spans="1:7" x14ac:dyDescent="0.6">
      <c r="A6133" s="6" t="s">
        <v>33</v>
      </c>
      <c r="B6133" s="6" t="s">
        <v>234</v>
      </c>
      <c r="C6133" s="7">
        <v>23736162</v>
      </c>
      <c r="D6133" s="10">
        <v>3.033755374871395</v>
      </c>
      <c r="E6133" s="10">
        <v>0.54211500972744475</v>
      </c>
      <c r="F6133" s="8">
        <v>-11.247500300812691</v>
      </c>
      <c r="G6133" s="8">
        <v>397.70788797455288</v>
      </c>
    </row>
    <row r="6134" spans="1:7" x14ac:dyDescent="0.6">
      <c r="A6134" s="3" t="s">
        <v>34</v>
      </c>
      <c r="B6134" s="3" t="s">
        <v>234</v>
      </c>
      <c r="C6134" s="4">
        <v>23538000</v>
      </c>
      <c r="D6134" s="9">
        <v>2.7038930532252379</v>
      </c>
      <c r="E6134" s="9">
        <v>0.5511041645170256</v>
      </c>
      <c r="F6134" s="5">
        <v>-0.83485274493829698</v>
      </c>
      <c r="G6134" s="5">
        <v>158.44355449153551</v>
      </c>
    </row>
    <row r="6135" spans="1:7" x14ac:dyDescent="0.6">
      <c r="A6135" s="6" t="s">
        <v>35</v>
      </c>
      <c r="B6135" s="6" t="s">
        <v>234</v>
      </c>
      <c r="C6135" s="7">
        <v>6755458</v>
      </c>
      <c r="D6135" s="10">
        <v>0.83906343756730906</v>
      </c>
      <c r="E6135" s="10">
        <v>0.71586094059127903</v>
      </c>
      <c r="F6135" s="8">
        <v>-71.29977908063556</v>
      </c>
      <c r="G6135" s="8">
        <v>-50.660303701577533</v>
      </c>
    </row>
    <row r="6136" spans="1:7" x14ac:dyDescent="0.6">
      <c r="A6136" s="3" t="s">
        <v>36</v>
      </c>
      <c r="B6136" s="3" t="s">
        <v>234</v>
      </c>
      <c r="C6136" s="4">
        <v>9006714</v>
      </c>
      <c r="D6136" s="9">
        <v>1.0939882551026081</v>
      </c>
      <c r="E6136" s="9">
        <v>0.59449660967097884</v>
      </c>
      <c r="F6136" s="5">
        <v>33.324994397123042</v>
      </c>
      <c r="G6136" s="5">
        <v>-9.052203390652025</v>
      </c>
    </row>
    <row r="6137" spans="1:7" x14ac:dyDescent="0.6">
      <c r="A6137" s="6" t="s">
        <v>37</v>
      </c>
      <c r="B6137" s="6" t="s">
        <v>234</v>
      </c>
      <c r="C6137" s="7">
        <v>7362192</v>
      </c>
      <c r="D6137" s="10">
        <v>0.82126788192224098</v>
      </c>
      <c r="E6137" s="10">
        <v>0.68099764570768073</v>
      </c>
      <c r="F6137" s="8">
        <v>-18.258845567873038</v>
      </c>
      <c r="G6137" s="8">
        <v>-73.413410255482447</v>
      </c>
    </row>
    <row r="6138" spans="1:7" x14ac:dyDescent="0.6">
      <c r="A6138" s="3" t="s">
        <v>38</v>
      </c>
      <c r="B6138" s="3" t="s">
        <v>234</v>
      </c>
      <c r="C6138" s="4">
        <v>5173847</v>
      </c>
      <c r="D6138" s="9">
        <v>0.56668523351356981</v>
      </c>
      <c r="E6138" s="9">
        <v>0.69743764293075361</v>
      </c>
      <c r="F6138" s="5">
        <v>-29.724095758437159</v>
      </c>
      <c r="G6138" s="5">
        <v>-65.576952722398659</v>
      </c>
    </row>
    <row r="6139" spans="1:7" x14ac:dyDescent="0.6">
      <c r="A6139" s="6" t="s">
        <v>39</v>
      </c>
      <c r="B6139" s="6" t="s">
        <v>234</v>
      </c>
      <c r="C6139" s="7">
        <v>11381807</v>
      </c>
      <c r="D6139" s="10">
        <v>1.3000169248352129</v>
      </c>
      <c r="E6139" s="10">
        <v>0.67926754595368821</v>
      </c>
      <c r="F6139" s="8">
        <v>119.9873131153666</v>
      </c>
      <c r="G6139" s="8">
        <v>51.828158344700853</v>
      </c>
    </row>
    <row r="6140" spans="1:7" x14ac:dyDescent="0.6">
      <c r="A6140" s="3" t="s">
        <v>40</v>
      </c>
      <c r="B6140" s="3" t="s">
        <v>234</v>
      </c>
      <c r="C6140" s="4">
        <v>9641994</v>
      </c>
      <c r="D6140" s="9">
        <v>1.019325554486092</v>
      </c>
      <c r="E6140" s="9">
        <v>0.78622143228563812</v>
      </c>
      <c r="F6140" s="5">
        <v>-15.285911982165921</v>
      </c>
      <c r="G6140" s="5">
        <v>0.71434950575044454</v>
      </c>
    </row>
    <row r="6141" spans="1:7" x14ac:dyDescent="0.6">
      <c r="A6141" s="6" t="s">
        <v>41</v>
      </c>
      <c r="B6141" s="6" t="s">
        <v>234</v>
      </c>
      <c r="C6141" s="7">
        <v>12281967</v>
      </c>
      <c r="D6141" s="10">
        <v>1.214723975310072</v>
      </c>
      <c r="E6141" s="10">
        <v>0.80299664612989485</v>
      </c>
      <c r="F6141" s="8">
        <v>27.379948587398001</v>
      </c>
      <c r="G6141" s="8">
        <v>34.248088992665522</v>
      </c>
    </row>
    <row r="6142" spans="1:7" x14ac:dyDescent="0.6">
      <c r="A6142" s="3" t="s">
        <v>42</v>
      </c>
      <c r="B6142" s="3" t="s">
        <v>234</v>
      </c>
      <c r="C6142" s="4">
        <v>11047947</v>
      </c>
      <c r="D6142" s="9">
        <v>1.048565655100776</v>
      </c>
      <c r="E6142" s="9">
        <v>0.8644005097859323</v>
      </c>
      <c r="F6142" s="5">
        <v>-10.047413415131301</v>
      </c>
      <c r="G6142" s="5">
        <v>-48.880721651464142</v>
      </c>
    </row>
    <row r="6143" spans="1:7" x14ac:dyDescent="0.6">
      <c r="A6143" s="6" t="s">
        <v>43</v>
      </c>
      <c r="B6143" s="6" t="s">
        <v>234</v>
      </c>
      <c r="C6143" s="7">
        <v>4251287</v>
      </c>
      <c r="D6143" s="10">
        <v>0.39452058169907911</v>
      </c>
      <c r="E6143" s="10">
        <v>1.0181925870716231</v>
      </c>
      <c r="F6143" s="8">
        <v>-61.519665146836779</v>
      </c>
      <c r="G6143" s="8">
        <v>-90.111859854763239</v>
      </c>
    </row>
    <row r="6144" spans="1:7" x14ac:dyDescent="0.6">
      <c r="A6144" s="3" t="s">
        <v>44</v>
      </c>
      <c r="B6144" s="3" t="s">
        <v>234</v>
      </c>
      <c r="C6144" s="4">
        <v>6181010</v>
      </c>
      <c r="D6144" s="9">
        <v>0.52562297834151617</v>
      </c>
      <c r="E6144" s="9">
        <v>0.97866138465874364</v>
      </c>
      <c r="F6144" s="5">
        <v>45.391501444150919</v>
      </c>
      <c r="G6144" s="5">
        <v>-76.888425004612216</v>
      </c>
    </row>
    <row r="6145" spans="1:7" x14ac:dyDescent="0.6">
      <c r="A6145" s="6" t="s">
        <v>45</v>
      </c>
      <c r="B6145" s="6" t="s">
        <v>234</v>
      </c>
      <c r="C6145" s="7">
        <v>14920191</v>
      </c>
      <c r="D6145" s="10">
        <v>1.1946046114004469</v>
      </c>
      <c r="E6145" s="10">
        <v>1.258008826859393</v>
      </c>
      <c r="F6145" s="8">
        <v>141.3875887597658</v>
      </c>
      <c r="G6145" s="8">
        <v>-37.141518498230667</v>
      </c>
    </row>
    <row r="6146" spans="1:7" x14ac:dyDescent="0.6">
      <c r="A6146" s="3" t="s">
        <v>46</v>
      </c>
      <c r="B6146" s="3" t="s">
        <v>234</v>
      </c>
      <c r="C6146" s="4">
        <v>17104756</v>
      </c>
      <c r="D6146" s="9">
        <v>1.3806710847657711</v>
      </c>
      <c r="E6146" s="9">
        <v>1.209714688557499</v>
      </c>
      <c r="F6146" s="5">
        <v>14.64166913144744</v>
      </c>
      <c r="G6146" s="5">
        <v>-27.33131107145892</v>
      </c>
    </row>
    <row r="6147" spans="1:7" x14ac:dyDescent="0.6">
      <c r="A6147" s="6" t="s">
        <v>47</v>
      </c>
      <c r="B6147" s="6" t="s">
        <v>234</v>
      </c>
      <c r="C6147" s="7">
        <v>27105811</v>
      </c>
      <c r="D6147" s="10">
        <v>2.0714473950691819</v>
      </c>
      <c r="E6147" s="10">
        <v>1.1469617509327219</v>
      </c>
      <c r="F6147" s="8">
        <v>58.469439727757603</v>
      </c>
      <c r="G6147" s="8">
        <v>301.24312814912031</v>
      </c>
    </row>
    <row r="6148" spans="1:7" x14ac:dyDescent="0.6">
      <c r="A6148" s="3" t="s">
        <v>48</v>
      </c>
      <c r="B6148" s="3" t="s">
        <v>234</v>
      </c>
      <c r="C6148" s="4">
        <v>29728902</v>
      </c>
      <c r="D6148" s="9">
        <v>2.280695365925816</v>
      </c>
      <c r="E6148" s="9">
        <v>1.221894494699606</v>
      </c>
      <c r="F6148" s="5">
        <v>9.6772275140559305</v>
      </c>
      <c r="G6148" s="5">
        <v>230.07489745982829</v>
      </c>
    </row>
    <row r="6149" spans="1:7" x14ac:dyDescent="0.6">
      <c r="A6149" s="6" t="s">
        <v>49</v>
      </c>
      <c r="B6149" s="6" t="s">
        <v>234</v>
      </c>
      <c r="C6149" s="7">
        <v>22109437</v>
      </c>
      <c r="D6149" s="10">
        <v>1.535776202554554</v>
      </c>
      <c r="E6149" s="10">
        <v>1.286412974448139</v>
      </c>
      <c r="F6149" s="8">
        <v>-25.62982312633007</v>
      </c>
      <c r="G6149" s="8">
        <v>200.3105189324049</v>
      </c>
    </row>
    <row r="6150" spans="1:7" x14ac:dyDescent="0.6">
      <c r="A6150" s="3" t="s">
        <v>50</v>
      </c>
      <c r="B6150" s="3" t="s">
        <v>234</v>
      </c>
      <c r="C6150" s="4">
        <v>25223818</v>
      </c>
      <c r="D6150" s="9">
        <v>1.7293209845312869</v>
      </c>
      <c r="E6150" s="9">
        <v>1.306425084702783</v>
      </c>
      <c r="F6150" s="5">
        <v>14.08620671797296</v>
      </c>
      <c r="G6150" s="5">
        <v>387.52539454684302</v>
      </c>
    </row>
    <row r="6151" spans="1:7" x14ac:dyDescent="0.6">
      <c r="A6151" s="6" t="s">
        <v>51</v>
      </c>
      <c r="B6151" s="6" t="s">
        <v>234</v>
      </c>
      <c r="C6151" s="7">
        <v>25715501</v>
      </c>
      <c r="D6151" s="10">
        <v>2.1198734750282631</v>
      </c>
      <c r="E6151" s="10">
        <v>1.2781830898106059</v>
      </c>
      <c r="F6151" s="8">
        <v>1.949280636262118</v>
      </c>
      <c r="G6151" s="8">
        <v>125.93513490432581</v>
      </c>
    </row>
    <row r="6152" spans="1:7" x14ac:dyDescent="0.6">
      <c r="A6152" s="3" t="s">
        <v>52</v>
      </c>
      <c r="B6152" s="3" t="s">
        <v>234</v>
      </c>
      <c r="C6152" s="4">
        <v>20264563</v>
      </c>
      <c r="D6152" s="9">
        <v>1.5958170525738831</v>
      </c>
      <c r="E6152" s="9">
        <v>1.011204022907346</v>
      </c>
      <c r="F6152" s="5">
        <v>-21.197090424176459</v>
      </c>
      <c r="G6152" s="5">
        <v>110.1698362392675</v>
      </c>
    </row>
    <row r="6153" spans="1:7" x14ac:dyDescent="0.6">
      <c r="A6153" s="6" t="s">
        <v>53</v>
      </c>
      <c r="B6153" s="6" t="s">
        <v>234</v>
      </c>
      <c r="C6153" s="7">
        <v>25885873</v>
      </c>
      <c r="D6153" s="10">
        <v>2.052683886763274</v>
      </c>
      <c r="E6153" s="10">
        <v>1.119848664381621</v>
      </c>
      <c r="F6153" s="8">
        <v>27.739606326571181</v>
      </c>
      <c r="G6153" s="8">
        <v>110.76325152151929</v>
      </c>
    </row>
    <row r="6154" spans="1:7" x14ac:dyDescent="0.6">
      <c r="A6154" s="3" t="s">
        <v>54</v>
      </c>
      <c r="B6154" s="3" t="s">
        <v>234</v>
      </c>
      <c r="C6154" s="4">
        <v>20644888</v>
      </c>
      <c r="D6154" s="9">
        <v>1.532947567231387</v>
      </c>
      <c r="E6154" s="9">
        <v>1.2169758590057</v>
      </c>
      <c r="F6154" s="5">
        <v>-20.246506656352679</v>
      </c>
      <c r="G6154" s="5">
        <v>86.866283844410191</v>
      </c>
    </row>
    <row r="6155" spans="1:7" x14ac:dyDescent="0.6">
      <c r="A6155" s="6" t="s">
        <v>55</v>
      </c>
      <c r="B6155" s="6" t="s">
        <v>234</v>
      </c>
      <c r="C6155" s="7">
        <v>8106845</v>
      </c>
      <c r="D6155" s="10">
        <v>0.63505730278132444</v>
      </c>
      <c r="E6155" s="10">
        <v>1.4033367752411141</v>
      </c>
      <c r="F6155" s="8">
        <v>-60.731949720434429</v>
      </c>
      <c r="G6155" s="8">
        <v>90.69154822998307</v>
      </c>
    </row>
    <row r="6156" spans="1:7" x14ac:dyDescent="0.6">
      <c r="A6156" s="3" t="s">
        <v>56</v>
      </c>
      <c r="B6156" s="3" t="s">
        <v>234</v>
      </c>
      <c r="C6156" s="4">
        <v>8939040</v>
      </c>
      <c r="D6156" s="9">
        <v>0.7350930041238829</v>
      </c>
      <c r="E6156" s="9">
        <v>1.2188440436098511</v>
      </c>
      <c r="F6156" s="5">
        <v>10.265337501827171</v>
      </c>
      <c r="G6156" s="5">
        <v>44.621024719261079</v>
      </c>
    </row>
    <row r="6157" spans="1:7" x14ac:dyDescent="0.6">
      <c r="A6157" s="6" t="s">
        <v>57</v>
      </c>
      <c r="B6157" s="6" t="s">
        <v>234</v>
      </c>
      <c r="C6157" s="7">
        <v>15660347</v>
      </c>
      <c r="D6157" s="10">
        <v>1.22755981412905</v>
      </c>
      <c r="E6157" s="10">
        <v>1.2250800880317101</v>
      </c>
      <c r="F6157" s="8">
        <v>75.190479067103411</v>
      </c>
      <c r="G6157" s="8">
        <v>4.9607675933907247</v>
      </c>
    </row>
    <row r="6158" spans="1:7" x14ac:dyDescent="0.6">
      <c r="A6158" s="3" t="s">
        <v>58</v>
      </c>
      <c r="B6158" s="3" t="s">
        <v>234</v>
      </c>
      <c r="C6158" s="4">
        <v>4032814</v>
      </c>
      <c r="D6158" s="9">
        <v>0.37338908729312598</v>
      </c>
      <c r="E6158" s="9">
        <v>0.90400555922932946</v>
      </c>
      <c r="F6158" s="5">
        <v>-74.248246223407449</v>
      </c>
      <c r="G6158" s="5">
        <v>-76.4228498787121</v>
      </c>
    </row>
    <row r="6159" spans="1:7" x14ac:dyDescent="0.6">
      <c r="A6159" s="6" t="s">
        <v>59</v>
      </c>
      <c r="B6159" s="6" t="s">
        <v>234</v>
      </c>
      <c r="C6159" s="7">
        <v>16679948</v>
      </c>
      <c r="D6159" s="10">
        <v>1.8481046557362739</v>
      </c>
      <c r="E6159" s="10">
        <v>0.96729601414808208</v>
      </c>
      <c r="F6159" s="8">
        <v>313.60568575689331</v>
      </c>
      <c r="G6159" s="8">
        <v>-38.463571519774852</v>
      </c>
    </row>
    <row r="6160" spans="1:7" x14ac:dyDescent="0.6">
      <c r="A6160" s="3" t="s">
        <v>60</v>
      </c>
      <c r="B6160" s="3" t="s">
        <v>234</v>
      </c>
      <c r="C6160" s="4">
        <v>5522714</v>
      </c>
      <c r="D6160" s="9">
        <v>0.61295715442238707</v>
      </c>
      <c r="E6160" s="9">
        <v>0.6842381549615163</v>
      </c>
      <c r="F6160" s="5">
        <v>-66.890100616620629</v>
      </c>
      <c r="G6160" s="5">
        <v>-81.423081148439323</v>
      </c>
    </row>
    <row r="6161" spans="1:7" x14ac:dyDescent="0.6">
      <c r="A6161" s="6" t="s">
        <v>61</v>
      </c>
      <c r="B6161" s="6" t="s">
        <v>234</v>
      </c>
      <c r="C6161" s="7">
        <v>19268859</v>
      </c>
      <c r="D6161" s="10">
        <v>1.938557444532925</v>
      </c>
      <c r="E6161" s="10">
        <v>0.84766504382208274</v>
      </c>
      <c r="F6161" s="8">
        <v>248.9019891307064</v>
      </c>
      <c r="G6161" s="8">
        <v>-12.847807929256639</v>
      </c>
    </row>
    <row r="6162" spans="1:7" x14ac:dyDescent="0.6">
      <c r="A6162" s="3" t="s">
        <v>62</v>
      </c>
      <c r="B6162" s="3" t="s">
        <v>234</v>
      </c>
      <c r="C6162" s="4">
        <v>12228903</v>
      </c>
      <c r="D6162" s="9">
        <v>1.2325916827768739</v>
      </c>
      <c r="E6162" s="9">
        <v>0.99707560761432945</v>
      </c>
      <c r="F6162" s="5">
        <v>-36.535406689103908</v>
      </c>
      <c r="G6162" s="5">
        <v>-51.518429922068101</v>
      </c>
    </row>
    <row r="6163" spans="1:7" x14ac:dyDescent="0.6">
      <c r="A6163" s="6" t="s">
        <v>63</v>
      </c>
      <c r="B6163" s="6" t="s">
        <v>234</v>
      </c>
      <c r="C6163" s="7">
        <v>7238430</v>
      </c>
      <c r="D6163" s="10">
        <v>0.69555365927813506</v>
      </c>
      <c r="E6163" s="10">
        <v>0.92751392854030945</v>
      </c>
      <c r="F6163" s="8">
        <v>-40.808836246391031</v>
      </c>
      <c r="G6163" s="8">
        <v>-71.85188031141216</v>
      </c>
    </row>
    <row r="6164" spans="1:7" x14ac:dyDescent="0.6">
      <c r="A6164" s="3" t="s">
        <v>64</v>
      </c>
      <c r="B6164" s="3" t="s">
        <v>234</v>
      </c>
      <c r="C6164" s="4">
        <v>16029464</v>
      </c>
      <c r="D6164" s="9">
        <v>1.3737778238210141</v>
      </c>
      <c r="E6164" s="9">
        <v>0.96739638433921782</v>
      </c>
      <c r="F6164" s="5">
        <v>121.4494579625693</v>
      </c>
      <c r="G6164" s="5">
        <v>-20.89903937232695</v>
      </c>
    </row>
    <row r="6165" spans="1:7" x14ac:dyDescent="0.6">
      <c r="A6165" s="6" t="s">
        <v>65</v>
      </c>
      <c r="B6165" s="6" t="s">
        <v>234</v>
      </c>
      <c r="C6165" s="7">
        <v>11021227</v>
      </c>
      <c r="D6165" s="10">
        <v>0.92214080039777957</v>
      </c>
      <c r="E6165" s="10">
        <v>0.94574118031491561</v>
      </c>
      <c r="F6165" s="8">
        <v>-31.24394552431697</v>
      </c>
      <c r="G6165" s="8">
        <v>-57.423777053993888</v>
      </c>
    </row>
    <row r="6166" spans="1:7" x14ac:dyDescent="0.6">
      <c r="A6166" s="3" t="s">
        <v>66</v>
      </c>
      <c r="B6166" s="3" t="s">
        <v>234</v>
      </c>
      <c r="C6166" s="4">
        <v>1985237</v>
      </c>
      <c r="D6166" s="9">
        <v>0.16844406518065819</v>
      </c>
      <c r="E6166" s="9">
        <v>1.045975818450813</v>
      </c>
      <c r="F6166" s="5">
        <v>-81.987150795460437</v>
      </c>
      <c r="G6166" s="5">
        <v>-90.383880987874576</v>
      </c>
    </row>
    <row r="6167" spans="1:7" x14ac:dyDescent="0.6">
      <c r="A6167" s="6" t="s">
        <v>67</v>
      </c>
      <c r="B6167" s="6" t="s">
        <v>234</v>
      </c>
      <c r="C6167" s="7">
        <v>12034311</v>
      </c>
      <c r="D6167" s="10">
        <v>0.99924231590477353</v>
      </c>
      <c r="E6167" s="10">
        <v>1.047678682100593</v>
      </c>
      <c r="F6167" s="8">
        <v>506.19014253713789</v>
      </c>
      <c r="G6167" s="8">
        <v>48.446294458571742</v>
      </c>
    </row>
    <row r="6168" spans="1:7" x14ac:dyDescent="0.6">
      <c r="A6168" s="3" t="s">
        <v>68</v>
      </c>
      <c r="B6168" s="3" t="s">
        <v>234</v>
      </c>
      <c r="C6168" s="4">
        <v>22021213</v>
      </c>
      <c r="D6168" s="9">
        <v>1.893276243153944</v>
      </c>
      <c r="E6168" s="9">
        <v>1.01684132640337</v>
      </c>
      <c r="F6168" s="5">
        <v>82.986903030842399</v>
      </c>
      <c r="G6168" s="5">
        <v>146.34874662156119</v>
      </c>
    </row>
    <row r="6169" spans="1:7" x14ac:dyDescent="0.6">
      <c r="A6169" s="6" t="s">
        <v>69</v>
      </c>
      <c r="B6169" s="6" t="s">
        <v>234</v>
      </c>
      <c r="C6169" s="7">
        <v>26659071</v>
      </c>
      <c r="D6169" s="10">
        <v>2.2953825490735902</v>
      </c>
      <c r="E6169" s="10">
        <v>0.95724691507814452</v>
      </c>
      <c r="F6169" s="8">
        <v>21.060865266595449</v>
      </c>
      <c r="G6169" s="8">
        <v>70.232952053999824</v>
      </c>
    </row>
    <row r="6170" spans="1:7" x14ac:dyDescent="0.6">
      <c r="A6170" s="3" t="s">
        <v>70</v>
      </c>
      <c r="B6170" s="3" t="s">
        <v>234</v>
      </c>
      <c r="C6170" s="4">
        <v>22953939</v>
      </c>
      <c r="D6170" s="9">
        <v>2.0880742166025539</v>
      </c>
      <c r="E6170" s="9">
        <v>0.94715192631258915</v>
      </c>
      <c r="F6170" s="5">
        <v>-13.89820372960483</v>
      </c>
      <c r="G6170" s="5">
        <v>469.17921332350068</v>
      </c>
    </row>
    <row r="6171" spans="1:7" x14ac:dyDescent="0.6">
      <c r="A6171" s="6" t="s">
        <v>71</v>
      </c>
      <c r="B6171" s="6" t="s">
        <v>234</v>
      </c>
      <c r="C6171" s="7">
        <v>12812765</v>
      </c>
      <c r="D6171" s="10">
        <v>1.2302799079466431</v>
      </c>
      <c r="E6171" s="10">
        <v>0.88871740321348014</v>
      </c>
      <c r="F6171" s="8">
        <v>-44.180539122283108</v>
      </c>
      <c r="G6171" s="8">
        <v>-23.184622637912302</v>
      </c>
    </row>
    <row r="6172" spans="1:7" x14ac:dyDescent="0.6">
      <c r="A6172" s="3" t="s">
        <v>72</v>
      </c>
      <c r="B6172" s="3" t="s">
        <v>234</v>
      </c>
      <c r="C6172" s="4">
        <v>7533004</v>
      </c>
      <c r="D6172" s="9">
        <v>0.71997533027297633</v>
      </c>
      <c r="E6172" s="9">
        <v>0.87518831409868025</v>
      </c>
      <c r="F6172" s="5">
        <v>-41.207038449546218</v>
      </c>
      <c r="G6172" s="5">
        <v>36.40040023799893</v>
      </c>
    </row>
    <row r="6173" spans="1:7" x14ac:dyDescent="0.6">
      <c r="A6173" s="6" t="s">
        <v>73</v>
      </c>
      <c r="B6173" s="6" t="s">
        <v>234</v>
      </c>
      <c r="C6173" s="7">
        <v>16221153</v>
      </c>
      <c r="D6173" s="10">
        <v>1.44894456304103</v>
      </c>
      <c r="E6173" s="10">
        <v>0.85334112964444719</v>
      </c>
      <c r="F6173" s="8">
        <v>115.3344535592972</v>
      </c>
      <c r="G6173" s="8">
        <v>-15.81674348232036</v>
      </c>
    </row>
    <row r="6174" spans="1:7" x14ac:dyDescent="0.6">
      <c r="A6174" s="3" t="s">
        <v>74</v>
      </c>
      <c r="B6174" s="3" t="s">
        <v>234</v>
      </c>
      <c r="C6174" s="4">
        <v>8237384</v>
      </c>
      <c r="D6174" s="9">
        <v>0.74150372326842218</v>
      </c>
      <c r="E6174" s="9">
        <v>0.83191781596658343</v>
      </c>
      <c r="F6174" s="5">
        <v>-49.218258406168779</v>
      </c>
      <c r="G6174" s="5">
        <v>-32.640041383924633</v>
      </c>
    </row>
    <row r="6175" spans="1:7" x14ac:dyDescent="0.6">
      <c r="A6175" s="6" t="s">
        <v>75</v>
      </c>
      <c r="B6175" s="6" t="s">
        <v>234</v>
      </c>
      <c r="C6175" s="7">
        <v>5939394</v>
      </c>
      <c r="D6175" s="10">
        <v>0.56446316244475614</v>
      </c>
      <c r="E6175" s="10">
        <v>0.8501924078660269</v>
      </c>
      <c r="F6175" s="8">
        <v>-27.897084802650941</v>
      </c>
      <c r="G6175" s="8">
        <v>-17.946377874760131</v>
      </c>
    </row>
    <row r="6176" spans="1:7" x14ac:dyDescent="0.6">
      <c r="A6176" s="3" t="s">
        <v>76</v>
      </c>
      <c r="B6176" s="3" t="s">
        <v>234</v>
      </c>
      <c r="C6176" s="4">
        <v>9632778</v>
      </c>
      <c r="D6176" s="9">
        <v>0.83498867752056594</v>
      </c>
      <c r="E6176" s="9">
        <v>0.89818800171082047</v>
      </c>
      <c r="F6176" s="5">
        <v>62.184525896076259</v>
      </c>
      <c r="G6176" s="5">
        <v>-39.90580096751831</v>
      </c>
    </row>
    <row r="6177" spans="1:7" x14ac:dyDescent="0.6">
      <c r="A6177" s="6" t="s">
        <v>77</v>
      </c>
      <c r="B6177" s="6" t="s">
        <v>234</v>
      </c>
      <c r="C6177" s="7">
        <v>12889046</v>
      </c>
      <c r="D6177" s="10">
        <v>1.229382742443343</v>
      </c>
      <c r="E6177" s="10">
        <v>0.89661762313074611</v>
      </c>
      <c r="F6177" s="8">
        <v>33.804038668803528</v>
      </c>
      <c r="G6177" s="8">
        <v>16.947468734651778</v>
      </c>
    </row>
    <row r="6178" spans="1:7" x14ac:dyDescent="0.6">
      <c r="A6178" s="3" t="s">
        <v>78</v>
      </c>
      <c r="B6178" s="3" t="s">
        <v>234</v>
      </c>
      <c r="C6178" s="4">
        <v>6878580</v>
      </c>
      <c r="D6178" s="9">
        <v>0.64767296202831037</v>
      </c>
      <c r="E6178" s="9">
        <v>0.9335201844842973</v>
      </c>
      <c r="F6178" s="5">
        <v>-46.632357429712023</v>
      </c>
      <c r="G6178" s="5">
        <v>246.48659076976699</v>
      </c>
    </row>
    <row r="6179" spans="1:7" x14ac:dyDescent="0.6">
      <c r="A6179" s="6" t="s">
        <v>79</v>
      </c>
      <c r="B6179" s="6" t="s">
        <v>234</v>
      </c>
      <c r="C6179" s="7">
        <v>5512514</v>
      </c>
      <c r="D6179" s="10">
        <v>0.55688321283530873</v>
      </c>
      <c r="E6179" s="10">
        <v>0.93612525791140588</v>
      </c>
      <c r="F6179" s="8">
        <v>-19.85970941676916</v>
      </c>
      <c r="G6179" s="8">
        <v>-54.193355980246807</v>
      </c>
    </row>
    <row r="6180" spans="1:7" x14ac:dyDescent="0.6">
      <c r="A6180" s="3" t="s">
        <v>80</v>
      </c>
      <c r="B6180" s="3" t="s">
        <v>234</v>
      </c>
      <c r="C6180" s="4">
        <v>11002448</v>
      </c>
      <c r="D6180" s="9">
        <v>1.05552544326486</v>
      </c>
      <c r="E6180" s="9">
        <v>0.82037623627424472</v>
      </c>
      <c r="F6180" s="5">
        <v>99.590386527816534</v>
      </c>
      <c r="G6180" s="5">
        <v>-50.037048367862383</v>
      </c>
    </row>
    <row r="6181" spans="1:7" x14ac:dyDescent="0.6">
      <c r="A6181" s="6" t="s">
        <v>81</v>
      </c>
      <c r="B6181" s="6" t="s">
        <v>234</v>
      </c>
      <c r="C6181" s="7">
        <v>5025469</v>
      </c>
      <c r="D6181" s="10">
        <v>0.46038499795756088</v>
      </c>
      <c r="E6181" s="10">
        <v>0.79858537248902106</v>
      </c>
      <c r="F6181" s="8">
        <v>-54.324083149495458</v>
      </c>
      <c r="G6181" s="8">
        <v>-81.149121812984404</v>
      </c>
    </row>
    <row r="6182" spans="1:7" x14ac:dyDescent="0.6">
      <c r="A6182" s="3" t="s">
        <v>82</v>
      </c>
      <c r="B6182" s="3" t="s">
        <v>234</v>
      </c>
      <c r="C6182" s="4">
        <v>14544203</v>
      </c>
      <c r="D6182" s="9">
        <v>1.3976706049528851</v>
      </c>
      <c r="E6182" s="9">
        <v>0.88095194542050692</v>
      </c>
      <c r="F6182" s="5">
        <v>189.40986403458069</v>
      </c>
      <c r="G6182" s="5">
        <v>-36.63744161731892</v>
      </c>
    </row>
    <row r="6183" spans="1:7" x14ac:dyDescent="0.6">
      <c r="A6183" s="6" t="s">
        <v>83</v>
      </c>
      <c r="B6183" s="6" t="s">
        <v>234</v>
      </c>
      <c r="C6183" s="7">
        <v>24334381</v>
      </c>
      <c r="D6183" s="10">
        <v>2.2919472010918862</v>
      </c>
      <c r="E6183" s="10">
        <v>0.79028955438941262</v>
      </c>
      <c r="F6183" s="8">
        <v>67.31326563580005</v>
      </c>
      <c r="G6183" s="8">
        <v>89.922947935125634</v>
      </c>
    </row>
    <row r="6184" spans="1:7" x14ac:dyDescent="0.6">
      <c r="A6184" s="3" t="s">
        <v>84</v>
      </c>
      <c r="B6184" s="3" t="s">
        <v>234</v>
      </c>
      <c r="C6184" s="4">
        <v>20265271</v>
      </c>
      <c r="D6184" s="9">
        <v>2.1064139244627662</v>
      </c>
      <c r="E6184" s="9">
        <v>0.81009458292419412</v>
      </c>
      <c r="F6184" s="5">
        <v>-16.721649915812531</v>
      </c>
      <c r="G6184" s="5">
        <v>169.01978281174419</v>
      </c>
    </row>
    <row r="6185" spans="1:7" x14ac:dyDescent="0.6">
      <c r="A6185" s="6" t="s">
        <v>85</v>
      </c>
      <c r="B6185" s="6" t="s">
        <v>234</v>
      </c>
      <c r="C6185" s="7">
        <v>18056030</v>
      </c>
      <c r="D6185" s="10">
        <v>1.730810753958345</v>
      </c>
      <c r="E6185" s="10">
        <v>0.84110638846165686</v>
      </c>
      <c r="F6185" s="8">
        <v>-10.901610938240101</v>
      </c>
      <c r="G6185" s="8">
        <v>11.311631176896</v>
      </c>
    </row>
    <row r="6186" spans="1:7" x14ac:dyDescent="0.6">
      <c r="A6186" s="3" t="s">
        <v>86</v>
      </c>
      <c r="B6186" s="3" t="s">
        <v>234</v>
      </c>
      <c r="C6186" s="4">
        <v>13269444</v>
      </c>
      <c r="D6186" s="9">
        <v>1.3364503710215201</v>
      </c>
      <c r="E6186" s="9">
        <v>0.85122000911427331</v>
      </c>
      <c r="F6186" s="5">
        <v>-26.509625870138681</v>
      </c>
      <c r="G6186" s="5">
        <v>61.08808330411695</v>
      </c>
    </row>
    <row r="6187" spans="1:7" x14ac:dyDescent="0.6">
      <c r="A6187" s="6" t="s">
        <v>87</v>
      </c>
      <c r="B6187" s="6" t="s">
        <v>234</v>
      </c>
      <c r="C6187" s="7">
        <v>13237881</v>
      </c>
      <c r="D6187" s="10">
        <v>1.402726770649108</v>
      </c>
      <c r="E6187" s="10">
        <v>0.84361828701505692</v>
      </c>
      <c r="F6187" s="8">
        <v>-0.23786226461335319</v>
      </c>
      <c r="G6187" s="8">
        <v>122.88268803180929</v>
      </c>
    </row>
    <row r="6188" spans="1:7" x14ac:dyDescent="0.6">
      <c r="A6188" s="3" t="s">
        <v>88</v>
      </c>
      <c r="B6188" s="3" t="s">
        <v>234</v>
      </c>
      <c r="C6188" s="4">
        <v>16543966</v>
      </c>
      <c r="D6188" s="9">
        <v>1.802009086104879</v>
      </c>
      <c r="E6188" s="9">
        <v>0.75916430998985474</v>
      </c>
      <c r="F6188" s="5">
        <v>24.97442755377541</v>
      </c>
      <c r="G6188" s="5">
        <v>71.746571965013615</v>
      </c>
    </row>
    <row r="6189" spans="1:7" x14ac:dyDescent="0.6">
      <c r="A6189" s="6" t="s">
        <v>89</v>
      </c>
      <c r="B6189" s="6" t="s">
        <v>234</v>
      </c>
      <c r="C6189" s="7">
        <v>7925475</v>
      </c>
      <c r="D6189" s="10">
        <v>0.7698013825744433</v>
      </c>
      <c r="E6189" s="10">
        <v>0.74414594113609112</v>
      </c>
      <c r="F6189" s="8">
        <v>-52.094467553910583</v>
      </c>
      <c r="G6189" s="8">
        <v>-38.509995231609849</v>
      </c>
    </row>
    <row r="6190" spans="1:7" x14ac:dyDescent="0.6">
      <c r="A6190" s="3" t="s">
        <v>90</v>
      </c>
      <c r="B6190" s="3" t="s">
        <v>234</v>
      </c>
      <c r="C6190" s="4">
        <v>6554350</v>
      </c>
      <c r="D6190" s="9">
        <v>0.66700509584016598</v>
      </c>
      <c r="E6190" s="9">
        <v>0.79565494115514823</v>
      </c>
      <c r="F6190" s="5">
        <v>-17.30022490765538</v>
      </c>
      <c r="G6190" s="5">
        <v>-4.7136182177135444</v>
      </c>
    </row>
    <row r="6191" spans="1:7" x14ac:dyDescent="0.6">
      <c r="A6191" s="6" t="s">
        <v>91</v>
      </c>
      <c r="B6191" s="6" t="s">
        <v>234</v>
      </c>
      <c r="C6191" s="7">
        <v>5754388</v>
      </c>
      <c r="D6191" s="10">
        <v>0.64988354790753544</v>
      </c>
      <c r="E6191" s="10">
        <v>0.76965191849622772</v>
      </c>
      <c r="F6191" s="8">
        <v>-12.20505465835666</v>
      </c>
      <c r="G6191" s="8">
        <v>4.3877258180206047</v>
      </c>
    </row>
    <row r="6192" spans="1:7" x14ac:dyDescent="0.6">
      <c r="A6192" s="3" t="s">
        <v>92</v>
      </c>
      <c r="B6192" s="3" t="s">
        <v>234</v>
      </c>
      <c r="C6192" s="4">
        <v>5536713</v>
      </c>
      <c r="D6192" s="9">
        <v>0.51231684359601337</v>
      </c>
      <c r="E6192" s="9">
        <v>0.74249417754885372</v>
      </c>
      <c r="F6192" s="5">
        <v>-3.7827654304854019</v>
      </c>
      <c r="G6192" s="5">
        <v>-49.677444510530741</v>
      </c>
    </row>
    <row r="6193" spans="1:7" x14ac:dyDescent="0.6">
      <c r="A6193" s="6" t="s">
        <v>93</v>
      </c>
      <c r="B6193" s="6" t="s">
        <v>234</v>
      </c>
      <c r="C6193" s="7">
        <v>6728540</v>
      </c>
      <c r="D6193" s="10">
        <v>0.74012697711671449</v>
      </c>
      <c r="E6193" s="10">
        <v>0.75037644060602537</v>
      </c>
      <c r="F6193" s="8">
        <v>21.525894515392089</v>
      </c>
      <c r="G6193" s="8">
        <v>33.88879724459548</v>
      </c>
    </row>
    <row r="6194" spans="1:7" x14ac:dyDescent="0.6">
      <c r="A6194" s="3" t="s">
        <v>94</v>
      </c>
      <c r="B6194" s="3" t="s">
        <v>234</v>
      </c>
      <c r="C6194" s="4">
        <v>6390557</v>
      </c>
      <c r="D6194" s="9">
        <v>0.65795916012003397</v>
      </c>
      <c r="E6194" s="9">
        <v>0.72179343823839015</v>
      </c>
      <c r="F6194" s="5">
        <v>-5.0231253734093873</v>
      </c>
      <c r="G6194" s="5">
        <v>-56.061139960711493</v>
      </c>
    </row>
    <row r="6195" spans="1:7" x14ac:dyDescent="0.6">
      <c r="A6195" s="6" t="s">
        <v>95</v>
      </c>
      <c r="B6195" s="6" t="s">
        <v>234</v>
      </c>
      <c r="C6195" s="7">
        <v>12655033</v>
      </c>
      <c r="D6195" s="10">
        <v>1.4489846402006019</v>
      </c>
      <c r="E6195" s="10">
        <v>0.6903442771481475</v>
      </c>
      <c r="F6195" s="8">
        <v>98.027073383431215</v>
      </c>
      <c r="G6195" s="8">
        <v>-47.99525412214102</v>
      </c>
    </row>
    <row r="6196" spans="1:7" x14ac:dyDescent="0.6">
      <c r="A6196" s="3" t="s">
        <v>96</v>
      </c>
      <c r="B6196" s="3" t="s">
        <v>234</v>
      </c>
      <c r="C6196" s="4">
        <v>3941628</v>
      </c>
      <c r="D6196" s="9">
        <v>0.47318991790230053</v>
      </c>
      <c r="E6196" s="9">
        <v>0.72577497416185055</v>
      </c>
      <c r="F6196" s="5">
        <v>-68.85327758528959</v>
      </c>
      <c r="G6196" s="5">
        <v>-80.549838193626925</v>
      </c>
    </row>
    <row r="6197" spans="1:7" x14ac:dyDescent="0.6">
      <c r="A6197" s="6" t="s">
        <v>97</v>
      </c>
      <c r="B6197" s="6" t="s">
        <v>234</v>
      </c>
      <c r="C6197" s="7">
        <v>11993284</v>
      </c>
      <c r="D6197" s="10">
        <v>1.2243894156023061</v>
      </c>
      <c r="E6197" s="10">
        <v>0.66518487713894192</v>
      </c>
      <c r="F6197" s="8">
        <v>204.27234635028981</v>
      </c>
      <c r="G6197" s="8">
        <v>-33.577403227619797</v>
      </c>
    </row>
    <row r="6198" spans="1:7" x14ac:dyDescent="0.6">
      <c r="A6198" s="3" t="s">
        <v>98</v>
      </c>
      <c r="B6198" s="3" t="s">
        <v>234</v>
      </c>
      <c r="C6198" s="4">
        <v>2184424</v>
      </c>
      <c r="D6198" s="9">
        <v>0.23245619117819721</v>
      </c>
      <c r="E6198" s="9">
        <v>0.79750397579329668</v>
      </c>
      <c r="F6198" s="5">
        <v>-81.786273050817442</v>
      </c>
      <c r="G6198" s="5">
        <v>-83.53793874106556</v>
      </c>
    </row>
    <row r="6199" spans="1:7" x14ac:dyDescent="0.6">
      <c r="A6199" s="6" t="s">
        <v>99</v>
      </c>
      <c r="B6199" s="6" t="s">
        <v>234</v>
      </c>
      <c r="C6199" s="7">
        <v>10347623</v>
      </c>
      <c r="D6199" s="10">
        <v>1.193678483099144</v>
      </c>
      <c r="E6199" s="10">
        <v>0.68751507399162226</v>
      </c>
      <c r="F6199" s="8">
        <v>373.70029811062318</v>
      </c>
      <c r="G6199" s="8">
        <v>-21.833237509840131</v>
      </c>
    </row>
    <row r="6200" spans="1:7" x14ac:dyDescent="0.6">
      <c r="A6200" s="3" t="s">
        <v>100</v>
      </c>
      <c r="B6200" s="3" t="s">
        <v>234</v>
      </c>
      <c r="C6200" s="4">
        <v>1134442</v>
      </c>
      <c r="D6200" s="9">
        <v>0.1256296999870069</v>
      </c>
      <c r="E6200" s="9">
        <v>0.71998395581757102</v>
      </c>
      <c r="F6200" s="5">
        <v>-89.036689875539537</v>
      </c>
      <c r="G6200" s="5">
        <v>-93.142865501536932</v>
      </c>
    </row>
    <row r="6201" spans="1:7" x14ac:dyDescent="0.6">
      <c r="A6201" s="6" t="s">
        <v>101</v>
      </c>
      <c r="B6201" s="6" t="s">
        <v>234</v>
      </c>
      <c r="C6201" s="7">
        <v>1027956</v>
      </c>
      <c r="D6201" s="10">
        <v>0.11183246695834161</v>
      </c>
      <c r="E6201" s="10">
        <v>0.74063005242271329</v>
      </c>
      <c r="F6201" s="8">
        <v>-9.3866411857106868</v>
      </c>
      <c r="G6201" s="8">
        <v>-87.029723770499558</v>
      </c>
    </row>
    <row r="6202" spans="1:7" x14ac:dyDescent="0.6">
      <c r="A6202" s="3" t="s">
        <v>102</v>
      </c>
      <c r="B6202" s="3" t="s">
        <v>234</v>
      </c>
      <c r="C6202" s="4">
        <v>7382619</v>
      </c>
      <c r="D6202" s="9">
        <v>0.92124786674347248</v>
      </c>
      <c r="E6202" s="9">
        <v>0.70262443723140455</v>
      </c>
      <c r="F6202" s="5">
        <v>618.18433862927986</v>
      </c>
      <c r="G6202" s="5">
        <v>12.636935775477349</v>
      </c>
    </row>
    <row r="6203" spans="1:7" x14ac:dyDescent="0.6">
      <c r="A6203" s="6" t="s">
        <v>22</v>
      </c>
      <c r="B6203" s="6" t="s">
        <v>235</v>
      </c>
      <c r="C6203" s="7">
        <v>21661</v>
      </c>
      <c r="D6203" s="10">
        <v>2.5205122524287029E-3</v>
      </c>
      <c r="E6203" s="10">
        <v>0.77499105545617175</v>
      </c>
      <c r="F6203" s="6"/>
      <c r="G6203" s="6"/>
    </row>
    <row r="6204" spans="1:7" x14ac:dyDescent="0.6">
      <c r="A6204" s="3" t="s">
        <v>36</v>
      </c>
      <c r="B6204" s="3" t="s">
        <v>235</v>
      </c>
      <c r="C6204" s="4">
        <v>39076</v>
      </c>
      <c r="D6204" s="9">
        <v>4.7463131455478111E-3</v>
      </c>
      <c r="E6204" s="9">
        <v>0.76800314465408803</v>
      </c>
      <c r="F6204" s="5">
        <v>80.397950233137891</v>
      </c>
      <c r="G6204" s="3"/>
    </row>
    <row r="6205" spans="1:7" x14ac:dyDescent="0.6">
      <c r="A6205" s="6" t="s">
        <v>41</v>
      </c>
      <c r="B6205" s="6" t="s">
        <v>235</v>
      </c>
      <c r="C6205" s="7">
        <v>97551</v>
      </c>
      <c r="D6205" s="10">
        <v>9.6480912638401382E-3</v>
      </c>
      <c r="E6205" s="10">
        <v>1.067998686227283</v>
      </c>
      <c r="F6205" s="8">
        <v>149.64428293581739</v>
      </c>
      <c r="G6205" s="6"/>
    </row>
    <row r="6206" spans="1:7" x14ac:dyDescent="0.6">
      <c r="A6206" s="3" t="s">
        <v>42</v>
      </c>
      <c r="B6206" s="3" t="s">
        <v>235</v>
      </c>
      <c r="C6206" s="4">
        <v>111352</v>
      </c>
      <c r="D6206" s="9">
        <v>1.056846876861209E-2</v>
      </c>
      <c r="E6206" s="9">
        <v>1.1059992054032579</v>
      </c>
      <c r="F6206" s="5">
        <v>14.14747157896894</v>
      </c>
      <c r="G6206" s="3"/>
    </row>
    <row r="6207" spans="1:7" x14ac:dyDescent="0.6">
      <c r="A6207" s="6" t="s">
        <v>14</v>
      </c>
      <c r="B6207" s="6" t="s">
        <v>236</v>
      </c>
      <c r="C6207" s="7">
        <v>1015244</v>
      </c>
      <c r="D6207" s="10">
        <v>9.5584048121236206E-2</v>
      </c>
      <c r="E6207" s="10">
        <v>1.429878834569682</v>
      </c>
      <c r="F6207" s="6"/>
      <c r="G6207" s="6"/>
    </row>
    <row r="6208" spans="1:7" x14ac:dyDescent="0.6">
      <c r="A6208" s="3" t="s">
        <v>15</v>
      </c>
      <c r="B6208" s="3" t="s">
        <v>236</v>
      </c>
      <c r="C6208" s="4">
        <v>698544</v>
      </c>
      <c r="D6208" s="9">
        <v>7.3657774037466234E-2</v>
      </c>
      <c r="E6208" s="9">
        <v>1.56879936578234</v>
      </c>
      <c r="F6208" s="5">
        <v>-31.19447147680755</v>
      </c>
      <c r="G6208" s="3"/>
    </row>
    <row r="6209" spans="1:7" x14ac:dyDescent="0.6">
      <c r="A6209" s="6" t="s">
        <v>16</v>
      </c>
      <c r="B6209" s="6" t="s">
        <v>236</v>
      </c>
      <c r="C6209" s="7">
        <v>719995</v>
      </c>
      <c r="D6209" s="10">
        <v>7.7337397556372617E-2</v>
      </c>
      <c r="E6209" s="10">
        <v>1.571859588300917</v>
      </c>
      <c r="F6209" s="8">
        <v>3.0708158684349169</v>
      </c>
      <c r="G6209" s="6"/>
    </row>
    <row r="6210" spans="1:7" x14ac:dyDescent="0.6">
      <c r="A6210" s="3" t="s">
        <v>17</v>
      </c>
      <c r="B6210" s="3" t="s">
        <v>236</v>
      </c>
      <c r="C6210" s="4">
        <v>541649</v>
      </c>
      <c r="D6210" s="9">
        <v>5.6378636067427858E-2</v>
      </c>
      <c r="E6210" s="9">
        <v>1.6736157458904961</v>
      </c>
      <c r="F6210" s="5">
        <v>-24.770449794790238</v>
      </c>
      <c r="G6210" s="3"/>
    </row>
    <row r="6211" spans="1:7" x14ac:dyDescent="0.6">
      <c r="A6211" s="6" t="s">
        <v>18</v>
      </c>
      <c r="B6211" s="6" t="s">
        <v>236</v>
      </c>
      <c r="C6211" s="7">
        <v>948688</v>
      </c>
      <c r="D6211" s="10">
        <v>9.6109760383979989E-2</v>
      </c>
      <c r="E6211" s="10">
        <v>1.5573068936365799</v>
      </c>
      <c r="F6211" s="8">
        <v>75.148112523054607</v>
      </c>
      <c r="G6211" s="6"/>
    </row>
    <row r="6212" spans="1:7" x14ac:dyDescent="0.6">
      <c r="A6212" s="3" t="s">
        <v>19</v>
      </c>
      <c r="B6212" s="3" t="s">
        <v>236</v>
      </c>
      <c r="C6212" s="4">
        <v>506804</v>
      </c>
      <c r="D6212" s="9">
        <v>5.52248515423489E-2</v>
      </c>
      <c r="E6212" s="9">
        <v>1.6568123939573249</v>
      </c>
      <c r="F6212" s="5">
        <v>-46.578432529978237</v>
      </c>
      <c r="G6212" s="3"/>
    </row>
    <row r="6213" spans="1:7" x14ac:dyDescent="0.6">
      <c r="A6213" s="6" t="s">
        <v>20</v>
      </c>
      <c r="B6213" s="6" t="s">
        <v>236</v>
      </c>
      <c r="C6213" s="7">
        <v>425189</v>
      </c>
      <c r="D6213" s="10">
        <v>4.5085317449219453E-2</v>
      </c>
      <c r="E6213" s="10">
        <v>1.6518480819884851</v>
      </c>
      <c r="F6213" s="8">
        <v>-16.10385869093377</v>
      </c>
      <c r="G6213" s="6"/>
    </row>
    <row r="6214" spans="1:7" x14ac:dyDescent="0.6">
      <c r="A6214" s="3" t="s">
        <v>21</v>
      </c>
      <c r="B6214" s="3" t="s">
        <v>236</v>
      </c>
      <c r="C6214" s="4">
        <v>763114</v>
      </c>
      <c r="D6214" s="9">
        <v>8.0661644965544788E-2</v>
      </c>
      <c r="E6214" s="9">
        <v>1.5362814256494499</v>
      </c>
      <c r="F6214" s="5">
        <v>79.47642107392241</v>
      </c>
      <c r="G6214" s="3"/>
    </row>
    <row r="6215" spans="1:7" x14ac:dyDescent="0.6">
      <c r="A6215" s="6" t="s">
        <v>22</v>
      </c>
      <c r="B6215" s="6" t="s">
        <v>236</v>
      </c>
      <c r="C6215" s="7">
        <v>506639</v>
      </c>
      <c r="D6215" s="10">
        <v>5.8953409679064928E-2</v>
      </c>
      <c r="E6215" s="10">
        <v>1.681337134247721</v>
      </c>
      <c r="F6215" s="8">
        <v>-33.609002062601391</v>
      </c>
      <c r="G6215" s="6"/>
    </row>
    <row r="6216" spans="1:7" x14ac:dyDescent="0.6">
      <c r="A6216" s="3" t="s">
        <v>23</v>
      </c>
      <c r="B6216" s="3" t="s">
        <v>236</v>
      </c>
      <c r="C6216" s="4">
        <v>924890</v>
      </c>
      <c r="D6216" s="9">
        <v>0.1084088112788589</v>
      </c>
      <c r="E6216" s="9">
        <v>1.4514795081645619</v>
      </c>
      <c r="F6216" s="5">
        <v>82.554047359165011</v>
      </c>
      <c r="G6216" s="3"/>
    </row>
    <row r="6217" spans="1:7" x14ac:dyDescent="0.6">
      <c r="A6217" s="6" t="s">
        <v>24</v>
      </c>
      <c r="B6217" s="6" t="s">
        <v>236</v>
      </c>
      <c r="C6217" s="7">
        <v>829534</v>
      </c>
      <c r="D6217" s="10">
        <v>9.3919895769424389E-2</v>
      </c>
      <c r="E6217" s="10">
        <v>1.628171811701159</v>
      </c>
      <c r="F6217" s="8">
        <v>-10.309982808766449</v>
      </c>
      <c r="G6217" s="6"/>
    </row>
    <row r="6218" spans="1:7" x14ac:dyDescent="0.6">
      <c r="A6218" s="3" t="s">
        <v>25</v>
      </c>
      <c r="B6218" s="3" t="s">
        <v>236</v>
      </c>
      <c r="C6218" s="4">
        <v>1239807</v>
      </c>
      <c r="D6218" s="9">
        <v>0.12740137729380141</v>
      </c>
      <c r="E6218" s="9">
        <v>1.4936156063758399</v>
      </c>
      <c r="F6218" s="5">
        <v>49.458250053644569</v>
      </c>
      <c r="G6218" s="3"/>
    </row>
    <row r="6219" spans="1:7" x14ac:dyDescent="0.6">
      <c r="A6219" s="6" t="s">
        <v>26</v>
      </c>
      <c r="B6219" s="6" t="s">
        <v>236</v>
      </c>
      <c r="C6219" s="7">
        <v>418145</v>
      </c>
      <c r="D6219" s="10">
        <v>4.749298362708225E-2</v>
      </c>
      <c r="E6219" s="10">
        <v>1.706247679206095</v>
      </c>
      <c r="F6219" s="8">
        <v>-66.273379646993448</v>
      </c>
      <c r="G6219" s="8">
        <v>-58.813349303221678</v>
      </c>
    </row>
    <row r="6220" spans="1:7" x14ac:dyDescent="0.6">
      <c r="A6220" s="3" t="s">
        <v>27</v>
      </c>
      <c r="B6220" s="3" t="s">
        <v>236</v>
      </c>
      <c r="C6220" s="4">
        <v>602916</v>
      </c>
      <c r="D6220" s="9">
        <v>7.2586430136422408E-2</v>
      </c>
      <c r="E6220" s="9">
        <v>1.589582696181306</v>
      </c>
      <c r="F6220" s="5">
        <v>44.188260053330787</v>
      </c>
      <c r="G6220" s="5">
        <v>-13.68961726104583</v>
      </c>
    </row>
    <row r="6221" spans="1:7" x14ac:dyDescent="0.6">
      <c r="A6221" s="6" t="s">
        <v>28</v>
      </c>
      <c r="B6221" s="6" t="s">
        <v>236</v>
      </c>
      <c r="C6221" s="7">
        <v>533909</v>
      </c>
      <c r="D6221" s="10">
        <v>6.0199104680652697E-2</v>
      </c>
      <c r="E6221" s="10">
        <v>1.322712667256291</v>
      </c>
      <c r="F6221" s="8">
        <v>-11.4455413357748</v>
      </c>
      <c r="G6221" s="8">
        <v>-25.845457260119861</v>
      </c>
    </row>
    <row r="6222" spans="1:7" x14ac:dyDescent="0.6">
      <c r="A6222" s="3" t="s">
        <v>29</v>
      </c>
      <c r="B6222" s="3" t="s">
        <v>236</v>
      </c>
      <c r="C6222" s="4">
        <v>1057212</v>
      </c>
      <c r="D6222" s="9">
        <v>0.15571861047374291</v>
      </c>
      <c r="E6222" s="9">
        <v>1.6551445573571839</v>
      </c>
      <c r="F6222" s="5">
        <v>98.013519157759092</v>
      </c>
      <c r="G6222" s="5">
        <v>95.183966000121842</v>
      </c>
    </row>
    <row r="6223" spans="1:7" x14ac:dyDescent="0.6">
      <c r="A6223" s="6" t="s">
        <v>30</v>
      </c>
      <c r="B6223" s="6" t="s">
        <v>236</v>
      </c>
      <c r="C6223" s="7">
        <v>745676</v>
      </c>
      <c r="D6223" s="10">
        <v>0.1218587085896559</v>
      </c>
      <c r="E6223" s="10">
        <v>1.5642786716734149</v>
      </c>
      <c r="F6223" s="8">
        <v>-29.467694275131191</v>
      </c>
      <c r="G6223" s="8">
        <v>-21.399237684043651</v>
      </c>
    </row>
    <row r="6224" spans="1:7" x14ac:dyDescent="0.6">
      <c r="A6224" s="3" t="s">
        <v>31</v>
      </c>
      <c r="B6224" s="3" t="s">
        <v>236</v>
      </c>
      <c r="C6224" s="4">
        <v>848604</v>
      </c>
      <c r="D6224" s="9">
        <v>0.1081244334149038</v>
      </c>
      <c r="E6224" s="9">
        <v>1.69479461247184</v>
      </c>
      <c r="F6224" s="5">
        <v>13.803314039877909</v>
      </c>
      <c r="G6224" s="5">
        <v>67.442245917553919</v>
      </c>
    </row>
    <row r="6225" spans="1:7" x14ac:dyDescent="0.6">
      <c r="A6225" s="6" t="s">
        <v>32</v>
      </c>
      <c r="B6225" s="6" t="s">
        <v>236</v>
      </c>
      <c r="C6225" s="7">
        <v>243158</v>
      </c>
      <c r="D6225" s="10">
        <v>2.9972384514978651E-2</v>
      </c>
      <c r="E6225" s="10">
        <v>1.4692858955611681</v>
      </c>
      <c r="F6225" s="8">
        <v>-71.346116681043227</v>
      </c>
      <c r="G6225" s="8">
        <v>-42.811784876843006</v>
      </c>
    </row>
    <row r="6226" spans="1:7" x14ac:dyDescent="0.6">
      <c r="A6226" s="3" t="s">
        <v>33</v>
      </c>
      <c r="B6226" s="3" t="s">
        <v>236</v>
      </c>
      <c r="C6226" s="4">
        <v>838764</v>
      </c>
      <c r="D6226" s="9">
        <v>0.1072037169803876</v>
      </c>
      <c r="E6226" s="9">
        <v>1.5448927756401869</v>
      </c>
      <c r="F6226" s="5">
        <v>244.94608443892449</v>
      </c>
      <c r="G6226" s="5">
        <v>9.9133288080155868</v>
      </c>
    </row>
    <row r="6227" spans="1:7" x14ac:dyDescent="0.6">
      <c r="A6227" s="6" t="s">
        <v>34</v>
      </c>
      <c r="B6227" s="6" t="s">
        <v>236</v>
      </c>
      <c r="C6227" s="7">
        <v>381151</v>
      </c>
      <c r="D6227" s="10">
        <v>4.3784159279881572E-2</v>
      </c>
      <c r="E6227" s="10">
        <v>1.7614157836119211</v>
      </c>
      <c r="F6227" s="8">
        <v>-54.558016319250697</v>
      </c>
      <c r="G6227" s="8">
        <v>-24.768720923576751</v>
      </c>
    </row>
    <row r="6228" spans="1:7" x14ac:dyDescent="0.6">
      <c r="A6228" s="3" t="s">
        <v>35</v>
      </c>
      <c r="B6228" s="3" t="s">
        <v>236</v>
      </c>
      <c r="C6228" s="4">
        <v>653798</v>
      </c>
      <c r="D6228" s="9">
        <v>8.1205152538085731E-2</v>
      </c>
      <c r="E6228" s="9">
        <v>1.64223815289088</v>
      </c>
      <c r="F6228" s="5">
        <v>71.532542220799627</v>
      </c>
      <c r="G6228" s="5">
        <v>-29.310728843430031</v>
      </c>
    </row>
    <row r="6229" spans="1:7" x14ac:dyDescent="0.6">
      <c r="A6229" s="6" t="s">
        <v>36</v>
      </c>
      <c r="B6229" s="6" t="s">
        <v>236</v>
      </c>
      <c r="C6229" s="7">
        <v>357154</v>
      </c>
      <c r="D6229" s="10">
        <v>4.338122441357823E-2</v>
      </c>
      <c r="E6229" s="10">
        <v>1.644673463561094</v>
      </c>
      <c r="F6229" s="8">
        <v>-45.372423898512992</v>
      </c>
      <c r="G6229" s="8">
        <v>-56.945224668307738</v>
      </c>
    </row>
    <row r="6230" spans="1:7" x14ac:dyDescent="0.6">
      <c r="A6230" s="3" t="s">
        <v>37</v>
      </c>
      <c r="B6230" s="3" t="s">
        <v>236</v>
      </c>
      <c r="C6230" s="4">
        <v>467378</v>
      </c>
      <c r="D6230" s="9">
        <v>5.2136991281544011E-2</v>
      </c>
      <c r="E6230" s="9">
        <v>1.5373113218407819</v>
      </c>
      <c r="F6230" s="5">
        <v>30.861757113178069</v>
      </c>
      <c r="G6230" s="5">
        <v>-62.302358350936878</v>
      </c>
    </row>
    <row r="6231" spans="1:7" x14ac:dyDescent="0.6">
      <c r="A6231" s="6" t="s">
        <v>38</v>
      </c>
      <c r="B6231" s="6" t="s">
        <v>236</v>
      </c>
      <c r="C6231" s="7">
        <v>82997</v>
      </c>
      <c r="D6231" s="10">
        <v>9.0905614962958417E-3</v>
      </c>
      <c r="E6231" s="10">
        <v>0.94669784418843395</v>
      </c>
      <c r="F6231" s="8">
        <v>-82.24199684195662</v>
      </c>
      <c r="G6231" s="8">
        <v>-80.15114374200337</v>
      </c>
    </row>
    <row r="6232" spans="1:7" x14ac:dyDescent="0.6">
      <c r="A6232" s="3" t="s">
        <v>39</v>
      </c>
      <c r="B6232" s="3" t="s">
        <v>236</v>
      </c>
      <c r="C6232" s="4">
        <v>827509</v>
      </c>
      <c r="D6232" s="9">
        <v>9.451712768046959E-2</v>
      </c>
      <c r="E6232" s="9">
        <v>1.7008001381178559</v>
      </c>
      <c r="F6232" s="5">
        <v>897.03483258431027</v>
      </c>
      <c r="G6232" s="5">
        <v>37.2511261933669</v>
      </c>
    </row>
    <row r="6233" spans="1:7" x14ac:dyDescent="0.6">
      <c r="A6233" s="6" t="s">
        <v>40</v>
      </c>
      <c r="B6233" s="6" t="s">
        <v>236</v>
      </c>
      <c r="C6233" s="7">
        <v>214516</v>
      </c>
      <c r="D6233" s="10">
        <v>2.267805193055903E-2</v>
      </c>
      <c r="E6233" s="10">
        <v>1.8684435153732251</v>
      </c>
      <c r="F6233" s="8">
        <v>-74.076898257299931</v>
      </c>
      <c r="G6233" s="8">
        <v>-59.821617541566077</v>
      </c>
    </row>
    <row r="6234" spans="1:7" x14ac:dyDescent="0.6">
      <c r="A6234" s="3" t="s">
        <v>41</v>
      </c>
      <c r="B6234" s="3" t="s">
        <v>236</v>
      </c>
      <c r="C6234" s="4">
        <v>465569</v>
      </c>
      <c r="D6234" s="9">
        <v>4.6046193289815483E-2</v>
      </c>
      <c r="E6234" s="9">
        <v>1.9000644824264981</v>
      </c>
      <c r="F6234" s="5">
        <v>117.0322959592758</v>
      </c>
      <c r="G6234" s="5">
        <v>-55.962569475185667</v>
      </c>
    </row>
    <row r="6235" spans="1:7" x14ac:dyDescent="0.6">
      <c r="A6235" s="6" t="s">
        <v>42</v>
      </c>
      <c r="B6235" s="6" t="s">
        <v>236</v>
      </c>
      <c r="C6235" s="7">
        <v>620474</v>
      </c>
      <c r="D6235" s="10">
        <v>5.8889468449024859E-2</v>
      </c>
      <c r="E6235" s="10">
        <v>2.0886246814755971</v>
      </c>
      <c r="F6235" s="8">
        <v>33.272189514336212</v>
      </c>
      <c r="G6235" s="8">
        <v>-16.79040226586346</v>
      </c>
    </row>
    <row r="6236" spans="1:7" x14ac:dyDescent="0.6">
      <c r="A6236" s="3" t="s">
        <v>43</v>
      </c>
      <c r="B6236" s="3" t="s">
        <v>236</v>
      </c>
      <c r="C6236" s="4">
        <v>726566</v>
      </c>
      <c r="D6236" s="9">
        <v>6.7425521015817808E-2</v>
      </c>
      <c r="E6236" s="9">
        <v>2.062678143559578</v>
      </c>
      <c r="F6236" s="5">
        <v>17.098540793006631</v>
      </c>
      <c r="G6236" s="5">
        <v>-14.381030492432281</v>
      </c>
    </row>
    <row r="6237" spans="1:7" x14ac:dyDescent="0.6">
      <c r="A6237" s="6" t="s">
        <v>44</v>
      </c>
      <c r="B6237" s="6" t="s">
        <v>236</v>
      </c>
      <c r="C6237" s="7">
        <v>1104267</v>
      </c>
      <c r="D6237" s="10">
        <v>9.3905059112386322E-2</v>
      </c>
      <c r="E6237" s="10">
        <v>2.040536620069664</v>
      </c>
      <c r="F6237" s="8">
        <v>51.984403343949502</v>
      </c>
      <c r="G6237" s="8">
        <v>354.13558262528898</v>
      </c>
    </row>
    <row r="6238" spans="1:7" x14ac:dyDescent="0.6">
      <c r="A6238" s="3" t="s">
        <v>45</v>
      </c>
      <c r="B6238" s="3" t="s">
        <v>236</v>
      </c>
      <c r="C6238" s="4">
        <v>968899</v>
      </c>
      <c r="D6238" s="9">
        <v>7.757616597410058E-2</v>
      </c>
      <c r="E6238" s="9">
        <v>2.224000128541785</v>
      </c>
      <c r="F6238" s="5">
        <v>-12.258629480008009</v>
      </c>
      <c r="G6238" s="5">
        <v>15.51509125332036</v>
      </c>
    </row>
    <row r="6239" spans="1:7" x14ac:dyDescent="0.6">
      <c r="A6239" s="6" t="s">
        <v>46</v>
      </c>
      <c r="B6239" s="6" t="s">
        <v>236</v>
      </c>
      <c r="C6239" s="7">
        <v>539437</v>
      </c>
      <c r="D6239" s="10">
        <v>4.3542571899464297E-2</v>
      </c>
      <c r="E6239" s="10">
        <v>2.167414669425638</v>
      </c>
      <c r="F6239" s="8">
        <v>-44.324743858751013</v>
      </c>
      <c r="G6239" s="8">
        <v>41.528423118396638</v>
      </c>
    </row>
    <row r="6240" spans="1:7" x14ac:dyDescent="0.6">
      <c r="A6240" s="3" t="s">
        <v>47</v>
      </c>
      <c r="B6240" s="3" t="s">
        <v>236</v>
      </c>
      <c r="C6240" s="4">
        <v>351327</v>
      </c>
      <c r="D6240" s="9">
        <v>2.6848685655170779E-2</v>
      </c>
      <c r="E6240" s="9">
        <v>2.1030115109033329</v>
      </c>
      <c r="F6240" s="5">
        <v>-34.871541996563082</v>
      </c>
      <c r="G6240" s="5">
        <v>-46.26367777203356</v>
      </c>
    </row>
    <row r="6241" spans="1:7" x14ac:dyDescent="0.6">
      <c r="A6241" s="6" t="s">
        <v>48</v>
      </c>
      <c r="B6241" s="6" t="s">
        <v>236</v>
      </c>
      <c r="C6241" s="7">
        <v>514263</v>
      </c>
      <c r="D6241" s="10">
        <v>3.945242380519496E-2</v>
      </c>
      <c r="E6241" s="10">
        <v>2.1688885702356302</v>
      </c>
      <c r="F6241" s="8">
        <v>46.377306611789017</v>
      </c>
      <c r="G6241" s="8">
        <v>43.989147538596796</v>
      </c>
    </row>
    <row r="6242" spans="1:7" x14ac:dyDescent="0.6">
      <c r="A6242" s="3" t="s">
        <v>49</v>
      </c>
      <c r="B6242" s="3" t="s">
        <v>236</v>
      </c>
      <c r="C6242" s="4">
        <v>993477</v>
      </c>
      <c r="D6242" s="9">
        <v>6.9009370721890853E-2</v>
      </c>
      <c r="E6242" s="9">
        <v>2.1704669834507619</v>
      </c>
      <c r="F6242" s="5">
        <v>93.184615653858046</v>
      </c>
      <c r="G6242" s="5">
        <v>112.56392042415349</v>
      </c>
    </row>
    <row r="6243" spans="1:7" x14ac:dyDescent="0.6">
      <c r="A6243" s="6" t="s">
        <v>50</v>
      </c>
      <c r="B6243" s="6" t="s">
        <v>236</v>
      </c>
      <c r="C6243" s="7">
        <v>697034</v>
      </c>
      <c r="D6243" s="10">
        <v>4.7787988445356727E-2</v>
      </c>
      <c r="E6243" s="10">
        <v>2.0966076917986629</v>
      </c>
      <c r="F6243" s="8">
        <v>-29.838939401717401</v>
      </c>
      <c r="G6243" s="8">
        <v>739.83035531404744</v>
      </c>
    </row>
    <row r="6244" spans="1:7" x14ac:dyDescent="0.6">
      <c r="A6244" s="3" t="s">
        <v>51</v>
      </c>
      <c r="B6244" s="3" t="s">
        <v>236</v>
      </c>
      <c r="C6244" s="4">
        <v>485153</v>
      </c>
      <c r="D6244" s="9">
        <v>3.999389224539654E-2</v>
      </c>
      <c r="E6244" s="9">
        <v>1.786678893271316</v>
      </c>
      <c r="F6244" s="5">
        <v>-30.397512890332472</v>
      </c>
      <c r="G6244" s="5">
        <v>-41.371876317961501</v>
      </c>
    </row>
    <row r="6245" spans="1:7" x14ac:dyDescent="0.6">
      <c r="A6245" s="6" t="s">
        <v>52</v>
      </c>
      <c r="B6245" s="6" t="s">
        <v>236</v>
      </c>
      <c r="C6245" s="7">
        <v>511196</v>
      </c>
      <c r="D6245" s="10">
        <v>4.0256249000166368E-2</v>
      </c>
      <c r="E6245" s="10">
        <v>1.9591908693019371</v>
      </c>
      <c r="F6245" s="8">
        <v>5.3679973121881108</v>
      </c>
      <c r="G6245" s="8">
        <v>138.30203807641391</v>
      </c>
    </row>
    <row r="6246" spans="1:7" x14ac:dyDescent="0.6">
      <c r="A6246" s="3" t="s">
        <v>53</v>
      </c>
      <c r="B6246" s="3" t="s">
        <v>236</v>
      </c>
      <c r="C6246" s="4">
        <v>410437</v>
      </c>
      <c r="D6246" s="9">
        <v>3.2546610130995302E-2</v>
      </c>
      <c r="E6246" s="9">
        <v>1.819458112792687</v>
      </c>
      <c r="F6246" s="5">
        <v>-19.710443743691261</v>
      </c>
      <c r="G6246" s="5">
        <v>-11.84185373167028</v>
      </c>
    </row>
    <row r="6247" spans="1:7" x14ac:dyDescent="0.6">
      <c r="A6247" s="6" t="s">
        <v>54</v>
      </c>
      <c r="B6247" s="6" t="s">
        <v>236</v>
      </c>
      <c r="C6247" s="7">
        <v>310369</v>
      </c>
      <c r="D6247" s="10">
        <v>2.3045869926445639E-2</v>
      </c>
      <c r="E6247" s="10">
        <v>1.8155754966422539</v>
      </c>
      <c r="F6247" s="8">
        <v>-24.38084285773456</v>
      </c>
      <c r="G6247" s="8">
        <v>-49.978725941779992</v>
      </c>
    </row>
    <row r="6248" spans="1:7" x14ac:dyDescent="0.6">
      <c r="A6248" s="3" t="s">
        <v>55</v>
      </c>
      <c r="B6248" s="3" t="s">
        <v>236</v>
      </c>
      <c r="C6248" s="4">
        <v>768874</v>
      </c>
      <c r="D6248" s="9">
        <v>6.023046556566556E-2</v>
      </c>
      <c r="E6248" s="9">
        <v>2.0358732520792349</v>
      </c>
      <c r="F6248" s="5">
        <v>147.7289935528355</v>
      </c>
      <c r="G6248" s="5">
        <v>5.8230085085181571</v>
      </c>
    </row>
    <row r="6249" spans="1:7" x14ac:dyDescent="0.6">
      <c r="A6249" s="6" t="s">
        <v>56</v>
      </c>
      <c r="B6249" s="6" t="s">
        <v>236</v>
      </c>
      <c r="C6249" s="7">
        <v>1112028</v>
      </c>
      <c r="D6249" s="10">
        <v>9.1446509154212666E-2</v>
      </c>
      <c r="E6249" s="10">
        <v>2.083229674035219</v>
      </c>
      <c r="F6249" s="8">
        <v>44.630719727809762</v>
      </c>
      <c r="G6249" s="8">
        <v>0.70281915514998072</v>
      </c>
    </row>
    <row r="6250" spans="1:7" x14ac:dyDescent="0.6">
      <c r="A6250" s="3" t="s">
        <v>57</v>
      </c>
      <c r="B6250" s="3" t="s">
        <v>236</v>
      </c>
      <c r="C6250" s="4">
        <v>901234</v>
      </c>
      <c r="D6250" s="9">
        <v>7.0644580322950692E-2</v>
      </c>
      <c r="E6250" s="9">
        <v>2.051924574353277</v>
      </c>
      <c r="F6250" s="5">
        <v>-18.95581765926757</v>
      </c>
      <c r="G6250" s="5">
        <v>-6.9837000554237356</v>
      </c>
    </row>
    <row r="6251" spans="1:7" x14ac:dyDescent="0.6">
      <c r="A6251" s="6" t="s">
        <v>58</v>
      </c>
      <c r="B6251" s="6" t="s">
        <v>236</v>
      </c>
      <c r="C6251" s="7">
        <v>1286853</v>
      </c>
      <c r="D6251" s="10">
        <v>0.1191467960462399</v>
      </c>
      <c r="E6251" s="10">
        <v>2.213868277854143</v>
      </c>
      <c r="F6251" s="8">
        <v>42.787888606066787</v>
      </c>
      <c r="G6251" s="8">
        <v>138.55482660625799</v>
      </c>
    </row>
    <row r="6252" spans="1:7" x14ac:dyDescent="0.6">
      <c r="A6252" s="3" t="s">
        <v>59</v>
      </c>
      <c r="B6252" s="3" t="s">
        <v>236</v>
      </c>
      <c r="C6252" s="4">
        <v>633726</v>
      </c>
      <c r="D6252" s="9">
        <v>7.021556488432254E-2</v>
      </c>
      <c r="E6252" s="9">
        <v>2.42950246505601</v>
      </c>
      <c r="F6252" s="5">
        <v>-50.75381570389159</v>
      </c>
      <c r="G6252" s="5">
        <v>80.380670998813073</v>
      </c>
    </row>
    <row r="6253" spans="1:7" x14ac:dyDescent="0.6">
      <c r="A6253" s="6" t="s">
        <v>60</v>
      </c>
      <c r="B6253" s="6" t="s">
        <v>236</v>
      </c>
      <c r="C6253" s="7">
        <v>380377</v>
      </c>
      <c r="D6253" s="10">
        <v>4.2217432140741737E-2</v>
      </c>
      <c r="E6253" s="10">
        <v>2.0358108144270859</v>
      </c>
      <c r="F6253" s="8">
        <v>-39.977687517949398</v>
      </c>
      <c r="G6253" s="8">
        <v>-26.03453874768358</v>
      </c>
    </row>
    <row r="6254" spans="1:7" x14ac:dyDescent="0.6">
      <c r="A6254" s="3" t="s">
        <v>61</v>
      </c>
      <c r="B6254" s="3" t="s">
        <v>236</v>
      </c>
      <c r="C6254" s="4">
        <v>854065</v>
      </c>
      <c r="D6254" s="9">
        <v>8.592382475085901E-2</v>
      </c>
      <c r="E6254" s="9">
        <v>1.9322300400443431</v>
      </c>
      <c r="F6254" s="5">
        <v>124.5311887942751</v>
      </c>
      <c r="G6254" s="5">
        <v>-14.03273553388755</v>
      </c>
    </row>
    <row r="6255" spans="1:7" x14ac:dyDescent="0.6">
      <c r="A6255" s="6" t="s">
        <v>62</v>
      </c>
      <c r="B6255" s="6" t="s">
        <v>236</v>
      </c>
      <c r="C6255" s="7">
        <v>41736</v>
      </c>
      <c r="D6255" s="10">
        <v>4.2067098309942937E-3</v>
      </c>
      <c r="E6255" s="10">
        <v>1.08999738835205</v>
      </c>
      <c r="F6255" s="8">
        <v>-95.113252504200503</v>
      </c>
      <c r="G6255" s="8">
        <v>-94.012343730721895</v>
      </c>
    </row>
    <row r="6256" spans="1:7" x14ac:dyDescent="0.6">
      <c r="A6256" s="3" t="s">
        <v>63</v>
      </c>
      <c r="B6256" s="3" t="s">
        <v>236</v>
      </c>
      <c r="C6256" s="4">
        <v>239313</v>
      </c>
      <c r="D6256" s="9">
        <v>2.2996013343063108E-2</v>
      </c>
      <c r="E6256" s="9">
        <v>2.1490804267394661</v>
      </c>
      <c r="F6256" s="5">
        <v>473.39706728004597</v>
      </c>
      <c r="G6256" s="5">
        <v>-50.672674393438768</v>
      </c>
    </row>
    <row r="6257" spans="1:7" x14ac:dyDescent="0.6">
      <c r="A6257" s="6" t="s">
        <v>64</v>
      </c>
      <c r="B6257" s="6" t="s">
        <v>236</v>
      </c>
      <c r="C6257" s="7">
        <v>82316</v>
      </c>
      <c r="D6257" s="10">
        <v>7.05475213305015E-3</v>
      </c>
      <c r="E6257" s="10">
        <v>1.209995590180803</v>
      </c>
      <c r="F6257" s="8">
        <v>-65.603205843393383</v>
      </c>
      <c r="G6257" s="8">
        <v>-83.897370088967833</v>
      </c>
    </row>
    <row r="6258" spans="1:7" x14ac:dyDescent="0.6">
      <c r="A6258" s="3" t="s">
        <v>65</v>
      </c>
      <c r="B6258" s="3" t="s">
        <v>236</v>
      </c>
      <c r="C6258" s="4">
        <v>95917</v>
      </c>
      <c r="D6258" s="9">
        <v>8.0253295891422813E-3</v>
      </c>
      <c r="E6258" s="9">
        <v>1.210003784533872</v>
      </c>
      <c r="F6258" s="5">
        <v>16.522911706108179</v>
      </c>
      <c r="G6258" s="5">
        <v>-76.63051820376819</v>
      </c>
    </row>
    <row r="6259" spans="1:7" x14ac:dyDescent="0.6">
      <c r="A6259" s="6" t="s">
        <v>66</v>
      </c>
      <c r="B6259" s="6" t="s">
        <v>236</v>
      </c>
      <c r="C6259" s="7">
        <v>26838</v>
      </c>
      <c r="D6259" s="10">
        <v>2.2771597654680539E-3</v>
      </c>
      <c r="E6259" s="10">
        <v>1.2100090171325519</v>
      </c>
      <c r="F6259" s="8">
        <v>-72.019558576686094</v>
      </c>
      <c r="G6259" s="8">
        <v>-91.352873515073995</v>
      </c>
    </row>
    <row r="6260" spans="1:7" x14ac:dyDescent="0.6">
      <c r="A6260" s="3" t="s">
        <v>68</v>
      </c>
      <c r="B6260" s="3" t="s">
        <v>236</v>
      </c>
      <c r="C6260" s="4">
        <v>22240</v>
      </c>
      <c r="D6260" s="9">
        <v>1.912086479874824E-3</v>
      </c>
      <c r="E6260" s="9">
        <v>1.1650078575170251</v>
      </c>
      <c r="F6260" s="5">
        <v>-17.132424174677691</v>
      </c>
      <c r="G6260" s="5">
        <v>-97.107458439224118</v>
      </c>
    </row>
    <row r="6261" spans="1:7" x14ac:dyDescent="0.6">
      <c r="A6261" s="6" t="s">
        <v>69</v>
      </c>
      <c r="B6261" s="6" t="s">
        <v>236</v>
      </c>
      <c r="C6261" s="7">
        <v>51444</v>
      </c>
      <c r="D6261" s="10">
        <v>4.429398903455479E-3</v>
      </c>
      <c r="E6261" s="10">
        <v>1.1900069396252599</v>
      </c>
      <c r="F6261" s="8">
        <v>131.3129496402878</v>
      </c>
      <c r="G6261" s="8">
        <v>-95.373857492796944</v>
      </c>
    </row>
    <row r="6262" spans="1:7" x14ac:dyDescent="0.6">
      <c r="A6262" s="3" t="s">
        <v>70</v>
      </c>
      <c r="B6262" s="3" t="s">
        <v>236</v>
      </c>
      <c r="C6262" s="4">
        <v>84014</v>
      </c>
      <c r="D6262" s="9">
        <v>7.6425866267940774E-3</v>
      </c>
      <c r="E6262" s="9">
        <v>1.136860622462788</v>
      </c>
      <c r="F6262" s="5">
        <v>63.31156208692947</v>
      </c>
      <c r="G6262" s="5">
        <v>-90.677892755932419</v>
      </c>
    </row>
    <row r="6263" spans="1:7" x14ac:dyDescent="0.6">
      <c r="A6263" s="6" t="s">
        <v>71</v>
      </c>
      <c r="B6263" s="6" t="s">
        <v>236</v>
      </c>
      <c r="C6263" s="7">
        <v>82359</v>
      </c>
      <c r="D6263" s="10">
        <v>7.9080996910953719E-3</v>
      </c>
      <c r="E6263" s="10">
        <v>1.0701533264033261</v>
      </c>
      <c r="F6263" s="8">
        <v>-1.969909776941936</v>
      </c>
      <c r="G6263" s="8">
        <v>-93.599968294746944</v>
      </c>
    </row>
    <row r="6264" spans="1:7" x14ac:dyDescent="0.6">
      <c r="A6264" s="3" t="s">
        <v>72</v>
      </c>
      <c r="B6264" s="3" t="s">
        <v>236</v>
      </c>
      <c r="C6264" s="4">
        <v>18773</v>
      </c>
      <c r="D6264" s="9">
        <v>1.794250590496777E-3</v>
      </c>
      <c r="E6264" s="9">
        <v>0.98701366982124084</v>
      </c>
      <c r="F6264" s="5">
        <v>-77.205891280855766</v>
      </c>
      <c r="G6264" s="5">
        <v>-97.037678744441607</v>
      </c>
    </row>
    <row r="6265" spans="1:7" x14ac:dyDescent="0.6">
      <c r="A6265" s="6" t="s">
        <v>73</v>
      </c>
      <c r="B6265" s="6" t="s">
        <v>236</v>
      </c>
      <c r="C6265" s="7">
        <v>99048</v>
      </c>
      <c r="D6265" s="10">
        <v>8.8474019744519961E-3</v>
      </c>
      <c r="E6265" s="10">
        <v>1.063659793814433</v>
      </c>
      <c r="F6265" s="8">
        <v>427.60879987215679</v>
      </c>
      <c r="G6265" s="8">
        <v>-73.960570696966428</v>
      </c>
    </row>
    <row r="6266" spans="1:7" x14ac:dyDescent="0.6">
      <c r="A6266" s="3" t="s">
        <v>74</v>
      </c>
      <c r="B6266" s="3" t="s">
        <v>236</v>
      </c>
      <c r="C6266" s="4">
        <v>18081</v>
      </c>
      <c r="D6266" s="9">
        <v>1.6275954623963559E-3</v>
      </c>
      <c r="E6266" s="9">
        <v>0.97001072961373391</v>
      </c>
      <c r="F6266" s="5">
        <v>-81.745214441482915</v>
      </c>
      <c r="G6266" s="5">
        <v>-97.882948019178869</v>
      </c>
    </row>
    <row r="6267" spans="1:7" x14ac:dyDescent="0.6">
      <c r="A6267" s="6" t="s">
        <v>75</v>
      </c>
      <c r="B6267" s="6" t="s">
        <v>236</v>
      </c>
      <c r="C6267" s="7">
        <v>83655</v>
      </c>
      <c r="D6267" s="10">
        <v>7.9503339657742977E-3</v>
      </c>
      <c r="E6267" s="10">
        <v>1.074152542372881</v>
      </c>
      <c r="F6267" s="8">
        <v>362.667994026879</v>
      </c>
      <c r="G6267" s="8">
        <v>100.4384703852789</v>
      </c>
    </row>
    <row r="6268" spans="1:7" x14ac:dyDescent="0.6">
      <c r="A6268" s="3" t="s">
        <v>76</v>
      </c>
      <c r="B6268" s="3" t="s">
        <v>236</v>
      </c>
      <c r="C6268" s="4">
        <v>134650</v>
      </c>
      <c r="D6268" s="9">
        <v>1.1671734304283169E-2</v>
      </c>
      <c r="E6268" s="9">
        <v>1.081005138086063</v>
      </c>
      <c r="F6268" s="5">
        <v>60.958699420237878</v>
      </c>
      <c r="G6268" s="5">
        <v>-43.734774124264042</v>
      </c>
    </row>
    <row r="6269" spans="1:7" x14ac:dyDescent="0.6">
      <c r="A6269" s="6" t="s">
        <v>78</v>
      </c>
      <c r="B6269" s="6" t="s">
        <v>236</v>
      </c>
      <c r="C6269" s="7">
        <v>67413</v>
      </c>
      <c r="D6269" s="10">
        <v>6.3474695924470581E-3</v>
      </c>
      <c r="E6269" s="10">
        <v>1.115001653986107</v>
      </c>
      <c r="F6269" s="8">
        <v>-49.934645376903077</v>
      </c>
      <c r="G6269" s="8">
        <v>-18.104621215802521</v>
      </c>
    </row>
    <row r="6270" spans="1:7" x14ac:dyDescent="0.6">
      <c r="A6270" s="3" t="s">
        <v>79</v>
      </c>
      <c r="B6270" s="3" t="s">
        <v>236</v>
      </c>
      <c r="C6270" s="4">
        <v>40662</v>
      </c>
      <c r="D6270" s="9">
        <v>4.1077419849290756E-3</v>
      </c>
      <c r="E6270" s="9">
        <v>1.08</v>
      </c>
      <c r="F6270" s="5">
        <v>-39.68225713141382</v>
      </c>
      <c r="G6270" s="5">
        <v>-57.607097803309102</v>
      </c>
    </row>
    <row r="6271" spans="1:7" x14ac:dyDescent="0.6">
      <c r="A6271" s="6" t="s">
        <v>82</v>
      </c>
      <c r="B6271" s="6" t="s">
        <v>236</v>
      </c>
      <c r="C6271" s="7">
        <v>61820</v>
      </c>
      <c r="D6271" s="10">
        <v>5.9407859473762413E-3</v>
      </c>
      <c r="E6271" s="10">
        <v>1.197365872554716</v>
      </c>
      <c r="F6271" s="8">
        <v>52.033839948846577</v>
      </c>
      <c r="G6271" s="8">
        <v>130.34503316193459</v>
      </c>
    </row>
    <row r="6272" spans="1:7" x14ac:dyDescent="0.6">
      <c r="A6272" s="3" t="s">
        <v>84</v>
      </c>
      <c r="B6272" s="3" t="s">
        <v>236</v>
      </c>
      <c r="C6272" s="4">
        <v>233619</v>
      </c>
      <c r="D6272" s="9">
        <v>2.4282839080664989E-2</v>
      </c>
      <c r="E6272" s="9">
        <v>1.0628224375597111</v>
      </c>
      <c r="F6272" s="5">
        <v>277.90197347136848</v>
      </c>
      <c r="G6272" s="5">
        <v>950.4451438848921</v>
      </c>
    </row>
    <row r="6273" spans="1:7" x14ac:dyDescent="0.6">
      <c r="A6273" s="6" t="s">
        <v>85</v>
      </c>
      <c r="B6273" s="6" t="s">
        <v>236</v>
      </c>
      <c r="C6273" s="7">
        <v>43682</v>
      </c>
      <c r="D6273" s="10">
        <v>4.1872590682674122E-3</v>
      </c>
      <c r="E6273" s="10">
        <v>1.0722140402552769</v>
      </c>
      <c r="F6273" s="8">
        <v>-81.302034509179478</v>
      </c>
      <c r="G6273" s="8">
        <v>-15.088251302387061</v>
      </c>
    </row>
    <row r="6274" spans="1:7" x14ac:dyDescent="0.6">
      <c r="A6274" s="3" t="s">
        <v>86</v>
      </c>
      <c r="B6274" s="3" t="s">
        <v>236</v>
      </c>
      <c r="C6274" s="4">
        <v>74732</v>
      </c>
      <c r="D6274" s="9">
        <v>7.5267365480558386E-3</v>
      </c>
      <c r="E6274" s="9">
        <v>1.137992995279427</v>
      </c>
      <c r="F6274" s="5">
        <v>71.081910168948312</v>
      </c>
      <c r="G6274" s="5">
        <v>-11.048158640226619</v>
      </c>
    </row>
    <row r="6275" spans="1:7" x14ac:dyDescent="0.6">
      <c r="A6275" s="6" t="s">
        <v>88</v>
      </c>
      <c r="B6275" s="6" t="s">
        <v>236</v>
      </c>
      <c r="C6275" s="7">
        <v>128017</v>
      </c>
      <c r="D6275" s="10">
        <v>1.394392355351119E-2</v>
      </c>
      <c r="E6275" s="10">
        <v>1.127207889407414</v>
      </c>
      <c r="F6275" s="8">
        <v>71.301450516512332</v>
      </c>
      <c r="G6275" s="8">
        <v>55.437778506295608</v>
      </c>
    </row>
    <row r="6276" spans="1:7" x14ac:dyDescent="0.6">
      <c r="A6276" s="3" t="s">
        <v>89</v>
      </c>
      <c r="B6276" s="3" t="s">
        <v>236</v>
      </c>
      <c r="C6276" s="4">
        <v>46555</v>
      </c>
      <c r="D6276" s="9">
        <v>4.5218871254723786E-3</v>
      </c>
      <c r="E6276" s="9">
        <v>1.1193796585717719</v>
      </c>
      <c r="F6276" s="5">
        <v>-63.633736144418322</v>
      </c>
      <c r="G6276" s="5">
        <v>147.98913332978211</v>
      </c>
    </row>
    <row r="6277" spans="1:7" x14ac:dyDescent="0.6">
      <c r="A6277" s="6" t="s">
        <v>91</v>
      </c>
      <c r="B6277" s="6" t="s">
        <v>236</v>
      </c>
      <c r="C6277" s="7">
        <v>63535</v>
      </c>
      <c r="D6277" s="10">
        <v>7.1754548383434124E-3</v>
      </c>
      <c r="E6277" s="10">
        <v>1.0679946209446971</v>
      </c>
      <c r="F6277" s="8">
        <v>36.472988937815501</v>
      </c>
      <c r="G6277" s="8">
        <v>-35.854333252564423</v>
      </c>
    </row>
    <row r="6278" spans="1:7" x14ac:dyDescent="0.6">
      <c r="A6278" s="3" t="s">
        <v>92</v>
      </c>
      <c r="B6278" s="3" t="s">
        <v>236</v>
      </c>
      <c r="C6278" s="4">
        <v>137006</v>
      </c>
      <c r="D6278" s="9">
        <v>1.2677283701307151E-2</v>
      </c>
      <c r="E6278" s="9">
        <v>1.087004125674389</v>
      </c>
      <c r="F6278" s="5">
        <v>115.6386243802629</v>
      </c>
      <c r="G6278" s="5">
        <v>657.73463857087552</v>
      </c>
    </row>
    <row r="6279" spans="1:7" x14ac:dyDescent="0.6">
      <c r="A6279" s="6" t="s">
        <v>94</v>
      </c>
      <c r="B6279" s="6" t="s">
        <v>236</v>
      </c>
      <c r="C6279" s="7">
        <v>151364</v>
      </c>
      <c r="D6279" s="10">
        <v>1.5584139271805081E-2</v>
      </c>
      <c r="E6279" s="10">
        <v>1.0147760793778491</v>
      </c>
      <c r="F6279" s="8">
        <v>10.479833000014599</v>
      </c>
      <c r="G6279" s="8">
        <v>80.938377861454796</v>
      </c>
    </row>
    <row r="6280" spans="1:7" x14ac:dyDescent="0.6">
      <c r="A6280" s="3" t="s">
        <v>95</v>
      </c>
      <c r="B6280" s="3" t="s">
        <v>236</v>
      </c>
      <c r="C6280" s="4">
        <v>102589</v>
      </c>
      <c r="D6280" s="9">
        <v>1.1746305620344059E-2</v>
      </c>
      <c r="E6280" s="9">
        <v>1.034997982243745</v>
      </c>
      <c r="F6280" s="5">
        <v>-32.223646309558418</v>
      </c>
      <c r="G6280" s="5">
        <v>-23.810620126253241</v>
      </c>
    </row>
    <row r="6281" spans="1:7" x14ac:dyDescent="0.6">
      <c r="A6281" s="6" t="s">
        <v>98</v>
      </c>
      <c r="B6281" s="6" t="s">
        <v>236</v>
      </c>
      <c r="C6281" s="7">
        <v>67830</v>
      </c>
      <c r="D6281" s="10">
        <v>7.2181515345084626E-3</v>
      </c>
      <c r="E6281" s="10">
        <v>1.021997890613229</v>
      </c>
      <c r="F6281" s="8">
        <v>-33.881800193003151</v>
      </c>
      <c r="G6281" s="8">
        <v>0.61857505228961607</v>
      </c>
    </row>
    <row r="6282" spans="1:7" x14ac:dyDescent="0.6">
      <c r="A6282" s="3" t="s">
        <v>99</v>
      </c>
      <c r="B6282" s="3" t="s">
        <v>236</v>
      </c>
      <c r="C6282" s="4">
        <v>51590</v>
      </c>
      <c r="D6282" s="9">
        <v>5.9513062026984214E-3</v>
      </c>
      <c r="E6282" s="9">
        <v>1.0519983686786301</v>
      </c>
      <c r="F6282" s="5">
        <v>-23.942208462332299</v>
      </c>
      <c r="G6282" s="5">
        <v>26.875215188628211</v>
      </c>
    </row>
    <row r="6283" spans="1:7" x14ac:dyDescent="0.6">
      <c r="A6283" s="6" t="s">
        <v>100</v>
      </c>
      <c r="B6283" s="6" t="s">
        <v>236</v>
      </c>
      <c r="C6283" s="7">
        <v>104455</v>
      </c>
      <c r="D6283" s="10">
        <v>1.1567493368671831E-2</v>
      </c>
      <c r="E6283" s="10">
        <v>1.0213650141781561</v>
      </c>
      <c r="F6283" s="8">
        <v>102.47140918782711</v>
      </c>
      <c r="G6283" s="8">
        <v>68.966353930766729</v>
      </c>
    </row>
    <row r="6284" spans="1:7" x14ac:dyDescent="0.6">
      <c r="A6284" s="3" t="s">
        <v>101</v>
      </c>
      <c r="B6284" s="3" t="s">
        <v>236</v>
      </c>
      <c r="C6284" s="4">
        <v>96622</v>
      </c>
      <c r="D6284" s="9">
        <v>1.051161394305678E-2</v>
      </c>
      <c r="E6284" s="9">
        <v>1.0631822183098589</v>
      </c>
      <c r="F6284" s="5">
        <v>-7.4989229811880724</v>
      </c>
      <c r="G6284" s="5">
        <v>-58.641206408725317</v>
      </c>
    </row>
    <row r="6285" spans="1:7" x14ac:dyDescent="0.6">
      <c r="A6285" s="6" t="s">
        <v>102</v>
      </c>
      <c r="B6285" s="6" t="s">
        <v>236</v>
      </c>
      <c r="C6285" s="7">
        <v>145015</v>
      </c>
      <c r="D6285" s="10">
        <v>1.8095849101220671E-2</v>
      </c>
      <c r="E6285" s="10">
        <v>1.0554989446102341</v>
      </c>
      <c r="F6285" s="8">
        <v>50.084866800521617</v>
      </c>
      <c r="G6285" s="8">
        <v>231.97884712238451</v>
      </c>
    </row>
    <row r="6286" spans="1:7" x14ac:dyDescent="0.6">
      <c r="A6286" s="3" t="s">
        <v>14</v>
      </c>
      <c r="B6286" s="3" t="s">
        <v>237</v>
      </c>
      <c r="C6286" s="4">
        <v>8643869</v>
      </c>
      <c r="D6286" s="9">
        <v>0.81381026674342516</v>
      </c>
      <c r="E6286" s="9">
        <v>0.82441080772787168</v>
      </c>
      <c r="F6286" s="3"/>
      <c r="G6286" s="3"/>
    </row>
    <row r="6287" spans="1:7" x14ac:dyDescent="0.6">
      <c r="A6287" s="6" t="s">
        <v>15</v>
      </c>
      <c r="B6287" s="6" t="s">
        <v>237</v>
      </c>
      <c r="C6287" s="7">
        <v>6682233</v>
      </c>
      <c r="D6287" s="10">
        <v>0.70460616422115152</v>
      </c>
      <c r="E6287" s="10">
        <v>0.76536749244137192</v>
      </c>
      <c r="F6287" s="8">
        <v>-22.693957994967299</v>
      </c>
      <c r="G6287" s="6"/>
    </row>
    <row r="6288" spans="1:7" x14ac:dyDescent="0.6">
      <c r="A6288" s="3" t="s">
        <v>16</v>
      </c>
      <c r="B6288" s="3" t="s">
        <v>237</v>
      </c>
      <c r="C6288" s="4">
        <v>13007223</v>
      </c>
      <c r="D6288" s="9">
        <v>1.397155225043776</v>
      </c>
      <c r="E6288" s="9">
        <v>0.73376498757128239</v>
      </c>
      <c r="F6288" s="5">
        <v>94.653838020913071</v>
      </c>
      <c r="G6288" s="3"/>
    </row>
    <row r="6289" spans="1:7" x14ac:dyDescent="0.6">
      <c r="A6289" s="6" t="s">
        <v>17</v>
      </c>
      <c r="B6289" s="6" t="s">
        <v>237</v>
      </c>
      <c r="C6289" s="7">
        <v>8857616</v>
      </c>
      <c r="D6289" s="10">
        <v>0.92196294812512547</v>
      </c>
      <c r="E6289" s="10">
        <v>0.79574665842436954</v>
      </c>
      <c r="F6289" s="8">
        <v>-31.902328421677701</v>
      </c>
      <c r="G6289" s="6"/>
    </row>
    <row r="6290" spans="1:7" x14ac:dyDescent="0.6">
      <c r="A6290" s="3" t="s">
        <v>18</v>
      </c>
      <c r="B6290" s="3" t="s">
        <v>237</v>
      </c>
      <c r="C6290" s="4">
        <v>10507621</v>
      </c>
      <c r="D6290" s="9">
        <v>1.0645069153564459</v>
      </c>
      <c r="E6290" s="9">
        <v>0.9213343415650237</v>
      </c>
      <c r="F6290" s="5">
        <v>18.628093608934961</v>
      </c>
      <c r="G6290" s="3"/>
    </row>
    <row r="6291" spans="1:7" x14ac:dyDescent="0.6">
      <c r="A6291" s="6" t="s">
        <v>19</v>
      </c>
      <c r="B6291" s="6" t="s">
        <v>237</v>
      </c>
      <c r="C6291" s="7">
        <v>3751672</v>
      </c>
      <c r="D6291" s="10">
        <v>0.4088079992178183</v>
      </c>
      <c r="E6291" s="10">
        <v>0.87750609302564919</v>
      </c>
      <c r="F6291" s="8">
        <v>-64.295704993547062</v>
      </c>
      <c r="G6291" s="6"/>
    </row>
    <row r="6292" spans="1:7" x14ac:dyDescent="0.6">
      <c r="A6292" s="3" t="s">
        <v>20</v>
      </c>
      <c r="B6292" s="3" t="s">
        <v>237</v>
      </c>
      <c r="C6292" s="4">
        <v>5963232</v>
      </c>
      <c r="D6292" s="9">
        <v>0.63231694080360445</v>
      </c>
      <c r="E6292" s="9">
        <v>0.83969468013636794</v>
      </c>
      <c r="F6292" s="5">
        <v>58.948650095210887</v>
      </c>
      <c r="G6292" s="3"/>
    </row>
    <row r="6293" spans="1:7" x14ac:dyDescent="0.6">
      <c r="A6293" s="6" t="s">
        <v>21</v>
      </c>
      <c r="B6293" s="6" t="s">
        <v>237</v>
      </c>
      <c r="C6293" s="7">
        <v>6370647</v>
      </c>
      <c r="D6293" s="10">
        <v>0.67338152165313836</v>
      </c>
      <c r="E6293" s="10">
        <v>0.83834340690793241</v>
      </c>
      <c r="F6293" s="8">
        <v>6.8321172142891573</v>
      </c>
      <c r="G6293" s="6"/>
    </row>
    <row r="6294" spans="1:7" x14ac:dyDescent="0.6">
      <c r="A6294" s="3" t="s">
        <v>22</v>
      </c>
      <c r="B6294" s="3" t="s">
        <v>237</v>
      </c>
      <c r="C6294" s="4">
        <v>2650557</v>
      </c>
      <c r="D6294" s="9">
        <v>0.30842349818848003</v>
      </c>
      <c r="E6294" s="9">
        <v>0.74788759100443614</v>
      </c>
      <c r="F6294" s="5">
        <v>-58.394225892597731</v>
      </c>
      <c r="G6294" s="3"/>
    </row>
    <row r="6295" spans="1:7" x14ac:dyDescent="0.6">
      <c r="A6295" s="6" t="s">
        <v>23</v>
      </c>
      <c r="B6295" s="6" t="s">
        <v>237</v>
      </c>
      <c r="C6295" s="7">
        <v>3583577</v>
      </c>
      <c r="D6295" s="10">
        <v>0.42004056990156591</v>
      </c>
      <c r="E6295" s="10">
        <v>0.87598101165260711</v>
      </c>
      <c r="F6295" s="8">
        <v>35.200903055470988</v>
      </c>
      <c r="G6295" s="6"/>
    </row>
    <row r="6296" spans="1:7" x14ac:dyDescent="0.6">
      <c r="A6296" s="3" t="s">
        <v>24</v>
      </c>
      <c r="B6296" s="3" t="s">
        <v>237</v>
      </c>
      <c r="C6296" s="4">
        <v>1713173</v>
      </c>
      <c r="D6296" s="9">
        <v>0.19396556331023451</v>
      </c>
      <c r="E6296" s="9">
        <v>0.7921161653057639</v>
      </c>
      <c r="F6296" s="5">
        <v>-52.193771753753303</v>
      </c>
      <c r="G6296" s="3"/>
    </row>
    <row r="6297" spans="1:7" x14ac:dyDescent="0.6">
      <c r="A6297" s="6" t="s">
        <v>25</v>
      </c>
      <c r="B6297" s="6" t="s">
        <v>237</v>
      </c>
      <c r="C6297" s="7">
        <v>4532540</v>
      </c>
      <c r="D6297" s="10">
        <v>0.4657594598508048</v>
      </c>
      <c r="E6297" s="10">
        <v>0.72916160588201795</v>
      </c>
      <c r="F6297" s="8">
        <v>164.56989457573749</v>
      </c>
      <c r="G6297" s="6"/>
    </row>
    <row r="6298" spans="1:7" x14ac:dyDescent="0.6">
      <c r="A6298" s="3" t="s">
        <v>26</v>
      </c>
      <c r="B6298" s="3" t="s">
        <v>237</v>
      </c>
      <c r="C6298" s="4">
        <v>3617192</v>
      </c>
      <c r="D6298" s="9">
        <v>0.41084131206163621</v>
      </c>
      <c r="E6298" s="9">
        <v>0.67325980790871698</v>
      </c>
      <c r="F6298" s="5">
        <v>-20.195034130972921</v>
      </c>
      <c r="G6298" s="5">
        <v>-58.153090936477639</v>
      </c>
    </row>
    <row r="6299" spans="1:7" x14ac:dyDescent="0.6">
      <c r="A6299" s="6" t="s">
        <v>27</v>
      </c>
      <c r="B6299" s="6" t="s">
        <v>237</v>
      </c>
      <c r="C6299" s="7">
        <v>3290884</v>
      </c>
      <c r="D6299" s="10">
        <v>0.39619701841229998</v>
      </c>
      <c r="E6299" s="10">
        <v>0.64371257836415741</v>
      </c>
      <c r="F6299" s="8">
        <v>-9.0210306779402334</v>
      </c>
      <c r="G6299" s="8">
        <v>-50.751732242799683</v>
      </c>
    </row>
    <row r="6300" spans="1:7" x14ac:dyDescent="0.6">
      <c r="A6300" s="3" t="s">
        <v>28</v>
      </c>
      <c r="B6300" s="3" t="s">
        <v>237</v>
      </c>
      <c r="C6300" s="4">
        <v>2540363</v>
      </c>
      <c r="D6300" s="9">
        <v>0.28643004362888991</v>
      </c>
      <c r="E6300" s="9">
        <v>0.62278086345298822</v>
      </c>
      <c r="F6300" s="5">
        <v>-22.806060620793691</v>
      </c>
      <c r="G6300" s="5">
        <v>-80.469597545917367</v>
      </c>
    </row>
    <row r="6301" spans="1:7" x14ac:dyDescent="0.6">
      <c r="A6301" s="6" t="s">
        <v>29</v>
      </c>
      <c r="B6301" s="6" t="s">
        <v>237</v>
      </c>
      <c r="C6301" s="7">
        <v>5290865</v>
      </c>
      <c r="D6301" s="10">
        <v>0.77930078924961088</v>
      </c>
      <c r="E6301" s="10">
        <v>0.78936088632674495</v>
      </c>
      <c r="F6301" s="8">
        <v>108.27200679587919</v>
      </c>
      <c r="G6301" s="8">
        <v>-40.267618284649053</v>
      </c>
    </row>
    <row r="6302" spans="1:7" x14ac:dyDescent="0.6">
      <c r="A6302" s="3" t="s">
        <v>30</v>
      </c>
      <c r="B6302" s="3" t="s">
        <v>237</v>
      </c>
      <c r="C6302" s="4">
        <v>5440284</v>
      </c>
      <c r="D6302" s="9">
        <v>0.88905366754591497</v>
      </c>
      <c r="E6302" s="9">
        <v>0.70543174837318301</v>
      </c>
      <c r="F6302" s="5">
        <v>2.824093980851905</v>
      </c>
      <c r="G6302" s="5">
        <v>-48.225349962660438</v>
      </c>
    </row>
    <row r="6303" spans="1:7" x14ac:dyDescent="0.6">
      <c r="A6303" s="6" t="s">
        <v>31</v>
      </c>
      <c r="B6303" s="6" t="s">
        <v>237</v>
      </c>
      <c r="C6303" s="7">
        <v>3209168</v>
      </c>
      <c r="D6303" s="10">
        <v>0.40889445693543758</v>
      </c>
      <c r="E6303" s="10">
        <v>0.63235933943288081</v>
      </c>
      <c r="F6303" s="8">
        <v>-41.011020748181522</v>
      </c>
      <c r="G6303" s="8">
        <v>-14.460325956000419</v>
      </c>
    </row>
    <row r="6304" spans="1:7" x14ac:dyDescent="0.6">
      <c r="A6304" s="3" t="s">
        <v>32</v>
      </c>
      <c r="B6304" s="3" t="s">
        <v>237</v>
      </c>
      <c r="C6304" s="4">
        <v>3078546</v>
      </c>
      <c r="D6304" s="9">
        <v>0.37947081510396319</v>
      </c>
      <c r="E6304" s="9">
        <v>0.82903923369212495</v>
      </c>
      <c r="F6304" s="5">
        <v>-4.0702761588050196</v>
      </c>
      <c r="G6304" s="5">
        <v>-48.374539176070961</v>
      </c>
    </row>
    <row r="6305" spans="1:7" x14ac:dyDescent="0.6">
      <c r="A6305" s="6" t="s">
        <v>33</v>
      </c>
      <c r="B6305" s="6" t="s">
        <v>237</v>
      </c>
      <c r="C6305" s="7">
        <v>3347571</v>
      </c>
      <c r="D6305" s="10">
        <v>0.42785819855853741</v>
      </c>
      <c r="E6305" s="10">
        <v>0.77639687592408979</v>
      </c>
      <c r="F6305" s="8">
        <v>8.7387032709597356</v>
      </c>
      <c r="G6305" s="8">
        <v>-47.453202162982819</v>
      </c>
    </row>
    <row r="6306" spans="1:7" x14ac:dyDescent="0.6">
      <c r="A6306" s="3" t="s">
        <v>34</v>
      </c>
      <c r="B6306" s="3" t="s">
        <v>237</v>
      </c>
      <c r="C6306" s="4">
        <v>7096246</v>
      </c>
      <c r="D6306" s="9">
        <v>0.81517079885195765</v>
      </c>
      <c r="E6306" s="9">
        <v>0.76773383668500217</v>
      </c>
      <c r="F6306" s="5">
        <v>111.9819415331295</v>
      </c>
      <c r="G6306" s="5">
        <v>167.7265948251632</v>
      </c>
    </row>
    <row r="6307" spans="1:7" x14ac:dyDescent="0.6">
      <c r="A6307" s="6" t="s">
        <v>35</v>
      </c>
      <c r="B6307" s="6" t="s">
        <v>237</v>
      </c>
      <c r="C6307" s="7">
        <v>2174217</v>
      </c>
      <c r="D6307" s="10">
        <v>0.27004919430144958</v>
      </c>
      <c r="E6307" s="10">
        <v>0.77520732230395439</v>
      </c>
      <c r="F6307" s="8">
        <v>-69.361025533782225</v>
      </c>
      <c r="G6307" s="8">
        <v>-39.328302419621508</v>
      </c>
    </row>
    <row r="6308" spans="1:7" x14ac:dyDescent="0.6">
      <c r="A6308" s="3" t="s">
        <v>36</v>
      </c>
      <c r="B6308" s="3" t="s">
        <v>237</v>
      </c>
      <c r="C6308" s="4">
        <v>4830162</v>
      </c>
      <c r="D6308" s="9">
        <v>0.58668905199420374</v>
      </c>
      <c r="E6308" s="9">
        <v>0.89165252931001704</v>
      </c>
      <c r="F6308" s="5">
        <v>122.1563900935371</v>
      </c>
      <c r="G6308" s="5">
        <v>181.94245414794651</v>
      </c>
    </row>
    <row r="6309" spans="1:7" x14ac:dyDescent="0.6">
      <c r="A6309" s="6" t="s">
        <v>37</v>
      </c>
      <c r="B6309" s="6" t="s">
        <v>237</v>
      </c>
      <c r="C6309" s="7">
        <v>6993920</v>
      </c>
      <c r="D6309" s="10">
        <v>0.78018637176721273</v>
      </c>
      <c r="E6309" s="10">
        <v>0.90351268148940489</v>
      </c>
      <c r="F6309" s="8">
        <v>44.796799776073762</v>
      </c>
      <c r="G6309" s="8">
        <v>54.30465037263874</v>
      </c>
    </row>
    <row r="6310" spans="1:7" x14ac:dyDescent="0.6">
      <c r="A6310" s="3" t="s">
        <v>38</v>
      </c>
      <c r="B6310" s="3" t="s">
        <v>237</v>
      </c>
      <c r="C6310" s="4">
        <v>5135400</v>
      </c>
      <c r="D6310" s="9">
        <v>0.56247417988695569</v>
      </c>
      <c r="E6310" s="9">
        <v>0.91544349649003343</v>
      </c>
      <c r="F6310" s="5">
        <v>-26.573366581259151</v>
      </c>
      <c r="G6310" s="5">
        <v>41.972004803726207</v>
      </c>
    </row>
    <row r="6311" spans="1:7" x14ac:dyDescent="0.6">
      <c r="A6311" s="6" t="s">
        <v>39</v>
      </c>
      <c r="B6311" s="6" t="s">
        <v>237</v>
      </c>
      <c r="C6311" s="7">
        <v>1475916</v>
      </c>
      <c r="D6311" s="10">
        <v>0.16857743059912089</v>
      </c>
      <c r="E6311" s="10">
        <v>0.794926400491202</v>
      </c>
      <c r="F6311" s="8">
        <v>-71.25996027573315</v>
      </c>
      <c r="G6311" s="8">
        <v>-55.151381817165237</v>
      </c>
    </row>
    <row r="6312" spans="1:7" x14ac:dyDescent="0.6">
      <c r="A6312" s="3" t="s">
        <v>40</v>
      </c>
      <c r="B6312" s="3" t="s">
        <v>237</v>
      </c>
      <c r="C6312" s="4">
        <v>5859009</v>
      </c>
      <c r="D6312" s="9">
        <v>0.61939860133329327</v>
      </c>
      <c r="E6312" s="9">
        <v>1.0174964312135959</v>
      </c>
      <c r="F6312" s="5">
        <v>296.97442130852971</v>
      </c>
      <c r="G6312" s="5">
        <v>130.63668459979931</v>
      </c>
    </row>
    <row r="6313" spans="1:7" x14ac:dyDescent="0.6">
      <c r="A6313" s="6" t="s">
        <v>41</v>
      </c>
      <c r="B6313" s="6" t="s">
        <v>237</v>
      </c>
      <c r="C6313" s="7">
        <v>6684387</v>
      </c>
      <c r="D6313" s="10">
        <v>0.66110625025706138</v>
      </c>
      <c r="E6313" s="10">
        <v>1.0521258511431999</v>
      </c>
      <c r="F6313" s="8">
        <v>14.08733115105303</v>
      </c>
      <c r="G6313" s="8">
        <v>26.338264159074189</v>
      </c>
    </row>
    <row r="6314" spans="1:7" x14ac:dyDescent="0.6">
      <c r="A6314" s="3" t="s">
        <v>42</v>
      </c>
      <c r="B6314" s="3" t="s">
        <v>237</v>
      </c>
      <c r="C6314" s="4">
        <v>10772554</v>
      </c>
      <c r="D6314" s="9">
        <v>1.0224279807025221</v>
      </c>
      <c r="E6314" s="9">
        <v>1.158452120007833</v>
      </c>
      <c r="F6314" s="5">
        <v>61.159938824607273</v>
      </c>
      <c r="G6314" s="5">
        <v>98.014552181466996</v>
      </c>
    </row>
    <row r="6315" spans="1:7" x14ac:dyDescent="0.6">
      <c r="A6315" s="6" t="s">
        <v>43</v>
      </c>
      <c r="B6315" s="6" t="s">
        <v>237</v>
      </c>
      <c r="C6315" s="7">
        <v>1820478</v>
      </c>
      <c r="D6315" s="10">
        <v>0.16894085003679499</v>
      </c>
      <c r="E6315" s="10">
        <v>1.19885651216454</v>
      </c>
      <c r="F6315" s="8">
        <v>-83.1007762875916</v>
      </c>
      <c r="G6315" s="8">
        <v>-43.272586539564152</v>
      </c>
    </row>
    <row r="6316" spans="1:7" x14ac:dyDescent="0.6">
      <c r="A6316" s="3" t="s">
        <v>44</v>
      </c>
      <c r="B6316" s="3" t="s">
        <v>237</v>
      </c>
      <c r="C6316" s="4">
        <v>8845571</v>
      </c>
      <c r="D6316" s="9">
        <v>0.75221288659156726</v>
      </c>
      <c r="E6316" s="9">
        <v>1.326015509407432</v>
      </c>
      <c r="F6316" s="5">
        <v>385.89277101947948</v>
      </c>
      <c r="G6316" s="5">
        <v>187.3295055522965</v>
      </c>
    </row>
    <row r="6317" spans="1:7" x14ac:dyDescent="0.6">
      <c r="A6317" s="6" t="s">
        <v>45</v>
      </c>
      <c r="B6317" s="6" t="s">
        <v>237</v>
      </c>
      <c r="C6317" s="7">
        <v>8657473</v>
      </c>
      <c r="D6317" s="10">
        <v>0.69317190167839415</v>
      </c>
      <c r="E6317" s="10">
        <v>1.415638475792057</v>
      </c>
      <c r="F6317" s="8">
        <v>-2.126465323719628</v>
      </c>
      <c r="G6317" s="8">
        <v>158.6195483232469</v>
      </c>
    </row>
    <row r="6318" spans="1:7" x14ac:dyDescent="0.6">
      <c r="A6318" s="3" t="s">
        <v>46</v>
      </c>
      <c r="B6318" s="3" t="s">
        <v>237</v>
      </c>
      <c r="C6318" s="4">
        <v>935618</v>
      </c>
      <c r="D6318" s="9">
        <v>7.5521727348018375E-2</v>
      </c>
      <c r="E6318" s="9">
        <v>1.7921656514576869</v>
      </c>
      <c r="F6318" s="5">
        <v>-89.192943483623921</v>
      </c>
      <c r="G6318" s="5">
        <v>-86.815310517701889</v>
      </c>
    </row>
    <row r="6319" spans="1:7" x14ac:dyDescent="0.6">
      <c r="A6319" s="6" t="s">
        <v>47</v>
      </c>
      <c r="B6319" s="6" t="s">
        <v>237</v>
      </c>
      <c r="C6319" s="7">
        <v>11742030</v>
      </c>
      <c r="D6319" s="10">
        <v>0.89733516758912635</v>
      </c>
      <c r="E6319" s="10">
        <v>1.5810040332869031</v>
      </c>
      <c r="F6319" s="8">
        <v>1155.002575837575</v>
      </c>
      <c r="G6319" s="8">
        <v>440.05786910874127</v>
      </c>
    </row>
    <row r="6320" spans="1:7" x14ac:dyDescent="0.6">
      <c r="A6320" s="3" t="s">
        <v>48</v>
      </c>
      <c r="B6320" s="3" t="s">
        <v>237</v>
      </c>
      <c r="C6320" s="4">
        <v>8833499</v>
      </c>
      <c r="D6320" s="9">
        <v>0.67767454829681684</v>
      </c>
      <c r="E6320" s="9">
        <v>1.7149561432459819</v>
      </c>
      <c r="F6320" s="5">
        <v>-24.77025693172304</v>
      </c>
      <c r="G6320" s="5">
        <v>82.882044121915584</v>
      </c>
    </row>
    <row r="6321" spans="1:7" x14ac:dyDescent="0.6">
      <c r="A6321" s="6" t="s">
        <v>49</v>
      </c>
      <c r="B6321" s="6" t="s">
        <v>237</v>
      </c>
      <c r="C6321" s="7">
        <v>0</v>
      </c>
      <c r="D6321" s="10">
        <v>0</v>
      </c>
      <c r="E6321" s="6"/>
      <c r="F6321" s="8">
        <v>-100</v>
      </c>
      <c r="G6321" s="8">
        <v>-100</v>
      </c>
    </row>
    <row r="6322" spans="1:7" x14ac:dyDescent="0.6">
      <c r="A6322" s="3" t="s">
        <v>50</v>
      </c>
      <c r="B6322" s="3" t="s">
        <v>237</v>
      </c>
      <c r="C6322" s="4">
        <v>25686669</v>
      </c>
      <c r="D6322" s="9">
        <v>1.761053609109029</v>
      </c>
      <c r="E6322" s="9">
        <v>1.651673370453757</v>
      </c>
      <c r="F6322" s="5"/>
      <c r="G6322" s="5">
        <v>400.18828134127818</v>
      </c>
    </row>
    <row r="6323" spans="1:7" x14ac:dyDescent="0.6">
      <c r="A6323" s="6" t="s">
        <v>51</v>
      </c>
      <c r="B6323" s="6" t="s">
        <v>237</v>
      </c>
      <c r="C6323" s="7">
        <v>1878048</v>
      </c>
      <c r="D6323" s="10">
        <v>0.15481806634954839</v>
      </c>
      <c r="E6323" s="10">
        <v>1.6058637325202181</v>
      </c>
      <c r="F6323" s="8">
        <v>-92.688627708014621</v>
      </c>
      <c r="G6323" s="8">
        <v>27.246266047661251</v>
      </c>
    </row>
    <row r="6324" spans="1:7" x14ac:dyDescent="0.6">
      <c r="A6324" s="3" t="s">
        <v>52</v>
      </c>
      <c r="B6324" s="3" t="s">
        <v>237</v>
      </c>
      <c r="C6324" s="4">
        <v>15042685</v>
      </c>
      <c r="D6324" s="9">
        <v>1.1845986138214459</v>
      </c>
      <c r="E6324" s="9">
        <v>1.4650060449929789</v>
      </c>
      <c r="F6324" s="5">
        <v>700.97446923614302</v>
      </c>
      <c r="G6324" s="5">
        <v>156.74452795686099</v>
      </c>
    </row>
    <row r="6325" spans="1:7" x14ac:dyDescent="0.6">
      <c r="A6325" s="6" t="s">
        <v>53</v>
      </c>
      <c r="B6325" s="6" t="s">
        <v>237</v>
      </c>
      <c r="C6325" s="7">
        <v>18662714</v>
      </c>
      <c r="D6325" s="10">
        <v>1.479905750564076</v>
      </c>
      <c r="E6325" s="10">
        <v>1.4212556483078971</v>
      </c>
      <c r="F6325" s="8">
        <v>24.065045568660111</v>
      </c>
      <c r="G6325" s="8">
        <v>179.1985861979565</v>
      </c>
    </row>
    <row r="6326" spans="1:7" x14ac:dyDescent="0.6">
      <c r="A6326" s="3" t="s">
        <v>54</v>
      </c>
      <c r="B6326" s="3" t="s">
        <v>237</v>
      </c>
      <c r="C6326" s="4">
        <v>6667605</v>
      </c>
      <c r="D6326" s="9">
        <v>0.49509054561157378</v>
      </c>
      <c r="E6326" s="9">
        <v>1.6017712295908011</v>
      </c>
      <c r="F6326" s="5">
        <v>-64.273122333654158</v>
      </c>
      <c r="G6326" s="5">
        <v>-38.105624720006048</v>
      </c>
    </row>
    <row r="6327" spans="1:7" x14ac:dyDescent="0.6">
      <c r="A6327" s="6" t="s">
        <v>55</v>
      </c>
      <c r="B6327" s="6" t="s">
        <v>237</v>
      </c>
      <c r="C6327" s="7">
        <v>8854192</v>
      </c>
      <c r="D6327" s="10">
        <v>0.69360143062165125</v>
      </c>
      <c r="E6327" s="10">
        <v>1.4678310920134749</v>
      </c>
      <c r="F6327" s="8">
        <v>32.794189217867583</v>
      </c>
      <c r="G6327" s="8">
        <v>386.3663279644137</v>
      </c>
    </row>
    <row r="6328" spans="1:7" x14ac:dyDescent="0.6">
      <c r="A6328" s="3" t="s">
        <v>56</v>
      </c>
      <c r="B6328" s="3" t="s">
        <v>237</v>
      </c>
      <c r="C6328" s="4">
        <v>3473858</v>
      </c>
      <c r="D6328" s="9">
        <v>0.28566923440545999</v>
      </c>
      <c r="E6328" s="9">
        <v>1.5973523515238459</v>
      </c>
      <c r="F6328" s="5">
        <v>-60.765951314360457</v>
      </c>
      <c r="G6328" s="5">
        <v>-60.727713338121411</v>
      </c>
    </row>
    <row r="6329" spans="1:7" x14ac:dyDescent="0.6">
      <c r="A6329" s="6" t="s">
        <v>57</v>
      </c>
      <c r="B6329" s="6" t="s">
        <v>237</v>
      </c>
      <c r="C6329" s="7">
        <v>9947469</v>
      </c>
      <c r="D6329" s="10">
        <v>0.7797472940219321</v>
      </c>
      <c r="E6329" s="10">
        <v>1.4186593324472181</v>
      </c>
      <c r="F6329" s="8">
        <v>186.3522055305657</v>
      </c>
      <c r="G6329" s="8">
        <v>14.900375663891751</v>
      </c>
    </row>
    <row r="6330" spans="1:7" x14ac:dyDescent="0.6">
      <c r="A6330" s="3" t="s">
        <v>58</v>
      </c>
      <c r="B6330" s="3" t="s">
        <v>237</v>
      </c>
      <c r="C6330" s="4">
        <v>4240158</v>
      </c>
      <c r="D6330" s="9">
        <v>0.39258659724912842</v>
      </c>
      <c r="E6330" s="9">
        <v>1.5240908813158449</v>
      </c>
      <c r="F6330" s="5">
        <v>-57.374504006999167</v>
      </c>
      <c r="G6330" s="5">
        <v>353.19329042408339</v>
      </c>
    </row>
    <row r="6331" spans="1:7" x14ac:dyDescent="0.6">
      <c r="A6331" s="6" t="s">
        <v>59</v>
      </c>
      <c r="B6331" s="6" t="s">
        <v>237</v>
      </c>
      <c r="C6331" s="7">
        <v>1027628</v>
      </c>
      <c r="D6331" s="10">
        <v>0.1138591134195955</v>
      </c>
      <c r="E6331" s="10">
        <v>0.77545125264111081</v>
      </c>
      <c r="F6331" s="8">
        <v>-75.764393685329651</v>
      </c>
      <c r="G6331" s="8">
        <v>-91.248293523351592</v>
      </c>
    </row>
    <row r="6332" spans="1:7" x14ac:dyDescent="0.6">
      <c r="A6332" s="3" t="s">
        <v>60</v>
      </c>
      <c r="B6332" s="3" t="s">
        <v>237</v>
      </c>
      <c r="C6332" s="4">
        <v>800794</v>
      </c>
      <c r="D6332" s="9">
        <v>8.8878839555791053E-2</v>
      </c>
      <c r="E6332" s="9">
        <v>1.029218826311596</v>
      </c>
      <c r="F6332" s="5">
        <v>-22.073551907888849</v>
      </c>
      <c r="G6332" s="5">
        <v>-90.93457756660186</v>
      </c>
    </row>
    <row r="6333" spans="1:7" x14ac:dyDescent="0.6">
      <c r="A6333" s="6" t="s">
        <v>61</v>
      </c>
      <c r="B6333" s="6" t="s">
        <v>237</v>
      </c>
      <c r="C6333" s="7">
        <v>173159</v>
      </c>
      <c r="D6333" s="10">
        <v>1.7420785970662649E-2</v>
      </c>
      <c r="E6333" s="10">
        <v>0.95514920845054885</v>
      </c>
      <c r="F6333" s="8">
        <v>-78.376586238158623</v>
      </c>
      <c r="G6333" s="8"/>
    </row>
    <row r="6334" spans="1:7" x14ac:dyDescent="0.6">
      <c r="A6334" s="3" t="s">
        <v>62</v>
      </c>
      <c r="B6334" s="3" t="s">
        <v>237</v>
      </c>
      <c r="C6334" s="4">
        <v>1087424</v>
      </c>
      <c r="D6334" s="9">
        <v>0.1096050707125536</v>
      </c>
      <c r="E6334" s="9">
        <v>0.8980963156894971</v>
      </c>
      <c r="F6334" s="5">
        <v>527.99161464318922</v>
      </c>
      <c r="G6334" s="5">
        <v>-95.766582268802551</v>
      </c>
    </row>
    <row r="6335" spans="1:7" x14ac:dyDescent="0.6">
      <c r="A6335" s="6" t="s">
        <v>63</v>
      </c>
      <c r="B6335" s="6" t="s">
        <v>237</v>
      </c>
      <c r="C6335" s="7">
        <v>2045548</v>
      </c>
      <c r="D6335" s="10">
        <v>0.19656035861769339</v>
      </c>
      <c r="E6335" s="10">
        <v>0.72831718350278341</v>
      </c>
      <c r="F6335" s="8">
        <v>88.109513860278966</v>
      </c>
      <c r="G6335" s="8">
        <v>8.9188348753599378</v>
      </c>
    </row>
    <row r="6336" spans="1:7" x14ac:dyDescent="0.6">
      <c r="A6336" s="3" t="s">
        <v>64</v>
      </c>
      <c r="B6336" s="3" t="s">
        <v>237</v>
      </c>
      <c r="C6336" s="4">
        <v>2288444</v>
      </c>
      <c r="D6336" s="9">
        <v>0.1961271829336437</v>
      </c>
      <c r="E6336" s="9">
        <v>0.83941399143142204</v>
      </c>
      <c r="F6336" s="5">
        <v>11.874373028645619</v>
      </c>
      <c r="G6336" s="5">
        <v>-84.786997799927349</v>
      </c>
    </row>
    <row r="6337" spans="1:7" x14ac:dyDescent="0.6">
      <c r="A6337" s="6" t="s">
        <v>65</v>
      </c>
      <c r="B6337" s="6" t="s">
        <v>237</v>
      </c>
      <c r="C6337" s="7">
        <v>4957454</v>
      </c>
      <c r="D6337" s="10">
        <v>0.41478780897037809</v>
      </c>
      <c r="E6337" s="10">
        <v>0.99453387474995991</v>
      </c>
      <c r="F6337" s="8">
        <v>116.6299022392508</v>
      </c>
      <c r="G6337" s="8">
        <v>-73.436585911352452</v>
      </c>
    </row>
    <row r="6338" spans="1:7" x14ac:dyDescent="0.6">
      <c r="A6338" s="3" t="s">
        <v>66</v>
      </c>
      <c r="B6338" s="3" t="s">
        <v>237</v>
      </c>
      <c r="C6338" s="4">
        <v>8022008</v>
      </c>
      <c r="D6338" s="9">
        <v>0.68065406721301347</v>
      </c>
      <c r="E6338" s="9">
        <v>1.000468680821875</v>
      </c>
      <c r="F6338" s="5">
        <v>61.817094016404383</v>
      </c>
      <c r="G6338" s="5">
        <v>20.313185919081889</v>
      </c>
    </row>
    <row r="6339" spans="1:7" x14ac:dyDescent="0.6">
      <c r="A6339" s="6" t="s">
        <v>67</v>
      </c>
      <c r="B6339" s="6" t="s">
        <v>237</v>
      </c>
      <c r="C6339" s="7">
        <v>5814302</v>
      </c>
      <c r="D6339" s="10">
        <v>0.48277766760803809</v>
      </c>
      <c r="E6339" s="10">
        <v>0.92384358713613834</v>
      </c>
      <c r="F6339" s="8">
        <v>-27.52061578597279</v>
      </c>
      <c r="G6339" s="8">
        <v>-34.332777061983741</v>
      </c>
    </row>
    <row r="6340" spans="1:7" x14ac:dyDescent="0.6">
      <c r="A6340" s="3" t="s">
        <v>68</v>
      </c>
      <c r="B6340" s="3" t="s">
        <v>237</v>
      </c>
      <c r="C6340" s="4">
        <v>3936474</v>
      </c>
      <c r="D6340" s="9">
        <v>0.33843879108717478</v>
      </c>
      <c r="E6340" s="9">
        <v>0.93968569675057334</v>
      </c>
      <c r="F6340" s="5">
        <v>-32.29670560627914</v>
      </c>
      <c r="G6340" s="5">
        <v>13.31706707643203</v>
      </c>
    </row>
    <row r="6341" spans="1:7" x14ac:dyDescent="0.6">
      <c r="A6341" s="6" t="s">
        <v>69</v>
      </c>
      <c r="B6341" s="6" t="s">
        <v>237</v>
      </c>
      <c r="C6341" s="7">
        <v>4825626</v>
      </c>
      <c r="D6341" s="10">
        <v>0.4154930120691675</v>
      </c>
      <c r="E6341" s="10">
        <v>0.96192046577621992</v>
      </c>
      <c r="F6341" s="8">
        <v>22.587523758571759</v>
      </c>
      <c r="G6341" s="8">
        <v>-51.488906374073643</v>
      </c>
    </row>
    <row r="6342" spans="1:7" x14ac:dyDescent="0.6">
      <c r="A6342" s="3" t="s">
        <v>70</v>
      </c>
      <c r="B6342" s="3" t="s">
        <v>237</v>
      </c>
      <c r="C6342" s="4">
        <v>2180455</v>
      </c>
      <c r="D6342" s="9">
        <v>0.198351658334638</v>
      </c>
      <c r="E6342" s="9">
        <v>0.93112997655579421</v>
      </c>
      <c r="F6342" s="5">
        <v>-54.815085130923947</v>
      </c>
      <c r="G6342" s="5">
        <v>-48.576090796616548</v>
      </c>
    </row>
    <row r="6343" spans="1:7" x14ac:dyDescent="0.6">
      <c r="A6343" s="6" t="s">
        <v>71</v>
      </c>
      <c r="B6343" s="6" t="s">
        <v>237</v>
      </c>
      <c r="C6343" s="7">
        <v>2091388</v>
      </c>
      <c r="D6343" s="10">
        <v>0.20081478401583999</v>
      </c>
      <c r="E6343" s="10">
        <v>0.91265771081056546</v>
      </c>
      <c r="F6343" s="8">
        <v>-4.0847896425287411</v>
      </c>
      <c r="G6343" s="8">
        <v>103.51605834017759</v>
      </c>
    </row>
    <row r="6344" spans="1:7" x14ac:dyDescent="0.6">
      <c r="A6344" s="3" t="s">
        <v>72</v>
      </c>
      <c r="B6344" s="3" t="s">
        <v>237</v>
      </c>
      <c r="C6344" s="4">
        <v>5210683</v>
      </c>
      <c r="D6344" s="9">
        <v>0.49801688859753462</v>
      </c>
      <c r="E6344" s="9">
        <v>0.82363067614218333</v>
      </c>
      <c r="F6344" s="5">
        <v>149.14951218999059</v>
      </c>
      <c r="G6344" s="5">
        <v>550.68956560613594</v>
      </c>
    </row>
    <row r="6345" spans="1:7" x14ac:dyDescent="0.6">
      <c r="A6345" s="6" t="s">
        <v>73</v>
      </c>
      <c r="B6345" s="6" t="s">
        <v>237</v>
      </c>
      <c r="C6345" s="7">
        <v>1116879</v>
      </c>
      <c r="D6345" s="10">
        <v>9.9764533052903351E-2</v>
      </c>
      <c r="E6345" s="10">
        <v>0.96113644969192114</v>
      </c>
      <c r="F6345" s="8">
        <v>-78.565593032621635</v>
      </c>
      <c r="G6345" s="8">
        <v>545.00199238849848</v>
      </c>
    </row>
    <row r="6346" spans="1:7" x14ac:dyDescent="0.6">
      <c r="A6346" s="3" t="s">
        <v>74</v>
      </c>
      <c r="B6346" s="3" t="s">
        <v>237</v>
      </c>
      <c r="C6346" s="4">
        <v>5553831</v>
      </c>
      <c r="D6346" s="9">
        <v>0.49993861702982212</v>
      </c>
      <c r="E6346" s="9">
        <v>0.79770645950755281</v>
      </c>
      <c r="F6346" s="5">
        <v>397.2634457268872</v>
      </c>
      <c r="G6346" s="5">
        <v>410.73279603907952</v>
      </c>
    </row>
    <row r="6347" spans="1:7" x14ac:dyDescent="0.6">
      <c r="A6347" s="6" t="s">
        <v>75</v>
      </c>
      <c r="B6347" s="6" t="s">
        <v>237</v>
      </c>
      <c r="C6347" s="7">
        <v>2551128</v>
      </c>
      <c r="D6347" s="10">
        <v>0.24245197046725059</v>
      </c>
      <c r="E6347" s="10">
        <v>0.93058565955916306</v>
      </c>
      <c r="F6347" s="8">
        <v>-54.065436992951348</v>
      </c>
      <c r="G6347" s="8">
        <v>24.716115192603642</v>
      </c>
    </row>
    <row r="6348" spans="1:7" x14ac:dyDescent="0.6">
      <c r="A6348" s="3" t="s">
        <v>76</v>
      </c>
      <c r="B6348" s="3" t="s">
        <v>237</v>
      </c>
      <c r="C6348" s="4">
        <v>3155488</v>
      </c>
      <c r="D6348" s="9">
        <v>0.27352408122060068</v>
      </c>
      <c r="E6348" s="9">
        <v>0.96423648406047313</v>
      </c>
      <c r="F6348" s="5">
        <v>23.689912854235448</v>
      </c>
      <c r="G6348" s="5">
        <v>37.887927342770887</v>
      </c>
    </row>
    <row r="6349" spans="1:7" x14ac:dyDescent="0.6">
      <c r="A6349" s="6" t="s">
        <v>77</v>
      </c>
      <c r="B6349" s="6" t="s">
        <v>237</v>
      </c>
      <c r="C6349" s="7">
        <v>5929085</v>
      </c>
      <c r="D6349" s="10">
        <v>0.56552787362848189</v>
      </c>
      <c r="E6349" s="10">
        <v>0.96349637731205751</v>
      </c>
      <c r="F6349" s="8">
        <v>87.897561328073493</v>
      </c>
      <c r="G6349" s="8">
        <v>19.599395173409579</v>
      </c>
    </row>
    <row r="6350" spans="1:7" x14ac:dyDescent="0.6">
      <c r="A6350" s="3" t="s">
        <v>78</v>
      </c>
      <c r="B6350" s="3" t="s">
        <v>237</v>
      </c>
      <c r="C6350" s="4">
        <v>6016390</v>
      </c>
      <c r="D6350" s="9">
        <v>0.56649092283836289</v>
      </c>
      <c r="E6350" s="9">
        <v>1.038355569546674</v>
      </c>
      <c r="F6350" s="5">
        <v>1.4724869014358879</v>
      </c>
      <c r="G6350" s="5">
        <v>-25.001446021993502</v>
      </c>
    </row>
    <row r="6351" spans="1:7" x14ac:dyDescent="0.6">
      <c r="A6351" s="6" t="s">
        <v>79</v>
      </c>
      <c r="B6351" s="6" t="s">
        <v>237</v>
      </c>
      <c r="C6351" s="7">
        <v>2254634</v>
      </c>
      <c r="D6351" s="10">
        <v>0.2277668275650136</v>
      </c>
      <c r="E6351" s="10">
        <v>1.0150814718234269</v>
      </c>
      <c r="F6351" s="8">
        <v>-62.525135504845927</v>
      </c>
      <c r="G6351" s="8">
        <v>-61.222619671286417</v>
      </c>
    </row>
    <row r="6352" spans="1:7" x14ac:dyDescent="0.6">
      <c r="A6352" s="3" t="s">
        <v>80</v>
      </c>
      <c r="B6352" s="3" t="s">
        <v>237</v>
      </c>
      <c r="C6352" s="4">
        <v>2688233</v>
      </c>
      <c r="D6352" s="9">
        <v>0.2578969997335343</v>
      </c>
      <c r="E6352" s="9">
        <v>0.81238348308844577</v>
      </c>
      <c r="F6352" s="5">
        <v>19.23145840965763</v>
      </c>
      <c r="G6352" s="5">
        <v>-31.709621351493741</v>
      </c>
    </row>
    <row r="6353" spans="1:7" x14ac:dyDescent="0.6">
      <c r="A6353" s="6" t="s">
        <v>81</v>
      </c>
      <c r="B6353" s="6" t="s">
        <v>237</v>
      </c>
      <c r="C6353" s="7">
        <v>12228481</v>
      </c>
      <c r="D6353" s="10">
        <v>1.120255482664219</v>
      </c>
      <c r="E6353" s="10">
        <v>1.0052493192350771</v>
      </c>
      <c r="F6353" s="8">
        <v>354.88917813299662</v>
      </c>
      <c r="G6353" s="8">
        <v>153.4071434462596</v>
      </c>
    </row>
    <row r="6354" spans="1:7" x14ac:dyDescent="0.6">
      <c r="A6354" s="3" t="s">
        <v>82</v>
      </c>
      <c r="B6354" s="3" t="s">
        <v>237</v>
      </c>
      <c r="C6354" s="4">
        <v>125754</v>
      </c>
      <c r="D6354" s="9">
        <v>1.20847233262108E-2</v>
      </c>
      <c r="E6354" s="9">
        <v>0.96657263860172327</v>
      </c>
      <c r="F6354" s="5">
        <v>-98.971630245817124</v>
      </c>
      <c r="G6354" s="5">
        <v>-94.232671621290052</v>
      </c>
    </row>
    <row r="6355" spans="1:7" x14ac:dyDescent="0.6">
      <c r="A6355" s="6" t="s">
        <v>83</v>
      </c>
      <c r="B6355" s="6" t="s">
        <v>237</v>
      </c>
      <c r="C6355" s="7">
        <v>2562132</v>
      </c>
      <c r="D6355" s="10">
        <v>0.24131582661699741</v>
      </c>
      <c r="E6355" s="10">
        <v>1.000289295933342</v>
      </c>
      <c r="F6355" s="8">
        <v>1937.4159072474829</v>
      </c>
      <c r="G6355" s="8">
        <v>22.50868801006796</v>
      </c>
    </row>
    <row r="6356" spans="1:7" x14ac:dyDescent="0.6">
      <c r="A6356" s="3" t="s">
        <v>84</v>
      </c>
      <c r="B6356" s="3" t="s">
        <v>237</v>
      </c>
      <c r="C6356" s="4">
        <v>10172912</v>
      </c>
      <c r="D6356" s="9">
        <v>1.0573933844326271</v>
      </c>
      <c r="E6356" s="9">
        <v>0.90430908383799102</v>
      </c>
      <c r="F6356" s="5">
        <v>297.04870787297449</v>
      </c>
      <c r="G6356" s="5">
        <v>95.231834291205203</v>
      </c>
    </row>
    <row r="6357" spans="1:7" x14ac:dyDescent="0.6">
      <c r="A6357" s="6" t="s">
        <v>85</v>
      </c>
      <c r="B6357" s="6" t="s">
        <v>237</v>
      </c>
      <c r="C6357" s="7">
        <v>2621601</v>
      </c>
      <c r="D6357" s="10">
        <v>0.25130082323677749</v>
      </c>
      <c r="E6357" s="10">
        <v>0.81564972872874308</v>
      </c>
      <c r="F6357" s="8">
        <v>-74.229591291067891</v>
      </c>
      <c r="G6357" s="8">
        <v>134.72560590717529</v>
      </c>
    </row>
    <row r="6358" spans="1:7" x14ac:dyDescent="0.6">
      <c r="A6358" s="3" t="s">
        <v>86</v>
      </c>
      <c r="B6358" s="3" t="s">
        <v>237</v>
      </c>
      <c r="C6358" s="4">
        <v>6119697</v>
      </c>
      <c r="D6358" s="9">
        <v>0.61635373164009633</v>
      </c>
      <c r="E6358" s="9">
        <v>0.8757345551484651</v>
      </c>
      <c r="F6358" s="5">
        <v>133.43357742082031</v>
      </c>
      <c r="G6358" s="5">
        <v>10.18875079202086</v>
      </c>
    </row>
    <row r="6359" spans="1:7" x14ac:dyDescent="0.6">
      <c r="A6359" s="6" t="s">
        <v>87</v>
      </c>
      <c r="B6359" s="6" t="s">
        <v>237</v>
      </c>
      <c r="C6359" s="7">
        <v>5030001</v>
      </c>
      <c r="D6359" s="10">
        <v>0.53299444670123453</v>
      </c>
      <c r="E6359" s="10">
        <v>0.96470318601314908</v>
      </c>
      <c r="F6359" s="8">
        <v>-17.806371786054111</v>
      </c>
      <c r="G6359" s="8">
        <v>97.167723454095594</v>
      </c>
    </row>
    <row r="6360" spans="1:7" x14ac:dyDescent="0.6">
      <c r="A6360" s="3" t="s">
        <v>88</v>
      </c>
      <c r="B6360" s="3" t="s">
        <v>237</v>
      </c>
      <c r="C6360" s="4">
        <v>3237891</v>
      </c>
      <c r="D6360" s="9">
        <v>0.35267897684371519</v>
      </c>
      <c r="E6360" s="9">
        <v>1.019676514213913</v>
      </c>
      <c r="F6360" s="5">
        <v>-35.628422340273893</v>
      </c>
      <c r="G6360" s="5">
        <v>2.6114185824823282</v>
      </c>
    </row>
    <row r="6361" spans="1:7" x14ac:dyDescent="0.6">
      <c r="A6361" s="6" t="s">
        <v>89</v>
      </c>
      <c r="B6361" s="6" t="s">
        <v>237</v>
      </c>
      <c r="C6361" s="7">
        <v>5919403</v>
      </c>
      <c r="D6361" s="10">
        <v>0.57495161027134745</v>
      </c>
      <c r="E6361" s="10">
        <v>0.86041923794924557</v>
      </c>
      <c r="F6361" s="8">
        <v>82.816623536740423</v>
      </c>
      <c r="G6361" s="8">
        <v>-0.16329669755114071</v>
      </c>
    </row>
    <row r="6362" spans="1:7" x14ac:dyDescent="0.6">
      <c r="A6362" s="3" t="s">
        <v>90</v>
      </c>
      <c r="B6362" s="3" t="s">
        <v>237</v>
      </c>
      <c r="C6362" s="4">
        <v>6081441</v>
      </c>
      <c r="D6362" s="9">
        <v>0.61887939109924162</v>
      </c>
      <c r="E6362" s="9">
        <v>0.97566876834961735</v>
      </c>
      <c r="F6362" s="5">
        <v>2.737404430818446</v>
      </c>
      <c r="G6362" s="5">
        <v>1.081229774000692</v>
      </c>
    </row>
    <row r="6363" spans="1:7" x14ac:dyDescent="0.6">
      <c r="A6363" s="6" t="s">
        <v>91</v>
      </c>
      <c r="B6363" s="6" t="s">
        <v>237</v>
      </c>
      <c r="C6363" s="7">
        <v>2902030</v>
      </c>
      <c r="D6363" s="10">
        <v>0.3277466782799674</v>
      </c>
      <c r="E6363" s="10">
        <v>0.94168218003336412</v>
      </c>
      <c r="F6363" s="8">
        <v>-52.280553243877563</v>
      </c>
      <c r="G6363" s="8">
        <v>28.71401744141178</v>
      </c>
    </row>
    <row r="6364" spans="1:7" x14ac:dyDescent="0.6">
      <c r="A6364" s="3" t="s">
        <v>92</v>
      </c>
      <c r="B6364" s="3" t="s">
        <v>237</v>
      </c>
      <c r="C6364" s="4">
        <v>3438134</v>
      </c>
      <c r="D6364" s="9">
        <v>0.31813351328489231</v>
      </c>
      <c r="E6364" s="9">
        <v>1.0374925163433411</v>
      </c>
      <c r="F6364" s="5">
        <v>18.473413438179481</v>
      </c>
      <c r="G6364" s="5">
        <v>27.895684637455151</v>
      </c>
    </row>
    <row r="6365" spans="1:7" x14ac:dyDescent="0.6">
      <c r="A6365" s="6" t="s">
        <v>93</v>
      </c>
      <c r="B6365" s="6" t="s">
        <v>237</v>
      </c>
      <c r="C6365" s="7">
        <v>2338456</v>
      </c>
      <c r="D6365" s="10">
        <v>0.25722584251567848</v>
      </c>
      <c r="E6365" s="10">
        <v>0.86789489311163892</v>
      </c>
      <c r="F6365" s="8">
        <v>-31.984733579319482</v>
      </c>
      <c r="G6365" s="8">
        <v>-80.876970737412108</v>
      </c>
    </row>
    <row r="6366" spans="1:7" x14ac:dyDescent="0.6">
      <c r="A6366" s="3" t="s">
        <v>94</v>
      </c>
      <c r="B6366" s="3" t="s">
        <v>237</v>
      </c>
      <c r="C6366" s="4">
        <v>1549413</v>
      </c>
      <c r="D6366" s="9">
        <v>0.15952451032970399</v>
      </c>
      <c r="E6366" s="9">
        <v>0.89723777701853646</v>
      </c>
      <c r="F6366" s="5">
        <v>-33.742050310119147</v>
      </c>
      <c r="G6366" s="5">
        <v>1132.0983825564199</v>
      </c>
    </row>
    <row r="6367" spans="1:7" x14ac:dyDescent="0.6">
      <c r="A6367" s="6" t="s">
        <v>95</v>
      </c>
      <c r="B6367" s="6" t="s">
        <v>237</v>
      </c>
      <c r="C6367" s="7">
        <v>4285095</v>
      </c>
      <c r="D6367" s="10">
        <v>0.49063774363926199</v>
      </c>
      <c r="E6367" s="10">
        <v>0.97637743066449845</v>
      </c>
      <c r="F6367" s="8">
        <v>176.56247882262511</v>
      </c>
      <c r="G6367" s="8">
        <v>67.247237847230352</v>
      </c>
    </row>
    <row r="6368" spans="1:7" x14ac:dyDescent="0.6">
      <c r="A6368" s="3" t="s">
        <v>96</v>
      </c>
      <c r="B6368" s="3" t="s">
        <v>237</v>
      </c>
      <c r="C6368" s="4">
        <v>2514894</v>
      </c>
      <c r="D6368" s="9">
        <v>0.3019114146218233</v>
      </c>
      <c r="E6368" s="9">
        <v>0.81630272312538643</v>
      </c>
      <c r="F6368" s="5">
        <v>-41.310659390281899</v>
      </c>
      <c r="G6368" s="5">
        <v>-75.278523986052363</v>
      </c>
    </row>
    <row r="6369" spans="1:7" x14ac:dyDescent="0.6">
      <c r="A6369" s="6" t="s">
        <v>97</v>
      </c>
      <c r="B6369" s="6" t="s">
        <v>237</v>
      </c>
      <c r="C6369" s="7">
        <v>5595288</v>
      </c>
      <c r="D6369" s="10">
        <v>0.57122064352404212</v>
      </c>
      <c r="E6369" s="10">
        <v>0.94984305903323007</v>
      </c>
      <c r="F6369" s="8">
        <v>122.4860371848674</v>
      </c>
      <c r="G6369" s="8">
        <v>113.4301901776815</v>
      </c>
    </row>
    <row r="6370" spans="1:7" x14ac:dyDescent="0.6">
      <c r="A6370" s="3" t="s">
        <v>98</v>
      </c>
      <c r="B6370" s="3" t="s">
        <v>237</v>
      </c>
      <c r="C6370" s="4">
        <v>3740526</v>
      </c>
      <c r="D6370" s="9">
        <v>0.39804929215345419</v>
      </c>
      <c r="E6370" s="9">
        <v>0.92162621978187143</v>
      </c>
      <c r="F6370" s="5">
        <v>-33.148642214663482</v>
      </c>
      <c r="G6370" s="5">
        <v>-38.877267943167773</v>
      </c>
    </row>
    <row r="6371" spans="1:7" x14ac:dyDescent="0.6">
      <c r="A6371" s="6" t="s">
        <v>99</v>
      </c>
      <c r="B6371" s="6" t="s">
        <v>237</v>
      </c>
      <c r="C6371" s="7">
        <v>6620244</v>
      </c>
      <c r="D6371" s="10">
        <v>0.76369643691756162</v>
      </c>
      <c r="E6371" s="10">
        <v>0.99794073023355023</v>
      </c>
      <c r="F6371" s="8">
        <v>76.986979906034605</v>
      </c>
      <c r="G6371" s="8">
        <v>31.61516270076288</v>
      </c>
    </row>
    <row r="6372" spans="1:7" x14ac:dyDescent="0.6">
      <c r="A6372" s="3" t="s">
        <v>100</v>
      </c>
      <c r="B6372" s="3" t="s">
        <v>237</v>
      </c>
      <c r="C6372" s="4">
        <v>4751045</v>
      </c>
      <c r="D6372" s="9">
        <v>0.52613739439721852</v>
      </c>
      <c r="E6372" s="9">
        <v>0.83069274852837993</v>
      </c>
      <c r="F6372" s="5">
        <v>-28.234593770259831</v>
      </c>
      <c r="G6372" s="5">
        <v>46.732703478900312</v>
      </c>
    </row>
    <row r="6373" spans="1:7" x14ac:dyDescent="0.6">
      <c r="A6373" s="6" t="s">
        <v>101</v>
      </c>
      <c r="B6373" s="6" t="s">
        <v>237</v>
      </c>
      <c r="C6373" s="7">
        <v>3344741</v>
      </c>
      <c r="D6373" s="10">
        <v>0.3638780622582195</v>
      </c>
      <c r="E6373" s="10">
        <v>0.90381574890513627</v>
      </c>
      <c r="F6373" s="8">
        <v>-29.599888024634581</v>
      </c>
      <c r="G6373" s="8">
        <v>-43.495298427898902</v>
      </c>
    </row>
    <row r="6374" spans="1:7" x14ac:dyDescent="0.6">
      <c r="A6374" s="3" t="s">
        <v>102</v>
      </c>
      <c r="B6374" s="3" t="s">
        <v>237</v>
      </c>
      <c r="C6374" s="4">
        <v>2106209</v>
      </c>
      <c r="D6374" s="9">
        <v>0.26282550246273068</v>
      </c>
      <c r="E6374" s="9">
        <v>1.1574548412092169</v>
      </c>
      <c r="F6374" s="5">
        <v>-37.029234849574301</v>
      </c>
      <c r="G6374" s="5">
        <v>-65.366612945846228</v>
      </c>
    </row>
    <row r="6375" spans="1:7" x14ac:dyDescent="0.6">
      <c r="A6375" s="6" t="s">
        <v>14</v>
      </c>
      <c r="B6375" s="6" t="s">
        <v>238</v>
      </c>
      <c r="C6375" s="7">
        <v>1308323</v>
      </c>
      <c r="D6375" s="10">
        <v>0.12317709692460151</v>
      </c>
      <c r="E6375" s="10">
        <v>0.73670734824928796</v>
      </c>
      <c r="F6375" s="6"/>
      <c r="G6375" s="6"/>
    </row>
    <row r="6376" spans="1:7" x14ac:dyDescent="0.6">
      <c r="A6376" s="3" t="s">
        <v>15</v>
      </c>
      <c r="B6376" s="3" t="s">
        <v>238</v>
      </c>
      <c r="C6376" s="4">
        <v>2172337</v>
      </c>
      <c r="D6376" s="9">
        <v>0.22906145909094811</v>
      </c>
      <c r="E6376" s="9">
        <v>0.60470572908765119</v>
      </c>
      <c r="F6376" s="5">
        <v>66.039808212497974</v>
      </c>
      <c r="G6376" s="3"/>
    </row>
    <row r="6377" spans="1:7" x14ac:dyDescent="0.6">
      <c r="A6377" s="6" t="s">
        <v>16</v>
      </c>
      <c r="B6377" s="6" t="s">
        <v>238</v>
      </c>
      <c r="C6377" s="7">
        <v>1685937</v>
      </c>
      <c r="D6377" s="10">
        <v>0.18109289651177879</v>
      </c>
      <c r="E6377" s="10">
        <v>0.66131514844844019</v>
      </c>
      <c r="F6377" s="8">
        <v>-22.39063276093902</v>
      </c>
      <c r="G6377" s="6"/>
    </row>
    <row r="6378" spans="1:7" x14ac:dyDescent="0.6">
      <c r="A6378" s="3" t="s">
        <v>17</v>
      </c>
      <c r="B6378" s="3" t="s">
        <v>238</v>
      </c>
      <c r="C6378" s="4">
        <v>6845112</v>
      </c>
      <c r="D6378" s="9">
        <v>0.7124873825831548</v>
      </c>
      <c r="E6378" s="9">
        <v>0.7187719690449037</v>
      </c>
      <c r="F6378" s="5">
        <v>306.0123243039331</v>
      </c>
      <c r="G6378" s="3"/>
    </row>
    <row r="6379" spans="1:7" x14ac:dyDescent="0.6">
      <c r="A6379" s="6" t="s">
        <v>18</v>
      </c>
      <c r="B6379" s="6" t="s">
        <v>238</v>
      </c>
      <c r="C6379" s="7">
        <v>1927628</v>
      </c>
      <c r="D6379" s="10">
        <v>0.19528429282277271</v>
      </c>
      <c r="E6379" s="10">
        <v>0.64105008837756094</v>
      </c>
      <c r="F6379" s="8">
        <v>-71.839350473739501</v>
      </c>
      <c r="G6379" s="6"/>
    </row>
    <row r="6380" spans="1:7" x14ac:dyDescent="0.6">
      <c r="A6380" s="3" t="s">
        <v>19</v>
      </c>
      <c r="B6380" s="3" t="s">
        <v>238</v>
      </c>
      <c r="C6380" s="4">
        <v>4216477</v>
      </c>
      <c r="D6380" s="9">
        <v>0.45945635069322388</v>
      </c>
      <c r="E6380" s="9">
        <v>0.65191686093632251</v>
      </c>
      <c r="F6380" s="5">
        <v>118.739144689743</v>
      </c>
      <c r="G6380" s="3"/>
    </row>
    <row r="6381" spans="1:7" x14ac:dyDescent="0.6">
      <c r="A6381" s="6" t="s">
        <v>20</v>
      </c>
      <c r="B6381" s="6" t="s">
        <v>238</v>
      </c>
      <c r="C6381" s="7">
        <v>4378101</v>
      </c>
      <c r="D6381" s="10">
        <v>0.464236077155677</v>
      </c>
      <c r="E6381" s="10">
        <v>0.58544975625098283</v>
      </c>
      <c r="F6381" s="8">
        <v>3.8331526532695341</v>
      </c>
      <c r="G6381" s="6"/>
    </row>
    <row r="6382" spans="1:7" x14ac:dyDescent="0.6">
      <c r="A6382" s="3" t="s">
        <v>21</v>
      </c>
      <c r="B6382" s="3" t="s">
        <v>238</v>
      </c>
      <c r="C6382" s="4">
        <v>2097360</v>
      </c>
      <c r="D6382" s="9">
        <v>0.2216923129243272</v>
      </c>
      <c r="E6382" s="9">
        <v>0.65690796974169186</v>
      </c>
      <c r="F6382" s="5">
        <v>-52.094298418423882</v>
      </c>
      <c r="G6382" s="3"/>
    </row>
    <row r="6383" spans="1:7" x14ac:dyDescent="0.6">
      <c r="A6383" s="6" t="s">
        <v>22</v>
      </c>
      <c r="B6383" s="6" t="s">
        <v>238</v>
      </c>
      <c r="C6383" s="7">
        <v>799696</v>
      </c>
      <c r="D6383" s="10">
        <v>9.3054040266757024E-2</v>
      </c>
      <c r="E6383" s="10">
        <v>0.68297432236002675</v>
      </c>
      <c r="F6383" s="8">
        <v>-61.871304878513932</v>
      </c>
      <c r="G6383" s="6"/>
    </row>
    <row r="6384" spans="1:7" x14ac:dyDescent="0.6">
      <c r="A6384" s="3" t="s">
        <v>23</v>
      </c>
      <c r="B6384" s="3" t="s">
        <v>238</v>
      </c>
      <c r="C6384" s="4">
        <v>5216984</v>
      </c>
      <c r="D6384" s="9">
        <v>0.61149653894065914</v>
      </c>
      <c r="E6384" s="9">
        <v>0.51687896880694717</v>
      </c>
      <c r="F6384" s="5">
        <v>552.37090094235816</v>
      </c>
      <c r="G6384" s="3"/>
    </row>
    <row r="6385" spans="1:7" x14ac:dyDescent="0.6">
      <c r="A6385" s="6" t="s">
        <v>24</v>
      </c>
      <c r="B6385" s="6" t="s">
        <v>238</v>
      </c>
      <c r="C6385" s="7">
        <v>3952400</v>
      </c>
      <c r="D6385" s="10">
        <v>0.4474909961967477</v>
      </c>
      <c r="E6385" s="10">
        <v>0.48163466248772269</v>
      </c>
      <c r="F6385" s="8">
        <v>-24.239752316664191</v>
      </c>
      <c r="G6385" s="6"/>
    </row>
    <row r="6386" spans="1:7" x14ac:dyDescent="0.6">
      <c r="A6386" s="3" t="s">
        <v>25</v>
      </c>
      <c r="B6386" s="3" t="s">
        <v>238</v>
      </c>
      <c r="C6386" s="4">
        <v>6420057</v>
      </c>
      <c r="D6386" s="9">
        <v>0.65971889504149506</v>
      </c>
      <c r="E6386" s="9">
        <v>0.51617619107804613</v>
      </c>
      <c r="F6386" s="5">
        <v>62.434394292075687</v>
      </c>
      <c r="G6386" s="3"/>
    </row>
    <row r="6387" spans="1:7" x14ac:dyDescent="0.6">
      <c r="A6387" s="6" t="s">
        <v>26</v>
      </c>
      <c r="B6387" s="6" t="s">
        <v>238</v>
      </c>
      <c r="C6387" s="7">
        <v>5959732</v>
      </c>
      <c r="D6387" s="10">
        <v>0.67690742277869675</v>
      </c>
      <c r="E6387" s="10">
        <v>0.50629215220370172</v>
      </c>
      <c r="F6387" s="8">
        <v>-7.1701076797293206</v>
      </c>
      <c r="G6387" s="8">
        <v>355.52451497069148</v>
      </c>
    </row>
    <row r="6388" spans="1:7" x14ac:dyDescent="0.6">
      <c r="A6388" s="3" t="s">
        <v>27</v>
      </c>
      <c r="B6388" s="3" t="s">
        <v>238</v>
      </c>
      <c r="C6388" s="4">
        <v>2182360</v>
      </c>
      <c r="D6388" s="9">
        <v>0.26273928983892081</v>
      </c>
      <c r="E6388" s="9">
        <v>0.69082290912555677</v>
      </c>
      <c r="F6388" s="5">
        <v>-63.381574876185709</v>
      </c>
      <c r="G6388" s="5">
        <v>0.46139250033490059</v>
      </c>
    </row>
    <row r="6389" spans="1:7" x14ac:dyDescent="0.6">
      <c r="A6389" s="6" t="s">
        <v>28</v>
      </c>
      <c r="B6389" s="6" t="s">
        <v>238</v>
      </c>
      <c r="C6389" s="7">
        <v>2917272</v>
      </c>
      <c r="D6389" s="10">
        <v>0.32892714397010919</v>
      </c>
      <c r="E6389" s="10">
        <v>0.64376827738639886</v>
      </c>
      <c r="F6389" s="8">
        <v>33.675104015836069</v>
      </c>
      <c r="G6389" s="8">
        <v>73.035647239487588</v>
      </c>
    </row>
    <row r="6390" spans="1:7" x14ac:dyDescent="0.6">
      <c r="A6390" s="3" t="s">
        <v>29</v>
      </c>
      <c r="B6390" s="3" t="s">
        <v>238</v>
      </c>
      <c r="C6390" s="4">
        <v>5796635</v>
      </c>
      <c r="D6390" s="9">
        <v>0.85379653997822991</v>
      </c>
      <c r="E6390" s="9">
        <v>0.53960897343284786</v>
      </c>
      <c r="F6390" s="5">
        <v>98.700532552329719</v>
      </c>
      <c r="G6390" s="5">
        <v>-15.31716354677615</v>
      </c>
    </row>
    <row r="6391" spans="1:7" x14ac:dyDescent="0.6">
      <c r="A6391" s="6" t="s">
        <v>30</v>
      </c>
      <c r="B6391" s="6" t="s">
        <v>238</v>
      </c>
      <c r="C6391" s="7">
        <v>3450871</v>
      </c>
      <c r="D6391" s="10">
        <v>0.56394289687410426</v>
      </c>
      <c r="E6391" s="10">
        <v>0.63395879168926295</v>
      </c>
      <c r="F6391" s="8">
        <v>-40.467685131114862</v>
      </c>
      <c r="G6391" s="8">
        <v>79.021626579402266</v>
      </c>
    </row>
    <row r="6392" spans="1:7" x14ac:dyDescent="0.6">
      <c r="A6392" s="3" t="s">
        <v>31</v>
      </c>
      <c r="B6392" s="3" t="s">
        <v>238</v>
      </c>
      <c r="C6392" s="4">
        <v>2363320</v>
      </c>
      <c r="D6392" s="9">
        <v>0.30112117781451708</v>
      </c>
      <c r="E6392" s="9">
        <v>0.53838792078499675</v>
      </c>
      <c r="F6392" s="5">
        <v>-31.515260929776861</v>
      </c>
      <c r="G6392" s="5">
        <v>-43.950364249585618</v>
      </c>
    </row>
    <row r="6393" spans="1:7" x14ac:dyDescent="0.6">
      <c r="A6393" s="6" t="s">
        <v>32</v>
      </c>
      <c r="B6393" s="6" t="s">
        <v>238</v>
      </c>
      <c r="C6393" s="7">
        <v>2263313</v>
      </c>
      <c r="D6393" s="10">
        <v>0.27898274995578959</v>
      </c>
      <c r="E6393" s="10">
        <v>0.57654271990674699</v>
      </c>
      <c r="F6393" s="8">
        <v>-4.231631772252598</v>
      </c>
      <c r="G6393" s="8">
        <v>-48.303773713763107</v>
      </c>
    </row>
    <row r="6394" spans="1:7" x14ac:dyDescent="0.6">
      <c r="A6394" s="3" t="s">
        <v>33</v>
      </c>
      <c r="B6394" s="3" t="s">
        <v>238</v>
      </c>
      <c r="C6394" s="4">
        <v>917951</v>
      </c>
      <c r="D6394" s="9">
        <v>0.1173247292514507</v>
      </c>
      <c r="E6394" s="9">
        <v>0.58744277246832566</v>
      </c>
      <c r="F6394" s="5">
        <v>-59.442154045861088</v>
      </c>
      <c r="G6394" s="5">
        <v>-56.233026280657583</v>
      </c>
    </row>
    <row r="6395" spans="1:7" x14ac:dyDescent="0.6">
      <c r="A6395" s="6" t="s">
        <v>34</v>
      </c>
      <c r="B6395" s="6" t="s">
        <v>238</v>
      </c>
      <c r="C6395" s="7">
        <v>2289326</v>
      </c>
      <c r="D6395" s="10">
        <v>0.26298294961202823</v>
      </c>
      <c r="E6395" s="10">
        <v>0.63404588021645891</v>
      </c>
      <c r="F6395" s="8">
        <v>149.39522915711191</v>
      </c>
      <c r="G6395" s="8">
        <v>186.27453432304279</v>
      </c>
    </row>
    <row r="6396" spans="1:7" x14ac:dyDescent="0.6">
      <c r="A6396" s="3" t="s">
        <v>35</v>
      </c>
      <c r="B6396" s="3" t="s">
        <v>238</v>
      </c>
      <c r="C6396" s="4">
        <v>2926911</v>
      </c>
      <c r="D6396" s="9">
        <v>0.36353775052906412</v>
      </c>
      <c r="E6396" s="9">
        <v>0.62530758933282971</v>
      </c>
      <c r="F6396" s="5">
        <v>27.850336736663969</v>
      </c>
      <c r="G6396" s="5">
        <v>-43.8964926861957</v>
      </c>
    </row>
    <row r="6397" spans="1:7" x14ac:dyDescent="0.6">
      <c r="A6397" s="6" t="s">
        <v>36</v>
      </c>
      <c r="B6397" s="6" t="s">
        <v>238</v>
      </c>
      <c r="C6397" s="7">
        <v>503101</v>
      </c>
      <c r="D6397" s="10">
        <v>6.1108478089831338E-2</v>
      </c>
      <c r="E6397" s="10">
        <v>0.64650980492945076</v>
      </c>
      <c r="F6397" s="8">
        <v>-82.811195830689769</v>
      </c>
      <c r="G6397" s="8">
        <v>-87.270999898795665</v>
      </c>
    </row>
    <row r="6398" spans="1:7" x14ac:dyDescent="0.6">
      <c r="A6398" s="3" t="s">
        <v>37</v>
      </c>
      <c r="B6398" s="3" t="s">
        <v>238</v>
      </c>
      <c r="C6398" s="4">
        <v>4838292</v>
      </c>
      <c r="D6398" s="9">
        <v>0.53972156973919228</v>
      </c>
      <c r="E6398" s="9">
        <v>0.59591217587684209</v>
      </c>
      <c r="F6398" s="5">
        <v>861.69397397341697</v>
      </c>
      <c r="G6398" s="5">
        <v>-24.637865364746759</v>
      </c>
    </row>
    <row r="6399" spans="1:7" x14ac:dyDescent="0.6">
      <c r="A6399" s="6" t="s">
        <v>38</v>
      </c>
      <c r="B6399" s="6" t="s">
        <v>238</v>
      </c>
      <c r="C6399" s="7">
        <v>2530503</v>
      </c>
      <c r="D6399" s="10">
        <v>0.27716294731208502</v>
      </c>
      <c r="E6399" s="10">
        <v>0.58464482609003032</v>
      </c>
      <c r="F6399" s="8">
        <v>-47.698423327901658</v>
      </c>
      <c r="G6399" s="8">
        <v>-57.5399866973884</v>
      </c>
    </row>
    <row r="6400" spans="1:7" x14ac:dyDescent="0.6">
      <c r="A6400" s="3" t="s">
        <v>39</v>
      </c>
      <c r="B6400" s="3" t="s">
        <v>238</v>
      </c>
      <c r="C6400" s="4">
        <v>4298729</v>
      </c>
      <c r="D6400" s="9">
        <v>0.49099588978094177</v>
      </c>
      <c r="E6400" s="9">
        <v>0.75596243830929488</v>
      </c>
      <c r="F6400" s="5">
        <v>69.876463296032455</v>
      </c>
      <c r="G6400" s="5">
        <v>96.976163419417503</v>
      </c>
    </row>
    <row r="6401" spans="1:7" x14ac:dyDescent="0.6">
      <c r="A6401" s="6" t="s">
        <v>40</v>
      </c>
      <c r="B6401" s="6" t="s">
        <v>238</v>
      </c>
      <c r="C6401" s="7">
        <v>716222</v>
      </c>
      <c r="D6401" s="10">
        <v>7.571705471763808E-2</v>
      </c>
      <c r="E6401" s="10">
        <v>1.0387179580145749</v>
      </c>
      <c r="F6401" s="8">
        <v>-83.338749662981783</v>
      </c>
      <c r="G6401" s="8">
        <v>-75.448912545693375</v>
      </c>
    </row>
    <row r="6402" spans="1:7" x14ac:dyDescent="0.6">
      <c r="A6402" s="3" t="s">
        <v>41</v>
      </c>
      <c r="B6402" s="3" t="s">
        <v>238</v>
      </c>
      <c r="C6402" s="4">
        <v>3561342</v>
      </c>
      <c r="D6402" s="9">
        <v>0.35222757980694169</v>
      </c>
      <c r="E6402" s="9">
        <v>0.86711544895028481</v>
      </c>
      <c r="F6402" s="5">
        <v>397.23996191125099</v>
      </c>
      <c r="G6402" s="5">
        <v>-38.561907037445003</v>
      </c>
    </row>
    <row r="6403" spans="1:7" x14ac:dyDescent="0.6">
      <c r="A6403" s="6" t="s">
        <v>42</v>
      </c>
      <c r="B6403" s="6" t="s">
        <v>238</v>
      </c>
      <c r="C6403" s="7">
        <v>1381809</v>
      </c>
      <c r="D6403" s="10">
        <v>0.13114811822587019</v>
      </c>
      <c r="E6403" s="10">
        <v>0.98571584489735942</v>
      </c>
      <c r="F6403" s="8">
        <v>-61.199766829470462</v>
      </c>
      <c r="G6403" s="8">
        <v>-59.957674453782829</v>
      </c>
    </row>
    <row r="6404" spans="1:7" x14ac:dyDescent="0.6">
      <c r="A6404" s="3" t="s">
        <v>43</v>
      </c>
      <c r="B6404" s="3" t="s">
        <v>238</v>
      </c>
      <c r="C6404" s="4">
        <v>6408142</v>
      </c>
      <c r="D6404" s="9">
        <v>0.5946773081775707</v>
      </c>
      <c r="E6404" s="9">
        <v>0.92900718616366662</v>
      </c>
      <c r="F6404" s="5">
        <v>363.75019991909159</v>
      </c>
      <c r="G6404" s="5">
        <v>171.14999238359599</v>
      </c>
    </row>
    <row r="6405" spans="1:7" x14ac:dyDescent="0.6">
      <c r="A6405" s="6" t="s">
        <v>44</v>
      </c>
      <c r="B6405" s="6" t="s">
        <v>238</v>
      </c>
      <c r="C6405" s="7">
        <v>746144</v>
      </c>
      <c r="D6405" s="10">
        <v>6.3450865077333996E-2</v>
      </c>
      <c r="E6405" s="10">
        <v>1.1367821257989079</v>
      </c>
      <c r="F6405" s="8">
        <v>-88.356312953114951</v>
      </c>
      <c r="G6405" s="8">
        <v>-67.033105893882123</v>
      </c>
    </row>
    <row r="6406" spans="1:7" x14ac:dyDescent="0.6">
      <c r="A6406" s="3" t="s">
        <v>45</v>
      </c>
      <c r="B6406" s="3" t="s">
        <v>238</v>
      </c>
      <c r="C6406" s="4">
        <v>2426010</v>
      </c>
      <c r="D6406" s="9">
        <v>0.19424166441995269</v>
      </c>
      <c r="E6406" s="9">
        <v>1.230564540713714</v>
      </c>
      <c r="F6406" s="5">
        <v>225.13965132735771</v>
      </c>
      <c r="G6406" s="5">
        <v>164.28534856435689</v>
      </c>
    </row>
    <row r="6407" spans="1:7" x14ac:dyDescent="0.6">
      <c r="A6407" s="6" t="s">
        <v>46</v>
      </c>
      <c r="B6407" s="6" t="s">
        <v>238</v>
      </c>
      <c r="C6407" s="7">
        <v>1665028</v>
      </c>
      <c r="D6407" s="10">
        <v>0.13439864415051481</v>
      </c>
      <c r="E6407" s="10">
        <v>1.3475134142097549</v>
      </c>
      <c r="F6407" s="8">
        <v>-31.367636571984448</v>
      </c>
      <c r="G6407" s="8">
        <v>-27.269947574089489</v>
      </c>
    </row>
    <row r="6408" spans="1:7" x14ac:dyDescent="0.6">
      <c r="A6408" s="3" t="s">
        <v>47</v>
      </c>
      <c r="B6408" s="3" t="s">
        <v>238</v>
      </c>
      <c r="C6408" s="4">
        <v>4481839</v>
      </c>
      <c r="D6408" s="9">
        <v>0.3425056613015367</v>
      </c>
      <c r="E6408" s="9">
        <v>1.1929426469958031</v>
      </c>
      <c r="F6408" s="5">
        <v>169.17499285297299</v>
      </c>
      <c r="G6408" s="5">
        <v>53.125223144810342</v>
      </c>
    </row>
    <row r="6409" spans="1:7" x14ac:dyDescent="0.6">
      <c r="A6409" s="6" t="s">
        <v>48</v>
      </c>
      <c r="B6409" s="6" t="s">
        <v>238</v>
      </c>
      <c r="C6409" s="7">
        <v>7188490</v>
      </c>
      <c r="D6409" s="10">
        <v>0.55147532293671908</v>
      </c>
      <c r="E6409" s="10">
        <v>1.3899265040413979</v>
      </c>
      <c r="F6409" s="8">
        <v>60.391526781751857</v>
      </c>
      <c r="G6409" s="8">
        <v>1328.8363569144169</v>
      </c>
    </row>
    <row r="6410" spans="1:7" x14ac:dyDescent="0.6">
      <c r="A6410" s="3" t="s">
        <v>49</v>
      </c>
      <c r="B6410" s="3" t="s">
        <v>238</v>
      </c>
      <c r="C6410" s="4">
        <v>4611359</v>
      </c>
      <c r="D6410" s="9">
        <v>0.32031640668352451</v>
      </c>
      <c r="E6410" s="9">
        <v>1.525037808799421</v>
      </c>
      <c r="F6410" s="5">
        <v>-35.850797594487858</v>
      </c>
      <c r="G6410" s="5">
        <v>-4.69035353798406</v>
      </c>
    </row>
    <row r="6411" spans="1:7" x14ac:dyDescent="0.6">
      <c r="A6411" s="6" t="s">
        <v>50</v>
      </c>
      <c r="B6411" s="6" t="s">
        <v>238</v>
      </c>
      <c r="C6411" s="7">
        <v>9327440</v>
      </c>
      <c r="D6411" s="10">
        <v>0.63948041981418147</v>
      </c>
      <c r="E6411" s="10">
        <v>1.2563526866993859</v>
      </c>
      <c r="F6411" s="8">
        <v>102.2709574335895</v>
      </c>
      <c r="G6411" s="8">
        <v>268.60023481497552</v>
      </c>
    </row>
    <row r="6412" spans="1:7" x14ac:dyDescent="0.6">
      <c r="A6412" s="3" t="s">
        <v>51</v>
      </c>
      <c r="B6412" s="3" t="s">
        <v>238</v>
      </c>
      <c r="C6412" s="4">
        <v>1953454</v>
      </c>
      <c r="D6412" s="9">
        <v>0.16103420731674101</v>
      </c>
      <c r="E6412" s="9">
        <v>0.90328621738197579</v>
      </c>
      <c r="F6412" s="5">
        <v>-79.056911649927514</v>
      </c>
      <c r="G6412" s="5">
        <v>-54.557405223730079</v>
      </c>
    </row>
    <row r="6413" spans="1:7" x14ac:dyDescent="0.6">
      <c r="A6413" s="6" t="s">
        <v>52</v>
      </c>
      <c r="B6413" s="6" t="s">
        <v>238</v>
      </c>
      <c r="C6413" s="7">
        <v>5210595</v>
      </c>
      <c r="D6413" s="10">
        <v>0.41032991212572462</v>
      </c>
      <c r="E6413" s="10">
        <v>0.86241557030193183</v>
      </c>
      <c r="F6413" s="8">
        <v>166.73753259610919</v>
      </c>
      <c r="G6413" s="8">
        <v>627.51116274004426</v>
      </c>
    </row>
    <row r="6414" spans="1:7" x14ac:dyDescent="0.6">
      <c r="A6414" s="3" t="s">
        <v>53</v>
      </c>
      <c r="B6414" s="3" t="s">
        <v>238</v>
      </c>
      <c r="C6414" s="4">
        <v>472068</v>
      </c>
      <c r="D6414" s="9">
        <v>3.7433791669168943E-2</v>
      </c>
      <c r="E6414" s="9">
        <v>1.2692115352558759</v>
      </c>
      <c r="F6414" s="5">
        <v>-90.940228515169579</v>
      </c>
      <c r="G6414" s="5">
        <v>-86.744659737817926</v>
      </c>
    </row>
    <row r="6415" spans="1:7" x14ac:dyDescent="0.6">
      <c r="A6415" s="6" t="s">
        <v>54</v>
      </c>
      <c r="B6415" s="6" t="s">
        <v>238</v>
      </c>
      <c r="C6415" s="7">
        <v>3641169</v>
      </c>
      <c r="D6415" s="10">
        <v>0.270368197707265</v>
      </c>
      <c r="E6415" s="10">
        <v>1.3201509274708449</v>
      </c>
      <c r="F6415" s="8">
        <v>671.32298736622693</v>
      </c>
      <c r="G6415" s="8">
        <v>163.50740225313339</v>
      </c>
    </row>
    <row r="6416" spans="1:7" x14ac:dyDescent="0.6">
      <c r="A6416" s="3" t="s">
        <v>55</v>
      </c>
      <c r="B6416" s="3" t="s">
        <v>238</v>
      </c>
      <c r="C6416" s="4">
        <v>1099814</v>
      </c>
      <c r="D6416" s="9">
        <v>8.6154960703102079E-2</v>
      </c>
      <c r="E6416" s="9">
        <v>1.154219279981193</v>
      </c>
      <c r="F6416" s="5">
        <v>-69.795030112581969</v>
      </c>
      <c r="G6416" s="5">
        <v>-82.83724049810381</v>
      </c>
    </row>
    <row r="6417" spans="1:7" x14ac:dyDescent="0.6">
      <c r="A6417" s="6" t="s">
        <v>56</v>
      </c>
      <c r="B6417" s="6" t="s">
        <v>238</v>
      </c>
      <c r="C6417" s="7">
        <v>1709262</v>
      </c>
      <c r="D6417" s="10">
        <v>0.14055944915950669</v>
      </c>
      <c r="E6417" s="10">
        <v>1.184779203207355</v>
      </c>
      <c r="F6417" s="8">
        <v>55.413733594953321</v>
      </c>
      <c r="G6417" s="8">
        <v>129.07937341853579</v>
      </c>
    </row>
    <row r="6418" spans="1:7" x14ac:dyDescent="0.6">
      <c r="A6418" s="3" t="s">
        <v>57</v>
      </c>
      <c r="B6418" s="3" t="s">
        <v>238</v>
      </c>
      <c r="C6418" s="4">
        <v>5219132</v>
      </c>
      <c r="D6418" s="9">
        <v>0.4091094985210082</v>
      </c>
      <c r="E6418" s="9">
        <v>0.77491817091866089</v>
      </c>
      <c r="F6418" s="5">
        <v>205.34417777965001</v>
      </c>
      <c r="G6418" s="5">
        <v>115.132336635051</v>
      </c>
    </row>
    <row r="6419" spans="1:7" x14ac:dyDescent="0.6">
      <c r="A6419" s="6" t="s">
        <v>58</v>
      </c>
      <c r="B6419" s="6" t="s">
        <v>238</v>
      </c>
      <c r="C6419" s="7">
        <v>5574274</v>
      </c>
      <c r="D6419" s="10">
        <v>0.51610936710242594</v>
      </c>
      <c r="E6419" s="10">
        <v>0.79910883817665912</v>
      </c>
      <c r="F6419" s="8">
        <v>6.8046180859192784</v>
      </c>
      <c r="G6419" s="8">
        <v>234.78560120310291</v>
      </c>
    </row>
    <row r="6420" spans="1:7" x14ac:dyDescent="0.6">
      <c r="A6420" s="3" t="s">
        <v>59</v>
      </c>
      <c r="B6420" s="3" t="s">
        <v>238</v>
      </c>
      <c r="C6420" s="4">
        <v>1799794</v>
      </c>
      <c r="D6420" s="9">
        <v>0.1994135515749936</v>
      </c>
      <c r="E6420" s="9">
        <v>0.81337908662439318</v>
      </c>
      <c r="F6420" s="5">
        <v>-67.712494936560347</v>
      </c>
      <c r="G6420" s="5">
        <v>-59.842511076368417</v>
      </c>
    </row>
    <row r="6421" spans="1:7" x14ac:dyDescent="0.6">
      <c r="A6421" s="6" t="s">
        <v>60</v>
      </c>
      <c r="B6421" s="6" t="s">
        <v>238</v>
      </c>
      <c r="C6421" s="7">
        <v>7201826</v>
      </c>
      <c r="D6421" s="10">
        <v>0.79931909774888998</v>
      </c>
      <c r="E6421" s="10">
        <v>0.69576077076157505</v>
      </c>
      <c r="F6421" s="8">
        <v>300.14723907291608</v>
      </c>
      <c r="G6421" s="8">
        <v>0.18551879462862519</v>
      </c>
    </row>
    <row r="6422" spans="1:7" x14ac:dyDescent="0.6">
      <c r="A6422" s="3" t="s">
        <v>61</v>
      </c>
      <c r="B6422" s="3" t="s">
        <v>238</v>
      </c>
      <c r="C6422" s="4">
        <v>5521694</v>
      </c>
      <c r="D6422" s="9">
        <v>0.5555140037161922</v>
      </c>
      <c r="E6422" s="9">
        <v>0.71416991900150362</v>
      </c>
      <c r="F6422" s="5">
        <v>-23.329250109624979</v>
      </c>
      <c r="G6422" s="5">
        <v>19.741143554427222</v>
      </c>
    </row>
    <row r="6423" spans="1:7" x14ac:dyDescent="0.6">
      <c r="A6423" s="6" t="s">
        <v>62</v>
      </c>
      <c r="B6423" s="6" t="s">
        <v>238</v>
      </c>
      <c r="C6423" s="7">
        <v>6918958</v>
      </c>
      <c r="D6423" s="10">
        <v>0.69738471915939748</v>
      </c>
      <c r="E6423" s="10">
        <v>0.77776441340312386</v>
      </c>
      <c r="F6423" s="8">
        <v>25.30498792580682</v>
      </c>
      <c r="G6423" s="8">
        <v>-25.82146869880696</v>
      </c>
    </row>
    <row r="6424" spans="1:7" x14ac:dyDescent="0.6">
      <c r="A6424" s="3" t="s">
        <v>63</v>
      </c>
      <c r="B6424" s="3" t="s">
        <v>238</v>
      </c>
      <c r="C6424" s="4">
        <v>15445005</v>
      </c>
      <c r="D6424" s="9">
        <v>1.484138099742498</v>
      </c>
      <c r="E6424" s="9">
        <v>0.74339310494334354</v>
      </c>
      <c r="F6424" s="5">
        <v>123.2273270050201</v>
      </c>
      <c r="G6424" s="5">
        <v>690.65107240815507</v>
      </c>
    </row>
    <row r="6425" spans="1:7" x14ac:dyDescent="0.6">
      <c r="A6425" s="6" t="s">
        <v>64</v>
      </c>
      <c r="B6425" s="6" t="s">
        <v>238</v>
      </c>
      <c r="C6425" s="7">
        <v>5018670</v>
      </c>
      <c r="D6425" s="10">
        <v>0.43011653733872868</v>
      </c>
      <c r="E6425" s="10">
        <v>0.7394838743899852</v>
      </c>
      <c r="F6425" s="8">
        <v>-67.506193750018213</v>
      </c>
      <c r="G6425" s="8">
        <v>-3.6833605375201861</v>
      </c>
    </row>
    <row r="6426" spans="1:7" x14ac:dyDescent="0.6">
      <c r="A6426" s="3" t="s">
        <v>65</v>
      </c>
      <c r="B6426" s="3" t="s">
        <v>238</v>
      </c>
      <c r="C6426" s="4">
        <v>548722</v>
      </c>
      <c r="D6426" s="9">
        <v>4.5911307722440557E-2</v>
      </c>
      <c r="E6426" s="9">
        <v>0.94337079501634113</v>
      </c>
      <c r="F6426" s="5">
        <v>-89.066386114249397</v>
      </c>
      <c r="G6426" s="5">
        <v>16.237914876670299</v>
      </c>
    </row>
    <row r="6427" spans="1:7" x14ac:dyDescent="0.6">
      <c r="A6427" s="6" t="s">
        <v>66</v>
      </c>
      <c r="B6427" s="6" t="s">
        <v>238</v>
      </c>
      <c r="C6427" s="7">
        <v>6599654</v>
      </c>
      <c r="D6427" s="10">
        <v>0.55996969054364365</v>
      </c>
      <c r="E6427" s="10">
        <v>0.84500891723203075</v>
      </c>
      <c r="F6427" s="8">
        <v>1102.731802260525</v>
      </c>
      <c r="G6427" s="8">
        <v>81.250966379204044</v>
      </c>
    </row>
    <row r="6428" spans="1:7" x14ac:dyDescent="0.6">
      <c r="A6428" s="3" t="s">
        <v>67</v>
      </c>
      <c r="B6428" s="3" t="s">
        <v>238</v>
      </c>
      <c r="C6428" s="4">
        <v>5181575</v>
      </c>
      <c r="D6428" s="9">
        <v>0.4302405848605938</v>
      </c>
      <c r="E6428" s="9">
        <v>0.78667931246301226</v>
      </c>
      <c r="F6428" s="5">
        <v>-21.487171903254321</v>
      </c>
      <c r="G6428" s="5">
        <v>371.13193685477722</v>
      </c>
    </row>
    <row r="6429" spans="1:7" x14ac:dyDescent="0.6">
      <c r="A6429" s="6" t="s">
        <v>68</v>
      </c>
      <c r="B6429" s="6" t="s">
        <v>238</v>
      </c>
      <c r="C6429" s="7">
        <v>4170143</v>
      </c>
      <c r="D6429" s="10">
        <v>0.35852850941747472</v>
      </c>
      <c r="E6429" s="10">
        <v>0.78452447782938362</v>
      </c>
      <c r="F6429" s="8">
        <v>-19.519779217708901</v>
      </c>
      <c r="G6429" s="8">
        <v>143.9733054382535</v>
      </c>
    </row>
    <row r="6430" spans="1:7" x14ac:dyDescent="0.6">
      <c r="A6430" s="3" t="s">
        <v>69</v>
      </c>
      <c r="B6430" s="3" t="s">
        <v>238</v>
      </c>
      <c r="C6430" s="4">
        <v>121881</v>
      </c>
      <c r="D6430" s="9">
        <v>1.0494121136615679E-2</v>
      </c>
      <c r="E6430" s="9">
        <v>1.362057597532492</v>
      </c>
      <c r="F6430" s="5">
        <v>-97.077294471676396</v>
      </c>
      <c r="G6430" s="5">
        <v>-97.664726625040331</v>
      </c>
    </row>
    <row r="6431" spans="1:7" x14ac:dyDescent="0.6">
      <c r="A6431" s="6" t="s">
        <v>70</v>
      </c>
      <c r="B6431" s="6" t="s">
        <v>238</v>
      </c>
      <c r="C6431" s="7">
        <v>6567309</v>
      </c>
      <c r="D6431" s="10">
        <v>0.59741504912781662</v>
      </c>
      <c r="E6431" s="10">
        <v>0.71038215723402076</v>
      </c>
      <c r="F6431" s="8">
        <v>5288.2959608142373</v>
      </c>
      <c r="G6431" s="8">
        <v>17.814606888717702</v>
      </c>
    </row>
    <row r="6432" spans="1:7" x14ac:dyDescent="0.6">
      <c r="A6432" s="3" t="s">
        <v>71</v>
      </c>
      <c r="B6432" s="3" t="s">
        <v>238</v>
      </c>
      <c r="C6432" s="4">
        <v>1882926</v>
      </c>
      <c r="D6432" s="9">
        <v>0.18079829185584381</v>
      </c>
      <c r="E6432" s="9">
        <v>0.65886057080632587</v>
      </c>
      <c r="F6432" s="5">
        <v>-71.328804537749022</v>
      </c>
      <c r="G6432" s="5">
        <v>4.618973060250231</v>
      </c>
    </row>
    <row r="6433" spans="1:7" x14ac:dyDescent="0.6">
      <c r="A6433" s="6" t="s">
        <v>72</v>
      </c>
      <c r="B6433" s="6" t="s">
        <v>238</v>
      </c>
      <c r="C6433" s="7">
        <v>6537297</v>
      </c>
      <c r="D6433" s="10">
        <v>0.62480951379655936</v>
      </c>
      <c r="E6433" s="10">
        <v>0.88501920229777753</v>
      </c>
      <c r="F6433" s="8">
        <v>247.18820601553111</v>
      </c>
      <c r="G6433" s="8">
        <v>-9.2272293165649888</v>
      </c>
    </row>
    <row r="6434" spans="1:7" x14ac:dyDescent="0.6">
      <c r="A6434" s="3" t="s">
        <v>73</v>
      </c>
      <c r="B6434" s="3" t="s">
        <v>238</v>
      </c>
      <c r="C6434" s="4">
        <v>2148800</v>
      </c>
      <c r="D6434" s="9">
        <v>0.19194024475711219</v>
      </c>
      <c r="E6434" s="9">
        <v>0.70001739618808467</v>
      </c>
      <c r="F6434" s="5">
        <v>-67.130145685594528</v>
      </c>
      <c r="G6434" s="5">
        <v>-61.08440634341563</v>
      </c>
    </row>
    <row r="6435" spans="1:7" x14ac:dyDescent="0.6">
      <c r="A6435" s="6" t="s">
        <v>74</v>
      </c>
      <c r="B6435" s="6" t="s">
        <v>238</v>
      </c>
      <c r="C6435" s="7">
        <v>4388471</v>
      </c>
      <c r="D6435" s="10">
        <v>0.39503652931021499</v>
      </c>
      <c r="E6435" s="10">
        <v>0.85953733336989435</v>
      </c>
      <c r="F6435" s="8">
        <v>104.2289184661206</v>
      </c>
      <c r="G6435" s="8">
        <v>-36.573238340224073</v>
      </c>
    </row>
    <row r="6436" spans="1:7" x14ac:dyDescent="0.6">
      <c r="A6436" s="3" t="s">
        <v>75</v>
      </c>
      <c r="B6436" s="3" t="s">
        <v>238</v>
      </c>
      <c r="C6436" s="4">
        <v>8848798</v>
      </c>
      <c r="D6436" s="9">
        <v>0.84096466792989888</v>
      </c>
      <c r="E6436" s="9">
        <v>0.6716020819001346</v>
      </c>
      <c r="F6436" s="5">
        <v>101.63738122001941</v>
      </c>
      <c r="G6436" s="5">
        <v>-42.707703882258372</v>
      </c>
    </row>
    <row r="6437" spans="1:7" x14ac:dyDescent="0.6">
      <c r="A6437" s="6" t="s">
        <v>76</v>
      </c>
      <c r="B6437" s="6" t="s">
        <v>238</v>
      </c>
      <c r="C6437" s="7">
        <v>6105167</v>
      </c>
      <c r="D6437" s="10">
        <v>0.5292082221112332</v>
      </c>
      <c r="E6437" s="10">
        <v>0.72226760507227383</v>
      </c>
      <c r="F6437" s="8">
        <v>-31.005691394469629</v>
      </c>
      <c r="G6437" s="8">
        <v>21.649102252190321</v>
      </c>
    </row>
    <row r="6438" spans="1:7" x14ac:dyDescent="0.6">
      <c r="A6438" s="3" t="s">
        <v>77</v>
      </c>
      <c r="B6438" s="3" t="s">
        <v>238</v>
      </c>
      <c r="C6438" s="4">
        <v>5732650</v>
      </c>
      <c r="D6438" s="9">
        <v>0.54679151416387461</v>
      </c>
      <c r="E6438" s="9">
        <v>0.82436134338982314</v>
      </c>
      <c r="F6438" s="5">
        <v>-6.101667652989673</v>
      </c>
      <c r="G6438" s="5">
        <v>944.72756696469253</v>
      </c>
    </row>
    <row r="6439" spans="1:7" x14ac:dyDescent="0.6">
      <c r="A6439" s="6" t="s">
        <v>78</v>
      </c>
      <c r="B6439" s="6" t="s">
        <v>238</v>
      </c>
      <c r="C6439" s="7">
        <v>3441344</v>
      </c>
      <c r="D6439" s="10">
        <v>0.32402988143459172</v>
      </c>
      <c r="E6439" s="10">
        <v>0.82878698041021459</v>
      </c>
      <c r="F6439" s="8">
        <v>-39.96940333004806</v>
      </c>
      <c r="G6439" s="8">
        <v>-47.85569061650807</v>
      </c>
    </row>
    <row r="6440" spans="1:7" x14ac:dyDescent="0.6">
      <c r="A6440" s="3" t="s">
        <v>79</v>
      </c>
      <c r="B6440" s="3" t="s">
        <v>238</v>
      </c>
      <c r="C6440" s="4">
        <v>2250833</v>
      </c>
      <c r="D6440" s="9">
        <v>0.22738284430583511</v>
      </c>
      <c r="E6440" s="9">
        <v>0.80731558948453508</v>
      </c>
      <c r="F6440" s="5">
        <v>-34.59436197020699</v>
      </c>
      <c r="G6440" s="5">
        <v>-56.560833337353991</v>
      </c>
    </row>
    <row r="6441" spans="1:7" x14ac:dyDescent="0.6">
      <c r="A6441" s="6" t="s">
        <v>80</v>
      </c>
      <c r="B6441" s="6" t="s">
        <v>238</v>
      </c>
      <c r="C6441" s="7">
        <v>351853</v>
      </c>
      <c r="D6441" s="10">
        <v>3.3755196460739552E-2</v>
      </c>
      <c r="E6441" s="10">
        <v>0.87862866674824014</v>
      </c>
      <c r="F6441" s="8">
        <v>-84.367876248482233</v>
      </c>
      <c r="G6441" s="8">
        <v>-91.562567518667819</v>
      </c>
    </row>
    <row r="6442" spans="1:7" x14ac:dyDescent="0.6">
      <c r="A6442" s="3" t="s">
        <v>81</v>
      </c>
      <c r="B6442" s="3" t="s">
        <v>238</v>
      </c>
      <c r="C6442" s="4">
        <v>1707864</v>
      </c>
      <c r="D6442" s="9">
        <v>0.1564580269327682</v>
      </c>
      <c r="E6442" s="9">
        <v>0.82560148504082409</v>
      </c>
      <c r="F6442" s="5">
        <v>385.39134240719852</v>
      </c>
      <c r="G6442" s="5">
        <v>1301.255322814877</v>
      </c>
    </row>
    <row r="6443" spans="1:7" x14ac:dyDescent="0.6">
      <c r="A6443" s="6" t="s">
        <v>82</v>
      </c>
      <c r="B6443" s="6" t="s">
        <v>238</v>
      </c>
      <c r="C6443" s="7">
        <v>2227442</v>
      </c>
      <c r="D6443" s="10">
        <v>0.21405299469743819</v>
      </c>
      <c r="E6443" s="10">
        <v>0.60880495649835242</v>
      </c>
      <c r="F6443" s="8">
        <v>30.42268002604423</v>
      </c>
      <c r="G6443" s="8">
        <v>-66.082881131373597</v>
      </c>
    </row>
    <row r="6444" spans="1:7" x14ac:dyDescent="0.6">
      <c r="A6444" s="3" t="s">
        <v>83</v>
      </c>
      <c r="B6444" s="3" t="s">
        <v>238</v>
      </c>
      <c r="C6444" s="4">
        <v>2185214</v>
      </c>
      <c r="D6444" s="9">
        <v>0.20581559527184209</v>
      </c>
      <c r="E6444" s="9">
        <v>0.70071745157506493</v>
      </c>
      <c r="F6444" s="5">
        <v>-1.895806939080791</v>
      </c>
      <c r="G6444" s="5">
        <v>16.054162510900589</v>
      </c>
    </row>
    <row r="6445" spans="1:7" x14ac:dyDescent="0.6">
      <c r="A6445" s="6" t="s">
        <v>84</v>
      </c>
      <c r="B6445" s="6" t="s">
        <v>238</v>
      </c>
      <c r="C6445" s="7">
        <v>396254</v>
      </c>
      <c r="D6445" s="10">
        <v>4.1187455288610189E-2</v>
      </c>
      <c r="E6445" s="10">
        <v>0.79429038762984139</v>
      </c>
      <c r="F6445" s="8">
        <v>-81.866581488128858</v>
      </c>
      <c r="G6445" s="8">
        <v>-93.93856512867626</v>
      </c>
    </row>
    <row r="6446" spans="1:7" x14ac:dyDescent="0.6">
      <c r="A6446" s="3" t="s">
        <v>85</v>
      </c>
      <c r="B6446" s="3" t="s">
        <v>238</v>
      </c>
      <c r="C6446" s="4">
        <v>3380691</v>
      </c>
      <c r="D6446" s="9">
        <v>0.32406549715580851</v>
      </c>
      <c r="E6446" s="9">
        <v>0.57883291413621707</v>
      </c>
      <c r="F6446" s="5">
        <v>753.16261791679085</v>
      </c>
      <c r="G6446" s="5">
        <v>57.329253536857777</v>
      </c>
    </row>
    <row r="6447" spans="1:7" x14ac:dyDescent="0.6">
      <c r="A6447" s="6" t="s">
        <v>86</v>
      </c>
      <c r="B6447" s="6" t="s">
        <v>238</v>
      </c>
      <c r="C6447" s="7">
        <v>4612407</v>
      </c>
      <c r="D6447" s="10">
        <v>0.46454493846556483</v>
      </c>
      <c r="E6447" s="10">
        <v>0.61085892668631259</v>
      </c>
      <c r="F6447" s="8">
        <v>36.433853315786642</v>
      </c>
      <c r="G6447" s="8">
        <v>5.1028251069677788</v>
      </c>
    </row>
    <row r="6448" spans="1:7" x14ac:dyDescent="0.6">
      <c r="A6448" s="3" t="s">
        <v>87</v>
      </c>
      <c r="B6448" s="3" t="s">
        <v>238</v>
      </c>
      <c r="C6448" s="4">
        <v>156772</v>
      </c>
      <c r="D6448" s="9">
        <v>1.6612045484334089E-2</v>
      </c>
      <c r="E6448" s="9">
        <v>0.97092285110889531</v>
      </c>
      <c r="F6448" s="5">
        <v>-96.601080520431097</v>
      </c>
      <c r="G6448" s="5">
        <v>-98.228324344165159</v>
      </c>
    </row>
    <row r="6449" spans="1:7" x14ac:dyDescent="0.6">
      <c r="A6449" s="6" t="s">
        <v>88</v>
      </c>
      <c r="B6449" s="6" t="s">
        <v>238</v>
      </c>
      <c r="C6449" s="7">
        <v>4161707</v>
      </c>
      <c r="D6449" s="10">
        <v>0.4533032664420536</v>
      </c>
      <c r="E6449" s="10">
        <v>0.58848199418094282</v>
      </c>
      <c r="F6449" s="8">
        <v>2554.623912433342</v>
      </c>
      <c r="G6449" s="8">
        <v>-31.833035853073309</v>
      </c>
    </row>
    <row r="6450" spans="1:7" x14ac:dyDescent="0.6">
      <c r="A6450" s="3" t="s">
        <v>89</v>
      </c>
      <c r="B6450" s="3" t="s">
        <v>238</v>
      </c>
      <c r="C6450" s="4">
        <v>4534795</v>
      </c>
      <c r="D6450" s="9">
        <v>0.44046463596083169</v>
      </c>
      <c r="E6450" s="9">
        <v>0.53970652205607128</v>
      </c>
      <c r="F6450" s="5">
        <v>8.964782960453487</v>
      </c>
      <c r="G6450" s="5">
        <v>-20.895310196854851</v>
      </c>
    </row>
    <row r="6451" spans="1:7" x14ac:dyDescent="0.6">
      <c r="A6451" s="6" t="s">
        <v>90</v>
      </c>
      <c r="B6451" s="6" t="s">
        <v>238</v>
      </c>
      <c r="C6451" s="7">
        <v>3174327</v>
      </c>
      <c r="D6451" s="10">
        <v>0.32303619502514003</v>
      </c>
      <c r="E6451" s="10">
        <v>0.70598522165296507</v>
      </c>
      <c r="F6451" s="8">
        <v>-30.00065052554746</v>
      </c>
      <c r="G6451" s="8">
        <v>-7.7590906343568129</v>
      </c>
    </row>
    <row r="6452" spans="1:7" x14ac:dyDescent="0.6">
      <c r="A6452" s="3" t="s">
        <v>91</v>
      </c>
      <c r="B6452" s="3" t="s">
        <v>238</v>
      </c>
      <c r="C6452" s="4">
        <v>2694250</v>
      </c>
      <c r="D6452" s="9">
        <v>0.30428062010241191</v>
      </c>
      <c r="E6452" s="9">
        <v>0.6353918133564701</v>
      </c>
      <c r="F6452" s="5">
        <v>-15.123741189864811</v>
      </c>
      <c r="G6452" s="5">
        <v>19.700128796761021</v>
      </c>
    </row>
    <row r="6453" spans="1:7" x14ac:dyDescent="0.6">
      <c r="A6453" s="6" t="s">
        <v>92</v>
      </c>
      <c r="B6453" s="6" t="s">
        <v>238</v>
      </c>
      <c r="C6453" s="7">
        <v>1167685</v>
      </c>
      <c r="D6453" s="10">
        <v>0.1080469031922751</v>
      </c>
      <c r="E6453" s="10">
        <v>0.6944305679452869</v>
      </c>
      <c r="F6453" s="8">
        <v>-56.660109492437613</v>
      </c>
      <c r="G6453" s="8">
        <v>231.86728548569999</v>
      </c>
    </row>
    <row r="6454" spans="1:7" x14ac:dyDescent="0.6">
      <c r="A6454" s="3" t="s">
        <v>93</v>
      </c>
      <c r="B6454" s="3" t="s">
        <v>238</v>
      </c>
      <c r="C6454" s="4">
        <v>3051678</v>
      </c>
      <c r="D6454" s="9">
        <v>0.33567894569603229</v>
      </c>
      <c r="E6454" s="9">
        <v>0.6801087753986812</v>
      </c>
      <c r="F6454" s="5">
        <v>161.34428377516201</v>
      </c>
      <c r="G6454" s="5">
        <v>78.683899888984143</v>
      </c>
    </row>
    <row r="6455" spans="1:7" x14ac:dyDescent="0.6">
      <c r="A6455" s="6" t="s">
        <v>94</v>
      </c>
      <c r="B6455" s="6" t="s">
        <v>238</v>
      </c>
      <c r="C6455" s="7">
        <v>3884933</v>
      </c>
      <c r="D6455" s="10">
        <v>0.39998504884669739</v>
      </c>
      <c r="E6455" s="10">
        <v>0.69565830107464499</v>
      </c>
      <c r="F6455" s="8">
        <v>27.304813941706829</v>
      </c>
      <c r="G6455" s="8">
        <v>74.412307929903449</v>
      </c>
    </row>
    <row r="6456" spans="1:7" x14ac:dyDescent="0.6">
      <c r="A6456" s="3" t="s">
        <v>95</v>
      </c>
      <c r="B6456" s="3" t="s">
        <v>238</v>
      </c>
      <c r="C6456" s="4">
        <v>100118</v>
      </c>
      <c r="D6456" s="9">
        <v>1.146337936910982E-2</v>
      </c>
      <c r="E6456" s="9">
        <v>0.76360668741228876</v>
      </c>
      <c r="F6456" s="5">
        <v>-97.422915659034544</v>
      </c>
      <c r="G6456" s="5">
        <v>-95.418389228697961</v>
      </c>
    </row>
    <row r="6457" spans="1:7" x14ac:dyDescent="0.6">
      <c r="A6457" s="6" t="s">
        <v>96</v>
      </c>
      <c r="B6457" s="6" t="s">
        <v>238</v>
      </c>
      <c r="C6457" s="7">
        <v>2197110</v>
      </c>
      <c r="D6457" s="10">
        <v>0.26376164887257841</v>
      </c>
      <c r="E6457" s="10">
        <v>0.71185873956443679</v>
      </c>
      <c r="F6457" s="8">
        <v>2094.5204658502971</v>
      </c>
      <c r="G6457" s="8">
        <v>454.4701126045415</v>
      </c>
    </row>
    <row r="6458" spans="1:7" x14ac:dyDescent="0.6">
      <c r="A6458" s="3" t="s">
        <v>97</v>
      </c>
      <c r="B6458" s="3" t="s">
        <v>238</v>
      </c>
      <c r="C6458" s="4">
        <v>4182683</v>
      </c>
      <c r="D6458" s="9">
        <v>0.42700838185935569</v>
      </c>
      <c r="E6458" s="9">
        <v>0.72542159762672209</v>
      </c>
      <c r="F6458" s="5">
        <v>90.372034172162529</v>
      </c>
      <c r="G6458" s="5">
        <v>23.7227241413072</v>
      </c>
    </row>
    <row r="6459" spans="1:7" x14ac:dyDescent="0.6">
      <c r="A6459" s="6" t="s">
        <v>98</v>
      </c>
      <c r="B6459" s="6" t="s">
        <v>238</v>
      </c>
      <c r="C6459" s="7">
        <v>3388153</v>
      </c>
      <c r="D6459" s="10">
        <v>0.3605514046306863</v>
      </c>
      <c r="E6459" s="10">
        <v>0.64797535968849629</v>
      </c>
      <c r="F6459" s="8">
        <v>-18.995702041010521</v>
      </c>
      <c r="G6459" s="8">
        <v>-26.54262730934196</v>
      </c>
    </row>
    <row r="6460" spans="1:7" x14ac:dyDescent="0.6">
      <c r="A6460" s="3" t="s">
        <v>99</v>
      </c>
      <c r="B6460" s="3" t="s">
        <v>238</v>
      </c>
      <c r="C6460" s="4">
        <v>6729903</v>
      </c>
      <c r="D6460" s="9">
        <v>0.77634645217016296</v>
      </c>
      <c r="E6460" s="9">
        <v>0.6485365172277584</v>
      </c>
      <c r="F6460" s="5">
        <v>98.630433749597501</v>
      </c>
      <c r="G6460" s="5">
        <v>4192.7965453014576</v>
      </c>
    </row>
    <row r="6461" spans="1:7" x14ac:dyDescent="0.6">
      <c r="A6461" s="6" t="s">
        <v>100</v>
      </c>
      <c r="B6461" s="6" t="s">
        <v>238</v>
      </c>
      <c r="C6461" s="7">
        <v>3651534</v>
      </c>
      <c r="D6461" s="10">
        <v>0.40437600239796778</v>
      </c>
      <c r="E6461" s="10">
        <v>0.58304529955539519</v>
      </c>
      <c r="F6461" s="8">
        <v>-45.741654820284928</v>
      </c>
      <c r="G6461" s="8">
        <v>-12.258743827953291</v>
      </c>
    </row>
    <row r="6462" spans="1:7" x14ac:dyDescent="0.6">
      <c r="A6462" s="3" t="s">
        <v>101</v>
      </c>
      <c r="B6462" s="3" t="s">
        <v>238</v>
      </c>
      <c r="C6462" s="4">
        <v>782210</v>
      </c>
      <c r="D6462" s="9">
        <v>8.5097488588504133E-2</v>
      </c>
      <c r="E6462" s="9">
        <v>0.78888554952003853</v>
      </c>
      <c r="F6462" s="5">
        <v>-78.578591901376242</v>
      </c>
      <c r="G6462" s="5">
        <v>-82.750929204076471</v>
      </c>
    </row>
    <row r="6463" spans="1:7" x14ac:dyDescent="0.6">
      <c r="A6463" s="6" t="s">
        <v>102</v>
      </c>
      <c r="B6463" s="6" t="s">
        <v>238</v>
      </c>
      <c r="C6463" s="7">
        <v>2579395</v>
      </c>
      <c r="D6463" s="10">
        <v>0.32187251451534732</v>
      </c>
      <c r="E6463" s="10">
        <v>0.6170026491887981</v>
      </c>
      <c r="F6463" s="8">
        <v>229.7573541632043</v>
      </c>
      <c r="G6463" s="8">
        <v>-18.74198845928602</v>
      </c>
    </row>
    <row r="6464" spans="1:7" x14ac:dyDescent="0.6">
      <c r="A6464" s="3" t="s">
        <v>14</v>
      </c>
      <c r="B6464" s="3" t="s">
        <v>239</v>
      </c>
      <c r="C6464" s="4">
        <v>19494780</v>
      </c>
      <c r="D6464" s="9">
        <v>1.8354109845839159</v>
      </c>
      <c r="E6464" s="9">
        <v>0.80910494261411869</v>
      </c>
      <c r="F6464" s="3"/>
      <c r="G6464" s="3"/>
    </row>
    <row r="6465" spans="1:7" x14ac:dyDescent="0.6">
      <c r="A6465" s="6" t="s">
        <v>15</v>
      </c>
      <c r="B6465" s="6" t="s">
        <v>239</v>
      </c>
      <c r="C6465" s="7">
        <v>27150703</v>
      </c>
      <c r="D6465" s="10">
        <v>2.8628981804043221</v>
      </c>
      <c r="E6465" s="10">
        <v>0.79728046599205271</v>
      </c>
      <c r="F6465" s="8">
        <v>39.271656310048122</v>
      </c>
      <c r="G6465" s="6"/>
    </row>
    <row r="6466" spans="1:7" x14ac:dyDescent="0.6">
      <c r="A6466" s="3" t="s">
        <v>16</v>
      </c>
      <c r="B6466" s="3" t="s">
        <v>239</v>
      </c>
      <c r="C6466" s="4">
        <v>28962724</v>
      </c>
      <c r="D6466" s="9">
        <v>3.1109961878950472</v>
      </c>
      <c r="E6466" s="9">
        <v>0.8069375615559391</v>
      </c>
      <c r="F6466" s="5">
        <v>6.673937687727638</v>
      </c>
      <c r="G6466" s="3"/>
    </row>
    <row r="6467" spans="1:7" x14ac:dyDescent="0.6">
      <c r="A6467" s="6" t="s">
        <v>17</v>
      </c>
      <c r="B6467" s="6" t="s">
        <v>239</v>
      </c>
      <c r="C6467" s="7">
        <v>19931778</v>
      </c>
      <c r="D6467" s="10">
        <v>2.0746395877011961</v>
      </c>
      <c r="E6467" s="10">
        <v>0.78721305622324678</v>
      </c>
      <c r="F6467" s="8">
        <v>-31.18127286646104</v>
      </c>
      <c r="G6467" s="6"/>
    </row>
    <row r="6468" spans="1:7" x14ac:dyDescent="0.6">
      <c r="A6468" s="3" t="s">
        <v>18</v>
      </c>
      <c r="B6468" s="3" t="s">
        <v>239</v>
      </c>
      <c r="C6468" s="4">
        <v>15283579</v>
      </c>
      <c r="D6468" s="9">
        <v>1.548350053441836</v>
      </c>
      <c r="E6468" s="9">
        <v>0.75496274232309091</v>
      </c>
      <c r="F6468" s="5">
        <v>-23.320543706637711</v>
      </c>
      <c r="G6468" s="3"/>
    </row>
    <row r="6469" spans="1:7" x14ac:dyDescent="0.6">
      <c r="A6469" s="6" t="s">
        <v>19</v>
      </c>
      <c r="B6469" s="6" t="s">
        <v>239</v>
      </c>
      <c r="C6469" s="7">
        <v>21554944</v>
      </c>
      <c r="D6469" s="10">
        <v>2.3487750341426752</v>
      </c>
      <c r="E6469" s="10">
        <v>0.78972096087179855</v>
      </c>
      <c r="F6469" s="8">
        <v>41.033353509672047</v>
      </c>
      <c r="G6469" s="6"/>
    </row>
    <row r="6470" spans="1:7" x14ac:dyDescent="0.6">
      <c r="A6470" s="3" t="s">
        <v>20</v>
      </c>
      <c r="B6470" s="3" t="s">
        <v>239</v>
      </c>
      <c r="C6470" s="4">
        <v>16031488</v>
      </c>
      <c r="D6470" s="9">
        <v>1.6999139809904591</v>
      </c>
      <c r="E6470" s="9">
        <v>0.79147517674473711</v>
      </c>
      <c r="F6470" s="5">
        <v>-25.625007422891009</v>
      </c>
      <c r="G6470" s="3"/>
    </row>
    <row r="6471" spans="1:7" x14ac:dyDescent="0.6">
      <c r="A6471" s="6" t="s">
        <v>21</v>
      </c>
      <c r="B6471" s="6" t="s">
        <v>239</v>
      </c>
      <c r="C6471" s="7">
        <v>17765717</v>
      </c>
      <c r="D6471" s="10">
        <v>1.877847814628409</v>
      </c>
      <c r="E6471" s="10">
        <v>0.79206606094895182</v>
      </c>
      <c r="F6471" s="8">
        <v>10.8176421302876</v>
      </c>
      <c r="G6471" s="6"/>
    </row>
    <row r="6472" spans="1:7" x14ac:dyDescent="0.6">
      <c r="A6472" s="3" t="s">
        <v>22</v>
      </c>
      <c r="B6472" s="3" t="s">
        <v>239</v>
      </c>
      <c r="C6472" s="4">
        <v>19929851</v>
      </c>
      <c r="D6472" s="9">
        <v>2.3190726944544768</v>
      </c>
      <c r="E6472" s="9">
        <v>0.79257522859782337</v>
      </c>
      <c r="F6472" s="5">
        <v>12.18151792016049</v>
      </c>
      <c r="G6472" s="3"/>
    </row>
    <row r="6473" spans="1:7" x14ac:dyDescent="0.6">
      <c r="A6473" s="6" t="s">
        <v>23</v>
      </c>
      <c r="B6473" s="6" t="s">
        <v>239</v>
      </c>
      <c r="C6473" s="7">
        <v>17573464</v>
      </c>
      <c r="D6473" s="10">
        <v>2.0598323501084672</v>
      </c>
      <c r="E6473" s="10">
        <v>0.77655707115135053</v>
      </c>
      <c r="F6473" s="8">
        <v>-11.823405001873819</v>
      </c>
      <c r="G6473" s="6"/>
    </row>
    <row r="6474" spans="1:7" x14ac:dyDescent="0.6">
      <c r="A6474" s="3" t="s">
        <v>24</v>
      </c>
      <c r="B6474" s="3" t="s">
        <v>239</v>
      </c>
      <c r="C6474" s="4">
        <v>23209550</v>
      </c>
      <c r="D6474" s="9">
        <v>2.627786825923041</v>
      </c>
      <c r="E6474" s="9">
        <v>0.79010615406245333</v>
      </c>
      <c r="F6474" s="5">
        <v>32.071571091504779</v>
      </c>
      <c r="G6474" s="3"/>
    </row>
    <row r="6475" spans="1:7" x14ac:dyDescent="0.6">
      <c r="A6475" s="6" t="s">
        <v>25</v>
      </c>
      <c r="B6475" s="6" t="s">
        <v>239</v>
      </c>
      <c r="C6475" s="7">
        <v>16580100</v>
      </c>
      <c r="D6475" s="10">
        <v>1.703755161625121</v>
      </c>
      <c r="E6475" s="10">
        <v>0.76533205194071441</v>
      </c>
      <c r="F6475" s="8">
        <v>-28.563457714604549</v>
      </c>
      <c r="G6475" s="6"/>
    </row>
    <row r="6476" spans="1:7" x14ac:dyDescent="0.6">
      <c r="A6476" s="3" t="s">
        <v>26</v>
      </c>
      <c r="B6476" s="3" t="s">
        <v>239</v>
      </c>
      <c r="C6476" s="4">
        <v>16418305</v>
      </c>
      <c r="D6476" s="9">
        <v>1.864794008177648</v>
      </c>
      <c r="E6476" s="9">
        <v>0.76277253233639231</v>
      </c>
      <c r="F6476" s="5">
        <v>-0.97583850519599169</v>
      </c>
      <c r="G6476" s="5">
        <v>-15.781019329276861</v>
      </c>
    </row>
    <row r="6477" spans="1:7" x14ac:dyDescent="0.6">
      <c r="A6477" s="6" t="s">
        <v>27</v>
      </c>
      <c r="B6477" s="6" t="s">
        <v>239</v>
      </c>
      <c r="C6477" s="7">
        <v>18826624</v>
      </c>
      <c r="D6477" s="10">
        <v>2.26658013335306</v>
      </c>
      <c r="E6477" s="10">
        <v>0.71239005260068999</v>
      </c>
      <c r="F6477" s="8">
        <v>14.66849958019418</v>
      </c>
      <c r="G6477" s="8">
        <v>-30.658797306279691</v>
      </c>
    </row>
    <row r="6478" spans="1:7" x14ac:dyDescent="0.6">
      <c r="A6478" s="3" t="s">
        <v>28</v>
      </c>
      <c r="B6478" s="3" t="s">
        <v>239</v>
      </c>
      <c r="C6478" s="4">
        <v>9447289</v>
      </c>
      <c r="D6478" s="9">
        <v>1.0651971393240769</v>
      </c>
      <c r="E6478" s="9">
        <v>0.77372170293828346</v>
      </c>
      <c r="F6478" s="5">
        <v>-49.819526857284657</v>
      </c>
      <c r="G6478" s="5">
        <v>-67.381213866485766</v>
      </c>
    </row>
    <row r="6479" spans="1:7" x14ac:dyDescent="0.6">
      <c r="A6479" s="6" t="s">
        <v>29</v>
      </c>
      <c r="B6479" s="6" t="s">
        <v>239</v>
      </c>
      <c r="C6479" s="7">
        <v>2837589</v>
      </c>
      <c r="D6479" s="10">
        <v>0.4179534626693393</v>
      </c>
      <c r="E6479" s="10">
        <v>0.68301412200235412</v>
      </c>
      <c r="F6479" s="8">
        <v>-69.963986493903178</v>
      </c>
      <c r="G6479" s="8">
        <v>-85.763492850462214</v>
      </c>
    </row>
    <row r="6480" spans="1:7" x14ac:dyDescent="0.6">
      <c r="A6480" s="3" t="s">
        <v>30</v>
      </c>
      <c r="B6480" s="3" t="s">
        <v>239</v>
      </c>
      <c r="C6480" s="4">
        <v>5636927</v>
      </c>
      <c r="D6480" s="9">
        <v>0.92118915538942303</v>
      </c>
      <c r="E6480" s="9">
        <v>0.66394985906342163</v>
      </c>
      <c r="F6480" s="5">
        <v>98.651989417776846</v>
      </c>
      <c r="G6480" s="5">
        <v>-63.117755337280613</v>
      </c>
    </row>
    <row r="6481" spans="1:7" x14ac:dyDescent="0.6">
      <c r="A6481" s="6" t="s">
        <v>31</v>
      </c>
      <c r="B6481" s="6" t="s">
        <v>239</v>
      </c>
      <c r="C6481" s="7">
        <v>6987998</v>
      </c>
      <c r="D6481" s="10">
        <v>0.89037209871091949</v>
      </c>
      <c r="E6481" s="10">
        <v>0.74954456680859538</v>
      </c>
      <c r="F6481" s="8">
        <v>23.968218853996159</v>
      </c>
      <c r="G6481" s="8">
        <v>-67.580532800270788</v>
      </c>
    </row>
    <row r="6482" spans="1:7" x14ac:dyDescent="0.6">
      <c r="A6482" s="3" t="s">
        <v>32</v>
      </c>
      <c r="B6482" s="3" t="s">
        <v>239</v>
      </c>
      <c r="C6482" s="4">
        <v>16878730</v>
      </c>
      <c r="D6482" s="9">
        <v>2.080522893281346</v>
      </c>
      <c r="E6482" s="9">
        <v>0.77768475779839674</v>
      </c>
      <c r="F6482" s="5">
        <v>141.53884989663709</v>
      </c>
      <c r="G6482" s="5">
        <v>5.2848618917969334</v>
      </c>
    </row>
    <row r="6483" spans="1:7" x14ac:dyDescent="0.6">
      <c r="A6483" s="6" t="s">
        <v>33</v>
      </c>
      <c r="B6483" s="6" t="s">
        <v>239</v>
      </c>
      <c r="C6483" s="7">
        <v>11425731</v>
      </c>
      <c r="D6483" s="10">
        <v>1.460340253537397</v>
      </c>
      <c r="E6483" s="10">
        <v>0.73945628685314657</v>
      </c>
      <c r="F6483" s="8">
        <v>-32.306927120701609</v>
      </c>
      <c r="G6483" s="8">
        <v>-35.686631730090028</v>
      </c>
    </row>
    <row r="6484" spans="1:7" x14ac:dyDescent="0.6">
      <c r="A6484" s="3" t="s">
        <v>34</v>
      </c>
      <c r="B6484" s="3" t="s">
        <v>239</v>
      </c>
      <c r="C6484" s="4">
        <v>30655172</v>
      </c>
      <c r="D6484" s="9">
        <v>3.521467695480704</v>
      </c>
      <c r="E6484" s="9">
        <v>0.82038438358715915</v>
      </c>
      <c r="F6484" s="5">
        <v>168.2994374714406</v>
      </c>
      <c r="G6484" s="5">
        <v>53.815359683321283</v>
      </c>
    </row>
    <row r="6485" spans="1:7" x14ac:dyDescent="0.6">
      <c r="A6485" s="6" t="s">
        <v>35</v>
      </c>
      <c r="B6485" s="6" t="s">
        <v>239</v>
      </c>
      <c r="C6485" s="7">
        <v>7615051</v>
      </c>
      <c r="D6485" s="10">
        <v>0.94582941220423178</v>
      </c>
      <c r="E6485" s="10">
        <v>0.7648743716069285</v>
      </c>
      <c r="F6485" s="8">
        <v>-75.159000902033753</v>
      </c>
      <c r="G6485" s="8">
        <v>-56.667330925763977</v>
      </c>
    </row>
    <row r="6486" spans="1:7" x14ac:dyDescent="0.6">
      <c r="A6486" s="3" t="s">
        <v>36</v>
      </c>
      <c r="B6486" s="3" t="s">
        <v>239</v>
      </c>
      <c r="C6486" s="4">
        <v>15528731</v>
      </c>
      <c r="D6486" s="9">
        <v>1.886176171536897</v>
      </c>
      <c r="E6486" s="9">
        <v>0.80572171428838268</v>
      </c>
      <c r="F6486" s="5">
        <v>103.9215627052268</v>
      </c>
      <c r="G6486" s="5">
        <v>-33.093355967694343</v>
      </c>
    </row>
    <row r="6487" spans="1:7" x14ac:dyDescent="0.6">
      <c r="A6487" s="6" t="s">
        <v>37</v>
      </c>
      <c r="B6487" s="6" t="s">
        <v>239</v>
      </c>
      <c r="C6487" s="7">
        <v>15501605</v>
      </c>
      <c r="D6487" s="10">
        <v>1.7292363883942741</v>
      </c>
      <c r="E6487" s="10">
        <v>0.81306416877254706</v>
      </c>
      <c r="F6487" s="8">
        <v>-0.17468265758483481</v>
      </c>
      <c r="G6487" s="8">
        <v>-6.5047557011115753</v>
      </c>
    </row>
    <row r="6488" spans="1:7" x14ac:dyDescent="0.6">
      <c r="A6488" s="3" t="s">
        <v>38</v>
      </c>
      <c r="B6488" s="3" t="s">
        <v>239</v>
      </c>
      <c r="C6488" s="4">
        <v>21060412</v>
      </c>
      <c r="D6488" s="9">
        <v>2.3067215733499631</v>
      </c>
      <c r="E6488" s="9">
        <v>0.86349990081835726</v>
      </c>
      <c r="F6488" s="5">
        <v>35.859557768373023</v>
      </c>
      <c r="G6488" s="5">
        <v>28.273972252312269</v>
      </c>
    </row>
    <row r="6489" spans="1:7" x14ac:dyDescent="0.6">
      <c r="A6489" s="6" t="s">
        <v>39</v>
      </c>
      <c r="B6489" s="6" t="s">
        <v>239</v>
      </c>
      <c r="C6489" s="7">
        <v>28018291</v>
      </c>
      <c r="D6489" s="10">
        <v>3.2002170222143231</v>
      </c>
      <c r="E6489" s="10">
        <v>0.87947288048075756</v>
      </c>
      <c r="F6489" s="8">
        <v>33.037715501482111</v>
      </c>
      <c r="G6489" s="8">
        <v>48.822704484882678</v>
      </c>
    </row>
    <row r="6490" spans="1:7" x14ac:dyDescent="0.6">
      <c r="A6490" s="3" t="s">
        <v>40</v>
      </c>
      <c r="B6490" s="3" t="s">
        <v>239</v>
      </c>
      <c r="C6490" s="4">
        <v>16778067</v>
      </c>
      <c r="D6490" s="9">
        <v>1.77373191146767</v>
      </c>
      <c r="E6490" s="9">
        <v>0.88755700618663591</v>
      </c>
      <c r="F6490" s="5">
        <v>-40.117450418371327</v>
      </c>
      <c r="G6490" s="5">
        <v>77.596631160537171</v>
      </c>
    </row>
    <row r="6491" spans="1:7" x14ac:dyDescent="0.6">
      <c r="A6491" s="6" t="s">
        <v>41</v>
      </c>
      <c r="B6491" s="6" t="s">
        <v>239</v>
      </c>
      <c r="C6491" s="7">
        <v>15597503</v>
      </c>
      <c r="D6491" s="10">
        <v>1.542640592428784</v>
      </c>
      <c r="E6491" s="10">
        <v>0.91079618081731351</v>
      </c>
      <c r="F6491" s="8">
        <v>-7.0363528766454468</v>
      </c>
      <c r="G6491" s="8">
        <v>449.67449479117658</v>
      </c>
    </row>
    <row r="6492" spans="1:7" x14ac:dyDescent="0.6">
      <c r="A6492" s="3" t="s">
        <v>42</v>
      </c>
      <c r="B6492" s="3" t="s">
        <v>239</v>
      </c>
      <c r="C6492" s="4">
        <v>23874073</v>
      </c>
      <c r="D6492" s="9">
        <v>2.2658990847049449</v>
      </c>
      <c r="E6492" s="9">
        <v>0.9546715542416454</v>
      </c>
      <c r="F6492" s="5">
        <v>53.063429447649412</v>
      </c>
      <c r="G6492" s="5">
        <v>323.52993040356921</v>
      </c>
    </row>
    <row r="6493" spans="1:7" x14ac:dyDescent="0.6">
      <c r="A6493" s="6" t="s">
        <v>43</v>
      </c>
      <c r="B6493" s="6" t="s">
        <v>239</v>
      </c>
      <c r="C6493" s="7">
        <v>22129020</v>
      </c>
      <c r="D6493" s="10">
        <v>2.0535790321449841</v>
      </c>
      <c r="E6493" s="10">
        <v>0.97776621118034379</v>
      </c>
      <c r="F6493" s="8">
        <v>-7.3094063170536474</v>
      </c>
      <c r="G6493" s="8">
        <v>216.6718135866667</v>
      </c>
    </row>
    <row r="6494" spans="1:7" x14ac:dyDescent="0.6">
      <c r="A6494" s="3" t="s">
        <v>44</v>
      </c>
      <c r="B6494" s="3" t="s">
        <v>239</v>
      </c>
      <c r="C6494" s="4">
        <v>24603496</v>
      </c>
      <c r="D6494" s="9">
        <v>2.0922410488146079</v>
      </c>
      <c r="E6494" s="9">
        <v>1.065983494334626</v>
      </c>
      <c r="F6494" s="5">
        <v>11.18204059646564</v>
      </c>
      <c r="G6494" s="5">
        <v>45.766275069273583</v>
      </c>
    </row>
    <row r="6495" spans="1:7" x14ac:dyDescent="0.6">
      <c r="A6495" s="6" t="s">
        <v>45</v>
      </c>
      <c r="B6495" s="6" t="s">
        <v>239</v>
      </c>
      <c r="C6495" s="7">
        <v>31723206</v>
      </c>
      <c r="D6495" s="10">
        <v>2.539959989520665</v>
      </c>
      <c r="E6495" s="10">
        <v>1.075947939150643</v>
      </c>
      <c r="F6495" s="8">
        <v>28.937798108041221</v>
      </c>
      <c r="G6495" s="8">
        <v>177.6470582057288</v>
      </c>
    </row>
    <row r="6496" spans="1:7" x14ac:dyDescent="0.6">
      <c r="A6496" s="3" t="s">
        <v>46</v>
      </c>
      <c r="B6496" s="3" t="s">
        <v>239</v>
      </c>
      <c r="C6496" s="4">
        <v>29771112</v>
      </c>
      <c r="D6496" s="9">
        <v>2.4030809617935081</v>
      </c>
      <c r="E6496" s="9">
        <v>1.1397984251613991</v>
      </c>
      <c r="F6496" s="5">
        <v>-6.1535205489634306</v>
      </c>
      <c r="G6496" s="5">
        <v>-2.88388530326954</v>
      </c>
    </row>
    <row r="6497" spans="1:7" x14ac:dyDescent="0.6">
      <c r="A6497" s="6" t="s">
        <v>47</v>
      </c>
      <c r="B6497" s="6" t="s">
        <v>239</v>
      </c>
      <c r="C6497" s="7">
        <v>30419256</v>
      </c>
      <c r="D6497" s="10">
        <v>2.324663467960526</v>
      </c>
      <c r="E6497" s="10">
        <v>1.1408719535310961</v>
      </c>
      <c r="F6497" s="8">
        <v>2.1770903283693239</v>
      </c>
      <c r="G6497" s="8">
        <v>299.46227543321771</v>
      </c>
    </row>
    <row r="6498" spans="1:7" x14ac:dyDescent="0.6">
      <c r="A6498" s="3" t="s">
        <v>48</v>
      </c>
      <c r="B6498" s="3" t="s">
        <v>239</v>
      </c>
      <c r="C6498" s="4">
        <v>27335465</v>
      </c>
      <c r="D6498" s="9">
        <v>2.0970794128531001</v>
      </c>
      <c r="E6498" s="9">
        <v>1.0601066565111199</v>
      </c>
      <c r="F6498" s="5">
        <v>-10.137627955134731</v>
      </c>
      <c r="G6498" s="5">
        <v>76.031544367662747</v>
      </c>
    </row>
    <row r="6499" spans="1:7" x14ac:dyDescent="0.6">
      <c r="A6499" s="6" t="s">
        <v>49</v>
      </c>
      <c r="B6499" s="6" t="s">
        <v>239</v>
      </c>
      <c r="C6499" s="7">
        <v>36796942</v>
      </c>
      <c r="D6499" s="10">
        <v>2.5560066432437951</v>
      </c>
      <c r="E6499" s="10">
        <v>1.0753354046754739</v>
      </c>
      <c r="F6499" s="8">
        <v>34.612460406289053</v>
      </c>
      <c r="G6499" s="8">
        <v>137.37504600330089</v>
      </c>
    </row>
    <row r="6500" spans="1:7" x14ac:dyDescent="0.6">
      <c r="A6500" s="3" t="s">
        <v>50</v>
      </c>
      <c r="B6500" s="3" t="s">
        <v>239</v>
      </c>
      <c r="C6500" s="4">
        <v>46916013</v>
      </c>
      <c r="D6500" s="9">
        <v>3.2165172533136208</v>
      </c>
      <c r="E6500" s="9">
        <v>1.181870426066236</v>
      </c>
      <c r="F6500" s="5">
        <v>27.499760713811479</v>
      </c>
      <c r="G6500" s="5">
        <v>122.7687331093048</v>
      </c>
    </row>
    <row r="6501" spans="1:7" x14ac:dyDescent="0.6">
      <c r="A6501" s="6" t="s">
        <v>51</v>
      </c>
      <c r="B6501" s="6" t="s">
        <v>239</v>
      </c>
      <c r="C6501" s="7">
        <v>33963767</v>
      </c>
      <c r="D6501" s="10">
        <v>2.7998244628926439</v>
      </c>
      <c r="E6501" s="10">
        <v>1.1216796630789889</v>
      </c>
      <c r="F6501" s="8">
        <v>-27.60730328896447</v>
      </c>
      <c r="G6501" s="8">
        <v>21.219980904616921</v>
      </c>
    </row>
    <row r="6502" spans="1:7" x14ac:dyDescent="0.6">
      <c r="A6502" s="3" t="s">
        <v>52</v>
      </c>
      <c r="B6502" s="3" t="s">
        <v>239</v>
      </c>
      <c r="C6502" s="4">
        <v>20079305</v>
      </c>
      <c r="D6502" s="9">
        <v>1.581228143080708</v>
      </c>
      <c r="E6502" s="9">
        <v>1.144310139753713</v>
      </c>
      <c r="F6502" s="5">
        <v>-40.88021802764105</v>
      </c>
      <c r="G6502" s="5">
        <v>19.67591379865155</v>
      </c>
    </row>
    <row r="6503" spans="1:7" x14ac:dyDescent="0.6">
      <c r="A6503" s="6" t="s">
        <v>53</v>
      </c>
      <c r="B6503" s="6" t="s">
        <v>239</v>
      </c>
      <c r="C6503" s="7">
        <v>20469805</v>
      </c>
      <c r="D6503" s="10">
        <v>1.623203470429075</v>
      </c>
      <c r="E6503" s="10">
        <v>1.2075583727597721</v>
      </c>
      <c r="F6503" s="8">
        <v>1.944788427687105</v>
      </c>
      <c r="G6503" s="8">
        <v>31.237705163448279</v>
      </c>
    </row>
    <row r="6504" spans="1:7" x14ac:dyDescent="0.6">
      <c r="A6504" s="3" t="s">
        <v>54</v>
      </c>
      <c r="B6504" s="3" t="s">
        <v>239</v>
      </c>
      <c r="C6504" s="4">
        <v>24613818</v>
      </c>
      <c r="D6504" s="9">
        <v>1.8276530453144679</v>
      </c>
      <c r="E6504" s="9">
        <v>1.046007412794107</v>
      </c>
      <c r="F6504" s="5">
        <v>20.244516252108902</v>
      </c>
      <c r="G6504" s="5">
        <v>3.098528684234148</v>
      </c>
    </row>
    <row r="6505" spans="1:7" x14ac:dyDescent="0.6">
      <c r="A6505" s="6" t="s">
        <v>55</v>
      </c>
      <c r="B6505" s="6" t="s">
        <v>239</v>
      </c>
      <c r="C6505" s="7">
        <v>37244315</v>
      </c>
      <c r="D6505" s="10">
        <v>2.9175683299530242</v>
      </c>
      <c r="E6505" s="10">
        <v>1.216167504725818</v>
      </c>
      <c r="F6505" s="8">
        <v>51.314659919887283</v>
      </c>
      <c r="G6505" s="8">
        <v>68.305306787196173</v>
      </c>
    </row>
    <row r="6506" spans="1:7" x14ac:dyDescent="0.6">
      <c r="A6506" s="3" t="s">
        <v>56</v>
      </c>
      <c r="B6506" s="3" t="s">
        <v>239</v>
      </c>
      <c r="C6506" s="4">
        <v>25581938</v>
      </c>
      <c r="D6506" s="9">
        <v>2.1037050573362368</v>
      </c>
      <c r="E6506" s="9">
        <v>1.073760138142754</v>
      </c>
      <c r="F6506" s="5">
        <v>-31.313173567563268</v>
      </c>
      <c r="G6506" s="5">
        <v>3.9768413399461582</v>
      </c>
    </row>
    <row r="6507" spans="1:7" x14ac:dyDescent="0.6">
      <c r="A6507" s="6" t="s">
        <v>57</v>
      </c>
      <c r="B6507" s="6" t="s">
        <v>239</v>
      </c>
      <c r="C6507" s="7">
        <v>25879351</v>
      </c>
      <c r="D6507" s="10">
        <v>2.0285917868448529</v>
      </c>
      <c r="E6507" s="10">
        <v>0.98938264109856344</v>
      </c>
      <c r="F6507" s="8">
        <v>1.162589792845248</v>
      </c>
      <c r="G6507" s="8">
        <v>-18.421388430917109</v>
      </c>
    </row>
    <row r="6508" spans="1:7" x14ac:dyDescent="0.6">
      <c r="A6508" s="3" t="s">
        <v>58</v>
      </c>
      <c r="B6508" s="3" t="s">
        <v>239</v>
      </c>
      <c r="C6508" s="4">
        <v>12943485</v>
      </c>
      <c r="D6508" s="9">
        <v>1.198407873644127</v>
      </c>
      <c r="E6508" s="9">
        <v>1.0299215083285009</v>
      </c>
      <c r="F6508" s="5">
        <v>-49.985279769960243</v>
      </c>
      <c r="G6508" s="5">
        <v>-56.523340478514882</v>
      </c>
    </row>
    <row r="6509" spans="1:7" x14ac:dyDescent="0.6">
      <c r="A6509" s="6" t="s">
        <v>59</v>
      </c>
      <c r="B6509" s="6" t="s">
        <v>239</v>
      </c>
      <c r="C6509" s="7">
        <v>24154637</v>
      </c>
      <c r="D6509" s="10">
        <v>2.6762851477306562</v>
      </c>
      <c r="E6509" s="10">
        <v>0.96815707379135163</v>
      </c>
      <c r="F6509" s="8">
        <v>86.616177945893241</v>
      </c>
      <c r="G6509" s="8">
        <v>-20.59425450773681</v>
      </c>
    </row>
    <row r="6510" spans="1:7" x14ac:dyDescent="0.6">
      <c r="A6510" s="3" t="s">
        <v>60</v>
      </c>
      <c r="B6510" s="3" t="s">
        <v>239</v>
      </c>
      <c r="C6510" s="4">
        <v>21552327</v>
      </c>
      <c r="D6510" s="9">
        <v>2.3920581491456532</v>
      </c>
      <c r="E6510" s="9">
        <v>0.96687962638959923</v>
      </c>
      <c r="F6510" s="5">
        <v>-10.773542156729579</v>
      </c>
      <c r="G6510" s="5">
        <v>-21.156172027803439</v>
      </c>
    </row>
    <row r="6511" spans="1:7" x14ac:dyDescent="0.6">
      <c r="A6511" s="6" t="s">
        <v>61</v>
      </c>
      <c r="B6511" s="6" t="s">
        <v>239</v>
      </c>
      <c r="C6511" s="7">
        <v>15504412</v>
      </c>
      <c r="D6511" s="10">
        <v>1.5598325414963909</v>
      </c>
      <c r="E6511" s="10">
        <v>1.1279163071092491</v>
      </c>
      <c r="F6511" s="8">
        <v>-28.061540640135981</v>
      </c>
      <c r="G6511" s="8">
        <v>-57.864944320644909</v>
      </c>
    </row>
    <row r="6512" spans="1:7" x14ac:dyDescent="0.6">
      <c r="A6512" s="3" t="s">
        <v>62</v>
      </c>
      <c r="B6512" s="3" t="s">
        <v>239</v>
      </c>
      <c r="C6512" s="4">
        <v>29171558</v>
      </c>
      <c r="D6512" s="9">
        <v>2.9402980598049702</v>
      </c>
      <c r="E6512" s="9">
        <v>1.0762486815550969</v>
      </c>
      <c r="F6512" s="5">
        <v>88.150044000378742</v>
      </c>
      <c r="G6512" s="5">
        <v>-37.821745424104982</v>
      </c>
    </row>
    <row r="6513" spans="1:7" x14ac:dyDescent="0.6">
      <c r="A6513" s="6" t="s">
        <v>63</v>
      </c>
      <c r="B6513" s="6" t="s">
        <v>239</v>
      </c>
      <c r="C6513" s="7">
        <v>33342655</v>
      </c>
      <c r="D6513" s="10">
        <v>3.2039552354997429</v>
      </c>
      <c r="E6513" s="10">
        <v>1.0372867423968799</v>
      </c>
      <c r="F6513" s="8">
        <v>14.298506099674199</v>
      </c>
      <c r="G6513" s="8">
        <v>-1.8287488546249839</v>
      </c>
    </row>
    <row r="6514" spans="1:7" x14ac:dyDescent="0.6">
      <c r="A6514" s="3" t="s">
        <v>64</v>
      </c>
      <c r="B6514" s="3" t="s">
        <v>239</v>
      </c>
      <c r="C6514" s="4">
        <v>38464349</v>
      </c>
      <c r="D6514" s="9">
        <v>3.2965213100021309</v>
      </c>
      <c r="E6514" s="9">
        <v>1.135259526372866</v>
      </c>
      <c r="F6514" s="5">
        <v>15.36078635609552</v>
      </c>
      <c r="G6514" s="5">
        <v>91.562153172134188</v>
      </c>
    </row>
    <row r="6515" spans="1:7" x14ac:dyDescent="0.6">
      <c r="A6515" s="6" t="s">
        <v>65</v>
      </c>
      <c r="B6515" s="6" t="s">
        <v>239</v>
      </c>
      <c r="C6515" s="7">
        <v>38587636</v>
      </c>
      <c r="D6515" s="10">
        <v>3.2286090783265942</v>
      </c>
      <c r="E6515" s="10">
        <v>1.1798970408729881</v>
      </c>
      <c r="F6515" s="8">
        <v>0.32052277811851487</v>
      </c>
      <c r="G6515" s="8">
        <v>88.510032215744118</v>
      </c>
    </row>
    <row r="6516" spans="1:7" x14ac:dyDescent="0.6">
      <c r="A6516" s="3" t="s">
        <v>66</v>
      </c>
      <c r="B6516" s="3" t="s">
        <v>239</v>
      </c>
      <c r="C6516" s="4">
        <v>23724819</v>
      </c>
      <c r="D6516" s="9">
        <v>2.0130115235789572</v>
      </c>
      <c r="E6516" s="9">
        <v>1.082608273061215</v>
      </c>
      <c r="F6516" s="5">
        <v>-38.517044682395174</v>
      </c>
      <c r="G6516" s="5">
        <v>-3.611788305251951</v>
      </c>
    </row>
    <row r="6517" spans="1:7" x14ac:dyDescent="0.6">
      <c r="A6517" s="6" t="s">
        <v>67</v>
      </c>
      <c r="B6517" s="6" t="s">
        <v>239</v>
      </c>
      <c r="C6517" s="7">
        <v>28144848</v>
      </c>
      <c r="D6517" s="10">
        <v>2.3369450146591548</v>
      </c>
      <c r="E6517" s="10">
        <v>1.124384840917362</v>
      </c>
      <c r="F6517" s="8">
        <v>18.63040135311465</v>
      </c>
      <c r="G6517" s="8">
        <v>-24.431828052147019</v>
      </c>
    </row>
    <row r="6518" spans="1:7" x14ac:dyDescent="0.6">
      <c r="A6518" s="3" t="s">
        <v>68</v>
      </c>
      <c r="B6518" s="3" t="s">
        <v>239</v>
      </c>
      <c r="C6518" s="4">
        <v>23644875</v>
      </c>
      <c r="D6518" s="9">
        <v>2.0328707646506401</v>
      </c>
      <c r="E6518" s="9">
        <v>1.106747521214138</v>
      </c>
      <c r="F6518" s="5">
        <v>-15.988620723764431</v>
      </c>
      <c r="G6518" s="5">
        <v>-7.5719947409770167</v>
      </c>
    </row>
    <row r="6519" spans="1:7" x14ac:dyDescent="0.6">
      <c r="A6519" s="6" t="s">
        <v>69</v>
      </c>
      <c r="B6519" s="6" t="s">
        <v>239</v>
      </c>
      <c r="C6519" s="7">
        <v>30214125</v>
      </c>
      <c r="D6519" s="10">
        <v>2.6014775706373299</v>
      </c>
      <c r="E6519" s="10">
        <v>1.0849840183312489</v>
      </c>
      <c r="F6519" s="8">
        <v>27.78297622634927</v>
      </c>
      <c r="G6519" s="8">
        <v>16.74993318031817</v>
      </c>
    </row>
    <row r="6520" spans="1:7" x14ac:dyDescent="0.6">
      <c r="A6520" s="3" t="s">
        <v>70</v>
      </c>
      <c r="B6520" s="3" t="s">
        <v>239</v>
      </c>
      <c r="C6520" s="4">
        <v>21013348</v>
      </c>
      <c r="D6520" s="9">
        <v>1.911542509688505</v>
      </c>
      <c r="E6520" s="9">
        <v>0.93653013154346865</v>
      </c>
      <c r="F6520" s="5">
        <v>-30.451906186262221</v>
      </c>
      <c r="G6520" s="5">
        <v>62.346910434090972</v>
      </c>
    </row>
    <row r="6521" spans="1:7" x14ac:dyDescent="0.6">
      <c r="A6521" s="6" t="s">
        <v>71</v>
      </c>
      <c r="B6521" s="6" t="s">
        <v>239</v>
      </c>
      <c r="C6521" s="7">
        <v>26807140</v>
      </c>
      <c r="D6521" s="10">
        <v>2.5740178432612142</v>
      </c>
      <c r="E6521" s="10">
        <v>1.0494787476476211</v>
      </c>
      <c r="F6521" s="8">
        <v>27.571960451042841</v>
      </c>
      <c r="G6521" s="8">
        <v>10.981340766992259</v>
      </c>
    </row>
    <row r="6522" spans="1:7" x14ac:dyDescent="0.6">
      <c r="A6522" s="3" t="s">
        <v>72</v>
      </c>
      <c r="B6522" s="3" t="s">
        <v>239</v>
      </c>
      <c r="C6522" s="4">
        <v>19384140</v>
      </c>
      <c r="D6522" s="9">
        <v>1.8526609833948859</v>
      </c>
      <c r="E6522" s="9">
        <v>0.84257036002844476</v>
      </c>
      <c r="F6522" s="5">
        <v>-27.690383979790461</v>
      </c>
      <c r="G6522" s="5">
        <v>-10.060106270659309</v>
      </c>
    </row>
    <row r="6523" spans="1:7" x14ac:dyDescent="0.6">
      <c r="A6523" s="6" t="s">
        <v>73</v>
      </c>
      <c r="B6523" s="6" t="s">
        <v>239</v>
      </c>
      <c r="C6523" s="7">
        <v>20608304</v>
      </c>
      <c r="D6523" s="10">
        <v>1.840824140817654</v>
      </c>
      <c r="E6523" s="10">
        <v>0.85737801213133713</v>
      </c>
      <c r="F6523" s="8">
        <v>6.3152866209179148</v>
      </c>
      <c r="G6523" s="8">
        <v>32.918965259695113</v>
      </c>
    </row>
    <row r="6524" spans="1:7" x14ac:dyDescent="0.6">
      <c r="A6524" s="3" t="s">
        <v>74</v>
      </c>
      <c r="B6524" s="3" t="s">
        <v>239</v>
      </c>
      <c r="C6524" s="4">
        <v>26824841</v>
      </c>
      <c r="D6524" s="9">
        <v>2.414688871804862</v>
      </c>
      <c r="E6524" s="9">
        <v>0.98387538800497498</v>
      </c>
      <c r="F6524" s="5">
        <v>30.165204278818859</v>
      </c>
      <c r="G6524" s="5">
        <v>-8.0445377651752423</v>
      </c>
    </row>
    <row r="6525" spans="1:7" x14ac:dyDescent="0.6">
      <c r="A6525" s="6" t="s">
        <v>75</v>
      </c>
      <c r="B6525" s="6" t="s">
        <v>239</v>
      </c>
      <c r="C6525" s="7">
        <v>29998211</v>
      </c>
      <c r="D6525" s="10">
        <v>2.8509449025851912</v>
      </c>
      <c r="E6525" s="10">
        <v>0.9617402059753597</v>
      </c>
      <c r="F6525" s="8">
        <v>11.829967603535851</v>
      </c>
      <c r="G6525" s="8">
        <v>-10.03052696313476</v>
      </c>
    </row>
    <row r="6526" spans="1:7" x14ac:dyDescent="0.6">
      <c r="A6526" s="3" t="s">
        <v>76</v>
      </c>
      <c r="B6526" s="3" t="s">
        <v>239</v>
      </c>
      <c r="C6526" s="4">
        <v>24810508</v>
      </c>
      <c r="D6526" s="9">
        <v>2.150625008022963</v>
      </c>
      <c r="E6526" s="9">
        <v>0.94453827452646522</v>
      </c>
      <c r="F6526" s="5">
        <v>-17.293374594905011</v>
      </c>
      <c r="G6526" s="5">
        <v>-35.497392663528501</v>
      </c>
    </row>
    <row r="6527" spans="1:7" x14ac:dyDescent="0.6">
      <c r="A6527" s="6" t="s">
        <v>77</v>
      </c>
      <c r="B6527" s="6" t="s">
        <v>239</v>
      </c>
      <c r="C6527" s="7">
        <v>26751856</v>
      </c>
      <c r="D6527" s="10">
        <v>2.5516450243663811</v>
      </c>
      <c r="E6527" s="10">
        <v>0.95187802289259038</v>
      </c>
      <c r="F6527" s="8">
        <v>7.8247007276110558</v>
      </c>
      <c r="G6527" s="8">
        <v>-30.672467212036519</v>
      </c>
    </row>
    <row r="6528" spans="1:7" x14ac:dyDescent="0.6">
      <c r="A6528" s="3" t="s">
        <v>78</v>
      </c>
      <c r="B6528" s="3" t="s">
        <v>239</v>
      </c>
      <c r="C6528" s="4">
        <v>22175050</v>
      </c>
      <c r="D6528" s="9">
        <v>2.087957153456947</v>
      </c>
      <c r="E6528" s="9">
        <v>0.93491233029587639</v>
      </c>
      <c r="F6528" s="5">
        <v>-17.108368107244601</v>
      </c>
      <c r="G6528" s="5">
        <v>-6.53226901330628</v>
      </c>
    </row>
    <row r="6529" spans="1:7" x14ac:dyDescent="0.6">
      <c r="A6529" s="6" t="s">
        <v>79</v>
      </c>
      <c r="B6529" s="6" t="s">
        <v>239</v>
      </c>
      <c r="C6529" s="7">
        <v>16320005</v>
      </c>
      <c r="D6529" s="10">
        <v>1.64867369368827</v>
      </c>
      <c r="E6529" s="10">
        <v>0.98961720866181602</v>
      </c>
      <c r="F6529" s="8">
        <v>-26.40375106256807</v>
      </c>
      <c r="G6529" s="8">
        <v>-42.014236495432492</v>
      </c>
    </row>
    <row r="6530" spans="1:7" x14ac:dyDescent="0.6">
      <c r="A6530" s="3" t="s">
        <v>80</v>
      </c>
      <c r="B6530" s="3" t="s">
        <v>239</v>
      </c>
      <c r="C6530" s="4">
        <v>18351847</v>
      </c>
      <c r="D6530" s="9">
        <v>1.7605937732588139</v>
      </c>
      <c r="E6530" s="9">
        <v>0.97297403189549136</v>
      </c>
      <c r="F6530" s="5">
        <v>12.450008440561151</v>
      </c>
      <c r="G6530" s="5">
        <v>-22.385519060684398</v>
      </c>
    </row>
    <row r="6531" spans="1:7" x14ac:dyDescent="0.6">
      <c r="A6531" s="6" t="s">
        <v>81</v>
      </c>
      <c r="B6531" s="6" t="s">
        <v>239</v>
      </c>
      <c r="C6531" s="7">
        <v>28893851</v>
      </c>
      <c r="D6531" s="10">
        <v>2.6469759406775899</v>
      </c>
      <c r="E6531" s="10">
        <v>1.0479516708049621</v>
      </c>
      <c r="F6531" s="8">
        <v>57.44383113045788</v>
      </c>
      <c r="G6531" s="8">
        <v>-4.3697244252481227</v>
      </c>
    </row>
    <row r="6532" spans="1:7" x14ac:dyDescent="0.6">
      <c r="A6532" s="3" t="s">
        <v>82</v>
      </c>
      <c r="B6532" s="3" t="s">
        <v>239</v>
      </c>
      <c r="C6532" s="4">
        <v>23119201</v>
      </c>
      <c r="D6532" s="9">
        <v>2.2217118151951918</v>
      </c>
      <c r="E6532" s="9">
        <v>1.0478359536180599</v>
      </c>
      <c r="F6532" s="5">
        <v>-19.985740218567621</v>
      </c>
      <c r="G6532" s="5">
        <v>10.021501571286979</v>
      </c>
    </row>
    <row r="6533" spans="1:7" x14ac:dyDescent="0.6">
      <c r="A6533" s="6" t="s">
        <v>83</v>
      </c>
      <c r="B6533" s="6" t="s">
        <v>239</v>
      </c>
      <c r="C6533" s="7">
        <v>19007007</v>
      </c>
      <c r="D6533" s="10">
        <v>1.7901855196063501</v>
      </c>
      <c r="E6533" s="10">
        <v>0.97009567741816938</v>
      </c>
      <c r="F6533" s="8">
        <v>-17.786920923435019</v>
      </c>
      <c r="G6533" s="8">
        <v>-29.097221859549361</v>
      </c>
    </row>
    <row r="6534" spans="1:7" x14ac:dyDescent="0.6">
      <c r="A6534" s="3" t="s">
        <v>84</v>
      </c>
      <c r="B6534" s="3" t="s">
        <v>239</v>
      </c>
      <c r="C6534" s="4">
        <v>18245333</v>
      </c>
      <c r="D6534" s="9">
        <v>1.896457416614858</v>
      </c>
      <c r="E6534" s="9">
        <v>0.93863130144758022</v>
      </c>
      <c r="F6534" s="5">
        <v>-4.0073326642116829</v>
      </c>
      <c r="G6534" s="5">
        <v>-5.8749420918338346</v>
      </c>
    </row>
    <row r="6535" spans="1:7" x14ac:dyDescent="0.6">
      <c r="A6535" s="6" t="s">
        <v>85</v>
      </c>
      <c r="B6535" s="6" t="s">
        <v>239</v>
      </c>
      <c r="C6535" s="7">
        <v>17204765</v>
      </c>
      <c r="D6535" s="10">
        <v>1.6492103901758111</v>
      </c>
      <c r="E6535" s="10">
        <v>0.9461563420287783</v>
      </c>
      <c r="F6535" s="8">
        <v>-5.7032009226688274</v>
      </c>
      <c r="G6535" s="8">
        <v>-16.515376520066859</v>
      </c>
    </row>
    <row r="6536" spans="1:7" x14ac:dyDescent="0.6">
      <c r="A6536" s="3" t="s">
        <v>86</v>
      </c>
      <c r="B6536" s="3" t="s">
        <v>239</v>
      </c>
      <c r="C6536" s="4">
        <v>18397076</v>
      </c>
      <c r="D6536" s="9">
        <v>1.8528869066338509</v>
      </c>
      <c r="E6536" s="9">
        <v>0.93224236883950817</v>
      </c>
      <c r="F6536" s="5">
        <v>6.9301208124609603</v>
      </c>
      <c r="G6536" s="5">
        <v>-31.417763109947231</v>
      </c>
    </row>
    <row r="6537" spans="1:7" x14ac:dyDescent="0.6">
      <c r="A6537" s="6" t="s">
        <v>87</v>
      </c>
      <c r="B6537" s="6" t="s">
        <v>239</v>
      </c>
      <c r="C6537" s="7">
        <v>18232564</v>
      </c>
      <c r="D6537" s="10">
        <v>1.9319788129514981</v>
      </c>
      <c r="E6537" s="10">
        <v>0.8510611562254794</v>
      </c>
      <c r="F6537" s="8">
        <v>-0.89422906118341583</v>
      </c>
      <c r="G6537" s="8">
        <v>-39.221162221973827</v>
      </c>
    </row>
    <row r="6538" spans="1:7" x14ac:dyDescent="0.6">
      <c r="A6538" s="3" t="s">
        <v>88</v>
      </c>
      <c r="B6538" s="3" t="s">
        <v>239</v>
      </c>
      <c r="C6538" s="4">
        <v>11990668</v>
      </c>
      <c r="D6538" s="9">
        <v>1.3060527738310761</v>
      </c>
      <c r="E6538" s="9">
        <v>0.90743869075773342</v>
      </c>
      <c r="F6538" s="5">
        <v>-34.234877771442349</v>
      </c>
      <c r="G6538" s="5">
        <v>-51.6710097189465</v>
      </c>
    </row>
    <row r="6539" spans="1:7" x14ac:dyDescent="0.6">
      <c r="A6539" s="6" t="s">
        <v>89</v>
      </c>
      <c r="B6539" s="6" t="s">
        <v>239</v>
      </c>
      <c r="C6539" s="7">
        <v>24137920</v>
      </c>
      <c r="D6539" s="10">
        <v>2.3445161568828752</v>
      </c>
      <c r="E6539" s="10">
        <v>0.92162214893918415</v>
      </c>
      <c r="F6539" s="8">
        <v>101.30588220773021</v>
      </c>
      <c r="G6539" s="8">
        <v>-9.7710454183066791</v>
      </c>
    </row>
    <row r="6540" spans="1:7" x14ac:dyDescent="0.6">
      <c r="A6540" s="3" t="s">
        <v>90</v>
      </c>
      <c r="B6540" s="3" t="s">
        <v>239</v>
      </c>
      <c r="C6540" s="4">
        <v>22582865</v>
      </c>
      <c r="D6540" s="9">
        <v>2.298151004092019</v>
      </c>
      <c r="E6540" s="9">
        <v>0.91106447888317177</v>
      </c>
      <c r="F6540" s="5">
        <v>-6.4423736593708147</v>
      </c>
      <c r="G6540" s="5">
        <v>1.839071388790559</v>
      </c>
    </row>
    <row r="6541" spans="1:7" x14ac:dyDescent="0.6">
      <c r="A6541" s="6" t="s">
        <v>91</v>
      </c>
      <c r="B6541" s="6" t="s">
        <v>239</v>
      </c>
      <c r="C6541" s="7">
        <v>23608732</v>
      </c>
      <c r="D6541" s="10">
        <v>2.6663003109554251</v>
      </c>
      <c r="E6541" s="10">
        <v>0.91057879010401865</v>
      </c>
      <c r="F6541" s="8">
        <v>4.5426787079495989</v>
      </c>
      <c r="G6541" s="8">
        <v>44.661303718963332</v>
      </c>
    </row>
    <row r="6542" spans="1:7" x14ac:dyDescent="0.6">
      <c r="A6542" s="3" t="s">
        <v>92</v>
      </c>
      <c r="B6542" s="3" t="s">
        <v>239</v>
      </c>
      <c r="C6542" s="4">
        <v>22381221</v>
      </c>
      <c r="D6542" s="9">
        <v>2.0709537407022558</v>
      </c>
      <c r="E6542" s="9">
        <v>0.96664621905383796</v>
      </c>
      <c r="F6542" s="5">
        <v>-5.1993940208224672</v>
      </c>
      <c r="G6542" s="5">
        <v>21.956231435451709</v>
      </c>
    </row>
    <row r="6543" spans="1:7" x14ac:dyDescent="0.6">
      <c r="A6543" s="6" t="s">
        <v>93</v>
      </c>
      <c r="B6543" s="6" t="s">
        <v>239</v>
      </c>
      <c r="C6543" s="7">
        <v>24070921</v>
      </c>
      <c r="D6543" s="10">
        <v>2.6477568679305228</v>
      </c>
      <c r="E6543" s="10">
        <v>0.94129658545703543</v>
      </c>
      <c r="F6543" s="8">
        <v>7.5496327925987714</v>
      </c>
      <c r="G6543" s="8">
        <v>-16.691890603298251</v>
      </c>
    </row>
    <row r="6544" spans="1:7" x14ac:dyDescent="0.6">
      <c r="A6544" s="3" t="s">
        <v>94</v>
      </c>
      <c r="B6544" s="3" t="s">
        <v>239</v>
      </c>
      <c r="C6544" s="4">
        <v>20027702</v>
      </c>
      <c r="D6544" s="9">
        <v>2.062012745845835</v>
      </c>
      <c r="E6544" s="9">
        <v>0.94981219731043787</v>
      </c>
      <c r="F6544" s="5">
        <v>-16.79710967436602</v>
      </c>
      <c r="G6544" s="5">
        <v>-13.37199758763289</v>
      </c>
    </row>
    <row r="6545" spans="1:7" x14ac:dyDescent="0.6">
      <c r="A6545" s="6" t="s">
        <v>95</v>
      </c>
      <c r="B6545" s="6" t="s">
        <v>239</v>
      </c>
      <c r="C6545" s="7">
        <v>18499844</v>
      </c>
      <c r="D6545" s="10">
        <v>2.1182078151915742</v>
      </c>
      <c r="E6545" s="10">
        <v>0.91602477546062822</v>
      </c>
      <c r="F6545" s="8">
        <v>-7.6287234551422838</v>
      </c>
      <c r="G6545" s="8">
        <v>-2.6682949082935559</v>
      </c>
    </row>
    <row r="6546" spans="1:7" x14ac:dyDescent="0.6">
      <c r="A6546" s="3" t="s">
        <v>96</v>
      </c>
      <c r="B6546" s="3" t="s">
        <v>239</v>
      </c>
      <c r="C6546" s="4">
        <v>16443497</v>
      </c>
      <c r="D6546" s="9">
        <v>1.97403128744182</v>
      </c>
      <c r="E6546" s="9">
        <v>0.93892442129532483</v>
      </c>
      <c r="F6546" s="5">
        <v>-11.115482919747871</v>
      </c>
      <c r="G6546" s="5">
        <v>-9.8755994204106852</v>
      </c>
    </row>
    <row r="6547" spans="1:7" x14ac:dyDescent="0.6">
      <c r="A6547" s="6" t="s">
        <v>97</v>
      </c>
      <c r="B6547" s="6" t="s">
        <v>239</v>
      </c>
      <c r="C6547" s="7">
        <v>20260403</v>
      </c>
      <c r="D6547" s="10">
        <v>2.0683761836238701</v>
      </c>
      <c r="E6547" s="10">
        <v>0.96493254369828707</v>
      </c>
      <c r="F6547" s="8">
        <v>23.21225223564063</v>
      </c>
      <c r="G6547" s="8">
        <v>17.760416954256559</v>
      </c>
    </row>
    <row r="6548" spans="1:7" x14ac:dyDescent="0.6">
      <c r="A6548" s="3" t="s">
        <v>98</v>
      </c>
      <c r="B6548" s="3" t="s">
        <v>239</v>
      </c>
      <c r="C6548" s="4">
        <v>27303566</v>
      </c>
      <c r="D6548" s="9">
        <v>2.9055178655528979</v>
      </c>
      <c r="E6548" s="9">
        <v>0.94749307856478338</v>
      </c>
      <c r="F6548" s="5">
        <v>34.763193012498327</v>
      </c>
      <c r="G6548" s="5">
        <v>48.41253033906041</v>
      </c>
    </row>
    <row r="6549" spans="1:7" x14ac:dyDescent="0.6">
      <c r="A6549" s="6" t="s">
        <v>99</v>
      </c>
      <c r="B6549" s="6" t="s">
        <v>239</v>
      </c>
      <c r="C6549" s="7">
        <v>15064142</v>
      </c>
      <c r="D6549" s="10">
        <v>1.7377654918187599</v>
      </c>
      <c r="E6549" s="10">
        <v>0.91843217594126669</v>
      </c>
      <c r="F6549" s="8">
        <v>-44.827199494747319</v>
      </c>
      <c r="G6549" s="8">
        <v>-17.377819159170372</v>
      </c>
    </row>
    <row r="6550" spans="1:7" x14ac:dyDescent="0.6">
      <c r="A6550" s="3" t="s">
        <v>100</v>
      </c>
      <c r="B6550" s="3" t="s">
        <v>239</v>
      </c>
      <c r="C6550" s="4">
        <v>15254388</v>
      </c>
      <c r="D6550" s="9">
        <v>1.689292346303644</v>
      </c>
      <c r="E6550" s="9">
        <v>0.92902341744514705</v>
      </c>
      <c r="F6550" s="5">
        <v>1.262906310893785</v>
      </c>
      <c r="G6550" s="5">
        <v>27.218833846454579</v>
      </c>
    </row>
    <row r="6551" spans="1:7" x14ac:dyDescent="0.6">
      <c r="A6551" s="6" t="s">
        <v>101</v>
      </c>
      <c r="B6551" s="6" t="s">
        <v>239</v>
      </c>
      <c r="C6551" s="7">
        <v>16286794</v>
      </c>
      <c r="D6551" s="10">
        <v>1.771858281738047</v>
      </c>
      <c r="E6551" s="10">
        <v>0.90864217394901603</v>
      </c>
      <c r="F6551" s="8">
        <v>6.7679280217600279</v>
      </c>
      <c r="G6551" s="8">
        <v>-32.5261082976495</v>
      </c>
    </row>
    <row r="6552" spans="1:7" x14ac:dyDescent="0.6">
      <c r="A6552" s="3" t="s">
        <v>102</v>
      </c>
      <c r="B6552" s="3" t="s">
        <v>239</v>
      </c>
      <c r="C6552" s="4">
        <v>12973804</v>
      </c>
      <c r="D6552" s="9">
        <v>1.618949760044224</v>
      </c>
      <c r="E6552" s="9">
        <v>0.95705252286810272</v>
      </c>
      <c r="F6552" s="5">
        <v>-20.34157244206564</v>
      </c>
      <c r="G6552" s="5">
        <v>-42.550230008459963</v>
      </c>
    </row>
    <row r="6553" spans="1:7" x14ac:dyDescent="0.6">
      <c r="A6553" s="6" t="s">
        <v>14</v>
      </c>
      <c r="B6553" s="6" t="s">
        <v>240</v>
      </c>
      <c r="C6553" s="7">
        <v>26305</v>
      </c>
      <c r="D6553" s="10">
        <v>2.476585319222885E-3</v>
      </c>
      <c r="E6553" s="10">
        <v>0.99039909638554213</v>
      </c>
      <c r="F6553" s="6"/>
      <c r="G6553" s="6"/>
    </row>
    <row r="6554" spans="1:7" x14ac:dyDescent="0.6">
      <c r="A6554" s="3" t="s">
        <v>15</v>
      </c>
      <c r="B6554" s="3" t="s">
        <v>240</v>
      </c>
      <c r="C6554" s="4">
        <v>305345</v>
      </c>
      <c r="D6554" s="9">
        <v>3.219701695737151E-2</v>
      </c>
      <c r="E6554" s="9">
        <v>0.82523445312288857</v>
      </c>
      <c r="F6554" s="5">
        <v>1060.786922638282</v>
      </c>
      <c r="G6554" s="3"/>
    </row>
    <row r="6555" spans="1:7" x14ac:dyDescent="0.6">
      <c r="A6555" s="6" t="s">
        <v>16</v>
      </c>
      <c r="B6555" s="6" t="s">
        <v>240</v>
      </c>
      <c r="C6555" s="7">
        <v>233123</v>
      </c>
      <c r="D6555" s="10">
        <v>2.504062685231738E-2</v>
      </c>
      <c r="E6555" s="10">
        <v>0.82398911353032656</v>
      </c>
      <c r="F6555" s="8">
        <v>-23.652589693625249</v>
      </c>
      <c r="G6555" s="6"/>
    </row>
    <row r="6556" spans="1:7" x14ac:dyDescent="0.6">
      <c r="A6556" s="3" t="s">
        <v>17</v>
      </c>
      <c r="B6556" s="3" t="s">
        <v>240</v>
      </c>
      <c r="C6556" s="4">
        <v>152450</v>
      </c>
      <c r="D6556" s="9">
        <v>1.5868067823404781E-2</v>
      </c>
      <c r="E6556" s="9">
        <v>0.82979534073590244</v>
      </c>
      <c r="F6556" s="5">
        <v>-34.605337096725762</v>
      </c>
      <c r="G6556" s="3"/>
    </row>
    <row r="6557" spans="1:7" x14ac:dyDescent="0.6">
      <c r="A6557" s="6" t="s">
        <v>19</v>
      </c>
      <c r="B6557" s="6" t="s">
        <v>240</v>
      </c>
      <c r="C6557" s="7">
        <v>201201</v>
      </c>
      <c r="D6557" s="10">
        <v>2.1924245576538739E-2</v>
      </c>
      <c r="E6557" s="10">
        <v>0.83413208407611628</v>
      </c>
      <c r="F6557" s="8">
        <v>31.978353558543791</v>
      </c>
      <c r="G6557" s="6"/>
    </row>
    <row r="6558" spans="1:7" x14ac:dyDescent="0.6">
      <c r="A6558" s="3" t="s">
        <v>20</v>
      </c>
      <c r="B6558" s="3" t="s">
        <v>240</v>
      </c>
      <c r="C6558" s="4">
        <v>113101</v>
      </c>
      <c r="D6558" s="9">
        <v>1.19927714235885E-2</v>
      </c>
      <c r="E6558" s="9">
        <v>0.80878861556064074</v>
      </c>
      <c r="F6558" s="5">
        <v>-43.78705871243185</v>
      </c>
      <c r="G6558" s="3"/>
    </row>
    <row r="6559" spans="1:7" x14ac:dyDescent="0.6">
      <c r="A6559" s="6" t="s">
        <v>21</v>
      </c>
      <c r="B6559" s="6" t="s">
        <v>240</v>
      </c>
      <c r="C6559" s="7">
        <v>185553</v>
      </c>
      <c r="D6559" s="10">
        <v>1.9613072500690241E-2</v>
      </c>
      <c r="E6559" s="10">
        <v>0.97654333982421981</v>
      </c>
      <c r="F6559" s="8">
        <v>64.059557386760503</v>
      </c>
      <c r="G6559" s="6"/>
    </row>
    <row r="6560" spans="1:7" x14ac:dyDescent="0.6">
      <c r="A6560" s="3" t="s">
        <v>22</v>
      </c>
      <c r="B6560" s="3" t="s">
        <v>240</v>
      </c>
      <c r="C6560" s="4">
        <v>17510</v>
      </c>
      <c r="D6560" s="9">
        <v>2.0374945542692671E-3</v>
      </c>
      <c r="E6560" s="9">
        <v>0.85289819775937648</v>
      </c>
      <c r="F6560" s="5">
        <v>-90.563343087958685</v>
      </c>
      <c r="G6560" s="3"/>
    </row>
    <row r="6561" spans="1:7" x14ac:dyDescent="0.6">
      <c r="A6561" s="6" t="s">
        <v>23</v>
      </c>
      <c r="B6561" s="6" t="s">
        <v>240</v>
      </c>
      <c r="C6561" s="7">
        <v>157051</v>
      </c>
      <c r="D6561" s="10">
        <v>1.8408364475944239E-2</v>
      </c>
      <c r="E6561" s="10">
        <v>0.9382901182937029</v>
      </c>
      <c r="F6561" s="8">
        <v>796.92175899486006</v>
      </c>
      <c r="G6561" s="6"/>
    </row>
    <row r="6562" spans="1:7" x14ac:dyDescent="0.6">
      <c r="A6562" s="3" t="s">
        <v>25</v>
      </c>
      <c r="B6562" s="3" t="s">
        <v>240</v>
      </c>
      <c r="C6562" s="4">
        <v>75356</v>
      </c>
      <c r="D6562" s="9">
        <v>7.7435102296984134E-3</v>
      </c>
      <c r="E6562" s="9">
        <v>0.78561301084236868</v>
      </c>
      <c r="F6562" s="5">
        <v>-52.018134236649253</v>
      </c>
      <c r="G6562" s="3"/>
    </row>
    <row r="6563" spans="1:7" x14ac:dyDescent="0.6">
      <c r="A6563" s="6" t="s">
        <v>26</v>
      </c>
      <c r="B6563" s="6" t="s">
        <v>240</v>
      </c>
      <c r="C6563" s="7">
        <v>383454</v>
      </c>
      <c r="D6563" s="10">
        <v>4.3552773664014152E-2</v>
      </c>
      <c r="E6563" s="10">
        <v>0.72481097837592623</v>
      </c>
      <c r="F6563" s="8">
        <v>408.85662720951223</v>
      </c>
      <c r="G6563" s="6"/>
    </row>
    <row r="6564" spans="1:7" x14ac:dyDescent="0.6">
      <c r="A6564" s="3" t="s">
        <v>27</v>
      </c>
      <c r="B6564" s="3" t="s">
        <v>240</v>
      </c>
      <c r="C6564" s="4">
        <v>232537</v>
      </c>
      <c r="D6564" s="9">
        <v>2.799565893861377E-2</v>
      </c>
      <c r="E6564" s="9">
        <v>0.79024332223203975</v>
      </c>
      <c r="F6564" s="5">
        <v>-39.357263191934358</v>
      </c>
      <c r="G6564" s="3"/>
    </row>
    <row r="6565" spans="1:7" x14ac:dyDescent="0.6">
      <c r="A6565" s="6" t="s">
        <v>32</v>
      </c>
      <c r="B6565" s="6" t="s">
        <v>240</v>
      </c>
      <c r="C6565" s="7">
        <v>28336</v>
      </c>
      <c r="D6565" s="10">
        <v>3.4927803634527141E-3</v>
      </c>
      <c r="E6565" s="10">
        <v>0.71682266632937008</v>
      </c>
      <c r="F6565" s="8">
        <v>-87.814412330080799</v>
      </c>
      <c r="G6565" s="8">
        <v>7.7209655958943246</v>
      </c>
    </row>
    <row r="6566" spans="1:7" x14ac:dyDescent="0.6">
      <c r="A6566" s="3" t="s">
        <v>36</v>
      </c>
      <c r="B6566" s="3" t="s">
        <v>240</v>
      </c>
      <c r="C6566" s="4">
        <v>22230</v>
      </c>
      <c r="D6566" s="9">
        <v>2.7001366881340941E-3</v>
      </c>
      <c r="E6566" s="9">
        <v>0.81757999264435455</v>
      </c>
      <c r="F6566" s="5">
        <v>-21.548560135516659</v>
      </c>
      <c r="G6566" s="5">
        <v>-92.719710491411362</v>
      </c>
    </row>
    <row r="6567" spans="1:7" x14ac:dyDescent="0.6">
      <c r="A6567" s="6" t="s">
        <v>49</v>
      </c>
      <c r="B6567" s="6" t="s">
        <v>240</v>
      </c>
      <c r="C6567" s="7">
        <v>0</v>
      </c>
      <c r="D6567" s="10">
        <v>0</v>
      </c>
      <c r="E6567" s="6"/>
      <c r="F6567" s="8">
        <v>-100</v>
      </c>
      <c r="G6567" s="8">
        <v>-100</v>
      </c>
    </row>
    <row r="6568" spans="1:7" x14ac:dyDescent="0.6">
      <c r="A6568" s="3" t="s">
        <v>56</v>
      </c>
      <c r="B6568" s="3" t="s">
        <v>240</v>
      </c>
      <c r="C6568" s="4">
        <v>0</v>
      </c>
      <c r="D6568" s="9">
        <v>0</v>
      </c>
      <c r="E6568" s="3"/>
      <c r="F6568" s="3"/>
      <c r="G6568" s="5">
        <v>-100</v>
      </c>
    </row>
    <row r="6569" spans="1:7" x14ac:dyDescent="0.6">
      <c r="A6569" s="6" t="s">
        <v>59</v>
      </c>
      <c r="B6569" s="6" t="s">
        <v>240</v>
      </c>
      <c r="C6569" s="7">
        <v>141324</v>
      </c>
      <c r="D6569" s="10">
        <v>1.5658414664558501E-2</v>
      </c>
      <c r="E6569" s="10">
        <v>1.3933155871044069</v>
      </c>
      <c r="F6569" s="8"/>
      <c r="G6569" s="8">
        <v>-29.759792446359612</v>
      </c>
    </row>
    <row r="6570" spans="1:7" x14ac:dyDescent="0.6">
      <c r="A6570" s="3" t="s">
        <v>65</v>
      </c>
      <c r="B6570" s="3" t="s">
        <v>240</v>
      </c>
      <c r="C6570" s="4">
        <v>18376</v>
      </c>
      <c r="D6570" s="9">
        <v>1.537511145366083E-3</v>
      </c>
      <c r="E6570" s="9">
        <v>1.0101143359718561</v>
      </c>
      <c r="F6570" s="5">
        <v>-86.997254535676888</v>
      </c>
      <c r="G6570" s="5">
        <v>-83.752575131961706</v>
      </c>
    </row>
    <row r="6571" spans="1:7" x14ac:dyDescent="0.6">
      <c r="A6571" s="6" t="s">
        <v>67</v>
      </c>
      <c r="B6571" s="6" t="s">
        <v>240</v>
      </c>
      <c r="C6571" s="7">
        <v>36908</v>
      </c>
      <c r="D6571" s="10">
        <v>3.064573900027462E-3</v>
      </c>
      <c r="E6571" s="10">
        <v>1.037440971441421</v>
      </c>
      <c r="F6571" s="8">
        <v>100.8489333913801</v>
      </c>
      <c r="G6571" s="8">
        <v>-80.109187132517391</v>
      </c>
    </row>
    <row r="6572" spans="1:7" x14ac:dyDescent="0.6">
      <c r="A6572" s="3" t="s">
        <v>68</v>
      </c>
      <c r="B6572" s="3" t="s">
        <v>240</v>
      </c>
      <c r="C6572" s="4">
        <v>0</v>
      </c>
      <c r="D6572" s="9">
        <v>0</v>
      </c>
      <c r="E6572" s="3"/>
      <c r="F6572" s="5">
        <v>-100</v>
      </c>
      <c r="G6572" s="5">
        <v>-100</v>
      </c>
    </row>
    <row r="6573" spans="1:7" x14ac:dyDescent="0.6">
      <c r="A6573" s="6" t="s">
        <v>69</v>
      </c>
      <c r="B6573" s="6" t="s">
        <v>240</v>
      </c>
      <c r="C6573" s="7">
        <v>55579</v>
      </c>
      <c r="D6573" s="10">
        <v>4.785428070429051E-3</v>
      </c>
      <c r="E6573" s="10">
        <v>1.0232339783124991</v>
      </c>
      <c r="F6573" s="8"/>
      <c r="G6573" s="8">
        <v>-64.610858892971066</v>
      </c>
    </row>
    <row r="6574" spans="1:7" x14ac:dyDescent="0.6">
      <c r="A6574" s="3" t="s">
        <v>70</v>
      </c>
      <c r="B6574" s="3" t="s">
        <v>240</v>
      </c>
      <c r="C6574" s="4">
        <v>73273</v>
      </c>
      <c r="D6574" s="9">
        <v>6.665499201384084E-3</v>
      </c>
      <c r="E6574" s="9">
        <v>0.99937260464545341</v>
      </c>
      <c r="F6574" s="5">
        <v>31.835765307040418</v>
      </c>
      <c r="G6574" s="5">
        <v>-2.7642125378204758</v>
      </c>
    </row>
    <row r="6575" spans="1:7" x14ac:dyDescent="0.6">
      <c r="A6575" s="6" t="s">
        <v>71</v>
      </c>
      <c r="B6575" s="6" t="s">
        <v>240</v>
      </c>
      <c r="C6575" s="7">
        <v>0</v>
      </c>
      <c r="D6575" s="10">
        <v>0</v>
      </c>
      <c r="E6575" s="6"/>
      <c r="F6575" s="8">
        <v>-100</v>
      </c>
      <c r="G6575" s="8">
        <v>-100</v>
      </c>
    </row>
    <row r="6576" spans="1:7" x14ac:dyDescent="0.6">
      <c r="A6576" s="3" t="s">
        <v>72</v>
      </c>
      <c r="B6576" s="3" t="s">
        <v>240</v>
      </c>
      <c r="C6576" s="4">
        <v>12899</v>
      </c>
      <c r="D6576" s="9">
        <v>1.232836433538482E-3</v>
      </c>
      <c r="E6576" s="9">
        <v>2.6750311074243052</v>
      </c>
      <c r="F6576" s="5"/>
      <c r="G6576" s="5">
        <v>-94.452925770952575</v>
      </c>
    </row>
    <row r="6577" spans="1:7" x14ac:dyDescent="0.6">
      <c r="A6577" s="6" t="s">
        <v>73</v>
      </c>
      <c r="B6577" s="6" t="s">
        <v>240</v>
      </c>
      <c r="C6577" s="7">
        <v>6361</v>
      </c>
      <c r="D6577" s="10">
        <v>5.6819243154318261E-4</v>
      </c>
      <c r="E6577" s="10">
        <v>1.058226584594909</v>
      </c>
      <c r="F6577" s="8">
        <v>-50.686099697650988</v>
      </c>
      <c r="G6577" s="8">
        <v>-77.551524562394121</v>
      </c>
    </row>
    <row r="6578" spans="1:7" x14ac:dyDescent="0.6">
      <c r="A6578" s="3" t="s">
        <v>74</v>
      </c>
      <c r="B6578" s="3" t="s">
        <v>240</v>
      </c>
      <c r="C6578" s="4">
        <v>0</v>
      </c>
      <c r="D6578" s="9">
        <v>0</v>
      </c>
      <c r="E6578" s="3"/>
      <c r="F6578" s="5">
        <v>-100</v>
      </c>
      <c r="G6578" s="5">
        <v>-100</v>
      </c>
    </row>
    <row r="6579" spans="1:7" x14ac:dyDescent="0.6">
      <c r="A6579" s="6" t="s">
        <v>75</v>
      </c>
      <c r="B6579" s="6" t="s">
        <v>240</v>
      </c>
      <c r="C6579" s="7">
        <v>0</v>
      </c>
      <c r="D6579" s="10">
        <v>0</v>
      </c>
      <c r="E6579" s="6"/>
      <c r="F6579" s="6"/>
      <c r="G6579" s="6"/>
    </row>
    <row r="6580" spans="1:7" x14ac:dyDescent="0.6">
      <c r="A6580" s="3" t="s">
        <v>76</v>
      </c>
      <c r="B6580" s="3" t="s">
        <v>240</v>
      </c>
      <c r="C6580" s="4">
        <v>69652</v>
      </c>
      <c r="D6580" s="9">
        <v>6.0375762180611301E-3</v>
      </c>
      <c r="E6580" s="9">
        <v>0.77548793658216153</v>
      </c>
      <c r="F6580" s="5"/>
      <c r="G6580" s="5"/>
    </row>
    <row r="6581" spans="1:7" x14ac:dyDescent="0.6">
      <c r="A6581" s="6" t="s">
        <v>77</v>
      </c>
      <c r="B6581" s="6" t="s">
        <v>240</v>
      </c>
      <c r="C6581" s="7">
        <v>0</v>
      </c>
      <c r="D6581" s="10">
        <v>0</v>
      </c>
      <c r="E6581" s="6"/>
      <c r="F6581" s="8">
        <v>-100</v>
      </c>
      <c r="G6581" s="8">
        <v>-100</v>
      </c>
    </row>
    <row r="6582" spans="1:7" x14ac:dyDescent="0.6">
      <c r="A6582" s="3" t="s">
        <v>80</v>
      </c>
      <c r="B6582" s="3" t="s">
        <v>240</v>
      </c>
      <c r="C6582" s="4">
        <v>0</v>
      </c>
      <c r="D6582" s="9">
        <v>0</v>
      </c>
      <c r="E6582" s="3"/>
      <c r="F6582" s="3"/>
      <c r="G6582" s="5">
        <v>-100</v>
      </c>
    </row>
    <row r="6583" spans="1:7" x14ac:dyDescent="0.6">
      <c r="A6583" s="6" t="s">
        <v>81</v>
      </c>
      <c r="B6583" s="6" t="s">
        <v>240</v>
      </c>
      <c r="C6583" s="7">
        <v>0</v>
      </c>
      <c r="D6583" s="10">
        <v>0</v>
      </c>
      <c r="E6583" s="6"/>
      <c r="F6583" s="6"/>
      <c r="G6583" s="8">
        <v>-100</v>
      </c>
    </row>
    <row r="6584" spans="1:7" x14ac:dyDescent="0.6">
      <c r="A6584" s="3" t="s">
        <v>82</v>
      </c>
      <c r="B6584" s="3" t="s">
        <v>240</v>
      </c>
      <c r="C6584" s="4">
        <v>0</v>
      </c>
      <c r="D6584" s="9">
        <v>0</v>
      </c>
      <c r="E6584" s="3"/>
      <c r="F6584" s="3"/>
      <c r="G6584" s="3"/>
    </row>
    <row r="6585" spans="1:7" x14ac:dyDescent="0.6">
      <c r="A6585" s="6" t="s">
        <v>84</v>
      </c>
      <c r="B6585" s="6" t="s">
        <v>240</v>
      </c>
      <c r="C6585" s="7">
        <v>0</v>
      </c>
      <c r="D6585" s="10">
        <v>0</v>
      </c>
      <c r="E6585" s="6"/>
      <c r="F6585" s="6"/>
      <c r="G6585" s="8">
        <v>-100</v>
      </c>
    </row>
    <row r="6586" spans="1:7" x14ac:dyDescent="0.6">
      <c r="A6586" s="3" t="s">
        <v>89</v>
      </c>
      <c r="B6586" s="3" t="s">
        <v>240</v>
      </c>
      <c r="C6586" s="4">
        <v>0</v>
      </c>
      <c r="D6586" s="9">
        <v>0</v>
      </c>
      <c r="E6586" s="3"/>
      <c r="F6586" s="3"/>
      <c r="G6586" s="5">
        <v>-100</v>
      </c>
    </row>
    <row r="6587" spans="1:7" x14ac:dyDescent="0.6">
      <c r="A6587" s="6" t="s">
        <v>90</v>
      </c>
      <c r="B6587" s="6" t="s">
        <v>240</v>
      </c>
      <c r="C6587" s="7">
        <v>85246</v>
      </c>
      <c r="D6587" s="10">
        <v>8.6750808852122299E-3</v>
      </c>
      <c r="E6587" s="10">
        <v>8.842946058091286</v>
      </c>
      <c r="F6587" s="8"/>
      <c r="G6587" s="8"/>
    </row>
    <row r="6588" spans="1:7" x14ac:dyDescent="0.6">
      <c r="A6588" s="3" t="s">
        <v>94</v>
      </c>
      <c r="B6588" s="3" t="s">
        <v>240</v>
      </c>
      <c r="C6588" s="4">
        <v>37285</v>
      </c>
      <c r="D6588" s="9">
        <v>3.838790153201899E-3</v>
      </c>
      <c r="E6588" s="9">
        <v>1.7293599257884971</v>
      </c>
      <c r="F6588" s="5">
        <v>-56.261877390141478</v>
      </c>
      <c r="G6588" s="5">
        <v>189.05341499341031</v>
      </c>
    </row>
    <row r="6589" spans="1:7" x14ac:dyDescent="0.6">
      <c r="A6589" s="6" t="s">
        <v>95</v>
      </c>
      <c r="B6589" s="6" t="s">
        <v>240</v>
      </c>
      <c r="C6589" s="7">
        <v>10336</v>
      </c>
      <c r="D6589" s="10">
        <v>1.1834584106666041E-3</v>
      </c>
      <c r="E6589" s="10">
        <v>5.3005128205128207</v>
      </c>
      <c r="F6589" s="8">
        <v>-72.278396137857044</v>
      </c>
      <c r="G6589" s="8">
        <v>62.490174500864647</v>
      </c>
    </row>
    <row r="6590" spans="1:7" x14ac:dyDescent="0.6">
      <c r="A6590" s="3" t="s">
        <v>96</v>
      </c>
      <c r="B6590" s="3" t="s">
        <v>240</v>
      </c>
      <c r="C6590" s="4">
        <v>0</v>
      </c>
      <c r="D6590" s="9">
        <v>0</v>
      </c>
      <c r="E6590" s="3"/>
      <c r="F6590" s="5">
        <v>-100</v>
      </c>
      <c r="G6590" s="3"/>
    </row>
    <row r="6591" spans="1:7" x14ac:dyDescent="0.6">
      <c r="A6591" s="6" t="s">
        <v>102</v>
      </c>
      <c r="B6591" s="6" t="s">
        <v>240</v>
      </c>
      <c r="C6591" s="7">
        <v>0</v>
      </c>
      <c r="D6591" s="10">
        <v>0</v>
      </c>
      <c r="E6591" s="6"/>
      <c r="F6591" s="6"/>
      <c r="G6591" s="6"/>
    </row>
    <row r="6592" spans="1:7" x14ac:dyDescent="0.6">
      <c r="A6592" s="3" t="s">
        <v>87</v>
      </c>
      <c r="B6592" s="3" t="s">
        <v>241</v>
      </c>
      <c r="C6592" s="4">
        <v>291</v>
      </c>
      <c r="D6592" s="9">
        <v>3.0835259076501028E-5</v>
      </c>
      <c r="E6592" s="9">
        <v>20.785714285714281</v>
      </c>
      <c r="F6592" s="3"/>
      <c r="G6592" s="3"/>
    </row>
    <row r="6593" spans="1:7" x14ac:dyDescent="0.6">
      <c r="A6593" s="6" t="s">
        <v>58</v>
      </c>
      <c r="B6593" s="6" t="s">
        <v>242</v>
      </c>
      <c r="C6593" s="7">
        <v>105179</v>
      </c>
      <c r="D6593" s="10">
        <v>9.7382846846900701E-3</v>
      </c>
      <c r="E6593" s="10">
        <v>1.626898685228152</v>
      </c>
      <c r="F6593" s="6"/>
      <c r="G6593" s="6"/>
    </row>
    <row r="6594" spans="1:7" x14ac:dyDescent="0.6">
      <c r="A6594" s="3" t="s">
        <v>64</v>
      </c>
      <c r="B6594" s="3" t="s">
        <v>242</v>
      </c>
      <c r="C6594" s="4">
        <v>71672</v>
      </c>
      <c r="D6594" s="9">
        <v>6.1425262996254726E-3</v>
      </c>
      <c r="E6594" s="9">
        <v>1.255531225365683</v>
      </c>
      <c r="F6594" s="5">
        <v>-31.85711976725392</v>
      </c>
      <c r="G6594" s="3"/>
    </row>
    <row r="6595" spans="1:7" x14ac:dyDescent="0.6">
      <c r="A6595" s="6" t="s">
        <v>65</v>
      </c>
      <c r="B6595" s="6" t="s">
        <v>242</v>
      </c>
      <c r="C6595" s="7">
        <v>62438</v>
      </c>
      <c r="D6595" s="10">
        <v>5.2241576455358887E-3</v>
      </c>
      <c r="E6595" s="10">
        <v>1.5208379003775421</v>
      </c>
      <c r="F6595" s="8">
        <v>-12.883692376381291</v>
      </c>
      <c r="G6595" s="6"/>
    </row>
    <row r="6596" spans="1:7" x14ac:dyDescent="0.6">
      <c r="A6596" s="3" t="s">
        <v>66</v>
      </c>
      <c r="B6596" s="3" t="s">
        <v>242</v>
      </c>
      <c r="C6596" s="4">
        <v>697311</v>
      </c>
      <c r="D6596" s="9">
        <v>5.9165681243695298E-2</v>
      </c>
      <c r="E6596" s="9">
        <v>1.1049311508659621</v>
      </c>
      <c r="F6596" s="5">
        <v>1016.805471027259</v>
      </c>
      <c r="G6596" s="3"/>
    </row>
    <row r="6597" spans="1:7" x14ac:dyDescent="0.6">
      <c r="A6597" s="6" t="s">
        <v>68</v>
      </c>
      <c r="B6597" s="6" t="s">
        <v>242</v>
      </c>
      <c r="C6597" s="7">
        <v>88030</v>
      </c>
      <c r="D6597" s="10">
        <v>7.5683890657994926E-3</v>
      </c>
      <c r="E6597" s="10">
        <v>1.3041481481481481</v>
      </c>
      <c r="F6597" s="8">
        <v>-87.375790716050659</v>
      </c>
      <c r="G6597" s="6"/>
    </row>
    <row r="6598" spans="1:7" x14ac:dyDescent="0.6">
      <c r="A6598" s="3" t="s">
        <v>72</v>
      </c>
      <c r="B6598" s="3" t="s">
        <v>242</v>
      </c>
      <c r="C6598" s="4">
        <v>24573</v>
      </c>
      <c r="D6598" s="9">
        <v>2.3485921142213451E-3</v>
      </c>
      <c r="E6598" s="9">
        <v>1.0735255570117961</v>
      </c>
      <c r="F6598" s="5">
        <v>-72.085652618425542</v>
      </c>
      <c r="G6598" s="3"/>
    </row>
    <row r="6599" spans="1:7" x14ac:dyDescent="0.6">
      <c r="A6599" s="6" t="s">
        <v>14</v>
      </c>
      <c r="B6599" s="6" t="s">
        <v>243</v>
      </c>
      <c r="C6599" s="7">
        <v>9710838</v>
      </c>
      <c r="D6599" s="10">
        <v>0.91426416377691377</v>
      </c>
      <c r="E6599" s="10">
        <v>0.85564904322725432</v>
      </c>
      <c r="F6599" s="6"/>
      <c r="G6599" s="6"/>
    </row>
    <row r="6600" spans="1:7" x14ac:dyDescent="0.6">
      <c r="A6600" s="3" t="s">
        <v>15</v>
      </c>
      <c r="B6600" s="3" t="s">
        <v>243</v>
      </c>
      <c r="C6600" s="4">
        <v>9222677</v>
      </c>
      <c r="D6600" s="9">
        <v>0.97248256156596702</v>
      </c>
      <c r="E6600" s="9">
        <v>0.86145098346905191</v>
      </c>
      <c r="F6600" s="5">
        <v>-5.0269708958176391</v>
      </c>
      <c r="G6600" s="3"/>
    </row>
    <row r="6601" spans="1:7" x14ac:dyDescent="0.6">
      <c r="A6601" s="6" t="s">
        <v>16</v>
      </c>
      <c r="B6601" s="6" t="s">
        <v>243</v>
      </c>
      <c r="C6601" s="7">
        <v>6332673</v>
      </c>
      <c r="D6601" s="10">
        <v>0.68021645899694694</v>
      </c>
      <c r="E6601" s="10">
        <v>0.83366327900792503</v>
      </c>
      <c r="F6601" s="8">
        <v>-31.335847498508301</v>
      </c>
      <c r="G6601" s="6"/>
    </row>
    <row r="6602" spans="1:7" x14ac:dyDescent="0.6">
      <c r="A6602" s="3" t="s">
        <v>17</v>
      </c>
      <c r="B6602" s="3" t="s">
        <v>243</v>
      </c>
      <c r="C6602" s="4">
        <v>6021122</v>
      </c>
      <c r="D6602" s="9">
        <v>0.62672071019347098</v>
      </c>
      <c r="E6602" s="9">
        <v>0.82073789943881259</v>
      </c>
      <c r="F6602" s="5">
        <v>-4.919739263341083</v>
      </c>
      <c r="G6602" s="3"/>
    </row>
    <row r="6603" spans="1:7" x14ac:dyDescent="0.6">
      <c r="A6603" s="6" t="s">
        <v>18</v>
      </c>
      <c r="B6603" s="6" t="s">
        <v>243</v>
      </c>
      <c r="C6603" s="7">
        <v>5900792</v>
      </c>
      <c r="D6603" s="10">
        <v>0.5977979116376575</v>
      </c>
      <c r="E6603" s="10">
        <v>0.8553652615239925</v>
      </c>
      <c r="F6603" s="8">
        <v>-1.998464737967443</v>
      </c>
      <c r="G6603" s="6"/>
    </row>
    <row r="6604" spans="1:7" x14ac:dyDescent="0.6">
      <c r="A6604" s="3" t="s">
        <v>19</v>
      </c>
      <c r="B6604" s="3" t="s">
        <v>243</v>
      </c>
      <c r="C6604" s="4">
        <v>3401940</v>
      </c>
      <c r="D6604" s="9">
        <v>0.37069879372692088</v>
      </c>
      <c r="E6604" s="9">
        <v>0.84354473568713406</v>
      </c>
      <c r="F6604" s="5">
        <v>-42.347739083160363</v>
      </c>
      <c r="G6604" s="3"/>
    </row>
    <row r="6605" spans="1:7" x14ac:dyDescent="0.6">
      <c r="A6605" s="6" t="s">
        <v>20</v>
      </c>
      <c r="B6605" s="6" t="s">
        <v>243</v>
      </c>
      <c r="C6605" s="7">
        <v>4204224</v>
      </c>
      <c r="D6605" s="10">
        <v>0.44579886513439237</v>
      </c>
      <c r="E6605" s="10">
        <v>0.84379131928695006</v>
      </c>
      <c r="F6605" s="8">
        <v>23.583131977636281</v>
      </c>
      <c r="G6605" s="6"/>
    </row>
    <row r="6606" spans="1:7" x14ac:dyDescent="0.6">
      <c r="A6606" s="3" t="s">
        <v>21</v>
      </c>
      <c r="B6606" s="3" t="s">
        <v>243</v>
      </c>
      <c r="C6606" s="4">
        <v>4620998</v>
      </c>
      <c r="D6606" s="9">
        <v>0.48844248704976262</v>
      </c>
      <c r="E6606" s="9">
        <v>0.8481774547323403</v>
      </c>
      <c r="F6606" s="5">
        <v>9.9132206086069541</v>
      </c>
      <c r="G6606" s="3"/>
    </row>
    <row r="6607" spans="1:7" x14ac:dyDescent="0.6">
      <c r="A6607" s="6" t="s">
        <v>22</v>
      </c>
      <c r="B6607" s="6" t="s">
        <v>243</v>
      </c>
      <c r="C6607" s="7">
        <v>6670082</v>
      </c>
      <c r="D6607" s="10">
        <v>0.77614253292572588</v>
      </c>
      <c r="E6607" s="10">
        <v>0.83298141237942525</v>
      </c>
      <c r="F6607" s="8">
        <v>44.342888700665959</v>
      </c>
      <c r="G6607" s="6"/>
    </row>
    <row r="6608" spans="1:7" x14ac:dyDescent="0.6">
      <c r="A6608" s="3" t="s">
        <v>23</v>
      </c>
      <c r="B6608" s="3" t="s">
        <v>243</v>
      </c>
      <c r="C6608" s="4">
        <v>7554567</v>
      </c>
      <c r="D6608" s="9">
        <v>0.88549084561028346</v>
      </c>
      <c r="E6608" s="9">
        <v>0.79641387642279504</v>
      </c>
      <c r="F6608" s="5">
        <v>13.26048165524803</v>
      </c>
      <c r="G6608" s="3"/>
    </row>
    <row r="6609" spans="1:7" x14ac:dyDescent="0.6">
      <c r="A6609" s="6" t="s">
        <v>24</v>
      </c>
      <c r="B6609" s="6" t="s">
        <v>243</v>
      </c>
      <c r="C6609" s="7">
        <v>9661831</v>
      </c>
      <c r="D6609" s="10">
        <v>1.0939131614397879</v>
      </c>
      <c r="E6609" s="10">
        <v>0.87535376706774914</v>
      </c>
      <c r="F6609" s="8">
        <v>27.89390841328165</v>
      </c>
      <c r="G6609" s="6"/>
    </row>
    <row r="6610" spans="1:7" x14ac:dyDescent="0.6">
      <c r="A6610" s="3" t="s">
        <v>25</v>
      </c>
      <c r="B6610" s="3" t="s">
        <v>243</v>
      </c>
      <c r="C6610" s="4">
        <v>3329344</v>
      </c>
      <c r="D6610" s="9">
        <v>0.34212019377601027</v>
      </c>
      <c r="E6610" s="9">
        <v>0.7159063590601501</v>
      </c>
      <c r="F6610" s="5">
        <v>-65.541272663535509</v>
      </c>
      <c r="G6610" s="3"/>
    </row>
    <row r="6611" spans="1:7" x14ac:dyDescent="0.6">
      <c r="A6611" s="6" t="s">
        <v>26</v>
      </c>
      <c r="B6611" s="6" t="s">
        <v>243</v>
      </c>
      <c r="C6611" s="7">
        <v>6660940</v>
      </c>
      <c r="D6611" s="10">
        <v>0.75655075239684133</v>
      </c>
      <c r="E6611" s="10">
        <v>0.72423122722690336</v>
      </c>
      <c r="F6611" s="8">
        <v>100.0676409526922</v>
      </c>
      <c r="G6611" s="8">
        <v>-31.407155592545159</v>
      </c>
    </row>
    <row r="6612" spans="1:7" x14ac:dyDescent="0.6">
      <c r="A6612" s="3" t="s">
        <v>27</v>
      </c>
      <c r="B6612" s="3" t="s">
        <v>243</v>
      </c>
      <c r="C6612" s="4">
        <v>3984329</v>
      </c>
      <c r="D6612" s="9">
        <v>0.4796824410017676</v>
      </c>
      <c r="E6612" s="9">
        <v>0.75702652224056788</v>
      </c>
      <c r="F6612" s="5">
        <v>-40.183682783511031</v>
      </c>
      <c r="G6612" s="5">
        <v>-56.798562933517033</v>
      </c>
    </row>
    <row r="6613" spans="1:7" x14ac:dyDescent="0.6">
      <c r="A6613" s="6" t="s">
        <v>28</v>
      </c>
      <c r="B6613" s="6" t="s">
        <v>243</v>
      </c>
      <c r="C6613" s="7">
        <v>311402</v>
      </c>
      <c r="D6613" s="10">
        <v>3.5111079970115908E-2</v>
      </c>
      <c r="E6613" s="10">
        <v>0.73356670372952903</v>
      </c>
      <c r="F6613" s="8">
        <v>-92.184330159482315</v>
      </c>
      <c r="G6613" s="8">
        <v>-95.082613613556234</v>
      </c>
    </row>
    <row r="6614" spans="1:7" x14ac:dyDescent="0.6">
      <c r="A6614" s="3" t="s">
        <v>29</v>
      </c>
      <c r="B6614" s="3" t="s">
        <v>243</v>
      </c>
      <c r="C6614" s="4">
        <v>396889</v>
      </c>
      <c r="D6614" s="9">
        <v>5.8458477195031201E-2</v>
      </c>
      <c r="E6614" s="9">
        <v>0.65415512921940933</v>
      </c>
      <c r="F6614" s="5">
        <v>27.452296388590941</v>
      </c>
      <c r="G6614" s="5">
        <v>-93.408388004760582</v>
      </c>
    </row>
    <row r="6615" spans="1:7" x14ac:dyDescent="0.6">
      <c r="A6615" s="6" t="s">
        <v>30</v>
      </c>
      <c r="B6615" s="6" t="s">
        <v>243</v>
      </c>
      <c r="C6615" s="7">
        <v>176345</v>
      </c>
      <c r="D6615" s="10">
        <v>2.8818379519044299E-2</v>
      </c>
      <c r="E6615" s="10">
        <v>0.85289707873863418</v>
      </c>
      <c r="F6615" s="8">
        <v>-55.56818153186407</v>
      </c>
      <c r="G6615" s="8">
        <v>-97.011502862666575</v>
      </c>
    </row>
    <row r="6616" spans="1:7" x14ac:dyDescent="0.6">
      <c r="A6616" s="3" t="s">
        <v>31</v>
      </c>
      <c r="B6616" s="3" t="s">
        <v>243</v>
      </c>
      <c r="C6616" s="4">
        <v>1065505</v>
      </c>
      <c r="D6616" s="9">
        <v>0.13576076052640229</v>
      </c>
      <c r="E6616" s="9">
        <v>0.80555912572106847</v>
      </c>
      <c r="F6616" s="5">
        <v>504.21616717230432</v>
      </c>
      <c r="G6616" s="5">
        <v>-68.679488762294454</v>
      </c>
    </row>
    <row r="6617" spans="1:7" x14ac:dyDescent="0.6">
      <c r="A6617" s="6" t="s">
        <v>32</v>
      </c>
      <c r="B6617" s="6" t="s">
        <v>243</v>
      </c>
      <c r="C6617" s="7">
        <v>95509</v>
      </c>
      <c r="D6617" s="10">
        <v>1.177272585167297E-2</v>
      </c>
      <c r="E6617" s="10">
        <v>1.009288809045757</v>
      </c>
      <c r="F6617" s="8">
        <v>-91.036269186911369</v>
      </c>
      <c r="G6617" s="8">
        <v>-97.728260910931482</v>
      </c>
    </row>
    <row r="6618" spans="1:7" x14ac:dyDescent="0.6">
      <c r="A6618" s="3" t="s">
        <v>34</v>
      </c>
      <c r="B6618" s="3" t="s">
        <v>243</v>
      </c>
      <c r="C6618" s="4">
        <v>820115</v>
      </c>
      <c r="D6618" s="9">
        <v>9.4209501714071525E-2</v>
      </c>
      <c r="E6618" s="9">
        <v>0.65349370901296444</v>
      </c>
      <c r="F6618" s="5">
        <v>758.67823974703958</v>
      </c>
      <c r="G6618" s="5">
        <v>-82.252426856709306</v>
      </c>
    </row>
    <row r="6619" spans="1:7" x14ac:dyDescent="0.6">
      <c r="A6619" s="6" t="s">
        <v>35</v>
      </c>
      <c r="B6619" s="6" t="s">
        <v>243</v>
      </c>
      <c r="C6619" s="7">
        <v>737674</v>
      </c>
      <c r="D6619" s="10">
        <v>9.1622993177372603E-2</v>
      </c>
      <c r="E6619" s="10">
        <v>0.79440226580083784</v>
      </c>
      <c r="F6619" s="8">
        <v>-10.05237070410857</v>
      </c>
      <c r="G6619" s="8">
        <v>-88.940555753287583</v>
      </c>
    </row>
    <row r="6620" spans="1:7" x14ac:dyDescent="0.6">
      <c r="A6620" s="3" t="s">
        <v>36</v>
      </c>
      <c r="B6620" s="3" t="s">
        <v>243</v>
      </c>
      <c r="C6620" s="4">
        <v>407171</v>
      </c>
      <c r="D6620" s="9">
        <v>4.9456471230060597E-2</v>
      </c>
      <c r="E6620" s="9">
        <v>0.85997212072570595</v>
      </c>
      <c r="F6620" s="5">
        <v>-44.803395537866322</v>
      </c>
      <c r="G6620" s="5">
        <v>-94.61026687565284</v>
      </c>
    </row>
    <row r="6621" spans="1:7" x14ac:dyDescent="0.6">
      <c r="A6621" s="6" t="s">
        <v>37</v>
      </c>
      <c r="B6621" s="6" t="s">
        <v>243</v>
      </c>
      <c r="C6621" s="7">
        <v>502391</v>
      </c>
      <c r="D6621" s="10">
        <v>5.604276450095251E-2</v>
      </c>
      <c r="E6621" s="10">
        <v>0.65826050497241917</v>
      </c>
      <c r="F6621" s="8">
        <v>23.385751932234871</v>
      </c>
      <c r="G6621" s="8">
        <v>-94.80025059432316</v>
      </c>
    </row>
    <row r="6622" spans="1:7" x14ac:dyDescent="0.6">
      <c r="A6622" s="3" t="s">
        <v>38</v>
      </c>
      <c r="B6622" s="3" t="s">
        <v>243</v>
      </c>
      <c r="C6622" s="4">
        <v>797326</v>
      </c>
      <c r="D6622" s="9">
        <v>8.7330156940559039E-2</v>
      </c>
      <c r="E6622" s="9">
        <v>0.87126122779028348</v>
      </c>
      <c r="F6622" s="5">
        <v>58.706266632961189</v>
      </c>
      <c r="G6622" s="5">
        <v>-76.051558505219049</v>
      </c>
    </row>
    <row r="6623" spans="1:7" x14ac:dyDescent="0.6">
      <c r="A6623" s="6" t="s">
        <v>39</v>
      </c>
      <c r="B6623" s="6" t="s">
        <v>243</v>
      </c>
      <c r="C6623" s="7">
        <v>1063474</v>
      </c>
      <c r="D6623" s="10">
        <v>0.1214687790016299</v>
      </c>
      <c r="E6623" s="10">
        <v>0.8494404818006821</v>
      </c>
      <c r="F6623" s="8">
        <v>33.380072893647018</v>
      </c>
      <c r="G6623" s="8">
        <v>-84.034175356631351</v>
      </c>
    </row>
    <row r="6624" spans="1:7" x14ac:dyDescent="0.6">
      <c r="A6624" s="3" t="s">
        <v>40</v>
      </c>
      <c r="B6624" s="3" t="s">
        <v>243</v>
      </c>
      <c r="C6624" s="4">
        <v>1176272</v>
      </c>
      <c r="D6624" s="9">
        <v>0.12435229773286161</v>
      </c>
      <c r="E6624" s="9">
        <v>1.04852963461487</v>
      </c>
      <c r="F6624" s="5">
        <v>10.60655925767813</v>
      </c>
      <c r="G6624" s="5">
        <v>-70.477538375972458</v>
      </c>
    </row>
    <row r="6625" spans="1:7" x14ac:dyDescent="0.6">
      <c r="A6625" s="6" t="s">
        <v>41</v>
      </c>
      <c r="B6625" s="6" t="s">
        <v>243</v>
      </c>
      <c r="C6625" s="7">
        <v>453580</v>
      </c>
      <c r="D6625" s="10">
        <v>4.4860444643854087E-2</v>
      </c>
      <c r="E6625" s="10">
        <v>1.184591277095848</v>
      </c>
      <c r="F6625" s="8">
        <v>-61.439190935429899</v>
      </c>
      <c r="G6625" s="8">
        <v>45.657381776610293</v>
      </c>
    </row>
    <row r="6626" spans="1:7" x14ac:dyDescent="0.6">
      <c r="A6626" s="3" t="s">
        <v>42</v>
      </c>
      <c r="B6626" s="3" t="s">
        <v>243</v>
      </c>
      <c r="C6626" s="4">
        <v>1112790</v>
      </c>
      <c r="D6626" s="9">
        <v>0.10561540305539049</v>
      </c>
      <c r="E6626" s="9">
        <v>1.092759714434417</v>
      </c>
      <c r="F6626" s="5">
        <v>145.3348913091406</v>
      </c>
      <c r="G6626" s="5">
        <v>180.37814099156179</v>
      </c>
    </row>
    <row r="6627" spans="1:7" x14ac:dyDescent="0.6">
      <c r="A6627" s="6" t="s">
        <v>43</v>
      </c>
      <c r="B6627" s="6" t="s">
        <v>243</v>
      </c>
      <c r="C6627" s="7">
        <v>94913</v>
      </c>
      <c r="D6627" s="10">
        <v>8.8079520321269044E-3</v>
      </c>
      <c r="E6627" s="10">
        <v>1.393525179856115</v>
      </c>
      <c r="F6627" s="8">
        <v>-91.470717745486567</v>
      </c>
      <c r="G6627" s="8">
        <v>-46.17766310357537</v>
      </c>
    </row>
    <row r="6628" spans="1:7" x14ac:dyDescent="0.6">
      <c r="A6628" s="3" t="s">
        <v>44</v>
      </c>
      <c r="B6628" s="3" t="s">
        <v>243</v>
      </c>
      <c r="C6628" s="4">
        <v>1502403</v>
      </c>
      <c r="D6628" s="9">
        <v>0.12776189320664891</v>
      </c>
      <c r="E6628" s="9">
        <v>1.414778682311064</v>
      </c>
      <c r="F6628" s="5">
        <v>1482.9264695036511</v>
      </c>
      <c r="G6628" s="5">
        <v>41.00384324803732</v>
      </c>
    </row>
    <row r="6629" spans="1:7" x14ac:dyDescent="0.6">
      <c r="A6629" s="6" t="s">
        <v>45</v>
      </c>
      <c r="B6629" s="6" t="s">
        <v>243</v>
      </c>
      <c r="C6629" s="7">
        <v>1082051</v>
      </c>
      <c r="D6629" s="10">
        <v>8.6635828882516655E-2</v>
      </c>
      <c r="E6629" s="10">
        <v>1.5275654690477869</v>
      </c>
      <c r="F6629" s="8">
        <v>-27.978644877572801</v>
      </c>
      <c r="G6629" s="8">
        <v>1032.9309279753741</v>
      </c>
    </row>
    <row r="6630" spans="1:7" x14ac:dyDescent="0.6">
      <c r="A6630" s="3" t="s">
        <v>46</v>
      </c>
      <c r="B6630" s="3" t="s">
        <v>243</v>
      </c>
      <c r="C6630" s="4">
        <v>1591431</v>
      </c>
      <c r="D6630" s="9">
        <v>0.12845800110214239</v>
      </c>
      <c r="E6630" s="9">
        <v>1.4202928170139091</v>
      </c>
      <c r="F6630" s="5">
        <v>47.075415114444709</v>
      </c>
      <c r="G6630" s="5">
        <v>94.049736927138269</v>
      </c>
    </row>
    <row r="6631" spans="1:7" x14ac:dyDescent="0.6">
      <c r="A6631" s="6" t="s">
        <v>47</v>
      </c>
      <c r="B6631" s="6" t="s">
        <v>243</v>
      </c>
      <c r="C6631" s="7">
        <v>4231223</v>
      </c>
      <c r="D6631" s="10">
        <v>0.32335338947455988</v>
      </c>
      <c r="E6631" s="10">
        <v>1.391103783168893</v>
      </c>
      <c r="F6631" s="8">
        <v>165.8753662584177</v>
      </c>
      <c r="G6631" s="8">
        <v>473.58982423129999</v>
      </c>
    </row>
    <row r="6632" spans="1:7" x14ac:dyDescent="0.6">
      <c r="A6632" s="3" t="s">
        <v>48</v>
      </c>
      <c r="B6632" s="3" t="s">
        <v>243</v>
      </c>
      <c r="C6632" s="4">
        <v>759414</v>
      </c>
      <c r="D6632" s="9">
        <v>5.8259534463102197E-2</v>
      </c>
      <c r="E6632" s="9">
        <v>1.471333359166118</v>
      </c>
      <c r="F6632" s="5">
        <v>-82.052139535070594</v>
      </c>
      <c r="G6632" s="5">
        <v>86.509844758099177</v>
      </c>
    </row>
    <row r="6633" spans="1:7" x14ac:dyDescent="0.6">
      <c r="A6633" s="6" t="s">
        <v>49</v>
      </c>
      <c r="B6633" s="6" t="s">
        <v>243</v>
      </c>
      <c r="C6633" s="7">
        <v>3546563</v>
      </c>
      <c r="D6633" s="10">
        <v>0.2463530417468561</v>
      </c>
      <c r="E6633" s="10">
        <v>1.653424740557021</v>
      </c>
      <c r="F6633" s="8">
        <v>367.01311800941249</v>
      </c>
      <c r="G6633" s="8">
        <v>605.93681017374911</v>
      </c>
    </row>
    <row r="6634" spans="1:7" x14ac:dyDescent="0.6">
      <c r="A6634" s="3" t="s">
        <v>50</v>
      </c>
      <c r="B6634" s="3" t="s">
        <v>243</v>
      </c>
      <c r="C6634" s="4">
        <v>1642426</v>
      </c>
      <c r="D6634" s="9">
        <v>0.1126031652836927</v>
      </c>
      <c r="E6634" s="9">
        <v>1.514524413297063</v>
      </c>
      <c r="F6634" s="5">
        <v>-53.689642620193133</v>
      </c>
      <c r="G6634" s="5">
        <v>105.99177751634841</v>
      </c>
    </row>
    <row r="6635" spans="1:7" x14ac:dyDescent="0.6">
      <c r="A6635" s="6" t="s">
        <v>51</v>
      </c>
      <c r="B6635" s="6" t="s">
        <v>243</v>
      </c>
      <c r="C6635" s="7">
        <v>273277</v>
      </c>
      <c r="D6635" s="10">
        <v>2.252776112101797E-2</v>
      </c>
      <c r="E6635" s="10">
        <v>1.40632461918485</v>
      </c>
      <c r="F6635" s="8">
        <v>-83.361381273798642</v>
      </c>
      <c r="G6635" s="8">
        <v>-74.303368018400079</v>
      </c>
    </row>
    <row r="6636" spans="1:7" x14ac:dyDescent="0.6">
      <c r="A6636" s="3" t="s">
        <v>52</v>
      </c>
      <c r="B6636" s="3" t="s">
        <v>243</v>
      </c>
      <c r="C6636" s="4">
        <v>351025</v>
      </c>
      <c r="D6636" s="9">
        <v>2.7642919360252038E-2</v>
      </c>
      <c r="E6636" s="9">
        <v>1.1589573428420501</v>
      </c>
      <c r="F6636" s="5">
        <v>28.450253771813941</v>
      </c>
      <c r="G6636" s="5">
        <v>-70.157837642994139</v>
      </c>
    </row>
    <row r="6637" spans="1:7" x14ac:dyDescent="0.6">
      <c r="A6637" s="6" t="s">
        <v>53</v>
      </c>
      <c r="B6637" s="6" t="s">
        <v>243</v>
      </c>
      <c r="C6637" s="7">
        <v>412989</v>
      </c>
      <c r="D6637" s="10">
        <v>3.2748977239843428E-2</v>
      </c>
      <c r="E6637" s="10">
        <v>1.328024310245032</v>
      </c>
      <c r="F6637" s="8">
        <v>17.652303966953919</v>
      </c>
      <c r="G6637" s="8">
        <v>-8.9490277349089435</v>
      </c>
    </row>
    <row r="6638" spans="1:7" x14ac:dyDescent="0.6">
      <c r="A6638" s="3" t="s">
        <v>55</v>
      </c>
      <c r="B6638" s="3" t="s">
        <v>243</v>
      </c>
      <c r="C6638" s="4">
        <v>723382</v>
      </c>
      <c r="D6638" s="9">
        <v>5.6666807099501733E-2</v>
      </c>
      <c r="E6638" s="9">
        <v>1.39420256336128</v>
      </c>
      <c r="F6638" s="5">
        <v>75.157691851356816</v>
      </c>
      <c r="G6638" s="5">
        <v>-34.993844301260793</v>
      </c>
    </row>
    <row r="6639" spans="1:7" x14ac:dyDescent="0.6">
      <c r="A6639" s="6" t="s">
        <v>56</v>
      </c>
      <c r="B6639" s="6" t="s">
        <v>243</v>
      </c>
      <c r="C6639" s="7">
        <v>169808</v>
      </c>
      <c r="D6639" s="10">
        <v>1.396399085855621E-2</v>
      </c>
      <c r="E6639" s="10">
        <v>1.2703523602902671</v>
      </c>
      <c r="F6639" s="8">
        <v>-76.525819000196307</v>
      </c>
      <c r="G6639" s="8">
        <v>78.909106234130206</v>
      </c>
    </row>
    <row r="6640" spans="1:7" x14ac:dyDescent="0.6">
      <c r="A6640" s="3" t="s">
        <v>57</v>
      </c>
      <c r="B6640" s="3" t="s">
        <v>243</v>
      </c>
      <c r="C6640" s="4">
        <v>564154</v>
      </c>
      <c r="D6640" s="9">
        <v>4.4222058386072793E-2</v>
      </c>
      <c r="E6640" s="9">
        <v>1.287023771501574</v>
      </c>
      <c r="F6640" s="5">
        <v>232.23051917459719</v>
      </c>
      <c r="G6640" s="5">
        <v>-62.449888611777268</v>
      </c>
    </row>
    <row r="6641" spans="1:7" x14ac:dyDescent="0.6">
      <c r="A6641" s="6" t="s">
        <v>58</v>
      </c>
      <c r="B6641" s="6" t="s">
        <v>243</v>
      </c>
      <c r="C6641" s="7">
        <v>275948</v>
      </c>
      <c r="D6641" s="10">
        <v>2.5549398474703649E-2</v>
      </c>
      <c r="E6641" s="10">
        <v>1.335404568331398</v>
      </c>
      <c r="F6641" s="8">
        <v>-51.086405485027143</v>
      </c>
      <c r="G6641" s="8">
        <v>-74.497690034942892</v>
      </c>
    </row>
    <row r="6642" spans="1:7" x14ac:dyDescent="0.6">
      <c r="A6642" s="3" t="s">
        <v>59</v>
      </c>
      <c r="B6642" s="3" t="s">
        <v>243</v>
      </c>
      <c r="C6642" s="4">
        <v>581559</v>
      </c>
      <c r="D6642" s="9">
        <v>6.4435566315034776E-2</v>
      </c>
      <c r="E6642" s="9">
        <v>1.1559511031604059</v>
      </c>
      <c r="F6642" s="5">
        <v>110.7494890341659</v>
      </c>
      <c r="G6642" s="5">
        <v>-63.456851098162588</v>
      </c>
    </row>
    <row r="6643" spans="1:7" x14ac:dyDescent="0.6">
      <c r="A6643" s="6" t="s">
        <v>60</v>
      </c>
      <c r="B6643" s="6" t="s">
        <v>243</v>
      </c>
      <c r="C6643" s="7">
        <v>382979</v>
      </c>
      <c r="D6643" s="10">
        <v>4.2506223940535652E-2</v>
      </c>
      <c r="E6643" s="10">
        <v>1.1616336558585341</v>
      </c>
      <c r="F6643" s="8">
        <v>-34.146148542108371</v>
      </c>
      <c r="G6643" s="8">
        <v>-90.948739879699076</v>
      </c>
    </row>
    <row r="6644" spans="1:7" x14ac:dyDescent="0.6">
      <c r="A6644" s="3" t="s">
        <v>61</v>
      </c>
      <c r="B6644" s="3" t="s">
        <v>243</v>
      </c>
      <c r="C6644" s="4">
        <v>1195648</v>
      </c>
      <c r="D6644" s="9">
        <v>0.12028902860521749</v>
      </c>
      <c r="E6644" s="9">
        <v>0.93145118569069207</v>
      </c>
      <c r="F6644" s="5">
        <v>212.1967523023456</v>
      </c>
      <c r="G6644" s="5">
        <v>57.443502490077883</v>
      </c>
    </row>
    <row r="6645" spans="1:7" x14ac:dyDescent="0.6">
      <c r="A6645" s="6" t="s">
        <v>62</v>
      </c>
      <c r="B6645" s="6" t="s">
        <v>243</v>
      </c>
      <c r="C6645" s="7">
        <v>477069</v>
      </c>
      <c r="D6645" s="10">
        <v>4.8085366407001548E-2</v>
      </c>
      <c r="E6645" s="10">
        <v>0.93691745713780705</v>
      </c>
      <c r="F6645" s="8">
        <v>-60.09954434750027</v>
      </c>
      <c r="G6645" s="8">
        <v>-86.548413210198149</v>
      </c>
    </row>
    <row r="6646" spans="1:7" x14ac:dyDescent="0.6">
      <c r="A6646" s="3" t="s">
        <v>63</v>
      </c>
      <c r="B6646" s="3" t="s">
        <v>243</v>
      </c>
      <c r="C6646" s="4">
        <v>462576</v>
      </c>
      <c r="D6646" s="9">
        <v>4.4449753536919268E-2</v>
      </c>
      <c r="E6646" s="9">
        <v>0.94658263076041582</v>
      </c>
      <c r="F6646" s="5">
        <v>-3.037925331555813</v>
      </c>
      <c r="G6646" s="5">
        <v>-71.835808736588433</v>
      </c>
    </row>
    <row r="6647" spans="1:7" x14ac:dyDescent="0.6">
      <c r="A6647" s="6" t="s">
        <v>64</v>
      </c>
      <c r="B6647" s="6" t="s">
        <v>243</v>
      </c>
      <c r="C6647" s="7">
        <v>272070</v>
      </c>
      <c r="D6647" s="10">
        <v>2.3317294485142071E-2</v>
      </c>
      <c r="E6647" s="10">
        <v>0.93629981416477392</v>
      </c>
      <c r="F6647" s="8">
        <v>-41.183718999688701</v>
      </c>
      <c r="G6647" s="8">
        <v>-0.44167639428126509</v>
      </c>
    </row>
    <row r="6648" spans="1:7" x14ac:dyDescent="0.6">
      <c r="A6648" s="3" t="s">
        <v>65</v>
      </c>
      <c r="B6648" s="3" t="s">
        <v>243</v>
      </c>
      <c r="C6648" s="4">
        <v>713087</v>
      </c>
      <c r="D6648" s="9">
        <v>5.9663648787313013E-2</v>
      </c>
      <c r="E6648" s="9">
        <v>1.0134950368963831</v>
      </c>
      <c r="F6648" s="5">
        <v>162.09688683059511</v>
      </c>
      <c r="G6648" s="5">
        <v>103.1442204971156</v>
      </c>
    </row>
    <row r="6649" spans="1:7" x14ac:dyDescent="0.6">
      <c r="A6649" s="6" t="s">
        <v>66</v>
      </c>
      <c r="B6649" s="6" t="s">
        <v>243</v>
      </c>
      <c r="C6649" s="7">
        <v>665716</v>
      </c>
      <c r="D6649" s="10">
        <v>5.6484897921914128E-2</v>
      </c>
      <c r="E6649" s="10">
        <v>1.1196671185368821</v>
      </c>
      <c r="F6649" s="8">
        <v>-6.6430884310049176</v>
      </c>
      <c r="G6649" s="8">
        <v>61.194608088835302</v>
      </c>
    </row>
    <row r="6650" spans="1:7" x14ac:dyDescent="0.6">
      <c r="A6650" s="3" t="s">
        <v>67</v>
      </c>
      <c r="B6650" s="3" t="s">
        <v>243</v>
      </c>
      <c r="C6650" s="4">
        <v>416077</v>
      </c>
      <c r="D6650" s="9">
        <v>3.4548030632971877E-2</v>
      </c>
      <c r="E6650" s="9">
        <v>1.104883424504753</v>
      </c>
      <c r="F6650" s="5">
        <v>-37.499324036075443</v>
      </c>
      <c r="G6650" s="5">
        <v>-42.481703995952337</v>
      </c>
    </row>
    <row r="6651" spans="1:7" x14ac:dyDescent="0.6">
      <c r="A6651" s="6" t="s">
        <v>68</v>
      </c>
      <c r="B6651" s="6" t="s">
        <v>243</v>
      </c>
      <c r="C6651" s="7">
        <v>1619351</v>
      </c>
      <c r="D6651" s="10">
        <v>0.13922388279099709</v>
      </c>
      <c r="E6651" s="10">
        <v>1.0757162690899911</v>
      </c>
      <c r="F6651" s="8">
        <v>289.19502880476449</v>
      </c>
      <c r="G6651" s="8">
        <v>853.63646000188442</v>
      </c>
    </row>
    <row r="6652" spans="1:7" x14ac:dyDescent="0.6">
      <c r="A6652" s="3" t="s">
        <v>69</v>
      </c>
      <c r="B6652" s="3" t="s">
        <v>243</v>
      </c>
      <c r="C6652" s="4">
        <v>1040833</v>
      </c>
      <c r="D6652" s="9">
        <v>8.9617147750569115E-2</v>
      </c>
      <c r="E6652" s="9">
        <v>0.95988582811505718</v>
      </c>
      <c r="F6652" s="5">
        <v>-35.725299826905967</v>
      </c>
      <c r="G6652" s="5">
        <v>84.494482003140973</v>
      </c>
    </row>
    <row r="6653" spans="1:7" x14ac:dyDescent="0.6">
      <c r="A6653" s="6" t="s">
        <v>70</v>
      </c>
      <c r="B6653" s="6" t="s">
        <v>243</v>
      </c>
      <c r="C6653" s="7">
        <v>1698031</v>
      </c>
      <c r="D6653" s="10">
        <v>0.1544665057309707</v>
      </c>
      <c r="E6653" s="10">
        <v>0.96272267516356913</v>
      </c>
      <c r="F6653" s="8">
        <v>63.141541438444023</v>
      </c>
      <c r="G6653" s="8">
        <v>515.34455767028567</v>
      </c>
    </row>
    <row r="6654" spans="1:7" x14ac:dyDescent="0.6">
      <c r="A6654" s="3" t="s">
        <v>71</v>
      </c>
      <c r="B6654" s="3" t="s">
        <v>243</v>
      </c>
      <c r="C6654" s="4">
        <v>617494</v>
      </c>
      <c r="D6654" s="9">
        <v>5.929168774090561E-2</v>
      </c>
      <c r="E6654" s="9">
        <v>0.97217122974951586</v>
      </c>
      <c r="F6654" s="5">
        <v>-63.634703960057259</v>
      </c>
      <c r="G6654" s="5">
        <v>6.1790807123610847</v>
      </c>
    </row>
    <row r="6655" spans="1:7" x14ac:dyDescent="0.6">
      <c r="A6655" s="6" t="s">
        <v>72</v>
      </c>
      <c r="B6655" s="6" t="s">
        <v>243</v>
      </c>
      <c r="C6655" s="7">
        <v>1051633</v>
      </c>
      <c r="D6655" s="10">
        <v>0.1005110068308686</v>
      </c>
      <c r="E6655" s="10">
        <v>0.99727171861812591</v>
      </c>
      <c r="F6655" s="8">
        <v>70.306594072169133</v>
      </c>
      <c r="G6655" s="8">
        <v>174.5928627940435</v>
      </c>
    </row>
    <row r="6656" spans="1:7" x14ac:dyDescent="0.6">
      <c r="A6656" s="3" t="s">
        <v>73</v>
      </c>
      <c r="B6656" s="3" t="s">
        <v>243</v>
      </c>
      <c r="C6656" s="4">
        <v>550526</v>
      </c>
      <c r="D6656" s="9">
        <v>4.9175397982666583E-2</v>
      </c>
      <c r="E6656" s="9">
        <v>0.97798266183471894</v>
      </c>
      <c r="F6656" s="5">
        <v>-47.650368522098482</v>
      </c>
      <c r="G6656" s="5">
        <v>-53.955846536773358</v>
      </c>
    </row>
    <row r="6657" spans="1:7" x14ac:dyDescent="0.6">
      <c r="A6657" s="6" t="s">
        <v>74</v>
      </c>
      <c r="B6657" s="6" t="s">
        <v>243</v>
      </c>
      <c r="C6657" s="7">
        <v>902647</v>
      </c>
      <c r="D6657" s="10">
        <v>8.1253479417381966E-2</v>
      </c>
      <c r="E6657" s="10">
        <v>0.94523949148637609</v>
      </c>
      <c r="F6657" s="8">
        <v>63.9608301878567</v>
      </c>
      <c r="G6657" s="8">
        <v>89.206802370307031</v>
      </c>
    </row>
    <row r="6658" spans="1:7" x14ac:dyDescent="0.6">
      <c r="A6658" s="3" t="s">
        <v>75</v>
      </c>
      <c r="B6658" s="3" t="s">
        <v>243</v>
      </c>
      <c r="C6658" s="4">
        <v>627041</v>
      </c>
      <c r="D6658" s="9">
        <v>5.9592198436830807E-2</v>
      </c>
      <c r="E6658" s="9">
        <v>1.0133995959595961</v>
      </c>
      <c r="F6658" s="5">
        <v>-30.533087685440709</v>
      </c>
      <c r="G6658" s="5">
        <v>35.554157587077583</v>
      </c>
    </row>
    <row r="6659" spans="1:7" x14ac:dyDescent="0.6">
      <c r="A6659" s="6" t="s">
        <v>76</v>
      </c>
      <c r="B6659" s="6" t="s">
        <v>243</v>
      </c>
      <c r="C6659" s="7">
        <v>1301861</v>
      </c>
      <c r="D6659" s="10">
        <v>0.1128479442488555</v>
      </c>
      <c r="E6659" s="10">
        <v>0.9597772076495481</v>
      </c>
      <c r="F6659" s="8">
        <v>107.6197569217962</v>
      </c>
      <c r="G6659" s="8">
        <v>378.5022236924321</v>
      </c>
    </row>
    <row r="6660" spans="1:7" x14ac:dyDescent="0.6">
      <c r="A6660" s="3" t="s">
        <v>77</v>
      </c>
      <c r="B6660" s="3" t="s">
        <v>243</v>
      </c>
      <c r="C6660" s="4">
        <v>562136</v>
      </c>
      <c r="D6660" s="9">
        <v>5.361764534831602E-2</v>
      </c>
      <c r="E6660" s="9">
        <v>0.92105125180233316</v>
      </c>
      <c r="F6660" s="5">
        <v>-56.820582228056601</v>
      </c>
      <c r="G6660" s="5">
        <v>-21.168665254029321</v>
      </c>
    </row>
    <row r="6661" spans="1:7" x14ac:dyDescent="0.6">
      <c r="A6661" s="6" t="s">
        <v>78</v>
      </c>
      <c r="B6661" s="6" t="s">
        <v>243</v>
      </c>
      <c r="C6661" s="7">
        <v>594642</v>
      </c>
      <c r="D6661" s="10">
        <v>5.5990269137879987E-2</v>
      </c>
      <c r="E6661" s="10">
        <v>1.0228464290628869</v>
      </c>
      <c r="F6661" s="8">
        <v>5.7825864203680188</v>
      </c>
      <c r="G6661" s="8">
        <v>-10.676324438649511</v>
      </c>
    </row>
    <row r="6662" spans="1:7" x14ac:dyDescent="0.6">
      <c r="A6662" s="3" t="s">
        <v>79</v>
      </c>
      <c r="B6662" s="3" t="s">
        <v>243</v>
      </c>
      <c r="C6662" s="4">
        <v>827699</v>
      </c>
      <c r="D6662" s="9">
        <v>8.3615511612409904E-2</v>
      </c>
      <c r="E6662" s="9">
        <v>0.94147642609338567</v>
      </c>
      <c r="F6662" s="5">
        <v>39.192825262931308</v>
      </c>
      <c r="G6662" s="5">
        <v>98.929284723741034</v>
      </c>
    </row>
    <row r="6663" spans="1:7" x14ac:dyDescent="0.6">
      <c r="A6663" s="6" t="s">
        <v>80</v>
      </c>
      <c r="B6663" s="6" t="s">
        <v>243</v>
      </c>
      <c r="C6663" s="7">
        <v>270009</v>
      </c>
      <c r="D6663" s="10">
        <v>2.590345070574309E-2</v>
      </c>
      <c r="E6663" s="10">
        <v>0.91120747840172789</v>
      </c>
      <c r="F6663" s="8">
        <v>-67.37835855788154</v>
      </c>
      <c r="G6663" s="8">
        <v>-83.326097924415393</v>
      </c>
    </row>
    <row r="6664" spans="1:7" x14ac:dyDescent="0.6">
      <c r="A6664" s="3" t="s">
        <v>81</v>
      </c>
      <c r="B6664" s="3" t="s">
        <v>243</v>
      </c>
      <c r="C6664" s="4">
        <v>378039</v>
      </c>
      <c r="D6664" s="9">
        <v>3.4632286905536248E-2</v>
      </c>
      <c r="E6664" s="9">
        <v>1.116905486453748</v>
      </c>
      <c r="F6664" s="5">
        <v>40.009777451862718</v>
      </c>
      <c r="G6664" s="5">
        <v>-63.679187727522091</v>
      </c>
    </row>
    <row r="6665" spans="1:7" x14ac:dyDescent="0.6">
      <c r="A6665" s="6" t="s">
        <v>82</v>
      </c>
      <c r="B6665" s="6" t="s">
        <v>243</v>
      </c>
      <c r="C6665" s="7">
        <v>286167</v>
      </c>
      <c r="D6665" s="10">
        <v>2.750011148823709E-2</v>
      </c>
      <c r="E6665" s="10">
        <v>0.88465129219735372</v>
      </c>
      <c r="F6665" s="8">
        <v>-24.302254529294601</v>
      </c>
      <c r="G6665" s="8">
        <v>-83.147127467048591</v>
      </c>
    </row>
    <row r="6666" spans="1:7" x14ac:dyDescent="0.6">
      <c r="A6666" s="3" t="s">
        <v>83</v>
      </c>
      <c r="B6666" s="3" t="s">
        <v>243</v>
      </c>
      <c r="C6666" s="4">
        <v>1214811</v>
      </c>
      <c r="D6666" s="9">
        <v>0.114417649304728</v>
      </c>
      <c r="E6666" s="9">
        <v>0.95837028037678096</v>
      </c>
      <c r="F6666" s="5">
        <v>324.51121198461033</v>
      </c>
      <c r="G6666" s="5">
        <v>96.732437886036138</v>
      </c>
    </row>
    <row r="6667" spans="1:7" x14ac:dyDescent="0.6">
      <c r="A6667" s="6" t="s">
        <v>84</v>
      </c>
      <c r="B6667" s="6" t="s">
        <v>243</v>
      </c>
      <c r="C6667" s="7">
        <v>899639</v>
      </c>
      <c r="D6667" s="10">
        <v>9.35103269326997E-2</v>
      </c>
      <c r="E6667" s="10">
        <v>0.9322394122462514</v>
      </c>
      <c r="F6667" s="8">
        <v>-25.94411805622439</v>
      </c>
      <c r="G6667" s="8">
        <v>-14.45314097218326</v>
      </c>
    </row>
    <row r="6668" spans="1:7" x14ac:dyDescent="0.6">
      <c r="A6668" s="3" t="s">
        <v>85</v>
      </c>
      <c r="B6668" s="3" t="s">
        <v>243</v>
      </c>
      <c r="C6668" s="4">
        <v>1097390</v>
      </c>
      <c r="D6668" s="9">
        <v>0.1051933571934887</v>
      </c>
      <c r="E6668" s="9">
        <v>0.86378734926482159</v>
      </c>
      <c r="F6668" s="5">
        <v>21.981150216920351</v>
      </c>
      <c r="G6668" s="5">
        <v>99.334817974082966</v>
      </c>
    </row>
    <row r="6669" spans="1:7" x14ac:dyDescent="0.6">
      <c r="A6669" s="6" t="s">
        <v>86</v>
      </c>
      <c r="B6669" s="6" t="s">
        <v>243</v>
      </c>
      <c r="C6669" s="7">
        <v>777775</v>
      </c>
      <c r="D6669" s="10">
        <v>7.8334682848901813E-2</v>
      </c>
      <c r="E6669" s="10">
        <v>0.83925912337872544</v>
      </c>
      <c r="F6669" s="8">
        <v>-29.125014807862289</v>
      </c>
      <c r="G6669" s="8">
        <v>-13.83397939615376</v>
      </c>
    </row>
    <row r="6670" spans="1:7" x14ac:dyDescent="0.6">
      <c r="A6670" s="3" t="s">
        <v>87</v>
      </c>
      <c r="B6670" s="3" t="s">
        <v>243</v>
      </c>
      <c r="C6670" s="4">
        <v>1076362</v>
      </c>
      <c r="D6670" s="9">
        <v>0.1140546430587656</v>
      </c>
      <c r="E6670" s="9">
        <v>0.95915344858314022</v>
      </c>
      <c r="F6670" s="5">
        <v>38.389894249622323</v>
      </c>
      <c r="G6670" s="5">
        <v>71.657355739098392</v>
      </c>
    </row>
    <row r="6671" spans="1:7" x14ac:dyDescent="0.6">
      <c r="A6671" s="6" t="s">
        <v>88</v>
      </c>
      <c r="B6671" s="6" t="s">
        <v>243</v>
      </c>
      <c r="C6671" s="7">
        <v>535691</v>
      </c>
      <c r="D6671" s="10">
        <v>5.8348768931500983E-2</v>
      </c>
      <c r="E6671" s="10">
        <v>0.82567702954731115</v>
      </c>
      <c r="F6671" s="8">
        <v>-50.231334811150887</v>
      </c>
      <c r="G6671" s="8">
        <v>-58.851905080496302</v>
      </c>
    </row>
    <row r="6672" spans="1:7" x14ac:dyDescent="0.6">
      <c r="A6672" s="3" t="s">
        <v>89</v>
      </c>
      <c r="B6672" s="3" t="s">
        <v>243</v>
      </c>
      <c r="C6672" s="4">
        <v>494424</v>
      </c>
      <c r="D6672" s="9">
        <v>4.8023402859511448E-2</v>
      </c>
      <c r="E6672" s="9">
        <v>0.96788364035001861</v>
      </c>
      <c r="F6672" s="5">
        <v>-7.7035081791555156</v>
      </c>
      <c r="G6672" s="5">
        <v>-12.04548365520087</v>
      </c>
    </row>
    <row r="6673" spans="1:7" x14ac:dyDescent="0.6">
      <c r="A6673" s="6" t="s">
        <v>90</v>
      </c>
      <c r="B6673" s="6" t="s">
        <v>243</v>
      </c>
      <c r="C6673" s="7">
        <v>551209</v>
      </c>
      <c r="D6673" s="10">
        <v>5.6093924168370918E-2</v>
      </c>
      <c r="E6673" s="10">
        <v>0.70292924913283006</v>
      </c>
      <c r="F6673" s="8">
        <v>11.485081630341559</v>
      </c>
      <c r="G6673" s="8">
        <v>-7.3040585764207684</v>
      </c>
    </row>
    <row r="6674" spans="1:7" x14ac:dyDescent="0.6">
      <c r="A6674" s="3" t="s">
        <v>91</v>
      </c>
      <c r="B6674" s="3" t="s">
        <v>243</v>
      </c>
      <c r="C6674" s="4">
        <v>296567</v>
      </c>
      <c r="D6674" s="9">
        <v>3.3493399150751398E-2</v>
      </c>
      <c r="E6674" s="9">
        <v>0.8955940085764329</v>
      </c>
      <c r="F6674" s="5">
        <v>-46.196996057756678</v>
      </c>
      <c r="G6674" s="5">
        <v>-64.169704204064516</v>
      </c>
    </row>
    <row r="6675" spans="1:7" x14ac:dyDescent="0.6">
      <c r="A6675" s="6" t="s">
        <v>92</v>
      </c>
      <c r="B6675" s="6" t="s">
        <v>243</v>
      </c>
      <c r="C6675" s="7">
        <v>1051512</v>
      </c>
      <c r="D6675" s="10">
        <v>9.7297315003203363E-2</v>
      </c>
      <c r="E6675" s="10">
        <v>0.92284684691009999</v>
      </c>
      <c r="F6675" s="8">
        <v>254.5613638739307</v>
      </c>
      <c r="G6675" s="8">
        <v>289.43590769196578</v>
      </c>
    </row>
    <row r="6676" spans="1:7" x14ac:dyDescent="0.6">
      <c r="A6676" s="3" t="s">
        <v>93</v>
      </c>
      <c r="B6676" s="3" t="s">
        <v>243</v>
      </c>
      <c r="C6676" s="4">
        <v>1063095</v>
      </c>
      <c r="D6676" s="9">
        <v>0.1169384872108799</v>
      </c>
      <c r="E6676" s="9">
        <v>0.81439504205671909</v>
      </c>
      <c r="F6676" s="5">
        <v>1.101556615616373</v>
      </c>
      <c r="G6676" s="5">
        <v>181.21304944727919</v>
      </c>
    </row>
    <row r="6677" spans="1:7" x14ac:dyDescent="0.6">
      <c r="A6677" s="6" t="s">
        <v>94</v>
      </c>
      <c r="B6677" s="6" t="s">
        <v>243</v>
      </c>
      <c r="C6677" s="7">
        <v>1175712</v>
      </c>
      <c r="D6677" s="10">
        <v>0.1210489915140489</v>
      </c>
      <c r="E6677" s="10">
        <v>0.87432383190427676</v>
      </c>
      <c r="F6677" s="8">
        <v>10.59331480253412</v>
      </c>
      <c r="G6677" s="8">
        <v>310.84821100965519</v>
      </c>
    </row>
    <row r="6678" spans="1:7" x14ac:dyDescent="0.6">
      <c r="A6678" s="3" t="s">
        <v>95</v>
      </c>
      <c r="B6678" s="3" t="s">
        <v>243</v>
      </c>
      <c r="C6678" s="4">
        <v>1606096</v>
      </c>
      <c r="D6678" s="9">
        <v>0.1838958803732576</v>
      </c>
      <c r="E6678" s="9">
        <v>0.87576734117441779</v>
      </c>
      <c r="F6678" s="5">
        <v>36.606243705941587</v>
      </c>
      <c r="G6678" s="5">
        <v>32.209537121412303</v>
      </c>
    </row>
    <row r="6679" spans="1:7" x14ac:dyDescent="0.6">
      <c r="A6679" s="6" t="s">
        <v>96</v>
      </c>
      <c r="B6679" s="6" t="s">
        <v>243</v>
      </c>
      <c r="C6679" s="7">
        <v>2337804</v>
      </c>
      <c r="D6679" s="10">
        <v>0.28065187349787191</v>
      </c>
      <c r="E6679" s="10">
        <v>0.89392591799511323</v>
      </c>
      <c r="F6679" s="8">
        <v>45.558173359500302</v>
      </c>
      <c r="G6679" s="8">
        <v>159.86023282672269</v>
      </c>
    </row>
    <row r="6680" spans="1:7" x14ac:dyDescent="0.6">
      <c r="A6680" s="3" t="s">
        <v>97</v>
      </c>
      <c r="B6680" s="3" t="s">
        <v>243</v>
      </c>
      <c r="C6680" s="4">
        <v>1407482</v>
      </c>
      <c r="D6680" s="9">
        <v>0.14368925670823479</v>
      </c>
      <c r="E6680" s="9">
        <v>0.85573700722293833</v>
      </c>
      <c r="F6680" s="5">
        <v>-39.794696219186903</v>
      </c>
      <c r="G6680" s="5">
        <v>28.25722851493089</v>
      </c>
    </row>
    <row r="6681" spans="1:7" x14ac:dyDescent="0.6">
      <c r="A6681" s="6" t="s">
        <v>98</v>
      </c>
      <c r="B6681" s="6" t="s">
        <v>243</v>
      </c>
      <c r="C6681" s="7">
        <v>2398038</v>
      </c>
      <c r="D6681" s="10">
        <v>0.25518799453795682</v>
      </c>
      <c r="E6681" s="10">
        <v>0.8938597504836383</v>
      </c>
      <c r="F6681" s="8">
        <v>70.377880498649375</v>
      </c>
      <c r="G6681" s="8">
        <v>208.32027257240199</v>
      </c>
    </row>
    <row r="6682" spans="1:7" x14ac:dyDescent="0.6">
      <c r="A6682" s="3" t="s">
        <v>99</v>
      </c>
      <c r="B6682" s="3" t="s">
        <v>243</v>
      </c>
      <c r="C6682" s="4">
        <v>1700337</v>
      </c>
      <c r="D6682" s="9">
        <v>0.19614704661325111</v>
      </c>
      <c r="E6682" s="9">
        <v>0.92441773225469726</v>
      </c>
      <c r="F6682" s="5">
        <v>-29.094659884455542</v>
      </c>
      <c r="G6682" s="5">
        <v>57.97073846902807</v>
      </c>
    </row>
    <row r="6683" spans="1:7" x14ac:dyDescent="0.6">
      <c r="A6683" s="6" t="s">
        <v>100</v>
      </c>
      <c r="B6683" s="6" t="s">
        <v>243</v>
      </c>
      <c r="C6683" s="7">
        <v>974482</v>
      </c>
      <c r="D6683" s="10">
        <v>0.1079155049819545</v>
      </c>
      <c r="E6683" s="10">
        <v>1.062800741629403</v>
      </c>
      <c r="F6683" s="8">
        <v>-42.688890496413357</v>
      </c>
      <c r="G6683" s="8">
        <v>81.911213740757276</v>
      </c>
    </row>
    <row r="6684" spans="1:7" x14ac:dyDescent="0.6">
      <c r="A6684" s="3" t="s">
        <v>101</v>
      </c>
      <c r="B6684" s="3" t="s">
        <v>243</v>
      </c>
      <c r="C6684" s="4">
        <v>885116</v>
      </c>
      <c r="D6684" s="9">
        <v>9.6292745822096917E-2</v>
      </c>
      <c r="E6684" s="9">
        <v>0.86781183206855306</v>
      </c>
      <c r="F6684" s="5">
        <v>-9.1706157733031475</v>
      </c>
      <c r="G6684" s="5">
        <v>79.019626878954099</v>
      </c>
    </row>
    <row r="6685" spans="1:7" x14ac:dyDescent="0.6">
      <c r="A6685" s="6" t="s">
        <v>102</v>
      </c>
      <c r="B6685" s="6" t="s">
        <v>243</v>
      </c>
      <c r="C6685" s="7">
        <v>1049751</v>
      </c>
      <c r="D6685" s="10">
        <v>0.13099428121129189</v>
      </c>
      <c r="E6685" s="10">
        <v>0.90511381272633218</v>
      </c>
      <c r="F6685" s="8">
        <v>18.600386841950669</v>
      </c>
      <c r="G6685" s="8">
        <v>90.445185038705816</v>
      </c>
    </row>
    <row r="6686" spans="1:7" x14ac:dyDescent="0.6">
      <c r="A6686" s="3" t="s">
        <v>31</v>
      </c>
      <c r="B6686" s="3" t="s">
        <v>244</v>
      </c>
      <c r="C6686" s="4">
        <v>1221</v>
      </c>
      <c r="D6686" s="9">
        <v>1.5557307436636831E-4</v>
      </c>
      <c r="E6686" s="9">
        <v>5.1087866108786608</v>
      </c>
      <c r="F6686" s="3"/>
      <c r="G6686" s="3"/>
    </row>
    <row r="6687" spans="1:7" x14ac:dyDescent="0.6">
      <c r="A6687" s="6" t="s">
        <v>48</v>
      </c>
      <c r="B6687" s="6" t="s">
        <v>244</v>
      </c>
      <c r="C6687" s="7">
        <v>1567</v>
      </c>
      <c r="D6687" s="10">
        <v>1.202146530136146E-4</v>
      </c>
      <c r="E6687" s="10">
        <v>2.238571428571428</v>
      </c>
      <c r="F6687" s="8">
        <v>28.337428337428339</v>
      </c>
      <c r="G6687" s="6"/>
    </row>
    <row r="6688" spans="1:7" x14ac:dyDescent="0.6">
      <c r="A6688" s="3" t="s">
        <v>14</v>
      </c>
      <c r="B6688" s="3" t="s">
        <v>245</v>
      </c>
      <c r="C6688" s="4">
        <v>45347717</v>
      </c>
      <c r="D6688" s="9">
        <v>4.2694350953230957</v>
      </c>
      <c r="E6688" s="9">
        <v>0.81886484017689309</v>
      </c>
      <c r="F6688" s="3"/>
      <c r="G6688" s="3"/>
    </row>
    <row r="6689" spans="1:7" x14ac:dyDescent="0.6">
      <c r="A6689" s="6" t="s">
        <v>15</v>
      </c>
      <c r="B6689" s="6" t="s">
        <v>245</v>
      </c>
      <c r="C6689" s="7">
        <v>40589593</v>
      </c>
      <c r="D6689" s="10">
        <v>4.2799581264268536</v>
      </c>
      <c r="E6689" s="10">
        <v>0.84343750005194917</v>
      </c>
      <c r="F6689" s="8">
        <v>-10.49253262297637</v>
      </c>
      <c r="G6689" s="6"/>
    </row>
    <row r="6690" spans="1:7" x14ac:dyDescent="0.6">
      <c r="A6690" s="3" t="s">
        <v>16</v>
      </c>
      <c r="B6690" s="3" t="s">
        <v>245</v>
      </c>
      <c r="C6690" s="4">
        <v>42296040</v>
      </c>
      <c r="D6690" s="9">
        <v>4.5431783005996396</v>
      </c>
      <c r="E6690" s="9">
        <v>0.84007144970144476</v>
      </c>
      <c r="F6690" s="5">
        <v>4.2041490783117696</v>
      </c>
      <c r="G6690" s="3"/>
    </row>
    <row r="6691" spans="1:7" x14ac:dyDescent="0.6">
      <c r="A6691" s="6" t="s">
        <v>17</v>
      </c>
      <c r="B6691" s="6" t="s">
        <v>245</v>
      </c>
      <c r="C6691" s="7">
        <v>44349841</v>
      </c>
      <c r="D6691" s="10">
        <v>4.6162432597259304</v>
      </c>
      <c r="E6691" s="10">
        <v>0.84814969790654482</v>
      </c>
      <c r="F6691" s="8">
        <v>4.8557760962964824</v>
      </c>
      <c r="G6691" s="6"/>
    </row>
    <row r="6692" spans="1:7" x14ac:dyDescent="0.6">
      <c r="A6692" s="3" t="s">
        <v>18</v>
      </c>
      <c r="B6692" s="3" t="s">
        <v>245</v>
      </c>
      <c r="C6692" s="4">
        <v>46251553</v>
      </c>
      <c r="D6692" s="9">
        <v>4.6856560599659227</v>
      </c>
      <c r="E6692" s="9">
        <v>0.86071657859955264</v>
      </c>
      <c r="F6692" s="5">
        <v>4.2879792962504659</v>
      </c>
      <c r="G6692" s="3"/>
    </row>
    <row r="6693" spans="1:7" x14ac:dyDescent="0.6">
      <c r="A6693" s="6" t="s">
        <v>19</v>
      </c>
      <c r="B6693" s="6" t="s">
        <v>245</v>
      </c>
      <c r="C6693" s="7">
        <v>45831567</v>
      </c>
      <c r="D6693" s="10">
        <v>4.9941229420608702</v>
      </c>
      <c r="E6693" s="10">
        <v>0.83659716764863234</v>
      </c>
      <c r="F6693" s="8">
        <v>-0.90804734708043178</v>
      </c>
      <c r="G6693" s="6"/>
    </row>
    <row r="6694" spans="1:7" x14ac:dyDescent="0.6">
      <c r="A6694" s="3" t="s">
        <v>20</v>
      </c>
      <c r="B6694" s="3" t="s">
        <v>245</v>
      </c>
      <c r="C6694" s="4">
        <v>48570427</v>
      </c>
      <c r="D6694" s="9">
        <v>5.1502111294956823</v>
      </c>
      <c r="E6694" s="9">
        <v>0.801518964923845</v>
      </c>
      <c r="F6694" s="5">
        <v>5.9759248467328163</v>
      </c>
      <c r="G6694" s="3"/>
    </row>
    <row r="6695" spans="1:7" x14ac:dyDescent="0.6">
      <c r="A6695" s="6" t="s">
        <v>21</v>
      </c>
      <c r="B6695" s="6" t="s">
        <v>245</v>
      </c>
      <c r="C6695" s="7">
        <v>43047483</v>
      </c>
      <c r="D6695" s="10">
        <v>4.5501468855326008</v>
      </c>
      <c r="E6695" s="10">
        <v>0.82106180427751863</v>
      </c>
      <c r="F6695" s="8">
        <v>-11.371001535564019</v>
      </c>
      <c r="G6695" s="6"/>
    </row>
    <row r="6696" spans="1:7" x14ac:dyDescent="0.6">
      <c r="A6696" s="3" t="s">
        <v>22</v>
      </c>
      <c r="B6696" s="3" t="s">
        <v>245</v>
      </c>
      <c r="C6696" s="4">
        <v>42419650</v>
      </c>
      <c r="D6696" s="9">
        <v>4.936025463678372</v>
      </c>
      <c r="E6696" s="9">
        <v>0.75751023937467499</v>
      </c>
      <c r="F6696" s="5">
        <v>-1.4584662243783191</v>
      </c>
      <c r="G6696" s="3"/>
    </row>
    <row r="6697" spans="1:7" x14ac:dyDescent="0.6">
      <c r="A6697" s="6" t="s">
        <v>23</v>
      </c>
      <c r="B6697" s="6" t="s">
        <v>245</v>
      </c>
      <c r="C6697" s="7">
        <v>40915851</v>
      </c>
      <c r="D6697" s="10">
        <v>4.7958554740270829</v>
      </c>
      <c r="E6697" s="10">
        <v>0.763987942704206</v>
      </c>
      <c r="F6697" s="8">
        <v>-3.5450528233966989</v>
      </c>
      <c r="G6697" s="6"/>
    </row>
    <row r="6698" spans="1:7" x14ac:dyDescent="0.6">
      <c r="A6698" s="3" t="s">
        <v>24</v>
      </c>
      <c r="B6698" s="3" t="s">
        <v>245</v>
      </c>
      <c r="C6698" s="4">
        <v>36341062</v>
      </c>
      <c r="D6698" s="9">
        <v>4.1145375056238684</v>
      </c>
      <c r="E6698" s="9">
        <v>0.77564614835922763</v>
      </c>
      <c r="F6698" s="5">
        <v>-11.180969937543271</v>
      </c>
      <c r="G6698" s="3"/>
    </row>
    <row r="6699" spans="1:7" x14ac:dyDescent="0.6">
      <c r="A6699" s="6" t="s">
        <v>25</v>
      </c>
      <c r="B6699" s="6" t="s">
        <v>245</v>
      </c>
      <c r="C6699" s="7">
        <v>37396699</v>
      </c>
      <c r="D6699" s="10">
        <v>3.842848894095392</v>
      </c>
      <c r="E6699" s="10">
        <v>0.7580801090174879</v>
      </c>
      <c r="F6699" s="8">
        <v>2.9048050384438362</v>
      </c>
      <c r="G6699" s="6"/>
    </row>
    <row r="6700" spans="1:7" x14ac:dyDescent="0.6">
      <c r="A6700" s="3" t="s">
        <v>26</v>
      </c>
      <c r="B6700" s="3" t="s">
        <v>245</v>
      </c>
      <c r="C6700" s="4">
        <v>35066383</v>
      </c>
      <c r="D6700" s="9">
        <v>3.9828460311135969</v>
      </c>
      <c r="E6700" s="9">
        <v>0.75004519557943172</v>
      </c>
      <c r="F6700" s="5">
        <v>-6.2313414347079146</v>
      </c>
      <c r="G6700" s="5">
        <v>-22.67221964007582</v>
      </c>
    </row>
    <row r="6701" spans="1:7" x14ac:dyDescent="0.6">
      <c r="A6701" s="6" t="s">
        <v>27</v>
      </c>
      <c r="B6701" s="6" t="s">
        <v>245</v>
      </c>
      <c r="C6701" s="7">
        <v>35507300</v>
      </c>
      <c r="D6701" s="10">
        <v>4.2748047004607459</v>
      </c>
      <c r="E6701" s="10">
        <v>0.7615578897284131</v>
      </c>
      <c r="F6701" s="8">
        <v>1.2573780420980449</v>
      </c>
      <c r="G6701" s="8">
        <v>-12.52117260697835</v>
      </c>
    </row>
    <row r="6702" spans="1:7" x14ac:dyDescent="0.6">
      <c r="A6702" s="3" t="s">
        <v>28</v>
      </c>
      <c r="B6702" s="3" t="s">
        <v>245</v>
      </c>
      <c r="C6702" s="4">
        <v>38176386</v>
      </c>
      <c r="D6702" s="9">
        <v>4.3044493671075106</v>
      </c>
      <c r="E6702" s="9">
        <v>0.78260435862924915</v>
      </c>
      <c r="F6702" s="5">
        <v>7.5170063620720207</v>
      </c>
      <c r="G6702" s="5">
        <v>-9.7400465859215135</v>
      </c>
    </row>
    <row r="6703" spans="1:7" x14ac:dyDescent="0.6">
      <c r="A6703" s="6" t="s">
        <v>29</v>
      </c>
      <c r="B6703" s="6" t="s">
        <v>245</v>
      </c>
      <c r="C6703" s="7">
        <v>32611398</v>
      </c>
      <c r="D6703" s="10">
        <v>4.803390031674061</v>
      </c>
      <c r="E6703" s="10">
        <v>0.73572681786614669</v>
      </c>
      <c r="F6703" s="8">
        <v>-14.57704246808485</v>
      </c>
      <c r="G6703" s="8">
        <v>-26.467835589309111</v>
      </c>
    </row>
    <row r="6704" spans="1:7" x14ac:dyDescent="0.6">
      <c r="A6704" s="3" t="s">
        <v>30</v>
      </c>
      <c r="B6704" s="3" t="s">
        <v>245</v>
      </c>
      <c r="C6704" s="4">
        <v>24270835</v>
      </c>
      <c r="D6704" s="9">
        <v>3.9663508138824661</v>
      </c>
      <c r="E6704" s="9">
        <v>0.78257585638244109</v>
      </c>
      <c r="F6704" s="5">
        <v>-25.57560703162741</v>
      </c>
      <c r="G6704" s="5">
        <v>-47.524280968468233</v>
      </c>
    </row>
    <row r="6705" spans="1:7" x14ac:dyDescent="0.6">
      <c r="A6705" s="6" t="s">
        <v>31</v>
      </c>
      <c r="B6705" s="6" t="s">
        <v>245</v>
      </c>
      <c r="C6705" s="7">
        <v>32670770</v>
      </c>
      <c r="D6705" s="10">
        <v>4.1627290178677434</v>
      </c>
      <c r="E6705" s="10">
        <v>0.64752573898743626</v>
      </c>
      <c r="F6705" s="8">
        <v>34.609171872331537</v>
      </c>
      <c r="G6705" s="8">
        <v>-28.715572827784829</v>
      </c>
    </row>
    <row r="6706" spans="1:7" x14ac:dyDescent="0.6">
      <c r="A6706" s="3" t="s">
        <v>32</v>
      </c>
      <c r="B6706" s="3" t="s">
        <v>245</v>
      </c>
      <c r="C6706" s="4">
        <v>45511285</v>
      </c>
      <c r="D6706" s="9">
        <v>5.6098575156514698</v>
      </c>
      <c r="E6706" s="9">
        <v>0.62333047065038694</v>
      </c>
      <c r="F6706" s="5">
        <v>39.302762071417362</v>
      </c>
      <c r="G6706" s="5">
        <v>-6.2983634053701003</v>
      </c>
    </row>
    <row r="6707" spans="1:7" x14ac:dyDescent="0.6">
      <c r="A6707" s="6" t="s">
        <v>33</v>
      </c>
      <c r="B6707" s="6" t="s">
        <v>245</v>
      </c>
      <c r="C6707" s="7">
        <v>36387327</v>
      </c>
      <c r="D6707" s="10">
        <v>4.6507202328435842</v>
      </c>
      <c r="E6707" s="10">
        <v>0.70220425351285198</v>
      </c>
      <c r="F6707" s="8">
        <v>-20.04768267914211</v>
      </c>
      <c r="G6707" s="8">
        <v>-15.471650224009609</v>
      </c>
    </row>
    <row r="6708" spans="1:7" x14ac:dyDescent="0.6">
      <c r="A6708" s="3" t="s">
        <v>34</v>
      </c>
      <c r="B6708" s="3" t="s">
        <v>245</v>
      </c>
      <c r="C6708" s="4">
        <v>32466536</v>
      </c>
      <c r="D6708" s="9">
        <v>3.7295454648945152</v>
      </c>
      <c r="E6708" s="9">
        <v>0.75615185382125327</v>
      </c>
      <c r="F6708" s="5">
        <v>-10.775155317124559</v>
      </c>
      <c r="G6708" s="5">
        <v>-23.463451490052371</v>
      </c>
    </row>
    <row r="6709" spans="1:7" x14ac:dyDescent="0.6">
      <c r="A6709" s="6" t="s">
        <v>35</v>
      </c>
      <c r="B6709" s="6" t="s">
        <v>245</v>
      </c>
      <c r="C6709" s="7">
        <v>46742076</v>
      </c>
      <c r="D6709" s="10">
        <v>5.8056118426896326</v>
      </c>
      <c r="E6709" s="10">
        <v>0.7119264545923728</v>
      </c>
      <c r="F6709" s="8">
        <v>43.970012692453551</v>
      </c>
      <c r="G6709" s="8">
        <v>14.23953029841662</v>
      </c>
    </row>
    <row r="6710" spans="1:7" x14ac:dyDescent="0.6">
      <c r="A6710" s="3" t="s">
        <v>36</v>
      </c>
      <c r="B6710" s="3" t="s">
        <v>245</v>
      </c>
      <c r="C6710" s="4">
        <v>43649680</v>
      </c>
      <c r="D6710" s="9">
        <v>5.3018489605628867</v>
      </c>
      <c r="E6710" s="9">
        <v>0.74220552656577943</v>
      </c>
      <c r="F6710" s="5">
        <v>-6.6158721747831661</v>
      </c>
      <c r="G6710" s="5">
        <v>20.111184422733722</v>
      </c>
    </row>
    <row r="6711" spans="1:7" x14ac:dyDescent="0.6">
      <c r="A6711" s="6" t="s">
        <v>37</v>
      </c>
      <c r="B6711" s="6" t="s">
        <v>245</v>
      </c>
      <c r="C6711" s="7">
        <v>40941478</v>
      </c>
      <c r="D6711" s="10">
        <v>4.5671073125810926</v>
      </c>
      <c r="E6711" s="10">
        <v>0.77429934160265512</v>
      </c>
      <c r="F6711" s="8">
        <v>-6.2044028730565692</v>
      </c>
      <c r="G6711" s="8">
        <v>9.478855339611659</v>
      </c>
    </row>
    <row r="6712" spans="1:7" x14ac:dyDescent="0.6">
      <c r="A6712" s="3" t="s">
        <v>38</v>
      </c>
      <c r="B6712" s="3" t="s">
        <v>245</v>
      </c>
      <c r="C6712" s="4">
        <v>53476413</v>
      </c>
      <c r="D6712" s="9">
        <v>5.8572071397498027</v>
      </c>
      <c r="E6712" s="9">
        <v>0.73727031482782035</v>
      </c>
      <c r="F6712" s="5">
        <v>30.616713446446649</v>
      </c>
      <c r="G6712" s="5">
        <v>52.500510246523</v>
      </c>
    </row>
    <row r="6713" spans="1:7" x14ac:dyDescent="0.6">
      <c r="A6713" s="6" t="s">
        <v>39</v>
      </c>
      <c r="B6713" s="6" t="s">
        <v>245</v>
      </c>
      <c r="C6713" s="7">
        <v>45588026</v>
      </c>
      <c r="D6713" s="10">
        <v>5.2070119770812973</v>
      </c>
      <c r="E6713" s="10">
        <v>0.78449961934891455</v>
      </c>
      <c r="F6713" s="8">
        <v>-14.75115206399502</v>
      </c>
      <c r="G6713" s="8">
        <v>28.390573206073121</v>
      </c>
    </row>
    <row r="6714" spans="1:7" x14ac:dyDescent="0.6">
      <c r="A6714" s="3" t="s">
        <v>40</v>
      </c>
      <c r="B6714" s="3" t="s">
        <v>245</v>
      </c>
      <c r="C6714" s="4">
        <v>46186636</v>
      </c>
      <c r="D6714" s="9">
        <v>4.8827263686896414</v>
      </c>
      <c r="E6714" s="9">
        <v>0.85823961398219684</v>
      </c>
      <c r="F6714" s="5">
        <v>1.313086028335597</v>
      </c>
      <c r="G6714" s="5">
        <v>20.982211359660919</v>
      </c>
    </row>
    <row r="6715" spans="1:7" x14ac:dyDescent="0.6">
      <c r="A6715" s="6" t="s">
        <v>41</v>
      </c>
      <c r="B6715" s="6" t="s">
        <v>245</v>
      </c>
      <c r="C6715" s="7">
        <v>40373766</v>
      </c>
      <c r="D6715" s="10">
        <v>3.9930885283895199</v>
      </c>
      <c r="E6715" s="10">
        <v>0.9829416253114559</v>
      </c>
      <c r="F6715" s="8">
        <v>-12.585610261808201</v>
      </c>
      <c r="G6715" s="8">
        <v>23.802622629057481</v>
      </c>
    </row>
    <row r="6716" spans="1:7" x14ac:dyDescent="0.6">
      <c r="A6716" s="3" t="s">
        <v>42</v>
      </c>
      <c r="B6716" s="3" t="s">
        <v>245</v>
      </c>
      <c r="C6716" s="4">
        <v>37469596</v>
      </c>
      <c r="D6716" s="9">
        <v>3.556256332158493</v>
      </c>
      <c r="E6716" s="9">
        <v>1.005666064754589</v>
      </c>
      <c r="F6716" s="5">
        <v>-7.1932105615314708</v>
      </c>
      <c r="G6716" s="5">
        <v>54.38115746738832</v>
      </c>
    </row>
    <row r="6717" spans="1:7" x14ac:dyDescent="0.6">
      <c r="A6717" s="6" t="s">
        <v>43</v>
      </c>
      <c r="B6717" s="6" t="s">
        <v>245</v>
      </c>
      <c r="C6717" s="7">
        <v>37044975</v>
      </c>
      <c r="D6717" s="10">
        <v>3.4377836843355531</v>
      </c>
      <c r="E6717" s="10">
        <v>1.0427474969680219</v>
      </c>
      <c r="F6717" s="8">
        <v>-1.1332414686296639</v>
      </c>
      <c r="G6717" s="8">
        <v>13.388741679489019</v>
      </c>
    </row>
    <row r="6718" spans="1:7" x14ac:dyDescent="0.6">
      <c r="A6718" s="3" t="s">
        <v>44</v>
      </c>
      <c r="B6718" s="3" t="s">
        <v>245</v>
      </c>
      <c r="C6718" s="4">
        <v>44874043</v>
      </c>
      <c r="D6718" s="9">
        <v>3.816015203321991</v>
      </c>
      <c r="E6718" s="9">
        <v>1.1733477225220681</v>
      </c>
      <c r="F6718" s="5">
        <v>21.133954065294951</v>
      </c>
      <c r="G6718" s="5">
        <v>-1.400184591579867</v>
      </c>
    </row>
    <row r="6719" spans="1:7" x14ac:dyDescent="0.6">
      <c r="A6719" s="6" t="s">
        <v>45</v>
      </c>
      <c r="B6719" s="6" t="s">
        <v>245</v>
      </c>
      <c r="C6719" s="7">
        <v>54373196</v>
      </c>
      <c r="D6719" s="10">
        <v>4.3534610701820329</v>
      </c>
      <c r="E6719" s="10">
        <v>1.1459852859248589</v>
      </c>
      <c r="F6719" s="8">
        <v>21.168480406367671</v>
      </c>
      <c r="G6719" s="8">
        <v>49.428937168151982</v>
      </c>
    </row>
    <row r="6720" spans="1:7" x14ac:dyDescent="0.6">
      <c r="A6720" s="3" t="s">
        <v>46</v>
      </c>
      <c r="B6720" s="3" t="s">
        <v>245</v>
      </c>
      <c r="C6720" s="4">
        <v>52156557</v>
      </c>
      <c r="D6720" s="9">
        <v>4.2100016001887299</v>
      </c>
      <c r="E6720" s="9">
        <v>1.207510567919799</v>
      </c>
      <c r="F6720" s="5">
        <v>-4.0767127244092816</v>
      </c>
      <c r="G6720" s="5">
        <v>60.647126013073887</v>
      </c>
    </row>
    <row r="6721" spans="1:7" x14ac:dyDescent="0.6">
      <c r="A6721" s="6" t="s">
        <v>47</v>
      </c>
      <c r="B6721" s="6" t="s">
        <v>245</v>
      </c>
      <c r="C6721" s="7">
        <v>41578318</v>
      </c>
      <c r="D6721" s="10">
        <v>3.1774477624911528</v>
      </c>
      <c r="E6721" s="10">
        <v>1.1657304558420369</v>
      </c>
      <c r="F6721" s="8">
        <v>-20.281704944595941</v>
      </c>
      <c r="G6721" s="8">
        <v>-11.0473441530496</v>
      </c>
    </row>
    <row r="6722" spans="1:7" x14ac:dyDescent="0.6">
      <c r="A6722" s="3" t="s">
        <v>48</v>
      </c>
      <c r="B6722" s="3" t="s">
        <v>245</v>
      </c>
      <c r="C6722" s="4">
        <v>46349245</v>
      </c>
      <c r="D6722" s="9">
        <v>3.5557488226662501</v>
      </c>
      <c r="E6722" s="9">
        <v>1.246353248132833</v>
      </c>
      <c r="F6722" s="5">
        <v>11.474555079404601</v>
      </c>
      <c r="G6722" s="5">
        <v>6.184615786415848</v>
      </c>
    </row>
    <row r="6723" spans="1:7" x14ac:dyDescent="0.6">
      <c r="A6723" s="6" t="s">
        <v>49</v>
      </c>
      <c r="B6723" s="6" t="s">
        <v>245</v>
      </c>
      <c r="C6723" s="7">
        <v>60157939</v>
      </c>
      <c r="D6723" s="10">
        <v>4.1787193003118306</v>
      </c>
      <c r="E6723" s="10">
        <v>1.170651610979609</v>
      </c>
      <c r="F6723" s="8">
        <v>29.792705361220008</v>
      </c>
      <c r="G6723" s="8">
        <v>46.936412505674568</v>
      </c>
    </row>
    <row r="6724" spans="1:7" x14ac:dyDescent="0.6">
      <c r="A6724" s="3" t="s">
        <v>50</v>
      </c>
      <c r="B6724" s="3" t="s">
        <v>245</v>
      </c>
      <c r="C6724" s="4">
        <v>52785142</v>
      </c>
      <c r="D6724" s="9">
        <v>3.6188991584090791</v>
      </c>
      <c r="E6724" s="9">
        <v>1.1992899659039951</v>
      </c>
      <c r="F6724" s="5">
        <v>-12.25573402705834</v>
      </c>
      <c r="G6724" s="5">
        <v>-1.292665235418833</v>
      </c>
    </row>
    <row r="6725" spans="1:7" x14ac:dyDescent="0.6">
      <c r="A6725" s="6" t="s">
        <v>51</v>
      </c>
      <c r="B6725" s="6" t="s">
        <v>245</v>
      </c>
      <c r="C6725" s="7">
        <v>51147278</v>
      </c>
      <c r="D6725" s="10">
        <v>4.216357983929484</v>
      </c>
      <c r="E6725" s="10">
        <v>1.207051101711633</v>
      </c>
      <c r="F6725" s="8">
        <v>-3.102888308986651</v>
      </c>
      <c r="G6725" s="8">
        <v>12.19454424282376</v>
      </c>
    </row>
    <row r="6726" spans="1:7" x14ac:dyDescent="0.6">
      <c r="A6726" s="3" t="s">
        <v>52</v>
      </c>
      <c r="B6726" s="3" t="s">
        <v>245</v>
      </c>
      <c r="C6726" s="4">
        <v>64797281</v>
      </c>
      <c r="D6726" s="9">
        <v>5.1027306130520378</v>
      </c>
      <c r="E6726" s="9">
        <v>1.215229676043682</v>
      </c>
      <c r="F6726" s="5">
        <v>26.687643084349482</v>
      </c>
      <c r="G6726" s="5">
        <v>40.29443711813088</v>
      </c>
    </row>
    <row r="6727" spans="1:7" x14ac:dyDescent="0.6">
      <c r="A6727" s="6" t="s">
        <v>53</v>
      </c>
      <c r="B6727" s="6" t="s">
        <v>245</v>
      </c>
      <c r="C6727" s="7">
        <v>43544170</v>
      </c>
      <c r="D6727" s="10">
        <v>3.4529419240170389</v>
      </c>
      <c r="E6727" s="10">
        <v>1.2429884495355339</v>
      </c>
      <c r="F6727" s="8">
        <v>-32.799387060700887</v>
      </c>
      <c r="G6727" s="8">
        <v>7.852633811767773</v>
      </c>
    </row>
    <row r="6728" spans="1:7" x14ac:dyDescent="0.6">
      <c r="A6728" s="3" t="s">
        <v>54</v>
      </c>
      <c r="B6728" s="3" t="s">
        <v>245</v>
      </c>
      <c r="C6728" s="4">
        <v>50282990</v>
      </c>
      <c r="D6728" s="9">
        <v>3.7336694291400452</v>
      </c>
      <c r="E6728" s="9">
        <v>1.2112334985873401</v>
      </c>
      <c r="F6728" s="5">
        <v>15.47582604054687</v>
      </c>
      <c r="G6728" s="5">
        <v>34.196776501139738</v>
      </c>
    </row>
    <row r="6729" spans="1:7" x14ac:dyDescent="0.6">
      <c r="A6729" s="6" t="s">
        <v>55</v>
      </c>
      <c r="B6729" s="6" t="s">
        <v>245</v>
      </c>
      <c r="C6729" s="7">
        <v>45556220</v>
      </c>
      <c r="D6729" s="10">
        <v>3.5686892000664412</v>
      </c>
      <c r="E6729" s="10">
        <v>1.173559509414513</v>
      </c>
      <c r="F6729" s="8">
        <v>-9.4003359784292861</v>
      </c>
      <c r="G6729" s="8">
        <v>22.97543728940294</v>
      </c>
    </row>
    <row r="6730" spans="1:7" x14ac:dyDescent="0.6">
      <c r="A6730" s="3" t="s">
        <v>56</v>
      </c>
      <c r="B6730" s="3" t="s">
        <v>245</v>
      </c>
      <c r="C6730" s="4">
        <v>49041119</v>
      </c>
      <c r="D6730" s="9">
        <v>4.0328473182027187</v>
      </c>
      <c r="E6730" s="9">
        <v>1.173267317020888</v>
      </c>
      <c r="F6730" s="5">
        <v>7.6496667194951629</v>
      </c>
      <c r="G6730" s="5">
        <v>9.2861612669934868</v>
      </c>
    </row>
    <row r="6731" spans="1:7" x14ac:dyDescent="0.6">
      <c r="A6731" s="6" t="s">
        <v>57</v>
      </c>
      <c r="B6731" s="6" t="s">
        <v>245</v>
      </c>
      <c r="C6731" s="7">
        <v>56935071</v>
      </c>
      <c r="D6731" s="10">
        <v>4.4629410302456414</v>
      </c>
      <c r="E6731" s="10">
        <v>1.0231311450687639</v>
      </c>
      <c r="F6731" s="8">
        <v>16.096598448334749</v>
      </c>
      <c r="G6731" s="8">
        <v>4.7116505713587156</v>
      </c>
    </row>
    <row r="6732" spans="1:7" x14ac:dyDescent="0.6">
      <c r="A6732" s="3" t="s">
        <v>58</v>
      </c>
      <c r="B6732" s="3" t="s">
        <v>245</v>
      </c>
      <c r="C6732" s="4">
        <v>46857764</v>
      </c>
      <c r="D6732" s="9">
        <v>4.338453926354326</v>
      </c>
      <c r="E6732" s="9">
        <v>1.0412648322598079</v>
      </c>
      <c r="F6732" s="5">
        <v>-17.699647726793909</v>
      </c>
      <c r="G6732" s="5">
        <v>-10.159399517111529</v>
      </c>
    </row>
    <row r="6733" spans="1:7" x14ac:dyDescent="0.6">
      <c r="A6733" s="6" t="s">
        <v>59</v>
      </c>
      <c r="B6733" s="6" t="s">
        <v>245</v>
      </c>
      <c r="C6733" s="7">
        <v>36456430</v>
      </c>
      <c r="D6733" s="10">
        <v>4.0392990442490344</v>
      </c>
      <c r="E6733" s="10">
        <v>1.027539457602209</v>
      </c>
      <c r="F6733" s="8">
        <v>-22.197674647898271</v>
      </c>
      <c r="G6733" s="8">
        <v>-12.31865127396448</v>
      </c>
    </row>
    <row r="6734" spans="1:7" x14ac:dyDescent="0.6">
      <c r="A6734" s="3" t="s">
        <v>60</v>
      </c>
      <c r="B6734" s="3" t="s">
        <v>245</v>
      </c>
      <c r="C6734" s="4">
        <v>36591336</v>
      </c>
      <c r="D6734" s="9">
        <v>4.0612135973496821</v>
      </c>
      <c r="E6734" s="9">
        <v>0.93388019946381051</v>
      </c>
      <c r="F6734" s="5">
        <v>0.37004720429290039</v>
      </c>
      <c r="G6734" s="5">
        <v>-21.053005286278129</v>
      </c>
    </row>
    <row r="6735" spans="1:7" x14ac:dyDescent="0.6">
      <c r="A6735" s="6" t="s">
        <v>61</v>
      </c>
      <c r="B6735" s="6" t="s">
        <v>245</v>
      </c>
      <c r="C6735" s="7">
        <v>60171481</v>
      </c>
      <c r="D6735" s="10">
        <v>6.0535952046315478</v>
      </c>
      <c r="E6735" s="10">
        <v>1.647000796956871</v>
      </c>
      <c r="F6735" s="8">
        <v>64.441880449514059</v>
      </c>
      <c r="G6735" s="8">
        <v>2.2510744591830441E-2</v>
      </c>
    </row>
    <row r="6736" spans="1:7" x14ac:dyDescent="0.6">
      <c r="A6736" s="3" t="s">
        <v>62</v>
      </c>
      <c r="B6736" s="3" t="s">
        <v>245</v>
      </c>
      <c r="C6736" s="4">
        <v>41799816</v>
      </c>
      <c r="D6736" s="9">
        <v>4.2131420572396143</v>
      </c>
      <c r="E6736" s="9">
        <v>0.87485618964839229</v>
      </c>
      <c r="F6736" s="5">
        <v>-30.532180186823059</v>
      </c>
      <c r="G6736" s="5">
        <v>-20.811398025603491</v>
      </c>
    </row>
    <row r="6737" spans="1:7" x14ac:dyDescent="0.6">
      <c r="A6737" s="6" t="s">
        <v>63</v>
      </c>
      <c r="B6737" s="6" t="s">
        <v>245</v>
      </c>
      <c r="C6737" s="7">
        <v>41200729</v>
      </c>
      <c r="D6737" s="10">
        <v>3.9590515928007561</v>
      </c>
      <c r="E6737" s="10">
        <v>0.99497534267721011</v>
      </c>
      <c r="F6737" s="8">
        <v>-1.433228796988006</v>
      </c>
      <c r="G6737" s="8">
        <v>-19.44687848295661</v>
      </c>
    </row>
    <row r="6738" spans="1:7" x14ac:dyDescent="0.6">
      <c r="A6738" s="3" t="s">
        <v>64</v>
      </c>
      <c r="B6738" s="3" t="s">
        <v>245</v>
      </c>
      <c r="C6738" s="4">
        <v>42311837</v>
      </c>
      <c r="D6738" s="9">
        <v>3.6262636951384941</v>
      </c>
      <c r="E6738" s="9">
        <v>1.017277825505936</v>
      </c>
      <c r="F6738" s="5">
        <v>2.6968163597299371</v>
      </c>
      <c r="G6738" s="5">
        <v>-34.701215317969897</v>
      </c>
    </row>
    <row r="6739" spans="1:7" x14ac:dyDescent="0.6">
      <c r="A6739" s="6" t="s">
        <v>65</v>
      </c>
      <c r="B6739" s="6" t="s">
        <v>245</v>
      </c>
      <c r="C6739" s="7">
        <v>37344970</v>
      </c>
      <c r="D6739" s="10">
        <v>3.1246358074859599</v>
      </c>
      <c r="E6739" s="10">
        <v>1.0741043121936089</v>
      </c>
      <c r="F6739" s="8">
        <v>-11.738717465753149</v>
      </c>
      <c r="G6739" s="8">
        <v>-14.236578628091889</v>
      </c>
    </row>
    <row r="6740" spans="1:7" x14ac:dyDescent="0.6">
      <c r="A6740" s="3" t="s">
        <v>66</v>
      </c>
      <c r="B6740" s="3" t="s">
        <v>245</v>
      </c>
      <c r="C6740" s="4">
        <v>42201276</v>
      </c>
      <c r="D6740" s="9">
        <v>3.5807082405027439</v>
      </c>
      <c r="E6740" s="9">
        <v>1.072887729075261</v>
      </c>
      <c r="F6740" s="5">
        <v>13.003909227936189</v>
      </c>
      <c r="G6740" s="5">
        <v>-16.072461084752518</v>
      </c>
    </row>
    <row r="6741" spans="1:7" x14ac:dyDescent="0.6">
      <c r="A6741" s="6" t="s">
        <v>67</v>
      </c>
      <c r="B6741" s="6" t="s">
        <v>245</v>
      </c>
      <c r="C6741" s="7">
        <v>42853403</v>
      </c>
      <c r="D6741" s="10">
        <v>3.558237248324442</v>
      </c>
      <c r="E6741" s="10">
        <v>1.044309773975455</v>
      </c>
      <c r="F6741" s="8">
        <v>1.5452779200325619</v>
      </c>
      <c r="G6741" s="8">
        <v>-5.9329263929272402</v>
      </c>
    </row>
    <row r="6742" spans="1:7" x14ac:dyDescent="0.6">
      <c r="A6742" s="3" t="s">
        <v>68</v>
      </c>
      <c r="B6742" s="3" t="s">
        <v>245</v>
      </c>
      <c r="C6742" s="4">
        <v>45762735</v>
      </c>
      <c r="D6742" s="9">
        <v>3.9344562444062232</v>
      </c>
      <c r="E6742" s="9">
        <v>0.95440378990782071</v>
      </c>
      <c r="F6742" s="5">
        <v>6.7890337670499568</v>
      </c>
      <c r="G6742" s="5">
        <v>-6.6849698107418813</v>
      </c>
    </row>
    <row r="6743" spans="1:7" x14ac:dyDescent="0.6">
      <c r="A6743" s="6" t="s">
        <v>69</v>
      </c>
      <c r="B6743" s="6" t="s">
        <v>245</v>
      </c>
      <c r="C6743" s="7">
        <v>37036896</v>
      </c>
      <c r="D6743" s="10">
        <v>3.188927504272502</v>
      </c>
      <c r="E6743" s="10">
        <v>0.98595093833446157</v>
      </c>
      <c r="F6743" s="8">
        <v>-19.067564471397962</v>
      </c>
      <c r="G6743" s="8">
        <v>-34.948889411238277</v>
      </c>
    </row>
    <row r="6744" spans="1:7" x14ac:dyDescent="0.6">
      <c r="A6744" s="3" t="s">
        <v>70</v>
      </c>
      <c r="B6744" s="3" t="s">
        <v>245</v>
      </c>
      <c r="C6744" s="4">
        <v>34212628</v>
      </c>
      <c r="D6744" s="9">
        <v>3.1122547815873611</v>
      </c>
      <c r="E6744" s="9">
        <v>1.004905506632469</v>
      </c>
      <c r="F6744" s="5">
        <v>-7.6255526381044492</v>
      </c>
      <c r="G6744" s="5">
        <v>-26.98621299983499</v>
      </c>
    </row>
    <row r="6745" spans="1:7" x14ac:dyDescent="0.6">
      <c r="A6745" s="6" t="s">
        <v>71</v>
      </c>
      <c r="B6745" s="6" t="s">
        <v>245</v>
      </c>
      <c r="C6745" s="7">
        <v>36352757</v>
      </c>
      <c r="D6745" s="10">
        <v>3.490586656008027</v>
      </c>
      <c r="E6745" s="10">
        <v>0.90049176250004526</v>
      </c>
      <c r="F6745" s="8">
        <v>6.255377400414841</v>
      </c>
      <c r="G6745" s="8">
        <v>-0.28437507457532712</v>
      </c>
    </row>
    <row r="6746" spans="1:7" x14ac:dyDescent="0.6">
      <c r="A6746" s="3" t="s">
        <v>72</v>
      </c>
      <c r="B6746" s="3" t="s">
        <v>245</v>
      </c>
      <c r="C6746" s="4">
        <v>36354988</v>
      </c>
      <c r="D6746" s="9">
        <v>3.474668869466961</v>
      </c>
      <c r="E6746" s="9">
        <v>0.95990330360514509</v>
      </c>
      <c r="F6746" s="5">
        <v>6.1370861087706166E-3</v>
      </c>
      <c r="G6746" s="5">
        <v>-0.64591246408712832</v>
      </c>
    </row>
    <row r="6747" spans="1:7" x14ac:dyDescent="0.6">
      <c r="A6747" s="6" t="s">
        <v>73</v>
      </c>
      <c r="B6747" s="6" t="s">
        <v>245</v>
      </c>
      <c r="C6747" s="7">
        <v>29687511</v>
      </c>
      <c r="D6747" s="10">
        <v>2.6518187488688851</v>
      </c>
      <c r="E6747" s="10">
        <v>0.97793199880925397</v>
      </c>
      <c r="F6747" s="8">
        <v>-18.33992353401409</v>
      </c>
      <c r="G6747" s="8">
        <v>-50.66182432837244</v>
      </c>
    </row>
    <row r="6748" spans="1:7" x14ac:dyDescent="0.6">
      <c r="A6748" s="3" t="s">
        <v>74</v>
      </c>
      <c r="B6748" s="3" t="s">
        <v>245</v>
      </c>
      <c r="C6748" s="4">
        <v>32710136</v>
      </c>
      <c r="D6748" s="9">
        <v>2.9444648486238418</v>
      </c>
      <c r="E6748" s="9">
        <v>0.97555073054458408</v>
      </c>
      <c r="F6748" s="5">
        <v>10.181469911707991</v>
      </c>
      <c r="G6748" s="5">
        <v>-21.745741655896289</v>
      </c>
    </row>
    <row r="6749" spans="1:7" x14ac:dyDescent="0.6">
      <c r="A6749" s="6" t="s">
        <v>75</v>
      </c>
      <c r="B6749" s="6" t="s">
        <v>245</v>
      </c>
      <c r="C6749" s="7">
        <v>29031578</v>
      </c>
      <c r="D6749" s="10">
        <v>2.759078843505181</v>
      </c>
      <c r="E6749" s="10">
        <v>0.99042735589749697</v>
      </c>
      <c r="F6749" s="8">
        <v>-11.24592695059415</v>
      </c>
      <c r="G6749" s="8">
        <v>-29.53625165224625</v>
      </c>
    </row>
    <row r="6750" spans="1:7" x14ac:dyDescent="0.6">
      <c r="A6750" s="3" t="s">
        <v>76</v>
      </c>
      <c r="B6750" s="3" t="s">
        <v>245</v>
      </c>
      <c r="C6750" s="4">
        <v>29817548</v>
      </c>
      <c r="D6750" s="9">
        <v>2.5846453610190121</v>
      </c>
      <c r="E6750" s="9">
        <v>0.93822495204574563</v>
      </c>
      <c r="F6750" s="5">
        <v>2.707293416844236</v>
      </c>
      <c r="G6750" s="5">
        <v>-29.529062990103689</v>
      </c>
    </row>
    <row r="6751" spans="1:7" x14ac:dyDescent="0.6">
      <c r="A6751" s="6" t="s">
        <v>77</v>
      </c>
      <c r="B6751" s="6" t="s">
        <v>245</v>
      </c>
      <c r="C6751" s="7">
        <v>29657481</v>
      </c>
      <c r="D6751" s="10">
        <v>2.8287892933069951</v>
      </c>
      <c r="E6751" s="10">
        <v>0.98329082543567026</v>
      </c>
      <c r="F6751" s="8">
        <v>-0.53682147170518446</v>
      </c>
      <c r="G6751" s="8">
        <v>-20.58507209940187</v>
      </c>
    </row>
    <row r="6752" spans="1:7" x14ac:dyDescent="0.6">
      <c r="A6752" s="3" t="s">
        <v>78</v>
      </c>
      <c r="B6752" s="3" t="s">
        <v>245</v>
      </c>
      <c r="C6752" s="4">
        <v>27373742</v>
      </c>
      <c r="D6752" s="9">
        <v>2.5774553124247692</v>
      </c>
      <c r="E6752" s="9">
        <v>0.96534470137880124</v>
      </c>
      <c r="F6752" s="5">
        <v>-7.7003808920926176</v>
      </c>
      <c r="G6752" s="5">
        <v>-35.135274108773388</v>
      </c>
    </row>
    <row r="6753" spans="1:7" x14ac:dyDescent="0.6">
      <c r="A6753" s="6" t="s">
        <v>79</v>
      </c>
      <c r="B6753" s="6" t="s">
        <v>245</v>
      </c>
      <c r="C6753" s="7">
        <v>30880211</v>
      </c>
      <c r="D6753" s="10">
        <v>3.1195696037619571</v>
      </c>
      <c r="E6753" s="10">
        <v>0.90340155275176637</v>
      </c>
      <c r="F6753" s="8">
        <v>12.809607835129009</v>
      </c>
      <c r="G6753" s="8">
        <v>-27.939886127596449</v>
      </c>
    </row>
    <row r="6754" spans="1:7" x14ac:dyDescent="0.6">
      <c r="A6754" s="3" t="s">
        <v>80</v>
      </c>
      <c r="B6754" s="3" t="s">
        <v>245</v>
      </c>
      <c r="C6754" s="4">
        <v>31966881</v>
      </c>
      <c r="D6754" s="9">
        <v>3.0667589828481838</v>
      </c>
      <c r="E6754" s="9">
        <v>0.89721086144772433</v>
      </c>
      <c r="F6754" s="5">
        <v>3.5189850224792929</v>
      </c>
      <c r="G6754" s="5">
        <v>-30.146480537057059</v>
      </c>
    </row>
    <row r="6755" spans="1:7" x14ac:dyDescent="0.6">
      <c r="A6755" s="6" t="s">
        <v>81</v>
      </c>
      <c r="B6755" s="6" t="s">
        <v>245</v>
      </c>
      <c r="C6755" s="7">
        <v>33750399</v>
      </c>
      <c r="D6755" s="10">
        <v>3.0918860258976548</v>
      </c>
      <c r="E6755" s="10">
        <v>0.90482253449564976</v>
      </c>
      <c r="F6755" s="8">
        <v>5.5792681181501491</v>
      </c>
      <c r="G6755" s="8">
        <v>-8.8735756905762297</v>
      </c>
    </row>
    <row r="6756" spans="1:7" x14ac:dyDescent="0.6">
      <c r="A6756" s="3" t="s">
        <v>82</v>
      </c>
      <c r="B6756" s="3" t="s">
        <v>245</v>
      </c>
      <c r="C6756" s="4">
        <v>27708181</v>
      </c>
      <c r="D6756" s="9">
        <v>2.6627041784561198</v>
      </c>
      <c r="E6756" s="9">
        <v>0.97549034898231479</v>
      </c>
      <c r="F6756" s="5">
        <v>-17.90265649896465</v>
      </c>
      <c r="G6756" s="5">
        <v>-19.011830953179039</v>
      </c>
    </row>
    <row r="6757" spans="1:7" x14ac:dyDescent="0.6">
      <c r="A6757" s="6" t="s">
        <v>83</v>
      </c>
      <c r="B6757" s="6" t="s">
        <v>245</v>
      </c>
      <c r="C6757" s="7">
        <v>28936779</v>
      </c>
      <c r="D6757" s="10">
        <v>2.725426615029348</v>
      </c>
      <c r="E6757" s="10">
        <v>0.8715936668388562</v>
      </c>
      <c r="F6757" s="8">
        <v>4.434062272077699</v>
      </c>
      <c r="G6757" s="8">
        <v>-20.400042835815729</v>
      </c>
    </row>
    <row r="6758" spans="1:7" x14ac:dyDescent="0.6">
      <c r="A6758" s="3" t="s">
        <v>84</v>
      </c>
      <c r="B6758" s="3" t="s">
        <v>245</v>
      </c>
      <c r="C6758" s="4">
        <v>25939621</v>
      </c>
      <c r="D6758" s="9">
        <v>2.6962175274974989</v>
      </c>
      <c r="E6758" s="9">
        <v>0.94005138756909923</v>
      </c>
      <c r="F6758" s="5">
        <v>-10.35760752777632</v>
      </c>
      <c r="G6758" s="5">
        <v>-28.649072858998061</v>
      </c>
    </row>
    <row r="6759" spans="1:7" x14ac:dyDescent="0.6">
      <c r="A6759" s="6" t="s">
        <v>85</v>
      </c>
      <c r="B6759" s="6" t="s">
        <v>245</v>
      </c>
      <c r="C6759" s="7">
        <v>27807179</v>
      </c>
      <c r="D6759" s="10">
        <v>2.665534142912072</v>
      </c>
      <c r="E6759" s="10">
        <v>0.85685451155786285</v>
      </c>
      <c r="F6759" s="8">
        <v>7.1996348751587336</v>
      </c>
      <c r="G6759" s="8">
        <v>-6.3337475479167011</v>
      </c>
    </row>
    <row r="6760" spans="1:7" x14ac:dyDescent="0.6">
      <c r="A6760" s="3" t="s">
        <v>86</v>
      </c>
      <c r="B6760" s="3" t="s">
        <v>245</v>
      </c>
      <c r="C6760" s="4">
        <v>26642738</v>
      </c>
      <c r="D6760" s="9">
        <v>2.6833601381587018</v>
      </c>
      <c r="E6760" s="9">
        <v>0.87131288812403207</v>
      </c>
      <c r="F6760" s="5">
        <v>-4.1875553072104106</v>
      </c>
      <c r="G6760" s="5">
        <v>-18.548984327059969</v>
      </c>
    </row>
    <row r="6761" spans="1:7" x14ac:dyDescent="0.6">
      <c r="A6761" s="6" t="s">
        <v>87</v>
      </c>
      <c r="B6761" s="6" t="s">
        <v>245</v>
      </c>
      <c r="C6761" s="7">
        <v>29061233</v>
      </c>
      <c r="D6761" s="10">
        <v>3.079418036555194</v>
      </c>
      <c r="E6761" s="10">
        <v>0.98035903974633998</v>
      </c>
      <c r="F6761" s="8">
        <v>9.0775017192302077</v>
      </c>
      <c r="G6761" s="8">
        <v>0.10214739274592161</v>
      </c>
    </row>
    <row r="6762" spans="1:7" x14ac:dyDescent="0.6">
      <c r="A6762" s="3" t="s">
        <v>88</v>
      </c>
      <c r="B6762" s="3" t="s">
        <v>245</v>
      </c>
      <c r="C6762" s="4">
        <v>25046888</v>
      </c>
      <c r="D6762" s="9">
        <v>2.7281680677203548</v>
      </c>
      <c r="E6762" s="9">
        <v>0.94318045698157937</v>
      </c>
      <c r="F6762" s="5">
        <v>-13.81340220492365</v>
      </c>
      <c r="G6762" s="5">
        <v>-15.999504721179621</v>
      </c>
    </row>
    <row r="6763" spans="1:7" x14ac:dyDescent="0.6">
      <c r="A6763" s="6" t="s">
        <v>89</v>
      </c>
      <c r="B6763" s="6" t="s">
        <v>245</v>
      </c>
      <c r="C6763" s="7">
        <v>32477955</v>
      </c>
      <c r="D6763" s="10">
        <v>3.154583752038906</v>
      </c>
      <c r="E6763" s="10">
        <v>0.93416849842431116</v>
      </c>
      <c r="F6763" s="8">
        <v>29.668623902498378</v>
      </c>
      <c r="G6763" s="8">
        <v>9.5101603538075175</v>
      </c>
    </row>
    <row r="6764" spans="1:7" x14ac:dyDescent="0.6">
      <c r="A6764" s="3" t="s">
        <v>90</v>
      </c>
      <c r="B6764" s="3" t="s">
        <v>245</v>
      </c>
      <c r="C6764" s="4">
        <v>31638403</v>
      </c>
      <c r="D6764" s="9">
        <v>3.2196901333076191</v>
      </c>
      <c r="E6764" s="9">
        <v>0.83173098737603124</v>
      </c>
      <c r="F6764" s="5">
        <v>-2.584990341910387</v>
      </c>
      <c r="G6764" s="5">
        <v>15.579386260015159</v>
      </c>
    </row>
    <row r="6765" spans="1:7" x14ac:dyDescent="0.6">
      <c r="A6765" s="6" t="s">
        <v>91</v>
      </c>
      <c r="B6765" s="6" t="s">
        <v>245</v>
      </c>
      <c r="C6765" s="7">
        <v>24969914</v>
      </c>
      <c r="D6765" s="10">
        <v>2.8200281769783411</v>
      </c>
      <c r="E6765" s="10">
        <v>0.90797735946838376</v>
      </c>
      <c r="F6765" s="8">
        <v>-21.077198491971931</v>
      </c>
      <c r="G6765" s="8">
        <v>-19.13943204597922</v>
      </c>
    </row>
    <row r="6766" spans="1:7" x14ac:dyDescent="0.6">
      <c r="A6766" s="3" t="s">
        <v>92</v>
      </c>
      <c r="B6766" s="3" t="s">
        <v>245</v>
      </c>
      <c r="C6766" s="4">
        <v>33302253</v>
      </c>
      <c r="D6766" s="9">
        <v>3.0814862792411071</v>
      </c>
      <c r="E6766" s="9">
        <v>0.86588375789967975</v>
      </c>
      <c r="F6766" s="5">
        <v>33.369514208178693</v>
      </c>
      <c r="G6766" s="5">
        <v>4.1773609380283414</v>
      </c>
    </row>
    <row r="6767" spans="1:7" x14ac:dyDescent="0.6">
      <c r="A6767" s="6" t="s">
        <v>93</v>
      </c>
      <c r="B6767" s="6" t="s">
        <v>245</v>
      </c>
      <c r="C6767" s="7">
        <v>33231944</v>
      </c>
      <c r="D6767" s="10">
        <v>3.655452483961148</v>
      </c>
      <c r="E6767" s="10">
        <v>0.83674566522235982</v>
      </c>
      <c r="F6767" s="8">
        <v>-0.2111238539927007</v>
      </c>
      <c r="G6767" s="8">
        <v>-1.53614480231774</v>
      </c>
    </row>
    <row r="6768" spans="1:7" x14ac:dyDescent="0.6">
      <c r="A6768" s="3" t="s">
        <v>94</v>
      </c>
      <c r="B6768" s="3" t="s">
        <v>245</v>
      </c>
      <c r="C6768" s="4">
        <v>30898507</v>
      </c>
      <c r="D6768" s="9">
        <v>3.1812494145162922</v>
      </c>
      <c r="E6768" s="9">
        <v>0.90376164062483777</v>
      </c>
      <c r="F6768" s="5">
        <v>-7.0216686691575987</v>
      </c>
      <c r="G6768" s="5">
        <v>11.51402179738901</v>
      </c>
    </row>
    <row r="6769" spans="1:7" x14ac:dyDescent="0.6">
      <c r="A6769" s="6" t="s">
        <v>95</v>
      </c>
      <c r="B6769" s="6" t="s">
        <v>245</v>
      </c>
      <c r="C6769" s="7">
        <v>25424361</v>
      </c>
      <c r="D6769" s="10">
        <v>2.9110559076309981</v>
      </c>
      <c r="E6769" s="10">
        <v>0.85268988581415706</v>
      </c>
      <c r="F6769" s="8">
        <v>-17.716538860599321</v>
      </c>
      <c r="G6769" s="8">
        <v>-12.13824800611015</v>
      </c>
    </row>
    <row r="6770" spans="1:7" x14ac:dyDescent="0.6">
      <c r="A6770" s="3" t="s">
        <v>96</v>
      </c>
      <c r="B6770" s="3" t="s">
        <v>245</v>
      </c>
      <c r="C6770" s="4">
        <v>28514390</v>
      </c>
      <c r="D6770" s="9">
        <v>3.423134264099549</v>
      </c>
      <c r="E6770" s="9">
        <v>0.82321634663464616</v>
      </c>
      <c r="F6770" s="5">
        <v>12.15381184998121</v>
      </c>
      <c r="G6770" s="5">
        <v>9.9260085565629588</v>
      </c>
    </row>
    <row r="6771" spans="1:7" x14ac:dyDescent="0.6">
      <c r="A6771" s="6" t="s">
        <v>97</v>
      </c>
      <c r="B6771" s="6" t="s">
        <v>245</v>
      </c>
      <c r="C6771" s="7">
        <v>33422111</v>
      </c>
      <c r="D6771" s="10">
        <v>3.4120495233403472</v>
      </c>
      <c r="E6771" s="10">
        <v>0.83340970361763245</v>
      </c>
      <c r="F6771" s="8">
        <v>17.211383445341099</v>
      </c>
      <c r="G6771" s="8">
        <v>20.192382693692171</v>
      </c>
    </row>
    <row r="6772" spans="1:7" x14ac:dyDescent="0.6">
      <c r="A6772" s="3" t="s">
        <v>98</v>
      </c>
      <c r="B6772" s="3" t="s">
        <v>245</v>
      </c>
      <c r="C6772" s="4">
        <v>27883960</v>
      </c>
      <c r="D6772" s="9">
        <v>2.967280682031145</v>
      </c>
      <c r="E6772" s="9">
        <v>0.84491466634458612</v>
      </c>
      <c r="F6772" s="5">
        <v>-16.570320767590051</v>
      </c>
      <c r="G6772" s="5">
        <v>4.6587629244411843</v>
      </c>
    </row>
    <row r="6773" spans="1:7" x14ac:dyDescent="0.6">
      <c r="A6773" s="6" t="s">
        <v>99</v>
      </c>
      <c r="B6773" s="6" t="s">
        <v>245</v>
      </c>
      <c r="C6773" s="7">
        <v>32138165</v>
      </c>
      <c r="D6773" s="10">
        <v>3.7073863288979512</v>
      </c>
      <c r="E6773" s="10">
        <v>0.78764485227421421</v>
      </c>
      <c r="F6773" s="8">
        <v>15.25681789817515</v>
      </c>
      <c r="G6773" s="8">
        <v>10.587754483782581</v>
      </c>
    </row>
    <row r="6774" spans="1:7" x14ac:dyDescent="0.6">
      <c r="A6774" s="3" t="s">
        <v>100</v>
      </c>
      <c r="B6774" s="3" t="s">
        <v>245</v>
      </c>
      <c r="C6774" s="4">
        <v>37580987</v>
      </c>
      <c r="D6774" s="9">
        <v>4.1617712690693818</v>
      </c>
      <c r="E6774" s="9">
        <v>0.75918475799055818</v>
      </c>
      <c r="F6774" s="5">
        <v>16.93569623530156</v>
      </c>
      <c r="G6774" s="5">
        <v>50.042540214976007</v>
      </c>
    </row>
    <row r="6775" spans="1:7" x14ac:dyDescent="0.6">
      <c r="A6775" s="6" t="s">
        <v>101</v>
      </c>
      <c r="B6775" s="6" t="s">
        <v>245</v>
      </c>
      <c r="C6775" s="7">
        <v>36429161</v>
      </c>
      <c r="D6775" s="10">
        <v>3.9631686024038042</v>
      </c>
      <c r="E6775" s="10">
        <v>0.73175438005156668</v>
      </c>
      <c r="F6775" s="8">
        <v>-3.0649168421255091</v>
      </c>
      <c r="G6775" s="8">
        <v>12.16580908496241</v>
      </c>
    </row>
    <row r="6776" spans="1:7" x14ac:dyDescent="0.6">
      <c r="A6776" s="3" t="s">
        <v>102</v>
      </c>
      <c r="B6776" s="3" t="s">
        <v>245</v>
      </c>
      <c r="C6776" s="4">
        <v>37866657</v>
      </c>
      <c r="D6776" s="9">
        <v>4.7252305695250936</v>
      </c>
      <c r="E6776" s="9">
        <v>0.90996951561293016</v>
      </c>
      <c r="F6776" s="5">
        <v>3.946003587620361</v>
      </c>
      <c r="G6776" s="5">
        <v>19.685740775221809</v>
      </c>
    </row>
    <row r="6777" spans="1:7" x14ac:dyDescent="0.6">
      <c r="A6777" s="6" t="s">
        <v>14</v>
      </c>
      <c r="B6777" s="6" t="s">
        <v>246</v>
      </c>
      <c r="C6777" s="7">
        <v>610</v>
      </c>
      <c r="D6777" s="10">
        <v>5.7430794325259821E-5</v>
      </c>
      <c r="E6777" s="10">
        <v>0.28175519630484991</v>
      </c>
      <c r="F6777" s="6"/>
      <c r="G6777" s="6"/>
    </row>
    <row r="6778" spans="1:7" x14ac:dyDescent="0.6">
      <c r="A6778" s="3" t="s">
        <v>16</v>
      </c>
      <c r="B6778" s="3" t="s">
        <v>246</v>
      </c>
      <c r="C6778" s="4">
        <v>59873</v>
      </c>
      <c r="D6778" s="9">
        <v>6.4311863330893931E-3</v>
      </c>
      <c r="E6778" s="9">
        <v>1.175732464064096</v>
      </c>
      <c r="F6778" s="5">
        <v>9715.2459016393441</v>
      </c>
      <c r="G6778" s="3"/>
    </row>
    <row r="6779" spans="1:7" x14ac:dyDescent="0.6">
      <c r="A6779" s="6" t="s">
        <v>17</v>
      </c>
      <c r="B6779" s="6" t="s">
        <v>246</v>
      </c>
      <c r="C6779" s="7">
        <v>416</v>
      </c>
      <c r="D6779" s="10">
        <v>4.3300204752616523E-5</v>
      </c>
      <c r="E6779" s="10">
        <v>0.1012165450121655</v>
      </c>
      <c r="F6779" s="8">
        <v>-99.305195998196183</v>
      </c>
      <c r="G6779" s="6"/>
    </row>
    <row r="6780" spans="1:7" x14ac:dyDescent="0.6">
      <c r="A6780" s="3" t="s">
        <v>18</v>
      </c>
      <c r="B6780" s="3" t="s">
        <v>246</v>
      </c>
      <c r="C6780" s="4">
        <v>7630</v>
      </c>
      <c r="D6780" s="9">
        <v>7.7298065510448882E-4</v>
      </c>
      <c r="E6780" s="9">
        <v>0.74475353831137137</v>
      </c>
      <c r="F6780" s="5">
        <v>1734.134615384615</v>
      </c>
      <c r="G6780" s="3"/>
    </row>
    <row r="6781" spans="1:7" x14ac:dyDescent="0.6">
      <c r="A6781" s="6" t="s">
        <v>19</v>
      </c>
      <c r="B6781" s="6" t="s">
        <v>246</v>
      </c>
      <c r="C6781" s="7">
        <v>350</v>
      </c>
      <c r="D6781" s="10">
        <v>3.8138408615208469E-5</v>
      </c>
      <c r="E6781" s="10">
        <v>0.2121212121212121</v>
      </c>
      <c r="F6781" s="8">
        <v>-95.412844036697251</v>
      </c>
      <c r="G6781" s="6"/>
    </row>
    <row r="6782" spans="1:7" x14ac:dyDescent="0.6">
      <c r="A6782" s="3" t="s">
        <v>20</v>
      </c>
      <c r="B6782" s="3" t="s">
        <v>246</v>
      </c>
      <c r="C6782" s="4">
        <v>2280</v>
      </c>
      <c r="D6782" s="9">
        <v>2.4176195476416449E-4</v>
      </c>
      <c r="E6782" s="9">
        <v>0.35809643474163649</v>
      </c>
      <c r="F6782" s="5">
        <v>551.42857142857144</v>
      </c>
      <c r="G6782" s="3"/>
    </row>
    <row r="6783" spans="1:7" x14ac:dyDescent="0.6">
      <c r="A6783" s="6" t="s">
        <v>21</v>
      </c>
      <c r="B6783" s="6" t="s">
        <v>246</v>
      </c>
      <c r="C6783" s="7">
        <v>2490</v>
      </c>
      <c r="D6783" s="10">
        <v>2.6319461569858051E-4</v>
      </c>
      <c r="E6783" s="10">
        <v>0.16711409395973151</v>
      </c>
      <c r="F6783" s="8">
        <v>9.210526315789469</v>
      </c>
      <c r="G6783" s="6"/>
    </row>
    <row r="6784" spans="1:7" x14ac:dyDescent="0.6">
      <c r="A6784" s="3" t="s">
        <v>22</v>
      </c>
      <c r="B6784" s="3" t="s">
        <v>246</v>
      </c>
      <c r="C6784" s="4">
        <v>1010</v>
      </c>
      <c r="D6784" s="9">
        <v>1.1752538548326441E-4</v>
      </c>
      <c r="E6784" s="9">
        <v>0.2433734939759036</v>
      </c>
      <c r="F6784" s="5">
        <v>-59.437751004016071</v>
      </c>
      <c r="G6784" s="3"/>
    </row>
    <row r="6785" spans="1:7" x14ac:dyDescent="0.6">
      <c r="A6785" s="6" t="s">
        <v>23</v>
      </c>
      <c r="B6785" s="6" t="s">
        <v>246</v>
      </c>
      <c r="C6785" s="7">
        <v>3880</v>
      </c>
      <c r="D6785" s="10">
        <v>4.5478509634872509E-4</v>
      </c>
      <c r="E6785" s="10">
        <v>0.28014440433212989</v>
      </c>
      <c r="F6785" s="8">
        <v>284.15841584158409</v>
      </c>
      <c r="G6785" s="6"/>
    </row>
    <row r="6786" spans="1:7" x14ac:dyDescent="0.6">
      <c r="A6786" s="3" t="s">
        <v>24</v>
      </c>
      <c r="B6786" s="3" t="s">
        <v>246</v>
      </c>
      <c r="C6786" s="4">
        <v>4687</v>
      </c>
      <c r="D6786" s="9">
        <v>5.3066245804426582E-4</v>
      </c>
      <c r="E6786" s="9">
        <v>0.23876719307182881</v>
      </c>
      <c r="F6786" s="5">
        <v>20.79896907216494</v>
      </c>
      <c r="G6786" s="3"/>
    </row>
    <row r="6787" spans="1:7" x14ac:dyDescent="0.6">
      <c r="A6787" s="6" t="s">
        <v>25</v>
      </c>
      <c r="B6787" s="6" t="s">
        <v>246</v>
      </c>
      <c r="C6787" s="7">
        <v>3934</v>
      </c>
      <c r="D6787" s="10">
        <v>4.0425406395819258E-4</v>
      </c>
      <c r="E6787" s="10">
        <v>0.20925531914893619</v>
      </c>
      <c r="F6787" s="8">
        <v>-16.065713676125451</v>
      </c>
      <c r="G6787" s="6"/>
    </row>
    <row r="6788" spans="1:7" x14ac:dyDescent="0.6">
      <c r="A6788" s="3" t="s">
        <v>26</v>
      </c>
      <c r="B6788" s="3" t="s">
        <v>246</v>
      </c>
      <c r="C6788" s="4">
        <v>1190</v>
      </c>
      <c r="D6788" s="9">
        <v>1.3516041209682731E-4</v>
      </c>
      <c r="E6788" s="9">
        <v>9.8509933774834441E-2</v>
      </c>
      <c r="F6788" s="5">
        <v>-69.7508896797153</v>
      </c>
      <c r="G6788" s="3"/>
    </row>
    <row r="6789" spans="1:7" x14ac:dyDescent="0.6">
      <c r="A6789" s="6" t="s">
        <v>27</v>
      </c>
      <c r="B6789" s="6" t="s">
        <v>246</v>
      </c>
      <c r="C6789" s="7">
        <v>5440</v>
      </c>
      <c r="D6789" s="10">
        <v>6.54933987391507E-4</v>
      </c>
      <c r="E6789" s="10">
        <v>0.36559139784946237</v>
      </c>
      <c r="F6789" s="8">
        <v>357.14285714285711</v>
      </c>
      <c r="G6789" s="8">
        <v>791.80327868852453</v>
      </c>
    </row>
    <row r="6790" spans="1:7" x14ac:dyDescent="0.6">
      <c r="A6790" s="3" t="s">
        <v>28</v>
      </c>
      <c r="B6790" s="3" t="s">
        <v>246</v>
      </c>
      <c r="C6790" s="4">
        <v>13530</v>
      </c>
      <c r="D6790" s="9">
        <v>1.52552941855116E-3</v>
      </c>
      <c r="E6790" s="9">
        <v>1.380612244897959</v>
      </c>
      <c r="F6790" s="5">
        <v>148.71323529411771</v>
      </c>
      <c r="G6790" s="5">
        <v>-77.402167922101782</v>
      </c>
    </row>
    <row r="6791" spans="1:7" x14ac:dyDescent="0.6">
      <c r="A6791" s="6" t="s">
        <v>29</v>
      </c>
      <c r="B6791" s="6" t="s">
        <v>246</v>
      </c>
      <c r="C6791" s="7">
        <v>950</v>
      </c>
      <c r="D6791" s="10">
        <v>1.399271668785974E-4</v>
      </c>
      <c r="E6791" s="10">
        <v>0.48717948717948723</v>
      </c>
      <c r="F6791" s="8">
        <v>-92.978566149297862</v>
      </c>
      <c r="G6791" s="8">
        <v>128.36538461538461</v>
      </c>
    </row>
    <row r="6792" spans="1:7" x14ac:dyDescent="0.6">
      <c r="A6792" s="3" t="s">
        <v>31</v>
      </c>
      <c r="B6792" s="3" t="s">
        <v>246</v>
      </c>
      <c r="C6792" s="4">
        <v>4900</v>
      </c>
      <c r="D6792" s="9">
        <v>6.2433092907060147E-4</v>
      </c>
      <c r="E6792" s="9">
        <v>0.55242390078917702</v>
      </c>
      <c r="F6792" s="5">
        <v>415.78947368421052</v>
      </c>
      <c r="G6792" s="5">
        <v>-35.779816513761467</v>
      </c>
    </row>
    <row r="6793" spans="1:7" x14ac:dyDescent="0.6">
      <c r="A6793" s="6" t="s">
        <v>32</v>
      </c>
      <c r="B6793" s="6" t="s">
        <v>246</v>
      </c>
      <c r="C6793" s="7">
        <v>1000</v>
      </c>
      <c r="D6793" s="10">
        <v>1.2326299983952271E-4</v>
      </c>
      <c r="E6793" s="10">
        <v>0.37037037037037029</v>
      </c>
      <c r="F6793" s="8">
        <v>-79.591836734693871</v>
      </c>
      <c r="G6793" s="8">
        <v>185.71428571428569</v>
      </c>
    </row>
    <row r="6794" spans="1:7" x14ac:dyDescent="0.6">
      <c r="A6794" s="3" t="s">
        <v>33</v>
      </c>
      <c r="B6794" s="3" t="s">
        <v>246</v>
      </c>
      <c r="C6794" s="4">
        <v>521</v>
      </c>
      <c r="D6794" s="9">
        <v>6.6589811373380276E-5</v>
      </c>
      <c r="E6794" s="9">
        <v>5.1330049261083741E-2</v>
      </c>
      <c r="F6794" s="5">
        <v>-47.9</v>
      </c>
      <c r="G6794" s="5">
        <v>-77.149122807017548</v>
      </c>
    </row>
    <row r="6795" spans="1:7" x14ac:dyDescent="0.6">
      <c r="A6795" s="6" t="s">
        <v>34</v>
      </c>
      <c r="B6795" s="6" t="s">
        <v>246</v>
      </c>
      <c r="C6795" s="7">
        <v>1783</v>
      </c>
      <c r="D6795" s="10">
        <v>2.0481949672447101E-4</v>
      </c>
      <c r="E6795" s="10">
        <v>0.2419267299864315</v>
      </c>
      <c r="F6795" s="8">
        <v>242.22648752399229</v>
      </c>
      <c r="G6795" s="8">
        <v>-28.393574297188749</v>
      </c>
    </row>
    <row r="6796" spans="1:7" x14ac:dyDescent="0.6">
      <c r="A6796" s="3" t="s">
        <v>35</v>
      </c>
      <c r="B6796" s="3" t="s">
        <v>246</v>
      </c>
      <c r="C6796" s="4">
        <v>1290</v>
      </c>
      <c r="D6796" s="9">
        <v>1.602247892684447E-4</v>
      </c>
      <c r="E6796" s="9">
        <v>0.17551020408163259</v>
      </c>
      <c r="F6796" s="5">
        <v>-27.65002804262479</v>
      </c>
      <c r="G6796" s="5">
        <v>27.72277227722773</v>
      </c>
    </row>
    <row r="6797" spans="1:7" x14ac:dyDescent="0.6">
      <c r="A6797" s="6" t="s">
        <v>36</v>
      </c>
      <c r="B6797" s="6" t="s">
        <v>246</v>
      </c>
      <c r="C6797" s="7">
        <v>754</v>
      </c>
      <c r="D6797" s="10">
        <v>9.1583583574138836E-5</v>
      </c>
      <c r="E6797" s="10">
        <v>0.1313588850174216</v>
      </c>
      <c r="F6797" s="8">
        <v>-41.550387596899228</v>
      </c>
      <c r="G6797" s="8">
        <v>-80.567010309278359</v>
      </c>
    </row>
    <row r="6798" spans="1:7" x14ac:dyDescent="0.6">
      <c r="A6798" s="3" t="s">
        <v>37</v>
      </c>
      <c r="B6798" s="3" t="s">
        <v>246</v>
      </c>
      <c r="C6798" s="4">
        <v>554</v>
      </c>
      <c r="D6798" s="9">
        <v>6.1799856154922533E-5</v>
      </c>
      <c r="E6798" s="9">
        <v>7.0126582278481009E-2</v>
      </c>
      <c r="F6798" s="5">
        <v>-26.525198938992041</v>
      </c>
      <c r="G6798" s="5">
        <v>-88.180072541071056</v>
      </c>
    </row>
    <row r="6799" spans="1:7" x14ac:dyDescent="0.6">
      <c r="A6799" s="6" t="s">
        <v>38</v>
      </c>
      <c r="B6799" s="6" t="s">
        <v>246</v>
      </c>
      <c r="C6799" s="7">
        <v>340</v>
      </c>
      <c r="D6799" s="10">
        <v>3.7239790700152848E-5</v>
      </c>
      <c r="E6799" s="10">
        <v>4.8295454545454537E-2</v>
      </c>
      <c r="F6799" s="8">
        <v>-38.628158844765338</v>
      </c>
      <c r="G6799" s="8">
        <v>-91.357397051347235</v>
      </c>
    </row>
    <row r="6800" spans="1:7" x14ac:dyDescent="0.6">
      <c r="A6800" s="3" t="s">
        <v>39</v>
      </c>
      <c r="B6800" s="3" t="s">
        <v>246</v>
      </c>
      <c r="C6800" s="4">
        <v>1140</v>
      </c>
      <c r="D6800" s="9">
        <v>1.3020949084026321E-4</v>
      </c>
      <c r="E6800" s="9">
        <v>0.1063730521601194</v>
      </c>
      <c r="F6800" s="5">
        <v>235.29411764705881</v>
      </c>
      <c r="G6800" s="5">
        <v>-4.2016806722689033</v>
      </c>
    </row>
    <row r="6801" spans="1:7" x14ac:dyDescent="0.6">
      <c r="A6801" s="6" t="s">
        <v>40</v>
      </c>
      <c r="B6801" s="6" t="s">
        <v>246</v>
      </c>
      <c r="C6801" s="7">
        <v>2130</v>
      </c>
      <c r="D6801" s="10">
        <v>2.251778450655929E-4</v>
      </c>
      <c r="E6801" s="10">
        <v>0.25330003567606141</v>
      </c>
      <c r="F6801" s="8">
        <v>86.842105263157904</v>
      </c>
      <c r="G6801" s="8">
        <v>-60.845588235294123</v>
      </c>
    </row>
    <row r="6802" spans="1:7" x14ac:dyDescent="0.6">
      <c r="A6802" s="3" t="s">
        <v>41</v>
      </c>
      <c r="B6802" s="3" t="s">
        <v>246</v>
      </c>
      <c r="C6802" s="4">
        <v>7296</v>
      </c>
      <c r="D6802" s="9">
        <v>7.2159664033149477E-4</v>
      </c>
      <c r="E6802" s="9">
        <v>0.21627389951089371</v>
      </c>
      <c r="F6802" s="5">
        <v>242.5352112676056</v>
      </c>
      <c r="G6802" s="5">
        <v>-46.075388026607527</v>
      </c>
    </row>
    <row r="6803" spans="1:7" x14ac:dyDescent="0.6">
      <c r="A6803" s="6" t="s">
        <v>42</v>
      </c>
      <c r="B6803" s="6" t="s">
        <v>246</v>
      </c>
      <c r="C6803" s="7">
        <v>4270</v>
      </c>
      <c r="D6803" s="10">
        <v>4.0526763454606669E-4</v>
      </c>
      <c r="E6803" s="10">
        <v>0.20867950346984651</v>
      </c>
      <c r="F6803" s="8">
        <v>-41.474780701754391</v>
      </c>
      <c r="G6803" s="8">
        <v>349.47368421052641</v>
      </c>
    </row>
    <row r="6804" spans="1:7" x14ac:dyDescent="0.6">
      <c r="A6804" s="3" t="s">
        <v>43</v>
      </c>
      <c r="B6804" s="3" t="s">
        <v>246</v>
      </c>
      <c r="C6804" s="4">
        <v>3573</v>
      </c>
      <c r="D6804" s="9">
        <v>3.3157536492144828E-4</v>
      </c>
      <c r="E6804" s="9">
        <v>0.31788256227757999</v>
      </c>
      <c r="F6804" s="5">
        <v>-16.323185011709612</v>
      </c>
      <c r="G6804" s="5">
        <v>-27.081632653061231</v>
      </c>
    </row>
    <row r="6805" spans="1:7" x14ac:dyDescent="0.6">
      <c r="A6805" s="6" t="s">
        <v>44</v>
      </c>
      <c r="B6805" s="6" t="s">
        <v>246</v>
      </c>
      <c r="C6805" s="7">
        <v>6250</v>
      </c>
      <c r="D6805" s="10">
        <v>5.3148977507470072E-4</v>
      </c>
      <c r="E6805" s="10">
        <v>0.38868159203980102</v>
      </c>
      <c r="F6805" s="8">
        <v>74.923033865099356</v>
      </c>
      <c r="G6805" s="8">
        <v>525</v>
      </c>
    </row>
    <row r="6806" spans="1:7" x14ac:dyDescent="0.6">
      <c r="A6806" s="3" t="s">
        <v>45</v>
      </c>
      <c r="B6806" s="3" t="s">
        <v>246</v>
      </c>
      <c r="C6806" s="4">
        <v>27604</v>
      </c>
      <c r="D6806" s="9">
        <v>2.2101503722772669E-3</v>
      </c>
      <c r="E6806" s="9">
        <v>0.55485427135678389</v>
      </c>
      <c r="F6806" s="5">
        <v>341.66399999999999</v>
      </c>
      <c r="G6806" s="5">
        <v>5198.2725527831089</v>
      </c>
    </row>
    <row r="6807" spans="1:7" x14ac:dyDescent="0.6">
      <c r="A6807" s="6" t="s">
        <v>46</v>
      </c>
      <c r="B6807" s="6" t="s">
        <v>246</v>
      </c>
      <c r="C6807" s="7">
        <v>35209</v>
      </c>
      <c r="D6807" s="10">
        <v>2.8420193906021252E-3</v>
      </c>
      <c r="E6807" s="10">
        <v>0.62722009441524895</v>
      </c>
      <c r="F6807" s="8">
        <v>27.550355021011441</v>
      </c>
      <c r="G6807" s="8">
        <v>1874.7055524397081</v>
      </c>
    </row>
    <row r="6808" spans="1:7" x14ac:dyDescent="0.6">
      <c r="A6808" s="3" t="s">
        <v>47</v>
      </c>
      <c r="B6808" s="3" t="s">
        <v>246</v>
      </c>
      <c r="C6808" s="4">
        <v>8792</v>
      </c>
      <c r="D6808" s="9">
        <v>6.7189155482004384E-4</v>
      </c>
      <c r="E6808" s="9">
        <v>0.26537881074554792</v>
      </c>
      <c r="F6808" s="5">
        <v>-75.029111874804741</v>
      </c>
      <c r="G6808" s="5">
        <v>581.55038759689921</v>
      </c>
    </row>
    <row r="6809" spans="1:7" x14ac:dyDescent="0.6">
      <c r="A6809" s="6" t="s">
        <v>48</v>
      </c>
      <c r="B6809" s="6" t="s">
        <v>246</v>
      </c>
      <c r="C6809" s="7">
        <v>18824</v>
      </c>
      <c r="D6809" s="10">
        <v>1.4441101648553171E-3</v>
      </c>
      <c r="E6809" s="10">
        <v>0.54808560197990974</v>
      </c>
      <c r="F6809" s="8">
        <v>114.1037306642402</v>
      </c>
      <c r="G6809" s="8">
        <v>2396.5517241379312</v>
      </c>
    </row>
    <row r="6810" spans="1:7" x14ac:dyDescent="0.6">
      <c r="A6810" s="3" t="s">
        <v>49</v>
      </c>
      <c r="B6810" s="3" t="s">
        <v>246</v>
      </c>
      <c r="C6810" s="4">
        <v>17887</v>
      </c>
      <c r="D6810" s="9">
        <v>1.242475280356225E-3</v>
      </c>
      <c r="E6810" s="9">
        <v>0.66383373538689927</v>
      </c>
      <c r="F6810" s="5">
        <v>-4.9776880577985576</v>
      </c>
      <c r="G6810" s="5">
        <v>3128.70036101083</v>
      </c>
    </row>
    <row r="6811" spans="1:7" x14ac:dyDescent="0.6">
      <c r="A6811" s="6" t="s">
        <v>50</v>
      </c>
      <c r="B6811" s="6" t="s">
        <v>246</v>
      </c>
      <c r="C6811" s="7">
        <v>15989</v>
      </c>
      <c r="D6811" s="10">
        <v>1.0961906409914131E-3</v>
      </c>
      <c r="E6811" s="10">
        <v>0.73852193995381066</v>
      </c>
      <c r="F6811" s="8">
        <v>-10.611058310504839</v>
      </c>
      <c r="G6811" s="8">
        <v>4602.6470588235288</v>
      </c>
    </row>
    <row r="6812" spans="1:7" x14ac:dyDescent="0.6">
      <c r="A6812" s="3" t="s">
        <v>51</v>
      </c>
      <c r="B6812" s="3" t="s">
        <v>246</v>
      </c>
      <c r="C6812" s="4">
        <v>5898</v>
      </c>
      <c r="D6812" s="9">
        <v>4.862053341179974E-4</v>
      </c>
      <c r="E6812" s="9">
        <v>0.46996015936254981</v>
      </c>
      <c r="F6812" s="5">
        <v>-63.112139595972238</v>
      </c>
      <c r="G6812" s="5">
        <v>417.36842105263162</v>
      </c>
    </row>
    <row r="6813" spans="1:7" x14ac:dyDescent="0.6">
      <c r="A6813" s="6" t="s">
        <v>52</v>
      </c>
      <c r="B6813" s="6" t="s">
        <v>246</v>
      </c>
      <c r="C6813" s="7">
        <v>12511</v>
      </c>
      <c r="D6813" s="10">
        <v>9.8523057934937178E-4</v>
      </c>
      <c r="E6813" s="10">
        <v>0.53080186677980479</v>
      </c>
      <c r="F6813" s="8">
        <v>112.12275347575449</v>
      </c>
      <c r="G6813" s="8">
        <v>487.37089201877927</v>
      </c>
    </row>
    <row r="6814" spans="1:7" x14ac:dyDescent="0.6">
      <c r="A6814" s="3" t="s">
        <v>53</v>
      </c>
      <c r="B6814" s="3" t="s">
        <v>246</v>
      </c>
      <c r="C6814" s="4">
        <v>26965</v>
      </c>
      <c r="D6814" s="9">
        <v>2.1382559130446038E-3</v>
      </c>
      <c r="E6814" s="9">
        <v>0.93889275766016711</v>
      </c>
      <c r="F6814" s="5">
        <v>115.5303333066901</v>
      </c>
      <c r="G6814" s="5">
        <v>269.58607456140351</v>
      </c>
    </row>
    <row r="6815" spans="1:7" x14ac:dyDescent="0.6">
      <c r="A6815" s="6" t="s">
        <v>54</v>
      </c>
      <c r="B6815" s="6" t="s">
        <v>246</v>
      </c>
      <c r="C6815" s="7">
        <v>44818</v>
      </c>
      <c r="D6815" s="10">
        <v>3.3278768123215928E-3</v>
      </c>
      <c r="E6815" s="10">
        <v>1.5481174438687391</v>
      </c>
      <c r="F6815" s="8">
        <v>66.208047468941217</v>
      </c>
      <c r="G6815" s="8">
        <v>949.60187353629988</v>
      </c>
    </row>
    <row r="6816" spans="1:7" x14ac:dyDescent="0.6">
      <c r="A6816" s="3" t="s">
        <v>55</v>
      </c>
      <c r="B6816" s="3" t="s">
        <v>246</v>
      </c>
      <c r="C6816" s="4">
        <v>19669</v>
      </c>
      <c r="D6816" s="9">
        <v>1.5407895535693441E-3</v>
      </c>
      <c r="E6816" s="9">
        <v>1.7995425434583709</v>
      </c>
      <c r="F6816" s="5">
        <v>-56.113615065375512</v>
      </c>
      <c r="G6816" s="5">
        <v>450.48978449482229</v>
      </c>
    </row>
    <row r="6817" spans="1:7" x14ac:dyDescent="0.6">
      <c r="A6817" s="6" t="s">
        <v>56</v>
      </c>
      <c r="B6817" s="6" t="s">
        <v>246</v>
      </c>
      <c r="C6817" s="7">
        <v>101730</v>
      </c>
      <c r="D6817" s="10">
        <v>8.3656646921283044E-3</v>
      </c>
      <c r="E6817" s="10">
        <v>1.598121151187633</v>
      </c>
      <c r="F6817" s="8">
        <v>417.20982256342472</v>
      </c>
      <c r="G6817" s="8">
        <v>1527.68</v>
      </c>
    </row>
    <row r="6818" spans="1:7" x14ac:dyDescent="0.6">
      <c r="A6818" s="3" t="s">
        <v>57</v>
      </c>
      <c r="B6818" s="3" t="s">
        <v>246</v>
      </c>
      <c r="C6818" s="4">
        <v>33211</v>
      </c>
      <c r="D6818" s="9">
        <v>2.603294102425692E-3</v>
      </c>
      <c r="E6818" s="9">
        <v>0.41617794486215542</v>
      </c>
      <c r="F6818" s="5">
        <v>-67.353779612700279</v>
      </c>
      <c r="G6818" s="5">
        <v>20.312273583538619</v>
      </c>
    </row>
    <row r="6819" spans="1:7" x14ac:dyDescent="0.6">
      <c r="A6819" s="6" t="s">
        <v>58</v>
      </c>
      <c r="B6819" s="6" t="s">
        <v>246</v>
      </c>
      <c r="C6819" s="7">
        <v>110855</v>
      </c>
      <c r="D6819" s="10">
        <v>1.026381263105104E-2</v>
      </c>
      <c r="E6819" s="10">
        <v>2.2861414724685498</v>
      </c>
      <c r="F6819" s="8">
        <v>233.79000933425669</v>
      </c>
      <c r="G6819" s="8">
        <v>214.84847624186989</v>
      </c>
    </row>
    <row r="6820" spans="1:7" x14ac:dyDescent="0.6">
      <c r="A6820" s="3" t="s">
        <v>59</v>
      </c>
      <c r="B6820" s="3" t="s">
        <v>246</v>
      </c>
      <c r="C6820" s="4">
        <v>57226</v>
      </c>
      <c r="D6820" s="9">
        <v>6.3405255837226827E-3</v>
      </c>
      <c r="E6820" s="9">
        <v>1.644661589308809</v>
      </c>
      <c r="F6820" s="5">
        <v>-48.377610391953453</v>
      </c>
      <c r="G6820" s="5">
        <v>550.88717015468603</v>
      </c>
    </row>
    <row r="6821" spans="1:7" x14ac:dyDescent="0.6">
      <c r="A6821" s="6" t="s">
        <v>60</v>
      </c>
      <c r="B6821" s="6" t="s">
        <v>246</v>
      </c>
      <c r="C6821" s="7">
        <v>122694</v>
      </c>
      <c r="D6821" s="10">
        <v>1.3617609947699691E-2</v>
      </c>
      <c r="E6821" s="10">
        <v>2.0702606934953178</v>
      </c>
      <c r="F6821" s="8">
        <v>114.40254429804639</v>
      </c>
      <c r="G6821" s="8">
        <v>551.79558011049721</v>
      </c>
    </row>
    <row r="6822" spans="1:7" x14ac:dyDescent="0.6">
      <c r="A6822" s="3" t="s">
        <v>61</v>
      </c>
      <c r="B6822" s="3" t="s">
        <v>246</v>
      </c>
      <c r="C6822" s="4">
        <v>291383</v>
      </c>
      <c r="D6822" s="9">
        <v>2.9314796681024921E-2</v>
      </c>
      <c r="E6822" s="9">
        <v>3.221267798708765</v>
      </c>
      <c r="F6822" s="5">
        <v>137.48757070435391</v>
      </c>
      <c r="G6822" s="5">
        <v>1529.0210767596579</v>
      </c>
    </row>
    <row r="6823" spans="1:7" x14ac:dyDescent="0.6">
      <c r="A6823" s="6" t="s">
        <v>62</v>
      </c>
      <c r="B6823" s="6" t="s">
        <v>246</v>
      </c>
      <c r="C6823" s="7">
        <v>23643</v>
      </c>
      <c r="D6823" s="10">
        <v>2.383056367026023E-3</v>
      </c>
      <c r="E6823" s="10">
        <v>0.70115658362989319</v>
      </c>
      <c r="F6823" s="8">
        <v>-91.885937065648989</v>
      </c>
      <c r="G6823" s="8">
        <v>47.870410907498908</v>
      </c>
    </row>
    <row r="6824" spans="1:7" x14ac:dyDescent="0.6">
      <c r="A6824" s="3" t="s">
        <v>63</v>
      </c>
      <c r="B6824" s="3" t="s">
        <v>246</v>
      </c>
      <c r="C6824" s="4">
        <v>34026</v>
      </c>
      <c r="D6824" s="9">
        <v>3.2696190763187348E-3</v>
      </c>
      <c r="E6824" s="9">
        <v>0.88792046136583069</v>
      </c>
      <c r="F6824" s="5">
        <v>43.915746732648131</v>
      </c>
      <c r="G6824" s="5">
        <v>476.90742624618508</v>
      </c>
    </row>
    <row r="6825" spans="1:7" x14ac:dyDescent="0.6">
      <c r="A6825" s="6" t="s">
        <v>64</v>
      </c>
      <c r="B6825" s="6" t="s">
        <v>246</v>
      </c>
      <c r="C6825" s="7">
        <v>19054</v>
      </c>
      <c r="D6825" s="10">
        <v>1.6329905139114819E-3</v>
      </c>
      <c r="E6825" s="10">
        <v>0.77172944511948161</v>
      </c>
      <c r="F6825" s="8">
        <v>-44.001645800270381</v>
      </c>
      <c r="G6825" s="8">
        <v>52.297977779553982</v>
      </c>
    </row>
    <row r="6826" spans="1:7" x14ac:dyDescent="0.6">
      <c r="A6826" s="3" t="s">
        <v>65</v>
      </c>
      <c r="B6826" s="3" t="s">
        <v>246</v>
      </c>
      <c r="C6826" s="4">
        <v>18367</v>
      </c>
      <c r="D6826" s="9">
        <v>1.5367581196636291E-3</v>
      </c>
      <c r="E6826" s="9">
        <v>0.34123548536925219</v>
      </c>
      <c r="F6826" s="5">
        <v>-3.6055421433819679</v>
      </c>
      <c r="G6826" s="5">
        <v>-31.88577786018914</v>
      </c>
    </row>
    <row r="6827" spans="1:7" x14ac:dyDescent="0.6">
      <c r="A6827" s="6" t="s">
        <v>66</v>
      </c>
      <c r="B6827" s="6" t="s">
        <v>246</v>
      </c>
      <c r="C6827" s="7">
        <v>19306</v>
      </c>
      <c r="D6827" s="10">
        <v>1.638082063943895E-3</v>
      </c>
      <c r="E6827" s="10">
        <v>0.34848375451263541</v>
      </c>
      <c r="F6827" s="8">
        <v>5.1124299014536856</v>
      </c>
      <c r="G6827" s="8">
        <v>-56.923557499219072</v>
      </c>
    </row>
    <row r="6828" spans="1:7" x14ac:dyDescent="0.6">
      <c r="A6828" s="3" t="s">
        <v>67</v>
      </c>
      <c r="B6828" s="3" t="s">
        <v>246</v>
      </c>
      <c r="C6828" s="4">
        <v>57970</v>
      </c>
      <c r="D6828" s="9">
        <v>4.8134103442232564E-3</v>
      </c>
      <c r="E6828" s="9">
        <v>0.86921969651532416</v>
      </c>
      <c r="F6828" s="5">
        <v>200.26934631720709</v>
      </c>
      <c r="G6828" s="5">
        <v>194.7277441659464</v>
      </c>
    </row>
    <row r="6829" spans="1:7" x14ac:dyDescent="0.6">
      <c r="A6829" s="6" t="s">
        <v>68</v>
      </c>
      <c r="B6829" s="6" t="s">
        <v>246</v>
      </c>
      <c r="C6829" s="7">
        <v>12663</v>
      </c>
      <c r="D6829" s="10">
        <v>1.088702836989878E-3</v>
      </c>
      <c r="E6829" s="10">
        <v>0.42514688601645118</v>
      </c>
      <c r="F6829" s="8">
        <v>-78.155942728997758</v>
      </c>
      <c r="G6829" s="8">
        <v>-87.55234444116779</v>
      </c>
    </row>
    <row r="6830" spans="1:7" x14ac:dyDescent="0.6">
      <c r="A6830" s="3" t="s">
        <v>69</v>
      </c>
      <c r="B6830" s="3" t="s">
        <v>246</v>
      </c>
      <c r="C6830" s="4">
        <v>128989</v>
      </c>
      <c r="D6830" s="9">
        <v>1.1106129678054169E-2</v>
      </c>
      <c r="E6830" s="9">
        <v>1.3608444285021</v>
      </c>
      <c r="F6830" s="5">
        <v>918.62907683803212</v>
      </c>
      <c r="G6830" s="5">
        <v>288.39240010839779</v>
      </c>
    </row>
    <row r="6831" spans="1:7" x14ac:dyDescent="0.6">
      <c r="A6831" s="6" t="s">
        <v>70</v>
      </c>
      <c r="B6831" s="6" t="s">
        <v>246</v>
      </c>
      <c r="C6831" s="7">
        <v>2927</v>
      </c>
      <c r="D6831" s="10">
        <v>2.6626337344521467E-4</v>
      </c>
      <c r="E6831" s="10">
        <v>0.4503076923076923</v>
      </c>
      <c r="F6831" s="8">
        <v>-97.730814255479146</v>
      </c>
      <c r="G6831" s="8">
        <v>-97.359613910062691</v>
      </c>
    </row>
    <row r="6832" spans="1:7" x14ac:dyDescent="0.6">
      <c r="A6832" s="3" t="s">
        <v>71</v>
      </c>
      <c r="B6832" s="3" t="s">
        <v>246</v>
      </c>
      <c r="C6832" s="4">
        <v>11466</v>
      </c>
      <c r="D6832" s="9">
        <v>1.100963720517485E-3</v>
      </c>
      <c r="E6832" s="9">
        <v>0.97749360613810743</v>
      </c>
      <c r="F6832" s="5">
        <v>291.73214895797742</v>
      </c>
      <c r="G6832" s="5">
        <v>-79.963652885052255</v>
      </c>
    </row>
    <row r="6833" spans="1:7" x14ac:dyDescent="0.6">
      <c r="A6833" s="6" t="s">
        <v>72</v>
      </c>
      <c r="B6833" s="6" t="s">
        <v>246</v>
      </c>
      <c r="C6833" s="7">
        <v>59678</v>
      </c>
      <c r="D6833" s="10">
        <v>5.7037919746266803E-3</v>
      </c>
      <c r="E6833" s="10">
        <v>1.7173525179856119</v>
      </c>
      <c r="F6833" s="8">
        <v>420.47793476364899</v>
      </c>
      <c r="G6833" s="8">
        <v>-51.360294716938093</v>
      </c>
    </row>
    <row r="6834" spans="1:7" x14ac:dyDescent="0.6">
      <c r="A6834" s="3" t="s">
        <v>73</v>
      </c>
      <c r="B6834" s="3" t="s">
        <v>246</v>
      </c>
      <c r="C6834" s="4">
        <v>99937</v>
      </c>
      <c r="D6834" s="9">
        <v>8.9268113553106487E-3</v>
      </c>
      <c r="E6834" s="9">
        <v>1.6882105512103649</v>
      </c>
      <c r="F6834" s="5">
        <v>67.460370655853083</v>
      </c>
      <c r="G6834" s="5">
        <v>-65.702528973893465</v>
      </c>
    </row>
    <row r="6835" spans="1:7" x14ac:dyDescent="0.6">
      <c r="A6835" s="6" t="s">
        <v>74</v>
      </c>
      <c r="B6835" s="6" t="s">
        <v>246</v>
      </c>
      <c r="C6835" s="7">
        <v>150209</v>
      </c>
      <c r="D6835" s="10">
        <v>1.352134764731454E-2</v>
      </c>
      <c r="E6835" s="10">
        <v>1.961465134499869</v>
      </c>
      <c r="F6835" s="8">
        <v>50.303691325535091</v>
      </c>
      <c r="G6835" s="8">
        <v>535.32123672968748</v>
      </c>
    </row>
    <row r="6836" spans="1:7" x14ac:dyDescent="0.6">
      <c r="A6836" s="3" t="s">
        <v>75</v>
      </c>
      <c r="B6836" s="3" t="s">
        <v>246</v>
      </c>
      <c r="C6836" s="4">
        <v>53898</v>
      </c>
      <c r="D6836" s="9">
        <v>5.1223130725874507E-3</v>
      </c>
      <c r="E6836" s="9">
        <v>2.3712274527056749</v>
      </c>
      <c r="F6836" s="5">
        <v>-64.117995592807347</v>
      </c>
      <c r="G6836" s="5">
        <v>58.402398166108263</v>
      </c>
    </row>
    <row r="6837" spans="1:7" x14ac:dyDescent="0.6">
      <c r="A6837" s="6" t="s">
        <v>76</v>
      </c>
      <c r="B6837" s="6" t="s">
        <v>246</v>
      </c>
      <c r="C6837" s="7">
        <v>107674</v>
      </c>
      <c r="D6837" s="10">
        <v>9.3334000704001913E-3</v>
      </c>
      <c r="E6837" s="10">
        <v>2.4661933119560242</v>
      </c>
      <c r="F6837" s="8">
        <v>99.773646517496005</v>
      </c>
      <c r="G6837" s="8">
        <v>465.09919177075682</v>
      </c>
    </row>
    <row r="6838" spans="1:7" x14ac:dyDescent="0.6">
      <c r="A6838" s="3" t="s">
        <v>77</v>
      </c>
      <c r="B6838" s="3" t="s">
        <v>246</v>
      </c>
      <c r="C6838" s="4">
        <v>340</v>
      </c>
      <c r="D6838" s="9">
        <v>3.242987358651189E-5</v>
      </c>
      <c r="E6838" s="9">
        <v>7.9625292740046844E-2</v>
      </c>
      <c r="F6838" s="5">
        <v>-99.684232033731448</v>
      </c>
      <c r="G6838" s="5">
        <v>-98.14885392279632</v>
      </c>
    </row>
    <row r="6839" spans="1:7" x14ac:dyDescent="0.6">
      <c r="A6839" s="6" t="s">
        <v>78</v>
      </c>
      <c r="B6839" s="6" t="s">
        <v>246</v>
      </c>
      <c r="C6839" s="7">
        <v>3242</v>
      </c>
      <c r="D6839" s="10">
        <v>3.052600599100079E-4</v>
      </c>
      <c r="E6839" s="10">
        <v>2.7016666666666671</v>
      </c>
      <c r="F6839" s="8">
        <v>853.52941176470586</v>
      </c>
      <c r="G6839" s="8">
        <v>-83.207293069512062</v>
      </c>
    </row>
    <row r="6840" spans="1:7" x14ac:dyDescent="0.6">
      <c r="A6840" s="3" t="s">
        <v>79</v>
      </c>
      <c r="B6840" s="3" t="s">
        <v>246</v>
      </c>
      <c r="C6840" s="4">
        <v>1639</v>
      </c>
      <c r="D6840" s="9">
        <v>1.6557447034820611E-4</v>
      </c>
      <c r="E6840" s="9">
        <v>0.79563106796116501</v>
      </c>
      <c r="F6840" s="5">
        <v>-49.444787168414557</v>
      </c>
      <c r="G6840" s="5">
        <v>-97.172675521821631</v>
      </c>
    </row>
    <row r="6841" spans="1:7" x14ac:dyDescent="0.6">
      <c r="A6841" s="6" t="s">
        <v>80</v>
      </c>
      <c r="B6841" s="6" t="s">
        <v>246</v>
      </c>
      <c r="C6841" s="7">
        <v>1880</v>
      </c>
      <c r="D6841" s="10">
        <v>1.8035875591849529E-4</v>
      </c>
      <c r="E6841" s="10">
        <v>1.342857142857143</v>
      </c>
      <c r="F6841" s="8">
        <v>14.704087858450279</v>
      </c>
      <c r="G6841" s="8">
        <v>-85.153597093895598</v>
      </c>
    </row>
    <row r="6842" spans="1:7" x14ac:dyDescent="0.6">
      <c r="A6842" s="3" t="s">
        <v>81</v>
      </c>
      <c r="B6842" s="3" t="s">
        <v>246</v>
      </c>
      <c r="C6842" s="4">
        <v>100</v>
      </c>
      <c r="D6842" s="9">
        <v>9.1610354766403065E-6</v>
      </c>
      <c r="E6842" s="9">
        <v>0.33333333333333331</v>
      </c>
      <c r="F6842" s="5">
        <v>-94.680851063829792</v>
      </c>
      <c r="G6842" s="5">
        <v>-99.922474009411658</v>
      </c>
    </row>
    <row r="6843" spans="1:7" x14ac:dyDescent="0.6">
      <c r="A6843" s="6" t="s">
        <v>82</v>
      </c>
      <c r="B6843" s="6" t="s">
        <v>246</v>
      </c>
      <c r="C6843" s="7">
        <v>280</v>
      </c>
      <c r="D6843" s="10">
        <v>2.690747436534047E-5</v>
      </c>
      <c r="E6843" s="10">
        <v>0.112</v>
      </c>
      <c r="F6843" s="8">
        <v>180</v>
      </c>
      <c r="G6843" s="8">
        <v>-90.433891356337554</v>
      </c>
    </row>
    <row r="6844" spans="1:7" x14ac:dyDescent="0.6">
      <c r="A6844" s="3" t="s">
        <v>83</v>
      </c>
      <c r="B6844" s="3" t="s">
        <v>246</v>
      </c>
      <c r="C6844" s="4">
        <v>412</v>
      </c>
      <c r="D6844" s="9">
        <v>3.880444901597691E-5</v>
      </c>
      <c r="E6844" s="9">
        <v>0.58857142857142852</v>
      </c>
      <c r="F6844" s="5">
        <v>47.142857142857153</v>
      </c>
      <c r="G6844" s="5">
        <v>-96.406767835339267</v>
      </c>
    </row>
    <row r="6845" spans="1:7" x14ac:dyDescent="0.6">
      <c r="A6845" s="6" t="s">
        <v>84</v>
      </c>
      <c r="B6845" s="6" t="s">
        <v>246</v>
      </c>
      <c r="C6845" s="7">
        <v>83331</v>
      </c>
      <c r="D6845" s="10">
        <v>8.6615954328667366E-3</v>
      </c>
      <c r="E6845" s="10">
        <v>1.2755395683453239</v>
      </c>
      <c r="F6845" s="8">
        <v>20125.970873786409</v>
      </c>
      <c r="G6845" s="8">
        <v>39.634371125037703</v>
      </c>
    </row>
    <row r="6846" spans="1:7" x14ac:dyDescent="0.6">
      <c r="A6846" s="3" t="s">
        <v>86</v>
      </c>
      <c r="B6846" s="3" t="s">
        <v>246</v>
      </c>
      <c r="C6846" s="4">
        <v>108</v>
      </c>
      <c r="D6846" s="9">
        <v>1.0877369094765699E-5</v>
      </c>
      <c r="E6846" s="9">
        <v>0.12</v>
      </c>
      <c r="F6846" s="5">
        <v>-99.870396371098394</v>
      </c>
      <c r="G6846" s="5">
        <v>-99.891931917107783</v>
      </c>
    </row>
    <row r="6847" spans="1:7" x14ac:dyDescent="0.6">
      <c r="A6847" s="6" t="s">
        <v>89</v>
      </c>
      <c r="B6847" s="6" t="s">
        <v>246</v>
      </c>
      <c r="C6847" s="7">
        <v>60</v>
      </c>
      <c r="D6847" s="10">
        <v>5.8277999683888476E-6</v>
      </c>
      <c r="E6847" s="10">
        <v>6.8181818181818177E-2</v>
      </c>
      <c r="F6847" s="8">
        <v>-44.444444444444443</v>
      </c>
      <c r="G6847" s="8">
        <v>-99.960055655786277</v>
      </c>
    </row>
    <row r="6848" spans="1:7" x14ac:dyDescent="0.6">
      <c r="A6848" s="3" t="s">
        <v>90</v>
      </c>
      <c r="B6848" s="3" t="s">
        <v>246</v>
      </c>
      <c r="C6848" s="4">
        <v>100</v>
      </c>
      <c r="D6848" s="9">
        <v>1.017652545012344E-5</v>
      </c>
      <c r="E6848" s="9">
        <v>0.2</v>
      </c>
      <c r="F6848" s="5">
        <v>66.666666666666671</v>
      </c>
      <c r="G6848" s="5">
        <v>-99.814464358603288</v>
      </c>
    </row>
    <row r="6849" spans="1:7" x14ac:dyDescent="0.6">
      <c r="A6849" s="6" t="s">
        <v>91</v>
      </c>
      <c r="B6849" s="6" t="s">
        <v>246</v>
      </c>
      <c r="C6849" s="7">
        <v>500</v>
      </c>
      <c r="D6849" s="10">
        <v>5.6468520015294018E-5</v>
      </c>
      <c r="E6849" s="10">
        <v>0.86956521739130432</v>
      </c>
      <c r="F6849" s="8">
        <v>400</v>
      </c>
      <c r="G6849" s="8">
        <v>-99.535635343722717</v>
      </c>
    </row>
    <row r="6850" spans="1:7" x14ac:dyDescent="0.6">
      <c r="A6850" s="3" t="s">
        <v>92</v>
      </c>
      <c r="B6850" s="3" t="s">
        <v>246</v>
      </c>
      <c r="C6850" s="4">
        <v>300</v>
      </c>
      <c r="D6850" s="9">
        <v>2.7759259524343049E-5</v>
      </c>
      <c r="E6850" s="9">
        <v>0.6</v>
      </c>
      <c r="F6850" s="5">
        <v>-40</v>
      </c>
      <c r="G6850" s="5">
        <v>-11.76470588235294</v>
      </c>
    </row>
    <row r="6851" spans="1:7" x14ac:dyDescent="0.6">
      <c r="A6851" s="6" t="s">
        <v>94</v>
      </c>
      <c r="B6851" s="6" t="s">
        <v>246</v>
      </c>
      <c r="C6851" s="7">
        <v>12</v>
      </c>
      <c r="D6851" s="10">
        <v>1.2354963614971919E-6</v>
      </c>
      <c r="E6851" s="10">
        <v>0.04</v>
      </c>
      <c r="F6851" s="8">
        <v>-96</v>
      </c>
      <c r="G6851" s="8">
        <v>-99.629858112276366</v>
      </c>
    </row>
    <row r="6852" spans="1:7" x14ac:dyDescent="0.6">
      <c r="A6852" s="3" t="s">
        <v>99</v>
      </c>
      <c r="B6852" s="3" t="s">
        <v>246</v>
      </c>
      <c r="C6852" s="4">
        <v>48619</v>
      </c>
      <c r="D6852" s="9">
        <v>5.6085783343476359E-3</v>
      </c>
      <c r="E6852" s="9">
        <v>1.1069899817850639</v>
      </c>
      <c r="F6852" s="5">
        <v>405058.33333333337</v>
      </c>
      <c r="G6852" s="5">
        <v>2866.3819402074432</v>
      </c>
    </row>
    <row r="6853" spans="1:7" x14ac:dyDescent="0.6">
      <c r="A6853" s="6" t="s">
        <v>101</v>
      </c>
      <c r="B6853" s="6" t="s">
        <v>246</v>
      </c>
      <c r="C6853" s="7">
        <v>5349</v>
      </c>
      <c r="D6853" s="10">
        <v>5.8192360933752903E-4</v>
      </c>
      <c r="E6853" s="10">
        <v>0.3597175521183591</v>
      </c>
      <c r="F6853" s="8">
        <v>-88.998128303749553</v>
      </c>
      <c r="G6853" s="8">
        <v>184.52127659574469</v>
      </c>
    </row>
    <row r="6854" spans="1:7" x14ac:dyDescent="0.6">
      <c r="A6854" s="3" t="s">
        <v>102</v>
      </c>
      <c r="B6854" s="3" t="s">
        <v>246</v>
      </c>
      <c r="C6854" s="4">
        <v>400</v>
      </c>
      <c r="D6854" s="9">
        <v>4.9914420166798391E-5</v>
      </c>
      <c r="E6854" s="9">
        <v>6.7796610169491525E-2</v>
      </c>
      <c r="F6854" s="5">
        <v>-92.521966722751912</v>
      </c>
      <c r="G6854" s="5">
        <v>300</v>
      </c>
    </row>
    <row r="6855" spans="1:7" x14ac:dyDescent="0.6">
      <c r="A6855" s="6" t="s">
        <v>40</v>
      </c>
      <c r="B6855" s="6" t="s">
        <v>247</v>
      </c>
      <c r="C6855" s="7">
        <v>569</v>
      </c>
      <c r="D6855" s="10">
        <v>6.0153142648977637E-5</v>
      </c>
      <c r="E6855" s="10">
        <v>1.9158249158249161</v>
      </c>
      <c r="F6855" s="6"/>
      <c r="G6855" s="6"/>
    </row>
    <row r="6856" spans="1:7" x14ac:dyDescent="0.6">
      <c r="A6856" s="3" t="s">
        <v>34</v>
      </c>
      <c r="B6856" s="3" t="s">
        <v>248</v>
      </c>
      <c r="C6856" s="4">
        <v>2487522</v>
      </c>
      <c r="D6856" s="9">
        <v>0.28575042295628128</v>
      </c>
      <c r="E6856" s="9">
        <v>0.88950306272416169</v>
      </c>
      <c r="F6856" s="3"/>
      <c r="G6856" s="3"/>
    </row>
    <row r="6857" spans="1:7" x14ac:dyDescent="0.6">
      <c r="A6857" s="6" t="s">
        <v>42</v>
      </c>
      <c r="B6857" s="6" t="s">
        <v>248</v>
      </c>
      <c r="C6857" s="7">
        <v>50</v>
      </c>
      <c r="D6857" s="10">
        <v>4.7455226527642466E-6</v>
      </c>
      <c r="E6857" s="10">
        <v>25</v>
      </c>
      <c r="F6857" s="8">
        <v>-99.997989967525911</v>
      </c>
      <c r="G6857" s="6"/>
    </row>
    <row r="6858" spans="1:7" x14ac:dyDescent="0.6">
      <c r="A6858" s="3" t="s">
        <v>78</v>
      </c>
      <c r="B6858" s="3" t="s">
        <v>248</v>
      </c>
      <c r="C6858" s="4">
        <v>6540372</v>
      </c>
      <c r="D6858" s="9">
        <v>0.61582799153415746</v>
      </c>
      <c r="E6858" s="9">
        <v>211.78589469593939</v>
      </c>
      <c r="F6858" s="5">
        <v>13080644</v>
      </c>
      <c r="G6858" s="3"/>
    </row>
    <row r="6859" spans="1:7" x14ac:dyDescent="0.6">
      <c r="A6859" s="6" t="s">
        <v>82</v>
      </c>
      <c r="B6859" s="6" t="s">
        <v>248</v>
      </c>
      <c r="C6859" s="7">
        <v>172987</v>
      </c>
      <c r="D6859" s="10">
        <v>1.6623725957275539E-2</v>
      </c>
      <c r="E6859" s="10">
        <v>1.1657748605008491</v>
      </c>
      <c r="F6859" s="8">
        <v>-97.355089282383318</v>
      </c>
      <c r="G6859" s="6"/>
    </row>
    <row r="6860" spans="1:7" x14ac:dyDescent="0.6">
      <c r="A6860" s="3" t="s">
        <v>17</v>
      </c>
      <c r="B6860" s="3" t="s">
        <v>249</v>
      </c>
      <c r="C6860" s="4">
        <v>145602</v>
      </c>
      <c r="D6860" s="9">
        <v>1.51552798374771E-2</v>
      </c>
      <c r="E6860" s="9">
        <v>1.3149282037388239</v>
      </c>
      <c r="F6860" s="3"/>
      <c r="G6860" s="3"/>
    </row>
    <row r="6861" spans="1:7" x14ac:dyDescent="0.6">
      <c r="A6861" s="6" t="s">
        <v>20</v>
      </c>
      <c r="B6861" s="6" t="s">
        <v>249</v>
      </c>
      <c r="C6861" s="7">
        <v>96577</v>
      </c>
      <c r="D6861" s="10">
        <v>1.024063346721873E-2</v>
      </c>
      <c r="E6861" s="10">
        <v>0.74999611710802205</v>
      </c>
      <c r="F6861" s="8">
        <v>-33.670553975906927</v>
      </c>
      <c r="G6861" s="6"/>
    </row>
    <row r="6862" spans="1:7" x14ac:dyDescent="0.6">
      <c r="A6862" s="3" t="s">
        <v>21</v>
      </c>
      <c r="B6862" s="3" t="s">
        <v>249</v>
      </c>
      <c r="C6862" s="4">
        <v>16200</v>
      </c>
      <c r="D6862" s="9">
        <v>1.712350511773897E-3</v>
      </c>
      <c r="E6862" s="9">
        <v>0.83720930232558144</v>
      </c>
      <c r="F6862" s="5">
        <v>-83.225819812170599</v>
      </c>
      <c r="G6862" s="3"/>
    </row>
    <row r="6863" spans="1:7" x14ac:dyDescent="0.6">
      <c r="A6863" s="6" t="s">
        <v>22</v>
      </c>
      <c r="B6863" s="6" t="s">
        <v>249</v>
      </c>
      <c r="C6863" s="7">
        <v>76308</v>
      </c>
      <c r="D6863" s="10">
        <v>8.879333777680137E-3</v>
      </c>
      <c r="E6863" s="10">
        <v>0.75069355632070833</v>
      </c>
      <c r="F6863" s="8">
        <v>371.03703703703701</v>
      </c>
      <c r="G6863" s="6"/>
    </row>
    <row r="6864" spans="1:7" x14ac:dyDescent="0.6">
      <c r="A6864" s="3" t="s">
        <v>23</v>
      </c>
      <c r="B6864" s="3" t="s">
        <v>249</v>
      </c>
      <c r="C6864" s="4">
        <v>43374</v>
      </c>
      <c r="D6864" s="9">
        <v>5.0839816415024757E-3</v>
      </c>
      <c r="E6864" s="9">
        <v>0.76121446121446124</v>
      </c>
      <c r="F6864" s="5">
        <v>-43.159301777008963</v>
      </c>
      <c r="G6864" s="3"/>
    </row>
    <row r="6865" spans="1:7" x14ac:dyDescent="0.6">
      <c r="A6865" s="6" t="s">
        <v>26</v>
      </c>
      <c r="B6865" s="6" t="s">
        <v>249</v>
      </c>
      <c r="C6865" s="7">
        <v>183612</v>
      </c>
      <c r="D6865" s="10">
        <v>2.08546836856493E-2</v>
      </c>
      <c r="E6865" s="10">
        <v>0.65700075142233516</v>
      </c>
      <c r="F6865" s="8">
        <v>323.32272790150779</v>
      </c>
      <c r="G6865" s="6"/>
    </row>
    <row r="6866" spans="1:7" x14ac:dyDescent="0.6">
      <c r="A6866" s="3" t="s">
        <v>27</v>
      </c>
      <c r="B6866" s="3" t="s">
        <v>249</v>
      </c>
      <c r="C6866" s="4">
        <v>56265</v>
      </c>
      <c r="D6866" s="9">
        <v>6.7738714706954313E-3</v>
      </c>
      <c r="E6866" s="9">
        <v>0.65699439514245683</v>
      </c>
      <c r="F6866" s="5">
        <v>-69.356578001437825</v>
      </c>
      <c r="G6866" s="3"/>
    </row>
    <row r="6867" spans="1:7" x14ac:dyDescent="0.6">
      <c r="A6867" s="6" t="s">
        <v>28</v>
      </c>
      <c r="B6867" s="6" t="s">
        <v>249</v>
      </c>
      <c r="C6867" s="7">
        <v>61206</v>
      </c>
      <c r="D6867" s="10">
        <v>6.90107565349906E-3</v>
      </c>
      <c r="E6867" s="10">
        <v>1.0792805501675189</v>
      </c>
      <c r="F6867" s="8">
        <v>8.7816582244734764</v>
      </c>
      <c r="G6867" s="6"/>
    </row>
    <row r="6868" spans="1:7" x14ac:dyDescent="0.6">
      <c r="A6868" s="3" t="s">
        <v>29</v>
      </c>
      <c r="B6868" s="3" t="s">
        <v>249</v>
      </c>
      <c r="C6868" s="4">
        <v>117053</v>
      </c>
      <c r="D6868" s="9">
        <v>1.724094175225312E-2</v>
      </c>
      <c r="E6868" s="9">
        <v>0.7351190102367644</v>
      </c>
      <c r="F6868" s="5">
        <v>91.244322452047186</v>
      </c>
      <c r="G6868" s="3"/>
    </row>
    <row r="6869" spans="1:7" x14ac:dyDescent="0.6">
      <c r="A6869" s="6" t="s">
        <v>32</v>
      </c>
      <c r="B6869" s="6" t="s">
        <v>249</v>
      </c>
      <c r="C6869" s="7">
        <v>131112</v>
      </c>
      <c r="D6869" s="10">
        <v>1.61612584349595E-2</v>
      </c>
      <c r="E6869" s="10">
        <v>0.55624284077892328</v>
      </c>
      <c r="F6869" s="8">
        <v>12.01079852716291</v>
      </c>
      <c r="G6869" s="6"/>
    </row>
    <row r="6870" spans="1:7" x14ac:dyDescent="0.6">
      <c r="A6870" s="3" t="s">
        <v>40</v>
      </c>
      <c r="B6870" s="3" t="s">
        <v>249</v>
      </c>
      <c r="C6870" s="4">
        <v>162487</v>
      </c>
      <c r="D6870" s="9">
        <v>1.7177686624963849E-2</v>
      </c>
      <c r="E6870" s="9">
        <v>1.3686573450134769</v>
      </c>
      <c r="F6870" s="5">
        <v>23.92992250899994</v>
      </c>
      <c r="G6870" s="3"/>
    </row>
    <row r="6871" spans="1:7" x14ac:dyDescent="0.6">
      <c r="A6871" s="6" t="s">
        <v>85</v>
      </c>
      <c r="B6871" s="6" t="s">
        <v>249</v>
      </c>
      <c r="C6871" s="7">
        <v>31174</v>
      </c>
      <c r="D6871" s="10">
        <v>2.988270092810958E-3</v>
      </c>
      <c r="E6871" s="10">
        <v>1.332791791363831</v>
      </c>
      <c r="F6871" s="8">
        <v>-80.814465157212581</v>
      </c>
      <c r="G6871" s="6"/>
    </row>
    <row r="6872" spans="1:7" x14ac:dyDescent="0.6">
      <c r="A6872" s="3" t="s">
        <v>99</v>
      </c>
      <c r="B6872" s="3" t="s">
        <v>249</v>
      </c>
      <c r="C6872" s="4">
        <v>117052</v>
      </c>
      <c r="D6872" s="9">
        <v>1.3502855081183479E-2</v>
      </c>
      <c r="E6872" s="9">
        <v>1.1946519697897531</v>
      </c>
      <c r="F6872" s="5">
        <v>275.47956630525442</v>
      </c>
      <c r="G6872" s="5">
        <v>-19.60824713946236</v>
      </c>
    </row>
    <row r="6873" spans="1:7" x14ac:dyDescent="0.6">
      <c r="A6873" s="6" t="s">
        <v>100</v>
      </c>
      <c r="B6873" s="6" t="s">
        <v>249</v>
      </c>
      <c r="C6873" s="7">
        <v>378015</v>
      </c>
      <c r="D6873" s="10">
        <v>4.1861911883188767E-2</v>
      </c>
      <c r="E6873" s="10">
        <v>1.195871559633028</v>
      </c>
      <c r="F6873" s="8">
        <v>222.94621193999251</v>
      </c>
      <c r="G6873" s="8">
        <v>291.41306936434142</v>
      </c>
    </row>
    <row r="6874" spans="1:7" x14ac:dyDescent="0.6">
      <c r="A6874" s="3" t="s">
        <v>14</v>
      </c>
      <c r="B6874" s="3" t="s">
        <v>250</v>
      </c>
      <c r="C6874" s="4">
        <v>24215121</v>
      </c>
      <c r="D6874" s="9">
        <v>2.279825629036524</v>
      </c>
      <c r="E6874" s="9">
        <v>0.79732099508719034</v>
      </c>
      <c r="F6874" s="3"/>
      <c r="G6874" s="3"/>
    </row>
    <row r="6875" spans="1:7" x14ac:dyDescent="0.6">
      <c r="A6875" s="6" t="s">
        <v>15</v>
      </c>
      <c r="B6875" s="6" t="s">
        <v>250</v>
      </c>
      <c r="C6875" s="7">
        <v>10971281</v>
      </c>
      <c r="D6875" s="10">
        <v>1.1568636146034419</v>
      </c>
      <c r="E6875" s="10">
        <v>0.80120578711212698</v>
      </c>
      <c r="F6875" s="8">
        <v>-54.692437836672383</v>
      </c>
      <c r="G6875" s="6"/>
    </row>
    <row r="6876" spans="1:7" x14ac:dyDescent="0.6">
      <c r="A6876" s="3" t="s">
        <v>16</v>
      </c>
      <c r="B6876" s="3" t="s">
        <v>250</v>
      </c>
      <c r="C6876" s="4">
        <v>14395657</v>
      </c>
      <c r="D6876" s="9">
        <v>1.546292194382153</v>
      </c>
      <c r="E6876" s="9">
        <v>0.78906530915258632</v>
      </c>
      <c r="F6876" s="5">
        <v>31.212180236747191</v>
      </c>
      <c r="G6876" s="3"/>
    </row>
    <row r="6877" spans="1:7" x14ac:dyDescent="0.6">
      <c r="A6877" s="6" t="s">
        <v>17</v>
      </c>
      <c r="B6877" s="6" t="s">
        <v>250</v>
      </c>
      <c r="C6877" s="7">
        <v>21291893</v>
      </c>
      <c r="D6877" s="10">
        <v>2.2162099194009679</v>
      </c>
      <c r="E6877" s="10">
        <v>0.75399155937407059</v>
      </c>
      <c r="F6877" s="8">
        <v>47.90497578540527</v>
      </c>
      <c r="G6877" s="6"/>
    </row>
    <row r="6878" spans="1:7" x14ac:dyDescent="0.6">
      <c r="A6878" s="3" t="s">
        <v>18</v>
      </c>
      <c r="B6878" s="3" t="s">
        <v>250</v>
      </c>
      <c r="C6878" s="4">
        <v>22430686</v>
      </c>
      <c r="D6878" s="9">
        <v>2.2724097455731438</v>
      </c>
      <c r="E6878" s="9">
        <v>0.74983553764756272</v>
      </c>
      <c r="F6878" s="5">
        <v>5.3484816967660054</v>
      </c>
      <c r="G6878" s="3"/>
    </row>
    <row r="6879" spans="1:7" x14ac:dyDescent="0.6">
      <c r="A6879" s="6" t="s">
        <v>19</v>
      </c>
      <c r="B6879" s="6" t="s">
        <v>250</v>
      </c>
      <c r="C6879" s="7">
        <v>27717349</v>
      </c>
      <c r="D6879" s="10">
        <v>3.0202730911209712</v>
      </c>
      <c r="E6879" s="10">
        <v>0.74774413665451611</v>
      </c>
      <c r="F6879" s="8">
        <v>23.568886836541679</v>
      </c>
      <c r="G6879" s="6"/>
    </row>
    <row r="6880" spans="1:7" x14ac:dyDescent="0.6">
      <c r="A6880" s="3" t="s">
        <v>20</v>
      </c>
      <c r="B6880" s="3" t="s">
        <v>250</v>
      </c>
      <c r="C6880" s="4">
        <v>27191251</v>
      </c>
      <c r="D6880" s="9">
        <v>2.8832499974750192</v>
      </c>
      <c r="E6880" s="9">
        <v>0.72760214372395227</v>
      </c>
      <c r="F6880" s="5">
        <v>-1.8980819558176321</v>
      </c>
      <c r="G6880" s="3"/>
    </row>
    <row r="6881" spans="1:7" x14ac:dyDescent="0.6">
      <c r="A6881" s="6" t="s">
        <v>21</v>
      </c>
      <c r="B6881" s="6" t="s">
        <v>250</v>
      </c>
      <c r="C6881" s="7">
        <v>23933996</v>
      </c>
      <c r="D6881" s="10">
        <v>2.5298389073700251</v>
      </c>
      <c r="E6881" s="10">
        <v>0.71954316727598666</v>
      </c>
      <c r="F6881" s="8">
        <v>-11.979055321875411</v>
      </c>
      <c r="G6881" s="6"/>
    </row>
    <row r="6882" spans="1:7" x14ac:dyDescent="0.6">
      <c r="A6882" s="3" t="s">
        <v>22</v>
      </c>
      <c r="B6882" s="3" t="s">
        <v>250</v>
      </c>
      <c r="C6882" s="4">
        <v>28173508</v>
      </c>
      <c r="D6882" s="9">
        <v>3.2783191961542899</v>
      </c>
      <c r="E6882" s="9">
        <v>0.73099085083097237</v>
      </c>
      <c r="F6882" s="5">
        <v>17.713347992537479</v>
      </c>
      <c r="G6882" s="3"/>
    </row>
    <row r="6883" spans="1:7" x14ac:dyDescent="0.6">
      <c r="A6883" s="6" t="s">
        <v>23</v>
      </c>
      <c r="B6883" s="6" t="s">
        <v>250</v>
      </c>
      <c r="C6883" s="7">
        <v>17389009</v>
      </c>
      <c r="D6883" s="10">
        <v>2.038211890070579</v>
      </c>
      <c r="E6883" s="10">
        <v>0.75044227477497205</v>
      </c>
      <c r="F6883" s="8">
        <v>-38.278864669603799</v>
      </c>
      <c r="G6883" s="6"/>
    </row>
    <row r="6884" spans="1:7" x14ac:dyDescent="0.6">
      <c r="A6884" s="3" t="s">
        <v>24</v>
      </c>
      <c r="B6884" s="3" t="s">
        <v>250</v>
      </c>
      <c r="C6884" s="4">
        <v>21852496</v>
      </c>
      <c r="D6884" s="9">
        <v>2.4741410799578598</v>
      </c>
      <c r="E6884" s="9">
        <v>0.68812274883998437</v>
      </c>
      <c r="F6884" s="5">
        <v>25.668438034622909</v>
      </c>
      <c r="G6884" s="3"/>
    </row>
    <row r="6885" spans="1:7" x14ac:dyDescent="0.6">
      <c r="A6885" s="6" t="s">
        <v>25</v>
      </c>
      <c r="B6885" s="6" t="s">
        <v>250</v>
      </c>
      <c r="C6885" s="7">
        <v>40734035</v>
      </c>
      <c r="D6885" s="10">
        <v>4.1857903381202979</v>
      </c>
      <c r="E6885" s="10">
        <v>0.51201478348086915</v>
      </c>
      <c r="F6885" s="8">
        <v>86.404495852556167</v>
      </c>
      <c r="G6885" s="6"/>
    </row>
    <row r="6886" spans="1:7" x14ac:dyDescent="0.6">
      <c r="A6886" s="3" t="s">
        <v>26</v>
      </c>
      <c r="B6886" s="3" t="s">
        <v>250</v>
      </c>
      <c r="C6886" s="4">
        <v>34723696</v>
      </c>
      <c r="D6886" s="9">
        <v>3.9439235805755928</v>
      </c>
      <c r="E6886" s="9">
        <v>0.59109557214233621</v>
      </c>
      <c r="F6886" s="5">
        <v>-14.755078891644301</v>
      </c>
      <c r="G6886" s="5">
        <v>43.396747841978581</v>
      </c>
    </row>
    <row r="6887" spans="1:7" x14ac:dyDescent="0.6">
      <c r="A6887" s="6" t="s">
        <v>27</v>
      </c>
      <c r="B6887" s="6" t="s">
        <v>250</v>
      </c>
      <c r="C6887" s="7">
        <v>42304673</v>
      </c>
      <c r="D6887" s="10">
        <v>5.0931559141882037</v>
      </c>
      <c r="E6887" s="10">
        <v>0.58728718119520373</v>
      </c>
      <c r="F6887" s="8">
        <v>21.83228709294081</v>
      </c>
      <c r="G6887" s="8">
        <v>285.59465389684209</v>
      </c>
    </row>
    <row r="6888" spans="1:7" x14ac:dyDescent="0.6">
      <c r="A6888" s="3" t="s">
        <v>28</v>
      </c>
      <c r="B6888" s="3" t="s">
        <v>250</v>
      </c>
      <c r="C6888" s="4">
        <v>38045650</v>
      </c>
      <c r="D6888" s="9">
        <v>4.2897086713156636</v>
      </c>
      <c r="E6888" s="9">
        <v>0.64383882829258199</v>
      </c>
      <c r="F6888" s="5">
        <v>-10.06750010808498</v>
      </c>
      <c r="G6888" s="5">
        <v>164.28561058380319</v>
      </c>
    </row>
    <row r="6889" spans="1:7" x14ac:dyDescent="0.6">
      <c r="A6889" s="6" t="s">
        <v>29</v>
      </c>
      <c r="B6889" s="6" t="s">
        <v>250</v>
      </c>
      <c r="C6889" s="7">
        <v>28113733</v>
      </c>
      <c r="D6889" s="10">
        <v>4.1409210621803476</v>
      </c>
      <c r="E6889" s="10">
        <v>0.56261715882160424</v>
      </c>
      <c r="F6889" s="8">
        <v>-26.105263019556769</v>
      </c>
      <c r="G6889" s="8">
        <v>32.039612447798802</v>
      </c>
    </row>
    <row r="6890" spans="1:7" x14ac:dyDescent="0.6">
      <c r="A6890" s="3" t="s">
        <v>30</v>
      </c>
      <c r="B6890" s="3" t="s">
        <v>250</v>
      </c>
      <c r="C6890" s="4">
        <v>10347051</v>
      </c>
      <c r="D6890" s="9">
        <v>1.690919746071093</v>
      </c>
      <c r="E6890" s="9">
        <v>0.65208132151975606</v>
      </c>
      <c r="F6890" s="5">
        <v>-63.195741383757188</v>
      </c>
      <c r="G6890" s="5">
        <v>-53.871000646168383</v>
      </c>
    </row>
    <row r="6891" spans="1:7" x14ac:dyDescent="0.6">
      <c r="A6891" s="6" t="s">
        <v>31</v>
      </c>
      <c r="B6891" s="6" t="s">
        <v>250</v>
      </c>
      <c r="C6891" s="7">
        <v>20046725</v>
      </c>
      <c r="D6891" s="10">
        <v>2.55424294776997</v>
      </c>
      <c r="E6891" s="10">
        <v>0.47855962819701409</v>
      </c>
      <c r="F6891" s="8">
        <v>93.74336707144866</v>
      </c>
      <c r="G6891" s="8">
        <v>-27.674450395670959</v>
      </c>
    </row>
    <row r="6892" spans="1:7" x14ac:dyDescent="0.6">
      <c r="A6892" s="3" t="s">
        <v>32</v>
      </c>
      <c r="B6892" s="3" t="s">
        <v>250</v>
      </c>
      <c r="C6892" s="4">
        <v>39418448</v>
      </c>
      <c r="D6892" s="9">
        <v>4.8588361494982326</v>
      </c>
      <c r="E6892" s="9">
        <v>0.49299861869905581</v>
      </c>
      <c r="F6892" s="5">
        <v>96.632856489027503</v>
      </c>
      <c r="G6892" s="5">
        <v>44.967394107759141</v>
      </c>
    </row>
    <row r="6893" spans="1:7" x14ac:dyDescent="0.6">
      <c r="A6893" s="6" t="s">
        <v>33</v>
      </c>
      <c r="B6893" s="6" t="s">
        <v>250</v>
      </c>
      <c r="C6893" s="7">
        <v>27955754</v>
      </c>
      <c r="D6893" s="10">
        <v>3.573067918734397</v>
      </c>
      <c r="E6893" s="10">
        <v>0.50737425125976243</v>
      </c>
      <c r="F6893" s="8">
        <v>-29.07951627116319</v>
      </c>
      <c r="G6893" s="8">
        <v>16.803537528793779</v>
      </c>
    </row>
    <row r="6894" spans="1:7" x14ac:dyDescent="0.6">
      <c r="A6894" s="3" t="s">
        <v>34</v>
      </c>
      <c r="B6894" s="3" t="s">
        <v>250</v>
      </c>
      <c r="C6894" s="4">
        <v>26076470</v>
      </c>
      <c r="D6894" s="9">
        <v>2.9954960525803509</v>
      </c>
      <c r="E6894" s="9">
        <v>0.63767185204655941</v>
      </c>
      <c r="F6894" s="5">
        <v>-6.7223513270291306</v>
      </c>
      <c r="G6894" s="5">
        <v>-7.4432974409860524</v>
      </c>
    </row>
    <row r="6895" spans="1:7" x14ac:dyDescent="0.6">
      <c r="A6895" s="6" t="s">
        <v>35</v>
      </c>
      <c r="B6895" s="6" t="s">
        <v>250</v>
      </c>
      <c r="C6895" s="7">
        <v>17024782</v>
      </c>
      <c r="D6895" s="10">
        <v>2.1145675258071401</v>
      </c>
      <c r="E6895" s="10">
        <v>0.66254922239464509</v>
      </c>
      <c r="F6895" s="8">
        <v>-34.712091015386669</v>
      </c>
      <c r="G6895" s="8">
        <v>-2.0945816981289722</v>
      </c>
    </row>
    <row r="6896" spans="1:7" x14ac:dyDescent="0.6">
      <c r="A6896" s="3" t="s">
        <v>36</v>
      </c>
      <c r="B6896" s="3" t="s">
        <v>250</v>
      </c>
      <c r="C6896" s="4">
        <v>17599304</v>
      </c>
      <c r="D6896" s="9">
        <v>2.137675502295326</v>
      </c>
      <c r="E6896" s="9">
        <v>0.68518344332000702</v>
      </c>
      <c r="F6896" s="5">
        <v>3.374621771955733</v>
      </c>
      <c r="G6896" s="5">
        <v>-19.463186264855061</v>
      </c>
    </row>
    <row r="6897" spans="1:7" x14ac:dyDescent="0.6">
      <c r="A6897" s="6" t="s">
        <v>37</v>
      </c>
      <c r="B6897" s="6" t="s">
        <v>250</v>
      </c>
      <c r="C6897" s="7">
        <v>13189656</v>
      </c>
      <c r="D6897" s="10">
        <v>1.471333652586482</v>
      </c>
      <c r="E6897" s="10">
        <v>0.76949315856651412</v>
      </c>
      <c r="F6897" s="8">
        <v>-25.05580902517509</v>
      </c>
      <c r="G6897" s="8">
        <v>-67.620060227276781</v>
      </c>
    </row>
    <row r="6898" spans="1:7" x14ac:dyDescent="0.6">
      <c r="A6898" s="3" t="s">
        <v>38</v>
      </c>
      <c r="B6898" s="3" t="s">
        <v>250</v>
      </c>
      <c r="C6898" s="4">
        <v>32815626</v>
      </c>
      <c r="D6898" s="9">
        <v>3.5942560115720421</v>
      </c>
      <c r="E6898" s="9">
        <v>0.69917784092333946</v>
      </c>
      <c r="F6898" s="5">
        <v>148.79819458521129</v>
      </c>
      <c r="G6898" s="5">
        <v>-5.4950083654689337</v>
      </c>
    </row>
    <row r="6899" spans="1:7" x14ac:dyDescent="0.6">
      <c r="A6899" s="6" t="s">
        <v>39</v>
      </c>
      <c r="B6899" s="6" t="s">
        <v>250</v>
      </c>
      <c r="C6899" s="7">
        <v>33567852</v>
      </c>
      <c r="D6899" s="10">
        <v>3.8340815065976401</v>
      </c>
      <c r="E6899" s="10">
        <v>0.72146113029351444</v>
      </c>
      <c r="F6899" s="8">
        <v>2.2922799034825752</v>
      </c>
      <c r="G6899" s="8">
        <v>-20.652141667659262</v>
      </c>
    </row>
    <row r="6900" spans="1:7" x14ac:dyDescent="0.6">
      <c r="A6900" s="3" t="s">
        <v>40</v>
      </c>
      <c r="B6900" s="3" t="s">
        <v>250</v>
      </c>
      <c r="C6900" s="4">
        <v>29186241</v>
      </c>
      <c r="D6900" s="9">
        <v>3.0854905417582419</v>
      </c>
      <c r="E6900" s="9">
        <v>0.85326390922558482</v>
      </c>
      <c r="F6900" s="5">
        <v>-13.05299785044334</v>
      </c>
      <c r="G6900" s="5">
        <v>-23.286260058640089</v>
      </c>
    </row>
    <row r="6901" spans="1:7" x14ac:dyDescent="0.6">
      <c r="A6901" s="6" t="s">
        <v>41</v>
      </c>
      <c r="B6901" s="6" t="s">
        <v>250</v>
      </c>
      <c r="C6901" s="7">
        <v>31165608</v>
      </c>
      <c r="D6901" s="10">
        <v>3.0823736330439089</v>
      </c>
      <c r="E6901" s="10">
        <v>0.85064292639040284</v>
      </c>
      <c r="F6901" s="8">
        <v>6.7818497078811824</v>
      </c>
      <c r="G6901" s="8">
        <v>10.85545985657614</v>
      </c>
    </row>
    <row r="6902" spans="1:7" x14ac:dyDescent="0.6">
      <c r="A6902" s="3" t="s">
        <v>42</v>
      </c>
      <c r="B6902" s="3" t="s">
        <v>250</v>
      </c>
      <c r="C6902" s="4">
        <v>62532071</v>
      </c>
      <c r="D6902" s="9">
        <v>5.9349471890952454</v>
      </c>
      <c r="E6902" s="9">
        <v>0.8757136679475731</v>
      </c>
      <c r="F6902" s="5">
        <v>100.644476436975</v>
      </c>
      <c r="G6902" s="5">
        <v>504.34679407688242</v>
      </c>
    </row>
    <row r="6903" spans="1:7" x14ac:dyDescent="0.6">
      <c r="A6903" s="6" t="s">
        <v>43</v>
      </c>
      <c r="B6903" s="6" t="s">
        <v>250</v>
      </c>
      <c r="C6903" s="7">
        <v>32221685</v>
      </c>
      <c r="D6903" s="10">
        <v>2.990181069761813</v>
      </c>
      <c r="E6903" s="10">
        <v>0.90542414837748864</v>
      </c>
      <c r="F6903" s="8">
        <v>-48.47174500265632</v>
      </c>
      <c r="G6903" s="8">
        <v>60.7329127326284</v>
      </c>
    </row>
    <row r="6904" spans="1:7" x14ac:dyDescent="0.6">
      <c r="A6904" s="3" t="s">
        <v>44</v>
      </c>
      <c r="B6904" s="3" t="s">
        <v>250</v>
      </c>
      <c r="C6904" s="4">
        <v>27732509</v>
      </c>
      <c r="D6904" s="9">
        <v>2.358327195306738</v>
      </c>
      <c r="E6904" s="9">
        <v>1.0283951556253479</v>
      </c>
      <c r="F6904" s="5">
        <v>-13.932157799941249</v>
      </c>
      <c r="G6904" s="5">
        <v>-29.645862769635169</v>
      </c>
    </row>
    <row r="6905" spans="1:7" x14ac:dyDescent="0.6">
      <c r="A6905" s="6" t="s">
        <v>45</v>
      </c>
      <c r="B6905" s="6" t="s">
        <v>250</v>
      </c>
      <c r="C6905" s="7">
        <v>39803389</v>
      </c>
      <c r="D6905" s="10">
        <v>3.18691041212313</v>
      </c>
      <c r="E6905" s="10">
        <v>1.097279403316082</v>
      </c>
      <c r="F6905" s="8">
        <v>43.526101442895062</v>
      </c>
      <c r="G6905" s="8">
        <v>42.379951547720736</v>
      </c>
    </row>
    <row r="6906" spans="1:7" x14ac:dyDescent="0.6">
      <c r="A6906" s="3" t="s">
        <v>46</v>
      </c>
      <c r="B6906" s="3" t="s">
        <v>250</v>
      </c>
      <c r="C6906" s="4">
        <v>33097332</v>
      </c>
      <c r="D6906" s="9">
        <v>2.671568613740698</v>
      </c>
      <c r="E6906" s="9">
        <v>1.026580497672374</v>
      </c>
      <c r="F6906" s="5">
        <v>-16.84795483118284</v>
      </c>
      <c r="G6906" s="5">
        <v>26.924127383806159</v>
      </c>
    </row>
    <row r="6907" spans="1:7" x14ac:dyDescent="0.6">
      <c r="A6907" s="6" t="s">
        <v>47</v>
      </c>
      <c r="B6907" s="6" t="s">
        <v>250</v>
      </c>
      <c r="C6907" s="7">
        <v>59889584</v>
      </c>
      <c r="D6907" s="10">
        <v>4.5768091118386742</v>
      </c>
      <c r="E6907" s="10">
        <v>1.068481085871205</v>
      </c>
      <c r="F6907" s="8">
        <v>80.949884419686754</v>
      </c>
      <c r="G6907" s="8">
        <v>251.77885978216929</v>
      </c>
    </row>
    <row r="6908" spans="1:7" x14ac:dyDescent="0.6">
      <c r="A6908" s="3" t="s">
        <v>48</v>
      </c>
      <c r="B6908" s="3" t="s">
        <v>250</v>
      </c>
      <c r="C6908" s="4">
        <v>33733665</v>
      </c>
      <c r="D6908" s="9">
        <v>2.587926504692097</v>
      </c>
      <c r="E6908" s="9">
        <v>1.056891359456068</v>
      </c>
      <c r="F6908" s="5">
        <v>-43.673569347217381</v>
      </c>
      <c r="G6908" s="5">
        <v>91.676131056091762</v>
      </c>
    </row>
    <row r="6909" spans="1:7" x14ac:dyDescent="0.6">
      <c r="A6909" s="6" t="s">
        <v>49</v>
      </c>
      <c r="B6909" s="6" t="s">
        <v>250</v>
      </c>
      <c r="C6909" s="7">
        <v>41783928</v>
      </c>
      <c r="D6909" s="10">
        <v>2.9024150308148</v>
      </c>
      <c r="E6909" s="10">
        <v>1.048285465503499</v>
      </c>
      <c r="F6909" s="8">
        <v>23.86418137489656</v>
      </c>
      <c r="G6909" s="8">
        <v>216.79315973062529</v>
      </c>
    </row>
    <row r="6910" spans="1:7" x14ac:dyDescent="0.6">
      <c r="A6910" s="3" t="s">
        <v>50</v>
      </c>
      <c r="B6910" s="3" t="s">
        <v>250</v>
      </c>
      <c r="C6910" s="4">
        <v>36323557</v>
      </c>
      <c r="D6910" s="9">
        <v>2.490308539052982</v>
      </c>
      <c r="E6910" s="9">
        <v>1.0246998441124899</v>
      </c>
      <c r="F6910" s="5">
        <v>-13.06811317499877</v>
      </c>
      <c r="G6910" s="5">
        <v>10.68981892955509</v>
      </c>
    </row>
    <row r="6911" spans="1:7" x14ac:dyDescent="0.6">
      <c r="A6911" s="6" t="s">
        <v>51</v>
      </c>
      <c r="B6911" s="6" t="s">
        <v>250</v>
      </c>
      <c r="C6911" s="7">
        <v>56113169</v>
      </c>
      <c r="D6911" s="10">
        <v>4.6257243272405324</v>
      </c>
      <c r="E6911" s="10">
        <v>1.0698475678195669</v>
      </c>
      <c r="F6911" s="8">
        <v>54.481481535522533</v>
      </c>
      <c r="G6911" s="8">
        <v>67.163418737666021</v>
      </c>
    </row>
    <row r="6912" spans="1:7" x14ac:dyDescent="0.6">
      <c r="A6912" s="3" t="s">
        <v>52</v>
      </c>
      <c r="B6912" s="3" t="s">
        <v>250</v>
      </c>
      <c r="C6912" s="4">
        <v>69173441</v>
      </c>
      <c r="D6912" s="9">
        <v>5.4473494806186231</v>
      </c>
      <c r="E6912" s="9">
        <v>1.036911306851134</v>
      </c>
      <c r="F6912" s="5">
        <v>23.27487866529157</v>
      </c>
      <c r="G6912" s="5">
        <v>137.00702327511101</v>
      </c>
    </row>
    <row r="6913" spans="1:7" x14ac:dyDescent="0.6">
      <c r="A6913" s="6" t="s">
        <v>53</v>
      </c>
      <c r="B6913" s="6" t="s">
        <v>250</v>
      </c>
      <c r="C6913" s="7">
        <v>100202133</v>
      </c>
      <c r="D6913" s="10">
        <v>7.9457742772828439</v>
      </c>
      <c r="E6913" s="10">
        <v>1.013944218955156</v>
      </c>
      <c r="F6913" s="8">
        <v>44.856366188288938</v>
      </c>
      <c r="G6913" s="8">
        <v>221.51509125058621</v>
      </c>
    </row>
    <row r="6914" spans="1:7" x14ac:dyDescent="0.6">
      <c r="A6914" s="3" t="s">
        <v>54</v>
      </c>
      <c r="B6914" s="3" t="s">
        <v>250</v>
      </c>
      <c r="C6914" s="4">
        <v>47542288</v>
      </c>
      <c r="D6914" s="9">
        <v>3.530163725287053</v>
      </c>
      <c r="E6914" s="9">
        <v>1.1750449178478239</v>
      </c>
      <c r="F6914" s="5">
        <v>-52.553616797758181</v>
      </c>
      <c r="G6914" s="5">
        <v>-23.971352236198928</v>
      </c>
    </row>
    <row r="6915" spans="1:7" x14ac:dyDescent="0.6">
      <c r="A6915" s="6" t="s">
        <v>55</v>
      </c>
      <c r="B6915" s="6" t="s">
        <v>250</v>
      </c>
      <c r="C6915" s="7">
        <v>41306087</v>
      </c>
      <c r="D6915" s="10">
        <v>3.2357510472533679</v>
      </c>
      <c r="E6915" s="10">
        <v>1.339610966845785</v>
      </c>
      <c r="F6915" s="8">
        <v>-13.117166342520161</v>
      </c>
      <c r="G6915" s="8">
        <v>28.193441776865491</v>
      </c>
    </row>
    <row r="6916" spans="1:7" x14ac:dyDescent="0.6">
      <c r="A6916" s="3" t="s">
        <v>56</v>
      </c>
      <c r="B6916" s="3" t="s">
        <v>250</v>
      </c>
      <c r="C6916" s="4">
        <v>35399267</v>
      </c>
      <c r="D6916" s="9">
        <v>2.9110232779821361</v>
      </c>
      <c r="E6916" s="9">
        <v>1.15833106952362</v>
      </c>
      <c r="F6916" s="5">
        <v>-14.300119979895451</v>
      </c>
      <c r="G6916" s="5">
        <v>27.64538181525516</v>
      </c>
    </row>
    <row r="6917" spans="1:7" x14ac:dyDescent="0.6">
      <c r="A6917" s="6" t="s">
        <v>57</v>
      </c>
      <c r="B6917" s="6" t="s">
        <v>250</v>
      </c>
      <c r="C6917" s="7">
        <v>38852476</v>
      </c>
      <c r="D6917" s="10">
        <v>3.045509669550321</v>
      </c>
      <c r="E6917" s="10">
        <v>1.037640251444939</v>
      </c>
      <c r="F6917" s="8">
        <v>9.7550296733545316</v>
      </c>
      <c r="G6917" s="8">
        <v>-2.389025215918172</v>
      </c>
    </row>
    <row r="6918" spans="1:7" x14ac:dyDescent="0.6">
      <c r="A6918" s="3" t="s">
        <v>58</v>
      </c>
      <c r="B6918" s="3" t="s">
        <v>250</v>
      </c>
      <c r="C6918" s="4">
        <v>43300008</v>
      </c>
      <c r="D6918" s="9">
        <v>4.0090493801363154</v>
      </c>
      <c r="E6918" s="9">
        <v>0.95217437885256717</v>
      </c>
      <c r="F6918" s="5">
        <v>11.44722925766688</v>
      </c>
      <c r="G6918" s="5">
        <v>30.826279290427401</v>
      </c>
    </row>
    <row r="6919" spans="1:7" x14ac:dyDescent="0.6">
      <c r="A6919" s="6" t="s">
        <v>59</v>
      </c>
      <c r="B6919" s="6" t="s">
        <v>250</v>
      </c>
      <c r="C6919" s="7">
        <v>37453062</v>
      </c>
      <c r="D6919" s="10">
        <v>4.149723863274593</v>
      </c>
      <c r="E6919" s="10">
        <v>0.84710891229115837</v>
      </c>
      <c r="F6919" s="8">
        <v>-13.503336997073999</v>
      </c>
      <c r="G6919" s="8">
        <v>-37.463145511246168</v>
      </c>
    </row>
    <row r="6920" spans="1:7" x14ac:dyDescent="0.6">
      <c r="A6920" s="3" t="s">
        <v>60</v>
      </c>
      <c r="B6920" s="3" t="s">
        <v>250</v>
      </c>
      <c r="C6920" s="4">
        <v>52782457</v>
      </c>
      <c r="D6920" s="9">
        <v>5.8582401055245681</v>
      </c>
      <c r="E6920" s="9">
        <v>0.75912530629488806</v>
      </c>
      <c r="F6920" s="5">
        <v>40.929617450236783</v>
      </c>
      <c r="G6920" s="5">
        <v>56.468195791948482</v>
      </c>
    </row>
    <row r="6921" spans="1:7" x14ac:dyDescent="0.6">
      <c r="A6921" s="6" t="s">
        <v>61</v>
      </c>
      <c r="B6921" s="6" t="s">
        <v>250</v>
      </c>
      <c r="C6921" s="7">
        <v>51419786</v>
      </c>
      <c r="D6921" s="10">
        <v>5.173124622822237</v>
      </c>
      <c r="E6921" s="10">
        <v>0.73720461513228452</v>
      </c>
      <c r="F6921" s="8">
        <v>-2.5816740588639142</v>
      </c>
      <c r="G6921" s="8">
        <v>23.061158826427231</v>
      </c>
    </row>
    <row r="6922" spans="1:7" x14ac:dyDescent="0.6">
      <c r="A6922" s="3" t="s">
        <v>62</v>
      </c>
      <c r="B6922" s="3" t="s">
        <v>250</v>
      </c>
      <c r="C6922" s="4">
        <v>55296728</v>
      </c>
      <c r="D6922" s="9">
        <v>5.5735405716747506</v>
      </c>
      <c r="E6922" s="9">
        <v>0.84093676652725202</v>
      </c>
      <c r="F6922" s="5">
        <v>7.5397863382784314</v>
      </c>
      <c r="G6922" s="5">
        <v>52.233791420812679</v>
      </c>
    </row>
    <row r="6923" spans="1:7" x14ac:dyDescent="0.6">
      <c r="A6923" s="6" t="s">
        <v>63</v>
      </c>
      <c r="B6923" s="6" t="s">
        <v>250</v>
      </c>
      <c r="C6923" s="7">
        <v>66471439</v>
      </c>
      <c r="D6923" s="10">
        <v>6.387359224850325</v>
      </c>
      <c r="E6923" s="10">
        <v>0.76291120060812134</v>
      </c>
      <c r="F6923" s="8">
        <v>20.208629704093891</v>
      </c>
      <c r="G6923" s="8">
        <v>18.459606157691798</v>
      </c>
    </row>
    <row r="6924" spans="1:7" x14ac:dyDescent="0.6">
      <c r="A6924" s="3" t="s">
        <v>64</v>
      </c>
      <c r="B6924" s="3" t="s">
        <v>250</v>
      </c>
      <c r="C6924" s="4">
        <v>71840350</v>
      </c>
      <c r="D6924" s="9">
        <v>6.1569544487289152</v>
      </c>
      <c r="E6924" s="9">
        <v>0.80894868093531536</v>
      </c>
      <c r="F6924" s="5">
        <v>8.0770193646627639</v>
      </c>
      <c r="G6924" s="5">
        <v>3.855394442499982</v>
      </c>
    </row>
    <row r="6925" spans="1:7" x14ac:dyDescent="0.6">
      <c r="A6925" s="6" t="s">
        <v>65</v>
      </c>
      <c r="B6925" s="6" t="s">
        <v>250</v>
      </c>
      <c r="C6925" s="7">
        <v>82922406</v>
      </c>
      <c r="D6925" s="10">
        <v>6.9380781141473307</v>
      </c>
      <c r="E6925" s="10">
        <v>0.91964615278659001</v>
      </c>
      <c r="F6925" s="8">
        <v>15.425949344623181</v>
      </c>
      <c r="G6925" s="8">
        <v>-17.24486942807895</v>
      </c>
    </row>
    <row r="6926" spans="1:7" x14ac:dyDescent="0.6">
      <c r="A6926" s="3" t="s">
        <v>66</v>
      </c>
      <c r="B6926" s="3" t="s">
        <v>250</v>
      </c>
      <c r="C6926" s="4">
        <v>72469448</v>
      </c>
      <c r="D6926" s="9">
        <v>6.1489124082002897</v>
      </c>
      <c r="E6926" s="9">
        <v>0.91841734309584488</v>
      </c>
      <c r="F6926" s="5">
        <v>-12.605709969389929</v>
      </c>
      <c r="G6926" s="5">
        <v>52.43155314695835</v>
      </c>
    </row>
    <row r="6927" spans="1:7" x14ac:dyDescent="0.6">
      <c r="A6927" s="6" t="s">
        <v>67</v>
      </c>
      <c r="B6927" s="6" t="s">
        <v>250</v>
      </c>
      <c r="C6927" s="7">
        <v>80110106</v>
      </c>
      <c r="D6927" s="10">
        <v>6.6517649283633187</v>
      </c>
      <c r="E6927" s="10">
        <v>0.83487590635007902</v>
      </c>
      <c r="F6927" s="8">
        <v>10.543281632281779</v>
      </c>
      <c r="G6927" s="8">
        <v>93.942616738303002</v>
      </c>
    </row>
    <row r="6928" spans="1:7" x14ac:dyDescent="0.6">
      <c r="A6928" s="3" t="s">
        <v>68</v>
      </c>
      <c r="B6928" s="3" t="s">
        <v>250</v>
      </c>
      <c r="C6928" s="4">
        <v>76010279</v>
      </c>
      <c r="D6928" s="9">
        <v>6.5349922125635453</v>
      </c>
      <c r="E6928" s="9">
        <v>0.8370170851176959</v>
      </c>
      <c r="F6928" s="5">
        <v>-5.1177400763893646</v>
      </c>
      <c r="G6928" s="5">
        <v>114.7227483552131</v>
      </c>
    </row>
    <row r="6929" spans="1:7" x14ac:dyDescent="0.6">
      <c r="A6929" s="6" t="s">
        <v>69</v>
      </c>
      <c r="B6929" s="6" t="s">
        <v>250</v>
      </c>
      <c r="C6929" s="7">
        <v>84146214</v>
      </c>
      <c r="D6929" s="10">
        <v>7.2451043468923517</v>
      </c>
      <c r="E6929" s="10">
        <v>0.79194649329232081</v>
      </c>
      <c r="F6929" s="8">
        <v>10.70372995210294</v>
      </c>
      <c r="G6929" s="8">
        <v>116.5787683647241</v>
      </c>
    </row>
    <row r="6930" spans="1:7" x14ac:dyDescent="0.6">
      <c r="A6930" s="3" t="s">
        <v>70</v>
      </c>
      <c r="B6930" s="3" t="s">
        <v>250</v>
      </c>
      <c r="C6930" s="4">
        <v>81642813</v>
      </c>
      <c r="D6930" s="9">
        <v>7.4268844574433972</v>
      </c>
      <c r="E6930" s="9">
        <v>0.75342082009651445</v>
      </c>
      <c r="F6930" s="5">
        <v>-2.9750607674398739</v>
      </c>
      <c r="G6930" s="5">
        <v>88.551496341524924</v>
      </c>
    </row>
    <row r="6931" spans="1:7" x14ac:dyDescent="0.6">
      <c r="A6931" s="6" t="s">
        <v>71</v>
      </c>
      <c r="B6931" s="6" t="s">
        <v>250</v>
      </c>
      <c r="C6931" s="7">
        <v>82726604</v>
      </c>
      <c r="D6931" s="10">
        <v>7.9433969758953973</v>
      </c>
      <c r="E6931" s="10">
        <v>0.78708067585575969</v>
      </c>
      <c r="F6931" s="8">
        <v>1.3274787579893981</v>
      </c>
      <c r="G6931" s="8">
        <v>120.88074934967931</v>
      </c>
    </row>
    <row r="6932" spans="1:7" x14ac:dyDescent="0.6">
      <c r="A6932" s="3" t="s">
        <v>72</v>
      </c>
      <c r="B6932" s="3" t="s">
        <v>250</v>
      </c>
      <c r="C6932" s="4">
        <v>66159607</v>
      </c>
      <c r="D6932" s="9">
        <v>6.3232788540342364</v>
      </c>
      <c r="E6932" s="9">
        <v>0.80200998035585136</v>
      </c>
      <c r="F6932" s="5">
        <v>-20.026202211806009</v>
      </c>
      <c r="G6932" s="5">
        <v>25.343931981036821</v>
      </c>
    </row>
    <row r="6933" spans="1:7" x14ac:dyDescent="0.6">
      <c r="A6933" s="6" t="s">
        <v>73</v>
      </c>
      <c r="B6933" s="6" t="s">
        <v>250</v>
      </c>
      <c r="C6933" s="7">
        <v>80871116</v>
      </c>
      <c r="D6933" s="10">
        <v>7.2237629369046967</v>
      </c>
      <c r="E6933" s="10">
        <v>0.71670871692680183</v>
      </c>
      <c r="F6933" s="8">
        <v>22.236391156313861</v>
      </c>
      <c r="G6933" s="8">
        <v>57.276259376108648</v>
      </c>
    </row>
    <row r="6934" spans="1:7" x14ac:dyDescent="0.6">
      <c r="A6934" s="3" t="s">
        <v>74</v>
      </c>
      <c r="B6934" s="3" t="s">
        <v>250</v>
      </c>
      <c r="C6934" s="4">
        <v>61534355</v>
      </c>
      <c r="D6934" s="9">
        <v>5.5391315181398424</v>
      </c>
      <c r="E6934" s="9">
        <v>0.82555648335949938</v>
      </c>
      <c r="F6934" s="5">
        <v>-23.910590030685359</v>
      </c>
      <c r="G6934" s="5">
        <v>11.280282261908869</v>
      </c>
    </row>
    <row r="6935" spans="1:7" x14ac:dyDescent="0.6">
      <c r="A6935" s="6" t="s">
        <v>75</v>
      </c>
      <c r="B6935" s="6" t="s">
        <v>250</v>
      </c>
      <c r="C6935" s="7">
        <v>62877968</v>
      </c>
      <c r="D6935" s="10">
        <v>5.9757437653370324</v>
      </c>
      <c r="E6935" s="10">
        <v>0.78760758618882465</v>
      </c>
      <c r="F6935" s="8">
        <v>2.1835168338077078</v>
      </c>
      <c r="G6935" s="8">
        <v>-5.4060376216618424</v>
      </c>
    </row>
    <row r="6936" spans="1:7" x14ac:dyDescent="0.6">
      <c r="A6936" s="3" t="s">
        <v>76</v>
      </c>
      <c r="B6936" s="3" t="s">
        <v>250</v>
      </c>
      <c r="C6936" s="4">
        <v>80307186</v>
      </c>
      <c r="D6936" s="9">
        <v>6.9611892886494537</v>
      </c>
      <c r="E6936" s="9">
        <v>0.80615238592777427</v>
      </c>
      <c r="F6936" s="5">
        <v>27.719117767927859</v>
      </c>
      <c r="G6936" s="5">
        <v>11.785627436391961</v>
      </c>
    </row>
    <row r="6937" spans="1:7" x14ac:dyDescent="0.6">
      <c r="A6937" s="6" t="s">
        <v>77</v>
      </c>
      <c r="B6937" s="6" t="s">
        <v>250</v>
      </c>
      <c r="C6937" s="7">
        <v>60195980</v>
      </c>
      <c r="D6937" s="10">
        <v>5.7416118288711706</v>
      </c>
      <c r="E6937" s="10">
        <v>0.83530650670487172</v>
      </c>
      <c r="F6937" s="8">
        <v>-25.042847348679349</v>
      </c>
      <c r="G6937" s="8">
        <v>-27.406857924503541</v>
      </c>
    </row>
    <row r="6938" spans="1:7" x14ac:dyDescent="0.6">
      <c r="A6938" s="3" t="s">
        <v>78</v>
      </c>
      <c r="B6938" s="3" t="s">
        <v>250</v>
      </c>
      <c r="C6938" s="4">
        <v>58844600</v>
      </c>
      <c r="D6938" s="9">
        <v>5.5406866506417183</v>
      </c>
      <c r="E6938" s="9">
        <v>0.75767233596211603</v>
      </c>
      <c r="F6938" s="5">
        <v>-2.2449671888388529</v>
      </c>
      <c r="G6938" s="5">
        <v>-18.80081658687396</v>
      </c>
    </row>
    <row r="6939" spans="1:7" x14ac:dyDescent="0.6">
      <c r="A6939" s="6" t="s">
        <v>79</v>
      </c>
      <c r="B6939" s="6" t="s">
        <v>250</v>
      </c>
      <c r="C6939" s="7">
        <v>39487238</v>
      </c>
      <c r="D6939" s="10">
        <v>3.9890655993676369</v>
      </c>
      <c r="E6939" s="10">
        <v>0.7245999892504339</v>
      </c>
      <c r="F6939" s="8">
        <v>-32.895732148744322</v>
      </c>
      <c r="G6939" s="8">
        <v>-50.708793220171259</v>
      </c>
    </row>
    <row r="6940" spans="1:7" x14ac:dyDescent="0.6">
      <c r="A6940" s="3" t="s">
        <v>80</v>
      </c>
      <c r="B6940" s="3" t="s">
        <v>250</v>
      </c>
      <c r="C6940" s="4">
        <v>42243332</v>
      </c>
      <c r="D6940" s="9">
        <v>4.052635534772322</v>
      </c>
      <c r="E6940" s="9">
        <v>0.79293271865872794</v>
      </c>
      <c r="F6940" s="5">
        <v>6.9797082287700096</v>
      </c>
      <c r="G6940" s="5">
        <v>-44.424185050024612</v>
      </c>
    </row>
    <row r="6941" spans="1:7" x14ac:dyDescent="0.6">
      <c r="A6941" s="6" t="s">
        <v>81</v>
      </c>
      <c r="B6941" s="6" t="s">
        <v>250</v>
      </c>
      <c r="C6941" s="7">
        <v>42541552</v>
      </c>
      <c r="D6941" s="10">
        <v>3.897246671033384</v>
      </c>
      <c r="E6941" s="10">
        <v>0.78056318129358859</v>
      </c>
      <c r="F6941" s="8">
        <v>0.70595756982427815</v>
      </c>
      <c r="G6941" s="8">
        <v>-49.443296403091892</v>
      </c>
    </row>
    <row r="6942" spans="1:7" x14ac:dyDescent="0.6">
      <c r="A6942" s="3" t="s">
        <v>82</v>
      </c>
      <c r="B6942" s="3" t="s">
        <v>250</v>
      </c>
      <c r="C6942" s="4">
        <v>41375567</v>
      </c>
      <c r="D6942" s="9">
        <v>3.9761143157283101</v>
      </c>
      <c r="E6942" s="9">
        <v>0.77033634481223334</v>
      </c>
      <c r="F6942" s="5">
        <v>-2.7408144394920009</v>
      </c>
      <c r="G6942" s="5">
        <v>-49.321237865726161</v>
      </c>
    </row>
    <row r="6943" spans="1:7" x14ac:dyDescent="0.6">
      <c r="A6943" s="6" t="s">
        <v>83</v>
      </c>
      <c r="B6943" s="6" t="s">
        <v>250</v>
      </c>
      <c r="C6943" s="7">
        <v>52314402</v>
      </c>
      <c r="D6943" s="10">
        <v>4.9272610320638854</v>
      </c>
      <c r="E6943" s="10">
        <v>0.76434733532162824</v>
      </c>
      <c r="F6943" s="8">
        <v>26.437909600127039</v>
      </c>
      <c r="G6943" s="8">
        <v>-36.762299586237091</v>
      </c>
    </row>
    <row r="6944" spans="1:7" x14ac:dyDescent="0.6">
      <c r="A6944" s="3" t="s">
        <v>84</v>
      </c>
      <c r="B6944" s="3" t="s">
        <v>250</v>
      </c>
      <c r="C6944" s="4">
        <v>71946188</v>
      </c>
      <c r="D6944" s="9">
        <v>7.4782346712864562</v>
      </c>
      <c r="E6944" s="9">
        <v>0.60378009528045617</v>
      </c>
      <c r="F6944" s="5">
        <v>37.526541926255803</v>
      </c>
      <c r="G6944" s="5">
        <v>8.7463956670722034</v>
      </c>
    </row>
    <row r="6945" spans="1:7" x14ac:dyDescent="0.6">
      <c r="A6945" s="6" t="s">
        <v>85</v>
      </c>
      <c r="B6945" s="6" t="s">
        <v>250</v>
      </c>
      <c r="C6945" s="7">
        <v>43295689</v>
      </c>
      <c r="D6945" s="10">
        <v>4.1502281576424069</v>
      </c>
      <c r="E6945" s="10">
        <v>0.65594955030559843</v>
      </c>
      <c r="F6945" s="8">
        <v>-39.82212233398662</v>
      </c>
      <c r="G6945" s="8">
        <v>-46.463346691048507</v>
      </c>
    </row>
    <row r="6946" spans="1:7" x14ac:dyDescent="0.6">
      <c r="A6946" s="3" t="s">
        <v>86</v>
      </c>
      <c r="B6946" s="3" t="s">
        <v>250</v>
      </c>
      <c r="C6946" s="4">
        <v>50396503</v>
      </c>
      <c r="D6946" s="9">
        <v>5.0757533723746953</v>
      </c>
      <c r="E6946" s="9">
        <v>0.68566419804531598</v>
      </c>
      <c r="F6946" s="5">
        <v>16.400741422546709</v>
      </c>
      <c r="G6946" s="5">
        <v>-18.100217350129039</v>
      </c>
    </row>
    <row r="6947" spans="1:7" x14ac:dyDescent="0.6">
      <c r="A6947" s="6" t="s">
        <v>87</v>
      </c>
      <c r="B6947" s="6" t="s">
        <v>250</v>
      </c>
      <c r="C6947" s="7">
        <v>48431157</v>
      </c>
      <c r="D6947" s="10">
        <v>5.1319150291054854</v>
      </c>
      <c r="E6947" s="10">
        <v>0.6733513907133839</v>
      </c>
      <c r="F6947" s="8">
        <v>-3.8997666167432281</v>
      </c>
      <c r="G6947" s="8">
        <v>-22.975950813168769</v>
      </c>
    </row>
    <row r="6948" spans="1:7" x14ac:dyDescent="0.6">
      <c r="A6948" s="3" t="s">
        <v>88</v>
      </c>
      <c r="B6948" s="3" t="s">
        <v>250</v>
      </c>
      <c r="C6948" s="4">
        <v>56198911</v>
      </c>
      <c r="D6948" s="9">
        <v>6.1213223148064628</v>
      </c>
      <c r="E6948" s="9">
        <v>0.67793796564052133</v>
      </c>
      <c r="F6948" s="5">
        <v>16.038753730372381</v>
      </c>
      <c r="G6948" s="5">
        <v>-30.020071927311712</v>
      </c>
    </row>
    <row r="6949" spans="1:7" x14ac:dyDescent="0.6">
      <c r="A6949" s="6" t="s">
        <v>89</v>
      </c>
      <c r="B6949" s="6" t="s">
        <v>250</v>
      </c>
      <c r="C6949" s="7">
        <v>59600477</v>
      </c>
      <c r="D6949" s="10">
        <v>5.7889942996093371</v>
      </c>
      <c r="E6949" s="10">
        <v>0.65459052368085824</v>
      </c>
      <c r="F6949" s="8">
        <v>6.0527258259506223</v>
      </c>
      <c r="G6949" s="8">
        <v>-0.98927370233028444</v>
      </c>
    </row>
    <row r="6950" spans="1:7" x14ac:dyDescent="0.6">
      <c r="A6950" s="3" t="s">
        <v>90</v>
      </c>
      <c r="B6950" s="3" t="s">
        <v>250</v>
      </c>
      <c r="C6950" s="4">
        <v>57172645</v>
      </c>
      <c r="D6950" s="9">
        <v>5.8181887689337284</v>
      </c>
      <c r="E6950" s="9">
        <v>0.68530015507300202</v>
      </c>
      <c r="F6950" s="5">
        <v>-4.0735110224033981</v>
      </c>
      <c r="G6950" s="5">
        <v>-2.8413057442823959</v>
      </c>
    </row>
    <row r="6951" spans="1:7" x14ac:dyDescent="0.6">
      <c r="A6951" s="6" t="s">
        <v>91</v>
      </c>
      <c r="B6951" s="6" t="s">
        <v>250</v>
      </c>
      <c r="C6951" s="7">
        <v>37493002</v>
      </c>
      <c r="D6951" s="10">
        <v>4.2343486677409166</v>
      </c>
      <c r="E6951" s="10">
        <v>0.7850196245473674</v>
      </c>
      <c r="F6951" s="8">
        <v>-34.421431787876877</v>
      </c>
      <c r="G6951" s="8">
        <v>-5.0503304384064576</v>
      </c>
    </row>
    <row r="6952" spans="1:7" x14ac:dyDescent="0.6">
      <c r="A6952" s="3" t="s">
        <v>92</v>
      </c>
      <c r="B6952" s="3" t="s">
        <v>250</v>
      </c>
      <c r="C6952" s="4">
        <v>54947126</v>
      </c>
      <c r="D6952" s="9">
        <v>5.0843051025025927</v>
      </c>
      <c r="E6952" s="9">
        <v>0.72269724350169451</v>
      </c>
      <c r="F6952" s="5">
        <v>46.553018080547417</v>
      </c>
      <c r="G6952" s="5">
        <v>30.072897658735819</v>
      </c>
    </row>
    <row r="6953" spans="1:7" x14ac:dyDescent="0.6">
      <c r="A6953" s="6" t="s">
        <v>93</v>
      </c>
      <c r="B6953" s="6" t="s">
        <v>250</v>
      </c>
      <c r="C6953" s="7">
        <v>51980237</v>
      </c>
      <c r="D6953" s="10">
        <v>5.717730099043834</v>
      </c>
      <c r="E6953" s="10">
        <v>0.7099741696512285</v>
      </c>
      <c r="F6953" s="8">
        <v>-5.3995344542679069</v>
      </c>
      <c r="G6953" s="8">
        <v>22.186978509857841</v>
      </c>
    </row>
    <row r="6954" spans="1:7" x14ac:dyDescent="0.6">
      <c r="A6954" s="3" t="s">
        <v>94</v>
      </c>
      <c r="B6954" s="3" t="s">
        <v>250</v>
      </c>
      <c r="C6954" s="4">
        <v>84064410</v>
      </c>
      <c r="D6954" s="9">
        <v>8.6551060572006779</v>
      </c>
      <c r="E6954" s="9">
        <v>0.58099587947214115</v>
      </c>
      <c r="F6954" s="5">
        <v>61.723791293987382</v>
      </c>
      <c r="G6954" s="5">
        <v>103.17403746998799</v>
      </c>
    </row>
    <row r="6955" spans="1:7" x14ac:dyDescent="0.6">
      <c r="A6955" s="6" t="s">
        <v>95</v>
      </c>
      <c r="B6955" s="6" t="s">
        <v>250</v>
      </c>
      <c r="C6955" s="7">
        <v>51213904</v>
      </c>
      <c r="D6955" s="10">
        <v>5.8639246741362259</v>
      </c>
      <c r="E6955" s="10">
        <v>0.70949640567233563</v>
      </c>
      <c r="F6955" s="8">
        <v>-39.077780953913788</v>
      </c>
      <c r="G6955" s="8">
        <v>-2.1036233960965429</v>
      </c>
    </row>
    <row r="6956" spans="1:7" x14ac:dyDescent="0.6">
      <c r="A6956" s="3" t="s">
        <v>96</v>
      </c>
      <c r="B6956" s="3" t="s">
        <v>250</v>
      </c>
      <c r="C6956" s="4">
        <v>50059366</v>
      </c>
      <c r="D6956" s="9">
        <v>6.0095948394372112</v>
      </c>
      <c r="E6956" s="9">
        <v>0.69868384775176295</v>
      </c>
      <c r="F6956" s="5">
        <v>-2.254344835730548</v>
      </c>
      <c r="G6956" s="5">
        <v>-30.421100281226849</v>
      </c>
    </row>
    <row r="6957" spans="1:7" x14ac:dyDescent="0.6">
      <c r="A6957" s="6" t="s">
        <v>97</v>
      </c>
      <c r="B6957" s="6" t="s">
        <v>250</v>
      </c>
      <c r="C6957" s="7">
        <v>50979164</v>
      </c>
      <c r="D6957" s="10">
        <v>5.2044418207601968</v>
      </c>
      <c r="E6957" s="10">
        <v>0.733571636265274</v>
      </c>
      <c r="F6957" s="8">
        <v>1.8374144011332529</v>
      </c>
      <c r="G6957" s="8">
        <v>17.74651282255839</v>
      </c>
    </row>
    <row r="6958" spans="1:7" x14ac:dyDescent="0.6">
      <c r="A6958" s="3" t="s">
        <v>98</v>
      </c>
      <c r="B6958" s="3" t="s">
        <v>250</v>
      </c>
      <c r="C6958" s="4">
        <v>66930324</v>
      </c>
      <c r="D6958" s="9">
        <v>7.1224122200464191</v>
      </c>
      <c r="E6958" s="9">
        <v>0.60707815966031142</v>
      </c>
      <c r="F6958" s="5">
        <v>31.28956763590709</v>
      </c>
      <c r="G6958" s="5">
        <v>32.807476740995313</v>
      </c>
    </row>
    <row r="6959" spans="1:7" x14ac:dyDescent="0.6">
      <c r="A6959" s="6" t="s">
        <v>99</v>
      </c>
      <c r="B6959" s="6" t="s">
        <v>250</v>
      </c>
      <c r="C6959" s="7">
        <v>59577786</v>
      </c>
      <c r="D6959" s="10">
        <v>6.8727592045907944</v>
      </c>
      <c r="E6959" s="10">
        <v>0.64697536248418586</v>
      </c>
      <c r="F6959" s="8">
        <v>-10.985361433481181</v>
      </c>
      <c r="G6959" s="8">
        <v>23.015409274653511</v>
      </c>
    </row>
    <row r="6960" spans="1:7" x14ac:dyDescent="0.6">
      <c r="A6960" s="3" t="s">
        <v>100</v>
      </c>
      <c r="B6960" s="3" t="s">
        <v>250</v>
      </c>
      <c r="C6960" s="4">
        <v>52855860</v>
      </c>
      <c r="D6960" s="9">
        <v>5.8533321530366829</v>
      </c>
      <c r="E6960" s="9">
        <v>0.66586350301215347</v>
      </c>
      <c r="F6960" s="5">
        <v>-11.28260456002846</v>
      </c>
      <c r="G6960" s="5">
        <v>-5.9486045912882526</v>
      </c>
    </row>
    <row r="6961" spans="1:7" x14ac:dyDescent="0.6">
      <c r="A6961" s="6" t="s">
        <v>101</v>
      </c>
      <c r="B6961" s="6" t="s">
        <v>250</v>
      </c>
      <c r="C6961" s="7">
        <v>63511683</v>
      </c>
      <c r="D6961" s="10">
        <v>6.9095060397197576</v>
      </c>
      <c r="E6961" s="10">
        <v>0.67181846771883558</v>
      </c>
      <c r="F6961" s="8">
        <v>20.16015442753179</v>
      </c>
      <c r="G6961" s="8">
        <v>6.56237365348602</v>
      </c>
    </row>
    <row r="6962" spans="1:7" x14ac:dyDescent="0.6">
      <c r="A6962" s="3" t="s">
        <v>102</v>
      </c>
      <c r="B6962" s="3" t="s">
        <v>250</v>
      </c>
      <c r="C6962" s="4">
        <v>64656653</v>
      </c>
      <c r="D6962" s="9">
        <v>8.0682483610522144</v>
      </c>
      <c r="E6962" s="9">
        <v>0.74071093417648759</v>
      </c>
      <c r="F6962" s="5">
        <v>1.802770680789556</v>
      </c>
      <c r="G6962" s="5">
        <v>13.090190247451369</v>
      </c>
    </row>
    <row r="6963" spans="1:7" x14ac:dyDescent="0.6">
      <c r="A6963" s="6" t="s">
        <v>14</v>
      </c>
      <c r="B6963" s="6" t="s">
        <v>251</v>
      </c>
      <c r="C6963" s="7">
        <v>212931</v>
      </c>
      <c r="D6963" s="10">
        <v>2.0047207322085078E-2</v>
      </c>
      <c r="E6963" s="10">
        <v>0.96166109655857646</v>
      </c>
      <c r="F6963" s="6"/>
      <c r="G6963" s="6"/>
    </row>
    <row r="6964" spans="1:7" x14ac:dyDescent="0.6">
      <c r="A6964" s="3" t="s">
        <v>15</v>
      </c>
      <c r="B6964" s="3" t="s">
        <v>251</v>
      </c>
      <c r="C6964" s="4">
        <v>473526</v>
      </c>
      <c r="D6964" s="9">
        <v>4.9930814821779627E-2</v>
      </c>
      <c r="E6964" s="9">
        <v>0.94469027431421448</v>
      </c>
      <c r="F6964" s="5">
        <v>122.3847161756626</v>
      </c>
      <c r="G6964" s="3"/>
    </row>
    <row r="6965" spans="1:7" x14ac:dyDescent="0.6">
      <c r="A6965" s="6" t="s">
        <v>16</v>
      </c>
      <c r="B6965" s="6" t="s">
        <v>251</v>
      </c>
      <c r="C6965" s="7">
        <v>417929</v>
      </c>
      <c r="D6965" s="10">
        <v>4.4891341222282437E-2</v>
      </c>
      <c r="E6965" s="10">
        <v>1.0745057205296309</v>
      </c>
      <c r="F6965" s="8">
        <v>-11.74106596047524</v>
      </c>
      <c r="G6965" s="6"/>
    </row>
    <row r="6966" spans="1:7" x14ac:dyDescent="0.6">
      <c r="A6966" s="3" t="s">
        <v>17</v>
      </c>
      <c r="B6966" s="3" t="s">
        <v>251</v>
      </c>
      <c r="C6966" s="4">
        <v>1074698</v>
      </c>
      <c r="D6966" s="9">
        <v>0.11186212367121991</v>
      </c>
      <c r="E6966" s="9">
        <v>0.89523625467840329</v>
      </c>
      <c r="F6966" s="5">
        <v>157.14846301644539</v>
      </c>
      <c r="G6966" s="3"/>
    </row>
    <row r="6967" spans="1:7" x14ac:dyDescent="0.6">
      <c r="A6967" s="6" t="s">
        <v>18</v>
      </c>
      <c r="B6967" s="6" t="s">
        <v>251</v>
      </c>
      <c r="C6967" s="7">
        <v>393499</v>
      </c>
      <c r="D6967" s="10">
        <v>3.986462841454276E-2</v>
      </c>
      <c r="E6967" s="10">
        <v>0.82182702951066189</v>
      </c>
      <c r="F6967" s="8">
        <v>-63.385155643725021</v>
      </c>
      <c r="G6967" s="6"/>
    </row>
    <row r="6968" spans="1:7" x14ac:dyDescent="0.6">
      <c r="A6968" s="3" t="s">
        <v>19</v>
      </c>
      <c r="B6968" s="3" t="s">
        <v>251</v>
      </c>
      <c r="C6968" s="4">
        <v>1274510</v>
      </c>
      <c r="D6968" s="9">
        <v>0.13887938046905529</v>
      </c>
      <c r="E6968" s="9">
        <v>0.92558688429346936</v>
      </c>
      <c r="F6968" s="5">
        <v>223.89154737369091</v>
      </c>
      <c r="G6968" s="3"/>
    </row>
    <row r="6969" spans="1:7" x14ac:dyDescent="0.6">
      <c r="A6969" s="6" t="s">
        <v>20</v>
      </c>
      <c r="B6969" s="6" t="s">
        <v>251</v>
      </c>
      <c r="C6969" s="7">
        <v>1300040</v>
      </c>
      <c r="D6969" s="10">
        <v>0.13785097003140551</v>
      </c>
      <c r="E6969" s="10">
        <v>0.90040759505068102</v>
      </c>
      <c r="F6969" s="8">
        <v>2.0031227687503428</v>
      </c>
      <c r="G6969" s="6"/>
    </row>
    <row r="6970" spans="1:7" x14ac:dyDescent="0.6">
      <c r="A6970" s="3" t="s">
        <v>21</v>
      </c>
      <c r="B6970" s="3" t="s">
        <v>251</v>
      </c>
      <c r="C6970" s="4">
        <v>675085</v>
      </c>
      <c r="D6970" s="9">
        <v>7.1356922545733406E-2</v>
      </c>
      <c r="E6970" s="9">
        <v>1.000303757705074</v>
      </c>
      <c r="F6970" s="5">
        <v>-48.071982400541522</v>
      </c>
      <c r="G6970" s="3"/>
    </row>
    <row r="6971" spans="1:7" x14ac:dyDescent="0.6">
      <c r="A6971" s="6" t="s">
        <v>22</v>
      </c>
      <c r="B6971" s="6" t="s">
        <v>251</v>
      </c>
      <c r="C6971" s="7">
        <v>929582</v>
      </c>
      <c r="D6971" s="10">
        <v>0.1081678048399048</v>
      </c>
      <c r="E6971" s="10">
        <v>0.86893795143163477</v>
      </c>
      <c r="F6971" s="8">
        <v>37.698512039224703</v>
      </c>
      <c r="G6971" s="6"/>
    </row>
    <row r="6972" spans="1:7" x14ac:dyDescent="0.6">
      <c r="A6972" s="3" t="s">
        <v>23</v>
      </c>
      <c r="B6972" s="3" t="s">
        <v>251</v>
      </c>
      <c r="C6972" s="4">
        <v>751733</v>
      </c>
      <c r="D6972" s="9">
        <v>8.8112619802452635E-2</v>
      </c>
      <c r="E6972" s="9">
        <v>0.94238739359901713</v>
      </c>
      <c r="F6972" s="5">
        <v>-19.132147567401262</v>
      </c>
      <c r="G6972" s="3"/>
    </row>
    <row r="6973" spans="1:7" x14ac:dyDescent="0.6">
      <c r="A6973" s="6" t="s">
        <v>24</v>
      </c>
      <c r="B6973" s="6" t="s">
        <v>251</v>
      </c>
      <c r="C6973" s="7">
        <v>409233</v>
      </c>
      <c r="D6973" s="10">
        <v>4.6333388029193318E-2</v>
      </c>
      <c r="E6973" s="10">
        <v>1.0184739055772629</v>
      </c>
      <c r="F6973" s="8">
        <v>-45.561389482701983</v>
      </c>
      <c r="G6973" s="6"/>
    </row>
    <row r="6974" spans="1:7" x14ac:dyDescent="0.6">
      <c r="A6974" s="3" t="s">
        <v>25</v>
      </c>
      <c r="B6974" s="3" t="s">
        <v>251</v>
      </c>
      <c r="C6974" s="4">
        <v>797583</v>
      </c>
      <c r="D6974" s="9">
        <v>8.1958863521598133E-2</v>
      </c>
      <c r="E6974" s="9">
        <v>1.023171951970443</v>
      </c>
      <c r="F6974" s="5">
        <v>94.897039095087649</v>
      </c>
      <c r="G6974" s="3"/>
    </row>
    <row r="6975" spans="1:7" x14ac:dyDescent="0.6">
      <c r="A6975" s="6" t="s">
        <v>26</v>
      </c>
      <c r="B6975" s="6" t="s">
        <v>251</v>
      </c>
      <c r="C6975" s="7">
        <v>431182</v>
      </c>
      <c r="D6975" s="10">
        <v>4.8973728410701009E-2</v>
      </c>
      <c r="E6975" s="10">
        <v>0.70921591525897665</v>
      </c>
      <c r="F6975" s="8">
        <v>-45.938917955874182</v>
      </c>
      <c r="G6975" s="8">
        <v>102.49846194307079</v>
      </c>
    </row>
    <row r="6976" spans="1:7" x14ac:dyDescent="0.6">
      <c r="A6976" s="3" t="s">
        <v>27</v>
      </c>
      <c r="B6976" s="3" t="s">
        <v>251</v>
      </c>
      <c r="C6976" s="4">
        <v>234454</v>
      </c>
      <c r="D6976" s="9">
        <v>2.8226450933803011E-2</v>
      </c>
      <c r="E6976" s="9">
        <v>0.8896334522273659</v>
      </c>
      <c r="F6976" s="5">
        <v>-45.625281203760828</v>
      </c>
      <c r="G6976" s="5">
        <v>-50.487618420107871</v>
      </c>
    </row>
    <row r="6977" spans="1:7" x14ac:dyDescent="0.6">
      <c r="A6977" s="6" t="s">
        <v>28</v>
      </c>
      <c r="B6977" s="6" t="s">
        <v>251</v>
      </c>
      <c r="C6977" s="7">
        <v>526295</v>
      </c>
      <c r="D6977" s="10">
        <v>5.9340613846000187E-2</v>
      </c>
      <c r="E6977" s="10">
        <v>0.86133841772773401</v>
      </c>
      <c r="F6977" s="8">
        <v>124.47686966313221</v>
      </c>
      <c r="G6977" s="8">
        <v>25.929284639256899</v>
      </c>
    </row>
    <row r="6978" spans="1:7" x14ac:dyDescent="0.6">
      <c r="A6978" s="3" t="s">
        <v>29</v>
      </c>
      <c r="B6978" s="3" t="s">
        <v>251</v>
      </c>
      <c r="C6978" s="4">
        <v>692643</v>
      </c>
      <c r="D6978" s="9">
        <v>0.10202060278767611</v>
      </c>
      <c r="E6978" s="9">
        <v>0.75628432603592288</v>
      </c>
      <c r="F6978" s="5">
        <v>31.607368491055389</v>
      </c>
      <c r="G6978" s="5">
        <v>-35.549987066133923</v>
      </c>
    </row>
    <row r="6979" spans="1:7" x14ac:dyDescent="0.6">
      <c r="A6979" s="6" t="s">
        <v>30</v>
      </c>
      <c r="B6979" s="6" t="s">
        <v>251</v>
      </c>
      <c r="C6979" s="7">
        <v>659755</v>
      </c>
      <c r="D6979" s="10">
        <v>0.1078174599766768</v>
      </c>
      <c r="E6979" s="10">
        <v>1.017104492338051</v>
      </c>
      <c r="F6979" s="8">
        <v>-4.7481891825947864</v>
      </c>
      <c r="G6979" s="8">
        <v>67.663704355030134</v>
      </c>
    </row>
    <row r="6980" spans="1:7" x14ac:dyDescent="0.6">
      <c r="A6980" s="3" t="s">
        <v>31</v>
      </c>
      <c r="B6980" s="3" t="s">
        <v>251</v>
      </c>
      <c r="C6980" s="4">
        <v>99210</v>
      </c>
      <c r="D6980" s="9">
        <v>1.264079009654987E-2</v>
      </c>
      <c r="E6980" s="9">
        <v>1.159266183687778</v>
      </c>
      <c r="F6980" s="5">
        <v>-84.962599752938601</v>
      </c>
      <c r="G6980" s="5">
        <v>-92.215831966795079</v>
      </c>
    </row>
    <row r="6981" spans="1:7" x14ac:dyDescent="0.6">
      <c r="A6981" s="6" t="s">
        <v>32</v>
      </c>
      <c r="B6981" s="6" t="s">
        <v>251</v>
      </c>
      <c r="C6981" s="7">
        <v>14804</v>
      </c>
      <c r="D6981" s="10">
        <v>1.824785449624294E-3</v>
      </c>
      <c r="E6981" s="10">
        <v>0.64929824561403504</v>
      </c>
      <c r="F6981" s="8">
        <v>-85.078117125289793</v>
      </c>
      <c r="G6981" s="8">
        <v>-98.861265807205939</v>
      </c>
    </row>
    <row r="6982" spans="1:7" x14ac:dyDescent="0.6">
      <c r="A6982" s="3" t="s">
        <v>33</v>
      </c>
      <c r="B6982" s="3" t="s">
        <v>251</v>
      </c>
      <c r="C6982" s="4">
        <v>150167</v>
      </c>
      <c r="D6982" s="9">
        <v>1.9193075248572739E-2</v>
      </c>
      <c r="E6982" s="9">
        <v>0.82062954259795617</v>
      </c>
      <c r="F6982" s="5">
        <v>914.36773844906782</v>
      </c>
      <c r="G6982" s="5">
        <v>-77.755838153713981</v>
      </c>
    </row>
    <row r="6983" spans="1:7" x14ac:dyDescent="0.6">
      <c r="A6983" s="6" t="s">
        <v>34</v>
      </c>
      <c r="B6983" s="6" t="s">
        <v>251</v>
      </c>
      <c r="C6983" s="7">
        <v>296311</v>
      </c>
      <c r="D6983" s="10">
        <v>3.4038289340395253E-2</v>
      </c>
      <c r="E6983" s="10">
        <v>0.85151732858210238</v>
      </c>
      <c r="F6983" s="8">
        <v>97.320982639328221</v>
      </c>
      <c r="G6983" s="8">
        <v>-68.124275211869417</v>
      </c>
    </row>
    <row r="6984" spans="1:7" x14ac:dyDescent="0.6">
      <c r="A6984" s="3" t="s">
        <v>35</v>
      </c>
      <c r="B6984" s="3" t="s">
        <v>251</v>
      </c>
      <c r="C6984" s="4">
        <v>349202</v>
      </c>
      <c r="D6984" s="9">
        <v>4.3372726249704979E-2</v>
      </c>
      <c r="E6984" s="9">
        <v>0.77683306638191851</v>
      </c>
      <c r="F6984" s="5">
        <v>17.84982670234989</v>
      </c>
      <c r="G6984" s="5">
        <v>-53.547070568938707</v>
      </c>
    </row>
    <row r="6985" spans="1:7" x14ac:dyDescent="0.6">
      <c r="A6985" s="6" t="s">
        <v>36</v>
      </c>
      <c r="B6985" s="6" t="s">
        <v>251</v>
      </c>
      <c r="C6985" s="7">
        <v>730211</v>
      </c>
      <c r="D6985" s="10">
        <v>8.8694085073283149E-2</v>
      </c>
      <c r="E6985" s="10">
        <v>0.977812742708696</v>
      </c>
      <c r="F6985" s="8">
        <v>109.1084816238166</v>
      </c>
      <c r="G6985" s="8">
        <v>78.434046130199661</v>
      </c>
    </row>
    <row r="6986" spans="1:7" x14ac:dyDescent="0.6">
      <c r="A6986" s="3" t="s">
        <v>37</v>
      </c>
      <c r="B6986" s="3" t="s">
        <v>251</v>
      </c>
      <c r="C6986" s="4">
        <v>1032365</v>
      </c>
      <c r="D6986" s="9">
        <v>0.11516247021548121</v>
      </c>
      <c r="E6986" s="9">
        <v>0.8455631818628575</v>
      </c>
      <c r="F6986" s="5">
        <v>41.378998672986313</v>
      </c>
      <c r="G6986" s="5">
        <v>29.43668558632768</v>
      </c>
    </row>
    <row r="6987" spans="1:7" x14ac:dyDescent="0.6">
      <c r="A6987" s="6" t="s">
        <v>38</v>
      </c>
      <c r="B6987" s="6" t="s">
        <v>251</v>
      </c>
      <c r="C6987" s="7">
        <v>1485659</v>
      </c>
      <c r="D6987" s="10">
        <v>0.16272244179940701</v>
      </c>
      <c r="E6987" s="10">
        <v>1.100887729620381</v>
      </c>
      <c r="F6987" s="8">
        <v>43.908307623757103</v>
      </c>
      <c r="G6987" s="8">
        <v>244.55496750792011</v>
      </c>
    </row>
    <row r="6988" spans="1:7" x14ac:dyDescent="0.6">
      <c r="A6988" s="3" t="s">
        <v>39</v>
      </c>
      <c r="B6988" s="3" t="s">
        <v>251</v>
      </c>
      <c r="C6988" s="4">
        <v>414734</v>
      </c>
      <c r="D6988" s="9">
        <v>4.7370441205390967E-2</v>
      </c>
      <c r="E6988" s="9">
        <v>1.0584809351232709</v>
      </c>
      <c r="F6988" s="5">
        <v>-72.084172747582059</v>
      </c>
      <c r="G6988" s="5">
        <v>76.893548414614372</v>
      </c>
    </row>
    <row r="6989" spans="1:7" x14ac:dyDescent="0.6">
      <c r="A6989" s="6" t="s">
        <v>40</v>
      </c>
      <c r="B6989" s="6" t="s">
        <v>251</v>
      </c>
      <c r="C6989" s="7">
        <v>397562</v>
      </c>
      <c r="D6989" s="10">
        <v>4.2029180488247539E-2</v>
      </c>
      <c r="E6989" s="10">
        <v>1.307683705019407</v>
      </c>
      <c r="F6989" s="8">
        <v>-4.1404852266754162</v>
      </c>
      <c r="G6989" s="8">
        <v>-24.46023617932909</v>
      </c>
    </row>
    <row r="6990" spans="1:7" x14ac:dyDescent="0.6">
      <c r="A6990" s="3" t="s">
        <v>41</v>
      </c>
      <c r="B6990" s="3" t="s">
        <v>251</v>
      </c>
      <c r="C6990" s="4">
        <v>345075</v>
      </c>
      <c r="D6990" s="9">
        <v>3.41289693890338E-2</v>
      </c>
      <c r="E6990" s="9">
        <v>1.158903143471252</v>
      </c>
      <c r="F6990" s="5">
        <v>-13.20221751575855</v>
      </c>
      <c r="G6990" s="5">
        <v>-50.179962837998787</v>
      </c>
    </row>
    <row r="6991" spans="1:7" x14ac:dyDescent="0.6">
      <c r="A6991" s="6" t="s">
        <v>43</v>
      </c>
      <c r="B6991" s="6" t="s">
        <v>251</v>
      </c>
      <c r="C6991" s="7">
        <v>286216</v>
      </c>
      <c r="D6991" s="10">
        <v>2.6560922095258122E-2</v>
      </c>
      <c r="E6991" s="10">
        <v>1.3019878997407091</v>
      </c>
      <c r="F6991" s="8">
        <v>-17.056871694559149</v>
      </c>
      <c r="G6991" s="8">
        <v>-56.617835408598651</v>
      </c>
    </row>
    <row r="6992" spans="1:7" x14ac:dyDescent="0.6">
      <c r="A6992" s="3" t="s">
        <v>44</v>
      </c>
      <c r="B6992" s="3" t="s">
        <v>251</v>
      </c>
      <c r="C6992" s="4">
        <v>210112</v>
      </c>
      <c r="D6992" s="9">
        <v>1.7867580739279281E-2</v>
      </c>
      <c r="E6992" s="9">
        <v>1.5404105571847511</v>
      </c>
      <c r="F6992" s="5">
        <v>-26.589708471923299</v>
      </c>
      <c r="G6992" s="5">
        <v>111.7851023082351</v>
      </c>
    </row>
    <row r="6993" spans="1:7" x14ac:dyDescent="0.6">
      <c r="A6993" s="6" t="s">
        <v>45</v>
      </c>
      <c r="B6993" s="6" t="s">
        <v>251</v>
      </c>
      <c r="C6993" s="7">
        <v>408165</v>
      </c>
      <c r="D6993" s="10">
        <v>3.2680264697165298E-2</v>
      </c>
      <c r="E6993" s="10">
        <v>1.4971938962658651</v>
      </c>
      <c r="F6993" s="8">
        <v>94.260680018275963</v>
      </c>
      <c r="G6993" s="8">
        <v>2657.1264523101859</v>
      </c>
    </row>
    <row r="6994" spans="1:7" x14ac:dyDescent="0.6">
      <c r="A6994" s="3" t="s">
        <v>46</v>
      </c>
      <c r="B6994" s="3" t="s">
        <v>251</v>
      </c>
      <c r="C6994" s="4">
        <v>375824</v>
      </c>
      <c r="D6994" s="9">
        <v>3.0335967947219551E-2</v>
      </c>
      <c r="E6994" s="9">
        <v>1.33280374494645</v>
      </c>
      <c r="F6994" s="5">
        <v>-7.9235113250768707</v>
      </c>
      <c r="G6994" s="5">
        <v>150.2706986222006</v>
      </c>
    </row>
    <row r="6995" spans="1:7" x14ac:dyDescent="0.6">
      <c r="A6995" s="6" t="s">
        <v>47</v>
      </c>
      <c r="B6995" s="6" t="s">
        <v>251</v>
      </c>
      <c r="C6995" s="7">
        <v>83504</v>
      </c>
      <c r="D6995" s="10">
        <v>6.3814413550606162E-3</v>
      </c>
      <c r="E6995" s="10">
        <v>1.2574009938262309</v>
      </c>
      <c r="F6995" s="8">
        <v>-77.781089020392528</v>
      </c>
      <c r="G6995" s="8">
        <v>-71.818798492124827</v>
      </c>
    </row>
    <row r="6996" spans="1:7" x14ac:dyDescent="0.6">
      <c r="A6996" s="3" t="s">
        <v>48</v>
      </c>
      <c r="B6996" s="3" t="s">
        <v>251</v>
      </c>
      <c r="C6996" s="4">
        <v>280577</v>
      </c>
      <c r="D6996" s="9">
        <v>2.1524867069943179E-2</v>
      </c>
      <c r="E6996" s="9">
        <v>1.4929311418188009</v>
      </c>
      <c r="F6996" s="5">
        <v>236.0042632688255</v>
      </c>
      <c r="G6996" s="5">
        <v>-19.651949301550388</v>
      </c>
    </row>
    <row r="6997" spans="1:7" x14ac:dyDescent="0.6">
      <c r="A6997" s="6" t="s">
        <v>49</v>
      </c>
      <c r="B6997" s="6" t="s">
        <v>251</v>
      </c>
      <c r="C6997" s="7">
        <v>1028026</v>
      </c>
      <c r="D6997" s="10">
        <v>7.1409229751411021E-2</v>
      </c>
      <c r="E6997" s="10">
        <v>1.795791525755331</v>
      </c>
      <c r="F6997" s="8">
        <v>266.39710311251463</v>
      </c>
      <c r="G6997" s="8">
        <v>40.784786862975217</v>
      </c>
    </row>
    <row r="6998" spans="1:7" x14ac:dyDescent="0.6">
      <c r="A6998" s="3" t="s">
        <v>50</v>
      </c>
      <c r="B6998" s="3" t="s">
        <v>251</v>
      </c>
      <c r="C6998" s="4">
        <v>501975</v>
      </c>
      <c r="D6998" s="9">
        <v>3.4414928826797468E-2</v>
      </c>
      <c r="E6998" s="9">
        <v>1.738863101011501</v>
      </c>
      <c r="F6998" s="5">
        <v>-51.170982056874053</v>
      </c>
      <c r="G6998" s="5">
        <v>-51.376208995849339</v>
      </c>
    </row>
    <row r="6999" spans="1:7" x14ac:dyDescent="0.6">
      <c r="A6999" s="6" t="s">
        <v>51</v>
      </c>
      <c r="B6999" s="6" t="s">
        <v>251</v>
      </c>
      <c r="C6999" s="7">
        <v>788304</v>
      </c>
      <c r="D6999" s="10">
        <v>6.498433531816783E-2</v>
      </c>
      <c r="E6999" s="10">
        <v>1.657110424418238</v>
      </c>
      <c r="F6999" s="8">
        <v>57.040490064246228</v>
      </c>
      <c r="G6999" s="8">
        <v>-46.939102445446757</v>
      </c>
    </row>
    <row r="7000" spans="1:7" x14ac:dyDescent="0.6">
      <c r="A7000" s="3" t="s">
        <v>52</v>
      </c>
      <c r="B7000" s="3" t="s">
        <v>251</v>
      </c>
      <c r="C7000" s="4">
        <v>609158</v>
      </c>
      <c r="D7000" s="9">
        <v>4.7970672948229931E-2</v>
      </c>
      <c r="E7000" s="9">
        <v>1.706946507131448</v>
      </c>
      <c r="F7000" s="5">
        <v>-22.72549676267024</v>
      </c>
      <c r="G7000" s="5">
        <v>46.879204502162828</v>
      </c>
    </row>
    <row r="7001" spans="1:7" x14ac:dyDescent="0.6">
      <c r="A7001" s="6" t="s">
        <v>53</v>
      </c>
      <c r="B7001" s="6" t="s">
        <v>251</v>
      </c>
      <c r="C7001" s="7">
        <v>836676</v>
      </c>
      <c r="D7001" s="10">
        <v>6.6346278668737532E-2</v>
      </c>
      <c r="E7001" s="10">
        <v>1.795249436755713</v>
      </c>
      <c r="F7001" s="8">
        <v>37.349587463351043</v>
      </c>
      <c r="G7001" s="8">
        <v>110.4517031305809</v>
      </c>
    </row>
    <row r="7002" spans="1:7" x14ac:dyDescent="0.6">
      <c r="A7002" s="3" t="s">
        <v>54</v>
      </c>
      <c r="B7002" s="3" t="s">
        <v>251</v>
      </c>
      <c r="C7002" s="4">
        <v>774556</v>
      </c>
      <c r="D7002" s="9">
        <v>5.7513207912993969E-2</v>
      </c>
      <c r="E7002" s="9">
        <v>1.6391678835206229</v>
      </c>
      <c r="F7002" s="5">
        <v>-7.4246183707910802</v>
      </c>
      <c r="G7002" s="5">
        <v>124.4601898138086</v>
      </c>
    </row>
    <row r="7003" spans="1:7" x14ac:dyDescent="0.6">
      <c r="A7003" s="6" t="s">
        <v>55</v>
      </c>
      <c r="B7003" s="6" t="s">
        <v>251</v>
      </c>
      <c r="C7003" s="7">
        <v>2565208</v>
      </c>
      <c r="D7003" s="10">
        <v>0.20094797341667139</v>
      </c>
      <c r="E7003" s="10">
        <v>2.0049615844555779</v>
      </c>
      <c r="F7003" s="8">
        <v>231.18431720882671</v>
      </c>
      <c r="G7003" s="8">
        <v>796.24898677921578</v>
      </c>
    </row>
    <row r="7004" spans="1:7" x14ac:dyDescent="0.6">
      <c r="A7004" s="3" t="s">
        <v>56</v>
      </c>
      <c r="B7004" s="3" t="s">
        <v>251</v>
      </c>
      <c r="C7004" s="4">
        <v>1289464</v>
      </c>
      <c r="D7004" s="9">
        <v>0.1060377809551807</v>
      </c>
      <c r="E7004" s="9">
        <v>1.739862102465155</v>
      </c>
      <c r="F7004" s="5">
        <v>-49.732575292140062</v>
      </c>
      <c r="G7004" s="5">
        <v>513.7031678342978</v>
      </c>
    </row>
    <row r="7005" spans="1:7" x14ac:dyDescent="0.6">
      <c r="A7005" s="6" t="s">
        <v>57</v>
      </c>
      <c r="B7005" s="6" t="s">
        <v>251</v>
      </c>
      <c r="C7005" s="7">
        <v>1293192</v>
      </c>
      <c r="D7005" s="10">
        <v>0.1013687966909784</v>
      </c>
      <c r="E7005" s="10">
        <v>1.618290348012164</v>
      </c>
      <c r="F7005" s="8">
        <v>0.28911237537456719</v>
      </c>
      <c r="G7005" s="8">
        <v>216.83069346955281</v>
      </c>
    </row>
    <row r="7006" spans="1:7" x14ac:dyDescent="0.6">
      <c r="A7006" s="3" t="s">
        <v>58</v>
      </c>
      <c r="B7006" s="3" t="s">
        <v>251</v>
      </c>
      <c r="C7006" s="4">
        <v>1483724</v>
      </c>
      <c r="D7006" s="9">
        <v>0.13737463472277819</v>
      </c>
      <c r="E7006" s="9">
        <v>1.730270200930601</v>
      </c>
      <c r="F7006" s="5">
        <v>14.733465718934241</v>
      </c>
      <c r="G7006" s="5">
        <v>294.79224317765772</v>
      </c>
    </row>
    <row r="7007" spans="1:7" x14ac:dyDescent="0.6">
      <c r="A7007" s="6" t="s">
        <v>59</v>
      </c>
      <c r="B7007" s="6" t="s">
        <v>251</v>
      </c>
      <c r="C7007" s="7">
        <v>1082815</v>
      </c>
      <c r="D7007" s="10">
        <v>0.11997372190854989</v>
      </c>
      <c r="E7007" s="10">
        <v>1.3512891229471371</v>
      </c>
      <c r="F7007" s="8">
        <v>-27.020456634791909</v>
      </c>
      <c r="G7007" s="8">
        <v>1196.7223127035829</v>
      </c>
    </row>
    <row r="7008" spans="1:7" x14ac:dyDescent="0.6">
      <c r="A7008" s="3" t="s">
        <v>60</v>
      </c>
      <c r="B7008" s="3" t="s">
        <v>251</v>
      </c>
      <c r="C7008" s="4">
        <v>183107</v>
      </c>
      <c r="D7008" s="9">
        <v>2.0322751762053951E-2</v>
      </c>
      <c r="E7008" s="9">
        <v>1.2799314972738709</v>
      </c>
      <c r="F7008" s="5">
        <v>-83.089724468168612</v>
      </c>
      <c r="G7008" s="5">
        <v>-34.739126870698598</v>
      </c>
    </row>
    <row r="7009" spans="1:7" x14ac:dyDescent="0.6">
      <c r="A7009" s="6" t="s">
        <v>61</v>
      </c>
      <c r="B7009" s="6" t="s">
        <v>251</v>
      </c>
      <c r="C7009" s="7">
        <v>780847</v>
      </c>
      <c r="D7009" s="10">
        <v>7.8557675101115262E-2</v>
      </c>
      <c r="E7009" s="10">
        <v>1.255623271370683</v>
      </c>
      <c r="F7009" s="8">
        <v>326.44300873259903</v>
      </c>
      <c r="G7009" s="8">
        <v>-24.044041687661601</v>
      </c>
    </row>
    <row r="7010" spans="1:7" x14ac:dyDescent="0.6">
      <c r="A7010" s="3" t="s">
        <v>62</v>
      </c>
      <c r="B7010" s="3" t="s">
        <v>251</v>
      </c>
      <c r="C7010" s="4">
        <v>134507</v>
      </c>
      <c r="D7010" s="9">
        <v>1.355740653722325E-2</v>
      </c>
      <c r="E7010" s="9">
        <v>0.90876967772447803</v>
      </c>
      <c r="F7010" s="5">
        <v>-82.774218252743495</v>
      </c>
      <c r="G7010" s="5">
        <v>-73.204442452313373</v>
      </c>
    </row>
    <row r="7011" spans="1:7" x14ac:dyDescent="0.6">
      <c r="A7011" s="6" t="s">
        <v>63</v>
      </c>
      <c r="B7011" s="6" t="s">
        <v>251</v>
      </c>
      <c r="C7011" s="7">
        <v>300913</v>
      </c>
      <c r="D7011" s="10">
        <v>2.8915267298897891E-2</v>
      </c>
      <c r="E7011" s="10">
        <v>1.058434752022511</v>
      </c>
      <c r="F7011" s="8">
        <v>123.7154943608883</v>
      </c>
      <c r="G7011" s="8">
        <v>-61.82779739795815</v>
      </c>
    </row>
    <row r="7012" spans="1:7" x14ac:dyDescent="0.6">
      <c r="A7012" s="3" t="s">
        <v>64</v>
      </c>
      <c r="B7012" s="3" t="s">
        <v>251</v>
      </c>
      <c r="C7012" s="4">
        <v>568515</v>
      </c>
      <c r="D7012" s="9">
        <v>4.8723606697616578E-2</v>
      </c>
      <c r="E7012" s="9">
        <v>1.193531795184011</v>
      </c>
      <c r="F7012" s="5">
        <v>88.930022963447897</v>
      </c>
      <c r="G7012" s="5">
        <v>-6.6719964278561523</v>
      </c>
    </row>
    <row r="7013" spans="1:7" x14ac:dyDescent="0.6">
      <c r="A7013" s="6" t="s">
        <v>65</v>
      </c>
      <c r="B7013" s="6" t="s">
        <v>251</v>
      </c>
      <c r="C7013" s="7">
        <v>1550240</v>
      </c>
      <c r="D7013" s="10">
        <v>0.12970784055247689</v>
      </c>
      <c r="E7013" s="10">
        <v>1.3303241197621229</v>
      </c>
      <c r="F7013" s="8">
        <v>172.68233907636559</v>
      </c>
      <c r="G7013" s="8">
        <v>85.285582471589947</v>
      </c>
    </row>
    <row r="7014" spans="1:7" x14ac:dyDescent="0.6">
      <c r="A7014" s="3" t="s">
        <v>66</v>
      </c>
      <c r="B7014" s="3" t="s">
        <v>251</v>
      </c>
      <c r="C7014" s="4">
        <v>764455</v>
      </c>
      <c r="D7014" s="9">
        <v>6.486273822605565E-2</v>
      </c>
      <c r="E7014" s="9">
        <v>1.2206281535415471</v>
      </c>
      <c r="F7014" s="5">
        <v>-50.687957993601003</v>
      </c>
      <c r="G7014" s="5">
        <v>-1.304101962931026</v>
      </c>
    </row>
    <row r="7015" spans="1:7" x14ac:dyDescent="0.6">
      <c r="A7015" s="6" t="s">
        <v>67</v>
      </c>
      <c r="B7015" s="6" t="s">
        <v>251</v>
      </c>
      <c r="C7015" s="7">
        <v>1111439</v>
      </c>
      <c r="D7015" s="10">
        <v>9.2285871650390761E-2</v>
      </c>
      <c r="E7015" s="10">
        <v>1.349964169025033</v>
      </c>
      <c r="F7015" s="8">
        <v>45.389722089593242</v>
      </c>
      <c r="G7015" s="8">
        <v>-56.672558326654212</v>
      </c>
    </row>
    <row r="7016" spans="1:7" x14ac:dyDescent="0.6">
      <c r="A7016" s="3" t="s">
        <v>68</v>
      </c>
      <c r="B7016" s="3" t="s">
        <v>251</v>
      </c>
      <c r="C7016" s="4">
        <v>905772</v>
      </c>
      <c r="D7016" s="9">
        <v>7.787384869825445E-2</v>
      </c>
      <c r="E7016" s="9">
        <v>1.3052786304094071</v>
      </c>
      <c r="F7016" s="5">
        <v>-18.504569301599091</v>
      </c>
      <c r="G7016" s="5">
        <v>-29.755929595552882</v>
      </c>
    </row>
    <row r="7017" spans="1:7" x14ac:dyDescent="0.6">
      <c r="A7017" s="6" t="s">
        <v>69</v>
      </c>
      <c r="B7017" s="6" t="s">
        <v>251</v>
      </c>
      <c r="C7017" s="7">
        <v>993662</v>
      </c>
      <c r="D7017" s="10">
        <v>8.5555660003214726E-2</v>
      </c>
      <c r="E7017" s="10">
        <v>1.2198308351440601</v>
      </c>
      <c r="F7017" s="8">
        <v>9.7033248985395772</v>
      </c>
      <c r="G7017" s="8">
        <v>-23.162067194971829</v>
      </c>
    </row>
    <row r="7018" spans="1:7" x14ac:dyDescent="0.6">
      <c r="A7018" s="3" t="s">
        <v>70</v>
      </c>
      <c r="B7018" s="3" t="s">
        <v>251</v>
      </c>
      <c r="C7018" s="4">
        <v>1071020</v>
      </c>
      <c r="D7018" s="9">
        <v>9.742856106159678E-2</v>
      </c>
      <c r="E7018" s="9">
        <v>1.0523202688230151</v>
      </c>
      <c r="F7018" s="5">
        <v>7.7851422314630048</v>
      </c>
      <c r="G7018" s="5">
        <v>-27.815415805095821</v>
      </c>
    </row>
    <row r="7019" spans="1:7" x14ac:dyDescent="0.6">
      <c r="A7019" s="6" t="s">
        <v>71</v>
      </c>
      <c r="B7019" s="6" t="s">
        <v>251</v>
      </c>
      <c r="C7019" s="7">
        <v>1564823</v>
      </c>
      <c r="D7019" s="10">
        <v>0.15025408617053301</v>
      </c>
      <c r="E7019" s="10">
        <v>1.2381692013103129</v>
      </c>
      <c r="F7019" s="8">
        <v>46.105861701929008</v>
      </c>
      <c r="G7019" s="8">
        <v>44.51434455562584</v>
      </c>
    </row>
    <row r="7020" spans="1:7" x14ac:dyDescent="0.6">
      <c r="A7020" s="3" t="s">
        <v>72</v>
      </c>
      <c r="B7020" s="3" t="s">
        <v>251</v>
      </c>
      <c r="C7020" s="4">
        <v>466928</v>
      </c>
      <c r="D7020" s="9">
        <v>4.4627168791321531E-2</v>
      </c>
      <c r="E7020" s="9">
        <v>1.1376001949080281</v>
      </c>
      <c r="F7020" s="5">
        <v>-70.160970282261957</v>
      </c>
      <c r="G7020" s="5">
        <v>155.00281256314611</v>
      </c>
    </row>
    <row r="7021" spans="1:7" x14ac:dyDescent="0.6">
      <c r="A7021" s="6" t="s">
        <v>73</v>
      </c>
      <c r="B7021" s="6" t="s">
        <v>251</v>
      </c>
      <c r="C7021" s="7">
        <v>1174079</v>
      </c>
      <c r="D7021" s="10">
        <v>0.10487388804178401</v>
      </c>
      <c r="E7021" s="10">
        <v>1.111659328693841</v>
      </c>
      <c r="F7021" s="8">
        <v>151.44754651680771</v>
      </c>
      <c r="G7021" s="8">
        <v>50.359673533995768</v>
      </c>
    </row>
    <row r="7022" spans="1:7" x14ac:dyDescent="0.6">
      <c r="A7022" s="3" t="s">
        <v>74</v>
      </c>
      <c r="B7022" s="3" t="s">
        <v>251</v>
      </c>
      <c r="C7022" s="4">
        <v>1562</v>
      </c>
      <c r="D7022" s="9">
        <v>1.4060638859925381E-4</v>
      </c>
      <c r="E7022" s="9">
        <v>0.51112565445026181</v>
      </c>
      <c r="F7022" s="5">
        <v>-99.866959548718611</v>
      </c>
      <c r="G7022" s="5">
        <v>-98.838722148289676</v>
      </c>
    </row>
    <row r="7023" spans="1:7" x14ac:dyDescent="0.6">
      <c r="A7023" s="6" t="s">
        <v>75</v>
      </c>
      <c r="B7023" s="6" t="s">
        <v>251</v>
      </c>
      <c r="C7023" s="7">
        <v>553212</v>
      </c>
      <c r="D7023" s="10">
        <v>5.2575699645854179E-2</v>
      </c>
      <c r="E7023" s="10">
        <v>1.0795644368121149</v>
      </c>
      <c r="F7023" s="8">
        <v>35316.901408450707</v>
      </c>
      <c r="G7023" s="8">
        <v>83.844499905288245</v>
      </c>
    </row>
    <row r="7024" spans="1:7" x14ac:dyDescent="0.6">
      <c r="A7024" s="3" t="s">
        <v>76</v>
      </c>
      <c r="B7024" s="3" t="s">
        <v>251</v>
      </c>
      <c r="C7024" s="4">
        <v>366158</v>
      </c>
      <c r="D7024" s="9">
        <v>3.1739315925642157E-2</v>
      </c>
      <c r="E7024" s="9">
        <v>1.2322743487918151</v>
      </c>
      <c r="F7024" s="5">
        <v>-33.812354034258121</v>
      </c>
      <c r="G7024" s="5">
        <v>-35.59395970203073</v>
      </c>
    </row>
    <row r="7025" spans="1:7" x14ac:dyDescent="0.6">
      <c r="A7025" s="6" t="s">
        <v>77</v>
      </c>
      <c r="B7025" s="6" t="s">
        <v>251</v>
      </c>
      <c r="C7025" s="7">
        <v>50990</v>
      </c>
      <c r="D7025" s="10">
        <v>4.8635272181654149E-3</v>
      </c>
      <c r="E7025" s="10">
        <v>1.1211521547933161</v>
      </c>
      <c r="F7025" s="8">
        <v>-86.074317644295633</v>
      </c>
      <c r="G7025" s="8">
        <v>-96.710831871194131</v>
      </c>
    </row>
    <row r="7026" spans="1:7" x14ac:dyDescent="0.6">
      <c r="A7026" s="3" t="s">
        <v>78</v>
      </c>
      <c r="B7026" s="3" t="s">
        <v>251</v>
      </c>
      <c r="C7026" s="4">
        <v>101722</v>
      </c>
      <c r="D7026" s="9">
        <v>9.5779345509456586E-3</v>
      </c>
      <c r="E7026" s="9">
        <v>1.1708333333333329</v>
      </c>
      <c r="F7026" s="5">
        <v>99.49401843498724</v>
      </c>
      <c r="G7026" s="5">
        <v>-86.693526760895011</v>
      </c>
    </row>
    <row r="7027" spans="1:7" x14ac:dyDescent="0.6">
      <c r="A7027" s="6" t="s">
        <v>79</v>
      </c>
      <c r="B7027" s="6" t="s">
        <v>251</v>
      </c>
      <c r="C7027" s="7">
        <v>180436</v>
      </c>
      <c r="D7027" s="10">
        <v>1.8227940897955409E-2</v>
      </c>
      <c r="E7027" s="10">
        <v>0.94915361227130701</v>
      </c>
      <c r="F7027" s="8">
        <v>77.381490729635672</v>
      </c>
      <c r="G7027" s="8">
        <v>-83.765550785963057</v>
      </c>
    </row>
    <row r="7028" spans="1:7" x14ac:dyDescent="0.6">
      <c r="A7028" s="3" t="s">
        <v>80</v>
      </c>
      <c r="B7028" s="3" t="s">
        <v>251</v>
      </c>
      <c r="C7028" s="4">
        <v>294881</v>
      </c>
      <c r="D7028" s="9">
        <v>2.8289558672341401E-2</v>
      </c>
      <c r="E7028" s="9">
        <v>1.313261275223679</v>
      </c>
      <c r="F7028" s="5">
        <v>63.426921456915473</v>
      </c>
      <c r="G7028" s="5">
        <v>-67.444235414651814</v>
      </c>
    </row>
    <row r="7029" spans="1:7" x14ac:dyDescent="0.6">
      <c r="A7029" s="6" t="s">
        <v>81</v>
      </c>
      <c r="B7029" s="6" t="s">
        <v>251</v>
      </c>
      <c r="C7029" s="7">
        <v>1665430</v>
      </c>
      <c r="D7029" s="10">
        <v>0.15257063313861069</v>
      </c>
      <c r="E7029" s="10">
        <v>1.1425053165946351</v>
      </c>
      <c r="F7029" s="8">
        <v>464.78036903021888</v>
      </c>
      <c r="G7029" s="8">
        <v>67.605282279084847</v>
      </c>
    </row>
    <row r="7030" spans="1:7" x14ac:dyDescent="0.6">
      <c r="A7030" s="3" t="s">
        <v>82</v>
      </c>
      <c r="B7030" s="3" t="s">
        <v>251</v>
      </c>
      <c r="C7030" s="4">
        <v>555672</v>
      </c>
      <c r="D7030" s="9">
        <v>5.3399036055490963E-2</v>
      </c>
      <c r="E7030" s="9">
        <v>1.2502182423615169</v>
      </c>
      <c r="F7030" s="5">
        <v>-66.634923112949807</v>
      </c>
      <c r="G7030" s="5">
        <v>-48.11749547160651</v>
      </c>
    </row>
    <row r="7031" spans="1:7" x14ac:dyDescent="0.6">
      <c r="A7031" s="6" t="s">
        <v>83</v>
      </c>
      <c r="B7031" s="6" t="s">
        <v>251</v>
      </c>
      <c r="C7031" s="7">
        <v>346052</v>
      </c>
      <c r="D7031" s="10">
        <v>3.2593099977856407E-2</v>
      </c>
      <c r="E7031" s="10">
        <v>0.95480794965110605</v>
      </c>
      <c r="F7031" s="8">
        <v>-37.723693113923318</v>
      </c>
      <c r="G7031" s="8">
        <v>-77.885549995111276</v>
      </c>
    </row>
    <row r="7032" spans="1:7" x14ac:dyDescent="0.6">
      <c r="A7032" s="3" t="s">
        <v>84</v>
      </c>
      <c r="B7032" s="3" t="s">
        <v>251</v>
      </c>
      <c r="C7032" s="4">
        <v>870160</v>
      </c>
      <c r="D7032" s="9">
        <v>9.0446219076493986E-2</v>
      </c>
      <c r="E7032" s="9">
        <v>1.0507148377125191</v>
      </c>
      <c r="F7032" s="5">
        <v>151.4535387745195</v>
      </c>
      <c r="G7032" s="5">
        <v>86.358496384881605</v>
      </c>
    </row>
    <row r="7033" spans="1:7" x14ac:dyDescent="0.6">
      <c r="A7033" s="6" t="s">
        <v>85</v>
      </c>
      <c r="B7033" s="6" t="s">
        <v>251</v>
      </c>
      <c r="C7033" s="7">
        <v>798482</v>
      </c>
      <c r="D7033" s="10">
        <v>7.6540703158012438E-2</v>
      </c>
      <c r="E7033" s="10">
        <v>1.260946876381783</v>
      </c>
      <c r="F7033" s="8">
        <v>-8.2373356624069078</v>
      </c>
      <c r="G7033" s="8">
        <v>-31.990777451943188</v>
      </c>
    </row>
    <row r="7034" spans="1:7" x14ac:dyDescent="0.6">
      <c r="A7034" s="3" t="s">
        <v>86</v>
      </c>
      <c r="B7034" s="3" t="s">
        <v>251</v>
      </c>
      <c r="C7034" s="4">
        <v>342141</v>
      </c>
      <c r="D7034" s="9">
        <v>3.4459203143076232E-2</v>
      </c>
      <c r="E7034" s="9">
        <v>1.1425265477860149</v>
      </c>
      <c r="F7034" s="5">
        <v>-57.151069153719178</v>
      </c>
      <c r="G7034" s="5">
        <v>21804.033290653009</v>
      </c>
    </row>
    <row r="7035" spans="1:7" x14ac:dyDescent="0.6">
      <c r="A7035" s="6" t="s">
        <v>87</v>
      </c>
      <c r="B7035" s="6" t="s">
        <v>251</v>
      </c>
      <c r="C7035" s="7">
        <v>408920</v>
      </c>
      <c r="D7035" s="10">
        <v>4.3330426603308603E-2</v>
      </c>
      <c r="E7035" s="10">
        <v>1.111709213495365</v>
      </c>
      <c r="F7035" s="8">
        <v>19.51797650676184</v>
      </c>
      <c r="G7035" s="8">
        <v>-26.082586784090001</v>
      </c>
    </row>
    <row r="7036" spans="1:7" x14ac:dyDescent="0.6">
      <c r="A7036" s="3" t="s">
        <v>88</v>
      </c>
      <c r="B7036" s="3" t="s">
        <v>251</v>
      </c>
      <c r="C7036" s="4">
        <v>566003</v>
      </c>
      <c r="D7036" s="9">
        <v>6.1650425826710459E-2</v>
      </c>
      <c r="E7036" s="9">
        <v>1.0907957370540959</v>
      </c>
      <c r="F7036" s="5">
        <v>38.41411523036291</v>
      </c>
      <c r="G7036" s="5">
        <v>54.578897634354583</v>
      </c>
    </row>
    <row r="7037" spans="1:7" x14ac:dyDescent="0.6">
      <c r="A7037" s="6" t="s">
        <v>89</v>
      </c>
      <c r="B7037" s="6" t="s">
        <v>251</v>
      </c>
      <c r="C7037" s="7">
        <v>209142</v>
      </c>
      <c r="D7037" s="10">
        <v>2.0313962349812999E-2</v>
      </c>
      <c r="E7037" s="10">
        <v>0.68488512221319853</v>
      </c>
      <c r="F7037" s="8">
        <v>-63.049312459474613</v>
      </c>
      <c r="G7037" s="8">
        <v>310.16277701510103</v>
      </c>
    </row>
    <row r="7038" spans="1:7" x14ac:dyDescent="0.6">
      <c r="A7038" s="3" t="s">
        <v>90</v>
      </c>
      <c r="B7038" s="3" t="s">
        <v>251</v>
      </c>
      <c r="C7038" s="4">
        <v>322092</v>
      </c>
      <c r="D7038" s="9">
        <v>3.2777774352811602E-2</v>
      </c>
      <c r="E7038" s="9">
        <v>1.5331873571972581</v>
      </c>
      <c r="F7038" s="5">
        <v>54.006368878560977</v>
      </c>
      <c r="G7038" s="5">
        <v>216.6394683549282</v>
      </c>
    </row>
    <row r="7039" spans="1:7" x14ac:dyDescent="0.6">
      <c r="A7039" s="6" t="s">
        <v>91</v>
      </c>
      <c r="B7039" s="6" t="s">
        <v>251</v>
      </c>
      <c r="C7039" s="7">
        <v>3659</v>
      </c>
      <c r="D7039" s="10">
        <v>4.1323662947192168E-4</v>
      </c>
      <c r="E7039" s="10">
        <v>0.75599173553719012</v>
      </c>
      <c r="F7039" s="8">
        <v>-98.863989170795918</v>
      </c>
      <c r="G7039" s="8">
        <v>-97.972134163914077</v>
      </c>
    </row>
    <row r="7040" spans="1:7" x14ac:dyDescent="0.6">
      <c r="A7040" s="3" t="s">
        <v>92</v>
      </c>
      <c r="B7040" s="3" t="s">
        <v>251</v>
      </c>
      <c r="C7040" s="4">
        <v>443957</v>
      </c>
      <c r="D7040" s="9">
        <v>4.1079725268829227E-2</v>
      </c>
      <c r="E7040" s="9">
        <v>1.1128973227714829</v>
      </c>
      <c r="F7040" s="5">
        <v>12033.287783547419</v>
      </c>
      <c r="G7040" s="5">
        <v>50.554630511969243</v>
      </c>
    </row>
    <row r="7041" spans="1:7" x14ac:dyDescent="0.6">
      <c r="A7041" s="6" t="s">
        <v>93</v>
      </c>
      <c r="B7041" s="6" t="s">
        <v>251</v>
      </c>
      <c r="C7041" s="7">
        <v>1140434</v>
      </c>
      <c r="D7041" s="10">
        <v>0.12544563442011539</v>
      </c>
      <c r="E7041" s="10">
        <v>1.0530517645755231</v>
      </c>
      <c r="F7041" s="8">
        <v>156.87938246271599</v>
      </c>
      <c r="G7041" s="8">
        <v>-31.52315017743166</v>
      </c>
    </row>
    <row r="7042" spans="1:7" x14ac:dyDescent="0.6">
      <c r="A7042" s="3" t="s">
        <v>94</v>
      </c>
      <c r="B7042" s="3" t="s">
        <v>251</v>
      </c>
      <c r="C7042" s="4">
        <v>277157</v>
      </c>
      <c r="D7042" s="9">
        <v>2.853553875528976E-2</v>
      </c>
      <c r="E7042" s="9">
        <v>1.1710694215574431</v>
      </c>
      <c r="F7042" s="5">
        <v>-75.69723456157918</v>
      </c>
      <c r="G7042" s="5">
        <v>-50.122194388056258</v>
      </c>
    </row>
    <row r="7043" spans="1:7" x14ac:dyDescent="0.6">
      <c r="A7043" s="6" t="s">
        <v>95</v>
      </c>
      <c r="B7043" s="6" t="s">
        <v>251</v>
      </c>
      <c r="C7043" s="7">
        <v>821350</v>
      </c>
      <c r="D7043" s="10">
        <v>9.404349512393724E-2</v>
      </c>
      <c r="E7043" s="10">
        <v>1.14011465693147</v>
      </c>
      <c r="F7043" s="8">
        <v>196.34827913420909</v>
      </c>
      <c r="G7043" s="8">
        <v>137.3487221573636</v>
      </c>
    </row>
    <row r="7044" spans="1:7" x14ac:dyDescent="0.6">
      <c r="A7044" s="3" t="s">
        <v>96</v>
      </c>
      <c r="B7044" s="3" t="s">
        <v>251</v>
      </c>
      <c r="C7044" s="4">
        <v>179952</v>
      </c>
      <c r="D7044" s="9">
        <v>2.1603122391650041E-2</v>
      </c>
      <c r="E7044" s="9">
        <v>1.318716107284186</v>
      </c>
      <c r="F7044" s="5">
        <v>-78.090704328240093</v>
      </c>
      <c r="G7044" s="5">
        <v>-79.319665348901353</v>
      </c>
    </row>
    <row r="7045" spans="1:7" x14ac:dyDescent="0.6">
      <c r="A7045" s="6" t="s">
        <v>97</v>
      </c>
      <c r="B7045" s="6" t="s">
        <v>251</v>
      </c>
      <c r="C7045" s="7">
        <v>161867</v>
      </c>
      <c r="D7045" s="10">
        <v>1.6524935250036479E-2</v>
      </c>
      <c r="E7045" s="10">
        <v>1.1270505500626651</v>
      </c>
      <c r="F7045" s="8">
        <v>-10.04990219614119</v>
      </c>
      <c r="G7045" s="8">
        <v>-79.728159182047946</v>
      </c>
    </row>
    <row r="7046" spans="1:7" x14ac:dyDescent="0.6">
      <c r="A7046" s="3" t="s">
        <v>98</v>
      </c>
      <c r="B7046" s="3" t="s">
        <v>251</v>
      </c>
      <c r="C7046" s="4">
        <v>525601</v>
      </c>
      <c r="D7046" s="9">
        <v>5.5932001543405323E-2</v>
      </c>
      <c r="E7046" s="9">
        <v>1.0860422348954459</v>
      </c>
      <c r="F7046" s="5">
        <v>224.7116459809597</v>
      </c>
      <c r="G7046" s="5">
        <v>53.621167881078271</v>
      </c>
    </row>
    <row r="7047" spans="1:7" x14ac:dyDescent="0.6">
      <c r="A7047" s="6" t="s">
        <v>99</v>
      </c>
      <c r="B7047" s="6" t="s">
        <v>251</v>
      </c>
      <c r="C7047" s="7">
        <v>240395</v>
      </c>
      <c r="D7047" s="10">
        <v>2.773142575300808E-2</v>
      </c>
      <c r="E7047" s="10">
        <v>1.0527848578010179</v>
      </c>
      <c r="F7047" s="8">
        <v>-54.262834355337993</v>
      </c>
      <c r="G7047" s="8">
        <v>-41.212217548664768</v>
      </c>
    </row>
    <row r="7048" spans="1:7" x14ac:dyDescent="0.6">
      <c r="A7048" s="3" t="s">
        <v>100</v>
      </c>
      <c r="B7048" s="3" t="s">
        <v>251</v>
      </c>
      <c r="C7048" s="4">
        <v>629370</v>
      </c>
      <c r="D7048" s="9">
        <v>6.9697317518941079E-2</v>
      </c>
      <c r="E7048" s="9">
        <v>1.0297789485740469</v>
      </c>
      <c r="F7048" s="5">
        <v>161.80660995445001</v>
      </c>
      <c r="G7048" s="5">
        <v>11.195523698637629</v>
      </c>
    </row>
    <row r="7049" spans="1:7" x14ac:dyDescent="0.6">
      <c r="A7049" s="6" t="s">
        <v>101</v>
      </c>
      <c r="B7049" s="6" t="s">
        <v>251</v>
      </c>
      <c r="C7049" s="7">
        <v>178945</v>
      </c>
      <c r="D7049" s="10">
        <v>1.9467623905945811E-2</v>
      </c>
      <c r="E7049" s="10">
        <v>0.75859510788927043</v>
      </c>
      <c r="F7049" s="8">
        <v>-71.567599345377133</v>
      </c>
      <c r="G7049" s="8">
        <v>-14.438515458396679</v>
      </c>
    </row>
    <row r="7050" spans="1:7" x14ac:dyDescent="0.6">
      <c r="A7050" s="3" t="s">
        <v>102</v>
      </c>
      <c r="B7050" s="3" t="s">
        <v>251</v>
      </c>
      <c r="C7050" s="4">
        <v>859931</v>
      </c>
      <c r="D7050" s="9">
        <v>0.1073073931211378</v>
      </c>
      <c r="E7050" s="9">
        <v>1.068569120844983</v>
      </c>
      <c r="F7050" s="5">
        <v>380.5560367710749</v>
      </c>
      <c r="G7050" s="5">
        <v>166.98303590278559</v>
      </c>
    </row>
    <row r="7051" spans="1:7" x14ac:dyDescent="0.6">
      <c r="A7051" s="6" t="s">
        <v>27</v>
      </c>
      <c r="B7051" s="6" t="s">
        <v>252</v>
      </c>
      <c r="C7051" s="7">
        <v>307</v>
      </c>
      <c r="D7051" s="10">
        <v>3.6960429067866298E-5</v>
      </c>
      <c r="E7051" s="10">
        <v>4.3857142857142861</v>
      </c>
      <c r="F7051" s="6"/>
      <c r="G7051" s="6"/>
    </row>
    <row r="7052" spans="1:7" x14ac:dyDescent="0.6">
      <c r="A7052" s="3" t="s">
        <v>14</v>
      </c>
      <c r="B7052" s="3" t="s">
        <v>253</v>
      </c>
      <c r="C7052" s="4">
        <v>5981949</v>
      </c>
      <c r="D7052" s="9">
        <v>0.56319357816916993</v>
      </c>
      <c r="E7052" s="9">
        <v>0.70637078193149061</v>
      </c>
      <c r="F7052" s="3"/>
      <c r="G7052" s="3"/>
    </row>
    <row r="7053" spans="1:7" x14ac:dyDescent="0.6">
      <c r="A7053" s="6" t="s">
        <v>15</v>
      </c>
      <c r="B7053" s="6" t="s">
        <v>253</v>
      </c>
      <c r="C7053" s="7">
        <v>20670556</v>
      </c>
      <c r="D7053" s="10">
        <v>2.1796009171602528</v>
      </c>
      <c r="E7053" s="10">
        <v>0.57073003464296113</v>
      </c>
      <c r="F7053" s="8">
        <v>245.548850383044</v>
      </c>
      <c r="G7053" s="6"/>
    </row>
    <row r="7054" spans="1:7" x14ac:dyDescent="0.6">
      <c r="A7054" s="3" t="s">
        <v>16</v>
      </c>
      <c r="B7054" s="3" t="s">
        <v>253</v>
      </c>
      <c r="C7054" s="4">
        <v>13053561</v>
      </c>
      <c r="D7054" s="9">
        <v>1.402132565619707</v>
      </c>
      <c r="E7054" s="9">
        <v>0.57538193174737562</v>
      </c>
      <c r="F7054" s="5">
        <v>-36.849492582589463</v>
      </c>
      <c r="G7054" s="3"/>
    </row>
    <row r="7055" spans="1:7" x14ac:dyDescent="0.6">
      <c r="A7055" s="6" t="s">
        <v>17</v>
      </c>
      <c r="B7055" s="6" t="s">
        <v>253</v>
      </c>
      <c r="C7055" s="7">
        <v>11912698</v>
      </c>
      <c r="D7055" s="10">
        <v>1.239957361913667</v>
      </c>
      <c r="E7055" s="10">
        <v>0.57050667669688138</v>
      </c>
      <c r="F7055" s="8">
        <v>-8.7398603338966314</v>
      </c>
      <c r="G7055" s="6"/>
    </row>
    <row r="7056" spans="1:7" x14ac:dyDescent="0.6">
      <c r="A7056" s="3" t="s">
        <v>18</v>
      </c>
      <c r="B7056" s="3" t="s">
        <v>253</v>
      </c>
      <c r="C7056" s="4">
        <v>10198713</v>
      </c>
      <c r="D7056" s="9">
        <v>1.03321203878934</v>
      </c>
      <c r="E7056" s="9">
        <v>0.59984899542610359</v>
      </c>
      <c r="F7056" s="5">
        <v>-14.38788257706188</v>
      </c>
      <c r="G7056" s="3"/>
    </row>
    <row r="7057" spans="1:7" x14ac:dyDescent="0.6">
      <c r="A7057" s="6" t="s">
        <v>19</v>
      </c>
      <c r="B7057" s="6" t="s">
        <v>253</v>
      </c>
      <c r="C7057" s="7">
        <v>7099438</v>
      </c>
      <c r="D7057" s="10">
        <v>0.77360362109239544</v>
      </c>
      <c r="E7057" s="10">
        <v>0.6784006137049301</v>
      </c>
      <c r="F7057" s="8">
        <v>-30.388883381658061</v>
      </c>
      <c r="G7057" s="6"/>
    </row>
    <row r="7058" spans="1:7" x14ac:dyDescent="0.6">
      <c r="A7058" s="3" t="s">
        <v>20</v>
      </c>
      <c r="B7058" s="3" t="s">
        <v>253</v>
      </c>
      <c r="C7058" s="4">
        <v>7501224</v>
      </c>
      <c r="D7058" s="9">
        <v>0.79539937603678301</v>
      </c>
      <c r="E7058" s="9">
        <v>0.75303158692978589</v>
      </c>
      <c r="F7058" s="5">
        <v>5.6594057163398048</v>
      </c>
      <c r="G7058" s="3"/>
    </row>
    <row r="7059" spans="1:7" x14ac:dyDescent="0.6">
      <c r="A7059" s="6" t="s">
        <v>21</v>
      </c>
      <c r="B7059" s="6" t="s">
        <v>253</v>
      </c>
      <c r="C7059" s="7">
        <v>15239603</v>
      </c>
      <c r="D7059" s="10">
        <v>1.6108359256963589</v>
      </c>
      <c r="E7059" s="10">
        <v>0.57487769573360226</v>
      </c>
      <c r="F7059" s="8">
        <v>103.1615507015922</v>
      </c>
      <c r="G7059" s="6"/>
    </row>
    <row r="7060" spans="1:7" x14ac:dyDescent="0.6">
      <c r="A7060" s="3" t="s">
        <v>22</v>
      </c>
      <c r="B7060" s="3" t="s">
        <v>253</v>
      </c>
      <c r="C7060" s="4">
        <v>24921288</v>
      </c>
      <c r="D7060" s="9">
        <v>2.8998851276628228</v>
      </c>
      <c r="E7060" s="9">
        <v>0.57979617588347987</v>
      </c>
      <c r="F7060" s="5">
        <v>63.52977174011685</v>
      </c>
      <c r="G7060" s="3"/>
    </row>
    <row r="7061" spans="1:7" x14ac:dyDescent="0.6">
      <c r="A7061" s="6" t="s">
        <v>23</v>
      </c>
      <c r="B7061" s="6" t="s">
        <v>253</v>
      </c>
      <c r="C7061" s="7">
        <v>12364033</v>
      </c>
      <c r="D7061" s="10">
        <v>1.4492211183411901</v>
      </c>
      <c r="E7061" s="10">
        <v>0.61786753812875683</v>
      </c>
      <c r="F7061" s="8">
        <v>-50.387664554095281</v>
      </c>
      <c r="G7061" s="6"/>
    </row>
    <row r="7062" spans="1:7" x14ac:dyDescent="0.6">
      <c r="A7062" s="3" t="s">
        <v>24</v>
      </c>
      <c r="B7062" s="3" t="s">
        <v>253</v>
      </c>
      <c r="C7062" s="4">
        <v>16246155</v>
      </c>
      <c r="D7062" s="9">
        <v>1.8393907715101649</v>
      </c>
      <c r="E7062" s="9">
        <v>0.55574696780252542</v>
      </c>
      <c r="F7062" s="5">
        <v>31.398508884601011</v>
      </c>
      <c r="G7062" s="3"/>
    </row>
    <row r="7063" spans="1:7" x14ac:dyDescent="0.6">
      <c r="A7063" s="6" t="s">
        <v>25</v>
      </c>
      <c r="B7063" s="6" t="s">
        <v>253</v>
      </c>
      <c r="C7063" s="7">
        <v>27960476</v>
      </c>
      <c r="D7063" s="10">
        <v>2.8731916759546281</v>
      </c>
      <c r="E7063" s="10">
        <v>0.47897698561616858</v>
      </c>
      <c r="F7063" s="8">
        <v>72.105190428135145</v>
      </c>
      <c r="G7063" s="6"/>
    </row>
    <row r="7064" spans="1:7" x14ac:dyDescent="0.6">
      <c r="A7064" s="3" t="s">
        <v>26</v>
      </c>
      <c r="B7064" s="3" t="s">
        <v>253</v>
      </c>
      <c r="C7064" s="4">
        <v>12762495</v>
      </c>
      <c r="D7064" s="9">
        <v>1.449566456793024</v>
      </c>
      <c r="E7064" s="9">
        <v>0.61752049926932961</v>
      </c>
      <c r="F7064" s="5">
        <v>-54.355229860893637</v>
      </c>
      <c r="G7064" s="5">
        <v>113.3501138174197</v>
      </c>
    </row>
    <row r="7065" spans="1:7" x14ac:dyDescent="0.6">
      <c r="A7065" s="6" t="s">
        <v>27</v>
      </c>
      <c r="B7065" s="6" t="s">
        <v>253</v>
      </c>
      <c r="C7065" s="7">
        <v>12338334</v>
      </c>
      <c r="D7065" s="10">
        <v>1.485440125806655</v>
      </c>
      <c r="E7065" s="10">
        <v>0.58344851771298534</v>
      </c>
      <c r="F7065" s="8">
        <v>-3.3234959151795969</v>
      </c>
      <c r="G7065" s="8">
        <v>-40.309617215908467</v>
      </c>
    </row>
    <row r="7066" spans="1:7" x14ac:dyDescent="0.6">
      <c r="A7066" s="3" t="s">
        <v>28</v>
      </c>
      <c r="B7066" s="3" t="s">
        <v>253</v>
      </c>
      <c r="C7066" s="4">
        <v>18632374</v>
      </c>
      <c r="D7066" s="9">
        <v>2.1008303528786212</v>
      </c>
      <c r="E7066" s="9">
        <v>0.58687346758686865</v>
      </c>
      <c r="F7066" s="5">
        <v>51.01207342903831</v>
      </c>
      <c r="G7066" s="5">
        <v>42.737862871288527</v>
      </c>
    </row>
    <row r="7067" spans="1:7" x14ac:dyDescent="0.6">
      <c r="A7067" s="6" t="s">
        <v>29</v>
      </c>
      <c r="B7067" s="6" t="s">
        <v>253</v>
      </c>
      <c r="C7067" s="7">
        <v>16743722</v>
      </c>
      <c r="D7067" s="10">
        <v>2.4662121920661511</v>
      </c>
      <c r="E7067" s="10">
        <v>0.63341522017937635</v>
      </c>
      <c r="F7067" s="8">
        <v>-10.13640022468419</v>
      </c>
      <c r="G7067" s="8">
        <v>40.553567294327443</v>
      </c>
    </row>
    <row r="7068" spans="1:7" x14ac:dyDescent="0.6">
      <c r="A7068" s="3" t="s">
        <v>30</v>
      </c>
      <c r="B7068" s="3" t="s">
        <v>253</v>
      </c>
      <c r="C7068" s="4">
        <v>10581503</v>
      </c>
      <c r="D7068" s="9">
        <v>1.7292339977652089</v>
      </c>
      <c r="E7068" s="9">
        <v>0.59456974211475389</v>
      </c>
      <c r="F7068" s="5">
        <v>-36.803161208720503</v>
      </c>
      <c r="G7068" s="5">
        <v>3.753316717511312</v>
      </c>
    </row>
    <row r="7069" spans="1:7" x14ac:dyDescent="0.6">
      <c r="A7069" s="6" t="s">
        <v>31</v>
      </c>
      <c r="B7069" s="6" t="s">
        <v>253</v>
      </c>
      <c r="C7069" s="7">
        <v>16652753</v>
      </c>
      <c r="D7069" s="10">
        <v>2.121801786137397</v>
      </c>
      <c r="E7069" s="10">
        <v>0.5028709486210946</v>
      </c>
      <c r="F7069" s="8">
        <v>57.37606462900402</v>
      </c>
      <c r="G7069" s="8">
        <v>134.5643838286918</v>
      </c>
    </row>
    <row r="7070" spans="1:7" x14ac:dyDescent="0.6">
      <c r="A7070" s="3" t="s">
        <v>32</v>
      </c>
      <c r="B7070" s="3" t="s">
        <v>253</v>
      </c>
      <c r="C7070" s="4">
        <v>11288614</v>
      </c>
      <c r="D7070" s="9">
        <v>1.3914684256704331</v>
      </c>
      <c r="E7070" s="9">
        <v>0.54546449056469759</v>
      </c>
      <c r="F7070" s="5">
        <v>-32.211724992258041</v>
      </c>
      <c r="G7070" s="5">
        <v>50.49029331746393</v>
      </c>
    </row>
    <row r="7071" spans="1:7" x14ac:dyDescent="0.6">
      <c r="A7071" s="6" t="s">
        <v>33</v>
      </c>
      <c r="B7071" s="6" t="s">
        <v>253</v>
      </c>
      <c r="C7071" s="7">
        <v>17655928</v>
      </c>
      <c r="D7071" s="10">
        <v>2.2566313150517909</v>
      </c>
      <c r="E7071" s="10">
        <v>0.59191836374537532</v>
      </c>
      <c r="F7071" s="8">
        <v>56.40474552500423</v>
      </c>
      <c r="G7071" s="8">
        <v>15.855563953995389</v>
      </c>
    </row>
    <row r="7072" spans="1:7" x14ac:dyDescent="0.6">
      <c r="A7072" s="3" t="s">
        <v>34</v>
      </c>
      <c r="B7072" s="3" t="s">
        <v>253</v>
      </c>
      <c r="C7072" s="4">
        <v>24849166</v>
      </c>
      <c r="D7072" s="9">
        <v>2.8545113147183598</v>
      </c>
      <c r="E7072" s="9">
        <v>0.54477529040840822</v>
      </c>
      <c r="F7072" s="5">
        <v>40.741206013073914</v>
      </c>
      <c r="G7072" s="5">
        <v>-0.28939916749086692</v>
      </c>
    </row>
    <row r="7073" spans="1:7" x14ac:dyDescent="0.6">
      <c r="A7073" s="6" t="s">
        <v>35</v>
      </c>
      <c r="B7073" s="6" t="s">
        <v>253</v>
      </c>
      <c r="C7073" s="7">
        <v>12741215</v>
      </c>
      <c r="D7073" s="10">
        <v>1.582525959999183</v>
      </c>
      <c r="E7073" s="10">
        <v>0.60202852927304285</v>
      </c>
      <c r="F7073" s="8">
        <v>-48.725784197344893</v>
      </c>
      <c r="G7073" s="8">
        <v>3.0506388975183101</v>
      </c>
    </row>
    <row r="7074" spans="1:7" x14ac:dyDescent="0.6">
      <c r="A7074" s="3" t="s">
        <v>36</v>
      </c>
      <c r="B7074" s="3" t="s">
        <v>253</v>
      </c>
      <c r="C7074" s="4">
        <v>12233521</v>
      </c>
      <c r="D7074" s="9">
        <v>1.485927974681011</v>
      </c>
      <c r="E7074" s="9">
        <v>0.62757281455779701</v>
      </c>
      <c r="F7074" s="5">
        <v>-3.9846592338328768</v>
      </c>
      <c r="G7074" s="5">
        <v>-24.698976465508309</v>
      </c>
    </row>
    <row r="7075" spans="1:7" x14ac:dyDescent="0.6">
      <c r="A7075" s="6" t="s">
        <v>37</v>
      </c>
      <c r="B7075" s="6" t="s">
        <v>253</v>
      </c>
      <c r="C7075" s="7">
        <v>14615449</v>
      </c>
      <c r="D7075" s="10">
        <v>1.630383837255607</v>
      </c>
      <c r="E7075" s="10">
        <v>0.60435570982405751</v>
      </c>
      <c r="F7075" s="8">
        <v>19.470502400739729</v>
      </c>
      <c r="G7075" s="8">
        <v>-47.728182452973982</v>
      </c>
    </row>
    <row r="7076" spans="1:7" x14ac:dyDescent="0.6">
      <c r="A7076" s="3" t="s">
        <v>38</v>
      </c>
      <c r="B7076" s="3" t="s">
        <v>253</v>
      </c>
      <c r="C7076" s="4">
        <v>10555302</v>
      </c>
      <c r="D7076" s="9">
        <v>1.1561095213438379</v>
      </c>
      <c r="E7076" s="9">
        <v>0.6159976819774623</v>
      </c>
      <c r="F7076" s="5">
        <v>-27.77983078042967</v>
      </c>
      <c r="G7076" s="5">
        <v>-17.294369165276859</v>
      </c>
    </row>
    <row r="7077" spans="1:7" x14ac:dyDescent="0.6">
      <c r="A7077" s="6" t="s">
        <v>39</v>
      </c>
      <c r="B7077" s="6" t="s">
        <v>253</v>
      </c>
      <c r="C7077" s="7">
        <v>10996007</v>
      </c>
      <c r="D7077" s="10">
        <v>1.25595129188243</v>
      </c>
      <c r="E7077" s="10">
        <v>0.68089791528708965</v>
      </c>
      <c r="F7077" s="8">
        <v>4.1752002927059717</v>
      </c>
      <c r="G7077" s="8">
        <v>-10.879321308695321</v>
      </c>
    </row>
    <row r="7078" spans="1:7" x14ac:dyDescent="0.6">
      <c r="A7078" s="3" t="s">
        <v>40</v>
      </c>
      <c r="B7078" s="3" t="s">
        <v>253</v>
      </c>
      <c r="C7078" s="4">
        <v>17797223</v>
      </c>
      <c r="D7078" s="9">
        <v>1.8814743301839469</v>
      </c>
      <c r="E7078" s="9">
        <v>0.70776606940315556</v>
      </c>
      <c r="F7078" s="5">
        <v>61.8516885265715</v>
      </c>
      <c r="G7078" s="5">
        <v>-4.4822576017420008</v>
      </c>
    </row>
    <row r="7079" spans="1:7" x14ac:dyDescent="0.6">
      <c r="A7079" s="6" t="s">
        <v>41</v>
      </c>
      <c r="B7079" s="6" t="s">
        <v>253</v>
      </c>
      <c r="C7079" s="7">
        <v>19366833</v>
      </c>
      <c r="D7079" s="10">
        <v>1.9154388194436851</v>
      </c>
      <c r="E7079" s="10">
        <v>0.7589126768742811</v>
      </c>
      <c r="F7079" s="8">
        <v>8.819409634862696</v>
      </c>
      <c r="G7079" s="8">
        <v>15.666235977878751</v>
      </c>
    </row>
    <row r="7080" spans="1:7" x14ac:dyDescent="0.6">
      <c r="A7080" s="3" t="s">
        <v>42</v>
      </c>
      <c r="B7080" s="3" t="s">
        <v>253</v>
      </c>
      <c r="C7080" s="4">
        <v>14531158</v>
      </c>
      <c r="D7080" s="9">
        <v>1.379158789197928</v>
      </c>
      <c r="E7080" s="9">
        <v>0.85708186939136821</v>
      </c>
      <c r="F7080" s="5">
        <v>-24.968847513684871</v>
      </c>
      <c r="G7080" s="5">
        <v>37.326030149025136</v>
      </c>
    </row>
    <row r="7081" spans="1:7" x14ac:dyDescent="0.6">
      <c r="A7081" s="6" t="s">
        <v>43</v>
      </c>
      <c r="B7081" s="6" t="s">
        <v>253</v>
      </c>
      <c r="C7081" s="7">
        <v>27332827</v>
      </c>
      <c r="D7081" s="10">
        <v>2.536493727080833</v>
      </c>
      <c r="E7081" s="10">
        <v>0.80305435237177392</v>
      </c>
      <c r="F7081" s="8">
        <v>88.098064861726783</v>
      </c>
      <c r="G7081" s="8">
        <v>64.133984332800708</v>
      </c>
    </row>
    <row r="7082" spans="1:7" x14ac:dyDescent="0.6">
      <c r="A7082" s="3" t="s">
        <v>44</v>
      </c>
      <c r="B7082" s="3" t="s">
        <v>253</v>
      </c>
      <c r="C7082" s="4">
        <v>24456713</v>
      </c>
      <c r="D7082" s="9">
        <v>2.0797588626298409</v>
      </c>
      <c r="E7082" s="9">
        <v>0.90061371485403674</v>
      </c>
      <c r="F7082" s="5">
        <v>-10.522563216750321</v>
      </c>
      <c r="G7082" s="5">
        <v>116.6493867183341</v>
      </c>
    </row>
    <row r="7083" spans="1:7" x14ac:dyDescent="0.6">
      <c r="A7083" s="6" t="s">
        <v>45</v>
      </c>
      <c r="B7083" s="6" t="s">
        <v>253</v>
      </c>
      <c r="C7083" s="7">
        <v>15885629</v>
      </c>
      <c r="D7083" s="10">
        <v>1.2719036678817759</v>
      </c>
      <c r="E7083" s="10">
        <v>0.83643430983501443</v>
      </c>
      <c r="F7083" s="8">
        <v>-35.045936058537393</v>
      </c>
      <c r="G7083" s="8">
        <v>-10.0266550701838</v>
      </c>
    </row>
    <row r="7084" spans="1:7" x14ac:dyDescent="0.6">
      <c r="A7084" s="3" t="s">
        <v>46</v>
      </c>
      <c r="B7084" s="3" t="s">
        <v>253</v>
      </c>
      <c r="C7084" s="4">
        <v>20885711</v>
      </c>
      <c r="D7084" s="9">
        <v>1.6858642860777671</v>
      </c>
      <c r="E7084" s="9">
        <v>1.0133569828617739</v>
      </c>
      <c r="F7084" s="5">
        <v>31.47550531363914</v>
      </c>
      <c r="G7084" s="5">
        <v>-15.95005240819752</v>
      </c>
    </row>
    <row r="7085" spans="1:7" x14ac:dyDescent="0.6">
      <c r="A7085" s="6" t="s">
        <v>47</v>
      </c>
      <c r="B7085" s="6" t="s">
        <v>253</v>
      </c>
      <c r="C7085" s="7">
        <v>15508932</v>
      </c>
      <c r="D7085" s="10">
        <v>1.1852047810598649</v>
      </c>
      <c r="E7085" s="10">
        <v>1.1377566823048679</v>
      </c>
      <c r="F7085" s="8">
        <v>-25.743815951489509</v>
      </c>
      <c r="G7085" s="8">
        <v>21.722551577694919</v>
      </c>
    </row>
    <row r="7086" spans="1:7" x14ac:dyDescent="0.6">
      <c r="A7086" s="3" t="s">
        <v>48</v>
      </c>
      <c r="B7086" s="3" t="s">
        <v>253</v>
      </c>
      <c r="C7086" s="4">
        <v>15629860</v>
      </c>
      <c r="D7086" s="9">
        <v>1.1990671324514199</v>
      </c>
      <c r="E7086" s="9">
        <v>1.1404921614358861</v>
      </c>
      <c r="F7086" s="5">
        <v>0.77973131870072709</v>
      </c>
      <c r="G7086" s="5">
        <v>27.76256320645545</v>
      </c>
    </row>
    <row r="7087" spans="1:7" x14ac:dyDescent="0.6">
      <c r="A7087" s="6" t="s">
        <v>49</v>
      </c>
      <c r="B7087" s="6" t="s">
        <v>253</v>
      </c>
      <c r="C7087" s="7">
        <v>23557003</v>
      </c>
      <c r="D7087" s="10">
        <v>1.6363277188336469</v>
      </c>
      <c r="E7087" s="10">
        <v>1.030300415391602</v>
      </c>
      <c r="F7087" s="8">
        <v>50.717939891975988</v>
      </c>
      <c r="G7087" s="8">
        <v>61.178784175566548</v>
      </c>
    </row>
    <row r="7088" spans="1:7" x14ac:dyDescent="0.6">
      <c r="A7088" s="3" t="s">
        <v>50</v>
      </c>
      <c r="B7088" s="3" t="s">
        <v>253</v>
      </c>
      <c r="C7088" s="4">
        <v>10303072</v>
      </c>
      <c r="D7088" s="9">
        <v>0.70636882230662845</v>
      </c>
      <c r="E7088" s="9">
        <v>1.135825753222055</v>
      </c>
      <c r="F7088" s="5">
        <v>-56.263230938163048</v>
      </c>
      <c r="G7088" s="5">
        <v>-2.3896047692429812</v>
      </c>
    </row>
    <row r="7089" spans="1:7" x14ac:dyDescent="0.6">
      <c r="A7089" s="6" t="s">
        <v>51</v>
      </c>
      <c r="B7089" s="6" t="s">
        <v>253</v>
      </c>
      <c r="C7089" s="7">
        <v>16407631</v>
      </c>
      <c r="D7089" s="10">
        <v>1.3525733659613111</v>
      </c>
      <c r="E7089" s="10">
        <v>1.034218801194446</v>
      </c>
      <c r="F7089" s="8">
        <v>59.249891682791308</v>
      </c>
      <c r="G7089" s="8">
        <v>49.214446662320242</v>
      </c>
    </row>
    <row r="7090" spans="1:7" x14ac:dyDescent="0.6">
      <c r="A7090" s="3" t="s">
        <v>52</v>
      </c>
      <c r="B7090" s="3" t="s">
        <v>253</v>
      </c>
      <c r="C7090" s="4">
        <v>23160699</v>
      </c>
      <c r="D7090" s="9">
        <v>1.823885292455153</v>
      </c>
      <c r="E7090" s="9">
        <v>0.86817068575205092</v>
      </c>
      <c r="F7090" s="5">
        <v>41.158092841068893</v>
      </c>
      <c r="G7090" s="5">
        <v>30.136589286991569</v>
      </c>
    </row>
    <row r="7091" spans="1:7" x14ac:dyDescent="0.6">
      <c r="A7091" s="6" t="s">
        <v>53</v>
      </c>
      <c r="B7091" s="6" t="s">
        <v>253</v>
      </c>
      <c r="C7091" s="7">
        <v>4278202</v>
      </c>
      <c r="D7091" s="10">
        <v>0.33925053675873362</v>
      </c>
      <c r="E7091" s="10">
        <v>1.0670200619231489</v>
      </c>
      <c r="F7091" s="8">
        <v>-81.528182720219277</v>
      </c>
      <c r="G7091" s="8">
        <v>-77.909645836260381</v>
      </c>
    </row>
    <row r="7092" spans="1:7" x14ac:dyDescent="0.6">
      <c r="A7092" s="3" t="s">
        <v>54</v>
      </c>
      <c r="B7092" s="3" t="s">
        <v>253</v>
      </c>
      <c r="C7092" s="4">
        <v>6848709</v>
      </c>
      <c r="D7092" s="9">
        <v>0.50853808459632743</v>
      </c>
      <c r="E7092" s="9">
        <v>1.261404556020695</v>
      </c>
      <c r="F7092" s="5">
        <v>60.083815584210377</v>
      </c>
      <c r="G7092" s="5">
        <v>-52.868800958602201</v>
      </c>
    </row>
    <row r="7093" spans="1:7" x14ac:dyDescent="0.6">
      <c r="A7093" s="6" t="s">
        <v>55</v>
      </c>
      <c r="B7093" s="6" t="s">
        <v>253</v>
      </c>
      <c r="C7093" s="7">
        <v>12283811</v>
      </c>
      <c r="D7093" s="10">
        <v>0.96226385005949466</v>
      </c>
      <c r="E7093" s="10">
        <v>1.2589904307465689</v>
      </c>
      <c r="F7093" s="8">
        <v>79.359511405726252</v>
      </c>
      <c r="G7093" s="8">
        <v>-55.058395532961143</v>
      </c>
    </row>
    <row r="7094" spans="1:7" x14ac:dyDescent="0.6">
      <c r="A7094" s="3" t="s">
        <v>56</v>
      </c>
      <c r="B7094" s="3" t="s">
        <v>253</v>
      </c>
      <c r="C7094" s="4">
        <v>11502231</v>
      </c>
      <c r="D7094" s="9">
        <v>0.9458744495960254</v>
      </c>
      <c r="E7094" s="9">
        <v>1.1889332200310241</v>
      </c>
      <c r="F7094" s="5">
        <v>-6.3626833724484966</v>
      </c>
      <c r="G7094" s="5">
        <v>-52.969023269807337</v>
      </c>
    </row>
    <row r="7095" spans="1:7" x14ac:dyDescent="0.6">
      <c r="A7095" s="6" t="s">
        <v>57</v>
      </c>
      <c r="B7095" s="6" t="s">
        <v>253</v>
      </c>
      <c r="C7095" s="7">
        <v>25982059</v>
      </c>
      <c r="D7095" s="10">
        <v>2.036642707644345</v>
      </c>
      <c r="E7095" s="10">
        <v>0.80385577012561682</v>
      </c>
      <c r="F7095" s="8">
        <v>125.8871257236966</v>
      </c>
      <c r="G7095" s="8">
        <v>63.557004887876957</v>
      </c>
    </row>
    <row r="7096" spans="1:7" x14ac:dyDescent="0.6">
      <c r="A7096" s="3" t="s">
        <v>58</v>
      </c>
      <c r="B7096" s="3" t="s">
        <v>253</v>
      </c>
      <c r="C7096" s="4">
        <v>10677996</v>
      </c>
      <c r="D7096" s="9">
        <v>0.98865139343387776</v>
      </c>
      <c r="E7096" s="9">
        <v>0.93476186149166618</v>
      </c>
      <c r="F7096" s="5">
        <v>-58.902425708447502</v>
      </c>
      <c r="G7096" s="5">
        <v>-48.874156115633319</v>
      </c>
    </row>
    <row r="7097" spans="1:7" x14ac:dyDescent="0.6">
      <c r="A7097" s="6" t="s">
        <v>59</v>
      </c>
      <c r="B7097" s="6" t="s">
        <v>253</v>
      </c>
      <c r="C7097" s="7">
        <v>17659321</v>
      </c>
      <c r="D7097" s="10">
        <v>1.9566172123103349</v>
      </c>
      <c r="E7097" s="10">
        <v>0.69987805562912841</v>
      </c>
      <c r="F7097" s="8">
        <v>65.380479633069726</v>
      </c>
      <c r="G7097" s="8">
        <v>13.86548732046797</v>
      </c>
    </row>
    <row r="7098" spans="1:7" x14ac:dyDescent="0.6">
      <c r="A7098" s="3" t="s">
        <v>60</v>
      </c>
      <c r="B7098" s="3" t="s">
        <v>253</v>
      </c>
      <c r="C7098" s="4">
        <v>11321004</v>
      </c>
      <c r="D7098" s="9">
        <v>1.2565000463620719</v>
      </c>
      <c r="E7098" s="9">
        <v>0.80974989744912063</v>
      </c>
      <c r="F7098" s="5">
        <v>-35.892189739345007</v>
      </c>
      <c r="G7098" s="5">
        <v>-27.568103617050959</v>
      </c>
    </row>
    <row r="7099" spans="1:7" x14ac:dyDescent="0.6">
      <c r="A7099" s="6" t="s">
        <v>61</v>
      </c>
      <c r="B7099" s="6" t="s">
        <v>253</v>
      </c>
      <c r="C7099" s="7">
        <v>11168704</v>
      </c>
      <c r="D7099" s="10">
        <v>1.1236355139131311</v>
      </c>
      <c r="E7099" s="10">
        <v>0.82672045537819261</v>
      </c>
      <c r="F7099" s="8">
        <v>-1.3452870434459749</v>
      </c>
      <c r="G7099" s="8">
        <v>-52.588603906872187</v>
      </c>
    </row>
    <row r="7100" spans="1:7" x14ac:dyDescent="0.6">
      <c r="A7100" s="3" t="s">
        <v>62</v>
      </c>
      <c r="B7100" s="3" t="s">
        <v>253</v>
      </c>
      <c r="C7100" s="4">
        <v>16608013</v>
      </c>
      <c r="D7100" s="9">
        <v>1.673976700219979</v>
      </c>
      <c r="E7100" s="9">
        <v>0.69850061375309958</v>
      </c>
      <c r="F7100" s="5">
        <v>48.701344399493451</v>
      </c>
      <c r="G7100" s="5">
        <v>61.194767929409792</v>
      </c>
    </row>
    <row r="7101" spans="1:7" x14ac:dyDescent="0.6">
      <c r="A7101" s="6" t="s">
        <v>63</v>
      </c>
      <c r="B7101" s="6" t="s">
        <v>253</v>
      </c>
      <c r="C7101" s="7">
        <v>28769303</v>
      </c>
      <c r="D7101" s="10">
        <v>2.76449367839869</v>
      </c>
      <c r="E7101" s="10">
        <v>0.7171260351997516</v>
      </c>
      <c r="F7101" s="8">
        <v>73.225436420359259</v>
      </c>
      <c r="G7101" s="8">
        <v>75.340992249277178</v>
      </c>
    </row>
    <row r="7102" spans="1:7" x14ac:dyDescent="0.6">
      <c r="A7102" s="3" t="s">
        <v>64</v>
      </c>
      <c r="B7102" s="3" t="s">
        <v>253</v>
      </c>
      <c r="C7102" s="4">
        <v>23731908</v>
      </c>
      <c r="D7102" s="9">
        <v>2.0339026262737492</v>
      </c>
      <c r="E7102" s="9">
        <v>0.76859428411975772</v>
      </c>
      <c r="F7102" s="5">
        <v>-17.509617803392729</v>
      </c>
      <c r="G7102" s="5">
        <v>2.4662856678030249</v>
      </c>
    </row>
    <row r="7103" spans="1:7" x14ac:dyDescent="0.6">
      <c r="A7103" s="6" t="s">
        <v>65</v>
      </c>
      <c r="B7103" s="6" t="s">
        <v>253</v>
      </c>
      <c r="C7103" s="7">
        <v>15797930</v>
      </c>
      <c r="D7103" s="10">
        <v>1.3218052595076839</v>
      </c>
      <c r="E7103" s="10">
        <v>0.87619821246564145</v>
      </c>
      <c r="F7103" s="8">
        <v>-33.431690363876342</v>
      </c>
      <c r="G7103" s="8">
        <v>269.26564009834038</v>
      </c>
    </row>
    <row r="7104" spans="1:7" x14ac:dyDescent="0.6">
      <c r="A7104" s="3" t="s">
        <v>66</v>
      </c>
      <c r="B7104" s="3" t="s">
        <v>253</v>
      </c>
      <c r="C7104" s="4">
        <v>18564962</v>
      </c>
      <c r="D7104" s="9">
        <v>1.575206219310058</v>
      </c>
      <c r="E7104" s="9">
        <v>0.82036457933792351</v>
      </c>
      <c r="F7104" s="5">
        <v>17.515155466570629</v>
      </c>
      <c r="G7104" s="5">
        <v>171.07243131515739</v>
      </c>
    </row>
    <row r="7105" spans="1:7" x14ac:dyDescent="0.6">
      <c r="A7105" s="6" t="s">
        <v>67</v>
      </c>
      <c r="B7105" s="6" t="s">
        <v>253</v>
      </c>
      <c r="C7105" s="7">
        <v>15313206</v>
      </c>
      <c r="D7105" s="10">
        <v>1.2714980880390141</v>
      </c>
      <c r="E7105" s="10">
        <v>0.94006720902079133</v>
      </c>
      <c r="F7105" s="8">
        <v>-17.51555430062286</v>
      </c>
      <c r="G7105" s="8">
        <v>24.661686833182301</v>
      </c>
    </row>
    <row r="7106" spans="1:7" x14ac:dyDescent="0.6">
      <c r="A7106" s="3" t="s">
        <v>68</v>
      </c>
      <c r="B7106" s="3" t="s">
        <v>253</v>
      </c>
      <c r="C7106" s="4">
        <v>16281827</v>
      </c>
      <c r="D7106" s="9">
        <v>1.399831891832773</v>
      </c>
      <c r="E7106" s="9">
        <v>0.87987969049435588</v>
      </c>
      <c r="F7106" s="5">
        <v>6.3253965237586529</v>
      </c>
      <c r="G7106" s="5">
        <v>41.553642941095518</v>
      </c>
    </row>
    <row r="7107" spans="1:7" x14ac:dyDescent="0.6">
      <c r="A7107" s="6" t="s">
        <v>69</v>
      </c>
      <c r="B7107" s="6" t="s">
        <v>253</v>
      </c>
      <c r="C7107" s="7">
        <v>11832731</v>
      </c>
      <c r="D7107" s="10">
        <v>1.018814355732129</v>
      </c>
      <c r="E7107" s="10">
        <v>0.70671582234911634</v>
      </c>
      <c r="F7107" s="8">
        <v>-27.325532939270271</v>
      </c>
      <c r="G7107" s="8">
        <v>-54.458070470858367</v>
      </c>
    </row>
    <row r="7108" spans="1:7" x14ac:dyDescent="0.6">
      <c r="A7108" s="3" t="s">
        <v>70</v>
      </c>
      <c r="B7108" s="3" t="s">
        <v>253</v>
      </c>
      <c r="C7108" s="4">
        <v>15298684</v>
      </c>
      <c r="D7108" s="9">
        <v>1.391690881828606</v>
      </c>
      <c r="E7108" s="9">
        <v>0.7272951833086515</v>
      </c>
      <c r="F7108" s="5">
        <v>29.29123462706962</v>
      </c>
      <c r="G7108" s="5">
        <v>43.272988676901548</v>
      </c>
    </row>
    <row r="7109" spans="1:7" x14ac:dyDescent="0.6">
      <c r="A7109" s="6" t="s">
        <v>71</v>
      </c>
      <c r="B7109" s="6" t="s">
        <v>253</v>
      </c>
      <c r="C7109" s="7">
        <v>19617328</v>
      </c>
      <c r="D7109" s="10">
        <v>1.8836530979846351</v>
      </c>
      <c r="E7109" s="10">
        <v>0.7487814993868851</v>
      </c>
      <c r="F7109" s="8">
        <v>28.22885942346414</v>
      </c>
      <c r="G7109" s="8">
        <v>11.08766865951414</v>
      </c>
    </row>
    <row r="7110" spans="1:7" x14ac:dyDescent="0.6">
      <c r="A7110" s="3" t="s">
        <v>72</v>
      </c>
      <c r="B7110" s="3" t="s">
        <v>253</v>
      </c>
      <c r="C7110" s="4">
        <v>15403408</v>
      </c>
      <c r="D7110" s="9">
        <v>1.472198045046758</v>
      </c>
      <c r="E7110" s="9">
        <v>0.70947783482846505</v>
      </c>
      <c r="F7110" s="5">
        <v>-21.48060123172738</v>
      </c>
      <c r="G7110" s="5">
        <v>36.060441282416299</v>
      </c>
    </row>
    <row r="7111" spans="1:7" x14ac:dyDescent="0.6">
      <c r="A7111" s="6" t="s">
        <v>73</v>
      </c>
      <c r="B7111" s="6" t="s">
        <v>253</v>
      </c>
      <c r="C7111" s="7">
        <v>13543745</v>
      </c>
      <c r="D7111" s="10">
        <v>1.209786732235627</v>
      </c>
      <c r="E7111" s="10">
        <v>0.76780201537084225</v>
      </c>
      <c r="F7111" s="8">
        <v>-12.07306201328953</v>
      </c>
      <c r="G7111" s="8">
        <v>21.265144102664021</v>
      </c>
    </row>
    <row r="7112" spans="1:7" x14ac:dyDescent="0.6">
      <c r="A7112" s="3" t="s">
        <v>74</v>
      </c>
      <c r="B7112" s="3" t="s">
        <v>253</v>
      </c>
      <c r="C7112" s="4">
        <v>8220492</v>
      </c>
      <c r="D7112" s="9">
        <v>0.73998315789312219</v>
      </c>
      <c r="E7112" s="9">
        <v>0.75941935426058182</v>
      </c>
      <c r="F7112" s="5">
        <v>-39.304143720957534</v>
      </c>
      <c r="G7112" s="5">
        <v>-50.50285666322636</v>
      </c>
    </row>
    <row r="7113" spans="1:7" x14ac:dyDescent="0.6">
      <c r="A7113" s="6" t="s">
        <v>75</v>
      </c>
      <c r="B7113" s="6" t="s">
        <v>253</v>
      </c>
      <c r="C7113" s="7">
        <v>14448999</v>
      </c>
      <c r="D7113" s="10">
        <v>1.3731918895599651</v>
      </c>
      <c r="E7113" s="10">
        <v>0.68126316355267758</v>
      </c>
      <c r="F7113" s="8">
        <v>75.768056218532905</v>
      </c>
      <c r="G7113" s="8">
        <v>-49.776332780811551</v>
      </c>
    </row>
    <row r="7114" spans="1:7" x14ac:dyDescent="0.6">
      <c r="A7114" s="3" t="s">
        <v>76</v>
      </c>
      <c r="B7114" s="3" t="s">
        <v>253</v>
      </c>
      <c r="C7114" s="4">
        <v>13914762</v>
      </c>
      <c r="D7114" s="9">
        <v>1.206159710147314</v>
      </c>
      <c r="E7114" s="9">
        <v>0.69320426510995681</v>
      </c>
      <c r="F7114" s="5">
        <v>-3.697397999681495</v>
      </c>
      <c r="G7114" s="5">
        <v>-41.366863549277198</v>
      </c>
    </row>
    <row r="7115" spans="1:7" x14ac:dyDescent="0.6">
      <c r="A7115" s="6" t="s">
        <v>77</v>
      </c>
      <c r="B7115" s="6" t="s">
        <v>253</v>
      </c>
      <c r="C7115" s="7">
        <v>29089844</v>
      </c>
      <c r="D7115" s="10">
        <v>2.7746469516804448</v>
      </c>
      <c r="E7115" s="10">
        <v>0.66732425259741701</v>
      </c>
      <c r="F7115" s="8">
        <v>109.0574312374153</v>
      </c>
      <c r="G7115" s="8">
        <v>84.137060994699937</v>
      </c>
    </row>
    <row r="7116" spans="1:7" x14ac:dyDescent="0.6">
      <c r="A7116" s="3" t="s">
        <v>78</v>
      </c>
      <c r="B7116" s="3" t="s">
        <v>253</v>
      </c>
      <c r="C7116" s="4">
        <v>19308054</v>
      </c>
      <c r="D7116" s="9">
        <v>1.818006699810508</v>
      </c>
      <c r="E7116" s="9">
        <v>0.59858573819214034</v>
      </c>
      <c r="F7116" s="5">
        <v>-33.626134261840647</v>
      </c>
      <c r="G7116" s="5">
        <v>4.0026583410189609</v>
      </c>
    </row>
    <row r="7117" spans="1:7" x14ac:dyDescent="0.6">
      <c r="A7117" s="6" t="s">
        <v>79</v>
      </c>
      <c r="B7117" s="6" t="s">
        <v>253</v>
      </c>
      <c r="C7117" s="7">
        <v>9708066</v>
      </c>
      <c r="D7117" s="10">
        <v>0.98072476269397657</v>
      </c>
      <c r="E7117" s="10">
        <v>0.6200964298324908</v>
      </c>
      <c r="F7117" s="8">
        <v>-49.72012197604171</v>
      </c>
      <c r="G7117" s="8">
        <v>-36.603308281753669</v>
      </c>
    </row>
    <row r="7118" spans="1:7" x14ac:dyDescent="0.6">
      <c r="A7118" s="3" t="s">
        <v>80</v>
      </c>
      <c r="B7118" s="3" t="s">
        <v>253</v>
      </c>
      <c r="C7118" s="4">
        <v>24235765</v>
      </c>
      <c r="D7118" s="9">
        <v>2.3250704383686238</v>
      </c>
      <c r="E7118" s="9">
        <v>0.65959324344188108</v>
      </c>
      <c r="F7118" s="5">
        <v>149.64565547865041</v>
      </c>
      <c r="G7118" s="5">
        <v>48.851630716872258</v>
      </c>
    </row>
    <row r="7119" spans="1:7" x14ac:dyDescent="0.6">
      <c r="A7119" s="6" t="s">
        <v>81</v>
      </c>
      <c r="B7119" s="6" t="s">
        <v>253</v>
      </c>
      <c r="C7119" s="7">
        <v>17331032</v>
      </c>
      <c r="D7119" s="10">
        <v>1.5877019899878839</v>
      </c>
      <c r="E7119" s="10">
        <v>0.61256012796195214</v>
      </c>
      <c r="F7119" s="8">
        <v>-28.489849608625931</v>
      </c>
      <c r="G7119" s="8">
        <v>46.46688072263283</v>
      </c>
    </row>
    <row r="7120" spans="1:7" x14ac:dyDescent="0.6">
      <c r="A7120" s="3" t="s">
        <v>82</v>
      </c>
      <c r="B7120" s="3" t="s">
        <v>253</v>
      </c>
      <c r="C7120" s="4">
        <v>32610032</v>
      </c>
      <c r="D7120" s="9">
        <v>3.1337628574747578</v>
      </c>
      <c r="E7120" s="9">
        <v>0.59071197714727619</v>
      </c>
      <c r="F7120" s="5">
        <v>88.159781829495202</v>
      </c>
      <c r="G7120" s="5">
        <v>113.15579823728631</v>
      </c>
    </row>
    <row r="7121" spans="1:7" x14ac:dyDescent="0.6">
      <c r="A7121" s="6" t="s">
        <v>83</v>
      </c>
      <c r="B7121" s="6" t="s">
        <v>253</v>
      </c>
      <c r="C7121" s="7">
        <v>34337642</v>
      </c>
      <c r="D7121" s="10">
        <v>3.2341098988297761</v>
      </c>
      <c r="E7121" s="10">
        <v>0.61497409660119129</v>
      </c>
      <c r="F7121" s="8">
        <v>5.297786889629541</v>
      </c>
      <c r="G7121" s="8">
        <v>75.03730375512913</v>
      </c>
    </row>
    <row r="7122" spans="1:7" x14ac:dyDescent="0.6">
      <c r="A7122" s="3" t="s">
        <v>84</v>
      </c>
      <c r="B7122" s="3" t="s">
        <v>253</v>
      </c>
      <c r="C7122" s="4">
        <v>20429305</v>
      </c>
      <c r="D7122" s="9">
        <v>2.1234639556064558</v>
      </c>
      <c r="E7122" s="9">
        <v>0.54492423681671265</v>
      </c>
      <c r="F7122" s="5">
        <v>-40.50463628224675</v>
      </c>
      <c r="G7122" s="5">
        <v>32.628474166236472</v>
      </c>
    </row>
    <row r="7123" spans="1:7" x14ac:dyDescent="0.6">
      <c r="A7123" s="6" t="s">
        <v>85</v>
      </c>
      <c r="B7123" s="6" t="s">
        <v>253</v>
      </c>
      <c r="C7123" s="7">
        <v>25429334</v>
      </c>
      <c r="D7123" s="10">
        <v>2.4375992260313359</v>
      </c>
      <c r="E7123" s="10">
        <v>0.64936670660006235</v>
      </c>
      <c r="F7123" s="8">
        <v>24.474787566194749</v>
      </c>
      <c r="G7123" s="8">
        <v>87.757034704950513</v>
      </c>
    </row>
    <row r="7124" spans="1:7" x14ac:dyDescent="0.6">
      <c r="A7124" s="3" t="s">
        <v>86</v>
      </c>
      <c r="B7124" s="3" t="s">
        <v>253</v>
      </c>
      <c r="C7124" s="4">
        <v>25733441</v>
      </c>
      <c r="D7124" s="9">
        <v>2.5917790355127468</v>
      </c>
      <c r="E7124" s="9">
        <v>0.59019422843833791</v>
      </c>
      <c r="F7124" s="5">
        <v>1.1958905412151171</v>
      </c>
      <c r="G7124" s="5">
        <v>213.04015623395779</v>
      </c>
    </row>
    <row r="7125" spans="1:7" x14ac:dyDescent="0.6">
      <c r="A7125" s="6" t="s">
        <v>87</v>
      </c>
      <c r="B7125" s="6" t="s">
        <v>253</v>
      </c>
      <c r="C7125" s="7">
        <v>26594731</v>
      </c>
      <c r="D7125" s="10">
        <v>2.8180598641060248</v>
      </c>
      <c r="E7125" s="10">
        <v>0.63486064996017366</v>
      </c>
      <c r="F7125" s="8">
        <v>3.346967861779548</v>
      </c>
      <c r="G7125" s="8">
        <v>84.059331722564295</v>
      </c>
    </row>
    <row r="7126" spans="1:7" x14ac:dyDescent="0.6">
      <c r="A7126" s="3" t="s">
        <v>88</v>
      </c>
      <c r="B7126" s="3" t="s">
        <v>253</v>
      </c>
      <c r="C7126" s="4">
        <v>21759242</v>
      </c>
      <c r="D7126" s="9">
        <v>2.3700696550485469</v>
      </c>
      <c r="E7126" s="9">
        <v>0.57749328872891559</v>
      </c>
      <c r="F7126" s="5">
        <v>-18.182131641038229</v>
      </c>
      <c r="G7126" s="5">
        <v>56.375236601244062</v>
      </c>
    </row>
    <row r="7127" spans="1:7" x14ac:dyDescent="0.6">
      <c r="A7127" s="6" t="s">
        <v>89</v>
      </c>
      <c r="B7127" s="6" t="s">
        <v>253</v>
      </c>
      <c r="C7127" s="7">
        <v>18521493</v>
      </c>
      <c r="D7127" s="10">
        <v>1.7989926053319041</v>
      </c>
      <c r="E7127" s="10">
        <v>0.60593342244504</v>
      </c>
      <c r="F7127" s="8">
        <v>-14.879879547274671</v>
      </c>
      <c r="G7127" s="8">
        <v>-36.330036695968523</v>
      </c>
    </row>
    <row r="7128" spans="1:7" x14ac:dyDescent="0.6">
      <c r="A7128" s="3" t="s">
        <v>90</v>
      </c>
      <c r="B7128" s="3" t="s">
        <v>253</v>
      </c>
      <c r="C7128" s="4">
        <v>23381013</v>
      </c>
      <c r="D7128" s="9">
        <v>2.3793747384416708</v>
      </c>
      <c r="E7128" s="9">
        <v>0.58189307349274821</v>
      </c>
      <c r="F7128" s="5">
        <v>26.237193729468778</v>
      </c>
      <c r="G7128" s="5">
        <v>21.094611606120431</v>
      </c>
    </row>
    <row r="7129" spans="1:7" x14ac:dyDescent="0.6">
      <c r="A7129" s="6" t="s">
        <v>91</v>
      </c>
      <c r="B7129" s="6" t="s">
        <v>253</v>
      </c>
      <c r="C7129" s="7">
        <v>16181904</v>
      </c>
      <c r="D7129" s="10">
        <v>1.8275363398191331</v>
      </c>
      <c r="E7129" s="10">
        <v>0.61596106883696977</v>
      </c>
      <c r="F7129" s="8">
        <v>-30.790406728741829</v>
      </c>
      <c r="G7129" s="8">
        <v>66.685146145483557</v>
      </c>
    </row>
    <row r="7130" spans="1:7" x14ac:dyDescent="0.6">
      <c r="A7130" s="3" t="s">
        <v>92</v>
      </c>
      <c r="B7130" s="3" t="s">
        <v>253</v>
      </c>
      <c r="C7130" s="4">
        <v>25963459</v>
      </c>
      <c r="D7130" s="9">
        <v>2.4024213217688009</v>
      </c>
      <c r="E7130" s="9">
        <v>0.60497221844164961</v>
      </c>
      <c r="F7130" s="5">
        <v>60.447491222293728</v>
      </c>
      <c r="G7130" s="5">
        <v>7.1286959582253839</v>
      </c>
    </row>
    <row r="7131" spans="1:7" x14ac:dyDescent="0.6">
      <c r="A7131" s="6" t="s">
        <v>93</v>
      </c>
      <c r="B7131" s="6" t="s">
        <v>253</v>
      </c>
      <c r="C7131" s="7">
        <v>14981243</v>
      </c>
      <c r="D7131" s="10">
        <v>1.647909070175839</v>
      </c>
      <c r="E7131" s="10">
        <v>0.57235343552241891</v>
      </c>
      <c r="F7131" s="8">
        <v>-42.298739932918792</v>
      </c>
      <c r="G7131" s="8">
        <v>-13.558275121758481</v>
      </c>
    </row>
    <row r="7132" spans="1:7" x14ac:dyDescent="0.6">
      <c r="A7132" s="3" t="s">
        <v>94</v>
      </c>
      <c r="B7132" s="3" t="s">
        <v>253</v>
      </c>
      <c r="C7132" s="4">
        <v>15768301</v>
      </c>
      <c r="D7132" s="9">
        <v>1.6234732093743769</v>
      </c>
      <c r="E7132" s="9">
        <v>0.63875376528596728</v>
      </c>
      <c r="F7132" s="5">
        <v>5.2536228135409146</v>
      </c>
      <c r="G7132" s="5">
        <v>-51.645858550522128</v>
      </c>
    </row>
    <row r="7133" spans="1:7" x14ac:dyDescent="0.6">
      <c r="A7133" s="6" t="s">
        <v>95</v>
      </c>
      <c r="B7133" s="6" t="s">
        <v>253</v>
      </c>
      <c r="C7133" s="7">
        <v>22027626</v>
      </c>
      <c r="D7133" s="10">
        <v>2.5221342160137739</v>
      </c>
      <c r="E7133" s="10">
        <v>0.59179216963564052</v>
      </c>
      <c r="F7133" s="8">
        <v>39.695620980345311</v>
      </c>
      <c r="G7133" s="8">
        <v>-35.849916543483097</v>
      </c>
    </row>
    <row r="7134" spans="1:7" x14ac:dyDescent="0.6">
      <c r="A7134" s="3" t="s">
        <v>96</v>
      </c>
      <c r="B7134" s="3" t="s">
        <v>253</v>
      </c>
      <c r="C7134" s="4">
        <v>18477421</v>
      </c>
      <c r="D7134" s="9">
        <v>2.2182025614888681</v>
      </c>
      <c r="E7134" s="9">
        <v>0.62619685361296884</v>
      </c>
      <c r="F7134" s="5">
        <v>-16.117056826732039</v>
      </c>
      <c r="G7134" s="5">
        <v>-9.5543338356346439</v>
      </c>
    </row>
    <row r="7135" spans="1:7" x14ac:dyDescent="0.6">
      <c r="A7135" s="6" t="s">
        <v>97</v>
      </c>
      <c r="B7135" s="6" t="s">
        <v>253</v>
      </c>
      <c r="C7135" s="7">
        <v>24596357</v>
      </c>
      <c r="D7135" s="10">
        <v>2.511031938639634</v>
      </c>
      <c r="E7135" s="10">
        <v>0.61897807136671301</v>
      </c>
      <c r="F7135" s="8">
        <v>33.11574705149598</v>
      </c>
      <c r="G7135" s="8">
        <v>-3.275654014375684</v>
      </c>
    </row>
    <row r="7136" spans="1:7" x14ac:dyDescent="0.6">
      <c r="A7136" s="3" t="s">
        <v>98</v>
      </c>
      <c r="B7136" s="3" t="s">
        <v>253</v>
      </c>
      <c r="C7136" s="4">
        <v>12413537</v>
      </c>
      <c r="D7136" s="9">
        <v>1.320990581530703</v>
      </c>
      <c r="E7136" s="9">
        <v>0.62069857445010579</v>
      </c>
      <c r="F7136" s="5">
        <v>-49.530993553232292</v>
      </c>
      <c r="G7136" s="5">
        <v>-51.761068409001339</v>
      </c>
    </row>
    <row r="7137" spans="1:7" x14ac:dyDescent="0.6">
      <c r="A7137" s="6" t="s">
        <v>99</v>
      </c>
      <c r="B7137" s="6" t="s">
        <v>253</v>
      </c>
      <c r="C7137" s="7">
        <v>16218202</v>
      </c>
      <c r="D7137" s="10">
        <v>1.8708952541038171</v>
      </c>
      <c r="E7137" s="10">
        <v>0.6236114551437153</v>
      </c>
      <c r="F7137" s="8">
        <v>30.649322590330222</v>
      </c>
      <c r="G7137" s="8">
        <v>-39.017236158545842</v>
      </c>
    </row>
    <row r="7138" spans="1:7" x14ac:dyDescent="0.6">
      <c r="A7138" s="3" t="s">
        <v>100</v>
      </c>
      <c r="B7138" s="3" t="s">
        <v>253</v>
      </c>
      <c r="C7138" s="4">
        <v>29075891</v>
      </c>
      <c r="D7138" s="9">
        <v>3.2199049957467332</v>
      </c>
      <c r="E7138" s="9">
        <v>0.57551945694955409</v>
      </c>
      <c r="F7138" s="5">
        <v>79.279373878806055</v>
      </c>
      <c r="G7138" s="5">
        <v>33.625477394846762</v>
      </c>
    </row>
    <row r="7139" spans="1:7" x14ac:dyDescent="0.6">
      <c r="A7139" s="6" t="s">
        <v>101</v>
      </c>
      <c r="B7139" s="6" t="s">
        <v>253</v>
      </c>
      <c r="C7139" s="7">
        <v>21291497</v>
      </c>
      <c r="D7139" s="10">
        <v>2.316325440725215</v>
      </c>
      <c r="E7139" s="10">
        <v>0.57183067406898536</v>
      </c>
      <c r="F7139" s="8">
        <v>-26.77267568515785</v>
      </c>
      <c r="G7139" s="8">
        <v>14.955619398500961</v>
      </c>
    </row>
    <row r="7140" spans="1:7" x14ac:dyDescent="0.6">
      <c r="A7140" s="3" t="s">
        <v>102</v>
      </c>
      <c r="B7140" s="3" t="s">
        <v>253</v>
      </c>
      <c r="C7140" s="4">
        <v>24041334</v>
      </c>
      <c r="D7140" s="9">
        <v>3.0000231166158402</v>
      </c>
      <c r="E7140" s="9">
        <v>0.59428863457130743</v>
      </c>
      <c r="F7140" s="5">
        <v>12.915188631405311</v>
      </c>
      <c r="G7140" s="5">
        <v>2.8241761809037151</v>
      </c>
    </row>
    <row r="7141" spans="1:7" x14ac:dyDescent="0.6">
      <c r="A7141" s="6" t="s">
        <v>19</v>
      </c>
      <c r="B7141" s="6" t="s">
        <v>254</v>
      </c>
      <c r="C7141" s="7">
        <v>8488</v>
      </c>
      <c r="D7141" s="10">
        <v>9.2491089235968423E-4</v>
      </c>
      <c r="E7141" s="10">
        <v>0.86753883892068684</v>
      </c>
      <c r="F7141" s="6"/>
      <c r="G7141" s="6"/>
    </row>
    <row r="7142" spans="1:7" x14ac:dyDescent="0.6">
      <c r="A7142" s="3" t="s">
        <v>21</v>
      </c>
      <c r="B7142" s="3" t="s">
        <v>254</v>
      </c>
      <c r="C7142" s="4">
        <v>4717</v>
      </c>
      <c r="D7142" s="9">
        <v>4.9858996074305382E-4</v>
      </c>
      <c r="E7142" s="9">
        <v>0.89762131303520454</v>
      </c>
      <c r="F7142" s="5">
        <v>-44.427426955702167</v>
      </c>
      <c r="G7142" s="3"/>
    </row>
    <row r="7143" spans="1:7" x14ac:dyDescent="0.6">
      <c r="A7143" s="6" t="s">
        <v>22</v>
      </c>
      <c r="B7143" s="6" t="s">
        <v>254</v>
      </c>
      <c r="C7143" s="7">
        <v>1086962</v>
      </c>
      <c r="D7143" s="10">
        <v>0.12648081985708909</v>
      </c>
      <c r="E7143" s="10">
        <v>0.54964249233912155</v>
      </c>
      <c r="F7143" s="8">
        <v>22943.502225991098</v>
      </c>
      <c r="G7143" s="6"/>
    </row>
    <row r="7144" spans="1:7" x14ac:dyDescent="0.6">
      <c r="A7144" s="3" t="s">
        <v>23</v>
      </c>
      <c r="B7144" s="3" t="s">
        <v>254</v>
      </c>
      <c r="C7144" s="4">
        <v>13689</v>
      </c>
      <c r="D7144" s="9">
        <v>1.6045240164736341E-3</v>
      </c>
      <c r="E7144" s="9">
        <v>0.82658052049996977</v>
      </c>
      <c r="F7144" s="5">
        <v>-98.740618347283529</v>
      </c>
      <c r="G7144" s="3"/>
    </row>
    <row r="7145" spans="1:7" x14ac:dyDescent="0.6">
      <c r="A7145" s="6" t="s">
        <v>25</v>
      </c>
      <c r="B7145" s="6" t="s">
        <v>254</v>
      </c>
      <c r="C7145" s="7">
        <v>593</v>
      </c>
      <c r="D7145" s="10">
        <v>6.0936110810169838E-5</v>
      </c>
      <c r="E7145" s="10">
        <v>0.4235714285714286</v>
      </c>
      <c r="F7145" s="8">
        <v>-95.668054642413608</v>
      </c>
      <c r="G7145" s="6"/>
    </row>
    <row r="7146" spans="1:7" x14ac:dyDescent="0.6">
      <c r="A7146" s="3" t="s">
        <v>33</v>
      </c>
      <c r="B7146" s="3" t="s">
        <v>254</v>
      </c>
      <c r="C7146" s="4">
        <v>872345</v>
      </c>
      <c r="D7146" s="9">
        <v>0.11149575624282421</v>
      </c>
      <c r="E7146" s="9">
        <v>0.45964665465313559</v>
      </c>
      <c r="F7146" s="5">
        <v>147007.08263069141</v>
      </c>
      <c r="G7146" s="3"/>
    </row>
    <row r="7147" spans="1:7" x14ac:dyDescent="0.6">
      <c r="A7147" s="6" t="s">
        <v>34</v>
      </c>
      <c r="B7147" s="6" t="s">
        <v>254</v>
      </c>
      <c r="C7147" s="7">
        <v>1045684</v>
      </c>
      <c r="D7147" s="10">
        <v>0.1201214080834727</v>
      </c>
      <c r="E7147" s="10">
        <v>0.48664532102235708</v>
      </c>
      <c r="F7147" s="8">
        <v>19.870464093907799</v>
      </c>
      <c r="G7147" s="6"/>
    </row>
    <row r="7148" spans="1:7" x14ac:dyDescent="0.6">
      <c r="A7148" s="3" t="s">
        <v>54</v>
      </c>
      <c r="B7148" s="3" t="s">
        <v>254</v>
      </c>
      <c r="C7148" s="4">
        <v>123570</v>
      </c>
      <c r="D7148" s="9">
        <v>9.1754593622780864E-3</v>
      </c>
      <c r="E7148" s="9">
        <v>6.6852412897641207</v>
      </c>
      <c r="F7148" s="5">
        <v>-88.182854476113249</v>
      </c>
      <c r="G7148" s="3"/>
    </row>
    <row r="7149" spans="1:7" x14ac:dyDescent="0.6">
      <c r="A7149" s="6" t="s">
        <v>59</v>
      </c>
      <c r="B7149" s="6" t="s">
        <v>254</v>
      </c>
      <c r="C7149" s="7">
        <v>1586956</v>
      </c>
      <c r="D7149" s="10">
        <v>0.17583152969353469</v>
      </c>
      <c r="E7149" s="10">
        <v>0.57291657641265581</v>
      </c>
      <c r="F7149" s="8">
        <v>1184.256696609209</v>
      </c>
      <c r="G7149" s="6"/>
    </row>
    <row r="7150" spans="1:7" x14ac:dyDescent="0.6">
      <c r="A7150" s="3" t="s">
        <v>61</v>
      </c>
      <c r="B7150" s="3" t="s">
        <v>254</v>
      </c>
      <c r="C7150" s="4">
        <v>4406458</v>
      </c>
      <c r="D7150" s="9">
        <v>0.44331488231460209</v>
      </c>
      <c r="E7150" s="9">
        <v>0.55602975951625644</v>
      </c>
      <c r="F7150" s="5">
        <v>177.66730772623819</v>
      </c>
      <c r="G7150" s="3"/>
    </row>
    <row r="7151" spans="1:7" x14ac:dyDescent="0.6">
      <c r="A7151" s="6" t="s">
        <v>62</v>
      </c>
      <c r="B7151" s="6" t="s">
        <v>254</v>
      </c>
      <c r="C7151" s="7">
        <v>1840812</v>
      </c>
      <c r="D7151" s="10">
        <v>0.18554154536640469</v>
      </c>
      <c r="E7151" s="10">
        <v>0.53464728844277154</v>
      </c>
      <c r="F7151" s="8">
        <v>-58.224678415180627</v>
      </c>
      <c r="G7151" s="6"/>
    </row>
    <row r="7152" spans="1:7" x14ac:dyDescent="0.6">
      <c r="A7152" s="3" t="s">
        <v>70</v>
      </c>
      <c r="B7152" s="3" t="s">
        <v>254</v>
      </c>
      <c r="C7152" s="4">
        <v>1765690</v>
      </c>
      <c r="D7152" s="9">
        <v>0.1606213105085347</v>
      </c>
      <c r="E7152" s="9">
        <v>0.5839172980319921</v>
      </c>
      <c r="F7152" s="5">
        <v>-4.0809164651251724</v>
      </c>
      <c r="G7152" s="3"/>
    </row>
    <row r="7153" spans="1:7" x14ac:dyDescent="0.6">
      <c r="A7153" s="6" t="s">
        <v>85</v>
      </c>
      <c r="B7153" s="6" t="s">
        <v>254</v>
      </c>
      <c r="C7153" s="7">
        <v>1469396</v>
      </c>
      <c r="D7153" s="10">
        <v>0.1408530224320283</v>
      </c>
      <c r="E7153" s="10">
        <v>0.46995858186877332</v>
      </c>
      <c r="F7153" s="8">
        <v>-16.78063533236298</v>
      </c>
      <c r="G7153" s="8">
        <v>17211.451460885961</v>
      </c>
    </row>
    <row r="7154" spans="1:7" x14ac:dyDescent="0.6">
      <c r="A7154" s="3" t="s">
        <v>86</v>
      </c>
      <c r="B7154" s="3" t="s">
        <v>254</v>
      </c>
      <c r="C7154" s="4">
        <v>55283</v>
      </c>
      <c r="D7154" s="9">
        <v>5.5679036635734487E-3</v>
      </c>
      <c r="E7154" s="9">
        <v>0.64694042339063573</v>
      </c>
      <c r="F7154" s="5">
        <v>-96.23770583287282</v>
      </c>
      <c r="G7154" s="5">
        <v>1071.9949120203521</v>
      </c>
    </row>
    <row r="7155" spans="1:7" x14ac:dyDescent="0.6">
      <c r="A7155" s="6" t="s">
        <v>87</v>
      </c>
      <c r="B7155" s="6" t="s">
        <v>254</v>
      </c>
      <c r="C7155" s="7">
        <v>5207167</v>
      </c>
      <c r="D7155" s="10">
        <v>0.5517675034350743</v>
      </c>
      <c r="E7155" s="10">
        <v>0.49964180851676288</v>
      </c>
      <c r="F7155" s="8">
        <v>9319.1107573756854</v>
      </c>
      <c r="G7155" s="8">
        <v>379.05694955297417</v>
      </c>
    </row>
    <row r="7156" spans="1:7" x14ac:dyDescent="0.6">
      <c r="A7156" s="3" t="s">
        <v>92</v>
      </c>
      <c r="B7156" s="3" t="s">
        <v>254</v>
      </c>
      <c r="C7156" s="4">
        <v>6515724</v>
      </c>
      <c r="D7156" s="9">
        <v>0.60290557834996872</v>
      </c>
      <c r="E7156" s="9">
        <v>0.47327812005619152</v>
      </c>
      <c r="F7156" s="5">
        <v>25.129921894189302</v>
      </c>
      <c r="G7156" s="5">
        <v>47498.24676747754</v>
      </c>
    </row>
    <row r="7157" spans="1:7" x14ac:dyDescent="0.6">
      <c r="A7157" s="6" t="s">
        <v>99</v>
      </c>
      <c r="B7157" s="6" t="s">
        <v>254</v>
      </c>
      <c r="C7157" s="7">
        <v>10173300</v>
      </c>
      <c r="D7157" s="10">
        <v>1.173568974450705</v>
      </c>
      <c r="E7157" s="10">
        <v>0.48167118353247312</v>
      </c>
      <c r="F7157" s="8">
        <v>56.134606069870351</v>
      </c>
      <c r="G7157" s="8">
        <v>1715464.9241146711</v>
      </c>
    </row>
    <row r="7158" spans="1:7" x14ac:dyDescent="0.6">
      <c r="A7158" s="3" t="s">
        <v>14</v>
      </c>
      <c r="B7158" s="3" t="s">
        <v>255</v>
      </c>
      <c r="C7158" s="4">
        <v>1263065</v>
      </c>
      <c r="D7158" s="9">
        <v>0.11891610858103981</v>
      </c>
      <c r="E7158" s="9">
        <v>1.074504502818409</v>
      </c>
      <c r="F7158" s="3"/>
      <c r="G7158" s="3"/>
    </row>
    <row r="7159" spans="1:7" x14ac:dyDescent="0.6">
      <c r="A7159" s="6" t="s">
        <v>15</v>
      </c>
      <c r="B7159" s="6" t="s">
        <v>255</v>
      </c>
      <c r="C7159" s="7">
        <v>643718</v>
      </c>
      <c r="D7159" s="10">
        <v>6.7876662011053968E-2</v>
      </c>
      <c r="E7159" s="10">
        <v>1.0430106307307681</v>
      </c>
      <c r="F7159" s="8">
        <v>-49.035243633542223</v>
      </c>
      <c r="G7159" s="6"/>
    </row>
    <row r="7160" spans="1:7" x14ac:dyDescent="0.6">
      <c r="A7160" s="3" t="s">
        <v>16</v>
      </c>
      <c r="B7160" s="3" t="s">
        <v>255</v>
      </c>
      <c r="C7160" s="4">
        <v>3828999</v>
      </c>
      <c r="D7160" s="9">
        <v>0.41128732547580632</v>
      </c>
      <c r="E7160" s="9">
        <v>1.054957544078033</v>
      </c>
      <c r="F7160" s="5">
        <v>494.82552919135401</v>
      </c>
      <c r="G7160" s="3"/>
    </row>
    <row r="7161" spans="1:7" x14ac:dyDescent="0.6">
      <c r="A7161" s="6" t="s">
        <v>17</v>
      </c>
      <c r="B7161" s="6" t="s">
        <v>255</v>
      </c>
      <c r="C7161" s="7">
        <v>2605294</v>
      </c>
      <c r="D7161" s="10">
        <v>0.27117731644414261</v>
      </c>
      <c r="E7161" s="10">
        <v>1.0411597330455979</v>
      </c>
      <c r="F7161" s="8">
        <v>-31.958874891322779</v>
      </c>
      <c r="G7161" s="6"/>
    </row>
    <row r="7162" spans="1:7" x14ac:dyDescent="0.6">
      <c r="A7162" s="3" t="s">
        <v>18</v>
      </c>
      <c r="B7162" s="3" t="s">
        <v>255</v>
      </c>
      <c r="C7162" s="4">
        <v>2742331</v>
      </c>
      <c r="D7162" s="9">
        <v>0.27782029002534048</v>
      </c>
      <c r="E7162" s="9">
        <v>1.0751119283031589</v>
      </c>
      <c r="F7162" s="5">
        <v>5.25994379137249</v>
      </c>
      <c r="G7162" s="3"/>
    </row>
    <row r="7163" spans="1:7" x14ac:dyDescent="0.6">
      <c r="A7163" s="6" t="s">
        <v>19</v>
      </c>
      <c r="B7163" s="6" t="s">
        <v>255</v>
      </c>
      <c r="C7163" s="7">
        <v>2945054</v>
      </c>
      <c r="D7163" s="10">
        <v>0.32091335098815482</v>
      </c>
      <c r="E7163" s="10">
        <v>1.0373049585437839</v>
      </c>
      <c r="F7163" s="8">
        <v>7.39236073253009</v>
      </c>
      <c r="G7163" s="6"/>
    </row>
    <row r="7164" spans="1:7" x14ac:dyDescent="0.6">
      <c r="A7164" s="3" t="s">
        <v>20</v>
      </c>
      <c r="B7164" s="3" t="s">
        <v>255</v>
      </c>
      <c r="C7164" s="4">
        <v>3483816</v>
      </c>
      <c r="D7164" s="9">
        <v>0.36940972201696171</v>
      </c>
      <c r="E7164" s="9">
        <v>1.051698988093801</v>
      </c>
      <c r="F7164" s="5">
        <v>18.29379019875357</v>
      </c>
      <c r="G7164" s="3"/>
    </row>
    <row r="7165" spans="1:7" x14ac:dyDescent="0.6">
      <c r="A7165" s="6" t="s">
        <v>21</v>
      </c>
      <c r="B7165" s="6" t="s">
        <v>255</v>
      </c>
      <c r="C7165" s="7">
        <v>3942973</v>
      </c>
      <c r="D7165" s="10">
        <v>0.41677480459633692</v>
      </c>
      <c r="E7165" s="10">
        <v>0.9970321464785028</v>
      </c>
      <c r="F7165" s="8">
        <v>13.1797144280869</v>
      </c>
      <c r="G7165" s="6"/>
    </row>
    <row r="7166" spans="1:7" x14ac:dyDescent="0.6">
      <c r="A7166" s="3" t="s">
        <v>22</v>
      </c>
      <c r="B7166" s="3" t="s">
        <v>255</v>
      </c>
      <c r="C7166" s="4">
        <v>1288612</v>
      </c>
      <c r="D7166" s="9">
        <v>0.1499451703350102</v>
      </c>
      <c r="E7166" s="9">
        <v>1.014271771299037</v>
      </c>
      <c r="F7166" s="5">
        <v>-67.318771901303904</v>
      </c>
      <c r="G7166" s="3"/>
    </row>
    <row r="7167" spans="1:7" x14ac:dyDescent="0.6">
      <c r="A7167" s="6" t="s">
        <v>23</v>
      </c>
      <c r="B7167" s="6" t="s">
        <v>255</v>
      </c>
      <c r="C7167" s="7">
        <v>498277</v>
      </c>
      <c r="D7167" s="10">
        <v>5.8404369446740642E-2</v>
      </c>
      <c r="E7167" s="10">
        <v>1.068095003322544</v>
      </c>
      <c r="F7167" s="8">
        <v>-61.332270691255403</v>
      </c>
      <c r="G7167" s="6"/>
    </row>
    <row r="7168" spans="1:7" x14ac:dyDescent="0.6">
      <c r="A7168" s="3" t="s">
        <v>24</v>
      </c>
      <c r="B7168" s="3" t="s">
        <v>255</v>
      </c>
      <c r="C7168" s="4">
        <v>507910</v>
      </c>
      <c r="D7168" s="9">
        <v>5.7505604665087071E-2</v>
      </c>
      <c r="E7168" s="9">
        <v>0.8593932420771222</v>
      </c>
      <c r="F7168" s="5">
        <v>1.933262020924098</v>
      </c>
      <c r="G7168" s="3"/>
    </row>
    <row r="7169" spans="1:7" x14ac:dyDescent="0.6">
      <c r="A7169" s="6" t="s">
        <v>25</v>
      </c>
      <c r="B7169" s="6" t="s">
        <v>255</v>
      </c>
      <c r="C7169" s="7">
        <v>2020887</v>
      </c>
      <c r="D7169" s="10">
        <v>0.20766440837577019</v>
      </c>
      <c r="E7169" s="10">
        <v>0.89021153066798231</v>
      </c>
      <c r="F7169" s="8">
        <v>297.88289263845962</v>
      </c>
      <c r="G7169" s="6"/>
    </row>
    <row r="7170" spans="1:7" x14ac:dyDescent="0.6">
      <c r="A7170" s="3" t="s">
        <v>26</v>
      </c>
      <c r="B7170" s="3" t="s">
        <v>255</v>
      </c>
      <c r="C7170" s="4">
        <v>2545406</v>
      </c>
      <c r="D7170" s="9">
        <v>0.28910766715440078</v>
      </c>
      <c r="E7170" s="9">
        <v>0.89993600690135522</v>
      </c>
      <c r="F7170" s="5">
        <v>25.954890105186479</v>
      </c>
      <c r="G7170" s="5">
        <v>101.5261289007296</v>
      </c>
    </row>
    <row r="7171" spans="1:7" x14ac:dyDescent="0.6">
      <c r="A7171" s="6" t="s">
        <v>27</v>
      </c>
      <c r="B7171" s="6" t="s">
        <v>255</v>
      </c>
      <c r="C7171" s="7">
        <v>3086285</v>
      </c>
      <c r="D7171" s="10">
        <v>0.37156487891113921</v>
      </c>
      <c r="E7171" s="10">
        <v>0.92823951541108252</v>
      </c>
      <c r="F7171" s="8">
        <v>21.2492231101836</v>
      </c>
      <c r="G7171" s="8">
        <v>379.44674531394179</v>
      </c>
    </row>
    <row r="7172" spans="1:7" x14ac:dyDescent="0.6">
      <c r="A7172" s="3" t="s">
        <v>28</v>
      </c>
      <c r="B7172" s="3" t="s">
        <v>255</v>
      </c>
      <c r="C7172" s="4">
        <v>3833050</v>
      </c>
      <c r="D7172" s="9">
        <v>0.43218259702716361</v>
      </c>
      <c r="E7172" s="9">
        <v>0.90674574073986458</v>
      </c>
      <c r="F7172" s="5">
        <v>24.19624240794354</v>
      </c>
      <c r="G7172" s="5">
        <v>0.1057978860793618</v>
      </c>
    </row>
    <row r="7173" spans="1:7" x14ac:dyDescent="0.6">
      <c r="A7173" s="6" t="s">
        <v>29</v>
      </c>
      <c r="B7173" s="6" t="s">
        <v>255</v>
      </c>
      <c r="C7173" s="7">
        <v>2305705</v>
      </c>
      <c r="D7173" s="10">
        <v>0.33961133506085939</v>
      </c>
      <c r="E7173" s="10">
        <v>0.94277413867831183</v>
      </c>
      <c r="F7173" s="8">
        <v>-39.846727801620119</v>
      </c>
      <c r="G7173" s="8">
        <v>-11.499239625163231</v>
      </c>
    </row>
    <row r="7174" spans="1:7" x14ac:dyDescent="0.6">
      <c r="A7174" s="3" t="s">
        <v>30</v>
      </c>
      <c r="B7174" s="3" t="s">
        <v>255</v>
      </c>
      <c r="C7174" s="4">
        <v>3477015</v>
      </c>
      <c r="D7174" s="9">
        <v>0.56821536115801297</v>
      </c>
      <c r="E7174" s="9">
        <v>0.90413528946766242</v>
      </c>
      <c r="F7174" s="5">
        <v>50.800514376297038</v>
      </c>
      <c r="G7174" s="5">
        <v>26.790493197210701</v>
      </c>
    </row>
    <row r="7175" spans="1:7" x14ac:dyDescent="0.6">
      <c r="A7175" s="6" t="s">
        <v>31</v>
      </c>
      <c r="B7175" s="6" t="s">
        <v>255</v>
      </c>
      <c r="C7175" s="7">
        <v>2031082</v>
      </c>
      <c r="D7175" s="10">
        <v>0.25878924736297459</v>
      </c>
      <c r="E7175" s="10">
        <v>0.92364732739724786</v>
      </c>
      <c r="F7175" s="8">
        <v>-41.58546914522946</v>
      </c>
      <c r="G7175" s="8">
        <v>-31.034133839311611</v>
      </c>
    </row>
    <row r="7176" spans="1:7" x14ac:dyDescent="0.6">
      <c r="A7176" s="3" t="s">
        <v>32</v>
      </c>
      <c r="B7176" s="3" t="s">
        <v>255</v>
      </c>
      <c r="C7176" s="4">
        <v>3709387</v>
      </c>
      <c r="D7176" s="9">
        <v>0.45723016918572751</v>
      </c>
      <c r="E7176" s="9">
        <v>0.86537911502112486</v>
      </c>
      <c r="F7176" s="5">
        <v>82.631080379817263</v>
      </c>
      <c r="G7176" s="5">
        <v>6.4748253065029848</v>
      </c>
    </row>
    <row r="7177" spans="1:7" x14ac:dyDescent="0.6">
      <c r="A7177" s="6" t="s">
        <v>33</v>
      </c>
      <c r="B7177" s="6" t="s">
        <v>255</v>
      </c>
      <c r="C7177" s="7">
        <v>2834510</v>
      </c>
      <c r="D7177" s="10">
        <v>0.36228308298648781</v>
      </c>
      <c r="E7177" s="10">
        <v>0.93349163170270644</v>
      </c>
      <c r="F7177" s="8">
        <v>-23.585487305584451</v>
      </c>
      <c r="G7177" s="8">
        <v>-28.112365973594031</v>
      </c>
    </row>
    <row r="7178" spans="1:7" x14ac:dyDescent="0.6">
      <c r="A7178" s="3" t="s">
        <v>34</v>
      </c>
      <c r="B7178" s="3" t="s">
        <v>255</v>
      </c>
      <c r="C7178" s="4">
        <v>2558150</v>
      </c>
      <c r="D7178" s="9">
        <v>0.29386371034531988</v>
      </c>
      <c r="E7178" s="9">
        <v>0.93880853906029238</v>
      </c>
      <c r="F7178" s="5">
        <v>-9.749833304521772</v>
      </c>
      <c r="G7178" s="5">
        <v>98.519802702442632</v>
      </c>
    </row>
    <row r="7179" spans="1:7" x14ac:dyDescent="0.6">
      <c r="A7179" s="6" t="s">
        <v>35</v>
      </c>
      <c r="B7179" s="6" t="s">
        <v>255</v>
      </c>
      <c r="C7179" s="7">
        <v>722409</v>
      </c>
      <c r="D7179" s="10">
        <v>8.9726999837696012E-2</v>
      </c>
      <c r="E7179" s="10">
        <v>0.86060494150723121</v>
      </c>
      <c r="F7179" s="8">
        <v>-71.760490979809632</v>
      </c>
      <c r="G7179" s="8">
        <v>44.981405924816919</v>
      </c>
    </row>
    <row r="7180" spans="1:7" x14ac:dyDescent="0.6">
      <c r="A7180" s="3" t="s">
        <v>36</v>
      </c>
      <c r="B7180" s="3" t="s">
        <v>255</v>
      </c>
      <c r="C7180" s="4">
        <v>364409</v>
      </c>
      <c r="D7180" s="9">
        <v>4.4262443112292257E-2</v>
      </c>
      <c r="E7180" s="9">
        <v>0.82823991999636348</v>
      </c>
      <c r="F7180" s="5">
        <v>-49.556414717978313</v>
      </c>
      <c r="G7180" s="5">
        <v>-28.253233840641059</v>
      </c>
    </row>
    <row r="7181" spans="1:7" x14ac:dyDescent="0.6">
      <c r="A7181" s="6" t="s">
        <v>37</v>
      </c>
      <c r="B7181" s="6" t="s">
        <v>255</v>
      </c>
      <c r="C7181" s="7">
        <v>558289</v>
      </c>
      <c r="D7181" s="10">
        <v>6.2278303055732037E-2</v>
      </c>
      <c r="E7181" s="10">
        <v>1.071037486091394</v>
      </c>
      <c r="F7181" s="8">
        <v>53.203954896832961</v>
      </c>
      <c r="G7181" s="8">
        <v>-72.374061488841292</v>
      </c>
    </row>
    <row r="7182" spans="1:7" x14ac:dyDescent="0.6">
      <c r="A7182" s="3" t="s">
        <v>38</v>
      </c>
      <c r="B7182" s="3" t="s">
        <v>255</v>
      </c>
      <c r="C7182" s="4">
        <v>816656</v>
      </c>
      <c r="D7182" s="9">
        <v>8.9447348570658905E-2</v>
      </c>
      <c r="E7182" s="9">
        <v>1.1025611254370919</v>
      </c>
      <c r="F7182" s="5">
        <v>46.278361207188397</v>
      </c>
      <c r="G7182" s="5">
        <v>-67.916473835608144</v>
      </c>
    </row>
    <row r="7183" spans="1:7" x14ac:dyDescent="0.6">
      <c r="A7183" s="6" t="s">
        <v>39</v>
      </c>
      <c r="B7183" s="6" t="s">
        <v>255</v>
      </c>
      <c r="C7183" s="7">
        <v>1828918</v>
      </c>
      <c r="D7183" s="10">
        <v>0.20889691365665999</v>
      </c>
      <c r="E7183" s="10">
        <v>1.1546272388083261</v>
      </c>
      <c r="F7183" s="8">
        <v>123.95206794537729</v>
      </c>
      <c r="G7183" s="8">
        <v>-40.740469528899638</v>
      </c>
    </row>
    <row r="7184" spans="1:7" x14ac:dyDescent="0.6">
      <c r="A7184" s="3" t="s">
        <v>40</v>
      </c>
      <c r="B7184" s="3" t="s">
        <v>255</v>
      </c>
      <c r="C7184" s="4">
        <v>2356997</v>
      </c>
      <c r="D7184" s="9">
        <v>0.2491753545943978</v>
      </c>
      <c r="E7184" s="9">
        <v>1.324602113071822</v>
      </c>
      <c r="F7184" s="5">
        <v>28.87384781603113</v>
      </c>
      <c r="G7184" s="5">
        <v>-38.508576720888072</v>
      </c>
    </row>
    <row r="7185" spans="1:7" x14ac:dyDescent="0.6">
      <c r="A7185" s="6" t="s">
        <v>41</v>
      </c>
      <c r="B7185" s="6" t="s">
        <v>255</v>
      </c>
      <c r="C7185" s="7">
        <v>2095204</v>
      </c>
      <c r="D7185" s="10">
        <v>0.2072220623915994</v>
      </c>
      <c r="E7185" s="10">
        <v>1.373715094970529</v>
      </c>
      <c r="F7185" s="8">
        <v>-11.10705698819303</v>
      </c>
      <c r="G7185" s="8">
        <v>-9.1295720831589442</v>
      </c>
    </row>
    <row r="7186" spans="1:7" x14ac:dyDescent="0.6">
      <c r="A7186" s="3" t="s">
        <v>42</v>
      </c>
      <c r="B7186" s="3" t="s">
        <v>255</v>
      </c>
      <c r="C7186" s="4">
        <v>6479084</v>
      </c>
      <c r="D7186" s="9">
        <v>0.61493279782324772</v>
      </c>
      <c r="E7186" s="9">
        <v>1.402512974537977</v>
      </c>
      <c r="F7186" s="5">
        <v>209.23404117212451</v>
      </c>
      <c r="G7186" s="5">
        <v>86.340409805537206</v>
      </c>
    </row>
    <row r="7187" spans="1:7" x14ac:dyDescent="0.6">
      <c r="A7187" s="6" t="s">
        <v>43</v>
      </c>
      <c r="B7187" s="6" t="s">
        <v>255</v>
      </c>
      <c r="C7187" s="7">
        <v>5636854</v>
      </c>
      <c r="D7187" s="10">
        <v>0.52310157348416619</v>
      </c>
      <c r="E7187" s="10">
        <v>1.6027098639011881</v>
      </c>
      <c r="F7187" s="8">
        <v>-12.99921408643567</v>
      </c>
      <c r="G7187" s="8">
        <v>177.52961229531849</v>
      </c>
    </row>
    <row r="7188" spans="1:7" x14ac:dyDescent="0.6">
      <c r="A7188" s="3" t="s">
        <v>44</v>
      </c>
      <c r="B7188" s="3" t="s">
        <v>255</v>
      </c>
      <c r="C7188" s="4">
        <v>9130001</v>
      </c>
      <c r="D7188" s="9">
        <v>0.77640034846748684</v>
      </c>
      <c r="E7188" s="9">
        <v>1.55920362104081</v>
      </c>
      <c r="F7188" s="5">
        <v>61.969797337309068</v>
      </c>
      <c r="G7188" s="5">
        <v>146.1323393865348</v>
      </c>
    </row>
    <row r="7189" spans="1:7" x14ac:dyDescent="0.6">
      <c r="A7189" s="6" t="s">
        <v>45</v>
      </c>
      <c r="B7189" s="6" t="s">
        <v>255</v>
      </c>
      <c r="C7189" s="7">
        <v>12671027</v>
      </c>
      <c r="D7189" s="10">
        <v>1.0145223533250729</v>
      </c>
      <c r="E7189" s="10">
        <v>1.699211506390502</v>
      </c>
      <c r="F7189" s="8">
        <v>38.784508347808512</v>
      </c>
      <c r="G7189" s="8">
        <v>347.02706993448612</v>
      </c>
    </row>
    <row r="7190" spans="1:7" x14ac:dyDescent="0.6">
      <c r="A7190" s="3" t="s">
        <v>46</v>
      </c>
      <c r="B7190" s="3" t="s">
        <v>255</v>
      </c>
      <c r="C7190" s="4">
        <v>5543274</v>
      </c>
      <c r="D7190" s="9">
        <v>0.44744503381012263</v>
      </c>
      <c r="E7190" s="9">
        <v>1.901060569947032</v>
      </c>
      <c r="F7190" s="5">
        <v>-56.25237007229169</v>
      </c>
      <c r="G7190" s="5">
        <v>116.6907335379082</v>
      </c>
    </row>
    <row r="7191" spans="1:7" x14ac:dyDescent="0.6">
      <c r="A7191" s="6" t="s">
        <v>47</v>
      </c>
      <c r="B7191" s="6" t="s">
        <v>255</v>
      </c>
      <c r="C7191" s="7">
        <v>10513587</v>
      </c>
      <c r="D7191" s="10">
        <v>0.80345658737099646</v>
      </c>
      <c r="E7191" s="10">
        <v>1.803172569570396</v>
      </c>
      <c r="F7191" s="8">
        <v>89.663852084526226</v>
      </c>
      <c r="G7191" s="8">
        <v>1355.3510545964959</v>
      </c>
    </row>
    <row r="7192" spans="1:7" x14ac:dyDescent="0.6">
      <c r="A7192" s="3" t="s">
        <v>48</v>
      </c>
      <c r="B7192" s="3" t="s">
        <v>255</v>
      </c>
      <c r="C7192" s="4">
        <v>3542124</v>
      </c>
      <c r="D7192" s="9">
        <v>0.27173912418072538</v>
      </c>
      <c r="E7192" s="9">
        <v>1.7759814686682109</v>
      </c>
      <c r="F7192" s="5">
        <v>-66.30908176248505</v>
      </c>
      <c r="G7192" s="5">
        <v>872.01880304822316</v>
      </c>
    </row>
    <row r="7193" spans="1:7" x14ac:dyDescent="0.6">
      <c r="A7193" s="6" t="s">
        <v>49</v>
      </c>
      <c r="B7193" s="6" t="s">
        <v>255</v>
      </c>
      <c r="C7193" s="7">
        <v>7043807</v>
      </c>
      <c r="D7193" s="10">
        <v>0.48928026371667382</v>
      </c>
      <c r="E7193" s="10">
        <v>1.6599519722485381</v>
      </c>
      <c r="F7193" s="8">
        <v>98.858283899716668</v>
      </c>
      <c r="G7193" s="8">
        <v>1161.6775540983249</v>
      </c>
    </row>
    <row r="7194" spans="1:7" x14ac:dyDescent="0.6">
      <c r="A7194" s="3" t="s">
        <v>50</v>
      </c>
      <c r="B7194" s="3" t="s">
        <v>255</v>
      </c>
      <c r="C7194" s="4">
        <v>4951270</v>
      </c>
      <c r="D7194" s="9">
        <v>0.33945436456448519</v>
      </c>
      <c r="E7194" s="9">
        <v>1.7050884696709849</v>
      </c>
      <c r="F7194" s="5">
        <v>-29.707472109897392</v>
      </c>
      <c r="G7194" s="5">
        <v>506.2858780196313</v>
      </c>
    </row>
    <row r="7195" spans="1:7" x14ac:dyDescent="0.6">
      <c r="A7195" s="6" t="s">
        <v>51</v>
      </c>
      <c r="B7195" s="6" t="s">
        <v>255</v>
      </c>
      <c r="C7195" s="7">
        <v>761357</v>
      </c>
      <c r="D7195" s="10">
        <v>6.2762942449656869E-2</v>
      </c>
      <c r="E7195" s="10">
        <v>1.6907021673476641</v>
      </c>
      <c r="F7195" s="8">
        <v>-84.622995716250585</v>
      </c>
      <c r="G7195" s="8">
        <v>-58.371179024975419</v>
      </c>
    </row>
    <row r="7196" spans="1:7" x14ac:dyDescent="0.6">
      <c r="A7196" s="3" t="s">
        <v>53</v>
      </c>
      <c r="B7196" s="3" t="s">
        <v>255</v>
      </c>
      <c r="C7196" s="4">
        <v>2649046</v>
      </c>
      <c r="D7196" s="9">
        <v>0.21006260980631031</v>
      </c>
      <c r="E7196" s="9">
        <v>1.718865010771107</v>
      </c>
      <c r="F7196" s="5">
        <v>247.93743276807069</v>
      </c>
      <c r="G7196" s="5">
        <v>12.390724298758119</v>
      </c>
    </row>
    <row r="7197" spans="1:7" x14ac:dyDescent="0.6">
      <c r="A7197" s="6" t="s">
        <v>55</v>
      </c>
      <c r="B7197" s="6" t="s">
        <v>255</v>
      </c>
      <c r="C7197" s="7">
        <v>2486425</v>
      </c>
      <c r="D7197" s="10">
        <v>0.1947764332570876</v>
      </c>
      <c r="E7197" s="10">
        <v>1.5794647507972199</v>
      </c>
      <c r="F7197" s="8">
        <v>-6.1388514959725082</v>
      </c>
      <c r="G7197" s="8">
        <v>18.672215211502081</v>
      </c>
    </row>
    <row r="7198" spans="1:7" x14ac:dyDescent="0.6">
      <c r="A7198" s="3" t="s">
        <v>58</v>
      </c>
      <c r="B7198" s="3" t="s">
        <v>255</v>
      </c>
      <c r="C7198" s="4">
        <v>240448</v>
      </c>
      <c r="D7198" s="9">
        <v>2.2262534116737731E-2</v>
      </c>
      <c r="E7198" s="9">
        <v>1.4957884914463451</v>
      </c>
      <c r="F7198" s="5">
        <v>-90.329569562725595</v>
      </c>
      <c r="G7198" s="5">
        <v>-96.288858116363357</v>
      </c>
    </row>
    <row r="7199" spans="1:7" x14ac:dyDescent="0.6">
      <c r="A7199" s="6" t="s">
        <v>62</v>
      </c>
      <c r="B7199" s="6" t="s">
        <v>255</v>
      </c>
      <c r="C7199" s="7">
        <v>491892</v>
      </c>
      <c r="D7199" s="10">
        <v>4.9579425728087143E-2</v>
      </c>
      <c r="E7199" s="10">
        <v>0.96549747777101691</v>
      </c>
      <c r="F7199" s="8">
        <v>104.5731301570402</v>
      </c>
      <c r="G7199" s="8">
        <v>-91.273643064021172</v>
      </c>
    </row>
    <row r="7200" spans="1:7" x14ac:dyDescent="0.6">
      <c r="A7200" s="3" t="s">
        <v>63</v>
      </c>
      <c r="B7200" s="3" t="s">
        <v>255</v>
      </c>
      <c r="C7200" s="4">
        <v>964786</v>
      </c>
      <c r="D7200" s="9">
        <v>9.2708008880422244E-2</v>
      </c>
      <c r="E7200" s="9">
        <v>1.098494785262103</v>
      </c>
      <c r="F7200" s="5">
        <v>96.137770079610974</v>
      </c>
      <c r="G7200" s="5">
        <v>-89.432794147558141</v>
      </c>
    </row>
    <row r="7201" spans="1:7" x14ac:dyDescent="0.6">
      <c r="A7201" s="6" t="s">
        <v>64</v>
      </c>
      <c r="B7201" s="6" t="s">
        <v>255</v>
      </c>
      <c r="C7201" s="7">
        <v>1486491</v>
      </c>
      <c r="D7201" s="10">
        <v>0.12739717130339001</v>
      </c>
      <c r="E7201" s="10">
        <v>1.1080647325421911</v>
      </c>
      <c r="F7201" s="8">
        <v>54.074685992541347</v>
      </c>
      <c r="G7201" s="8">
        <v>-88.268583122741347</v>
      </c>
    </row>
    <row r="7202" spans="1:7" x14ac:dyDescent="0.6">
      <c r="A7202" s="3" t="s">
        <v>65</v>
      </c>
      <c r="B7202" s="3" t="s">
        <v>255</v>
      </c>
      <c r="C7202" s="4">
        <v>1293495</v>
      </c>
      <c r="D7202" s="9">
        <v>0.1082261089995266</v>
      </c>
      <c r="E7202" s="9">
        <v>1.0731236855532189</v>
      </c>
      <c r="F7202" s="5">
        <v>-12.983327850622709</v>
      </c>
      <c r="G7202" s="5">
        <v>-76.665504898368724</v>
      </c>
    </row>
    <row r="7203" spans="1:7" x14ac:dyDescent="0.6">
      <c r="A7203" s="6" t="s">
        <v>66</v>
      </c>
      <c r="B7203" s="6" t="s">
        <v>255</v>
      </c>
      <c r="C7203" s="7">
        <v>1401830</v>
      </c>
      <c r="D7203" s="10">
        <v>0.118942949326555</v>
      </c>
      <c r="E7203" s="10">
        <v>1.199970895892897</v>
      </c>
      <c r="F7203" s="8">
        <v>8.3753706044476406</v>
      </c>
      <c r="G7203" s="8">
        <v>-86.666491655036481</v>
      </c>
    </row>
    <row r="7204" spans="1:7" x14ac:dyDescent="0.6">
      <c r="A7204" s="3" t="s">
        <v>67</v>
      </c>
      <c r="B7204" s="3" t="s">
        <v>255</v>
      </c>
      <c r="C7204" s="4">
        <v>1858682</v>
      </c>
      <c r="D7204" s="9">
        <v>0.1543315364054092</v>
      </c>
      <c r="E7204" s="9">
        <v>1.1886892123506689</v>
      </c>
      <c r="F7204" s="5">
        <v>32.589686338571731</v>
      </c>
      <c r="G7204" s="5">
        <v>-47.526342951291369</v>
      </c>
    </row>
    <row r="7205" spans="1:7" x14ac:dyDescent="0.6">
      <c r="A7205" s="6" t="s">
        <v>68</v>
      </c>
      <c r="B7205" s="6" t="s">
        <v>255</v>
      </c>
      <c r="C7205" s="7">
        <v>1292974</v>
      </c>
      <c r="D7205" s="10">
        <v>0.1111635838232765</v>
      </c>
      <c r="E7205" s="10">
        <v>1.2219886777117259</v>
      </c>
      <c r="F7205" s="8">
        <v>-30.43597559991434</v>
      </c>
      <c r="G7205" s="8">
        <v>-81.643818463509859</v>
      </c>
    </row>
    <row r="7206" spans="1:7" x14ac:dyDescent="0.6">
      <c r="A7206" s="3" t="s">
        <v>69</v>
      </c>
      <c r="B7206" s="3" t="s">
        <v>255</v>
      </c>
      <c r="C7206" s="4">
        <v>2194884</v>
      </c>
      <c r="D7206" s="9">
        <v>0.18898252046520439</v>
      </c>
      <c r="E7206" s="9">
        <v>1.0425318475875629</v>
      </c>
      <c r="F7206" s="5">
        <v>69.754689576124491</v>
      </c>
      <c r="G7206" s="5">
        <v>-55.670282573965871</v>
      </c>
    </row>
    <row r="7207" spans="1:7" x14ac:dyDescent="0.6">
      <c r="A7207" s="6" t="s">
        <v>70</v>
      </c>
      <c r="B7207" s="6" t="s">
        <v>255</v>
      </c>
      <c r="C7207" s="7">
        <v>996487</v>
      </c>
      <c r="D7207" s="10">
        <v>9.0648442164093485E-2</v>
      </c>
      <c r="E7207" s="10">
        <v>1.055377038762974</v>
      </c>
      <c r="F7207" s="8">
        <v>-54.599559703382958</v>
      </c>
      <c r="G7207" s="8">
        <v>30.883015457925779</v>
      </c>
    </row>
    <row r="7208" spans="1:7" x14ac:dyDescent="0.6">
      <c r="A7208" s="3" t="s">
        <v>71</v>
      </c>
      <c r="B7208" s="3" t="s">
        <v>255</v>
      </c>
      <c r="C7208" s="4">
        <v>1827622</v>
      </c>
      <c r="D7208" s="9">
        <v>0.17548800949063381</v>
      </c>
      <c r="E7208" s="9">
        <v>0.99491660134134652</v>
      </c>
      <c r="F7208" s="5">
        <v>83.406507059299329</v>
      </c>
      <c r="G7208" s="5">
        <v>-31.0082950616939</v>
      </c>
    </row>
    <row r="7209" spans="1:7" x14ac:dyDescent="0.6">
      <c r="A7209" s="6" t="s">
        <v>72</v>
      </c>
      <c r="B7209" s="6" t="s">
        <v>255</v>
      </c>
      <c r="C7209" s="7">
        <v>1218326</v>
      </c>
      <c r="D7209" s="10">
        <v>0.1164428777988375</v>
      </c>
      <c r="E7209" s="10">
        <v>1.1494400573622789</v>
      </c>
      <c r="F7209" s="8">
        <v>-33.338184810644663</v>
      </c>
      <c r="G7209" s="8">
        <v>-51.000894859084831</v>
      </c>
    </row>
    <row r="7210" spans="1:7" x14ac:dyDescent="0.6">
      <c r="A7210" s="3" t="s">
        <v>73</v>
      </c>
      <c r="B7210" s="3" t="s">
        <v>255</v>
      </c>
      <c r="C7210" s="4">
        <v>2551670</v>
      </c>
      <c r="D7210" s="9">
        <v>0.22792636091743321</v>
      </c>
      <c r="E7210" s="9">
        <v>1.0575748231483</v>
      </c>
      <c r="F7210" s="5">
        <v>109.4406587399432</v>
      </c>
      <c r="G7210" s="5">
        <v>961.21489885546976</v>
      </c>
    </row>
    <row r="7211" spans="1:7" x14ac:dyDescent="0.6">
      <c r="A7211" s="6" t="s">
        <v>74</v>
      </c>
      <c r="B7211" s="6" t="s">
        <v>255</v>
      </c>
      <c r="C7211" s="7">
        <v>1833548</v>
      </c>
      <c r="D7211" s="10">
        <v>0.16505029616093761</v>
      </c>
      <c r="E7211" s="10">
        <v>0.96968587971238607</v>
      </c>
      <c r="F7211" s="8">
        <v>-28.143216011474841</v>
      </c>
      <c r="G7211" s="8">
        <v>272.75418181226769</v>
      </c>
    </row>
    <row r="7212" spans="1:7" x14ac:dyDescent="0.6">
      <c r="A7212" s="3" t="s">
        <v>75</v>
      </c>
      <c r="B7212" s="3" t="s">
        <v>255</v>
      </c>
      <c r="C7212" s="4">
        <v>2005072</v>
      </c>
      <c r="D7212" s="9">
        <v>0.1905563567679518</v>
      </c>
      <c r="E7212" s="9">
        <v>1.055884567787462</v>
      </c>
      <c r="F7212" s="5">
        <v>9.3547591881968817</v>
      </c>
      <c r="G7212" s="5">
        <v>107.82556960818251</v>
      </c>
    </row>
    <row r="7213" spans="1:7" x14ac:dyDescent="0.6">
      <c r="A7213" s="6" t="s">
        <v>76</v>
      </c>
      <c r="B7213" s="6" t="s">
        <v>255</v>
      </c>
      <c r="C7213" s="7">
        <v>4728333</v>
      </c>
      <c r="D7213" s="10">
        <v>0.40986146660359563</v>
      </c>
      <c r="E7213" s="10">
        <v>1.135502114507611</v>
      </c>
      <c r="F7213" s="8">
        <v>135.8186139949089</v>
      </c>
      <c r="G7213" s="8">
        <v>218.08689053616871</v>
      </c>
    </row>
    <row r="7214" spans="1:7" x14ac:dyDescent="0.6">
      <c r="A7214" s="3" t="s">
        <v>77</v>
      </c>
      <c r="B7214" s="3" t="s">
        <v>255</v>
      </c>
      <c r="C7214" s="4">
        <v>797150</v>
      </c>
      <c r="D7214" s="9">
        <v>7.6033746263199864E-2</v>
      </c>
      <c r="E7214" s="9">
        <v>1.148134812040905</v>
      </c>
      <c r="F7214" s="5">
        <v>-83.14099281924517</v>
      </c>
      <c r="G7214" s="5">
        <v>-38.37239417237793</v>
      </c>
    </row>
    <row r="7215" spans="1:7" x14ac:dyDescent="0.6">
      <c r="A7215" s="6" t="s">
        <v>78</v>
      </c>
      <c r="B7215" s="6" t="s">
        <v>255</v>
      </c>
      <c r="C7215" s="7">
        <v>940235</v>
      </c>
      <c r="D7215" s="10">
        <v>8.8530596060914957E-2</v>
      </c>
      <c r="E7215" s="10">
        <v>0.96435348054851844</v>
      </c>
      <c r="F7215" s="8">
        <v>17.949570344351759</v>
      </c>
      <c r="G7215" s="8">
        <v>-32.92802978963212</v>
      </c>
    </row>
    <row r="7216" spans="1:7" x14ac:dyDescent="0.6">
      <c r="A7216" s="3" t="s">
        <v>79</v>
      </c>
      <c r="B7216" s="3" t="s">
        <v>255</v>
      </c>
      <c r="C7216" s="4">
        <v>2577660</v>
      </c>
      <c r="D7216" s="9">
        <v>0.26039944431833861</v>
      </c>
      <c r="E7216" s="9">
        <v>1.145798281787094</v>
      </c>
      <c r="F7216" s="5">
        <v>174.15061128334941</v>
      </c>
      <c r="G7216" s="5">
        <v>38.682141431401377</v>
      </c>
    </row>
    <row r="7217" spans="1:7" x14ac:dyDescent="0.6">
      <c r="A7217" s="6" t="s">
        <v>80</v>
      </c>
      <c r="B7217" s="6" t="s">
        <v>255</v>
      </c>
      <c r="C7217" s="7">
        <v>3893678</v>
      </c>
      <c r="D7217" s="10">
        <v>0.37354197873788042</v>
      </c>
      <c r="E7217" s="10">
        <v>1.0824479914953811</v>
      </c>
      <c r="F7217" s="8">
        <v>51.054755087947989</v>
      </c>
      <c r="G7217" s="8">
        <v>201.1412449128907</v>
      </c>
    </row>
    <row r="7218" spans="1:7" x14ac:dyDescent="0.6">
      <c r="A7218" s="3" t="s">
        <v>81</v>
      </c>
      <c r="B7218" s="3" t="s">
        <v>255</v>
      </c>
      <c r="C7218" s="4">
        <v>2306130</v>
      </c>
      <c r="D7218" s="9">
        <v>0.21126538743744511</v>
      </c>
      <c r="E7218" s="9">
        <v>1.0287530529626281</v>
      </c>
      <c r="F7218" s="5">
        <v>-40.772452164765546</v>
      </c>
      <c r="G7218" s="5">
        <v>5.0684227503594803</v>
      </c>
    </row>
    <row r="7219" spans="1:7" x14ac:dyDescent="0.6">
      <c r="A7219" s="6" t="s">
        <v>82</v>
      </c>
      <c r="B7219" s="6" t="s">
        <v>255</v>
      </c>
      <c r="C7219" s="7">
        <v>193182</v>
      </c>
      <c r="D7219" s="10">
        <v>1.8564427545875721E-2</v>
      </c>
      <c r="E7219" s="10">
        <v>1.071269339544169</v>
      </c>
      <c r="F7219" s="8">
        <v>-91.623108844687849</v>
      </c>
      <c r="G7219" s="8">
        <v>-80.613695913744991</v>
      </c>
    </row>
    <row r="7220" spans="1:7" x14ac:dyDescent="0.6">
      <c r="A7220" s="3" t="s">
        <v>83</v>
      </c>
      <c r="B7220" s="3" t="s">
        <v>255</v>
      </c>
      <c r="C7220" s="4">
        <v>383727</v>
      </c>
      <c r="D7220" s="9">
        <v>3.6141540795033421E-2</v>
      </c>
      <c r="E7220" s="9">
        <v>1.161999212669957</v>
      </c>
      <c r="F7220" s="5">
        <v>98.634965990620245</v>
      </c>
      <c r="G7220" s="5">
        <v>-79.004028185259315</v>
      </c>
    </row>
    <row r="7221" spans="1:7" x14ac:dyDescent="0.6">
      <c r="A7221" s="6" t="s">
        <v>84</v>
      </c>
      <c r="B7221" s="6" t="s">
        <v>255</v>
      </c>
      <c r="C7221" s="7">
        <v>242454</v>
      </c>
      <c r="D7221" s="10">
        <v>2.5201167141643228E-2</v>
      </c>
      <c r="E7221" s="10">
        <v>1.0339189765458421</v>
      </c>
      <c r="F7221" s="8">
        <v>-36.81601763753919</v>
      </c>
      <c r="G7221" s="8">
        <v>-80.09941509907857</v>
      </c>
    </row>
    <row r="7222" spans="1:7" x14ac:dyDescent="0.6">
      <c r="A7222" s="3" t="s">
        <v>85</v>
      </c>
      <c r="B7222" s="3" t="s">
        <v>255</v>
      </c>
      <c r="C7222" s="4">
        <v>718955</v>
      </c>
      <c r="D7222" s="9">
        <v>6.891742235763465E-2</v>
      </c>
      <c r="E7222" s="9">
        <v>0.93233955364205778</v>
      </c>
      <c r="F7222" s="5">
        <v>196.5325381309444</v>
      </c>
      <c r="G7222" s="5">
        <v>-71.82413870132109</v>
      </c>
    </row>
    <row r="7223" spans="1:7" x14ac:dyDescent="0.6">
      <c r="A7223" s="6" t="s">
        <v>86</v>
      </c>
      <c r="B7223" s="6" t="s">
        <v>255</v>
      </c>
      <c r="C7223" s="7">
        <v>1410469</v>
      </c>
      <c r="D7223" s="10">
        <v>0.1420573324974545</v>
      </c>
      <c r="E7223" s="10">
        <v>0.96314892774346417</v>
      </c>
      <c r="F7223" s="8">
        <v>96.183210353916436</v>
      </c>
      <c r="G7223" s="8">
        <v>-23.07433456882503</v>
      </c>
    </row>
    <row r="7224" spans="1:7" x14ac:dyDescent="0.6">
      <c r="A7224" s="3" t="s">
        <v>87</v>
      </c>
      <c r="B7224" s="3" t="s">
        <v>255</v>
      </c>
      <c r="C7224" s="4">
        <v>4546401</v>
      </c>
      <c r="D7224" s="9">
        <v>0.48175069656585351</v>
      </c>
      <c r="E7224" s="9">
        <v>1.0270896414743149</v>
      </c>
      <c r="F7224" s="5">
        <v>222.3325716481539</v>
      </c>
      <c r="G7224" s="5">
        <v>126.7450246175698</v>
      </c>
    </row>
    <row r="7225" spans="1:7" x14ac:dyDescent="0.6">
      <c r="A7225" s="6" t="s">
        <v>88</v>
      </c>
      <c r="B7225" s="6" t="s">
        <v>255</v>
      </c>
      <c r="C7225" s="7">
        <v>5641865</v>
      </c>
      <c r="D7225" s="10">
        <v>0.61452568220806914</v>
      </c>
      <c r="E7225" s="10">
        <v>0.96473568995300008</v>
      </c>
      <c r="F7225" s="8">
        <v>24.095190899350921</v>
      </c>
      <c r="G7225" s="8">
        <v>19.320382045849978</v>
      </c>
    </row>
    <row r="7226" spans="1:7" x14ac:dyDescent="0.6">
      <c r="A7226" s="3" t="s">
        <v>89</v>
      </c>
      <c r="B7226" s="3" t="s">
        <v>255</v>
      </c>
      <c r="C7226" s="4">
        <v>5260632</v>
      </c>
      <c r="D7226" s="9">
        <v>0.51096518338842267</v>
      </c>
      <c r="E7226" s="9">
        <v>0.99341854304535715</v>
      </c>
      <c r="F7226" s="5">
        <v>-6.7572159206219951</v>
      </c>
      <c r="G7226" s="5">
        <v>559.93000062723445</v>
      </c>
    </row>
    <row r="7227" spans="1:7" x14ac:dyDescent="0.6">
      <c r="A7227" s="6" t="s">
        <v>90</v>
      </c>
      <c r="B7227" s="6" t="s">
        <v>255</v>
      </c>
      <c r="C7227" s="7">
        <v>4909923</v>
      </c>
      <c r="D7227" s="10">
        <v>0.49965956367646452</v>
      </c>
      <c r="E7227" s="10">
        <v>0.95515543015350424</v>
      </c>
      <c r="F7227" s="8">
        <v>-6.6666704684912421</v>
      </c>
      <c r="G7227" s="8">
        <v>422.20168362164782</v>
      </c>
    </row>
    <row r="7228" spans="1:7" x14ac:dyDescent="0.6">
      <c r="A7228" s="3" t="s">
        <v>91</v>
      </c>
      <c r="B7228" s="3" t="s">
        <v>255</v>
      </c>
      <c r="C7228" s="4">
        <v>3518082</v>
      </c>
      <c r="D7228" s="9">
        <v>0.39732176766489119</v>
      </c>
      <c r="E7228" s="9">
        <v>0.90351236740404706</v>
      </c>
      <c r="F7228" s="5">
        <v>-28.347511763422759</v>
      </c>
      <c r="G7228" s="5">
        <v>36.48355485207513</v>
      </c>
    </row>
    <row r="7229" spans="1:7" x14ac:dyDescent="0.6">
      <c r="A7229" s="6" t="s">
        <v>92</v>
      </c>
      <c r="B7229" s="6" t="s">
        <v>255</v>
      </c>
      <c r="C7229" s="7">
        <v>5280651</v>
      </c>
      <c r="D7229" s="10">
        <v>0.48862320522160552</v>
      </c>
      <c r="E7229" s="10">
        <v>0.94712127666252655</v>
      </c>
      <c r="F7229" s="8">
        <v>50.100281914975263</v>
      </c>
      <c r="G7229" s="8">
        <v>35.621153058881603</v>
      </c>
    </row>
    <row r="7230" spans="1:7" x14ac:dyDescent="0.6">
      <c r="A7230" s="3" t="s">
        <v>93</v>
      </c>
      <c r="B7230" s="3" t="s">
        <v>255</v>
      </c>
      <c r="C7230" s="4">
        <v>4115527</v>
      </c>
      <c r="D7230" s="9">
        <v>0.45270037151480419</v>
      </c>
      <c r="E7230" s="9">
        <v>0.97347588336059032</v>
      </c>
      <c r="F7230" s="5">
        <v>-22.06402203061706</v>
      </c>
      <c r="G7230" s="5">
        <v>78.460320970630448</v>
      </c>
    </row>
    <row r="7231" spans="1:7" x14ac:dyDescent="0.6">
      <c r="A7231" s="6" t="s">
        <v>94</v>
      </c>
      <c r="B7231" s="6" t="s">
        <v>255</v>
      </c>
      <c r="C7231" s="7">
        <v>3749753</v>
      </c>
      <c r="D7231" s="10">
        <v>0.38606718233443149</v>
      </c>
      <c r="E7231" s="10">
        <v>0.89649102254524593</v>
      </c>
      <c r="F7231" s="8">
        <v>-8.8876588587561205</v>
      </c>
      <c r="G7231" s="8">
        <v>1841.0467848971441</v>
      </c>
    </row>
    <row r="7232" spans="1:7" x14ac:dyDescent="0.6">
      <c r="A7232" s="3" t="s">
        <v>95</v>
      </c>
      <c r="B7232" s="3" t="s">
        <v>255</v>
      </c>
      <c r="C7232" s="4">
        <v>2058164</v>
      </c>
      <c r="D7232" s="9">
        <v>0.2356570720134695</v>
      </c>
      <c r="E7232" s="9">
        <v>0.90740170047107938</v>
      </c>
      <c r="F7232" s="5">
        <v>-45.112011377816088</v>
      </c>
      <c r="G7232" s="5">
        <v>436.36152785704422</v>
      </c>
    </row>
    <row r="7233" spans="1:7" x14ac:dyDescent="0.6">
      <c r="A7233" s="6" t="s">
        <v>96</v>
      </c>
      <c r="B7233" s="6" t="s">
        <v>255</v>
      </c>
      <c r="C7233" s="7">
        <v>3592486</v>
      </c>
      <c r="D7233" s="10">
        <v>0.43127564432898391</v>
      </c>
      <c r="E7233" s="10">
        <v>0.8826018294312804</v>
      </c>
      <c r="F7233" s="8">
        <v>74.54809237747817</v>
      </c>
      <c r="G7233" s="8">
        <v>1381.7185940425809</v>
      </c>
    </row>
    <row r="7234" spans="1:7" x14ac:dyDescent="0.6">
      <c r="A7234" s="3" t="s">
        <v>97</v>
      </c>
      <c r="B7234" s="3" t="s">
        <v>255</v>
      </c>
      <c r="C7234" s="4">
        <v>3475277</v>
      </c>
      <c r="D7234" s="9">
        <v>0.35478959516727332</v>
      </c>
      <c r="E7234" s="9">
        <v>0.91727668402534912</v>
      </c>
      <c r="F7234" s="5">
        <v>-3.2626153588350748</v>
      </c>
      <c r="G7234" s="5">
        <v>383.37893192202569</v>
      </c>
    </row>
    <row r="7235" spans="1:7" x14ac:dyDescent="0.6">
      <c r="A7235" s="6" t="s">
        <v>98</v>
      </c>
      <c r="B7235" s="6" t="s">
        <v>255</v>
      </c>
      <c r="C7235" s="7">
        <v>2733272</v>
      </c>
      <c r="D7235" s="10">
        <v>0.29086202979550368</v>
      </c>
      <c r="E7235" s="10">
        <v>0.97960769415483639</v>
      </c>
      <c r="F7235" s="8">
        <v>-21.3509599378697</v>
      </c>
      <c r="G7235" s="8">
        <v>93.784620576559988</v>
      </c>
    </row>
    <row r="7236" spans="1:7" x14ac:dyDescent="0.6">
      <c r="A7236" s="3" t="s">
        <v>99</v>
      </c>
      <c r="B7236" s="3" t="s">
        <v>255</v>
      </c>
      <c r="C7236" s="4">
        <v>4388091</v>
      </c>
      <c r="D7236" s="9">
        <v>0.50620029436528624</v>
      </c>
      <c r="E7236" s="9">
        <v>0.9410912271227676</v>
      </c>
      <c r="F7236" s="5">
        <v>60.543517074041667</v>
      </c>
      <c r="G7236" s="5">
        <v>-3.4820949581878091</v>
      </c>
    </row>
    <row r="7237" spans="1:7" x14ac:dyDescent="0.6">
      <c r="A7237" s="6" t="s">
        <v>100</v>
      </c>
      <c r="B7237" s="6" t="s">
        <v>255</v>
      </c>
      <c r="C7237" s="7">
        <v>3360446</v>
      </c>
      <c r="D7237" s="10">
        <v>0.37214050855181452</v>
      </c>
      <c r="E7237" s="10">
        <v>0.942753822415486</v>
      </c>
      <c r="F7237" s="8">
        <v>-23.418953709027459</v>
      </c>
      <c r="G7237" s="8">
        <v>-40.437319928782408</v>
      </c>
    </row>
    <row r="7238" spans="1:7" x14ac:dyDescent="0.6">
      <c r="A7238" s="3" t="s">
        <v>101</v>
      </c>
      <c r="B7238" s="3" t="s">
        <v>255</v>
      </c>
      <c r="C7238" s="4">
        <v>6591951</v>
      </c>
      <c r="D7238" s="9">
        <v>0.71714561946085886</v>
      </c>
      <c r="E7238" s="9">
        <v>0.94745835794702415</v>
      </c>
      <c r="F7238" s="5">
        <v>96.162979556880245</v>
      </c>
      <c r="G7238" s="5">
        <v>25.30720643451205</v>
      </c>
    </row>
    <row r="7239" spans="1:7" x14ac:dyDescent="0.6">
      <c r="A7239" s="6" t="s">
        <v>102</v>
      </c>
      <c r="B7239" s="6" t="s">
        <v>255</v>
      </c>
      <c r="C7239" s="7">
        <v>2385037</v>
      </c>
      <c r="D7239" s="10">
        <v>0.29761934732840079</v>
      </c>
      <c r="E7239" s="10">
        <v>1.001846982324081</v>
      </c>
      <c r="F7239" s="8">
        <v>-63.818951324122409</v>
      </c>
      <c r="G7239" s="8">
        <v>-51.424146570119333</v>
      </c>
    </row>
    <row r="7240" spans="1:7" x14ac:dyDescent="0.6">
      <c r="A7240" s="3" t="s">
        <v>14</v>
      </c>
      <c r="B7240" s="3" t="s">
        <v>256</v>
      </c>
      <c r="C7240" s="4">
        <v>12221</v>
      </c>
      <c r="D7240" s="9">
        <v>1.1505930122114761E-3</v>
      </c>
      <c r="E7240" s="9">
        <v>1.177360308285164</v>
      </c>
      <c r="F7240" s="3"/>
      <c r="G7240" s="3"/>
    </row>
    <row r="7241" spans="1:7" x14ac:dyDescent="0.6">
      <c r="A7241" s="6" t="s">
        <v>23</v>
      </c>
      <c r="B7241" s="6" t="s">
        <v>256</v>
      </c>
      <c r="C7241" s="7">
        <v>11405</v>
      </c>
      <c r="D7241" s="10">
        <v>1.336810315427116E-3</v>
      </c>
      <c r="E7241" s="10">
        <v>1.1083576287657919</v>
      </c>
      <c r="F7241" s="8">
        <v>-6.6770313394975851</v>
      </c>
      <c r="G7241" s="6"/>
    </row>
    <row r="7242" spans="1:7" x14ac:dyDescent="0.6">
      <c r="A7242" s="3" t="s">
        <v>24</v>
      </c>
      <c r="B7242" s="3" t="s">
        <v>256</v>
      </c>
      <c r="C7242" s="4">
        <v>11989</v>
      </c>
      <c r="D7242" s="9">
        <v>1.3573953935337539E-3</v>
      </c>
      <c r="E7242" s="9">
        <v>1.1299717247879359</v>
      </c>
      <c r="F7242" s="5">
        <v>5.1205611573871046</v>
      </c>
      <c r="G7242" s="3"/>
    </row>
    <row r="7243" spans="1:7" x14ac:dyDescent="0.6">
      <c r="A7243" s="6" t="s">
        <v>58</v>
      </c>
      <c r="B7243" s="6" t="s">
        <v>256</v>
      </c>
      <c r="C7243" s="7">
        <v>18989</v>
      </c>
      <c r="D7243" s="10">
        <v>1.7581483744623901E-3</v>
      </c>
      <c r="E7243" s="10">
        <v>1.3800145348837209</v>
      </c>
      <c r="F7243" s="8">
        <v>58.386854616732009</v>
      </c>
      <c r="G7243" s="6"/>
    </row>
    <row r="7244" spans="1:7" x14ac:dyDescent="0.6">
      <c r="A7244" s="3" t="s">
        <v>69</v>
      </c>
      <c r="B7244" s="3" t="s">
        <v>256</v>
      </c>
      <c r="C7244" s="4">
        <v>13191</v>
      </c>
      <c r="D7244" s="9">
        <v>1.135763178125364E-3</v>
      </c>
      <c r="E7244" s="9">
        <v>1.312537313432836</v>
      </c>
      <c r="F7244" s="5">
        <v>-30.53346674390437</v>
      </c>
      <c r="G7244" s="3"/>
    </row>
    <row r="7245" spans="1:7" x14ac:dyDescent="0.6">
      <c r="A7245" s="6" t="s">
        <v>76</v>
      </c>
      <c r="B7245" s="6" t="s">
        <v>256</v>
      </c>
      <c r="C7245" s="7">
        <v>21691</v>
      </c>
      <c r="D7245" s="10">
        <v>1.880219745965141E-3</v>
      </c>
      <c r="E7245" s="10">
        <v>1.2949850746268661</v>
      </c>
      <c r="F7245" s="8">
        <v>64.437874308240467</v>
      </c>
      <c r="G7245" s="6"/>
    </row>
    <row r="7246" spans="1:7" x14ac:dyDescent="0.6">
      <c r="A7246" s="3" t="s">
        <v>86</v>
      </c>
      <c r="B7246" s="3" t="s">
        <v>256</v>
      </c>
      <c r="C7246" s="4">
        <v>7963</v>
      </c>
      <c r="D7246" s="9">
        <v>8.020045379779566E-4</v>
      </c>
      <c r="E7246" s="9">
        <v>1.184970238095238</v>
      </c>
      <c r="F7246" s="5">
        <v>-63.288921672583101</v>
      </c>
      <c r="G7246" s="3"/>
    </row>
    <row r="7247" spans="1:7" x14ac:dyDescent="0.6">
      <c r="A7247" s="6" t="s">
        <v>14</v>
      </c>
      <c r="B7247" s="6" t="s">
        <v>257</v>
      </c>
      <c r="C7247" s="7">
        <v>79036704</v>
      </c>
      <c r="D7247" s="10">
        <v>7.4412142484761317</v>
      </c>
      <c r="E7247" s="10">
        <v>0.85931227623136186</v>
      </c>
      <c r="F7247" s="6"/>
      <c r="G7247" s="6"/>
    </row>
    <row r="7248" spans="1:7" x14ac:dyDescent="0.6">
      <c r="A7248" s="3" t="s">
        <v>15</v>
      </c>
      <c r="B7248" s="3" t="s">
        <v>257</v>
      </c>
      <c r="C7248" s="4">
        <v>78082008</v>
      </c>
      <c r="D7248" s="9">
        <v>8.2333351967172153</v>
      </c>
      <c r="E7248" s="9">
        <v>0.86273520931944858</v>
      </c>
      <c r="F7248" s="5">
        <v>-1.207914743003458</v>
      </c>
      <c r="G7248" s="3"/>
    </row>
    <row r="7249" spans="1:7" x14ac:dyDescent="0.6">
      <c r="A7249" s="6" t="s">
        <v>16</v>
      </c>
      <c r="B7249" s="6" t="s">
        <v>257</v>
      </c>
      <c r="C7249" s="7">
        <v>82756307</v>
      </c>
      <c r="D7249" s="10">
        <v>8.8891692508367726</v>
      </c>
      <c r="E7249" s="10">
        <v>0.91771030376502016</v>
      </c>
      <c r="F7249" s="8">
        <v>5.9863970199127037</v>
      </c>
      <c r="G7249" s="6"/>
    </row>
    <row r="7250" spans="1:7" x14ac:dyDescent="0.6">
      <c r="A7250" s="3" t="s">
        <v>17</v>
      </c>
      <c r="B7250" s="3" t="s">
        <v>257</v>
      </c>
      <c r="C7250" s="4">
        <v>86980404</v>
      </c>
      <c r="D7250" s="9">
        <v>9.0535319775608301</v>
      </c>
      <c r="E7250" s="9">
        <v>0.84825574832983242</v>
      </c>
      <c r="F7250" s="5">
        <v>5.1042599085529439</v>
      </c>
      <c r="G7250" s="3"/>
    </row>
    <row r="7251" spans="1:7" x14ac:dyDescent="0.6">
      <c r="A7251" s="6" t="s">
        <v>18</v>
      </c>
      <c r="B7251" s="6" t="s">
        <v>257</v>
      </c>
      <c r="C7251" s="7">
        <v>81080665</v>
      </c>
      <c r="D7251" s="10">
        <v>8.2141265462657405</v>
      </c>
      <c r="E7251" s="10">
        <v>0.86955058309494704</v>
      </c>
      <c r="F7251" s="8">
        <v>-6.7828369709572733</v>
      </c>
      <c r="G7251" s="6"/>
    </row>
    <row r="7252" spans="1:7" x14ac:dyDescent="0.6">
      <c r="A7252" s="3" t="s">
        <v>19</v>
      </c>
      <c r="B7252" s="3" t="s">
        <v>257</v>
      </c>
      <c r="C7252" s="4">
        <v>66419184</v>
      </c>
      <c r="D7252" s="9">
        <v>7.2374913693734761</v>
      </c>
      <c r="E7252" s="9">
        <v>0.96101820913141722</v>
      </c>
      <c r="F7252" s="5">
        <v>-18.082586027137289</v>
      </c>
      <c r="G7252" s="3"/>
    </row>
    <row r="7253" spans="1:7" x14ac:dyDescent="0.6">
      <c r="A7253" s="6" t="s">
        <v>20</v>
      </c>
      <c r="B7253" s="6" t="s">
        <v>257</v>
      </c>
      <c r="C7253" s="7">
        <v>62009251</v>
      </c>
      <c r="D7253" s="10">
        <v>6.575209532991984</v>
      </c>
      <c r="E7253" s="10">
        <v>0.82227261205721336</v>
      </c>
      <c r="F7253" s="8">
        <v>-6.6395470922979154</v>
      </c>
      <c r="G7253" s="6"/>
    </row>
    <row r="7254" spans="1:7" x14ac:dyDescent="0.6">
      <c r="A7254" s="3" t="s">
        <v>21</v>
      </c>
      <c r="B7254" s="3" t="s">
        <v>257</v>
      </c>
      <c r="C7254" s="4">
        <v>59828517</v>
      </c>
      <c r="D7254" s="9">
        <v>6.3239130681248952</v>
      </c>
      <c r="E7254" s="9">
        <v>0.81828929148710894</v>
      </c>
      <c r="F7254" s="5">
        <v>-3.516788164398243</v>
      </c>
      <c r="G7254" s="3"/>
    </row>
    <row r="7255" spans="1:7" x14ac:dyDescent="0.6">
      <c r="A7255" s="6" t="s">
        <v>22</v>
      </c>
      <c r="B7255" s="6" t="s">
        <v>257</v>
      </c>
      <c r="C7255" s="7">
        <v>72701400</v>
      </c>
      <c r="D7255" s="10">
        <v>8.4596634259138597</v>
      </c>
      <c r="E7255" s="10">
        <v>0.77126984142307853</v>
      </c>
      <c r="F7255" s="8">
        <v>21.516299660243948</v>
      </c>
      <c r="G7255" s="6"/>
    </row>
    <row r="7256" spans="1:7" x14ac:dyDescent="0.6">
      <c r="A7256" s="3" t="s">
        <v>23</v>
      </c>
      <c r="B7256" s="3" t="s">
        <v>257</v>
      </c>
      <c r="C7256" s="4">
        <v>62954172</v>
      </c>
      <c r="D7256" s="9">
        <v>7.3790255614881994</v>
      </c>
      <c r="E7256" s="9">
        <v>0.80590372471057359</v>
      </c>
      <c r="F7256" s="5">
        <v>-13.407208114286661</v>
      </c>
      <c r="G7256" s="3"/>
    </row>
    <row r="7257" spans="1:7" x14ac:dyDescent="0.6">
      <c r="A7257" s="6" t="s">
        <v>24</v>
      </c>
      <c r="B7257" s="6" t="s">
        <v>257</v>
      </c>
      <c r="C7257" s="7">
        <v>55575685</v>
      </c>
      <c r="D7257" s="10">
        <v>6.2922828268815527</v>
      </c>
      <c r="E7257" s="10">
        <v>0.85891208715429235</v>
      </c>
      <c r="F7257" s="8">
        <v>-11.720409888005509</v>
      </c>
      <c r="G7257" s="6"/>
    </row>
    <row r="7258" spans="1:7" x14ac:dyDescent="0.6">
      <c r="A7258" s="3" t="s">
        <v>25</v>
      </c>
      <c r="B7258" s="3" t="s">
        <v>257</v>
      </c>
      <c r="C7258" s="4">
        <v>46016672</v>
      </c>
      <c r="D7258" s="9">
        <v>4.7286290457120401</v>
      </c>
      <c r="E7258" s="9">
        <v>0.7729964383990251</v>
      </c>
      <c r="F7258" s="5">
        <v>-17.199991327142438</v>
      </c>
      <c r="G7258" s="3"/>
    </row>
    <row r="7259" spans="1:7" x14ac:dyDescent="0.6">
      <c r="A7259" s="6" t="s">
        <v>26</v>
      </c>
      <c r="B7259" s="6" t="s">
        <v>257</v>
      </c>
      <c r="C7259" s="7">
        <v>63707276</v>
      </c>
      <c r="D7259" s="10">
        <v>7.2358837627952246</v>
      </c>
      <c r="E7259" s="10">
        <v>0.72191196206916231</v>
      </c>
      <c r="F7259" s="8">
        <v>38.443901375571009</v>
      </c>
      <c r="G7259" s="8">
        <v>-19.395328023800189</v>
      </c>
    </row>
    <row r="7260" spans="1:7" x14ac:dyDescent="0.6">
      <c r="A7260" s="3" t="s">
        <v>27</v>
      </c>
      <c r="B7260" s="3" t="s">
        <v>257</v>
      </c>
      <c r="C7260" s="4">
        <v>60812872</v>
      </c>
      <c r="D7260" s="9">
        <v>7.3214001367075978</v>
      </c>
      <c r="E7260" s="9">
        <v>0.74892126748636567</v>
      </c>
      <c r="F7260" s="5">
        <v>-4.5432863900820353</v>
      </c>
      <c r="G7260" s="5">
        <v>-22.11666482757462</v>
      </c>
    </row>
    <row r="7261" spans="1:7" x14ac:dyDescent="0.6">
      <c r="A7261" s="6" t="s">
        <v>28</v>
      </c>
      <c r="B7261" s="6" t="s">
        <v>257</v>
      </c>
      <c r="C7261" s="7">
        <v>77349889</v>
      </c>
      <c r="D7261" s="10">
        <v>8.7213252912909631</v>
      </c>
      <c r="E7261" s="10">
        <v>0.76056581064460327</v>
      </c>
      <c r="F7261" s="8">
        <v>27.193284013950201</v>
      </c>
      <c r="G7261" s="8">
        <v>-6.5329377252177254</v>
      </c>
    </row>
    <row r="7262" spans="1:7" x14ac:dyDescent="0.6">
      <c r="A7262" s="3" t="s">
        <v>29</v>
      </c>
      <c r="B7262" s="3" t="s">
        <v>257</v>
      </c>
      <c r="C7262" s="4">
        <v>59824986</v>
      </c>
      <c r="D7262" s="9">
        <v>8.8117271574018456</v>
      </c>
      <c r="E7262" s="9">
        <v>0.82047526574044627</v>
      </c>
      <c r="F7262" s="5">
        <v>-22.656662118804071</v>
      </c>
      <c r="G7262" s="5">
        <v>-31.22015620897783</v>
      </c>
    </row>
    <row r="7263" spans="1:7" x14ac:dyDescent="0.6">
      <c r="A7263" s="6" t="s">
        <v>30</v>
      </c>
      <c r="B7263" s="6" t="s">
        <v>257</v>
      </c>
      <c r="C7263" s="7">
        <v>39659084</v>
      </c>
      <c r="D7263" s="10">
        <v>6.4811054131937818</v>
      </c>
      <c r="E7263" s="10">
        <v>0.8204586142717335</v>
      </c>
      <c r="F7263" s="8">
        <v>-33.708159998566487</v>
      </c>
      <c r="G7263" s="8">
        <v>-51.086878727499332</v>
      </c>
    </row>
    <row r="7264" spans="1:7" x14ac:dyDescent="0.6">
      <c r="A7264" s="3" t="s">
        <v>31</v>
      </c>
      <c r="B7264" s="3" t="s">
        <v>257</v>
      </c>
      <c r="C7264" s="4">
        <v>53606576</v>
      </c>
      <c r="D7264" s="9">
        <v>6.8302537547701654</v>
      </c>
      <c r="E7264" s="9">
        <v>0.81634938708285876</v>
      </c>
      <c r="F7264" s="5">
        <v>35.168467330208642</v>
      </c>
      <c r="G7264" s="5">
        <v>-19.290523051291931</v>
      </c>
    </row>
    <row r="7265" spans="1:7" x14ac:dyDescent="0.6">
      <c r="A7265" s="6" t="s">
        <v>32</v>
      </c>
      <c r="B7265" s="6" t="s">
        <v>257</v>
      </c>
      <c r="C7265" s="7">
        <v>55488091</v>
      </c>
      <c r="D7265" s="10">
        <v>6.8396285520284188</v>
      </c>
      <c r="E7265" s="10">
        <v>0.70327082119217876</v>
      </c>
      <c r="F7265" s="8">
        <v>3.5098585666057058</v>
      </c>
      <c r="G7265" s="8">
        <v>-10.516430846745751</v>
      </c>
    </row>
    <row r="7266" spans="1:7" x14ac:dyDescent="0.6">
      <c r="A7266" s="3" t="s">
        <v>33</v>
      </c>
      <c r="B7266" s="3" t="s">
        <v>257</v>
      </c>
      <c r="C7266" s="4">
        <v>45907833</v>
      </c>
      <c r="D7266" s="9">
        <v>5.8675507486192746</v>
      </c>
      <c r="E7266" s="9">
        <v>0.77435620400261362</v>
      </c>
      <c r="F7266" s="5">
        <v>-17.265430883178151</v>
      </c>
      <c r="G7266" s="5">
        <v>-23.267640078726998</v>
      </c>
    </row>
    <row r="7267" spans="1:7" x14ac:dyDescent="0.6">
      <c r="A7267" s="6" t="s">
        <v>34</v>
      </c>
      <c r="B7267" s="6" t="s">
        <v>257</v>
      </c>
      <c r="C7267" s="7">
        <v>28927889</v>
      </c>
      <c r="D7267" s="10">
        <v>3.3230486070002021</v>
      </c>
      <c r="E7267" s="10">
        <v>0.90751604864590796</v>
      </c>
      <c r="F7267" s="8">
        <v>-36.987030078287511</v>
      </c>
      <c r="G7267" s="8">
        <v>-60.209997331550703</v>
      </c>
    </row>
    <row r="7268" spans="1:7" x14ac:dyDescent="0.6">
      <c r="A7268" s="3" t="s">
        <v>35</v>
      </c>
      <c r="B7268" s="3" t="s">
        <v>257</v>
      </c>
      <c r="C7268" s="4">
        <v>67916306</v>
      </c>
      <c r="D7268" s="9">
        <v>8.4355626486365942</v>
      </c>
      <c r="E7268" s="9">
        <v>0.74485974949416534</v>
      </c>
      <c r="F7268" s="5">
        <v>134.7779542433947</v>
      </c>
      <c r="G7268" s="5">
        <v>7.8821368661635249</v>
      </c>
    </row>
    <row r="7269" spans="1:7" x14ac:dyDescent="0.6">
      <c r="A7269" s="6" t="s">
        <v>36</v>
      </c>
      <c r="B7269" s="6" t="s">
        <v>257</v>
      </c>
      <c r="C7269" s="7">
        <v>63856981</v>
      </c>
      <c r="D7269" s="10">
        <v>7.7563012681773156</v>
      </c>
      <c r="E7269" s="10">
        <v>0.71726085728293998</v>
      </c>
      <c r="F7269" s="8">
        <v>-5.9769519855806026</v>
      </c>
      <c r="G7269" s="8">
        <v>14.900933744676291</v>
      </c>
    </row>
    <row r="7270" spans="1:7" x14ac:dyDescent="0.6">
      <c r="A7270" s="3" t="s">
        <v>37</v>
      </c>
      <c r="B7270" s="3" t="s">
        <v>257</v>
      </c>
      <c r="C7270" s="4">
        <v>73866351</v>
      </c>
      <c r="D7270" s="9">
        <v>8.2399456073808999</v>
      </c>
      <c r="E7270" s="9">
        <v>0.714614841158001</v>
      </c>
      <c r="F7270" s="5">
        <v>15.674668365546429</v>
      </c>
      <c r="G7270" s="5">
        <v>60.520845575273242</v>
      </c>
    </row>
    <row r="7271" spans="1:7" x14ac:dyDescent="0.6">
      <c r="A7271" s="6" t="s">
        <v>38</v>
      </c>
      <c r="B7271" s="6" t="s">
        <v>257</v>
      </c>
      <c r="C7271" s="7">
        <v>89793471</v>
      </c>
      <c r="D7271" s="10">
        <v>9.8349707831771909</v>
      </c>
      <c r="E7271" s="10">
        <v>0.79353023811296741</v>
      </c>
      <c r="F7271" s="8">
        <v>21.562077704366359</v>
      </c>
      <c r="G7271" s="8">
        <v>40.946963420630311</v>
      </c>
    </row>
    <row r="7272" spans="1:7" x14ac:dyDescent="0.6">
      <c r="A7272" s="3" t="s">
        <v>39</v>
      </c>
      <c r="B7272" s="3" t="s">
        <v>257</v>
      </c>
      <c r="C7272" s="4">
        <v>122081641</v>
      </c>
      <c r="D7272" s="9">
        <v>13.944024838205079</v>
      </c>
      <c r="E7272" s="9">
        <v>0.90933037365966907</v>
      </c>
      <c r="F7272" s="5">
        <v>35.958260261483829</v>
      </c>
      <c r="G7272" s="5">
        <v>100.7496718786772</v>
      </c>
    </row>
    <row r="7273" spans="1:7" x14ac:dyDescent="0.6">
      <c r="A7273" s="6" t="s">
        <v>40</v>
      </c>
      <c r="B7273" s="6" t="s">
        <v>257</v>
      </c>
      <c r="C7273" s="7">
        <v>95027854</v>
      </c>
      <c r="D7273" s="10">
        <v>10.0460879741445</v>
      </c>
      <c r="E7273" s="10">
        <v>1.062105896081583</v>
      </c>
      <c r="F7273" s="8">
        <v>-22.160405756669011</v>
      </c>
      <c r="G7273" s="8">
        <v>22.854544755713871</v>
      </c>
    </row>
    <row r="7274" spans="1:7" x14ac:dyDescent="0.6">
      <c r="A7274" s="3" t="s">
        <v>41</v>
      </c>
      <c r="B7274" s="3" t="s">
        <v>257</v>
      </c>
      <c r="C7274" s="4">
        <v>105573580</v>
      </c>
      <c r="D7274" s="9">
        <v>10.441548880998941</v>
      </c>
      <c r="E7274" s="9">
        <v>1.065223962882184</v>
      </c>
      <c r="F7274" s="5">
        <v>11.09751042047102</v>
      </c>
      <c r="G7274" s="5">
        <v>76.470714092603373</v>
      </c>
    </row>
    <row r="7275" spans="1:7" x14ac:dyDescent="0.6">
      <c r="A7275" s="6" t="s">
        <v>42</v>
      </c>
      <c r="B7275" s="6" t="s">
        <v>257</v>
      </c>
      <c r="C7275" s="7">
        <v>110259242</v>
      </c>
      <c r="D7275" s="10">
        <v>10.4647546117523</v>
      </c>
      <c r="E7275" s="10">
        <v>1.1502176055378071</v>
      </c>
      <c r="F7275" s="8">
        <v>4.4382903374120763</v>
      </c>
      <c r="G7275" s="8">
        <v>178.01762138530481</v>
      </c>
    </row>
    <row r="7276" spans="1:7" x14ac:dyDescent="0.6">
      <c r="A7276" s="3" t="s">
        <v>43</v>
      </c>
      <c r="B7276" s="3" t="s">
        <v>257</v>
      </c>
      <c r="C7276" s="4">
        <v>167493221</v>
      </c>
      <c r="D7276" s="9">
        <v>15.54341614188183</v>
      </c>
      <c r="E7276" s="9">
        <v>1.2250064865804511</v>
      </c>
      <c r="F7276" s="5">
        <v>51.908554749541992</v>
      </c>
      <c r="G7276" s="5">
        <v>212.4490193143468</v>
      </c>
    </row>
    <row r="7277" spans="1:7" x14ac:dyDescent="0.6">
      <c r="A7277" s="6" t="s">
        <v>44</v>
      </c>
      <c r="B7277" s="6" t="s">
        <v>257</v>
      </c>
      <c r="C7277" s="7">
        <v>138279120</v>
      </c>
      <c r="D7277" s="10">
        <v>11.75903014181241</v>
      </c>
      <c r="E7277" s="10">
        <v>1.3908461323826189</v>
      </c>
      <c r="F7277" s="8">
        <v>-17.441960233124899</v>
      </c>
      <c r="G7277" s="8">
        <v>149.20504113215929</v>
      </c>
    </row>
    <row r="7278" spans="1:7" x14ac:dyDescent="0.6">
      <c r="A7278" s="3" t="s">
        <v>45</v>
      </c>
      <c r="B7278" s="3" t="s">
        <v>257</v>
      </c>
      <c r="C7278" s="4">
        <v>160076588</v>
      </c>
      <c r="D7278" s="9">
        <v>12.816741434613631</v>
      </c>
      <c r="E7278" s="9">
        <v>1.562467946909081</v>
      </c>
      <c r="F7278" s="5">
        <v>15.76338351010622</v>
      </c>
      <c r="G7278" s="5">
        <v>248.69123097141181</v>
      </c>
    </row>
    <row r="7279" spans="1:7" x14ac:dyDescent="0.6">
      <c r="A7279" s="6" t="s">
        <v>46</v>
      </c>
      <c r="B7279" s="6" t="s">
        <v>257</v>
      </c>
      <c r="C7279" s="7">
        <v>120809866</v>
      </c>
      <c r="D7279" s="10">
        <v>9.7515970844967015</v>
      </c>
      <c r="E7279" s="10">
        <v>1.579065997829981</v>
      </c>
      <c r="F7279" s="8">
        <v>-24.52995937169775</v>
      </c>
      <c r="G7279" s="8">
        <v>317.62420341145531</v>
      </c>
    </row>
    <row r="7280" spans="1:7" x14ac:dyDescent="0.6">
      <c r="A7280" s="3" t="s">
        <v>47</v>
      </c>
      <c r="B7280" s="3" t="s">
        <v>257</v>
      </c>
      <c r="C7280" s="4">
        <v>130821486</v>
      </c>
      <c r="D7280" s="9">
        <v>9.9974808499099872</v>
      </c>
      <c r="E7280" s="9">
        <v>1.755187646238261</v>
      </c>
      <c r="F7280" s="5">
        <v>8.2870880760682155</v>
      </c>
      <c r="G7280" s="5">
        <v>92.621615786936346</v>
      </c>
    </row>
    <row r="7281" spans="1:7" x14ac:dyDescent="0.6">
      <c r="A7281" s="6" t="s">
        <v>48</v>
      </c>
      <c r="B7281" s="6" t="s">
        <v>257</v>
      </c>
      <c r="C7281" s="7">
        <v>159952185</v>
      </c>
      <c r="D7281" s="10">
        <v>12.270961339211549</v>
      </c>
      <c r="E7281" s="10">
        <v>1.630701382253122</v>
      </c>
      <c r="F7281" s="8">
        <v>22.267518808034321</v>
      </c>
      <c r="G7281" s="8">
        <v>150.4850409385937</v>
      </c>
    </row>
    <row r="7282" spans="1:7" x14ac:dyDescent="0.6">
      <c r="A7282" s="3" t="s">
        <v>49</v>
      </c>
      <c r="B7282" s="3" t="s">
        <v>257</v>
      </c>
      <c r="C7282" s="4">
        <v>143499488</v>
      </c>
      <c r="D7282" s="9">
        <v>9.9678295177377318</v>
      </c>
      <c r="E7282" s="9">
        <v>1.534315757257722</v>
      </c>
      <c r="F7282" s="5">
        <v>-10.286009534661879</v>
      </c>
      <c r="G7282" s="5">
        <v>94.26909013009184</v>
      </c>
    </row>
    <row r="7283" spans="1:7" x14ac:dyDescent="0.6">
      <c r="A7283" s="6" t="s">
        <v>50</v>
      </c>
      <c r="B7283" s="6" t="s">
        <v>257</v>
      </c>
      <c r="C7283" s="7">
        <v>170110611</v>
      </c>
      <c r="D7283" s="10">
        <v>11.66262178444749</v>
      </c>
      <c r="E7283" s="10">
        <v>1.481733495313315</v>
      </c>
      <c r="F7283" s="8">
        <v>18.544402750761041</v>
      </c>
      <c r="G7283" s="8">
        <v>89.446525571998436</v>
      </c>
    </row>
    <row r="7284" spans="1:7" x14ac:dyDescent="0.6">
      <c r="A7284" s="3" t="s">
        <v>51</v>
      </c>
      <c r="B7284" s="3" t="s">
        <v>257</v>
      </c>
      <c r="C7284" s="4">
        <v>142107953</v>
      </c>
      <c r="D7284" s="9">
        <v>11.71475835354182</v>
      </c>
      <c r="E7284" s="9">
        <v>1.42948203972432</v>
      </c>
      <c r="F7284" s="5">
        <v>-16.461441079651411</v>
      </c>
      <c r="G7284" s="5">
        <v>16.404032445795849</v>
      </c>
    </row>
    <row r="7285" spans="1:7" x14ac:dyDescent="0.6">
      <c r="A7285" s="6" t="s">
        <v>52</v>
      </c>
      <c r="B7285" s="6" t="s">
        <v>257</v>
      </c>
      <c r="C7285" s="7">
        <v>109715192</v>
      </c>
      <c r="D7285" s="10">
        <v>8.6399777937485069</v>
      </c>
      <c r="E7285" s="10">
        <v>1.3804935042681981</v>
      </c>
      <c r="F7285" s="8">
        <v>-22.79447442325765</v>
      </c>
      <c r="G7285" s="8">
        <v>15.45582414183531</v>
      </c>
    </row>
    <row r="7286" spans="1:7" x14ac:dyDescent="0.6">
      <c r="A7286" s="3" t="s">
        <v>53</v>
      </c>
      <c r="B7286" s="3" t="s">
        <v>257</v>
      </c>
      <c r="C7286" s="4">
        <v>121924133</v>
      </c>
      <c r="D7286" s="9">
        <v>9.6682736261853055</v>
      </c>
      <c r="E7286" s="9">
        <v>1.5057853381864781</v>
      </c>
      <c r="F7286" s="5">
        <v>11.127849094954881</v>
      </c>
      <c r="G7286" s="5">
        <v>15.487352991155561</v>
      </c>
    </row>
    <row r="7287" spans="1:7" x14ac:dyDescent="0.6">
      <c r="A7287" s="6" t="s">
        <v>54</v>
      </c>
      <c r="B7287" s="6" t="s">
        <v>257</v>
      </c>
      <c r="C7287" s="7">
        <v>187067218</v>
      </c>
      <c r="D7287" s="10">
        <v>13.89032659038129</v>
      </c>
      <c r="E7287" s="10">
        <v>1.394131543778494</v>
      </c>
      <c r="F7287" s="8">
        <v>53.429196826849697</v>
      </c>
      <c r="G7287" s="8">
        <v>69.661258872068061</v>
      </c>
    </row>
    <row r="7288" spans="1:7" x14ac:dyDescent="0.6">
      <c r="A7288" s="3" t="s">
        <v>55</v>
      </c>
      <c r="B7288" s="3" t="s">
        <v>257</v>
      </c>
      <c r="C7288" s="4">
        <v>138106870</v>
      </c>
      <c r="D7288" s="9">
        <v>10.818731128789439</v>
      </c>
      <c r="E7288" s="9">
        <v>1.4977209096771511</v>
      </c>
      <c r="F7288" s="5">
        <v>-26.17259641932559</v>
      </c>
      <c r="G7288" s="5">
        <v>-17.54480021612337</v>
      </c>
    </row>
    <row r="7289" spans="1:7" x14ac:dyDescent="0.6">
      <c r="A7289" s="6" t="s">
        <v>56</v>
      </c>
      <c r="B7289" s="6" t="s">
        <v>257</v>
      </c>
      <c r="C7289" s="7">
        <v>122524554</v>
      </c>
      <c r="D7289" s="10">
        <v>10.07568401962615</v>
      </c>
      <c r="E7289" s="10">
        <v>1.4862537554654669</v>
      </c>
      <c r="F7289" s="8">
        <v>-11.28279570741122</v>
      </c>
      <c r="G7289" s="8">
        <v>-11.3933079701404</v>
      </c>
    </row>
    <row r="7290" spans="1:7" x14ac:dyDescent="0.6">
      <c r="A7290" s="3" t="s">
        <v>57</v>
      </c>
      <c r="B7290" s="3" t="s">
        <v>257</v>
      </c>
      <c r="C7290" s="4">
        <v>136619528</v>
      </c>
      <c r="D7290" s="9">
        <v>10.709126841064149</v>
      </c>
      <c r="E7290" s="9">
        <v>1.494926413191253</v>
      </c>
      <c r="F7290" s="5">
        <v>11.503795394350091</v>
      </c>
      <c r="G7290" s="5">
        <v>-14.65364816496464</v>
      </c>
    </row>
    <row r="7291" spans="1:7" x14ac:dyDescent="0.6">
      <c r="A7291" s="6" t="s">
        <v>58</v>
      </c>
      <c r="B7291" s="6" t="s">
        <v>257</v>
      </c>
      <c r="C7291" s="7">
        <v>67174402</v>
      </c>
      <c r="D7291" s="10">
        <v>6.2195252873654816</v>
      </c>
      <c r="E7291" s="10">
        <v>1.3903807439690881</v>
      </c>
      <c r="F7291" s="8">
        <v>-50.831039322577674</v>
      </c>
      <c r="G7291" s="8">
        <v>-44.396592576304982</v>
      </c>
    </row>
    <row r="7292" spans="1:7" x14ac:dyDescent="0.6">
      <c r="A7292" s="3" t="s">
        <v>59</v>
      </c>
      <c r="B7292" s="3" t="s">
        <v>257</v>
      </c>
      <c r="C7292" s="4">
        <v>74752300</v>
      </c>
      <c r="D7292" s="9">
        <v>8.2824043370515703</v>
      </c>
      <c r="E7292" s="9">
        <v>1.218012135980981</v>
      </c>
      <c r="F7292" s="5">
        <v>11.28093109038768</v>
      </c>
      <c r="G7292" s="5">
        <v>-42.859309823158561</v>
      </c>
    </row>
    <row r="7293" spans="1:7" x14ac:dyDescent="0.6">
      <c r="A7293" s="6" t="s">
        <v>60</v>
      </c>
      <c r="B7293" s="6" t="s">
        <v>257</v>
      </c>
      <c r="C7293" s="7">
        <v>58607046</v>
      </c>
      <c r="D7293" s="10">
        <v>6.5047018812239674</v>
      </c>
      <c r="E7293" s="10">
        <v>1.09297719391217</v>
      </c>
      <c r="F7293" s="8">
        <v>-21.598337442459972</v>
      </c>
      <c r="G7293" s="8">
        <v>-63.359646509361532</v>
      </c>
    </row>
    <row r="7294" spans="1:7" x14ac:dyDescent="0.6">
      <c r="A7294" s="3" t="s">
        <v>61</v>
      </c>
      <c r="B7294" s="3" t="s">
        <v>257</v>
      </c>
      <c r="C7294" s="4">
        <v>41017572</v>
      </c>
      <c r="D7294" s="9">
        <v>4.1266023876797906</v>
      </c>
      <c r="E7294" s="9">
        <v>1.144463121273509</v>
      </c>
      <c r="F7294" s="5">
        <v>-30.012558558232062</v>
      </c>
      <c r="G7294" s="5">
        <v>-71.416224147085458</v>
      </c>
    </row>
    <row r="7295" spans="1:7" x14ac:dyDescent="0.6">
      <c r="A7295" s="6" t="s">
        <v>62</v>
      </c>
      <c r="B7295" s="6" t="s">
        <v>257</v>
      </c>
      <c r="C7295" s="7">
        <v>51465334</v>
      </c>
      <c r="D7295" s="10">
        <v>5.1873616660246524</v>
      </c>
      <c r="E7295" s="10">
        <v>1.2410794062843911</v>
      </c>
      <c r="F7295" s="8">
        <v>25.471429659464011</v>
      </c>
      <c r="G7295" s="8">
        <v>-69.745958998407218</v>
      </c>
    </row>
    <row r="7296" spans="1:7" x14ac:dyDescent="0.6">
      <c r="A7296" s="3" t="s">
        <v>63</v>
      </c>
      <c r="B7296" s="3" t="s">
        <v>257</v>
      </c>
      <c r="C7296" s="4">
        <v>75214205</v>
      </c>
      <c r="D7296" s="9">
        <v>7.2274672156041841</v>
      </c>
      <c r="E7296" s="9">
        <v>1.1265164848479949</v>
      </c>
      <c r="F7296" s="5">
        <v>46.145374282424747</v>
      </c>
      <c r="G7296" s="5">
        <v>-47.072487209776362</v>
      </c>
    </row>
    <row r="7297" spans="1:7" x14ac:dyDescent="0.6">
      <c r="A7297" s="6" t="s">
        <v>64</v>
      </c>
      <c r="B7297" s="6" t="s">
        <v>257</v>
      </c>
      <c r="C7297" s="7">
        <v>68547500</v>
      </c>
      <c r="D7297" s="10">
        <v>5.87474636571572</v>
      </c>
      <c r="E7297" s="10">
        <v>1.3351758328061261</v>
      </c>
      <c r="F7297" s="8">
        <v>-8.8636248963875897</v>
      </c>
      <c r="G7297" s="8">
        <v>-37.522325987453037</v>
      </c>
    </row>
    <row r="7298" spans="1:7" x14ac:dyDescent="0.6">
      <c r="A7298" s="3" t="s">
        <v>65</v>
      </c>
      <c r="B7298" s="3" t="s">
        <v>257</v>
      </c>
      <c r="C7298" s="4">
        <v>140013165</v>
      </c>
      <c r="D7298" s="9">
        <v>11.71483465854813</v>
      </c>
      <c r="E7298" s="9">
        <v>1.046041638852669</v>
      </c>
      <c r="F7298" s="5">
        <v>104.2571428571429</v>
      </c>
      <c r="G7298" s="5">
        <v>14.836301522029281</v>
      </c>
    </row>
    <row r="7299" spans="1:7" x14ac:dyDescent="0.6">
      <c r="A7299" s="6" t="s">
        <v>66</v>
      </c>
      <c r="B7299" s="6" t="s">
        <v>257</v>
      </c>
      <c r="C7299" s="7">
        <v>136538233</v>
      </c>
      <c r="D7299" s="10">
        <v>11.58504250077139</v>
      </c>
      <c r="E7299" s="10">
        <v>1.0569766560348079</v>
      </c>
      <c r="F7299" s="8">
        <v>-2.4818609021515892</v>
      </c>
      <c r="G7299" s="8">
        <v>-27.011138317136901</v>
      </c>
    </row>
    <row r="7300" spans="1:7" x14ac:dyDescent="0.6">
      <c r="A7300" s="3" t="s">
        <v>67</v>
      </c>
      <c r="B7300" s="3" t="s">
        <v>257</v>
      </c>
      <c r="C7300" s="4">
        <v>93489172</v>
      </c>
      <c r="D7300" s="9">
        <v>7.7626659923696257</v>
      </c>
      <c r="E7300" s="9">
        <v>1.2065908917261901</v>
      </c>
      <c r="F7300" s="5">
        <v>-31.528942519711681</v>
      </c>
      <c r="G7300" s="5">
        <v>-32.306646295003283</v>
      </c>
    </row>
    <row r="7301" spans="1:7" x14ac:dyDescent="0.6">
      <c r="A7301" s="6" t="s">
        <v>68</v>
      </c>
      <c r="B7301" s="6" t="s">
        <v>257</v>
      </c>
      <c r="C7301" s="7">
        <v>126050050</v>
      </c>
      <c r="D7301" s="10">
        <v>10.83716710398136</v>
      </c>
      <c r="E7301" s="10">
        <v>1.0134814690755809</v>
      </c>
      <c r="F7301" s="8">
        <v>34.828501850460292</v>
      </c>
      <c r="G7301" s="8">
        <v>2.877379174136796</v>
      </c>
    </row>
    <row r="7302" spans="1:7" x14ac:dyDescent="0.6">
      <c r="A7302" s="3" t="s">
        <v>69</v>
      </c>
      <c r="B7302" s="3" t="s">
        <v>257</v>
      </c>
      <c r="C7302" s="4">
        <v>99800358</v>
      </c>
      <c r="D7302" s="9">
        <v>8.592947599130401</v>
      </c>
      <c r="E7302" s="9">
        <v>1.04135998872831</v>
      </c>
      <c r="F7302" s="5">
        <v>-20.824816808878701</v>
      </c>
      <c r="G7302" s="5">
        <v>-26.95015166499477</v>
      </c>
    </row>
    <row r="7303" spans="1:7" x14ac:dyDescent="0.6">
      <c r="A7303" s="6" t="s">
        <v>70</v>
      </c>
      <c r="B7303" s="6" t="s">
        <v>257</v>
      </c>
      <c r="C7303" s="7">
        <v>88790638</v>
      </c>
      <c r="D7303" s="10">
        <v>8.0771078934857758</v>
      </c>
      <c r="E7303" s="10">
        <v>1.1458709426406859</v>
      </c>
      <c r="F7303" s="8">
        <v>-11.03174399434519</v>
      </c>
      <c r="G7303" s="8">
        <v>32.179275671110538</v>
      </c>
    </row>
    <row r="7304" spans="1:7" x14ac:dyDescent="0.6">
      <c r="A7304" s="3" t="s">
        <v>71</v>
      </c>
      <c r="B7304" s="3" t="s">
        <v>257</v>
      </c>
      <c r="C7304" s="4">
        <v>75639821</v>
      </c>
      <c r="D7304" s="9">
        <v>7.2629250608264933</v>
      </c>
      <c r="E7304" s="9">
        <v>1.009941053297041</v>
      </c>
      <c r="F7304" s="5">
        <v>-14.811040100871899</v>
      </c>
      <c r="G7304" s="5">
        <v>1.187282531774936</v>
      </c>
    </row>
    <row r="7305" spans="1:7" x14ac:dyDescent="0.6">
      <c r="A7305" s="6" t="s">
        <v>72</v>
      </c>
      <c r="B7305" s="6" t="s">
        <v>257</v>
      </c>
      <c r="C7305" s="7">
        <v>71930050</v>
      </c>
      <c r="D7305" s="10">
        <v>6.8747954342386768</v>
      </c>
      <c r="E7305" s="10">
        <v>0.96119267130451269</v>
      </c>
      <c r="F7305" s="8">
        <v>-4.9045211251888086</v>
      </c>
      <c r="G7305" s="8">
        <v>22.732768343246651</v>
      </c>
    </row>
    <row r="7306" spans="1:7" x14ac:dyDescent="0.6">
      <c r="A7306" s="3" t="s">
        <v>73</v>
      </c>
      <c r="B7306" s="3" t="s">
        <v>257</v>
      </c>
      <c r="C7306" s="4">
        <v>92991914</v>
      </c>
      <c r="D7306" s="9">
        <v>8.3064457993262888</v>
      </c>
      <c r="E7306" s="9">
        <v>0.92622572230971778</v>
      </c>
      <c r="F7306" s="5">
        <v>29.281036228947421</v>
      </c>
      <c r="G7306" s="5">
        <v>126.7123807328235</v>
      </c>
    </row>
    <row r="7307" spans="1:7" x14ac:dyDescent="0.6">
      <c r="A7307" s="6" t="s">
        <v>74</v>
      </c>
      <c r="B7307" s="6" t="s">
        <v>257</v>
      </c>
      <c r="C7307" s="7">
        <v>111107333</v>
      </c>
      <c r="D7307" s="10">
        <v>10.001537029465229</v>
      </c>
      <c r="E7307" s="10">
        <v>0.98932150015512443</v>
      </c>
      <c r="F7307" s="8">
        <v>19.480638929531001</v>
      </c>
      <c r="G7307" s="8">
        <v>115.88771385414501</v>
      </c>
    </row>
    <row r="7308" spans="1:7" x14ac:dyDescent="0.6">
      <c r="A7308" s="3" t="s">
        <v>75</v>
      </c>
      <c r="B7308" s="3" t="s">
        <v>257</v>
      </c>
      <c r="C7308" s="4">
        <v>129032668</v>
      </c>
      <c r="D7308" s="9">
        <v>12.262898847586859</v>
      </c>
      <c r="E7308" s="9">
        <v>1.022710423173335</v>
      </c>
      <c r="F7308" s="5">
        <v>16.133350082302851</v>
      </c>
      <c r="G7308" s="5">
        <v>71.553588846681279</v>
      </c>
    </row>
    <row r="7309" spans="1:7" x14ac:dyDescent="0.6">
      <c r="A7309" s="6" t="s">
        <v>76</v>
      </c>
      <c r="B7309" s="6" t="s">
        <v>257</v>
      </c>
      <c r="C7309" s="7">
        <v>107302821</v>
      </c>
      <c r="D7309" s="10">
        <v>9.3012255240405217</v>
      </c>
      <c r="E7309" s="10">
        <v>0.99890061449670353</v>
      </c>
      <c r="F7309" s="8">
        <v>-16.840577922483941</v>
      </c>
      <c r="G7309" s="8">
        <v>56.537905831722533</v>
      </c>
    </row>
    <row r="7310" spans="1:7" x14ac:dyDescent="0.6">
      <c r="A7310" s="3" t="s">
        <v>77</v>
      </c>
      <c r="B7310" s="3" t="s">
        <v>257</v>
      </c>
      <c r="C7310" s="4">
        <v>82532068</v>
      </c>
      <c r="D7310" s="9">
        <v>7.8720721531570668</v>
      </c>
      <c r="E7310" s="9">
        <v>1.138881057045017</v>
      </c>
      <c r="F7310" s="5">
        <v>-23.084903797636411</v>
      </c>
      <c r="G7310" s="5">
        <v>-41.054065880162049</v>
      </c>
    </row>
    <row r="7311" spans="1:7" x14ac:dyDescent="0.6">
      <c r="A7311" s="6" t="s">
        <v>78</v>
      </c>
      <c r="B7311" s="6" t="s">
        <v>257</v>
      </c>
      <c r="C7311" s="7">
        <v>119425206</v>
      </c>
      <c r="D7311" s="10">
        <v>11.24483205993986</v>
      </c>
      <c r="E7311" s="10">
        <v>1.132364855604743</v>
      </c>
      <c r="F7311" s="8">
        <v>44.701579512099478</v>
      </c>
      <c r="G7311" s="8">
        <v>-12.53350554199716</v>
      </c>
    </row>
    <row r="7312" spans="1:7" x14ac:dyDescent="0.6">
      <c r="A7312" s="3" t="s">
        <v>79</v>
      </c>
      <c r="B7312" s="3" t="s">
        <v>257</v>
      </c>
      <c r="C7312" s="4">
        <v>84209729</v>
      </c>
      <c r="D7312" s="9">
        <v>8.5070050502385417</v>
      </c>
      <c r="E7312" s="9">
        <v>1.097286337393792</v>
      </c>
      <c r="F7312" s="5">
        <v>-29.48747436114952</v>
      </c>
      <c r="G7312" s="5">
        <v>-9.9256874368295769</v>
      </c>
    </row>
    <row r="7313" spans="1:7" x14ac:dyDescent="0.6">
      <c r="A7313" s="6" t="s">
        <v>80</v>
      </c>
      <c r="B7313" s="6" t="s">
        <v>257</v>
      </c>
      <c r="C7313" s="7">
        <v>86876737</v>
      </c>
      <c r="D7313" s="10">
        <v>8.3345639380735719</v>
      </c>
      <c r="E7313" s="10">
        <v>1.0162225530502309</v>
      </c>
      <c r="F7313" s="8">
        <v>3.167101986517507</v>
      </c>
      <c r="G7313" s="8">
        <v>-31.0775862445116</v>
      </c>
    </row>
    <row r="7314" spans="1:7" x14ac:dyDescent="0.6">
      <c r="A7314" s="3" t="s">
        <v>81</v>
      </c>
      <c r="B7314" s="3" t="s">
        <v>257</v>
      </c>
      <c r="C7314" s="4">
        <v>93118294</v>
      </c>
      <c r="D7314" s="9">
        <v>8.530599948582223</v>
      </c>
      <c r="E7314" s="9">
        <v>0.97209480382110824</v>
      </c>
      <c r="F7314" s="5">
        <v>7.1843823968664946</v>
      </c>
      <c r="G7314" s="5">
        <v>-6.695430892141685</v>
      </c>
    </row>
    <row r="7315" spans="1:7" x14ac:dyDescent="0.6">
      <c r="A7315" s="6" t="s">
        <v>82</v>
      </c>
      <c r="B7315" s="6" t="s">
        <v>257</v>
      </c>
      <c r="C7315" s="7">
        <v>71415808</v>
      </c>
      <c r="D7315" s="10">
        <v>6.8629250822859884</v>
      </c>
      <c r="E7315" s="10">
        <v>0.89613439863725364</v>
      </c>
      <c r="F7315" s="8">
        <v>-23.306361261300601</v>
      </c>
      <c r="G7315" s="8">
        <v>-19.568313046697561</v>
      </c>
    </row>
    <row r="7316" spans="1:7" x14ac:dyDescent="0.6">
      <c r="A7316" s="3" t="s">
        <v>83</v>
      </c>
      <c r="B7316" s="3" t="s">
        <v>257</v>
      </c>
      <c r="C7316" s="4">
        <v>81416282</v>
      </c>
      <c r="D7316" s="9">
        <v>7.6682377765519378</v>
      </c>
      <c r="E7316" s="9">
        <v>0.861947098465914</v>
      </c>
      <c r="F7316" s="5">
        <v>14.00316579769005</v>
      </c>
      <c r="G7316" s="5">
        <v>7.636798876084061</v>
      </c>
    </row>
    <row r="7317" spans="1:7" x14ac:dyDescent="0.6">
      <c r="A7317" s="6" t="s">
        <v>84</v>
      </c>
      <c r="B7317" s="6" t="s">
        <v>257</v>
      </c>
      <c r="C7317" s="7">
        <v>61829256</v>
      </c>
      <c r="D7317" s="10">
        <v>6.4266599631247479</v>
      </c>
      <c r="E7317" s="10">
        <v>0.93555318277570032</v>
      </c>
      <c r="F7317" s="8">
        <v>-24.057873337915382</v>
      </c>
      <c r="G7317" s="8">
        <v>-14.042523256969799</v>
      </c>
    </row>
    <row r="7318" spans="1:7" x14ac:dyDescent="0.6">
      <c r="A7318" s="3" t="s">
        <v>85</v>
      </c>
      <c r="B7318" s="3" t="s">
        <v>257</v>
      </c>
      <c r="C7318" s="4">
        <v>78613759</v>
      </c>
      <c r="D7318" s="9">
        <v>7.5357395554997222</v>
      </c>
      <c r="E7318" s="9">
        <v>0.88012670845126195</v>
      </c>
      <c r="F7318" s="5">
        <v>27.146538848858231</v>
      </c>
      <c r="G7318" s="5">
        <v>-15.461726059321681</v>
      </c>
    </row>
    <row r="7319" spans="1:7" x14ac:dyDescent="0.6">
      <c r="A7319" s="6" t="s">
        <v>86</v>
      </c>
      <c r="B7319" s="6" t="s">
        <v>257</v>
      </c>
      <c r="C7319" s="7">
        <v>81469558</v>
      </c>
      <c r="D7319" s="10">
        <v>8.205319003272427</v>
      </c>
      <c r="E7319" s="10">
        <v>0.95467320164935421</v>
      </c>
      <c r="F7319" s="8">
        <v>3.6326961543716512</v>
      </c>
      <c r="G7319" s="8">
        <v>-26.674904526778619</v>
      </c>
    </row>
    <row r="7320" spans="1:7" x14ac:dyDescent="0.6">
      <c r="A7320" s="3" t="s">
        <v>87</v>
      </c>
      <c r="B7320" s="3" t="s">
        <v>257</v>
      </c>
      <c r="C7320" s="4">
        <v>95183381</v>
      </c>
      <c r="D7320" s="9">
        <v>10.08592513028284</v>
      </c>
      <c r="E7320" s="9">
        <v>0.92793932595957462</v>
      </c>
      <c r="F7320" s="5">
        <v>16.833064198040692</v>
      </c>
      <c r="G7320" s="5">
        <v>-26.233114082396561</v>
      </c>
    </row>
    <row r="7321" spans="1:7" x14ac:dyDescent="0.6">
      <c r="A7321" s="6" t="s">
        <v>88</v>
      </c>
      <c r="B7321" s="6" t="s">
        <v>257</v>
      </c>
      <c r="C7321" s="7">
        <v>77457595</v>
      </c>
      <c r="D7321" s="10">
        <v>8.4368699728850896</v>
      </c>
      <c r="E7321" s="10">
        <v>1.0249033307918129</v>
      </c>
      <c r="F7321" s="8">
        <v>-18.62277407439435</v>
      </c>
      <c r="G7321" s="8">
        <v>-27.814018048975619</v>
      </c>
    </row>
    <row r="7322" spans="1:7" x14ac:dyDescent="0.6">
      <c r="A7322" s="3" t="s">
        <v>89</v>
      </c>
      <c r="B7322" s="3" t="s">
        <v>257</v>
      </c>
      <c r="C7322" s="4">
        <v>81943165</v>
      </c>
      <c r="D7322" s="9">
        <v>7.9591395732780343</v>
      </c>
      <c r="E7322" s="9">
        <v>0.94031289751471836</v>
      </c>
      <c r="F7322" s="5">
        <v>5.7910008695725601</v>
      </c>
      <c r="G7322" s="5">
        <v>-0.71354446128746307</v>
      </c>
    </row>
    <row r="7323" spans="1:7" x14ac:dyDescent="0.6">
      <c r="A7323" s="6" t="s">
        <v>90</v>
      </c>
      <c r="B7323" s="6" t="s">
        <v>257</v>
      </c>
      <c r="C7323" s="7">
        <v>97452934</v>
      </c>
      <c r="D7323" s="10">
        <v>9.9173226304020012</v>
      </c>
      <c r="E7323" s="10">
        <v>1.0808860643076461</v>
      </c>
      <c r="F7323" s="8">
        <v>18.9274712540088</v>
      </c>
      <c r="G7323" s="8">
        <v>-18.398353861746742</v>
      </c>
    </row>
    <row r="7324" spans="1:7" x14ac:dyDescent="0.6">
      <c r="A7324" s="3" t="s">
        <v>91</v>
      </c>
      <c r="B7324" s="3" t="s">
        <v>257</v>
      </c>
      <c r="C7324" s="4">
        <v>91800928</v>
      </c>
      <c r="D7324" s="9">
        <v>10.367725080381129</v>
      </c>
      <c r="E7324" s="9">
        <v>0.99826299644813354</v>
      </c>
      <c r="F7324" s="5">
        <v>-5.7997289235027001</v>
      </c>
      <c r="G7324" s="5">
        <v>9.0146341641830894</v>
      </c>
    </row>
    <row r="7325" spans="1:7" x14ac:dyDescent="0.6">
      <c r="A7325" s="6" t="s">
        <v>92</v>
      </c>
      <c r="B7325" s="6" t="s">
        <v>257</v>
      </c>
      <c r="C7325" s="7">
        <v>55005926</v>
      </c>
      <c r="D7325" s="10">
        <v>5.0897459173693633</v>
      </c>
      <c r="E7325" s="10">
        <v>1.1092034508643041</v>
      </c>
      <c r="F7325" s="8">
        <v>-40.081296345936721</v>
      </c>
      <c r="G7325" s="8">
        <v>-36.685092120805592</v>
      </c>
    </row>
    <row r="7326" spans="1:7" x14ac:dyDescent="0.6">
      <c r="A7326" s="3" t="s">
        <v>93</v>
      </c>
      <c r="B7326" s="3" t="s">
        <v>257</v>
      </c>
      <c r="C7326" s="4">
        <v>56460047</v>
      </c>
      <c r="D7326" s="9">
        <v>6.2105009279840244</v>
      </c>
      <c r="E7326" s="9">
        <v>0.93309919052638368</v>
      </c>
      <c r="F7326" s="5">
        <v>2.6435715308201551</v>
      </c>
      <c r="G7326" s="5">
        <v>-39.367395412119564</v>
      </c>
    </row>
    <row r="7327" spans="1:7" x14ac:dyDescent="0.6">
      <c r="A7327" s="6" t="s">
        <v>94</v>
      </c>
      <c r="B7327" s="6" t="s">
        <v>257</v>
      </c>
      <c r="C7327" s="7">
        <v>55180348</v>
      </c>
      <c r="D7327" s="10">
        <v>5.6812599316790688</v>
      </c>
      <c r="E7327" s="10">
        <v>0.9245768382764622</v>
      </c>
      <c r="F7327" s="8">
        <v>-2.266556738785575</v>
      </c>
      <c r="G7327" s="8">
        <v>-22.733706240500709</v>
      </c>
    </row>
    <row r="7328" spans="1:7" x14ac:dyDescent="0.6">
      <c r="A7328" s="3" t="s">
        <v>95</v>
      </c>
      <c r="B7328" s="3" t="s">
        <v>257</v>
      </c>
      <c r="C7328" s="4">
        <v>61995334</v>
      </c>
      <c r="D7328" s="9">
        <v>7.0983842341704033</v>
      </c>
      <c r="E7328" s="9">
        <v>1.007703563312929</v>
      </c>
      <c r="F7328" s="5">
        <v>12.35038604685856</v>
      </c>
      <c r="G7328" s="5">
        <v>-23.853887113145259</v>
      </c>
    </row>
    <row r="7329" spans="1:7" x14ac:dyDescent="0.6">
      <c r="A7329" s="6" t="s">
        <v>96</v>
      </c>
      <c r="B7329" s="6" t="s">
        <v>257</v>
      </c>
      <c r="C7329" s="7">
        <v>61248819</v>
      </c>
      <c r="D7329" s="10">
        <v>7.3528815084079131</v>
      </c>
      <c r="E7329" s="10">
        <v>0.90953512043427587</v>
      </c>
      <c r="F7329" s="8">
        <v>-1.204147073391038</v>
      </c>
      <c r="G7329" s="8">
        <v>-0.93877403279767346</v>
      </c>
    </row>
    <row r="7330" spans="1:7" x14ac:dyDescent="0.6">
      <c r="A7330" s="3" t="s">
        <v>97</v>
      </c>
      <c r="B7330" s="3" t="s">
        <v>257</v>
      </c>
      <c r="C7330" s="4">
        <v>68055888</v>
      </c>
      <c r="D7330" s="9">
        <v>6.9477975287349159</v>
      </c>
      <c r="E7330" s="9">
        <v>1.0446598821071691</v>
      </c>
      <c r="F7330" s="5">
        <v>11.1137963329546</v>
      </c>
      <c r="G7330" s="5">
        <v>-13.430054909344809</v>
      </c>
    </row>
    <row r="7331" spans="1:7" x14ac:dyDescent="0.6">
      <c r="A7331" s="6" t="s">
        <v>98</v>
      </c>
      <c r="B7331" s="6" t="s">
        <v>257</v>
      </c>
      <c r="C7331" s="7">
        <v>105164931</v>
      </c>
      <c r="D7331" s="10">
        <v>11.191160372609859</v>
      </c>
      <c r="E7331" s="10">
        <v>0.83585542099191568</v>
      </c>
      <c r="F7331" s="8">
        <v>54.527307027424278</v>
      </c>
      <c r="G7331" s="8">
        <v>29.08494115065654</v>
      </c>
    </row>
    <row r="7332" spans="1:7" x14ac:dyDescent="0.6">
      <c r="A7332" s="3" t="s">
        <v>99</v>
      </c>
      <c r="B7332" s="3" t="s">
        <v>257</v>
      </c>
      <c r="C7332" s="4">
        <v>79823893</v>
      </c>
      <c r="D7332" s="9">
        <v>9.2083045073548178</v>
      </c>
      <c r="E7332" s="9">
        <v>0.91858439905944855</v>
      </c>
      <c r="F7332" s="5">
        <v>-24.096471855242321</v>
      </c>
      <c r="G7332" s="5">
        <v>-16.136732945008539</v>
      </c>
    </row>
    <row r="7333" spans="1:7" x14ac:dyDescent="0.6">
      <c r="A7333" s="6" t="s">
        <v>100</v>
      </c>
      <c r="B7333" s="6" t="s">
        <v>257</v>
      </c>
      <c r="C7333" s="7">
        <v>71735148</v>
      </c>
      <c r="D7333" s="10">
        <v>7.9440510151806274</v>
      </c>
      <c r="E7333" s="10">
        <v>0.95155242536331197</v>
      </c>
      <c r="F7333" s="8">
        <v>-10.133237926644339</v>
      </c>
      <c r="G7333" s="8">
        <v>-7.387844923406151</v>
      </c>
    </row>
    <row r="7334" spans="1:7" x14ac:dyDescent="0.6">
      <c r="A7334" s="3" t="s">
        <v>101</v>
      </c>
      <c r="B7334" s="3" t="s">
        <v>257</v>
      </c>
      <c r="C7334" s="4">
        <v>102973488</v>
      </c>
      <c r="D7334" s="9">
        <v>11.20259932754435</v>
      </c>
      <c r="E7334" s="9">
        <v>0.88778912638534313</v>
      </c>
      <c r="F7334" s="5">
        <v>43.546770127246418</v>
      </c>
      <c r="G7334" s="5">
        <v>25.664523697614069</v>
      </c>
    </row>
    <row r="7335" spans="1:7" x14ac:dyDescent="0.6">
      <c r="A7335" s="6" t="s">
        <v>102</v>
      </c>
      <c r="B7335" s="6" t="s">
        <v>257</v>
      </c>
      <c r="C7335" s="7">
        <v>85239549</v>
      </c>
      <c r="D7335" s="10">
        <v>10.636706659035999</v>
      </c>
      <c r="E7335" s="10">
        <v>0.87186719653506439</v>
      </c>
      <c r="F7335" s="8">
        <v>-17.221849375443121</v>
      </c>
      <c r="G7335" s="8">
        <v>-12.532598556755611</v>
      </c>
    </row>
    <row r="7336" spans="1:7" x14ac:dyDescent="0.6">
      <c r="A7336" s="3" t="s">
        <v>14</v>
      </c>
      <c r="B7336" s="3" t="s">
        <v>258</v>
      </c>
      <c r="C7336" s="4">
        <v>394558</v>
      </c>
      <c r="D7336" s="9">
        <v>3.7147179258009623E-2</v>
      </c>
      <c r="E7336" s="9">
        <v>0.85023057363271992</v>
      </c>
      <c r="F7336" s="3"/>
      <c r="G7336" s="3"/>
    </row>
    <row r="7337" spans="1:7" x14ac:dyDescent="0.6">
      <c r="A7337" s="6" t="s">
        <v>15</v>
      </c>
      <c r="B7337" s="6" t="s">
        <v>258</v>
      </c>
      <c r="C7337" s="7">
        <v>437710</v>
      </c>
      <c r="D7337" s="10">
        <v>4.6154206855887878E-2</v>
      </c>
      <c r="E7337" s="10">
        <v>0.8671130569147566</v>
      </c>
      <c r="F7337" s="8">
        <v>10.93679509729875</v>
      </c>
      <c r="G7337" s="6"/>
    </row>
    <row r="7338" spans="1:7" x14ac:dyDescent="0.6">
      <c r="A7338" s="3" t="s">
        <v>16</v>
      </c>
      <c r="B7338" s="3" t="s">
        <v>258</v>
      </c>
      <c r="C7338" s="4">
        <v>789500</v>
      </c>
      <c r="D7338" s="9">
        <v>8.4803193592672424E-2</v>
      </c>
      <c r="E7338" s="9">
        <v>0.80827625746081477</v>
      </c>
      <c r="F7338" s="5">
        <v>80.370564985949613</v>
      </c>
      <c r="G7338" s="3"/>
    </row>
    <row r="7339" spans="1:7" x14ac:dyDescent="0.6">
      <c r="A7339" s="6" t="s">
        <v>17</v>
      </c>
      <c r="B7339" s="6" t="s">
        <v>258</v>
      </c>
      <c r="C7339" s="7">
        <v>309563</v>
      </c>
      <c r="D7339" s="10">
        <v>3.2221493470755362E-2</v>
      </c>
      <c r="E7339" s="10">
        <v>0.75400185113016371</v>
      </c>
      <c r="F7339" s="8">
        <v>-60.78999366687777</v>
      </c>
      <c r="G7339" s="6"/>
    </row>
    <row r="7340" spans="1:7" x14ac:dyDescent="0.6">
      <c r="A7340" s="3" t="s">
        <v>18</v>
      </c>
      <c r="B7340" s="3" t="s">
        <v>258</v>
      </c>
      <c r="C7340" s="4">
        <v>73833</v>
      </c>
      <c r="D7340" s="9">
        <v>7.4798795161637906E-3</v>
      </c>
      <c r="E7340" s="9">
        <v>0.81394554073420788</v>
      </c>
      <c r="F7340" s="5">
        <v>-76.149281406369624</v>
      </c>
      <c r="G7340" s="3"/>
    </row>
    <row r="7341" spans="1:7" x14ac:dyDescent="0.6">
      <c r="A7341" s="6" t="s">
        <v>19</v>
      </c>
      <c r="B7341" s="6" t="s">
        <v>258</v>
      </c>
      <c r="C7341" s="7">
        <v>514717</v>
      </c>
      <c r="D7341" s="10">
        <v>5.6087106477697879E-2</v>
      </c>
      <c r="E7341" s="10">
        <v>0.77055750172160842</v>
      </c>
      <c r="F7341" s="8">
        <v>597.13678165589909</v>
      </c>
      <c r="G7341" s="6"/>
    </row>
    <row r="7342" spans="1:7" x14ac:dyDescent="0.6">
      <c r="A7342" s="3" t="s">
        <v>20</v>
      </c>
      <c r="B7342" s="3" t="s">
        <v>258</v>
      </c>
      <c r="C7342" s="4">
        <v>22246</v>
      </c>
      <c r="D7342" s="9">
        <v>2.3588756340717559E-3</v>
      </c>
      <c r="E7342" s="9">
        <v>1.030384437239463</v>
      </c>
      <c r="F7342" s="5">
        <v>-95.678013354911528</v>
      </c>
      <c r="G7342" s="3"/>
    </row>
    <row r="7343" spans="1:7" x14ac:dyDescent="0.6">
      <c r="A7343" s="6" t="s">
        <v>21</v>
      </c>
      <c r="B7343" s="6" t="s">
        <v>258</v>
      </c>
      <c r="C7343" s="7">
        <v>191202</v>
      </c>
      <c r="D7343" s="10">
        <v>2.021017546618473E-2</v>
      </c>
      <c r="E7343" s="10">
        <v>0.75861767973337568</v>
      </c>
      <c r="F7343" s="8">
        <v>759.48934639935271</v>
      </c>
      <c r="G7343" s="6"/>
    </row>
    <row r="7344" spans="1:7" x14ac:dyDescent="0.6">
      <c r="A7344" s="3" t="s">
        <v>22</v>
      </c>
      <c r="B7344" s="3" t="s">
        <v>258</v>
      </c>
      <c r="C7344" s="4">
        <v>424375</v>
      </c>
      <c r="D7344" s="9">
        <v>4.9381025212336949E-2</v>
      </c>
      <c r="E7344" s="9">
        <v>0.72795341098169719</v>
      </c>
      <c r="F7344" s="5">
        <v>121.95113021830321</v>
      </c>
      <c r="G7344" s="3"/>
    </row>
    <row r="7345" spans="1:7" x14ac:dyDescent="0.6">
      <c r="A7345" s="6" t="s">
        <v>23</v>
      </c>
      <c r="B7345" s="6" t="s">
        <v>258</v>
      </c>
      <c r="C7345" s="7">
        <v>399478</v>
      </c>
      <c r="D7345" s="10">
        <v>4.6823876474019588E-2</v>
      </c>
      <c r="E7345" s="10">
        <v>0.79841307910620773</v>
      </c>
      <c r="F7345" s="8">
        <v>-5.8667452135493399</v>
      </c>
      <c r="G7345" s="6"/>
    </row>
    <row r="7346" spans="1:7" x14ac:dyDescent="0.6">
      <c r="A7346" s="3" t="s">
        <v>24</v>
      </c>
      <c r="B7346" s="3" t="s">
        <v>258</v>
      </c>
      <c r="C7346" s="4">
        <v>276155</v>
      </c>
      <c r="D7346" s="9">
        <v>3.1266287838961862E-2</v>
      </c>
      <c r="E7346" s="9">
        <v>0.653930854842529</v>
      </c>
      <c r="F7346" s="5">
        <v>-30.871036702897278</v>
      </c>
      <c r="G7346" s="3"/>
    </row>
    <row r="7347" spans="1:7" x14ac:dyDescent="0.6">
      <c r="A7347" s="6" t="s">
        <v>25</v>
      </c>
      <c r="B7347" s="6" t="s">
        <v>258</v>
      </c>
      <c r="C7347" s="7">
        <v>154154</v>
      </c>
      <c r="D7347" s="10">
        <v>1.5840717075600211E-2</v>
      </c>
      <c r="E7347" s="10">
        <v>0.82158503437616581</v>
      </c>
      <c r="F7347" s="8">
        <v>-44.178450507866962</v>
      </c>
      <c r="G7347" s="6"/>
    </row>
    <row r="7348" spans="1:7" x14ac:dyDescent="0.6">
      <c r="A7348" s="3" t="s">
        <v>26</v>
      </c>
      <c r="B7348" s="3" t="s">
        <v>258</v>
      </c>
      <c r="C7348" s="4">
        <v>125998</v>
      </c>
      <c r="D7348" s="9">
        <v>1.431087529695467E-2</v>
      </c>
      <c r="E7348" s="9">
        <v>0.6634965771458663</v>
      </c>
      <c r="F7348" s="5">
        <v>-18.264852031085798</v>
      </c>
      <c r="G7348" s="5">
        <v>-68.066038453155173</v>
      </c>
    </row>
    <row r="7349" spans="1:7" x14ac:dyDescent="0.6">
      <c r="A7349" s="6" t="s">
        <v>27</v>
      </c>
      <c r="B7349" s="6" t="s">
        <v>258</v>
      </c>
      <c r="C7349" s="7">
        <v>73385</v>
      </c>
      <c r="D7349" s="10">
        <v>8.8349872545451739E-3</v>
      </c>
      <c r="E7349" s="10">
        <v>0.65586736973813564</v>
      </c>
      <c r="F7349" s="8">
        <v>-41.75701201606374</v>
      </c>
      <c r="G7349" s="8">
        <v>-83.234333234333235</v>
      </c>
    </row>
    <row r="7350" spans="1:7" x14ac:dyDescent="0.6">
      <c r="A7350" s="3" t="s">
        <v>28</v>
      </c>
      <c r="B7350" s="3" t="s">
        <v>258</v>
      </c>
      <c r="C7350" s="4">
        <v>611928</v>
      </c>
      <c r="D7350" s="9">
        <v>6.8995873321151063E-2</v>
      </c>
      <c r="E7350" s="9">
        <v>0.72999959439695172</v>
      </c>
      <c r="F7350" s="5">
        <v>733.85978060911634</v>
      </c>
      <c r="G7350" s="5">
        <v>-22.491703609879661</v>
      </c>
    </row>
    <row r="7351" spans="1:7" x14ac:dyDescent="0.6">
      <c r="A7351" s="6" t="s">
        <v>29</v>
      </c>
      <c r="B7351" s="6" t="s">
        <v>258</v>
      </c>
      <c r="C7351" s="7">
        <v>167029</v>
      </c>
      <c r="D7351" s="10">
        <v>2.4601994480594989E-2</v>
      </c>
      <c r="E7351" s="10">
        <v>0.70616412294423536</v>
      </c>
      <c r="F7351" s="8">
        <v>-72.70446849956204</v>
      </c>
      <c r="G7351" s="8">
        <v>-46.043616323656252</v>
      </c>
    </row>
    <row r="7352" spans="1:7" x14ac:dyDescent="0.6">
      <c r="A7352" s="3" t="s">
        <v>30</v>
      </c>
      <c r="B7352" s="3" t="s">
        <v>258</v>
      </c>
      <c r="C7352" s="4">
        <v>379161</v>
      </c>
      <c r="D7352" s="9">
        <v>6.1962661809636527E-2</v>
      </c>
      <c r="E7352" s="9">
        <v>0.74570467686740349</v>
      </c>
      <c r="F7352" s="5">
        <v>127.0030952708811</v>
      </c>
      <c r="G7352" s="5">
        <v>413.53866157409288</v>
      </c>
    </row>
    <row r="7353" spans="1:7" x14ac:dyDescent="0.6">
      <c r="A7353" s="6" t="s">
        <v>31</v>
      </c>
      <c r="B7353" s="6" t="s">
        <v>258</v>
      </c>
      <c r="C7353" s="7">
        <v>455523</v>
      </c>
      <c r="D7353" s="10">
        <v>5.8040224041434212E-2</v>
      </c>
      <c r="E7353" s="10">
        <v>0.65522136877535164</v>
      </c>
      <c r="F7353" s="8">
        <v>20.139729560793441</v>
      </c>
      <c r="G7353" s="8">
        <v>-11.50030016494501</v>
      </c>
    </row>
    <row r="7354" spans="1:7" x14ac:dyDescent="0.6">
      <c r="A7354" s="3" t="s">
        <v>32</v>
      </c>
      <c r="B7354" s="3" t="s">
        <v>258</v>
      </c>
      <c r="C7354" s="4">
        <v>592432</v>
      </c>
      <c r="D7354" s="9">
        <v>7.30249455209281E-2</v>
      </c>
      <c r="E7354" s="9">
        <v>0.65035952268560704</v>
      </c>
      <c r="F7354" s="5">
        <v>30.05534297938852</v>
      </c>
      <c r="G7354" s="5">
        <v>2563.0944888968802</v>
      </c>
    </row>
    <row r="7355" spans="1:7" x14ac:dyDescent="0.6">
      <c r="A7355" s="6" t="s">
        <v>33</v>
      </c>
      <c r="B7355" s="6" t="s">
        <v>258</v>
      </c>
      <c r="C7355" s="7">
        <v>130342</v>
      </c>
      <c r="D7355" s="10">
        <v>1.6659211504854381E-2</v>
      </c>
      <c r="E7355" s="10">
        <v>0.71377252067247143</v>
      </c>
      <c r="F7355" s="8">
        <v>-77.998825181624227</v>
      </c>
      <c r="G7355" s="8">
        <v>-31.83021098105668</v>
      </c>
    </row>
    <row r="7356" spans="1:7" x14ac:dyDescent="0.6">
      <c r="A7356" s="3" t="s">
        <v>34</v>
      </c>
      <c r="B7356" s="3" t="s">
        <v>258</v>
      </c>
      <c r="C7356" s="4">
        <v>344070</v>
      </c>
      <c r="D7356" s="9">
        <v>3.9524534065052568E-2</v>
      </c>
      <c r="E7356" s="9">
        <v>0.6430493776398909</v>
      </c>
      <c r="F7356" s="5">
        <v>163.97477405594509</v>
      </c>
      <c r="G7356" s="5">
        <v>-18.923122238586149</v>
      </c>
    </row>
    <row r="7357" spans="1:7" x14ac:dyDescent="0.6">
      <c r="A7357" s="6" t="s">
        <v>35</v>
      </c>
      <c r="B7357" s="6" t="s">
        <v>258</v>
      </c>
      <c r="C7357" s="7">
        <v>391244</v>
      </c>
      <c r="D7357" s="10">
        <v>4.8594563916700292E-2</v>
      </c>
      <c r="E7357" s="10">
        <v>0.6559983903690414</v>
      </c>
      <c r="F7357" s="8">
        <v>13.71058214898131</v>
      </c>
      <c r="G7357" s="8">
        <v>-2.0611898527578498</v>
      </c>
    </row>
    <row r="7358" spans="1:7" x14ac:dyDescent="0.6">
      <c r="A7358" s="3" t="s">
        <v>36</v>
      </c>
      <c r="B7358" s="3" t="s">
        <v>258</v>
      </c>
      <c r="C7358" s="4">
        <v>445272</v>
      </c>
      <c r="D7358" s="9">
        <v>5.408435732788322E-2</v>
      </c>
      <c r="E7358" s="9">
        <v>0.6897026022304833</v>
      </c>
      <c r="F7358" s="5">
        <v>13.80928525421476</v>
      </c>
      <c r="G7358" s="5">
        <v>61.239883398815877</v>
      </c>
    </row>
    <row r="7359" spans="1:7" x14ac:dyDescent="0.6">
      <c r="A7359" s="6" t="s">
        <v>37</v>
      </c>
      <c r="B7359" s="6" t="s">
        <v>258</v>
      </c>
      <c r="C7359" s="7">
        <v>102165</v>
      </c>
      <c r="D7359" s="10">
        <v>1.139671896041094E-2</v>
      </c>
      <c r="E7359" s="10">
        <v>0.71679646390233631</v>
      </c>
      <c r="F7359" s="8">
        <v>-77.055597477496903</v>
      </c>
      <c r="G7359" s="8">
        <v>-33.725365543547362</v>
      </c>
    </row>
    <row r="7360" spans="1:7" x14ac:dyDescent="0.6">
      <c r="A7360" s="3" t="s">
        <v>38</v>
      </c>
      <c r="B7360" s="3" t="s">
        <v>258</v>
      </c>
      <c r="C7360" s="4">
        <v>323211</v>
      </c>
      <c r="D7360" s="9">
        <v>3.540091174113854E-2</v>
      </c>
      <c r="E7360" s="9">
        <v>0.78976420281001836</v>
      </c>
      <c r="F7360" s="5">
        <v>216.36176772867421</v>
      </c>
      <c r="G7360" s="5">
        <v>156.52073842441939</v>
      </c>
    </row>
    <row r="7361" spans="1:7" x14ac:dyDescent="0.6">
      <c r="A7361" s="6" t="s">
        <v>39</v>
      </c>
      <c r="B7361" s="6" t="s">
        <v>258</v>
      </c>
      <c r="C7361" s="7">
        <v>282674</v>
      </c>
      <c r="D7361" s="10">
        <v>3.2286699661211012E-2</v>
      </c>
      <c r="E7361" s="10">
        <v>1.0890507011866239</v>
      </c>
      <c r="F7361" s="8">
        <v>-12.541961752539359</v>
      </c>
      <c r="G7361" s="8">
        <v>285.19315936499282</v>
      </c>
    </row>
    <row r="7362" spans="1:7" x14ac:dyDescent="0.6">
      <c r="A7362" s="3" t="s">
        <v>40</v>
      </c>
      <c r="B7362" s="3" t="s">
        <v>258</v>
      </c>
      <c r="C7362" s="4">
        <v>193747</v>
      </c>
      <c r="D7362" s="9">
        <v>2.0482409365222269E-2</v>
      </c>
      <c r="E7362" s="9">
        <v>0.80349603948077797</v>
      </c>
      <c r="F7362" s="5">
        <v>-31.459207426222431</v>
      </c>
      <c r="G7362" s="5">
        <v>-68.33826855447046</v>
      </c>
    </row>
    <row r="7363" spans="1:7" x14ac:dyDescent="0.6">
      <c r="A7363" s="6" t="s">
        <v>41</v>
      </c>
      <c r="B7363" s="6" t="s">
        <v>258</v>
      </c>
      <c r="C7363" s="7">
        <v>137075</v>
      </c>
      <c r="D7363" s="10">
        <v>1.3557135344495571E-2</v>
      </c>
      <c r="E7363" s="10">
        <v>1.288662216790448</v>
      </c>
      <c r="F7363" s="8">
        <v>-29.250517427366621</v>
      </c>
      <c r="G7363" s="8">
        <v>-17.933412760658332</v>
      </c>
    </row>
    <row r="7364" spans="1:7" x14ac:dyDescent="0.6">
      <c r="A7364" s="3" t="s">
        <v>43</v>
      </c>
      <c r="B7364" s="3" t="s">
        <v>258</v>
      </c>
      <c r="C7364" s="4">
        <v>229749</v>
      </c>
      <c r="D7364" s="9">
        <v>2.1320769245826428E-2</v>
      </c>
      <c r="E7364" s="9">
        <v>1.424270039055235</v>
      </c>
      <c r="F7364" s="5">
        <v>67.608243662228702</v>
      </c>
      <c r="G7364" s="5">
        <v>-39.405951561473877</v>
      </c>
    </row>
    <row r="7365" spans="1:7" x14ac:dyDescent="0.6">
      <c r="A7365" s="6" t="s">
        <v>44</v>
      </c>
      <c r="B7365" s="6" t="s">
        <v>258</v>
      </c>
      <c r="C7365" s="7">
        <v>334441</v>
      </c>
      <c r="D7365" s="10">
        <v>2.8440315498521281E-2</v>
      </c>
      <c r="E7365" s="10">
        <v>1.423153191489362</v>
      </c>
      <c r="F7365" s="8">
        <v>45.567989414534992</v>
      </c>
      <c r="G7365" s="8">
        <v>-26.580875169859699</v>
      </c>
    </row>
    <row r="7366" spans="1:7" x14ac:dyDescent="0.6">
      <c r="A7366" s="3" t="s">
        <v>45</v>
      </c>
      <c r="B7366" s="3" t="s">
        <v>258</v>
      </c>
      <c r="C7366" s="4">
        <v>75888</v>
      </c>
      <c r="D7366" s="9">
        <v>6.0760719986732818E-3</v>
      </c>
      <c r="E7366" s="9">
        <v>1.1004640371229699</v>
      </c>
      <c r="F7366" s="5">
        <v>-77.309002185736801</v>
      </c>
      <c r="G7366" s="5">
        <v>-87.190428606152267</v>
      </c>
    </row>
    <row r="7367" spans="1:7" x14ac:dyDescent="0.6">
      <c r="A7367" s="6" t="s">
        <v>46</v>
      </c>
      <c r="B7367" s="6" t="s">
        <v>258</v>
      </c>
      <c r="C7367" s="7">
        <v>909690</v>
      </c>
      <c r="D7367" s="10">
        <v>7.3428856810385051E-2</v>
      </c>
      <c r="E7367" s="10">
        <v>1.552477984845382</v>
      </c>
      <c r="F7367" s="8">
        <v>1098.727071473751</v>
      </c>
      <c r="G7367" s="8">
        <v>597.92545764220279</v>
      </c>
    </row>
    <row r="7368" spans="1:7" x14ac:dyDescent="0.6">
      <c r="A7368" s="3" t="s">
        <v>47</v>
      </c>
      <c r="B7368" s="3" t="s">
        <v>258</v>
      </c>
      <c r="C7368" s="4">
        <v>183194</v>
      </c>
      <c r="D7368" s="9">
        <v>1.399982956024831E-2</v>
      </c>
      <c r="E7368" s="9">
        <v>1.6957696936036291</v>
      </c>
      <c r="F7368" s="5">
        <v>-79.861930987479241</v>
      </c>
      <c r="G7368" s="5">
        <v>-46.75676461185224</v>
      </c>
    </row>
    <row r="7369" spans="1:7" x14ac:dyDescent="0.6">
      <c r="A7369" s="6" t="s">
        <v>48</v>
      </c>
      <c r="B7369" s="6" t="s">
        <v>258</v>
      </c>
      <c r="C7369" s="7">
        <v>197706</v>
      </c>
      <c r="D7369" s="10">
        <v>1.5167299418449069E-2</v>
      </c>
      <c r="E7369" s="10">
        <v>1.7067161602209939</v>
      </c>
      <c r="F7369" s="8">
        <v>7.9216568228217099</v>
      </c>
      <c r="G7369" s="8">
        <v>-49.467340074224794</v>
      </c>
    </row>
    <row r="7370" spans="1:7" x14ac:dyDescent="0.6">
      <c r="A7370" s="3" t="s">
        <v>51</v>
      </c>
      <c r="B7370" s="3" t="s">
        <v>258</v>
      </c>
      <c r="C7370" s="4">
        <v>230447</v>
      </c>
      <c r="D7370" s="9">
        <v>1.8997043172514438E-2</v>
      </c>
      <c r="E7370" s="9">
        <v>1.337708248679399</v>
      </c>
      <c r="F7370" s="5">
        <v>16.560448342488328</v>
      </c>
      <c r="G7370" s="5">
        <v>-48.245791336531383</v>
      </c>
    </row>
    <row r="7371" spans="1:7" x14ac:dyDescent="0.6">
      <c r="A7371" s="6" t="s">
        <v>52</v>
      </c>
      <c r="B7371" s="6" t="s">
        <v>258</v>
      </c>
      <c r="C7371" s="7">
        <v>144590</v>
      </c>
      <c r="D7371" s="10">
        <v>1.138633917897256E-2</v>
      </c>
      <c r="E7371" s="10">
        <v>1.292597890219918</v>
      </c>
      <c r="F7371" s="8">
        <v>-37.256722803941898</v>
      </c>
      <c r="G7371" s="8">
        <v>41.525962903146883</v>
      </c>
    </row>
    <row r="7372" spans="1:7" x14ac:dyDescent="0.6">
      <c r="A7372" s="3" t="s">
        <v>53</v>
      </c>
      <c r="B7372" s="3" t="s">
        <v>258</v>
      </c>
      <c r="C7372" s="4">
        <v>51011</v>
      </c>
      <c r="D7372" s="9">
        <v>4.0450425507256929E-3</v>
      </c>
      <c r="E7372" s="9">
        <v>1.3133625128733259</v>
      </c>
      <c r="F7372" s="5">
        <v>-64.720243446988036</v>
      </c>
      <c r="G7372" s="5">
        <v>-84.217430718632727</v>
      </c>
    </row>
    <row r="7373" spans="1:7" x14ac:dyDescent="0.6">
      <c r="A7373" s="6" t="s">
        <v>54</v>
      </c>
      <c r="B7373" s="6" t="s">
        <v>258</v>
      </c>
      <c r="C7373" s="7">
        <v>104154</v>
      </c>
      <c r="D7373" s="10">
        <v>7.7337605763430576E-3</v>
      </c>
      <c r="E7373" s="10">
        <v>1.455477920626048</v>
      </c>
      <c r="F7373" s="8">
        <v>104.17949069808471</v>
      </c>
      <c r="G7373" s="8">
        <v>-63.154021947543818</v>
      </c>
    </row>
    <row r="7374" spans="1:7" x14ac:dyDescent="0.6">
      <c r="A7374" s="3" t="s">
        <v>55</v>
      </c>
      <c r="B7374" s="3" t="s">
        <v>258</v>
      </c>
      <c r="C7374" s="4">
        <v>72170</v>
      </c>
      <c r="D7374" s="9">
        <v>5.6535046052722344E-3</v>
      </c>
      <c r="E7374" s="9">
        <v>1.7110004741583691</v>
      </c>
      <c r="F7374" s="5">
        <v>-30.708374138295209</v>
      </c>
      <c r="G7374" s="5">
        <v>-62.750390973795717</v>
      </c>
    </row>
    <row r="7375" spans="1:7" x14ac:dyDescent="0.6">
      <c r="A7375" s="6" t="s">
        <v>56</v>
      </c>
      <c r="B7375" s="6" t="s">
        <v>258</v>
      </c>
      <c r="C7375" s="7">
        <v>251793</v>
      </c>
      <c r="D7375" s="10">
        <v>2.070594524550342E-2</v>
      </c>
      <c r="E7375" s="10">
        <v>1.196564178111486</v>
      </c>
      <c r="F7375" s="8">
        <v>248.88873493141199</v>
      </c>
      <c r="G7375" s="8">
        <v>83.689950756884926</v>
      </c>
    </row>
    <row r="7376" spans="1:7" x14ac:dyDescent="0.6">
      <c r="A7376" s="3" t="s">
        <v>58</v>
      </c>
      <c r="B7376" s="3" t="s">
        <v>258</v>
      </c>
      <c r="C7376" s="4">
        <v>249977</v>
      </c>
      <c r="D7376" s="9">
        <v>2.3144802580598499E-2</v>
      </c>
      <c r="E7376" s="9">
        <v>1.4061030487118911</v>
      </c>
      <c r="F7376" s="5">
        <v>-0.7212273573927841</v>
      </c>
      <c r="G7376" s="5">
        <v>8.8043908787415859</v>
      </c>
    </row>
    <row r="7377" spans="1:7" x14ac:dyDescent="0.6">
      <c r="A7377" s="6" t="s">
        <v>59</v>
      </c>
      <c r="B7377" s="6" t="s">
        <v>258</v>
      </c>
      <c r="C7377" s="7">
        <v>63977</v>
      </c>
      <c r="D7377" s="10">
        <v>7.0885227915602374E-3</v>
      </c>
      <c r="E7377" s="10">
        <v>0.92000287604256548</v>
      </c>
      <c r="F7377" s="8">
        <v>-74.406845429779537</v>
      </c>
      <c r="G7377" s="8">
        <v>-80.870467436707813</v>
      </c>
    </row>
    <row r="7378" spans="1:7" x14ac:dyDescent="0.6">
      <c r="A7378" s="3" t="s">
        <v>61</v>
      </c>
      <c r="B7378" s="3" t="s">
        <v>258</v>
      </c>
      <c r="C7378" s="4">
        <v>62858</v>
      </c>
      <c r="D7378" s="9">
        <v>6.3238743844900519E-3</v>
      </c>
      <c r="E7378" s="9">
        <v>1.357624190064795</v>
      </c>
      <c r="F7378" s="5">
        <v>-1.7490660706191321</v>
      </c>
      <c r="G7378" s="5">
        <v>-17.17004005903436</v>
      </c>
    </row>
    <row r="7379" spans="1:7" x14ac:dyDescent="0.6">
      <c r="A7379" s="6" t="s">
        <v>62</v>
      </c>
      <c r="B7379" s="6" t="s">
        <v>258</v>
      </c>
      <c r="C7379" s="7">
        <v>76334</v>
      </c>
      <c r="D7379" s="10">
        <v>7.693956973335212E-3</v>
      </c>
      <c r="E7379" s="10">
        <v>0.92660840009711098</v>
      </c>
      <c r="F7379" s="8">
        <v>21.438798561837789</v>
      </c>
      <c r="G7379" s="8">
        <v>-91.608789807516843</v>
      </c>
    </row>
    <row r="7380" spans="1:7" x14ac:dyDescent="0.6">
      <c r="A7380" s="3" t="s">
        <v>63</v>
      </c>
      <c r="B7380" s="3" t="s">
        <v>258</v>
      </c>
      <c r="C7380" s="4">
        <v>284438</v>
      </c>
      <c r="D7380" s="9">
        <v>2.7332155141067078E-2</v>
      </c>
      <c r="E7380" s="9">
        <v>0.87127978925442628</v>
      </c>
      <c r="F7380" s="5">
        <v>272.62294652448452</v>
      </c>
      <c r="G7380" s="5">
        <v>55.266002161642859</v>
      </c>
    </row>
    <row r="7381" spans="1:7" x14ac:dyDescent="0.6">
      <c r="A7381" s="6" t="s">
        <v>64</v>
      </c>
      <c r="B7381" s="6" t="s">
        <v>258</v>
      </c>
      <c r="C7381" s="7">
        <v>818180</v>
      </c>
      <c r="D7381" s="10">
        <v>7.0120718939440357E-2</v>
      </c>
      <c r="E7381" s="10">
        <v>0.98447802858930544</v>
      </c>
      <c r="F7381" s="8">
        <v>187.64792327326171</v>
      </c>
      <c r="G7381" s="8">
        <v>313.83670702962979</v>
      </c>
    </row>
    <row r="7382" spans="1:7" x14ac:dyDescent="0.6">
      <c r="A7382" s="3" t="s">
        <v>65</v>
      </c>
      <c r="B7382" s="3" t="s">
        <v>258</v>
      </c>
      <c r="C7382" s="4">
        <v>687283</v>
      </c>
      <c r="D7382" s="9">
        <v>5.7504640428854899E-2</v>
      </c>
      <c r="E7382" s="9">
        <v>0.99753693866295101</v>
      </c>
      <c r="F7382" s="5">
        <v>-15.998557774572831</v>
      </c>
      <c r="G7382" s="5">
        <v>198.23907449435231</v>
      </c>
    </row>
    <row r="7383" spans="1:7" x14ac:dyDescent="0.6">
      <c r="A7383" s="6" t="s">
        <v>66</v>
      </c>
      <c r="B7383" s="6" t="s">
        <v>258</v>
      </c>
      <c r="C7383" s="7">
        <v>707058</v>
      </c>
      <c r="D7383" s="10">
        <v>5.9992698019685202E-2</v>
      </c>
      <c r="E7383" s="10">
        <v>1.06743459291354</v>
      </c>
      <c r="F7383" s="8">
        <v>2.877271807974302</v>
      </c>
      <c r="G7383" s="8">
        <v>389.00892177882292</v>
      </c>
    </row>
    <row r="7384" spans="1:7" x14ac:dyDescent="0.6">
      <c r="A7384" s="3" t="s">
        <v>67</v>
      </c>
      <c r="B7384" s="3" t="s">
        <v>258</v>
      </c>
      <c r="C7384" s="4">
        <v>287955</v>
      </c>
      <c r="D7384" s="9">
        <v>2.3909704600151939E-2</v>
      </c>
      <c r="E7384" s="9">
        <v>1.161905338336763</v>
      </c>
      <c r="F7384" s="5">
        <v>-59.274203813548532</v>
      </c>
      <c r="G7384" s="5">
        <v>464.4958930426771</v>
      </c>
    </row>
    <row r="7385" spans="1:7" x14ac:dyDescent="0.6">
      <c r="A7385" s="6" t="s">
        <v>68</v>
      </c>
      <c r="B7385" s="6" t="s">
        <v>258</v>
      </c>
      <c r="C7385" s="7">
        <v>253837</v>
      </c>
      <c r="D7385" s="10">
        <v>2.1823664379136049E-2</v>
      </c>
      <c r="E7385" s="10">
        <v>0.95838178660424378</v>
      </c>
      <c r="F7385" s="8">
        <v>-11.84837908701012</v>
      </c>
      <c r="G7385" s="8">
        <v>143.71315551971119</v>
      </c>
    </row>
    <row r="7386" spans="1:7" x14ac:dyDescent="0.6">
      <c r="A7386" s="3" t="s">
        <v>69</v>
      </c>
      <c r="B7386" s="3" t="s">
        <v>258</v>
      </c>
      <c r="C7386" s="4">
        <v>331303</v>
      </c>
      <c r="D7386" s="9">
        <v>2.8525642347241871E-2</v>
      </c>
      <c r="E7386" s="9">
        <v>0.93970671658724758</v>
      </c>
      <c r="F7386" s="5">
        <v>30.518009588830619</v>
      </c>
      <c r="G7386" s="5">
        <v>359.05916585838992</v>
      </c>
    </row>
    <row r="7387" spans="1:7" x14ac:dyDescent="0.6">
      <c r="A7387" s="6" t="s">
        <v>70</v>
      </c>
      <c r="B7387" s="6" t="s">
        <v>258</v>
      </c>
      <c r="C7387" s="7">
        <v>347496</v>
      </c>
      <c r="D7387" s="10">
        <v>3.1611020573528631E-2</v>
      </c>
      <c r="E7387" s="10">
        <v>0.99829354477290355</v>
      </c>
      <c r="F7387" s="8">
        <v>4.8876708028602112</v>
      </c>
      <c r="G7387" s="8">
        <v>38.008602304273737</v>
      </c>
    </row>
    <row r="7388" spans="1:7" x14ac:dyDescent="0.6">
      <c r="A7388" s="3" t="s">
        <v>71</v>
      </c>
      <c r="B7388" s="3" t="s">
        <v>258</v>
      </c>
      <c r="C7388" s="4">
        <v>464011</v>
      </c>
      <c r="D7388" s="9">
        <v>4.4554271491456361E-2</v>
      </c>
      <c r="E7388" s="9">
        <v>0.90246421347440486</v>
      </c>
      <c r="F7388" s="5">
        <v>33.52988235835808</v>
      </c>
      <c r="G7388" s="5">
        <v>85.621477175900182</v>
      </c>
    </row>
    <row r="7389" spans="1:7" x14ac:dyDescent="0.6">
      <c r="A7389" s="6" t="s">
        <v>72</v>
      </c>
      <c r="B7389" s="6" t="s">
        <v>258</v>
      </c>
      <c r="C7389" s="7">
        <v>343405</v>
      </c>
      <c r="D7389" s="10">
        <v>3.2821319130109501E-2</v>
      </c>
      <c r="E7389" s="10">
        <v>1.093994902835298</v>
      </c>
      <c r="F7389" s="8">
        <v>-25.992056222805061</v>
      </c>
      <c r="G7389" s="8">
        <v>436.76321177923319</v>
      </c>
    </row>
    <row r="7390" spans="1:7" x14ac:dyDescent="0.6">
      <c r="A7390" s="3" t="s">
        <v>73</v>
      </c>
      <c r="B7390" s="3" t="s">
        <v>258</v>
      </c>
      <c r="C7390" s="4">
        <v>659798</v>
      </c>
      <c r="D7390" s="9">
        <v>5.8936052499187042E-2</v>
      </c>
      <c r="E7390" s="9">
        <v>0.99584635121877596</v>
      </c>
      <c r="F7390" s="5">
        <v>92.134069102080645</v>
      </c>
      <c r="G7390" s="5">
        <v>949.66432275923512</v>
      </c>
    </row>
    <row r="7391" spans="1:7" x14ac:dyDescent="0.6">
      <c r="A7391" s="6" t="s">
        <v>74</v>
      </c>
      <c r="B7391" s="6" t="s">
        <v>258</v>
      </c>
      <c r="C7391" s="7">
        <v>160323</v>
      </c>
      <c r="D7391" s="10">
        <v>1.4431778514339411E-2</v>
      </c>
      <c r="E7391" s="10">
        <v>0.91477233824032866</v>
      </c>
      <c r="F7391" s="8">
        <v>-75.70119945801595</v>
      </c>
      <c r="G7391" s="8">
        <v>110.02829669609871</v>
      </c>
    </row>
    <row r="7392" spans="1:7" x14ac:dyDescent="0.6">
      <c r="A7392" s="3" t="s">
        <v>75</v>
      </c>
      <c r="B7392" s="3" t="s">
        <v>258</v>
      </c>
      <c r="C7392" s="4">
        <v>451701</v>
      </c>
      <c r="D7392" s="9">
        <v>4.2928382077272328E-2</v>
      </c>
      <c r="E7392" s="9">
        <v>0.9953746143675628</v>
      </c>
      <c r="F7392" s="5">
        <v>181.74435358619789</v>
      </c>
      <c r="G7392" s="5">
        <v>58.804730732180637</v>
      </c>
    </row>
    <row r="7393" spans="1:7" x14ac:dyDescent="0.6">
      <c r="A7393" s="6" t="s">
        <v>76</v>
      </c>
      <c r="B7393" s="6" t="s">
        <v>258</v>
      </c>
      <c r="C7393" s="7">
        <v>161645</v>
      </c>
      <c r="D7393" s="10">
        <v>1.401171549659007E-2</v>
      </c>
      <c r="E7393" s="10">
        <v>1.184125705076551</v>
      </c>
      <c r="F7393" s="8">
        <v>-64.214159366483585</v>
      </c>
      <c r="G7393" s="8">
        <v>-80.243344985211081</v>
      </c>
    </row>
    <row r="7394" spans="1:7" x14ac:dyDescent="0.6">
      <c r="A7394" s="3" t="s">
        <v>78</v>
      </c>
      <c r="B7394" s="3" t="s">
        <v>258</v>
      </c>
      <c r="C7394" s="4">
        <v>83724</v>
      </c>
      <c r="D7394" s="9">
        <v>7.8832798445112595E-3</v>
      </c>
      <c r="E7394" s="9">
        <v>0.76258311321613992</v>
      </c>
      <c r="F7394" s="5">
        <v>-48.205017167249217</v>
      </c>
      <c r="G7394" s="5">
        <v>-87.818118591613654</v>
      </c>
    </row>
    <row r="7395" spans="1:7" x14ac:dyDescent="0.6">
      <c r="A7395" s="6" t="s">
        <v>79</v>
      </c>
      <c r="B7395" s="6" t="s">
        <v>258</v>
      </c>
      <c r="C7395" s="7">
        <v>264134</v>
      </c>
      <c r="D7395" s="10">
        <v>2.668325024463274E-2</v>
      </c>
      <c r="E7395" s="10">
        <v>1.0545113382305971</v>
      </c>
      <c r="F7395" s="8">
        <v>215.48182122211071</v>
      </c>
      <c r="G7395" s="8">
        <v>-62.643234359840363</v>
      </c>
    </row>
    <row r="7396" spans="1:7" x14ac:dyDescent="0.6">
      <c r="A7396" s="3" t="s">
        <v>80</v>
      </c>
      <c r="B7396" s="3" t="s">
        <v>258</v>
      </c>
      <c r="C7396" s="4">
        <v>247520</v>
      </c>
      <c r="D7396" s="9">
        <v>2.3745957055822321E-2</v>
      </c>
      <c r="E7396" s="9">
        <v>1.242071457246086</v>
      </c>
      <c r="F7396" s="5">
        <v>-6.2899891721626133</v>
      </c>
      <c r="G7396" s="5">
        <v>-14.04212463753017</v>
      </c>
    </row>
    <row r="7397" spans="1:7" x14ac:dyDescent="0.6">
      <c r="A7397" s="6" t="s">
        <v>81</v>
      </c>
      <c r="B7397" s="6" t="s">
        <v>258</v>
      </c>
      <c r="C7397" s="7">
        <v>246398</v>
      </c>
      <c r="D7397" s="10">
        <v>2.2572608193732181E-2</v>
      </c>
      <c r="E7397" s="10">
        <v>1.2343970742948751</v>
      </c>
      <c r="F7397" s="8">
        <v>-0.45329670329670169</v>
      </c>
      <c r="G7397" s="8">
        <v>-2.9306208314784699</v>
      </c>
    </row>
    <row r="7398" spans="1:7" x14ac:dyDescent="0.6">
      <c r="A7398" s="3" t="s">
        <v>83</v>
      </c>
      <c r="B7398" s="3" t="s">
        <v>258</v>
      </c>
      <c r="C7398" s="4">
        <v>454747</v>
      </c>
      <c r="D7398" s="9">
        <v>4.2830598972496241E-2</v>
      </c>
      <c r="E7398" s="9">
        <v>1.2747294948702139</v>
      </c>
      <c r="F7398" s="5">
        <v>84.557910372649133</v>
      </c>
      <c r="G7398" s="5">
        <v>37.260151583293833</v>
      </c>
    </row>
    <row r="7399" spans="1:7" x14ac:dyDescent="0.6">
      <c r="A7399" s="6" t="s">
        <v>84</v>
      </c>
      <c r="B7399" s="6" t="s">
        <v>258</v>
      </c>
      <c r="C7399" s="7">
        <v>108877</v>
      </c>
      <c r="D7399" s="10">
        <v>1.1316899184507951E-2</v>
      </c>
      <c r="E7399" s="10">
        <v>1.1808785249457701</v>
      </c>
      <c r="F7399" s="8">
        <v>-76.057676026449869</v>
      </c>
      <c r="G7399" s="8">
        <v>-68.668128553997747</v>
      </c>
    </row>
    <row r="7400" spans="1:7" x14ac:dyDescent="0.6">
      <c r="A7400" s="3" t="s">
        <v>85</v>
      </c>
      <c r="B7400" s="3" t="s">
        <v>258</v>
      </c>
      <c r="C7400" s="4">
        <v>551202</v>
      </c>
      <c r="D7400" s="9">
        <v>5.2836994023788601E-2</v>
      </c>
      <c r="E7400" s="9">
        <v>1.3168064215580879</v>
      </c>
      <c r="F7400" s="5">
        <v>406.26119382422371</v>
      </c>
      <c r="G7400" s="5">
        <v>18.790718323488019</v>
      </c>
    </row>
    <row r="7401" spans="1:7" x14ac:dyDescent="0.6">
      <c r="A7401" s="6" t="s">
        <v>87</v>
      </c>
      <c r="B7401" s="6" t="s">
        <v>258</v>
      </c>
      <c r="C7401" s="7">
        <v>83274</v>
      </c>
      <c r="D7401" s="10">
        <v>8.8239703241805717E-3</v>
      </c>
      <c r="E7401" s="10">
        <v>1.229136531365314</v>
      </c>
      <c r="F7401" s="8">
        <v>-84.892289940892823</v>
      </c>
      <c r="G7401" s="8">
        <v>-75.750498682313889</v>
      </c>
    </row>
    <row r="7402" spans="1:7" x14ac:dyDescent="0.6">
      <c r="A7402" s="3" t="s">
        <v>88</v>
      </c>
      <c r="B7402" s="3" t="s">
        <v>258</v>
      </c>
      <c r="C7402" s="4">
        <v>54468</v>
      </c>
      <c r="D7402" s="9">
        <v>5.9327872713205851E-3</v>
      </c>
      <c r="E7402" s="9">
        <v>0.94088789082743129</v>
      </c>
      <c r="F7402" s="5">
        <v>-34.591829382520359</v>
      </c>
      <c r="G7402" s="5">
        <v>-91.744746119266807</v>
      </c>
    </row>
    <row r="7403" spans="1:7" x14ac:dyDescent="0.6">
      <c r="A7403" s="6" t="s">
        <v>91</v>
      </c>
      <c r="B7403" s="6" t="s">
        <v>258</v>
      </c>
      <c r="C7403" s="7">
        <v>19183</v>
      </c>
      <c r="D7403" s="10">
        <v>2.1664712389067712E-3</v>
      </c>
      <c r="E7403" s="10">
        <v>0.92181643440653527</v>
      </c>
      <c r="F7403" s="8">
        <v>-64.781155908056107</v>
      </c>
      <c r="G7403" s="8">
        <v>-88.034779788302359</v>
      </c>
    </row>
    <row r="7404" spans="1:7" x14ac:dyDescent="0.6">
      <c r="A7404" s="3" t="s">
        <v>93</v>
      </c>
      <c r="B7404" s="3" t="s">
        <v>258</v>
      </c>
      <c r="C7404" s="4">
        <v>49624</v>
      </c>
      <c r="D7404" s="9">
        <v>5.4585483793571626E-3</v>
      </c>
      <c r="E7404" s="9">
        <v>0.81032005225342918</v>
      </c>
      <c r="F7404" s="5">
        <v>158.6873794505552</v>
      </c>
      <c r="G7404" s="5">
        <v>-89.013971631676696</v>
      </c>
    </row>
    <row r="7405" spans="1:7" x14ac:dyDescent="0.6">
      <c r="A7405" s="6" t="s">
        <v>96</v>
      </c>
      <c r="B7405" s="6" t="s">
        <v>258</v>
      </c>
      <c r="C7405" s="7">
        <v>132519</v>
      </c>
      <c r="D7405" s="10">
        <v>1.5908821109068379E-2</v>
      </c>
      <c r="E7405" s="10">
        <v>0.94259193399246033</v>
      </c>
      <c r="F7405" s="8">
        <v>167.04618732871191</v>
      </c>
      <c r="G7405" s="8">
        <v>-18.01849732438367</v>
      </c>
    </row>
    <row r="7406" spans="1:7" x14ac:dyDescent="0.6">
      <c r="A7406" s="3" t="s">
        <v>97</v>
      </c>
      <c r="B7406" s="3" t="s">
        <v>258</v>
      </c>
      <c r="C7406" s="4">
        <v>122529</v>
      </c>
      <c r="D7406" s="9">
        <v>1.250893505934947E-2</v>
      </c>
      <c r="E7406" s="9">
        <v>1.4152113652113649</v>
      </c>
      <c r="F7406" s="5">
        <v>-7.5385416430851393</v>
      </c>
      <c r="G7406" s="5">
        <v>46.348717213702173</v>
      </c>
    </row>
    <row r="7407" spans="1:7" x14ac:dyDescent="0.6">
      <c r="A7407" s="6" t="s">
        <v>98</v>
      </c>
      <c r="B7407" s="6" t="s">
        <v>258</v>
      </c>
      <c r="C7407" s="7">
        <v>38004</v>
      </c>
      <c r="D7407" s="10">
        <v>4.0442080335759932E-3</v>
      </c>
      <c r="E7407" s="10">
        <v>0.93663585951940853</v>
      </c>
      <c r="F7407" s="8">
        <v>-68.983669172195974</v>
      </c>
      <c r="G7407" s="8">
        <v>-85.611848531427228</v>
      </c>
    </row>
    <row r="7408" spans="1:7" x14ac:dyDescent="0.6">
      <c r="A7408" s="3" t="s">
        <v>102</v>
      </c>
      <c r="B7408" s="3" t="s">
        <v>258</v>
      </c>
      <c r="C7408" s="4">
        <v>39455</v>
      </c>
      <c r="D7408" s="9">
        <v>4.9234336192025769E-3</v>
      </c>
      <c r="E7408" s="9">
        <v>0.90805523590333714</v>
      </c>
      <c r="F7408" s="5">
        <v>3.8180191558783378</v>
      </c>
      <c r="G7408" s="5">
        <v>-84.059873949579838</v>
      </c>
    </row>
    <row r="7409" spans="1:7" x14ac:dyDescent="0.6">
      <c r="A7409" s="6" t="s">
        <v>14</v>
      </c>
      <c r="B7409" s="6" t="s">
        <v>259</v>
      </c>
      <c r="C7409" s="7">
        <v>673481</v>
      </c>
      <c r="D7409" s="10">
        <v>6.3407457037656254E-2</v>
      </c>
      <c r="E7409" s="10">
        <v>1.1353928890537279</v>
      </c>
      <c r="F7409" s="6"/>
      <c r="G7409" s="6"/>
    </row>
    <row r="7410" spans="1:7" x14ac:dyDescent="0.6">
      <c r="A7410" s="3" t="s">
        <v>15</v>
      </c>
      <c r="B7410" s="3" t="s">
        <v>259</v>
      </c>
      <c r="C7410" s="4">
        <v>940483</v>
      </c>
      <c r="D7410" s="9">
        <v>9.916896330092069E-2</v>
      </c>
      <c r="E7410" s="9">
        <v>1.071412866528366</v>
      </c>
      <c r="F7410" s="5">
        <v>39.645067938071008</v>
      </c>
      <c r="G7410" s="3"/>
    </row>
    <row r="7411" spans="1:7" x14ac:dyDescent="0.6">
      <c r="A7411" s="6" t="s">
        <v>16</v>
      </c>
      <c r="B7411" s="6" t="s">
        <v>259</v>
      </c>
      <c r="C7411" s="7">
        <v>707836</v>
      </c>
      <c r="D7411" s="10">
        <v>7.6031353185386799E-2</v>
      </c>
      <c r="E7411" s="10">
        <v>1.388381964113387</v>
      </c>
      <c r="F7411" s="8">
        <v>-24.736970258898879</v>
      </c>
      <c r="G7411" s="6"/>
    </row>
    <row r="7412" spans="1:7" x14ac:dyDescent="0.6">
      <c r="A7412" s="3" t="s">
        <v>17</v>
      </c>
      <c r="B7412" s="3" t="s">
        <v>259</v>
      </c>
      <c r="C7412" s="4">
        <v>454549</v>
      </c>
      <c r="D7412" s="9">
        <v>4.7312655697348771E-2</v>
      </c>
      <c r="E7412" s="9">
        <v>0.99664968853943525</v>
      </c>
      <c r="F7412" s="5">
        <v>-35.783288784407688</v>
      </c>
      <c r="G7412" s="3"/>
    </row>
    <row r="7413" spans="1:7" x14ac:dyDescent="0.6">
      <c r="A7413" s="6" t="s">
        <v>18</v>
      </c>
      <c r="B7413" s="6" t="s">
        <v>259</v>
      </c>
      <c r="C7413" s="7">
        <v>614629</v>
      </c>
      <c r="D7413" s="10">
        <v>6.2266884281286621E-2</v>
      </c>
      <c r="E7413" s="10">
        <v>1.0058966394228721</v>
      </c>
      <c r="F7413" s="8">
        <v>35.217325304862612</v>
      </c>
      <c r="G7413" s="6"/>
    </row>
    <row r="7414" spans="1:7" x14ac:dyDescent="0.6">
      <c r="A7414" s="3" t="s">
        <v>19</v>
      </c>
      <c r="B7414" s="3" t="s">
        <v>259</v>
      </c>
      <c r="C7414" s="4">
        <v>887724</v>
      </c>
      <c r="D7414" s="9">
        <v>9.6732516141506644E-2</v>
      </c>
      <c r="E7414" s="9">
        <v>1.075419035020134</v>
      </c>
      <c r="F7414" s="5">
        <v>44.432495049859362</v>
      </c>
      <c r="G7414" s="3"/>
    </row>
    <row r="7415" spans="1:7" x14ac:dyDescent="0.6">
      <c r="A7415" s="6" t="s">
        <v>20</v>
      </c>
      <c r="B7415" s="6" t="s">
        <v>259</v>
      </c>
      <c r="C7415" s="7">
        <v>1110660</v>
      </c>
      <c r="D7415" s="10">
        <v>0.1177698827536697</v>
      </c>
      <c r="E7415" s="10">
        <v>1.011864578180218</v>
      </c>
      <c r="F7415" s="8">
        <v>25.113210862835761</v>
      </c>
      <c r="G7415" s="6"/>
    </row>
    <row r="7416" spans="1:7" x14ac:dyDescent="0.6">
      <c r="A7416" s="3" t="s">
        <v>21</v>
      </c>
      <c r="B7416" s="3" t="s">
        <v>259</v>
      </c>
      <c r="C7416" s="4">
        <v>703582</v>
      </c>
      <c r="D7416" s="9">
        <v>7.4369073936722346E-2</v>
      </c>
      <c r="E7416" s="9">
        <v>0.92741194567726137</v>
      </c>
      <c r="F7416" s="5">
        <v>-36.651900671672699</v>
      </c>
      <c r="G7416" s="3"/>
    </row>
    <row r="7417" spans="1:7" x14ac:dyDescent="0.6">
      <c r="A7417" s="6" t="s">
        <v>22</v>
      </c>
      <c r="B7417" s="6" t="s">
        <v>259</v>
      </c>
      <c r="C7417" s="7">
        <v>891343</v>
      </c>
      <c r="D7417" s="10">
        <v>0.10371824720080131</v>
      </c>
      <c r="E7417" s="10">
        <v>0.93671267858737972</v>
      </c>
      <c r="F7417" s="8">
        <v>26.686441665648061</v>
      </c>
      <c r="G7417" s="6"/>
    </row>
    <row r="7418" spans="1:7" x14ac:dyDescent="0.6">
      <c r="A7418" s="3" t="s">
        <v>23</v>
      </c>
      <c r="B7418" s="3" t="s">
        <v>259</v>
      </c>
      <c r="C7418" s="4">
        <v>1598067</v>
      </c>
      <c r="D7418" s="9">
        <v>0.18731367385740161</v>
      </c>
      <c r="E7418" s="9">
        <v>0.9717883074079029</v>
      </c>
      <c r="F7418" s="5">
        <v>79.28754699369378</v>
      </c>
      <c r="G7418" s="3"/>
    </row>
    <row r="7419" spans="1:7" x14ac:dyDescent="0.6">
      <c r="A7419" s="6" t="s">
        <v>24</v>
      </c>
      <c r="B7419" s="6" t="s">
        <v>259</v>
      </c>
      <c r="C7419" s="7">
        <v>724881</v>
      </c>
      <c r="D7419" s="10">
        <v>8.2071076008019092E-2</v>
      </c>
      <c r="E7419" s="10">
        <v>0.9370532915360501</v>
      </c>
      <c r="F7419" s="8">
        <v>-54.640137115652863</v>
      </c>
      <c r="G7419" s="6"/>
    </row>
    <row r="7420" spans="1:7" x14ac:dyDescent="0.6">
      <c r="A7420" s="3" t="s">
        <v>25</v>
      </c>
      <c r="B7420" s="3" t="s">
        <v>259</v>
      </c>
      <c r="C7420" s="4">
        <v>777885</v>
      </c>
      <c r="D7420" s="9">
        <v>7.9934715948682913E-2</v>
      </c>
      <c r="E7420" s="9">
        <v>0.94567635581166343</v>
      </c>
      <c r="F7420" s="5">
        <v>7.3120967441552498</v>
      </c>
      <c r="G7420" s="3"/>
    </row>
    <row r="7421" spans="1:7" x14ac:dyDescent="0.6">
      <c r="A7421" s="6" t="s">
        <v>26</v>
      </c>
      <c r="B7421" s="6" t="s">
        <v>259</v>
      </c>
      <c r="C7421" s="7">
        <v>412756</v>
      </c>
      <c r="D7421" s="10">
        <v>4.6880900046586613E-2</v>
      </c>
      <c r="E7421" s="10">
        <v>1.014130047542414</v>
      </c>
      <c r="F7421" s="8">
        <v>-46.938686309673031</v>
      </c>
      <c r="G7421" s="8">
        <v>-38.713044614473162</v>
      </c>
    </row>
    <row r="7422" spans="1:7" x14ac:dyDescent="0.6">
      <c r="A7422" s="3" t="s">
        <v>27</v>
      </c>
      <c r="B7422" s="3" t="s">
        <v>259</v>
      </c>
      <c r="C7422" s="4">
        <v>950722</v>
      </c>
      <c r="D7422" s="9">
        <v>0.11445958646338759</v>
      </c>
      <c r="E7422" s="9">
        <v>0.90071689986992154</v>
      </c>
      <c r="F7422" s="5">
        <v>130.33511323881419</v>
      </c>
      <c r="G7422" s="5">
        <v>1.0886959147586861</v>
      </c>
    </row>
    <row r="7423" spans="1:7" x14ac:dyDescent="0.6">
      <c r="A7423" s="6" t="s">
        <v>28</v>
      </c>
      <c r="B7423" s="6" t="s">
        <v>259</v>
      </c>
      <c r="C7423" s="7">
        <v>935669</v>
      </c>
      <c r="D7423" s="10">
        <v>0.10549819553040241</v>
      </c>
      <c r="E7423" s="10">
        <v>0.93392815791364892</v>
      </c>
      <c r="F7423" s="8">
        <v>-1.583322990316838</v>
      </c>
      <c r="G7423" s="8">
        <v>32.187258065427592</v>
      </c>
    </row>
    <row r="7424" spans="1:7" x14ac:dyDescent="0.6">
      <c r="A7424" s="3" t="s">
        <v>29</v>
      </c>
      <c r="B7424" s="3" t="s">
        <v>259</v>
      </c>
      <c r="C7424" s="4">
        <v>537001</v>
      </c>
      <c r="D7424" s="9">
        <v>7.9095819516814408E-2</v>
      </c>
      <c r="E7424" s="9">
        <v>0.83006178306831691</v>
      </c>
      <c r="F7424" s="5">
        <v>-42.607802545558307</v>
      </c>
      <c r="G7424" s="5">
        <v>18.139298513471601</v>
      </c>
    </row>
    <row r="7425" spans="1:7" x14ac:dyDescent="0.6">
      <c r="A7425" s="6" t="s">
        <v>30</v>
      </c>
      <c r="B7425" s="6" t="s">
        <v>259</v>
      </c>
      <c r="C7425" s="7">
        <v>1124763</v>
      </c>
      <c r="D7425" s="10">
        <v>0.18380927728588181</v>
      </c>
      <c r="E7425" s="10">
        <v>0.83866125933067437</v>
      </c>
      <c r="F7425" s="8">
        <v>109.45268258345889</v>
      </c>
      <c r="G7425" s="8">
        <v>82.99868701281585</v>
      </c>
    </row>
    <row r="7426" spans="1:7" x14ac:dyDescent="0.6">
      <c r="A7426" s="3" t="s">
        <v>31</v>
      </c>
      <c r="B7426" s="3" t="s">
        <v>259</v>
      </c>
      <c r="C7426" s="4">
        <v>797494</v>
      </c>
      <c r="D7426" s="9">
        <v>0.1016122795812715</v>
      </c>
      <c r="E7426" s="9">
        <v>0.94254509181462864</v>
      </c>
      <c r="F7426" s="5">
        <v>-29.09670748415444</v>
      </c>
      <c r="G7426" s="5">
        <v>-10.16419517778048</v>
      </c>
    </row>
    <row r="7427" spans="1:7" x14ac:dyDescent="0.6">
      <c r="A7427" s="6" t="s">
        <v>32</v>
      </c>
      <c r="B7427" s="6" t="s">
        <v>259</v>
      </c>
      <c r="C7427" s="7">
        <v>518408</v>
      </c>
      <c r="D7427" s="10">
        <v>6.3900525220807261E-2</v>
      </c>
      <c r="E7427" s="10">
        <v>0.80891793292201486</v>
      </c>
      <c r="F7427" s="8">
        <v>-34.995373005941111</v>
      </c>
      <c r="G7427" s="8">
        <v>-53.324329677849207</v>
      </c>
    </row>
    <row r="7428" spans="1:7" x14ac:dyDescent="0.6">
      <c r="A7428" s="3" t="s">
        <v>33</v>
      </c>
      <c r="B7428" s="3" t="s">
        <v>259</v>
      </c>
      <c r="C7428" s="4">
        <v>385188</v>
      </c>
      <c r="D7428" s="9">
        <v>4.9231470754874468E-2</v>
      </c>
      <c r="E7428" s="9">
        <v>0.80768287185078791</v>
      </c>
      <c r="F7428" s="5">
        <v>-25.697905896513941</v>
      </c>
      <c r="G7428" s="5">
        <v>-45.253289595242627</v>
      </c>
    </row>
    <row r="7429" spans="1:7" x14ac:dyDescent="0.6">
      <c r="A7429" s="6" t="s">
        <v>34</v>
      </c>
      <c r="B7429" s="6" t="s">
        <v>259</v>
      </c>
      <c r="C7429" s="7">
        <v>972630</v>
      </c>
      <c r="D7429" s="10">
        <v>0.1117294375205397</v>
      </c>
      <c r="E7429" s="10">
        <v>0.79931067128191469</v>
      </c>
      <c r="F7429" s="8">
        <v>152.50786628866939</v>
      </c>
      <c r="G7429" s="8">
        <v>9.1196093984021953</v>
      </c>
    </row>
    <row r="7430" spans="1:7" x14ac:dyDescent="0.6">
      <c r="A7430" s="3" t="s">
        <v>35</v>
      </c>
      <c r="B7430" s="3" t="s">
        <v>259</v>
      </c>
      <c r="C7430" s="4">
        <v>110081</v>
      </c>
      <c r="D7430" s="9">
        <v>1.367263955617028E-2</v>
      </c>
      <c r="E7430" s="9">
        <v>0.8456125796019327</v>
      </c>
      <c r="F7430" s="5">
        <v>-88.682129895232521</v>
      </c>
      <c r="G7430" s="5">
        <v>-93.111615470440228</v>
      </c>
    </row>
    <row r="7431" spans="1:7" x14ac:dyDescent="0.6">
      <c r="A7431" s="6" t="s">
        <v>36</v>
      </c>
      <c r="B7431" s="6" t="s">
        <v>259</v>
      </c>
      <c r="C7431" s="7">
        <v>212473</v>
      </c>
      <c r="D7431" s="10">
        <v>2.580774370390982E-2</v>
      </c>
      <c r="E7431" s="10">
        <v>0.87800937213319341</v>
      </c>
      <c r="F7431" s="8">
        <v>93.015143394409577</v>
      </c>
      <c r="G7431" s="8">
        <v>-70.688568192572305</v>
      </c>
    </row>
    <row r="7432" spans="1:7" x14ac:dyDescent="0.6">
      <c r="A7432" s="3" t="s">
        <v>37</v>
      </c>
      <c r="B7432" s="3" t="s">
        <v>259</v>
      </c>
      <c r="C7432" s="4">
        <v>261807</v>
      </c>
      <c r="D7432" s="9">
        <v>2.9205117220851631E-2</v>
      </c>
      <c r="E7432" s="9">
        <v>0.90330293651861593</v>
      </c>
      <c r="F7432" s="5">
        <v>23.218950172492509</v>
      </c>
      <c r="G7432" s="5">
        <v>-66.343739755876513</v>
      </c>
    </row>
    <row r="7433" spans="1:7" x14ac:dyDescent="0.6">
      <c r="A7433" s="6" t="s">
        <v>38</v>
      </c>
      <c r="B7433" s="6" t="s">
        <v>259</v>
      </c>
      <c r="C7433" s="7">
        <v>103713</v>
      </c>
      <c r="D7433" s="10">
        <v>1.1359560037896919E-2</v>
      </c>
      <c r="E7433" s="10">
        <v>0.76662601175296596</v>
      </c>
      <c r="F7433" s="8">
        <v>-60.385703972773833</v>
      </c>
      <c r="G7433" s="8">
        <v>-74.873048483850027</v>
      </c>
    </row>
    <row r="7434" spans="1:7" x14ac:dyDescent="0.6">
      <c r="A7434" s="3" t="s">
        <v>39</v>
      </c>
      <c r="B7434" s="3" t="s">
        <v>259</v>
      </c>
      <c r="C7434" s="4">
        <v>267645</v>
      </c>
      <c r="D7434" s="9">
        <v>3.0570104540300212E-2</v>
      </c>
      <c r="E7434" s="9">
        <v>0.90324485766835971</v>
      </c>
      <c r="F7434" s="5">
        <v>158.0631164849151</v>
      </c>
      <c r="G7434" s="5">
        <v>-71.848237444805108</v>
      </c>
    </row>
    <row r="7435" spans="1:7" x14ac:dyDescent="0.6">
      <c r="A7435" s="6" t="s">
        <v>40</v>
      </c>
      <c r="B7435" s="6" t="s">
        <v>259</v>
      </c>
      <c r="C7435" s="7">
        <v>612570</v>
      </c>
      <c r="D7435" s="10">
        <v>6.4759245329497769E-2</v>
      </c>
      <c r="E7435" s="10">
        <v>0.89449782424578717</v>
      </c>
      <c r="F7435" s="8">
        <v>128.8740682620635</v>
      </c>
      <c r="G7435" s="8">
        <v>-34.53133533332835</v>
      </c>
    </row>
    <row r="7436" spans="1:7" x14ac:dyDescent="0.6">
      <c r="A7436" s="3" t="s">
        <v>41</v>
      </c>
      <c r="B7436" s="3" t="s">
        <v>259</v>
      </c>
      <c r="C7436" s="4">
        <v>440070</v>
      </c>
      <c r="D7436" s="9">
        <v>4.352426446144201E-2</v>
      </c>
      <c r="E7436" s="9">
        <v>0.9518155155856628</v>
      </c>
      <c r="F7436" s="5">
        <v>-28.160047015035019</v>
      </c>
      <c r="G7436" s="5">
        <v>-18.05043193588094</v>
      </c>
    </row>
    <row r="7437" spans="1:7" x14ac:dyDescent="0.6">
      <c r="A7437" s="6" t="s">
        <v>42</v>
      </c>
      <c r="B7437" s="6" t="s">
        <v>259</v>
      </c>
      <c r="C7437" s="7">
        <v>304510</v>
      </c>
      <c r="D7437" s="10">
        <v>2.8901182059864819E-2</v>
      </c>
      <c r="E7437" s="10">
        <v>1.001167168055761</v>
      </c>
      <c r="F7437" s="8">
        <v>-30.804190242461431</v>
      </c>
      <c r="G7437" s="8">
        <v>-72.926741011217473</v>
      </c>
    </row>
    <row r="7438" spans="1:7" x14ac:dyDescent="0.6">
      <c r="A7438" s="3" t="s">
        <v>43</v>
      </c>
      <c r="B7438" s="3" t="s">
        <v>259</v>
      </c>
      <c r="C7438" s="4">
        <v>609430</v>
      </c>
      <c r="D7438" s="9">
        <v>5.6555268582165773E-2</v>
      </c>
      <c r="E7438" s="9">
        <v>0.99185430517467266</v>
      </c>
      <c r="F7438" s="5">
        <v>100.1346425404749</v>
      </c>
      <c r="G7438" s="5">
        <v>-23.581870208427901</v>
      </c>
    </row>
    <row r="7439" spans="1:7" x14ac:dyDescent="0.6">
      <c r="A7439" s="6" t="s">
        <v>44</v>
      </c>
      <c r="B7439" s="6" t="s">
        <v>259</v>
      </c>
      <c r="C7439" s="7">
        <v>180403</v>
      </c>
      <c r="D7439" s="10">
        <v>1.5341175982848201E-2</v>
      </c>
      <c r="E7439" s="10">
        <v>1.0169335791069849</v>
      </c>
      <c r="F7439" s="8">
        <v>-70.398076891521583</v>
      </c>
      <c r="G7439" s="8">
        <v>-65.20057560840111</v>
      </c>
    </row>
    <row r="7440" spans="1:7" x14ac:dyDescent="0.6">
      <c r="A7440" s="3" t="s">
        <v>45</v>
      </c>
      <c r="B7440" s="3" t="s">
        <v>259</v>
      </c>
      <c r="C7440" s="4">
        <v>748736</v>
      </c>
      <c r="D7440" s="9">
        <v>5.9948527356085787E-2</v>
      </c>
      <c r="E7440" s="9">
        <v>1.0298698797832251</v>
      </c>
      <c r="F7440" s="5">
        <v>315.03522668691761</v>
      </c>
      <c r="G7440" s="5">
        <v>94.381964131800572</v>
      </c>
    </row>
    <row r="7441" spans="1:7" x14ac:dyDescent="0.6">
      <c r="A7441" s="6" t="s">
        <v>46</v>
      </c>
      <c r="B7441" s="6" t="s">
        <v>259</v>
      </c>
      <c r="C7441" s="7">
        <v>876286</v>
      </c>
      <c r="D7441" s="10">
        <v>7.0732534400669539E-2</v>
      </c>
      <c r="E7441" s="10">
        <v>1.1108412383105</v>
      </c>
      <c r="F7441" s="8">
        <v>17.03537695529533</v>
      </c>
      <c r="G7441" s="8">
        <v>-9.9055139158775738</v>
      </c>
    </row>
    <row r="7442" spans="1:7" x14ac:dyDescent="0.6">
      <c r="A7442" s="3" t="s">
        <v>47</v>
      </c>
      <c r="B7442" s="3" t="s">
        <v>259</v>
      </c>
      <c r="C7442" s="4">
        <v>467178</v>
      </c>
      <c r="D7442" s="9">
        <v>3.5702110190823297E-2</v>
      </c>
      <c r="E7442" s="9">
        <v>1.0323942199112079</v>
      </c>
      <c r="F7442" s="5">
        <v>-46.686584060455147</v>
      </c>
      <c r="G7442" s="5">
        <v>324.39476385570629</v>
      </c>
    </row>
    <row r="7443" spans="1:7" x14ac:dyDescent="0.6">
      <c r="A7443" s="6" t="s">
        <v>48</v>
      </c>
      <c r="B7443" s="6" t="s">
        <v>259</v>
      </c>
      <c r="C7443" s="7">
        <v>1492474</v>
      </c>
      <c r="D7443" s="10">
        <v>0.11449728400883311</v>
      </c>
      <c r="E7443" s="10">
        <v>1.103032005114315</v>
      </c>
      <c r="F7443" s="8">
        <v>219.46581388678399</v>
      </c>
      <c r="G7443" s="8">
        <v>602.42995580614945</v>
      </c>
    </row>
    <row r="7444" spans="1:7" x14ac:dyDescent="0.6">
      <c r="A7444" s="3" t="s">
        <v>49</v>
      </c>
      <c r="B7444" s="3" t="s">
        <v>259</v>
      </c>
      <c r="C7444" s="4">
        <v>1609181</v>
      </c>
      <c r="D7444" s="9">
        <v>0.111777694086147</v>
      </c>
      <c r="E7444" s="9">
        <v>1.047291373932081</v>
      </c>
      <c r="F7444" s="5">
        <v>7.8197007117041917</v>
      </c>
      <c r="G7444" s="5">
        <v>514.64399347611027</v>
      </c>
    </row>
    <row r="7445" spans="1:7" x14ac:dyDescent="0.6">
      <c r="A7445" s="6" t="s">
        <v>50</v>
      </c>
      <c r="B7445" s="6" t="s">
        <v>259</v>
      </c>
      <c r="C7445" s="7">
        <v>899087</v>
      </c>
      <c r="D7445" s="10">
        <v>6.1640550055478568E-2</v>
      </c>
      <c r="E7445" s="10">
        <v>1.0138885913048581</v>
      </c>
      <c r="F7445" s="8">
        <v>-44.127664942601243</v>
      </c>
      <c r="G7445" s="8">
        <v>766.89903869331704</v>
      </c>
    </row>
    <row r="7446" spans="1:7" x14ac:dyDescent="0.6">
      <c r="A7446" s="3" t="s">
        <v>51</v>
      </c>
      <c r="B7446" s="3" t="s">
        <v>259</v>
      </c>
      <c r="C7446" s="4">
        <v>209348</v>
      </c>
      <c r="D7446" s="9">
        <v>1.7257733856719991E-2</v>
      </c>
      <c r="E7446" s="9">
        <v>1.274258932375677</v>
      </c>
      <c r="F7446" s="5">
        <v>-76.715490269573479</v>
      </c>
      <c r="G7446" s="5">
        <v>-21.781464253021731</v>
      </c>
    </row>
    <row r="7447" spans="1:7" x14ac:dyDescent="0.6">
      <c r="A7447" s="6" t="s">
        <v>52</v>
      </c>
      <c r="B7447" s="6" t="s">
        <v>259</v>
      </c>
      <c r="C7447" s="7">
        <v>599785</v>
      </c>
      <c r="D7447" s="10">
        <v>4.7232557192475662E-2</v>
      </c>
      <c r="E7447" s="10">
        <v>1.114694900858809</v>
      </c>
      <c r="F7447" s="8">
        <v>186.5014234671456</v>
      </c>
      <c r="G7447" s="8">
        <v>-2.0871084120998362</v>
      </c>
    </row>
    <row r="7448" spans="1:7" x14ac:dyDescent="0.6">
      <c r="A7448" s="3" t="s">
        <v>53</v>
      </c>
      <c r="B7448" s="3" t="s">
        <v>259</v>
      </c>
      <c r="C7448" s="4">
        <v>322070</v>
      </c>
      <c r="D7448" s="9">
        <v>2.553933179730301E-2</v>
      </c>
      <c r="E7448" s="9">
        <v>1.344260379232769</v>
      </c>
      <c r="F7448" s="5">
        <v>-46.302425035637768</v>
      </c>
      <c r="G7448" s="5">
        <v>-26.813915967914191</v>
      </c>
    </row>
    <row r="7449" spans="1:7" x14ac:dyDescent="0.6">
      <c r="A7449" s="6" t="s">
        <v>54</v>
      </c>
      <c r="B7449" s="6" t="s">
        <v>259</v>
      </c>
      <c r="C7449" s="7">
        <v>138661</v>
      </c>
      <c r="D7449" s="10">
        <v>1.0296013357876841E-2</v>
      </c>
      <c r="E7449" s="10">
        <v>1.5396513435487451</v>
      </c>
      <c r="F7449" s="8">
        <v>-56.946937001273007</v>
      </c>
      <c r="G7449" s="8">
        <v>-54.464221207842122</v>
      </c>
    </row>
    <row r="7450" spans="1:7" x14ac:dyDescent="0.6">
      <c r="A7450" s="3" t="s">
        <v>55</v>
      </c>
      <c r="B7450" s="3" t="s">
        <v>259</v>
      </c>
      <c r="C7450" s="4">
        <v>368141</v>
      </c>
      <c r="D7450" s="9">
        <v>2.8838670346259181E-2</v>
      </c>
      <c r="E7450" s="9">
        <v>1.1330378714433</v>
      </c>
      <c r="F7450" s="5">
        <v>165.4971477199789</v>
      </c>
      <c r="G7450" s="5">
        <v>-39.59257010649295</v>
      </c>
    </row>
    <row r="7451" spans="1:7" x14ac:dyDescent="0.6">
      <c r="A7451" s="6" t="s">
        <v>56</v>
      </c>
      <c r="B7451" s="6" t="s">
        <v>259</v>
      </c>
      <c r="C7451" s="7">
        <v>276801</v>
      </c>
      <c r="D7451" s="10">
        <v>2.276245308606907E-2</v>
      </c>
      <c r="E7451" s="10">
        <v>1.065541333846598</v>
      </c>
      <c r="F7451" s="8">
        <v>-24.81114572948951</v>
      </c>
      <c r="G7451" s="8">
        <v>53.434809842408377</v>
      </c>
    </row>
    <row r="7452" spans="1:7" x14ac:dyDescent="0.6">
      <c r="A7452" s="3" t="s">
        <v>57</v>
      </c>
      <c r="B7452" s="3" t="s">
        <v>259</v>
      </c>
      <c r="C7452" s="4">
        <v>287899</v>
      </c>
      <c r="D7452" s="9">
        <v>2.2567395404963841E-2</v>
      </c>
      <c r="E7452" s="9">
        <v>1.314583295282278</v>
      </c>
      <c r="F7452" s="5">
        <v>4.0093785788346104</v>
      </c>
      <c r="G7452" s="5">
        <v>-61.548663347294642</v>
      </c>
    </row>
    <row r="7453" spans="1:7" x14ac:dyDescent="0.6">
      <c r="A7453" s="6" t="s">
        <v>58</v>
      </c>
      <c r="B7453" s="6" t="s">
        <v>259</v>
      </c>
      <c r="C7453" s="7">
        <v>87967</v>
      </c>
      <c r="D7453" s="10">
        <v>8.1446647035827626E-3</v>
      </c>
      <c r="E7453" s="10">
        <v>1.616149182436156</v>
      </c>
      <c r="F7453" s="8">
        <v>-69.445187374739064</v>
      </c>
      <c r="G7453" s="8">
        <v>-89.961382471019732</v>
      </c>
    </row>
    <row r="7454" spans="1:7" x14ac:dyDescent="0.6">
      <c r="A7454" s="3" t="s">
        <v>59</v>
      </c>
      <c r="B7454" s="3" t="s">
        <v>259</v>
      </c>
      <c r="C7454" s="4">
        <v>437801</v>
      </c>
      <c r="D7454" s="9">
        <v>4.8507469350983379E-2</v>
      </c>
      <c r="E7454" s="9">
        <v>1.579055382229356</v>
      </c>
      <c r="F7454" s="5">
        <v>397.68776927711531</v>
      </c>
      <c r="G7454" s="5">
        <v>-6.2881813784039453</v>
      </c>
    </row>
    <row r="7455" spans="1:7" x14ac:dyDescent="0.6">
      <c r="A7455" s="6" t="s">
        <v>60</v>
      </c>
      <c r="B7455" s="6" t="s">
        <v>259</v>
      </c>
      <c r="C7455" s="7">
        <v>399549</v>
      </c>
      <c r="D7455" s="10">
        <v>4.4345301620237872E-2</v>
      </c>
      <c r="E7455" s="10">
        <v>1.7764997243317271</v>
      </c>
      <c r="F7455" s="8">
        <v>-8.7373030212356753</v>
      </c>
      <c r="G7455" s="8">
        <v>-73.229081377632042</v>
      </c>
    </row>
    <row r="7456" spans="1:7" x14ac:dyDescent="0.6">
      <c r="A7456" s="3" t="s">
        <v>61</v>
      </c>
      <c r="B7456" s="3" t="s">
        <v>259</v>
      </c>
      <c r="C7456" s="4">
        <v>639011</v>
      </c>
      <c r="D7456" s="9">
        <v>6.4288162116315703E-2</v>
      </c>
      <c r="E7456" s="9">
        <v>1.7256855363575969</v>
      </c>
      <c r="F7456" s="5">
        <v>59.933074541545587</v>
      </c>
      <c r="G7456" s="5">
        <v>-60.289675306879708</v>
      </c>
    </row>
    <row r="7457" spans="1:7" x14ac:dyDescent="0.6">
      <c r="A7457" s="6" t="s">
        <v>62</v>
      </c>
      <c r="B7457" s="6" t="s">
        <v>259</v>
      </c>
      <c r="C7457" s="7">
        <v>379330</v>
      </c>
      <c r="D7457" s="10">
        <v>3.8233928507549003E-2</v>
      </c>
      <c r="E7457" s="10">
        <v>1.8012384018538039</v>
      </c>
      <c r="F7457" s="8">
        <v>-40.637954589201122</v>
      </c>
      <c r="G7457" s="8">
        <v>-57.809422224990463</v>
      </c>
    </row>
    <row r="7458" spans="1:7" x14ac:dyDescent="0.6">
      <c r="A7458" s="3" t="s">
        <v>63</v>
      </c>
      <c r="B7458" s="3" t="s">
        <v>259</v>
      </c>
      <c r="C7458" s="4">
        <v>116618</v>
      </c>
      <c r="D7458" s="9">
        <v>1.120603178281721E-2</v>
      </c>
      <c r="E7458" s="9">
        <v>1.2626871812640079</v>
      </c>
      <c r="F7458" s="5">
        <v>-69.256847599715286</v>
      </c>
      <c r="G7458" s="5">
        <v>-44.294667252612882</v>
      </c>
    </row>
    <row r="7459" spans="1:7" x14ac:dyDescent="0.6">
      <c r="A7459" s="6" t="s">
        <v>64</v>
      </c>
      <c r="B7459" s="6" t="s">
        <v>259</v>
      </c>
      <c r="C7459" s="7">
        <v>758387</v>
      </c>
      <c r="D7459" s="10">
        <v>6.4996262038091057E-2</v>
      </c>
      <c r="E7459" s="10">
        <v>1.609421986048891</v>
      </c>
      <c r="F7459" s="8">
        <v>550.31727520622894</v>
      </c>
      <c r="G7459" s="8">
        <v>26.44314212592846</v>
      </c>
    </row>
    <row r="7460" spans="1:7" x14ac:dyDescent="0.6">
      <c r="A7460" s="3" t="s">
        <v>65</v>
      </c>
      <c r="B7460" s="3" t="s">
        <v>259</v>
      </c>
      <c r="C7460" s="4">
        <v>26853</v>
      </c>
      <c r="D7460" s="9">
        <v>2.246777687555259E-3</v>
      </c>
      <c r="E7460" s="9">
        <v>1.3300148588410099</v>
      </c>
      <c r="F7460" s="5">
        <v>-96.459195634946269</v>
      </c>
      <c r="G7460" s="5">
        <v>-91.662371534138543</v>
      </c>
    </row>
    <row r="7461" spans="1:7" x14ac:dyDescent="0.6">
      <c r="A7461" s="6" t="s">
        <v>66</v>
      </c>
      <c r="B7461" s="6" t="s">
        <v>259</v>
      </c>
      <c r="C7461" s="7">
        <v>819876</v>
      </c>
      <c r="D7461" s="10">
        <v>6.9565118111367702E-2</v>
      </c>
      <c r="E7461" s="10">
        <v>1.45710660169121</v>
      </c>
      <c r="F7461" s="8">
        <v>2953.2007596916551</v>
      </c>
      <c r="G7461" s="8">
        <v>491.28089369036712</v>
      </c>
    </row>
    <row r="7462" spans="1:7" x14ac:dyDescent="0.6">
      <c r="A7462" s="3" t="s">
        <v>67</v>
      </c>
      <c r="B7462" s="3" t="s">
        <v>259</v>
      </c>
      <c r="C7462" s="4">
        <v>497463</v>
      </c>
      <c r="D7462" s="9">
        <v>4.1305736589069067E-2</v>
      </c>
      <c r="E7462" s="9">
        <v>1.5755463355925761</v>
      </c>
      <c r="F7462" s="5">
        <v>-39.324605184198589</v>
      </c>
      <c r="G7462" s="5">
        <v>35.128388307740792</v>
      </c>
    </row>
    <row r="7463" spans="1:7" x14ac:dyDescent="0.6">
      <c r="A7463" s="6" t="s">
        <v>68</v>
      </c>
      <c r="B7463" s="6" t="s">
        <v>259</v>
      </c>
      <c r="C7463" s="7">
        <v>137805</v>
      </c>
      <c r="D7463" s="10">
        <v>1.1847800240968979E-2</v>
      </c>
      <c r="E7463" s="10">
        <v>1.324946157987847</v>
      </c>
      <c r="F7463" s="8">
        <v>-72.298442296210979</v>
      </c>
      <c r="G7463" s="8">
        <v>-50.215136506009728</v>
      </c>
    </row>
    <row r="7464" spans="1:7" x14ac:dyDescent="0.6">
      <c r="A7464" s="3" t="s">
        <v>69</v>
      </c>
      <c r="B7464" s="3" t="s">
        <v>259</v>
      </c>
      <c r="C7464" s="4">
        <v>45484</v>
      </c>
      <c r="D7464" s="9">
        <v>3.9162347353387961E-3</v>
      </c>
      <c r="E7464" s="9">
        <v>2</v>
      </c>
      <c r="F7464" s="5">
        <v>-66.993940713326808</v>
      </c>
      <c r="G7464" s="5">
        <v>-84.201403964584799</v>
      </c>
    </row>
    <row r="7465" spans="1:7" x14ac:dyDescent="0.6">
      <c r="A7465" s="6" t="s">
        <v>70</v>
      </c>
      <c r="B7465" s="6" t="s">
        <v>259</v>
      </c>
      <c r="C7465" s="7">
        <v>2868</v>
      </c>
      <c r="D7465" s="10">
        <v>2.6089626069042562E-4</v>
      </c>
      <c r="E7465" s="10">
        <v>2</v>
      </c>
      <c r="F7465" s="8">
        <v>-93.694485973089442</v>
      </c>
      <c r="G7465" s="8">
        <v>-96.73968647333659</v>
      </c>
    </row>
    <row r="7466" spans="1:7" x14ac:dyDescent="0.6">
      <c r="A7466" s="3" t="s">
        <v>71</v>
      </c>
      <c r="B7466" s="3" t="s">
        <v>259</v>
      </c>
      <c r="C7466" s="4">
        <v>1937</v>
      </c>
      <c r="D7466" s="9">
        <v>1.859904697926363E-4</v>
      </c>
      <c r="E7466" s="9">
        <v>9.6368159203980106</v>
      </c>
      <c r="F7466" s="5">
        <v>-32.461645746164571</v>
      </c>
      <c r="G7466" s="5">
        <v>-99.55756154051727</v>
      </c>
    </row>
    <row r="7467" spans="1:7" x14ac:dyDescent="0.6">
      <c r="A7467" s="6" t="s">
        <v>72</v>
      </c>
      <c r="B7467" s="6" t="s">
        <v>259</v>
      </c>
      <c r="C7467" s="7">
        <v>204070</v>
      </c>
      <c r="D7467" s="10">
        <v>1.9504219783874569E-2</v>
      </c>
      <c r="E7467" s="10">
        <v>1.2531163647528401</v>
      </c>
      <c r="F7467" s="8">
        <v>10435.36396489417</v>
      </c>
      <c r="G7467" s="8">
        <v>-48.924912839226231</v>
      </c>
    </row>
    <row r="7468" spans="1:7" x14ac:dyDescent="0.6">
      <c r="A7468" s="3" t="s">
        <v>73</v>
      </c>
      <c r="B7468" s="3" t="s">
        <v>259</v>
      </c>
      <c r="C7468" s="4">
        <v>265051</v>
      </c>
      <c r="D7468" s="9">
        <v>2.3675518341919839E-2</v>
      </c>
      <c r="E7468" s="9">
        <v>1.1601637048060931</v>
      </c>
      <c r="F7468" s="5">
        <v>29.882393296417892</v>
      </c>
      <c r="G7468" s="5">
        <v>-58.521684290254782</v>
      </c>
    </row>
    <row r="7469" spans="1:7" x14ac:dyDescent="0.6">
      <c r="A7469" s="6" t="s">
        <v>74</v>
      </c>
      <c r="B7469" s="6" t="s">
        <v>259</v>
      </c>
      <c r="C7469" s="7">
        <v>290428</v>
      </c>
      <c r="D7469" s="10">
        <v>2.6143426522473801E-2</v>
      </c>
      <c r="E7469" s="10">
        <v>1.462037997241324</v>
      </c>
      <c r="F7469" s="8">
        <v>9.5743837978351287</v>
      </c>
      <c r="G7469" s="8">
        <v>-23.43658555874832</v>
      </c>
    </row>
    <row r="7470" spans="1:7" x14ac:dyDescent="0.6">
      <c r="A7470" s="3" t="s">
        <v>75</v>
      </c>
      <c r="B7470" s="3" t="s">
        <v>259</v>
      </c>
      <c r="C7470" s="4">
        <v>24371</v>
      </c>
      <c r="D7470" s="9">
        <v>2.3161507271518191E-3</v>
      </c>
      <c r="E7470" s="9">
        <v>1.4969901719901719</v>
      </c>
      <c r="F7470" s="5">
        <v>-91.608591458123882</v>
      </c>
      <c r="G7470" s="5">
        <v>-79.101853916205044</v>
      </c>
    </row>
    <row r="7471" spans="1:7" x14ac:dyDescent="0.6">
      <c r="A7471" s="6" t="s">
        <v>76</v>
      </c>
      <c r="B7471" s="6" t="s">
        <v>259</v>
      </c>
      <c r="C7471" s="7">
        <v>122780</v>
      </c>
      <c r="D7471" s="10">
        <v>1.0642818699442161E-2</v>
      </c>
      <c r="E7471" s="10">
        <v>1.2292628227590829</v>
      </c>
      <c r="F7471" s="8">
        <v>403.79549464527508</v>
      </c>
      <c r="G7471" s="8">
        <v>-83.810376496432553</v>
      </c>
    </row>
    <row r="7472" spans="1:7" x14ac:dyDescent="0.6">
      <c r="A7472" s="3" t="s">
        <v>77</v>
      </c>
      <c r="B7472" s="3" t="s">
        <v>259</v>
      </c>
      <c r="C7472" s="4">
        <v>297318</v>
      </c>
      <c r="D7472" s="9">
        <v>2.8358779867631009E-2</v>
      </c>
      <c r="E7472" s="9">
        <v>1.3276562681408579</v>
      </c>
      <c r="F7472" s="5">
        <v>142.1550741163056</v>
      </c>
      <c r="G7472" s="5">
        <v>1007.2058987822591</v>
      </c>
    </row>
    <row r="7473" spans="1:7" x14ac:dyDescent="0.6">
      <c r="A7473" s="6" t="s">
        <v>78</v>
      </c>
      <c r="B7473" s="6" t="s">
        <v>259</v>
      </c>
      <c r="C7473" s="7">
        <v>54798</v>
      </c>
      <c r="D7473" s="10">
        <v>5.1596671076337489E-3</v>
      </c>
      <c r="E7473" s="10">
        <v>1.284227794703539</v>
      </c>
      <c r="F7473" s="8">
        <v>-81.569228906423419</v>
      </c>
      <c r="G7473" s="8">
        <v>-93.316306368280081</v>
      </c>
    </row>
    <row r="7474" spans="1:7" x14ac:dyDescent="0.6">
      <c r="A7474" s="3" t="s">
        <v>80</v>
      </c>
      <c r="B7474" s="3" t="s">
        <v>259</v>
      </c>
      <c r="C7474" s="4">
        <v>38749</v>
      </c>
      <c r="D7474" s="9">
        <v>3.7174050175988169E-3</v>
      </c>
      <c r="E7474" s="9">
        <v>1.140011768167108</v>
      </c>
      <c r="F7474" s="5">
        <v>-29.287565239607279</v>
      </c>
      <c r="G7474" s="5">
        <v>-92.210676974971008</v>
      </c>
    </row>
    <row r="7475" spans="1:7" x14ac:dyDescent="0.6">
      <c r="A7475" s="6" t="s">
        <v>82</v>
      </c>
      <c r="B7475" s="6" t="s">
        <v>259</v>
      </c>
      <c r="C7475" s="7">
        <v>32439</v>
      </c>
      <c r="D7475" s="10">
        <v>3.1173270033474261E-3</v>
      </c>
      <c r="E7475" s="10">
        <v>1.3999827370419919</v>
      </c>
      <c r="F7475" s="8">
        <v>-16.284291207515029</v>
      </c>
      <c r="G7475" s="8">
        <v>-76.460215521933165</v>
      </c>
    </row>
    <row r="7476" spans="1:7" x14ac:dyDescent="0.6">
      <c r="A7476" s="3" t="s">
        <v>83</v>
      </c>
      <c r="B7476" s="3" t="s">
        <v>259</v>
      </c>
      <c r="C7476" s="4">
        <v>77036</v>
      </c>
      <c r="D7476" s="9">
        <v>7.2556784815407706E-3</v>
      </c>
      <c r="E7476" s="9">
        <v>1.0124326455513211</v>
      </c>
      <c r="F7476" s="5">
        <v>137.4795770523136</v>
      </c>
      <c r="G7476" s="5">
        <v>69.369448597308931</v>
      </c>
    </row>
    <row r="7477" spans="1:7" x14ac:dyDescent="0.6">
      <c r="A7477" s="6" t="s">
        <v>84</v>
      </c>
      <c r="B7477" s="6" t="s">
        <v>259</v>
      </c>
      <c r="C7477" s="7">
        <v>65060</v>
      </c>
      <c r="D7477" s="10">
        <v>6.7624701355115139E-3</v>
      </c>
      <c r="E7477" s="10">
        <v>1.1420045638055121</v>
      </c>
      <c r="F7477" s="8">
        <v>-15.54597850355678</v>
      </c>
      <c r="G7477" s="8">
        <v>2168.479776847978</v>
      </c>
    </row>
    <row r="7478" spans="1:7" x14ac:dyDescent="0.6">
      <c r="A7478" s="3" t="s">
        <v>85</v>
      </c>
      <c r="B7478" s="3" t="s">
        <v>259</v>
      </c>
      <c r="C7478" s="4">
        <v>43519</v>
      </c>
      <c r="D7478" s="9">
        <v>4.1716342519099283E-3</v>
      </c>
      <c r="E7478" s="9">
        <v>1.137751633986928</v>
      </c>
      <c r="F7478" s="5">
        <v>-33.1094374423609</v>
      </c>
      <c r="G7478" s="5">
        <v>2146.7217346411981</v>
      </c>
    </row>
    <row r="7479" spans="1:7" x14ac:dyDescent="0.6">
      <c r="A7479" s="6" t="s">
        <v>86</v>
      </c>
      <c r="B7479" s="6" t="s">
        <v>259</v>
      </c>
      <c r="C7479" s="7">
        <v>113497</v>
      </c>
      <c r="D7479" s="10">
        <v>1.1431007038413181E-2</v>
      </c>
      <c r="E7479" s="10">
        <v>1.466748513827862</v>
      </c>
      <c r="F7479" s="8">
        <v>160.79873158850151</v>
      </c>
      <c r="G7479" s="8">
        <v>-44.38329984809134</v>
      </c>
    </row>
    <row r="7480" spans="1:7" x14ac:dyDescent="0.6">
      <c r="A7480" s="3" t="s">
        <v>88</v>
      </c>
      <c r="B7480" s="3" t="s">
        <v>259</v>
      </c>
      <c r="C7480" s="4">
        <v>44195</v>
      </c>
      <c r="D7480" s="9">
        <v>4.8138270811488078E-3</v>
      </c>
      <c r="E7480" s="9">
        <v>1.1334957681456781</v>
      </c>
      <c r="F7480" s="5">
        <v>-61.060644774751751</v>
      </c>
      <c r="G7480" s="5">
        <v>-83.325850496696859</v>
      </c>
    </row>
    <row r="7481" spans="1:7" x14ac:dyDescent="0.6">
      <c r="A7481" s="6" t="s">
        <v>90</v>
      </c>
      <c r="B7481" s="6" t="s">
        <v>259</v>
      </c>
      <c r="C7481" s="7">
        <v>37110</v>
      </c>
      <c r="D7481" s="10">
        <v>3.7765085945408098E-3</v>
      </c>
      <c r="E7481" s="10">
        <v>1.355765015344147</v>
      </c>
      <c r="F7481" s="8">
        <v>-16.03122525172531</v>
      </c>
      <c r="G7481" s="8">
        <v>-87.222306389191132</v>
      </c>
    </row>
    <row r="7482" spans="1:7" x14ac:dyDescent="0.6">
      <c r="A7482" s="3" t="s">
        <v>92</v>
      </c>
      <c r="B7482" s="3" t="s">
        <v>259</v>
      </c>
      <c r="C7482" s="4">
        <v>18662</v>
      </c>
      <c r="D7482" s="9">
        <v>1.7268110041443001E-3</v>
      </c>
      <c r="E7482" s="9">
        <v>0.95761494252873558</v>
      </c>
      <c r="F7482" s="5">
        <v>-49.711668014012403</v>
      </c>
      <c r="G7482" s="5">
        <v>-23.42538262689262</v>
      </c>
    </row>
    <row r="7483" spans="1:7" x14ac:dyDescent="0.6">
      <c r="A7483" s="6" t="s">
        <v>94</v>
      </c>
      <c r="B7483" s="6" t="s">
        <v>259</v>
      </c>
      <c r="C7483" s="7">
        <v>34669</v>
      </c>
      <c r="D7483" s="10">
        <v>3.569451946395511E-3</v>
      </c>
      <c r="E7483" s="10">
        <v>0.95760137001436307</v>
      </c>
      <c r="F7483" s="8">
        <v>85.773229021541098</v>
      </c>
      <c r="G7483" s="8">
        <v>-71.76331650105881</v>
      </c>
    </row>
    <row r="7484" spans="1:7" x14ac:dyDescent="0.6">
      <c r="A7484" s="3" t="s">
        <v>95</v>
      </c>
      <c r="B7484" s="3" t="s">
        <v>259</v>
      </c>
      <c r="C7484" s="4">
        <v>18742</v>
      </c>
      <c r="D7484" s="9">
        <v>2.1459343588151598E-3</v>
      </c>
      <c r="E7484" s="9">
        <v>0.95759247905170652</v>
      </c>
      <c r="F7484" s="5">
        <v>-45.940177103464187</v>
      </c>
      <c r="G7484" s="5">
        <v>-93.69631169320391</v>
      </c>
    </row>
    <row r="7485" spans="1:7" x14ac:dyDescent="0.6">
      <c r="A7485" s="6" t="s">
        <v>96</v>
      </c>
      <c r="B7485" s="6" t="s">
        <v>259</v>
      </c>
      <c r="C7485" s="7">
        <v>27416</v>
      </c>
      <c r="D7485" s="10">
        <v>3.2912732478076251E-3</v>
      </c>
      <c r="E7485" s="10">
        <v>0.92</v>
      </c>
      <c r="F7485" s="8">
        <v>46.281079927435712</v>
      </c>
      <c r="G7485" s="8">
        <v>-49.968976969962412</v>
      </c>
    </row>
    <row r="7486" spans="1:7" x14ac:dyDescent="0.6">
      <c r="A7486" s="3" t="s">
        <v>97</v>
      </c>
      <c r="B7486" s="3" t="s">
        <v>259</v>
      </c>
      <c r="C7486" s="4">
        <v>46686</v>
      </c>
      <c r="D7486" s="9">
        <v>4.7661544791909602E-3</v>
      </c>
      <c r="E7486" s="9">
        <v>0.91469435736677118</v>
      </c>
      <c r="F7486" s="5">
        <v>70.287423402392761</v>
      </c>
      <c r="G7486" s="5">
        <v>20.483109241528808</v>
      </c>
    </row>
    <row r="7487" spans="1:7" x14ac:dyDescent="0.6">
      <c r="A7487" s="6" t="s">
        <v>98</v>
      </c>
      <c r="B7487" s="6" t="s">
        <v>259</v>
      </c>
      <c r="C7487" s="7">
        <v>1215</v>
      </c>
      <c r="D7487" s="10">
        <v>1.2929462058717061E-4</v>
      </c>
      <c r="E7487" s="10">
        <v>5.5227272727272716</v>
      </c>
      <c r="F7487" s="8">
        <v>-97.39750674720473</v>
      </c>
      <c r="G7487" s="8">
        <v>-96.254508462036441</v>
      </c>
    </row>
    <row r="7488" spans="1:7" x14ac:dyDescent="0.6">
      <c r="A7488" s="3" t="s">
        <v>99</v>
      </c>
      <c r="B7488" s="3" t="s">
        <v>259</v>
      </c>
      <c r="C7488" s="4">
        <v>42767</v>
      </c>
      <c r="D7488" s="9">
        <v>4.9335047949370676E-3</v>
      </c>
      <c r="E7488" s="9">
        <v>0.94200440528634366</v>
      </c>
      <c r="F7488" s="5">
        <v>3419.9176954732511</v>
      </c>
      <c r="G7488" s="5">
        <v>-44.484396905342962</v>
      </c>
    </row>
    <row r="7489" spans="1:7" x14ac:dyDescent="0.6">
      <c r="A7489" s="6" t="s">
        <v>100</v>
      </c>
      <c r="B7489" s="6" t="s">
        <v>259</v>
      </c>
      <c r="C7489" s="7">
        <v>86708</v>
      </c>
      <c r="D7489" s="10">
        <v>9.6021656695303922E-3</v>
      </c>
      <c r="E7489" s="10">
        <v>0.92827166837958208</v>
      </c>
      <c r="F7489" s="8">
        <v>102.7451072088292</v>
      </c>
      <c r="G7489" s="8">
        <v>33.273901014448207</v>
      </c>
    </row>
    <row r="7490" spans="1:7" x14ac:dyDescent="0.6">
      <c r="A7490" s="3" t="s">
        <v>101</v>
      </c>
      <c r="B7490" s="3" t="s">
        <v>259</v>
      </c>
      <c r="C7490" s="4">
        <v>131806</v>
      </c>
      <c r="D7490" s="9">
        <v>1.433932010699988E-2</v>
      </c>
      <c r="E7490" s="9">
        <v>0.96043312250429913</v>
      </c>
      <c r="F7490" s="5">
        <v>52.011348433823869</v>
      </c>
      <c r="G7490" s="5">
        <v>202.8700107998805</v>
      </c>
    </row>
    <row r="7491" spans="1:7" x14ac:dyDescent="0.6">
      <c r="A7491" s="6" t="s">
        <v>102</v>
      </c>
      <c r="B7491" s="6" t="s">
        <v>259</v>
      </c>
      <c r="C7491" s="7">
        <v>40681</v>
      </c>
      <c r="D7491" s="10">
        <v>5.0764213170138139E-3</v>
      </c>
      <c r="E7491" s="10">
        <v>1.003973346495558</v>
      </c>
      <c r="F7491" s="8">
        <v>-69.135699437051429</v>
      </c>
      <c r="G7491" s="8">
        <v>-64.156761852736196</v>
      </c>
    </row>
    <row r="7492" spans="1:7" x14ac:dyDescent="0.6">
      <c r="A7492" s="3" t="s">
        <v>14</v>
      </c>
      <c r="B7492" s="3" t="s">
        <v>260</v>
      </c>
      <c r="C7492" s="4">
        <v>260651</v>
      </c>
      <c r="D7492" s="9">
        <v>2.4539990117497211E-2</v>
      </c>
      <c r="E7492" s="9">
        <v>0.82785771002064479</v>
      </c>
      <c r="F7492" s="3"/>
      <c r="G7492" s="3"/>
    </row>
    <row r="7493" spans="1:7" x14ac:dyDescent="0.6">
      <c r="A7493" s="6" t="s">
        <v>16</v>
      </c>
      <c r="B7493" s="6" t="s">
        <v>260</v>
      </c>
      <c r="C7493" s="7">
        <v>39872</v>
      </c>
      <c r="D7493" s="10">
        <v>4.2828029574756617E-3</v>
      </c>
      <c r="E7493" s="10">
        <v>0.86772578890097929</v>
      </c>
      <c r="F7493" s="8">
        <v>-84.702916927232195</v>
      </c>
      <c r="G7493" s="6"/>
    </row>
    <row r="7494" spans="1:7" x14ac:dyDescent="0.6">
      <c r="A7494" s="3" t="s">
        <v>22</v>
      </c>
      <c r="B7494" s="3" t="s">
        <v>260</v>
      </c>
      <c r="C7494" s="4">
        <v>183508</v>
      </c>
      <c r="D7494" s="9">
        <v>2.1353315286398888E-2</v>
      </c>
      <c r="E7494" s="9">
        <v>0.74255654918463965</v>
      </c>
      <c r="F7494" s="5">
        <v>360.2427768860353</v>
      </c>
      <c r="G7494" s="3"/>
    </row>
    <row r="7495" spans="1:7" x14ac:dyDescent="0.6">
      <c r="A7495" s="6" t="s">
        <v>23</v>
      </c>
      <c r="B7495" s="6" t="s">
        <v>260</v>
      </c>
      <c r="C7495" s="7">
        <v>156070</v>
      </c>
      <c r="D7495" s="10">
        <v>1.8293378862666371E-2</v>
      </c>
      <c r="E7495" s="10">
        <v>0.79749616760347475</v>
      </c>
      <c r="F7495" s="8">
        <v>-14.951936700307339</v>
      </c>
      <c r="G7495" s="6"/>
    </row>
    <row r="7496" spans="1:7" x14ac:dyDescent="0.6">
      <c r="A7496" s="3" t="s">
        <v>24</v>
      </c>
      <c r="B7496" s="3" t="s">
        <v>260</v>
      </c>
      <c r="C7496" s="4">
        <v>16824</v>
      </c>
      <c r="D7496" s="9">
        <v>1.904814421620808E-3</v>
      </c>
      <c r="E7496" s="9">
        <v>0.75852119026149689</v>
      </c>
      <c r="F7496" s="5">
        <v>-89.220221695393093</v>
      </c>
      <c r="G7496" s="3"/>
    </row>
    <row r="7497" spans="1:7" x14ac:dyDescent="0.6">
      <c r="A7497" s="6" t="s">
        <v>31</v>
      </c>
      <c r="B7497" s="6" t="s">
        <v>260</v>
      </c>
      <c r="C7497" s="7">
        <v>64976</v>
      </c>
      <c r="D7497" s="10">
        <v>8.2788829484268175E-3</v>
      </c>
      <c r="E7497" s="10">
        <v>0.94127191076343619</v>
      </c>
      <c r="F7497" s="8">
        <v>286.21017593913461</v>
      </c>
      <c r="G7497" s="6"/>
    </row>
    <row r="7498" spans="1:7" x14ac:dyDescent="0.6">
      <c r="A7498" s="3" t="s">
        <v>35</v>
      </c>
      <c r="B7498" s="3" t="s">
        <v>260</v>
      </c>
      <c r="C7498" s="4">
        <v>60501</v>
      </c>
      <c r="D7498" s="9">
        <v>7.5145426166900557E-3</v>
      </c>
      <c r="E7498" s="9">
        <v>0.8732823325635104</v>
      </c>
      <c r="F7498" s="5">
        <v>-6.8871583353853687</v>
      </c>
      <c r="G7498" s="3"/>
    </row>
    <row r="7499" spans="1:7" x14ac:dyDescent="0.6">
      <c r="A7499" s="6" t="s">
        <v>37</v>
      </c>
      <c r="B7499" s="6" t="s">
        <v>260</v>
      </c>
      <c r="C7499" s="7">
        <v>36263</v>
      </c>
      <c r="D7499" s="10">
        <v>4.0452133280612923E-3</v>
      </c>
      <c r="E7499" s="10">
        <v>0.80103821515352336</v>
      </c>
      <c r="F7499" s="8">
        <v>-40.062147733095323</v>
      </c>
      <c r="G7499" s="6"/>
    </row>
    <row r="7500" spans="1:7" x14ac:dyDescent="0.6">
      <c r="A7500" s="3" t="s">
        <v>43</v>
      </c>
      <c r="B7500" s="3" t="s">
        <v>260</v>
      </c>
      <c r="C7500" s="4">
        <v>114257</v>
      </c>
      <c r="D7500" s="9">
        <v>1.0603080456151669E-2</v>
      </c>
      <c r="E7500" s="9">
        <v>1.224357051007287</v>
      </c>
      <c r="F7500" s="5">
        <v>215.0787303863442</v>
      </c>
      <c r="G7500" s="3"/>
    </row>
    <row r="7501" spans="1:7" x14ac:dyDescent="0.6">
      <c r="A7501" s="6" t="s">
        <v>44</v>
      </c>
      <c r="B7501" s="6" t="s">
        <v>260</v>
      </c>
      <c r="C7501" s="7">
        <v>168766</v>
      </c>
      <c r="D7501" s="10">
        <v>1.435158454084111E-2</v>
      </c>
      <c r="E7501" s="10">
        <v>1.2343914569923931</v>
      </c>
      <c r="F7501" s="8">
        <v>47.70736147457049</v>
      </c>
      <c r="G7501" s="6"/>
    </row>
    <row r="7502" spans="1:7" x14ac:dyDescent="0.6">
      <c r="A7502" s="3" t="s">
        <v>45</v>
      </c>
      <c r="B7502" s="3" t="s">
        <v>260</v>
      </c>
      <c r="C7502" s="4">
        <v>534837</v>
      </c>
      <c r="D7502" s="9">
        <v>4.282242409280021E-2</v>
      </c>
      <c r="E7502" s="9">
        <v>1.257522748113141</v>
      </c>
      <c r="F7502" s="5">
        <v>216.91039664387381</v>
      </c>
      <c r="G7502" s="3"/>
    </row>
    <row r="7503" spans="1:7" x14ac:dyDescent="0.6">
      <c r="A7503" s="6" t="s">
        <v>46</v>
      </c>
      <c r="B7503" s="6" t="s">
        <v>260</v>
      </c>
      <c r="C7503" s="7">
        <v>602372</v>
      </c>
      <c r="D7503" s="10">
        <v>4.8622593778743603E-2</v>
      </c>
      <c r="E7503" s="10">
        <v>1.505215022864139</v>
      </c>
      <c r="F7503" s="8">
        <v>12.62721165513978</v>
      </c>
      <c r="G7503" s="6"/>
    </row>
    <row r="7504" spans="1:7" x14ac:dyDescent="0.6">
      <c r="A7504" s="3" t="s">
        <v>50</v>
      </c>
      <c r="B7504" s="3" t="s">
        <v>260</v>
      </c>
      <c r="C7504" s="4">
        <v>390086</v>
      </c>
      <c r="D7504" s="9">
        <v>2.6743925347537459E-2</v>
      </c>
      <c r="E7504" s="9">
        <v>1.585779909752429</v>
      </c>
      <c r="F7504" s="5">
        <v>-35.241677900035192</v>
      </c>
      <c r="G7504" s="5">
        <v>49.658355425453962</v>
      </c>
    </row>
    <row r="7505" spans="1:7" x14ac:dyDescent="0.6">
      <c r="A7505" s="6" t="s">
        <v>51</v>
      </c>
      <c r="B7505" s="6" t="s">
        <v>260</v>
      </c>
      <c r="C7505" s="7">
        <v>496643</v>
      </c>
      <c r="D7505" s="10">
        <v>4.0941077611455511E-2</v>
      </c>
      <c r="E7505" s="10">
        <v>1.7242153867518399</v>
      </c>
      <c r="F7505" s="8">
        <v>27.316284101454549</v>
      </c>
      <c r="G7505" s="8">
        <v>1145.593398876405</v>
      </c>
    </row>
    <row r="7506" spans="1:7" x14ac:dyDescent="0.6">
      <c r="A7506" s="3" t="s">
        <v>52</v>
      </c>
      <c r="B7506" s="3" t="s">
        <v>260</v>
      </c>
      <c r="C7506" s="4">
        <v>220778</v>
      </c>
      <c r="D7506" s="9">
        <v>1.7386079198113309E-2</v>
      </c>
      <c r="E7506" s="9">
        <v>1.3986569528032939</v>
      </c>
      <c r="F7506" s="5">
        <v>-55.545935410345052</v>
      </c>
      <c r="G7506" s="5">
        <v>20.309741264686011</v>
      </c>
    </row>
    <row r="7507" spans="1:7" x14ac:dyDescent="0.6">
      <c r="A7507" s="6" t="s">
        <v>54</v>
      </c>
      <c r="B7507" s="6" t="s">
        <v>260</v>
      </c>
      <c r="C7507" s="7">
        <v>636300</v>
      </c>
      <c r="D7507" s="10">
        <v>4.7247267073056133E-2</v>
      </c>
      <c r="E7507" s="10">
        <v>1.4301447451227189</v>
      </c>
      <c r="F7507" s="8">
        <v>188.2080642092962</v>
      </c>
      <c r="G7507" s="8">
        <v>307.70167232652022</v>
      </c>
    </row>
    <row r="7508" spans="1:7" x14ac:dyDescent="0.6">
      <c r="A7508" s="3" t="s">
        <v>55</v>
      </c>
      <c r="B7508" s="3" t="s">
        <v>260</v>
      </c>
      <c r="C7508" s="4">
        <v>323447</v>
      </c>
      <c r="D7508" s="9">
        <v>2.5337523958174981E-2</v>
      </c>
      <c r="E7508" s="9">
        <v>1.2915149337166589</v>
      </c>
      <c r="F7508" s="5">
        <v>-49.167531038818169</v>
      </c>
      <c r="G7508" s="5">
        <v>1822.5332857822159</v>
      </c>
    </row>
    <row r="7509" spans="1:7" x14ac:dyDescent="0.6">
      <c r="A7509" s="6" t="s">
        <v>56</v>
      </c>
      <c r="B7509" s="6" t="s">
        <v>260</v>
      </c>
      <c r="C7509" s="7">
        <v>214056</v>
      </c>
      <c r="D7509" s="10">
        <v>1.7602680834937739E-2</v>
      </c>
      <c r="E7509" s="10">
        <v>1.348044587190629</v>
      </c>
      <c r="F7509" s="8">
        <v>-33.820378609169353</v>
      </c>
      <c r="G7509" s="8">
        <v>229.43856193055899</v>
      </c>
    </row>
    <row r="7510" spans="1:7" x14ac:dyDescent="0.6">
      <c r="A7510" s="3" t="s">
        <v>57</v>
      </c>
      <c r="B7510" s="3" t="s">
        <v>260</v>
      </c>
      <c r="C7510" s="4">
        <v>285582</v>
      </c>
      <c r="D7510" s="9">
        <v>2.238577388091096E-2</v>
      </c>
      <c r="E7510" s="9">
        <v>1.5180842015734639</v>
      </c>
      <c r="F7510" s="5">
        <v>33.414620473147203</v>
      </c>
      <c r="G7510" s="5">
        <v>372.02856151138002</v>
      </c>
    </row>
    <row r="7511" spans="1:7" x14ac:dyDescent="0.6">
      <c r="A7511" s="6" t="s">
        <v>58</v>
      </c>
      <c r="B7511" s="6" t="s">
        <v>260</v>
      </c>
      <c r="C7511" s="7">
        <v>399752</v>
      </c>
      <c r="D7511" s="10">
        <v>3.7012129600720922E-2</v>
      </c>
      <c r="E7511" s="10">
        <v>1.588650001987044</v>
      </c>
      <c r="F7511" s="8">
        <v>39.978009818545978</v>
      </c>
      <c r="G7511" s="8">
        <v>1002.368805669691</v>
      </c>
    </row>
    <row r="7512" spans="1:7" x14ac:dyDescent="0.6">
      <c r="A7512" s="3" t="s">
        <v>66</v>
      </c>
      <c r="B7512" s="3" t="s">
        <v>260</v>
      </c>
      <c r="C7512" s="4">
        <v>229660</v>
      </c>
      <c r="D7512" s="9">
        <v>1.9486269906006159E-2</v>
      </c>
      <c r="E7512" s="9">
        <v>1.09507915315659</v>
      </c>
      <c r="F7512" s="5">
        <v>-42.54938061598191</v>
      </c>
      <c r="G7512" s="5">
        <v>101.0030020042536</v>
      </c>
    </row>
    <row r="7513" spans="1:7" x14ac:dyDescent="0.6">
      <c r="A7513" s="6" t="s">
        <v>67</v>
      </c>
      <c r="B7513" s="6" t="s">
        <v>260</v>
      </c>
      <c r="C7513" s="7">
        <v>59285</v>
      </c>
      <c r="D7513" s="10">
        <v>4.9225984519109152E-3</v>
      </c>
      <c r="E7513" s="10">
        <v>1.116057981927711</v>
      </c>
      <c r="F7513" s="8">
        <v>-74.185752852042143</v>
      </c>
      <c r="G7513" s="8">
        <v>-64.871478852375475</v>
      </c>
    </row>
    <row r="7514" spans="1:7" x14ac:dyDescent="0.6">
      <c r="A7514" s="3" t="s">
        <v>70</v>
      </c>
      <c r="B7514" s="3" t="s">
        <v>260</v>
      </c>
      <c r="C7514" s="4">
        <v>82484</v>
      </c>
      <c r="D7514" s="9">
        <v>7.5034055672207334E-3</v>
      </c>
      <c r="E7514" s="9">
        <v>1.0261756655884551</v>
      </c>
      <c r="F7514" s="5">
        <v>39.131314835118488</v>
      </c>
      <c r="G7514" s="5">
        <v>-84.577731159212988</v>
      </c>
    </row>
    <row r="7515" spans="1:7" x14ac:dyDescent="0.6">
      <c r="A7515" s="6" t="s">
        <v>71</v>
      </c>
      <c r="B7515" s="6" t="s">
        <v>260</v>
      </c>
      <c r="C7515" s="7">
        <v>86749</v>
      </c>
      <c r="D7515" s="10">
        <v>8.3296268786997463E-3</v>
      </c>
      <c r="E7515" s="10">
        <v>1.081119142572283</v>
      </c>
      <c r="F7515" s="8">
        <v>5.1706997720770032</v>
      </c>
      <c r="G7515" s="8">
        <v>-85.598766210912856</v>
      </c>
    </row>
    <row r="7516" spans="1:7" x14ac:dyDescent="0.6">
      <c r="A7516" s="3" t="s">
        <v>75</v>
      </c>
      <c r="B7516" s="3" t="s">
        <v>260</v>
      </c>
      <c r="C7516" s="4">
        <v>107394</v>
      </c>
      <c r="D7516" s="9">
        <v>1.0206421205192341E-2</v>
      </c>
      <c r="E7516" s="9">
        <v>1.0295657175726201</v>
      </c>
      <c r="F7516" s="5">
        <v>23.79854522818707</v>
      </c>
      <c r="G7516" s="5">
        <v>-72.46914782894028</v>
      </c>
    </row>
    <row r="7517" spans="1:7" x14ac:dyDescent="0.6">
      <c r="A7517" s="6" t="s">
        <v>80</v>
      </c>
      <c r="B7517" s="6" t="s">
        <v>260</v>
      </c>
      <c r="C7517" s="7">
        <v>20382</v>
      </c>
      <c r="D7517" s="10">
        <v>1.9553575335801978E-3</v>
      </c>
      <c r="E7517" s="10">
        <v>1.061009890681937</v>
      </c>
      <c r="F7517" s="8">
        <v>-81.021286105369015</v>
      </c>
      <c r="G7517" s="8">
        <v>-95.896046053201189</v>
      </c>
    </row>
    <row r="7518" spans="1:7" x14ac:dyDescent="0.6">
      <c r="A7518" s="3" t="s">
        <v>81</v>
      </c>
      <c r="B7518" s="3" t="s">
        <v>260</v>
      </c>
      <c r="C7518" s="4">
        <v>148486</v>
      </c>
      <c r="D7518" s="9">
        <v>1.3602855137844131E-2</v>
      </c>
      <c r="E7518" s="9">
        <v>1.08478959672706</v>
      </c>
      <c r="F7518" s="5">
        <v>628.51535668727308</v>
      </c>
      <c r="G7518" s="5">
        <v>-32.744204585601821</v>
      </c>
    </row>
    <row r="7519" spans="1:7" x14ac:dyDescent="0.6">
      <c r="A7519" s="6" t="s">
        <v>82</v>
      </c>
      <c r="B7519" s="6" t="s">
        <v>260</v>
      </c>
      <c r="C7519" s="7">
        <v>204659</v>
      </c>
      <c r="D7519" s="10">
        <v>1.9667345700486481E-2</v>
      </c>
      <c r="E7519" s="10">
        <v>1.357425217218279</v>
      </c>
      <c r="F7519" s="8">
        <v>37.830502538959898</v>
      </c>
      <c r="G7519" s="8">
        <v>-67.836083608360838</v>
      </c>
    </row>
    <row r="7520" spans="1:7" x14ac:dyDescent="0.6">
      <c r="A7520" s="3" t="s">
        <v>85</v>
      </c>
      <c r="B7520" s="3" t="s">
        <v>260</v>
      </c>
      <c r="C7520" s="4">
        <v>251722</v>
      </c>
      <c r="D7520" s="9">
        <v>2.412950934440752E-2</v>
      </c>
      <c r="E7520" s="9">
        <v>1.023759557507727</v>
      </c>
      <c r="F7520" s="5">
        <v>22.995812546724071</v>
      </c>
      <c r="G7520" s="5">
        <v>-22.17519408125597</v>
      </c>
    </row>
    <row r="7521" spans="1:7" x14ac:dyDescent="0.6">
      <c r="A7521" s="6" t="s">
        <v>92</v>
      </c>
      <c r="B7521" s="6" t="s">
        <v>260</v>
      </c>
      <c r="C7521" s="7">
        <v>212826</v>
      </c>
      <c r="D7521" s="10">
        <v>1.969297389175945E-2</v>
      </c>
      <c r="E7521" s="10">
        <v>1.0232019230769229</v>
      </c>
      <c r="F7521" s="8">
        <v>-15.45196685232121</v>
      </c>
      <c r="G7521" s="8">
        <v>-0.57461598833949967</v>
      </c>
    </row>
    <row r="7522" spans="1:7" x14ac:dyDescent="0.6">
      <c r="A7522" s="3" t="s">
        <v>94</v>
      </c>
      <c r="B7522" s="3" t="s">
        <v>260</v>
      </c>
      <c r="C7522" s="4">
        <v>98168</v>
      </c>
      <c r="D7522" s="9">
        <v>1.010718390128802E-2</v>
      </c>
      <c r="E7522" s="9">
        <v>0.96252573781743311</v>
      </c>
      <c r="F7522" s="5">
        <v>-53.874056741187637</v>
      </c>
      <c r="G7522" s="5">
        <v>-65.625284506726615</v>
      </c>
    </row>
    <row r="7523" spans="1:7" x14ac:dyDescent="0.6">
      <c r="A7523" s="6" t="s">
        <v>96</v>
      </c>
      <c r="B7523" s="6" t="s">
        <v>260</v>
      </c>
      <c r="C7523" s="7">
        <v>24928</v>
      </c>
      <c r="D7523" s="10">
        <v>2.992590440667802E-3</v>
      </c>
      <c r="E7523" s="10">
        <v>1.014983713355049</v>
      </c>
      <c r="F7523" s="8">
        <v>-74.60679651210171</v>
      </c>
      <c r="G7523" s="8">
        <v>-93.764133762933028</v>
      </c>
    </row>
    <row r="7524" spans="1:7" x14ac:dyDescent="0.6">
      <c r="A7524" s="3" t="s">
        <v>101</v>
      </c>
      <c r="B7524" s="3" t="s">
        <v>260</v>
      </c>
      <c r="C7524" s="4">
        <v>80589</v>
      </c>
      <c r="D7524" s="9">
        <v>8.7673661904846007E-3</v>
      </c>
      <c r="E7524" s="9">
        <v>1.2619636705292829</v>
      </c>
      <c r="F7524" s="5">
        <v>223.28706675224649</v>
      </c>
      <c r="G7524" s="5">
        <v>-64.909431333275265</v>
      </c>
    </row>
    <row r="7525" spans="1:7" x14ac:dyDescent="0.6">
      <c r="A7525" s="6" t="s">
        <v>41</v>
      </c>
      <c r="B7525" s="6" t="s">
        <v>261</v>
      </c>
      <c r="C7525" s="7">
        <v>260460</v>
      </c>
      <c r="D7525" s="10">
        <v>2.5760287957886669E-2</v>
      </c>
      <c r="E7525" s="10">
        <v>1.5904011723758931</v>
      </c>
      <c r="F7525" s="6"/>
      <c r="G7525" s="6"/>
    </row>
    <row r="7526" spans="1:7" x14ac:dyDescent="0.6">
      <c r="A7526" s="3" t="s">
        <v>42</v>
      </c>
      <c r="B7526" s="3" t="s">
        <v>261</v>
      </c>
      <c r="C7526" s="4">
        <v>1101006</v>
      </c>
      <c r="D7526" s="9">
        <v>0.10449697827658699</v>
      </c>
      <c r="E7526" s="9">
        <v>1.667223414291404</v>
      </c>
      <c r="F7526" s="5">
        <v>322.7159640635798</v>
      </c>
      <c r="G7526" s="3"/>
    </row>
    <row r="7527" spans="1:7" x14ac:dyDescent="0.6">
      <c r="A7527" s="6" t="s">
        <v>44</v>
      </c>
      <c r="B7527" s="6" t="s">
        <v>261</v>
      </c>
      <c r="C7527" s="7">
        <v>2226611</v>
      </c>
      <c r="D7527" s="10">
        <v>0.18934735673101671</v>
      </c>
      <c r="E7527" s="10">
        <v>1.453344516533295</v>
      </c>
      <c r="F7527" s="8">
        <v>102.23422942290961</v>
      </c>
      <c r="G7527" s="6"/>
    </row>
    <row r="7528" spans="1:7" x14ac:dyDescent="0.6">
      <c r="A7528" s="3" t="s">
        <v>45</v>
      </c>
      <c r="B7528" s="3" t="s">
        <v>261</v>
      </c>
      <c r="C7528" s="4">
        <v>573398</v>
      </c>
      <c r="D7528" s="9">
        <v>4.5909861004312442E-2</v>
      </c>
      <c r="E7528" s="9">
        <v>1.7381490799963619</v>
      </c>
      <c r="F7528" s="5">
        <v>-74.247949013096587</v>
      </c>
      <c r="G7528" s="3"/>
    </row>
    <row r="7529" spans="1:7" x14ac:dyDescent="0.6">
      <c r="A7529" s="6" t="s">
        <v>46</v>
      </c>
      <c r="B7529" s="6" t="s">
        <v>261</v>
      </c>
      <c r="C7529" s="7">
        <v>415549</v>
      </c>
      <c r="D7529" s="10">
        <v>3.3542512304959603E-2</v>
      </c>
      <c r="E7529" s="10">
        <v>1.8200767364243979</v>
      </c>
      <c r="F7529" s="8">
        <v>-27.528697344601831</v>
      </c>
      <c r="G7529" s="6"/>
    </row>
    <row r="7530" spans="1:7" x14ac:dyDescent="0.6">
      <c r="A7530" s="3" t="s">
        <v>48</v>
      </c>
      <c r="B7530" s="3" t="s">
        <v>261</v>
      </c>
      <c r="C7530" s="4">
        <v>864938</v>
      </c>
      <c r="D7530" s="9">
        <v>6.635495950752382E-2</v>
      </c>
      <c r="E7530" s="9">
        <v>1.8342445127770119</v>
      </c>
      <c r="F7530" s="5">
        <v>108.1434439741162</v>
      </c>
      <c r="G7530" s="3"/>
    </row>
    <row r="7531" spans="1:7" x14ac:dyDescent="0.6">
      <c r="A7531" s="6" t="s">
        <v>49</v>
      </c>
      <c r="B7531" s="6" t="s">
        <v>261</v>
      </c>
      <c r="C7531" s="7">
        <v>328421</v>
      </c>
      <c r="D7531" s="10">
        <v>2.2812935318939562E-2</v>
      </c>
      <c r="E7531" s="10">
        <v>1.830561284209353</v>
      </c>
      <c r="F7531" s="8">
        <v>-62.029532752636612</v>
      </c>
      <c r="G7531" s="6"/>
    </row>
    <row r="7532" spans="1:7" x14ac:dyDescent="0.6">
      <c r="A7532" s="3" t="s">
        <v>50</v>
      </c>
      <c r="B7532" s="3" t="s">
        <v>261</v>
      </c>
      <c r="C7532" s="4">
        <v>712083</v>
      </c>
      <c r="D7532" s="9">
        <v>4.8819733579904219E-2</v>
      </c>
      <c r="E7532" s="9">
        <v>1.803472292574207</v>
      </c>
      <c r="F7532" s="5">
        <v>116.8201789775928</v>
      </c>
      <c r="G7532" s="3"/>
    </row>
    <row r="7533" spans="1:7" x14ac:dyDescent="0.6">
      <c r="A7533" s="6" t="s">
        <v>51</v>
      </c>
      <c r="B7533" s="6" t="s">
        <v>261</v>
      </c>
      <c r="C7533" s="7">
        <v>243192</v>
      </c>
      <c r="D7533" s="10">
        <v>2.0047685251750429E-2</v>
      </c>
      <c r="E7533" s="10">
        <v>1.7988904504771059</v>
      </c>
      <c r="F7533" s="8">
        <v>-65.847801450111859</v>
      </c>
      <c r="G7533" s="6"/>
    </row>
    <row r="7534" spans="1:7" x14ac:dyDescent="0.6">
      <c r="A7534" s="3" t="s">
        <v>52</v>
      </c>
      <c r="B7534" s="3" t="s">
        <v>261</v>
      </c>
      <c r="C7534" s="4">
        <v>279568</v>
      </c>
      <c r="D7534" s="9">
        <v>2.2015741556034311E-2</v>
      </c>
      <c r="E7534" s="9">
        <v>1.789120696275438</v>
      </c>
      <c r="F7534" s="5">
        <v>14.95772887266029</v>
      </c>
      <c r="G7534" s="3"/>
    </row>
    <row r="7535" spans="1:7" x14ac:dyDescent="0.6">
      <c r="A7535" s="6" t="s">
        <v>53</v>
      </c>
      <c r="B7535" s="6" t="s">
        <v>261</v>
      </c>
      <c r="C7535" s="7">
        <v>783749</v>
      </c>
      <c r="D7535" s="10">
        <v>6.2149302191462842E-2</v>
      </c>
      <c r="E7535" s="10">
        <v>1.784069801322091</v>
      </c>
      <c r="F7535" s="8">
        <v>180.34288616722941</v>
      </c>
      <c r="G7535" s="6"/>
    </row>
    <row r="7536" spans="1:7" x14ac:dyDescent="0.6">
      <c r="A7536" s="3" t="s">
        <v>54</v>
      </c>
      <c r="B7536" s="3" t="s">
        <v>261</v>
      </c>
      <c r="C7536" s="4">
        <v>697162</v>
      </c>
      <c r="D7536" s="9">
        <v>5.1766461114546532E-2</v>
      </c>
      <c r="E7536" s="9">
        <v>1.791108199416805</v>
      </c>
      <c r="F7536" s="5">
        <v>-11.047797190171851</v>
      </c>
      <c r="G7536" s="3"/>
    </row>
    <row r="7537" spans="1:7" x14ac:dyDescent="0.6">
      <c r="A7537" s="6" t="s">
        <v>55</v>
      </c>
      <c r="B7537" s="6" t="s">
        <v>261</v>
      </c>
      <c r="C7537" s="7">
        <v>588194</v>
      </c>
      <c r="D7537" s="10">
        <v>4.6076728388436967E-2</v>
      </c>
      <c r="E7537" s="10">
        <v>1.820019803205644</v>
      </c>
      <c r="F7537" s="8">
        <v>-15.630226547057919</v>
      </c>
      <c r="G7537" s="8">
        <v>125.8289180680335</v>
      </c>
    </row>
    <row r="7538" spans="1:7" x14ac:dyDescent="0.6">
      <c r="A7538" s="3" t="s">
        <v>56</v>
      </c>
      <c r="B7538" s="3" t="s">
        <v>261</v>
      </c>
      <c r="C7538" s="4">
        <v>189682</v>
      </c>
      <c r="D7538" s="9">
        <v>1.559830934957516E-2</v>
      </c>
      <c r="E7538" s="9">
        <v>1.7303594234628721</v>
      </c>
      <c r="F7538" s="5">
        <v>-67.75179617609156</v>
      </c>
      <c r="G7538" s="5">
        <v>-82.771937664281566</v>
      </c>
    </row>
    <row r="7539" spans="1:7" x14ac:dyDescent="0.6">
      <c r="A7539" s="6" t="s">
        <v>58</v>
      </c>
      <c r="B7539" s="6" t="s">
        <v>261</v>
      </c>
      <c r="C7539" s="7">
        <v>1238158</v>
      </c>
      <c r="D7539" s="10">
        <v>0.114638236612123</v>
      </c>
      <c r="E7539" s="10">
        <v>1.679928903843805</v>
      </c>
      <c r="F7539" s="8">
        <v>552.7546103478453</v>
      </c>
      <c r="G7539" s="8">
        <v>-44.392711614197538</v>
      </c>
    </row>
    <row r="7540" spans="1:7" x14ac:dyDescent="0.6">
      <c r="A7540" s="3" t="s">
        <v>59</v>
      </c>
      <c r="B7540" s="3" t="s">
        <v>261</v>
      </c>
      <c r="C7540" s="4">
        <v>73847</v>
      </c>
      <c r="D7540" s="9">
        <v>8.1820989197422325E-3</v>
      </c>
      <c r="E7540" s="9">
        <v>1.39058469070709</v>
      </c>
      <c r="F7540" s="5">
        <v>-94.035736957641916</v>
      </c>
      <c r="G7540" s="5">
        <v>-87.121161915458373</v>
      </c>
    </row>
    <row r="7541" spans="1:7" x14ac:dyDescent="0.6">
      <c r="A7541" s="6" t="s">
        <v>64</v>
      </c>
      <c r="B7541" s="6" t="s">
        <v>261</v>
      </c>
      <c r="C7541" s="7">
        <v>378436</v>
      </c>
      <c r="D7541" s="10">
        <v>3.2433210775826893E-2</v>
      </c>
      <c r="E7541" s="10">
        <v>1.2149998394708961</v>
      </c>
      <c r="F7541" s="8">
        <v>412.45954473438331</v>
      </c>
      <c r="G7541" s="8">
        <v>-8.9310767201942536</v>
      </c>
    </row>
    <row r="7542" spans="1:7" x14ac:dyDescent="0.6">
      <c r="A7542" s="3" t="s">
        <v>65</v>
      </c>
      <c r="B7542" s="3" t="s">
        <v>261</v>
      </c>
      <c r="C7542" s="4">
        <v>603706</v>
      </c>
      <c r="D7542" s="9">
        <v>5.0511792747299548E-2</v>
      </c>
      <c r="E7542" s="9">
        <v>1.229193305371177</v>
      </c>
      <c r="F7542" s="5">
        <v>59.526577809722127</v>
      </c>
      <c r="G7542" s="5">
        <v>-30.202396009887408</v>
      </c>
    </row>
    <row r="7543" spans="1:7" x14ac:dyDescent="0.6">
      <c r="A7543" s="6" t="s">
        <v>67</v>
      </c>
      <c r="B7543" s="6" t="s">
        <v>261</v>
      </c>
      <c r="C7543" s="7">
        <v>405882</v>
      </c>
      <c r="D7543" s="10">
        <v>3.3701511425461857E-2</v>
      </c>
      <c r="E7543" s="10">
        <v>1.2971371594025041</v>
      </c>
      <c r="F7543" s="8">
        <v>-32.768267997999033</v>
      </c>
      <c r="G7543" s="8">
        <v>23.585885190045701</v>
      </c>
    </row>
    <row r="7544" spans="1:7" x14ac:dyDescent="0.6">
      <c r="A7544" s="3" t="s">
        <v>68</v>
      </c>
      <c r="B7544" s="3" t="s">
        <v>261</v>
      </c>
      <c r="C7544" s="4">
        <v>133336</v>
      </c>
      <c r="D7544" s="9">
        <v>1.1463577467652411E-2</v>
      </c>
      <c r="E7544" s="9">
        <v>1.295027195027195</v>
      </c>
      <c r="F7544" s="5">
        <v>-67.149072883251776</v>
      </c>
      <c r="G7544" s="5">
        <v>-81.275216512681808</v>
      </c>
    </row>
    <row r="7545" spans="1:7" x14ac:dyDescent="0.6">
      <c r="A7545" s="6" t="s">
        <v>69</v>
      </c>
      <c r="B7545" s="6" t="s">
        <v>261</v>
      </c>
      <c r="C7545" s="7">
        <v>1219019</v>
      </c>
      <c r="D7545" s="10">
        <v>0.1049592065525891</v>
      </c>
      <c r="E7545" s="10">
        <v>1.1431707630428689</v>
      </c>
      <c r="F7545" s="8">
        <v>814.2459650806984</v>
      </c>
      <c r="G7545" s="8">
        <v>401.25785387677217</v>
      </c>
    </row>
    <row r="7546" spans="1:7" x14ac:dyDescent="0.6">
      <c r="A7546" s="3" t="s">
        <v>70</v>
      </c>
      <c r="B7546" s="3" t="s">
        <v>261</v>
      </c>
      <c r="C7546" s="4">
        <v>279323</v>
      </c>
      <c r="D7546" s="9">
        <v>2.5409458237389031E-2</v>
      </c>
      <c r="E7546" s="9">
        <v>1.0958312409767119</v>
      </c>
      <c r="F7546" s="5">
        <v>-77.086247220100759</v>
      </c>
      <c r="G7546" s="5">
        <v>-8.7635208607561577E-2</v>
      </c>
    </row>
    <row r="7547" spans="1:7" x14ac:dyDescent="0.6">
      <c r="A7547" s="6" t="s">
        <v>71</v>
      </c>
      <c r="B7547" s="6" t="s">
        <v>261</v>
      </c>
      <c r="C7547" s="7">
        <v>502387</v>
      </c>
      <c r="D7547" s="10">
        <v>4.8239129658086313E-2</v>
      </c>
      <c r="E7547" s="10">
        <v>1.1017476222118421</v>
      </c>
      <c r="F7547" s="8">
        <v>79.858801459242528</v>
      </c>
      <c r="G7547" s="8">
        <v>-35.899503540036413</v>
      </c>
    </row>
    <row r="7548" spans="1:7" x14ac:dyDescent="0.6">
      <c r="A7548" s="3" t="s">
        <v>72</v>
      </c>
      <c r="B7548" s="3" t="s">
        <v>261</v>
      </c>
      <c r="C7548" s="4">
        <v>105587</v>
      </c>
      <c r="D7548" s="9">
        <v>1.0091596287156191E-2</v>
      </c>
      <c r="E7548" s="9">
        <v>1.024997087717936</v>
      </c>
      <c r="F7548" s="5">
        <v>-78.982935466084911</v>
      </c>
      <c r="G7548" s="5">
        <v>-84.854739644444194</v>
      </c>
    </row>
    <row r="7549" spans="1:7" x14ac:dyDescent="0.6">
      <c r="A7549" s="6" t="s">
        <v>73</v>
      </c>
      <c r="B7549" s="6" t="s">
        <v>261</v>
      </c>
      <c r="C7549" s="7">
        <v>146652</v>
      </c>
      <c r="D7549" s="10">
        <v>1.3099600136876411E-2</v>
      </c>
      <c r="E7549" s="10">
        <v>0.93447010246215012</v>
      </c>
      <c r="F7549" s="8">
        <v>38.892098459090597</v>
      </c>
      <c r="G7549" s="8">
        <v>-75.067409732163199</v>
      </c>
    </row>
    <row r="7550" spans="1:7" x14ac:dyDescent="0.6">
      <c r="A7550" s="3" t="s">
        <v>74</v>
      </c>
      <c r="B7550" s="3" t="s">
        <v>261</v>
      </c>
      <c r="C7550" s="4">
        <v>688957</v>
      </c>
      <c r="D7550" s="9">
        <v>6.2017769315093528E-2</v>
      </c>
      <c r="E7550" s="9">
        <v>1.0605244767085671</v>
      </c>
      <c r="F7550" s="5">
        <v>369.79038812972198</v>
      </c>
      <c r="G7550" s="5">
        <v>263.21685768813069</v>
      </c>
    </row>
    <row r="7551" spans="1:7" x14ac:dyDescent="0.6">
      <c r="A7551" s="6" t="s">
        <v>76</v>
      </c>
      <c r="B7551" s="6" t="s">
        <v>261</v>
      </c>
      <c r="C7551" s="7">
        <v>61726</v>
      </c>
      <c r="D7551" s="10">
        <v>5.3505345092178446E-3</v>
      </c>
      <c r="E7551" s="10">
        <v>0.95030329156018101</v>
      </c>
      <c r="F7551" s="8">
        <v>-91.040660012163315</v>
      </c>
      <c r="G7551" s="8">
        <v>-95.014691178347192</v>
      </c>
    </row>
    <row r="7552" spans="1:7" x14ac:dyDescent="0.6">
      <c r="A7552" s="3" t="s">
        <v>78</v>
      </c>
      <c r="B7552" s="3" t="s">
        <v>261</v>
      </c>
      <c r="C7552" s="4">
        <v>106290</v>
      </c>
      <c r="D7552" s="9">
        <v>1.0008048046833669E-2</v>
      </c>
      <c r="E7552" s="9">
        <v>1.0704574294519309</v>
      </c>
      <c r="F7552" s="5">
        <v>72.196481223471466</v>
      </c>
      <c r="G7552" s="5">
        <v>43.932725770850553</v>
      </c>
    </row>
    <row r="7553" spans="1:7" x14ac:dyDescent="0.6">
      <c r="A7553" s="6" t="s">
        <v>81</v>
      </c>
      <c r="B7553" s="6" t="s">
        <v>261</v>
      </c>
      <c r="C7553" s="7">
        <v>209370</v>
      </c>
      <c r="D7553" s="10">
        <v>1.9180459977441808E-2</v>
      </c>
      <c r="E7553" s="10">
        <v>1.05</v>
      </c>
      <c r="F7553" s="8">
        <v>96.979960485464289</v>
      </c>
      <c r="G7553" s="8">
        <v>-44.674925218531001</v>
      </c>
    </row>
    <row r="7554" spans="1:7" x14ac:dyDescent="0.6">
      <c r="A7554" s="3" t="s">
        <v>82</v>
      </c>
      <c r="B7554" s="3" t="s">
        <v>261</v>
      </c>
      <c r="C7554" s="4">
        <v>244704</v>
      </c>
      <c r="D7554" s="9">
        <v>2.3515595025343831E-2</v>
      </c>
      <c r="E7554" s="9">
        <v>1.1158158728711161</v>
      </c>
      <c r="F7554" s="5">
        <v>16.876343315661281</v>
      </c>
      <c r="G7554" s="5">
        <v>-59.466362765982119</v>
      </c>
    </row>
    <row r="7555" spans="1:7" x14ac:dyDescent="0.6">
      <c r="A7555" s="6" t="s">
        <v>85</v>
      </c>
      <c r="B7555" s="6" t="s">
        <v>261</v>
      </c>
      <c r="C7555" s="7">
        <v>108066</v>
      </c>
      <c r="D7555" s="10">
        <v>1.035896567170427E-2</v>
      </c>
      <c r="E7555" s="10">
        <v>1.085</v>
      </c>
      <c r="F7555" s="8">
        <v>-55.8380737544135</v>
      </c>
      <c r="G7555" s="8">
        <v>-73.375020326104632</v>
      </c>
    </row>
    <row r="7556" spans="1:7" x14ac:dyDescent="0.6">
      <c r="A7556" s="3" t="s">
        <v>87</v>
      </c>
      <c r="B7556" s="3" t="s">
        <v>261</v>
      </c>
      <c r="C7556" s="4">
        <v>348640</v>
      </c>
      <c r="D7556" s="9">
        <v>3.6942971561619652E-2</v>
      </c>
      <c r="E7556" s="9">
        <v>1.1035321003636871</v>
      </c>
      <c r="F7556" s="5">
        <v>222.61765957840581</v>
      </c>
      <c r="G7556" s="5">
        <v>161.47477050458991</v>
      </c>
    </row>
    <row r="7557" spans="1:7" x14ac:dyDescent="0.6">
      <c r="A7557" s="6" t="s">
        <v>94</v>
      </c>
      <c r="B7557" s="6" t="s">
        <v>261</v>
      </c>
      <c r="C7557" s="7">
        <v>290032</v>
      </c>
      <c r="D7557" s="10">
        <v>2.986112339314612E-2</v>
      </c>
      <c r="E7557" s="10">
        <v>1.0412392970615161</v>
      </c>
      <c r="F7557" s="8">
        <v>-16.810463515374028</v>
      </c>
      <c r="G7557" s="8">
        <v>-76.207753939848359</v>
      </c>
    </row>
    <row r="7558" spans="1:7" x14ac:dyDescent="0.6">
      <c r="A7558" s="3" t="s">
        <v>95</v>
      </c>
      <c r="B7558" s="3" t="s">
        <v>261</v>
      </c>
      <c r="C7558" s="4">
        <v>29078</v>
      </c>
      <c r="D7558" s="9">
        <v>3.3293927694817639E-3</v>
      </c>
      <c r="E7558" s="9">
        <v>1.213859319557504</v>
      </c>
      <c r="F7558" s="5">
        <v>-89.974209742373262</v>
      </c>
      <c r="G7558" s="5">
        <v>-89.589829695370597</v>
      </c>
    </row>
    <row r="7559" spans="1:7" x14ac:dyDescent="0.6">
      <c r="A7559" s="6" t="s">
        <v>96</v>
      </c>
      <c r="B7559" s="6" t="s">
        <v>261</v>
      </c>
      <c r="C7559" s="7">
        <v>341269</v>
      </c>
      <c r="D7559" s="10">
        <v>4.0969124963746002E-2</v>
      </c>
      <c r="E7559" s="10">
        <v>1.199160195368776</v>
      </c>
      <c r="F7559" s="8">
        <v>1073.6329871380431</v>
      </c>
      <c r="G7559" s="8">
        <v>-32.07049545469927</v>
      </c>
    </row>
    <row r="7560" spans="1:7" x14ac:dyDescent="0.6">
      <c r="A7560" s="3" t="s">
        <v>97</v>
      </c>
      <c r="B7560" s="3" t="s">
        <v>261</v>
      </c>
      <c r="C7560" s="4">
        <v>183892</v>
      </c>
      <c r="D7560" s="9">
        <v>1.877345841338697E-2</v>
      </c>
      <c r="E7560" s="9">
        <v>1.036244787557759</v>
      </c>
      <c r="F7560" s="5">
        <v>-46.115234609648112</v>
      </c>
      <c r="G7560" s="5">
        <v>74.161591862634594</v>
      </c>
    </row>
    <row r="7561" spans="1:7" x14ac:dyDescent="0.6">
      <c r="A7561" s="6" t="s">
        <v>100</v>
      </c>
      <c r="B7561" s="6" t="s">
        <v>261</v>
      </c>
      <c r="C7561" s="7">
        <v>404799</v>
      </c>
      <c r="D7561" s="10">
        <v>4.4828009651476597E-2</v>
      </c>
      <c r="E7561" s="10">
        <v>1.0134289684178901</v>
      </c>
      <c r="F7561" s="8">
        <v>120.12866247580099</v>
      </c>
      <c r="G7561" s="8">
        <v>176.0269208739056</v>
      </c>
    </row>
    <row r="7562" spans="1:7" x14ac:dyDescent="0.6">
      <c r="A7562" s="3" t="s">
        <v>36</v>
      </c>
      <c r="B7562" s="3" t="s">
        <v>262</v>
      </c>
      <c r="C7562" s="4">
        <v>20624</v>
      </c>
      <c r="D7562" s="9">
        <v>2.5050660843939521E-3</v>
      </c>
      <c r="E7562" s="9">
        <v>0.90535557506584718</v>
      </c>
      <c r="F7562" s="3"/>
      <c r="G7562" s="3"/>
    </row>
    <row r="7563" spans="1:7" x14ac:dyDescent="0.6">
      <c r="A7563" s="6" t="s">
        <v>45</v>
      </c>
      <c r="B7563" s="6" t="s">
        <v>262</v>
      </c>
      <c r="C7563" s="7">
        <v>187166</v>
      </c>
      <c r="D7563" s="10">
        <v>1.4985690645473381E-2</v>
      </c>
      <c r="E7563" s="10">
        <v>1.5060025748310271</v>
      </c>
      <c r="F7563" s="8">
        <v>807.51551590380132</v>
      </c>
      <c r="G7563" s="6"/>
    </row>
    <row r="7564" spans="1:7" x14ac:dyDescent="0.6">
      <c r="A7564" s="3" t="s">
        <v>53</v>
      </c>
      <c r="B7564" s="3" t="s">
        <v>262</v>
      </c>
      <c r="C7564" s="4">
        <v>79239</v>
      </c>
      <c r="D7564" s="9">
        <v>6.283451151260575E-3</v>
      </c>
      <c r="E7564" s="9">
        <v>1.172001183256915</v>
      </c>
      <c r="F7564" s="5">
        <v>-57.66378508917218</v>
      </c>
      <c r="G7564" s="3"/>
    </row>
    <row r="7565" spans="1:7" x14ac:dyDescent="0.6">
      <c r="A7565" s="6" t="s">
        <v>56</v>
      </c>
      <c r="B7565" s="6" t="s">
        <v>262</v>
      </c>
      <c r="C7565" s="7">
        <v>135607</v>
      </c>
      <c r="D7565" s="10">
        <v>1.115150586754589E-2</v>
      </c>
      <c r="E7565" s="10">
        <v>1.301161005565151</v>
      </c>
      <c r="F7565" s="8">
        <v>71.13668774214716</v>
      </c>
      <c r="G7565" s="6"/>
    </row>
    <row r="7566" spans="1:7" x14ac:dyDescent="0.6">
      <c r="A7566" s="3" t="s">
        <v>64</v>
      </c>
      <c r="B7566" s="3" t="s">
        <v>262</v>
      </c>
      <c r="C7566" s="4">
        <v>67166</v>
      </c>
      <c r="D7566" s="9">
        <v>5.7563472686773696E-3</v>
      </c>
      <c r="E7566" s="9">
        <v>1.0220024345709069</v>
      </c>
      <c r="F7566" s="5">
        <v>-50.470108475226198</v>
      </c>
      <c r="G7566" s="3"/>
    </row>
    <row r="7567" spans="1:7" x14ac:dyDescent="0.6">
      <c r="A7567" s="6" t="s">
        <v>76</v>
      </c>
      <c r="B7567" s="6" t="s">
        <v>262</v>
      </c>
      <c r="C7567" s="7">
        <v>21242</v>
      </c>
      <c r="D7567" s="10">
        <v>1.841299517947145E-3</v>
      </c>
      <c r="E7567" s="10">
        <v>1.0120057170080989</v>
      </c>
      <c r="F7567" s="8">
        <v>-68.373879641485274</v>
      </c>
      <c r="G7567" s="6"/>
    </row>
    <row r="7568" spans="1:7" x14ac:dyDescent="0.6">
      <c r="A7568" s="3" t="s">
        <v>81</v>
      </c>
      <c r="B7568" s="3" t="s">
        <v>262</v>
      </c>
      <c r="C7568" s="4">
        <v>42602</v>
      </c>
      <c r="D7568" s="9">
        <v>3.9027843337583038E-3</v>
      </c>
      <c r="E7568" s="9">
        <v>1.010004741583689</v>
      </c>
      <c r="F7568" s="5">
        <v>100.5555032482817</v>
      </c>
      <c r="G7568" s="3"/>
    </row>
    <row r="7569" spans="1:7" x14ac:dyDescent="0.6">
      <c r="A7569" s="6" t="s">
        <v>94</v>
      </c>
      <c r="B7569" s="6" t="s">
        <v>262</v>
      </c>
      <c r="C7569" s="7">
        <v>46734</v>
      </c>
      <c r="D7569" s="10">
        <v>4.8116405798508122E-3</v>
      </c>
      <c r="E7569" s="10">
        <v>0.90499612703330756</v>
      </c>
      <c r="F7569" s="8">
        <v>9.6990751607905814</v>
      </c>
      <c r="G7569" s="6"/>
    </row>
    <row r="7570" spans="1:7" x14ac:dyDescent="0.6">
      <c r="A7570" s="3" t="s">
        <v>14</v>
      </c>
      <c r="B7570" s="3" t="s">
        <v>263</v>
      </c>
      <c r="C7570" s="4">
        <v>57019451</v>
      </c>
      <c r="D7570" s="9">
        <v>5.368315349049559</v>
      </c>
      <c r="E7570" s="9">
        <v>0.58526843207099477</v>
      </c>
      <c r="F7570" s="3"/>
      <c r="G7570" s="3"/>
    </row>
    <row r="7571" spans="1:7" x14ac:dyDescent="0.6">
      <c r="A7571" s="6" t="s">
        <v>15</v>
      </c>
      <c r="B7571" s="6" t="s">
        <v>263</v>
      </c>
      <c r="C7571" s="7">
        <v>49501341</v>
      </c>
      <c r="D7571" s="10">
        <v>5.2196548677385568</v>
      </c>
      <c r="E7571" s="10">
        <v>0.58978571711371552</v>
      </c>
      <c r="F7571" s="8">
        <v>-13.185167286159951</v>
      </c>
      <c r="G7571" s="6"/>
    </row>
    <row r="7572" spans="1:7" x14ac:dyDescent="0.6">
      <c r="A7572" s="3" t="s">
        <v>16</v>
      </c>
      <c r="B7572" s="3" t="s">
        <v>263</v>
      </c>
      <c r="C7572" s="4">
        <v>45767837</v>
      </c>
      <c r="D7572" s="9">
        <v>4.9160972025698229</v>
      </c>
      <c r="E7572" s="9">
        <v>0.57247132830031744</v>
      </c>
      <c r="F7572" s="5">
        <v>-7.5422279974193041</v>
      </c>
      <c r="G7572" s="3"/>
    </row>
    <row r="7573" spans="1:7" x14ac:dyDescent="0.6">
      <c r="A7573" s="6" t="s">
        <v>17</v>
      </c>
      <c r="B7573" s="6" t="s">
        <v>263</v>
      </c>
      <c r="C7573" s="7">
        <v>41863868</v>
      </c>
      <c r="D7573" s="10">
        <v>4.3574857118666124</v>
      </c>
      <c r="E7573" s="10">
        <v>0.59569309574100571</v>
      </c>
      <c r="F7573" s="8">
        <v>-8.5299399226579133</v>
      </c>
      <c r="G7573" s="6"/>
    </row>
    <row r="7574" spans="1:7" x14ac:dyDescent="0.6">
      <c r="A7574" s="3" t="s">
        <v>18</v>
      </c>
      <c r="B7574" s="3" t="s">
        <v>263</v>
      </c>
      <c r="C7574" s="4">
        <v>47153143</v>
      </c>
      <c r="D7574" s="9">
        <v>4.7769944123690227</v>
      </c>
      <c r="E7574" s="9">
        <v>0.58425024564133765</v>
      </c>
      <c r="F7574" s="5">
        <v>12.6344632082253</v>
      </c>
      <c r="G7574" s="3"/>
    </row>
    <row r="7575" spans="1:7" x14ac:dyDescent="0.6">
      <c r="A7575" s="6" t="s">
        <v>19</v>
      </c>
      <c r="B7575" s="6" t="s">
        <v>263</v>
      </c>
      <c r="C7575" s="7">
        <v>57357772</v>
      </c>
      <c r="D7575" s="10">
        <v>6.2500975594113228</v>
      </c>
      <c r="E7575" s="10">
        <v>0.5775489581874762</v>
      </c>
      <c r="F7575" s="8">
        <v>21.641460888407789</v>
      </c>
      <c r="G7575" s="6"/>
    </row>
    <row r="7576" spans="1:7" x14ac:dyDescent="0.6">
      <c r="A7576" s="3" t="s">
        <v>20</v>
      </c>
      <c r="B7576" s="3" t="s">
        <v>263</v>
      </c>
      <c r="C7576" s="4">
        <v>45657301</v>
      </c>
      <c r="D7576" s="9">
        <v>4.8413150609718612</v>
      </c>
      <c r="E7576" s="9">
        <v>0.60507946663240064</v>
      </c>
      <c r="F7576" s="5">
        <v>-20.399103019552431</v>
      </c>
      <c r="G7576" s="3"/>
    </row>
    <row r="7577" spans="1:7" x14ac:dyDescent="0.6">
      <c r="A7577" s="6" t="s">
        <v>21</v>
      </c>
      <c r="B7577" s="6" t="s">
        <v>263</v>
      </c>
      <c r="C7577" s="7">
        <v>62219032</v>
      </c>
      <c r="D7577" s="10">
        <v>6.5765920547701526</v>
      </c>
      <c r="E7577" s="10">
        <v>0.57499475085021445</v>
      </c>
      <c r="F7577" s="8">
        <v>36.274003581595849</v>
      </c>
      <c r="G7577" s="6"/>
    </row>
    <row r="7578" spans="1:7" x14ac:dyDescent="0.6">
      <c r="A7578" s="3" t="s">
        <v>22</v>
      </c>
      <c r="B7578" s="3" t="s">
        <v>263</v>
      </c>
      <c r="C7578" s="4">
        <v>53771963</v>
      </c>
      <c r="D7578" s="9">
        <v>6.2570006730364653</v>
      </c>
      <c r="E7578" s="9">
        <v>0.58553114649009108</v>
      </c>
      <c r="F7578" s="5">
        <v>-13.576342685627131</v>
      </c>
      <c r="G7578" s="3"/>
    </row>
    <row r="7579" spans="1:7" x14ac:dyDescent="0.6">
      <c r="A7579" s="6" t="s">
        <v>23</v>
      </c>
      <c r="B7579" s="6" t="s">
        <v>263</v>
      </c>
      <c r="C7579" s="7">
        <v>48377347</v>
      </c>
      <c r="D7579" s="10">
        <v>5.6704372207450282</v>
      </c>
      <c r="E7579" s="10">
        <v>0.59291839875211161</v>
      </c>
      <c r="F7579" s="8">
        <v>-10.03239550692988</v>
      </c>
      <c r="G7579" s="6"/>
    </row>
    <row r="7580" spans="1:7" x14ac:dyDescent="0.6">
      <c r="A7580" s="3" t="s">
        <v>24</v>
      </c>
      <c r="B7580" s="3" t="s">
        <v>263</v>
      </c>
      <c r="C7580" s="4">
        <v>50608594</v>
      </c>
      <c r="D7580" s="9">
        <v>5.7299084468112413</v>
      </c>
      <c r="E7580" s="9">
        <v>0.55249824573385486</v>
      </c>
      <c r="F7580" s="5">
        <v>4.6121731313624847</v>
      </c>
      <c r="G7580" s="3"/>
    </row>
    <row r="7581" spans="1:7" x14ac:dyDescent="0.6">
      <c r="A7581" s="6" t="s">
        <v>25</v>
      </c>
      <c r="B7581" s="6" t="s">
        <v>263</v>
      </c>
      <c r="C7581" s="7">
        <v>57294777</v>
      </c>
      <c r="D7581" s="10">
        <v>5.887556290246156</v>
      </c>
      <c r="E7581" s="10">
        <v>0.50761811999346995</v>
      </c>
      <c r="F7581" s="8">
        <v>13.211556519432239</v>
      </c>
      <c r="G7581" s="6"/>
    </row>
    <row r="7582" spans="1:7" x14ac:dyDescent="0.6">
      <c r="A7582" s="3" t="s">
        <v>26</v>
      </c>
      <c r="B7582" s="3" t="s">
        <v>263</v>
      </c>
      <c r="C7582" s="4">
        <v>60043384</v>
      </c>
      <c r="D7582" s="9">
        <v>6.8197382564101252</v>
      </c>
      <c r="E7582" s="9">
        <v>0.52350847358040264</v>
      </c>
      <c r="F7582" s="5">
        <v>4.7973081385760619</v>
      </c>
      <c r="G7582" s="5">
        <v>5.3033358739283498</v>
      </c>
    </row>
    <row r="7583" spans="1:7" x14ac:dyDescent="0.6">
      <c r="A7583" s="6" t="s">
        <v>27</v>
      </c>
      <c r="B7583" s="6" t="s">
        <v>263</v>
      </c>
      <c r="C7583" s="7">
        <v>58764119</v>
      </c>
      <c r="D7583" s="10">
        <v>7.0747460978343781</v>
      </c>
      <c r="E7583" s="10">
        <v>0.53290043195825454</v>
      </c>
      <c r="F7583" s="8">
        <v>-2.1305677907827452</v>
      </c>
      <c r="G7583" s="8">
        <v>18.712175898426661</v>
      </c>
    </row>
    <row r="7584" spans="1:7" x14ac:dyDescent="0.6">
      <c r="A7584" s="3" t="s">
        <v>28</v>
      </c>
      <c r="B7584" s="3" t="s">
        <v>263</v>
      </c>
      <c r="C7584" s="4">
        <v>39848442</v>
      </c>
      <c r="D7584" s="9">
        <v>4.4929763898321946</v>
      </c>
      <c r="E7584" s="9">
        <v>0.57760212575169667</v>
      </c>
      <c r="F7584" s="5">
        <v>-32.189161212473891</v>
      </c>
      <c r="G7584" s="5">
        <v>-12.93352578580456</v>
      </c>
    </row>
    <row r="7585" spans="1:7" x14ac:dyDescent="0.6">
      <c r="A7585" s="6" t="s">
        <v>29</v>
      </c>
      <c r="B7585" s="6" t="s">
        <v>263</v>
      </c>
      <c r="C7585" s="7">
        <v>29510128</v>
      </c>
      <c r="D7585" s="10">
        <v>4.3465985318576523</v>
      </c>
      <c r="E7585" s="10">
        <v>0.53103718003529121</v>
      </c>
      <c r="F7585" s="8">
        <v>-25.944085844058851</v>
      </c>
      <c r="G7585" s="8">
        <v>-29.50931337734966</v>
      </c>
    </row>
    <row r="7586" spans="1:7" x14ac:dyDescent="0.6">
      <c r="A7586" s="3" t="s">
        <v>30</v>
      </c>
      <c r="B7586" s="3" t="s">
        <v>263</v>
      </c>
      <c r="C7586" s="4">
        <v>29764516</v>
      </c>
      <c r="D7586" s="9">
        <v>4.8641306432769076</v>
      </c>
      <c r="E7586" s="9">
        <v>0.46580601925687332</v>
      </c>
      <c r="F7586" s="5">
        <v>0.86203624735210482</v>
      </c>
      <c r="G7586" s="5">
        <v>-36.876920378351031</v>
      </c>
    </row>
    <row r="7587" spans="1:7" x14ac:dyDescent="0.6">
      <c r="A7587" s="6" t="s">
        <v>31</v>
      </c>
      <c r="B7587" s="6" t="s">
        <v>263</v>
      </c>
      <c r="C7587" s="7">
        <v>42363532</v>
      </c>
      <c r="D7587" s="10">
        <v>5.3977272025045222</v>
      </c>
      <c r="E7587" s="10">
        <v>0.5113352091832396</v>
      </c>
      <c r="F7587" s="8">
        <v>42.32897991689164</v>
      </c>
      <c r="G7587" s="8">
        <v>-26.14160117655895</v>
      </c>
    </row>
    <row r="7588" spans="1:7" x14ac:dyDescent="0.6">
      <c r="A7588" s="3" t="s">
        <v>32</v>
      </c>
      <c r="B7588" s="3" t="s">
        <v>263</v>
      </c>
      <c r="C7588" s="4">
        <v>63610024</v>
      </c>
      <c r="D7588" s="9">
        <v>7.8407623781040323</v>
      </c>
      <c r="E7588" s="9">
        <v>0.48062097445612689</v>
      </c>
      <c r="F7588" s="5">
        <v>50.152787071672883</v>
      </c>
      <c r="G7588" s="5">
        <v>39.320596283166203</v>
      </c>
    </row>
    <row r="7589" spans="1:7" x14ac:dyDescent="0.6">
      <c r="A7589" s="6" t="s">
        <v>33</v>
      </c>
      <c r="B7589" s="6" t="s">
        <v>263</v>
      </c>
      <c r="C7589" s="7">
        <v>52882047</v>
      </c>
      <c r="D7589" s="10">
        <v>6.7589357673094623</v>
      </c>
      <c r="E7589" s="10">
        <v>0.51897833138339611</v>
      </c>
      <c r="F7589" s="8">
        <v>-16.865230234781869</v>
      </c>
      <c r="G7589" s="8">
        <v>-15.00663816177661</v>
      </c>
    </row>
    <row r="7590" spans="1:7" x14ac:dyDescent="0.6">
      <c r="A7590" s="3" t="s">
        <v>34</v>
      </c>
      <c r="B7590" s="3" t="s">
        <v>263</v>
      </c>
      <c r="C7590" s="4">
        <v>63511660</v>
      </c>
      <c r="D7590" s="9">
        <v>7.295808321556768</v>
      </c>
      <c r="E7590" s="9">
        <v>0.55509897214544035</v>
      </c>
      <c r="F7590" s="5">
        <v>20.100608057021699</v>
      </c>
      <c r="G7590" s="5">
        <v>18.112965301266762</v>
      </c>
    </row>
    <row r="7591" spans="1:7" x14ac:dyDescent="0.6">
      <c r="A7591" s="6" t="s">
        <v>35</v>
      </c>
      <c r="B7591" s="6" t="s">
        <v>263</v>
      </c>
      <c r="C7591" s="7">
        <v>51752209</v>
      </c>
      <c r="D7591" s="10">
        <v>6.4278967296135709</v>
      </c>
      <c r="E7591" s="10">
        <v>0.55243630771987129</v>
      </c>
      <c r="F7591" s="8">
        <v>-18.51542063299873</v>
      </c>
      <c r="G7591" s="8">
        <v>6.9761204557166057</v>
      </c>
    </row>
    <row r="7592" spans="1:7" x14ac:dyDescent="0.6">
      <c r="A7592" s="3" t="s">
        <v>36</v>
      </c>
      <c r="B7592" s="3" t="s">
        <v>263</v>
      </c>
      <c r="C7592" s="4">
        <v>36574552</v>
      </c>
      <c r="D7592" s="9">
        <v>4.4424781694677549</v>
      </c>
      <c r="E7592" s="9">
        <v>0.59852730205706905</v>
      </c>
      <c r="F7592" s="5">
        <v>-29.327553921418119</v>
      </c>
      <c r="G7592" s="5">
        <v>-27.730551060161829</v>
      </c>
    </row>
    <row r="7593" spans="1:7" x14ac:dyDescent="0.6">
      <c r="A7593" s="6" t="s">
        <v>37</v>
      </c>
      <c r="B7593" s="6" t="s">
        <v>263</v>
      </c>
      <c r="C7593" s="7">
        <v>48447064</v>
      </c>
      <c r="D7593" s="10">
        <v>5.4043710944554624</v>
      </c>
      <c r="E7593" s="10">
        <v>0.61673378970071335</v>
      </c>
      <c r="F7593" s="8">
        <v>32.461127616819468</v>
      </c>
      <c r="G7593" s="8">
        <v>-15.44244251094651</v>
      </c>
    </row>
    <row r="7594" spans="1:7" x14ac:dyDescent="0.6">
      <c r="A7594" s="3" t="s">
        <v>38</v>
      </c>
      <c r="B7594" s="3" t="s">
        <v>263</v>
      </c>
      <c r="C7594" s="4">
        <v>51714700</v>
      </c>
      <c r="D7594" s="9">
        <v>5.6642488356505716</v>
      </c>
      <c r="E7594" s="9">
        <v>0.6588441082222859</v>
      </c>
      <c r="F7594" s="5">
        <v>6.7447554716628444</v>
      </c>
      <c r="G7594" s="5">
        <v>-13.871110262539499</v>
      </c>
    </row>
    <row r="7595" spans="1:7" x14ac:dyDescent="0.6">
      <c r="A7595" s="6" t="s">
        <v>39</v>
      </c>
      <c r="B7595" s="6" t="s">
        <v>263</v>
      </c>
      <c r="C7595" s="7">
        <v>47078068</v>
      </c>
      <c r="D7595" s="10">
        <v>5.3772028631783213</v>
      </c>
      <c r="E7595" s="10">
        <v>0.72955028321752569</v>
      </c>
      <c r="F7595" s="8">
        <v>-8.9657911580266365</v>
      </c>
      <c r="G7595" s="8">
        <v>-19.886371477806041</v>
      </c>
    </row>
    <row r="7596" spans="1:7" x14ac:dyDescent="0.6">
      <c r="A7596" s="3" t="s">
        <v>40</v>
      </c>
      <c r="B7596" s="3" t="s">
        <v>263</v>
      </c>
      <c r="C7596" s="4">
        <v>44009766</v>
      </c>
      <c r="D7596" s="9">
        <v>4.6525935538596244</v>
      </c>
      <c r="E7596" s="9">
        <v>0.80198037176771353</v>
      </c>
      <c r="F7596" s="5">
        <v>-6.5174764605888216</v>
      </c>
      <c r="G7596" s="5">
        <v>10.44287754085844</v>
      </c>
    </row>
    <row r="7597" spans="1:7" x14ac:dyDescent="0.6">
      <c r="A7597" s="6" t="s">
        <v>41</v>
      </c>
      <c r="B7597" s="6" t="s">
        <v>263</v>
      </c>
      <c r="C7597" s="7">
        <v>56384850</v>
      </c>
      <c r="D7597" s="10">
        <v>5.576633542433564</v>
      </c>
      <c r="E7597" s="10">
        <v>0.82557917421247207</v>
      </c>
      <c r="F7597" s="8">
        <v>28.11894978037375</v>
      </c>
      <c r="G7597" s="8">
        <v>91.069486381082456</v>
      </c>
    </row>
    <row r="7598" spans="1:7" x14ac:dyDescent="0.6">
      <c r="A7598" s="3" t="s">
        <v>42</v>
      </c>
      <c r="B7598" s="3" t="s">
        <v>263</v>
      </c>
      <c r="C7598" s="4">
        <v>61090663</v>
      </c>
      <c r="D7598" s="9">
        <v>5.7981425027777327</v>
      </c>
      <c r="E7598" s="9">
        <v>0.85624215975427165</v>
      </c>
      <c r="F7598" s="5">
        <v>8.3458819168624299</v>
      </c>
      <c r="G7598" s="5">
        <v>105.2466198341676</v>
      </c>
    </row>
    <row r="7599" spans="1:7" x14ac:dyDescent="0.6">
      <c r="A7599" s="6" t="s">
        <v>43</v>
      </c>
      <c r="B7599" s="6" t="s">
        <v>263</v>
      </c>
      <c r="C7599" s="7">
        <v>58870698</v>
      </c>
      <c r="D7599" s="10">
        <v>5.4632166729723988</v>
      </c>
      <c r="E7599" s="10">
        <v>0.90001460767388275</v>
      </c>
      <c r="F7599" s="8">
        <v>-3.6338859180493732</v>
      </c>
      <c r="G7599" s="8">
        <v>38.965509297005731</v>
      </c>
    </row>
    <row r="7600" spans="1:7" x14ac:dyDescent="0.6">
      <c r="A7600" s="3" t="s">
        <v>44</v>
      </c>
      <c r="B7600" s="3" t="s">
        <v>263</v>
      </c>
      <c r="C7600" s="4">
        <v>79832235</v>
      </c>
      <c r="D7600" s="9">
        <v>6.788802659817704</v>
      </c>
      <c r="E7600" s="9">
        <v>0.99901154060661113</v>
      </c>
      <c r="F7600" s="5">
        <v>35.606061609801202</v>
      </c>
      <c r="G7600" s="5">
        <v>25.50260160253988</v>
      </c>
    </row>
    <row r="7601" spans="1:7" x14ac:dyDescent="0.6">
      <c r="A7601" s="6" t="s">
        <v>45</v>
      </c>
      <c r="B7601" s="6" t="s">
        <v>263</v>
      </c>
      <c r="C7601" s="7">
        <v>66780920</v>
      </c>
      <c r="D7601" s="10">
        <v>5.346901724352211</v>
      </c>
      <c r="E7601" s="10">
        <v>1.025890378932232</v>
      </c>
      <c r="F7601" s="8">
        <v>-16.34842742408502</v>
      </c>
      <c r="G7601" s="8">
        <v>26.28278175389087</v>
      </c>
    </row>
    <row r="7602" spans="1:7" x14ac:dyDescent="0.6">
      <c r="A7602" s="3" t="s">
        <v>46</v>
      </c>
      <c r="B7602" s="3" t="s">
        <v>263</v>
      </c>
      <c r="C7602" s="4">
        <v>54745311</v>
      </c>
      <c r="D7602" s="9">
        <v>4.4189620667029406</v>
      </c>
      <c r="E7602" s="9">
        <v>0.97280853443837267</v>
      </c>
      <c r="F7602" s="5">
        <v>-18.022526494094421</v>
      </c>
      <c r="G7602" s="5">
        <v>-13.80273952845824</v>
      </c>
    </row>
    <row r="7603" spans="1:7" x14ac:dyDescent="0.6">
      <c r="A7603" s="6" t="s">
        <v>47</v>
      </c>
      <c r="B7603" s="6" t="s">
        <v>263</v>
      </c>
      <c r="C7603" s="7">
        <v>42361736</v>
      </c>
      <c r="D7603" s="10">
        <v>3.2373171822015721</v>
      </c>
      <c r="E7603" s="10">
        <v>0.9885736444698584</v>
      </c>
      <c r="F7603" s="8">
        <v>-22.62033911908912</v>
      </c>
      <c r="G7603" s="8">
        <v>-18.14506700573882</v>
      </c>
    </row>
    <row r="7604" spans="1:7" x14ac:dyDescent="0.6">
      <c r="A7604" s="3" t="s">
        <v>48</v>
      </c>
      <c r="B7604" s="3" t="s">
        <v>263</v>
      </c>
      <c r="C7604" s="4">
        <v>73187374</v>
      </c>
      <c r="D7604" s="9">
        <v>5.6146743908025796</v>
      </c>
      <c r="E7604" s="9">
        <v>0.9345042972715415</v>
      </c>
      <c r="F7604" s="5">
        <v>72.767645782977368</v>
      </c>
      <c r="G7604" s="5">
        <v>100.1046355947163</v>
      </c>
    </row>
    <row r="7605" spans="1:7" x14ac:dyDescent="0.6">
      <c r="A7605" s="6" t="s">
        <v>49</v>
      </c>
      <c r="B7605" s="6" t="s">
        <v>263</v>
      </c>
      <c r="C7605" s="7">
        <v>79239030</v>
      </c>
      <c r="D7605" s="10">
        <v>5.5041390962377914</v>
      </c>
      <c r="E7605" s="10">
        <v>0.91494738301118894</v>
      </c>
      <c r="F7605" s="8">
        <v>8.2687158580112552</v>
      </c>
      <c r="G7605" s="8">
        <v>63.557960911728323</v>
      </c>
    </row>
    <row r="7606" spans="1:7" x14ac:dyDescent="0.6">
      <c r="A7606" s="3" t="s">
        <v>50</v>
      </c>
      <c r="B7606" s="3" t="s">
        <v>263</v>
      </c>
      <c r="C7606" s="4">
        <v>59008844</v>
      </c>
      <c r="D7606" s="9">
        <v>4.0455902513304336</v>
      </c>
      <c r="E7606" s="9">
        <v>0.95489266341481127</v>
      </c>
      <c r="F7606" s="5">
        <v>-25.530582592946939</v>
      </c>
      <c r="G7606" s="5">
        <v>14.10458535000687</v>
      </c>
    </row>
    <row r="7607" spans="1:7" x14ac:dyDescent="0.6">
      <c r="A7607" s="6" t="s">
        <v>51</v>
      </c>
      <c r="B7607" s="6" t="s">
        <v>263</v>
      </c>
      <c r="C7607" s="7">
        <v>42055739</v>
      </c>
      <c r="D7607" s="10">
        <v>3.4668912567097818</v>
      </c>
      <c r="E7607" s="10">
        <v>0.93712679366771456</v>
      </c>
      <c r="F7607" s="8">
        <v>-28.729769727398821</v>
      </c>
      <c r="G7607" s="8">
        <v>-10.668086464380821</v>
      </c>
    </row>
    <row r="7608" spans="1:7" x14ac:dyDescent="0.6">
      <c r="A7608" s="3" t="s">
        <v>52</v>
      </c>
      <c r="B7608" s="3" t="s">
        <v>263</v>
      </c>
      <c r="C7608" s="4">
        <v>74793012</v>
      </c>
      <c r="D7608" s="9">
        <v>5.8898859039281053</v>
      </c>
      <c r="E7608" s="9">
        <v>1.1030520615181829</v>
      </c>
      <c r="F7608" s="5">
        <v>77.84258172231857</v>
      </c>
      <c r="G7608" s="5">
        <v>69.946397806341437</v>
      </c>
    </row>
    <row r="7609" spans="1:7" x14ac:dyDescent="0.6">
      <c r="A7609" s="6" t="s">
        <v>53</v>
      </c>
      <c r="B7609" s="6" t="s">
        <v>263</v>
      </c>
      <c r="C7609" s="7">
        <v>43250283</v>
      </c>
      <c r="D7609" s="10">
        <v>3.4296374324347312</v>
      </c>
      <c r="E7609" s="10">
        <v>1.008904850864428</v>
      </c>
      <c r="F7609" s="8">
        <v>-42.173363736173641</v>
      </c>
      <c r="G7609" s="8">
        <v>-23.294496660007081</v>
      </c>
    </row>
    <row r="7610" spans="1:7" x14ac:dyDescent="0.6">
      <c r="A7610" s="3" t="s">
        <v>54</v>
      </c>
      <c r="B7610" s="3" t="s">
        <v>263</v>
      </c>
      <c r="C7610" s="4">
        <v>64392218</v>
      </c>
      <c r="D7610" s="9">
        <v>4.7813237800918627</v>
      </c>
      <c r="E7610" s="9">
        <v>1.0159738276233119</v>
      </c>
      <c r="F7610" s="5">
        <v>48.882766848022698</v>
      </c>
      <c r="G7610" s="5">
        <v>5.4043528714035949</v>
      </c>
    </row>
    <row r="7611" spans="1:7" x14ac:dyDescent="0.6">
      <c r="A7611" s="6" t="s">
        <v>55</v>
      </c>
      <c r="B7611" s="6" t="s">
        <v>263</v>
      </c>
      <c r="C7611" s="7">
        <v>63165511</v>
      </c>
      <c r="D7611" s="10">
        <v>4.9481295182606893</v>
      </c>
      <c r="E7611" s="10">
        <v>1.017578651838164</v>
      </c>
      <c r="F7611" s="8">
        <v>-1.905054738136214</v>
      </c>
      <c r="G7611" s="8">
        <v>7.2953322211331662</v>
      </c>
    </row>
    <row r="7612" spans="1:7" x14ac:dyDescent="0.6">
      <c r="A7612" s="3" t="s">
        <v>56</v>
      </c>
      <c r="B7612" s="3" t="s">
        <v>263</v>
      </c>
      <c r="C7612" s="4">
        <v>69399906</v>
      </c>
      <c r="D7612" s="9">
        <v>5.707031782770307</v>
      </c>
      <c r="E7612" s="9">
        <v>0.98540323337080804</v>
      </c>
      <c r="F7612" s="5">
        <v>9.8699351929568024</v>
      </c>
      <c r="G7612" s="5">
        <v>-13.06781527537091</v>
      </c>
    </row>
    <row r="7613" spans="1:7" x14ac:dyDescent="0.6">
      <c r="A7613" s="6" t="s">
        <v>57</v>
      </c>
      <c r="B7613" s="6" t="s">
        <v>263</v>
      </c>
      <c r="C7613" s="7">
        <v>72574220</v>
      </c>
      <c r="D7613" s="10">
        <v>5.6888392073151861</v>
      </c>
      <c r="E7613" s="10">
        <v>0.77935017594012601</v>
      </c>
      <c r="F7613" s="8">
        <v>4.5739456765258479</v>
      </c>
      <c r="G7613" s="8">
        <v>8.6750826433658048</v>
      </c>
    </row>
    <row r="7614" spans="1:7" x14ac:dyDescent="0.6">
      <c r="A7614" s="3" t="s">
        <v>58</v>
      </c>
      <c r="B7614" s="3" t="s">
        <v>263</v>
      </c>
      <c r="C7614" s="4">
        <v>33051285</v>
      </c>
      <c r="D7614" s="9">
        <v>3.06014339863306</v>
      </c>
      <c r="E7614" s="9">
        <v>0.84244667589965916</v>
      </c>
      <c r="F7614" s="5">
        <v>-54.458642476625997</v>
      </c>
      <c r="G7614" s="5">
        <v>-39.627185604991809</v>
      </c>
    </row>
    <row r="7615" spans="1:7" x14ac:dyDescent="0.6">
      <c r="A7615" s="6" t="s">
        <v>59</v>
      </c>
      <c r="B7615" s="6" t="s">
        <v>263</v>
      </c>
      <c r="C7615" s="7">
        <v>53763732</v>
      </c>
      <c r="D7615" s="10">
        <v>5.9569132600987302</v>
      </c>
      <c r="E7615" s="10">
        <v>0.78019039068064577</v>
      </c>
      <c r="F7615" s="8">
        <v>62.667599762006219</v>
      </c>
      <c r="G7615" s="8">
        <v>26.915790231070801</v>
      </c>
    </row>
    <row r="7616" spans="1:7" x14ac:dyDescent="0.6">
      <c r="A7616" s="3" t="s">
        <v>60</v>
      </c>
      <c r="B7616" s="3" t="s">
        <v>263</v>
      </c>
      <c r="C7616" s="4">
        <v>25524853</v>
      </c>
      <c r="D7616" s="9">
        <v>2.8329624278805192</v>
      </c>
      <c r="E7616" s="9">
        <v>0.82070785326604379</v>
      </c>
      <c r="F7616" s="5">
        <v>-52.524030511869981</v>
      </c>
      <c r="G7616" s="5">
        <v>-65.123966601124394</v>
      </c>
    </row>
    <row r="7617" spans="1:7" x14ac:dyDescent="0.6">
      <c r="A7617" s="6" t="s">
        <v>61</v>
      </c>
      <c r="B7617" s="6" t="s">
        <v>263</v>
      </c>
      <c r="C7617" s="7">
        <v>26672500</v>
      </c>
      <c r="D7617" s="10">
        <v>2.683406082285642</v>
      </c>
      <c r="E7617" s="10">
        <v>0.73648432192001001</v>
      </c>
      <c r="F7617" s="8">
        <v>4.49619435614379</v>
      </c>
      <c r="G7617" s="8">
        <v>-66.339189159685574</v>
      </c>
    </row>
    <row r="7618" spans="1:7" x14ac:dyDescent="0.6">
      <c r="A7618" s="3" t="s">
        <v>62</v>
      </c>
      <c r="B7618" s="3" t="s">
        <v>263</v>
      </c>
      <c r="C7618" s="4">
        <v>28224060</v>
      </c>
      <c r="D7618" s="9">
        <v>2.8447965946083191</v>
      </c>
      <c r="E7618" s="9">
        <v>0.7126243596172005</v>
      </c>
      <c r="F7618" s="5">
        <v>5.8170775142937448</v>
      </c>
      <c r="G7618" s="5">
        <v>-52.169779838425583</v>
      </c>
    </row>
    <row r="7619" spans="1:7" x14ac:dyDescent="0.6">
      <c r="A7619" s="6" t="s">
        <v>63</v>
      </c>
      <c r="B7619" s="6" t="s">
        <v>263</v>
      </c>
      <c r="C7619" s="7">
        <v>43877765</v>
      </c>
      <c r="D7619" s="10">
        <v>4.216292760542836</v>
      </c>
      <c r="E7619" s="10">
        <v>0.68274682165788214</v>
      </c>
      <c r="F7619" s="8">
        <v>55.462272259908737</v>
      </c>
      <c r="G7619" s="8">
        <v>4.3324075223122316</v>
      </c>
    </row>
    <row r="7620" spans="1:7" x14ac:dyDescent="0.6">
      <c r="A7620" s="3" t="s">
        <v>64</v>
      </c>
      <c r="B7620" s="3" t="s">
        <v>263</v>
      </c>
      <c r="C7620" s="4">
        <v>43217601</v>
      </c>
      <c r="D7620" s="9">
        <v>3.7038906511499619</v>
      </c>
      <c r="E7620" s="9">
        <v>0.77235097726676194</v>
      </c>
      <c r="F7620" s="5">
        <v>-1.504552476635945</v>
      </c>
      <c r="G7620" s="5">
        <v>-42.217060331786072</v>
      </c>
    </row>
    <row r="7621" spans="1:7" x14ac:dyDescent="0.6">
      <c r="A7621" s="6" t="s">
        <v>65</v>
      </c>
      <c r="B7621" s="6" t="s">
        <v>263</v>
      </c>
      <c r="C7621" s="7">
        <v>38663870</v>
      </c>
      <c r="D7621" s="10">
        <v>3.234987540704469</v>
      </c>
      <c r="E7621" s="10">
        <v>0.81632388928884614</v>
      </c>
      <c r="F7621" s="8">
        <v>-10.536750987173029</v>
      </c>
      <c r="G7621" s="8">
        <v>-10.604353733361689</v>
      </c>
    </row>
    <row r="7622" spans="1:7" x14ac:dyDescent="0.6">
      <c r="A7622" s="3" t="s">
        <v>66</v>
      </c>
      <c r="B7622" s="3" t="s">
        <v>263</v>
      </c>
      <c r="C7622" s="4">
        <v>49585969</v>
      </c>
      <c r="D7622" s="9">
        <v>4.2072871875156954</v>
      </c>
      <c r="E7622" s="9">
        <v>0.80189619637590759</v>
      </c>
      <c r="F7622" s="5">
        <v>28.248850929821572</v>
      </c>
      <c r="G7622" s="5">
        <v>-22.993848418142701</v>
      </c>
    </row>
    <row r="7623" spans="1:7" x14ac:dyDescent="0.6">
      <c r="A7623" s="6" t="s">
        <v>67</v>
      </c>
      <c r="B7623" s="6" t="s">
        <v>263</v>
      </c>
      <c r="C7623" s="7">
        <v>46827681</v>
      </c>
      <c r="D7623" s="10">
        <v>3.888232605164514</v>
      </c>
      <c r="E7623" s="10">
        <v>0.76040119344244173</v>
      </c>
      <c r="F7623" s="8">
        <v>-5.5626380922393581</v>
      </c>
      <c r="G7623" s="8">
        <v>-25.865111737954589</v>
      </c>
    </row>
    <row r="7624" spans="1:7" x14ac:dyDescent="0.6">
      <c r="A7624" s="3" t="s">
        <v>68</v>
      </c>
      <c r="B7624" s="3" t="s">
        <v>263</v>
      </c>
      <c r="C7624" s="4">
        <v>40800492</v>
      </c>
      <c r="D7624" s="9">
        <v>3.5078268491655091</v>
      </c>
      <c r="E7624" s="9">
        <v>0.74517390651613846</v>
      </c>
      <c r="F7624" s="5">
        <v>-12.87099611018534</v>
      </c>
      <c r="G7624" s="5">
        <v>-41.209586076384603</v>
      </c>
    </row>
    <row r="7625" spans="1:7" x14ac:dyDescent="0.6">
      <c r="A7625" s="6" t="s">
        <v>69</v>
      </c>
      <c r="B7625" s="6" t="s">
        <v>263</v>
      </c>
      <c r="C7625" s="7">
        <v>45858782</v>
      </c>
      <c r="D7625" s="10">
        <v>3.948503979173545</v>
      </c>
      <c r="E7625" s="10">
        <v>0.78070788592598084</v>
      </c>
      <c r="F7625" s="8">
        <v>12.397620107130081</v>
      </c>
      <c r="G7625" s="8">
        <v>-36.811195490630141</v>
      </c>
    </row>
    <row r="7626" spans="1:7" x14ac:dyDescent="0.6">
      <c r="A7626" s="3" t="s">
        <v>70</v>
      </c>
      <c r="B7626" s="3" t="s">
        <v>263</v>
      </c>
      <c r="C7626" s="4">
        <v>37599068</v>
      </c>
      <c r="D7626" s="9">
        <v>3.4203124988302078</v>
      </c>
      <c r="E7626" s="9">
        <v>0.70652854192383097</v>
      </c>
      <c r="F7626" s="5">
        <v>-18.011193581198899</v>
      </c>
      <c r="G7626" s="5">
        <v>13.759776662238711</v>
      </c>
    </row>
    <row r="7627" spans="1:7" x14ac:dyDescent="0.6">
      <c r="A7627" s="6" t="s">
        <v>71</v>
      </c>
      <c r="B7627" s="6" t="s">
        <v>263</v>
      </c>
      <c r="C7627" s="7">
        <v>43307736</v>
      </c>
      <c r="D7627" s="10">
        <v>4.1584027693833088</v>
      </c>
      <c r="E7627" s="10">
        <v>0.72512268039445382</v>
      </c>
      <c r="F7627" s="8">
        <v>15.18300400424819</v>
      </c>
      <c r="G7627" s="8">
        <v>-19.44804724493456</v>
      </c>
    </row>
    <row r="7628" spans="1:7" x14ac:dyDescent="0.6">
      <c r="A7628" s="3" t="s">
        <v>72</v>
      </c>
      <c r="B7628" s="3" t="s">
        <v>263</v>
      </c>
      <c r="C7628" s="4">
        <v>40367079</v>
      </c>
      <c r="D7628" s="9">
        <v>3.8581289795120681</v>
      </c>
      <c r="E7628" s="9">
        <v>0.68443224958012971</v>
      </c>
      <c r="F7628" s="5">
        <v>-6.7901425278846244</v>
      </c>
      <c r="G7628" s="5">
        <v>58.14813507447036</v>
      </c>
    </row>
    <row r="7629" spans="1:7" x14ac:dyDescent="0.6">
      <c r="A7629" s="6" t="s">
        <v>73</v>
      </c>
      <c r="B7629" s="6" t="s">
        <v>263</v>
      </c>
      <c r="C7629" s="7">
        <v>37766314</v>
      </c>
      <c r="D7629" s="10">
        <v>3.3734528819499041</v>
      </c>
      <c r="E7629" s="10">
        <v>0.66609443153142001</v>
      </c>
      <c r="F7629" s="8">
        <v>-6.4427872029085842</v>
      </c>
      <c r="G7629" s="8">
        <v>41.592704095978988</v>
      </c>
    </row>
    <row r="7630" spans="1:7" x14ac:dyDescent="0.6">
      <c r="A7630" s="3" t="s">
        <v>74</v>
      </c>
      <c r="B7630" s="3" t="s">
        <v>263</v>
      </c>
      <c r="C7630" s="4">
        <v>35069905</v>
      </c>
      <c r="D7630" s="9">
        <v>3.1568839248200469</v>
      </c>
      <c r="E7630" s="9">
        <v>0.75970931497559868</v>
      </c>
      <c r="F7630" s="5">
        <v>-7.1397198042678962</v>
      </c>
      <c r="G7630" s="5">
        <v>24.255351639700319</v>
      </c>
    </row>
    <row r="7631" spans="1:7" x14ac:dyDescent="0.6">
      <c r="A7631" s="6" t="s">
        <v>75</v>
      </c>
      <c r="B7631" s="6" t="s">
        <v>263</v>
      </c>
      <c r="C7631" s="7">
        <v>41920576</v>
      </c>
      <c r="D7631" s="10">
        <v>3.9840126619762462</v>
      </c>
      <c r="E7631" s="10">
        <v>0.76193839918105832</v>
      </c>
      <c r="F7631" s="8">
        <v>19.534330075887009</v>
      </c>
      <c r="G7631" s="8">
        <v>-4.4605485261156712</v>
      </c>
    </row>
    <row r="7632" spans="1:7" x14ac:dyDescent="0.6">
      <c r="A7632" s="3" t="s">
        <v>76</v>
      </c>
      <c r="B7632" s="3" t="s">
        <v>263</v>
      </c>
      <c r="C7632" s="4">
        <v>31205869</v>
      </c>
      <c r="D7632" s="9">
        <v>2.7049878329169448</v>
      </c>
      <c r="E7632" s="9">
        <v>0.75543069461957568</v>
      </c>
      <c r="F7632" s="5">
        <v>-25.559541452865531</v>
      </c>
      <c r="G7632" s="5">
        <v>-27.793611218725449</v>
      </c>
    </row>
    <row r="7633" spans="1:7" x14ac:dyDescent="0.6">
      <c r="A7633" s="6" t="s">
        <v>77</v>
      </c>
      <c r="B7633" s="6" t="s">
        <v>263</v>
      </c>
      <c r="C7633" s="7">
        <v>43982331</v>
      </c>
      <c r="D7633" s="10">
        <v>4.1951218657944791</v>
      </c>
      <c r="E7633" s="10">
        <v>0.73308833346250868</v>
      </c>
      <c r="F7633" s="8">
        <v>40.942497066817793</v>
      </c>
      <c r="G7633" s="8">
        <v>13.7556354291487</v>
      </c>
    </row>
    <row r="7634" spans="1:7" x14ac:dyDescent="0.6">
      <c r="A7634" s="3" t="s">
        <v>78</v>
      </c>
      <c r="B7634" s="3" t="s">
        <v>263</v>
      </c>
      <c r="C7634" s="4">
        <v>32211360</v>
      </c>
      <c r="D7634" s="9">
        <v>3.0329554853124101</v>
      </c>
      <c r="E7634" s="9">
        <v>0.72759061864705077</v>
      </c>
      <c r="F7634" s="5">
        <v>-26.762953968947208</v>
      </c>
      <c r="G7634" s="5">
        <v>-35.039365672172309</v>
      </c>
    </row>
    <row r="7635" spans="1:7" x14ac:dyDescent="0.6">
      <c r="A7635" s="6" t="s">
        <v>79</v>
      </c>
      <c r="B7635" s="6" t="s">
        <v>263</v>
      </c>
      <c r="C7635" s="7">
        <v>41423374</v>
      </c>
      <c r="D7635" s="10">
        <v>4.1846572361718426</v>
      </c>
      <c r="E7635" s="10">
        <v>0.63520426901012905</v>
      </c>
      <c r="F7635" s="8">
        <v>28.59864966893668</v>
      </c>
      <c r="G7635" s="8">
        <v>-11.540838419908081</v>
      </c>
    </row>
    <row r="7636" spans="1:7" x14ac:dyDescent="0.6">
      <c r="A7636" s="3" t="s">
        <v>80</v>
      </c>
      <c r="B7636" s="3" t="s">
        <v>263</v>
      </c>
      <c r="C7636" s="4">
        <v>43218557</v>
      </c>
      <c r="D7636" s="9">
        <v>4.1461942410173291</v>
      </c>
      <c r="E7636" s="9">
        <v>0.66440874425537044</v>
      </c>
      <c r="F7636" s="5">
        <v>4.3337440354327406</v>
      </c>
      <c r="G7636" s="5">
        <v>5.9265584346384736</v>
      </c>
    </row>
    <row r="7637" spans="1:7" x14ac:dyDescent="0.6">
      <c r="A7637" s="6" t="s">
        <v>81</v>
      </c>
      <c r="B7637" s="6" t="s">
        <v>263</v>
      </c>
      <c r="C7637" s="7">
        <v>43533480</v>
      </c>
      <c r="D7637" s="10">
        <v>3.9881175470161132</v>
      </c>
      <c r="E7637" s="10">
        <v>0.61271812474768561</v>
      </c>
      <c r="F7637" s="8">
        <v>0.7286754159792963</v>
      </c>
      <c r="G7637" s="8">
        <v>-5.0705707796600441</v>
      </c>
    </row>
    <row r="7638" spans="1:7" x14ac:dyDescent="0.6">
      <c r="A7638" s="3" t="s">
        <v>82</v>
      </c>
      <c r="B7638" s="3" t="s">
        <v>263</v>
      </c>
      <c r="C7638" s="4">
        <v>35775554</v>
      </c>
      <c r="D7638" s="9">
        <v>3.4379635791459058</v>
      </c>
      <c r="E7638" s="9">
        <v>0.63203857914344919</v>
      </c>
      <c r="F7638" s="5">
        <v>-17.820596929076189</v>
      </c>
      <c r="G7638" s="5">
        <v>-4.8498914919912428</v>
      </c>
    </row>
    <row r="7639" spans="1:7" x14ac:dyDescent="0.6">
      <c r="A7639" s="6" t="s">
        <v>83</v>
      </c>
      <c r="B7639" s="6" t="s">
        <v>263</v>
      </c>
      <c r="C7639" s="7">
        <v>83229342</v>
      </c>
      <c r="D7639" s="10">
        <v>7.8390018404667607</v>
      </c>
      <c r="E7639" s="10">
        <v>0.58735767084808699</v>
      </c>
      <c r="F7639" s="8">
        <v>132.6430556463221</v>
      </c>
      <c r="G7639" s="8">
        <v>92.181235241666741</v>
      </c>
    </row>
    <row r="7640" spans="1:7" x14ac:dyDescent="0.6">
      <c r="A7640" s="3" t="s">
        <v>84</v>
      </c>
      <c r="B7640" s="3" t="s">
        <v>263</v>
      </c>
      <c r="C7640" s="4">
        <v>66832197</v>
      </c>
      <c r="D7640" s="9">
        <v>6.946675934569968</v>
      </c>
      <c r="E7640" s="9">
        <v>0.59406922754561253</v>
      </c>
      <c r="F7640" s="5">
        <v>-19.701158997508351</v>
      </c>
      <c r="G7640" s="5">
        <v>65.561142038540865</v>
      </c>
    </row>
    <row r="7641" spans="1:7" x14ac:dyDescent="0.6">
      <c r="A7641" s="6" t="s">
        <v>85</v>
      </c>
      <c r="B7641" s="6" t="s">
        <v>263</v>
      </c>
      <c r="C7641" s="7">
        <v>69838983</v>
      </c>
      <c r="D7641" s="10">
        <v>6.6946091041006284</v>
      </c>
      <c r="E7641" s="10">
        <v>0.58533488960032665</v>
      </c>
      <c r="F7641" s="8">
        <v>4.4990081651812286</v>
      </c>
      <c r="G7641" s="8">
        <v>84.92401191177936</v>
      </c>
    </row>
    <row r="7642" spans="1:7" x14ac:dyDescent="0.6">
      <c r="A7642" s="3" t="s">
        <v>86</v>
      </c>
      <c r="B7642" s="3" t="s">
        <v>263</v>
      </c>
      <c r="C7642" s="4">
        <v>39091415</v>
      </c>
      <c r="D7642" s="9">
        <v>3.9371458277005602</v>
      </c>
      <c r="E7642" s="9">
        <v>0.59437744158799499</v>
      </c>
      <c r="F7642" s="5">
        <v>-44.026368482484934</v>
      </c>
      <c r="G7642" s="5">
        <v>11.46712544559216</v>
      </c>
    </row>
    <row r="7643" spans="1:7" x14ac:dyDescent="0.6">
      <c r="A7643" s="6" t="s">
        <v>87</v>
      </c>
      <c r="B7643" s="6" t="s">
        <v>263</v>
      </c>
      <c r="C7643" s="7">
        <v>47460224</v>
      </c>
      <c r="D7643" s="10">
        <v>5.0290319686212097</v>
      </c>
      <c r="E7643" s="10">
        <v>0.56501895132001367</v>
      </c>
      <c r="F7643" s="8">
        <v>21.40830409950625</v>
      </c>
      <c r="G7643" s="8">
        <v>13.21462758526981</v>
      </c>
    </row>
    <row r="7644" spans="1:7" x14ac:dyDescent="0.6">
      <c r="A7644" s="3" t="s">
        <v>88</v>
      </c>
      <c r="B7644" s="3" t="s">
        <v>263</v>
      </c>
      <c r="C7644" s="4">
        <v>46554533</v>
      </c>
      <c r="D7644" s="9">
        <v>5.0708331645126332</v>
      </c>
      <c r="E7644" s="9">
        <v>0.57067676814518109</v>
      </c>
      <c r="F7644" s="5">
        <v>-1.908315898382607</v>
      </c>
      <c r="G7644" s="5">
        <v>49.185183722972113</v>
      </c>
    </row>
    <row r="7645" spans="1:7" x14ac:dyDescent="0.6">
      <c r="A7645" s="6" t="s">
        <v>89</v>
      </c>
      <c r="B7645" s="6" t="s">
        <v>263</v>
      </c>
      <c r="C7645" s="7">
        <v>41026143</v>
      </c>
      <c r="D7645" s="10">
        <v>3.9848692479752721</v>
      </c>
      <c r="E7645" s="10">
        <v>0.56867143092624783</v>
      </c>
      <c r="F7645" s="8">
        <v>-11.875084215751871</v>
      </c>
      <c r="G7645" s="8">
        <v>-6.7213081544040936</v>
      </c>
    </row>
    <row r="7646" spans="1:7" x14ac:dyDescent="0.6">
      <c r="A7646" s="3" t="s">
        <v>90</v>
      </c>
      <c r="B7646" s="3" t="s">
        <v>263</v>
      </c>
      <c r="C7646" s="4">
        <v>49355549</v>
      </c>
      <c r="D7646" s="9">
        <v>5.0226800050331466</v>
      </c>
      <c r="E7646" s="9">
        <v>0.57557576790813436</v>
      </c>
      <c r="F7646" s="5">
        <v>20.302678709036819</v>
      </c>
      <c r="G7646" s="5">
        <v>53.224045802474663</v>
      </c>
    </row>
    <row r="7647" spans="1:7" x14ac:dyDescent="0.6">
      <c r="A7647" s="6" t="s">
        <v>91</v>
      </c>
      <c r="B7647" s="6" t="s">
        <v>263</v>
      </c>
      <c r="C7647" s="7">
        <v>43589047</v>
      </c>
      <c r="D7647" s="10">
        <v>4.9228179459341836</v>
      </c>
      <c r="E7647" s="10">
        <v>0.56491968530110348</v>
      </c>
      <c r="F7647" s="8">
        <v>-11.683594077739871</v>
      </c>
      <c r="G7647" s="8">
        <v>5.2281424492365058</v>
      </c>
    </row>
    <row r="7648" spans="1:7" x14ac:dyDescent="0.6">
      <c r="A7648" s="3" t="s">
        <v>92</v>
      </c>
      <c r="B7648" s="3" t="s">
        <v>263</v>
      </c>
      <c r="C7648" s="4">
        <v>74110099</v>
      </c>
      <c r="D7648" s="9">
        <v>6.8574715717191888</v>
      </c>
      <c r="E7648" s="9">
        <v>0.55653182834391568</v>
      </c>
      <c r="F7648" s="5">
        <v>70.020002960835541</v>
      </c>
      <c r="G7648" s="5">
        <v>71.477495188004553</v>
      </c>
    </row>
    <row r="7649" spans="1:7" x14ac:dyDescent="0.6">
      <c r="A7649" s="6" t="s">
        <v>93</v>
      </c>
      <c r="B7649" s="6" t="s">
        <v>263</v>
      </c>
      <c r="C7649" s="7">
        <v>61183067</v>
      </c>
      <c r="D7649" s="10">
        <v>6.7300244078863187</v>
      </c>
      <c r="E7649" s="10">
        <v>0.55271288655328155</v>
      </c>
      <c r="F7649" s="8">
        <v>-17.443010027553729</v>
      </c>
      <c r="G7649" s="8">
        <v>40.542559427824273</v>
      </c>
    </row>
    <row r="7650" spans="1:7" x14ac:dyDescent="0.6">
      <c r="A7650" s="3" t="s">
        <v>94</v>
      </c>
      <c r="B7650" s="3" t="s">
        <v>263</v>
      </c>
      <c r="C7650" s="4">
        <v>66507378</v>
      </c>
      <c r="D7650" s="9">
        <v>6.8474686276431971</v>
      </c>
      <c r="E7650" s="9">
        <v>0.57773418989039449</v>
      </c>
      <c r="F7650" s="5">
        <v>8.7022623432722046</v>
      </c>
      <c r="G7650" s="5">
        <v>85.90174173123917</v>
      </c>
    </row>
    <row r="7651" spans="1:7" x14ac:dyDescent="0.6">
      <c r="A7651" s="6" t="s">
        <v>95</v>
      </c>
      <c r="B7651" s="6" t="s">
        <v>263</v>
      </c>
      <c r="C7651" s="7">
        <v>60150738</v>
      </c>
      <c r="D7651" s="10">
        <v>6.8871804173668059</v>
      </c>
      <c r="E7651" s="10">
        <v>0.56133267682634924</v>
      </c>
      <c r="F7651" s="8">
        <v>-9.5577967304619982</v>
      </c>
      <c r="G7651" s="8">
        <v>-27.728927617858609</v>
      </c>
    </row>
    <row r="7652" spans="1:7" x14ac:dyDescent="0.6">
      <c r="A7652" s="3" t="s">
        <v>96</v>
      </c>
      <c r="B7652" s="3" t="s">
        <v>263</v>
      </c>
      <c r="C7652" s="4">
        <v>93225576</v>
      </c>
      <c r="D7652" s="9">
        <v>11.19167071419086</v>
      </c>
      <c r="E7652" s="9">
        <v>0.54538921243476213</v>
      </c>
      <c r="F7652" s="5">
        <v>54.986587196985013</v>
      </c>
      <c r="G7652" s="5">
        <v>39.492011612307152</v>
      </c>
    </row>
    <row r="7653" spans="1:7" x14ac:dyDescent="0.6">
      <c r="A7653" s="6" t="s">
        <v>97</v>
      </c>
      <c r="B7653" s="6" t="s">
        <v>263</v>
      </c>
      <c r="C7653" s="7">
        <v>81849005</v>
      </c>
      <c r="D7653" s="10">
        <v>8.3559311527668534</v>
      </c>
      <c r="E7653" s="10">
        <v>0.55744161766688471</v>
      </c>
      <c r="F7653" s="8">
        <v>-12.20327241528655</v>
      </c>
      <c r="G7653" s="8">
        <v>17.196730943232659</v>
      </c>
    </row>
    <row r="7654" spans="1:7" x14ac:dyDescent="0.6">
      <c r="A7654" s="3" t="s">
        <v>98</v>
      </c>
      <c r="B7654" s="3" t="s">
        <v>263</v>
      </c>
      <c r="C7654" s="4">
        <v>49229389</v>
      </c>
      <c r="D7654" s="9">
        <v>5.2387614588421654</v>
      </c>
      <c r="E7654" s="9">
        <v>0.55910468591191798</v>
      </c>
      <c r="F7654" s="5">
        <v>-39.853405670600402</v>
      </c>
      <c r="G7654" s="5">
        <v>25.93401645860094</v>
      </c>
    </row>
    <row r="7655" spans="1:7" x14ac:dyDescent="0.6">
      <c r="A7655" s="6" t="s">
        <v>99</v>
      </c>
      <c r="B7655" s="6" t="s">
        <v>263</v>
      </c>
      <c r="C7655" s="7">
        <v>43485852</v>
      </c>
      <c r="D7655" s="10">
        <v>5.0164299425707606</v>
      </c>
      <c r="E7655" s="10">
        <v>0.56787817251883144</v>
      </c>
      <c r="F7655" s="8">
        <v>-11.666886623354189</v>
      </c>
      <c r="G7655" s="8">
        <v>-8.3741113400560447</v>
      </c>
    </row>
    <row r="7656" spans="1:7" x14ac:dyDescent="0.6">
      <c r="A7656" s="3" t="s">
        <v>100</v>
      </c>
      <c r="B7656" s="3" t="s">
        <v>263</v>
      </c>
      <c r="C7656" s="4">
        <v>41283439</v>
      </c>
      <c r="D7656" s="9">
        <v>4.5717860022829733</v>
      </c>
      <c r="E7656" s="9">
        <v>0.62563364566592405</v>
      </c>
      <c r="F7656" s="5">
        <v>-5.0646656296397303</v>
      </c>
      <c r="G7656" s="5">
        <v>-11.322407637511899</v>
      </c>
    </row>
    <row r="7657" spans="1:7" x14ac:dyDescent="0.6">
      <c r="A7657" s="6" t="s">
        <v>101</v>
      </c>
      <c r="B7657" s="6" t="s">
        <v>263</v>
      </c>
      <c r="C7657" s="7">
        <v>45357774</v>
      </c>
      <c r="D7657" s="10">
        <v>4.9345222579166066</v>
      </c>
      <c r="E7657" s="10">
        <v>0.60994612765653244</v>
      </c>
      <c r="F7657" s="8">
        <v>9.8691753853161313</v>
      </c>
      <c r="G7657" s="8">
        <v>10.558221376062569</v>
      </c>
    </row>
    <row r="7658" spans="1:7" x14ac:dyDescent="0.6">
      <c r="A7658" s="3" t="s">
        <v>102</v>
      </c>
      <c r="B7658" s="3" t="s">
        <v>263</v>
      </c>
      <c r="C7658" s="4">
        <v>36484458</v>
      </c>
      <c r="D7658" s="9">
        <v>4.5527514154247726</v>
      </c>
      <c r="E7658" s="9">
        <v>0.60599965009789569</v>
      </c>
      <c r="F7658" s="5">
        <v>-19.562944160354959</v>
      </c>
      <c r="G7658" s="5">
        <v>-26.078305805087901</v>
      </c>
    </row>
    <row r="7659" spans="1:7" x14ac:dyDescent="0.6">
      <c r="A7659" s="6" t="s">
        <v>15</v>
      </c>
      <c r="B7659" s="6" t="s">
        <v>264</v>
      </c>
      <c r="C7659" s="7">
        <v>2250</v>
      </c>
      <c r="D7659" s="10">
        <v>2.3725061210789729E-4</v>
      </c>
      <c r="E7659" s="10">
        <v>1.25</v>
      </c>
      <c r="F7659" s="6"/>
      <c r="G7659" s="6"/>
    </row>
    <row r="7660" spans="1:7" x14ac:dyDescent="0.6">
      <c r="A7660" s="3" t="s">
        <v>29</v>
      </c>
      <c r="B7660" s="3" t="s">
        <v>264</v>
      </c>
      <c r="C7660" s="4">
        <v>2</v>
      </c>
      <c r="D7660" s="9">
        <v>2.9458350921809982E-7</v>
      </c>
      <c r="E7660" s="9">
        <v>8.6956521739130436E-3</v>
      </c>
      <c r="F7660" s="5">
        <v>-99.911111111111111</v>
      </c>
      <c r="G7660" s="3"/>
    </row>
    <row r="7661" spans="1:7" x14ac:dyDescent="0.6">
      <c r="A7661" s="6" t="s">
        <v>88</v>
      </c>
      <c r="B7661" s="6" t="s">
        <v>264</v>
      </c>
      <c r="C7661" s="7">
        <v>41</v>
      </c>
      <c r="D7661" s="10">
        <v>4.4658198965290448E-6</v>
      </c>
      <c r="E7661" s="10">
        <v>0.34166666666666667</v>
      </c>
      <c r="F7661" s="8">
        <v>1950</v>
      </c>
      <c r="G7661" s="6"/>
    </row>
    <row r="7662" spans="1:7" x14ac:dyDescent="0.6">
      <c r="A7662" s="3" t="s">
        <v>14</v>
      </c>
      <c r="B7662" s="3" t="s">
        <v>265</v>
      </c>
      <c r="C7662" s="4">
        <v>1409064</v>
      </c>
      <c r="D7662" s="9">
        <v>0.13266174553299659</v>
      </c>
      <c r="E7662" s="9">
        <v>1.5567153362087249</v>
      </c>
      <c r="F7662" s="3"/>
      <c r="G7662" s="3"/>
    </row>
    <row r="7663" spans="1:7" x14ac:dyDescent="0.6">
      <c r="A7663" s="6" t="s">
        <v>15</v>
      </c>
      <c r="B7663" s="6" t="s">
        <v>265</v>
      </c>
      <c r="C7663" s="7">
        <v>1402340</v>
      </c>
      <c r="D7663" s="10">
        <v>0.14786934372595051</v>
      </c>
      <c r="E7663" s="10">
        <v>1.556693992862257</v>
      </c>
      <c r="F7663" s="8">
        <v>-0.47719620968245108</v>
      </c>
      <c r="G7663" s="6"/>
    </row>
    <row r="7664" spans="1:7" x14ac:dyDescent="0.6">
      <c r="A7664" s="3" t="s">
        <v>16</v>
      </c>
      <c r="B7664" s="3" t="s">
        <v>265</v>
      </c>
      <c r="C7664" s="4">
        <v>2344964</v>
      </c>
      <c r="D7664" s="9">
        <v>0.25188148962615259</v>
      </c>
      <c r="E7664" s="9">
        <v>1.56152087142859</v>
      </c>
      <c r="F7664" s="5">
        <v>67.217935735984142</v>
      </c>
      <c r="G7664" s="3"/>
    </row>
    <row r="7665" spans="1:7" x14ac:dyDescent="0.6">
      <c r="A7665" s="6" t="s">
        <v>17</v>
      </c>
      <c r="B7665" s="6" t="s">
        <v>265</v>
      </c>
      <c r="C7665" s="7">
        <v>1793475</v>
      </c>
      <c r="D7665" s="10">
        <v>0.18667748730456471</v>
      </c>
      <c r="E7665" s="10">
        <v>1.5631346101216881</v>
      </c>
      <c r="F7665" s="8">
        <v>-23.518015628384919</v>
      </c>
      <c r="G7665" s="6"/>
    </row>
    <row r="7666" spans="1:7" x14ac:dyDescent="0.6">
      <c r="A7666" s="3" t="s">
        <v>18</v>
      </c>
      <c r="B7666" s="3" t="s">
        <v>265</v>
      </c>
      <c r="C7666" s="4">
        <v>1404704</v>
      </c>
      <c r="D7666" s="9">
        <v>0.14230786607442941</v>
      </c>
      <c r="E7666" s="9">
        <v>1.556741612880346</v>
      </c>
      <c r="F7666" s="5">
        <v>-21.67696789751739</v>
      </c>
      <c r="G7666" s="3"/>
    </row>
    <row r="7667" spans="1:7" x14ac:dyDescent="0.6">
      <c r="A7667" s="6" t="s">
        <v>19</v>
      </c>
      <c r="B7667" s="6" t="s">
        <v>265</v>
      </c>
      <c r="C7667" s="7">
        <v>1562929</v>
      </c>
      <c r="D7667" s="10">
        <v>0.1703074995387405</v>
      </c>
      <c r="E7667" s="10">
        <v>1.5556098556292639</v>
      </c>
      <c r="F7667" s="8">
        <v>11.263938879650089</v>
      </c>
      <c r="G7667" s="6"/>
    </row>
    <row r="7668" spans="1:7" x14ac:dyDescent="0.6">
      <c r="A7668" s="3" t="s">
        <v>20</v>
      </c>
      <c r="B7668" s="3" t="s">
        <v>265</v>
      </c>
      <c r="C7668" s="4">
        <v>1417295</v>
      </c>
      <c r="D7668" s="9">
        <v>0.15028421477082299</v>
      </c>
      <c r="E7668" s="9">
        <v>1.5549978331111589</v>
      </c>
      <c r="F7668" s="5">
        <v>-9.318017645075372</v>
      </c>
      <c r="G7668" s="3"/>
    </row>
    <row r="7669" spans="1:7" x14ac:dyDescent="0.6">
      <c r="A7669" s="6" t="s">
        <v>21</v>
      </c>
      <c r="B7669" s="6" t="s">
        <v>265</v>
      </c>
      <c r="C7669" s="7">
        <v>1649526</v>
      </c>
      <c r="D7669" s="10">
        <v>0.17435596853607091</v>
      </c>
      <c r="E7669" s="10">
        <v>1.5716087799096401</v>
      </c>
      <c r="F7669" s="8">
        <v>16.38550901541316</v>
      </c>
      <c r="G7669" s="6"/>
    </row>
    <row r="7670" spans="1:7" x14ac:dyDescent="0.6">
      <c r="A7670" s="3" t="s">
        <v>22</v>
      </c>
      <c r="B7670" s="3" t="s">
        <v>265</v>
      </c>
      <c r="C7670" s="4">
        <v>1189149</v>
      </c>
      <c r="D7670" s="9">
        <v>0.13837147982380041</v>
      </c>
      <c r="E7670" s="9">
        <v>1.5553255049269781</v>
      </c>
      <c r="F7670" s="5">
        <v>-27.90965404607142</v>
      </c>
      <c r="G7670" s="3"/>
    </row>
    <row r="7671" spans="1:7" x14ac:dyDescent="0.6">
      <c r="A7671" s="6" t="s">
        <v>23</v>
      </c>
      <c r="B7671" s="6" t="s">
        <v>265</v>
      </c>
      <c r="C7671" s="7">
        <v>1193485</v>
      </c>
      <c r="D7671" s="10">
        <v>0.1398915439989068</v>
      </c>
      <c r="E7671" s="10">
        <v>1.543921130317119</v>
      </c>
      <c r="F7671" s="8">
        <v>0.36463050467183677</v>
      </c>
      <c r="G7671" s="6"/>
    </row>
    <row r="7672" spans="1:7" x14ac:dyDescent="0.6">
      <c r="A7672" s="3" t="s">
        <v>24</v>
      </c>
      <c r="B7672" s="3" t="s">
        <v>265</v>
      </c>
      <c r="C7672" s="4">
        <v>1061766</v>
      </c>
      <c r="D7672" s="9">
        <v>0.1202132185679172</v>
      </c>
      <c r="E7672" s="9">
        <v>1.5312084935904371</v>
      </c>
      <c r="F7672" s="5">
        <v>-11.03650234397584</v>
      </c>
      <c r="G7672" s="3"/>
    </row>
    <row r="7673" spans="1:7" x14ac:dyDescent="0.6">
      <c r="A7673" s="6" t="s">
        <v>25</v>
      </c>
      <c r="B7673" s="6" t="s">
        <v>265</v>
      </c>
      <c r="C7673" s="7">
        <v>1024954</v>
      </c>
      <c r="D7673" s="10">
        <v>0.1053232892400115</v>
      </c>
      <c r="E7673" s="10">
        <v>1.4319539854115759</v>
      </c>
      <c r="F7673" s="8">
        <v>-3.467053945973031</v>
      </c>
      <c r="G7673" s="6"/>
    </row>
    <row r="7674" spans="1:7" x14ac:dyDescent="0.6">
      <c r="A7674" s="3" t="s">
        <v>26</v>
      </c>
      <c r="B7674" s="3" t="s">
        <v>265</v>
      </c>
      <c r="C7674" s="4">
        <v>1802222</v>
      </c>
      <c r="D7674" s="9">
        <v>0.20469669597476339</v>
      </c>
      <c r="E7674" s="9">
        <v>1.463358033593003</v>
      </c>
      <c r="F7674" s="5">
        <v>75.834427691389081</v>
      </c>
      <c r="G7674" s="5">
        <v>27.902068323369281</v>
      </c>
    </row>
    <row r="7675" spans="1:7" x14ac:dyDescent="0.6">
      <c r="A7675" s="6" t="s">
        <v>27</v>
      </c>
      <c r="B7675" s="6" t="s">
        <v>265</v>
      </c>
      <c r="C7675" s="7">
        <v>1197981</v>
      </c>
      <c r="D7675" s="10">
        <v>0.14422766050537961</v>
      </c>
      <c r="E7675" s="10">
        <v>1.29174906459926</v>
      </c>
      <c r="F7675" s="8">
        <v>-33.527556538539649</v>
      </c>
      <c r="G7675" s="8">
        <v>-14.572714177731511</v>
      </c>
    </row>
    <row r="7676" spans="1:7" x14ac:dyDescent="0.6">
      <c r="A7676" s="3" t="s">
        <v>28</v>
      </c>
      <c r="B7676" s="3" t="s">
        <v>265</v>
      </c>
      <c r="C7676" s="4">
        <v>1941910</v>
      </c>
      <c r="D7676" s="9">
        <v>0.21895349838719011</v>
      </c>
      <c r="E7676" s="9">
        <v>1.5520628526670821</v>
      </c>
      <c r="F7676" s="5">
        <v>62.09856416754522</v>
      </c>
      <c r="G7676" s="5">
        <v>-17.18806770594345</v>
      </c>
    </row>
    <row r="7677" spans="1:7" x14ac:dyDescent="0.6">
      <c r="A7677" s="6" t="s">
        <v>29</v>
      </c>
      <c r="B7677" s="6" t="s">
        <v>265</v>
      </c>
      <c r="C7677" s="7">
        <v>267744</v>
      </c>
      <c r="D7677" s="10">
        <v>3.943648354604546E-2</v>
      </c>
      <c r="E7677" s="10">
        <v>1.4590556115637181</v>
      </c>
      <c r="F7677" s="8">
        <v>-86.21233733798168</v>
      </c>
      <c r="G7677" s="8">
        <v>-85.0712164931209</v>
      </c>
    </row>
    <row r="7678" spans="1:7" x14ac:dyDescent="0.6">
      <c r="A7678" s="3" t="s">
        <v>30</v>
      </c>
      <c r="B7678" s="3" t="s">
        <v>265</v>
      </c>
      <c r="C7678" s="4">
        <v>1234773</v>
      </c>
      <c r="D7678" s="9">
        <v>0.2017871611549456</v>
      </c>
      <c r="E7678" s="9">
        <v>1.543178832942365</v>
      </c>
      <c r="F7678" s="5">
        <v>361.17672104697027</v>
      </c>
      <c r="G7678" s="5">
        <v>-12.09728170490011</v>
      </c>
    </row>
    <row r="7679" spans="1:7" x14ac:dyDescent="0.6">
      <c r="A7679" s="6" t="s">
        <v>31</v>
      </c>
      <c r="B7679" s="6" t="s">
        <v>265</v>
      </c>
      <c r="C7679" s="7">
        <v>1861524</v>
      </c>
      <c r="D7679" s="10">
        <v>0.237185103756576</v>
      </c>
      <c r="E7679" s="10">
        <v>1.55073628826079</v>
      </c>
      <c r="F7679" s="8">
        <v>50.75839850725599</v>
      </c>
      <c r="G7679" s="8">
        <v>19.10483457661865</v>
      </c>
    </row>
    <row r="7680" spans="1:7" x14ac:dyDescent="0.6">
      <c r="A7680" s="3" t="s">
        <v>32</v>
      </c>
      <c r="B7680" s="3" t="s">
        <v>265</v>
      </c>
      <c r="C7680" s="4">
        <v>1622658</v>
      </c>
      <c r="D7680" s="9">
        <v>0.20001369279360021</v>
      </c>
      <c r="E7680" s="9">
        <v>1.558636985807939</v>
      </c>
      <c r="F7680" s="5">
        <v>-12.83174431272441</v>
      </c>
      <c r="G7680" s="5">
        <v>14.48978511883552</v>
      </c>
    </row>
    <row r="7681" spans="1:7" x14ac:dyDescent="0.6">
      <c r="A7681" s="6" t="s">
        <v>33</v>
      </c>
      <c r="B7681" s="6" t="s">
        <v>265</v>
      </c>
      <c r="C7681" s="7">
        <v>2015607</v>
      </c>
      <c r="D7681" s="10">
        <v>0.25761783096519181</v>
      </c>
      <c r="E7681" s="10">
        <v>1.550711458345355</v>
      </c>
      <c r="F7681" s="8">
        <v>24.2163783126204</v>
      </c>
      <c r="G7681" s="8">
        <v>22.193102745879731</v>
      </c>
    </row>
    <row r="7682" spans="1:7" x14ac:dyDescent="0.6">
      <c r="A7682" s="3" t="s">
        <v>34</v>
      </c>
      <c r="B7682" s="3" t="s">
        <v>265</v>
      </c>
      <c r="C7682" s="4">
        <v>2339680</v>
      </c>
      <c r="D7682" s="9">
        <v>0.26876729113646119</v>
      </c>
      <c r="E7682" s="9">
        <v>1.5516384957128471</v>
      </c>
      <c r="F7682" s="5">
        <v>16.078183891998801</v>
      </c>
      <c r="G7682" s="5">
        <v>96.752467520890988</v>
      </c>
    </row>
    <row r="7683" spans="1:7" x14ac:dyDescent="0.6">
      <c r="A7683" s="6" t="s">
        <v>35</v>
      </c>
      <c r="B7683" s="6" t="s">
        <v>265</v>
      </c>
      <c r="C7683" s="7">
        <v>2734495</v>
      </c>
      <c r="D7683" s="10">
        <v>0.33963867064388809</v>
      </c>
      <c r="E7683" s="10">
        <v>1.5690933097227731</v>
      </c>
      <c r="F7683" s="8">
        <v>16.874743554674151</v>
      </c>
      <c r="G7683" s="8">
        <v>129.1185058882181</v>
      </c>
    </row>
    <row r="7684" spans="1:7" x14ac:dyDescent="0.6">
      <c r="A7684" s="3" t="s">
        <v>36</v>
      </c>
      <c r="B7684" s="3" t="s">
        <v>265</v>
      </c>
      <c r="C7684" s="4">
        <v>629771</v>
      </c>
      <c r="D7684" s="9">
        <v>7.6494277203009275E-2</v>
      </c>
      <c r="E7684" s="9">
        <v>1.570191907329977</v>
      </c>
      <c r="F7684" s="5">
        <v>-76.969385572107456</v>
      </c>
      <c r="G7684" s="5">
        <v>-40.686460105145578</v>
      </c>
    </row>
    <row r="7685" spans="1:7" x14ac:dyDescent="0.6">
      <c r="A7685" s="6" t="s">
        <v>37</v>
      </c>
      <c r="B7685" s="6" t="s">
        <v>265</v>
      </c>
      <c r="C7685" s="7">
        <v>1558894</v>
      </c>
      <c r="D7685" s="10">
        <v>0.17389787899056289</v>
      </c>
      <c r="E7685" s="10">
        <v>1.555509211954786</v>
      </c>
      <c r="F7685" s="8">
        <v>147.53346851474581</v>
      </c>
      <c r="G7685" s="8">
        <v>52.094045196174662</v>
      </c>
    </row>
    <row r="7686" spans="1:7" x14ac:dyDescent="0.6">
      <c r="A7686" s="3" t="s">
        <v>38</v>
      </c>
      <c r="B7686" s="3" t="s">
        <v>265</v>
      </c>
      <c r="C7686" s="4">
        <v>1995723</v>
      </c>
      <c r="D7686" s="9">
        <v>0.21858913769259161</v>
      </c>
      <c r="E7686" s="9">
        <v>1.5695914720658879</v>
      </c>
      <c r="F7686" s="5">
        <v>28.021725659345659</v>
      </c>
      <c r="G7686" s="5">
        <v>10.73680157050574</v>
      </c>
    </row>
    <row r="7687" spans="1:7" x14ac:dyDescent="0.6">
      <c r="A7687" s="6" t="s">
        <v>39</v>
      </c>
      <c r="B7687" s="6" t="s">
        <v>265</v>
      </c>
      <c r="C7687" s="7">
        <v>1558655</v>
      </c>
      <c r="D7687" s="10">
        <v>0.17802778416283371</v>
      </c>
      <c r="E7687" s="10">
        <v>1.5436124962242941</v>
      </c>
      <c r="F7687" s="8">
        <v>-21.9002336496598</v>
      </c>
      <c r="G7687" s="8">
        <v>30.106821393661502</v>
      </c>
    </row>
    <row r="7688" spans="1:7" x14ac:dyDescent="0.6">
      <c r="A7688" s="3" t="s">
        <v>40</v>
      </c>
      <c r="B7688" s="3" t="s">
        <v>265</v>
      </c>
      <c r="C7688" s="4">
        <v>2016499</v>
      </c>
      <c r="D7688" s="9">
        <v>0.2131788260079451</v>
      </c>
      <c r="E7688" s="9">
        <v>1.5714293507145269</v>
      </c>
      <c r="F7688" s="5">
        <v>29.374300278124402</v>
      </c>
      <c r="G7688" s="5">
        <v>3.8410121993295299</v>
      </c>
    </row>
    <row r="7689" spans="1:7" x14ac:dyDescent="0.6">
      <c r="A7689" s="6" t="s">
        <v>41</v>
      </c>
      <c r="B7689" s="6" t="s">
        <v>265</v>
      </c>
      <c r="C7689" s="7">
        <v>1189023</v>
      </c>
      <c r="D7689" s="10">
        <v>0.1175979991881682</v>
      </c>
      <c r="E7689" s="10">
        <v>1.698417459793709</v>
      </c>
      <c r="F7689" s="8">
        <v>-41.03527946207759</v>
      </c>
      <c r="G7689" s="8">
        <v>344.0895034062388</v>
      </c>
    </row>
    <row r="7690" spans="1:7" x14ac:dyDescent="0.6">
      <c r="A7690" s="3" t="s">
        <v>42</v>
      </c>
      <c r="B7690" s="3" t="s">
        <v>265</v>
      </c>
      <c r="C7690" s="4">
        <v>1649640</v>
      </c>
      <c r="D7690" s="9">
        <v>0.15656807977812029</v>
      </c>
      <c r="E7690" s="9">
        <v>1.6969300465368899</v>
      </c>
      <c r="F7690" s="5">
        <v>38.739116064197241</v>
      </c>
      <c r="G7690" s="5">
        <v>33.598645257063438</v>
      </c>
    </row>
    <row r="7691" spans="1:7" x14ac:dyDescent="0.6">
      <c r="A7691" s="6" t="s">
        <v>43</v>
      </c>
      <c r="B7691" s="6" t="s">
        <v>265</v>
      </c>
      <c r="C7691" s="7">
        <v>678670</v>
      </c>
      <c r="D7691" s="10">
        <v>6.298075928106335E-2</v>
      </c>
      <c r="E7691" s="10">
        <v>1.6921105318403611</v>
      </c>
      <c r="F7691" s="8">
        <v>-58.859508741301127</v>
      </c>
      <c r="G7691" s="8">
        <v>-63.54223743556355</v>
      </c>
    </row>
    <row r="7692" spans="1:7" x14ac:dyDescent="0.6">
      <c r="A7692" s="3" t="s">
        <v>44</v>
      </c>
      <c r="B7692" s="3" t="s">
        <v>265</v>
      </c>
      <c r="C7692" s="4">
        <v>1411589</v>
      </c>
      <c r="D7692" s="9">
        <v>0.1200392192172675</v>
      </c>
      <c r="E7692" s="9">
        <v>1.7963261306660561</v>
      </c>
      <c r="F7692" s="5">
        <v>107.9934283230436</v>
      </c>
      <c r="G7692" s="5">
        <v>-13.00760850407171</v>
      </c>
    </row>
    <row r="7693" spans="1:7" x14ac:dyDescent="0.6">
      <c r="A7693" s="6" t="s">
        <v>45</v>
      </c>
      <c r="B7693" s="6" t="s">
        <v>265</v>
      </c>
      <c r="C7693" s="7">
        <v>30953</v>
      </c>
      <c r="D7693" s="10">
        <v>2.4782924385269621E-3</v>
      </c>
      <c r="E7693" s="10">
        <v>1.435002318034307</v>
      </c>
      <c r="F7693" s="8">
        <v>-97.807222923953077</v>
      </c>
      <c r="G7693" s="8">
        <v>-98.464333572963383</v>
      </c>
    </row>
    <row r="7694" spans="1:7" x14ac:dyDescent="0.6">
      <c r="A7694" s="3" t="s">
        <v>46</v>
      </c>
      <c r="B7694" s="3" t="s">
        <v>265</v>
      </c>
      <c r="C7694" s="4">
        <v>1502689</v>
      </c>
      <c r="D7694" s="9">
        <v>0.1212948756296548</v>
      </c>
      <c r="E7694" s="9">
        <v>1.7997137587429339</v>
      </c>
      <c r="F7694" s="5">
        <v>4754.7442897295896</v>
      </c>
      <c r="G7694" s="5">
        <v>-35.773738288996782</v>
      </c>
    </row>
    <row r="7695" spans="1:7" x14ac:dyDescent="0.6">
      <c r="A7695" s="6" t="s">
        <v>47</v>
      </c>
      <c r="B7695" s="6" t="s">
        <v>265</v>
      </c>
      <c r="C7695" s="7">
        <v>1424241</v>
      </c>
      <c r="D7695" s="10">
        <v>0.1088416173712982</v>
      </c>
      <c r="E7695" s="10">
        <v>2.0309337006647898</v>
      </c>
      <c r="F7695" s="8">
        <v>-5.2205080359275957</v>
      </c>
      <c r="G7695" s="8">
        <v>-47.915757754174003</v>
      </c>
    </row>
    <row r="7696" spans="1:7" x14ac:dyDescent="0.6">
      <c r="A7696" s="3" t="s">
        <v>50</v>
      </c>
      <c r="B7696" s="3" t="s">
        <v>265</v>
      </c>
      <c r="C7696" s="4">
        <v>2107214</v>
      </c>
      <c r="D7696" s="9">
        <v>0.14446858874013879</v>
      </c>
      <c r="E7696" s="9">
        <v>2.025546010406424</v>
      </c>
      <c r="F7696" s="5">
        <v>47.95347135772667</v>
      </c>
      <c r="G7696" s="5">
        <v>234.60003715636319</v>
      </c>
    </row>
    <row r="7697" spans="1:7" x14ac:dyDescent="0.6">
      <c r="A7697" s="6" t="s">
        <v>51</v>
      </c>
      <c r="B7697" s="6" t="s">
        <v>265</v>
      </c>
      <c r="C7697" s="7">
        <v>2230049</v>
      </c>
      <c r="D7697" s="10">
        <v>0.1838354898515609</v>
      </c>
      <c r="E7697" s="10">
        <v>2.0269413672373489</v>
      </c>
      <c r="F7697" s="8">
        <v>5.8292608154653536</v>
      </c>
      <c r="G7697" s="8">
        <v>43.053280081904227</v>
      </c>
    </row>
    <row r="7698" spans="1:7" x14ac:dyDescent="0.6">
      <c r="A7698" s="3" t="s">
        <v>52</v>
      </c>
      <c r="B7698" s="3" t="s">
        <v>265</v>
      </c>
      <c r="C7698" s="4">
        <v>1599984</v>
      </c>
      <c r="D7698" s="9">
        <v>0.1259973753712513</v>
      </c>
      <c r="E7698" s="9">
        <v>2.0334816095167891</v>
      </c>
      <c r="F7698" s="5">
        <v>-28.253415059489729</v>
      </c>
      <c r="G7698" s="5">
        <v>-19.82935507582966</v>
      </c>
    </row>
    <row r="7699" spans="1:7" x14ac:dyDescent="0.6">
      <c r="A7699" s="6" t="s">
        <v>53</v>
      </c>
      <c r="B7699" s="6" t="s">
        <v>265</v>
      </c>
      <c r="C7699" s="7">
        <v>2057558</v>
      </c>
      <c r="D7699" s="10">
        <v>0.1631591158884565</v>
      </c>
      <c r="E7699" s="10">
        <v>2.027500307934865</v>
      </c>
      <c r="F7699" s="8">
        <v>28.598660986609861</v>
      </c>
      <c r="G7699" s="8">
        <v>32.008558661153373</v>
      </c>
    </row>
    <row r="7700" spans="1:7" x14ac:dyDescent="0.6">
      <c r="A7700" s="3" t="s">
        <v>54</v>
      </c>
      <c r="B7700" s="3" t="s">
        <v>265</v>
      </c>
      <c r="C7700" s="4">
        <v>1646701</v>
      </c>
      <c r="D7700" s="9">
        <v>0.1222727045991963</v>
      </c>
      <c r="E7700" s="9">
        <v>2.031406785661857</v>
      </c>
      <c r="F7700" s="5">
        <v>-19.968185586991961</v>
      </c>
      <c r="G7700" s="5">
        <v>-18.33861559068465</v>
      </c>
    </row>
    <row r="7701" spans="1:7" x14ac:dyDescent="0.6">
      <c r="A7701" s="6" t="s">
        <v>55</v>
      </c>
      <c r="B7701" s="6" t="s">
        <v>265</v>
      </c>
      <c r="C7701" s="7">
        <v>1909303</v>
      </c>
      <c r="D7701" s="10">
        <v>0.14956704036802121</v>
      </c>
      <c r="E7701" s="10">
        <v>2.2383361801451578</v>
      </c>
      <c r="F7701" s="8">
        <v>15.94715737708303</v>
      </c>
      <c r="G7701" s="8">
        <v>60.577465700831688</v>
      </c>
    </row>
    <row r="7702" spans="1:7" x14ac:dyDescent="0.6">
      <c r="A7702" s="3" t="s">
        <v>56</v>
      </c>
      <c r="B7702" s="3" t="s">
        <v>265</v>
      </c>
      <c r="C7702" s="4">
        <v>3868380</v>
      </c>
      <c r="D7702" s="9">
        <v>0.31811235605755722</v>
      </c>
      <c r="E7702" s="9">
        <v>2.2331998240402169</v>
      </c>
      <c r="F7702" s="5">
        <v>102.6069199074217</v>
      </c>
      <c r="G7702" s="5">
        <v>134.49843602240489</v>
      </c>
    </row>
    <row r="7703" spans="1:7" x14ac:dyDescent="0.6">
      <c r="A7703" s="6" t="s">
        <v>58</v>
      </c>
      <c r="B7703" s="6" t="s">
        <v>265</v>
      </c>
      <c r="C7703" s="7">
        <v>1343211</v>
      </c>
      <c r="D7703" s="10">
        <v>0.1243648552430355</v>
      </c>
      <c r="E7703" s="10">
        <v>2.235432445791373</v>
      </c>
      <c r="F7703" s="8">
        <v>-65.277170288337743</v>
      </c>
      <c r="G7703" s="8">
        <v>97.918133997377225</v>
      </c>
    </row>
    <row r="7704" spans="1:7" x14ac:dyDescent="0.6">
      <c r="A7704" s="3" t="s">
        <v>59</v>
      </c>
      <c r="B7704" s="3" t="s">
        <v>265</v>
      </c>
      <c r="C7704" s="4">
        <v>1229713</v>
      </c>
      <c r="D7704" s="9">
        <v>0.13624972455066531</v>
      </c>
      <c r="E7704" s="9">
        <v>2.230120545291987</v>
      </c>
      <c r="F7704" s="5">
        <v>-8.449752123828647</v>
      </c>
      <c r="G7704" s="5">
        <v>-12.88448691510064</v>
      </c>
    </row>
    <row r="7705" spans="1:7" x14ac:dyDescent="0.6">
      <c r="A7705" s="6" t="s">
        <v>60</v>
      </c>
      <c r="B7705" s="6" t="s">
        <v>265</v>
      </c>
      <c r="C7705" s="7">
        <v>917423</v>
      </c>
      <c r="D7705" s="10">
        <v>0.10182330489713021</v>
      </c>
      <c r="E7705" s="10">
        <v>2.030716753767932</v>
      </c>
      <c r="F7705" s="8">
        <v>-25.39535647748702</v>
      </c>
      <c r="G7705" s="8">
        <v>2863.9227215455689</v>
      </c>
    </row>
    <row r="7706" spans="1:7" x14ac:dyDescent="0.6">
      <c r="A7706" s="3" t="s">
        <v>61</v>
      </c>
      <c r="B7706" s="3" t="s">
        <v>265</v>
      </c>
      <c r="C7706" s="4">
        <v>883735</v>
      </c>
      <c r="D7706" s="9">
        <v>8.89087964805962E-2</v>
      </c>
      <c r="E7706" s="9">
        <v>2.230251685177755</v>
      </c>
      <c r="F7706" s="5">
        <v>-3.672024791181383</v>
      </c>
      <c r="G7706" s="5">
        <v>-41.18976048936274</v>
      </c>
    </row>
    <row r="7707" spans="1:7" x14ac:dyDescent="0.6">
      <c r="A7707" s="6" t="s">
        <v>62</v>
      </c>
      <c r="B7707" s="6" t="s">
        <v>265</v>
      </c>
      <c r="C7707" s="7">
        <v>1924018</v>
      </c>
      <c r="D7707" s="10">
        <v>0.19392815400637289</v>
      </c>
      <c r="E7707" s="10">
        <v>2.1246509100907831</v>
      </c>
      <c r="F7707" s="8">
        <v>117.71436007400411</v>
      </c>
      <c r="G7707" s="8">
        <v>35.090760622675511</v>
      </c>
    </row>
    <row r="7708" spans="1:7" x14ac:dyDescent="0.6">
      <c r="A7708" s="3" t="s">
        <v>63</v>
      </c>
      <c r="B7708" s="3" t="s">
        <v>265</v>
      </c>
      <c r="C7708" s="4">
        <v>2444497</v>
      </c>
      <c r="D7708" s="9">
        <v>0.23489608015058841</v>
      </c>
      <c r="E7708" s="9">
        <v>2.1236422616188002</v>
      </c>
      <c r="F7708" s="5">
        <v>27.051669994771359</v>
      </c>
      <c r="G7708" s="5">
        <v>16.00611043776286</v>
      </c>
    </row>
    <row r="7709" spans="1:7" x14ac:dyDescent="0.6">
      <c r="A7709" s="6" t="s">
        <v>64</v>
      </c>
      <c r="B7709" s="6" t="s">
        <v>265</v>
      </c>
      <c r="C7709" s="7">
        <v>2338697</v>
      </c>
      <c r="D7709" s="10">
        <v>0.20043403043524929</v>
      </c>
      <c r="E7709" s="10">
        <v>2.121576937765969</v>
      </c>
      <c r="F7709" s="8">
        <v>-4.3280887642733852</v>
      </c>
      <c r="G7709" s="8">
        <v>4.8720005703910552</v>
      </c>
    </row>
    <row r="7710" spans="1:7" x14ac:dyDescent="0.6">
      <c r="A7710" s="3" t="s">
        <v>65</v>
      </c>
      <c r="B7710" s="3" t="s">
        <v>265</v>
      </c>
      <c r="C7710" s="4">
        <v>2433607</v>
      </c>
      <c r="D7710" s="9">
        <v>0.2036187356302197</v>
      </c>
      <c r="E7710" s="9">
        <v>2.1207109450364818</v>
      </c>
      <c r="F7710" s="5">
        <v>4.0582426881293321</v>
      </c>
      <c r="G7710" s="5">
        <v>52.101958519585189</v>
      </c>
    </row>
    <row r="7711" spans="1:7" x14ac:dyDescent="0.6">
      <c r="A7711" s="6" t="s">
        <v>66</v>
      </c>
      <c r="B7711" s="6" t="s">
        <v>265</v>
      </c>
      <c r="C7711" s="7">
        <v>2243188</v>
      </c>
      <c r="D7711" s="10">
        <v>0.19033077949104829</v>
      </c>
      <c r="E7711" s="10">
        <v>2.1319634659798319</v>
      </c>
      <c r="F7711" s="8">
        <v>-7.8245583613130609</v>
      </c>
      <c r="G7711" s="8">
        <v>9.0218598941074859</v>
      </c>
    </row>
    <row r="7712" spans="1:7" x14ac:dyDescent="0.6">
      <c r="A7712" s="3" t="s">
        <v>67</v>
      </c>
      <c r="B7712" s="3" t="s">
        <v>265</v>
      </c>
      <c r="C7712" s="4">
        <v>2038374</v>
      </c>
      <c r="D7712" s="9">
        <v>0.1692518629807786</v>
      </c>
      <c r="E7712" s="9">
        <v>2.1402364117823698</v>
      </c>
      <c r="F7712" s="5">
        <v>-9.1304875026078989</v>
      </c>
      <c r="G7712" s="5">
        <v>23.785313787991871</v>
      </c>
    </row>
    <row r="7713" spans="1:7" x14ac:dyDescent="0.6">
      <c r="A7713" s="6" t="s">
        <v>69</v>
      </c>
      <c r="B7713" s="6" t="s">
        <v>265</v>
      </c>
      <c r="C7713" s="7">
        <v>838243</v>
      </c>
      <c r="D7713" s="10">
        <v>7.2173871103126341E-2</v>
      </c>
      <c r="E7713" s="10">
        <v>2.0899698064471091</v>
      </c>
      <c r="F7713" s="8">
        <v>-58.8768793165533</v>
      </c>
      <c r="G7713" s="8">
        <v>-56.096910757485837</v>
      </c>
    </row>
    <row r="7714" spans="1:7" x14ac:dyDescent="0.6">
      <c r="A7714" s="3" t="s">
        <v>70</v>
      </c>
      <c r="B7714" s="3" t="s">
        <v>265</v>
      </c>
      <c r="C7714" s="4">
        <v>1059080</v>
      </c>
      <c r="D7714" s="9">
        <v>9.6342402988847942E-2</v>
      </c>
      <c r="E7714" s="9">
        <v>2.0941443525647871</v>
      </c>
      <c r="F7714" s="5">
        <v>26.345224475480261</v>
      </c>
      <c r="G7714" s="5">
        <v>-72.622131228059288</v>
      </c>
    </row>
    <row r="7715" spans="1:7" x14ac:dyDescent="0.6">
      <c r="A7715" s="6" t="s">
        <v>71</v>
      </c>
      <c r="B7715" s="6" t="s">
        <v>265</v>
      </c>
      <c r="C7715" s="7">
        <v>1058682</v>
      </c>
      <c r="D7715" s="10">
        <v>0.10165449795612171</v>
      </c>
      <c r="E7715" s="10">
        <v>2.0945377278419781</v>
      </c>
      <c r="F7715" s="8">
        <v>-3.7579786229557932E-2</v>
      </c>
      <c r="G7715" s="8">
        <v>-21.182747907811951</v>
      </c>
    </row>
    <row r="7716" spans="1:7" x14ac:dyDescent="0.6">
      <c r="A7716" s="3" t="s">
        <v>72</v>
      </c>
      <c r="B7716" s="3" t="s">
        <v>265</v>
      </c>
      <c r="C7716" s="4">
        <v>1158655</v>
      </c>
      <c r="D7716" s="9">
        <v>0.1107397548570843</v>
      </c>
      <c r="E7716" s="9">
        <v>2.0946071758493461</v>
      </c>
      <c r="F7716" s="5">
        <v>9.4431566797206443</v>
      </c>
      <c r="G7716" s="5">
        <v>-5.7784214690744911</v>
      </c>
    </row>
    <row r="7717" spans="1:7" x14ac:dyDescent="0.6">
      <c r="A7717" s="6" t="s">
        <v>73</v>
      </c>
      <c r="B7717" s="6" t="s">
        <v>265</v>
      </c>
      <c r="C7717" s="7">
        <v>1258347</v>
      </c>
      <c r="D7717" s="10">
        <v>0.11240107556281551</v>
      </c>
      <c r="E7717" s="10">
        <v>2.0941979419943979</v>
      </c>
      <c r="F7717" s="8">
        <v>8.6041142531642301</v>
      </c>
      <c r="G7717" s="8">
        <v>37.161047848157281</v>
      </c>
    </row>
    <row r="7718" spans="1:7" x14ac:dyDescent="0.6">
      <c r="A7718" s="3" t="s">
        <v>74</v>
      </c>
      <c r="B7718" s="3" t="s">
        <v>265</v>
      </c>
      <c r="C7718" s="4">
        <v>1883555</v>
      </c>
      <c r="D7718" s="9">
        <v>0.1695517709846783</v>
      </c>
      <c r="E7718" s="9">
        <v>2.0145792021493918</v>
      </c>
      <c r="F7718" s="5">
        <v>49.684864349817637</v>
      </c>
      <c r="G7718" s="5">
        <v>113.135725075956</v>
      </c>
    </row>
    <row r="7719" spans="1:7" x14ac:dyDescent="0.6">
      <c r="A7719" s="6" t="s">
        <v>75</v>
      </c>
      <c r="B7719" s="6" t="s">
        <v>265</v>
      </c>
      <c r="C7719" s="7">
        <v>2519153</v>
      </c>
      <c r="D7719" s="10">
        <v>0.23941315714401079</v>
      </c>
      <c r="E7719" s="10">
        <v>2.0102421161241311</v>
      </c>
      <c r="F7719" s="8">
        <v>33.744594662752078</v>
      </c>
      <c r="G7719" s="8">
        <v>30.931883173650139</v>
      </c>
    </row>
    <row r="7720" spans="1:7" x14ac:dyDescent="0.6">
      <c r="A7720" s="3" t="s">
        <v>76</v>
      </c>
      <c r="B7720" s="3" t="s">
        <v>265</v>
      </c>
      <c r="C7720" s="4">
        <v>2759648</v>
      </c>
      <c r="D7720" s="9">
        <v>0.2392118695086998</v>
      </c>
      <c r="E7720" s="9">
        <v>2.0116896995639331</v>
      </c>
      <c r="F7720" s="5">
        <v>9.5466611198287588</v>
      </c>
      <c r="G7720" s="5">
        <v>12.892263725420801</v>
      </c>
    </row>
    <row r="7721" spans="1:7" x14ac:dyDescent="0.6">
      <c r="A7721" s="6" t="s">
        <v>77</v>
      </c>
      <c r="B7721" s="6" t="s">
        <v>265</v>
      </c>
      <c r="C7721" s="7">
        <v>2169602</v>
      </c>
      <c r="D7721" s="10">
        <v>0.2069409370383628</v>
      </c>
      <c r="E7721" s="10">
        <v>1.9961578413251031</v>
      </c>
      <c r="F7721" s="8">
        <v>-21.381205139206159</v>
      </c>
      <c r="G7721" s="8">
        <v>-7.2303081587738793</v>
      </c>
    </row>
    <row r="7722" spans="1:7" x14ac:dyDescent="0.6">
      <c r="A7722" s="3" t="s">
        <v>78</v>
      </c>
      <c r="B7722" s="3" t="s">
        <v>265</v>
      </c>
      <c r="C7722" s="4">
        <v>1652594</v>
      </c>
      <c r="D7722" s="9">
        <v>0.15560485609096841</v>
      </c>
      <c r="E7722" s="9">
        <v>2.0140494044724591</v>
      </c>
      <c r="F7722" s="5">
        <v>-23.82962405086279</v>
      </c>
      <c r="G7722" s="5">
        <v>-32.09281531488034</v>
      </c>
    </row>
    <row r="7723" spans="1:7" x14ac:dyDescent="0.6">
      <c r="A7723" s="6" t="s">
        <v>79</v>
      </c>
      <c r="B7723" s="6" t="s">
        <v>265</v>
      </c>
      <c r="C7723" s="7">
        <v>1729960</v>
      </c>
      <c r="D7723" s="10">
        <v>0.174763398855145</v>
      </c>
      <c r="E7723" s="10">
        <v>2.0127047654504842</v>
      </c>
      <c r="F7723" s="8">
        <v>4.6814886172889416</v>
      </c>
      <c r="G7723" s="8">
        <v>-22.879401993947901</v>
      </c>
    </row>
    <row r="7724" spans="1:7" x14ac:dyDescent="0.6">
      <c r="A7724" s="3" t="s">
        <v>80</v>
      </c>
      <c r="B7724" s="3" t="s">
        <v>265</v>
      </c>
      <c r="C7724" s="4">
        <v>2116157</v>
      </c>
      <c r="D7724" s="9">
        <v>0.20301459779160391</v>
      </c>
      <c r="E7724" s="9">
        <v>2.0096992132744269</v>
      </c>
      <c r="F7724" s="5">
        <v>22.324042174385529</v>
      </c>
      <c r="G7724" s="5">
        <v>3.8159336804727721</v>
      </c>
    </row>
    <row r="7725" spans="1:7" x14ac:dyDescent="0.6">
      <c r="A7725" s="6" t="s">
        <v>81</v>
      </c>
      <c r="B7725" s="6" t="s">
        <v>265</v>
      </c>
      <c r="C7725" s="7">
        <v>1898068</v>
      </c>
      <c r="D7725" s="10">
        <v>0.17388268285075709</v>
      </c>
      <c r="E7725" s="10">
        <v>2.0139379033301998</v>
      </c>
      <c r="F7725" s="8">
        <v>-10.30589885344045</v>
      </c>
      <c r="G7725" s="8">
        <v>126.43410085142381</v>
      </c>
    </row>
    <row r="7726" spans="1:7" x14ac:dyDescent="0.6">
      <c r="A7726" s="3" t="s">
        <v>82</v>
      </c>
      <c r="B7726" s="3" t="s">
        <v>265</v>
      </c>
      <c r="C7726" s="4">
        <v>2422631</v>
      </c>
      <c r="D7726" s="9">
        <v>0.23281029117563981</v>
      </c>
      <c r="E7726" s="9">
        <v>1.995694146857024</v>
      </c>
      <c r="F7726" s="5">
        <v>27.63668108834878</v>
      </c>
      <c r="G7726" s="5">
        <v>128.7486308871851</v>
      </c>
    </row>
    <row r="7727" spans="1:7" x14ac:dyDescent="0.6">
      <c r="A7727" s="6" t="s">
        <v>83</v>
      </c>
      <c r="B7727" s="6" t="s">
        <v>265</v>
      </c>
      <c r="C7727" s="7">
        <v>2127364</v>
      </c>
      <c r="D7727" s="10">
        <v>0.2003669608651085</v>
      </c>
      <c r="E7727" s="10">
        <v>2.0123901155294561</v>
      </c>
      <c r="F7727" s="8">
        <v>-12.18786517633102</v>
      </c>
      <c r="G7727" s="8">
        <v>100.9445707020616</v>
      </c>
    </row>
    <row r="7728" spans="1:7" x14ac:dyDescent="0.6">
      <c r="A7728" s="3" t="s">
        <v>84</v>
      </c>
      <c r="B7728" s="3" t="s">
        <v>265</v>
      </c>
      <c r="C7728" s="4">
        <v>2067963</v>
      </c>
      <c r="D7728" s="9">
        <v>0.2149483250667506</v>
      </c>
      <c r="E7728" s="9">
        <v>2.0159357306630481</v>
      </c>
      <c r="F7728" s="5">
        <v>-2.792234897271928</v>
      </c>
      <c r="G7728" s="5">
        <v>78.479616451834232</v>
      </c>
    </row>
    <row r="7729" spans="1:7" x14ac:dyDescent="0.6">
      <c r="A7729" s="6" t="s">
        <v>85</v>
      </c>
      <c r="B7729" s="6" t="s">
        <v>265</v>
      </c>
      <c r="C7729" s="7">
        <v>2146717</v>
      </c>
      <c r="D7729" s="10">
        <v>0.20577950243243931</v>
      </c>
      <c r="E7729" s="10">
        <v>2.0114641397772388</v>
      </c>
      <c r="F7729" s="8">
        <v>3.8082886395936382</v>
      </c>
      <c r="G7729" s="8">
        <v>70.598173635730049</v>
      </c>
    </row>
    <row r="7730" spans="1:7" x14ac:dyDescent="0.6">
      <c r="A7730" s="3" t="s">
        <v>86</v>
      </c>
      <c r="B7730" s="3" t="s">
        <v>265</v>
      </c>
      <c r="C7730" s="4">
        <v>1923220</v>
      </c>
      <c r="D7730" s="9">
        <v>0.19369975731884531</v>
      </c>
      <c r="E7730" s="9">
        <v>2.0144272212987429</v>
      </c>
      <c r="F7730" s="5">
        <v>-10.41110682032145</v>
      </c>
      <c r="G7730" s="5">
        <v>2.105858337027589</v>
      </c>
    </row>
    <row r="7731" spans="1:7" x14ac:dyDescent="0.6">
      <c r="A7731" s="6" t="s">
        <v>87</v>
      </c>
      <c r="B7731" s="6" t="s">
        <v>265</v>
      </c>
      <c r="C7731" s="7">
        <v>1775904</v>
      </c>
      <c r="D7731" s="10">
        <v>0.1881802746907027</v>
      </c>
      <c r="E7731" s="10">
        <v>2.0134646388832831</v>
      </c>
      <c r="F7731" s="8">
        <v>-7.6598621062592969</v>
      </c>
      <c r="G7731" s="8">
        <v>-29.503924533364991</v>
      </c>
    </row>
    <row r="7732" spans="1:7" x14ac:dyDescent="0.6">
      <c r="A7732" s="3" t="s">
        <v>88</v>
      </c>
      <c r="B7732" s="3" t="s">
        <v>265</v>
      </c>
      <c r="C7732" s="4">
        <v>1730807</v>
      </c>
      <c r="D7732" s="9">
        <v>0.1885237155524816</v>
      </c>
      <c r="E7732" s="9">
        <v>2.0109645224443322</v>
      </c>
      <c r="F7732" s="5">
        <v>-2.5393827594284319</v>
      </c>
      <c r="G7732" s="5">
        <v>-37.281602581198761</v>
      </c>
    </row>
    <row r="7733" spans="1:7" x14ac:dyDescent="0.6">
      <c r="A7733" s="6" t="s">
        <v>89</v>
      </c>
      <c r="B7733" s="6" t="s">
        <v>265</v>
      </c>
      <c r="C7733" s="7">
        <v>1690518</v>
      </c>
      <c r="D7733" s="10">
        <v>0.16420001244934629</v>
      </c>
      <c r="E7733" s="10">
        <v>2.003413054221344</v>
      </c>
      <c r="F7733" s="8">
        <v>-2.327758092034526</v>
      </c>
      <c r="G7733" s="8">
        <v>-22.08165368579121</v>
      </c>
    </row>
    <row r="7734" spans="1:7" x14ac:dyDescent="0.6">
      <c r="A7734" s="3" t="s">
        <v>90</v>
      </c>
      <c r="B7734" s="3" t="s">
        <v>265</v>
      </c>
      <c r="C7734" s="4">
        <v>1933633</v>
      </c>
      <c r="D7734" s="9">
        <v>0.19677665435698549</v>
      </c>
      <c r="E7734" s="9">
        <v>2.00782202377862</v>
      </c>
      <c r="F7734" s="5">
        <v>14.381095025311771</v>
      </c>
      <c r="G7734" s="5">
        <v>17.00593128136736</v>
      </c>
    </row>
    <row r="7735" spans="1:7" x14ac:dyDescent="0.6">
      <c r="A7735" s="6" t="s">
        <v>91</v>
      </c>
      <c r="B7735" s="6" t="s">
        <v>265</v>
      </c>
      <c r="C7735" s="7">
        <v>2150408</v>
      </c>
      <c r="D7735" s="10">
        <v>0.24286071437809681</v>
      </c>
      <c r="E7735" s="10">
        <v>2.0095712201763791</v>
      </c>
      <c r="F7735" s="8">
        <v>11.210762331838581</v>
      </c>
      <c r="G7735" s="8">
        <v>24.303914541376681</v>
      </c>
    </row>
    <row r="7736" spans="1:7" x14ac:dyDescent="0.6">
      <c r="A7736" s="3" t="s">
        <v>92</v>
      </c>
      <c r="B7736" s="3" t="s">
        <v>265</v>
      </c>
      <c r="C7736" s="4">
        <v>1934735</v>
      </c>
      <c r="D7736" s="9">
        <v>0.1790227032527662</v>
      </c>
      <c r="E7736" s="9">
        <v>2.0110942370879941</v>
      </c>
      <c r="F7736" s="5">
        <v>-10.029399072176069</v>
      </c>
      <c r="G7736" s="5">
        <v>-8.5731824245554584</v>
      </c>
    </row>
    <row r="7737" spans="1:7" x14ac:dyDescent="0.6">
      <c r="A7737" s="6" t="s">
        <v>93</v>
      </c>
      <c r="B7737" s="6" t="s">
        <v>265</v>
      </c>
      <c r="C7737" s="7">
        <v>2093644</v>
      </c>
      <c r="D7737" s="10">
        <v>0.23029697451134221</v>
      </c>
      <c r="E7737" s="10">
        <v>2.0109729039198552</v>
      </c>
      <c r="F7737" s="8">
        <v>8.2134762641912218</v>
      </c>
      <c r="G7737" s="8">
        <v>10.30395117561647</v>
      </c>
    </row>
    <row r="7738" spans="1:7" x14ac:dyDescent="0.6">
      <c r="A7738" s="3" t="s">
        <v>94</v>
      </c>
      <c r="B7738" s="3" t="s">
        <v>265</v>
      </c>
      <c r="C7738" s="4">
        <v>1721225</v>
      </c>
      <c r="D7738" s="9">
        <v>0.17721393540150029</v>
      </c>
      <c r="E7738" s="9">
        <v>2.0146767750189332</v>
      </c>
      <c r="F7738" s="5">
        <v>-17.788076673971322</v>
      </c>
      <c r="G7738" s="5">
        <v>-28.952242417437901</v>
      </c>
    </row>
    <row r="7739" spans="1:7" x14ac:dyDescent="0.6">
      <c r="A7739" s="6" t="s">
        <v>95</v>
      </c>
      <c r="B7739" s="6" t="s">
        <v>265</v>
      </c>
      <c r="C7739" s="7">
        <v>1856645</v>
      </c>
      <c r="D7739" s="10">
        <v>0.2125834114620837</v>
      </c>
      <c r="E7739" s="10">
        <v>2.0143745565250222</v>
      </c>
      <c r="F7739" s="8">
        <v>7.8676523987276434</v>
      </c>
      <c r="G7739" s="8">
        <v>-12.725560834911191</v>
      </c>
    </row>
    <row r="7740" spans="1:7" x14ac:dyDescent="0.6">
      <c r="A7740" s="3" t="s">
        <v>96</v>
      </c>
      <c r="B7740" s="3" t="s">
        <v>265</v>
      </c>
      <c r="C7740" s="4">
        <v>1492768</v>
      </c>
      <c r="D7740" s="9">
        <v>0.17920584270438039</v>
      </c>
      <c r="E7740" s="9">
        <v>2.0144583125851021</v>
      </c>
      <c r="F7740" s="5">
        <v>-19.598630863735391</v>
      </c>
      <c r="G7740" s="5">
        <v>-27.814569216180359</v>
      </c>
    </row>
    <row r="7741" spans="1:7" x14ac:dyDescent="0.6">
      <c r="A7741" s="6" t="s">
        <v>97</v>
      </c>
      <c r="B7741" s="6" t="s">
        <v>265</v>
      </c>
      <c r="C7741" s="7">
        <v>1978356</v>
      </c>
      <c r="D7741" s="10">
        <v>0.20196954784805529</v>
      </c>
      <c r="E7741" s="10">
        <v>2.0109739982516421</v>
      </c>
      <c r="F7741" s="8">
        <v>32.529368260841608</v>
      </c>
      <c r="G7741" s="8">
        <v>-7.842719836848544</v>
      </c>
    </row>
    <row r="7742" spans="1:7" x14ac:dyDescent="0.6">
      <c r="A7742" s="3" t="s">
        <v>98</v>
      </c>
      <c r="B7742" s="3" t="s">
        <v>265</v>
      </c>
      <c r="C7742" s="4">
        <v>2024879</v>
      </c>
      <c r="D7742" s="9">
        <v>0.2154781580575551</v>
      </c>
      <c r="E7742" s="9">
        <v>2.0113226851024102</v>
      </c>
      <c r="F7742" s="5">
        <v>2.3515990044258972</v>
      </c>
      <c r="G7742" s="5">
        <v>5.2858747309200149</v>
      </c>
    </row>
    <row r="7743" spans="1:7" x14ac:dyDescent="0.6">
      <c r="A7743" s="6" t="s">
        <v>99</v>
      </c>
      <c r="B7743" s="6" t="s">
        <v>265</v>
      </c>
      <c r="C7743" s="7">
        <v>2457766</v>
      </c>
      <c r="D7743" s="10">
        <v>0.28352235007910997</v>
      </c>
      <c r="E7743" s="10">
        <v>2.011521929149712</v>
      </c>
      <c r="F7743" s="8">
        <v>21.378413228642309</v>
      </c>
      <c r="G7743" s="8">
        <v>38.395206047173723</v>
      </c>
    </row>
    <row r="7744" spans="1:7" x14ac:dyDescent="0.6">
      <c r="A7744" s="3" t="s">
        <v>100</v>
      </c>
      <c r="B7744" s="3" t="s">
        <v>265</v>
      </c>
      <c r="C7744" s="4">
        <v>2193477</v>
      </c>
      <c r="D7744" s="9">
        <v>0.24290872291258611</v>
      </c>
      <c r="E7744" s="9">
        <v>2.0042332847841142</v>
      </c>
      <c r="F7744" s="5">
        <v>-10.75322060765752</v>
      </c>
      <c r="G7744" s="5">
        <v>26.731461104559909</v>
      </c>
    </row>
    <row r="7745" spans="1:7" x14ac:dyDescent="0.6">
      <c r="A7745" s="6" t="s">
        <v>101</v>
      </c>
      <c r="B7745" s="6" t="s">
        <v>265</v>
      </c>
      <c r="C7745" s="7">
        <v>2159576</v>
      </c>
      <c r="D7745" s="10">
        <v>0.2349426548062635</v>
      </c>
      <c r="E7745" s="10">
        <v>2.0678720770012271</v>
      </c>
      <c r="F7745" s="8">
        <v>-1.5455370628458811</v>
      </c>
      <c r="G7745" s="8">
        <v>27.746406722673171</v>
      </c>
    </row>
    <row r="7746" spans="1:7" x14ac:dyDescent="0.6">
      <c r="A7746" s="3" t="s">
        <v>102</v>
      </c>
      <c r="B7746" s="3" t="s">
        <v>265</v>
      </c>
      <c r="C7746" s="4">
        <v>1945447</v>
      </c>
      <c r="D7746" s="9">
        <v>0.24276464742559359</v>
      </c>
      <c r="E7746" s="9">
        <v>2.1322280444672899</v>
      </c>
      <c r="F7746" s="5">
        <v>-9.9153259713943847</v>
      </c>
      <c r="G7746" s="5">
        <v>0.6109742645062477</v>
      </c>
    </row>
    <row r="7747" spans="1:7" x14ac:dyDescent="0.6">
      <c r="A7747" s="6" t="s">
        <v>14</v>
      </c>
      <c r="B7747" s="6" t="s">
        <v>266</v>
      </c>
      <c r="C7747" s="7">
        <v>601631</v>
      </c>
      <c r="D7747" s="10">
        <v>5.6642862656885888E-2</v>
      </c>
      <c r="E7747" s="10">
        <v>0.85831290855500997</v>
      </c>
      <c r="F7747" s="6"/>
      <c r="G7747" s="6"/>
    </row>
    <row r="7748" spans="1:7" x14ac:dyDescent="0.6">
      <c r="A7748" s="3" t="s">
        <v>16</v>
      </c>
      <c r="B7748" s="3" t="s">
        <v>266</v>
      </c>
      <c r="C7748" s="4">
        <v>255638</v>
      </c>
      <c r="D7748" s="9">
        <v>2.7459048516331339E-2</v>
      </c>
      <c r="E7748" s="9">
        <v>0.82926655204852884</v>
      </c>
      <c r="F7748" s="5">
        <v>-57.509170903759951</v>
      </c>
      <c r="G7748" s="3"/>
    </row>
    <row r="7749" spans="1:7" x14ac:dyDescent="0.6">
      <c r="A7749" s="6" t="s">
        <v>17</v>
      </c>
      <c r="B7749" s="6" t="s">
        <v>266</v>
      </c>
      <c r="C7749" s="7">
        <v>690693</v>
      </c>
      <c r="D7749" s="10">
        <v>7.1892183464420598E-2</v>
      </c>
      <c r="E7749" s="10">
        <v>0.88467021460546791</v>
      </c>
      <c r="F7749" s="8">
        <v>170.18401020192621</v>
      </c>
      <c r="G7749" s="6"/>
    </row>
    <row r="7750" spans="1:7" x14ac:dyDescent="0.6">
      <c r="A7750" s="3" t="s">
        <v>18</v>
      </c>
      <c r="B7750" s="3" t="s">
        <v>266</v>
      </c>
      <c r="C7750" s="4">
        <v>275744</v>
      </c>
      <c r="D7750" s="9">
        <v>2.7935095381537638E-2</v>
      </c>
      <c r="E7750" s="9">
        <v>0.82267438391312131</v>
      </c>
      <c r="F7750" s="5">
        <v>-60.077197828847261</v>
      </c>
      <c r="G7750" s="3"/>
    </row>
    <row r="7751" spans="1:7" x14ac:dyDescent="0.6">
      <c r="A7751" s="6" t="s">
        <v>20</v>
      </c>
      <c r="B7751" s="6" t="s">
        <v>266</v>
      </c>
      <c r="C7751" s="7">
        <v>404550</v>
      </c>
      <c r="D7751" s="10">
        <v>4.2896841578878402E-2</v>
      </c>
      <c r="E7751" s="10">
        <v>0.79620153513087977</v>
      </c>
      <c r="F7751" s="8">
        <v>46.71216780782175</v>
      </c>
      <c r="G7751" s="6"/>
    </row>
    <row r="7752" spans="1:7" x14ac:dyDescent="0.6">
      <c r="A7752" s="3" t="s">
        <v>21</v>
      </c>
      <c r="B7752" s="3" t="s">
        <v>266</v>
      </c>
      <c r="C7752" s="4">
        <v>94206</v>
      </c>
      <c r="D7752" s="9">
        <v>9.957635327911836E-3</v>
      </c>
      <c r="E7752" s="9">
        <v>0.88273988005997006</v>
      </c>
      <c r="F7752" s="5">
        <v>-76.713385242862444</v>
      </c>
      <c r="G7752" s="3"/>
    </row>
    <row r="7753" spans="1:7" x14ac:dyDescent="0.6">
      <c r="A7753" s="6" t="s">
        <v>23</v>
      </c>
      <c r="B7753" s="6" t="s">
        <v>266</v>
      </c>
      <c r="C7753" s="7">
        <v>491193</v>
      </c>
      <c r="D7753" s="10">
        <v>5.7574035007943128E-2</v>
      </c>
      <c r="E7753" s="10">
        <v>0.72381155875158409</v>
      </c>
      <c r="F7753" s="8">
        <v>421.40309534424563</v>
      </c>
      <c r="G7753" s="6"/>
    </row>
    <row r="7754" spans="1:7" x14ac:dyDescent="0.6">
      <c r="A7754" s="3" t="s">
        <v>24</v>
      </c>
      <c r="B7754" s="3" t="s">
        <v>266</v>
      </c>
      <c r="C7754" s="4">
        <v>278423</v>
      </c>
      <c r="D7754" s="9">
        <v>3.1523070952860818E-2</v>
      </c>
      <c r="E7754" s="9">
        <v>0.73217187787624582</v>
      </c>
      <c r="F7754" s="5">
        <v>-43.316985380491992</v>
      </c>
      <c r="G7754" s="3"/>
    </row>
    <row r="7755" spans="1:7" x14ac:dyDescent="0.6">
      <c r="A7755" s="6" t="s">
        <v>26</v>
      </c>
      <c r="B7755" s="6" t="s">
        <v>266</v>
      </c>
      <c r="C7755" s="7">
        <v>68305</v>
      </c>
      <c r="D7755" s="10">
        <v>7.7580940741796556E-3</v>
      </c>
      <c r="E7755" s="10">
        <v>0.67890865719113414</v>
      </c>
      <c r="F7755" s="8">
        <v>-75.467184823092907</v>
      </c>
      <c r="G7755" s="6"/>
    </row>
    <row r="7756" spans="1:7" x14ac:dyDescent="0.6">
      <c r="A7756" s="3" t="s">
        <v>27</v>
      </c>
      <c r="B7756" s="3" t="s">
        <v>266</v>
      </c>
      <c r="C7756" s="4">
        <v>1549197</v>
      </c>
      <c r="D7756" s="9">
        <v>0.18651135449723541</v>
      </c>
      <c r="E7756" s="9">
        <v>0.49500014378420859</v>
      </c>
      <c r="F7756" s="5">
        <v>2168.0579752580338</v>
      </c>
      <c r="G7756" s="3"/>
    </row>
    <row r="7757" spans="1:7" x14ac:dyDescent="0.6">
      <c r="A7757" s="6" t="s">
        <v>28</v>
      </c>
      <c r="B7757" s="6" t="s">
        <v>266</v>
      </c>
      <c r="C7757" s="7">
        <v>1078841</v>
      </c>
      <c r="D7757" s="10">
        <v>0.1216410704685256</v>
      </c>
      <c r="E7757" s="10">
        <v>0.77543053878442869</v>
      </c>
      <c r="F7757" s="8">
        <v>-30.361277487627461</v>
      </c>
      <c r="G7757" s="6"/>
    </row>
    <row r="7758" spans="1:7" x14ac:dyDescent="0.6">
      <c r="A7758" s="3" t="s">
        <v>29</v>
      </c>
      <c r="B7758" s="3" t="s">
        <v>266</v>
      </c>
      <c r="C7758" s="4">
        <v>2355500</v>
      </c>
      <c r="D7758" s="9">
        <v>0.34694572798161699</v>
      </c>
      <c r="E7758" s="9">
        <v>0.54047418550276372</v>
      </c>
      <c r="F7758" s="5">
        <v>118.3361588964453</v>
      </c>
      <c r="G7758" s="3"/>
    </row>
    <row r="7759" spans="1:7" x14ac:dyDescent="0.6">
      <c r="A7759" s="6" t="s">
        <v>31</v>
      </c>
      <c r="B7759" s="6" t="s">
        <v>266</v>
      </c>
      <c r="C7759" s="7">
        <v>97999</v>
      </c>
      <c r="D7759" s="10">
        <v>1.248649116693671E-2</v>
      </c>
      <c r="E7759" s="10">
        <v>0.79686940966010733</v>
      </c>
      <c r="F7759" s="8">
        <v>-95.839566970919122</v>
      </c>
      <c r="G7759" s="8">
        <v>-83.711111960653611</v>
      </c>
    </row>
    <row r="7760" spans="1:7" x14ac:dyDescent="0.6">
      <c r="A7760" s="3" t="s">
        <v>32</v>
      </c>
      <c r="B7760" s="3" t="s">
        <v>266</v>
      </c>
      <c r="C7760" s="4">
        <v>119868</v>
      </c>
      <c r="D7760" s="9">
        <v>1.4775289264763901E-2</v>
      </c>
      <c r="E7760" s="9">
        <v>0.60423429781227944</v>
      </c>
      <c r="F7760" s="5">
        <v>22.315533831977881</v>
      </c>
      <c r="G7760" s="5">
        <v>-53.110257473458567</v>
      </c>
    </row>
    <row r="7761" spans="1:7" x14ac:dyDescent="0.6">
      <c r="A7761" s="6" t="s">
        <v>33</v>
      </c>
      <c r="B7761" s="6" t="s">
        <v>266</v>
      </c>
      <c r="C7761" s="7">
        <v>851245</v>
      </c>
      <c r="D7761" s="10">
        <v>0.1087989327879714</v>
      </c>
      <c r="E7761" s="10">
        <v>0.92056243045049158</v>
      </c>
      <c r="F7761" s="8">
        <v>610.15200053392061</v>
      </c>
      <c r="G7761" s="8">
        <v>23.245059671952671</v>
      </c>
    </row>
    <row r="7762" spans="1:7" x14ac:dyDescent="0.6">
      <c r="A7762" s="3" t="s">
        <v>34</v>
      </c>
      <c r="B7762" s="3" t="s">
        <v>266</v>
      </c>
      <c r="C7762" s="4">
        <v>560628</v>
      </c>
      <c r="D7762" s="9">
        <v>6.4401315092342523E-2</v>
      </c>
      <c r="E7762" s="9">
        <v>0.88701067334132855</v>
      </c>
      <c r="F7762" s="5">
        <v>-34.140229898560349</v>
      </c>
      <c r="G7762" s="5">
        <v>103.31466867819429</v>
      </c>
    </row>
    <row r="7763" spans="1:7" x14ac:dyDescent="0.6">
      <c r="A7763" s="6" t="s">
        <v>35</v>
      </c>
      <c r="B7763" s="6" t="s">
        <v>266</v>
      </c>
      <c r="C7763" s="7">
        <v>153540</v>
      </c>
      <c r="D7763" s="10">
        <v>1.907047608083488E-2</v>
      </c>
      <c r="E7763" s="10">
        <v>0.65514592933947768</v>
      </c>
      <c r="F7763" s="8">
        <v>-72.612855583381489</v>
      </c>
      <c r="G7763" s="8">
        <v>-62.046718576195772</v>
      </c>
    </row>
    <row r="7764" spans="1:7" x14ac:dyDescent="0.6">
      <c r="A7764" s="3" t="s">
        <v>36</v>
      </c>
      <c r="B7764" s="3" t="s">
        <v>266</v>
      </c>
      <c r="C7764" s="4">
        <v>217552</v>
      </c>
      <c r="D7764" s="9">
        <v>2.642465752482899E-2</v>
      </c>
      <c r="E7764" s="9">
        <v>0.73957030187652983</v>
      </c>
      <c r="F7764" s="5">
        <v>41.690764621596983</v>
      </c>
      <c r="G7764" s="5">
        <v>130.93221238562299</v>
      </c>
    </row>
    <row r="7765" spans="1:7" x14ac:dyDescent="0.6">
      <c r="A7765" s="6" t="s">
        <v>37</v>
      </c>
      <c r="B7765" s="6" t="s">
        <v>266</v>
      </c>
      <c r="C7765" s="7">
        <v>605540</v>
      </c>
      <c r="D7765" s="10">
        <v>6.7549250714894926E-2</v>
      </c>
      <c r="E7765" s="10">
        <v>0.82380005904304021</v>
      </c>
      <c r="F7765" s="8">
        <v>178.34264911377511</v>
      </c>
      <c r="G7765" s="8">
        <v>23.279444128886201</v>
      </c>
    </row>
    <row r="7766" spans="1:7" x14ac:dyDescent="0.6">
      <c r="A7766" s="3" t="s">
        <v>39</v>
      </c>
      <c r="B7766" s="3" t="s">
        <v>266</v>
      </c>
      <c r="C7766" s="4">
        <v>413148</v>
      </c>
      <c r="D7766" s="9">
        <v>4.7189290106730737E-2</v>
      </c>
      <c r="E7766" s="9">
        <v>0.83063189851022334</v>
      </c>
      <c r="F7766" s="5">
        <v>-31.77197212405456</v>
      </c>
      <c r="G7766" s="5">
        <v>48.388602953060619</v>
      </c>
    </row>
    <row r="7767" spans="1:7" x14ac:dyDescent="0.6">
      <c r="A7767" s="6" t="s">
        <v>44</v>
      </c>
      <c r="B7767" s="6" t="s">
        <v>266</v>
      </c>
      <c r="C7767" s="7">
        <v>448269</v>
      </c>
      <c r="D7767" s="10">
        <v>3.8120062397273773E-2</v>
      </c>
      <c r="E7767" s="10">
        <v>1.17035402851026</v>
      </c>
      <c r="F7767" s="8">
        <v>8.5008277905254346</v>
      </c>
      <c r="G7767" s="8">
        <v>556.27552887782747</v>
      </c>
    </row>
    <row r="7768" spans="1:7" x14ac:dyDescent="0.6">
      <c r="A7768" s="3" t="s">
        <v>46</v>
      </c>
      <c r="B7768" s="3" t="s">
        <v>266</v>
      </c>
      <c r="C7768" s="4">
        <v>261914</v>
      </c>
      <c r="D7768" s="9">
        <v>2.1141318034314099E-2</v>
      </c>
      <c r="E7768" s="9">
        <v>2.171992005771767</v>
      </c>
      <c r="F7768" s="5">
        <v>-41.572136373472183</v>
      </c>
      <c r="G7768" s="5">
        <v>-83.093563956036576</v>
      </c>
    </row>
    <row r="7769" spans="1:7" x14ac:dyDescent="0.6">
      <c r="A7769" s="6" t="s">
        <v>47</v>
      </c>
      <c r="B7769" s="6" t="s">
        <v>266</v>
      </c>
      <c r="C7769" s="7">
        <v>134107</v>
      </c>
      <c r="D7769" s="10">
        <v>1.024856241381388E-2</v>
      </c>
      <c r="E7769" s="10">
        <v>2.0838629477119111</v>
      </c>
      <c r="F7769" s="8">
        <v>-48.797315149247467</v>
      </c>
      <c r="G7769" s="8">
        <v>-87.569345251061094</v>
      </c>
    </row>
    <row r="7770" spans="1:7" x14ac:dyDescent="0.6">
      <c r="A7770" s="3" t="s">
        <v>50</v>
      </c>
      <c r="B7770" s="3" t="s">
        <v>266</v>
      </c>
      <c r="C7770" s="4">
        <v>276963</v>
      </c>
      <c r="D7770" s="9">
        <v>1.898832000130745E-2</v>
      </c>
      <c r="E7770" s="9">
        <v>1.3949984889694771</v>
      </c>
      <c r="F7770" s="5">
        <v>106.52389509868981</v>
      </c>
      <c r="G7770" s="5">
        <v>-88.241859477817869</v>
      </c>
    </row>
    <row r="7771" spans="1:7" x14ac:dyDescent="0.6">
      <c r="A7771" s="6" t="s">
        <v>51</v>
      </c>
      <c r="B7771" s="6" t="s">
        <v>266</v>
      </c>
      <c r="C7771" s="7">
        <v>605069</v>
      </c>
      <c r="D7771" s="10">
        <v>4.9879243016182191E-2</v>
      </c>
      <c r="E7771" s="10">
        <v>1.3808055682336831</v>
      </c>
      <c r="F7771" s="8">
        <v>118.4656434252951</v>
      </c>
      <c r="G7771" s="8">
        <v>517.4236471800732</v>
      </c>
    </row>
    <row r="7772" spans="1:7" x14ac:dyDescent="0.6">
      <c r="A7772" s="3" t="s">
        <v>52</v>
      </c>
      <c r="B7772" s="3" t="s">
        <v>266</v>
      </c>
      <c r="C7772" s="4">
        <v>135532</v>
      </c>
      <c r="D7772" s="9">
        <v>1.0673029404554319E-2</v>
      </c>
      <c r="E7772" s="9">
        <v>1.1655658754729961</v>
      </c>
      <c r="F7772" s="5">
        <v>-77.600571174527204</v>
      </c>
      <c r="G7772" s="5">
        <v>13.06770781192645</v>
      </c>
    </row>
    <row r="7773" spans="1:7" x14ac:dyDescent="0.6">
      <c r="A7773" s="6" t="s">
        <v>54</v>
      </c>
      <c r="B7773" s="6" t="s">
        <v>266</v>
      </c>
      <c r="C7773" s="7">
        <v>220715</v>
      </c>
      <c r="D7773" s="10">
        <v>1.6388779745449611E-2</v>
      </c>
      <c r="E7773" s="10">
        <v>1.2088011391642479</v>
      </c>
      <c r="F7773" s="8">
        <v>62.850839654103829</v>
      </c>
      <c r="G7773" s="8">
        <v>-74.071507027941436</v>
      </c>
    </row>
    <row r="7774" spans="1:7" x14ac:dyDescent="0.6">
      <c r="A7774" s="3" t="s">
        <v>56</v>
      </c>
      <c r="B7774" s="3" t="s">
        <v>266</v>
      </c>
      <c r="C7774" s="4">
        <v>439506</v>
      </c>
      <c r="D7774" s="9">
        <v>3.6142335851553548E-2</v>
      </c>
      <c r="E7774" s="9">
        <v>1.2792699965071599</v>
      </c>
      <c r="F7774" s="5">
        <v>99.128287610719696</v>
      </c>
      <c r="G7774" s="5">
        <v>-21.604700443074549</v>
      </c>
    </row>
    <row r="7775" spans="1:7" x14ac:dyDescent="0.6">
      <c r="A7775" s="6" t="s">
        <v>59</v>
      </c>
      <c r="B7775" s="6" t="s">
        <v>266</v>
      </c>
      <c r="C7775" s="7">
        <v>286164</v>
      </c>
      <c r="D7775" s="10">
        <v>3.1706395050159333E-2</v>
      </c>
      <c r="E7775" s="10">
        <v>1.039688998692051</v>
      </c>
      <c r="F7775" s="8">
        <v>-34.889626080190027</v>
      </c>
      <c r="G7775" s="8">
        <v>86.377491207502928</v>
      </c>
    </row>
    <row r="7776" spans="1:7" x14ac:dyDescent="0.6">
      <c r="A7776" s="3" t="s">
        <v>61</v>
      </c>
      <c r="B7776" s="3" t="s">
        <v>266</v>
      </c>
      <c r="C7776" s="4">
        <v>49984</v>
      </c>
      <c r="D7776" s="9">
        <v>5.0286763376873383E-3</v>
      </c>
      <c r="E7776" s="9">
        <v>0.8297476759628154</v>
      </c>
      <c r="F7776" s="5">
        <v>-82.533092911756896</v>
      </c>
      <c r="G7776" s="5">
        <v>-77.024343605207022</v>
      </c>
    </row>
    <row r="7777" spans="1:7" x14ac:dyDescent="0.6">
      <c r="A7777" s="6" t="s">
        <v>62</v>
      </c>
      <c r="B7777" s="6" t="s">
        <v>266</v>
      </c>
      <c r="C7777" s="7">
        <v>102497</v>
      </c>
      <c r="D7777" s="10">
        <v>1.0331012496344209E-2</v>
      </c>
      <c r="E7777" s="10">
        <v>0.79430409175449468</v>
      </c>
      <c r="F7777" s="8">
        <v>105.059619078105</v>
      </c>
      <c r="G7777" s="8">
        <v>-83.073455097929113</v>
      </c>
    </row>
    <row r="7778" spans="1:7" x14ac:dyDescent="0.6">
      <c r="A7778" s="3" t="s">
        <v>63</v>
      </c>
      <c r="B7778" s="3" t="s">
        <v>266</v>
      </c>
      <c r="C7778" s="4">
        <v>644864</v>
      </c>
      <c r="D7778" s="9">
        <v>6.1966132840510342E-2</v>
      </c>
      <c r="E7778" s="9">
        <v>0.91446722822541759</v>
      </c>
      <c r="F7778" s="5">
        <v>529.15402402021516</v>
      </c>
      <c r="G7778" s="5">
        <v>56.085470581970618</v>
      </c>
    </row>
    <row r="7779" spans="1:7" x14ac:dyDescent="0.6">
      <c r="A7779" s="6" t="s">
        <v>65</v>
      </c>
      <c r="B7779" s="6" t="s">
        <v>266</v>
      </c>
      <c r="C7779" s="7">
        <v>497806</v>
      </c>
      <c r="D7779" s="10">
        <v>4.1651190315090778E-2</v>
      </c>
      <c r="E7779" s="10">
        <v>0.97672219279141403</v>
      </c>
      <c r="F7779" s="8">
        <v>-22.804498312822549</v>
      </c>
      <c r="G7779" s="8">
        <v>11.050730699646859</v>
      </c>
    </row>
    <row r="7780" spans="1:7" x14ac:dyDescent="0.6">
      <c r="A7780" s="3" t="s">
        <v>66</v>
      </c>
      <c r="B7780" s="3" t="s">
        <v>266</v>
      </c>
      <c r="C7780" s="4">
        <v>530571</v>
      </c>
      <c r="D7780" s="9">
        <v>4.5018068929285011E-2</v>
      </c>
      <c r="E7780" s="9">
        <v>1.0720771873105679</v>
      </c>
      <c r="F7780" s="5">
        <v>6.5818812951230043</v>
      </c>
      <c r="G7780" s="5">
        <v>102.57450919003951</v>
      </c>
    </row>
    <row r="7781" spans="1:7" x14ac:dyDescent="0.6">
      <c r="A7781" s="6" t="s">
        <v>72</v>
      </c>
      <c r="B7781" s="6" t="s">
        <v>266</v>
      </c>
      <c r="C7781" s="7">
        <v>414466</v>
      </c>
      <c r="D7781" s="10">
        <v>3.9613054133108033E-2</v>
      </c>
      <c r="E7781" s="10">
        <v>0.93940616500453311</v>
      </c>
      <c r="F7781" s="8">
        <v>-21.88302790766928</v>
      </c>
      <c r="G7781" s="8">
        <v>209.05620139142621</v>
      </c>
    </row>
    <row r="7782" spans="1:7" x14ac:dyDescent="0.6">
      <c r="A7782" s="3" t="s">
        <v>77</v>
      </c>
      <c r="B7782" s="3" t="s">
        <v>266</v>
      </c>
      <c r="C7782" s="4">
        <v>352084</v>
      </c>
      <c r="D7782" s="9">
        <v>3.3582469446568973E-2</v>
      </c>
      <c r="E7782" s="9">
        <v>0.86617791773272979</v>
      </c>
      <c r="F7782" s="5">
        <v>-15.051174282088279</v>
      </c>
      <c r="G7782" s="5">
        <v>27.12311752833412</v>
      </c>
    </row>
    <row r="7783" spans="1:7" x14ac:dyDescent="0.6">
      <c r="A7783" s="6" t="s">
        <v>78</v>
      </c>
      <c r="B7783" s="6" t="s">
        <v>266</v>
      </c>
      <c r="C7783" s="7">
        <v>36252</v>
      </c>
      <c r="D7783" s="10">
        <v>3.4134138469640979E-3</v>
      </c>
      <c r="E7783" s="10">
        <v>0.91499242806663306</v>
      </c>
      <c r="F7783" s="8">
        <v>-89.703593460651433</v>
      </c>
      <c r="G7783" s="8">
        <v>-94.008617199030198</v>
      </c>
    </row>
    <row r="7784" spans="1:7" x14ac:dyDescent="0.6">
      <c r="A7784" s="3" t="s">
        <v>79</v>
      </c>
      <c r="B7784" s="3" t="s">
        <v>266</v>
      </c>
      <c r="C7784" s="4">
        <v>38732</v>
      </c>
      <c r="D7784" s="9">
        <v>3.9127702169168502E-3</v>
      </c>
      <c r="E7784" s="9">
        <v>0.91500118119536966</v>
      </c>
      <c r="F7784" s="5">
        <v>6.8410018757585789</v>
      </c>
      <c r="G7784" s="5">
        <v>-71.422247144585782</v>
      </c>
    </row>
    <row r="7785" spans="1:7" x14ac:dyDescent="0.6">
      <c r="A7785" s="6" t="s">
        <v>81</v>
      </c>
      <c r="B7785" s="6" t="s">
        <v>266</v>
      </c>
      <c r="C7785" s="7">
        <v>286259</v>
      </c>
      <c r="D7785" s="10">
        <v>2.6224288545075781E-2</v>
      </c>
      <c r="E7785" s="10">
        <v>0.90276892995679459</v>
      </c>
      <c r="F7785" s="8">
        <v>639.07621604874521</v>
      </c>
      <c r="G7785" s="8">
        <v>29.696214575357359</v>
      </c>
    </row>
    <row r="7786" spans="1:7" x14ac:dyDescent="0.6">
      <c r="A7786" s="3" t="s">
        <v>18</v>
      </c>
      <c r="B7786" s="3" t="s">
        <v>267</v>
      </c>
      <c r="C7786" s="4">
        <v>44107</v>
      </c>
      <c r="D7786" s="9">
        <v>4.4683955117553976E-3</v>
      </c>
      <c r="E7786" s="9">
        <v>0.96789554531490019</v>
      </c>
      <c r="F7786" s="3"/>
      <c r="G7786" s="3"/>
    </row>
    <row r="7787" spans="1:7" x14ac:dyDescent="0.6">
      <c r="A7787" s="6" t="s">
        <v>66</v>
      </c>
      <c r="B7787" s="6" t="s">
        <v>267</v>
      </c>
      <c r="C7787" s="7">
        <v>141031</v>
      </c>
      <c r="D7787" s="10">
        <v>1.1966246325498369E-2</v>
      </c>
      <c r="E7787" s="10">
        <v>1.321381054998594</v>
      </c>
      <c r="F7787" s="8">
        <v>219.74743238034779</v>
      </c>
      <c r="G7787" s="6"/>
    </row>
    <row r="7788" spans="1:7" x14ac:dyDescent="0.6">
      <c r="A7788" s="3" t="s">
        <v>81</v>
      </c>
      <c r="B7788" s="3" t="s">
        <v>267</v>
      </c>
      <c r="C7788" s="4">
        <v>138264</v>
      </c>
      <c r="D7788" s="9">
        <v>1.2666414091421951E-2</v>
      </c>
      <c r="E7788" s="9">
        <v>1.4996095444685471</v>
      </c>
      <c r="F7788" s="5">
        <v>-1.9619799902149131</v>
      </c>
      <c r="G7788" s="3"/>
    </row>
    <row r="7789" spans="1:7" x14ac:dyDescent="0.6">
      <c r="A7789" s="6" t="s">
        <v>14</v>
      </c>
      <c r="B7789" s="6" t="s">
        <v>268</v>
      </c>
      <c r="C7789" s="7">
        <v>1152136</v>
      </c>
      <c r="D7789" s="10">
        <v>0.1084722715585698</v>
      </c>
      <c r="E7789" s="10">
        <v>1.033941031037005</v>
      </c>
      <c r="F7789" s="6"/>
      <c r="G7789" s="6"/>
    </row>
    <row r="7790" spans="1:7" x14ac:dyDescent="0.6">
      <c r="A7790" s="3" t="s">
        <v>15</v>
      </c>
      <c r="B7790" s="3" t="s">
        <v>268</v>
      </c>
      <c r="C7790" s="4">
        <v>657005</v>
      </c>
      <c r="D7790" s="9">
        <v>6.927770595908847E-2</v>
      </c>
      <c r="E7790" s="9">
        <v>0.98191614171168951</v>
      </c>
      <c r="F7790" s="5">
        <v>-42.97504808460112</v>
      </c>
      <c r="G7790" s="3"/>
    </row>
    <row r="7791" spans="1:7" x14ac:dyDescent="0.6">
      <c r="A7791" s="6" t="s">
        <v>16</v>
      </c>
      <c r="B7791" s="6" t="s">
        <v>268</v>
      </c>
      <c r="C7791" s="7">
        <v>1396396</v>
      </c>
      <c r="D7791" s="10">
        <v>0.14999219799877569</v>
      </c>
      <c r="E7791" s="10">
        <v>1.058901769214261</v>
      </c>
      <c r="F7791" s="8">
        <v>112.5396305964186</v>
      </c>
      <c r="G7791" s="6"/>
    </row>
    <row r="7792" spans="1:7" x14ac:dyDescent="0.6">
      <c r="A7792" s="3" t="s">
        <v>17</v>
      </c>
      <c r="B7792" s="3" t="s">
        <v>268</v>
      </c>
      <c r="C7792" s="4">
        <v>903134</v>
      </c>
      <c r="D7792" s="9">
        <v>9.4004536343869169E-2</v>
      </c>
      <c r="E7792" s="9">
        <v>1.0190786548803581</v>
      </c>
      <c r="F7792" s="5">
        <v>-35.323933898407049</v>
      </c>
      <c r="G7792" s="3"/>
    </row>
    <row r="7793" spans="1:7" x14ac:dyDescent="0.6">
      <c r="A7793" s="6" t="s">
        <v>18</v>
      </c>
      <c r="B7793" s="6" t="s">
        <v>268</v>
      </c>
      <c r="C7793" s="7">
        <v>1174895</v>
      </c>
      <c r="D7793" s="10">
        <v>0.11902635737601421</v>
      </c>
      <c r="E7793" s="10">
        <v>1.053767578189815</v>
      </c>
      <c r="F7793" s="8">
        <v>30.090883523375279</v>
      </c>
      <c r="G7793" s="6"/>
    </row>
    <row r="7794" spans="1:7" x14ac:dyDescent="0.6">
      <c r="A7794" s="3" t="s">
        <v>19</v>
      </c>
      <c r="B7794" s="3" t="s">
        <v>268</v>
      </c>
      <c r="C7794" s="4">
        <v>511822</v>
      </c>
      <c r="D7794" s="9">
        <v>5.5771647355009238E-2</v>
      </c>
      <c r="E7794" s="9">
        <v>1.174054465711192</v>
      </c>
      <c r="F7794" s="5">
        <v>-56.436787968286531</v>
      </c>
      <c r="G7794" s="3"/>
    </row>
    <row r="7795" spans="1:7" x14ac:dyDescent="0.6">
      <c r="A7795" s="6" t="s">
        <v>20</v>
      </c>
      <c r="B7795" s="6" t="s">
        <v>268</v>
      </c>
      <c r="C7795" s="7">
        <v>1338673</v>
      </c>
      <c r="D7795" s="10">
        <v>0.1419474566973721</v>
      </c>
      <c r="E7795" s="10">
        <v>1.118655780994084</v>
      </c>
      <c r="F7795" s="8">
        <v>161.55049997850821</v>
      </c>
      <c r="G7795" s="6"/>
    </row>
    <row r="7796" spans="1:7" x14ac:dyDescent="0.6">
      <c r="A7796" s="3" t="s">
        <v>21</v>
      </c>
      <c r="B7796" s="3" t="s">
        <v>268</v>
      </c>
      <c r="C7796" s="4">
        <v>833168</v>
      </c>
      <c r="D7796" s="9">
        <v>8.8066398221829281E-2</v>
      </c>
      <c r="E7796" s="9">
        <v>1.210535492194855</v>
      </c>
      <c r="F7796" s="5">
        <v>-37.76164903602298</v>
      </c>
      <c r="G7796" s="3"/>
    </row>
    <row r="7797" spans="1:7" x14ac:dyDescent="0.6">
      <c r="A7797" s="6" t="s">
        <v>22</v>
      </c>
      <c r="B7797" s="6" t="s">
        <v>268</v>
      </c>
      <c r="C7797" s="7">
        <v>2822135</v>
      </c>
      <c r="D7797" s="10">
        <v>0.32838861758496268</v>
      </c>
      <c r="E7797" s="10">
        <v>0.86781439008512595</v>
      </c>
      <c r="F7797" s="8">
        <v>238.72340272310029</v>
      </c>
      <c r="G7797" s="6"/>
    </row>
    <row r="7798" spans="1:7" x14ac:dyDescent="0.6">
      <c r="A7798" s="3" t="s">
        <v>23</v>
      </c>
      <c r="B7798" s="3" t="s">
        <v>268</v>
      </c>
      <c r="C7798" s="4">
        <v>1308408</v>
      </c>
      <c r="D7798" s="9">
        <v>0.15336197379985639</v>
      </c>
      <c r="E7798" s="9">
        <v>0.8146339337413534</v>
      </c>
      <c r="F7798" s="5">
        <v>-53.637653762133993</v>
      </c>
      <c r="G7798" s="3"/>
    </row>
    <row r="7799" spans="1:7" x14ac:dyDescent="0.6">
      <c r="A7799" s="6" t="s">
        <v>24</v>
      </c>
      <c r="B7799" s="6" t="s">
        <v>268</v>
      </c>
      <c r="C7799" s="7">
        <v>1266351</v>
      </c>
      <c r="D7799" s="10">
        <v>0.14337634615037639</v>
      </c>
      <c r="E7799" s="10">
        <v>0.97489081708773206</v>
      </c>
      <c r="F7799" s="8">
        <v>-3.2143643267237731</v>
      </c>
      <c r="G7799" s="6"/>
    </row>
    <row r="7800" spans="1:7" x14ac:dyDescent="0.6">
      <c r="A7800" s="3" t="s">
        <v>25</v>
      </c>
      <c r="B7800" s="3" t="s">
        <v>268</v>
      </c>
      <c r="C7800" s="4">
        <v>1186367</v>
      </c>
      <c r="D7800" s="9">
        <v>0.1219099341880755</v>
      </c>
      <c r="E7800" s="9">
        <v>0.96911790173276302</v>
      </c>
      <c r="F7800" s="5">
        <v>-6.316100354483078</v>
      </c>
      <c r="G7800" s="3"/>
    </row>
    <row r="7801" spans="1:7" x14ac:dyDescent="0.6">
      <c r="A7801" s="6" t="s">
        <v>26</v>
      </c>
      <c r="B7801" s="6" t="s">
        <v>268</v>
      </c>
      <c r="C7801" s="7">
        <v>904413</v>
      </c>
      <c r="D7801" s="10">
        <v>0.10272338973590581</v>
      </c>
      <c r="E7801" s="10">
        <v>1.0320850122732359</v>
      </c>
      <c r="F7801" s="8">
        <v>-23.76617016488153</v>
      </c>
      <c r="G7801" s="8">
        <v>-21.501194303450291</v>
      </c>
    </row>
    <row r="7802" spans="1:7" x14ac:dyDescent="0.6">
      <c r="A7802" s="3" t="s">
        <v>27</v>
      </c>
      <c r="B7802" s="3" t="s">
        <v>268</v>
      </c>
      <c r="C7802" s="4">
        <v>1018064</v>
      </c>
      <c r="D7802" s="9">
        <v>0.1225670431874535</v>
      </c>
      <c r="E7802" s="9">
        <v>1.0855134646387961</v>
      </c>
      <c r="F7802" s="5">
        <v>12.56627226720537</v>
      </c>
      <c r="G7802" s="5">
        <v>54.955289533565193</v>
      </c>
    </row>
    <row r="7803" spans="1:7" x14ac:dyDescent="0.6">
      <c r="A7803" s="6" t="s">
        <v>28</v>
      </c>
      <c r="B7803" s="6" t="s">
        <v>268</v>
      </c>
      <c r="C7803" s="7">
        <v>1243331</v>
      </c>
      <c r="D7803" s="10">
        <v>0.14018758444173179</v>
      </c>
      <c r="E7803" s="10">
        <v>0.94284955960248584</v>
      </c>
      <c r="F7803" s="8">
        <v>22.126997909758138</v>
      </c>
      <c r="G7803" s="8">
        <v>-10.961432143890409</v>
      </c>
    </row>
    <row r="7804" spans="1:7" x14ac:dyDescent="0.6">
      <c r="A7804" s="3" t="s">
        <v>29</v>
      </c>
      <c r="B7804" s="3" t="s">
        <v>268</v>
      </c>
      <c r="C7804" s="4">
        <v>622063</v>
      </c>
      <c r="D7804" s="9">
        <v>9.1624750747369407E-2</v>
      </c>
      <c r="E7804" s="9">
        <v>1.3392156693893189</v>
      </c>
      <c r="F7804" s="5">
        <v>-49.96802943061823</v>
      </c>
      <c r="G7804" s="5">
        <v>-31.121738302400299</v>
      </c>
    </row>
    <row r="7805" spans="1:7" x14ac:dyDescent="0.6">
      <c r="A7805" s="6" t="s">
        <v>30</v>
      </c>
      <c r="B7805" s="6" t="s">
        <v>268</v>
      </c>
      <c r="C7805" s="7">
        <v>506408</v>
      </c>
      <c r="D7805" s="10">
        <v>8.2757424001135185E-2</v>
      </c>
      <c r="E7805" s="10">
        <v>1.0274176597808049</v>
      </c>
      <c r="F7805" s="8">
        <v>-18.592168317356929</v>
      </c>
      <c r="G7805" s="8">
        <v>-56.897595104243358</v>
      </c>
    </row>
    <row r="7806" spans="1:7" x14ac:dyDescent="0.6">
      <c r="A7806" s="3" t="s">
        <v>31</v>
      </c>
      <c r="B7806" s="3" t="s">
        <v>268</v>
      </c>
      <c r="C7806" s="4">
        <v>747963</v>
      </c>
      <c r="D7806" s="9">
        <v>9.5301313204170277E-2</v>
      </c>
      <c r="E7806" s="9">
        <v>1.064199441979053</v>
      </c>
      <c r="F7806" s="5">
        <v>47.699680889717378</v>
      </c>
      <c r="G7806" s="5">
        <v>46.137328993282821</v>
      </c>
    </row>
    <row r="7807" spans="1:7" x14ac:dyDescent="0.6">
      <c r="A7807" s="6" t="s">
        <v>32</v>
      </c>
      <c r="B7807" s="6" t="s">
        <v>268</v>
      </c>
      <c r="C7807" s="7">
        <v>2683167</v>
      </c>
      <c r="D7807" s="10">
        <v>0.33073521349041252</v>
      </c>
      <c r="E7807" s="10">
        <v>0.45724855749018722</v>
      </c>
      <c r="F7807" s="8">
        <v>258.7299104367462</v>
      </c>
      <c r="G7807" s="8">
        <v>100.4348336001399</v>
      </c>
    </row>
    <row r="7808" spans="1:7" x14ac:dyDescent="0.6">
      <c r="A7808" s="3" t="s">
        <v>33</v>
      </c>
      <c r="B7808" s="3" t="s">
        <v>268</v>
      </c>
      <c r="C7808" s="4">
        <v>2812171</v>
      </c>
      <c r="D7808" s="9">
        <v>0.35942790103587358</v>
      </c>
      <c r="E7808" s="9">
        <v>0.48447283189194779</v>
      </c>
      <c r="F7808" s="5">
        <v>4.8079005145784892</v>
      </c>
      <c r="G7808" s="5">
        <v>237.52748545311391</v>
      </c>
    </row>
    <row r="7809" spans="1:7" x14ac:dyDescent="0.6">
      <c r="A7809" s="6" t="s">
        <v>34</v>
      </c>
      <c r="B7809" s="6" t="s">
        <v>268</v>
      </c>
      <c r="C7809" s="7">
        <v>553969</v>
      </c>
      <c r="D7809" s="10">
        <v>6.3636372283207218E-2</v>
      </c>
      <c r="E7809" s="10">
        <v>1.0252362894733431</v>
      </c>
      <c r="F7809" s="8">
        <v>-80.30102010155143</v>
      </c>
      <c r="G7809" s="8">
        <v>-80.370570507789324</v>
      </c>
    </row>
    <row r="7810" spans="1:7" x14ac:dyDescent="0.6">
      <c r="A7810" s="3" t="s">
        <v>35</v>
      </c>
      <c r="B7810" s="3" t="s">
        <v>268</v>
      </c>
      <c r="C7810" s="4">
        <v>1781338</v>
      </c>
      <c r="D7810" s="9">
        <v>0.22125155477974631</v>
      </c>
      <c r="E7810" s="9">
        <v>0.80970645187683521</v>
      </c>
      <c r="F7810" s="5">
        <v>221.5591486166193</v>
      </c>
      <c r="G7810" s="5">
        <v>36.145453100256177</v>
      </c>
    </row>
    <row r="7811" spans="1:7" x14ac:dyDescent="0.6">
      <c r="A7811" s="6" t="s">
        <v>36</v>
      </c>
      <c r="B7811" s="6" t="s">
        <v>268</v>
      </c>
      <c r="C7811" s="7">
        <v>498115</v>
      </c>
      <c r="D7811" s="10">
        <v>6.0502860387310557E-2</v>
      </c>
      <c r="E7811" s="10">
        <v>0.89603371762746198</v>
      </c>
      <c r="F7811" s="8">
        <v>-72.037030591611469</v>
      </c>
      <c r="G7811" s="8">
        <v>-60.665328964876238</v>
      </c>
    </row>
    <row r="7812" spans="1:7" x14ac:dyDescent="0.6">
      <c r="A7812" s="3" t="s">
        <v>37</v>
      </c>
      <c r="B7812" s="3" t="s">
        <v>268</v>
      </c>
      <c r="C7812" s="4">
        <v>2643774</v>
      </c>
      <c r="D7812" s="9">
        <v>0.29491850705076572</v>
      </c>
      <c r="E7812" s="9">
        <v>0.61918141622454881</v>
      </c>
      <c r="F7812" s="5">
        <v>430.7557491743874</v>
      </c>
      <c r="G7812" s="5">
        <v>122.84621875018441</v>
      </c>
    </row>
    <row r="7813" spans="1:7" x14ac:dyDescent="0.6">
      <c r="A7813" s="6" t="s">
        <v>38</v>
      </c>
      <c r="B7813" s="6" t="s">
        <v>268</v>
      </c>
      <c r="C7813" s="7">
        <v>1026484</v>
      </c>
      <c r="D7813" s="10">
        <v>0.1124295568148697</v>
      </c>
      <c r="E7813" s="10">
        <v>0.92358798606093706</v>
      </c>
      <c r="F7813" s="8">
        <v>-61.173534500301457</v>
      </c>
      <c r="G7813" s="8">
        <v>13.49726286552715</v>
      </c>
    </row>
    <row r="7814" spans="1:7" x14ac:dyDescent="0.6">
      <c r="A7814" s="3" t="s">
        <v>39</v>
      </c>
      <c r="B7814" s="3" t="s">
        <v>268</v>
      </c>
      <c r="C7814" s="4">
        <v>2241570</v>
      </c>
      <c r="D7814" s="9">
        <v>0.25602955121299009</v>
      </c>
      <c r="E7814" s="9">
        <v>0.92334936117259026</v>
      </c>
      <c r="F7814" s="5">
        <v>118.37359374330239</v>
      </c>
      <c r="G7814" s="5">
        <v>120.1796743623191</v>
      </c>
    </row>
    <row r="7815" spans="1:7" x14ac:dyDescent="0.6">
      <c r="A7815" s="6" t="s">
        <v>40</v>
      </c>
      <c r="B7815" s="6" t="s">
        <v>268</v>
      </c>
      <c r="C7815" s="7">
        <v>2025637</v>
      </c>
      <c r="D7815" s="10">
        <v>0.21414487067846599</v>
      </c>
      <c r="E7815" s="10">
        <v>1.072651539181303</v>
      </c>
      <c r="F7815" s="8">
        <v>-9.6331142904303668</v>
      </c>
      <c r="G7815" s="8">
        <v>62.920171700054127</v>
      </c>
    </row>
    <row r="7816" spans="1:7" x14ac:dyDescent="0.6">
      <c r="A7816" s="3" t="s">
        <v>41</v>
      </c>
      <c r="B7816" s="3" t="s">
        <v>268</v>
      </c>
      <c r="C7816" s="4">
        <v>923407</v>
      </c>
      <c r="D7816" s="9">
        <v>9.1327767113292851E-2</v>
      </c>
      <c r="E7816" s="9">
        <v>1.238779099483913</v>
      </c>
      <c r="F7816" s="5">
        <v>-54.41399421515306</v>
      </c>
      <c r="G7816" s="5">
        <v>48.44268185055212</v>
      </c>
    </row>
    <row r="7817" spans="1:7" x14ac:dyDescent="0.6">
      <c r="A7817" s="6" t="s">
        <v>42</v>
      </c>
      <c r="B7817" s="6" t="s">
        <v>268</v>
      </c>
      <c r="C7817" s="7">
        <v>2405978</v>
      </c>
      <c r="D7817" s="10">
        <v>0.22835246202104839</v>
      </c>
      <c r="E7817" s="10">
        <v>1.222236784888423</v>
      </c>
      <c r="F7817" s="8">
        <v>160.5544467390869</v>
      </c>
      <c r="G7817" s="8">
        <v>375.10663338651841</v>
      </c>
    </row>
    <row r="7818" spans="1:7" x14ac:dyDescent="0.6">
      <c r="A7818" s="3" t="s">
        <v>43</v>
      </c>
      <c r="B7818" s="3" t="s">
        <v>268</v>
      </c>
      <c r="C7818" s="4">
        <v>1784202</v>
      </c>
      <c r="D7818" s="9">
        <v>0.16557442744012821</v>
      </c>
      <c r="E7818" s="9">
        <v>1.290122497145638</v>
      </c>
      <c r="F7818" s="5">
        <v>-25.842962820108919</v>
      </c>
      <c r="G7818" s="5">
        <v>138.5414786560298</v>
      </c>
    </row>
    <row r="7819" spans="1:7" x14ac:dyDescent="0.6">
      <c r="A7819" s="6" t="s">
        <v>44</v>
      </c>
      <c r="B7819" s="6" t="s">
        <v>268</v>
      </c>
      <c r="C7819" s="7">
        <v>2414944</v>
      </c>
      <c r="D7819" s="10">
        <v>0.20536288694047969</v>
      </c>
      <c r="E7819" s="10">
        <v>1.4792366104543719</v>
      </c>
      <c r="F7819" s="8">
        <v>35.351490470249438</v>
      </c>
      <c r="G7819" s="8">
        <v>-9.9965078580647404</v>
      </c>
    </row>
    <row r="7820" spans="1:7" x14ac:dyDescent="0.6">
      <c r="A7820" s="3" t="s">
        <v>45</v>
      </c>
      <c r="B7820" s="3" t="s">
        <v>268</v>
      </c>
      <c r="C7820" s="4">
        <v>878241</v>
      </c>
      <c r="D7820" s="9">
        <v>7.0317514602925651E-2</v>
      </c>
      <c r="E7820" s="9">
        <v>1.4206743601440339</v>
      </c>
      <c r="F7820" s="5">
        <v>-63.633069752342088</v>
      </c>
      <c r="G7820" s="5">
        <v>-68.770000117347067</v>
      </c>
    </row>
    <row r="7821" spans="1:7" x14ac:dyDescent="0.6">
      <c r="A7821" s="6" t="s">
        <v>46</v>
      </c>
      <c r="B7821" s="6" t="s">
        <v>268</v>
      </c>
      <c r="C7821" s="7">
        <v>996808</v>
      </c>
      <c r="D7821" s="10">
        <v>8.0460895359349124E-2</v>
      </c>
      <c r="E7821" s="10">
        <v>1.3468121558009201</v>
      </c>
      <c r="F7821" s="8">
        <v>13.500508402591089</v>
      </c>
      <c r="G7821" s="8">
        <v>79.93931068344979</v>
      </c>
    </row>
    <row r="7822" spans="1:7" x14ac:dyDescent="0.6">
      <c r="A7822" s="3" t="s">
        <v>47</v>
      </c>
      <c r="B7822" s="3" t="s">
        <v>268</v>
      </c>
      <c r="C7822" s="4">
        <v>2321757</v>
      </c>
      <c r="D7822" s="9">
        <v>0.1774304959786534</v>
      </c>
      <c r="E7822" s="9">
        <v>1.606919057341593</v>
      </c>
      <c r="F7822" s="5">
        <v>132.91917801622779</v>
      </c>
      <c r="G7822" s="5">
        <v>30.33781348626707</v>
      </c>
    </row>
    <row r="7823" spans="1:7" x14ac:dyDescent="0.6">
      <c r="A7823" s="6" t="s">
        <v>48</v>
      </c>
      <c r="B7823" s="6" t="s">
        <v>268</v>
      </c>
      <c r="C7823" s="7">
        <v>329273</v>
      </c>
      <c r="D7823" s="10">
        <v>2.526065056908228E-2</v>
      </c>
      <c r="E7823" s="10">
        <v>1.3719708333333329</v>
      </c>
      <c r="F7823" s="8">
        <v>-85.817938742081964</v>
      </c>
      <c r="G7823" s="8">
        <v>-33.896188631139388</v>
      </c>
    </row>
    <row r="7824" spans="1:7" x14ac:dyDescent="0.6">
      <c r="A7824" s="3" t="s">
        <v>49</v>
      </c>
      <c r="B7824" s="3" t="s">
        <v>268</v>
      </c>
      <c r="C7824" s="4">
        <v>1109624</v>
      </c>
      <c r="D7824" s="9">
        <v>7.7077228740984854E-2</v>
      </c>
      <c r="E7824" s="9">
        <v>1.46868133904416</v>
      </c>
      <c r="F7824" s="5">
        <v>236.99210077959631</v>
      </c>
      <c r="G7824" s="5">
        <v>-58.028787634646541</v>
      </c>
    </row>
    <row r="7825" spans="1:7" x14ac:dyDescent="0.6">
      <c r="A7825" s="6" t="s">
        <v>50</v>
      </c>
      <c r="B7825" s="6" t="s">
        <v>268</v>
      </c>
      <c r="C7825" s="7">
        <v>562387</v>
      </c>
      <c r="D7825" s="10">
        <v>3.855671811965964E-2</v>
      </c>
      <c r="E7825" s="10">
        <v>1.4599036399790251</v>
      </c>
      <c r="F7825" s="8">
        <v>-49.317336322934622</v>
      </c>
      <c r="G7825" s="8">
        <v>-45.21229751267434</v>
      </c>
    </row>
    <row r="7826" spans="1:7" x14ac:dyDescent="0.6">
      <c r="A7826" s="3" t="s">
        <v>51</v>
      </c>
      <c r="B7826" s="3" t="s">
        <v>268</v>
      </c>
      <c r="C7826" s="4">
        <v>1053545</v>
      </c>
      <c r="D7826" s="9">
        <v>8.684964373234072E-2</v>
      </c>
      <c r="E7826" s="9">
        <v>1.48744864391704</v>
      </c>
      <c r="F7826" s="5">
        <v>87.334522312926865</v>
      </c>
      <c r="G7826" s="5">
        <v>-52.99968325771669</v>
      </c>
    </row>
    <row r="7827" spans="1:7" x14ac:dyDescent="0.6">
      <c r="A7827" s="6" t="s">
        <v>52</v>
      </c>
      <c r="B7827" s="6" t="s">
        <v>268</v>
      </c>
      <c r="C7827" s="7">
        <v>1016323</v>
      </c>
      <c r="D7827" s="10">
        <v>8.0034569426591928E-2</v>
      </c>
      <c r="E7827" s="10">
        <v>1.5900867072823479</v>
      </c>
      <c r="F7827" s="8">
        <v>-3.5330242182346261</v>
      </c>
      <c r="G7827" s="8">
        <v>-49.826992694150043</v>
      </c>
    </row>
    <row r="7828" spans="1:7" x14ac:dyDescent="0.6">
      <c r="A7828" s="3" t="s">
        <v>53</v>
      </c>
      <c r="B7828" s="3" t="s">
        <v>268</v>
      </c>
      <c r="C7828" s="4">
        <v>653632</v>
      </c>
      <c r="D7828" s="9">
        <v>5.1831355051183789E-2</v>
      </c>
      <c r="E7828" s="9">
        <v>1.662432791254852</v>
      </c>
      <c r="F7828" s="5">
        <v>-35.686587826901487</v>
      </c>
      <c r="G7828" s="5">
        <v>-29.215178139217041</v>
      </c>
    </row>
    <row r="7829" spans="1:7" x14ac:dyDescent="0.6">
      <c r="A7829" s="6" t="s">
        <v>54</v>
      </c>
      <c r="B7829" s="6" t="s">
        <v>268</v>
      </c>
      <c r="C7829" s="7">
        <v>1720239</v>
      </c>
      <c r="D7829" s="10">
        <v>0.12773313132561209</v>
      </c>
      <c r="E7829" s="10">
        <v>1.4911660685494359</v>
      </c>
      <c r="F7829" s="8">
        <v>163.18157617742091</v>
      </c>
      <c r="G7829" s="8">
        <v>-28.50146593194119</v>
      </c>
    </row>
    <row r="7830" spans="1:7" x14ac:dyDescent="0.6">
      <c r="A7830" s="3" t="s">
        <v>55</v>
      </c>
      <c r="B7830" s="3" t="s">
        <v>268</v>
      </c>
      <c r="C7830" s="4">
        <v>271394</v>
      </c>
      <c r="D7830" s="9">
        <v>2.125990340644662E-2</v>
      </c>
      <c r="E7830" s="9">
        <v>1.6431192105103829</v>
      </c>
      <c r="F7830" s="5">
        <v>-84.223471273468391</v>
      </c>
      <c r="G7830" s="5">
        <v>-84.789054154182097</v>
      </c>
    </row>
    <row r="7831" spans="1:7" x14ac:dyDescent="0.6">
      <c r="A7831" s="6" t="s">
        <v>56</v>
      </c>
      <c r="B7831" s="6" t="s">
        <v>268</v>
      </c>
      <c r="C7831" s="7">
        <v>835229</v>
      </c>
      <c r="D7831" s="10">
        <v>6.868422053614108E-2</v>
      </c>
      <c r="E7831" s="10">
        <v>1.546863598481341</v>
      </c>
      <c r="F7831" s="8">
        <v>207.75514565539399</v>
      </c>
      <c r="G7831" s="8">
        <v>-65.414146249354019</v>
      </c>
    </row>
    <row r="7832" spans="1:7" x14ac:dyDescent="0.6">
      <c r="A7832" s="3" t="s">
        <v>57</v>
      </c>
      <c r="B7832" s="3" t="s">
        <v>268</v>
      </c>
      <c r="C7832" s="4">
        <v>2209493</v>
      </c>
      <c r="D7832" s="9">
        <v>0.1731944264325328</v>
      </c>
      <c r="E7832" s="9">
        <v>1.52442643230649</v>
      </c>
      <c r="F7832" s="5">
        <v>164.5373903444445</v>
      </c>
      <c r="G7832" s="5">
        <v>151.58162736652011</v>
      </c>
    </row>
    <row r="7833" spans="1:7" x14ac:dyDescent="0.6">
      <c r="A7833" s="6" t="s">
        <v>58</v>
      </c>
      <c r="B7833" s="6" t="s">
        <v>268</v>
      </c>
      <c r="C7833" s="7">
        <v>142281</v>
      </c>
      <c r="D7833" s="10">
        <v>1.3173474583542229E-2</v>
      </c>
      <c r="E7833" s="10">
        <v>1.5191223574631649</v>
      </c>
      <c r="F7833" s="8">
        <v>-93.560468397048552</v>
      </c>
      <c r="G7833" s="8">
        <v>-85.726338472403924</v>
      </c>
    </row>
    <row r="7834" spans="1:7" x14ac:dyDescent="0.6">
      <c r="A7834" s="3" t="s">
        <v>59</v>
      </c>
      <c r="B7834" s="3" t="s">
        <v>268</v>
      </c>
      <c r="C7834" s="4">
        <v>251428</v>
      </c>
      <c r="D7834" s="9">
        <v>2.7857716186073231E-2</v>
      </c>
      <c r="E7834" s="9">
        <v>1.6681462019731561</v>
      </c>
      <c r="F7834" s="5">
        <v>76.712280627771804</v>
      </c>
      <c r="G7834" s="5">
        <v>-89.17078746828372</v>
      </c>
    </row>
    <row r="7835" spans="1:7" x14ac:dyDescent="0.6">
      <c r="A7835" s="6" t="s">
        <v>60</v>
      </c>
      <c r="B7835" s="6" t="s">
        <v>268</v>
      </c>
      <c r="C7835" s="7">
        <v>578249</v>
      </c>
      <c r="D7835" s="10">
        <v>6.4178927532294983E-2</v>
      </c>
      <c r="E7835" s="10">
        <v>1.5312094523384581</v>
      </c>
      <c r="F7835" s="8">
        <v>129.9859204225464</v>
      </c>
      <c r="G7835" s="8">
        <v>75.613852335296244</v>
      </c>
    </row>
    <row r="7836" spans="1:7" x14ac:dyDescent="0.6">
      <c r="A7836" s="3" t="s">
        <v>61</v>
      </c>
      <c r="B7836" s="3" t="s">
        <v>268</v>
      </c>
      <c r="C7836" s="4">
        <v>594469</v>
      </c>
      <c r="D7836" s="9">
        <v>5.9806982110048312E-2</v>
      </c>
      <c r="E7836" s="9">
        <v>1.477503249682488</v>
      </c>
      <c r="F7836" s="5">
        <v>2.8050199827410078</v>
      </c>
      <c r="G7836" s="5">
        <v>-46.42608667440502</v>
      </c>
    </row>
    <row r="7837" spans="1:7" x14ac:dyDescent="0.6">
      <c r="A7837" s="6" t="s">
        <v>62</v>
      </c>
      <c r="B7837" s="6" t="s">
        <v>268</v>
      </c>
      <c r="C7837" s="7">
        <v>3400677</v>
      </c>
      <c r="D7837" s="10">
        <v>0.34276551102013092</v>
      </c>
      <c r="E7837" s="10">
        <v>0.60305635503726673</v>
      </c>
      <c r="F7837" s="8">
        <v>472.05287407753809</v>
      </c>
      <c r="G7837" s="8">
        <v>504.68627475386171</v>
      </c>
    </row>
    <row r="7838" spans="1:7" x14ac:dyDescent="0.6">
      <c r="A7838" s="3" t="s">
        <v>63</v>
      </c>
      <c r="B7838" s="3" t="s">
        <v>268</v>
      </c>
      <c r="C7838" s="4">
        <v>334646</v>
      </c>
      <c r="D7838" s="9">
        <v>3.2156731482212417E-2</v>
      </c>
      <c r="E7838" s="9">
        <v>1.224401238136356</v>
      </c>
      <c r="F7838" s="5">
        <v>-90.159430019375549</v>
      </c>
      <c r="G7838" s="5">
        <v>-68.236193043486509</v>
      </c>
    </row>
    <row r="7839" spans="1:7" x14ac:dyDescent="0.6">
      <c r="A7839" s="6" t="s">
        <v>64</v>
      </c>
      <c r="B7839" s="6" t="s">
        <v>268</v>
      </c>
      <c r="C7839" s="7">
        <v>1763772</v>
      </c>
      <c r="D7839" s="10">
        <v>0.15116106563990139</v>
      </c>
      <c r="E7839" s="10">
        <v>1.239868180194974</v>
      </c>
      <c r="F7839" s="8">
        <v>427.05605326225327</v>
      </c>
      <c r="G7839" s="8">
        <v>73.544434200544501</v>
      </c>
    </row>
    <row r="7840" spans="1:7" x14ac:dyDescent="0.6">
      <c r="A7840" s="3" t="s">
        <v>65</v>
      </c>
      <c r="B7840" s="3" t="s">
        <v>268</v>
      </c>
      <c r="C7840" s="4">
        <v>410369</v>
      </c>
      <c r="D7840" s="9">
        <v>3.4335378276705172E-2</v>
      </c>
      <c r="E7840" s="9">
        <v>1.6585926764206611</v>
      </c>
      <c r="F7840" s="5">
        <v>-76.733444005234233</v>
      </c>
      <c r="G7840" s="5">
        <v>-37.217119112895332</v>
      </c>
    </row>
    <row r="7841" spans="1:7" x14ac:dyDescent="0.6">
      <c r="A7841" s="6" t="s">
        <v>66</v>
      </c>
      <c r="B7841" s="6" t="s">
        <v>268</v>
      </c>
      <c r="C7841" s="7">
        <v>474325</v>
      </c>
      <c r="D7841" s="10">
        <v>4.0245689162964268E-2</v>
      </c>
      <c r="E7841" s="10">
        <v>1.696914733008493</v>
      </c>
      <c r="F7841" s="8">
        <v>15.584997892140979</v>
      </c>
      <c r="G7841" s="8">
        <v>-72.426796509089712</v>
      </c>
    </row>
    <row r="7842" spans="1:7" x14ac:dyDescent="0.6">
      <c r="A7842" s="3" t="s">
        <v>67</v>
      </c>
      <c r="B7842" s="3" t="s">
        <v>268</v>
      </c>
      <c r="C7842" s="4">
        <v>249634</v>
      </c>
      <c r="D7842" s="9">
        <v>2.0727805379848689E-2</v>
      </c>
      <c r="E7842" s="9">
        <v>1.563603565232097</v>
      </c>
      <c r="F7842" s="5">
        <v>-47.370684657144373</v>
      </c>
      <c r="G7842" s="5">
        <v>-8.0178633278554461</v>
      </c>
    </row>
    <row r="7843" spans="1:7" x14ac:dyDescent="0.6">
      <c r="A7843" s="6" t="s">
        <v>68</v>
      </c>
      <c r="B7843" s="6" t="s">
        <v>268</v>
      </c>
      <c r="C7843" s="7">
        <v>674600</v>
      </c>
      <c r="D7843" s="10">
        <v>5.7998810221382917E-2</v>
      </c>
      <c r="E7843" s="10">
        <v>1.7014472137729959</v>
      </c>
      <c r="F7843" s="8">
        <v>170.235624954934</v>
      </c>
      <c r="G7843" s="8">
        <v>-19.231731656827041</v>
      </c>
    </row>
    <row r="7844" spans="1:7" x14ac:dyDescent="0.6">
      <c r="A7844" s="3" t="s">
        <v>69</v>
      </c>
      <c r="B7844" s="3" t="s">
        <v>268</v>
      </c>
      <c r="C7844" s="4">
        <v>205830</v>
      </c>
      <c r="D7844" s="9">
        <v>1.7722245087828339E-2</v>
      </c>
      <c r="E7844" s="9">
        <v>1.372090232781378</v>
      </c>
      <c r="F7844" s="5">
        <v>-69.488585828639188</v>
      </c>
      <c r="G7844" s="5">
        <v>-90.684288205484236</v>
      </c>
    </row>
    <row r="7845" spans="1:7" x14ac:dyDescent="0.6">
      <c r="A7845" s="6" t="s">
        <v>70</v>
      </c>
      <c r="B7845" s="6" t="s">
        <v>268</v>
      </c>
      <c r="C7845" s="7">
        <v>229697</v>
      </c>
      <c r="D7845" s="10">
        <v>2.0895079634521849E-2</v>
      </c>
      <c r="E7845" s="10">
        <v>1.6471284231963459</v>
      </c>
      <c r="F7845" s="8">
        <v>11.595491424962351</v>
      </c>
      <c r="G7845" s="8">
        <v>61.438983420133411</v>
      </c>
    </row>
    <row r="7846" spans="1:7" x14ac:dyDescent="0.6">
      <c r="A7846" s="3" t="s">
        <v>71</v>
      </c>
      <c r="B7846" s="3" t="s">
        <v>268</v>
      </c>
      <c r="C7846" s="4">
        <v>1105964</v>
      </c>
      <c r="D7846" s="9">
        <v>0.1061945090003837</v>
      </c>
      <c r="E7846" s="9">
        <v>1.296500273141407</v>
      </c>
      <c r="F7846" s="5">
        <v>381.48822143954862</v>
      </c>
      <c r="G7846" s="5">
        <v>339.87304516601182</v>
      </c>
    </row>
    <row r="7847" spans="1:7" x14ac:dyDescent="0.6">
      <c r="A7847" s="6" t="s">
        <v>72</v>
      </c>
      <c r="B7847" s="6" t="s">
        <v>268</v>
      </c>
      <c r="C7847" s="7">
        <v>293876</v>
      </c>
      <c r="D7847" s="10">
        <v>2.8087529245876042E-2</v>
      </c>
      <c r="E7847" s="10">
        <v>1.5733720239210629</v>
      </c>
      <c r="F7847" s="8">
        <v>-73.428068183051167</v>
      </c>
      <c r="G7847" s="8">
        <v>-49.178295163502227</v>
      </c>
    </row>
    <row r="7848" spans="1:7" x14ac:dyDescent="0.6">
      <c r="A7848" s="3" t="s">
        <v>73</v>
      </c>
      <c r="B7848" s="3" t="s">
        <v>268</v>
      </c>
      <c r="C7848" s="4">
        <v>856773</v>
      </c>
      <c r="D7848" s="9">
        <v>7.6530723809235521E-2</v>
      </c>
      <c r="E7848" s="9">
        <v>0.95821972196436755</v>
      </c>
      <c r="F7848" s="5">
        <v>191.54235119574241</v>
      </c>
      <c r="G7848" s="5">
        <v>44.124083846256077</v>
      </c>
    </row>
    <row r="7849" spans="1:7" x14ac:dyDescent="0.6">
      <c r="A7849" s="6" t="s">
        <v>74</v>
      </c>
      <c r="B7849" s="6" t="s">
        <v>268</v>
      </c>
      <c r="C7849" s="7">
        <v>423010</v>
      </c>
      <c r="D7849" s="10">
        <v>3.8078046377317758E-2</v>
      </c>
      <c r="E7849" s="10">
        <v>1.2057063048683161</v>
      </c>
      <c r="F7849" s="8">
        <v>-50.627529112145233</v>
      </c>
      <c r="G7849" s="8">
        <v>-87.561006234934993</v>
      </c>
    </row>
    <row r="7850" spans="1:7" x14ac:dyDescent="0.6">
      <c r="A7850" s="3" t="s">
        <v>75</v>
      </c>
      <c r="B7850" s="3" t="s">
        <v>268</v>
      </c>
      <c r="C7850" s="4">
        <v>783358</v>
      </c>
      <c r="D7850" s="9">
        <v>7.4448122823035354E-2</v>
      </c>
      <c r="E7850" s="9">
        <v>1.334095162836799</v>
      </c>
      <c r="F7850" s="5">
        <v>85.186638613744364</v>
      </c>
      <c r="G7850" s="5">
        <v>134.08557102131809</v>
      </c>
    </row>
    <row r="7851" spans="1:7" x14ac:dyDescent="0.6">
      <c r="A7851" s="6" t="s">
        <v>76</v>
      </c>
      <c r="B7851" s="6" t="s">
        <v>268</v>
      </c>
      <c r="C7851" s="7">
        <v>1350413</v>
      </c>
      <c r="D7851" s="10">
        <v>0.1170565297961377</v>
      </c>
      <c r="E7851" s="10">
        <v>1.225103308128116</v>
      </c>
      <c r="F7851" s="8">
        <v>72.387720556884588</v>
      </c>
      <c r="G7851" s="8">
        <v>-23.436079039694469</v>
      </c>
    </row>
    <row r="7852" spans="1:7" x14ac:dyDescent="0.6">
      <c r="A7852" s="3" t="s">
        <v>77</v>
      </c>
      <c r="B7852" s="3" t="s">
        <v>268</v>
      </c>
      <c r="C7852" s="4">
        <v>761706</v>
      </c>
      <c r="D7852" s="9">
        <v>7.2653027323787131E-2</v>
      </c>
      <c r="E7852" s="9">
        <v>1.654099058406588</v>
      </c>
      <c r="F7852" s="5">
        <v>-43.594589210856242</v>
      </c>
      <c r="G7852" s="5">
        <v>85.614897811481853</v>
      </c>
    </row>
    <row r="7853" spans="1:7" x14ac:dyDescent="0.6">
      <c r="A7853" s="6" t="s">
        <v>78</v>
      </c>
      <c r="B7853" s="6" t="s">
        <v>268</v>
      </c>
      <c r="C7853" s="7">
        <v>319223</v>
      </c>
      <c r="D7853" s="10">
        <v>3.0057381895327719E-2</v>
      </c>
      <c r="E7853" s="10">
        <v>1.536920506685026</v>
      </c>
      <c r="F7853" s="8">
        <v>-58.091048252212786</v>
      </c>
      <c r="G7853" s="8">
        <v>-32.699520371053602</v>
      </c>
    </row>
    <row r="7854" spans="1:7" x14ac:dyDescent="0.6">
      <c r="A7854" s="3" t="s">
        <v>79</v>
      </c>
      <c r="B7854" s="3" t="s">
        <v>268</v>
      </c>
      <c r="C7854" s="4">
        <v>1178163</v>
      </c>
      <c r="D7854" s="9">
        <v>0.1190199601640351</v>
      </c>
      <c r="E7854" s="9">
        <v>1.268325740220817</v>
      </c>
      <c r="F7854" s="5">
        <v>269.07209067015839</v>
      </c>
      <c r="G7854" s="5">
        <v>371.95614379451519</v>
      </c>
    </row>
    <row r="7855" spans="1:7" x14ac:dyDescent="0.6">
      <c r="A7855" s="6" t="s">
        <v>80</v>
      </c>
      <c r="B7855" s="6" t="s">
        <v>268</v>
      </c>
      <c r="C7855" s="7">
        <v>1426824</v>
      </c>
      <c r="D7855" s="10">
        <v>0.1368830859333251</v>
      </c>
      <c r="E7855" s="10">
        <v>1.1344401916462461</v>
      </c>
      <c r="F7855" s="8">
        <v>21.105823218009728</v>
      </c>
      <c r="G7855" s="8">
        <v>111.50667061962641</v>
      </c>
    </row>
    <row r="7856" spans="1:7" x14ac:dyDescent="0.6">
      <c r="A7856" s="3" t="s">
        <v>81</v>
      </c>
      <c r="B7856" s="3" t="s">
        <v>268</v>
      </c>
      <c r="C7856" s="4">
        <v>762269</v>
      </c>
      <c r="D7856" s="9">
        <v>6.9831733517431299E-2</v>
      </c>
      <c r="E7856" s="9">
        <v>1.240757017895104</v>
      </c>
      <c r="F7856" s="5">
        <v>-46.575821544913737</v>
      </c>
      <c r="G7856" s="5">
        <v>270.33911480347859</v>
      </c>
    </row>
    <row r="7857" spans="1:7" x14ac:dyDescent="0.6">
      <c r="A7857" s="6" t="s">
        <v>82</v>
      </c>
      <c r="B7857" s="6" t="s">
        <v>268</v>
      </c>
      <c r="C7857" s="7">
        <v>617014</v>
      </c>
      <c r="D7857" s="10">
        <v>5.929388710020065E-2</v>
      </c>
      <c r="E7857" s="10">
        <v>1.5668485727272961</v>
      </c>
      <c r="F7857" s="8">
        <v>-19.055608977932991</v>
      </c>
      <c r="G7857" s="8">
        <v>168.6208352742961</v>
      </c>
    </row>
    <row r="7858" spans="1:7" x14ac:dyDescent="0.6">
      <c r="A7858" s="3" t="s">
        <v>83</v>
      </c>
      <c r="B7858" s="3" t="s">
        <v>268</v>
      </c>
      <c r="C7858" s="4">
        <v>148615</v>
      </c>
      <c r="D7858" s="9">
        <v>1.399738638473157E-2</v>
      </c>
      <c r="E7858" s="9">
        <v>1.28257905274786</v>
      </c>
      <c r="F7858" s="5">
        <v>-75.91383663903899</v>
      </c>
      <c r="G7858" s="5">
        <v>-86.562401669493767</v>
      </c>
    </row>
    <row r="7859" spans="1:7" x14ac:dyDescent="0.6">
      <c r="A7859" s="6" t="s">
        <v>84</v>
      </c>
      <c r="B7859" s="6" t="s">
        <v>268</v>
      </c>
      <c r="C7859" s="7">
        <v>1111551</v>
      </c>
      <c r="D7859" s="10">
        <v>0.1155368958130642</v>
      </c>
      <c r="E7859" s="10">
        <v>1.4068965779111551</v>
      </c>
      <c r="F7859" s="8">
        <v>647.93997914073282</v>
      </c>
      <c r="G7859" s="8">
        <v>278.2381004233078</v>
      </c>
    </row>
    <row r="7860" spans="1:7" x14ac:dyDescent="0.6">
      <c r="A7860" s="3" t="s">
        <v>85</v>
      </c>
      <c r="B7860" s="3" t="s">
        <v>268</v>
      </c>
      <c r="C7860" s="4">
        <v>438958</v>
      </c>
      <c r="D7860" s="9">
        <v>4.2077534592933633E-2</v>
      </c>
      <c r="E7860" s="9">
        <v>1.173998395292859</v>
      </c>
      <c r="F7860" s="5">
        <v>-60.509414322869581</v>
      </c>
      <c r="G7860" s="5">
        <v>-48.766125916666368</v>
      </c>
    </row>
    <row r="7861" spans="1:7" x14ac:dyDescent="0.6">
      <c r="A7861" s="6" t="s">
        <v>86</v>
      </c>
      <c r="B7861" s="6" t="s">
        <v>268</v>
      </c>
      <c r="C7861" s="7">
        <v>595479</v>
      </c>
      <c r="D7861" s="10">
        <v>5.9974489547981361E-2</v>
      </c>
      <c r="E7861" s="10">
        <v>1.626574049287888</v>
      </c>
      <c r="F7861" s="8">
        <v>35.657397746481443</v>
      </c>
      <c r="G7861" s="8">
        <v>40.771849365263243</v>
      </c>
    </row>
    <row r="7862" spans="1:7" x14ac:dyDescent="0.6">
      <c r="A7862" s="3" t="s">
        <v>87</v>
      </c>
      <c r="B7862" s="3" t="s">
        <v>268</v>
      </c>
      <c r="C7862" s="4">
        <v>178257</v>
      </c>
      <c r="D7862" s="9">
        <v>1.8888662464604279E-2</v>
      </c>
      <c r="E7862" s="9">
        <v>1.7755742375042329</v>
      </c>
      <c r="F7862" s="5">
        <v>-70.064939317759325</v>
      </c>
      <c r="G7862" s="5">
        <v>-77.244503790093418</v>
      </c>
    </row>
    <row r="7863" spans="1:7" x14ac:dyDescent="0.6">
      <c r="A7863" s="6" t="s">
        <v>88</v>
      </c>
      <c r="B7863" s="6" t="s">
        <v>268</v>
      </c>
      <c r="C7863" s="7">
        <v>635763</v>
      </c>
      <c r="D7863" s="10">
        <v>6.924885499699987E-2</v>
      </c>
      <c r="E7863" s="10">
        <v>1.360686332632048</v>
      </c>
      <c r="F7863" s="8">
        <v>256.65527861458457</v>
      </c>
      <c r="G7863" s="8">
        <v>-52.920847177863372</v>
      </c>
    </row>
    <row r="7864" spans="1:7" x14ac:dyDescent="0.6">
      <c r="A7864" s="3" t="s">
        <v>89</v>
      </c>
      <c r="B7864" s="3" t="s">
        <v>268</v>
      </c>
      <c r="C7864" s="4">
        <v>1100636</v>
      </c>
      <c r="D7864" s="9">
        <v>0.1069047741001271</v>
      </c>
      <c r="E7864" s="9">
        <v>1.387316664902011</v>
      </c>
      <c r="F7864" s="5">
        <v>73.120486722253418</v>
      </c>
      <c r="G7864" s="5">
        <v>44.496170438463153</v>
      </c>
    </row>
    <row r="7865" spans="1:7" x14ac:dyDescent="0.6">
      <c r="A7865" s="6" t="s">
        <v>90</v>
      </c>
      <c r="B7865" s="6" t="s">
        <v>268</v>
      </c>
      <c r="C7865" s="7">
        <v>537775</v>
      </c>
      <c r="D7865" s="10">
        <v>5.4726809739401347E-2</v>
      </c>
      <c r="E7865" s="10">
        <v>1.555782816740052</v>
      </c>
      <c r="F7865" s="8">
        <v>-51.139613823280357</v>
      </c>
      <c r="G7865" s="8">
        <v>68.463738515081943</v>
      </c>
    </row>
    <row r="7866" spans="1:7" x14ac:dyDescent="0.6">
      <c r="A7866" s="3" t="s">
        <v>91</v>
      </c>
      <c r="B7866" s="3" t="s">
        <v>268</v>
      </c>
      <c r="C7866" s="4">
        <v>1594996</v>
      </c>
      <c r="D7866" s="9">
        <v>0.18013412710062779</v>
      </c>
      <c r="E7866" s="9">
        <v>1.344603867747973</v>
      </c>
      <c r="F7866" s="5">
        <v>196.59169727116361</v>
      </c>
      <c r="G7866" s="5">
        <v>35.379909231574928</v>
      </c>
    </row>
    <row r="7867" spans="1:7" x14ac:dyDescent="0.6">
      <c r="A7867" s="6" t="s">
        <v>92</v>
      </c>
      <c r="B7867" s="6" t="s">
        <v>268</v>
      </c>
      <c r="C7867" s="7">
        <v>1383723</v>
      </c>
      <c r="D7867" s="10">
        <v>0.12803708622267521</v>
      </c>
      <c r="E7867" s="10">
        <v>1.198531851037016</v>
      </c>
      <c r="F7867" s="8">
        <v>-13.245989331634689</v>
      </c>
      <c r="G7867" s="8">
        <v>-3.0207649997476942</v>
      </c>
    </row>
    <row r="7868" spans="1:7" x14ac:dyDescent="0.6">
      <c r="A7868" s="3" t="s">
        <v>93</v>
      </c>
      <c r="B7868" s="3" t="s">
        <v>268</v>
      </c>
      <c r="C7868" s="4">
        <v>17583289</v>
      </c>
      <c r="D7868" s="9">
        <v>1.934129326026089</v>
      </c>
      <c r="E7868" s="9">
        <v>0.5601609075024615</v>
      </c>
      <c r="F7868" s="5">
        <v>1170.723186649351</v>
      </c>
      <c r="G7868" s="5">
        <v>2206.7039326012209</v>
      </c>
    </row>
    <row r="7869" spans="1:7" x14ac:dyDescent="0.6">
      <c r="A7869" s="6" t="s">
        <v>94</v>
      </c>
      <c r="B7869" s="6" t="s">
        <v>268</v>
      </c>
      <c r="C7869" s="7">
        <v>3901804</v>
      </c>
      <c r="D7869" s="10">
        <v>0.4017220537729323</v>
      </c>
      <c r="E7869" s="10">
        <v>0.5912527474858752</v>
      </c>
      <c r="F7869" s="8">
        <v>-77.809589548348995</v>
      </c>
      <c r="G7869" s="8">
        <v>532.3687955216576</v>
      </c>
    </row>
    <row r="7870" spans="1:7" x14ac:dyDescent="0.6">
      <c r="A7870" s="3" t="s">
        <v>95</v>
      </c>
      <c r="B7870" s="3" t="s">
        <v>268</v>
      </c>
      <c r="C7870" s="4">
        <v>1037586</v>
      </c>
      <c r="D7870" s="9">
        <v>0.11880223282603709</v>
      </c>
      <c r="E7870" s="9">
        <v>0.65713961808627674</v>
      </c>
      <c r="F7870" s="5">
        <v>-73.407531490561809</v>
      </c>
      <c r="G7870" s="5">
        <v>598.17044039969051</v>
      </c>
    </row>
    <row r="7871" spans="1:7" x14ac:dyDescent="0.6">
      <c r="A7871" s="6" t="s">
        <v>96</v>
      </c>
      <c r="B7871" s="6" t="s">
        <v>268</v>
      </c>
      <c r="C7871" s="7">
        <v>352346</v>
      </c>
      <c r="D7871" s="10">
        <v>4.2298911722061031E-2</v>
      </c>
      <c r="E7871" s="10">
        <v>1.6613668298111111</v>
      </c>
      <c r="F7871" s="8">
        <v>-66.041754611184047</v>
      </c>
      <c r="G7871" s="8">
        <v>-68.301409471990041</v>
      </c>
    </row>
    <row r="7872" spans="1:7" x14ac:dyDescent="0.6">
      <c r="A7872" s="3" t="s">
        <v>97</v>
      </c>
      <c r="B7872" s="3" t="s">
        <v>268</v>
      </c>
      <c r="C7872" s="4">
        <v>15069826</v>
      </c>
      <c r="D7872" s="9">
        <v>1.538472319121972</v>
      </c>
      <c r="E7872" s="9">
        <v>0.49419745800519271</v>
      </c>
      <c r="F7872" s="5">
        <v>4176.9964750557692</v>
      </c>
      <c r="G7872" s="5">
        <v>3333.0906373730509</v>
      </c>
    </row>
    <row r="7873" spans="1:7" x14ac:dyDescent="0.6">
      <c r="A7873" s="6" t="s">
        <v>98</v>
      </c>
      <c r="B7873" s="6" t="s">
        <v>268</v>
      </c>
      <c r="C7873" s="7">
        <v>7160543</v>
      </c>
      <c r="D7873" s="10">
        <v>0.76199151471861759</v>
      </c>
      <c r="E7873" s="10">
        <v>0.55358197587184099</v>
      </c>
      <c r="F7873" s="8">
        <v>-52.484235717121088</v>
      </c>
      <c r="G7873" s="8">
        <v>1102.484554451122</v>
      </c>
    </row>
    <row r="7874" spans="1:7" x14ac:dyDescent="0.6">
      <c r="A7874" s="3" t="s">
        <v>99</v>
      </c>
      <c r="B7874" s="3" t="s">
        <v>268</v>
      </c>
      <c r="C7874" s="4">
        <v>3179112</v>
      </c>
      <c r="D7874" s="9">
        <v>0.3667351999355104</v>
      </c>
      <c r="E7874" s="9">
        <v>0.55626942018786163</v>
      </c>
      <c r="F7874" s="5">
        <v>-55.602361441024797</v>
      </c>
      <c r="G7874" s="5">
        <v>1683.4430064457499</v>
      </c>
    </row>
    <row r="7875" spans="1:7" x14ac:dyDescent="0.6">
      <c r="A7875" s="6" t="s">
        <v>100</v>
      </c>
      <c r="B7875" s="6" t="s">
        <v>268</v>
      </c>
      <c r="C7875" s="7">
        <v>522623</v>
      </c>
      <c r="D7875" s="10">
        <v>5.7876004851997301E-2</v>
      </c>
      <c r="E7875" s="10">
        <v>1.389843895433875</v>
      </c>
      <c r="F7875" s="8">
        <v>-83.560723875094681</v>
      </c>
      <c r="G7875" s="8">
        <v>-17.7959396819255</v>
      </c>
    </row>
    <row r="7876" spans="1:7" x14ac:dyDescent="0.6">
      <c r="A7876" s="3" t="s">
        <v>101</v>
      </c>
      <c r="B7876" s="3" t="s">
        <v>268</v>
      </c>
      <c r="C7876" s="4">
        <v>7537272</v>
      </c>
      <c r="D7876" s="9">
        <v>0.81998813363221101</v>
      </c>
      <c r="E7876" s="9">
        <v>0.59941080608738273</v>
      </c>
      <c r="F7876" s="5">
        <v>1342.200592013746</v>
      </c>
      <c r="G7876" s="5">
        <v>584.81060041648641</v>
      </c>
    </row>
    <row r="7877" spans="1:7" x14ac:dyDescent="0.6">
      <c r="A7877" s="6" t="s">
        <v>102</v>
      </c>
      <c r="B7877" s="6" t="s">
        <v>268</v>
      </c>
      <c r="C7877" s="7">
        <v>179575</v>
      </c>
      <c r="D7877" s="10">
        <v>2.240845500363205E-2</v>
      </c>
      <c r="E7877" s="10">
        <v>1.417324388318864</v>
      </c>
      <c r="F7877" s="8">
        <v>-97.6175067053438</v>
      </c>
      <c r="G7877" s="8">
        <v>-66.607782064990005</v>
      </c>
    </row>
    <row r="7878" spans="1:7" x14ac:dyDescent="0.6">
      <c r="A7878" s="3" t="s">
        <v>18</v>
      </c>
      <c r="B7878" s="3" t="s">
        <v>269</v>
      </c>
      <c r="C7878" s="4">
        <v>75392</v>
      </c>
      <c r="D7878" s="9">
        <v>7.6378188138450367E-3</v>
      </c>
      <c r="E7878" s="9">
        <v>1.7241521256889341</v>
      </c>
      <c r="F7878" s="3"/>
      <c r="G7878" s="3"/>
    </row>
    <row r="7879" spans="1:7" x14ac:dyDescent="0.6">
      <c r="A7879" s="6" t="s">
        <v>14</v>
      </c>
      <c r="B7879" s="6" t="s">
        <v>270</v>
      </c>
      <c r="C7879" s="7">
        <v>17012</v>
      </c>
      <c r="D7879" s="10">
        <v>1.601660119772656E-3</v>
      </c>
      <c r="E7879" s="10">
        <v>0.78000917010545623</v>
      </c>
      <c r="F7879" s="6"/>
      <c r="G7879" s="6"/>
    </row>
    <row r="7880" spans="1:7" x14ac:dyDescent="0.6">
      <c r="A7880" s="3" t="s">
        <v>18</v>
      </c>
      <c r="B7880" s="3" t="s">
        <v>270</v>
      </c>
      <c r="C7880" s="4">
        <v>16659</v>
      </c>
      <c r="D7880" s="9">
        <v>1.68769131499157E-3</v>
      </c>
      <c r="E7880" s="9">
        <v>0.75999087591240877</v>
      </c>
      <c r="F7880" s="5">
        <v>-2.0750058782036169</v>
      </c>
      <c r="G7880" s="3"/>
    </row>
    <row r="7881" spans="1:7" x14ac:dyDescent="0.6">
      <c r="A7881" s="6" t="s">
        <v>76</v>
      </c>
      <c r="B7881" s="6" t="s">
        <v>270</v>
      </c>
      <c r="C7881" s="7">
        <v>21268</v>
      </c>
      <c r="D7881" s="10">
        <v>1.843553250527251E-3</v>
      </c>
      <c r="E7881" s="10">
        <v>0.86000808734330769</v>
      </c>
      <c r="F7881" s="8">
        <v>27.666726694279369</v>
      </c>
      <c r="G7881" s="6"/>
    </row>
    <row r="7882" spans="1:7" x14ac:dyDescent="0.6">
      <c r="A7882" s="3" t="s">
        <v>90</v>
      </c>
      <c r="B7882" s="3" t="s">
        <v>271</v>
      </c>
      <c r="C7882" s="4">
        <v>4177</v>
      </c>
      <c r="D7882" s="9">
        <v>4.2507346805165618E-4</v>
      </c>
      <c r="E7882" s="9">
        <v>0.94055392929520376</v>
      </c>
      <c r="F7882" s="3"/>
      <c r="G7882" s="3"/>
    </row>
    <row r="7883" spans="1:7" x14ac:dyDescent="0.6">
      <c r="A7883" s="6" t="s">
        <v>92</v>
      </c>
      <c r="B7883" s="6" t="s">
        <v>271</v>
      </c>
      <c r="C7883" s="7">
        <v>7599</v>
      </c>
      <c r="D7883" s="10">
        <v>7.0314204375160946E-4</v>
      </c>
      <c r="E7883" s="10">
        <v>1.59108040201005</v>
      </c>
      <c r="F7883" s="6"/>
      <c r="G7883" s="6"/>
    </row>
  </sheetData>
  <phoneticPr fontId="3" type="noConversion"/>
  <conditionalFormatting sqref="G4:G7883">
    <cfRule type="colorScale" priority="1">
      <colorScale>
        <cfvo type="num" val="-30"/>
        <cfvo type="num" val="0"/>
        <cfvo type="num" val="30"/>
        <color rgb="FFF4B7B0"/>
        <color rgb="FFFFFFFF"/>
        <color rgb="FFA7D8B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53"/>
  <sheetViews>
    <sheetView workbookViewId="0">
      <pane ySplit="3" topLeftCell="A4" activePane="bottomLeft" state="frozen"/>
      <selection activeCell="D10" sqref="D10"/>
      <selection pane="bottomLeft" activeCell="D10" sqref="D10"/>
    </sheetView>
  </sheetViews>
  <sheetFormatPr defaultRowHeight="16.899999999999999" x14ac:dyDescent="0.6"/>
  <cols>
    <col min="1" max="1" width="9" customWidth="1"/>
    <col min="2" max="2" width="4" customWidth="1"/>
    <col min="3" max="4" width="13" customWidth="1"/>
    <col min="5" max="5" width="20" customWidth="1"/>
    <col min="6" max="7" width="21" customWidth="1"/>
  </cols>
  <sheetData>
    <row r="1" spans="1:7" x14ac:dyDescent="0.6">
      <c r="A1" s="1" t="s">
        <v>272</v>
      </c>
    </row>
    <row r="3" spans="1:7" x14ac:dyDescent="0.6">
      <c r="A3" s="2" t="s">
        <v>10</v>
      </c>
      <c r="B3" s="2" t="s">
        <v>11</v>
      </c>
      <c r="C3" s="2" t="s">
        <v>0</v>
      </c>
      <c r="D3" s="2" t="s">
        <v>12</v>
      </c>
      <c r="E3" s="2" t="s">
        <v>13</v>
      </c>
      <c r="F3" s="2" t="s">
        <v>1</v>
      </c>
      <c r="G3" s="2" t="s">
        <v>2</v>
      </c>
    </row>
    <row r="4" spans="1:7" x14ac:dyDescent="0.6">
      <c r="A4" s="3" t="s">
        <v>14</v>
      </c>
      <c r="B4" s="3" t="s">
        <v>5</v>
      </c>
      <c r="C4" s="4">
        <v>219076752</v>
      </c>
      <c r="D4" s="4">
        <v>182485211</v>
      </c>
      <c r="E4" s="9">
        <v>1.200517843607612</v>
      </c>
      <c r="F4" s="3"/>
      <c r="G4" s="3"/>
    </row>
    <row r="5" spans="1:7" x14ac:dyDescent="0.6">
      <c r="A5" s="6" t="s">
        <v>15</v>
      </c>
      <c r="B5" s="6" t="s">
        <v>5</v>
      </c>
      <c r="C5" s="7">
        <v>185428497</v>
      </c>
      <c r="D5" s="7">
        <v>157176245</v>
      </c>
      <c r="E5" s="10">
        <v>1.1797488672668059</v>
      </c>
      <c r="F5" s="8">
        <v>-15.359117155434189</v>
      </c>
      <c r="G5" s="6"/>
    </row>
    <row r="6" spans="1:7" x14ac:dyDescent="0.6">
      <c r="A6" s="3" t="s">
        <v>16</v>
      </c>
      <c r="B6" s="3" t="s">
        <v>5</v>
      </c>
      <c r="C6" s="4">
        <v>204235805</v>
      </c>
      <c r="D6" s="4">
        <v>170627170</v>
      </c>
      <c r="E6" s="9">
        <v>1.1969711799123199</v>
      </c>
      <c r="F6" s="5">
        <v>10.14262009576661</v>
      </c>
      <c r="G6" s="3"/>
    </row>
    <row r="7" spans="1:7" x14ac:dyDescent="0.6">
      <c r="A7" s="6" t="s">
        <v>17</v>
      </c>
      <c r="B7" s="6" t="s">
        <v>5</v>
      </c>
      <c r="C7" s="7">
        <v>203217466</v>
      </c>
      <c r="D7" s="7">
        <v>168385459</v>
      </c>
      <c r="E7" s="10">
        <v>1.2068587585107331</v>
      </c>
      <c r="F7" s="8">
        <v>-0.4986094382422368</v>
      </c>
      <c r="G7" s="6"/>
    </row>
    <row r="8" spans="1:7" x14ac:dyDescent="0.6">
      <c r="A8" s="3" t="s">
        <v>18</v>
      </c>
      <c r="B8" s="3" t="s">
        <v>5</v>
      </c>
      <c r="C8" s="4">
        <v>198674931</v>
      </c>
      <c r="D8" s="4">
        <v>164267026</v>
      </c>
      <c r="E8" s="9">
        <v>1.209463249185506</v>
      </c>
      <c r="F8" s="5">
        <v>-2.2353073726448351</v>
      </c>
      <c r="G8" s="3"/>
    </row>
    <row r="9" spans="1:7" x14ac:dyDescent="0.6">
      <c r="A9" s="6" t="s">
        <v>19</v>
      </c>
      <c r="B9" s="6" t="s">
        <v>5</v>
      </c>
      <c r="C9" s="7">
        <v>179128393</v>
      </c>
      <c r="D9" s="7">
        <v>152087229</v>
      </c>
      <c r="E9" s="10">
        <v>1.177800359555502</v>
      </c>
      <c r="F9" s="8">
        <v>-9.8384521396914444</v>
      </c>
      <c r="G9" s="6"/>
    </row>
    <row r="10" spans="1:7" x14ac:dyDescent="0.6">
      <c r="A10" s="3" t="s">
        <v>20</v>
      </c>
      <c r="B10" s="3" t="s">
        <v>5</v>
      </c>
      <c r="C10" s="4">
        <v>214903613</v>
      </c>
      <c r="D10" s="4">
        <v>191025331</v>
      </c>
      <c r="E10" s="9">
        <v>1.1250006052862169</v>
      </c>
      <c r="F10" s="5">
        <v>19.971831042999419</v>
      </c>
      <c r="G10" s="3"/>
    </row>
    <row r="11" spans="1:7" x14ac:dyDescent="0.6">
      <c r="A11" s="6" t="s">
        <v>21</v>
      </c>
      <c r="B11" s="6" t="s">
        <v>5</v>
      </c>
      <c r="C11" s="7">
        <v>206255342</v>
      </c>
      <c r="D11" s="7">
        <v>183483560</v>
      </c>
      <c r="E11" s="10">
        <v>1.1241080236289289</v>
      </c>
      <c r="F11" s="8">
        <v>-4.0242557485527293</v>
      </c>
      <c r="G11" s="6"/>
    </row>
    <row r="12" spans="1:7" x14ac:dyDescent="0.6">
      <c r="A12" s="3" t="s">
        <v>22</v>
      </c>
      <c r="B12" s="3" t="s">
        <v>5</v>
      </c>
      <c r="C12" s="4">
        <v>181213380</v>
      </c>
      <c r="D12" s="4">
        <v>170761124</v>
      </c>
      <c r="E12" s="9">
        <v>1.061209810261029</v>
      </c>
      <c r="F12" s="5">
        <v>-12.141242867784729</v>
      </c>
      <c r="G12" s="3"/>
    </row>
    <row r="13" spans="1:7" x14ac:dyDescent="0.6">
      <c r="A13" s="6" t="s">
        <v>23</v>
      </c>
      <c r="B13" s="6" t="s">
        <v>5</v>
      </c>
      <c r="C13" s="7">
        <v>189225424</v>
      </c>
      <c r="D13" s="7">
        <v>180300656</v>
      </c>
      <c r="E13" s="10">
        <v>1.0494993651049169</v>
      </c>
      <c r="F13" s="8">
        <v>4.4213313608520544</v>
      </c>
      <c r="G13" s="6"/>
    </row>
    <row r="14" spans="1:7" x14ac:dyDescent="0.6">
      <c r="A14" s="3" t="s">
        <v>24</v>
      </c>
      <c r="B14" s="3" t="s">
        <v>5</v>
      </c>
      <c r="C14" s="4">
        <v>185961706</v>
      </c>
      <c r="D14" s="4">
        <v>180965355</v>
      </c>
      <c r="E14" s="9">
        <v>1.0276094338609729</v>
      </c>
      <c r="F14" s="5">
        <v>-1.724777744453621</v>
      </c>
      <c r="G14" s="3"/>
    </row>
    <row r="15" spans="1:7" x14ac:dyDescent="0.6">
      <c r="A15" s="6" t="s">
        <v>25</v>
      </c>
      <c r="B15" s="6" t="s">
        <v>5</v>
      </c>
      <c r="C15" s="7">
        <v>187529306</v>
      </c>
      <c r="D15" s="7">
        <v>188079646</v>
      </c>
      <c r="E15" s="10">
        <v>0.99707389921395317</v>
      </c>
      <c r="F15" s="8">
        <v>0.84296925088436225</v>
      </c>
      <c r="G15" s="6"/>
    </row>
    <row r="16" spans="1:7" x14ac:dyDescent="0.6">
      <c r="A16" s="3" t="s">
        <v>26</v>
      </c>
      <c r="B16" s="3" t="s">
        <v>5</v>
      </c>
      <c r="C16" s="4">
        <v>177574272</v>
      </c>
      <c r="D16" s="4">
        <v>177123029</v>
      </c>
      <c r="E16" s="9">
        <v>1.002547624679567</v>
      </c>
      <c r="F16" s="5">
        <v>-5.3085217517948919</v>
      </c>
      <c r="G16" s="5">
        <v>-18.944264793555089</v>
      </c>
    </row>
    <row r="17" spans="1:7" x14ac:dyDescent="0.6">
      <c r="A17" s="6" t="s">
        <v>27</v>
      </c>
      <c r="B17" s="6" t="s">
        <v>5</v>
      </c>
      <c r="C17" s="7">
        <v>165890795</v>
      </c>
      <c r="D17" s="7">
        <v>162015794</v>
      </c>
      <c r="E17" s="10">
        <v>1.023917427457721</v>
      </c>
      <c r="F17" s="8">
        <v>-6.5794874834120174</v>
      </c>
      <c r="G17" s="8">
        <v>-10.536515323208381</v>
      </c>
    </row>
    <row r="18" spans="1:7" x14ac:dyDescent="0.6">
      <c r="A18" s="3" t="s">
        <v>28</v>
      </c>
      <c r="B18" s="3" t="s">
        <v>5</v>
      </c>
      <c r="C18" s="4">
        <v>186781060</v>
      </c>
      <c r="D18" s="4">
        <v>187497371</v>
      </c>
      <c r="E18" s="9">
        <v>0.99617962109986069</v>
      </c>
      <c r="F18" s="5">
        <v>12.592781293259829</v>
      </c>
      <c r="G18" s="5">
        <v>-8.5463687427383306</v>
      </c>
    </row>
    <row r="19" spans="1:7" x14ac:dyDescent="0.6">
      <c r="A19" s="6" t="s">
        <v>29</v>
      </c>
      <c r="B19" s="6" t="s">
        <v>5</v>
      </c>
      <c r="C19" s="7">
        <v>182623693</v>
      </c>
      <c r="D19" s="7">
        <v>210734827</v>
      </c>
      <c r="E19" s="10">
        <v>0.86660423243662521</v>
      </c>
      <c r="F19" s="8">
        <v>-2.2257968768353731</v>
      </c>
      <c r="G19" s="8">
        <v>-10.133859753964259</v>
      </c>
    </row>
    <row r="20" spans="1:7" x14ac:dyDescent="0.6">
      <c r="A20" s="3" t="s">
        <v>30</v>
      </c>
      <c r="B20" s="3" t="s">
        <v>5</v>
      </c>
      <c r="C20" s="4">
        <v>172882489</v>
      </c>
      <c r="D20" s="4">
        <v>207036655</v>
      </c>
      <c r="E20" s="9">
        <v>0.83503324085293007</v>
      </c>
      <c r="F20" s="5">
        <v>-5.3340307820847759</v>
      </c>
      <c r="G20" s="5">
        <v>-12.98223277097803</v>
      </c>
    </row>
    <row r="21" spans="1:7" x14ac:dyDescent="0.6">
      <c r="A21" s="6" t="s">
        <v>31</v>
      </c>
      <c r="B21" s="6" t="s">
        <v>5</v>
      </c>
      <c r="C21" s="7">
        <v>174740415</v>
      </c>
      <c r="D21" s="7">
        <v>196172301</v>
      </c>
      <c r="E21" s="10">
        <v>0.89074968336126104</v>
      </c>
      <c r="F21" s="8">
        <v>1.074675642829281</v>
      </c>
      <c r="G21" s="8">
        <v>-2.4496272905211609</v>
      </c>
    </row>
    <row r="22" spans="1:7" x14ac:dyDescent="0.6">
      <c r="A22" s="3" t="s">
        <v>32</v>
      </c>
      <c r="B22" s="3" t="s">
        <v>5</v>
      </c>
      <c r="C22" s="4">
        <v>200324439</v>
      </c>
      <c r="D22" s="4">
        <v>209992361</v>
      </c>
      <c r="E22" s="9">
        <v>0.95396060145254524</v>
      </c>
      <c r="F22" s="5">
        <v>14.641160146037199</v>
      </c>
      <c r="G22" s="5">
        <v>-6.7840525324253109</v>
      </c>
    </row>
    <row r="23" spans="1:7" x14ac:dyDescent="0.6">
      <c r="A23" s="6" t="s">
        <v>33</v>
      </c>
      <c r="B23" s="6" t="s">
        <v>5</v>
      </c>
      <c r="C23" s="7">
        <v>187491764</v>
      </c>
      <c r="D23" s="7">
        <v>184750886</v>
      </c>
      <c r="E23" s="10">
        <v>1.014835533725126</v>
      </c>
      <c r="F23" s="8">
        <v>-6.4059458067420314</v>
      </c>
      <c r="G23" s="8">
        <v>-9.0972567391733321</v>
      </c>
    </row>
    <row r="24" spans="1:7" x14ac:dyDescent="0.6">
      <c r="A24" s="3" t="s">
        <v>34</v>
      </c>
      <c r="B24" s="3" t="s">
        <v>5</v>
      </c>
      <c r="C24" s="4">
        <v>206063821</v>
      </c>
      <c r="D24" s="4">
        <v>201740682</v>
      </c>
      <c r="E24" s="9">
        <v>1.0214291879909481</v>
      </c>
      <c r="F24" s="5">
        <v>9.9055321704691011</v>
      </c>
      <c r="G24" s="5">
        <v>13.71335880385873</v>
      </c>
    </row>
    <row r="25" spans="1:7" x14ac:dyDescent="0.6">
      <c r="A25" s="6" t="s">
        <v>35</v>
      </c>
      <c r="B25" s="6" t="s">
        <v>5</v>
      </c>
      <c r="C25" s="7">
        <v>189985472</v>
      </c>
      <c r="D25" s="7">
        <v>180306095</v>
      </c>
      <c r="E25" s="10">
        <v>1.0536830271877391</v>
      </c>
      <c r="F25" s="8">
        <v>-7.8026064555990153</v>
      </c>
      <c r="G25" s="8">
        <v>0.40166272794295299</v>
      </c>
    </row>
    <row r="26" spans="1:7" x14ac:dyDescent="0.6">
      <c r="A26" s="3" t="s">
        <v>36</v>
      </c>
      <c r="B26" s="3" t="s">
        <v>5</v>
      </c>
      <c r="C26" s="4">
        <v>162206720</v>
      </c>
      <c r="D26" s="4">
        <v>154185811</v>
      </c>
      <c r="E26" s="9">
        <v>1.0520210578909881</v>
      </c>
      <c r="F26" s="5">
        <v>-14.621513796591779</v>
      </c>
      <c r="G26" s="5">
        <v>-12.774127808872651</v>
      </c>
    </row>
    <row r="27" spans="1:7" x14ac:dyDescent="0.6">
      <c r="A27" s="6" t="s">
        <v>37</v>
      </c>
      <c r="B27" s="6" t="s">
        <v>5</v>
      </c>
      <c r="C27" s="7">
        <v>168342508</v>
      </c>
      <c r="D27" s="7">
        <v>155858802</v>
      </c>
      <c r="E27" s="10">
        <v>1.0800962527608799</v>
      </c>
      <c r="F27" s="8">
        <v>3.7826965491935201</v>
      </c>
      <c r="G27" s="8">
        <v>-10.23135978544069</v>
      </c>
    </row>
    <row r="28" spans="1:7" x14ac:dyDescent="0.6">
      <c r="A28" s="3" t="s">
        <v>38</v>
      </c>
      <c r="B28" s="3" t="s">
        <v>5</v>
      </c>
      <c r="C28" s="4">
        <v>157517946</v>
      </c>
      <c r="D28" s="4">
        <v>136006665</v>
      </c>
      <c r="E28" s="9">
        <v>1.1581634326523631</v>
      </c>
      <c r="F28" s="5">
        <v>-6.4300824126963807</v>
      </c>
      <c r="G28" s="5">
        <v>-11.294612543871221</v>
      </c>
    </row>
    <row r="29" spans="1:7" x14ac:dyDescent="0.6">
      <c r="A29" s="6" t="s">
        <v>39</v>
      </c>
      <c r="B29" s="6" t="s">
        <v>5</v>
      </c>
      <c r="C29" s="7">
        <v>199335124</v>
      </c>
      <c r="D29" s="7">
        <v>170239894</v>
      </c>
      <c r="E29" s="10">
        <v>1.170907237524478</v>
      </c>
      <c r="F29" s="8">
        <v>26.547564301022561</v>
      </c>
      <c r="G29" s="8">
        <v>20.160448926656851</v>
      </c>
    </row>
    <row r="30" spans="1:7" x14ac:dyDescent="0.6">
      <c r="A30" s="3" t="s">
        <v>40</v>
      </c>
      <c r="B30" s="3" t="s">
        <v>5</v>
      </c>
      <c r="C30" s="4">
        <v>256932021</v>
      </c>
      <c r="D30" s="4">
        <v>201119321</v>
      </c>
      <c r="E30" s="9">
        <v>1.277510383997368</v>
      </c>
      <c r="F30" s="5">
        <v>28.894504813913269</v>
      </c>
      <c r="G30" s="5">
        <v>37.557855705498191</v>
      </c>
    </row>
    <row r="31" spans="1:7" x14ac:dyDescent="0.6">
      <c r="A31" s="6" t="s">
        <v>41</v>
      </c>
      <c r="B31" s="6" t="s">
        <v>5</v>
      </c>
      <c r="C31" s="7">
        <v>265184647</v>
      </c>
      <c r="D31" s="7">
        <v>186655197</v>
      </c>
      <c r="E31" s="10">
        <v>1.420719333092022</v>
      </c>
      <c r="F31" s="8">
        <v>3.2119881235044718</v>
      </c>
      <c r="G31" s="8">
        <v>45.208238122750032</v>
      </c>
    </row>
    <row r="32" spans="1:7" x14ac:dyDescent="0.6">
      <c r="A32" s="3" t="s">
        <v>42</v>
      </c>
      <c r="B32" s="3" t="s">
        <v>5</v>
      </c>
      <c r="C32" s="4">
        <v>238462477</v>
      </c>
      <c r="D32" s="4">
        <v>170962454</v>
      </c>
      <c r="E32" s="9">
        <v>1.3948236669555529</v>
      </c>
      <c r="F32" s="5">
        <v>-10.07681640030993</v>
      </c>
      <c r="G32" s="5">
        <v>37.933273855167613</v>
      </c>
    </row>
    <row r="33" spans="1:7" x14ac:dyDescent="0.6">
      <c r="A33" s="6" t="s">
        <v>43</v>
      </c>
      <c r="B33" s="6" t="s">
        <v>5</v>
      </c>
      <c r="C33" s="7">
        <v>244812909</v>
      </c>
      <c r="D33" s="7">
        <v>185502631</v>
      </c>
      <c r="E33" s="10">
        <v>1.3197274220870749</v>
      </c>
      <c r="F33" s="8">
        <v>2.6630739057533099</v>
      </c>
      <c r="G33" s="8">
        <v>40.10090853910355</v>
      </c>
    </row>
    <row r="34" spans="1:7" x14ac:dyDescent="0.6">
      <c r="A34" s="3" t="s">
        <v>44</v>
      </c>
      <c r="B34" s="3" t="s">
        <v>5</v>
      </c>
      <c r="C34" s="4">
        <v>274735623</v>
      </c>
      <c r="D34" s="4">
        <v>221090562</v>
      </c>
      <c r="E34" s="9">
        <v>1.242638403533481</v>
      </c>
      <c r="F34" s="5">
        <v>12.222686345351169</v>
      </c>
      <c r="G34" s="5">
        <v>37.145335023251953</v>
      </c>
    </row>
    <row r="35" spans="1:7" x14ac:dyDescent="0.6">
      <c r="A35" s="6" t="s">
        <v>45</v>
      </c>
      <c r="B35" s="6" t="s">
        <v>5</v>
      </c>
      <c r="C35" s="7">
        <v>280831842</v>
      </c>
      <c r="D35" s="7">
        <v>223653164</v>
      </c>
      <c r="E35" s="10">
        <v>1.2556578095179549</v>
      </c>
      <c r="F35" s="8">
        <v>2.2189401335843462</v>
      </c>
      <c r="G35" s="8">
        <v>49.78356169287521</v>
      </c>
    </row>
    <row r="36" spans="1:7" x14ac:dyDescent="0.6">
      <c r="A36" s="3" t="s">
        <v>46</v>
      </c>
      <c r="B36" s="3" t="s">
        <v>5</v>
      </c>
      <c r="C36" s="4">
        <v>295123105</v>
      </c>
      <c r="D36" s="4">
        <v>233746533</v>
      </c>
      <c r="E36" s="9">
        <v>1.2625774646248979</v>
      </c>
      <c r="F36" s="5">
        <v>5.0889040566845622</v>
      </c>
      <c r="G36" s="5">
        <v>43.219272343785178</v>
      </c>
    </row>
    <row r="37" spans="1:7" x14ac:dyDescent="0.6">
      <c r="A37" s="6" t="s">
        <v>47</v>
      </c>
      <c r="B37" s="6" t="s">
        <v>5</v>
      </c>
      <c r="C37" s="7">
        <v>306129405</v>
      </c>
      <c r="D37" s="7">
        <v>236764918</v>
      </c>
      <c r="E37" s="10">
        <v>1.2929677571573339</v>
      </c>
      <c r="F37" s="8">
        <v>3.72939285793974</v>
      </c>
      <c r="G37" s="8">
        <v>61.133060216309602</v>
      </c>
    </row>
    <row r="38" spans="1:7" x14ac:dyDescent="0.6">
      <c r="A38" s="3" t="s">
        <v>48</v>
      </c>
      <c r="B38" s="3" t="s">
        <v>5</v>
      </c>
      <c r="C38" s="4">
        <v>292513674</v>
      </c>
      <c r="D38" s="4">
        <v>217673530</v>
      </c>
      <c r="E38" s="9">
        <v>1.343818304412117</v>
      </c>
      <c r="F38" s="5">
        <v>-4.4477043948130346</v>
      </c>
      <c r="G38" s="5">
        <v>80.333881358306229</v>
      </c>
    </row>
    <row r="39" spans="1:7" x14ac:dyDescent="0.6">
      <c r="A39" s="6" t="s">
        <v>49</v>
      </c>
      <c r="B39" s="6" t="s">
        <v>5</v>
      </c>
      <c r="C39" s="7">
        <v>290396176</v>
      </c>
      <c r="D39" s="7">
        <v>214669256</v>
      </c>
      <c r="E39" s="10">
        <v>1.3527609002380849</v>
      </c>
      <c r="F39" s="8">
        <v>-0.72389709890964271</v>
      </c>
      <c r="G39" s="8">
        <v>72.50317786640079</v>
      </c>
    </row>
    <row r="40" spans="1:7" x14ac:dyDescent="0.6">
      <c r="A40" s="3" t="s">
        <v>50</v>
      </c>
      <c r="B40" s="3" t="s">
        <v>5</v>
      </c>
      <c r="C40" s="4">
        <v>310368164</v>
      </c>
      <c r="D40" s="4">
        <v>237354365</v>
      </c>
      <c r="E40" s="9">
        <v>1.3076151517162951</v>
      </c>
      <c r="F40" s="5">
        <v>6.8774968992704633</v>
      </c>
      <c r="G40" s="5">
        <v>97.036700821378162</v>
      </c>
    </row>
    <row r="41" spans="1:7" x14ac:dyDescent="0.6">
      <c r="A41" s="6" t="s">
        <v>51</v>
      </c>
      <c r="B41" s="6" t="s">
        <v>5</v>
      </c>
      <c r="C41" s="7">
        <v>316456339</v>
      </c>
      <c r="D41" s="7">
        <v>239411666</v>
      </c>
      <c r="E41" s="10">
        <v>1.3218083491386761</v>
      </c>
      <c r="F41" s="8">
        <v>1.9615977752151179</v>
      </c>
      <c r="G41" s="8">
        <v>58.755934553711661</v>
      </c>
    </row>
    <row r="42" spans="1:7" x14ac:dyDescent="0.6">
      <c r="A42" s="3" t="s">
        <v>52</v>
      </c>
      <c r="B42" s="3" t="s">
        <v>5</v>
      </c>
      <c r="C42" s="4">
        <v>289019872</v>
      </c>
      <c r="D42" s="4">
        <v>202348216</v>
      </c>
      <c r="E42" s="9">
        <v>1.428329232218188</v>
      </c>
      <c r="F42" s="5">
        <v>-8.6699059613402181</v>
      </c>
      <c r="G42" s="5">
        <v>12.488848558117249</v>
      </c>
    </row>
    <row r="43" spans="1:7" x14ac:dyDescent="0.6">
      <c r="A43" s="6" t="s">
        <v>53</v>
      </c>
      <c r="B43" s="6" t="s">
        <v>5</v>
      </c>
      <c r="C43" s="7">
        <v>250206709</v>
      </c>
      <c r="D43" s="7">
        <v>163255702</v>
      </c>
      <c r="E43" s="10">
        <v>1.5326062485707239</v>
      </c>
      <c r="F43" s="8">
        <v>-13.42923679656186</v>
      </c>
      <c r="G43" s="8">
        <v>-5.6481165744108894</v>
      </c>
    </row>
    <row r="44" spans="1:7" x14ac:dyDescent="0.6">
      <c r="A44" s="3" t="s">
        <v>54</v>
      </c>
      <c r="B44" s="3" t="s">
        <v>5</v>
      </c>
      <c r="C44" s="4">
        <v>298303108</v>
      </c>
      <c r="D44" s="4">
        <v>193833934</v>
      </c>
      <c r="E44" s="9">
        <v>1.538962254153083</v>
      </c>
      <c r="F44" s="5">
        <v>19.222665608059302</v>
      </c>
      <c r="G44" s="5">
        <v>25.094359394748711</v>
      </c>
    </row>
    <row r="45" spans="1:7" x14ac:dyDescent="0.6">
      <c r="A45" s="6" t="s">
        <v>55</v>
      </c>
      <c r="B45" s="6" t="s">
        <v>5</v>
      </c>
      <c r="C45" s="7">
        <v>247210432</v>
      </c>
      <c r="D45" s="7">
        <v>174648988</v>
      </c>
      <c r="E45" s="10">
        <v>1.4154701657933459</v>
      </c>
      <c r="F45" s="8">
        <v>-17.127771930555941</v>
      </c>
      <c r="G45" s="8">
        <v>0.9793286676724966</v>
      </c>
    </row>
    <row r="46" spans="1:7" x14ac:dyDescent="0.6">
      <c r="A46" s="3" t="s">
        <v>56</v>
      </c>
      <c r="B46" s="3" t="s">
        <v>5</v>
      </c>
      <c r="C46" s="4">
        <v>270591094</v>
      </c>
      <c r="D46" s="4">
        <v>197588557</v>
      </c>
      <c r="E46" s="9">
        <v>1.369467433278537</v>
      </c>
      <c r="F46" s="5">
        <v>9.4577974767666717</v>
      </c>
      <c r="G46" s="5">
        <v>-1.508551732295738</v>
      </c>
    </row>
    <row r="47" spans="1:7" x14ac:dyDescent="0.6">
      <c r="A47" s="6" t="s">
        <v>57</v>
      </c>
      <c r="B47" s="6" t="s">
        <v>5</v>
      </c>
      <c r="C47" s="7">
        <v>266500758</v>
      </c>
      <c r="D47" s="7">
        <v>215636712</v>
      </c>
      <c r="E47" s="10">
        <v>1.235878415730991</v>
      </c>
      <c r="F47" s="8">
        <v>-1.511629943001747</v>
      </c>
      <c r="G47" s="8">
        <v>-5.103083716553769</v>
      </c>
    </row>
    <row r="48" spans="1:7" x14ac:dyDescent="0.6">
      <c r="A48" s="3" t="s">
        <v>58</v>
      </c>
      <c r="B48" s="3" t="s">
        <v>5</v>
      </c>
      <c r="C48" s="4">
        <v>227591311</v>
      </c>
      <c r="D48" s="4">
        <v>192640434</v>
      </c>
      <c r="E48" s="9">
        <v>1.1814306388034821</v>
      </c>
      <c r="F48" s="5">
        <v>-14.600126203018149</v>
      </c>
      <c r="G48" s="5">
        <v>-22.88258454044119</v>
      </c>
    </row>
    <row r="49" spans="1:7" x14ac:dyDescent="0.6">
      <c r="A49" s="6" t="s">
        <v>59</v>
      </c>
      <c r="B49" s="6" t="s">
        <v>5</v>
      </c>
      <c r="C49" s="7">
        <v>180763409</v>
      </c>
      <c r="D49" s="7">
        <v>149919507</v>
      </c>
      <c r="E49" s="10">
        <v>1.2057364156086769</v>
      </c>
      <c r="F49" s="8">
        <v>-20.575434885561162</v>
      </c>
      <c r="G49" s="8">
        <v>-40.951961475246073</v>
      </c>
    </row>
    <row r="50" spans="1:7" x14ac:dyDescent="0.6">
      <c r="A50" s="3" t="s">
        <v>60</v>
      </c>
      <c r="B50" s="3" t="s">
        <v>5</v>
      </c>
      <c r="C50" s="4">
        <v>163564481</v>
      </c>
      <c r="D50" s="4">
        <v>143962476</v>
      </c>
      <c r="E50" s="9">
        <v>1.136160515883319</v>
      </c>
      <c r="F50" s="5">
        <v>-9.514607018724675</v>
      </c>
      <c r="G50" s="5">
        <v>-44.08313335806654</v>
      </c>
    </row>
    <row r="51" spans="1:7" x14ac:dyDescent="0.6">
      <c r="A51" s="6" t="s">
        <v>61</v>
      </c>
      <c r="B51" s="6" t="s">
        <v>5</v>
      </c>
      <c r="C51" s="7">
        <v>208276873</v>
      </c>
      <c r="D51" s="7">
        <v>179177648</v>
      </c>
      <c r="E51" s="10">
        <v>1.162404325119839</v>
      </c>
      <c r="F51" s="8">
        <v>27.336247898466421</v>
      </c>
      <c r="G51" s="8">
        <v>-28.278369271639448</v>
      </c>
    </row>
    <row r="52" spans="1:7" x14ac:dyDescent="0.6">
      <c r="A52" s="3" t="s">
        <v>62</v>
      </c>
      <c r="B52" s="3" t="s">
        <v>5</v>
      </c>
      <c r="C52" s="4">
        <v>221943841</v>
      </c>
      <c r="D52" s="4">
        <v>187827609</v>
      </c>
      <c r="E52" s="9">
        <v>1.181635874415033</v>
      </c>
      <c r="F52" s="5">
        <v>6.5619229841231466</v>
      </c>
      <c r="G52" s="5">
        <v>-28.490139536347549</v>
      </c>
    </row>
    <row r="53" spans="1:7" x14ac:dyDescent="0.6">
      <c r="A53" s="6" t="s">
        <v>63</v>
      </c>
      <c r="B53" s="6" t="s">
        <v>5</v>
      </c>
      <c r="C53" s="7">
        <v>251341398</v>
      </c>
      <c r="D53" s="7">
        <v>203111208</v>
      </c>
      <c r="E53" s="10">
        <v>1.237457058499696</v>
      </c>
      <c r="F53" s="8">
        <v>13.2454934849938</v>
      </c>
      <c r="G53" s="8">
        <v>-20.5762795606379</v>
      </c>
    </row>
    <row r="54" spans="1:7" x14ac:dyDescent="0.6">
      <c r="A54" s="3" t="s">
        <v>64</v>
      </c>
      <c r="B54" s="3" t="s">
        <v>5</v>
      </c>
      <c r="C54" s="4">
        <v>272802506</v>
      </c>
      <c r="D54" s="4">
        <v>220456616</v>
      </c>
      <c r="E54" s="9">
        <v>1.2374430441225679</v>
      </c>
      <c r="F54" s="5">
        <v>8.5386284037458857</v>
      </c>
      <c r="G54" s="5">
        <v>-5.6111594984029276</v>
      </c>
    </row>
    <row r="55" spans="1:7" x14ac:dyDescent="0.6">
      <c r="A55" s="6" t="s">
        <v>65</v>
      </c>
      <c r="B55" s="6" t="s">
        <v>5</v>
      </c>
      <c r="C55" s="7">
        <v>232176567</v>
      </c>
      <c r="D55" s="7">
        <v>183174603</v>
      </c>
      <c r="E55" s="10">
        <v>1.2675150550210279</v>
      </c>
      <c r="F55" s="8">
        <v>-14.892069576516279</v>
      </c>
      <c r="G55" s="8">
        <v>-7.2060985383089804</v>
      </c>
    </row>
    <row r="56" spans="1:7" x14ac:dyDescent="0.6">
      <c r="A56" s="3" t="s">
        <v>66</v>
      </c>
      <c r="B56" s="3" t="s">
        <v>5</v>
      </c>
      <c r="C56" s="4">
        <v>235367356</v>
      </c>
      <c r="D56" s="4">
        <v>196845662</v>
      </c>
      <c r="E56" s="9">
        <v>1.195694909446366</v>
      </c>
      <c r="F56" s="5">
        <v>1.374294159496303</v>
      </c>
      <c r="G56" s="5">
        <v>-21.097920307286909</v>
      </c>
    </row>
    <row r="57" spans="1:7" x14ac:dyDescent="0.6">
      <c r="A57" s="6" t="s">
        <v>67</v>
      </c>
      <c r="B57" s="6" t="s">
        <v>5</v>
      </c>
      <c r="C57" s="7">
        <v>202628918</v>
      </c>
      <c r="D57" s="7">
        <v>174411740</v>
      </c>
      <c r="E57" s="10">
        <v>1.1617848546204519</v>
      </c>
      <c r="F57" s="8">
        <v>-13.9095066352362</v>
      </c>
      <c r="G57" s="8">
        <v>-18.0338320026883</v>
      </c>
    </row>
    <row r="58" spans="1:7" x14ac:dyDescent="0.6">
      <c r="A58" s="3" t="s">
        <v>68</v>
      </c>
      <c r="B58" s="3" t="s">
        <v>5</v>
      </c>
      <c r="C58" s="4">
        <v>235660165</v>
      </c>
      <c r="D58" s="4">
        <v>216086983</v>
      </c>
      <c r="E58" s="9">
        <v>1.090580106808192</v>
      </c>
      <c r="F58" s="5">
        <v>16.30134895158448</v>
      </c>
      <c r="G58" s="5">
        <v>-12.90911998751888</v>
      </c>
    </row>
    <row r="59" spans="1:7" x14ac:dyDescent="0.6">
      <c r="A59" s="6" t="s">
        <v>69</v>
      </c>
      <c r="B59" s="6" t="s">
        <v>5</v>
      </c>
      <c r="C59" s="7">
        <v>246096230</v>
      </c>
      <c r="D59" s="7">
        <v>222565808</v>
      </c>
      <c r="E59" s="10">
        <v>1.1057234361892641</v>
      </c>
      <c r="F59" s="8">
        <v>4.4284382980042558</v>
      </c>
      <c r="G59" s="8">
        <v>-7.6564615249612107</v>
      </c>
    </row>
    <row r="60" spans="1:7" x14ac:dyDescent="0.6">
      <c r="A60" s="3" t="s">
        <v>70</v>
      </c>
      <c r="B60" s="3" t="s">
        <v>5</v>
      </c>
      <c r="C60" s="4">
        <v>235895344</v>
      </c>
      <c r="D60" s="4">
        <v>207244798</v>
      </c>
      <c r="E60" s="9">
        <v>1.1382449464425159</v>
      </c>
      <c r="F60" s="5">
        <v>-4.1450801582779251</v>
      </c>
      <c r="G60" s="5">
        <v>3.6486599437884459</v>
      </c>
    </row>
    <row r="61" spans="1:7" x14ac:dyDescent="0.6">
      <c r="A61" s="6" t="s">
        <v>71</v>
      </c>
      <c r="B61" s="6" t="s">
        <v>5</v>
      </c>
      <c r="C61" s="7">
        <v>233146512</v>
      </c>
      <c r="D61" s="7">
        <v>202497337</v>
      </c>
      <c r="E61" s="10">
        <v>1.1513559410413381</v>
      </c>
      <c r="F61" s="8">
        <v>-1.165276072595989</v>
      </c>
      <c r="G61" s="8">
        <v>28.978820044271242</v>
      </c>
    </row>
    <row r="62" spans="1:7" x14ac:dyDescent="0.6">
      <c r="A62" s="3" t="s">
        <v>72</v>
      </c>
      <c r="B62" s="3" t="s">
        <v>5</v>
      </c>
      <c r="C62" s="4">
        <v>240925818</v>
      </c>
      <c r="D62" s="4">
        <v>215613379</v>
      </c>
      <c r="E62" s="9">
        <v>1.117397348519825</v>
      </c>
      <c r="F62" s="5">
        <v>3.3366598253033342</v>
      </c>
      <c r="G62" s="5">
        <v>47.297149434295569</v>
      </c>
    </row>
    <row r="63" spans="1:7" x14ac:dyDescent="0.6">
      <c r="A63" s="6" t="s">
        <v>73</v>
      </c>
      <c r="B63" s="6" t="s">
        <v>5</v>
      </c>
      <c r="C63" s="7">
        <v>223078953</v>
      </c>
      <c r="D63" s="7">
        <v>202343990</v>
      </c>
      <c r="E63" s="10">
        <v>1.102473826872743</v>
      </c>
      <c r="F63" s="8">
        <v>-7.4076183068101038</v>
      </c>
      <c r="G63" s="8">
        <v>7.106924444751006</v>
      </c>
    </row>
    <row r="64" spans="1:7" x14ac:dyDescent="0.6">
      <c r="A64" s="3" t="s">
        <v>74</v>
      </c>
      <c r="B64" s="3" t="s">
        <v>5</v>
      </c>
      <c r="C64" s="4">
        <v>235159542</v>
      </c>
      <c r="D64" s="4">
        <v>210958913</v>
      </c>
      <c r="E64" s="9">
        <v>1.114717262503149</v>
      </c>
      <c r="F64" s="5">
        <v>5.4153871701199776</v>
      </c>
      <c r="G64" s="5">
        <v>5.9545247754813726</v>
      </c>
    </row>
    <row r="65" spans="1:7" x14ac:dyDescent="0.6">
      <c r="A65" s="6" t="s">
        <v>75</v>
      </c>
      <c r="B65" s="6" t="s">
        <v>5</v>
      </c>
      <c r="C65" s="7">
        <v>234208986</v>
      </c>
      <c r="D65" s="7">
        <v>206339526</v>
      </c>
      <c r="E65" s="10">
        <v>1.13506602704903</v>
      </c>
      <c r="F65" s="8">
        <v>-0.40421749077909069</v>
      </c>
      <c r="G65" s="8">
        <v>-6.8163908279049163</v>
      </c>
    </row>
    <row r="66" spans="1:7" x14ac:dyDescent="0.6">
      <c r="A66" s="3" t="s">
        <v>76</v>
      </c>
      <c r="B66" s="3" t="s">
        <v>5</v>
      </c>
      <c r="C66" s="4">
        <v>232077807</v>
      </c>
      <c r="D66" s="4">
        <v>198171289</v>
      </c>
      <c r="E66" s="9">
        <v>1.171097025058963</v>
      </c>
      <c r="F66" s="5">
        <v>-0.90994757989345532</v>
      </c>
      <c r="G66" s="5">
        <v>-14.92827158999779</v>
      </c>
    </row>
    <row r="67" spans="1:7" x14ac:dyDescent="0.6">
      <c r="A67" s="6" t="s">
        <v>77</v>
      </c>
      <c r="B67" s="6" t="s">
        <v>5</v>
      </c>
      <c r="C67" s="7">
        <v>236741519</v>
      </c>
      <c r="D67" s="7">
        <v>201658777</v>
      </c>
      <c r="E67" s="10">
        <v>1.1739708160582569</v>
      </c>
      <c r="F67" s="8">
        <v>2.0095467379179328</v>
      </c>
      <c r="G67" s="8">
        <v>1.966155352792343</v>
      </c>
    </row>
    <row r="68" spans="1:7" x14ac:dyDescent="0.6">
      <c r="A68" s="3" t="s">
        <v>78</v>
      </c>
      <c r="B68" s="3" t="s">
        <v>5</v>
      </c>
      <c r="C68" s="4">
        <v>248539781</v>
      </c>
      <c r="D68" s="4">
        <v>212663462</v>
      </c>
      <c r="E68" s="9">
        <v>1.168699966898874</v>
      </c>
      <c r="F68" s="5">
        <v>4.9836049248294323</v>
      </c>
      <c r="G68" s="5">
        <v>5.5965386295965258</v>
      </c>
    </row>
    <row r="69" spans="1:7" x14ac:dyDescent="0.6">
      <c r="A69" s="6" t="s">
        <v>79</v>
      </c>
      <c r="B69" s="6" t="s">
        <v>5</v>
      </c>
      <c r="C69" s="7">
        <v>233601985</v>
      </c>
      <c r="D69" s="7">
        <v>200860457</v>
      </c>
      <c r="E69" s="10">
        <v>1.1630063402673629</v>
      </c>
      <c r="F69" s="8">
        <v>-6.0102233694331648</v>
      </c>
      <c r="G69" s="8">
        <v>15.28561041815364</v>
      </c>
    </row>
    <row r="70" spans="1:7" x14ac:dyDescent="0.6">
      <c r="A70" s="3" t="s">
        <v>80</v>
      </c>
      <c r="B70" s="3" t="s">
        <v>5</v>
      </c>
      <c r="C70" s="4">
        <v>228331615</v>
      </c>
      <c r="D70" s="4">
        <v>197949604</v>
      </c>
      <c r="E70" s="9">
        <v>1.1534835654432529</v>
      </c>
      <c r="F70" s="5">
        <v>-2.256132369765607</v>
      </c>
      <c r="G70" s="5">
        <v>-3.109795836729556</v>
      </c>
    </row>
    <row r="71" spans="1:7" x14ac:dyDescent="0.6">
      <c r="A71" s="6" t="s">
        <v>81</v>
      </c>
      <c r="B71" s="6" t="s">
        <v>5</v>
      </c>
      <c r="C71" s="7">
        <v>218535700</v>
      </c>
      <c r="D71" s="7">
        <v>192304126</v>
      </c>
      <c r="E71" s="10">
        <v>1.1364067144352381</v>
      </c>
      <c r="F71" s="8">
        <v>-4.2902140380341116</v>
      </c>
      <c r="G71" s="8">
        <v>-11.19908663371235</v>
      </c>
    </row>
    <row r="72" spans="1:7" x14ac:dyDescent="0.6">
      <c r="A72" s="3" t="s">
        <v>82</v>
      </c>
      <c r="B72" s="3" t="s">
        <v>5</v>
      </c>
      <c r="C72" s="4">
        <v>202422055</v>
      </c>
      <c r="D72" s="4">
        <v>180060194</v>
      </c>
      <c r="E72" s="9">
        <v>1.124191030250695</v>
      </c>
      <c r="F72" s="5">
        <v>-7.373461178196516</v>
      </c>
      <c r="G72" s="5">
        <v>-14.18988964869099</v>
      </c>
    </row>
    <row r="73" spans="1:7" x14ac:dyDescent="0.6">
      <c r="A73" s="6" t="s">
        <v>83</v>
      </c>
      <c r="B73" s="6" t="s">
        <v>5</v>
      </c>
      <c r="C73" s="7">
        <v>219308927</v>
      </c>
      <c r="D73" s="7">
        <v>195612247</v>
      </c>
      <c r="E73" s="10">
        <v>1.1211410858135069</v>
      </c>
      <c r="F73" s="8">
        <v>8.3424071551887025</v>
      </c>
      <c r="G73" s="8">
        <v>-5.935145622079907</v>
      </c>
    </row>
    <row r="74" spans="1:7" x14ac:dyDescent="0.6">
      <c r="A74" s="3" t="s">
        <v>84</v>
      </c>
      <c r="B74" s="3" t="s">
        <v>5</v>
      </c>
      <c r="C74" s="4">
        <v>188341538</v>
      </c>
      <c r="D74" s="4">
        <v>165384935</v>
      </c>
      <c r="E74" s="9">
        <v>1.138807098723956</v>
      </c>
      <c r="F74" s="5">
        <v>-14.12044161795566</v>
      </c>
      <c r="G74" s="5">
        <v>-21.825921537392059</v>
      </c>
    </row>
    <row r="75" spans="1:7" x14ac:dyDescent="0.6">
      <c r="A75" s="6" t="s">
        <v>85</v>
      </c>
      <c r="B75" s="6" t="s">
        <v>5</v>
      </c>
      <c r="C75" s="7">
        <v>206512546</v>
      </c>
      <c r="D75" s="7">
        <v>181508073</v>
      </c>
      <c r="E75" s="10">
        <v>1.137759564005729</v>
      </c>
      <c r="F75" s="8">
        <v>9.6479025248269892</v>
      </c>
      <c r="G75" s="8">
        <v>-7.4262528029706134</v>
      </c>
    </row>
    <row r="76" spans="1:7" x14ac:dyDescent="0.6">
      <c r="A76" s="3" t="s">
        <v>86</v>
      </c>
      <c r="B76" s="3" t="s">
        <v>5</v>
      </c>
      <c r="C76" s="4">
        <v>185612486</v>
      </c>
      <c r="D76" s="4">
        <v>165664211</v>
      </c>
      <c r="E76" s="9">
        <v>1.120413907624261</v>
      </c>
      <c r="F76" s="5">
        <v>-10.120479556723881</v>
      </c>
      <c r="G76" s="5">
        <v>-21.069549455067399</v>
      </c>
    </row>
    <row r="77" spans="1:7" x14ac:dyDescent="0.6">
      <c r="A77" s="6" t="s">
        <v>87</v>
      </c>
      <c r="B77" s="6" t="s">
        <v>5</v>
      </c>
      <c r="C77" s="7">
        <v>216821879</v>
      </c>
      <c r="D77" s="7">
        <v>191781746</v>
      </c>
      <c r="E77" s="10">
        <v>1.1305657786638359</v>
      </c>
      <c r="F77" s="8">
        <v>16.814274552628959</v>
      </c>
      <c r="G77" s="8">
        <v>-7.423757430041567</v>
      </c>
    </row>
    <row r="78" spans="1:7" x14ac:dyDescent="0.6">
      <c r="A78" s="3" t="s">
        <v>88</v>
      </c>
      <c r="B78" s="3" t="s">
        <v>5</v>
      </c>
      <c r="C78" s="4">
        <v>197605383</v>
      </c>
      <c r="D78" s="4">
        <v>171348887</v>
      </c>
      <c r="E78" s="9">
        <v>1.153234120511095</v>
      </c>
      <c r="F78" s="5">
        <v>-8.8628030015365784</v>
      </c>
      <c r="G78" s="5">
        <v>-14.853821847773659</v>
      </c>
    </row>
    <row r="79" spans="1:7" x14ac:dyDescent="0.6">
      <c r="A79" s="6" t="s">
        <v>89</v>
      </c>
      <c r="B79" s="6" t="s">
        <v>5</v>
      </c>
      <c r="C79" s="7">
        <v>228972293</v>
      </c>
      <c r="D79" s="7">
        <v>196547525</v>
      </c>
      <c r="E79" s="10">
        <v>1.164971642354693</v>
      </c>
      <c r="F79" s="8">
        <v>15.87350988307843</v>
      </c>
      <c r="G79" s="8">
        <v>-3.2817336109091988</v>
      </c>
    </row>
    <row r="80" spans="1:7" x14ac:dyDescent="0.6">
      <c r="A80" s="3" t="s">
        <v>90</v>
      </c>
      <c r="B80" s="3" t="s">
        <v>5</v>
      </c>
      <c r="C80" s="4">
        <v>198641501</v>
      </c>
      <c r="D80" s="4">
        <v>175019969</v>
      </c>
      <c r="E80" s="9">
        <v>1.134964782218651</v>
      </c>
      <c r="F80" s="5">
        <v>-13.246490045850219</v>
      </c>
      <c r="G80" s="5">
        <v>-20.076576795567391</v>
      </c>
    </row>
    <row r="81" spans="1:7" x14ac:dyDescent="0.6">
      <c r="A81" s="6" t="s">
        <v>91</v>
      </c>
      <c r="B81" s="6" t="s">
        <v>5</v>
      </c>
      <c r="C81" s="7">
        <v>198422254</v>
      </c>
      <c r="D81" s="7">
        <v>179534368</v>
      </c>
      <c r="E81" s="10">
        <v>1.105204848578073</v>
      </c>
      <c r="F81" s="8">
        <v>-0.11037320947347989</v>
      </c>
      <c r="G81" s="8">
        <v>-15.059688384069171</v>
      </c>
    </row>
    <row r="82" spans="1:7" x14ac:dyDescent="0.6">
      <c r="A82" s="3" t="s">
        <v>92</v>
      </c>
      <c r="B82" s="3" t="s">
        <v>5</v>
      </c>
      <c r="C82" s="4">
        <v>237548531</v>
      </c>
      <c r="D82" s="4">
        <v>217608559</v>
      </c>
      <c r="E82" s="9">
        <v>1.0916322965035581</v>
      </c>
      <c r="F82" s="5">
        <v>19.71869395254426</v>
      </c>
      <c r="G82" s="5">
        <v>4.036635925340426</v>
      </c>
    </row>
    <row r="83" spans="1:7" x14ac:dyDescent="0.6">
      <c r="A83" s="6" t="s">
        <v>93</v>
      </c>
      <c r="B83" s="6" t="s">
        <v>5</v>
      </c>
      <c r="C83" s="7">
        <v>209496504</v>
      </c>
      <c r="D83" s="7">
        <v>192156441</v>
      </c>
      <c r="E83" s="10">
        <v>1.0902393014241969</v>
      </c>
      <c r="F83" s="8">
        <v>-11.808966732781011</v>
      </c>
      <c r="G83" s="8">
        <v>-4.1362559984478464</v>
      </c>
    </row>
    <row r="84" spans="1:7" x14ac:dyDescent="0.6">
      <c r="A84" s="3" t="s">
        <v>94</v>
      </c>
      <c r="B84" s="3" t="s">
        <v>5</v>
      </c>
      <c r="C84" s="4">
        <v>234012179</v>
      </c>
      <c r="D84" s="4">
        <v>216479461</v>
      </c>
      <c r="E84" s="9">
        <v>1.080990214586685</v>
      </c>
      <c r="F84" s="5">
        <v>11.70218811861414</v>
      </c>
      <c r="G84" s="5">
        <v>15.606068222160861</v>
      </c>
    </row>
    <row r="85" spans="1:7" x14ac:dyDescent="0.6">
      <c r="A85" s="6" t="s">
        <v>95</v>
      </c>
      <c r="B85" s="6" t="s">
        <v>5</v>
      </c>
      <c r="C85" s="7">
        <v>187167186</v>
      </c>
      <c r="D85" s="7">
        <v>173930770</v>
      </c>
      <c r="E85" s="10">
        <v>1.076101635150583</v>
      </c>
      <c r="F85" s="8">
        <v>-20.018185891085601</v>
      </c>
      <c r="G85" s="8">
        <v>-14.6559200483435</v>
      </c>
    </row>
    <row r="86" spans="1:7" x14ac:dyDescent="0.6">
      <c r="A86" s="3" t="s">
        <v>96</v>
      </c>
      <c r="B86" s="3" t="s">
        <v>5</v>
      </c>
      <c r="C86" s="4">
        <v>178455310</v>
      </c>
      <c r="D86" s="4">
        <v>166767151</v>
      </c>
      <c r="E86" s="9">
        <v>1.0700866983090691</v>
      </c>
      <c r="F86" s="5">
        <v>-4.6545958114687869</v>
      </c>
      <c r="G86" s="5">
        <v>-5.2490959269961941</v>
      </c>
    </row>
    <row r="87" spans="1:7" x14ac:dyDescent="0.6">
      <c r="A87" s="6" t="s">
        <v>97</v>
      </c>
      <c r="B87" s="6" t="s">
        <v>5</v>
      </c>
      <c r="C87" s="7">
        <v>202502075</v>
      </c>
      <c r="D87" s="7">
        <v>193109044</v>
      </c>
      <c r="E87" s="10">
        <v>1.0486410724502371</v>
      </c>
      <c r="F87" s="8">
        <v>13.474950675325941</v>
      </c>
      <c r="G87" s="8">
        <v>-1.9419987200196549</v>
      </c>
    </row>
    <row r="88" spans="1:7" x14ac:dyDescent="0.6">
      <c r="A88" s="3" t="s">
        <v>98</v>
      </c>
      <c r="B88" s="3" t="s">
        <v>5</v>
      </c>
      <c r="C88" s="4">
        <v>191499244</v>
      </c>
      <c r="D88" s="4">
        <v>179639318</v>
      </c>
      <c r="E88" s="9">
        <v>1.066020769462062</v>
      </c>
      <c r="F88" s="5">
        <v>-5.4334411141219174</v>
      </c>
      <c r="G88" s="5">
        <v>3.1715312514051459</v>
      </c>
    </row>
    <row r="89" spans="1:7" x14ac:dyDescent="0.6">
      <c r="A89" s="6" t="s">
        <v>99</v>
      </c>
      <c r="B89" s="6" t="s">
        <v>5</v>
      </c>
      <c r="C89" s="7">
        <v>202368217</v>
      </c>
      <c r="D89" s="7">
        <v>193293057</v>
      </c>
      <c r="E89" s="10">
        <v>1.046950263712783</v>
      </c>
      <c r="F89" s="8">
        <v>5.6757263229717969</v>
      </c>
      <c r="G89" s="8">
        <v>-6.6661455322965857</v>
      </c>
    </row>
    <row r="90" spans="1:7" x14ac:dyDescent="0.6">
      <c r="A90" s="3" t="s">
        <v>100</v>
      </c>
      <c r="B90" s="3" t="s">
        <v>5</v>
      </c>
      <c r="C90" s="4">
        <v>181332708</v>
      </c>
      <c r="D90" s="4">
        <v>155160888</v>
      </c>
      <c r="E90" s="9">
        <v>1.1686753687565901</v>
      </c>
      <c r="F90" s="5">
        <v>-10.394670325133131</v>
      </c>
      <c r="G90" s="5">
        <v>-8.2349350776542369</v>
      </c>
    </row>
    <row r="91" spans="1:7" x14ac:dyDescent="0.6">
      <c r="A91" s="6" t="s">
        <v>101</v>
      </c>
      <c r="B91" s="6" t="s">
        <v>5</v>
      </c>
      <c r="C91" s="7">
        <v>226403436</v>
      </c>
      <c r="D91" s="7">
        <v>144828059</v>
      </c>
      <c r="E91" s="10">
        <v>1.5632567167112279</v>
      </c>
      <c r="F91" s="8">
        <v>24.855266596470841</v>
      </c>
      <c r="G91" s="8">
        <v>-1.121907356712371</v>
      </c>
    </row>
    <row r="92" spans="1:7" x14ac:dyDescent="0.6">
      <c r="A92" s="3" t="s">
        <v>102</v>
      </c>
      <c r="B92" s="3" t="s">
        <v>5</v>
      </c>
      <c r="C92" s="4">
        <v>213481993</v>
      </c>
      <c r="D92" s="4">
        <v>123915064</v>
      </c>
      <c r="E92" s="9">
        <v>1.7228090444273989</v>
      </c>
      <c r="F92" s="5">
        <v>-5.7072645310913046</v>
      </c>
      <c r="G92" s="5">
        <v>7.4709926804268356</v>
      </c>
    </row>
    <row r="93" spans="1:7" x14ac:dyDescent="0.6">
      <c r="A93" s="6" t="s">
        <v>3</v>
      </c>
      <c r="B93" s="6" t="s">
        <v>5</v>
      </c>
      <c r="C93" s="6"/>
      <c r="D93" s="6"/>
      <c r="E93" s="6"/>
      <c r="F93" s="8">
        <v>0</v>
      </c>
      <c r="G93" s="8">
        <v>7.5897429327659971</v>
      </c>
    </row>
    <row r="94" spans="1:7" x14ac:dyDescent="0.6">
      <c r="A94" s="3" t="s">
        <v>14</v>
      </c>
      <c r="B94" s="3" t="s">
        <v>273</v>
      </c>
      <c r="C94" s="4">
        <v>172883594</v>
      </c>
      <c r="D94" s="4">
        <v>137803424</v>
      </c>
      <c r="E94" s="9">
        <v>1.2545667515489309</v>
      </c>
      <c r="F94" s="3"/>
      <c r="G94" s="3"/>
    </row>
    <row r="95" spans="1:7" x14ac:dyDescent="0.6">
      <c r="A95" s="6" t="s">
        <v>15</v>
      </c>
      <c r="B95" s="6" t="s">
        <v>273</v>
      </c>
      <c r="C95" s="7">
        <v>175707888</v>
      </c>
      <c r="D95" s="7">
        <v>140183237</v>
      </c>
      <c r="E95" s="10">
        <v>1.2534158274573159</v>
      </c>
      <c r="F95" s="8">
        <v>1.633639106322615</v>
      </c>
      <c r="G95" s="6"/>
    </row>
    <row r="96" spans="1:7" x14ac:dyDescent="0.6">
      <c r="A96" s="3" t="s">
        <v>16</v>
      </c>
      <c r="B96" s="3" t="s">
        <v>273</v>
      </c>
      <c r="C96" s="4">
        <v>182318835</v>
      </c>
      <c r="D96" s="4">
        <v>143472625</v>
      </c>
      <c r="E96" s="9">
        <v>1.2707569475361591</v>
      </c>
      <c r="F96" s="5">
        <v>3.7624645513922421</v>
      </c>
      <c r="G96" s="3"/>
    </row>
    <row r="97" spans="1:7" x14ac:dyDescent="0.6">
      <c r="A97" s="6" t="s">
        <v>17</v>
      </c>
      <c r="B97" s="6" t="s">
        <v>273</v>
      </c>
      <c r="C97" s="7">
        <v>167764127</v>
      </c>
      <c r="D97" s="7">
        <v>128141532</v>
      </c>
      <c r="E97" s="10">
        <v>1.3092096245579461</v>
      </c>
      <c r="F97" s="8">
        <v>-7.983107175953597</v>
      </c>
      <c r="G97" s="6"/>
    </row>
    <row r="98" spans="1:7" x14ac:dyDescent="0.6">
      <c r="A98" s="3" t="s">
        <v>18</v>
      </c>
      <c r="B98" s="3" t="s">
        <v>273</v>
      </c>
      <c r="C98" s="4">
        <v>180202934</v>
      </c>
      <c r="D98" s="4">
        <v>137809529</v>
      </c>
      <c r="E98" s="9">
        <v>1.307623176043218</v>
      </c>
      <c r="F98" s="5">
        <v>7.4144617341227006</v>
      </c>
      <c r="G98" s="3"/>
    </row>
    <row r="99" spans="1:7" x14ac:dyDescent="0.6">
      <c r="A99" s="6" t="s">
        <v>19</v>
      </c>
      <c r="B99" s="6" t="s">
        <v>273</v>
      </c>
      <c r="C99" s="7">
        <v>148139780</v>
      </c>
      <c r="D99" s="7">
        <v>113665760</v>
      </c>
      <c r="E99" s="10">
        <v>1.3032929177616901</v>
      </c>
      <c r="F99" s="8">
        <v>-17.792803528937</v>
      </c>
      <c r="G99" s="6"/>
    </row>
    <row r="100" spans="1:7" x14ac:dyDescent="0.6">
      <c r="A100" s="3" t="s">
        <v>20</v>
      </c>
      <c r="B100" s="3" t="s">
        <v>273</v>
      </c>
      <c r="C100" s="4">
        <v>204199613</v>
      </c>
      <c r="D100" s="4">
        <v>164386268</v>
      </c>
      <c r="E100" s="9">
        <v>1.242193861350998</v>
      </c>
      <c r="F100" s="5">
        <v>37.842524810013892</v>
      </c>
      <c r="G100" s="3"/>
    </row>
    <row r="101" spans="1:7" x14ac:dyDescent="0.6">
      <c r="A101" s="6" t="s">
        <v>21</v>
      </c>
      <c r="B101" s="6" t="s">
        <v>273</v>
      </c>
      <c r="C101" s="7">
        <v>193713437</v>
      </c>
      <c r="D101" s="7">
        <v>159914742</v>
      </c>
      <c r="E101" s="10">
        <v>1.2113544666194691</v>
      </c>
      <c r="F101" s="8">
        <v>-5.1352575286222502</v>
      </c>
      <c r="G101" s="6"/>
    </row>
    <row r="102" spans="1:7" x14ac:dyDescent="0.6">
      <c r="A102" s="3" t="s">
        <v>22</v>
      </c>
      <c r="B102" s="3" t="s">
        <v>273</v>
      </c>
      <c r="C102" s="4">
        <v>188844146</v>
      </c>
      <c r="D102" s="4">
        <v>161660318</v>
      </c>
      <c r="E102" s="9">
        <v>1.1681539931153671</v>
      </c>
      <c r="F102" s="5">
        <v>-2.5136568094654139</v>
      </c>
      <c r="G102" s="3"/>
    </row>
    <row r="103" spans="1:7" x14ac:dyDescent="0.6">
      <c r="A103" s="6" t="s">
        <v>23</v>
      </c>
      <c r="B103" s="6" t="s">
        <v>273</v>
      </c>
      <c r="C103" s="7">
        <v>192147304</v>
      </c>
      <c r="D103" s="7">
        <v>166232808</v>
      </c>
      <c r="E103" s="10">
        <v>1.155892788624493</v>
      </c>
      <c r="F103" s="8">
        <v>1.7491450330686891</v>
      </c>
      <c r="G103" s="6"/>
    </row>
    <row r="104" spans="1:7" x14ac:dyDescent="0.6">
      <c r="A104" s="3" t="s">
        <v>24</v>
      </c>
      <c r="B104" s="3" t="s">
        <v>273</v>
      </c>
      <c r="C104" s="4">
        <v>161192226</v>
      </c>
      <c r="D104" s="4">
        <v>139440807</v>
      </c>
      <c r="E104" s="9">
        <v>1.1559903407615819</v>
      </c>
      <c r="F104" s="5">
        <v>-16.11007667325897</v>
      </c>
      <c r="G104" s="3"/>
    </row>
    <row r="105" spans="1:7" x14ac:dyDescent="0.6">
      <c r="A105" s="6" t="s">
        <v>25</v>
      </c>
      <c r="B105" s="6" t="s">
        <v>273</v>
      </c>
      <c r="C105" s="7">
        <v>181221084</v>
      </c>
      <c r="D105" s="7">
        <v>163286619</v>
      </c>
      <c r="E105" s="10">
        <v>1.10983426020965</v>
      </c>
      <c r="F105" s="8">
        <v>12.42544910323404</v>
      </c>
      <c r="G105" s="6"/>
    </row>
    <row r="106" spans="1:7" x14ac:dyDescent="0.6">
      <c r="A106" s="3" t="s">
        <v>26</v>
      </c>
      <c r="B106" s="3" t="s">
        <v>273</v>
      </c>
      <c r="C106" s="4">
        <v>154429304</v>
      </c>
      <c r="D106" s="4">
        <v>139905838</v>
      </c>
      <c r="E106" s="9">
        <v>1.103808863215558</v>
      </c>
      <c r="F106" s="5">
        <v>-14.78403031735535</v>
      </c>
      <c r="G106" s="5">
        <v>-10.67440210665681</v>
      </c>
    </row>
    <row r="107" spans="1:7" x14ac:dyDescent="0.6">
      <c r="A107" s="6" t="s">
        <v>27</v>
      </c>
      <c r="B107" s="6" t="s">
        <v>273</v>
      </c>
      <c r="C107" s="7">
        <v>165326285</v>
      </c>
      <c r="D107" s="7">
        <v>148554430</v>
      </c>
      <c r="E107" s="10">
        <v>1.112900402902828</v>
      </c>
      <c r="F107" s="8">
        <v>7.0562909485106573</v>
      </c>
      <c r="G107" s="8">
        <v>-5.9084444746157372</v>
      </c>
    </row>
    <row r="108" spans="1:7" x14ac:dyDescent="0.6">
      <c r="A108" s="3" t="s">
        <v>28</v>
      </c>
      <c r="B108" s="3" t="s">
        <v>273</v>
      </c>
      <c r="C108" s="4">
        <v>174814919</v>
      </c>
      <c r="D108" s="4">
        <v>155816168</v>
      </c>
      <c r="E108" s="9">
        <v>1.121930549594828</v>
      </c>
      <c r="F108" s="5">
        <v>5.7393378191495703</v>
      </c>
      <c r="G108" s="5">
        <v>-4.1158205075191523</v>
      </c>
    </row>
    <row r="109" spans="1:7" x14ac:dyDescent="0.6">
      <c r="A109" s="6" t="s">
        <v>29</v>
      </c>
      <c r="B109" s="6" t="s">
        <v>273</v>
      </c>
      <c r="C109" s="7">
        <v>149133368</v>
      </c>
      <c r="D109" s="7">
        <v>145397000</v>
      </c>
      <c r="E109" s="10">
        <v>1.0256976966512379</v>
      </c>
      <c r="F109" s="8">
        <v>-14.690708977761791</v>
      </c>
      <c r="G109" s="8">
        <v>-11.10532944864906</v>
      </c>
    </row>
    <row r="110" spans="1:7" x14ac:dyDescent="0.6">
      <c r="A110" s="3" t="s">
        <v>30</v>
      </c>
      <c r="B110" s="3" t="s">
        <v>273</v>
      </c>
      <c r="C110" s="4">
        <v>164207983</v>
      </c>
      <c r="D110" s="4">
        <v>162242484</v>
      </c>
      <c r="E110" s="9">
        <v>1.0121145765988151</v>
      </c>
      <c r="F110" s="5">
        <v>10.10814360472299</v>
      </c>
      <c r="G110" s="5">
        <v>-8.8760769011674405</v>
      </c>
    </row>
    <row r="111" spans="1:7" x14ac:dyDescent="0.6">
      <c r="A111" s="6" t="s">
        <v>31</v>
      </c>
      <c r="B111" s="6" t="s">
        <v>273</v>
      </c>
      <c r="C111" s="7">
        <v>162912442</v>
      </c>
      <c r="D111" s="7">
        <v>154712083</v>
      </c>
      <c r="E111" s="10">
        <v>1.05300399840134</v>
      </c>
      <c r="F111" s="8">
        <v>-0.78896346957748609</v>
      </c>
      <c r="G111" s="8">
        <v>9.9721101246403876</v>
      </c>
    </row>
    <row r="112" spans="1:7" x14ac:dyDescent="0.6">
      <c r="A112" s="3" t="s">
        <v>32</v>
      </c>
      <c r="B112" s="3" t="s">
        <v>273</v>
      </c>
      <c r="C112" s="4">
        <v>165256053</v>
      </c>
      <c r="D112" s="4">
        <v>155946585</v>
      </c>
      <c r="E112" s="9">
        <v>1.059696517240182</v>
      </c>
      <c r="F112" s="5">
        <v>1.4385709103789559</v>
      </c>
      <c r="G112" s="5">
        <v>-19.071319199806709</v>
      </c>
    </row>
    <row r="113" spans="1:7" x14ac:dyDescent="0.6">
      <c r="A113" s="6" t="s">
        <v>33</v>
      </c>
      <c r="B113" s="6" t="s">
        <v>273</v>
      </c>
      <c r="C113" s="7">
        <v>155440894</v>
      </c>
      <c r="D113" s="7">
        <v>143953735</v>
      </c>
      <c r="E113" s="10">
        <v>1.0797975752417961</v>
      </c>
      <c r="F113" s="8">
        <v>-5.9393642906381157</v>
      </c>
      <c r="G113" s="8">
        <v>-19.757299025157462</v>
      </c>
    </row>
    <row r="114" spans="1:7" x14ac:dyDescent="0.6">
      <c r="A114" s="3" t="s">
        <v>34</v>
      </c>
      <c r="B114" s="3" t="s">
        <v>273</v>
      </c>
      <c r="C114" s="4">
        <v>163584504</v>
      </c>
      <c r="D114" s="4">
        <v>149760466</v>
      </c>
      <c r="E114" s="9">
        <v>1.092307658818316</v>
      </c>
      <c r="F114" s="5">
        <v>5.2390396056265498</v>
      </c>
      <c r="G114" s="5">
        <v>-13.375920056319879</v>
      </c>
    </row>
    <row r="115" spans="1:7" x14ac:dyDescent="0.6">
      <c r="A115" s="6" t="s">
        <v>35</v>
      </c>
      <c r="B115" s="6" t="s">
        <v>273</v>
      </c>
      <c r="C115" s="7">
        <v>148074610</v>
      </c>
      <c r="D115" s="7">
        <v>131061179</v>
      </c>
      <c r="E115" s="10">
        <v>1.1298128944803709</v>
      </c>
      <c r="F115" s="8">
        <v>-9.4812733607090305</v>
      </c>
      <c r="G115" s="8">
        <v>-22.936930720610061</v>
      </c>
    </row>
    <row r="116" spans="1:7" x14ac:dyDescent="0.6">
      <c r="A116" s="3" t="s">
        <v>36</v>
      </c>
      <c r="B116" s="3" t="s">
        <v>273</v>
      </c>
      <c r="C116" s="4">
        <v>146060192</v>
      </c>
      <c r="D116" s="4">
        <v>127525871</v>
      </c>
      <c r="E116" s="9">
        <v>1.14533773307849</v>
      </c>
      <c r="F116" s="5">
        <v>-1.3604074324423341</v>
      </c>
      <c r="G116" s="5">
        <v>-9.3875705891672485</v>
      </c>
    </row>
    <row r="117" spans="1:7" x14ac:dyDescent="0.6">
      <c r="A117" s="6" t="s">
        <v>37</v>
      </c>
      <c r="B117" s="6" t="s">
        <v>273</v>
      </c>
      <c r="C117" s="7">
        <v>184941166</v>
      </c>
      <c r="D117" s="7">
        <v>152209357</v>
      </c>
      <c r="E117" s="10">
        <v>1.215044657208558</v>
      </c>
      <c r="F117" s="8">
        <v>26.61982944675303</v>
      </c>
      <c r="G117" s="8">
        <v>2.05278652896701</v>
      </c>
    </row>
    <row r="118" spans="1:7" x14ac:dyDescent="0.6">
      <c r="A118" s="3" t="s">
        <v>38</v>
      </c>
      <c r="B118" s="3" t="s">
        <v>273</v>
      </c>
      <c r="C118" s="4">
        <v>169316231</v>
      </c>
      <c r="D118" s="4">
        <v>131588032</v>
      </c>
      <c r="E118" s="9">
        <v>1.28671451671228</v>
      </c>
      <c r="F118" s="5">
        <v>-8.4485976475351059</v>
      </c>
      <c r="G118" s="5">
        <v>9.6399625034896186</v>
      </c>
    </row>
    <row r="119" spans="1:7" x14ac:dyDescent="0.6">
      <c r="A119" s="6" t="s">
        <v>39</v>
      </c>
      <c r="B119" s="6" t="s">
        <v>273</v>
      </c>
      <c r="C119" s="7">
        <v>188784620</v>
      </c>
      <c r="D119" s="7">
        <v>142572439</v>
      </c>
      <c r="E119" s="10">
        <v>1.3241312368935489</v>
      </c>
      <c r="F119" s="8">
        <v>11.498241417859109</v>
      </c>
      <c r="G119" s="8">
        <v>14.18911396938485</v>
      </c>
    </row>
    <row r="120" spans="1:7" x14ac:dyDescent="0.6">
      <c r="A120" s="3" t="s">
        <v>40</v>
      </c>
      <c r="B120" s="3" t="s">
        <v>273</v>
      </c>
      <c r="C120" s="4">
        <v>224204047</v>
      </c>
      <c r="D120" s="4">
        <v>155618218</v>
      </c>
      <c r="E120" s="9">
        <v>1.440731360900174</v>
      </c>
      <c r="F120" s="5">
        <v>18.761818097258139</v>
      </c>
      <c r="G120" s="5">
        <v>28.252238586112899</v>
      </c>
    </row>
    <row r="121" spans="1:7" x14ac:dyDescent="0.6">
      <c r="A121" s="6" t="s">
        <v>41</v>
      </c>
      <c r="B121" s="6" t="s">
        <v>273</v>
      </c>
      <c r="C121" s="7">
        <v>219321307</v>
      </c>
      <c r="D121" s="7">
        <v>138531188</v>
      </c>
      <c r="E121" s="10">
        <v>1.5831908335327349</v>
      </c>
      <c r="F121" s="8">
        <v>-2.1778108224781541</v>
      </c>
      <c r="G121" s="8">
        <v>47.063873056229767</v>
      </c>
    </row>
    <row r="122" spans="1:7" x14ac:dyDescent="0.6">
      <c r="A122" s="3" t="s">
        <v>42</v>
      </c>
      <c r="B122" s="3" t="s">
        <v>273</v>
      </c>
      <c r="C122" s="4">
        <v>268291123</v>
      </c>
      <c r="D122" s="4">
        <v>178580569</v>
      </c>
      <c r="E122" s="9">
        <v>1.502353388738503</v>
      </c>
      <c r="F122" s="5">
        <v>22.327888097073931</v>
      </c>
      <c r="G122" s="5">
        <v>63.384945176508253</v>
      </c>
    </row>
    <row r="123" spans="1:7" x14ac:dyDescent="0.6">
      <c r="A123" s="6" t="s">
        <v>43</v>
      </c>
      <c r="B123" s="6" t="s">
        <v>273</v>
      </c>
      <c r="C123" s="7">
        <v>245618697</v>
      </c>
      <c r="D123" s="7">
        <v>173153266</v>
      </c>
      <c r="E123" s="10">
        <v>1.418504557690526</v>
      </c>
      <c r="F123" s="8">
        <v>-8.4506806436528965</v>
      </c>
      <c r="G123" s="8">
        <v>50.767304193991507</v>
      </c>
    </row>
    <row r="124" spans="1:7" x14ac:dyDescent="0.6">
      <c r="A124" s="3" t="s">
        <v>44</v>
      </c>
      <c r="B124" s="3" t="s">
        <v>273</v>
      </c>
      <c r="C124" s="4">
        <v>258474551</v>
      </c>
      <c r="D124" s="4">
        <v>193449477</v>
      </c>
      <c r="E124" s="9">
        <v>1.3361346590769021</v>
      </c>
      <c r="F124" s="5">
        <v>5.2340697825622007</v>
      </c>
      <c r="G124" s="5">
        <v>56.40852259735383</v>
      </c>
    </row>
    <row r="125" spans="1:7" x14ac:dyDescent="0.6">
      <c r="A125" s="6" t="s">
        <v>45</v>
      </c>
      <c r="B125" s="6" t="s">
        <v>273</v>
      </c>
      <c r="C125" s="7">
        <v>258252573</v>
      </c>
      <c r="D125" s="7">
        <v>192930277</v>
      </c>
      <c r="E125" s="10">
        <v>1.3385798072533741</v>
      </c>
      <c r="F125" s="8">
        <v>-8.5880021511286486E-2</v>
      </c>
      <c r="G125" s="8">
        <v>66.141976126308165</v>
      </c>
    </row>
    <row r="126" spans="1:7" x14ac:dyDescent="0.6">
      <c r="A126" s="3" t="s">
        <v>46</v>
      </c>
      <c r="B126" s="3" t="s">
        <v>273</v>
      </c>
      <c r="C126" s="4">
        <v>233221450</v>
      </c>
      <c r="D126" s="4">
        <v>172762168</v>
      </c>
      <c r="E126" s="9">
        <v>1.3499567220064059</v>
      </c>
      <c r="F126" s="5">
        <v>-9.6924970424205554</v>
      </c>
      <c r="G126" s="5">
        <v>42.569402539497261</v>
      </c>
    </row>
    <row r="127" spans="1:7" x14ac:dyDescent="0.6">
      <c r="A127" s="6" t="s">
        <v>47</v>
      </c>
      <c r="B127" s="6" t="s">
        <v>273</v>
      </c>
      <c r="C127" s="7">
        <v>248216936</v>
      </c>
      <c r="D127" s="7">
        <v>184230150</v>
      </c>
      <c r="E127" s="10">
        <v>1.347319838799458</v>
      </c>
      <c r="F127" s="8">
        <v>6.4297199078386713</v>
      </c>
      <c r="G127" s="8">
        <v>67.62964021988644</v>
      </c>
    </row>
    <row r="128" spans="1:7" x14ac:dyDescent="0.6">
      <c r="A128" s="3" t="s">
        <v>48</v>
      </c>
      <c r="B128" s="3" t="s">
        <v>273</v>
      </c>
      <c r="C128" s="4">
        <v>238574117</v>
      </c>
      <c r="D128" s="4">
        <v>174846433</v>
      </c>
      <c r="E128" s="9">
        <v>1.36447803313208</v>
      </c>
      <c r="F128" s="5">
        <v>-3.8848352394455499</v>
      </c>
      <c r="G128" s="5">
        <v>63.33958879090067</v>
      </c>
    </row>
    <row r="129" spans="1:7" x14ac:dyDescent="0.6">
      <c r="A129" s="6" t="s">
        <v>49</v>
      </c>
      <c r="B129" s="6" t="s">
        <v>273</v>
      </c>
      <c r="C129" s="7">
        <v>271771466</v>
      </c>
      <c r="D129" s="7">
        <v>202429048</v>
      </c>
      <c r="E129" s="10">
        <v>1.342551717182408</v>
      </c>
      <c r="F129" s="8">
        <v>13.91489966197801</v>
      </c>
      <c r="G129" s="8">
        <v>46.950228485095622</v>
      </c>
    </row>
    <row r="130" spans="1:7" x14ac:dyDescent="0.6">
      <c r="A130" s="3" t="s">
        <v>50</v>
      </c>
      <c r="B130" s="3" t="s">
        <v>273</v>
      </c>
      <c r="C130" s="4">
        <v>315653313</v>
      </c>
      <c r="D130" s="4">
        <v>249636279</v>
      </c>
      <c r="E130" s="9">
        <v>1.264452884270078</v>
      </c>
      <c r="F130" s="5">
        <v>16.146598333468901</v>
      </c>
      <c r="G130" s="5">
        <v>86.428265698874426</v>
      </c>
    </row>
    <row r="131" spans="1:7" x14ac:dyDescent="0.6">
      <c r="A131" s="6" t="s">
        <v>51</v>
      </c>
      <c r="B131" s="6" t="s">
        <v>273</v>
      </c>
      <c r="C131" s="7">
        <v>276810376</v>
      </c>
      <c r="D131" s="7">
        <v>212468058</v>
      </c>
      <c r="E131" s="10">
        <v>1.302832899239847</v>
      </c>
      <c r="F131" s="8">
        <v>-12.3055692433046</v>
      </c>
      <c r="G131" s="8">
        <v>46.627609812706147</v>
      </c>
    </row>
    <row r="132" spans="1:7" x14ac:dyDescent="0.6">
      <c r="A132" s="3" t="s">
        <v>52</v>
      </c>
      <c r="B132" s="3" t="s">
        <v>273</v>
      </c>
      <c r="C132" s="4">
        <v>261375400</v>
      </c>
      <c r="D132" s="4">
        <v>187062486</v>
      </c>
      <c r="E132" s="9">
        <v>1.3972625168682939</v>
      </c>
      <c r="F132" s="5">
        <v>-5.5760106333586297</v>
      </c>
      <c r="G132" s="5">
        <v>16.579251577916441</v>
      </c>
    </row>
    <row r="133" spans="1:7" x14ac:dyDescent="0.6">
      <c r="A133" s="6" t="s">
        <v>53</v>
      </c>
      <c r="B133" s="6" t="s">
        <v>273</v>
      </c>
      <c r="C133" s="7">
        <v>219287097</v>
      </c>
      <c r="D133" s="7">
        <v>148918616</v>
      </c>
      <c r="E133" s="10">
        <v>1.4725297809643889</v>
      </c>
      <c r="F133" s="8">
        <v>-16.10262595485268</v>
      </c>
      <c r="G133" s="8">
        <v>-1.559811970297531E-2</v>
      </c>
    </row>
    <row r="134" spans="1:7" x14ac:dyDescent="0.6">
      <c r="A134" s="3" t="s">
        <v>54</v>
      </c>
      <c r="B134" s="3" t="s">
        <v>273</v>
      </c>
      <c r="C134" s="4">
        <v>230338514</v>
      </c>
      <c r="D134" s="4">
        <v>160098224</v>
      </c>
      <c r="E134" s="9">
        <v>1.4387324746338219</v>
      </c>
      <c r="F134" s="5">
        <v>5.0397023587758216</v>
      </c>
      <c r="G134" s="5">
        <v>-14.14605469447455</v>
      </c>
    </row>
    <row r="135" spans="1:7" x14ac:dyDescent="0.6">
      <c r="A135" s="6" t="s">
        <v>55</v>
      </c>
      <c r="B135" s="6" t="s">
        <v>273</v>
      </c>
      <c r="C135" s="7">
        <v>208347363</v>
      </c>
      <c r="D135" s="7">
        <v>153470334</v>
      </c>
      <c r="E135" s="10">
        <v>1.357574181079191</v>
      </c>
      <c r="F135" s="8">
        <v>-9.5473182569893673</v>
      </c>
      <c r="G135" s="8">
        <v>-15.174469393101621</v>
      </c>
    </row>
    <row r="136" spans="1:7" x14ac:dyDescent="0.6">
      <c r="A136" s="3" t="s">
        <v>56</v>
      </c>
      <c r="B136" s="3" t="s">
        <v>273</v>
      </c>
      <c r="C136" s="4">
        <v>189192191</v>
      </c>
      <c r="D136" s="4">
        <v>145979001</v>
      </c>
      <c r="E136" s="9">
        <v>1.296023330095265</v>
      </c>
      <c r="F136" s="5">
        <v>-9.1938634231718108</v>
      </c>
      <c r="G136" s="5">
        <v>-26.804325505917991</v>
      </c>
    </row>
    <row r="137" spans="1:7" x14ac:dyDescent="0.6">
      <c r="A137" s="6" t="s">
        <v>57</v>
      </c>
      <c r="B137" s="6" t="s">
        <v>273</v>
      </c>
      <c r="C137" s="7">
        <v>173593083</v>
      </c>
      <c r="D137" s="7">
        <v>150002716</v>
      </c>
      <c r="E137" s="10">
        <v>1.1572662657654811</v>
      </c>
      <c r="F137" s="8">
        <v>-8.2451119771639991</v>
      </c>
      <c r="G137" s="8">
        <v>-32.781663708729049</v>
      </c>
    </row>
    <row r="138" spans="1:7" x14ac:dyDescent="0.6">
      <c r="A138" s="3" t="s">
        <v>58</v>
      </c>
      <c r="B138" s="3" t="s">
        <v>273</v>
      </c>
      <c r="C138" s="4">
        <v>159436317</v>
      </c>
      <c r="D138" s="4">
        <v>140346097</v>
      </c>
      <c r="E138" s="9">
        <v>1.136022450271631</v>
      </c>
      <c r="F138" s="5">
        <v>-8.1551440618172535</v>
      </c>
      <c r="G138" s="5">
        <v>-31.637369976046369</v>
      </c>
    </row>
    <row r="139" spans="1:7" x14ac:dyDescent="0.6">
      <c r="A139" s="6" t="s">
        <v>59</v>
      </c>
      <c r="B139" s="6" t="s">
        <v>273</v>
      </c>
      <c r="C139" s="7">
        <v>150161265</v>
      </c>
      <c r="D139" s="7">
        <v>136958769</v>
      </c>
      <c r="E139" s="10">
        <v>1.096397595396027</v>
      </c>
      <c r="F139" s="8">
        <v>-5.8174023174406342</v>
      </c>
      <c r="G139" s="8">
        <v>-39.504021192171997</v>
      </c>
    </row>
    <row r="140" spans="1:7" x14ac:dyDescent="0.6">
      <c r="A140" s="3" t="s">
        <v>60</v>
      </c>
      <c r="B140" s="3" t="s">
        <v>273</v>
      </c>
      <c r="C140" s="4">
        <v>146734447</v>
      </c>
      <c r="D140" s="4">
        <v>134533290</v>
      </c>
      <c r="E140" s="9">
        <v>1.09069247470273</v>
      </c>
      <c r="F140" s="5">
        <v>-2.2820918563785431</v>
      </c>
      <c r="G140" s="5">
        <v>-38.495236262364543</v>
      </c>
    </row>
    <row r="141" spans="1:7" x14ac:dyDescent="0.6">
      <c r="A141" s="6" t="s">
        <v>61</v>
      </c>
      <c r="B141" s="6" t="s">
        <v>273</v>
      </c>
      <c r="C141" s="7">
        <v>162243287</v>
      </c>
      <c r="D141" s="7">
        <v>151056817</v>
      </c>
      <c r="E141" s="10">
        <v>1.074054718099879</v>
      </c>
      <c r="F141" s="8">
        <v>10.569324597652249</v>
      </c>
      <c r="G141" s="8">
        <v>-40.301574191015327</v>
      </c>
    </row>
    <row r="142" spans="1:7" x14ac:dyDescent="0.6">
      <c r="A142" s="3" t="s">
        <v>62</v>
      </c>
      <c r="B142" s="3" t="s">
        <v>273</v>
      </c>
      <c r="C142" s="4">
        <v>164583133</v>
      </c>
      <c r="D142" s="4">
        <v>145166911</v>
      </c>
      <c r="E142" s="9">
        <v>1.133751017130894</v>
      </c>
      <c r="F142" s="5">
        <v>1.4421835524079269</v>
      </c>
      <c r="G142" s="5">
        <v>-47.859526188467413</v>
      </c>
    </row>
    <row r="143" spans="1:7" x14ac:dyDescent="0.6">
      <c r="A143" s="6" t="s">
        <v>63</v>
      </c>
      <c r="B143" s="6" t="s">
        <v>273</v>
      </c>
      <c r="C143" s="7">
        <v>176288976</v>
      </c>
      <c r="D143" s="7">
        <v>150145518</v>
      </c>
      <c r="E143" s="10">
        <v>1.1741208019276339</v>
      </c>
      <c r="F143" s="8">
        <v>7.1124195940540202</v>
      </c>
      <c r="G143" s="8">
        <v>-36.314173425348763</v>
      </c>
    </row>
    <row r="144" spans="1:7" x14ac:dyDescent="0.6">
      <c r="A144" s="3" t="s">
        <v>64</v>
      </c>
      <c r="B144" s="3" t="s">
        <v>273</v>
      </c>
      <c r="C144" s="4">
        <v>180362212</v>
      </c>
      <c r="D144" s="4">
        <v>148803578</v>
      </c>
      <c r="E144" s="9">
        <v>1.2120824944142139</v>
      </c>
      <c r="F144" s="5">
        <v>2.3105449316354281</v>
      </c>
      <c r="G144" s="5">
        <v>-30.99495514880131</v>
      </c>
    </row>
    <row r="145" spans="1:7" x14ac:dyDescent="0.6">
      <c r="A145" s="6" t="s">
        <v>65</v>
      </c>
      <c r="B145" s="6" t="s">
        <v>273</v>
      </c>
      <c r="C145" s="7">
        <v>164776979</v>
      </c>
      <c r="D145" s="7">
        <v>136188733</v>
      </c>
      <c r="E145" s="10">
        <v>1.2099163812618769</v>
      </c>
      <c r="F145" s="8">
        <v>-8.6410744396947177</v>
      </c>
      <c r="G145" s="8">
        <v>-24.857877524823088</v>
      </c>
    </row>
    <row r="146" spans="1:7" x14ac:dyDescent="0.6">
      <c r="A146" s="3" t="s">
        <v>66</v>
      </c>
      <c r="B146" s="3" t="s">
        <v>273</v>
      </c>
      <c r="C146" s="4">
        <v>160086660</v>
      </c>
      <c r="D146" s="4">
        <v>135225719</v>
      </c>
      <c r="E146" s="9">
        <v>1.183847726481676</v>
      </c>
      <c r="F146" s="5">
        <v>-2.846464978581742</v>
      </c>
      <c r="G146" s="5">
        <v>-30.499395337767961</v>
      </c>
    </row>
    <row r="147" spans="1:7" x14ac:dyDescent="0.6">
      <c r="A147" s="6" t="s">
        <v>67</v>
      </c>
      <c r="B147" s="6" t="s">
        <v>273</v>
      </c>
      <c r="C147" s="7">
        <v>158429591</v>
      </c>
      <c r="D147" s="7">
        <v>141495643</v>
      </c>
      <c r="E147" s="10">
        <v>1.119678229244133</v>
      </c>
      <c r="F147" s="8">
        <v>-1.035107484908482</v>
      </c>
      <c r="G147" s="8">
        <v>-23.958917109020469</v>
      </c>
    </row>
    <row r="148" spans="1:7" x14ac:dyDescent="0.6">
      <c r="A148" s="3" t="s">
        <v>68</v>
      </c>
      <c r="B148" s="3" t="s">
        <v>273</v>
      </c>
      <c r="C148" s="4">
        <v>160595841</v>
      </c>
      <c r="D148" s="4">
        <v>153038847</v>
      </c>
      <c r="E148" s="9">
        <v>1.0493795800748551</v>
      </c>
      <c r="F148" s="5">
        <v>1.367326637862742</v>
      </c>
      <c r="G148" s="5">
        <v>-15.1149737464587</v>
      </c>
    </row>
    <row r="149" spans="1:7" x14ac:dyDescent="0.6">
      <c r="A149" s="6" t="s">
        <v>69</v>
      </c>
      <c r="B149" s="6" t="s">
        <v>273</v>
      </c>
      <c r="C149" s="7">
        <v>172684388</v>
      </c>
      <c r="D149" s="7">
        <v>167936105</v>
      </c>
      <c r="E149" s="10">
        <v>1.028274342792457</v>
      </c>
      <c r="F149" s="8">
        <v>7.5273101250486363</v>
      </c>
      <c r="G149" s="8">
        <v>-0.52346267736946839</v>
      </c>
    </row>
    <row r="150" spans="1:7" x14ac:dyDescent="0.6">
      <c r="A150" s="3" t="s">
        <v>70</v>
      </c>
      <c r="B150" s="3" t="s">
        <v>273</v>
      </c>
      <c r="C150" s="4">
        <v>191529811</v>
      </c>
      <c r="D150" s="4">
        <v>178651622</v>
      </c>
      <c r="E150" s="9">
        <v>1.072085486019265</v>
      </c>
      <c r="F150" s="5">
        <v>10.913217586293911</v>
      </c>
      <c r="G150" s="5">
        <v>20.129349826865361</v>
      </c>
    </row>
    <row r="151" spans="1:7" x14ac:dyDescent="0.6">
      <c r="A151" s="6" t="s">
        <v>71</v>
      </c>
      <c r="B151" s="6" t="s">
        <v>273</v>
      </c>
      <c r="C151" s="7">
        <v>154332375</v>
      </c>
      <c r="D151" s="7">
        <v>139675922</v>
      </c>
      <c r="E151" s="10">
        <v>1.104931850745184</v>
      </c>
      <c r="F151" s="8">
        <v>-19.421225242059059</v>
      </c>
      <c r="G151" s="8">
        <v>2.7777536370647842</v>
      </c>
    </row>
    <row r="152" spans="1:7" x14ac:dyDescent="0.6">
      <c r="A152" s="3" t="s">
        <v>72</v>
      </c>
      <c r="B152" s="3" t="s">
        <v>273</v>
      </c>
      <c r="C152" s="4">
        <v>172350531</v>
      </c>
      <c r="D152" s="4">
        <v>153324584</v>
      </c>
      <c r="E152" s="9">
        <v>1.1240893436893331</v>
      </c>
      <c r="F152" s="5">
        <v>11.674903596863579</v>
      </c>
      <c r="G152" s="5">
        <v>17.457444058790081</v>
      </c>
    </row>
    <row r="153" spans="1:7" x14ac:dyDescent="0.6">
      <c r="A153" s="6" t="s">
        <v>73</v>
      </c>
      <c r="B153" s="6" t="s">
        <v>273</v>
      </c>
      <c r="C153" s="7">
        <v>161574462</v>
      </c>
      <c r="D153" s="7">
        <v>148858126</v>
      </c>
      <c r="E153" s="10">
        <v>1.085425877254427</v>
      </c>
      <c r="F153" s="8">
        <v>-6.2524141570529874</v>
      </c>
      <c r="G153" s="8">
        <v>-0.41223585417127229</v>
      </c>
    </row>
    <row r="154" spans="1:7" x14ac:dyDescent="0.6">
      <c r="A154" s="3" t="s">
        <v>74</v>
      </c>
      <c r="B154" s="3" t="s">
        <v>273</v>
      </c>
      <c r="C154" s="4">
        <v>165842844</v>
      </c>
      <c r="D154" s="4">
        <v>154353120</v>
      </c>
      <c r="E154" s="9">
        <v>1.074437912236565</v>
      </c>
      <c r="F154" s="5">
        <v>2.6417429754462152</v>
      </c>
      <c r="G154" s="5">
        <v>0.76539495696681392</v>
      </c>
    </row>
    <row r="155" spans="1:7" x14ac:dyDescent="0.6">
      <c r="A155" s="6" t="s">
        <v>75</v>
      </c>
      <c r="B155" s="6" t="s">
        <v>273</v>
      </c>
      <c r="C155" s="7">
        <v>181249881</v>
      </c>
      <c r="D155" s="7">
        <v>165522394</v>
      </c>
      <c r="E155" s="10">
        <v>1.09501727603094</v>
      </c>
      <c r="F155" s="8">
        <v>9.2901427811983304</v>
      </c>
      <c r="G155" s="8">
        <v>2.8140755664721739</v>
      </c>
    </row>
    <row r="156" spans="1:7" x14ac:dyDescent="0.6">
      <c r="A156" s="3" t="s">
        <v>76</v>
      </c>
      <c r="B156" s="3" t="s">
        <v>273</v>
      </c>
      <c r="C156" s="4">
        <v>185027143</v>
      </c>
      <c r="D156" s="4">
        <v>162269641</v>
      </c>
      <c r="E156" s="9">
        <v>1.140244976569585</v>
      </c>
      <c r="F156" s="5">
        <v>2.0840079889487</v>
      </c>
      <c r="G156" s="5">
        <v>2.5864237016565368</v>
      </c>
    </row>
    <row r="157" spans="1:7" x14ac:dyDescent="0.6">
      <c r="A157" s="6" t="s">
        <v>77</v>
      </c>
      <c r="B157" s="6" t="s">
        <v>273</v>
      </c>
      <c r="C157" s="7">
        <v>191841256</v>
      </c>
      <c r="D157" s="7">
        <v>169309449</v>
      </c>
      <c r="E157" s="10">
        <v>1.13308062327933</v>
      </c>
      <c r="F157" s="8">
        <v>3.6827639931726219</v>
      </c>
      <c r="G157" s="8">
        <v>16.424792567655938</v>
      </c>
    </row>
    <row r="158" spans="1:7" x14ac:dyDescent="0.6">
      <c r="A158" s="3" t="s">
        <v>78</v>
      </c>
      <c r="B158" s="3" t="s">
        <v>273</v>
      </c>
      <c r="C158" s="4">
        <v>186131050</v>
      </c>
      <c r="D158" s="4">
        <v>166753327</v>
      </c>
      <c r="E158" s="9">
        <v>1.116205915339848</v>
      </c>
      <c r="F158" s="5">
        <v>-2.9765265923821889</v>
      </c>
      <c r="G158" s="5">
        <v>16.268932089656939</v>
      </c>
    </row>
    <row r="159" spans="1:7" x14ac:dyDescent="0.6">
      <c r="A159" s="6" t="s">
        <v>79</v>
      </c>
      <c r="B159" s="6" t="s">
        <v>273</v>
      </c>
      <c r="C159" s="7">
        <v>168513790</v>
      </c>
      <c r="D159" s="7">
        <v>151722692</v>
      </c>
      <c r="E159" s="10">
        <v>1.1106696551363591</v>
      </c>
      <c r="F159" s="8">
        <v>-9.4649764238690981</v>
      </c>
      <c r="G159" s="8">
        <v>6.3650981715909438</v>
      </c>
    </row>
    <row r="160" spans="1:7" x14ac:dyDescent="0.6">
      <c r="A160" s="3" t="s">
        <v>80</v>
      </c>
      <c r="B160" s="3" t="s">
        <v>273</v>
      </c>
      <c r="C160" s="4">
        <v>169671025</v>
      </c>
      <c r="D160" s="4">
        <v>154291840</v>
      </c>
      <c r="E160" s="9">
        <v>1.09967594527358</v>
      </c>
      <c r="F160" s="5">
        <v>0.68673014831606149</v>
      </c>
      <c r="G160" s="5">
        <v>5.6509458423646297</v>
      </c>
    </row>
    <row r="161" spans="1:7" x14ac:dyDescent="0.6">
      <c r="A161" s="6" t="s">
        <v>81</v>
      </c>
      <c r="B161" s="6" t="s">
        <v>273</v>
      </c>
      <c r="C161" s="7">
        <v>152227448</v>
      </c>
      <c r="D161" s="7">
        <v>135638941</v>
      </c>
      <c r="E161" s="10">
        <v>1.1222990011400931</v>
      </c>
      <c r="F161" s="8">
        <v>-10.28082255057986</v>
      </c>
      <c r="G161" s="8">
        <v>-11.84643281128576</v>
      </c>
    </row>
    <row r="162" spans="1:7" x14ac:dyDescent="0.6">
      <c r="A162" s="3" t="s">
        <v>82</v>
      </c>
      <c r="B162" s="3" t="s">
        <v>273</v>
      </c>
      <c r="C162" s="4">
        <v>173463634</v>
      </c>
      <c r="D162" s="4">
        <v>159521768</v>
      </c>
      <c r="E162" s="9">
        <v>1.087397890424584</v>
      </c>
      <c r="F162" s="5">
        <v>13.95030021129962</v>
      </c>
      <c r="G162" s="5">
        <v>-9.4325666096960799</v>
      </c>
    </row>
    <row r="163" spans="1:7" x14ac:dyDescent="0.6">
      <c r="A163" s="6" t="s">
        <v>83</v>
      </c>
      <c r="B163" s="6" t="s">
        <v>273</v>
      </c>
      <c r="C163" s="7">
        <v>184276326</v>
      </c>
      <c r="D163" s="7">
        <v>168767193</v>
      </c>
      <c r="E163" s="10">
        <v>1.091896610498226</v>
      </c>
      <c r="F163" s="8">
        <v>6.2334056716464303</v>
      </c>
      <c r="G163" s="8">
        <v>19.402248556079041</v>
      </c>
    </row>
    <row r="164" spans="1:7" x14ac:dyDescent="0.6">
      <c r="A164" s="3" t="s">
        <v>84</v>
      </c>
      <c r="B164" s="3" t="s">
        <v>273</v>
      </c>
      <c r="C164" s="4">
        <v>173868105</v>
      </c>
      <c r="D164" s="4">
        <v>157594512</v>
      </c>
      <c r="E164" s="9">
        <v>1.1032624346715829</v>
      </c>
      <c r="F164" s="5">
        <v>-5.648159601358671</v>
      </c>
      <c r="G164" s="5">
        <v>0.88051599910650147</v>
      </c>
    </row>
    <row r="165" spans="1:7" x14ac:dyDescent="0.6">
      <c r="A165" s="6" t="s">
        <v>85</v>
      </c>
      <c r="B165" s="6" t="s">
        <v>273</v>
      </c>
      <c r="C165" s="7">
        <v>187124869</v>
      </c>
      <c r="D165" s="7">
        <v>172309429</v>
      </c>
      <c r="E165" s="10">
        <v>1.0859815976756559</v>
      </c>
      <c r="F165" s="8">
        <v>7.6246094704948808</v>
      </c>
      <c r="G165" s="8">
        <v>15.813394445961389</v>
      </c>
    </row>
    <row r="166" spans="1:7" x14ac:dyDescent="0.6">
      <c r="A166" s="3" t="s">
        <v>86</v>
      </c>
      <c r="B166" s="3" t="s">
        <v>273</v>
      </c>
      <c r="C166" s="4">
        <v>137380365</v>
      </c>
      <c r="D166" s="4">
        <v>123343849</v>
      </c>
      <c r="E166" s="9">
        <v>1.113799886364824</v>
      </c>
      <c r="F166" s="5">
        <v>-26.583587882164391</v>
      </c>
      <c r="G166" s="5">
        <v>-17.162319647629779</v>
      </c>
    </row>
    <row r="167" spans="1:7" x14ac:dyDescent="0.6">
      <c r="A167" s="6" t="s">
        <v>87</v>
      </c>
      <c r="B167" s="6" t="s">
        <v>273</v>
      </c>
      <c r="C167" s="7">
        <v>164006109</v>
      </c>
      <c r="D167" s="7">
        <v>147312625</v>
      </c>
      <c r="E167" s="10">
        <v>1.113320117674911</v>
      </c>
      <c r="F167" s="8">
        <v>19.38104036919686</v>
      </c>
      <c r="G167" s="8">
        <v>-9.5138114876886508</v>
      </c>
    </row>
    <row r="168" spans="1:7" x14ac:dyDescent="0.6">
      <c r="A168" s="3" t="s">
        <v>88</v>
      </c>
      <c r="B168" s="3" t="s">
        <v>273</v>
      </c>
      <c r="C168" s="4">
        <v>161854696</v>
      </c>
      <c r="D168" s="4">
        <v>141443800</v>
      </c>
      <c r="E168" s="9">
        <v>1.1443039284860841</v>
      </c>
      <c r="F168" s="5">
        <v>-1.311788331006625</v>
      </c>
      <c r="G168" s="5">
        <v>-12.52380954722952</v>
      </c>
    </row>
    <row r="169" spans="1:7" x14ac:dyDescent="0.6">
      <c r="A169" s="6" t="s">
        <v>89</v>
      </c>
      <c r="B169" s="6" t="s">
        <v>273</v>
      </c>
      <c r="C169" s="7">
        <v>200888151</v>
      </c>
      <c r="D169" s="7">
        <v>177757294</v>
      </c>
      <c r="E169" s="10">
        <v>1.130126063912742</v>
      </c>
      <c r="F169" s="8">
        <v>24.116356191481781</v>
      </c>
      <c r="G169" s="8">
        <v>4.7158234827236578</v>
      </c>
    </row>
    <row r="170" spans="1:7" x14ac:dyDescent="0.6">
      <c r="A170" s="3" t="s">
        <v>90</v>
      </c>
      <c r="B170" s="3" t="s">
        <v>273</v>
      </c>
      <c r="C170" s="4">
        <v>151203775</v>
      </c>
      <c r="D170" s="4">
        <v>136103961</v>
      </c>
      <c r="E170" s="9">
        <v>1.110943236986321</v>
      </c>
      <c r="F170" s="5">
        <v>-24.73235765906372</v>
      </c>
      <c r="G170" s="5">
        <v>-18.764883666642401</v>
      </c>
    </row>
    <row r="171" spans="1:7" x14ac:dyDescent="0.6">
      <c r="A171" s="6" t="s">
        <v>91</v>
      </c>
      <c r="B171" s="6" t="s">
        <v>273</v>
      </c>
      <c r="C171" s="7">
        <v>154980404</v>
      </c>
      <c r="D171" s="7">
        <v>142471611</v>
      </c>
      <c r="E171" s="10">
        <v>1.0877984948173289</v>
      </c>
      <c r="F171" s="8">
        <v>2.4977081425381131</v>
      </c>
      <c r="G171" s="8">
        <v>-8.0310258288060599</v>
      </c>
    </row>
    <row r="172" spans="1:7" x14ac:dyDescent="0.6">
      <c r="A172" s="3" t="s">
        <v>92</v>
      </c>
      <c r="B172" s="3" t="s">
        <v>273</v>
      </c>
      <c r="C172" s="4">
        <v>195920431</v>
      </c>
      <c r="D172" s="4">
        <v>182649738</v>
      </c>
      <c r="E172" s="9">
        <v>1.0726565126526491</v>
      </c>
      <c r="F172" s="5">
        <v>26.416260342178479</v>
      </c>
      <c r="G172" s="5">
        <v>15.47076526472331</v>
      </c>
    </row>
    <row r="173" spans="1:7" x14ac:dyDescent="0.6">
      <c r="A173" s="6" t="s">
        <v>93</v>
      </c>
      <c r="B173" s="6" t="s">
        <v>273</v>
      </c>
      <c r="C173" s="7">
        <v>153607997</v>
      </c>
      <c r="D173" s="7">
        <v>144338226</v>
      </c>
      <c r="E173" s="10">
        <v>1.064222564298386</v>
      </c>
      <c r="F173" s="8">
        <v>-21.596744037379139</v>
      </c>
      <c r="G173" s="8">
        <v>0.90689886622812299</v>
      </c>
    </row>
    <row r="174" spans="1:7" x14ac:dyDescent="0.6">
      <c r="A174" s="3" t="s">
        <v>94</v>
      </c>
      <c r="B174" s="3" t="s">
        <v>273</v>
      </c>
      <c r="C174" s="4">
        <v>172654903</v>
      </c>
      <c r="D174" s="4">
        <v>160926820</v>
      </c>
      <c r="E174" s="9">
        <v>1.072878361729884</v>
      </c>
      <c r="F174" s="5">
        <v>12.39968385239734</v>
      </c>
      <c r="G174" s="5">
        <v>-0.46622509937731538</v>
      </c>
    </row>
    <row r="175" spans="1:7" x14ac:dyDescent="0.6">
      <c r="A175" s="6" t="s">
        <v>95</v>
      </c>
      <c r="B175" s="6" t="s">
        <v>273</v>
      </c>
      <c r="C175" s="7">
        <v>143431523</v>
      </c>
      <c r="D175" s="7">
        <v>135534333</v>
      </c>
      <c r="E175" s="10">
        <v>1.0582670813010899</v>
      </c>
      <c r="F175" s="8">
        <v>-16.925890601554482</v>
      </c>
      <c r="G175" s="8">
        <v>-22.164975765796409</v>
      </c>
    </row>
    <row r="176" spans="1:7" x14ac:dyDescent="0.6">
      <c r="A176" s="3" t="s">
        <v>96</v>
      </c>
      <c r="B176" s="3" t="s">
        <v>273</v>
      </c>
      <c r="C176" s="4">
        <v>128246253</v>
      </c>
      <c r="D176" s="4">
        <v>119957266</v>
      </c>
      <c r="E176" s="9">
        <v>1.069099499149972</v>
      </c>
      <c r="F176" s="5">
        <v>-10.58712177238751</v>
      </c>
      <c r="G176" s="5">
        <v>-26.239345048362949</v>
      </c>
    </row>
    <row r="177" spans="1:7" x14ac:dyDescent="0.6">
      <c r="A177" s="6" t="s">
        <v>97</v>
      </c>
      <c r="B177" s="6" t="s">
        <v>273</v>
      </c>
      <c r="C177" s="7">
        <v>148330646</v>
      </c>
      <c r="D177" s="7">
        <v>143814288</v>
      </c>
      <c r="E177" s="10">
        <v>1.031404098040662</v>
      </c>
      <c r="F177" s="8">
        <v>15.660802970984269</v>
      </c>
      <c r="G177" s="8">
        <v>-20.731730211658832</v>
      </c>
    </row>
    <row r="178" spans="1:7" x14ac:dyDescent="0.6">
      <c r="A178" s="3" t="s">
        <v>98</v>
      </c>
      <c r="B178" s="3" t="s">
        <v>273</v>
      </c>
      <c r="C178" s="4">
        <v>150797253</v>
      </c>
      <c r="D178" s="4">
        <v>146578281</v>
      </c>
      <c r="E178" s="9">
        <v>1.0287830637064159</v>
      </c>
      <c r="F178" s="5">
        <v>1.662911250315724</v>
      </c>
      <c r="G178" s="5">
        <v>9.7662340611775136</v>
      </c>
    </row>
    <row r="179" spans="1:7" x14ac:dyDescent="0.6">
      <c r="A179" s="6" t="s">
        <v>99</v>
      </c>
      <c r="B179" s="6" t="s">
        <v>273</v>
      </c>
      <c r="C179" s="7">
        <v>154921524</v>
      </c>
      <c r="D179" s="7">
        <v>151166247</v>
      </c>
      <c r="E179" s="10">
        <v>1.02484203368494</v>
      </c>
      <c r="F179" s="8">
        <v>2.7349775396770641</v>
      </c>
      <c r="G179" s="8">
        <v>-5.5391747633010464</v>
      </c>
    </row>
    <row r="180" spans="1:7" x14ac:dyDescent="0.6">
      <c r="A180" s="3" t="s">
        <v>100</v>
      </c>
      <c r="B180" s="3" t="s">
        <v>273</v>
      </c>
      <c r="C180" s="4">
        <v>145250003</v>
      </c>
      <c r="D180" s="4">
        <v>128307858</v>
      </c>
      <c r="E180" s="9">
        <v>1.1320429260069169</v>
      </c>
      <c r="F180" s="5">
        <v>-6.2428517034211488</v>
      </c>
      <c r="G180" s="5">
        <v>-10.25901219449327</v>
      </c>
    </row>
    <row r="181" spans="1:7" x14ac:dyDescent="0.6">
      <c r="A181" s="6" t="s">
        <v>101</v>
      </c>
      <c r="B181" s="6" t="s">
        <v>273</v>
      </c>
      <c r="C181" s="7">
        <v>166974501</v>
      </c>
      <c r="D181" s="7">
        <v>109563705</v>
      </c>
      <c r="E181" s="10">
        <v>1.5239946568071969</v>
      </c>
      <c r="F181" s="8">
        <v>14.956624820172991</v>
      </c>
      <c r="G181" s="8">
        <v>-16.881856809961882</v>
      </c>
    </row>
    <row r="182" spans="1:7" x14ac:dyDescent="0.6">
      <c r="A182" s="3" t="s">
        <v>102</v>
      </c>
      <c r="B182" s="3" t="s">
        <v>273</v>
      </c>
      <c r="C182" s="4">
        <v>149270655</v>
      </c>
      <c r="D182" s="4">
        <v>87345991</v>
      </c>
      <c r="E182" s="9">
        <v>1.708958285217693</v>
      </c>
      <c r="F182" s="5">
        <v>-10.602724304593069</v>
      </c>
      <c r="G182" s="5">
        <v>-1.278486598631545</v>
      </c>
    </row>
    <row r="183" spans="1:7" x14ac:dyDescent="0.6">
      <c r="A183" s="6" t="s">
        <v>3</v>
      </c>
      <c r="B183" s="6" t="s">
        <v>273</v>
      </c>
      <c r="C183" s="6"/>
      <c r="D183" s="6"/>
      <c r="E183" s="6"/>
      <c r="F183" s="8">
        <v>0</v>
      </c>
      <c r="G183" s="8">
        <v>-3.6841748070291498</v>
      </c>
    </row>
    <row r="184" spans="1:7" x14ac:dyDescent="0.6">
      <c r="A184" s="3" t="s">
        <v>14</v>
      </c>
      <c r="B184" s="3" t="s">
        <v>274</v>
      </c>
      <c r="C184" s="4">
        <v>174631931</v>
      </c>
      <c r="D184" s="4">
        <v>133983520</v>
      </c>
      <c r="E184" s="9">
        <v>1.303383662408631</v>
      </c>
      <c r="F184" s="3"/>
      <c r="G184" s="3"/>
    </row>
    <row r="185" spans="1:7" x14ac:dyDescent="0.6">
      <c r="A185" s="6" t="s">
        <v>15</v>
      </c>
      <c r="B185" s="6" t="s">
        <v>274</v>
      </c>
      <c r="C185" s="7">
        <v>145088747</v>
      </c>
      <c r="D185" s="7">
        <v>109225717</v>
      </c>
      <c r="E185" s="10">
        <v>1.328338700674311</v>
      </c>
      <c r="F185" s="8">
        <v>-16.917400976342631</v>
      </c>
      <c r="G185" s="6"/>
    </row>
    <row r="186" spans="1:7" x14ac:dyDescent="0.6">
      <c r="A186" s="3" t="s">
        <v>16</v>
      </c>
      <c r="B186" s="3" t="s">
        <v>274</v>
      </c>
      <c r="C186" s="4">
        <v>148844260</v>
      </c>
      <c r="D186" s="4">
        <v>109527667</v>
      </c>
      <c r="E186" s="9">
        <v>1.3589649453594219</v>
      </c>
      <c r="F186" s="5">
        <v>2.5884247246273251</v>
      </c>
      <c r="G186" s="3"/>
    </row>
    <row r="187" spans="1:7" x14ac:dyDescent="0.6">
      <c r="A187" s="6" t="s">
        <v>17</v>
      </c>
      <c r="B187" s="6" t="s">
        <v>274</v>
      </c>
      <c r="C187" s="7">
        <v>154082643</v>
      </c>
      <c r="D187" s="7">
        <v>116310319</v>
      </c>
      <c r="E187" s="10">
        <v>1.324754710714876</v>
      </c>
      <c r="F187" s="8">
        <v>3.5193718588812262</v>
      </c>
      <c r="G187" s="6"/>
    </row>
    <row r="188" spans="1:7" x14ac:dyDescent="0.6">
      <c r="A188" s="3" t="s">
        <v>18</v>
      </c>
      <c r="B188" s="3" t="s">
        <v>274</v>
      </c>
      <c r="C188" s="4">
        <v>160179944</v>
      </c>
      <c r="D188" s="4">
        <v>121253791</v>
      </c>
      <c r="E188" s="9">
        <v>1.321030399783542</v>
      </c>
      <c r="F188" s="5">
        <v>3.9571627804956488</v>
      </c>
      <c r="G188" s="3"/>
    </row>
    <row r="189" spans="1:7" x14ac:dyDescent="0.6">
      <c r="A189" s="6" t="s">
        <v>19</v>
      </c>
      <c r="B189" s="6" t="s">
        <v>274</v>
      </c>
      <c r="C189" s="7">
        <v>127358554</v>
      </c>
      <c r="D189" s="7">
        <v>94760824</v>
      </c>
      <c r="E189" s="10">
        <v>1.344000069058074</v>
      </c>
      <c r="F189" s="8">
        <v>-20.49032430676839</v>
      </c>
      <c r="G189" s="6"/>
    </row>
    <row r="190" spans="1:7" x14ac:dyDescent="0.6">
      <c r="A190" s="3" t="s">
        <v>20</v>
      </c>
      <c r="B190" s="3" t="s">
        <v>274</v>
      </c>
      <c r="C190" s="4">
        <v>142012467</v>
      </c>
      <c r="D190" s="4">
        <v>103572492</v>
      </c>
      <c r="E190" s="9">
        <v>1.3711407754869891</v>
      </c>
      <c r="F190" s="5">
        <v>11.50602966173753</v>
      </c>
      <c r="G190" s="3"/>
    </row>
    <row r="191" spans="1:7" x14ac:dyDescent="0.6">
      <c r="A191" s="6" t="s">
        <v>21</v>
      </c>
      <c r="B191" s="6" t="s">
        <v>274</v>
      </c>
      <c r="C191" s="7">
        <v>138268037</v>
      </c>
      <c r="D191" s="7">
        <v>104429696</v>
      </c>
      <c r="E191" s="10">
        <v>1.324029871733037</v>
      </c>
      <c r="F191" s="8">
        <v>-2.6366910448784808</v>
      </c>
      <c r="G191" s="6"/>
    </row>
    <row r="192" spans="1:7" x14ac:dyDescent="0.6">
      <c r="A192" s="3" t="s">
        <v>22</v>
      </c>
      <c r="B192" s="3" t="s">
        <v>274</v>
      </c>
      <c r="C192" s="4">
        <v>140240113</v>
      </c>
      <c r="D192" s="4">
        <v>108663393</v>
      </c>
      <c r="E192" s="9">
        <v>1.2905920671923059</v>
      </c>
      <c r="F192" s="5">
        <v>1.426270338964897</v>
      </c>
      <c r="G192" s="3"/>
    </row>
    <row r="193" spans="1:7" x14ac:dyDescent="0.6">
      <c r="A193" s="6" t="s">
        <v>23</v>
      </c>
      <c r="B193" s="6" t="s">
        <v>274</v>
      </c>
      <c r="C193" s="7">
        <v>145633510</v>
      </c>
      <c r="D193" s="7">
        <v>110446192</v>
      </c>
      <c r="E193" s="10">
        <v>1.3185924056123179</v>
      </c>
      <c r="F193" s="8">
        <v>3.8458304721987751</v>
      </c>
      <c r="G193" s="6"/>
    </row>
    <row r="194" spans="1:7" x14ac:dyDescent="0.6">
      <c r="A194" s="3" t="s">
        <v>24</v>
      </c>
      <c r="B194" s="3" t="s">
        <v>274</v>
      </c>
      <c r="C194" s="4">
        <v>143808064</v>
      </c>
      <c r="D194" s="4">
        <v>108743280</v>
      </c>
      <c r="E194" s="9">
        <v>1.322454720880224</v>
      </c>
      <c r="F194" s="5">
        <v>-1.2534519012828871</v>
      </c>
      <c r="G194" s="3"/>
    </row>
    <row r="195" spans="1:7" x14ac:dyDescent="0.6">
      <c r="A195" s="6" t="s">
        <v>25</v>
      </c>
      <c r="B195" s="6" t="s">
        <v>274</v>
      </c>
      <c r="C195" s="7">
        <v>161244202</v>
      </c>
      <c r="D195" s="7">
        <v>122159890</v>
      </c>
      <c r="E195" s="10">
        <v>1.319943903027418</v>
      </c>
      <c r="F195" s="8">
        <v>12.12458989782381</v>
      </c>
      <c r="G195" s="6"/>
    </row>
    <row r="196" spans="1:7" x14ac:dyDescent="0.6">
      <c r="A196" s="3" t="s">
        <v>26</v>
      </c>
      <c r="B196" s="3" t="s">
        <v>274</v>
      </c>
      <c r="C196" s="4">
        <v>146451656</v>
      </c>
      <c r="D196" s="4">
        <v>116812297</v>
      </c>
      <c r="E196" s="9">
        <v>1.253734921418419</v>
      </c>
      <c r="F196" s="5">
        <v>-9.174001803798193</v>
      </c>
      <c r="G196" s="5">
        <v>-16.136954358020581</v>
      </c>
    </row>
    <row r="197" spans="1:7" x14ac:dyDescent="0.6">
      <c r="A197" s="6" t="s">
        <v>27</v>
      </c>
      <c r="B197" s="6" t="s">
        <v>274</v>
      </c>
      <c r="C197" s="7">
        <v>148770379</v>
      </c>
      <c r="D197" s="7">
        <v>118569339</v>
      </c>
      <c r="E197" s="10">
        <v>1.2547120550279871</v>
      </c>
      <c r="F197" s="8">
        <v>1.5832685428971871</v>
      </c>
      <c r="G197" s="8">
        <v>2.537503477095981</v>
      </c>
    </row>
    <row r="198" spans="1:7" x14ac:dyDescent="0.6">
      <c r="A198" s="3" t="s">
        <v>28</v>
      </c>
      <c r="B198" s="3" t="s">
        <v>274</v>
      </c>
      <c r="C198" s="4">
        <v>162580267</v>
      </c>
      <c r="D198" s="4">
        <v>127626500</v>
      </c>
      <c r="E198" s="9">
        <v>1.2738754647349879</v>
      </c>
      <c r="F198" s="5">
        <v>9.2826865756657106</v>
      </c>
      <c r="G198" s="5">
        <v>9.2284425344988144</v>
      </c>
    </row>
    <row r="199" spans="1:7" x14ac:dyDescent="0.6">
      <c r="A199" s="6" t="s">
        <v>29</v>
      </c>
      <c r="B199" s="6" t="s">
        <v>274</v>
      </c>
      <c r="C199" s="7">
        <v>147447682</v>
      </c>
      <c r="D199" s="7">
        <v>128263752</v>
      </c>
      <c r="E199" s="10">
        <v>1.149566262493241</v>
      </c>
      <c r="F199" s="8">
        <v>-9.3077624235910488</v>
      </c>
      <c r="G199" s="8">
        <v>-4.3061053930649411</v>
      </c>
    </row>
    <row r="200" spans="1:7" x14ac:dyDescent="0.6">
      <c r="A200" s="3" t="s">
        <v>30</v>
      </c>
      <c r="B200" s="3" t="s">
        <v>274</v>
      </c>
      <c r="C200" s="4">
        <v>133086711</v>
      </c>
      <c r="D200" s="4">
        <v>125815024</v>
      </c>
      <c r="E200" s="9">
        <v>1.057796650740217</v>
      </c>
      <c r="F200" s="5">
        <v>-9.7397061826987592</v>
      </c>
      <c r="G200" s="5">
        <v>-16.914248015968841</v>
      </c>
    </row>
    <row r="201" spans="1:7" x14ac:dyDescent="0.6">
      <c r="A201" s="6" t="s">
        <v>31</v>
      </c>
      <c r="B201" s="6" t="s">
        <v>274</v>
      </c>
      <c r="C201" s="7">
        <v>138657090</v>
      </c>
      <c r="D201" s="7">
        <v>120412192</v>
      </c>
      <c r="E201" s="10">
        <v>1.151520354350829</v>
      </c>
      <c r="F201" s="8">
        <v>4.1855260815634621</v>
      </c>
      <c r="G201" s="8">
        <v>8.8714386628478756</v>
      </c>
    </row>
    <row r="202" spans="1:7" x14ac:dyDescent="0.6">
      <c r="A202" s="3" t="s">
        <v>32</v>
      </c>
      <c r="B202" s="3" t="s">
        <v>274</v>
      </c>
      <c r="C202" s="4">
        <v>146782674</v>
      </c>
      <c r="D202" s="4">
        <v>125955864</v>
      </c>
      <c r="E202" s="9">
        <v>1.165350062621936</v>
      </c>
      <c r="F202" s="5">
        <v>5.8602008739690126</v>
      </c>
      <c r="G202" s="5">
        <v>3.3590057977092909</v>
      </c>
    </row>
    <row r="203" spans="1:7" x14ac:dyDescent="0.6">
      <c r="A203" s="6" t="s">
        <v>33</v>
      </c>
      <c r="B203" s="6" t="s">
        <v>274</v>
      </c>
      <c r="C203" s="7">
        <v>146427132</v>
      </c>
      <c r="D203" s="7">
        <v>124151671</v>
      </c>
      <c r="E203" s="10">
        <v>1.17942135470734</v>
      </c>
      <c r="F203" s="8">
        <v>-0.24222341119088939</v>
      </c>
      <c r="G203" s="8">
        <v>5.9009263290546343</v>
      </c>
    </row>
    <row r="204" spans="1:7" x14ac:dyDescent="0.6">
      <c r="A204" s="3" t="s">
        <v>34</v>
      </c>
      <c r="B204" s="3" t="s">
        <v>274</v>
      </c>
      <c r="C204" s="4">
        <v>161075502</v>
      </c>
      <c r="D204" s="4">
        <v>127807499</v>
      </c>
      <c r="E204" s="9">
        <v>1.2602977388674199</v>
      </c>
      <c r="F204" s="5">
        <v>10.003863218464179</v>
      </c>
      <c r="G204" s="5">
        <v>14.85693968315613</v>
      </c>
    </row>
    <row r="205" spans="1:7" x14ac:dyDescent="0.6">
      <c r="A205" s="6" t="s">
        <v>35</v>
      </c>
      <c r="B205" s="6" t="s">
        <v>274</v>
      </c>
      <c r="C205" s="7">
        <v>161035134</v>
      </c>
      <c r="D205" s="7">
        <v>124531911</v>
      </c>
      <c r="E205" s="10">
        <v>1.2931234468890469</v>
      </c>
      <c r="F205" s="8">
        <v>-2.506153915323717E-2</v>
      </c>
      <c r="G205" s="8">
        <v>10.575604474547109</v>
      </c>
    </row>
    <row r="206" spans="1:7" x14ac:dyDescent="0.6">
      <c r="A206" s="3" t="s">
        <v>36</v>
      </c>
      <c r="B206" s="3" t="s">
        <v>274</v>
      </c>
      <c r="C206" s="4">
        <v>157654022</v>
      </c>
      <c r="D206" s="4">
        <v>113406230</v>
      </c>
      <c r="E206" s="9">
        <v>1.390170734006412</v>
      </c>
      <c r="F206" s="5">
        <v>-2.0996113804581329</v>
      </c>
      <c r="G206" s="5">
        <v>9.6280817743294342</v>
      </c>
    </row>
    <row r="207" spans="1:7" x14ac:dyDescent="0.6">
      <c r="A207" s="6" t="s">
        <v>37</v>
      </c>
      <c r="B207" s="6" t="s">
        <v>274</v>
      </c>
      <c r="C207" s="7">
        <v>176093033</v>
      </c>
      <c r="D207" s="7">
        <v>121493882</v>
      </c>
      <c r="E207" s="10">
        <v>1.4493983573592619</v>
      </c>
      <c r="F207" s="8">
        <v>11.695870974988519</v>
      </c>
      <c r="G207" s="8">
        <v>9.2089084852799772</v>
      </c>
    </row>
    <row r="208" spans="1:7" x14ac:dyDescent="0.6">
      <c r="A208" s="3" t="s">
        <v>38</v>
      </c>
      <c r="B208" s="3" t="s">
        <v>274</v>
      </c>
      <c r="C208" s="4">
        <v>200452133</v>
      </c>
      <c r="D208" s="4">
        <v>130407171</v>
      </c>
      <c r="E208" s="9">
        <v>1.53712507880414</v>
      </c>
      <c r="F208" s="5">
        <v>13.833085605379971</v>
      </c>
      <c r="G208" s="5">
        <v>36.872561550277048</v>
      </c>
    </row>
    <row r="209" spans="1:7" x14ac:dyDescent="0.6">
      <c r="A209" s="6" t="s">
        <v>39</v>
      </c>
      <c r="B209" s="6" t="s">
        <v>274</v>
      </c>
      <c r="C209" s="7">
        <v>183857337</v>
      </c>
      <c r="D209" s="7">
        <v>116971060</v>
      </c>
      <c r="E209" s="10">
        <v>1.5718190208757621</v>
      </c>
      <c r="F209" s="8">
        <v>-8.278682671837668</v>
      </c>
      <c r="G209" s="8">
        <v>23.58463978908059</v>
      </c>
    </row>
    <row r="210" spans="1:7" x14ac:dyDescent="0.6">
      <c r="A210" s="3" t="s">
        <v>40</v>
      </c>
      <c r="B210" s="3" t="s">
        <v>274</v>
      </c>
      <c r="C210" s="4">
        <v>220942224</v>
      </c>
      <c r="D210" s="4">
        <v>140880459</v>
      </c>
      <c r="E210" s="9">
        <v>1.5682957421369561</v>
      </c>
      <c r="F210" s="5">
        <v>20.170468910903459</v>
      </c>
      <c r="G210" s="5">
        <v>35.897318953228194</v>
      </c>
    </row>
    <row r="211" spans="1:7" x14ac:dyDescent="0.6">
      <c r="A211" s="6" t="s">
        <v>41</v>
      </c>
      <c r="B211" s="6" t="s">
        <v>274</v>
      </c>
      <c r="C211" s="7">
        <v>210902098</v>
      </c>
      <c r="D211" s="7">
        <v>122239256</v>
      </c>
      <c r="E211" s="10">
        <v>1.7253221665550711</v>
      </c>
      <c r="F211" s="8">
        <v>-4.5442314367216694</v>
      </c>
      <c r="G211" s="8">
        <v>43.035207566030103</v>
      </c>
    </row>
    <row r="212" spans="1:7" x14ac:dyDescent="0.6">
      <c r="A212" s="3" t="s">
        <v>42</v>
      </c>
      <c r="B212" s="3" t="s">
        <v>274</v>
      </c>
      <c r="C212" s="4">
        <v>181311540</v>
      </c>
      <c r="D212" s="4">
        <v>100049840</v>
      </c>
      <c r="E212" s="9">
        <v>1.8122121934427879</v>
      </c>
      <c r="F212" s="5">
        <v>-14.03047114306089</v>
      </c>
      <c r="G212" s="5">
        <v>36.235645646093097</v>
      </c>
    </row>
    <row r="213" spans="1:7" x14ac:dyDescent="0.6">
      <c r="A213" s="6" t="s">
        <v>43</v>
      </c>
      <c r="B213" s="6" t="s">
        <v>274</v>
      </c>
      <c r="C213" s="7">
        <v>194705229</v>
      </c>
      <c r="D213" s="7">
        <v>113628892</v>
      </c>
      <c r="E213" s="10">
        <v>1.7135186797385999</v>
      </c>
      <c r="F213" s="8">
        <v>7.3871133629993979</v>
      </c>
      <c r="G213" s="8">
        <v>40.422122662461767</v>
      </c>
    </row>
    <row r="214" spans="1:7" x14ac:dyDescent="0.6">
      <c r="A214" s="3" t="s">
        <v>44</v>
      </c>
      <c r="B214" s="3" t="s">
        <v>274</v>
      </c>
      <c r="C214" s="4">
        <v>201377493</v>
      </c>
      <c r="D214" s="4">
        <v>127380936</v>
      </c>
      <c r="E214" s="9">
        <v>1.5809076249840091</v>
      </c>
      <c r="F214" s="5">
        <v>3.426854036878479</v>
      </c>
      <c r="G214" s="5">
        <v>37.194321040915227</v>
      </c>
    </row>
    <row r="215" spans="1:7" x14ac:dyDescent="0.6">
      <c r="A215" s="6" t="s">
        <v>45</v>
      </c>
      <c r="B215" s="6" t="s">
        <v>274</v>
      </c>
      <c r="C215" s="7">
        <v>210125477</v>
      </c>
      <c r="D215" s="7">
        <v>133103770</v>
      </c>
      <c r="E215" s="10">
        <v>1.5786590943291841</v>
      </c>
      <c r="F215" s="8">
        <v>4.3440723537063741</v>
      </c>
      <c r="G215" s="8">
        <v>43.501736413166917</v>
      </c>
    </row>
    <row r="216" spans="1:7" x14ac:dyDescent="0.6">
      <c r="A216" s="3" t="s">
        <v>46</v>
      </c>
      <c r="B216" s="3" t="s">
        <v>274</v>
      </c>
      <c r="C216" s="4">
        <v>212691703</v>
      </c>
      <c r="D216" s="4">
        <v>126292778</v>
      </c>
      <c r="E216" s="9">
        <v>1.684116117867009</v>
      </c>
      <c r="F216" s="5">
        <v>1.221282652935995</v>
      </c>
      <c r="G216" s="5">
        <v>32.04472459132861</v>
      </c>
    </row>
    <row r="217" spans="1:7" x14ac:dyDescent="0.6">
      <c r="A217" s="6" t="s">
        <v>47</v>
      </c>
      <c r="B217" s="6" t="s">
        <v>274</v>
      </c>
      <c r="C217" s="7">
        <v>229297835</v>
      </c>
      <c r="D217" s="7">
        <v>127391074</v>
      </c>
      <c r="E217" s="10">
        <v>1.7999521300840911</v>
      </c>
      <c r="F217" s="8">
        <v>7.8076068627839224</v>
      </c>
      <c r="G217" s="8">
        <v>42.389942681700752</v>
      </c>
    </row>
    <row r="218" spans="1:7" x14ac:dyDescent="0.6">
      <c r="A218" s="3" t="s">
        <v>48</v>
      </c>
      <c r="B218" s="3" t="s">
        <v>274</v>
      </c>
      <c r="C218" s="4">
        <v>205901449</v>
      </c>
      <c r="D218" s="4">
        <v>113612627</v>
      </c>
      <c r="E218" s="9">
        <v>1.812311311136217</v>
      </c>
      <c r="F218" s="5">
        <v>-10.20349189079783</v>
      </c>
      <c r="G218" s="5">
        <v>30.603359424601312</v>
      </c>
    </row>
    <row r="219" spans="1:7" x14ac:dyDescent="0.6">
      <c r="A219" s="6" t="s">
        <v>49</v>
      </c>
      <c r="B219" s="6" t="s">
        <v>274</v>
      </c>
      <c r="C219" s="7">
        <v>232755990</v>
      </c>
      <c r="D219" s="7">
        <v>131320811</v>
      </c>
      <c r="E219" s="10">
        <v>1.772422727422845</v>
      </c>
      <c r="F219" s="8">
        <v>13.04242448531774</v>
      </c>
      <c r="G219" s="8">
        <v>32.177852828510268</v>
      </c>
    </row>
    <row r="220" spans="1:7" x14ac:dyDescent="0.6">
      <c r="A220" s="3" t="s">
        <v>50</v>
      </c>
      <c r="B220" s="3" t="s">
        <v>274</v>
      </c>
      <c r="C220" s="4">
        <v>252845017</v>
      </c>
      <c r="D220" s="4">
        <v>146487863</v>
      </c>
      <c r="E220" s="9">
        <v>1.7260475497550269</v>
      </c>
      <c r="F220" s="5">
        <v>8.630938778417697</v>
      </c>
      <c r="G220" s="5">
        <v>26.137354198171579</v>
      </c>
    </row>
    <row r="221" spans="1:7" x14ac:dyDescent="0.6">
      <c r="A221" s="6" t="s">
        <v>51</v>
      </c>
      <c r="B221" s="6" t="s">
        <v>274</v>
      </c>
      <c r="C221" s="7">
        <v>230557756</v>
      </c>
      <c r="D221" s="7">
        <v>133699268</v>
      </c>
      <c r="E221" s="10">
        <v>1.7244503986364379</v>
      </c>
      <c r="F221" s="8">
        <v>-8.8145937240281853</v>
      </c>
      <c r="G221" s="8">
        <v>25.400356473127861</v>
      </c>
    </row>
    <row r="222" spans="1:7" x14ac:dyDescent="0.6">
      <c r="A222" s="3" t="s">
        <v>52</v>
      </c>
      <c r="B222" s="3" t="s">
        <v>274</v>
      </c>
      <c r="C222" s="4">
        <v>252624715</v>
      </c>
      <c r="D222" s="4">
        <v>143339161</v>
      </c>
      <c r="E222" s="9">
        <v>1.76242635465126</v>
      </c>
      <c r="F222" s="5">
        <v>9.5711197848403771</v>
      </c>
      <c r="G222" s="5">
        <v>14.339717608708421</v>
      </c>
    </row>
    <row r="223" spans="1:7" x14ac:dyDescent="0.6">
      <c r="A223" s="6" t="s">
        <v>53</v>
      </c>
      <c r="B223" s="6" t="s">
        <v>274</v>
      </c>
      <c r="C223" s="7">
        <v>213566455</v>
      </c>
      <c r="D223" s="7">
        <v>117126308</v>
      </c>
      <c r="E223" s="10">
        <v>1.823385869893551</v>
      </c>
      <c r="F223" s="8">
        <v>-15.46098132164148</v>
      </c>
      <c r="G223" s="8">
        <v>1.2633146020197381</v>
      </c>
    </row>
    <row r="224" spans="1:7" x14ac:dyDescent="0.6">
      <c r="A224" s="3" t="s">
        <v>54</v>
      </c>
      <c r="B224" s="3" t="s">
        <v>274</v>
      </c>
      <c r="C224" s="4">
        <v>236003585</v>
      </c>
      <c r="D224" s="4">
        <v>133345309</v>
      </c>
      <c r="E224" s="9">
        <v>1.769867922387881</v>
      </c>
      <c r="F224" s="5">
        <v>10.505924256690969</v>
      </c>
      <c r="G224" s="5">
        <v>30.164679534463161</v>
      </c>
    </row>
    <row r="225" spans="1:7" x14ac:dyDescent="0.6">
      <c r="A225" s="6" t="s">
        <v>55</v>
      </c>
      <c r="B225" s="6" t="s">
        <v>274</v>
      </c>
      <c r="C225" s="7">
        <v>207393025</v>
      </c>
      <c r="D225" s="7">
        <v>121808306</v>
      </c>
      <c r="E225" s="10">
        <v>1.7026180874726231</v>
      </c>
      <c r="F225" s="8">
        <v>-12.12293448847398</v>
      </c>
      <c r="G225" s="8">
        <v>6.5164125612671597</v>
      </c>
    </row>
    <row r="226" spans="1:7" x14ac:dyDescent="0.6">
      <c r="A226" s="3" t="s">
        <v>56</v>
      </c>
      <c r="B226" s="3" t="s">
        <v>274</v>
      </c>
      <c r="C226" s="4">
        <v>186960558</v>
      </c>
      <c r="D226" s="4">
        <v>110950795</v>
      </c>
      <c r="E226" s="9">
        <v>1.685076325951518</v>
      </c>
      <c r="F226" s="5">
        <v>-9.8520511960322636</v>
      </c>
      <c r="G226" s="5">
        <v>-7.1591590426642204</v>
      </c>
    </row>
    <row r="227" spans="1:7" x14ac:dyDescent="0.6">
      <c r="A227" s="6" t="s">
        <v>57</v>
      </c>
      <c r="B227" s="6" t="s">
        <v>274</v>
      </c>
      <c r="C227" s="7">
        <v>202821768</v>
      </c>
      <c r="D227" s="7">
        <v>132040525</v>
      </c>
      <c r="E227" s="10">
        <v>1.5360569643297011</v>
      </c>
      <c r="F227" s="8">
        <v>8.4837198656627866</v>
      </c>
      <c r="G227" s="8">
        <v>-3.475879795385306</v>
      </c>
    </row>
    <row r="228" spans="1:7" x14ac:dyDescent="0.6">
      <c r="A228" s="3" t="s">
        <v>58</v>
      </c>
      <c r="B228" s="3" t="s">
        <v>274</v>
      </c>
      <c r="C228" s="4">
        <v>184597803</v>
      </c>
      <c r="D228" s="4">
        <v>123223860</v>
      </c>
      <c r="E228" s="9">
        <v>1.4980686613777561</v>
      </c>
      <c r="F228" s="5">
        <v>-8.9852115873479637</v>
      </c>
      <c r="G228" s="5">
        <v>-13.20874279708033</v>
      </c>
    </row>
    <row r="229" spans="1:7" x14ac:dyDescent="0.6">
      <c r="A229" s="6" t="s">
        <v>59</v>
      </c>
      <c r="B229" s="6" t="s">
        <v>274</v>
      </c>
      <c r="C229" s="7">
        <v>157311094</v>
      </c>
      <c r="D229" s="7">
        <v>109408028</v>
      </c>
      <c r="E229" s="10">
        <v>1.4378386748731089</v>
      </c>
      <c r="F229" s="8">
        <v>-14.781708425858129</v>
      </c>
      <c r="G229" s="8">
        <v>-31.394426816110141</v>
      </c>
    </row>
    <row r="230" spans="1:7" x14ac:dyDescent="0.6">
      <c r="A230" s="3" t="s">
        <v>60</v>
      </c>
      <c r="B230" s="3" t="s">
        <v>274</v>
      </c>
      <c r="C230" s="4">
        <v>141884397</v>
      </c>
      <c r="D230" s="4">
        <v>97753242</v>
      </c>
      <c r="E230" s="9">
        <v>1.4514546433150519</v>
      </c>
      <c r="F230" s="5">
        <v>-9.8064901894331697</v>
      </c>
      <c r="G230" s="5">
        <v>-31.091112913926121</v>
      </c>
    </row>
    <row r="231" spans="1:7" x14ac:dyDescent="0.6">
      <c r="A231" s="6" t="s">
        <v>61</v>
      </c>
      <c r="B231" s="6" t="s">
        <v>274</v>
      </c>
      <c r="C231" s="7">
        <v>161649369</v>
      </c>
      <c r="D231" s="7">
        <v>123554558</v>
      </c>
      <c r="E231" s="10">
        <v>1.3083238013768781</v>
      </c>
      <c r="F231" s="8">
        <v>13.9303351305077</v>
      </c>
      <c r="G231" s="8">
        <v>-30.54985652571176</v>
      </c>
    </row>
    <row r="232" spans="1:7" x14ac:dyDescent="0.6">
      <c r="A232" s="3" t="s">
        <v>62</v>
      </c>
      <c r="B232" s="3" t="s">
        <v>274</v>
      </c>
      <c r="C232" s="4">
        <v>181185662</v>
      </c>
      <c r="D232" s="4">
        <v>136069529</v>
      </c>
      <c r="E232" s="9">
        <v>1.3315667609902579</v>
      </c>
      <c r="F232" s="5">
        <v>12.08559805760825</v>
      </c>
      <c r="G232" s="5">
        <v>-28.341217023074648</v>
      </c>
    </row>
    <row r="233" spans="1:7" x14ac:dyDescent="0.6">
      <c r="A233" s="6" t="s">
        <v>63</v>
      </c>
      <c r="B233" s="6" t="s">
        <v>274</v>
      </c>
      <c r="C233" s="7">
        <v>186907659</v>
      </c>
      <c r="D233" s="7">
        <v>129489614</v>
      </c>
      <c r="E233" s="10">
        <v>1.4434181493505731</v>
      </c>
      <c r="F233" s="8">
        <v>3.1580848820145668</v>
      </c>
      <c r="G233" s="8">
        <v>-18.932391500201799</v>
      </c>
    </row>
    <row r="234" spans="1:7" x14ac:dyDescent="0.6">
      <c r="A234" s="3" t="s">
        <v>64</v>
      </c>
      <c r="B234" s="3" t="s">
        <v>274</v>
      </c>
      <c r="C234" s="4">
        <v>206653800</v>
      </c>
      <c r="D234" s="4">
        <v>147789538</v>
      </c>
      <c r="E234" s="9">
        <v>1.3982978957549761</v>
      </c>
      <c r="F234" s="5">
        <v>10.56465053687285</v>
      </c>
      <c r="G234" s="5">
        <v>-18.19731493808909</v>
      </c>
    </row>
    <row r="235" spans="1:7" x14ac:dyDescent="0.6">
      <c r="A235" s="6" t="s">
        <v>65</v>
      </c>
      <c r="B235" s="6" t="s">
        <v>274</v>
      </c>
      <c r="C235" s="7">
        <v>174885766</v>
      </c>
      <c r="D235" s="7">
        <v>133532733</v>
      </c>
      <c r="E235" s="10">
        <v>1.30968461493258</v>
      </c>
      <c r="F235" s="8">
        <v>-15.372586422315971</v>
      </c>
      <c r="G235" s="8">
        <v>-18.11178117836905</v>
      </c>
    </row>
    <row r="236" spans="1:7" x14ac:dyDescent="0.6">
      <c r="A236" s="3" t="s">
        <v>66</v>
      </c>
      <c r="B236" s="3" t="s">
        <v>274</v>
      </c>
      <c r="C236" s="4">
        <v>172829808</v>
      </c>
      <c r="D236" s="4">
        <v>131626868</v>
      </c>
      <c r="E236" s="9">
        <v>1.3130283400802329</v>
      </c>
      <c r="F236" s="5">
        <v>-1.1756005345798131</v>
      </c>
      <c r="G236" s="5">
        <v>-26.76814295003188</v>
      </c>
    </row>
    <row r="237" spans="1:7" x14ac:dyDescent="0.6">
      <c r="A237" s="6" t="s">
        <v>67</v>
      </c>
      <c r="B237" s="6" t="s">
        <v>274</v>
      </c>
      <c r="C237" s="7">
        <v>163273000</v>
      </c>
      <c r="D237" s="7">
        <v>126839977</v>
      </c>
      <c r="E237" s="10">
        <v>1.287236121148146</v>
      </c>
      <c r="F237" s="8">
        <v>-5.5296063280935837</v>
      </c>
      <c r="G237" s="8">
        <v>-21.273630104001811</v>
      </c>
    </row>
    <row r="238" spans="1:7" x14ac:dyDescent="0.6">
      <c r="A238" s="3" t="s">
        <v>68</v>
      </c>
      <c r="B238" s="3" t="s">
        <v>274</v>
      </c>
      <c r="C238" s="4">
        <v>169270380</v>
      </c>
      <c r="D238" s="4">
        <v>134130031</v>
      </c>
      <c r="E238" s="9">
        <v>1.2619871831685481</v>
      </c>
      <c r="F238" s="5">
        <v>3.6732221494062189</v>
      </c>
      <c r="G238" s="5">
        <v>-9.4619839549259339</v>
      </c>
    </row>
    <row r="239" spans="1:7" x14ac:dyDescent="0.6">
      <c r="A239" s="6" t="s">
        <v>69</v>
      </c>
      <c r="B239" s="6" t="s">
        <v>274</v>
      </c>
      <c r="C239" s="7">
        <v>182097264</v>
      </c>
      <c r="D239" s="7">
        <v>143154027</v>
      </c>
      <c r="E239" s="10">
        <v>1.272037314046359</v>
      </c>
      <c r="F239" s="8">
        <v>7.5777486882229406</v>
      </c>
      <c r="G239" s="8">
        <v>-10.21808665034416</v>
      </c>
    </row>
    <row r="240" spans="1:7" x14ac:dyDescent="0.6">
      <c r="A240" s="3" t="s">
        <v>70</v>
      </c>
      <c r="B240" s="3" t="s">
        <v>274</v>
      </c>
      <c r="C240" s="4">
        <v>164787417</v>
      </c>
      <c r="D240" s="4">
        <v>123021689</v>
      </c>
      <c r="E240" s="9">
        <v>1.339498899255074</v>
      </c>
      <c r="F240" s="5">
        <v>-9.505824865111645</v>
      </c>
      <c r="G240" s="5">
        <v>-10.73164776506035</v>
      </c>
    </row>
    <row r="241" spans="1:7" x14ac:dyDescent="0.6">
      <c r="A241" s="6" t="s">
        <v>71</v>
      </c>
      <c r="B241" s="6" t="s">
        <v>274</v>
      </c>
      <c r="C241" s="7">
        <v>178033829</v>
      </c>
      <c r="D241" s="7">
        <v>140552797</v>
      </c>
      <c r="E241" s="10">
        <v>1.266668702437846</v>
      </c>
      <c r="F241" s="8">
        <v>8.0384851229265983</v>
      </c>
      <c r="G241" s="8">
        <v>13.17309191175036</v>
      </c>
    </row>
    <row r="242" spans="1:7" x14ac:dyDescent="0.6">
      <c r="A242" s="3" t="s">
        <v>72</v>
      </c>
      <c r="B242" s="3" t="s">
        <v>274</v>
      </c>
      <c r="C242" s="4">
        <v>171101274</v>
      </c>
      <c r="D242" s="4">
        <v>139298361</v>
      </c>
      <c r="E242" s="9">
        <v>1.2283078765011459</v>
      </c>
      <c r="F242" s="5">
        <v>-3.8939537721227162</v>
      </c>
      <c r="G242" s="5">
        <v>20.592029580250461</v>
      </c>
    </row>
    <row r="243" spans="1:7" x14ac:dyDescent="0.6">
      <c r="A243" s="6" t="s">
        <v>73</v>
      </c>
      <c r="B243" s="6" t="s">
        <v>274</v>
      </c>
      <c r="C243" s="7">
        <v>160524943</v>
      </c>
      <c r="D243" s="7">
        <v>131765140</v>
      </c>
      <c r="E243" s="10">
        <v>1.21826564294623</v>
      </c>
      <c r="F243" s="8">
        <v>-6.1813280244774838</v>
      </c>
      <c r="G243" s="8">
        <v>-0.69559566298090791</v>
      </c>
    </row>
    <row r="244" spans="1:7" x14ac:dyDescent="0.6">
      <c r="A244" s="3" t="s">
        <v>74</v>
      </c>
      <c r="B244" s="3" t="s">
        <v>274</v>
      </c>
      <c r="C244" s="4">
        <v>191363520</v>
      </c>
      <c r="D244" s="4">
        <v>153009572</v>
      </c>
      <c r="E244" s="9">
        <v>1.2506637166464329</v>
      </c>
      <c r="F244" s="5">
        <v>19.21108110905854</v>
      </c>
      <c r="G244" s="5">
        <v>5.6173639170189924</v>
      </c>
    </row>
    <row r="245" spans="1:7" x14ac:dyDescent="0.6">
      <c r="A245" s="6" t="s">
        <v>75</v>
      </c>
      <c r="B245" s="6" t="s">
        <v>274</v>
      </c>
      <c r="C245" s="7">
        <v>182184476</v>
      </c>
      <c r="D245" s="7">
        <v>140617625</v>
      </c>
      <c r="E245" s="10">
        <v>1.295601998682598</v>
      </c>
      <c r="F245" s="8">
        <v>-4.796652987988514</v>
      </c>
      <c r="G245" s="8">
        <v>-2.5270141551556269</v>
      </c>
    </row>
    <row r="246" spans="1:7" x14ac:dyDescent="0.6">
      <c r="A246" s="3" t="s">
        <v>76</v>
      </c>
      <c r="B246" s="3" t="s">
        <v>274</v>
      </c>
      <c r="C246" s="4">
        <v>179452331</v>
      </c>
      <c r="D246" s="4">
        <v>137640025</v>
      </c>
      <c r="E246" s="9">
        <v>1.303780139534267</v>
      </c>
      <c r="F246" s="5">
        <v>-1.4996585109699481</v>
      </c>
      <c r="G246" s="5">
        <v>-13.162820620767681</v>
      </c>
    </row>
    <row r="247" spans="1:7" x14ac:dyDescent="0.6">
      <c r="A247" s="6" t="s">
        <v>77</v>
      </c>
      <c r="B247" s="6" t="s">
        <v>274</v>
      </c>
      <c r="C247" s="7">
        <v>202119141</v>
      </c>
      <c r="D247" s="7">
        <v>150940161</v>
      </c>
      <c r="E247" s="10">
        <v>1.339068009871806</v>
      </c>
      <c r="F247" s="8">
        <v>12.63110368847757</v>
      </c>
      <c r="G247" s="8">
        <v>15.572093500165129</v>
      </c>
    </row>
    <row r="248" spans="1:7" x14ac:dyDescent="0.6">
      <c r="A248" s="3" t="s">
        <v>78</v>
      </c>
      <c r="B248" s="3" t="s">
        <v>274</v>
      </c>
      <c r="C248" s="4">
        <v>190213055</v>
      </c>
      <c r="D248" s="4">
        <v>143665247</v>
      </c>
      <c r="E248" s="9">
        <v>1.324001865252771</v>
      </c>
      <c r="F248" s="5">
        <v>-5.8906276471855756</v>
      </c>
      <c r="G248" s="5">
        <v>10.058014413809911</v>
      </c>
    </row>
    <row r="249" spans="1:7" x14ac:dyDescent="0.6">
      <c r="A249" s="6" t="s">
        <v>79</v>
      </c>
      <c r="B249" s="6" t="s">
        <v>274</v>
      </c>
      <c r="C249" s="7">
        <v>171577599</v>
      </c>
      <c r="D249" s="7">
        <v>118539546</v>
      </c>
      <c r="E249" s="10">
        <v>1.447429189580328</v>
      </c>
      <c r="F249" s="8">
        <v>-9.7971487814019866</v>
      </c>
      <c r="G249" s="8">
        <v>5.0863271943309751</v>
      </c>
    </row>
    <row r="250" spans="1:7" x14ac:dyDescent="0.6">
      <c r="A250" s="3" t="s">
        <v>80</v>
      </c>
      <c r="B250" s="3" t="s">
        <v>274</v>
      </c>
      <c r="C250" s="4">
        <v>179902535</v>
      </c>
      <c r="D250" s="4">
        <v>127404545</v>
      </c>
      <c r="E250" s="9">
        <v>1.41205743484269</v>
      </c>
      <c r="F250" s="5">
        <v>4.8519946942491066</v>
      </c>
      <c r="G250" s="5">
        <v>6.2811668527003928</v>
      </c>
    </row>
    <row r="251" spans="1:7" x14ac:dyDescent="0.6">
      <c r="A251" s="6" t="s">
        <v>81</v>
      </c>
      <c r="B251" s="6" t="s">
        <v>274</v>
      </c>
      <c r="C251" s="7">
        <v>177031856</v>
      </c>
      <c r="D251" s="7">
        <v>127562921</v>
      </c>
      <c r="E251" s="10">
        <v>1.387800268386767</v>
      </c>
      <c r="F251" s="8">
        <v>-1.5956856861411131</v>
      </c>
      <c r="G251" s="8">
        <v>-2.781704616934821</v>
      </c>
    </row>
    <row r="252" spans="1:7" x14ac:dyDescent="0.6">
      <c r="A252" s="3" t="s">
        <v>82</v>
      </c>
      <c r="B252" s="3" t="s">
        <v>274</v>
      </c>
      <c r="C252" s="4">
        <v>184375138</v>
      </c>
      <c r="D252" s="4">
        <v>139585764</v>
      </c>
      <c r="E252" s="9">
        <v>1.3208735097083391</v>
      </c>
      <c r="F252" s="5">
        <v>4.1480003463331583</v>
      </c>
      <c r="G252" s="5">
        <v>11.886660618025211</v>
      </c>
    </row>
    <row r="253" spans="1:7" x14ac:dyDescent="0.6">
      <c r="A253" s="6" t="s">
        <v>83</v>
      </c>
      <c r="B253" s="6" t="s">
        <v>274</v>
      </c>
      <c r="C253" s="7">
        <v>192059563</v>
      </c>
      <c r="D253" s="7">
        <v>146800456</v>
      </c>
      <c r="E253" s="10">
        <v>1.308303585923466</v>
      </c>
      <c r="F253" s="8">
        <v>4.1678206093058057</v>
      </c>
      <c r="G253" s="8">
        <v>7.8781285999302897</v>
      </c>
    </row>
    <row r="254" spans="1:7" x14ac:dyDescent="0.6">
      <c r="A254" s="3" t="s">
        <v>84</v>
      </c>
      <c r="B254" s="3" t="s">
        <v>274</v>
      </c>
      <c r="C254" s="4">
        <v>176285511</v>
      </c>
      <c r="D254" s="4">
        <v>131653704</v>
      </c>
      <c r="E254" s="9">
        <v>1.33900912503001</v>
      </c>
      <c r="F254" s="5">
        <v>-8.2131041816439048</v>
      </c>
      <c r="G254" s="5">
        <v>3.0299230852015802</v>
      </c>
    </row>
    <row r="255" spans="1:7" x14ac:dyDescent="0.6">
      <c r="A255" s="6" t="s">
        <v>85</v>
      </c>
      <c r="B255" s="6" t="s">
        <v>274</v>
      </c>
      <c r="C255" s="7">
        <v>171678064</v>
      </c>
      <c r="D255" s="7">
        <v>127517455</v>
      </c>
      <c r="E255" s="10">
        <v>1.3463103070869791</v>
      </c>
      <c r="F255" s="8">
        <v>-2.6136277303016708</v>
      </c>
      <c r="G255" s="8">
        <v>6.9479052859716672</v>
      </c>
    </row>
    <row r="256" spans="1:7" x14ac:dyDescent="0.6">
      <c r="A256" s="3" t="s">
        <v>86</v>
      </c>
      <c r="B256" s="3" t="s">
        <v>274</v>
      </c>
      <c r="C256" s="4">
        <v>170822773</v>
      </c>
      <c r="D256" s="4">
        <v>129729957</v>
      </c>
      <c r="E256" s="9">
        <v>1.3167565684154201</v>
      </c>
      <c r="F256" s="5">
        <v>-0.49819469073230088</v>
      </c>
      <c r="G256" s="5">
        <v>-10.73388856977547</v>
      </c>
    </row>
    <row r="257" spans="1:7" x14ac:dyDescent="0.6">
      <c r="A257" s="6" t="s">
        <v>87</v>
      </c>
      <c r="B257" s="6" t="s">
        <v>274</v>
      </c>
      <c r="C257" s="7">
        <v>196741038</v>
      </c>
      <c r="D257" s="7">
        <v>150345851</v>
      </c>
      <c r="E257" s="10">
        <v>1.3085897395332839</v>
      </c>
      <c r="F257" s="8">
        <v>15.172605235719949</v>
      </c>
      <c r="G257" s="8">
        <v>7.9900122774456461</v>
      </c>
    </row>
    <row r="258" spans="1:7" x14ac:dyDescent="0.6">
      <c r="A258" s="3" t="s">
        <v>88</v>
      </c>
      <c r="B258" s="3" t="s">
        <v>274</v>
      </c>
      <c r="C258" s="4">
        <v>167456671</v>
      </c>
      <c r="D258" s="4">
        <v>122688433</v>
      </c>
      <c r="E258" s="9">
        <v>1.3648937141449999</v>
      </c>
      <c r="F258" s="5">
        <v>-14.88472730330923</v>
      </c>
      <c r="G258" s="5">
        <v>-6.6845941388189551</v>
      </c>
    </row>
    <row r="259" spans="1:7" x14ac:dyDescent="0.6">
      <c r="A259" s="6" t="s">
        <v>89</v>
      </c>
      <c r="B259" s="6" t="s">
        <v>274</v>
      </c>
      <c r="C259" s="7">
        <v>196961020</v>
      </c>
      <c r="D259" s="7">
        <v>146806954</v>
      </c>
      <c r="E259" s="10">
        <v>1.3416327676139921</v>
      </c>
      <c r="F259" s="8">
        <v>17.619094434285039</v>
      </c>
      <c r="G259" s="8">
        <v>-2.552020048412929</v>
      </c>
    </row>
    <row r="260" spans="1:7" x14ac:dyDescent="0.6">
      <c r="A260" s="3" t="s">
        <v>90</v>
      </c>
      <c r="B260" s="3" t="s">
        <v>274</v>
      </c>
      <c r="C260" s="4">
        <v>163310515</v>
      </c>
      <c r="D260" s="4">
        <v>123306208</v>
      </c>
      <c r="E260" s="9">
        <v>1.324430599633718</v>
      </c>
      <c r="F260" s="5">
        <v>-17.084855165758189</v>
      </c>
      <c r="G260" s="5">
        <v>-14.143372020390499</v>
      </c>
    </row>
    <row r="261" spans="1:7" x14ac:dyDescent="0.6">
      <c r="A261" s="6" t="s">
        <v>91</v>
      </c>
      <c r="B261" s="6" t="s">
        <v>274</v>
      </c>
      <c r="C261" s="7">
        <v>164255619</v>
      </c>
      <c r="D261" s="7">
        <v>125821151</v>
      </c>
      <c r="E261" s="10">
        <v>1.3054690542451011</v>
      </c>
      <c r="F261" s="8">
        <v>0.57871595102128026</v>
      </c>
      <c r="G261" s="8">
        <v>-4.2674451925393866</v>
      </c>
    </row>
    <row r="262" spans="1:7" x14ac:dyDescent="0.6">
      <c r="A262" s="3" t="s">
        <v>92</v>
      </c>
      <c r="B262" s="3" t="s">
        <v>274</v>
      </c>
      <c r="C262" s="4">
        <v>192861597</v>
      </c>
      <c r="D262" s="4">
        <v>153123037</v>
      </c>
      <c r="E262" s="9">
        <v>1.2595204534768989</v>
      </c>
      <c r="F262" s="5">
        <v>17.415524762047859</v>
      </c>
      <c r="G262" s="5">
        <v>7.2033793186961006</v>
      </c>
    </row>
    <row r="263" spans="1:7" x14ac:dyDescent="0.6">
      <c r="A263" s="6" t="s">
        <v>93</v>
      </c>
      <c r="B263" s="6" t="s">
        <v>274</v>
      </c>
      <c r="C263" s="7">
        <v>171155876</v>
      </c>
      <c r="D263" s="7">
        <v>133930427</v>
      </c>
      <c r="E263" s="10">
        <v>1.277946168274368</v>
      </c>
      <c r="F263" s="8">
        <v>-11.2545583660183</v>
      </c>
      <c r="G263" s="8">
        <v>-3.3191653371131169</v>
      </c>
    </row>
    <row r="264" spans="1:7" x14ac:dyDescent="0.6">
      <c r="A264" s="3" t="s">
        <v>94</v>
      </c>
      <c r="B264" s="3" t="s">
        <v>274</v>
      </c>
      <c r="C264" s="4">
        <v>199989311</v>
      </c>
      <c r="D264" s="4">
        <v>156111959</v>
      </c>
      <c r="E264" s="9">
        <v>1.2810633617120899</v>
      </c>
      <c r="F264" s="5">
        <v>16.846301554963851</v>
      </c>
      <c r="G264" s="5">
        <v>8.4686976613951082</v>
      </c>
    </row>
    <row r="265" spans="1:7" x14ac:dyDescent="0.6">
      <c r="A265" s="6" t="s">
        <v>95</v>
      </c>
      <c r="B265" s="6" t="s">
        <v>274</v>
      </c>
      <c r="C265" s="7">
        <v>148357835</v>
      </c>
      <c r="D265" s="7">
        <v>112054609</v>
      </c>
      <c r="E265" s="10">
        <v>1.3239779811288259</v>
      </c>
      <c r="F265" s="8">
        <v>-25.8171177958606</v>
      </c>
      <c r="G265" s="8">
        <v>-22.754257750758288</v>
      </c>
    </row>
    <row r="266" spans="1:7" x14ac:dyDescent="0.6">
      <c r="A266" s="3" t="s">
        <v>96</v>
      </c>
      <c r="B266" s="3" t="s">
        <v>274</v>
      </c>
      <c r="C266" s="4">
        <v>155034396</v>
      </c>
      <c r="D266" s="4">
        <v>120876693</v>
      </c>
      <c r="E266" s="9">
        <v>1.282583036913493</v>
      </c>
      <c r="F266" s="5">
        <v>4.5003089995213186</v>
      </c>
      <c r="G266" s="5">
        <v>-12.054941372918609</v>
      </c>
    </row>
    <row r="267" spans="1:7" x14ac:dyDescent="0.6">
      <c r="A267" s="6" t="s">
        <v>97</v>
      </c>
      <c r="B267" s="6" t="s">
        <v>274</v>
      </c>
      <c r="C267" s="7">
        <v>196355252</v>
      </c>
      <c r="D267" s="7">
        <v>171606827</v>
      </c>
      <c r="E267" s="10">
        <v>1.144215853370449</v>
      </c>
      <c r="F267" s="8">
        <v>26.652702281627882</v>
      </c>
      <c r="G267" s="8">
        <v>14.37410664183632</v>
      </c>
    </row>
    <row r="268" spans="1:7" x14ac:dyDescent="0.6">
      <c r="A268" s="3" t="s">
        <v>98</v>
      </c>
      <c r="B268" s="3" t="s">
        <v>274</v>
      </c>
      <c r="C268" s="4">
        <v>181386385</v>
      </c>
      <c r="D268" s="4">
        <v>157629717</v>
      </c>
      <c r="E268" s="9">
        <v>1.1507118610128571</v>
      </c>
      <c r="F268" s="5">
        <v>-7.6233596237089696</v>
      </c>
      <c r="G268" s="5">
        <v>6.1839600273905004</v>
      </c>
    </row>
    <row r="269" spans="1:7" x14ac:dyDescent="0.6">
      <c r="A269" s="6" t="s">
        <v>99</v>
      </c>
      <c r="B269" s="6" t="s">
        <v>274</v>
      </c>
      <c r="C269" s="7">
        <v>169432750</v>
      </c>
      <c r="D269" s="7">
        <v>142671408</v>
      </c>
      <c r="E269" s="10">
        <v>1.187573266256684</v>
      </c>
      <c r="F269" s="8">
        <v>-6.5901500821023644</v>
      </c>
      <c r="G269" s="8">
        <v>-13.880321196638191</v>
      </c>
    </row>
    <row r="270" spans="1:7" x14ac:dyDescent="0.6">
      <c r="A270" s="3" t="s">
        <v>100</v>
      </c>
      <c r="B270" s="3" t="s">
        <v>274</v>
      </c>
      <c r="C270" s="4">
        <v>203294342</v>
      </c>
      <c r="D270" s="4">
        <v>155362092</v>
      </c>
      <c r="E270" s="9">
        <v>1.308519596916859</v>
      </c>
      <c r="F270" s="5">
        <v>19.985269671890471</v>
      </c>
      <c r="G270" s="5">
        <v>21.401160542597911</v>
      </c>
    </row>
    <row r="271" spans="1:7" x14ac:dyDescent="0.6">
      <c r="A271" s="6" t="s">
        <v>101</v>
      </c>
      <c r="B271" s="6" t="s">
        <v>274</v>
      </c>
      <c r="C271" s="7">
        <v>220695192</v>
      </c>
      <c r="D271" s="7">
        <v>141921676</v>
      </c>
      <c r="E271" s="10">
        <v>1.555049223065827</v>
      </c>
      <c r="F271" s="8">
        <v>8.5594364451126772</v>
      </c>
      <c r="G271" s="8">
        <v>12.05018739240891</v>
      </c>
    </row>
    <row r="272" spans="1:7" x14ac:dyDescent="0.6">
      <c r="A272" s="3" t="s">
        <v>102</v>
      </c>
      <c r="B272" s="3" t="s">
        <v>274</v>
      </c>
      <c r="C272" s="4">
        <v>206783403</v>
      </c>
      <c r="D272" s="4">
        <v>123381181</v>
      </c>
      <c r="E272" s="9">
        <v>1.675971986359897</v>
      </c>
      <c r="F272" s="5">
        <v>-6.303621240647594</v>
      </c>
      <c r="G272" s="5">
        <v>26.619772768458901</v>
      </c>
    </row>
    <row r="273" spans="1:7" x14ac:dyDescent="0.6">
      <c r="A273" s="6" t="s">
        <v>3</v>
      </c>
      <c r="B273" s="6" t="s">
        <v>274</v>
      </c>
      <c r="C273" s="6"/>
      <c r="D273" s="6"/>
      <c r="E273" s="6"/>
      <c r="F273" s="8">
        <v>0</v>
      </c>
      <c r="G273" s="8">
        <v>25.8912201962479</v>
      </c>
    </row>
    <row r="274" spans="1:7" x14ac:dyDescent="0.6">
      <c r="A274" s="3" t="s">
        <v>14</v>
      </c>
      <c r="B274" s="3" t="s">
        <v>275</v>
      </c>
      <c r="C274" s="4">
        <v>121832951</v>
      </c>
      <c r="D274" s="4">
        <v>208898878</v>
      </c>
      <c r="E274" s="9">
        <v>0.58321496106838833</v>
      </c>
      <c r="F274" s="3"/>
      <c r="G274" s="3"/>
    </row>
    <row r="275" spans="1:7" x14ac:dyDescent="0.6">
      <c r="A275" s="6" t="s">
        <v>15</v>
      </c>
      <c r="B275" s="6" t="s">
        <v>275</v>
      </c>
      <c r="C275" s="7">
        <v>133433178</v>
      </c>
      <c r="D275" s="7">
        <v>229760728</v>
      </c>
      <c r="E275" s="10">
        <v>0.58074841232223118</v>
      </c>
      <c r="F275" s="8">
        <v>9.5214200302839345</v>
      </c>
      <c r="G275" s="6"/>
    </row>
    <row r="276" spans="1:7" x14ac:dyDescent="0.6">
      <c r="A276" s="3" t="s">
        <v>16</v>
      </c>
      <c r="B276" s="3" t="s">
        <v>275</v>
      </c>
      <c r="C276" s="4">
        <v>141903631</v>
      </c>
      <c r="D276" s="4">
        <v>234879914</v>
      </c>
      <c r="E276" s="9">
        <v>0.60415396354411133</v>
      </c>
      <c r="F276" s="5">
        <v>6.3480860809595594</v>
      </c>
      <c r="G276" s="3"/>
    </row>
    <row r="277" spans="1:7" x14ac:dyDescent="0.6">
      <c r="A277" s="6" t="s">
        <v>17</v>
      </c>
      <c r="B277" s="6" t="s">
        <v>275</v>
      </c>
      <c r="C277" s="7">
        <v>156266708</v>
      </c>
      <c r="D277" s="7">
        <v>250553530</v>
      </c>
      <c r="E277" s="10">
        <v>0.62368591653847383</v>
      </c>
      <c r="F277" s="8">
        <v>10.121712107564051</v>
      </c>
      <c r="G277" s="6"/>
    </row>
    <row r="278" spans="1:7" x14ac:dyDescent="0.6">
      <c r="A278" s="3" t="s">
        <v>18</v>
      </c>
      <c r="B278" s="3" t="s">
        <v>275</v>
      </c>
      <c r="C278" s="4">
        <v>176684667</v>
      </c>
      <c r="D278" s="4">
        <v>284073279</v>
      </c>
      <c r="E278" s="9">
        <v>0.62196862591922986</v>
      </c>
      <c r="F278" s="5">
        <v>13.066096586612691</v>
      </c>
      <c r="G278" s="3"/>
    </row>
    <row r="279" spans="1:7" x14ac:dyDescent="0.6">
      <c r="A279" s="6" t="s">
        <v>19</v>
      </c>
      <c r="B279" s="6" t="s">
        <v>275</v>
      </c>
      <c r="C279" s="7">
        <v>139551374</v>
      </c>
      <c r="D279" s="7">
        <v>221965777</v>
      </c>
      <c r="E279" s="10">
        <v>0.62870671274698353</v>
      </c>
      <c r="F279" s="8">
        <v>-21.016703730154461</v>
      </c>
      <c r="G279" s="6"/>
    </row>
    <row r="280" spans="1:7" x14ac:dyDescent="0.6">
      <c r="A280" s="3" t="s">
        <v>20</v>
      </c>
      <c r="B280" s="3" t="s">
        <v>275</v>
      </c>
      <c r="C280" s="4">
        <v>160445404</v>
      </c>
      <c r="D280" s="4">
        <v>245023655</v>
      </c>
      <c r="E280" s="9">
        <v>0.65481597684925563</v>
      </c>
      <c r="F280" s="5">
        <v>14.97228540365356</v>
      </c>
      <c r="G280" s="3"/>
    </row>
    <row r="281" spans="1:7" x14ac:dyDescent="0.6">
      <c r="A281" s="6" t="s">
        <v>21</v>
      </c>
      <c r="B281" s="6" t="s">
        <v>275</v>
      </c>
      <c r="C281" s="7">
        <v>152560490</v>
      </c>
      <c r="D281" s="7">
        <v>230535256</v>
      </c>
      <c r="E281" s="10">
        <v>0.66176641545881376</v>
      </c>
      <c r="F281" s="8">
        <v>-4.9143906920512404</v>
      </c>
      <c r="G281" s="6"/>
    </row>
    <row r="282" spans="1:7" x14ac:dyDescent="0.6">
      <c r="A282" s="3" t="s">
        <v>22</v>
      </c>
      <c r="B282" s="3" t="s">
        <v>275</v>
      </c>
      <c r="C282" s="4">
        <v>133584920</v>
      </c>
      <c r="D282" s="4">
        <v>192990918</v>
      </c>
      <c r="E282" s="9">
        <v>0.69218241658397628</v>
      </c>
      <c r="F282" s="5">
        <v>-12.438063092220011</v>
      </c>
      <c r="G282" s="3"/>
    </row>
    <row r="283" spans="1:7" x14ac:dyDescent="0.6">
      <c r="A283" s="6" t="s">
        <v>23</v>
      </c>
      <c r="B283" s="6" t="s">
        <v>275</v>
      </c>
      <c r="C283" s="7">
        <v>99598157</v>
      </c>
      <c r="D283" s="7">
        <v>144381048</v>
      </c>
      <c r="E283" s="10">
        <v>0.68982846696056677</v>
      </c>
      <c r="F283" s="8">
        <v>-25.44206561638843</v>
      </c>
      <c r="G283" s="6"/>
    </row>
    <row r="284" spans="1:7" x14ac:dyDescent="0.6">
      <c r="A284" s="3" t="s">
        <v>24</v>
      </c>
      <c r="B284" s="3" t="s">
        <v>275</v>
      </c>
      <c r="C284" s="4">
        <v>130692433</v>
      </c>
      <c r="D284" s="4">
        <v>198816164</v>
      </c>
      <c r="E284" s="9">
        <v>0.6573531566578259</v>
      </c>
      <c r="F284" s="5">
        <v>31.219730300832779</v>
      </c>
      <c r="G284" s="3"/>
    </row>
    <row r="285" spans="1:7" x14ac:dyDescent="0.6">
      <c r="A285" s="6" t="s">
        <v>25</v>
      </c>
      <c r="B285" s="6" t="s">
        <v>275</v>
      </c>
      <c r="C285" s="7">
        <v>129199063</v>
      </c>
      <c r="D285" s="7">
        <v>185975688</v>
      </c>
      <c r="E285" s="10">
        <v>0.69470942352421894</v>
      </c>
      <c r="F285" s="8">
        <v>-1.1426598814638369</v>
      </c>
      <c r="G285" s="6"/>
    </row>
    <row r="286" spans="1:7" x14ac:dyDescent="0.6">
      <c r="A286" s="3" t="s">
        <v>26</v>
      </c>
      <c r="B286" s="3" t="s">
        <v>275</v>
      </c>
      <c r="C286" s="4">
        <v>143836607</v>
      </c>
      <c r="D286" s="4">
        <v>200968619</v>
      </c>
      <c r="E286" s="9">
        <v>0.71571675078286723</v>
      </c>
      <c r="F286" s="5">
        <v>11.32945058587616</v>
      </c>
      <c r="G286" s="5">
        <v>18.06051303805323</v>
      </c>
    </row>
    <row r="287" spans="1:7" x14ac:dyDescent="0.6">
      <c r="A287" s="6" t="s">
        <v>27</v>
      </c>
      <c r="B287" s="6" t="s">
        <v>275</v>
      </c>
      <c r="C287" s="7">
        <v>124732261</v>
      </c>
      <c r="D287" s="7">
        <v>197828169</v>
      </c>
      <c r="E287" s="10">
        <v>0.63050809007892095</v>
      </c>
      <c r="F287" s="8">
        <v>-13.281977653991801</v>
      </c>
      <c r="G287" s="8">
        <v>-6.5208047431801406</v>
      </c>
    </row>
    <row r="288" spans="1:7" x14ac:dyDescent="0.6">
      <c r="A288" s="3" t="s">
        <v>28</v>
      </c>
      <c r="B288" s="3" t="s">
        <v>275</v>
      </c>
      <c r="C288" s="4">
        <v>81056808</v>
      </c>
      <c r="D288" s="4">
        <v>156908066</v>
      </c>
      <c r="E288" s="9">
        <v>0.51658789803705818</v>
      </c>
      <c r="F288" s="5">
        <v>-35.015362224533078</v>
      </c>
      <c r="G288" s="5">
        <v>-42.878975380129638</v>
      </c>
    </row>
    <row r="289" spans="1:7" x14ac:dyDescent="0.6">
      <c r="A289" s="6" t="s">
        <v>29</v>
      </c>
      <c r="B289" s="6" t="s">
        <v>275</v>
      </c>
      <c r="C289" s="7">
        <v>80924312</v>
      </c>
      <c r="D289" s="7">
        <v>236249157</v>
      </c>
      <c r="E289" s="10">
        <v>0.34253799263292178</v>
      </c>
      <c r="F289" s="8">
        <v>-0.16346066822665589</v>
      </c>
      <c r="G289" s="8">
        <v>-48.213977861490498</v>
      </c>
    </row>
    <row r="290" spans="1:7" x14ac:dyDescent="0.6">
      <c r="A290" s="3" t="s">
        <v>30</v>
      </c>
      <c r="B290" s="3" t="s">
        <v>275</v>
      </c>
      <c r="C290" s="4">
        <v>74211501</v>
      </c>
      <c r="D290" s="4">
        <v>194265505</v>
      </c>
      <c r="E290" s="9">
        <v>0.3820106971641723</v>
      </c>
      <c r="F290" s="5">
        <v>-8.2951721603762287</v>
      </c>
      <c r="G290" s="5">
        <v>-57.99776955178573</v>
      </c>
    </row>
    <row r="291" spans="1:7" x14ac:dyDescent="0.6">
      <c r="A291" s="6" t="s">
        <v>31</v>
      </c>
      <c r="B291" s="6" t="s">
        <v>275</v>
      </c>
      <c r="C291" s="7">
        <v>80733995</v>
      </c>
      <c r="D291" s="7">
        <v>194757332</v>
      </c>
      <c r="E291" s="10">
        <v>0.41453635748101131</v>
      </c>
      <c r="F291" s="8">
        <v>8.7890608761571833</v>
      </c>
      <c r="G291" s="8">
        <v>-42.147473947479732</v>
      </c>
    </row>
    <row r="292" spans="1:7" x14ac:dyDescent="0.6">
      <c r="A292" s="3" t="s">
        <v>32</v>
      </c>
      <c r="B292" s="3" t="s">
        <v>275</v>
      </c>
      <c r="C292" s="4">
        <v>68670869</v>
      </c>
      <c r="D292" s="4">
        <v>164186499</v>
      </c>
      <c r="E292" s="9">
        <v>0.41824918259570171</v>
      </c>
      <c r="F292" s="5">
        <v>-14.9418172604985</v>
      </c>
      <c r="G292" s="5">
        <v>-57.199852854619643</v>
      </c>
    </row>
    <row r="293" spans="1:7" x14ac:dyDescent="0.6">
      <c r="A293" s="6" t="s">
        <v>33</v>
      </c>
      <c r="B293" s="6" t="s">
        <v>275</v>
      </c>
      <c r="C293" s="7">
        <v>74674163</v>
      </c>
      <c r="D293" s="7">
        <v>168784653</v>
      </c>
      <c r="E293" s="10">
        <v>0.442422706524153</v>
      </c>
      <c r="F293" s="8">
        <v>8.7421261554153418</v>
      </c>
      <c r="G293" s="8">
        <v>-51.052750944887507</v>
      </c>
    </row>
    <row r="294" spans="1:7" x14ac:dyDescent="0.6">
      <c r="A294" s="3" t="s">
        <v>34</v>
      </c>
      <c r="B294" s="3" t="s">
        <v>275</v>
      </c>
      <c r="C294" s="4">
        <v>82033629</v>
      </c>
      <c r="D294" s="4">
        <v>190540969</v>
      </c>
      <c r="E294" s="9">
        <v>0.43053013444053601</v>
      </c>
      <c r="F294" s="5">
        <v>9.8554382189727452</v>
      </c>
      <c r="G294" s="5">
        <v>-38.59065154959108</v>
      </c>
    </row>
    <row r="295" spans="1:7" x14ac:dyDescent="0.6">
      <c r="A295" s="6" t="s">
        <v>35</v>
      </c>
      <c r="B295" s="6" t="s">
        <v>275</v>
      </c>
      <c r="C295" s="7">
        <v>64503863</v>
      </c>
      <c r="D295" s="7">
        <v>146380616</v>
      </c>
      <c r="E295" s="10">
        <v>0.44065850221589448</v>
      </c>
      <c r="F295" s="8">
        <v>-21.368999779346591</v>
      </c>
      <c r="G295" s="8">
        <v>-35.235886945177107</v>
      </c>
    </row>
    <row r="296" spans="1:7" x14ac:dyDescent="0.6">
      <c r="A296" s="3" t="s">
        <v>36</v>
      </c>
      <c r="B296" s="3" t="s">
        <v>275</v>
      </c>
      <c r="C296" s="4">
        <v>84508501</v>
      </c>
      <c r="D296" s="4">
        <v>166339276</v>
      </c>
      <c r="E296" s="9">
        <v>0.50804898898321527</v>
      </c>
      <c r="F296" s="5">
        <v>31.013085216307129</v>
      </c>
      <c r="G296" s="5">
        <v>-35.337877595407527</v>
      </c>
    </row>
    <row r="297" spans="1:7" x14ac:dyDescent="0.6">
      <c r="A297" s="6" t="s">
        <v>37</v>
      </c>
      <c r="B297" s="6" t="s">
        <v>275</v>
      </c>
      <c r="C297" s="7">
        <v>122738373</v>
      </c>
      <c r="D297" s="7">
        <v>203732734</v>
      </c>
      <c r="E297" s="10">
        <v>0.6024479748060515</v>
      </c>
      <c r="F297" s="8">
        <v>45.23790097755964</v>
      </c>
      <c r="G297" s="8">
        <v>-5.000570321473619</v>
      </c>
    </row>
    <row r="298" spans="1:7" x14ac:dyDescent="0.6">
      <c r="A298" s="3" t="s">
        <v>38</v>
      </c>
      <c r="B298" s="3" t="s">
        <v>275</v>
      </c>
      <c r="C298" s="4">
        <v>85397397</v>
      </c>
      <c r="D298" s="4">
        <v>135998360</v>
      </c>
      <c r="E298" s="9">
        <v>0.62792960885704796</v>
      </c>
      <c r="F298" s="5">
        <v>-30.42322876481343</v>
      </c>
      <c r="G298" s="5">
        <v>-40.628885246159903</v>
      </c>
    </row>
    <row r="299" spans="1:7" x14ac:dyDescent="0.6">
      <c r="A299" s="6" t="s">
        <v>39</v>
      </c>
      <c r="B299" s="6" t="s">
        <v>275</v>
      </c>
      <c r="C299" s="7">
        <v>130582186</v>
      </c>
      <c r="D299" s="7">
        <v>177749123</v>
      </c>
      <c r="E299" s="10">
        <v>0.73464320833807994</v>
      </c>
      <c r="F299" s="8">
        <v>52.911201731359569</v>
      </c>
      <c r="G299" s="8">
        <v>4.6899855363000231</v>
      </c>
    </row>
    <row r="300" spans="1:7" x14ac:dyDescent="0.6">
      <c r="A300" s="3" t="s">
        <v>40</v>
      </c>
      <c r="B300" s="3" t="s">
        <v>275</v>
      </c>
      <c r="C300" s="4">
        <v>160397933</v>
      </c>
      <c r="D300" s="4">
        <v>194514811</v>
      </c>
      <c r="E300" s="9">
        <v>0.82460524304239224</v>
      </c>
      <c r="F300" s="5">
        <v>22.832936033097191</v>
      </c>
      <c r="G300" s="5">
        <v>97.883357311578308</v>
      </c>
    </row>
    <row r="301" spans="1:7" x14ac:dyDescent="0.6">
      <c r="A301" s="6" t="s">
        <v>41</v>
      </c>
      <c r="B301" s="6" t="s">
        <v>275</v>
      </c>
      <c r="C301" s="7">
        <v>208164361</v>
      </c>
      <c r="D301" s="7">
        <v>231722387</v>
      </c>
      <c r="E301" s="10">
        <v>0.89833513151234712</v>
      </c>
      <c r="F301" s="8">
        <v>29.779952338912</v>
      </c>
      <c r="G301" s="8">
        <v>157.23340224381519</v>
      </c>
    </row>
    <row r="302" spans="1:7" x14ac:dyDescent="0.6">
      <c r="A302" s="3" t="s">
        <v>42</v>
      </c>
      <c r="B302" s="3" t="s">
        <v>275</v>
      </c>
      <c r="C302" s="4">
        <v>206406305</v>
      </c>
      <c r="D302" s="4">
        <v>218620477</v>
      </c>
      <c r="E302" s="9">
        <v>0.94413070464575011</v>
      </c>
      <c r="F302" s="5">
        <v>-0.8445518683190878</v>
      </c>
      <c r="G302" s="5">
        <v>178.1325026696334</v>
      </c>
    </row>
    <row r="303" spans="1:7" x14ac:dyDescent="0.6">
      <c r="A303" s="6" t="s">
        <v>43</v>
      </c>
      <c r="B303" s="6" t="s">
        <v>275</v>
      </c>
      <c r="C303" s="7">
        <v>177814773</v>
      </c>
      <c r="D303" s="7">
        <v>185380274</v>
      </c>
      <c r="E303" s="10">
        <v>0.95918928785270863</v>
      </c>
      <c r="F303" s="8">
        <v>-13.852063288473669</v>
      </c>
      <c r="G303" s="8">
        <v>120.2477073009951</v>
      </c>
    </row>
    <row r="304" spans="1:7" x14ac:dyDescent="0.6">
      <c r="A304" s="3" t="s">
        <v>44</v>
      </c>
      <c r="B304" s="3" t="s">
        <v>275</v>
      </c>
      <c r="C304" s="4">
        <v>186413858</v>
      </c>
      <c r="D304" s="4">
        <v>185108907</v>
      </c>
      <c r="E304" s="9">
        <v>1.00704963916188</v>
      </c>
      <c r="F304" s="5">
        <v>4.8359789543470644</v>
      </c>
      <c r="G304" s="5">
        <v>171.45987915195889</v>
      </c>
    </row>
    <row r="305" spans="1:7" x14ac:dyDescent="0.6">
      <c r="A305" s="6" t="s">
        <v>45</v>
      </c>
      <c r="B305" s="6" t="s">
        <v>275</v>
      </c>
      <c r="C305" s="7">
        <v>214826352</v>
      </c>
      <c r="D305" s="7">
        <v>219734958</v>
      </c>
      <c r="E305" s="10">
        <v>0.97766124223165252</v>
      </c>
      <c r="F305" s="8">
        <v>15.2416211459987</v>
      </c>
      <c r="G305" s="8">
        <v>187.68498148415799</v>
      </c>
    </row>
    <row r="306" spans="1:7" x14ac:dyDescent="0.6">
      <c r="A306" s="3" t="s">
        <v>46</v>
      </c>
      <c r="B306" s="3" t="s">
        <v>275</v>
      </c>
      <c r="C306" s="4">
        <v>223802257</v>
      </c>
      <c r="D306" s="4">
        <v>229062332</v>
      </c>
      <c r="E306" s="9">
        <v>0.97703649066141529</v>
      </c>
      <c r="F306" s="5">
        <v>4.1782141326870406</v>
      </c>
      <c r="G306" s="5">
        <v>172.81769650834289</v>
      </c>
    </row>
    <row r="307" spans="1:7" x14ac:dyDescent="0.6">
      <c r="A307" s="6" t="s">
        <v>47</v>
      </c>
      <c r="B307" s="6" t="s">
        <v>275</v>
      </c>
      <c r="C307" s="7">
        <v>246155237</v>
      </c>
      <c r="D307" s="7">
        <v>254031597</v>
      </c>
      <c r="E307" s="10">
        <v>0.9689945656642075</v>
      </c>
      <c r="F307" s="8">
        <v>9.9878259940872738</v>
      </c>
      <c r="G307" s="8">
        <v>281.6131709817131</v>
      </c>
    </row>
    <row r="308" spans="1:7" x14ac:dyDescent="0.6">
      <c r="A308" s="3" t="s">
        <v>48</v>
      </c>
      <c r="B308" s="3" t="s">
        <v>275</v>
      </c>
      <c r="C308" s="4">
        <v>242377580</v>
      </c>
      <c r="D308" s="4">
        <v>253652331</v>
      </c>
      <c r="E308" s="9">
        <v>0.95555037497368789</v>
      </c>
      <c r="F308" s="5">
        <v>-1.534664484916082</v>
      </c>
      <c r="G308" s="5">
        <v>186.80851882581609</v>
      </c>
    </row>
    <row r="309" spans="1:7" x14ac:dyDescent="0.6">
      <c r="A309" s="6" t="s">
        <v>49</v>
      </c>
      <c r="B309" s="6" t="s">
        <v>275</v>
      </c>
      <c r="C309" s="7">
        <v>177223328</v>
      </c>
      <c r="D309" s="7">
        <v>192186788</v>
      </c>
      <c r="E309" s="10">
        <v>0.9221410578962379</v>
      </c>
      <c r="F309" s="8">
        <v>-26.881303130429799</v>
      </c>
      <c r="G309" s="8">
        <v>44.391133488464931</v>
      </c>
    </row>
    <row r="310" spans="1:7" x14ac:dyDescent="0.6">
      <c r="A310" s="3" t="s">
        <v>50</v>
      </c>
      <c r="B310" s="3" t="s">
        <v>275</v>
      </c>
      <c r="C310" s="4">
        <v>189303802</v>
      </c>
      <c r="D310" s="4">
        <v>191998745</v>
      </c>
      <c r="E310" s="9">
        <v>0.98596374679428245</v>
      </c>
      <c r="F310" s="5">
        <v>6.8165258695514366</v>
      </c>
      <c r="G310" s="5">
        <v>121.67397210010979</v>
      </c>
    </row>
    <row r="311" spans="1:7" x14ac:dyDescent="0.6">
      <c r="A311" s="6" t="s">
        <v>51</v>
      </c>
      <c r="B311" s="6" t="s">
        <v>275</v>
      </c>
      <c r="C311" s="7">
        <v>248571872</v>
      </c>
      <c r="D311" s="7">
        <v>239591740</v>
      </c>
      <c r="E311" s="10">
        <v>1.0374809749284351</v>
      </c>
      <c r="F311" s="8">
        <v>31.30844144376983</v>
      </c>
      <c r="G311" s="8">
        <v>90.356647881511194</v>
      </c>
    </row>
    <row r="312" spans="1:7" x14ac:dyDescent="0.6">
      <c r="A312" s="3" t="s">
        <v>52</v>
      </c>
      <c r="B312" s="3" t="s">
        <v>275</v>
      </c>
      <c r="C312" s="4">
        <v>271764870</v>
      </c>
      <c r="D312" s="4">
        <v>239180249</v>
      </c>
      <c r="E312" s="9">
        <v>1.136234580974953</v>
      </c>
      <c r="F312" s="5">
        <v>9.3304997920279575</v>
      </c>
      <c r="G312" s="5">
        <v>69.43165346151936</v>
      </c>
    </row>
    <row r="313" spans="1:7" x14ac:dyDescent="0.6">
      <c r="A313" s="6" t="s">
        <v>53</v>
      </c>
      <c r="B313" s="6" t="s">
        <v>275</v>
      </c>
      <c r="C313" s="7">
        <v>239876335</v>
      </c>
      <c r="D313" s="7">
        <v>208112806</v>
      </c>
      <c r="E313" s="10">
        <v>1.152626499111256</v>
      </c>
      <c r="F313" s="8">
        <v>-11.73386942911349</v>
      </c>
      <c r="G313" s="8">
        <v>15.23410340159044</v>
      </c>
    </row>
    <row r="314" spans="1:7" x14ac:dyDescent="0.6">
      <c r="A314" s="3" t="s">
        <v>54</v>
      </c>
      <c r="B314" s="3" t="s">
        <v>275</v>
      </c>
      <c r="C314" s="4">
        <v>290335195</v>
      </c>
      <c r="D314" s="4">
        <v>237391815</v>
      </c>
      <c r="E314" s="9">
        <v>1.223021084362155</v>
      </c>
      <c r="F314" s="5">
        <v>21.035363909491121</v>
      </c>
      <c r="G314" s="5">
        <v>40.661979778185547</v>
      </c>
    </row>
    <row r="315" spans="1:7" x14ac:dyDescent="0.6">
      <c r="A315" s="6" t="s">
        <v>55</v>
      </c>
      <c r="B315" s="6" t="s">
        <v>275</v>
      </c>
      <c r="C315" s="7">
        <v>226582282</v>
      </c>
      <c r="D315" s="7">
        <v>166516092</v>
      </c>
      <c r="E315" s="10">
        <v>1.3607230345040771</v>
      </c>
      <c r="F315" s="8">
        <v>-21.958382620474239</v>
      </c>
      <c r="G315" s="8">
        <v>27.426016509888068</v>
      </c>
    </row>
    <row r="316" spans="1:7" x14ac:dyDescent="0.6">
      <c r="A316" s="3" t="s">
        <v>56</v>
      </c>
      <c r="B316" s="3" t="s">
        <v>275</v>
      </c>
      <c r="C316" s="4">
        <v>251763291</v>
      </c>
      <c r="D316" s="4">
        <v>210148323</v>
      </c>
      <c r="E316" s="9">
        <v>1.198026648064187</v>
      </c>
      <c r="F316" s="5">
        <v>11.113406034104649</v>
      </c>
      <c r="G316" s="5">
        <v>35.056102427749771</v>
      </c>
    </row>
    <row r="317" spans="1:7" x14ac:dyDescent="0.6">
      <c r="A317" s="6" t="s">
        <v>57</v>
      </c>
      <c r="B317" s="6" t="s">
        <v>275</v>
      </c>
      <c r="C317" s="7">
        <v>239445715</v>
      </c>
      <c r="D317" s="7">
        <v>237510416</v>
      </c>
      <c r="E317" s="10">
        <v>1.00814827001103</v>
      </c>
      <c r="F317" s="8">
        <v>-4.8925226354782581</v>
      </c>
      <c r="G317" s="8">
        <v>11.46012245276129</v>
      </c>
    </row>
    <row r="318" spans="1:7" x14ac:dyDescent="0.6">
      <c r="A318" s="3" t="s">
        <v>58</v>
      </c>
      <c r="B318" s="3" t="s">
        <v>275</v>
      </c>
      <c r="C318" s="4">
        <v>200654611</v>
      </c>
      <c r="D318" s="4">
        <v>214723144</v>
      </c>
      <c r="E318" s="9">
        <v>0.93448059329831723</v>
      </c>
      <c r="F318" s="5">
        <v>-16.20037510381006</v>
      </c>
      <c r="G318" s="5">
        <v>-10.3429010548361</v>
      </c>
    </row>
    <row r="319" spans="1:7" x14ac:dyDescent="0.6">
      <c r="A319" s="6" t="s">
        <v>59</v>
      </c>
      <c r="B319" s="6" t="s">
        <v>275</v>
      </c>
      <c r="C319" s="7">
        <v>155090378</v>
      </c>
      <c r="D319" s="7">
        <v>170826171</v>
      </c>
      <c r="E319" s="10">
        <v>0.90788417894117646</v>
      </c>
      <c r="F319" s="8">
        <v>-22.70779264574189</v>
      </c>
      <c r="G319" s="8">
        <v>-36.994889936060957</v>
      </c>
    </row>
    <row r="320" spans="1:7" x14ac:dyDescent="0.6">
      <c r="A320" s="3" t="s">
        <v>60</v>
      </c>
      <c r="B320" s="3" t="s">
        <v>275</v>
      </c>
      <c r="C320" s="4">
        <v>221403843</v>
      </c>
      <c r="D320" s="4">
        <v>263112611</v>
      </c>
      <c r="E320" s="9">
        <v>0.84147940366111906</v>
      </c>
      <c r="F320" s="5">
        <v>42.757949174641908</v>
      </c>
      <c r="G320" s="5">
        <v>-8.6533321275012334</v>
      </c>
    </row>
    <row r="321" spans="1:7" x14ac:dyDescent="0.6">
      <c r="A321" s="6" t="s">
        <v>61</v>
      </c>
      <c r="B321" s="6" t="s">
        <v>275</v>
      </c>
      <c r="C321" s="7">
        <v>155451226</v>
      </c>
      <c r="D321" s="7">
        <v>190121379</v>
      </c>
      <c r="E321" s="10">
        <v>0.81764200753035776</v>
      </c>
      <c r="F321" s="8">
        <v>-29.788379508841679</v>
      </c>
      <c r="G321" s="8">
        <v>-12.28512196769039</v>
      </c>
    </row>
    <row r="322" spans="1:7" x14ac:dyDescent="0.6">
      <c r="A322" s="3" t="s">
        <v>62</v>
      </c>
      <c r="B322" s="3" t="s">
        <v>275</v>
      </c>
      <c r="C322" s="4">
        <v>202781672</v>
      </c>
      <c r="D322" s="4">
        <v>225665021</v>
      </c>
      <c r="E322" s="9">
        <v>0.89859594145962041</v>
      </c>
      <c r="F322" s="5">
        <v>30.44713587527448</v>
      </c>
      <c r="G322" s="5">
        <v>7.1197038081675768</v>
      </c>
    </row>
    <row r="323" spans="1:7" x14ac:dyDescent="0.6">
      <c r="A323" s="6" t="s">
        <v>63</v>
      </c>
      <c r="B323" s="6" t="s">
        <v>275</v>
      </c>
      <c r="C323" s="7">
        <v>210170627</v>
      </c>
      <c r="D323" s="7">
        <v>217481417</v>
      </c>
      <c r="E323" s="10">
        <v>0.96638430031932332</v>
      </c>
      <c r="F323" s="8">
        <v>3.6437982422790061</v>
      </c>
      <c r="G323" s="8">
        <v>-15.448749164989991</v>
      </c>
    </row>
    <row r="324" spans="1:7" x14ac:dyDescent="0.6">
      <c r="A324" s="3" t="s">
        <v>64</v>
      </c>
      <c r="B324" s="3" t="s">
        <v>275</v>
      </c>
      <c r="C324" s="4">
        <v>203601030</v>
      </c>
      <c r="D324" s="4">
        <v>214059771</v>
      </c>
      <c r="E324" s="9">
        <v>0.95114102499904107</v>
      </c>
      <c r="F324" s="5">
        <v>-3.1258397492433638</v>
      </c>
      <c r="G324" s="5">
        <v>-25.08191732066032</v>
      </c>
    </row>
    <row r="325" spans="1:7" x14ac:dyDescent="0.6">
      <c r="A325" s="6" t="s">
        <v>65</v>
      </c>
      <c r="B325" s="6" t="s">
        <v>275</v>
      </c>
      <c r="C325" s="7">
        <v>219338833</v>
      </c>
      <c r="D325" s="7">
        <v>220296849</v>
      </c>
      <c r="E325" s="10">
        <v>0.99565124964633511</v>
      </c>
      <c r="F325" s="8">
        <v>7.7297266128761644</v>
      </c>
      <c r="G325" s="8">
        <v>-8.5617040964045099</v>
      </c>
    </row>
    <row r="326" spans="1:7" x14ac:dyDescent="0.6">
      <c r="A326" s="3" t="s">
        <v>66</v>
      </c>
      <c r="B326" s="3" t="s">
        <v>275</v>
      </c>
      <c r="C326" s="4">
        <v>234210489</v>
      </c>
      <c r="D326" s="4">
        <v>263150529</v>
      </c>
      <c r="E326" s="9">
        <v>0.89002476981530221</v>
      </c>
      <c r="F326" s="5">
        <v>6.7802202631396247</v>
      </c>
      <c r="G326" s="5">
        <v>-19.331003256425731</v>
      </c>
    </row>
    <row r="327" spans="1:7" x14ac:dyDescent="0.6">
      <c r="A327" s="6" t="s">
        <v>67</v>
      </c>
      <c r="B327" s="6" t="s">
        <v>275</v>
      </c>
      <c r="C327" s="7">
        <v>215045690</v>
      </c>
      <c r="D327" s="7">
        <v>263114013</v>
      </c>
      <c r="E327" s="10">
        <v>0.81730990891769795</v>
      </c>
      <c r="F327" s="8">
        <v>-8.182724472258796</v>
      </c>
      <c r="G327" s="8">
        <v>-5.0915684572370949</v>
      </c>
    </row>
    <row r="328" spans="1:7" x14ac:dyDescent="0.6">
      <c r="A328" s="3" t="s">
        <v>68</v>
      </c>
      <c r="B328" s="3" t="s">
        <v>275</v>
      </c>
      <c r="C328" s="4">
        <v>205653702</v>
      </c>
      <c r="D328" s="4">
        <v>243132499</v>
      </c>
      <c r="E328" s="9">
        <v>0.84585031966458746</v>
      </c>
      <c r="F328" s="5">
        <v>-4.3674383801879486</v>
      </c>
      <c r="G328" s="5">
        <v>-18.31465930432249</v>
      </c>
    </row>
    <row r="329" spans="1:7" x14ac:dyDescent="0.6">
      <c r="A329" s="6" t="s">
        <v>69</v>
      </c>
      <c r="B329" s="6" t="s">
        <v>275</v>
      </c>
      <c r="C329" s="7">
        <v>227092780</v>
      </c>
      <c r="D329" s="7">
        <v>245196331</v>
      </c>
      <c r="E329" s="10">
        <v>0.92616712115484301</v>
      </c>
      <c r="F329" s="8">
        <v>10.42484418782794</v>
      </c>
      <c r="G329" s="8">
        <v>-5.1589710010053853</v>
      </c>
    </row>
    <row r="330" spans="1:7" x14ac:dyDescent="0.6">
      <c r="A330" s="3" t="s">
        <v>70</v>
      </c>
      <c r="B330" s="3" t="s">
        <v>275</v>
      </c>
      <c r="C330" s="4">
        <v>240408997</v>
      </c>
      <c r="D330" s="4">
        <v>247885050</v>
      </c>
      <c r="E330" s="9">
        <v>0.96984064589615226</v>
      </c>
      <c r="F330" s="5">
        <v>5.8637782319631571</v>
      </c>
      <c r="G330" s="5">
        <v>19.812346101530661</v>
      </c>
    </row>
    <row r="331" spans="1:7" x14ac:dyDescent="0.6">
      <c r="A331" s="6" t="s">
        <v>71</v>
      </c>
      <c r="B331" s="6" t="s">
        <v>275</v>
      </c>
      <c r="C331" s="7">
        <v>203368675</v>
      </c>
      <c r="D331" s="7">
        <v>215483852</v>
      </c>
      <c r="E331" s="10">
        <v>0.9437768682546106</v>
      </c>
      <c r="F331" s="8">
        <v>-15.40721123677414</v>
      </c>
      <c r="G331" s="8">
        <v>31.129137489109731</v>
      </c>
    </row>
    <row r="332" spans="1:7" x14ac:dyDescent="0.6">
      <c r="A332" s="3" t="s">
        <v>72</v>
      </c>
      <c r="B332" s="3" t="s">
        <v>275</v>
      </c>
      <c r="C332" s="4">
        <v>254043420</v>
      </c>
      <c r="D332" s="4">
        <v>278039911</v>
      </c>
      <c r="E332" s="9">
        <v>0.91369407753838616</v>
      </c>
      <c r="F332" s="5">
        <v>24.917674759891131</v>
      </c>
      <c r="G332" s="5">
        <v>14.74210047925861</v>
      </c>
    </row>
    <row r="333" spans="1:7" x14ac:dyDescent="0.6">
      <c r="A333" s="6" t="s">
        <v>73</v>
      </c>
      <c r="B333" s="6" t="s">
        <v>275</v>
      </c>
      <c r="C333" s="7">
        <v>251836331</v>
      </c>
      <c r="D333" s="7">
        <v>287019873</v>
      </c>
      <c r="E333" s="10">
        <v>0.87741774939744333</v>
      </c>
      <c r="F333" s="8">
        <v>-0.86878416295922412</v>
      </c>
      <c r="G333" s="8">
        <v>62.00343830031936</v>
      </c>
    </row>
    <row r="334" spans="1:7" x14ac:dyDescent="0.6">
      <c r="A334" s="3" t="s">
        <v>74</v>
      </c>
      <c r="B334" s="3" t="s">
        <v>275</v>
      </c>
      <c r="C334" s="4">
        <v>242255865</v>
      </c>
      <c r="D334" s="4">
        <v>258090572</v>
      </c>
      <c r="E334" s="9">
        <v>0.93864670500245939</v>
      </c>
      <c r="F334" s="5">
        <v>-3.804243002571384</v>
      </c>
      <c r="G334" s="5">
        <v>19.466351475788208</v>
      </c>
    </row>
    <row r="335" spans="1:7" x14ac:dyDescent="0.6">
      <c r="A335" s="6" t="s">
        <v>75</v>
      </c>
      <c r="B335" s="6" t="s">
        <v>275</v>
      </c>
      <c r="C335" s="7">
        <v>259642769</v>
      </c>
      <c r="D335" s="7">
        <v>255934658</v>
      </c>
      <c r="E335" s="10">
        <v>1.0144885066718869</v>
      </c>
      <c r="F335" s="8">
        <v>7.1770827921957547</v>
      </c>
      <c r="G335" s="8">
        <v>23.53903716526478</v>
      </c>
    </row>
    <row r="336" spans="1:7" x14ac:dyDescent="0.6">
      <c r="A336" s="3" t="s">
        <v>76</v>
      </c>
      <c r="B336" s="3" t="s">
        <v>275</v>
      </c>
      <c r="C336" s="4">
        <v>283103896</v>
      </c>
      <c r="D336" s="4">
        <v>267853268</v>
      </c>
      <c r="E336" s="9">
        <v>1.056936501517689</v>
      </c>
      <c r="F336" s="5">
        <v>9.0359254333788108</v>
      </c>
      <c r="G336" s="5">
        <v>39.048361395814148</v>
      </c>
    </row>
    <row r="337" spans="1:7" x14ac:dyDescent="0.6">
      <c r="A337" s="6" t="s">
        <v>77</v>
      </c>
      <c r="B337" s="6" t="s">
        <v>275</v>
      </c>
      <c r="C337" s="7">
        <v>235324052</v>
      </c>
      <c r="D337" s="7">
        <v>220139118</v>
      </c>
      <c r="E337" s="10">
        <v>1.0689788082098159</v>
      </c>
      <c r="F337" s="8">
        <v>-16.87714110440924</v>
      </c>
      <c r="G337" s="8">
        <v>7.287911028504479</v>
      </c>
    </row>
    <row r="338" spans="1:7" x14ac:dyDescent="0.6">
      <c r="A338" s="3" t="s">
        <v>78</v>
      </c>
      <c r="B338" s="3" t="s">
        <v>275</v>
      </c>
      <c r="C338" s="4">
        <v>212241420</v>
      </c>
      <c r="D338" s="4">
        <v>199421712</v>
      </c>
      <c r="E338" s="9">
        <v>1.064284414527541</v>
      </c>
      <c r="F338" s="5">
        <v>-9.808870705659956</v>
      </c>
      <c r="G338" s="5">
        <v>-9.3800534270691909</v>
      </c>
    </row>
    <row r="339" spans="1:7" x14ac:dyDescent="0.6">
      <c r="A339" s="6" t="s">
        <v>79</v>
      </c>
      <c r="B339" s="6" t="s">
        <v>275</v>
      </c>
      <c r="C339" s="7">
        <v>233108618</v>
      </c>
      <c r="D339" s="7">
        <v>222689031</v>
      </c>
      <c r="E339" s="10">
        <v>1.0467898528868269</v>
      </c>
      <c r="F339" s="8">
        <v>9.8318217056783794</v>
      </c>
      <c r="G339" s="8">
        <v>8.3995768527144179</v>
      </c>
    </row>
    <row r="340" spans="1:7" x14ac:dyDescent="0.6">
      <c r="A340" s="3" t="s">
        <v>80</v>
      </c>
      <c r="B340" s="3" t="s">
        <v>275</v>
      </c>
      <c r="C340" s="4">
        <v>233463239</v>
      </c>
      <c r="D340" s="4">
        <v>227890580</v>
      </c>
      <c r="E340" s="9">
        <v>1.024453222243763</v>
      </c>
      <c r="F340" s="5">
        <v>0.15212693680848319</v>
      </c>
      <c r="G340" s="5">
        <v>13.522507365318409</v>
      </c>
    </row>
    <row r="341" spans="1:7" x14ac:dyDescent="0.6">
      <c r="A341" s="6" t="s">
        <v>81</v>
      </c>
      <c r="B341" s="6" t="s">
        <v>275</v>
      </c>
      <c r="C341" s="7">
        <v>304296478</v>
      </c>
      <c r="D341" s="7">
        <v>301140931</v>
      </c>
      <c r="E341" s="10">
        <v>1.0104786386544049</v>
      </c>
      <c r="F341" s="8">
        <v>30.340210862918759</v>
      </c>
      <c r="G341" s="8">
        <v>33.996544496042553</v>
      </c>
    </row>
    <row r="342" spans="1:7" x14ac:dyDescent="0.6">
      <c r="A342" s="3" t="s">
        <v>82</v>
      </c>
      <c r="B342" s="3" t="s">
        <v>275</v>
      </c>
      <c r="C342" s="4">
        <v>251534300</v>
      </c>
      <c r="D342" s="4">
        <v>260000380</v>
      </c>
      <c r="E342" s="9">
        <v>0.96743820143647485</v>
      </c>
      <c r="F342" s="5">
        <v>-17.339069563598429</v>
      </c>
      <c r="G342" s="5">
        <v>4.6276566762599058</v>
      </c>
    </row>
    <row r="343" spans="1:7" x14ac:dyDescent="0.6">
      <c r="A343" s="6" t="s">
        <v>83</v>
      </c>
      <c r="B343" s="6" t="s">
        <v>275</v>
      </c>
      <c r="C343" s="7">
        <v>278816519</v>
      </c>
      <c r="D343" s="7">
        <v>296271309</v>
      </c>
      <c r="E343" s="10">
        <v>0.94108511533258188</v>
      </c>
      <c r="F343" s="8">
        <v>10.846321555350499</v>
      </c>
      <c r="G343" s="8">
        <v>37.099048808770583</v>
      </c>
    </row>
    <row r="344" spans="1:7" x14ac:dyDescent="0.6">
      <c r="A344" s="3" t="s">
        <v>84</v>
      </c>
      <c r="B344" s="3" t="s">
        <v>275</v>
      </c>
      <c r="C344" s="4">
        <v>204984452</v>
      </c>
      <c r="D344" s="4">
        <v>225787371</v>
      </c>
      <c r="E344" s="9">
        <v>0.90786500189153629</v>
      </c>
      <c r="F344" s="5">
        <v>-26.48052104832426</v>
      </c>
      <c r="G344" s="5">
        <v>-19.311253170816229</v>
      </c>
    </row>
    <row r="345" spans="1:7" x14ac:dyDescent="0.6">
      <c r="A345" s="6" t="s">
        <v>85</v>
      </c>
      <c r="B345" s="6" t="s">
        <v>275</v>
      </c>
      <c r="C345" s="7">
        <v>268169943</v>
      </c>
      <c r="D345" s="7">
        <v>298902160</v>
      </c>
      <c r="E345" s="10">
        <v>0.89718302136056827</v>
      </c>
      <c r="F345" s="8">
        <v>30.824528584245979</v>
      </c>
      <c r="G345" s="8">
        <v>6.4858044648053559</v>
      </c>
    </row>
    <row r="346" spans="1:7" x14ac:dyDescent="0.6">
      <c r="A346" s="3" t="s">
        <v>86</v>
      </c>
      <c r="B346" s="3" t="s">
        <v>275</v>
      </c>
      <c r="C346" s="4">
        <v>259296302</v>
      </c>
      <c r="D346" s="4">
        <v>291108419</v>
      </c>
      <c r="E346" s="9">
        <v>0.89072072491314658</v>
      </c>
      <c r="F346" s="5">
        <v>-3.308961810086231</v>
      </c>
      <c r="G346" s="5">
        <v>7.0340658212753704</v>
      </c>
    </row>
    <row r="347" spans="1:7" x14ac:dyDescent="0.6">
      <c r="A347" s="6" t="s">
        <v>87</v>
      </c>
      <c r="B347" s="6" t="s">
        <v>275</v>
      </c>
      <c r="C347" s="7">
        <v>237772384</v>
      </c>
      <c r="D347" s="7">
        <v>271567746</v>
      </c>
      <c r="E347" s="10">
        <v>0.87555458077116421</v>
      </c>
      <c r="F347" s="8">
        <v>-8.3008966321471149</v>
      </c>
      <c r="G347" s="8">
        <v>-8.4232598058604164</v>
      </c>
    </row>
    <row r="348" spans="1:7" x14ac:dyDescent="0.6">
      <c r="A348" s="3" t="s">
        <v>88</v>
      </c>
      <c r="B348" s="3" t="s">
        <v>275</v>
      </c>
      <c r="C348" s="4">
        <v>258681611</v>
      </c>
      <c r="D348" s="4">
        <v>312603323</v>
      </c>
      <c r="E348" s="9">
        <v>0.82750755339859261</v>
      </c>
      <c r="F348" s="5">
        <v>8.7937996197237069</v>
      </c>
      <c r="G348" s="5">
        <v>-8.6266156506726421</v>
      </c>
    </row>
    <row r="349" spans="1:7" x14ac:dyDescent="0.6">
      <c r="A349" s="6" t="s">
        <v>89</v>
      </c>
      <c r="B349" s="6" t="s">
        <v>275</v>
      </c>
      <c r="C349" s="7">
        <v>188091474</v>
      </c>
      <c r="D349" s="7">
        <v>246726729</v>
      </c>
      <c r="E349" s="10">
        <v>0.76234737420768062</v>
      </c>
      <c r="F349" s="8">
        <v>-27.28842484284668</v>
      </c>
      <c r="G349" s="8">
        <v>-20.0712921601401</v>
      </c>
    </row>
    <row r="350" spans="1:7" x14ac:dyDescent="0.6">
      <c r="A350" s="3" t="s">
        <v>90</v>
      </c>
      <c r="B350" s="3" t="s">
        <v>275</v>
      </c>
      <c r="C350" s="4">
        <v>136022445</v>
      </c>
      <c r="D350" s="4">
        <v>185777858</v>
      </c>
      <c r="E350" s="9">
        <v>0.73217791648776576</v>
      </c>
      <c r="F350" s="5">
        <v>-27.682822561111941</v>
      </c>
      <c r="G350" s="5">
        <v>-35.911451685538097</v>
      </c>
    </row>
    <row r="351" spans="1:7" x14ac:dyDescent="0.6">
      <c r="A351" s="6" t="s">
        <v>91</v>
      </c>
      <c r="B351" s="6" t="s">
        <v>275</v>
      </c>
      <c r="C351" s="7">
        <v>160143212</v>
      </c>
      <c r="D351" s="7">
        <v>214975083</v>
      </c>
      <c r="E351" s="10">
        <v>0.74493848201002899</v>
      </c>
      <c r="F351" s="8">
        <v>17.732931502591359</v>
      </c>
      <c r="G351" s="8">
        <v>-31.301033237647179</v>
      </c>
    </row>
    <row r="352" spans="1:7" x14ac:dyDescent="0.6">
      <c r="A352" s="3" t="s">
        <v>92</v>
      </c>
      <c r="B352" s="3" t="s">
        <v>275</v>
      </c>
      <c r="C352" s="4">
        <v>187246852</v>
      </c>
      <c r="D352" s="4">
        <v>251423273</v>
      </c>
      <c r="E352" s="9">
        <v>0.74474749201121093</v>
      </c>
      <c r="F352" s="5">
        <v>16.924626190212798</v>
      </c>
      <c r="G352" s="5">
        <v>-19.796001802236631</v>
      </c>
    </row>
    <row r="353" spans="1:7" x14ac:dyDescent="0.6">
      <c r="A353" s="6" t="s">
        <v>93</v>
      </c>
      <c r="B353" s="6" t="s">
        <v>275</v>
      </c>
      <c r="C353" s="7">
        <v>148364142</v>
      </c>
      <c r="D353" s="7">
        <v>198435092</v>
      </c>
      <c r="E353" s="10">
        <v>0.74767089079183635</v>
      </c>
      <c r="F353" s="8">
        <v>-20.7654812802941</v>
      </c>
      <c r="G353" s="8">
        <v>-51.243555963864949</v>
      </c>
    </row>
    <row r="354" spans="1:7" x14ac:dyDescent="0.6">
      <c r="A354" s="3" t="s">
        <v>94</v>
      </c>
      <c r="B354" s="3" t="s">
        <v>275</v>
      </c>
      <c r="C354" s="4">
        <v>200646879</v>
      </c>
      <c r="D354" s="4">
        <v>275725869</v>
      </c>
      <c r="E354" s="9">
        <v>0.72770422205106911</v>
      </c>
      <c r="F354" s="5">
        <v>35.239469790483469</v>
      </c>
      <c r="G354" s="5">
        <v>-20.23080788584301</v>
      </c>
    </row>
    <row r="355" spans="1:7" x14ac:dyDescent="0.6">
      <c r="A355" s="6" t="s">
        <v>95</v>
      </c>
      <c r="B355" s="6" t="s">
        <v>275</v>
      </c>
      <c r="C355" s="7">
        <v>167983069</v>
      </c>
      <c r="D355" s="7">
        <v>242803041</v>
      </c>
      <c r="E355" s="10">
        <v>0.69184911485519651</v>
      </c>
      <c r="F355" s="8">
        <v>-16.279251470440268</v>
      </c>
      <c r="G355" s="8">
        <v>-39.751392922311027</v>
      </c>
    </row>
    <row r="356" spans="1:7" x14ac:dyDescent="0.6">
      <c r="A356" s="3" t="s">
        <v>96</v>
      </c>
      <c r="B356" s="3" t="s">
        <v>275</v>
      </c>
      <c r="C356" s="4">
        <v>158254645</v>
      </c>
      <c r="D356" s="4">
        <v>237768561</v>
      </c>
      <c r="E356" s="9">
        <v>0.66558271764112664</v>
      </c>
      <c r="F356" s="5">
        <v>-5.7913122184950696</v>
      </c>
      <c r="G356" s="5">
        <v>-22.7967567998767</v>
      </c>
    </row>
    <row r="357" spans="1:7" x14ac:dyDescent="0.6">
      <c r="A357" s="6" t="s">
        <v>97</v>
      </c>
      <c r="B357" s="6" t="s">
        <v>275</v>
      </c>
      <c r="C357" s="7">
        <v>201210686</v>
      </c>
      <c r="D357" s="7">
        <v>298134484</v>
      </c>
      <c r="E357" s="10">
        <v>0.67489907004518135</v>
      </c>
      <c r="F357" s="8">
        <v>27.14362096607022</v>
      </c>
      <c r="G357" s="8">
        <v>-24.968964176570669</v>
      </c>
    </row>
    <row r="358" spans="1:7" x14ac:dyDescent="0.6">
      <c r="A358" s="3" t="s">
        <v>98</v>
      </c>
      <c r="B358" s="3" t="s">
        <v>275</v>
      </c>
      <c r="C358" s="4">
        <v>169986207</v>
      </c>
      <c r="D358" s="4">
        <v>232709518</v>
      </c>
      <c r="E358" s="9">
        <v>0.73046521027988209</v>
      </c>
      <c r="F358" s="5">
        <v>-15.51830055387814</v>
      </c>
      <c r="G358" s="5">
        <v>-34.443258276780213</v>
      </c>
    </row>
    <row r="359" spans="1:7" x14ac:dyDescent="0.6">
      <c r="A359" s="6" t="s">
        <v>99</v>
      </c>
      <c r="B359" s="6" t="s">
        <v>275</v>
      </c>
      <c r="C359" s="7">
        <v>143472918</v>
      </c>
      <c r="D359" s="7">
        <v>188129209</v>
      </c>
      <c r="E359" s="10">
        <v>0.76262967756378541</v>
      </c>
      <c r="F359" s="8">
        <v>-15.59731784591205</v>
      </c>
      <c r="G359" s="8">
        <v>-39.659553566994553</v>
      </c>
    </row>
    <row r="360" spans="1:7" x14ac:dyDescent="0.6">
      <c r="A360" s="3" t="s">
        <v>100</v>
      </c>
      <c r="B360" s="3" t="s">
        <v>275</v>
      </c>
      <c r="C360" s="4">
        <v>258280835</v>
      </c>
      <c r="D360" s="4">
        <v>262586246</v>
      </c>
      <c r="E360" s="9">
        <v>0.98360382135170932</v>
      </c>
      <c r="F360" s="5">
        <v>80.020618943569559</v>
      </c>
      <c r="G360" s="5">
        <v>-0.15493022424388769</v>
      </c>
    </row>
    <row r="361" spans="1:7" x14ac:dyDescent="0.6">
      <c r="A361" s="6" t="s">
        <v>101</v>
      </c>
      <c r="B361" s="6" t="s">
        <v>275</v>
      </c>
      <c r="C361" s="7">
        <v>152265049</v>
      </c>
      <c r="D361" s="7">
        <v>138214118</v>
      </c>
      <c r="E361" s="10">
        <v>1.1016606060460481</v>
      </c>
      <c r="F361" s="8">
        <v>-41.046710260170869</v>
      </c>
      <c r="G361" s="8">
        <v>-19.047341295225319</v>
      </c>
    </row>
    <row r="362" spans="1:7" x14ac:dyDescent="0.6">
      <c r="A362" s="3" t="s">
        <v>102</v>
      </c>
      <c r="B362" s="3" t="s">
        <v>275</v>
      </c>
      <c r="C362" s="4">
        <v>180800691</v>
      </c>
      <c r="D362" s="4">
        <v>167522704</v>
      </c>
      <c r="E362" s="9">
        <v>1.079260820670612</v>
      </c>
      <c r="F362" s="5">
        <v>18.740769590531571</v>
      </c>
      <c r="G362" s="5">
        <v>32.919747913662349</v>
      </c>
    </row>
    <row r="363" spans="1:7" x14ac:dyDescent="0.6">
      <c r="A363" s="6" t="s">
        <v>3</v>
      </c>
      <c r="B363" s="6" t="s">
        <v>275</v>
      </c>
      <c r="C363" s="6"/>
      <c r="D363" s="6"/>
      <c r="E363" s="6"/>
      <c r="F363" s="8">
        <v>0</v>
      </c>
      <c r="G363" s="8">
        <v>12.899378463821501</v>
      </c>
    </row>
    <row r="364" spans="1:7" x14ac:dyDescent="0.6">
      <c r="A364" s="3" t="s">
        <v>14</v>
      </c>
      <c r="B364" s="3" t="s">
        <v>276</v>
      </c>
      <c r="C364" s="4">
        <v>228000103</v>
      </c>
      <c r="D364" s="4">
        <v>249886046</v>
      </c>
      <c r="E364" s="9">
        <v>0.91241630595091328</v>
      </c>
      <c r="F364" s="3"/>
      <c r="G364" s="3"/>
    </row>
    <row r="365" spans="1:7" x14ac:dyDescent="0.6">
      <c r="A365" s="6" t="s">
        <v>15</v>
      </c>
      <c r="B365" s="6" t="s">
        <v>276</v>
      </c>
      <c r="C365" s="7">
        <v>194893283</v>
      </c>
      <c r="D365" s="7">
        <v>205303855</v>
      </c>
      <c r="E365" s="10">
        <v>0.94929188251238639</v>
      </c>
      <c r="F365" s="8">
        <v>-14.520528528006849</v>
      </c>
      <c r="G365" s="6"/>
    </row>
    <row r="366" spans="1:7" x14ac:dyDescent="0.6">
      <c r="A366" s="3" t="s">
        <v>16</v>
      </c>
      <c r="B366" s="3" t="s">
        <v>276</v>
      </c>
      <c r="C366" s="4">
        <v>170601265</v>
      </c>
      <c r="D366" s="4">
        <v>179179078</v>
      </c>
      <c r="E366" s="9">
        <v>0.95212715069334153</v>
      </c>
      <c r="F366" s="5">
        <v>-12.46426640573344</v>
      </c>
      <c r="G366" s="3"/>
    </row>
    <row r="367" spans="1:7" x14ac:dyDescent="0.6">
      <c r="A367" s="6" t="s">
        <v>17</v>
      </c>
      <c r="B367" s="6" t="s">
        <v>276</v>
      </c>
      <c r="C367" s="7">
        <v>212594861</v>
      </c>
      <c r="D367" s="7">
        <v>230577701</v>
      </c>
      <c r="E367" s="10">
        <v>0.92200963093131028</v>
      </c>
      <c r="F367" s="8">
        <v>24.615055462806801</v>
      </c>
      <c r="G367" s="6"/>
    </row>
    <row r="368" spans="1:7" x14ac:dyDescent="0.6">
      <c r="A368" s="3" t="s">
        <v>18</v>
      </c>
      <c r="B368" s="3" t="s">
        <v>276</v>
      </c>
      <c r="C368" s="4">
        <v>170651859</v>
      </c>
      <c r="D368" s="4">
        <v>188167812</v>
      </c>
      <c r="E368" s="9">
        <v>0.90691312816030401</v>
      </c>
      <c r="F368" s="5">
        <v>-19.72907614168529</v>
      </c>
      <c r="G368" s="3"/>
    </row>
    <row r="369" spans="1:7" x14ac:dyDescent="0.6">
      <c r="A369" s="6" t="s">
        <v>19</v>
      </c>
      <c r="B369" s="6" t="s">
        <v>276</v>
      </c>
      <c r="C369" s="7">
        <v>128790395</v>
      </c>
      <c r="D369" s="7">
        <v>147717082</v>
      </c>
      <c r="E369" s="10">
        <v>0.87187204930029694</v>
      </c>
      <c r="F369" s="8">
        <v>-24.53032990399478</v>
      </c>
      <c r="G369" s="6"/>
    </row>
    <row r="370" spans="1:7" x14ac:dyDescent="0.6">
      <c r="A370" s="3" t="s">
        <v>20</v>
      </c>
      <c r="B370" s="3" t="s">
        <v>276</v>
      </c>
      <c r="C370" s="4">
        <v>223182723</v>
      </c>
      <c r="D370" s="4">
        <v>259219550</v>
      </c>
      <c r="E370" s="9">
        <v>0.86097951716990484</v>
      </c>
      <c r="F370" s="5">
        <v>73.291434504879021</v>
      </c>
      <c r="G370" s="3"/>
    </row>
    <row r="371" spans="1:7" x14ac:dyDescent="0.6">
      <c r="A371" s="6" t="s">
        <v>21</v>
      </c>
      <c r="B371" s="6" t="s">
        <v>276</v>
      </c>
      <c r="C371" s="7">
        <v>226566430</v>
      </c>
      <c r="D371" s="7">
        <v>247888057</v>
      </c>
      <c r="E371" s="10">
        <v>0.91398687271166112</v>
      </c>
      <c r="F371" s="8">
        <v>1.516115116132899</v>
      </c>
      <c r="G371" s="6"/>
    </row>
    <row r="372" spans="1:7" x14ac:dyDescent="0.6">
      <c r="A372" s="3" t="s">
        <v>22</v>
      </c>
      <c r="B372" s="3" t="s">
        <v>276</v>
      </c>
      <c r="C372" s="4">
        <v>215111773</v>
      </c>
      <c r="D372" s="4">
        <v>238251239</v>
      </c>
      <c r="E372" s="9">
        <v>0.90287787758367122</v>
      </c>
      <c r="F372" s="5">
        <v>-5.0557609086218092</v>
      </c>
      <c r="G372" s="3"/>
    </row>
    <row r="373" spans="1:7" x14ac:dyDescent="0.6">
      <c r="A373" s="6" t="s">
        <v>23</v>
      </c>
      <c r="B373" s="6" t="s">
        <v>276</v>
      </c>
      <c r="C373" s="7">
        <v>225054625</v>
      </c>
      <c r="D373" s="7">
        <v>266261135</v>
      </c>
      <c r="E373" s="10">
        <v>0.84524023755851563</v>
      </c>
      <c r="F373" s="8">
        <v>4.6221793727672988</v>
      </c>
      <c r="G373" s="6"/>
    </row>
    <row r="374" spans="1:7" x14ac:dyDescent="0.6">
      <c r="A374" s="3" t="s">
        <v>24</v>
      </c>
      <c r="B374" s="3" t="s">
        <v>276</v>
      </c>
      <c r="C374" s="4">
        <v>190367560</v>
      </c>
      <c r="D374" s="4">
        <v>231225818</v>
      </c>
      <c r="E374" s="9">
        <v>0.82329716312215617</v>
      </c>
      <c r="F374" s="5">
        <v>-15.41273146463886</v>
      </c>
      <c r="G374" s="3"/>
    </row>
    <row r="375" spans="1:7" x14ac:dyDescent="0.6">
      <c r="A375" s="6" t="s">
        <v>25</v>
      </c>
      <c r="B375" s="6" t="s">
        <v>276</v>
      </c>
      <c r="C375" s="7">
        <v>244208802</v>
      </c>
      <c r="D375" s="7">
        <v>303975142</v>
      </c>
      <c r="E375" s="10">
        <v>0.80338412013966587</v>
      </c>
      <c r="F375" s="8">
        <v>28.282782003404371</v>
      </c>
      <c r="G375" s="6"/>
    </row>
    <row r="376" spans="1:7" x14ac:dyDescent="0.6">
      <c r="A376" s="3" t="s">
        <v>26</v>
      </c>
      <c r="B376" s="3" t="s">
        <v>276</v>
      </c>
      <c r="C376" s="4">
        <v>180609645</v>
      </c>
      <c r="D376" s="4">
        <v>227206596</v>
      </c>
      <c r="E376" s="9">
        <v>0.79491374009229909</v>
      </c>
      <c r="F376" s="5">
        <v>-26.042942137687561</v>
      </c>
      <c r="G376" s="5">
        <v>-20.785279206650191</v>
      </c>
    </row>
    <row r="377" spans="1:7" x14ac:dyDescent="0.6">
      <c r="A377" s="6" t="s">
        <v>27</v>
      </c>
      <c r="B377" s="6" t="s">
        <v>276</v>
      </c>
      <c r="C377" s="7">
        <v>127146636</v>
      </c>
      <c r="D377" s="7">
        <v>158996212</v>
      </c>
      <c r="E377" s="10">
        <v>0.79968342893603028</v>
      </c>
      <c r="F377" s="8">
        <v>-29.601414143746311</v>
      </c>
      <c r="G377" s="8">
        <v>-34.760893734854882</v>
      </c>
    </row>
    <row r="378" spans="1:7" x14ac:dyDescent="0.6">
      <c r="A378" s="3" t="s">
        <v>28</v>
      </c>
      <c r="B378" s="3" t="s">
        <v>276</v>
      </c>
      <c r="C378" s="4">
        <v>146467159</v>
      </c>
      <c r="D378" s="4">
        <v>209432121</v>
      </c>
      <c r="E378" s="9">
        <v>0.69935384458050731</v>
      </c>
      <c r="F378" s="5">
        <v>15.195465336574051</v>
      </c>
      <c r="G378" s="5">
        <v>-14.14649885509348</v>
      </c>
    </row>
    <row r="379" spans="1:7" x14ac:dyDescent="0.6">
      <c r="A379" s="6" t="s">
        <v>29</v>
      </c>
      <c r="B379" s="6" t="s">
        <v>276</v>
      </c>
      <c r="C379" s="7">
        <v>122990291</v>
      </c>
      <c r="D379" s="7">
        <v>206780069</v>
      </c>
      <c r="E379" s="10">
        <v>0.59478793867701052</v>
      </c>
      <c r="F379" s="8">
        <v>-16.028759047616951</v>
      </c>
      <c r="G379" s="8">
        <v>-42.148041386569552</v>
      </c>
    </row>
    <row r="380" spans="1:7" x14ac:dyDescent="0.6">
      <c r="A380" s="3" t="s">
        <v>30</v>
      </c>
      <c r="B380" s="3" t="s">
        <v>276</v>
      </c>
      <c r="C380" s="4">
        <v>110694304</v>
      </c>
      <c r="D380" s="4">
        <v>199736041</v>
      </c>
      <c r="E380" s="9">
        <v>0.55420295428805455</v>
      </c>
      <c r="F380" s="5">
        <v>-9.997526552726022</v>
      </c>
      <c r="G380" s="5">
        <v>-35.134428274818852</v>
      </c>
    </row>
    <row r="381" spans="1:7" x14ac:dyDescent="0.6">
      <c r="A381" s="6" t="s">
        <v>31</v>
      </c>
      <c r="B381" s="6" t="s">
        <v>276</v>
      </c>
      <c r="C381" s="7">
        <v>156158571</v>
      </c>
      <c r="D381" s="7">
        <v>224448600</v>
      </c>
      <c r="E381" s="10">
        <v>0.69574312782525705</v>
      </c>
      <c r="F381" s="8">
        <v>41.071911884463347</v>
      </c>
      <c r="G381" s="8">
        <v>21.250168539354199</v>
      </c>
    </row>
    <row r="382" spans="1:7" x14ac:dyDescent="0.6">
      <c r="A382" s="3" t="s">
        <v>32</v>
      </c>
      <c r="B382" s="3" t="s">
        <v>276</v>
      </c>
      <c r="C382" s="4">
        <v>164823365</v>
      </c>
      <c r="D382" s="4">
        <v>217558787</v>
      </c>
      <c r="E382" s="9">
        <v>0.75760380572447295</v>
      </c>
      <c r="F382" s="5">
        <v>5.548714966148105</v>
      </c>
      <c r="G382" s="5">
        <v>-26.14868983384525</v>
      </c>
    </row>
    <row r="383" spans="1:7" x14ac:dyDescent="0.6">
      <c r="A383" s="6" t="s">
        <v>33</v>
      </c>
      <c r="B383" s="6" t="s">
        <v>276</v>
      </c>
      <c r="C383" s="7">
        <v>148347056</v>
      </c>
      <c r="D383" s="7">
        <v>189624387</v>
      </c>
      <c r="E383" s="10">
        <v>0.78232055669084377</v>
      </c>
      <c r="F383" s="8">
        <v>-9.9963430548818177</v>
      </c>
      <c r="G383" s="8">
        <v>-34.523814494495063</v>
      </c>
    </row>
    <row r="384" spans="1:7" x14ac:dyDescent="0.6">
      <c r="A384" s="3" t="s">
        <v>34</v>
      </c>
      <c r="B384" s="3" t="s">
        <v>276</v>
      </c>
      <c r="C384" s="4">
        <v>174693858</v>
      </c>
      <c r="D384" s="4">
        <v>217419450</v>
      </c>
      <c r="E384" s="9">
        <v>0.8034877192449893</v>
      </c>
      <c r="F384" s="5">
        <v>17.760245946505339</v>
      </c>
      <c r="G384" s="5">
        <v>-18.789262175808489</v>
      </c>
    </row>
    <row r="385" spans="1:7" x14ac:dyDescent="0.6">
      <c r="A385" s="6" t="s">
        <v>35</v>
      </c>
      <c r="B385" s="6" t="s">
        <v>276</v>
      </c>
      <c r="C385" s="7">
        <v>150732460</v>
      </c>
      <c r="D385" s="7">
        <v>179309911</v>
      </c>
      <c r="E385" s="10">
        <v>0.84062536844380009</v>
      </c>
      <c r="F385" s="8">
        <v>-13.716222352820211</v>
      </c>
      <c r="G385" s="8">
        <v>-33.024055826446578</v>
      </c>
    </row>
    <row r="386" spans="1:7" x14ac:dyDescent="0.6">
      <c r="A386" s="3" t="s">
        <v>36</v>
      </c>
      <c r="B386" s="3" t="s">
        <v>276</v>
      </c>
      <c r="C386" s="4">
        <v>139095293</v>
      </c>
      <c r="D386" s="4">
        <v>161607624</v>
      </c>
      <c r="E386" s="9">
        <v>0.86069759307890081</v>
      </c>
      <c r="F386" s="5">
        <v>-7.7204120466155768</v>
      </c>
      <c r="G386" s="5">
        <v>-26.93330050561136</v>
      </c>
    </row>
    <row r="387" spans="1:7" x14ac:dyDescent="0.6">
      <c r="A387" s="6" t="s">
        <v>37</v>
      </c>
      <c r="B387" s="6" t="s">
        <v>276</v>
      </c>
      <c r="C387" s="7">
        <v>149644362</v>
      </c>
      <c r="D387" s="7">
        <v>162401016</v>
      </c>
      <c r="E387" s="10">
        <v>0.92144966630011726</v>
      </c>
      <c r="F387" s="8">
        <v>7.5840589372064624</v>
      </c>
      <c r="G387" s="8">
        <v>-38.7227811714993</v>
      </c>
    </row>
    <row r="388" spans="1:7" x14ac:dyDescent="0.6">
      <c r="A388" s="3" t="s">
        <v>38</v>
      </c>
      <c r="B388" s="3" t="s">
        <v>276</v>
      </c>
      <c r="C388" s="4">
        <v>181925050</v>
      </c>
      <c r="D388" s="4">
        <v>187483123</v>
      </c>
      <c r="E388" s="9">
        <v>0.97035427556858012</v>
      </c>
      <c r="F388" s="5">
        <v>21.571603212154429</v>
      </c>
      <c r="G388" s="5">
        <v>0.72831381734901335</v>
      </c>
    </row>
    <row r="389" spans="1:7" x14ac:dyDescent="0.6">
      <c r="A389" s="6" t="s">
        <v>39</v>
      </c>
      <c r="B389" s="6" t="s">
        <v>276</v>
      </c>
      <c r="C389" s="7">
        <v>192670037</v>
      </c>
      <c r="D389" s="7">
        <v>205205141</v>
      </c>
      <c r="E389" s="10">
        <v>0.93891427895561352</v>
      </c>
      <c r="F389" s="8">
        <v>5.9062712913916959</v>
      </c>
      <c r="G389" s="8">
        <v>51.533727561616338</v>
      </c>
    </row>
    <row r="390" spans="1:7" x14ac:dyDescent="0.6">
      <c r="A390" s="3" t="s">
        <v>40</v>
      </c>
      <c r="B390" s="3" t="s">
        <v>276</v>
      </c>
      <c r="C390" s="4">
        <v>218918400</v>
      </c>
      <c r="D390" s="4">
        <v>212713992</v>
      </c>
      <c r="E390" s="9">
        <v>1.029167841483601</v>
      </c>
      <c r="F390" s="5">
        <v>13.623479503458039</v>
      </c>
      <c r="G390" s="5">
        <v>49.465860807745997</v>
      </c>
    </row>
    <row r="391" spans="1:7" x14ac:dyDescent="0.6">
      <c r="A391" s="6" t="s">
        <v>41</v>
      </c>
      <c r="B391" s="6" t="s">
        <v>276</v>
      </c>
      <c r="C391" s="7">
        <v>243606452</v>
      </c>
      <c r="D391" s="7">
        <v>225666755</v>
      </c>
      <c r="E391" s="10">
        <v>1.0794964105368561</v>
      </c>
      <c r="F391" s="8">
        <v>11.27728505233001</v>
      </c>
      <c r="G391" s="8">
        <v>98.069660636870921</v>
      </c>
    </row>
    <row r="392" spans="1:7" x14ac:dyDescent="0.6">
      <c r="A392" s="3" t="s">
        <v>42</v>
      </c>
      <c r="B392" s="3" t="s">
        <v>276</v>
      </c>
      <c r="C392" s="4">
        <v>194263616</v>
      </c>
      <c r="D392" s="4">
        <v>181892535</v>
      </c>
      <c r="E392" s="9">
        <v>1.068013132039751</v>
      </c>
      <c r="F392" s="5">
        <v>-20.25514332436482</v>
      </c>
      <c r="G392" s="5">
        <v>75.495584668927492</v>
      </c>
    </row>
    <row r="393" spans="1:7" x14ac:dyDescent="0.6">
      <c r="A393" s="6" t="s">
        <v>43</v>
      </c>
      <c r="B393" s="6" t="s">
        <v>276</v>
      </c>
      <c r="C393" s="7">
        <v>220055191</v>
      </c>
      <c r="D393" s="7">
        <v>217058536</v>
      </c>
      <c r="E393" s="10">
        <v>1.013805745930213</v>
      </c>
      <c r="F393" s="8">
        <v>13.276585462097019</v>
      </c>
      <c r="G393" s="8">
        <v>40.917779658729067</v>
      </c>
    </row>
    <row r="394" spans="1:7" x14ac:dyDescent="0.6">
      <c r="A394" s="3" t="s">
        <v>44</v>
      </c>
      <c r="B394" s="3" t="s">
        <v>276</v>
      </c>
      <c r="C394" s="4">
        <v>247308989</v>
      </c>
      <c r="D394" s="4">
        <v>253164713</v>
      </c>
      <c r="E394" s="9">
        <v>0.97686990445623434</v>
      </c>
      <c r="F394" s="5">
        <v>12.384983001832479</v>
      </c>
      <c r="G394" s="5">
        <v>50.044861054741837</v>
      </c>
    </row>
    <row r="395" spans="1:7" x14ac:dyDescent="0.6">
      <c r="A395" s="6" t="s">
        <v>45</v>
      </c>
      <c r="B395" s="6" t="s">
        <v>276</v>
      </c>
      <c r="C395" s="7">
        <v>281301124</v>
      </c>
      <c r="D395" s="7">
        <v>286287296</v>
      </c>
      <c r="E395" s="10">
        <v>0.98258332776317114</v>
      </c>
      <c r="F395" s="8">
        <v>13.74480367149129</v>
      </c>
      <c r="G395" s="8">
        <v>89.623664658367062</v>
      </c>
    </row>
    <row r="396" spans="1:7" x14ac:dyDescent="0.6">
      <c r="A396" s="3" t="s">
        <v>46</v>
      </c>
      <c r="B396" s="3" t="s">
        <v>276</v>
      </c>
      <c r="C396" s="4">
        <v>269365018</v>
      </c>
      <c r="D396" s="4">
        <v>270036062</v>
      </c>
      <c r="E396" s="9">
        <v>0.9975149837579842</v>
      </c>
      <c r="F396" s="5">
        <v>-4.2431774997102378</v>
      </c>
      <c r="G396" s="5">
        <v>54.192609336042018</v>
      </c>
    </row>
    <row r="397" spans="1:7" x14ac:dyDescent="0.6">
      <c r="A397" s="6" t="s">
        <v>47</v>
      </c>
      <c r="B397" s="6" t="s">
        <v>276</v>
      </c>
      <c r="C397" s="7">
        <v>296301314</v>
      </c>
      <c r="D397" s="7">
        <v>287526534</v>
      </c>
      <c r="E397" s="10">
        <v>1.0305181573259601</v>
      </c>
      <c r="F397" s="8">
        <v>9.9999235980969168</v>
      </c>
      <c r="G397" s="8">
        <v>96.574323805237427</v>
      </c>
    </row>
    <row r="398" spans="1:7" x14ac:dyDescent="0.6">
      <c r="A398" s="3" t="s">
        <v>48</v>
      </c>
      <c r="B398" s="3" t="s">
        <v>276</v>
      </c>
      <c r="C398" s="4">
        <v>292670408</v>
      </c>
      <c r="D398" s="4">
        <v>271754954</v>
      </c>
      <c r="E398" s="9">
        <v>1.076964389028213</v>
      </c>
      <c r="F398" s="5">
        <v>-1.2254100229876159</v>
      </c>
      <c r="G398" s="5">
        <v>110.4100014369286</v>
      </c>
    </row>
    <row r="399" spans="1:7" x14ac:dyDescent="0.6">
      <c r="A399" s="6" t="s">
        <v>49</v>
      </c>
      <c r="B399" s="6" t="s">
        <v>276</v>
      </c>
      <c r="C399" s="7">
        <v>239896140</v>
      </c>
      <c r="D399" s="7">
        <v>229979784</v>
      </c>
      <c r="E399" s="10">
        <v>1.0431183812225859</v>
      </c>
      <c r="F399" s="8">
        <v>-18.031979509182221</v>
      </c>
      <c r="G399" s="8">
        <v>60.310844186699121</v>
      </c>
    </row>
    <row r="400" spans="1:7" x14ac:dyDescent="0.6">
      <c r="A400" s="3" t="s">
        <v>50</v>
      </c>
      <c r="B400" s="3" t="s">
        <v>276</v>
      </c>
      <c r="C400" s="4">
        <v>224793486</v>
      </c>
      <c r="D400" s="4">
        <v>223565831</v>
      </c>
      <c r="E400" s="9">
        <v>1.00549124611086</v>
      </c>
      <c r="F400" s="5">
        <v>-6.2954968762732104</v>
      </c>
      <c r="G400" s="5">
        <v>23.563789593571641</v>
      </c>
    </row>
    <row r="401" spans="1:7" x14ac:dyDescent="0.6">
      <c r="A401" s="6" t="s">
        <v>51</v>
      </c>
      <c r="B401" s="6" t="s">
        <v>276</v>
      </c>
      <c r="C401" s="7">
        <v>294154132</v>
      </c>
      <c r="D401" s="7">
        <v>282327307</v>
      </c>
      <c r="E401" s="10">
        <v>1.041890475015228</v>
      </c>
      <c r="F401" s="8">
        <v>30.85527398244983</v>
      </c>
      <c r="G401" s="8">
        <v>52.672484305382667</v>
      </c>
    </row>
    <row r="402" spans="1:7" x14ac:dyDescent="0.6">
      <c r="A402" s="3" t="s">
        <v>52</v>
      </c>
      <c r="B402" s="3" t="s">
        <v>276</v>
      </c>
      <c r="C402" s="4">
        <v>329987013</v>
      </c>
      <c r="D402" s="4">
        <v>274423184</v>
      </c>
      <c r="E402" s="9">
        <v>1.2024749811225861</v>
      </c>
      <c r="F402" s="5">
        <v>12.18166841865067</v>
      </c>
      <c r="G402" s="5">
        <v>50.73516570557797</v>
      </c>
    </row>
    <row r="403" spans="1:7" x14ac:dyDescent="0.6">
      <c r="A403" s="6" t="s">
        <v>53</v>
      </c>
      <c r="B403" s="6" t="s">
        <v>276</v>
      </c>
      <c r="C403" s="7">
        <v>330046011</v>
      </c>
      <c r="D403" s="7">
        <v>264184192</v>
      </c>
      <c r="E403" s="10">
        <v>1.249302649418176</v>
      </c>
      <c r="F403" s="8">
        <v>1.7878885433586511E-2</v>
      </c>
      <c r="G403" s="8">
        <v>35.483279810667753</v>
      </c>
    </row>
    <row r="404" spans="1:7" x14ac:dyDescent="0.6">
      <c r="A404" s="3" t="s">
        <v>54</v>
      </c>
      <c r="B404" s="3" t="s">
        <v>276</v>
      </c>
      <c r="C404" s="4">
        <v>334660211</v>
      </c>
      <c r="D404" s="4">
        <v>292487899</v>
      </c>
      <c r="E404" s="9">
        <v>1.144184809505572</v>
      </c>
      <c r="F404" s="5">
        <v>1.3980474982925979</v>
      </c>
      <c r="G404" s="5">
        <v>72.271173517124282</v>
      </c>
    </row>
    <row r="405" spans="1:7" x14ac:dyDescent="0.6">
      <c r="A405" s="6" t="s">
        <v>55</v>
      </c>
      <c r="B405" s="6" t="s">
        <v>276</v>
      </c>
      <c r="C405" s="7">
        <v>257717922</v>
      </c>
      <c r="D405" s="7">
        <v>252637254</v>
      </c>
      <c r="E405" s="10">
        <v>1.020110525742177</v>
      </c>
      <c r="F405" s="8">
        <v>-22.991167300734169</v>
      </c>
      <c r="G405" s="8">
        <v>17.115129540388811</v>
      </c>
    </row>
    <row r="406" spans="1:7" x14ac:dyDescent="0.6">
      <c r="A406" s="3" t="s">
        <v>56</v>
      </c>
      <c r="B406" s="3" t="s">
        <v>276</v>
      </c>
      <c r="C406" s="4">
        <v>258559466</v>
      </c>
      <c r="D406" s="4">
        <v>273706358</v>
      </c>
      <c r="E406" s="9">
        <v>0.94466006522216051</v>
      </c>
      <c r="F406" s="5">
        <v>0.3265368560592341</v>
      </c>
      <c r="G406" s="5">
        <v>4.5491581383643176</v>
      </c>
    </row>
    <row r="407" spans="1:7" x14ac:dyDescent="0.6">
      <c r="A407" s="6" t="s">
        <v>57</v>
      </c>
      <c r="B407" s="6" t="s">
        <v>276</v>
      </c>
      <c r="C407" s="7">
        <v>229274147</v>
      </c>
      <c r="D407" s="7">
        <v>261965126</v>
      </c>
      <c r="E407" s="10">
        <v>0.87520866040772161</v>
      </c>
      <c r="F407" s="8">
        <v>-11.32633798060211</v>
      </c>
      <c r="G407" s="8">
        <v>-18.495118775280829</v>
      </c>
    </row>
    <row r="408" spans="1:7" x14ac:dyDescent="0.6">
      <c r="A408" s="3" t="s">
        <v>58</v>
      </c>
      <c r="B408" s="3" t="s">
        <v>276</v>
      </c>
      <c r="C408" s="4">
        <v>224350283</v>
      </c>
      <c r="D408" s="4">
        <v>257923591</v>
      </c>
      <c r="E408" s="9">
        <v>0.86983234891452799</v>
      </c>
      <c r="F408" s="5">
        <v>-2.1475879703087508</v>
      </c>
      <c r="G408" s="5">
        <v>-16.7114257575941</v>
      </c>
    </row>
    <row r="409" spans="1:7" x14ac:dyDescent="0.6">
      <c r="A409" s="6" t="s">
        <v>59</v>
      </c>
      <c r="B409" s="6" t="s">
        <v>276</v>
      </c>
      <c r="C409" s="7">
        <v>248945170</v>
      </c>
      <c r="D409" s="7">
        <v>290357250</v>
      </c>
      <c r="E409" s="10">
        <v>0.85737542286269763</v>
      </c>
      <c r="F409" s="8">
        <v>10.962717172057239</v>
      </c>
      <c r="G409" s="8">
        <v>-15.982427941578409</v>
      </c>
    </row>
    <row r="410" spans="1:7" x14ac:dyDescent="0.6">
      <c r="A410" s="3" t="s">
        <v>60</v>
      </c>
      <c r="B410" s="3" t="s">
        <v>276</v>
      </c>
      <c r="C410" s="4">
        <v>240913616</v>
      </c>
      <c r="D410" s="4">
        <v>284049433</v>
      </c>
      <c r="E410" s="9">
        <v>0.84813975319570523</v>
      </c>
      <c r="F410" s="5">
        <v>-3.2262341141223949</v>
      </c>
      <c r="G410" s="5">
        <v>-17.68432700582424</v>
      </c>
    </row>
    <row r="411" spans="1:7" x14ac:dyDescent="0.6">
      <c r="A411" s="6" t="s">
        <v>61</v>
      </c>
      <c r="B411" s="6" t="s">
        <v>276</v>
      </c>
      <c r="C411" s="7">
        <v>222606201</v>
      </c>
      <c r="D411" s="7">
        <v>262403464</v>
      </c>
      <c r="E411" s="10">
        <v>0.84833560352694126</v>
      </c>
      <c r="F411" s="8">
        <v>-7.59916160155929</v>
      </c>
      <c r="G411" s="8">
        <v>-7.2072601918480199</v>
      </c>
    </row>
    <row r="412" spans="1:7" x14ac:dyDescent="0.6">
      <c r="A412" s="3" t="s">
        <v>62</v>
      </c>
      <c r="B412" s="3" t="s">
        <v>276</v>
      </c>
      <c r="C412" s="4">
        <v>187152443</v>
      </c>
      <c r="D412" s="4">
        <v>220136803</v>
      </c>
      <c r="E412" s="9">
        <v>0.85016426353752395</v>
      </c>
      <c r="F412" s="5">
        <v>-15.926671332933809</v>
      </c>
      <c r="G412" s="5">
        <v>-16.744721419552171</v>
      </c>
    </row>
    <row r="413" spans="1:7" x14ac:dyDescent="0.6">
      <c r="A413" s="6" t="s">
        <v>63</v>
      </c>
      <c r="B413" s="6" t="s">
        <v>276</v>
      </c>
      <c r="C413" s="7">
        <v>168164663</v>
      </c>
      <c r="D413" s="7">
        <v>190643299</v>
      </c>
      <c r="E413" s="10">
        <v>0.88209060524073291</v>
      </c>
      <c r="F413" s="8">
        <v>-10.145622304273109</v>
      </c>
      <c r="G413" s="8">
        <v>-42.831106312659237</v>
      </c>
    </row>
    <row r="414" spans="1:7" x14ac:dyDescent="0.6">
      <c r="A414" s="3" t="s">
        <v>64</v>
      </c>
      <c r="B414" s="3" t="s">
        <v>276</v>
      </c>
      <c r="C414" s="4">
        <v>168990837</v>
      </c>
      <c r="D414" s="4">
        <v>183484725</v>
      </c>
      <c r="E414" s="9">
        <v>0.92100765881192559</v>
      </c>
      <c r="F414" s="5">
        <v>0.49128870790173812</v>
      </c>
      <c r="G414" s="5">
        <v>-48.788640054752697</v>
      </c>
    </row>
    <row r="415" spans="1:7" x14ac:dyDescent="0.6">
      <c r="A415" s="6" t="s">
        <v>65</v>
      </c>
      <c r="B415" s="6" t="s">
        <v>276</v>
      </c>
      <c r="C415" s="7">
        <v>164937140</v>
      </c>
      <c r="D415" s="7">
        <v>181021492</v>
      </c>
      <c r="E415" s="10">
        <v>0.91114672726263912</v>
      </c>
      <c r="F415" s="8">
        <v>-2.3987673367166011</v>
      </c>
      <c r="G415" s="8">
        <v>-50.026016221114091</v>
      </c>
    </row>
    <row r="416" spans="1:7" x14ac:dyDescent="0.6">
      <c r="A416" s="3" t="s">
        <v>66</v>
      </c>
      <c r="B416" s="3" t="s">
        <v>276</v>
      </c>
      <c r="C416" s="4">
        <v>171565084</v>
      </c>
      <c r="D416" s="4">
        <v>197279389</v>
      </c>
      <c r="E416" s="9">
        <v>0.86965539010261228</v>
      </c>
      <c r="F416" s="5">
        <v>4.0184666716059247</v>
      </c>
      <c r="G416" s="5">
        <v>-48.734543766841767</v>
      </c>
    </row>
    <row r="417" spans="1:7" x14ac:dyDescent="0.6">
      <c r="A417" s="6" t="s">
        <v>67</v>
      </c>
      <c r="B417" s="6" t="s">
        <v>276</v>
      </c>
      <c r="C417" s="7">
        <v>163506196</v>
      </c>
      <c r="D417" s="7">
        <v>210502896</v>
      </c>
      <c r="E417" s="10">
        <v>0.77674083875786681</v>
      </c>
      <c r="F417" s="8">
        <v>-4.6972774483647228</v>
      </c>
      <c r="G417" s="8">
        <v>-36.556140631927022</v>
      </c>
    </row>
    <row r="418" spans="1:7" x14ac:dyDescent="0.6">
      <c r="A418" s="3" t="s">
        <v>68</v>
      </c>
      <c r="B418" s="3" t="s">
        <v>276</v>
      </c>
      <c r="C418" s="4">
        <v>160324278</v>
      </c>
      <c r="D418" s="4">
        <v>221140648</v>
      </c>
      <c r="E418" s="9">
        <v>0.72498782765618019</v>
      </c>
      <c r="F418" s="5">
        <v>-1.9460534694354941</v>
      </c>
      <c r="G418" s="5">
        <v>-37.993266895128883</v>
      </c>
    </row>
    <row r="419" spans="1:7" x14ac:dyDescent="0.6">
      <c r="A419" s="6" t="s">
        <v>69</v>
      </c>
      <c r="B419" s="6" t="s">
        <v>276</v>
      </c>
      <c r="C419" s="7">
        <v>199623500</v>
      </c>
      <c r="D419" s="7">
        <v>262533547</v>
      </c>
      <c r="E419" s="10">
        <v>0.76037330193081953</v>
      </c>
      <c r="F419" s="8">
        <v>24.512333684109901</v>
      </c>
      <c r="G419" s="8">
        <v>-12.93239878458691</v>
      </c>
    </row>
    <row r="420" spans="1:7" x14ac:dyDescent="0.6">
      <c r="A420" s="3" t="s">
        <v>70</v>
      </c>
      <c r="B420" s="3" t="s">
        <v>276</v>
      </c>
      <c r="C420" s="4">
        <v>178693138</v>
      </c>
      <c r="D420" s="4">
        <v>222979728</v>
      </c>
      <c r="E420" s="9">
        <v>0.80138737096315771</v>
      </c>
      <c r="F420" s="5">
        <v>-10.48491885975349</v>
      </c>
      <c r="G420" s="5">
        <v>-20.350830134678279</v>
      </c>
    </row>
    <row r="421" spans="1:7" x14ac:dyDescent="0.6">
      <c r="A421" s="6" t="s">
        <v>71</v>
      </c>
      <c r="B421" s="6" t="s">
        <v>276</v>
      </c>
      <c r="C421" s="7">
        <v>233451913</v>
      </c>
      <c r="D421" s="7">
        <v>282929769</v>
      </c>
      <c r="E421" s="10">
        <v>0.82512318807993656</v>
      </c>
      <c r="F421" s="8">
        <v>30.64402786412537</v>
      </c>
      <c r="G421" s="8">
        <v>-6.2235619996162228</v>
      </c>
    </row>
    <row r="422" spans="1:7" x14ac:dyDescent="0.6">
      <c r="A422" s="3" t="s">
        <v>72</v>
      </c>
      <c r="B422" s="3" t="s">
        <v>276</v>
      </c>
      <c r="C422" s="4">
        <v>204104807</v>
      </c>
      <c r="D422" s="4">
        <v>244159923</v>
      </c>
      <c r="E422" s="9">
        <v>0.83594721235229097</v>
      </c>
      <c r="F422" s="5">
        <v>-12.570942607782349</v>
      </c>
      <c r="G422" s="5">
        <v>-15.27884127562138</v>
      </c>
    </row>
    <row r="423" spans="1:7" x14ac:dyDescent="0.6">
      <c r="A423" s="6" t="s">
        <v>73</v>
      </c>
      <c r="B423" s="6" t="s">
        <v>276</v>
      </c>
      <c r="C423" s="7">
        <v>239990008</v>
      </c>
      <c r="D423" s="7">
        <v>287176074</v>
      </c>
      <c r="E423" s="10">
        <v>0.83568942446089711</v>
      </c>
      <c r="F423" s="8">
        <v>17.581752006458132</v>
      </c>
      <c r="G423" s="8">
        <v>7.8092195643732376</v>
      </c>
    </row>
    <row r="424" spans="1:7" x14ac:dyDescent="0.6">
      <c r="A424" s="3" t="s">
        <v>74</v>
      </c>
      <c r="B424" s="3" t="s">
        <v>276</v>
      </c>
      <c r="C424" s="4">
        <v>227257845</v>
      </c>
      <c r="D424" s="4">
        <v>275630566</v>
      </c>
      <c r="E424" s="9">
        <v>0.82450160843191822</v>
      </c>
      <c r="F424" s="5">
        <v>-5.3052887935234327</v>
      </c>
      <c r="G424" s="5">
        <v>21.429269827912421</v>
      </c>
    </row>
    <row r="425" spans="1:7" x14ac:dyDescent="0.6">
      <c r="A425" s="6" t="s">
        <v>75</v>
      </c>
      <c r="B425" s="6" t="s">
        <v>276</v>
      </c>
      <c r="C425" s="7">
        <v>186632886</v>
      </c>
      <c r="D425" s="7">
        <v>222675060</v>
      </c>
      <c r="E425" s="10">
        <v>0.83814005034959915</v>
      </c>
      <c r="F425" s="8">
        <v>-17.87615252621972</v>
      </c>
      <c r="G425" s="8">
        <v>10.982225796153131</v>
      </c>
    </row>
    <row r="426" spans="1:7" x14ac:dyDescent="0.6">
      <c r="A426" s="3" t="s">
        <v>76</v>
      </c>
      <c r="B426" s="3" t="s">
        <v>276</v>
      </c>
      <c r="C426" s="4">
        <v>213804341</v>
      </c>
      <c r="D426" s="4">
        <v>252553238</v>
      </c>
      <c r="E426" s="9">
        <v>0.84657137122114423</v>
      </c>
      <c r="F426" s="5">
        <v>14.558771276783441</v>
      </c>
      <c r="G426" s="5">
        <v>26.51830406639149</v>
      </c>
    </row>
    <row r="427" spans="1:7" x14ac:dyDescent="0.6">
      <c r="A427" s="6" t="s">
        <v>77</v>
      </c>
      <c r="B427" s="6" t="s">
        <v>276</v>
      </c>
      <c r="C427" s="7">
        <v>276522632</v>
      </c>
      <c r="D427" s="7">
        <v>322714882</v>
      </c>
      <c r="E427" s="10">
        <v>0.85686358895590076</v>
      </c>
      <c r="F427" s="8">
        <v>29.334432924353031</v>
      </c>
      <c r="G427" s="8">
        <v>67.653344783352011</v>
      </c>
    </row>
    <row r="428" spans="1:7" x14ac:dyDescent="0.6">
      <c r="A428" s="3" t="s">
        <v>78</v>
      </c>
      <c r="B428" s="3" t="s">
        <v>276</v>
      </c>
      <c r="C428" s="4">
        <v>243906995</v>
      </c>
      <c r="D428" s="4">
        <v>298943022</v>
      </c>
      <c r="E428" s="9">
        <v>0.81589793723300219</v>
      </c>
      <c r="F428" s="5">
        <v>-11.79492498104098</v>
      </c>
      <c r="G428" s="5">
        <v>42.16587041685009</v>
      </c>
    </row>
    <row r="429" spans="1:7" x14ac:dyDescent="0.6">
      <c r="A429" s="6" t="s">
        <v>79</v>
      </c>
      <c r="B429" s="6" t="s">
        <v>276</v>
      </c>
      <c r="C429" s="7">
        <v>215110202</v>
      </c>
      <c r="D429" s="7">
        <v>267040578</v>
      </c>
      <c r="E429" s="10">
        <v>0.80553376423563616</v>
      </c>
      <c r="F429" s="8">
        <v>-11.806464591144669</v>
      </c>
      <c r="G429" s="8">
        <v>31.560887148276631</v>
      </c>
    </row>
    <row r="430" spans="1:7" x14ac:dyDescent="0.6">
      <c r="A430" s="3" t="s">
        <v>80</v>
      </c>
      <c r="B430" s="3" t="s">
        <v>276</v>
      </c>
      <c r="C430" s="4">
        <v>245534291</v>
      </c>
      <c r="D430" s="4">
        <v>300235716</v>
      </c>
      <c r="E430" s="9">
        <v>0.81780507086638554</v>
      </c>
      <c r="F430" s="5">
        <v>14.143489577495719</v>
      </c>
      <c r="G430" s="5">
        <v>53.148539985940253</v>
      </c>
    </row>
    <row r="431" spans="1:7" x14ac:dyDescent="0.6">
      <c r="A431" s="6" t="s">
        <v>81</v>
      </c>
      <c r="B431" s="6" t="s">
        <v>276</v>
      </c>
      <c r="C431" s="7">
        <v>275708284</v>
      </c>
      <c r="D431" s="7">
        <v>330876047</v>
      </c>
      <c r="E431" s="10">
        <v>0.83326758313212079</v>
      </c>
      <c r="F431" s="8">
        <v>12.289115657576311</v>
      </c>
      <c r="G431" s="8">
        <v>38.114141872074178</v>
      </c>
    </row>
    <row r="432" spans="1:7" x14ac:dyDescent="0.6">
      <c r="A432" s="3" t="s">
        <v>82</v>
      </c>
      <c r="B432" s="3" t="s">
        <v>276</v>
      </c>
      <c r="C432" s="4">
        <v>276354656</v>
      </c>
      <c r="D432" s="4">
        <v>336810194</v>
      </c>
      <c r="E432" s="9">
        <v>0.82050561688165535</v>
      </c>
      <c r="F432" s="5">
        <v>0.2344405436871089</v>
      </c>
      <c r="G432" s="5">
        <v>54.653199945484189</v>
      </c>
    </row>
    <row r="433" spans="1:7" x14ac:dyDescent="0.6">
      <c r="A433" s="6" t="s">
        <v>83</v>
      </c>
      <c r="B433" s="6" t="s">
        <v>276</v>
      </c>
      <c r="C433" s="7">
        <v>285567001</v>
      </c>
      <c r="D433" s="7">
        <v>355600475</v>
      </c>
      <c r="E433" s="10">
        <v>0.80305573551328913</v>
      </c>
      <c r="F433" s="8">
        <v>3.3335226311511872</v>
      </c>
      <c r="G433" s="8">
        <v>22.323692845472639</v>
      </c>
    </row>
    <row r="434" spans="1:7" x14ac:dyDescent="0.6">
      <c r="A434" s="3" t="s">
        <v>84</v>
      </c>
      <c r="B434" s="3" t="s">
        <v>276</v>
      </c>
      <c r="C434" s="4">
        <v>235762397</v>
      </c>
      <c r="D434" s="4">
        <v>289377941</v>
      </c>
      <c r="E434" s="9">
        <v>0.81472138541479222</v>
      </c>
      <c r="F434" s="5">
        <v>-17.44060196927305</v>
      </c>
      <c r="G434" s="5">
        <v>15.510457820819481</v>
      </c>
    </row>
    <row r="435" spans="1:7" x14ac:dyDescent="0.6">
      <c r="A435" s="6" t="s">
        <v>85</v>
      </c>
      <c r="B435" s="6" t="s">
        <v>276</v>
      </c>
      <c r="C435" s="7">
        <v>282949240</v>
      </c>
      <c r="D435" s="7">
        <v>345522879</v>
      </c>
      <c r="E435" s="10">
        <v>0.81890160448680449</v>
      </c>
      <c r="F435" s="8">
        <v>20.014575521981978</v>
      </c>
      <c r="G435" s="8">
        <v>17.900425254371431</v>
      </c>
    </row>
    <row r="436" spans="1:7" x14ac:dyDescent="0.6">
      <c r="A436" s="3" t="s">
        <v>86</v>
      </c>
      <c r="B436" s="3" t="s">
        <v>276</v>
      </c>
      <c r="C436" s="4">
        <v>260265395</v>
      </c>
      <c r="D436" s="4">
        <v>315341902</v>
      </c>
      <c r="E436" s="9">
        <v>0.82534351873098044</v>
      </c>
      <c r="F436" s="5">
        <v>-8.0169308813128453</v>
      </c>
      <c r="G436" s="5">
        <v>14.52427307844972</v>
      </c>
    </row>
    <row r="437" spans="1:7" x14ac:dyDescent="0.6">
      <c r="A437" s="6" t="s">
        <v>87</v>
      </c>
      <c r="B437" s="6" t="s">
        <v>276</v>
      </c>
      <c r="C437" s="7">
        <v>223301786</v>
      </c>
      <c r="D437" s="7">
        <v>269315149</v>
      </c>
      <c r="E437" s="10">
        <v>0.82914677035119178</v>
      </c>
      <c r="F437" s="8">
        <v>-14.202275719367149</v>
      </c>
      <c r="G437" s="8">
        <v>19.647609157155731</v>
      </c>
    </row>
    <row r="438" spans="1:7" x14ac:dyDescent="0.6">
      <c r="A438" s="3" t="s">
        <v>88</v>
      </c>
      <c r="B438" s="3" t="s">
        <v>276</v>
      </c>
      <c r="C438" s="4">
        <v>220927079</v>
      </c>
      <c r="D438" s="4">
        <v>268932345</v>
      </c>
      <c r="E438" s="9">
        <v>0.82149686754860218</v>
      </c>
      <c r="F438" s="5">
        <v>-1.063451861509068</v>
      </c>
      <c r="G438" s="5">
        <v>3.3314281490664399</v>
      </c>
    </row>
    <row r="439" spans="1:7" x14ac:dyDescent="0.6">
      <c r="A439" s="6" t="s">
        <v>89</v>
      </c>
      <c r="B439" s="6" t="s">
        <v>276</v>
      </c>
      <c r="C439" s="7">
        <v>215075495</v>
      </c>
      <c r="D439" s="7">
        <v>272687179</v>
      </c>
      <c r="E439" s="10">
        <v>0.78872609922008841</v>
      </c>
      <c r="F439" s="8">
        <v>-2.648649512086299</v>
      </c>
      <c r="G439" s="8">
        <v>-22.221377163804799</v>
      </c>
    </row>
    <row r="440" spans="1:7" x14ac:dyDescent="0.6">
      <c r="A440" s="3" t="s">
        <v>90</v>
      </c>
      <c r="B440" s="3" t="s">
        <v>276</v>
      </c>
      <c r="C440" s="4">
        <v>240105215</v>
      </c>
      <c r="D440" s="4">
        <v>316207707</v>
      </c>
      <c r="E440" s="9">
        <v>0.75932752328519304</v>
      </c>
      <c r="F440" s="5">
        <v>11.637643795728559</v>
      </c>
      <c r="G440" s="5">
        <v>-1.5587006842505691</v>
      </c>
    </row>
    <row r="441" spans="1:7" x14ac:dyDescent="0.6">
      <c r="A441" s="6" t="s">
        <v>91</v>
      </c>
      <c r="B441" s="6" t="s">
        <v>276</v>
      </c>
      <c r="C441" s="7">
        <v>253871717</v>
      </c>
      <c r="D441" s="7">
        <v>338628701</v>
      </c>
      <c r="E441" s="10">
        <v>0.74970525608223626</v>
      </c>
      <c r="F441" s="8">
        <v>5.7335289448003044</v>
      </c>
      <c r="G441" s="8">
        <v>18.01937548271189</v>
      </c>
    </row>
    <row r="442" spans="1:7" x14ac:dyDescent="0.6">
      <c r="A442" s="3" t="s">
        <v>92</v>
      </c>
      <c r="B442" s="3" t="s">
        <v>276</v>
      </c>
      <c r="C442" s="4">
        <v>271594575</v>
      </c>
      <c r="D442" s="4">
        <v>355979365</v>
      </c>
      <c r="E442" s="9">
        <v>0.7629503328093189</v>
      </c>
      <c r="F442" s="5">
        <v>6.9810289265109349</v>
      </c>
      <c r="G442" s="5">
        <v>10.61370446216003</v>
      </c>
    </row>
    <row r="443" spans="1:7" x14ac:dyDescent="0.6">
      <c r="A443" s="6" t="s">
        <v>93</v>
      </c>
      <c r="B443" s="6" t="s">
        <v>276</v>
      </c>
      <c r="C443" s="7">
        <v>273014364</v>
      </c>
      <c r="D443" s="7">
        <v>361286853</v>
      </c>
      <c r="E443" s="10">
        <v>0.75567201444775522</v>
      </c>
      <c r="F443" s="8">
        <v>0.52276044173562575</v>
      </c>
      <c r="G443" s="8">
        <v>-0.97709069924064584</v>
      </c>
    </row>
    <row r="444" spans="1:7" x14ac:dyDescent="0.6">
      <c r="A444" s="3" t="s">
        <v>94</v>
      </c>
      <c r="B444" s="3" t="s">
        <v>276</v>
      </c>
      <c r="C444" s="4">
        <v>254530784</v>
      </c>
      <c r="D444" s="4">
        <v>325725301</v>
      </c>
      <c r="E444" s="9">
        <v>0.78142773440863289</v>
      </c>
      <c r="F444" s="5">
        <v>-6.7701859086066296</v>
      </c>
      <c r="G444" s="5">
        <v>-7.8970524021133137</v>
      </c>
    </row>
    <row r="445" spans="1:7" x14ac:dyDescent="0.6">
      <c r="A445" s="6" t="s">
        <v>95</v>
      </c>
      <c r="B445" s="6" t="s">
        <v>276</v>
      </c>
      <c r="C445" s="7">
        <v>243078823</v>
      </c>
      <c r="D445" s="7">
        <v>323796880</v>
      </c>
      <c r="E445" s="10">
        <v>0.75071391361152096</v>
      </c>
      <c r="F445" s="8">
        <v>-4.4992439892850067</v>
      </c>
      <c r="G445" s="8">
        <v>-14.87853213123879</v>
      </c>
    </row>
    <row r="446" spans="1:7" x14ac:dyDescent="0.6">
      <c r="A446" s="3" t="s">
        <v>96</v>
      </c>
      <c r="B446" s="3" t="s">
        <v>276</v>
      </c>
      <c r="C446" s="4">
        <v>178878435</v>
      </c>
      <c r="D446" s="4">
        <v>252388473</v>
      </c>
      <c r="E446" s="9">
        <v>0.70874249078720797</v>
      </c>
      <c r="F446" s="5">
        <v>-26.41134559056179</v>
      </c>
      <c r="G446" s="5">
        <v>-24.127665278191081</v>
      </c>
    </row>
    <row r="447" spans="1:7" x14ac:dyDescent="0.6">
      <c r="A447" s="6" t="s">
        <v>97</v>
      </c>
      <c r="B447" s="6" t="s">
        <v>276</v>
      </c>
      <c r="C447" s="7">
        <v>206585525</v>
      </c>
      <c r="D447" s="7">
        <v>294806251</v>
      </c>
      <c r="E447" s="10">
        <v>0.70075015132565832</v>
      </c>
      <c r="F447" s="8">
        <v>15.48934056807909</v>
      </c>
      <c r="G447" s="8">
        <v>-26.988485637918661</v>
      </c>
    </row>
    <row r="448" spans="1:7" x14ac:dyDescent="0.6">
      <c r="A448" s="3" t="s">
        <v>98</v>
      </c>
      <c r="B448" s="3" t="s">
        <v>276</v>
      </c>
      <c r="C448" s="4">
        <v>197693939</v>
      </c>
      <c r="D448" s="4">
        <v>285115010</v>
      </c>
      <c r="E448" s="9">
        <v>0.69338313335379997</v>
      </c>
      <c r="F448" s="5">
        <v>-4.3040701907841816</v>
      </c>
      <c r="G448" s="5">
        <v>-24.041404351892421</v>
      </c>
    </row>
    <row r="449" spans="1:7" x14ac:dyDescent="0.6">
      <c r="A449" s="6" t="s">
        <v>99</v>
      </c>
      <c r="B449" s="6" t="s">
        <v>276</v>
      </c>
      <c r="C449" s="7">
        <v>208370640</v>
      </c>
      <c r="D449" s="7">
        <v>293252011</v>
      </c>
      <c r="E449" s="10">
        <v>0.71055144443664187</v>
      </c>
      <c r="F449" s="8">
        <v>5.4006213109042189</v>
      </c>
      <c r="G449" s="8">
        <v>-6.6865322787879489</v>
      </c>
    </row>
    <row r="450" spans="1:7" x14ac:dyDescent="0.6">
      <c r="A450" s="3" t="s">
        <v>100</v>
      </c>
      <c r="B450" s="3" t="s">
        <v>276</v>
      </c>
      <c r="C450" s="4">
        <v>229173491</v>
      </c>
      <c r="D450" s="4">
        <v>240136439</v>
      </c>
      <c r="E450" s="9">
        <v>0.95434700353826762</v>
      </c>
      <c r="F450" s="5">
        <v>9.9835807002368391</v>
      </c>
      <c r="G450" s="5">
        <v>3.7326397639105169</v>
      </c>
    </row>
    <row r="451" spans="1:7" x14ac:dyDescent="0.6">
      <c r="A451" s="6" t="s">
        <v>101</v>
      </c>
      <c r="B451" s="6" t="s">
        <v>276</v>
      </c>
      <c r="C451" s="7">
        <v>176253937</v>
      </c>
      <c r="D451" s="7">
        <v>158037642</v>
      </c>
      <c r="E451" s="10">
        <v>1.115265545407214</v>
      </c>
      <c r="F451" s="8">
        <v>-23.091481379057051</v>
      </c>
      <c r="G451" s="8">
        <v>-18.050200465655099</v>
      </c>
    </row>
    <row r="452" spans="1:7" x14ac:dyDescent="0.6">
      <c r="A452" s="3" t="s">
        <v>102</v>
      </c>
      <c r="B452" s="3" t="s">
        <v>276</v>
      </c>
      <c r="C452" s="4">
        <v>185396140</v>
      </c>
      <c r="D452" s="4">
        <v>153954695</v>
      </c>
      <c r="E452" s="9">
        <v>1.204225307971283</v>
      </c>
      <c r="F452" s="5">
        <v>5.1869496679668448</v>
      </c>
      <c r="G452" s="5">
        <v>-22.78545886643904</v>
      </c>
    </row>
    <row r="453" spans="1:7" x14ac:dyDescent="0.6">
      <c r="A453" s="6" t="s">
        <v>3</v>
      </c>
      <c r="B453" s="6" t="s">
        <v>276</v>
      </c>
      <c r="C453" s="6"/>
      <c r="D453" s="6"/>
      <c r="E453" s="6"/>
      <c r="F453" s="8">
        <v>0</v>
      </c>
      <c r="G453" s="8">
        <v>-26.972511081256041</v>
      </c>
    </row>
  </sheetData>
  <phoneticPr fontId="3" type="noConversion"/>
  <conditionalFormatting sqref="G4:G453">
    <cfRule type="colorScale" priority="1">
      <colorScale>
        <cfvo type="num" val="-30"/>
        <cfvo type="num" val="0"/>
        <cfvo type="num" val="30"/>
        <color rgb="FFF4B7B0"/>
        <color rgb="FFFFFFFF"/>
        <color rgb="FFA7D8B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406"/>
  <sheetViews>
    <sheetView workbookViewId="0">
      <pane ySplit="3" topLeftCell="A4" activePane="bottomLeft" state="frozen"/>
      <selection activeCell="D10" sqref="D10"/>
      <selection pane="bottomLeft" activeCell="D10" sqref="D10"/>
    </sheetView>
  </sheetViews>
  <sheetFormatPr defaultRowHeight="16.899999999999999" x14ac:dyDescent="0.6"/>
  <cols>
    <col min="1" max="1" width="9" customWidth="1"/>
    <col min="2" max="3" width="11" customWidth="1"/>
    <col min="4" max="4" width="21" customWidth="1"/>
    <col min="5" max="5" width="20" customWidth="1"/>
    <col min="6" max="7" width="21" customWidth="1"/>
  </cols>
  <sheetData>
    <row r="1" spans="1:7" x14ac:dyDescent="0.6">
      <c r="A1" s="1" t="s">
        <v>277</v>
      </c>
    </row>
    <row r="3" spans="1:7" x14ac:dyDescent="0.6">
      <c r="A3" s="2" t="s">
        <v>10</v>
      </c>
      <c r="B3" s="2" t="s">
        <v>108</v>
      </c>
      <c r="C3" s="2" t="s">
        <v>0</v>
      </c>
      <c r="D3" s="2" t="s">
        <v>109</v>
      </c>
      <c r="E3" s="2" t="s">
        <v>13</v>
      </c>
      <c r="F3" s="2" t="s">
        <v>1</v>
      </c>
      <c r="G3" s="2" t="s">
        <v>2</v>
      </c>
    </row>
    <row r="4" spans="1:7" x14ac:dyDescent="0.6">
      <c r="A4" s="3" t="s">
        <v>14</v>
      </c>
      <c r="B4" s="3" t="s">
        <v>110</v>
      </c>
      <c r="C4" s="4">
        <v>268782</v>
      </c>
      <c r="D4" s="9">
        <v>0.10367713580137961</v>
      </c>
      <c r="E4" s="9">
        <v>1.255990654205607</v>
      </c>
      <c r="F4" s="3"/>
      <c r="G4" s="3"/>
    </row>
    <row r="5" spans="1:7" x14ac:dyDescent="0.6">
      <c r="A5" s="6" t="s">
        <v>15</v>
      </c>
      <c r="B5" s="6" t="s">
        <v>110</v>
      </c>
      <c r="C5" s="7">
        <v>335429</v>
      </c>
      <c r="D5" s="10">
        <v>0.1323819866994127</v>
      </c>
      <c r="E5" s="10">
        <v>1.229803849679193</v>
      </c>
      <c r="F5" s="8">
        <v>24.795931275159798</v>
      </c>
      <c r="G5" s="6"/>
    </row>
    <row r="6" spans="1:7" x14ac:dyDescent="0.6">
      <c r="A6" s="3" t="s">
        <v>16</v>
      </c>
      <c r="B6" s="3" t="s">
        <v>110</v>
      </c>
      <c r="C6" s="4">
        <v>184958</v>
      </c>
      <c r="D6" s="9">
        <v>6.9227386539461963E-2</v>
      </c>
      <c r="E6" s="9">
        <v>1.3234919499105551</v>
      </c>
      <c r="F6" s="5">
        <v>-44.859269770950043</v>
      </c>
      <c r="G6" s="3"/>
    </row>
    <row r="7" spans="1:7" x14ac:dyDescent="0.6">
      <c r="A7" s="6" t="s">
        <v>17</v>
      </c>
      <c r="B7" s="6" t="s">
        <v>110</v>
      </c>
      <c r="C7" s="7">
        <v>872337</v>
      </c>
      <c r="D7" s="10">
        <v>0.35155510755685238</v>
      </c>
      <c r="E7" s="10">
        <v>1.40926817447496</v>
      </c>
      <c r="F7" s="8">
        <v>371.64058867418549</v>
      </c>
      <c r="G7" s="6"/>
    </row>
    <row r="8" spans="1:7" x14ac:dyDescent="0.6">
      <c r="A8" s="3" t="s">
        <v>18</v>
      </c>
      <c r="B8" s="3" t="s">
        <v>110</v>
      </c>
      <c r="C8" s="4">
        <v>320596</v>
      </c>
      <c r="D8" s="9">
        <v>0.12319714569479689</v>
      </c>
      <c r="E8" s="9">
        <v>1.3866608996539791</v>
      </c>
      <c r="F8" s="5">
        <v>-63.248606903066133</v>
      </c>
      <c r="G8" s="3"/>
    </row>
    <row r="9" spans="1:7" x14ac:dyDescent="0.6">
      <c r="A9" s="6" t="s">
        <v>19</v>
      </c>
      <c r="B9" s="6" t="s">
        <v>110</v>
      </c>
      <c r="C9" s="7">
        <v>603632</v>
      </c>
      <c r="D9" s="10">
        <v>0.27553538031817632</v>
      </c>
      <c r="E9" s="10">
        <v>1.423660377358491</v>
      </c>
      <c r="F9" s="8">
        <v>88.284320453155999</v>
      </c>
      <c r="G9" s="6"/>
    </row>
    <row r="10" spans="1:7" x14ac:dyDescent="0.6">
      <c r="A10" s="3" t="s">
        <v>20</v>
      </c>
      <c r="B10" s="3" t="s">
        <v>110</v>
      </c>
      <c r="C10" s="4">
        <v>801121</v>
      </c>
      <c r="D10" s="9">
        <v>0.27329116267740883</v>
      </c>
      <c r="E10" s="9">
        <v>1.2942180936995149</v>
      </c>
      <c r="F10" s="5">
        <v>32.716787711718403</v>
      </c>
      <c r="G10" s="3"/>
    </row>
    <row r="11" spans="1:7" x14ac:dyDescent="0.6">
      <c r="A11" s="6" t="s">
        <v>21</v>
      </c>
      <c r="B11" s="6" t="s">
        <v>110</v>
      </c>
      <c r="C11" s="7">
        <v>427071</v>
      </c>
      <c r="D11" s="10">
        <v>0.15514259048104509</v>
      </c>
      <c r="E11" s="10">
        <v>1.3865941558441559</v>
      </c>
      <c r="F11" s="8">
        <v>-46.69082448219433</v>
      </c>
      <c r="G11" s="6"/>
    </row>
    <row r="12" spans="1:7" x14ac:dyDescent="0.6">
      <c r="A12" s="3" t="s">
        <v>22</v>
      </c>
      <c r="B12" s="3" t="s">
        <v>110</v>
      </c>
      <c r="C12" s="4">
        <v>777152</v>
      </c>
      <c r="D12" s="9">
        <v>0.30504401691604172</v>
      </c>
      <c r="E12" s="9">
        <v>1.2394768740031901</v>
      </c>
      <c r="F12" s="5">
        <v>81.972552573225528</v>
      </c>
      <c r="G12" s="3"/>
    </row>
    <row r="13" spans="1:7" x14ac:dyDescent="0.6">
      <c r="A13" s="6" t="s">
        <v>23</v>
      </c>
      <c r="B13" s="6" t="s">
        <v>110</v>
      </c>
      <c r="C13" s="7">
        <v>1429074</v>
      </c>
      <c r="D13" s="10">
        <v>0.54148424095323877</v>
      </c>
      <c r="E13" s="10">
        <v>1.2851384892086331</v>
      </c>
      <c r="F13" s="8">
        <v>83.886035164292181</v>
      </c>
      <c r="G13" s="6"/>
    </row>
    <row r="14" spans="1:7" x14ac:dyDescent="0.6">
      <c r="A14" s="3" t="s">
        <v>24</v>
      </c>
      <c r="B14" s="3" t="s">
        <v>110</v>
      </c>
      <c r="C14" s="4">
        <v>707531</v>
      </c>
      <c r="D14" s="9">
        <v>0.30685962640724918</v>
      </c>
      <c r="E14" s="9">
        <v>1.4558251028806579</v>
      </c>
      <c r="F14" s="5">
        <v>-50.490247530918623</v>
      </c>
      <c r="G14" s="3"/>
    </row>
    <row r="15" spans="1:7" x14ac:dyDescent="0.6">
      <c r="A15" s="6" t="s">
        <v>25</v>
      </c>
      <c r="B15" s="6" t="s">
        <v>110</v>
      </c>
      <c r="C15" s="7">
        <v>746526</v>
      </c>
      <c r="D15" s="10">
        <v>0.29814532668265159</v>
      </c>
      <c r="E15" s="10">
        <v>1.096220264317181</v>
      </c>
      <c r="F15" s="8">
        <v>5.5114192876354551</v>
      </c>
      <c r="G15" s="6"/>
    </row>
    <row r="16" spans="1:7" x14ac:dyDescent="0.6">
      <c r="A16" s="3" t="s">
        <v>26</v>
      </c>
      <c r="B16" s="3" t="s">
        <v>110</v>
      </c>
      <c r="C16" s="4">
        <v>1195200</v>
      </c>
      <c r="D16" s="9">
        <v>0.5577715135195821</v>
      </c>
      <c r="E16" s="9">
        <v>1.2581052631578951</v>
      </c>
      <c r="F16" s="5">
        <v>60.101590567508701</v>
      </c>
      <c r="G16" s="5">
        <v>344.67263432819158</v>
      </c>
    </row>
    <row r="17" spans="1:7" x14ac:dyDescent="0.6">
      <c r="A17" s="6" t="s">
        <v>27</v>
      </c>
      <c r="B17" s="6" t="s">
        <v>110</v>
      </c>
      <c r="C17" s="7">
        <v>626681</v>
      </c>
      <c r="D17" s="10">
        <v>0.27553156539499651</v>
      </c>
      <c r="E17" s="10">
        <v>1.215676042677013</v>
      </c>
      <c r="F17" s="8">
        <v>-47.56685073627844</v>
      </c>
      <c r="G17" s="8">
        <v>86.829701665628207</v>
      </c>
    </row>
    <row r="18" spans="1:7" x14ac:dyDescent="0.6">
      <c r="A18" s="3" t="s">
        <v>28</v>
      </c>
      <c r="B18" s="3" t="s">
        <v>110</v>
      </c>
      <c r="C18" s="4">
        <v>812247</v>
      </c>
      <c r="D18" s="9">
        <v>0.35350651710222541</v>
      </c>
      <c r="E18" s="9">
        <v>1.422499124343257</v>
      </c>
      <c r="F18" s="5">
        <v>29.610918473673209</v>
      </c>
      <c r="G18" s="5">
        <v>339.15213183533558</v>
      </c>
    </row>
    <row r="19" spans="1:7" x14ac:dyDescent="0.6">
      <c r="A19" s="6" t="s">
        <v>29</v>
      </c>
      <c r="B19" s="6" t="s">
        <v>110</v>
      </c>
      <c r="C19" s="7">
        <v>2098814</v>
      </c>
      <c r="D19" s="10">
        <v>1.0291958676816011</v>
      </c>
      <c r="E19" s="10">
        <v>1.082979360165119</v>
      </c>
      <c r="F19" s="8">
        <v>158.39602977911889</v>
      </c>
      <c r="G19" s="8">
        <v>140.59669600165989</v>
      </c>
    </row>
    <row r="20" spans="1:7" x14ac:dyDescent="0.6">
      <c r="A20" s="3" t="s">
        <v>30</v>
      </c>
      <c r="B20" s="3" t="s">
        <v>110</v>
      </c>
      <c r="C20" s="4">
        <v>473774</v>
      </c>
      <c r="D20" s="9">
        <v>0.2178866490621946</v>
      </c>
      <c r="E20" s="9">
        <v>1.414461859979101</v>
      </c>
      <c r="F20" s="5">
        <v>-77.426584728327512</v>
      </c>
      <c r="G20" s="5">
        <v>47.779136358532227</v>
      </c>
    </row>
    <row r="21" spans="1:7" x14ac:dyDescent="0.6">
      <c r="A21" s="6" t="s">
        <v>31</v>
      </c>
      <c r="B21" s="6" t="s">
        <v>110</v>
      </c>
      <c r="C21" s="7">
        <v>270499</v>
      </c>
      <c r="D21" s="10">
        <v>0.12247816580910879</v>
      </c>
      <c r="E21" s="10">
        <v>1.30675845410628</v>
      </c>
      <c r="F21" s="8">
        <v>-42.905478139366018</v>
      </c>
      <c r="G21" s="8">
        <v>-55.188094733214932</v>
      </c>
    </row>
    <row r="22" spans="1:7" x14ac:dyDescent="0.6">
      <c r="A22" s="3" t="s">
        <v>32</v>
      </c>
      <c r="B22" s="3" t="s">
        <v>110</v>
      </c>
      <c r="C22" s="4">
        <v>705237</v>
      </c>
      <c r="D22" s="9">
        <v>0.31660148169800512</v>
      </c>
      <c r="E22" s="9">
        <v>1.4887840405319821</v>
      </c>
      <c r="F22" s="5">
        <v>160.71704516467719</v>
      </c>
      <c r="G22" s="5">
        <v>-11.96872881874274</v>
      </c>
    </row>
    <row r="23" spans="1:7" x14ac:dyDescent="0.6">
      <c r="A23" s="6" t="s">
        <v>33</v>
      </c>
      <c r="B23" s="6" t="s">
        <v>110</v>
      </c>
      <c r="C23" s="7">
        <v>533782</v>
      </c>
      <c r="D23" s="10">
        <v>0.25113248904993912</v>
      </c>
      <c r="E23" s="10">
        <v>1.551691860465116</v>
      </c>
      <c r="F23" s="8">
        <v>-24.31168529161118</v>
      </c>
      <c r="G23" s="8">
        <v>24.986711811384989</v>
      </c>
    </row>
    <row r="24" spans="1:7" x14ac:dyDescent="0.6">
      <c r="A24" s="3" t="s">
        <v>34</v>
      </c>
      <c r="B24" s="3" t="s">
        <v>110</v>
      </c>
      <c r="C24" s="4">
        <v>171129</v>
      </c>
      <c r="D24" s="9">
        <v>7.1815694763224996E-2</v>
      </c>
      <c r="E24" s="9">
        <v>1.000754385964912</v>
      </c>
      <c r="F24" s="5">
        <v>-67.940282737147371</v>
      </c>
      <c r="G24" s="5">
        <v>-77.979983323725605</v>
      </c>
    </row>
    <row r="25" spans="1:7" x14ac:dyDescent="0.6">
      <c r="A25" s="6" t="s">
        <v>35</v>
      </c>
      <c r="B25" s="6" t="s">
        <v>110</v>
      </c>
      <c r="C25" s="7">
        <v>177790</v>
      </c>
      <c r="D25" s="10">
        <v>8.2373466694179776E-2</v>
      </c>
      <c r="E25" s="10">
        <v>1.0397076023391809</v>
      </c>
      <c r="F25" s="8">
        <v>3.892385276604204</v>
      </c>
      <c r="G25" s="8">
        <v>-87.55907671681102</v>
      </c>
    </row>
    <row r="26" spans="1:7" x14ac:dyDescent="0.6">
      <c r="A26" s="3" t="s">
        <v>36</v>
      </c>
      <c r="B26" s="3" t="s">
        <v>110</v>
      </c>
      <c r="C26" s="4">
        <v>80364</v>
      </c>
      <c r="D26" s="9">
        <v>3.9973605204252617E-2</v>
      </c>
      <c r="E26" s="9">
        <v>1.1480571428571431</v>
      </c>
      <c r="F26" s="5">
        <v>-54.798357612914117</v>
      </c>
      <c r="G26" s="5">
        <v>-88.641628423348237</v>
      </c>
    </row>
    <row r="27" spans="1:7" x14ac:dyDescent="0.6">
      <c r="A27" s="6" t="s">
        <v>37</v>
      </c>
      <c r="B27" s="6" t="s">
        <v>110</v>
      </c>
      <c r="C27" s="7">
        <v>287706</v>
      </c>
      <c r="D27" s="10">
        <v>0.12216319008390859</v>
      </c>
      <c r="E27" s="10">
        <v>1.3571037735849061</v>
      </c>
      <c r="F27" s="8">
        <v>258.00358369419138</v>
      </c>
      <c r="G27" s="8">
        <v>-61.460685897075251</v>
      </c>
    </row>
    <row r="28" spans="1:7" x14ac:dyDescent="0.6">
      <c r="A28" s="3" t="s">
        <v>38</v>
      </c>
      <c r="B28" s="3" t="s">
        <v>110</v>
      </c>
      <c r="C28" s="4">
        <v>234373</v>
      </c>
      <c r="D28" s="9">
        <v>0.103006187227384</v>
      </c>
      <c r="E28" s="9">
        <v>1.492821656050956</v>
      </c>
      <c r="F28" s="5">
        <v>-18.53732629837403</v>
      </c>
      <c r="G28" s="5">
        <v>-80.390478580990631</v>
      </c>
    </row>
    <row r="29" spans="1:7" x14ac:dyDescent="0.6">
      <c r="A29" s="6" t="s">
        <v>39</v>
      </c>
      <c r="B29" s="6" t="s">
        <v>110</v>
      </c>
      <c r="C29" s="7">
        <v>1199157</v>
      </c>
      <c r="D29" s="10">
        <v>0.45797057490830467</v>
      </c>
      <c r="E29" s="10">
        <v>1.4141002358490571</v>
      </c>
      <c r="F29" s="8">
        <v>411.64468603465411</v>
      </c>
      <c r="G29" s="8">
        <v>91.350463792583469</v>
      </c>
    </row>
    <row r="30" spans="1:7" x14ac:dyDescent="0.6">
      <c r="A30" s="3" t="s">
        <v>40</v>
      </c>
      <c r="B30" s="3" t="s">
        <v>110</v>
      </c>
      <c r="C30" s="4">
        <v>947916</v>
      </c>
      <c r="D30" s="9">
        <v>0.29152795257165393</v>
      </c>
      <c r="E30" s="9">
        <v>1.6807021276595739</v>
      </c>
      <c r="F30" s="5">
        <v>-20.951468406555609</v>
      </c>
      <c r="G30" s="5">
        <v>16.702924110523028</v>
      </c>
    </row>
    <row r="31" spans="1:7" x14ac:dyDescent="0.6">
      <c r="A31" s="6" t="s">
        <v>41</v>
      </c>
      <c r="B31" s="6" t="s">
        <v>110</v>
      </c>
      <c r="C31" s="7">
        <v>675180</v>
      </c>
      <c r="D31" s="10">
        <v>0.20765003992476291</v>
      </c>
      <c r="E31" s="10">
        <v>1.6598405994483421</v>
      </c>
      <c r="F31" s="8">
        <v>-28.772169685921529</v>
      </c>
      <c r="G31" s="8">
        <v>-67.830403265844424</v>
      </c>
    </row>
    <row r="32" spans="1:7" x14ac:dyDescent="0.6">
      <c r="A32" s="3" t="s">
        <v>42</v>
      </c>
      <c r="B32" s="3" t="s">
        <v>110</v>
      </c>
      <c r="C32" s="4">
        <v>1605327</v>
      </c>
      <c r="D32" s="9">
        <v>0.45218334377809621</v>
      </c>
      <c r="E32" s="9">
        <v>1.6150171026156941</v>
      </c>
      <c r="F32" s="5">
        <v>137.7628188038745</v>
      </c>
      <c r="G32" s="5">
        <v>238.83813801517181</v>
      </c>
    </row>
    <row r="33" spans="1:7" x14ac:dyDescent="0.6">
      <c r="A33" s="6" t="s">
        <v>43</v>
      </c>
      <c r="B33" s="6" t="s">
        <v>110</v>
      </c>
      <c r="C33" s="7">
        <v>1506163</v>
      </c>
      <c r="D33" s="10">
        <v>0.45092044758369798</v>
      </c>
      <c r="E33" s="10">
        <v>1.6496856516977001</v>
      </c>
      <c r="F33" s="8">
        <v>-6.1771838385574984</v>
      </c>
      <c r="G33" s="8">
        <v>456.80908247350271</v>
      </c>
    </row>
    <row r="34" spans="1:7" x14ac:dyDescent="0.6">
      <c r="A34" s="3" t="s">
        <v>44</v>
      </c>
      <c r="B34" s="3" t="s">
        <v>110</v>
      </c>
      <c r="C34" s="4">
        <v>610289</v>
      </c>
      <c r="D34" s="9">
        <v>0.1712999098496574</v>
      </c>
      <c r="E34" s="9">
        <v>1.5050283600493219</v>
      </c>
      <c r="F34" s="5">
        <v>-59.48054759013467</v>
      </c>
      <c r="G34" s="5">
        <v>-13.46327546626169</v>
      </c>
    </row>
    <row r="35" spans="1:7" x14ac:dyDescent="0.6">
      <c r="A35" s="6" t="s">
        <v>45</v>
      </c>
      <c r="B35" s="6" t="s">
        <v>110</v>
      </c>
      <c r="C35" s="7">
        <v>399016</v>
      </c>
      <c r="D35" s="10">
        <v>0.1120861352409213</v>
      </c>
      <c r="E35" s="10">
        <v>1.425057142857143</v>
      </c>
      <c r="F35" s="8">
        <v>-34.61851680105655</v>
      </c>
      <c r="G35" s="8">
        <v>-25.24738563683302</v>
      </c>
    </row>
    <row r="36" spans="1:7" x14ac:dyDescent="0.6">
      <c r="A36" s="3" t="s">
        <v>46</v>
      </c>
      <c r="B36" s="3" t="s">
        <v>110</v>
      </c>
      <c r="C36" s="4">
        <v>462459</v>
      </c>
      <c r="D36" s="9">
        <v>0.13490641763754321</v>
      </c>
      <c r="E36" s="9">
        <v>1.328905172413793</v>
      </c>
      <c r="F36" s="5">
        <v>15.89986366461495</v>
      </c>
      <c r="G36" s="5">
        <v>170.2399943901969</v>
      </c>
    </row>
    <row r="37" spans="1:7" x14ac:dyDescent="0.6">
      <c r="A37" s="6" t="s">
        <v>47</v>
      </c>
      <c r="B37" s="6" t="s">
        <v>110</v>
      </c>
      <c r="C37" s="7">
        <v>374317</v>
      </c>
      <c r="D37" s="10">
        <v>0.1022664921947859</v>
      </c>
      <c r="E37" s="10">
        <v>1.673860257126887</v>
      </c>
      <c r="F37" s="8">
        <v>-19.059419321496609</v>
      </c>
      <c r="G37" s="8">
        <v>110.5388379548906</v>
      </c>
    </row>
    <row r="38" spans="1:7" x14ac:dyDescent="0.6">
      <c r="A38" s="3" t="s">
        <v>48</v>
      </c>
      <c r="B38" s="3" t="s">
        <v>110</v>
      </c>
      <c r="C38" s="4">
        <v>0</v>
      </c>
      <c r="D38" s="9">
        <v>0</v>
      </c>
      <c r="E38" s="3"/>
      <c r="F38" s="5">
        <v>-100</v>
      </c>
      <c r="G38" s="5">
        <v>-100</v>
      </c>
    </row>
    <row r="39" spans="1:7" x14ac:dyDescent="0.6">
      <c r="A39" s="6" t="s">
        <v>49</v>
      </c>
      <c r="B39" s="6" t="s">
        <v>110</v>
      </c>
      <c r="C39" s="7">
        <v>703116</v>
      </c>
      <c r="D39" s="10">
        <v>0.18699569557459481</v>
      </c>
      <c r="E39" s="10">
        <v>1.597990909090909</v>
      </c>
      <c r="F39" s="8"/>
      <c r="G39" s="8">
        <v>144.38697837375651</v>
      </c>
    </row>
    <row r="40" spans="1:7" x14ac:dyDescent="0.6">
      <c r="A40" s="3" t="s">
        <v>50</v>
      </c>
      <c r="B40" s="3" t="s">
        <v>110</v>
      </c>
      <c r="C40" s="4">
        <v>394006</v>
      </c>
      <c r="D40" s="9">
        <v>9.173580866613823E-2</v>
      </c>
      <c r="E40" s="9">
        <v>1.2709870967741941</v>
      </c>
      <c r="F40" s="5">
        <v>-43.962873835896211</v>
      </c>
      <c r="G40" s="5">
        <v>68.110661210975664</v>
      </c>
    </row>
    <row r="41" spans="1:7" x14ac:dyDescent="0.6">
      <c r="A41" s="6" t="s">
        <v>51</v>
      </c>
      <c r="B41" s="6" t="s">
        <v>110</v>
      </c>
      <c r="C41" s="7">
        <v>244843</v>
      </c>
      <c r="D41" s="10">
        <v>6.1754480134397938E-2</v>
      </c>
      <c r="E41" s="10">
        <v>1.102896396396396</v>
      </c>
      <c r="F41" s="8">
        <v>-37.858052923051929</v>
      </c>
      <c r="G41" s="8">
        <v>-79.582073073000444</v>
      </c>
    </row>
    <row r="42" spans="1:7" x14ac:dyDescent="0.6">
      <c r="A42" s="3" t="s">
        <v>52</v>
      </c>
      <c r="B42" s="3" t="s">
        <v>110</v>
      </c>
      <c r="C42" s="4">
        <v>616795</v>
      </c>
      <c r="D42" s="9">
        <v>0.16491200792884539</v>
      </c>
      <c r="E42" s="9">
        <v>1.649096305010427</v>
      </c>
      <c r="F42" s="5">
        <v>151.9144921439453</v>
      </c>
      <c r="G42" s="5">
        <v>-34.931470721034351</v>
      </c>
    </row>
    <row r="43" spans="1:7" x14ac:dyDescent="0.6">
      <c r="A43" s="6" t="s">
        <v>53</v>
      </c>
      <c r="B43" s="6" t="s">
        <v>110</v>
      </c>
      <c r="C43" s="7">
        <v>2264336</v>
      </c>
      <c r="D43" s="10">
        <v>0.72833094528339859</v>
      </c>
      <c r="E43" s="10">
        <v>1.452894449791466</v>
      </c>
      <c r="F43" s="8">
        <v>267.11322238345002</v>
      </c>
      <c r="G43" s="8">
        <v>235.3677537841761</v>
      </c>
    </row>
    <row r="44" spans="1:7" x14ac:dyDescent="0.6">
      <c r="A44" s="3" t="s">
        <v>54</v>
      </c>
      <c r="B44" s="3" t="s">
        <v>110</v>
      </c>
      <c r="C44" s="4">
        <v>476707</v>
      </c>
      <c r="D44" s="9">
        <v>0.13387381652172861</v>
      </c>
      <c r="E44" s="9">
        <v>1.4489222146573939</v>
      </c>
      <c r="F44" s="5">
        <v>-78.947161551995819</v>
      </c>
      <c r="G44" s="5">
        <v>-70.30467935816192</v>
      </c>
    </row>
    <row r="45" spans="1:7" x14ac:dyDescent="0.6">
      <c r="A45" s="6" t="s">
        <v>55</v>
      </c>
      <c r="B45" s="6" t="s">
        <v>110</v>
      </c>
      <c r="C45" s="7">
        <v>413704</v>
      </c>
      <c r="D45" s="10">
        <v>0.1412669356699576</v>
      </c>
      <c r="E45" s="10">
        <v>1.518179816513761</v>
      </c>
      <c r="F45" s="8">
        <v>-13.216294285588431</v>
      </c>
      <c r="G45" s="8">
        <v>-72.532587774364401</v>
      </c>
    </row>
    <row r="46" spans="1:7" x14ac:dyDescent="0.6">
      <c r="A46" s="3" t="s">
        <v>56</v>
      </c>
      <c r="B46" s="3" t="s">
        <v>110</v>
      </c>
      <c r="C46" s="4">
        <v>1719671</v>
      </c>
      <c r="D46" s="9">
        <v>0.59870287444022541</v>
      </c>
      <c r="E46" s="9">
        <v>2.0669122596153851</v>
      </c>
      <c r="F46" s="5">
        <v>315.67666737570818</v>
      </c>
      <c r="G46" s="5">
        <v>181.7797797436952</v>
      </c>
    </row>
    <row r="47" spans="1:7" x14ac:dyDescent="0.6">
      <c r="A47" s="6" t="s">
        <v>57</v>
      </c>
      <c r="B47" s="6" t="s">
        <v>110</v>
      </c>
      <c r="C47" s="7">
        <v>1449969</v>
      </c>
      <c r="D47" s="10">
        <v>0.5700015244132195</v>
      </c>
      <c r="E47" s="10">
        <v>1.7385719424460431</v>
      </c>
      <c r="F47" s="8">
        <v>-15.683348733565889</v>
      </c>
      <c r="G47" s="8">
        <v>263.3861800028069</v>
      </c>
    </row>
    <row r="48" spans="1:7" x14ac:dyDescent="0.6">
      <c r="A48" s="3" t="s">
        <v>58</v>
      </c>
      <c r="B48" s="3" t="s">
        <v>110</v>
      </c>
      <c r="C48" s="4">
        <v>790065</v>
      </c>
      <c r="D48" s="9">
        <v>0.32473721076957351</v>
      </c>
      <c r="E48" s="9">
        <v>2.4938920454545448</v>
      </c>
      <c r="F48" s="5">
        <v>-45.511593696141098</v>
      </c>
      <c r="G48" s="5">
        <v>70.840009600851104</v>
      </c>
    </row>
    <row r="49" spans="1:7" x14ac:dyDescent="0.6">
      <c r="A49" s="6" t="s">
        <v>59</v>
      </c>
      <c r="B49" s="6" t="s">
        <v>110</v>
      </c>
      <c r="C49" s="7">
        <v>2313814</v>
      </c>
      <c r="D49" s="10">
        <v>1.0383951159804441</v>
      </c>
      <c r="E49" s="10">
        <v>1.224888300688195</v>
      </c>
      <c r="F49" s="8">
        <v>192.8637517166309</v>
      </c>
      <c r="G49" s="8">
        <v>518.14291095515296</v>
      </c>
    </row>
    <row r="50" spans="1:7" x14ac:dyDescent="0.6">
      <c r="A50" s="3" t="s">
        <v>60</v>
      </c>
      <c r="B50" s="3" t="s">
        <v>110</v>
      </c>
      <c r="C50" s="4">
        <v>1370016</v>
      </c>
      <c r="D50" s="9">
        <v>0.67117701169352573</v>
      </c>
      <c r="E50" s="9">
        <v>1.1949446581364309</v>
      </c>
      <c r="F50" s="5">
        <v>-40.789709112314142</v>
      </c>
      <c r="G50" s="5"/>
    </row>
    <row r="51" spans="1:7" x14ac:dyDescent="0.6">
      <c r="A51" s="6" t="s">
        <v>61</v>
      </c>
      <c r="B51" s="6" t="s">
        <v>110</v>
      </c>
      <c r="C51" s="7">
        <v>2994534</v>
      </c>
      <c r="D51" s="10">
        <v>1.244202909178872</v>
      </c>
      <c r="E51" s="10">
        <v>1.372380384967919</v>
      </c>
      <c r="F51" s="8">
        <v>118.5765713685096</v>
      </c>
      <c r="G51" s="8">
        <v>325.89473145256261</v>
      </c>
    </row>
    <row r="52" spans="1:7" x14ac:dyDescent="0.6">
      <c r="A52" s="3" t="s">
        <v>62</v>
      </c>
      <c r="B52" s="3" t="s">
        <v>110</v>
      </c>
      <c r="C52" s="4">
        <v>2892331</v>
      </c>
      <c r="D52" s="9">
        <v>1.1917913875574351</v>
      </c>
      <c r="E52" s="9">
        <v>1.3789420738974969</v>
      </c>
      <c r="F52" s="5">
        <v>-3.4129851255654491</v>
      </c>
      <c r="G52" s="5">
        <v>634.08298350786538</v>
      </c>
    </row>
    <row r="53" spans="1:7" x14ac:dyDescent="0.6">
      <c r="A53" s="6" t="s">
        <v>63</v>
      </c>
      <c r="B53" s="6" t="s">
        <v>110</v>
      </c>
      <c r="C53" s="7">
        <v>949084</v>
      </c>
      <c r="D53" s="10">
        <v>0.35486812570040988</v>
      </c>
      <c r="E53" s="10">
        <v>1.5762896528815811</v>
      </c>
      <c r="F53" s="8">
        <v>-67.186189962352174</v>
      </c>
      <c r="G53" s="8">
        <v>287.62962388142608</v>
      </c>
    </row>
    <row r="54" spans="1:7" x14ac:dyDescent="0.6">
      <c r="A54" s="3" t="s">
        <v>64</v>
      </c>
      <c r="B54" s="3" t="s">
        <v>110</v>
      </c>
      <c r="C54" s="4">
        <v>1969660</v>
      </c>
      <c r="D54" s="9">
        <v>0.71553686144090367</v>
      </c>
      <c r="E54" s="9">
        <v>1.2050535331905781</v>
      </c>
      <c r="F54" s="5">
        <v>107.5327368283524</v>
      </c>
      <c r="G54" s="5">
        <v>219.33786752486651</v>
      </c>
    </row>
    <row r="55" spans="1:7" x14ac:dyDescent="0.6">
      <c r="A55" s="6" t="s">
        <v>65</v>
      </c>
      <c r="B55" s="6" t="s">
        <v>110</v>
      </c>
      <c r="C55" s="7">
        <v>1081605</v>
      </c>
      <c r="D55" s="10">
        <v>0.44043427954842052</v>
      </c>
      <c r="E55" s="10">
        <v>1.188576923076923</v>
      </c>
      <c r="F55" s="8">
        <v>-45.086715473736582</v>
      </c>
      <c r="G55" s="8">
        <v>-52.233016654772094</v>
      </c>
    </row>
    <row r="56" spans="1:7" x14ac:dyDescent="0.6">
      <c r="A56" s="3" t="s">
        <v>66</v>
      </c>
      <c r="B56" s="3" t="s">
        <v>110</v>
      </c>
      <c r="C56" s="4">
        <v>1696646</v>
      </c>
      <c r="D56" s="9">
        <v>0.74223888903736279</v>
      </c>
      <c r="E56" s="9">
        <v>1.1448353576248309</v>
      </c>
      <c r="F56" s="5">
        <v>56.863734912468047</v>
      </c>
      <c r="G56" s="5">
        <v>255.90960485161739</v>
      </c>
    </row>
    <row r="57" spans="1:7" x14ac:dyDescent="0.6">
      <c r="A57" s="6" t="s">
        <v>67</v>
      </c>
      <c r="B57" s="6" t="s">
        <v>110</v>
      </c>
      <c r="C57" s="7">
        <v>1341065</v>
      </c>
      <c r="D57" s="10">
        <v>0.59436100624119714</v>
      </c>
      <c r="E57" s="10">
        <v>1.0965327206348301</v>
      </c>
      <c r="F57" s="8">
        <v>-20.95787807238516</v>
      </c>
      <c r="G57" s="8">
        <v>224.1605108966798</v>
      </c>
    </row>
    <row r="58" spans="1:7" x14ac:dyDescent="0.6">
      <c r="A58" s="3" t="s">
        <v>68</v>
      </c>
      <c r="B58" s="3" t="s">
        <v>110</v>
      </c>
      <c r="C58" s="4">
        <v>563087</v>
      </c>
      <c r="D58" s="9">
        <v>0.25218927717404549</v>
      </c>
      <c r="E58" s="9">
        <v>1.074593511450382</v>
      </c>
      <c r="F58" s="5">
        <v>-58.011953186460019</v>
      </c>
      <c r="G58" s="5">
        <v>-67.256120502119302</v>
      </c>
    </row>
    <row r="59" spans="1:7" x14ac:dyDescent="0.6">
      <c r="A59" s="6" t="s">
        <v>69</v>
      </c>
      <c r="B59" s="6" t="s">
        <v>110</v>
      </c>
      <c r="C59" s="7">
        <v>459932</v>
      </c>
      <c r="D59" s="10">
        <v>0.18641201992187981</v>
      </c>
      <c r="E59" s="10">
        <v>1.0400995024875621</v>
      </c>
      <c r="F59" s="8">
        <v>-18.319549199324431</v>
      </c>
      <c r="G59" s="8">
        <v>-68.279873569710801</v>
      </c>
    </row>
    <row r="60" spans="1:7" x14ac:dyDescent="0.6">
      <c r="A60" s="3" t="s">
        <v>70</v>
      </c>
      <c r="B60" s="3" t="s">
        <v>110</v>
      </c>
      <c r="C60" s="4">
        <v>911565</v>
      </c>
      <c r="D60" s="9">
        <v>0.34712502404426232</v>
      </c>
      <c r="E60" s="9">
        <v>1.0774999999999999</v>
      </c>
      <c r="F60" s="5">
        <v>98.195602828244176</v>
      </c>
      <c r="G60" s="5">
        <v>15.378481517343509</v>
      </c>
    </row>
    <row r="61" spans="1:7" x14ac:dyDescent="0.6">
      <c r="A61" s="6" t="s">
        <v>71</v>
      </c>
      <c r="B61" s="6" t="s">
        <v>110</v>
      </c>
      <c r="C61" s="7">
        <v>206084</v>
      </c>
      <c r="D61" s="10">
        <v>9.4436534535145666E-2</v>
      </c>
      <c r="E61" s="10">
        <v>1.1323296703296699</v>
      </c>
      <c r="F61" s="8">
        <v>-77.392286891225524</v>
      </c>
      <c r="G61" s="8">
        <v>-91.093320379252603</v>
      </c>
    </row>
    <row r="62" spans="1:7" x14ac:dyDescent="0.6">
      <c r="A62" s="3" t="s">
        <v>72</v>
      </c>
      <c r="B62" s="3" t="s">
        <v>110</v>
      </c>
      <c r="C62" s="4">
        <v>1000417</v>
      </c>
      <c r="D62" s="9">
        <v>0.43246698405849349</v>
      </c>
      <c r="E62" s="9">
        <v>1.098936672708299</v>
      </c>
      <c r="F62" s="5">
        <v>385.441373420547</v>
      </c>
      <c r="G62" s="5">
        <v>-26.977714128886092</v>
      </c>
    </row>
    <row r="63" spans="1:7" x14ac:dyDescent="0.6">
      <c r="A63" s="6" t="s">
        <v>73</v>
      </c>
      <c r="B63" s="6" t="s">
        <v>110</v>
      </c>
      <c r="C63" s="7">
        <v>637527</v>
      </c>
      <c r="D63" s="10">
        <v>0.28759656531044098</v>
      </c>
      <c r="E63" s="10">
        <v>1.116507676869217</v>
      </c>
      <c r="F63" s="8">
        <v>-36.27387379462764</v>
      </c>
      <c r="G63" s="8">
        <v>-78.710310185157354</v>
      </c>
    </row>
    <row r="64" spans="1:7" x14ac:dyDescent="0.6">
      <c r="A64" s="3" t="s">
        <v>74</v>
      </c>
      <c r="B64" s="3" t="s">
        <v>110</v>
      </c>
      <c r="C64" s="4">
        <v>644173</v>
      </c>
      <c r="D64" s="9">
        <v>0.26474850186940119</v>
      </c>
      <c r="E64" s="9">
        <v>1.432132058692752</v>
      </c>
      <c r="F64" s="5">
        <v>1.042465652435109</v>
      </c>
      <c r="G64" s="5">
        <v>-77.728240647422439</v>
      </c>
    </row>
    <row r="65" spans="1:7" x14ac:dyDescent="0.6">
      <c r="A65" s="6" t="s">
        <v>75</v>
      </c>
      <c r="B65" s="6" t="s">
        <v>110</v>
      </c>
      <c r="C65" s="7">
        <v>1308041</v>
      </c>
      <c r="D65" s="10">
        <v>0.51353598175927118</v>
      </c>
      <c r="E65" s="10">
        <v>1.1291790400552491</v>
      </c>
      <c r="F65" s="8">
        <v>103.05740849119719</v>
      </c>
      <c r="G65" s="8">
        <v>37.821415175052998</v>
      </c>
    </row>
    <row r="66" spans="1:7" x14ac:dyDescent="0.6">
      <c r="A66" s="3" t="s">
        <v>76</v>
      </c>
      <c r="B66" s="3" t="s">
        <v>110</v>
      </c>
      <c r="C66" s="4">
        <v>568811</v>
      </c>
      <c r="D66" s="9">
        <v>0.22249398107333351</v>
      </c>
      <c r="E66" s="9">
        <v>1.077293560606061</v>
      </c>
      <c r="F66" s="5">
        <v>-56.514283573680032</v>
      </c>
      <c r="G66" s="5">
        <v>-71.121361047084264</v>
      </c>
    </row>
    <row r="67" spans="1:7" x14ac:dyDescent="0.6">
      <c r="A67" s="6" t="s">
        <v>77</v>
      </c>
      <c r="B67" s="6" t="s">
        <v>110</v>
      </c>
      <c r="C67" s="7">
        <v>941684</v>
      </c>
      <c r="D67" s="10">
        <v>0.359175614300763</v>
      </c>
      <c r="E67" s="10">
        <v>1.462242236024845</v>
      </c>
      <c r="F67" s="8">
        <v>65.553057166615972</v>
      </c>
      <c r="G67" s="8">
        <v>-12.936423185913529</v>
      </c>
    </row>
    <row r="68" spans="1:7" x14ac:dyDescent="0.6">
      <c r="A68" s="3" t="s">
        <v>78</v>
      </c>
      <c r="B68" s="3" t="s">
        <v>110</v>
      </c>
      <c r="C68" s="4">
        <v>1609217</v>
      </c>
      <c r="D68" s="9">
        <v>0.61584173989695257</v>
      </c>
      <c r="E68" s="9">
        <v>1.426610815602837</v>
      </c>
      <c r="F68" s="5">
        <v>70.887155351476721</v>
      </c>
      <c r="G68" s="5">
        <v>-5.1530490155282882</v>
      </c>
    </row>
    <row r="69" spans="1:7" x14ac:dyDescent="0.6">
      <c r="A69" s="6" t="s">
        <v>79</v>
      </c>
      <c r="B69" s="6" t="s">
        <v>110</v>
      </c>
      <c r="C69" s="7">
        <v>1574089</v>
      </c>
      <c r="D69" s="10">
        <v>0.62280884526417191</v>
      </c>
      <c r="E69" s="10">
        <v>1.599683943089431</v>
      </c>
      <c r="F69" s="8">
        <v>-2.182924987742485</v>
      </c>
      <c r="G69" s="8">
        <v>17.376040684083179</v>
      </c>
    </row>
    <row r="70" spans="1:7" x14ac:dyDescent="0.6">
      <c r="A70" s="3" t="s">
        <v>80</v>
      </c>
      <c r="B70" s="3" t="s">
        <v>110</v>
      </c>
      <c r="C70" s="4">
        <v>1581997</v>
      </c>
      <c r="D70" s="9">
        <v>0.64811369551557563</v>
      </c>
      <c r="E70" s="9">
        <v>1.445538194444445</v>
      </c>
      <c r="F70" s="5">
        <v>0.50238582443560276</v>
      </c>
      <c r="G70" s="5">
        <v>180.95072342284581</v>
      </c>
    </row>
    <row r="71" spans="1:7" x14ac:dyDescent="0.6">
      <c r="A71" s="6" t="s">
        <v>81</v>
      </c>
      <c r="B71" s="6" t="s">
        <v>110</v>
      </c>
      <c r="C71" s="7">
        <v>416020</v>
      </c>
      <c r="D71" s="10">
        <v>0.18059184769539399</v>
      </c>
      <c r="E71" s="10">
        <v>1.1602035836296449</v>
      </c>
      <c r="F71" s="8">
        <v>-73.702857843598949</v>
      </c>
      <c r="G71" s="8">
        <v>-9.5474983258394772</v>
      </c>
    </row>
    <row r="72" spans="1:7" x14ac:dyDescent="0.6">
      <c r="A72" s="3" t="s">
        <v>82</v>
      </c>
      <c r="B72" s="3" t="s">
        <v>110</v>
      </c>
      <c r="C72" s="4">
        <v>433338</v>
      </c>
      <c r="D72" s="9">
        <v>0.1759739033403464</v>
      </c>
      <c r="E72" s="9">
        <v>1.1524946808510641</v>
      </c>
      <c r="F72" s="5">
        <v>4.1627806355463592</v>
      </c>
      <c r="G72" s="5">
        <v>-52.462194138651647</v>
      </c>
    </row>
    <row r="73" spans="1:7" x14ac:dyDescent="0.6">
      <c r="A73" s="6" t="s">
        <v>83</v>
      </c>
      <c r="B73" s="6" t="s">
        <v>110</v>
      </c>
      <c r="C73" s="7">
        <v>505376</v>
      </c>
      <c r="D73" s="10">
        <v>0.18950376611061931</v>
      </c>
      <c r="E73" s="10">
        <v>1.321589958158996</v>
      </c>
      <c r="F73" s="8">
        <v>16.623974818732719</v>
      </c>
      <c r="G73" s="8">
        <v>145.22815939131621</v>
      </c>
    </row>
    <row r="74" spans="1:7" x14ac:dyDescent="0.6">
      <c r="A74" s="3" t="s">
        <v>84</v>
      </c>
      <c r="B74" s="3" t="s">
        <v>110</v>
      </c>
      <c r="C74" s="4">
        <v>732125</v>
      </c>
      <c r="D74" s="9">
        <v>0.30593068055597739</v>
      </c>
      <c r="E74" s="9">
        <v>1.1167251372788281</v>
      </c>
      <c r="F74" s="5">
        <v>44.867385867156329</v>
      </c>
      <c r="G74" s="5">
        <v>-26.818016886958141</v>
      </c>
    </row>
    <row r="75" spans="1:7" x14ac:dyDescent="0.6">
      <c r="A75" s="6" t="s">
        <v>85</v>
      </c>
      <c r="B75" s="6" t="s">
        <v>110</v>
      </c>
      <c r="C75" s="7">
        <v>551750</v>
      </c>
      <c r="D75" s="10">
        <v>0.21403288089685221</v>
      </c>
      <c r="E75" s="10">
        <v>1.0876207372363489</v>
      </c>
      <c r="F75" s="8">
        <v>-24.637186272835919</v>
      </c>
      <c r="G75" s="8">
        <v>-13.454645842450599</v>
      </c>
    </row>
    <row r="76" spans="1:7" x14ac:dyDescent="0.6">
      <c r="A76" s="3" t="s">
        <v>86</v>
      </c>
      <c r="B76" s="3" t="s">
        <v>110</v>
      </c>
      <c r="C76" s="4">
        <v>652577</v>
      </c>
      <c r="D76" s="9">
        <v>0.31233306361629831</v>
      </c>
      <c r="E76" s="9">
        <v>1.406828294500112</v>
      </c>
      <c r="F76" s="5">
        <v>18.274037154508392</v>
      </c>
      <c r="G76" s="5">
        <v>1.3046184798183089</v>
      </c>
    </row>
    <row r="77" spans="1:7" x14ac:dyDescent="0.6">
      <c r="A77" s="6" t="s">
        <v>87</v>
      </c>
      <c r="B77" s="6" t="s">
        <v>110</v>
      </c>
      <c r="C77" s="7">
        <v>663062</v>
      </c>
      <c r="D77" s="10">
        <v>0.27838453003199992</v>
      </c>
      <c r="E77" s="10">
        <v>1.1882831541218639</v>
      </c>
      <c r="F77" s="8">
        <v>1.6067069479923419</v>
      </c>
      <c r="G77" s="8">
        <v>-49.308775489453318</v>
      </c>
    </row>
    <row r="78" spans="1:7" x14ac:dyDescent="0.6">
      <c r="A78" s="3" t="s">
        <v>88</v>
      </c>
      <c r="B78" s="3" t="s">
        <v>110</v>
      </c>
      <c r="C78" s="4">
        <v>183568</v>
      </c>
      <c r="D78" s="9">
        <v>8.1310990717777767E-2</v>
      </c>
      <c r="E78" s="9">
        <v>1.3906666666666669</v>
      </c>
      <c r="F78" s="5">
        <v>-72.315107787808671</v>
      </c>
      <c r="G78" s="5">
        <v>-67.727768977744802</v>
      </c>
    </row>
    <row r="79" spans="1:7" x14ac:dyDescent="0.6">
      <c r="A79" s="6" t="s">
        <v>89</v>
      </c>
      <c r="B79" s="6" t="s">
        <v>110</v>
      </c>
      <c r="C79" s="7">
        <v>996513</v>
      </c>
      <c r="D79" s="10">
        <v>0.36681983977437438</v>
      </c>
      <c r="E79" s="10">
        <v>1.172368235294118</v>
      </c>
      <c r="F79" s="8">
        <v>442.85768761439903</v>
      </c>
      <c r="G79" s="8">
        <v>5.8224414984219708</v>
      </c>
    </row>
    <row r="80" spans="1:7" x14ac:dyDescent="0.6">
      <c r="A80" s="3" t="s">
        <v>90</v>
      </c>
      <c r="B80" s="3" t="s">
        <v>110</v>
      </c>
      <c r="C80" s="4">
        <v>1002798</v>
      </c>
      <c r="D80" s="9">
        <v>0.48553299083660678</v>
      </c>
      <c r="E80" s="9">
        <v>1.247261194029851</v>
      </c>
      <c r="F80" s="5">
        <v>0.63069924827874324</v>
      </c>
      <c r="G80" s="5">
        <v>-37.684103511210729</v>
      </c>
    </row>
    <row r="81" spans="1:7" x14ac:dyDescent="0.6">
      <c r="A81" s="6" t="s">
        <v>91</v>
      </c>
      <c r="B81" s="6" t="s">
        <v>110</v>
      </c>
      <c r="C81" s="7">
        <v>1148844</v>
      </c>
      <c r="D81" s="10">
        <v>0.5322611597438448</v>
      </c>
      <c r="E81" s="10">
        <v>1.0637444444444439</v>
      </c>
      <c r="F81" s="8">
        <v>14.563850346729851</v>
      </c>
      <c r="G81" s="8">
        <v>-27.015308537191981</v>
      </c>
    </row>
    <row r="82" spans="1:7" x14ac:dyDescent="0.6">
      <c r="A82" s="3" t="s">
        <v>92</v>
      </c>
      <c r="B82" s="3" t="s">
        <v>110</v>
      </c>
      <c r="C82" s="4">
        <v>1767604</v>
      </c>
      <c r="D82" s="9">
        <v>0.65015606266526582</v>
      </c>
      <c r="E82" s="9">
        <v>1.182897677842468</v>
      </c>
      <c r="F82" s="5">
        <v>53.859357754403561</v>
      </c>
      <c r="G82" s="5">
        <v>11.732449555846181</v>
      </c>
    </row>
    <row r="83" spans="1:7" x14ac:dyDescent="0.6">
      <c r="A83" s="6" t="s">
        <v>93</v>
      </c>
      <c r="B83" s="6" t="s">
        <v>110</v>
      </c>
      <c r="C83" s="7">
        <v>715174</v>
      </c>
      <c r="D83" s="10">
        <v>0.32923123249992048</v>
      </c>
      <c r="E83" s="10">
        <v>1.1891819088792821</v>
      </c>
      <c r="F83" s="8">
        <v>-59.539919574746378</v>
      </c>
      <c r="G83" s="8">
        <v>71.908562088361137</v>
      </c>
    </row>
    <row r="84" spans="1:7" x14ac:dyDescent="0.6">
      <c r="A84" s="3" t="s">
        <v>94</v>
      </c>
      <c r="B84" s="3" t="s">
        <v>110</v>
      </c>
      <c r="C84" s="4">
        <v>706835</v>
      </c>
      <c r="D84" s="9">
        <v>0.2874574689342918</v>
      </c>
      <c r="E84" s="9">
        <v>1.0709458947591699</v>
      </c>
      <c r="F84" s="5">
        <v>-1.166009950026148</v>
      </c>
      <c r="G84" s="5">
        <v>63.114012618325653</v>
      </c>
    </row>
    <row r="85" spans="1:7" x14ac:dyDescent="0.6">
      <c r="A85" s="6" t="s">
        <v>95</v>
      </c>
      <c r="B85" s="6" t="s">
        <v>110</v>
      </c>
      <c r="C85" s="7">
        <v>1847459</v>
      </c>
      <c r="D85" s="10">
        <v>0.91149522424368046</v>
      </c>
      <c r="E85" s="10">
        <v>0.99157824115073934</v>
      </c>
      <c r="F85" s="8">
        <v>161.37061690493539</v>
      </c>
      <c r="G85" s="8">
        <v>265.56128506300257</v>
      </c>
    </row>
    <row r="86" spans="1:7" x14ac:dyDescent="0.6">
      <c r="A86" s="3" t="s">
        <v>96</v>
      </c>
      <c r="B86" s="3" t="s">
        <v>110</v>
      </c>
      <c r="C86" s="4">
        <v>604888</v>
      </c>
      <c r="D86" s="9">
        <v>0.31906312893942851</v>
      </c>
      <c r="E86" s="9">
        <v>1.0501527777777779</v>
      </c>
      <c r="F86" s="5">
        <v>-67.258380294231159</v>
      </c>
      <c r="G86" s="5">
        <v>-17.379136076489669</v>
      </c>
    </row>
    <row r="87" spans="1:7" x14ac:dyDescent="0.6">
      <c r="A87" s="6" t="s">
        <v>97</v>
      </c>
      <c r="B87" s="6" t="s">
        <v>110</v>
      </c>
      <c r="C87" s="7">
        <v>1846038</v>
      </c>
      <c r="D87" s="10">
        <v>0.87638852678736301</v>
      </c>
      <c r="E87" s="10">
        <v>1.2414512441156691</v>
      </c>
      <c r="F87" s="8">
        <v>205.18674531483521</v>
      </c>
      <c r="G87" s="8">
        <v>234.57870412324431</v>
      </c>
    </row>
    <row r="88" spans="1:7" x14ac:dyDescent="0.6">
      <c r="A88" s="3" t="s">
        <v>98</v>
      </c>
      <c r="B88" s="3" t="s">
        <v>110</v>
      </c>
      <c r="C88" s="4">
        <v>614630</v>
      </c>
      <c r="D88" s="9">
        <v>0.28365829660319991</v>
      </c>
      <c r="E88" s="9">
        <v>1.029530988274707</v>
      </c>
      <c r="F88" s="5">
        <v>-66.705452433806883</v>
      </c>
      <c r="G88" s="5">
        <v>-5.8149459757239397</v>
      </c>
    </row>
    <row r="89" spans="1:7" x14ac:dyDescent="0.6">
      <c r="A89" s="6" t="s">
        <v>99</v>
      </c>
      <c r="B89" s="6" t="s">
        <v>110</v>
      </c>
      <c r="C89" s="7">
        <v>1091640</v>
      </c>
      <c r="D89" s="10">
        <v>0.50315659041636218</v>
      </c>
      <c r="E89" s="10">
        <v>1.146560235269404</v>
      </c>
      <c r="F89" s="8">
        <v>77.609293396026871</v>
      </c>
      <c r="G89" s="8">
        <v>64.636187867801212</v>
      </c>
    </row>
    <row r="90" spans="1:7" x14ac:dyDescent="0.6">
      <c r="A90" s="3" t="s">
        <v>100</v>
      </c>
      <c r="B90" s="3" t="s">
        <v>110</v>
      </c>
      <c r="C90" s="4">
        <v>0</v>
      </c>
      <c r="D90" s="9">
        <v>0</v>
      </c>
      <c r="E90" s="3"/>
      <c r="F90" s="5">
        <v>-100</v>
      </c>
      <c r="G90" s="5">
        <v>-100</v>
      </c>
    </row>
    <row r="91" spans="1:7" x14ac:dyDescent="0.6">
      <c r="A91" s="6" t="s">
        <v>101</v>
      </c>
      <c r="B91" s="6" t="s">
        <v>110</v>
      </c>
      <c r="C91" s="7">
        <v>0</v>
      </c>
      <c r="D91" s="10">
        <v>0</v>
      </c>
      <c r="E91" s="6"/>
      <c r="F91" s="6"/>
      <c r="G91" s="8">
        <v>-100</v>
      </c>
    </row>
    <row r="92" spans="1:7" x14ac:dyDescent="0.6">
      <c r="A92" s="3" t="s">
        <v>102</v>
      </c>
      <c r="B92" s="3" t="s">
        <v>110</v>
      </c>
      <c r="C92" s="4">
        <v>180491</v>
      </c>
      <c r="D92" s="9">
        <v>7.9228177757705839E-2</v>
      </c>
      <c r="E92" s="9">
        <v>1.880114583333333</v>
      </c>
      <c r="F92" s="5"/>
      <c r="G92" s="5">
        <v>-82.001260473195998</v>
      </c>
    </row>
    <row r="93" spans="1:7" x14ac:dyDescent="0.6">
      <c r="A93" s="6" t="s">
        <v>20</v>
      </c>
      <c r="B93" s="6" t="s">
        <v>278</v>
      </c>
      <c r="C93" s="7">
        <v>54660</v>
      </c>
      <c r="D93" s="10">
        <v>1.864649029540752E-2</v>
      </c>
      <c r="E93" s="10">
        <v>1.242272727272727</v>
      </c>
      <c r="F93" s="6"/>
      <c r="G93" s="6"/>
    </row>
    <row r="94" spans="1:7" x14ac:dyDescent="0.6">
      <c r="A94" s="3" t="s">
        <v>21</v>
      </c>
      <c r="B94" s="3" t="s">
        <v>278</v>
      </c>
      <c r="C94" s="4">
        <v>41040</v>
      </c>
      <c r="D94" s="9">
        <v>1.4908649646878609E-2</v>
      </c>
      <c r="E94" s="9">
        <v>1.2436363636363641</v>
      </c>
      <c r="F94" s="5">
        <v>-24.917672886937439</v>
      </c>
      <c r="G94" s="3"/>
    </row>
    <row r="95" spans="1:7" x14ac:dyDescent="0.6">
      <c r="A95" s="6" t="s">
        <v>28</v>
      </c>
      <c r="B95" s="6" t="s">
        <v>278</v>
      </c>
      <c r="C95" s="7">
        <v>35560</v>
      </c>
      <c r="D95" s="10">
        <v>1.547643973834946E-2</v>
      </c>
      <c r="E95" s="10">
        <v>1.0775757575757581</v>
      </c>
      <c r="F95" s="8">
        <v>-13.35282651072125</v>
      </c>
      <c r="G95" s="6"/>
    </row>
    <row r="96" spans="1:7" x14ac:dyDescent="0.6">
      <c r="A96" s="3" t="s">
        <v>60</v>
      </c>
      <c r="B96" s="3" t="s">
        <v>278</v>
      </c>
      <c r="C96" s="4">
        <v>72940</v>
      </c>
      <c r="D96" s="9">
        <v>3.5733634667716119E-2</v>
      </c>
      <c r="E96" s="9">
        <v>1.07264705882353</v>
      </c>
      <c r="F96" s="5">
        <v>105.1181102362205</v>
      </c>
      <c r="G96" s="3"/>
    </row>
    <row r="97" spans="1:7" x14ac:dyDescent="0.6">
      <c r="A97" s="6" t="s">
        <v>92</v>
      </c>
      <c r="B97" s="6" t="s">
        <v>278</v>
      </c>
      <c r="C97" s="7">
        <v>36330</v>
      </c>
      <c r="D97" s="10">
        <v>1.336281755225101E-2</v>
      </c>
      <c r="E97" s="10">
        <v>1.0685294117647059</v>
      </c>
      <c r="F97" s="8">
        <v>-50.191938579654519</v>
      </c>
      <c r="G97" s="6"/>
    </row>
    <row r="98" spans="1:7" x14ac:dyDescent="0.6">
      <c r="A98" s="3" t="s">
        <v>63</v>
      </c>
      <c r="B98" s="3" t="s">
        <v>279</v>
      </c>
      <c r="C98" s="4">
        <v>40040</v>
      </c>
      <c r="D98" s="9">
        <v>1.497119301668178E-2</v>
      </c>
      <c r="E98" s="9">
        <v>1.177647058823529</v>
      </c>
      <c r="F98" s="3"/>
      <c r="G98" s="3"/>
    </row>
    <row r="99" spans="1:7" x14ac:dyDescent="0.6">
      <c r="A99" s="6" t="s">
        <v>21</v>
      </c>
      <c r="B99" s="6" t="s">
        <v>280</v>
      </c>
      <c r="C99" s="7">
        <v>19305</v>
      </c>
      <c r="D99" s="10">
        <v>7.0129503273146081E-3</v>
      </c>
      <c r="E99" s="10">
        <v>1.2065625</v>
      </c>
      <c r="F99" s="6"/>
      <c r="G99" s="6"/>
    </row>
    <row r="100" spans="1:7" x14ac:dyDescent="0.6">
      <c r="A100" s="3" t="s">
        <v>22</v>
      </c>
      <c r="B100" s="3" t="s">
        <v>280</v>
      </c>
      <c r="C100" s="4">
        <v>40530</v>
      </c>
      <c r="D100" s="9">
        <v>1.5908643361410849E-2</v>
      </c>
      <c r="E100" s="9">
        <v>1.228181818181818</v>
      </c>
      <c r="F100" s="5">
        <v>109.9456099456099</v>
      </c>
      <c r="G100" s="3"/>
    </row>
    <row r="101" spans="1:7" x14ac:dyDescent="0.6">
      <c r="A101" s="6" t="s">
        <v>27</v>
      </c>
      <c r="B101" s="6" t="s">
        <v>280</v>
      </c>
      <c r="C101" s="7">
        <v>53581</v>
      </c>
      <c r="D101" s="10">
        <v>2.3557849696144141E-2</v>
      </c>
      <c r="E101" s="10">
        <v>1.1162708333333331</v>
      </c>
      <c r="F101" s="8">
        <v>32.200838884776722</v>
      </c>
      <c r="G101" s="6"/>
    </row>
    <row r="102" spans="1:7" x14ac:dyDescent="0.6">
      <c r="A102" s="3" t="s">
        <v>30</v>
      </c>
      <c r="B102" s="3" t="s">
        <v>280</v>
      </c>
      <c r="C102" s="4">
        <v>61067</v>
      </c>
      <c r="D102" s="9">
        <v>2.8084453765468431E-2</v>
      </c>
      <c r="E102" s="9">
        <v>0.84815277777777776</v>
      </c>
      <c r="F102" s="5">
        <v>13.97137044847987</v>
      </c>
      <c r="G102" s="3"/>
    </row>
    <row r="103" spans="1:7" x14ac:dyDescent="0.6">
      <c r="A103" s="6" t="s">
        <v>44</v>
      </c>
      <c r="B103" s="6" t="s">
        <v>280</v>
      </c>
      <c r="C103" s="7">
        <v>40765</v>
      </c>
      <c r="D103" s="10">
        <v>1.14421869393374E-2</v>
      </c>
      <c r="E103" s="10">
        <v>1.6985416666666671</v>
      </c>
      <c r="F103" s="8">
        <v>-33.245451716966613</v>
      </c>
      <c r="G103" s="6"/>
    </row>
    <row r="104" spans="1:7" x14ac:dyDescent="0.6">
      <c r="A104" s="3" t="s">
        <v>47</v>
      </c>
      <c r="B104" s="3" t="s">
        <v>280</v>
      </c>
      <c r="C104" s="4">
        <v>43348</v>
      </c>
      <c r="D104" s="9">
        <v>1.1843031183888471E-2</v>
      </c>
      <c r="E104" s="9">
        <v>1.8061666666666669</v>
      </c>
      <c r="F104" s="5">
        <v>6.3363179197841291</v>
      </c>
      <c r="G104" s="3"/>
    </row>
    <row r="105" spans="1:7" x14ac:dyDescent="0.6">
      <c r="A105" s="6" t="s">
        <v>58</v>
      </c>
      <c r="B105" s="6" t="s">
        <v>280</v>
      </c>
      <c r="C105" s="7">
        <v>26748</v>
      </c>
      <c r="D105" s="10">
        <v>1.099412189334365E-2</v>
      </c>
      <c r="E105" s="10">
        <v>1.1145</v>
      </c>
      <c r="F105" s="8">
        <v>-38.294731014118298</v>
      </c>
      <c r="G105" s="6"/>
    </row>
    <row r="106" spans="1:7" x14ac:dyDescent="0.6">
      <c r="A106" s="3" t="s">
        <v>59</v>
      </c>
      <c r="B106" s="3" t="s">
        <v>280</v>
      </c>
      <c r="C106" s="4">
        <v>25187</v>
      </c>
      <c r="D106" s="9">
        <v>1.1303440028541381E-2</v>
      </c>
      <c r="E106" s="9">
        <v>1.0494583333333329</v>
      </c>
      <c r="F106" s="5">
        <v>-5.835950351428143</v>
      </c>
      <c r="G106" s="3"/>
    </row>
    <row r="107" spans="1:7" x14ac:dyDescent="0.6">
      <c r="A107" s="6" t="s">
        <v>62</v>
      </c>
      <c r="B107" s="6" t="s">
        <v>280</v>
      </c>
      <c r="C107" s="7">
        <v>28773</v>
      </c>
      <c r="D107" s="10">
        <v>1.185597830752776E-2</v>
      </c>
      <c r="E107" s="10">
        <v>1.1988749999999999</v>
      </c>
      <c r="F107" s="8">
        <v>14.23750347401438</v>
      </c>
      <c r="G107" s="6"/>
    </row>
    <row r="108" spans="1:7" x14ac:dyDescent="0.6">
      <c r="A108" s="3" t="s">
        <v>63</v>
      </c>
      <c r="B108" s="3" t="s">
        <v>280</v>
      </c>
      <c r="C108" s="4">
        <v>29771</v>
      </c>
      <c r="D108" s="9">
        <v>1.113155312936147E-2</v>
      </c>
      <c r="E108" s="9">
        <v>1.240458333333333</v>
      </c>
      <c r="F108" s="5">
        <v>3.468529524206732</v>
      </c>
      <c r="G108" s="3"/>
    </row>
    <row r="109" spans="1:7" x14ac:dyDescent="0.6">
      <c r="A109" s="6" t="s">
        <v>67</v>
      </c>
      <c r="B109" s="6" t="s">
        <v>280</v>
      </c>
      <c r="C109" s="7">
        <v>26847</v>
      </c>
      <c r="D109" s="10">
        <v>1.189861038395411E-2</v>
      </c>
      <c r="E109" s="10">
        <v>1.118625</v>
      </c>
      <c r="F109" s="8">
        <v>-9.8216385072721799</v>
      </c>
      <c r="G109" s="6"/>
    </row>
    <row r="110" spans="1:7" x14ac:dyDescent="0.6">
      <c r="A110" s="3" t="s">
        <v>68</v>
      </c>
      <c r="B110" s="3" t="s">
        <v>280</v>
      </c>
      <c r="C110" s="4">
        <v>25915</v>
      </c>
      <c r="D110" s="9">
        <v>1.16065281527817E-2</v>
      </c>
      <c r="E110" s="9">
        <v>1.0797916666666669</v>
      </c>
      <c r="F110" s="5">
        <v>-3.471523820166122</v>
      </c>
      <c r="G110" s="3"/>
    </row>
    <row r="111" spans="1:7" x14ac:dyDescent="0.6">
      <c r="A111" s="6" t="s">
        <v>73</v>
      </c>
      <c r="B111" s="6" t="s">
        <v>280</v>
      </c>
      <c r="C111" s="7">
        <v>53222</v>
      </c>
      <c r="D111" s="10">
        <v>2.4009123376660581E-2</v>
      </c>
      <c r="E111" s="10">
        <v>1.1087916666666671</v>
      </c>
      <c r="F111" s="8">
        <v>105.3714065213197</v>
      </c>
      <c r="G111" s="8">
        <v>175.69023569023571</v>
      </c>
    </row>
    <row r="112" spans="1:7" x14ac:dyDescent="0.6">
      <c r="A112" s="3" t="s">
        <v>74</v>
      </c>
      <c r="B112" s="3" t="s">
        <v>280</v>
      </c>
      <c r="C112" s="4">
        <v>37806</v>
      </c>
      <c r="D112" s="9">
        <v>1.5537878584905891E-2</v>
      </c>
      <c r="E112" s="9">
        <v>0.85922727272727273</v>
      </c>
      <c r="F112" s="5">
        <v>-28.965465409041371</v>
      </c>
      <c r="G112" s="5">
        <v>-6.7209474463360452</v>
      </c>
    </row>
    <row r="113" spans="1:7" x14ac:dyDescent="0.6">
      <c r="A113" s="6" t="s">
        <v>82</v>
      </c>
      <c r="B113" s="6" t="s">
        <v>280</v>
      </c>
      <c r="C113" s="7">
        <v>26930</v>
      </c>
      <c r="D113" s="10">
        <v>1.09359834977674E-2</v>
      </c>
      <c r="E113" s="10">
        <v>1.1220833333333331</v>
      </c>
      <c r="F113" s="8">
        <v>-28.767920435909641</v>
      </c>
      <c r="G113" s="8">
        <v>-49.739646516489053</v>
      </c>
    </row>
    <row r="114" spans="1:7" x14ac:dyDescent="0.6">
      <c r="A114" s="3" t="s">
        <v>86</v>
      </c>
      <c r="B114" s="3" t="s">
        <v>280</v>
      </c>
      <c r="C114" s="4">
        <v>25150</v>
      </c>
      <c r="D114" s="9">
        <v>1.203716427325803E-2</v>
      </c>
      <c r="E114" s="9">
        <v>1.0479166666666671</v>
      </c>
      <c r="F114" s="5">
        <v>-6.6097289268473798</v>
      </c>
      <c r="G114" s="5">
        <v>-58.815726988389791</v>
      </c>
    </row>
    <row r="115" spans="1:7" x14ac:dyDescent="0.6">
      <c r="A115" s="6" t="s">
        <v>94</v>
      </c>
      <c r="B115" s="6" t="s">
        <v>280</v>
      </c>
      <c r="C115" s="7">
        <v>53845</v>
      </c>
      <c r="D115" s="10">
        <v>2.1897822567879269E-2</v>
      </c>
      <c r="E115" s="10">
        <v>1.1217708333333329</v>
      </c>
      <c r="F115" s="8">
        <v>114.09542743538771</v>
      </c>
      <c r="G115" s="8">
        <v>32.086348583343558</v>
      </c>
    </row>
    <row r="116" spans="1:7" x14ac:dyDescent="0.6">
      <c r="A116" s="3" t="s">
        <v>95</v>
      </c>
      <c r="B116" s="3" t="s">
        <v>280</v>
      </c>
      <c r="C116" s="4">
        <v>46015</v>
      </c>
      <c r="D116" s="9">
        <v>2.2702778650878289E-2</v>
      </c>
      <c r="E116" s="9">
        <v>0.95864583333333331</v>
      </c>
      <c r="F116" s="5">
        <v>-14.54174018014672</v>
      </c>
      <c r="G116" s="5">
        <v>6.1525329888345581</v>
      </c>
    </row>
    <row r="117" spans="1:7" x14ac:dyDescent="0.6">
      <c r="A117" s="6" t="s">
        <v>102</v>
      </c>
      <c r="B117" s="6" t="s">
        <v>280</v>
      </c>
      <c r="C117" s="7">
        <v>79302</v>
      </c>
      <c r="D117" s="10">
        <v>3.4810339310777753E-2</v>
      </c>
      <c r="E117" s="10">
        <v>1.6521250000000001</v>
      </c>
      <c r="F117" s="8">
        <v>72.339454525698144</v>
      </c>
      <c r="G117" s="8">
        <v>196.47824136384031</v>
      </c>
    </row>
    <row r="118" spans="1:7" x14ac:dyDescent="0.6">
      <c r="A118" s="3" t="s">
        <v>16</v>
      </c>
      <c r="B118" s="3" t="s">
        <v>112</v>
      </c>
      <c r="C118" s="4">
        <v>95200</v>
      </c>
      <c r="D118" s="9">
        <v>3.5632128367287602E-2</v>
      </c>
      <c r="E118" s="9">
        <v>1.4</v>
      </c>
      <c r="F118" s="3"/>
      <c r="G118" s="3"/>
    </row>
    <row r="119" spans="1:7" x14ac:dyDescent="0.6">
      <c r="A119" s="6" t="s">
        <v>34</v>
      </c>
      <c r="B119" s="6" t="s">
        <v>112</v>
      </c>
      <c r="C119" s="7">
        <v>61383</v>
      </c>
      <c r="D119" s="10">
        <v>2.5759881677863129E-2</v>
      </c>
      <c r="E119" s="10">
        <v>1.058327586206897</v>
      </c>
      <c r="F119" s="8">
        <v>-35.522058823529413</v>
      </c>
      <c r="G119" s="6"/>
    </row>
    <row r="120" spans="1:7" x14ac:dyDescent="0.6">
      <c r="A120" s="3" t="s">
        <v>37</v>
      </c>
      <c r="B120" s="3" t="s">
        <v>112</v>
      </c>
      <c r="C120" s="4">
        <v>177495</v>
      </c>
      <c r="D120" s="9">
        <v>7.5366365053017137E-2</v>
      </c>
      <c r="E120" s="9">
        <v>1.3051102941176469</v>
      </c>
      <c r="F120" s="5">
        <v>189.15986510923219</v>
      </c>
      <c r="G120" s="3"/>
    </row>
    <row r="121" spans="1:7" x14ac:dyDescent="0.6">
      <c r="A121" s="6" t="s">
        <v>38</v>
      </c>
      <c r="B121" s="6" t="s">
        <v>112</v>
      </c>
      <c r="C121" s="7">
        <v>135888</v>
      </c>
      <c r="D121" s="10">
        <v>5.9722343315803228E-2</v>
      </c>
      <c r="E121" s="10">
        <v>1.3726060606060611</v>
      </c>
      <c r="F121" s="8">
        <v>-23.441223696442151</v>
      </c>
      <c r="G121" s="6"/>
    </row>
    <row r="122" spans="1:7" x14ac:dyDescent="0.6">
      <c r="A122" s="3" t="s">
        <v>39</v>
      </c>
      <c r="B122" s="3" t="s">
        <v>112</v>
      </c>
      <c r="C122" s="4">
        <v>45560</v>
      </c>
      <c r="D122" s="9">
        <v>1.7399839547967751E-2</v>
      </c>
      <c r="E122" s="9">
        <v>1.34</v>
      </c>
      <c r="F122" s="5">
        <v>-66.47238902625692</v>
      </c>
      <c r="G122" s="3"/>
    </row>
    <row r="123" spans="1:7" x14ac:dyDescent="0.6">
      <c r="A123" s="6" t="s">
        <v>41</v>
      </c>
      <c r="B123" s="6" t="s">
        <v>112</v>
      </c>
      <c r="C123" s="7">
        <v>453513</v>
      </c>
      <c r="D123" s="10">
        <v>0.13947686921472641</v>
      </c>
      <c r="E123" s="10">
        <v>1.9055168067226891</v>
      </c>
      <c r="F123" s="8">
        <v>895.41922739244944</v>
      </c>
      <c r="G123" s="6"/>
    </row>
    <row r="124" spans="1:7" x14ac:dyDescent="0.6">
      <c r="A124" s="3" t="s">
        <v>43</v>
      </c>
      <c r="B124" s="3" t="s">
        <v>112</v>
      </c>
      <c r="C124" s="4">
        <v>59083</v>
      </c>
      <c r="D124" s="9">
        <v>1.7688479138438289E-2</v>
      </c>
      <c r="E124" s="9">
        <v>1.7377352941176469</v>
      </c>
      <c r="F124" s="5">
        <v>-86.972148538189643</v>
      </c>
      <c r="G124" s="3"/>
    </row>
    <row r="125" spans="1:7" x14ac:dyDescent="0.6">
      <c r="A125" s="6" t="s">
        <v>44</v>
      </c>
      <c r="B125" s="6" t="s">
        <v>112</v>
      </c>
      <c r="C125" s="7">
        <v>97913</v>
      </c>
      <c r="D125" s="10">
        <v>2.7482861518247099E-2</v>
      </c>
      <c r="E125" s="10">
        <v>1.6881551724137931</v>
      </c>
      <c r="F125" s="8">
        <v>65.721104209332637</v>
      </c>
      <c r="G125" s="6"/>
    </row>
    <row r="126" spans="1:7" x14ac:dyDescent="0.6">
      <c r="A126" s="3" t="s">
        <v>47</v>
      </c>
      <c r="B126" s="3" t="s">
        <v>112</v>
      </c>
      <c r="C126" s="4">
        <v>52661</v>
      </c>
      <c r="D126" s="9">
        <v>1.4387419608165331E-2</v>
      </c>
      <c r="E126" s="9">
        <v>1.6987419354838711</v>
      </c>
      <c r="F126" s="5">
        <v>-46.216539172530723</v>
      </c>
      <c r="G126" s="3"/>
    </row>
    <row r="127" spans="1:7" x14ac:dyDescent="0.6">
      <c r="A127" s="6" t="s">
        <v>49</v>
      </c>
      <c r="B127" s="6" t="s">
        <v>112</v>
      </c>
      <c r="C127" s="7">
        <v>121566</v>
      </c>
      <c r="D127" s="10">
        <v>3.2330822692445041E-2</v>
      </c>
      <c r="E127" s="10">
        <v>1.787735294117647</v>
      </c>
      <c r="F127" s="8">
        <v>130.8463568865005</v>
      </c>
      <c r="G127" s="6"/>
    </row>
    <row r="128" spans="1:7" x14ac:dyDescent="0.6">
      <c r="A128" s="3" t="s">
        <v>50</v>
      </c>
      <c r="B128" s="3" t="s">
        <v>112</v>
      </c>
      <c r="C128" s="4">
        <v>72276</v>
      </c>
      <c r="D128" s="9">
        <v>1.6827909491616388E-2</v>
      </c>
      <c r="E128" s="9">
        <v>1.417176470588235</v>
      </c>
      <c r="F128" s="5">
        <v>-40.54587631410098</v>
      </c>
      <c r="G128" s="3"/>
    </row>
    <row r="129" spans="1:7" x14ac:dyDescent="0.6">
      <c r="A129" s="6" t="s">
        <v>53</v>
      </c>
      <c r="B129" s="6" t="s">
        <v>112</v>
      </c>
      <c r="C129" s="7">
        <v>58442</v>
      </c>
      <c r="D129" s="10">
        <v>1.8798056959855949E-2</v>
      </c>
      <c r="E129" s="10">
        <v>1.718882352941177</v>
      </c>
      <c r="F129" s="8">
        <v>-19.14051690741049</v>
      </c>
      <c r="G129" s="6"/>
    </row>
    <row r="130" spans="1:7" x14ac:dyDescent="0.6">
      <c r="A130" s="3" t="s">
        <v>54</v>
      </c>
      <c r="B130" s="3" t="s">
        <v>112</v>
      </c>
      <c r="C130" s="4">
        <v>143474</v>
      </c>
      <c r="D130" s="9">
        <v>4.0291860517337671E-2</v>
      </c>
      <c r="E130" s="9">
        <v>1.5595000000000001</v>
      </c>
      <c r="F130" s="5">
        <v>145.49810068101709</v>
      </c>
      <c r="G130" s="5">
        <v>50.707983193277308</v>
      </c>
    </row>
    <row r="131" spans="1:7" x14ac:dyDescent="0.6">
      <c r="A131" s="6" t="s">
        <v>55</v>
      </c>
      <c r="B131" s="6" t="s">
        <v>112</v>
      </c>
      <c r="C131" s="7">
        <v>52183</v>
      </c>
      <c r="D131" s="10">
        <v>1.781885721207771E-2</v>
      </c>
      <c r="E131" s="10">
        <v>1.534794117647059</v>
      </c>
      <c r="F131" s="8">
        <v>-63.628950193066338</v>
      </c>
      <c r="G131" s="8">
        <v>-14.98786308912892</v>
      </c>
    </row>
    <row r="132" spans="1:7" x14ac:dyDescent="0.6">
      <c r="A132" s="3" t="s">
        <v>56</v>
      </c>
      <c r="B132" s="3" t="s">
        <v>112</v>
      </c>
      <c r="C132" s="4">
        <v>580</v>
      </c>
      <c r="D132" s="9">
        <v>2.0192680296134011E-4</v>
      </c>
      <c r="E132" s="9">
        <v>0.57999999999999996</v>
      </c>
      <c r="F132" s="5">
        <v>-98.888526914895664</v>
      </c>
      <c r="G132" s="5">
        <v>-99.673230231837522</v>
      </c>
    </row>
    <row r="133" spans="1:7" x14ac:dyDescent="0.6">
      <c r="A133" s="6" t="s">
        <v>70</v>
      </c>
      <c r="B133" s="6" t="s">
        <v>112</v>
      </c>
      <c r="C133" s="7">
        <v>7700</v>
      </c>
      <c r="D133" s="10">
        <v>2.9321690555701671E-3</v>
      </c>
      <c r="E133" s="10">
        <v>1.1000000000000001</v>
      </c>
      <c r="F133" s="8">
        <v>1227.5862068965521</v>
      </c>
      <c r="G133" s="8">
        <v>-94.333568821382315</v>
      </c>
    </row>
    <row r="134" spans="1:7" x14ac:dyDescent="0.6">
      <c r="A134" s="3" t="s">
        <v>72</v>
      </c>
      <c r="B134" s="3" t="s">
        <v>112</v>
      </c>
      <c r="C134" s="4">
        <v>3300</v>
      </c>
      <c r="D134" s="9">
        <v>1.4265461776369541E-3</v>
      </c>
      <c r="E134" s="9">
        <v>1.1000000000000001</v>
      </c>
      <c r="F134" s="5">
        <v>-57.142857142857139</v>
      </c>
      <c r="G134" s="5">
        <v>-92.756804214222996</v>
      </c>
    </row>
    <row r="135" spans="1:7" x14ac:dyDescent="0.6">
      <c r="A135" s="6" t="s">
        <v>82</v>
      </c>
      <c r="B135" s="6" t="s">
        <v>112</v>
      </c>
      <c r="C135" s="7">
        <v>53811</v>
      </c>
      <c r="D135" s="10">
        <v>2.185206862229341E-2</v>
      </c>
      <c r="E135" s="10">
        <v>1.1210625000000001</v>
      </c>
      <c r="F135" s="8">
        <v>1530.636363636364</v>
      </c>
      <c r="G135" s="8">
        <v>-88.134628996302197</v>
      </c>
    </row>
    <row r="136" spans="1:7" x14ac:dyDescent="0.6">
      <c r="A136" s="3" t="s">
        <v>84</v>
      </c>
      <c r="B136" s="3" t="s">
        <v>112</v>
      </c>
      <c r="C136" s="4">
        <v>55707</v>
      </c>
      <c r="D136" s="9">
        <v>2.3278101993145749E-2</v>
      </c>
      <c r="E136" s="9">
        <v>1.1605624999999999</v>
      </c>
      <c r="F136" s="5">
        <v>3.523443162178741</v>
      </c>
      <c r="G136" s="5">
        <v>-5.7139955655603147</v>
      </c>
    </row>
    <row r="137" spans="1:7" x14ac:dyDescent="0.6">
      <c r="A137" s="6" t="s">
        <v>87</v>
      </c>
      <c r="B137" s="6" t="s">
        <v>112</v>
      </c>
      <c r="C137" s="7">
        <v>28234</v>
      </c>
      <c r="D137" s="10">
        <v>1.18539575800204E-2</v>
      </c>
      <c r="E137" s="10">
        <v>1.1764166666666671</v>
      </c>
      <c r="F137" s="8">
        <v>-49.316961961692428</v>
      </c>
      <c r="G137" s="8">
        <v>-71.164196786943506</v>
      </c>
    </row>
    <row r="138" spans="1:7" x14ac:dyDescent="0.6">
      <c r="A138" s="3" t="s">
        <v>89</v>
      </c>
      <c r="B138" s="3" t="s">
        <v>112</v>
      </c>
      <c r="C138" s="4">
        <v>145347</v>
      </c>
      <c r="D138" s="9">
        <v>5.3502727261647363E-2</v>
      </c>
      <c r="E138" s="9">
        <v>1.211225</v>
      </c>
      <c r="F138" s="5">
        <v>414.79421973507118</v>
      </c>
      <c r="G138" s="5">
        <v>176.0050131976225</v>
      </c>
    </row>
    <row r="139" spans="1:7" x14ac:dyDescent="0.6">
      <c r="A139" s="6" t="s">
        <v>90</v>
      </c>
      <c r="B139" s="6" t="s">
        <v>112</v>
      </c>
      <c r="C139" s="7">
        <v>27674</v>
      </c>
      <c r="D139" s="10">
        <v>1.339914916903729E-2</v>
      </c>
      <c r="E139" s="10">
        <v>1.153083333333333</v>
      </c>
      <c r="F139" s="8">
        <v>-80.960047334998308</v>
      </c>
      <c r="G139" s="8">
        <v>-77.235411216952116</v>
      </c>
    </row>
    <row r="140" spans="1:7" x14ac:dyDescent="0.6">
      <c r="A140" s="3" t="s">
        <v>92</v>
      </c>
      <c r="B140" s="3" t="s">
        <v>112</v>
      </c>
      <c r="C140" s="4">
        <v>51868</v>
      </c>
      <c r="D140" s="9">
        <v>1.9077969193508279E-2</v>
      </c>
      <c r="E140" s="9">
        <v>1.080583333333333</v>
      </c>
      <c r="F140" s="5">
        <v>87.425019874250196</v>
      </c>
      <c r="G140" s="5">
        <v>-28.236205656096079</v>
      </c>
    </row>
    <row r="141" spans="1:7" x14ac:dyDescent="0.6">
      <c r="A141" s="6" t="s">
        <v>94</v>
      </c>
      <c r="B141" s="6" t="s">
        <v>112</v>
      </c>
      <c r="C141" s="7">
        <v>74683</v>
      </c>
      <c r="D141" s="10">
        <v>3.03722738014101E-2</v>
      </c>
      <c r="E141" s="10">
        <v>1.037263888888889</v>
      </c>
      <c r="F141" s="8">
        <v>43.986658440657052</v>
      </c>
      <c r="G141" s="8">
        <v>27.789945587077789</v>
      </c>
    </row>
    <row r="142" spans="1:7" x14ac:dyDescent="0.6">
      <c r="A142" s="3" t="s">
        <v>95</v>
      </c>
      <c r="B142" s="3" t="s">
        <v>112</v>
      </c>
      <c r="C142" s="4">
        <v>105057</v>
      </c>
      <c r="D142" s="9">
        <v>5.1832789671309797E-2</v>
      </c>
      <c r="E142" s="9">
        <v>1.0943437499999999</v>
      </c>
      <c r="F142" s="5">
        <v>40.670567599051992</v>
      </c>
      <c r="G142" s="5">
        <v>-26.77628002286129</v>
      </c>
    </row>
    <row r="143" spans="1:7" x14ac:dyDescent="0.6">
      <c r="A143" s="6" t="s">
        <v>99</v>
      </c>
      <c r="B143" s="6" t="s">
        <v>112</v>
      </c>
      <c r="C143" s="7">
        <v>50069</v>
      </c>
      <c r="D143" s="10">
        <v>2.3077706318527021E-2</v>
      </c>
      <c r="E143" s="10">
        <v>1.0431041666666669</v>
      </c>
      <c r="F143" s="8">
        <v>-52.341110064060459</v>
      </c>
      <c r="G143" s="8">
        <v>-4.0511277619147972</v>
      </c>
    </row>
    <row r="144" spans="1:7" x14ac:dyDescent="0.6">
      <c r="A144" s="3" t="s">
        <v>101</v>
      </c>
      <c r="B144" s="3" t="s">
        <v>112</v>
      </c>
      <c r="C144" s="4">
        <v>89640</v>
      </c>
      <c r="D144" s="9">
        <v>3.4925931388171433E-2</v>
      </c>
      <c r="E144" s="9">
        <v>1.8674999999999999</v>
      </c>
      <c r="F144" s="5">
        <v>79.032934550320562</v>
      </c>
      <c r="G144" s="5">
        <v>15355.172413793111</v>
      </c>
    </row>
    <row r="145" spans="1:7" x14ac:dyDescent="0.6">
      <c r="A145" s="6" t="s">
        <v>14</v>
      </c>
      <c r="B145" s="6" t="s">
        <v>113</v>
      </c>
      <c r="C145" s="7">
        <v>161679</v>
      </c>
      <c r="D145" s="10">
        <v>6.2364353413663302E-2</v>
      </c>
      <c r="E145" s="10">
        <v>1.3233394720687539</v>
      </c>
      <c r="F145" s="6"/>
      <c r="G145" s="6"/>
    </row>
    <row r="146" spans="1:7" x14ac:dyDescent="0.6">
      <c r="A146" s="3" t="s">
        <v>15</v>
      </c>
      <c r="B146" s="3" t="s">
        <v>113</v>
      </c>
      <c r="C146" s="4">
        <v>419099</v>
      </c>
      <c r="D146" s="9">
        <v>0.16540358240860861</v>
      </c>
      <c r="E146" s="9">
        <v>1.290329433497537</v>
      </c>
      <c r="F146" s="5">
        <v>159.21671954923031</v>
      </c>
      <c r="G146" s="3"/>
    </row>
    <row r="147" spans="1:7" x14ac:dyDescent="0.6">
      <c r="A147" s="6" t="s">
        <v>16</v>
      </c>
      <c r="B147" s="6" t="s">
        <v>113</v>
      </c>
      <c r="C147" s="7">
        <v>376647</v>
      </c>
      <c r="D147" s="10">
        <v>0.14097409929783369</v>
      </c>
      <c r="E147" s="10">
        <v>1.292321152856408</v>
      </c>
      <c r="F147" s="8">
        <v>-10.129348912786719</v>
      </c>
      <c r="G147" s="6"/>
    </row>
    <row r="148" spans="1:7" x14ac:dyDescent="0.6">
      <c r="A148" s="3" t="s">
        <v>17</v>
      </c>
      <c r="B148" s="3" t="s">
        <v>113</v>
      </c>
      <c r="C148" s="4">
        <v>710482</v>
      </c>
      <c r="D148" s="9">
        <v>0.28632693090767403</v>
      </c>
      <c r="E148" s="9">
        <v>1.26257408147852</v>
      </c>
      <c r="F148" s="5">
        <v>88.633388822956235</v>
      </c>
      <c r="G148" s="3"/>
    </row>
    <row r="149" spans="1:7" x14ac:dyDescent="0.6">
      <c r="A149" s="6" t="s">
        <v>18</v>
      </c>
      <c r="B149" s="6" t="s">
        <v>113</v>
      </c>
      <c r="C149" s="7">
        <v>461606</v>
      </c>
      <c r="D149" s="10">
        <v>0.17738381525531319</v>
      </c>
      <c r="E149" s="10">
        <v>1.3367291681749081</v>
      </c>
      <c r="F149" s="8">
        <v>-35.029177375359268</v>
      </c>
      <c r="G149" s="6"/>
    </row>
    <row r="150" spans="1:7" x14ac:dyDescent="0.6">
      <c r="A150" s="3" t="s">
        <v>19</v>
      </c>
      <c r="B150" s="3" t="s">
        <v>113</v>
      </c>
      <c r="C150" s="4">
        <v>418240</v>
      </c>
      <c r="D150" s="9">
        <v>0.19091088190200989</v>
      </c>
      <c r="E150" s="9">
        <v>1.2973710740597131</v>
      </c>
      <c r="F150" s="5">
        <v>-9.3945919247150123</v>
      </c>
      <c r="G150" s="3"/>
    </row>
    <row r="151" spans="1:7" x14ac:dyDescent="0.6">
      <c r="A151" s="6" t="s">
        <v>20</v>
      </c>
      <c r="B151" s="6" t="s">
        <v>113</v>
      </c>
      <c r="C151" s="7">
        <v>201060</v>
      </c>
      <c r="D151" s="10">
        <v>6.8588791415928191E-2</v>
      </c>
      <c r="E151" s="10">
        <v>1.29528104364632</v>
      </c>
      <c r="F151" s="8">
        <v>-51.927123182861521</v>
      </c>
      <c r="G151" s="6"/>
    </row>
    <row r="152" spans="1:7" x14ac:dyDescent="0.6">
      <c r="A152" s="3" t="s">
        <v>21</v>
      </c>
      <c r="B152" s="3" t="s">
        <v>113</v>
      </c>
      <c r="C152" s="4">
        <v>213651</v>
      </c>
      <c r="D152" s="9">
        <v>7.7613253062993687E-2</v>
      </c>
      <c r="E152" s="9">
        <v>1.1962541993281079</v>
      </c>
      <c r="F152" s="5">
        <v>6.2623097582811038</v>
      </c>
      <c r="G152" s="3"/>
    </row>
    <row r="153" spans="1:7" x14ac:dyDescent="0.6">
      <c r="A153" s="6" t="s">
        <v>22</v>
      </c>
      <c r="B153" s="6" t="s">
        <v>113</v>
      </c>
      <c r="C153" s="7">
        <v>246815</v>
      </c>
      <c r="D153" s="10">
        <v>9.6878653127229694E-2</v>
      </c>
      <c r="E153" s="10">
        <v>1.273555211558308</v>
      </c>
      <c r="F153" s="8">
        <v>15.52251101094777</v>
      </c>
      <c r="G153" s="6"/>
    </row>
    <row r="154" spans="1:7" x14ac:dyDescent="0.6">
      <c r="A154" s="3" t="s">
        <v>23</v>
      </c>
      <c r="B154" s="3" t="s">
        <v>113</v>
      </c>
      <c r="C154" s="4">
        <v>650100</v>
      </c>
      <c r="D154" s="9">
        <v>0.2463265758412094</v>
      </c>
      <c r="E154" s="9">
        <v>1.152863982975705</v>
      </c>
      <c r="F154" s="5">
        <v>163.39566071754149</v>
      </c>
      <c r="G154" s="3"/>
    </row>
    <row r="155" spans="1:7" x14ac:dyDescent="0.6">
      <c r="A155" s="6" t="s">
        <v>24</v>
      </c>
      <c r="B155" s="6" t="s">
        <v>113</v>
      </c>
      <c r="C155" s="7">
        <v>344514</v>
      </c>
      <c r="D155" s="10">
        <v>0.14941739278147109</v>
      </c>
      <c r="E155" s="10">
        <v>1.2573503649635041</v>
      </c>
      <c r="F155" s="8">
        <v>-47.005999077065063</v>
      </c>
      <c r="G155" s="6"/>
    </row>
    <row r="156" spans="1:7" x14ac:dyDescent="0.6">
      <c r="A156" s="3" t="s">
        <v>25</v>
      </c>
      <c r="B156" s="3" t="s">
        <v>113</v>
      </c>
      <c r="C156" s="4">
        <v>75342</v>
      </c>
      <c r="D156" s="9">
        <v>3.0089863183498419E-2</v>
      </c>
      <c r="E156" s="9">
        <v>1.1329624060150381</v>
      </c>
      <c r="F156" s="5">
        <v>-78.130932269806166</v>
      </c>
      <c r="G156" s="3"/>
    </row>
    <row r="157" spans="1:7" x14ac:dyDescent="0.6">
      <c r="A157" s="6" t="s">
        <v>26</v>
      </c>
      <c r="B157" s="6" t="s">
        <v>113</v>
      </c>
      <c r="C157" s="7">
        <v>530101</v>
      </c>
      <c r="D157" s="10">
        <v>0.24738557319966861</v>
      </c>
      <c r="E157" s="10">
        <v>0.97310876548875636</v>
      </c>
      <c r="F157" s="8">
        <v>603.59294948368779</v>
      </c>
      <c r="G157" s="8">
        <v>227.87251281860969</v>
      </c>
    </row>
    <row r="158" spans="1:7" x14ac:dyDescent="0.6">
      <c r="A158" s="3" t="s">
        <v>27</v>
      </c>
      <c r="B158" s="3" t="s">
        <v>113</v>
      </c>
      <c r="C158" s="4">
        <v>175844</v>
      </c>
      <c r="D158" s="9">
        <v>7.7312975158522076E-2</v>
      </c>
      <c r="E158" s="9">
        <v>1.2383380281690139</v>
      </c>
      <c r="F158" s="5">
        <v>-66.828208209378971</v>
      </c>
      <c r="G158" s="5">
        <v>-58.042371850087918</v>
      </c>
    </row>
    <row r="159" spans="1:7" x14ac:dyDescent="0.6">
      <c r="A159" s="6" t="s">
        <v>28</v>
      </c>
      <c r="B159" s="6" t="s">
        <v>113</v>
      </c>
      <c r="C159" s="7">
        <v>182271</v>
      </c>
      <c r="D159" s="10">
        <v>7.9328069391133141E-2</v>
      </c>
      <c r="E159" s="10">
        <v>1.196592811422944</v>
      </c>
      <c r="F159" s="8">
        <v>3.654944155046524</v>
      </c>
      <c r="G159" s="8">
        <v>-51.60694230937721</v>
      </c>
    </row>
    <row r="160" spans="1:7" x14ac:dyDescent="0.6">
      <c r="A160" s="3" t="s">
        <v>29</v>
      </c>
      <c r="B160" s="3" t="s">
        <v>113</v>
      </c>
      <c r="C160" s="4">
        <v>520948</v>
      </c>
      <c r="D160" s="9">
        <v>0.25545738158645531</v>
      </c>
      <c r="E160" s="9">
        <v>1.003125210609926</v>
      </c>
      <c r="F160" s="5">
        <v>185.80959121308379</v>
      </c>
      <c r="G160" s="5">
        <v>-26.67681939866176</v>
      </c>
    </row>
    <row r="161" spans="1:7" x14ac:dyDescent="0.6">
      <c r="A161" s="6" t="s">
        <v>30</v>
      </c>
      <c r="B161" s="6" t="s">
        <v>113</v>
      </c>
      <c r="C161" s="7">
        <v>115230</v>
      </c>
      <c r="D161" s="10">
        <v>5.2993787272912159E-2</v>
      </c>
      <c r="E161" s="10">
        <v>0.85992537313432837</v>
      </c>
      <c r="F161" s="8">
        <v>-77.88070978293419</v>
      </c>
      <c r="G161" s="8">
        <v>-75.037152896626125</v>
      </c>
    </row>
    <row r="162" spans="1:7" x14ac:dyDescent="0.6">
      <c r="A162" s="3" t="s">
        <v>32</v>
      </c>
      <c r="B162" s="3" t="s">
        <v>113</v>
      </c>
      <c r="C162" s="4">
        <v>287560</v>
      </c>
      <c r="D162" s="9">
        <v>0.12909408053899371</v>
      </c>
      <c r="E162" s="9">
        <v>0.92761290322580647</v>
      </c>
      <c r="F162" s="5">
        <v>149.55306777748851</v>
      </c>
      <c r="G162" s="5">
        <v>-31.24521805661821</v>
      </c>
    </row>
    <row r="163" spans="1:7" x14ac:dyDescent="0.6">
      <c r="A163" s="6" t="s">
        <v>33</v>
      </c>
      <c r="B163" s="6" t="s">
        <v>113</v>
      </c>
      <c r="C163" s="7">
        <v>202465</v>
      </c>
      <c r="D163" s="10">
        <v>9.5255252885065256E-2</v>
      </c>
      <c r="E163" s="10">
        <v>1.0123249999999999</v>
      </c>
      <c r="F163" s="8">
        <v>-29.592085130059811</v>
      </c>
      <c r="G163" s="8">
        <v>0.6987963791902807</v>
      </c>
    </row>
    <row r="164" spans="1:7" x14ac:dyDescent="0.6">
      <c r="A164" s="3" t="s">
        <v>34</v>
      </c>
      <c r="B164" s="3" t="s">
        <v>113</v>
      </c>
      <c r="C164" s="4">
        <v>125838</v>
      </c>
      <c r="D164" s="9">
        <v>5.2808953465600272E-2</v>
      </c>
      <c r="E164" s="9">
        <v>1.046905158069884</v>
      </c>
      <c r="F164" s="5">
        <v>-37.847035290050137</v>
      </c>
      <c r="G164" s="5">
        <v>-41.101141581363997</v>
      </c>
    </row>
    <row r="165" spans="1:7" x14ac:dyDescent="0.6">
      <c r="A165" s="6" t="s">
        <v>35</v>
      </c>
      <c r="B165" s="6" t="s">
        <v>113</v>
      </c>
      <c r="C165" s="7">
        <v>509120</v>
      </c>
      <c r="D165" s="10">
        <v>0.23588491683075991</v>
      </c>
      <c r="E165" s="10">
        <v>1.009157581764123</v>
      </c>
      <c r="F165" s="8">
        <v>304.58367106915239</v>
      </c>
      <c r="G165" s="8">
        <v>106.27595567530339</v>
      </c>
    </row>
    <row r="166" spans="1:7" x14ac:dyDescent="0.6">
      <c r="A166" s="3" t="s">
        <v>36</v>
      </c>
      <c r="B166" s="3" t="s">
        <v>113</v>
      </c>
      <c r="C166" s="4">
        <v>157466</v>
      </c>
      <c r="D166" s="9">
        <v>7.8324669218715379E-2</v>
      </c>
      <c r="E166" s="9">
        <v>1.078534246575342</v>
      </c>
      <c r="F166" s="5">
        <v>-69.070945945945937</v>
      </c>
      <c r="G166" s="5">
        <v>-75.77818797108138</v>
      </c>
    </row>
    <row r="167" spans="1:7" x14ac:dyDescent="0.6">
      <c r="A167" s="6" t="s">
        <v>37</v>
      </c>
      <c r="B167" s="6" t="s">
        <v>113</v>
      </c>
      <c r="C167" s="7">
        <v>495480</v>
      </c>
      <c r="D167" s="10">
        <v>0.21038635768032299</v>
      </c>
      <c r="E167" s="10">
        <v>1.0655483870967739</v>
      </c>
      <c r="F167" s="8">
        <v>214.6584024487826</v>
      </c>
      <c r="G167" s="8">
        <v>43.819989898813972</v>
      </c>
    </row>
    <row r="168" spans="1:7" x14ac:dyDescent="0.6">
      <c r="A168" s="3" t="s">
        <v>38</v>
      </c>
      <c r="B168" s="3" t="s">
        <v>113</v>
      </c>
      <c r="C168" s="4">
        <v>187961</v>
      </c>
      <c r="D168" s="9">
        <v>8.2608261008931566E-2</v>
      </c>
      <c r="E168" s="9">
        <v>1.3843564721045849</v>
      </c>
      <c r="F168" s="5">
        <v>-62.064866392185358</v>
      </c>
      <c r="G168" s="5">
        <v>149.47705131268091</v>
      </c>
    </row>
    <row r="169" spans="1:7" x14ac:dyDescent="0.6">
      <c r="A169" s="6" t="s">
        <v>39</v>
      </c>
      <c r="B169" s="6" t="s">
        <v>113</v>
      </c>
      <c r="C169" s="7">
        <v>355475</v>
      </c>
      <c r="D169" s="10">
        <v>0.13575961289099731</v>
      </c>
      <c r="E169" s="10">
        <v>1.258318584070796</v>
      </c>
      <c r="F169" s="8">
        <v>89.121679497342527</v>
      </c>
      <c r="G169" s="8">
        <v>-32.94202425575503</v>
      </c>
    </row>
    <row r="170" spans="1:7" x14ac:dyDescent="0.6">
      <c r="A170" s="3" t="s">
        <v>40</v>
      </c>
      <c r="B170" s="3" t="s">
        <v>113</v>
      </c>
      <c r="C170" s="4">
        <v>289776</v>
      </c>
      <c r="D170" s="9">
        <v>8.9119504243417733E-2</v>
      </c>
      <c r="E170" s="9">
        <v>1.389979613862574</v>
      </c>
      <c r="F170" s="5">
        <v>-18.482031085167741</v>
      </c>
      <c r="G170" s="5">
        <v>64.791519756147494</v>
      </c>
    </row>
    <row r="171" spans="1:7" x14ac:dyDescent="0.6">
      <c r="A171" s="6" t="s">
        <v>41</v>
      </c>
      <c r="B171" s="6" t="s">
        <v>113</v>
      </c>
      <c r="C171" s="7">
        <v>475866</v>
      </c>
      <c r="D171" s="10">
        <v>0.14635148241778079</v>
      </c>
      <c r="E171" s="10">
        <v>1.7596967735971161</v>
      </c>
      <c r="F171" s="8">
        <v>64.218568825575616</v>
      </c>
      <c r="G171" s="8">
        <v>161.07608999786029</v>
      </c>
    </row>
    <row r="172" spans="1:7" x14ac:dyDescent="0.6">
      <c r="A172" s="3" t="s">
        <v>42</v>
      </c>
      <c r="B172" s="3" t="s">
        <v>113</v>
      </c>
      <c r="C172" s="4">
        <v>238916</v>
      </c>
      <c r="D172" s="9">
        <v>6.7297090101946608E-2</v>
      </c>
      <c r="E172" s="9">
        <v>1.4012668621700879</v>
      </c>
      <c r="F172" s="5">
        <v>-49.793429242685967</v>
      </c>
      <c r="G172" s="5">
        <v>-54.138224928399772</v>
      </c>
    </row>
    <row r="173" spans="1:7" x14ac:dyDescent="0.6">
      <c r="A173" s="6" t="s">
        <v>43</v>
      </c>
      <c r="B173" s="6" t="s">
        <v>113</v>
      </c>
      <c r="C173" s="7">
        <v>704970</v>
      </c>
      <c r="D173" s="10">
        <v>0.21105643143078109</v>
      </c>
      <c r="E173" s="10">
        <v>1.4127655310621241</v>
      </c>
      <c r="F173" s="8">
        <v>195.07023388973531</v>
      </c>
      <c r="G173" s="8">
        <v>511.79380369695389</v>
      </c>
    </row>
    <row r="174" spans="1:7" x14ac:dyDescent="0.6">
      <c r="A174" s="3" t="s">
        <v>44</v>
      </c>
      <c r="B174" s="3" t="s">
        <v>113</v>
      </c>
      <c r="C174" s="4">
        <v>791041</v>
      </c>
      <c r="D174" s="9">
        <v>0.22203456393181401</v>
      </c>
      <c r="E174" s="9">
        <v>1.351513753630617</v>
      </c>
      <c r="F174" s="5">
        <v>12.20917202150447</v>
      </c>
      <c r="G174" s="5">
        <v>175.08728613158991</v>
      </c>
    </row>
    <row r="175" spans="1:7" x14ac:dyDescent="0.6">
      <c r="A175" s="6" t="s">
        <v>45</v>
      </c>
      <c r="B175" s="6" t="s">
        <v>113</v>
      </c>
      <c r="C175" s="7">
        <v>223220</v>
      </c>
      <c r="D175" s="10">
        <v>6.2703919412951989E-2</v>
      </c>
      <c r="E175" s="10">
        <v>1.219781420765027</v>
      </c>
      <c r="F175" s="8">
        <v>-71.781487938046197</v>
      </c>
      <c r="G175" s="8">
        <v>10.251154520534421</v>
      </c>
    </row>
    <row r="176" spans="1:7" x14ac:dyDescent="0.6">
      <c r="A176" s="3" t="s">
        <v>46</v>
      </c>
      <c r="B176" s="3" t="s">
        <v>113</v>
      </c>
      <c r="C176" s="4">
        <v>813377</v>
      </c>
      <c r="D176" s="9">
        <v>0.2372746065246259</v>
      </c>
      <c r="E176" s="9">
        <v>1.2859715415019759</v>
      </c>
      <c r="F176" s="5">
        <v>264.38356778066481</v>
      </c>
      <c r="G176" s="5">
        <v>546.36834660436432</v>
      </c>
    </row>
    <row r="177" spans="1:7" x14ac:dyDescent="0.6">
      <c r="A177" s="6" t="s">
        <v>47</v>
      </c>
      <c r="B177" s="6" t="s">
        <v>113</v>
      </c>
      <c r="C177" s="7">
        <v>538129</v>
      </c>
      <c r="D177" s="10">
        <v>0.14702128190354161</v>
      </c>
      <c r="E177" s="10">
        <v>1.3157188264058679</v>
      </c>
      <c r="F177" s="8">
        <v>-33.840150385368652</v>
      </c>
      <c r="G177" s="8">
        <v>5.6978708359522354</v>
      </c>
    </row>
    <row r="178" spans="1:7" x14ac:dyDescent="0.6">
      <c r="A178" s="3" t="s">
        <v>48</v>
      </c>
      <c r="B178" s="3" t="s">
        <v>113</v>
      </c>
      <c r="C178" s="4">
        <v>1066498</v>
      </c>
      <c r="D178" s="9">
        <v>0.32425026623155412</v>
      </c>
      <c r="E178" s="9">
        <v>1.4539850034083159</v>
      </c>
      <c r="F178" s="5">
        <v>98.186308487370127</v>
      </c>
      <c r="G178" s="5">
        <v>577.28779546060741</v>
      </c>
    </row>
    <row r="179" spans="1:7" x14ac:dyDescent="0.6">
      <c r="A179" s="6" t="s">
        <v>49</v>
      </c>
      <c r="B179" s="6" t="s">
        <v>113</v>
      </c>
      <c r="C179" s="7">
        <v>1366654</v>
      </c>
      <c r="D179" s="10">
        <v>0.36346550973068781</v>
      </c>
      <c r="E179" s="10">
        <v>1.3931588470654199</v>
      </c>
      <c r="F179" s="8">
        <v>28.144075281903941</v>
      </c>
      <c r="G179" s="8">
        <v>175.82425123112941</v>
      </c>
    </row>
    <row r="180" spans="1:7" x14ac:dyDescent="0.6">
      <c r="A180" s="3" t="s">
        <v>50</v>
      </c>
      <c r="B180" s="3" t="s">
        <v>113</v>
      </c>
      <c r="C180" s="4">
        <v>1648590</v>
      </c>
      <c r="D180" s="9">
        <v>0.3838386644084324</v>
      </c>
      <c r="E180" s="9">
        <v>1.287784873161872</v>
      </c>
      <c r="F180" s="5">
        <v>20.629654616311079</v>
      </c>
      <c r="G180" s="5">
        <v>777.09152430557401</v>
      </c>
    </row>
    <row r="181" spans="1:7" x14ac:dyDescent="0.6">
      <c r="A181" s="6" t="s">
        <v>51</v>
      </c>
      <c r="B181" s="6" t="s">
        <v>113</v>
      </c>
      <c r="C181" s="7">
        <v>1467804</v>
      </c>
      <c r="D181" s="10">
        <v>0.37021059601127998</v>
      </c>
      <c r="E181" s="10">
        <v>1.2889607025246981</v>
      </c>
      <c r="F181" s="8">
        <v>-10.9660983021855</v>
      </c>
      <c r="G181" s="8">
        <v>312.91342569800969</v>
      </c>
    </row>
    <row r="182" spans="1:7" x14ac:dyDescent="0.6">
      <c r="A182" s="3" t="s">
        <v>52</v>
      </c>
      <c r="B182" s="3" t="s">
        <v>113</v>
      </c>
      <c r="C182" s="4">
        <v>3079851</v>
      </c>
      <c r="D182" s="9">
        <v>0.82345740891489472</v>
      </c>
      <c r="E182" s="9">
        <v>1.302014838614217</v>
      </c>
      <c r="F182" s="5">
        <v>109.82712950775451</v>
      </c>
      <c r="G182" s="5">
        <v>962.83853735298987</v>
      </c>
    </row>
    <row r="183" spans="1:7" x14ac:dyDescent="0.6">
      <c r="A183" s="6" t="s">
        <v>53</v>
      </c>
      <c r="B183" s="6" t="s">
        <v>113</v>
      </c>
      <c r="C183" s="7">
        <v>926811</v>
      </c>
      <c r="D183" s="10">
        <v>0.29811173418125753</v>
      </c>
      <c r="E183" s="10">
        <v>1.42252561298492</v>
      </c>
      <c r="F183" s="8">
        <v>-69.907277981954337</v>
      </c>
      <c r="G183" s="8">
        <v>94.763021522865685</v>
      </c>
    </row>
    <row r="184" spans="1:7" x14ac:dyDescent="0.6">
      <c r="A184" s="3" t="s">
        <v>54</v>
      </c>
      <c r="B184" s="3" t="s">
        <v>113</v>
      </c>
      <c r="C184" s="4">
        <v>532482</v>
      </c>
      <c r="D184" s="9">
        <v>0.14953713196811269</v>
      </c>
      <c r="E184" s="9">
        <v>1.517583184894906</v>
      </c>
      <c r="F184" s="5">
        <v>-42.546862305259637</v>
      </c>
      <c r="G184" s="5">
        <v>122.8741482362002</v>
      </c>
    </row>
    <row r="185" spans="1:7" x14ac:dyDescent="0.6">
      <c r="A185" s="6" t="s">
        <v>55</v>
      </c>
      <c r="B185" s="6" t="s">
        <v>113</v>
      </c>
      <c r="C185" s="7">
        <v>325069</v>
      </c>
      <c r="D185" s="10">
        <v>0.1110008641717205</v>
      </c>
      <c r="E185" s="10">
        <v>1.340490721649485</v>
      </c>
      <c r="F185" s="8">
        <v>-38.95211481327069</v>
      </c>
      <c r="G185" s="8">
        <v>-53.888959813892789</v>
      </c>
    </row>
    <row r="186" spans="1:7" x14ac:dyDescent="0.6">
      <c r="A186" s="3" t="s">
        <v>56</v>
      </c>
      <c r="B186" s="3" t="s">
        <v>113</v>
      </c>
      <c r="C186" s="4">
        <v>1623642</v>
      </c>
      <c r="D186" s="9">
        <v>0.56527041071337281</v>
      </c>
      <c r="E186" s="9">
        <v>1.258637209302325</v>
      </c>
      <c r="F186" s="5">
        <v>399.47611122561682</v>
      </c>
      <c r="G186" s="5">
        <v>105.25383640038881</v>
      </c>
    </row>
    <row r="187" spans="1:7" x14ac:dyDescent="0.6">
      <c r="A187" s="6" t="s">
        <v>57</v>
      </c>
      <c r="B187" s="6" t="s">
        <v>113</v>
      </c>
      <c r="C187" s="7">
        <v>273792</v>
      </c>
      <c r="D187" s="10">
        <v>0.1076311682333513</v>
      </c>
      <c r="E187" s="10">
        <v>1.253052631578947</v>
      </c>
      <c r="F187" s="8">
        <v>-83.137169400643742</v>
      </c>
      <c r="G187" s="8">
        <v>22.655676014694031</v>
      </c>
    </row>
    <row r="188" spans="1:7" x14ac:dyDescent="0.6">
      <c r="A188" s="3" t="s">
        <v>58</v>
      </c>
      <c r="B188" s="3" t="s">
        <v>113</v>
      </c>
      <c r="C188" s="4">
        <v>327658</v>
      </c>
      <c r="D188" s="9">
        <v>0.13467593806375031</v>
      </c>
      <c r="E188" s="9">
        <v>1.140374140781345</v>
      </c>
      <c r="F188" s="5">
        <v>19.674059139784951</v>
      </c>
      <c r="G188" s="5">
        <v>-59.716343097973017</v>
      </c>
    </row>
    <row r="189" spans="1:7" x14ac:dyDescent="0.6">
      <c r="A189" s="6" t="s">
        <v>59</v>
      </c>
      <c r="B189" s="6" t="s">
        <v>113</v>
      </c>
      <c r="C189" s="7">
        <v>590734</v>
      </c>
      <c r="D189" s="10">
        <v>0.26511003064360028</v>
      </c>
      <c r="E189" s="10">
        <v>0.99777721476226666</v>
      </c>
      <c r="F189" s="8">
        <v>80.289814379627543</v>
      </c>
      <c r="G189" s="8">
        <v>9.775537092407216</v>
      </c>
    </row>
    <row r="190" spans="1:7" x14ac:dyDescent="0.6">
      <c r="A190" s="3" t="s">
        <v>60</v>
      </c>
      <c r="B190" s="3" t="s">
        <v>113</v>
      </c>
      <c r="C190" s="4">
        <v>754558</v>
      </c>
      <c r="D190" s="9">
        <v>0.36966136423913548</v>
      </c>
      <c r="E190" s="9">
        <v>1.0377994017123411</v>
      </c>
      <c r="F190" s="5">
        <v>27.732278826002911</v>
      </c>
      <c r="G190" s="5">
        <v>-29.248999998124699</v>
      </c>
    </row>
    <row r="191" spans="1:7" x14ac:dyDescent="0.6">
      <c r="A191" s="6" t="s">
        <v>61</v>
      </c>
      <c r="B191" s="6" t="s">
        <v>113</v>
      </c>
      <c r="C191" s="7">
        <v>1125472</v>
      </c>
      <c r="D191" s="10">
        <v>0.46762385619911612</v>
      </c>
      <c r="E191" s="10">
        <v>0.91658278361430079</v>
      </c>
      <c r="F191" s="8">
        <v>49.156459808258603</v>
      </c>
      <c r="G191" s="8">
        <v>-17.647626978006141</v>
      </c>
    </row>
    <row r="192" spans="1:7" x14ac:dyDescent="0.6">
      <c r="A192" s="3" t="s">
        <v>62</v>
      </c>
      <c r="B192" s="3" t="s">
        <v>113</v>
      </c>
      <c r="C192" s="4">
        <v>423172</v>
      </c>
      <c r="D192" s="9">
        <v>0.17436895882782949</v>
      </c>
      <c r="E192" s="9">
        <v>1.187184738392481</v>
      </c>
      <c r="F192" s="5">
        <v>-62.400486196013759</v>
      </c>
      <c r="G192" s="5">
        <v>-74.331277030674698</v>
      </c>
    </row>
    <row r="193" spans="1:7" x14ac:dyDescent="0.6">
      <c r="A193" s="6" t="s">
        <v>63</v>
      </c>
      <c r="B193" s="6" t="s">
        <v>113</v>
      </c>
      <c r="C193" s="7">
        <v>340445</v>
      </c>
      <c r="D193" s="10">
        <v>0.12729440076334239</v>
      </c>
      <c r="E193" s="10">
        <v>1.1191485864562789</v>
      </c>
      <c r="F193" s="8">
        <v>-19.549261293280271</v>
      </c>
      <c r="G193" s="8">
        <v>-76.805826936021433</v>
      </c>
    </row>
    <row r="194" spans="1:7" x14ac:dyDescent="0.6">
      <c r="A194" s="3" t="s">
        <v>64</v>
      </c>
      <c r="B194" s="3" t="s">
        <v>113</v>
      </c>
      <c r="C194" s="4">
        <v>672114</v>
      </c>
      <c r="D194" s="9">
        <v>0.24416515646887871</v>
      </c>
      <c r="E194" s="9">
        <v>1.0749524190323869</v>
      </c>
      <c r="F194" s="5">
        <v>97.422197418085148</v>
      </c>
      <c r="G194" s="5">
        <v>-78.177061163023794</v>
      </c>
    </row>
    <row r="195" spans="1:7" x14ac:dyDescent="0.6">
      <c r="A195" s="6" t="s">
        <v>65</v>
      </c>
      <c r="B195" s="6" t="s">
        <v>113</v>
      </c>
      <c r="C195" s="7">
        <v>430960</v>
      </c>
      <c r="D195" s="10">
        <v>0.1754887940737952</v>
      </c>
      <c r="E195" s="10">
        <v>1.148461025982678</v>
      </c>
      <c r="F195" s="8">
        <v>-35.879925131748479</v>
      </c>
      <c r="G195" s="8">
        <v>-53.500767686184133</v>
      </c>
    </row>
    <row r="196" spans="1:7" x14ac:dyDescent="0.6">
      <c r="A196" s="3" t="s">
        <v>66</v>
      </c>
      <c r="B196" s="3" t="s">
        <v>113</v>
      </c>
      <c r="C196" s="4">
        <v>178013</v>
      </c>
      <c r="D196" s="9">
        <v>7.7876098699556681E-2</v>
      </c>
      <c r="E196" s="9">
        <v>1.072367469879518</v>
      </c>
      <c r="F196" s="5">
        <v>-58.693846296640061</v>
      </c>
      <c r="G196" s="5">
        <v>-66.569198583238489</v>
      </c>
    </row>
    <row r="197" spans="1:7" x14ac:dyDescent="0.6">
      <c r="A197" s="6" t="s">
        <v>67</v>
      </c>
      <c r="B197" s="6" t="s">
        <v>113</v>
      </c>
      <c r="C197" s="7">
        <v>85800</v>
      </c>
      <c r="D197" s="10">
        <v>3.8026623866475318E-2</v>
      </c>
      <c r="E197" s="10">
        <v>1.04</v>
      </c>
      <c r="F197" s="8">
        <v>-51.801272940740283</v>
      </c>
      <c r="G197" s="8">
        <v>-73.605603733361221</v>
      </c>
    </row>
    <row r="198" spans="1:7" x14ac:dyDescent="0.6">
      <c r="A198" s="3" t="s">
        <v>68</v>
      </c>
      <c r="B198" s="3" t="s">
        <v>113</v>
      </c>
      <c r="C198" s="4">
        <v>945340</v>
      </c>
      <c r="D198" s="9">
        <v>0.4233885905441116</v>
      </c>
      <c r="E198" s="9">
        <v>0.86887867647058825</v>
      </c>
      <c r="F198" s="5">
        <v>1001.7948717948721</v>
      </c>
      <c r="G198" s="5">
        <v>-41.776573899911433</v>
      </c>
    </row>
    <row r="199" spans="1:7" x14ac:dyDescent="0.6">
      <c r="A199" s="6" t="s">
        <v>69</v>
      </c>
      <c r="B199" s="6" t="s">
        <v>113</v>
      </c>
      <c r="C199" s="7">
        <v>958420</v>
      </c>
      <c r="D199" s="10">
        <v>0.38845091912180069</v>
      </c>
      <c r="E199" s="10">
        <v>0.87447080291970802</v>
      </c>
      <c r="F199" s="8">
        <v>1.383629170457179</v>
      </c>
      <c r="G199" s="8">
        <v>250.05405563347361</v>
      </c>
    </row>
    <row r="200" spans="1:7" x14ac:dyDescent="0.6">
      <c r="A200" s="3" t="s">
        <v>70</v>
      </c>
      <c r="B200" s="3" t="s">
        <v>113</v>
      </c>
      <c r="C200" s="4">
        <v>142124</v>
      </c>
      <c r="D200" s="9">
        <v>5.4120986344656417E-2</v>
      </c>
      <c r="E200" s="9">
        <v>1.060626865671642</v>
      </c>
      <c r="F200" s="5">
        <v>-85.171010621648136</v>
      </c>
      <c r="G200" s="5">
        <v>-56.624285077733497</v>
      </c>
    </row>
    <row r="201" spans="1:7" x14ac:dyDescent="0.6">
      <c r="A201" s="6" t="s">
        <v>71</v>
      </c>
      <c r="B201" s="6" t="s">
        <v>113</v>
      </c>
      <c r="C201" s="7">
        <v>314741</v>
      </c>
      <c r="D201" s="10">
        <v>0.14422783581513501</v>
      </c>
      <c r="E201" s="10">
        <v>1.058842724978974</v>
      </c>
      <c r="F201" s="8">
        <v>121.4552081281135</v>
      </c>
      <c r="G201" s="8">
        <v>-46.720351291782769</v>
      </c>
    </row>
    <row r="202" spans="1:7" x14ac:dyDescent="0.6">
      <c r="A202" s="3" t="s">
        <v>72</v>
      </c>
      <c r="B202" s="3" t="s">
        <v>113</v>
      </c>
      <c r="C202" s="4">
        <v>594895</v>
      </c>
      <c r="D202" s="9">
        <v>0.25716520858949571</v>
      </c>
      <c r="E202" s="9">
        <v>0.95221288515406166</v>
      </c>
      <c r="F202" s="5">
        <v>89.01096457086939</v>
      </c>
      <c r="G202" s="5">
        <v>-21.159804812883831</v>
      </c>
    </row>
    <row r="203" spans="1:7" x14ac:dyDescent="0.6">
      <c r="A203" s="6" t="s">
        <v>73</v>
      </c>
      <c r="B203" s="6" t="s">
        <v>113</v>
      </c>
      <c r="C203" s="7">
        <v>222265</v>
      </c>
      <c r="D203" s="10">
        <v>0.1002665778684278</v>
      </c>
      <c r="E203" s="10">
        <v>0.97484649122807021</v>
      </c>
      <c r="F203" s="8">
        <v>-62.637944511216268</v>
      </c>
      <c r="G203" s="8">
        <v>-80.251396747320243</v>
      </c>
    </row>
    <row r="204" spans="1:7" x14ac:dyDescent="0.6">
      <c r="A204" s="3" t="s">
        <v>74</v>
      </c>
      <c r="B204" s="3" t="s">
        <v>113</v>
      </c>
      <c r="C204" s="4">
        <v>285874</v>
      </c>
      <c r="D204" s="9">
        <v>0.1174912845204832</v>
      </c>
      <c r="E204" s="9">
        <v>1.074714285714286</v>
      </c>
      <c r="F204" s="5">
        <v>28.618540930870822</v>
      </c>
      <c r="G204" s="5">
        <v>-32.444963277343497</v>
      </c>
    </row>
    <row r="205" spans="1:7" x14ac:dyDescent="0.6">
      <c r="A205" s="6" t="s">
        <v>75</v>
      </c>
      <c r="B205" s="6" t="s">
        <v>113</v>
      </c>
      <c r="C205" s="7">
        <v>250636</v>
      </c>
      <c r="D205" s="10">
        <v>9.8399518305784528E-2</v>
      </c>
      <c r="E205" s="10">
        <v>1.0346171310629519</v>
      </c>
      <c r="F205" s="8">
        <v>-12.326409537068781</v>
      </c>
      <c r="G205" s="8">
        <v>-26.379885150317961</v>
      </c>
    </row>
    <row r="206" spans="1:7" x14ac:dyDescent="0.6">
      <c r="A206" s="3" t="s">
        <v>76</v>
      </c>
      <c r="B206" s="3" t="s">
        <v>113</v>
      </c>
      <c r="C206" s="4">
        <v>101127</v>
      </c>
      <c r="D206" s="9">
        <v>3.9556458690150148E-2</v>
      </c>
      <c r="E206" s="9">
        <v>1.006238805970149</v>
      </c>
      <c r="F206" s="5">
        <v>-59.651845704527688</v>
      </c>
      <c r="G206" s="5">
        <v>-84.9538917505066</v>
      </c>
    </row>
    <row r="207" spans="1:7" x14ac:dyDescent="0.6">
      <c r="A207" s="6" t="s">
        <v>77</v>
      </c>
      <c r="B207" s="6" t="s">
        <v>113</v>
      </c>
      <c r="C207" s="7">
        <v>201821</v>
      </c>
      <c r="D207" s="10">
        <v>7.6978244988546357E-2</v>
      </c>
      <c r="E207" s="10">
        <v>1.067835978835979</v>
      </c>
      <c r="F207" s="8">
        <v>99.571825526318406</v>
      </c>
      <c r="G207" s="8">
        <v>-53.169435678485243</v>
      </c>
    </row>
    <row r="208" spans="1:7" x14ac:dyDescent="0.6">
      <c r="A208" s="3" t="s">
        <v>78</v>
      </c>
      <c r="B208" s="3" t="s">
        <v>113</v>
      </c>
      <c r="C208" s="4">
        <v>70400</v>
      </c>
      <c r="D208" s="9">
        <v>2.694183474866688E-2</v>
      </c>
      <c r="E208" s="9">
        <v>1.1000000000000001</v>
      </c>
      <c r="F208" s="5">
        <v>-65.117604213634863</v>
      </c>
      <c r="G208" s="5">
        <v>-60.452326515479207</v>
      </c>
    </row>
    <row r="209" spans="1:7" x14ac:dyDescent="0.6">
      <c r="A209" s="6" t="s">
        <v>79</v>
      </c>
      <c r="B209" s="6" t="s">
        <v>113</v>
      </c>
      <c r="C209" s="7">
        <v>92785</v>
      </c>
      <c r="D209" s="10">
        <v>3.6711595537378253E-2</v>
      </c>
      <c r="E209" s="10">
        <v>0.89216346153846149</v>
      </c>
      <c r="F209" s="8">
        <v>31.796874999999989</v>
      </c>
      <c r="G209" s="8">
        <v>8.1410256410256352</v>
      </c>
    </row>
    <row r="210" spans="1:7" x14ac:dyDescent="0.6">
      <c r="A210" s="3" t="s">
        <v>80</v>
      </c>
      <c r="B210" s="3" t="s">
        <v>113</v>
      </c>
      <c r="C210" s="4">
        <v>262413</v>
      </c>
      <c r="D210" s="9">
        <v>0.1075055510101023</v>
      </c>
      <c r="E210" s="9">
        <v>1.0351597633136089</v>
      </c>
      <c r="F210" s="5">
        <v>182.8183434822439</v>
      </c>
      <c r="G210" s="5">
        <v>-72.24141578691264</v>
      </c>
    </row>
    <row r="211" spans="1:7" x14ac:dyDescent="0.6">
      <c r="A211" s="6" t="s">
        <v>81</v>
      </c>
      <c r="B211" s="6" t="s">
        <v>113</v>
      </c>
      <c r="C211" s="7">
        <v>159580</v>
      </c>
      <c r="D211" s="10">
        <v>6.9272744231601763E-2</v>
      </c>
      <c r="E211" s="10">
        <v>1.108194444444444</v>
      </c>
      <c r="F211" s="8">
        <v>-39.187464035699449</v>
      </c>
      <c r="G211" s="8">
        <v>-83.349679681141879</v>
      </c>
    </row>
    <row r="212" spans="1:7" x14ac:dyDescent="0.6">
      <c r="A212" s="3" t="s">
        <v>82</v>
      </c>
      <c r="B212" s="3" t="s">
        <v>113</v>
      </c>
      <c r="C212" s="4">
        <v>483760</v>
      </c>
      <c r="D212" s="9">
        <v>0.1964497354949854</v>
      </c>
      <c r="E212" s="9">
        <v>0.98325203252032523</v>
      </c>
      <c r="F212" s="5">
        <v>203.14575761373609</v>
      </c>
      <c r="G212" s="5">
        <v>240.3788241254116</v>
      </c>
    </row>
    <row r="213" spans="1:7" x14ac:dyDescent="0.6">
      <c r="A213" s="6" t="s">
        <v>83</v>
      </c>
      <c r="B213" s="6" t="s">
        <v>113</v>
      </c>
      <c r="C213" s="7">
        <v>177156</v>
      </c>
      <c r="D213" s="10">
        <v>6.6429211496178836E-2</v>
      </c>
      <c r="E213" s="10">
        <v>0.92268749999999999</v>
      </c>
      <c r="F213" s="8">
        <v>-63.379361666942287</v>
      </c>
      <c r="G213" s="8">
        <v>-43.713720169917487</v>
      </c>
    </row>
    <row r="214" spans="1:7" x14ac:dyDescent="0.6">
      <c r="A214" s="3" t="s">
        <v>84</v>
      </c>
      <c r="B214" s="3" t="s">
        <v>113</v>
      </c>
      <c r="C214" s="4">
        <v>292018</v>
      </c>
      <c r="D214" s="9">
        <v>0.1220246071020596</v>
      </c>
      <c r="E214" s="9">
        <v>1.1019547169811319</v>
      </c>
      <c r="F214" s="5">
        <v>64.836641152430616</v>
      </c>
      <c r="G214" s="5">
        <v>-50.912682069945113</v>
      </c>
    </row>
    <row r="215" spans="1:7" x14ac:dyDescent="0.6">
      <c r="A215" s="6" t="s">
        <v>85</v>
      </c>
      <c r="B215" s="6" t="s">
        <v>113</v>
      </c>
      <c r="C215" s="7">
        <v>630769</v>
      </c>
      <c r="D215" s="10">
        <v>0.24468564793915101</v>
      </c>
      <c r="E215" s="10">
        <v>0.97340895061728394</v>
      </c>
      <c r="F215" s="8">
        <v>116.0034655397955</v>
      </c>
      <c r="G215" s="8">
        <v>183.7914201516208</v>
      </c>
    </row>
    <row r="216" spans="1:7" x14ac:dyDescent="0.6">
      <c r="A216" s="3" t="s">
        <v>86</v>
      </c>
      <c r="B216" s="3" t="s">
        <v>113</v>
      </c>
      <c r="C216" s="4">
        <v>70957</v>
      </c>
      <c r="D216" s="9">
        <v>3.3961076156563408E-2</v>
      </c>
      <c r="E216" s="9">
        <v>0.96540136054421766</v>
      </c>
      <c r="F216" s="5">
        <v>-88.750715396603198</v>
      </c>
      <c r="G216" s="5">
        <v>-75.178924980935662</v>
      </c>
    </row>
    <row r="217" spans="1:7" x14ac:dyDescent="0.6">
      <c r="A217" s="6" t="s">
        <v>87</v>
      </c>
      <c r="B217" s="6" t="s">
        <v>113</v>
      </c>
      <c r="C217" s="7">
        <v>168170</v>
      </c>
      <c r="D217" s="10">
        <v>7.0605654396544246E-2</v>
      </c>
      <c r="E217" s="10">
        <v>0.99215339233038347</v>
      </c>
      <c r="F217" s="8">
        <v>137.00269177107259</v>
      </c>
      <c r="G217" s="8">
        <v>-32.902695542539782</v>
      </c>
    </row>
    <row r="218" spans="1:7" x14ac:dyDescent="0.6">
      <c r="A218" s="3" t="s">
        <v>88</v>
      </c>
      <c r="B218" s="3" t="s">
        <v>113</v>
      </c>
      <c r="C218" s="4">
        <v>250745</v>
      </c>
      <c r="D218" s="9">
        <v>0.1110668764029089</v>
      </c>
      <c r="E218" s="9">
        <v>1.0361363636363641</v>
      </c>
      <c r="F218" s="5">
        <v>49.102099066420891</v>
      </c>
      <c r="G218" s="5">
        <v>147.95059677435299</v>
      </c>
    </row>
    <row r="219" spans="1:7" x14ac:dyDescent="0.6">
      <c r="A219" s="6" t="s">
        <v>89</v>
      </c>
      <c r="B219" s="6" t="s">
        <v>113</v>
      </c>
      <c r="C219" s="7">
        <v>747350</v>
      </c>
      <c r="D219" s="10">
        <v>0.27510208823706128</v>
      </c>
      <c r="E219" s="10">
        <v>1.0489122807017539</v>
      </c>
      <c r="F219" s="8">
        <v>198.05180561925459</v>
      </c>
      <c r="G219" s="8">
        <v>270.30338765539761</v>
      </c>
    </row>
    <row r="220" spans="1:7" x14ac:dyDescent="0.6">
      <c r="A220" s="3" t="s">
        <v>90</v>
      </c>
      <c r="B220" s="3" t="s">
        <v>113</v>
      </c>
      <c r="C220" s="4">
        <v>209400</v>
      </c>
      <c r="D220" s="9">
        <v>0.1013869276575995</v>
      </c>
      <c r="E220" s="9">
        <v>0.96944444444444444</v>
      </c>
      <c r="F220" s="5">
        <v>-71.980999531678606</v>
      </c>
      <c r="G220" s="5">
        <v>197.44318181818181</v>
      </c>
    </row>
    <row r="221" spans="1:7" x14ac:dyDescent="0.6">
      <c r="A221" s="6" t="s">
        <v>92</v>
      </c>
      <c r="B221" s="6" t="s">
        <v>113</v>
      </c>
      <c r="C221" s="7">
        <v>406356</v>
      </c>
      <c r="D221" s="10">
        <v>0.1494649350196123</v>
      </c>
      <c r="E221" s="10">
        <v>1.013356608478803</v>
      </c>
      <c r="F221" s="8">
        <v>94.05730659025788</v>
      </c>
      <c r="G221" s="8">
        <v>337.95441073449382</v>
      </c>
    </row>
    <row r="222" spans="1:7" x14ac:dyDescent="0.6">
      <c r="A222" s="3" t="s">
        <v>93</v>
      </c>
      <c r="B222" s="3" t="s">
        <v>113</v>
      </c>
      <c r="C222" s="4">
        <v>183574</v>
      </c>
      <c r="D222" s="9">
        <v>8.4508517192935437E-2</v>
      </c>
      <c r="E222" s="9">
        <v>1.0550229885057469</v>
      </c>
      <c r="F222" s="5">
        <v>-54.824341218045262</v>
      </c>
      <c r="G222" s="5">
        <v>-30.04386215621939</v>
      </c>
    </row>
    <row r="223" spans="1:7" x14ac:dyDescent="0.6">
      <c r="A223" s="6" t="s">
        <v>94</v>
      </c>
      <c r="B223" s="6" t="s">
        <v>113</v>
      </c>
      <c r="C223" s="7">
        <v>313828</v>
      </c>
      <c r="D223" s="10">
        <v>0.1276283751663555</v>
      </c>
      <c r="E223" s="10">
        <v>1.0058589743589741</v>
      </c>
      <c r="F223" s="8">
        <v>70.954492466253384</v>
      </c>
      <c r="G223" s="8">
        <v>96.658729164055643</v>
      </c>
    </row>
    <row r="224" spans="1:7" x14ac:dyDescent="0.6">
      <c r="A224" s="3" t="s">
        <v>95</v>
      </c>
      <c r="B224" s="3" t="s">
        <v>113</v>
      </c>
      <c r="C224" s="4">
        <v>393740</v>
      </c>
      <c r="D224" s="9">
        <v>0.1942625679886302</v>
      </c>
      <c r="E224" s="9">
        <v>0.94649038461538459</v>
      </c>
      <c r="F224" s="5">
        <v>25.46362975897625</v>
      </c>
      <c r="G224" s="5">
        <v>-18.608400859930541</v>
      </c>
    </row>
    <row r="225" spans="1:7" x14ac:dyDescent="0.6">
      <c r="A225" s="6" t="s">
        <v>96</v>
      </c>
      <c r="B225" s="6" t="s">
        <v>113</v>
      </c>
      <c r="C225" s="7">
        <v>69650</v>
      </c>
      <c r="D225" s="10">
        <v>3.6738614306501688E-2</v>
      </c>
      <c r="E225" s="10">
        <v>0.96736111111111112</v>
      </c>
      <c r="F225" s="8">
        <v>-82.31066185807893</v>
      </c>
      <c r="G225" s="8">
        <v>-60.684368579105417</v>
      </c>
    </row>
    <row r="226" spans="1:7" x14ac:dyDescent="0.6">
      <c r="A226" s="3" t="s">
        <v>97</v>
      </c>
      <c r="B226" s="3" t="s">
        <v>113</v>
      </c>
      <c r="C226" s="4">
        <v>132750</v>
      </c>
      <c r="D226" s="9">
        <v>6.3021767120190614E-2</v>
      </c>
      <c r="E226" s="9">
        <v>0.97610294117647056</v>
      </c>
      <c r="F226" s="5">
        <v>90.595836324479535</v>
      </c>
      <c r="G226" s="5">
        <v>-54.540473532453483</v>
      </c>
    </row>
    <row r="227" spans="1:7" x14ac:dyDescent="0.6">
      <c r="A227" s="6" t="s">
        <v>99</v>
      </c>
      <c r="B227" s="6" t="s">
        <v>113</v>
      </c>
      <c r="C227" s="7">
        <v>130100</v>
      </c>
      <c r="D227" s="10">
        <v>5.9965439534250042E-2</v>
      </c>
      <c r="E227" s="10">
        <v>1.0841666666666669</v>
      </c>
      <c r="F227" s="8">
        <v>-1.996233521657254</v>
      </c>
      <c r="G227" s="8">
        <v>-79.374382697944895</v>
      </c>
    </row>
    <row r="228" spans="1:7" x14ac:dyDescent="0.6">
      <c r="A228" s="3" t="s">
        <v>100</v>
      </c>
      <c r="B228" s="3" t="s">
        <v>113</v>
      </c>
      <c r="C228" s="4">
        <v>209402</v>
      </c>
      <c r="D228" s="9">
        <v>9.7473728974613594E-2</v>
      </c>
      <c r="E228" s="9">
        <v>1.090635416666667</v>
      </c>
      <c r="F228" s="5">
        <v>60.954650269023823</v>
      </c>
      <c r="G228" s="5">
        <v>195.11112363825981</v>
      </c>
    </row>
    <row r="229" spans="1:7" x14ac:dyDescent="0.6">
      <c r="A229" s="6" t="s">
        <v>101</v>
      </c>
      <c r="B229" s="6" t="s">
        <v>113</v>
      </c>
      <c r="C229" s="7">
        <v>45265</v>
      </c>
      <c r="D229" s="10">
        <v>1.7636348552940429E-2</v>
      </c>
      <c r="E229" s="10">
        <v>1.8860416666666671</v>
      </c>
      <c r="F229" s="8">
        <v>-78.383683059378612</v>
      </c>
      <c r="G229" s="8">
        <v>-73.083784265921395</v>
      </c>
    </row>
    <row r="230" spans="1:7" x14ac:dyDescent="0.6">
      <c r="A230" s="3" t="s">
        <v>14</v>
      </c>
      <c r="B230" s="3" t="s">
        <v>114</v>
      </c>
      <c r="C230" s="4">
        <v>302632</v>
      </c>
      <c r="D230" s="9">
        <v>0.11673407803291549</v>
      </c>
      <c r="E230" s="9">
        <v>1.4705150631681241</v>
      </c>
      <c r="F230" s="3"/>
      <c r="G230" s="3"/>
    </row>
    <row r="231" spans="1:7" x14ac:dyDescent="0.6">
      <c r="A231" s="6" t="s">
        <v>15</v>
      </c>
      <c r="B231" s="6" t="s">
        <v>114</v>
      </c>
      <c r="C231" s="7">
        <v>230432</v>
      </c>
      <c r="D231" s="10">
        <v>9.0943376866994427E-2</v>
      </c>
      <c r="E231" s="10">
        <v>1.7018611521418019</v>
      </c>
      <c r="F231" s="8">
        <v>-23.85735811150176</v>
      </c>
      <c r="G231" s="6"/>
    </row>
    <row r="232" spans="1:7" x14ac:dyDescent="0.6">
      <c r="A232" s="3" t="s">
        <v>16</v>
      </c>
      <c r="B232" s="3" t="s">
        <v>114</v>
      </c>
      <c r="C232" s="4">
        <v>29530</v>
      </c>
      <c r="D232" s="9">
        <v>1.1052696960987421E-2</v>
      </c>
      <c r="E232" s="9">
        <v>1.4764999999999999</v>
      </c>
      <c r="F232" s="5">
        <v>-87.184939591723378</v>
      </c>
      <c r="G232" s="3"/>
    </row>
    <row r="233" spans="1:7" x14ac:dyDescent="0.6">
      <c r="A233" s="6" t="s">
        <v>17</v>
      </c>
      <c r="B233" s="6" t="s">
        <v>114</v>
      </c>
      <c r="C233" s="7">
        <v>236814</v>
      </c>
      <c r="D233" s="10">
        <v>9.5436936918838075E-2</v>
      </c>
      <c r="E233" s="10">
        <v>1.7994984802431611</v>
      </c>
      <c r="F233" s="8">
        <v>701.94378598035905</v>
      </c>
      <c r="G233" s="6"/>
    </row>
    <row r="234" spans="1:7" x14ac:dyDescent="0.6">
      <c r="A234" s="3" t="s">
        <v>18</v>
      </c>
      <c r="B234" s="3" t="s">
        <v>114</v>
      </c>
      <c r="C234" s="4">
        <v>155118</v>
      </c>
      <c r="D234" s="9">
        <v>5.9608026444139983E-2</v>
      </c>
      <c r="E234" s="9">
        <v>1.7547285067873299</v>
      </c>
      <c r="F234" s="5">
        <v>-34.49796042463705</v>
      </c>
      <c r="G234" s="3"/>
    </row>
    <row r="235" spans="1:7" x14ac:dyDescent="0.6">
      <c r="A235" s="6" t="s">
        <v>19</v>
      </c>
      <c r="B235" s="6" t="s">
        <v>114</v>
      </c>
      <c r="C235" s="7">
        <v>42120</v>
      </c>
      <c r="D235" s="10">
        <v>1.9226201094378011E-2</v>
      </c>
      <c r="E235" s="10">
        <v>1.8</v>
      </c>
      <c r="F235" s="8">
        <v>-72.84647816500987</v>
      </c>
      <c r="G235" s="6"/>
    </row>
    <row r="236" spans="1:7" x14ac:dyDescent="0.6">
      <c r="A236" s="3" t="s">
        <v>20</v>
      </c>
      <c r="B236" s="3" t="s">
        <v>114</v>
      </c>
      <c r="C236" s="4">
        <v>131990</v>
      </c>
      <c r="D236" s="9">
        <v>4.5026532273890203E-2</v>
      </c>
      <c r="E236" s="9">
        <v>1.444091903719912</v>
      </c>
      <c r="F236" s="5">
        <v>213.36657169990511</v>
      </c>
      <c r="G236" s="3"/>
    </row>
    <row r="237" spans="1:7" x14ac:dyDescent="0.6">
      <c r="A237" s="6" t="s">
        <v>21</v>
      </c>
      <c r="B237" s="6" t="s">
        <v>114</v>
      </c>
      <c r="C237" s="7">
        <v>322390</v>
      </c>
      <c r="D237" s="10">
        <v>0.1171149990169882</v>
      </c>
      <c r="E237" s="10">
        <v>1.3730408858603069</v>
      </c>
      <c r="F237" s="8">
        <v>144.25335252670661</v>
      </c>
      <c r="G237" s="6"/>
    </row>
    <row r="238" spans="1:7" x14ac:dyDescent="0.6">
      <c r="A238" s="3" t="s">
        <v>22</v>
      </c>
      <c r="B238" s="3" t="s">
        <v>114</v>
      </c>
      <c r="C238" s="4">
        <v>28730</v>
      </c>
      <c r="D238" s="9">
        <v>1.1276963330208089E-2</v>
      </c>
      <c r="E238" s="9">
        <v>1.4365000000000001</v>
      </c>
      <c r="F238" s="5">
        <v>-91.088433264059049</v>
      </c>
      <c r="G238" s="3"/>
    </row>
    <row r="239" spans="1:7" x14ac:dyDescent="0.6">
      <c r="A239" s="6" t="s">
        <v>23</v>
      </c>
      <c r="B239" s="6" t="s">
        <v>114</v>
      </c>
      <c r="C239" s="7">
        <v>56400</v>
      </c>
      <c r="D239" s="10">
        <v>2.137027976841134E-2</v>
      </c>
      <c r="E239" s="10">
        <v>1.175</v>
      </c>
      <c r="F239" s="8">
        <v>96.310476853463285</v>
      </c>
      <c r="G239" s="6"/>
    </row>
    <row r="240" spans="1:7" x14ac:dyDescent="0.6">
      <c r="A240" s="3" t="s">
        <v>24</v>
      </c>
      <c r="B240" s="3" t="s">
        <v>114</v>
      </c>
      <c r="C240" s="4">
        <v>127010</v>
      </c>
      <c r="D240" s="9">
        <v>5.5084853031153007E-2</v>
      </c>
      <c r="E240" s="9">
        <v>1.3896061269146609</v>
      </c>
      <c r="F240" s="5">
        <v>125.1950354609929</v>
      </c>
      <c r="G240" s="3"/>
    </row>
    <row r="241" spans="1:7" x14ac:dyDescent="0.6">
      <c r="A241" s="6" t="s">
        <v>25</v>
      </c>
      <c r="B241" s="6" t="s">
        <v>114</v>
      </c>
      <c r="C241" s="7">
        <v>72410</v>
      </c>
      <c r="D241" s="10">
        <v>2.8918889770873091E-2</v>
      </c>
      <c r="E241" s="10">
        <v>1.049420289855072</v>
      </c>
      <c r="F241" s="8">
        <v>-42.988741044012279</v>
      </c>
      <c r="G241" s="6"/>
    </row>
    <row r="242" spans="1:7" x14ac:dyDescent="0.6">
      <c r="A242" s="3" t="s">
        <v>26</v>
      </c>
      <c r="B242" s="3" t="s">
        <v>114</v>
      </c>
      <c r="C242" s="4">
        <v>106940</v>
      </c>
      <c r="D242" s="9">
        <v>4.9906363500488708E-2</v>
      </c>
      <c r="E242" s="9">
        <v>1.5431457431457429</v>
      </c>
      <c r="F242" s="5">
        <v>47.686783593426327</v>
      </c>
      <c r="G242" s="5">
        <v>-64.663353511855988</v>
      </c>
    </row>
    <row r="243" spans="1:7" x14ac:dyDescent="0.6">
      <c r="A243" s="6" t="s">
        <v>27</v>
      </c>
      <c r="B243" s="6" t="s">
        <v>114</v>
      </c>
      <c r="C243" s="7">
        <v>125210</v>
      </c>
      <c r="D243" s="10">
        <v>5.5050826980724672E-2</v>
      </c>
      <c r="E243" s="10">
        <v>1.3699124726477021</v>
      </c>
      <c r="F243" s="8">
        <v>17.084346362446219</v>
      </c>
      <c r="G243" s="8">
        <v>-45.662928759894463</v>
      </c>
    </row>
    <row r="244" spans="1:7" x14ac:dyDescent="0.6">
      <c r="A244" s="3" t="s">
        <v>28</v>
      </c>
      <c r="B244" s="3" t="s">
        <v>114</v>
      </c>
      <c r="C244" s="4">
        <v>276355</v>
      </c>
      <c r="D244" s="9">
        <v>0.1202753516279968</v>
      </c>
      <c r="E244" s="9">
        <v>1.779743427916382</v>
      </c>
      <c r="F244" s="5">
        <v>120.7132018209408</v>
      </c>
      <c r="G244" s="5">
        <v>835.84490348797829</v>
      </c>
    </row>
    <row r="245" spans="1:7" x14ac:dyDescent="0.6">
      <c r="A245" s="6" t="s">
        <v>29</v>
      </c>
      <c r="B245" s="6" t="s">
        <v>114</v>
      </c>
      <c r="C245" s="7">
        <v>23850</v>
      </c>
      <c r="D245" s="10">
        <v>1.169532957384798E-2</v>
      </c>
      <c r="E245" s="10">
        <v>1.06</v>
      </c>
      <c r="F245" s="8">
        <v>-91.369796095601671</v>
      </c>
      <c r="G245" s="8">
        <v>-89.928804884846329</v>
      </c>
    </row>
    <row r="246" spans="1:7" x14ac:dyDescent="0.6">
      <c r="A246" s="3" t="s">
        <v>30</v>
      </c>
      <c r="B246" s="3" t="s">
        <v>114</v>
      </c>
      <c r="C246" s="4">
        <v>309650</v>
      </c>
      <c r="D246" s="9">
        <v>0.1424067189886076</v>
      </c>
      <c r="E246" s="9">
        <v>1.0056836635271189</v>
      </c>
      <c r="F246" s="5">
        <v>1198.3228511530399</v>
      </c>
      <c r="G246" s="5">
        <v>99.622223081782906</v>
      </c>
    </row>
    <row r="247" spans="1:7" x14ac:dyDescent="0.6">
      <c r="A247" s="6" t="s">
        <v>31</v>
      </c>
      <c r="B247" s="6" t="s">
        <v>114</v>
      </c>
      <c r="C247" s="7">
        <v>102840</v>
      </c>
      <c r="D247" s="10">
        <v>4.6564514367183431E-2</v>
      </c>
      <c r="E247" s="10">
        <v>1.1503355704697991</v>
      </c>
      <c r="F247" s="8">
        <v>-66.788309381559813</v>
      </c>
      <c r="G247" s="8">
        <v>144.15954415954411</v>
      </c>
    </row>
    <row r="248" spans="1:7" x14ac:dyDescent="0.6">
      <c r="A248" s="3" t="s">
        <v>32</v>
      </c>
      <c r="B248" s="3" t="s">
        <v>114</v>
      </c>
      <c r="C248" s="4">
        <v>385090</v>
      </c>
      <c r="D248" s="9">
        <v>0.1728781453427497</v>
      </c>
      <c r="E248" s="9">
        <v>1.1021465369204351</v>
      </c>
      <c r="F248" s="5">
        <v>274.45546479968891</v>
      </c>
      <c r="G248" s="5">
        <v>191.7569512841882</v>
      </c>
    </row>
    <row r="249" spans="1:7" x14ac:dyDescent="0.6">
      <c r="A249" s="6" t="s">
        <v>33</v>
      </c>
      <c r="B249" s="6" t="s">
        <v>114</v>
      </c>
      <c r="C249" s="7">
        <v>479460</v>
      </c>
      <c r="D249" s="10">
        <v>0.22557520335995551</v>
      </c>
      <c r="E249" s="10">
        <v>1.118143656716418</v>
      </c>
      <c r="F249" s="8">
        <v>24.505959645797091</v>
      </c>
      <c r="G249" s="8">
        <v>48.7204938118428</v>
      </c>
    </row>
    <row r="250" spans="1:7" x14ac:dyDescent="0.6">
      <c r="A250" s="3" t="s">
        <v>34</v>
      </c>
      <c r="B250" s="3" t="s">
        <v>114</v>
      </c>
      <c r="C250" s="4">
        <v>791078</v>
      </c>
      <c r="D250" s="9">
        <v>0.33198240030563209</v>
      </c>
      <c r="E250" s="9">
        <v>1.0985668657130949</v>
      </c>
      <c r="F250" s="5">
        <v>64.993534392858649</v>
      </c>
      <c r="G250" s="5">
        <v>2653.4911242603548</v>
      </c>
    </row>
    <row r="251" spans="1:7" x14ac:dyDescent="0.6">
      <c r="A251" s="6" t="s">
        <v>35</v>
      </c>
      <c r="B251" s="6" t="s">
        <v>114</v>
      </c>
      <c r="C251" s="7">
        <v>194154</v>
      </c>
      <c r="D251" s="10">
        <v>8.9955217124370213E-2</v>
      </c>
      <c r="E251" s="10">
        <v>1.154991076740036</v>
      </c>
      <c r="F251" s="8">
        <v>-75.457034578132621</v>
      </c>
      <c r="G251" s="8">
        <v>244.2446808510638</v>
      </c>
    </row>
    <row r="252" spans="1:7" x14ac:dyDescent="0.6">
      <c r="A252" s="3" t="s">
        <v>36</v>
      </c>
      <c r="B252" s="3" t="s">
        <v>114</v>
      </c>
      <c r="C252" s="4">
        <v>250369</v>
      </c>
      <c r="D252" s="9">
        <v>0.1245352590884416</v>
      </c>
      <c r="E252" s="9">
        <v>1.412120699379583</v>
      </c>
      <c r="F252" s="5">
        <v>28.953820163375461</v>
      </c>
      <c r="G252" s="5">
        <v>97.125423195024013</v>
      </c>
    </row>
    <row r="253" spans="1:7" x14ac:dyDescent="0.6">
      <c r="A253" s="6" t="s">
        <v>37</v>
      </c>
      <c r="B253" s="6" t="s">
        <v>114</v>
      </c>
      <c r="C253" s="7">
        <v>134189</v>
      </c>
      <c r="D253" s="10">
        <v>5.6978152399218669E-2</v>
      </c>
      <c r="E253" s="10">
        <v>1.5026763717805149</v>
      </c>
      <c r="F253" s="8">
        <v>-46.403508421569761</v>
      </c>
      <c r="G253" s="8">
        <v>85.318326198038946</v>
      </c>
    </row>
    <row r="254" spans="1:7" x14ac:dyDescent="0.6">
      <c r="A254" s="3" t="s">
        <v>38</v>
      </c>
      <c r="B254" s="3" t="s">
        <v>114</v>
      </c>
      <c r="C254" s="4">
        <v>236244</v>
      </c>
      <c r="D254" s="9">
        <v>0.1038284857698886</v>
      </c>
      <c r="E254" s="9">
        <v>1.416330935251799</v>
      </c>
      <c r="F254" s="5">
        <v>76.053178725528923</v>
      </c>
      <c r="G254" s="5">
        <v>120.9126613054049</v>
      </c>
    </row>
    <row r="255" spans="1:7" x14ac:dyDescent="0.6">
      <c r="A255" s="6" t="s">
        <v>39</v>
      </c>
      <c r="B255" s="6" t="s">
        <v>114</v>
      </c>
      <c r="C255" s="7">
        <v>393364</v>
      </c>
      <c r="D255" s="10">
        <v>0.1502298174702982</v>
      </c>
      <c r="E255" s="10">
        <v>1.386060606060606</v>
      </c>
      <c r="F255" s="8">
        <v>66.507509185418456</v>
      </c>
      <c r="G255" s="8">
        <v>214.1634054787956</v>
      </c>
    </row>
    <row r="256" spans="1:7" x14ac:dyDescent="0.6">
      <c r="A256" s="3" t="s">
        <v>40</v>
      </c>
      <c r="B256" s="3" t="s">
        <v>114</v>
      </c>
      <c r="C256" s="4">
        <v>1349794</v>
      </c>
      <c r="D256" s="9">
        <v>0.4151239996091457</v>
      </c>
      <c r="E256" s="9">
        <v>1.6015495873897281</v>
      </c>
      <c r="F256" s="5">
        <v>243.14121271900839</v>
      </c>
      <c r="G256" s="5">
        <v>388.42756599301629</v>
      </c>
    </row>
    <row r="257" spans="1:7" x14ac:dyDescent="0.6">
      <c r="A257" s="6" t="s">
        <v>41</v>
      </c>
      <c r="B257" s="6" t="s">
        <v>114</v>
      </c>
      <c r="C257" s="7">
        <v>330049</v>
      </c>
      <c r="D257" s="10">
        <v>0.10150580293718429</v>
      </c>
      <c r="E257" s="10">
        <v>1.7621409503470371</v>
      </c>
      <c r="F257" s="8">
        <v>-75.548194761571025</v>
      </c>
      <c r="G257" s="8">
        <v>1283.8532494758911</v>
      </c>
    </row>
    <row r="258" spans="1:7" x14ac:dyDescent="0.6">
      <c r="A258" s="3" t="s">
        <v>42</v>
      </c>
      <c r="B258" s="3" t="s">
        <v>114</v>
      </c>
      <c r="C258" s="4">
        <v>780147</v>
      </c>
      <c r="D258" s="9">
        <v>0.21974929662209031</v>
      </c>
      <c r="E258" s="9">
        <v>1.778822322293792</v>
      </c>
      <c r="F258" s="5">
        <v>136.3730839966187</v>
      </c>
      <c r="G258" s="5">
        <v>151.94477636040691</v>
      </c>
    </row>
    <row r="259" spans="1:7" x14ac:dyDescent="0.6">
      <c r="A259" s="6" t="s">
        <v>43</v>
      </c>
      <c r="B259" s="6" t="s">
        <v>114</v>
      </c>
      <c r="C259" s="7">
        <v>309548</v>
      </c>
      <c r="D259" s="10">
        <v>9.2673583608572613E-2</v>
      </c>
      <c r="E259" s="10">
        <v>1.6172831765935209</v>
      </c>
      <c r="F259" s="8">
        <v>-60.321836782042361</v>
      </c>
      <c r="G259" s="8">
        <v>200.99961104628551</v>
      </c>
    </row>
    <row r="260" spans="1:7" x14ac:dyDescent="0.6">
      <c r="A260" s="3" t="s">
        <v>44</v>
      </c>
      <c r="B260" s="3" t="s">
        <v>114</v>
      </c>
      <c r="C260" s="4">
        <v>324284</v>
      </c>
      <c r="D260" s="9">
        <v>9.1022155021123263E-2</v>
      </c>
      <c r="E260" s="9">
        <v>1.7936061946902651</v>
      </c>
      <c r="F260" s="5">
        <v>4.7604894878984894</v>
      </c>
      <c r="G260" s="5">
        <v>-15.79007504739152</v>
      </c>
    </row>
    <row r="261" spans="1:7" x14ac:dyDescent="0.6">
      <c r="A261" s="6" t="s">
        <v>45</v>
      </c>
      <c r="B261" s="6" t="s">
        <v>114</v>
      </c>
      <c r="C261" s="7">
        <v>249957</v>
      </c>
      <c r="D261" s="10">
        <v>7.0214512967938528E-2</v>
      </c>
      <c r="E261" s="10">
        <v>1.4931720430107529</v>
      </c>
      <c r="F261" s="8">
        <v>-22.920341429117681</v>
      </c>
      <c r="G261" s="8">
        <v>-47.866975347265672</v>
      </c>
    </row>
    <row r="262" spans="1:7" x14ac:dyDescent="0.6">
      <c r="A262" s="3" t="s">
        <v>46</v>
      </c>
      <c r="B262" s="3" t="s">
        <v>114</v>
      </c>
      <c r="C262" s="4">
        <v>173768</v>
      </c>
      <c r="D262" s="9">
        <v>5.0690803682143952E-2</v>
      </c>
      <c r="E262" s="9">
        <v>1.4801362862010219</v>
      </c>
      <c r="F262" s="5">
        <v>-30.48084270494525</v>
      </c>
      <c r="G262" s="5">
        <v>-78.034024457765227</v>
      </c>
    </row>
    <row r="263" spans="1:7" x14ac:dyDescent="0.6">
      <c r="A263" s="6" t="s">
        <v>47</v>
      </c>
      <c r="B263" s="6" t="s">
        <v>114</v>
      </c>
      <c r="C263" s="7">
        <v>423946</v>
      </c>
      <c r="D263" s="10">
        <v>0.11582554439154701</v>
      </c>
      <c r="E263" s="10">
        <v>1.667765538945712</v>
      </c>
      <c r="F263" s="8">
        <v>143.9724230007827</v>
      </c>
      <c r="G263" s="8">
        <v>118.35553220639289</v>
      </c>
    </row>
    <row r="264" spans="1:7" x14ac:dyDescent="0.6">
      <c r="A264" s="3" t="s">
        <v>48</v>
      </c>
      <c r="B264" s="3" t="s">
        <v>114</v>
      </c>
      <c r="C264" s="4">
        <v>229189</v>
      </c>
      <c r="D264" s="9">
        <v>6.9680950425920776E-2</v>
      </c>
      <c r="E264" s="9">
        <v>1.6802712609970669</v>
      </c>
      <c r="F264" s="5">
        <v>-45.939105452109473</v>
      </c>
      <c r="G264" s="5">
        <v>-8.4595137576936494</v>
      </c>
    </row>
    <row r="265" spans="1:7" x14ac:dyDescent="0.6">
      <c r="A265" s="6" t="s">
        <v>49</v>
      </c>
      <c r="B265" s="6" t="s">
        <v>114</v>
      </c>
      <c r="C265" s="7">
        <v>274869</v>
      </c>
      <c r="D265" s="10">
        <v>7.3102190601399053E-2</v>
      </c>
      <c r="E265" s="10">
        <v>1.701975232198143</v>
      </c>
      <c r="F265" s="8">
        <v>19.931148528070722</v>
      </c>
      <c r="G265" s="8">
        <v>104.8372072226487</v>
      </c>
    </row>
    <row r="266" spans="1:7" x14ac:dyDescent="0.6">
      <c r="A266" s="3" t="s">
        <v>50</v>
      </c>
      <c r="B266" s="3" t="s">
        <v>114</v>
      </c>
      <c r="C266" s="4">
        <v>563034</v>
      </c>
      <c r="D266" s="9">
        <v>0.13109033694037769</v>
      </c>
      <c r="E266" s="9">
        <v>1.6329292343387469</v>
      </c>
      <c r="F266" s="5">
        <v>104.8372133634568</v>
      </c>
      <c r="G266" s="5">
        <v>138.32732259866921</v>
      </c>
    </row>
    <row r="267" spans="1:7" x14ac:dyDescent="0.6">
      <c r="A267" s="6" t="s">
        <v>51</v>
      </c>
      <c r="B267" s="6" t="s">
        <v>114</v>
      </c>
      <c r="C267" s="7">
        <v>190776</v>
      </c>
      <c r="D267" s="10">
        <v>4.8117661938956391E-2</v>
      </c>
      <c r="E267" s="10">
        <v>1.4152522255192881</v>
      </c>
      <c r="F267" s="8">
        <v>-66.116433465829772</v>
      </c>
      <c r="G267" s="8">
        <v>-51.501408364771557</v>
      </c>
    </row>
    <row r="268" spans="1:7" x14ac:dyDescent="0.6">
      <c r="A268" s="3" t="s">
        <v>52</v>
      </c>
      <c r="B268" s="3" t="s">
        <v>114</v>
      </c>
      <c r="C268" s="4">
        <v>482124</v>
      </c>
      <c r="D268" s="9">
        <v>0.12890512554525679</v>
      </c>
      <c r="E268" s="9">
        <v>1.733012221423436</v>
      </c>
      <c r="F268" s="5">
        <v>152.71732293370229</v>
      </c>
      <c r="G268" s="5">
        <v>-64.281660757122935</v>
      </c>
    </row>
    <row r="269" spans="1:7" x14ac:dyDescent="0.6">
      <c r="A269" s="6" t="s">
        <v>53</v>
      </c>
      <c r="B269" s="6" t="s">
        <v>114</v>
      </c>
      <c r="C269" s="7">
        <v>693428</v>
      </c>
      <c r="D269" s="10">
        <v>0.2230433428280858</v>
      </c>
      <c r="E269" s="10">
        <v>1.857064809855383</v>
      </c>
      <c r="F269" s="8">
        <v>43.827728965992137</v>
      </c>
      <c r="G269" s="8">
        <v>110.0985005256795</v>
      </c>
    </row>
    <row r="270" spans="1:7" x14ac:dyDescent="0.6">
      <c r="A270" s="3" t="s">
        <v>54</v>
      </c>
      <c r="B270" s="3" t="s">
        <v>114</v>
      </c>
      <c r="C270" s="4">
        <v>487104</v>
      </c>
      <c r="D270" s="9">
        <v>0.13679361016934949</v>
      </c>
      <c r="E270" s="9">
        <v>1.8161968680089491</v>
      </c>
      <c r="F270" s="5">
        <v>-29.7542066371707</v>
      </c>
      <c r="G270" s="5">
        <v>-37.562536291237421</v>
      </c>
    </row>
    <row r="271" spans="1:7" x14ac:dyDescent="0.6">
      <c r="A271" s="6" t="s">
        <v>55</v>
      </c>
      <c r="B271" s="6" t="s">
        <v>114</v>
      </c>
      <c r="C271" s="7">
        <v>178038</v>
      </c>
      <c r="D271" s="10">
        <v>6.0794390899792869E-2</v>
      </c>
      <c r="E271" s="10">
        <v>1.59818671454219</v>
      </c>
      <c r="F271" s="8">
        <v>-63.449694521087913</v>
      </c>
      <c r="G271" s="8">
        <v>-42.484525824750932</v>
      </c>
    </row>
    <row r="272" spans="1:7" x14ac:dyDescent="0.6">
      <c r="A272" s="3" t="s">
        <v>56</v>
      </c>
      <c r="B272" s="3" t="s">
        <v>114</v>
      </c>
      <c r="C272" s="4">
        <v>180928</v>
      </c>
      <c r="D272" s="9">
        <v>6.2990021734809221E-2</v>
      </c>
      <c r="E272" s="9">
        <v>2.084423963133641</v>
      </c>
      <c r="F272" s="5">
        <v>1.623248969321156</v>
      </c>
      <c r="G272" s="5">
        <v>-44.206929728262878</v>
      </c>
    </row>
    <row r="273" spans="1:7" x14ac:dyDescent="0.6">
      <c r="A273" s="6" t="s">
        <v>57</v>
      </c>
      <c r="B273" s="6" t="s">
        <v>114</v>
      </c>
      <c r="C273" s="7">
        <v>338564</v>
      </c>
      <c r="D273" s="10">
        <v>0.13309387725629801</v>
      </c>
      <c r="E273" s="10">
        <v>1.5473674588665449</v>
      </c>
      <c r="F273" s="8">
        <v>87.126370711001073</v>
      </c>
      <c r="G273" s="8">
        <v>35.448897210320183</v>
      </c>
    </row>
    <row r="274" spans="1:7" x14ac:dyDescent="0.6">
      <c r="A274" s="3" t="s">
        <v>58</v>
      </c>
      <c r="B274" s="3" t="s">
        <v>114</v>
      </c>
      <c r="C274" s="4">
        <v>274968</v>
      </c>
      <c r="D274" s="9">
        <v>0.11301898118621639</v>
      </c>
      <c r="E274" s="9">
        <v>1.4879220779220781</v>
      </c>
      <c r="F274" s="5">
        <v>-18.784040831275629</v>
      </c>
      <c r="G274" s="5">
        <v>58.238570968187467</v>
      </c>
    </row>
    <row r="275" spans="1:7" x14ac:dyDescent="0.6">
      <c r="A275" s="6" t="s">
        <v>59</v>
      </c>
      <c r="B275" s="6" t="s">
        <v>114</v>
      </c>
      <c r="C275" s="7">
        <v>306380</v>
      </c>
      <c r="D275" s="10">
        <v>0.1374974374059835</v>
      </c>
      <c r="E275" s="10">
        <v>1.453415559772296</v>
      </c>
      <c r="F275" s="8">
        <v>11.42387477815601</v>
      </c>
      <c r="G275" s="8">
        <v>-27.731362013086571</v>
      </c>
    </row>
    <row r="276" spans="1:7" x14ac:dyDescent="0.6">
      <c r="A276" s="3" t="s">
        <v>60</v>
      </c>
      <c r="B276" s="3" t="s">
        <v>114</v>
      </c>
      <c r="C276" s="4">
        <v>203140</v>
      </c>
      <c r="D276" s="9">
        <v>9.9519201349051983E-2</v>
      </c>
      <c r="E276" s="9">
        <v>2.53925</v>
      </c>
      <c r="F276" s="5">
        <v>-33.696716495854822</v>
      </c>
      <c r="G276" s="5">
        <v>-11.365728721710029</v>
      </c>
    </row>
    <row r="277" spans="1:7" x14ac:dyDescent="0.6">
      <c r="A277" s="6" t="s">
        <v>61</v>
      </c>
      <c r="B277" s="6" t="s">
        <v>114</v>
      </c>
      <c r="C277" s="7">
        <v>323420</v>
      </c>
      <c r="D277" s="10">
        <v>0.13437820538575651</v>
      </c>
      <c r="E277" s="10">
        <v>1.3739167374681389</v>
      </c>
      <c r="F277" s="8">
        <v>59.210396770700022</v>
      </c>
      <c r="G277" s="8">
        <v>17.663323255805491</v>
      </c>
    </row>
    <row r="278" spans="1:7" x14ac:dyDescent="0.6">
      <c r="A278" s="3" t="s">
        <v>62</v>
      </c>
      <c r="B278" s="3" t="s">
        <v>114</v>
      </c>
      <c r="C278" s="4">
        <v>213445</v>
      </c>
      <c r="D278" s="9">
        <v>8.7950484476775545E-2</v>
      </c>
      <c r="E278" s="9">
        <v>1.2827223557692311</v>
      </c>
      <c r="F278" s="5">
        <v>-34.003772184775222</v>
      </c>
      <c r="G278" s="5">
        <v>-62.090211248343799</v>
      </c>
    </row>
    <row r="279" spans="1:7" x14ac:dyDescent="0.6">
      <c r="A279" s="6" t="s">
        <v>63</v>
      </c>
      <c r="B279" s="6" t="s">
        <v>114</v>
      </c>
      <c r="C279" s="7">
        <v>401960</v>
      </c>
      <c r="D279" s="10">
        <v>0.150295223401234</v>
      </c>
      <c r="E279" s="10">
        <v>1.4942750929368029</v>
      </c>
      <c r="F279" s="8">
        <v>88.320176157792389</v>
      </c>
      <c r="G279" s="8">
        <v>110.6973623516585</v>
      </c>
    </row>
    <row r="280" spans="1:7" x14ac:dyDescent="0.6">
      <c r="A280" s="3" t="s">
        <v>64</v>
      </c>
      <c r="B280" s="3" t="s">
        <v>114</v>
      </c>
      <c r="C280" s="4">
        <v>455444</v>
      </c>
      <c r="D280" s="9">
        <v>0.1654534134429754</v>
      </c>
      <c r="E280" s="9">
        <v>1.30799540493969</v>
      </c>
      <c r="F280" s="5">
        <v>13.305801572295749</v>
      </c>
      <c r="G280" s="5">
        <v>-5.5338460644979266</v>
      </c>
    </row>
    <row r="281" spans="1:7" x14ac:dyDescent="0.6">
      <c r="A281" s="6" t="s">
        <v>65</v>
      </c>
      <c r="B281" s="6" t="s">
        <v>114</v>
      </c>
      <c r="C281" s="7">
        <v>446856</v>
      </c>
      <c r="D281" s="10">
        <v>0.18196171469426359</v>
      </c>
      <c r="E281" s="10">
        <v>1.404324324324324</v>
      </c>
      <c r="F281" s="8">
        <v>-1.8856324817101531</v>
      </c>
      <c r="G281" s="8">
        <v>-35.558414139607862</v>
      </c>
    </row>
    <row r="282" spans="1:7" x14ac:dyDescent="0.6">
      <c r="A282" s="3" t="s">
        <v>66</v>
      </c>
      <c r="B282" s="3" t="s">
        <v>114</v>
      </c>
      <c r="C282" s="4">
        <v>350101</v>
      </c>
      <c r="D282" s="9">
        <v>0.15316016263314189</v>
      </c>
      <c r="E282" s="9">
        <v>1.547749778956675</v>
      </c>
      <c r="F282" s="5">
        <v>-21.6523891365451</v>
      </c>
      <c r="G282" s="5">
        <v>-28.126026474839051</v>
      </c>
    </row>
    <row r="283" spans="1:7" x14ac:dyDescent="0.6">
      <c r="A283" s="6" t="s">
        <v>67</v>
      </c>
      <c r="B283" s="6" t="s">
        <v>114</v>
      </c>
      <c r="C283" s="7">
        <v>218586</v>
      </c>
      <c r="D283" s="10">
        <v>9.6877477907661699E-2</v>
      </c>
      <c r="E283" s="10">
        <v>1.671146788990826</v>
      </c>
      <c r="F283" s="8">
        <v>-37.564874136320661</v>
      </c>
      <c r="G283" s="8">
        <v>22.774913220773101</v>
      </c>
    </row>
    <row r="284" spans="1:7" x14ac:dyDescent="0.6">
      <c r="A284" s="3" t="s">
        <v>68</v>
      </c>
      <c r="B284" s="3" t="s">
        <v>114</v>
      </c>
      <c r="C284" s="4">
        <v>665455</v>
      </c>
      <c r="D284" s="9">
        <v>0.29803674288671989</v>
      </c>
      <c r="E284" s="9">
        <v>1.225967207074429</v>
      </c>
      <c r="F284" s="5">
        <v>204.43624019836591</v>
      </c>
      <c r="G284" s="5">
        <v>267.80100371418467</v>
      </c>
    </row>
    <row r="285" spans="1:7" x14ac:dyDescent="0.6">
      <c r="A285" s="6" t="s">
        <v>69</v>
      </c>
      <c r="B285" s="6" t="s">
        <v>114</v>
      </c>
      <c r="C285" s="7">
        <v>352364</v>
      </c>
      <c r="D285" s="10">
        <v>0.14281433991927769</v>
      </c>
      <c r="E285" s="10">
        <v>1.1808445040214479</v>
      </c>
      <c r="F285" s="8">
        <v>-47.049161851665403</v>
      </c>
      <c r="G285" s="8">
        <v>4.0760387991635172</v>
      </c>
    </row>
    <row r="286" spans="1:7" x14ac:dyDescent="0.6">
      <c r="A286" s="3" t="s">
        <v>70</v>
      </c>
      <c r="B286" s="3" t="s">
        <v>114</v>
      </c>
      <c r="C286" s="4">
        <v>87710</v>
      </c>
      <c r="D286" s="9">
        <v>3.340007115117654E-2</v>
      </c>
      <c r="E286" s="9">
        <v>2.1927500000000002</v>
      </c>
      <c r="F286" s="5">
        <v>-75.108126823398536</v>
      </c>
      <c r="G286" s="5">
        <v>-68.101742748247077</v>
      </c>
    </row>
    <row r="287" spans="1:7" x14ac:dyDescent="0.6">
      <c r="A287" s="6" t="s">
        <v>71</v>
      </c>
      <c r="B287" s="6" t="s">
        <v>114</v>
      </c>
      <c r="C287" s="7">
        <v>693008</v>
      </c>
      <c r="D287" s="10">
        <v>0.3175660115541829</v>
      </c>
      <c r="E287" s="10">
        <v>1.2313574982231701</v>
      </c>
      <c r="F287" s="8">
        <v>690.11287196442822</v>
      </c>
      <c r="G287" s="8">
        <v>126.19231020301589</v>
      </c>
    </row>
    <row r="288" spans="1:7" x14ac:dyDescent="0.6">
      <c r="A288" s="3" t="s">
        <v>72</v>
      </c>
      <c r="B288" s="3" t="s">
        <v>114</v>
      </c>
      <c r="C288" s="4">
        <v>349820</v>
      </c>
      <c r="D288" s="9">
        <v>0.151222540563927</v>
      </c>
      <c r="E288" s="9">
        <v>1.7696455852446911</v>
      </c>
      <c r="F288" s="5">
        <v>-49.521506245238143</v>
      </c>
      <c r="G288" s="5">
        <v>72.20636014571231</v>
      </c>
    </row>
    <row r="289" spans="1:7" x14ac:dyDescent="0.6">
      <c r="A289" s="6" t="s">
        <v>73</v>
      </c>
      <c r="B289" s="6" t="s">
        <v>114</v>
      </c>
      <c r="C289" s="7">
        <v>202769</v>
      </c>
      <c r="D289" s="10">
        <v>9.1471683476045409E-2</v>
      </c>
      <c r="E289" s="10">
        <v>1.5841328125</v>
      </c>
      <c r="F289" s="8">
        <v>-42.036190040592302</v>
      </c>
      <c r="G289" s="8">
        <v>-37.30474305856162</v>
      </c>
    </row>
    <row r="290" spans="1:7" x14ac:dyDescent="0.6">
      <c r="A290" s="3" t="s">
        <v>74</v>
      </c>
      <c r="B290" s="3" t="s">
        <v>114</v>
      </c>
      <c r="C290" s="4">
        <v>248517</v>
      </c>
      <c r="D290" s="9">
        <v>0.10213794033447229</v>
      </c>
      <c r="E290" s="9">
        <v>1.6028184456626891</v>
      </c>
      <c r="F290" s="5">
        <v>22.561634174849221</v>
      </c>
      <c r="G290" s="5">
        <v>16.431399189486751</v>
      </c>
    </row>
    <row r="291" spans="1:7" x14ac:dyDescent="0.6">
      <c r="A291" s="6" t="s">
        <v>75</v>
      </c>
      <c r="B291" s="6" t="s">
        <v>114</v>
      </c>
      <c r="C291" s="7">
        <v>414856</v>
      </c>
      <c r="D291" s="10">
        <v>0.16287217545071159</v>
      </c>
      <c r="E291" s="10">
        <v>1.3399741602067179</v>
      </c>
      <c r="F291" s="8">
        <v>66.93264444685876</v>
      </c>
      <c r="G291" s="8">
        <v>3.20827943078914</v>
      </c>
    </row>
    <row r="292" spans="1:7" x14ac:dyDescent="0.6">
      <c r="A292" s="3" t="s">
        <v>76</v>
      </c>
      <c r="B292" s="3" t="s">
        <v>114</v>
      </c>
      <c r="C292" s="4">
        <v>1374866</v>
      </c>
      <c r="D292" s="9">
        <v>0.53778743692082198</v>
      </c>
      <c r="E292" s="9">
        <v>1.2162650389242751</v>
      </c>
      <c r="F292" s="5">
        <v>231.40800663362711</v>
      </c>
      <c r="G292" s="5">
        <v>201.87377591976181</v>
      </c>
    </row>
    <row r="293" spans="1:7" x14ac:dyDescent="0.6">
      <c r="A293" s="6" t="s">
        <v>77</v>
      </c>
      <c r="B293" s="6" t="s">
        <v>114</v>
      </c>
      <c r="C293" s="7">
        <v>118000</v>
      </c>
      <c r="D293" s="10">
        <v>4.5007372417382098E-2</v>
      </c>
      <c r="E293" s="10">
        <v>1.2059274399591211</v>
      </c>
      <c r="F293" s="8">
        <v>-91.417345399478933</v>
      </c>
      <c r="G293" s="8">
        <v>-73.593282847270714</v>
      </c>
    </row>
    <row r="294" spans="1:7" x14ac:dyDescent="0.6">
      <c r="A294" s="3" t="s">
        <v>78</v>
      </c>
      <c r="B294" s="3" t="s">
        <v>114</v>
      </c>
      <c r="C294" s="4">
        <v>428344</v>
      </c>
      <c r="D294" s="9">
        <v>0.16392575658498529</v>
      </c>
      <c r="E294" s="9">
        <v>1.1581560091929159</v>
      </c>
      <c r="F294" s="5">
        <v>263.00338983050852</v>
      </c>
      <c r="G294" s="5">
        <v>22.3486936626859</v>
      </c>
    </row>
    <row r="295" spans="1:7" x14ac:dyDescent="0.6">
      <c r="A295" s="6" t="s">
        <v>79</v>
      </c>
      <c r="B295" s="6" t="s">
        <v>114</v>
      </c>
      <c r="C295" s="7">
        <v>364980</v>
      </c>
      <c r="D295" s="10">
        <v>0.14440909779848371</v>
      </c>
      <c r="E295" s="10">
        <v>1.2585517241379309</v>
      </c>
      <c r="F295" s="8">
        <v>-14.79278337037522</v>
      </c>
      <c r="G295" s="8">
        <v>66.973182180011534</v>
      </c>
    </row>
    <row r="296" spans="1:7" x14ac:dyDescent="0.6">
      <c r="A296" s="3" t="s">
        <v>80</v>
      </c>
      <c r="B296" s="3" t="s">
        <v>114</v>
      </c>
      <c r="C296" s="4">
        <v>176540</v>
      </c>
      <c r="D296" s="9">
        <v>7.2325037156404037E-2</v>
      </c>
      <c r="E296" s="9">
        <v>1.543181818181818</v>
      </c>
      <c r="F296" s="5">
        <v>-51.630226313770613</v>
      </c>
      <c r="G296" s="5">
        <v>-73.470783148372163</v>
      </c>
    </row>
    <row r="297" spans="1:7" x14ac:dyDescent="0.6">
      <c r="A297" s="6" t="s">
        <v>81</v>
      </c>
      <c r="B297" s="6" t="s">
        <v>114</v>
      </c>
      <c r="C297" s="7">
        <v>193130</v>
      </c>
      <c r="D297" s="10">
        <v>8.3836602916714173E-2</v>
      </c>
      <c r="E297" s="10">
        <v>1.310244233378562</v>
      </c>
      <c r="F297" s="8">
        <v>9.3973037272006454</v>
      </c>
      <c r="G297" s="8">
        <v>-45.190201042104192</v>
      </c>
    </row>
    <row r="298" spans="1:7" x14ac:dyDescent="0.6">
      <c r="A298" s="3" t="s">
        <v>82</v>
      </c>
      <c r="B298" s="3" t="s">
        <v>114</v>
      </c>
      <c r="C298" s="4">
        <v>227118</v>
      </c>
      <c r="D298" s="9">
        <v>9.2230178241586927E-2</v>
      </c>
      <c r="E298" s="9">
        <v>1.669985294117647</v>
      </c>
      <c r="F298" s="5">
        <v>17.5985087764718</v>
      </c>
      <c r="G298" s="5">
        <v>158.9419678485919</v>
      </c>
    </row>
    <row r="299" spans="1:7" x14ac:dyDescent="0.6">
      <c r="A299" s="6" t="s">
        <v>83</v>
      </c>
      <c r="B299" s="6" t="s">
        <v>114</v>
      </c>
      <c r="C299" s="7">
        <v>2492358</v>
      </c>
      <c r="D299" s="10">
        <v>0.934573916244402</v>
      </c>
      <c r="E299" s="10">
        <v>1.0542523581912779</v>
      </c>
      <c r="F299" s="8">
        <v>997.38461944892083</v>
      </c>
      <c r="G299" s="8">
        <v>259.6434673192806</v>
      </c>
    </row>
    <row r="300" spans="1:7" x14ac:dyDescent="0.6">
      <c r="A300" s="3" t="s">
        <v>84</v>
      </c>
      <c r="B300" s="3" t="s">
        <v>114</v>
      </c>
      <c r="C300" s="4">
        <v>431352</v>
      </c>
      <c r="D300" s="9">
        <v>0.1802476502225466</v>
      </c>
      <c r="E300" s="9">
        <v>1.1472127659574469</v>
      </c>
      <c r="F300" s="5">
        <v>-82.693016011343474</v>
      </c>
      <c r="G300" s="5">
        <v>23.306843519524321</v>
      </c>
    </row>
    <row r="301" spans="1:7" x14ac:dyDescent="0.6">
      <c r="A301" s="6" t="s">
        <v>85</v>
      </c>
      <c r="B301" s="6" t="s">
        <v>114</v>
      </c>
      <c r="C301" s="7">
        <v>270170</v>
      </c>
      <c r="D301" s="10">
        <v>0.10480337731201191</v>
      </c>
      <c r="E301" s="10">
        <v>1.2507870370370371</v>
      </c>
      <c r="F301" s="8">
        <v>-37.366698195441309</v>
      </c>
      <c r="G301" s="8">
        <v>33.240288209736207</v>
      </c>
    </row>
    <row r="302" spans="1:7" x14ac:dyDescent="0.6">
      <c r="A302" s="3" t="s">
        <v>86</v>
      </c>
      <c r="B302" s="3" t="s">
        <v>114</v>
      </c>
      <c r="C302" s="4">
        <v>320039</v>
      </c>
      <c r="D302" s="9">
        <v>0.15317542810533699</v>
      </c>
      <c r="E302" s="9">
        <v>1.523995238095238</v>
      </c>
      <c r="F302" s="5">
        <v>18.458378058259601</v>
      </c>
      <c r="G302" s="5">
        <v>28.77952011331217</v>
      </c>
    </row>
    <row r="303" spans="1:7" x14ac:dyDescent="0.6">
      <c r="A303" s="6" t="s">
        <v>87</v>
      </c>
      <c r="B303" s="6" t="s">
        <v>114</v>
      </c>
      <c r="C303" s="7">
        <v>203896</v>
      </c>
      <c r="D303" s="10">
        <v>8.5605105005873719E-2</v>
      </c>
      <c r="E303" s="10">
        <v>1.850235934664247</v>
      </c>
      <c r="F303" s="8">
        <v>-36.290264623998937</v>
      </c>
      <c r="G303" s="8">
        <v>-50.8513797558671</v>
      </c>
    </row>
    <row r="304" spans="1:7" x14ac:dyDescent="0.6">
      <c r="A304" s="3" t="s">
        <v>88</v>
      </c>
      <c r="B304" s="3" t="s">
        <v>114</v>
      </c>
      <c r="C304" s="4">
        <v>129848</v>
      </c>
      <c r="D304" s="9">
        <v>5.7515849836147957E-2</v>
      </c>
      <c r="E304" s="9">
        <v>1.2984800000000001</v>
      </c>
      <c r="F304" s="5">
        <v>-36.316553537097342</v>
      </c>
      <c r="G304" s="5">
        <v>-90.555588690097792</v>
      </c>
    </row>
    <row r="305" spans="1:7" x14ac:dyDescent="0.6">
      <c r="A305" s="6" t="s">
        <v>89</v>
      </c>
      <c r="B305" s="6" t="s">
        <v>114</v>
      </c>
      <c r="C305" s="7">
        <v>653956</v>
      </c>
      <c r="D305" s="10">
        <v>0.24072343776698429</v>
      </c>
      <c r="E305" s="10">
        <v>1.472873873873874</v>
      </c>
      <c r="F305" s="8">
        <v>403.63193888238561</v>
      </c>
      <c r="G305" s="8">
        <v>454.2</v>
      </c>
    </row>
    <row r="306" spans="1:7" x14ac:dyDescent="0.6">
      <c r="A306" s="3" t="s">
        <v>90</v>
      </c>
      <c r="B306" s="3" t="s">
        <v>114</v>
      </c>
      <c r="C306" s="4">
        <v>297160</v>
      </c>
      <c r="D306" s="9">
        <v>0.14387841176089911</v>
      </c>
      <c r="E306" s="9">
        <v>1.2381666666666671</v>
      </c>
      <c r="F306" s="5">
        <v>-54.559633981491103</v>
      </c>
      <c r="G306" s="5">
        <v>-30.62585211885774</v>
      </c>
    </row>
    <row r="307" spans="1:7" x14ac:dyDescent="0.6">
      <c r="A307" s="6" t="s">
        <v>91</v>
      </c>
      <c r="B307" s="6" t="s">
        <v>114</v>
      </c>
      <c r="C307" s="7">
        <v>116792</v>
      </c>
      <c r="D307" s="10">
        <v>5.4109909934510807E-2</v>
      </c>
      <c r="E307" s="10">
        <v>1.548965517241379</v>
      </c>
      <c r="F307" s="8">
        <v>-60.697267465338541</v>
      </c>
      <c r="G307" s="8">
        <v>-68.000438380185216</v>
      </c>
    </row>
    <row r="308" spans="1:7" x14ac:dyDescent="0.6">
      <c r="A308" s="3" t="s">
        <v>92</v>
      </c>
      <c r="B308" s="3" t="s">
        <v>114</v>
      </c>
      <c r="C308" s="4">
        <v>193700</v>
      </c>
      <c r="D308" s="9">
        <v>7.1246291215827748E-2</v>
      </c>
      <c r="E308" s="9">
        <v>1.49</v>
      </c>
      <c r="F308" s="5">
        <v>65.850400712377549</v>
      </c>
      <c r="G308" s="5">
        <v>9.7201767304860187</v>
      </c>
    </row>
    <row r="309" spans="1:7" x14ac:dyDescent="0.6">
      <c r="A309" s="6" t="s">
        <v>93</v>
      </c>
      <c r="B309" s="6" t="s">
        <v>114</v>
      </c>
      <c r="C309" s="7">
        <v>195621</v>
      </c>
      <c r="D309" s="10">
        <v>9.0054368493355394E-2</v>
      </c>
      <c r="E309" s="10">
        <v>1.6863879310344829</v>
      </c>
      <c r="F309" s="8">
        <v>0.99173980382034621</v>
      </c>
      <c r="G309" s="8">
        <v>1.289804794697869</v>
      </c>
    </row>
    <row r="310" spans="1:7" x14ac:dyDescent="0.6">
      <c r="A310" s="3" t="s">
        <v>94</v>
      </c>
      <c r="B310" s="3" t="s">
        <v>114</v>
      </c>
      <c r="C310" s="4">
        <v>216241</v>
      </c>
      <c r="D310" s="9">
        <v>8.7941443957670715E-2</v>
      </c>
      <c r="E310" s="9">
        <v>1.5445785714285709</v>
      </c>
      <c r="F310" s="5">
        <v>10.540790610415041</v>
      </c>
      <c r="G310" s="5">
        <v>-4.789140446816198</v>
      </c>
    </row>
    <row r="311" spans="1:7" x14ac:dyDescent="0.6">
      <c r="A311" s="6" t="s">
        <v>95</v>
      </c>
      <c r="B311" s="6" t="s">
        <v>114</v>
      </c>
      <c r="C311" s="7">
        <v>119560</v>
      </c>
      <c r="D311" s="10">
        <v>5.8988247647484691E-2</v>
      </c>
      <c r="E311" s="10">
        <v>0.99633333333333329</v>
      </c>
      <c r="F311" s="8">
        <v>-44.709837634861103</v>
      </c>
      <c r="G311" s="8">
        <v>-95.20293633579125</v>
      </c>
    </row>
    <row r="312" spans="1:7" x14ac:dyDescent="0.6">
      <c r="A312" s="3" t="s">
        <v>96</v>
      </c>
      <c r="B312" s="3" t="s">
        <v>114</v>
      </c>
      <c r="C312" s="4">
        <v>115151</v>
      </c>
      <c r="D312" s="9">
        <v>6.0739241579439697E-2</v>
      </c>
      <c r="E312" s="9">
        <v>1.2516413043478261</v>
      </c>
      <c r="F312" s="5">
        <v>-3.6876881900301139</v>
      </c>
      <c r="G312" s="5">
        <v>-73.304632875238781</v>
      </c>
    </row>
    <row r="313" spans="1:7" x14ac:dyDescent="0.6">
      <c r="A313" s="6" t="s">
        <v>97</v>
      </c>
      <c r="B313" s="6" t="s">
        <v>114</v>
      </c>
      <c r="C313" s="7">
        <v>125800</v>
      </c>
      <c r="D313" s="10">
        <v>5.9722322438568572E-2</v>
      </c>
      <c r="E313" s="10">
        <v>0.87361111111111112</v>
      </c>
      <c r="F313" s="8">
        <v>9.2478571614662552</v>
      </c>
      <c r="G313" s="8">
        <v>-53.43672502498427</v>
      </c>
    </row>
    <row r="314" spans="1:7" x14ac:dyDescent="0.6">
      <c r="A314" s="3" t="s">
        <v>98</v>
      </c>
      <c r="B314" s="3" t="s">
        <v>114</v>
      </c>
      <c r="C314" s="4">
        <v>38740</v>
      </c>
      <c r="D314" s="9">
        <v>1.7878922946175681E-2</v>
      </c>
      <c r="E314" s="9">
        <v>1.49</v>
      </c>
      <c r="F314" s="5">
        <v>-69.205087440381561</v>
      </c>
      <c r="G314" s="5">
        <v>-87.89522526942028</v>
      </c>
    </row>
    <row r="315" spans="1:7" x14ac:dyDescent="0.6">
      <c r="A315" s="6" t="s">
        <v>100</v>
      </c>
      <c r="B315" s="6" t="s">
        <v>114</v>
      </c>
      <c r="C315" s="7">
        <v>38740</v>
      </c>
      <c r="D315" s="10">
        <v>1.8032933116572579E-2</v>
      </c>
      <c r="E315" s="10">
        <v>1.49</v>
      </c>
      <c r="F315" s="8">
        <v>0</v>
      </c>
      <c r="G315" s="8">
        <v>-81.000117707066337</v>
      </c>
    </row>
    <row r="316" spans="1:7" x14ac:dyDescent="0.6">
      <c r="A316" s="3" t="s">
        <v>101</v>
      </c>
      <c r="B316" s="3" t="s">
        <v>114</v>
      </c>
      <c r="C316" s="4">
        <v>291580</v>
      </c>
      <c r="D316" s="9">
        <v>0.1136066831120373</v>
      </c>
      <c r="E316" s="9">
        <v>2.208939393939394</v>
      </c>
      <c r="F316" s="5">
        <v>652.65875064532781</v>
      </c>
      <c r="G316" s="5">
        <v>124.554864148851</v>
      </c>
    </row>
    <row r="317" spans="1:7" x14ac:dyDescent="0.6">
      <c r="A317" s="6" t="s">
        <v>102</v>
      </c>
      <c r="B317" s="6" t="s">
        <v>114</v>
      </c>
      <c r="C317" s="7">
        <v>221500</v>
      </c>
      <c r="D317" s="10">
        <v>9.7229453952451056E-2</v>
      </c>
      <c r="E317" s="10">
        <v>1.845833333333333</v>
      </c>
      <c r="F317" s="8">
        <v>-24.034570272309491</v>
      </c>
      <c r="G317" s="8">
        <v>-66.129219702854627</v>
      </c>
    </row>
    <row r="318" spans="1:7" x14ac:dyDescent="0.6">
      <c r="A318" s="3" t="s">
        <v>83</v>
      </c>
      <c r="B318" s="3" t="s">
        <v>115</v>
      </c>
      <c r="C318" s="4">
        <v>20</v>
      </c>
      <c r="D318" s="9">
        <v>7.499515850005513E-6</v>
      </c>
      <c r="E318" s="9">
        <v>20</v>
      </c>
      <c r="F318" s="3"/>
      <c r="G318" s="3"/>
    </row>
    <row r="319" spans="1:7" x14ac:dyDescent="0.6">
      <c r="A319" s="6" t="s">
        <v>14</v>
      </c>
      <c r="B319" s="6" t="s">
        <v>116</v>
      </c>
      <c r="C319" s="7">
        <v>491920</v>
      </c>
      <c r="D319" s="10">
        <v>0.18974803611631219</v>
      </c>
      <c r="E319" s="10">
        <v>1.72</v>
      </c>
      <c r="F319" s="6"/>
      <c r="G319" s="6"/>
    </row>
    <row r="320" spans="1:7" x14ac:dyDescent="0.6">
      <c r="A320" s="3" t="s">
        <v>15</v>
      </c>
      <c r="B320" s="3" t="s">
        <v>116</v>
      </c>
      <c r="C320" s="4">
        <v>151360</v>
      </c>
      <c r="D320" s="9">
        <v>5.9736449462697357E-2</v>
      </c>
      <c r="E320" s="9">
        <v>1.72</v>
      </c>
      <c r="F320" s="5">
        <v>-69.230769230769226</v>
      </c>
      <c r="G320" s="3"/>
    </row>
    <row r="321" spans="1:7" x14ac:dyDescent="0.6">
      <c r="A321" s="6" t="s">
        <v>16</v>
      </c>
      <c r="B321" s="6" t="s">
        <v>116</v>
      </c>
      <c r="C321" s="7">
        <v>263351</v>
      </c>
      <c r="D321" s="10">
        <v>9.8568872244260031E-2</v>
      </c>
      <c r="E321" s="10">
        <v>1.7097938646323649</v>
      </c>
      <c r="F321" s="8">
        <v>73.989825581395351</v>
      </c>
      <c r="G321" s="6"/>
    </row>
    <row r="322" spans="1:7" x14ac:dyDescent="0.6">
      <c r="A322" s="3" t="s">
        <v>17</v>
      </c>
      <c r="B322" s="3" t="s">
        <v>116</v>
      </c>
      <c r="C322" s="4">
        <v>255969</v>
      </c>
      <c r="D322" s="9">
        <v>0.1031564743054805</v>
      </c>
      <c r="E322" s="9">
        <v>1.6400384430562229</v>
      </c>
      <c r="F322" s="5">
        <v>-2.8031030829577248</v>
      </c>
      <c r="G322" s="3"/>
    </row>
    <row r="323" spans="1:7" x14ac:dyDescent="0.6">
      <c r="A323" s="6" t="s">
        <v>18</v>
      </c>
      <c r="B323" s="6" t="s">
        <v>116</v>
      </c>
      <c r="C323" s="7">
        <v>246077</v>
      </c>
      <c r="D323" s="10">
        <v>9.4561329589697082E-2</v>
      </c>
      <c r="E323" s="10">
        <v>1.557449367088608</v>
      </c>
      <c r="F323" s="8">
        <v>-3.8645304704866601</v>
      </c>
      <c r="G323" s="6"/>
    </row>
    <row r="324" spans="1:7" x14ac:dyDescent="0.6">
      <c r="A324" s="3" t="s">
        <v>19</v>
      </c>
      <c r="B324" s="3" t="s">
        <v>116</v>
      </c>
      <c r="C324" s="4">
        <v>218627</v>
      </c>
      <c r="D324" s="9">
        <v>9.9795030072663354E-2</v>
      </c>
      <c r="E324" s="9">
        <v>1.650637976594941</v>
      </c>
      <c r="F324" s="5">
        <v>-11.155044965600201</v>
      </c>
      <c r="G324" s="3"/>
    </row>
    <row r="325" spans="1:7" x14ac:dyDescent="0.6">
      <c r="A325" s="6" t="s">
        <v>20</v>
      </c>
      <c r="B325" s="6" t="s">
        <v>116</v>
      </c>
      <c r="C325" s="7">
        <v>361351</v>
      </c>
      <c r="D325" s="10">
        <v>0.1232698118319759</v>
      </c>
      <c r="E325" s="10">
        <v>1.635072398190045</v>
      </c>
      <c r="F325" s="8">
        <v>65.281964258760354</v>
      </c>
      <c r="G325" s="6"/>
    </row>
    <row r="326" spans="1:7" x14ac:dyDescent="0.6">
      <c r="A326" s="3" t="s">
        <v>21</v>
      </c>
      <c r="B326" s="3" t="s">
        <v>116</v>
      </c>
      <c r="C326" s="4">
        <v>143880</v>
      </c>
      <c r="D326" s="9">
        <v>5.2267458849729387E-2</v>
      </c>
      <c r="E326" s="9">
        <v>1.635</v>
      </c>
      <c r="F326" s="5">
        <v>-60.182758592061461</v>
      </c>
      <c r="G326" s="3"/>
    </row>
    <row r="327" spans="1:7" x14ac:dyDescent="0.6">
      <c r="A327" s="6" t="s">
        <v>22</v>
      </c>
      <c r="B327" s="6" t="s">
        <v>116</v>
      </c>
      <c r="C327" s="7">
        <v>179866</v>
      </c>
      <c r="D327" s="10">
        <v>7.0600149194264106E-2</v>
      </c>
      <c r="E327" s="10">
        <v>1.6340313422666359</v>
      </c>
      <c r="F327" s="8">
        <v>25.011120378092851</v>
      </c>
      <c r="G327" s="6"/>
    </row>
    <row r="328" spans="1:7" x14ac:dyDescent="0.6">
      <c r="A328" s="3" t="s">
        <v>23</v>
      </c>
      <c r="B328" s="3" t="s">
        <v>116</v>
      </c>
      <c r="C328" s="4">
        <v>172810</v>
      </c>
      <c r="D328" s="9">
        <v>6.5478688772680205E-2</v>
      </c>
      <c r="E328" s="9">
        <v>1.571</v>
      </c>
      <c r="F328" s="5">
        <v>-3.922920396295015</v>
      </c>
      <c r="G328" s="3"/>
    </row>
    <row r="329" spans="1:7" x14ac:dyDescent="0.6">
      <c r="A329" s="6" t="s">
        <v>24</v>
      </c>
      <c r="B329" s="6" t="s">
        <v>116</v>
      </c>
      <c r="C329" s="7">
        <v>239470</v>
      </c>
      <c r="D329" s="10">
        <v>0.1038593004910653</v>
      </c>
      <c r="E329" s="10">
        <v>1.5549999999999999</v>
      </c>
      <c r="F329" s="8">
        <v>38.574156588160413</v>
      </c>
      <c r="G329" s="6"/>
    </row>
    <row r="330" spans="1:7" x14ac:dyDescent="0.6">
      <c r="A330" s="3" t="s">
        <v>25</v>
      </c>
      <c r="B330" s="3" t="s">
        <v>116</v>
      </c>
      <c r="C330" s="4">
        <v>3226</v>
      </c>
      <c r="D330" s="9">
        <v>1.2883902555011269E-3</v>
      </c>
      <c r="E330" s="9">
        <v>1.613</v>
      </c>
      <c r="F330" s="5">
        <v>-98.652858395623667</v>
      </c>
      <c r="G330" s="3"/>
    </row>
    <row r="331" spans="1:7" x14ac:dyDescent="0.6">
      <c r="A331" s="6" t="s">
        <v>26</v>
      </c>
      <c r="B331" s="6" t="s">
        <v>116</v>
      </c>
      <c r="C331" s="7">
        <v>0</v>
      </c>
      <c r="D331" s="10">
        <v>0</v>
      </c>
      <c r="E331" s="6"/>
      <c r="F331" s="8">
        <v>-100</v>
      </c>
      <c r="G331" s="8">
        <v>-100</v>
      </c>
    </row>
    <row r="332" spans="1:7" x14ac:dyDescent="0.6">
      <c r="A332" s="3" t="s">
        <v>27</v>
      </c>
      <c r="B332" s="3" t="s">
        <v>116</v>
      </c>
      <c r="C332" s="4">
        <v>199625</v>
      </c>
      <c r="D332" s="9">
        <v>8.776871923989428E-2</v>
      </c>
      <c r="E332" s="9">
        <v>1.50093984962406</v>
      </c>
      <c r="F332" s="5"/>
      <c r="G332" s="5">
        <v>31.88755285412261</v>
      </c>
    </row>
    <row r="333" spans="1:7" x14ac:dyDescent="0.6">
      <c r="A333" s="6" t="s">
        <v>28</v>
      </c>
      <c r="B333" s="6" t="s">
        <v>116</v>
      </c>
      <c r="C333" s="7">
        <v>132013</v>
      </c>
      <c r="D333" s="10">
        <v>5.7454759256994579E-2</v>
      </c>
      <c r="E333" s="10">
        <v>1.4992958546280519</v>
      </c>
      <c r="F333" s="8">
        <v>-33.869505322479647</v>
      </c>
      <c r="G333" s="8">
        <v>-49.871844040842831</v>
      </c>
    </row>
    <row r="334" spans="1:7" x14ac:dyDescent="0.6">
      <c r="A334" s="3" t="s">
        <v>29</v>
      </c>
      <c r="B334" s="3" t="s">
        <v>116</v>
      </c>
      <c r="C334" s="4">
        <v>132000</v>
      </c>
      <c r="D334" s="9">
        <v>6.4728868081674384E-2</v>
      </c>
      <c r="E334" s="9">
        <v>1.5</v>
      </c>
      <c r="F334" s="5">
        <v>-9.8475150174581749E-3</v>
      </c>
      <c r="G334" s="5">
        <v>-48.431255347327223</v>
      </c>
    </row>
    <row r="335" spans="1:7" x14ac:dyDescent="0.6">
      <c r="A335" s="6" t="s">
        <v>30</v>
      </c>
      <c r="B335" s="6" t="s">
        <v>116</v>
      </c>
      <c r="C335" s="7">
        <v>98340</v>
      </c>
      <c r="D335" s="10">
        <v>4.5226148055351738E-2</v>
      </c>
      <c r="E335" s="10">
        <v>1.49</v>
      </c>
      <c r="F335" s="8">
        <v>-25.5</v>
      </c>
      <c r="G335" s="8">
        <v>-60.03689901941263</v>
      </c>
    </row>
    <row r="336" spans="1:7" x14ac:dyDescent="0.6">
      <c r="A336" s="3" t="s">
        <v>31</v>
      </c>
      <c r="B336" s="3" t="s">
        <v>116</v>
      </c>
      <c r="C336" s="4">
        <v>32780</v>
      </c>
      <c r="D336" s="9">
        <v>1.484232575803455E-2</v>
      </c>
      <c r="E336" s="9">
        <v>1.49</v>
      </c>
      <c r="F336" s="5">
        <v>-66.666666666666671</v>
      </c>
      <c r="G336" s="5">
        <v>-85.006426470655498</v>
      </c>
    </row>
    <row r="337" spans="1:7" x14ac:dyDescent="0.6">
      <c r="A337" s="6" t="s">
        <v>32</v>
      </c>
      <c r="B337" s="6" t="s">
        <v>116</v>
      </c>
      <c r="C337" s="7">
        <v>206360</v>
      </c>
      <c r="D337" s="10">
        <v>9.2641029559141566E-2</v>
      </c>
      <c r="E337" s="10">
        <v>1.34</v>
      </c>
      <c r="F337" s="8">
        <v>529.53020134228188</v>
      </c>
      <c r="G337" s="8">
        <v>-42.892091069348083</v>
      </c>
    </row>
    <row r="338" spans="1:7" x14ac:dyDescent="0.6">
      <c r="A338" s="3" t="s">
        <v>33</v>
      </c>
      <c r="B338" s="3" t="s">
        <v>116</v>
      </c>
      <c r="C338" s="4">
        <v>117920</v>
      </c>
      <c r="D338" s="9">
        <v>5.5478721854181692E-2</v>
      </c>
      <c r="E338" s="9">
        <v>1.34</v>
      </c>
      <c r="F338" s="5">
        <v>-42.857142857142861</v>
      </c>
      <c r="G338" s="5">
        <v>-18.042813455657491</v>
      </c>
    </row>
    <row r="339" spans="1:7" x14ac:dyDescent="0.6">
      <c r="A339" s="6" t="s">
        <v>34</v>
      </c>
      <c r="B339" s="6" t="s">
        <v>116</v>
      </c>
      <c r="C339" s="7">
        <v>176880</v>
      </c>
      <c r="D339" s="10">
        <v>7.4229149295088726E-2</v>
      </c>
      <c r="E339" s="10">
        <v>1.34</v>
      </c>
      <c r="F339" s="8">
        <v>50</v>
      </c>
      <c r="G339" s="8">
        <v>-1.6601247595432129</v>
      </c>
    </row>
    <row r="340" spans="1:7" x14ac:dyDescent="0.6">
      <c r="A340" s="3" t="s">
        <v>35</v>
      </c>
      <c r="B340" s="3" t="s">
        <v>116</v>
      </c>
      <c r="C340" s="4">
        <v>187792</v>
      </c>
      <c r="D340" s="9">
        <v>8.7007582301779685E-2</v>
      </c>
      <c r="E340" s="9">
        <v>1.422666666666667</v>
      </c>
      <c r="F340" s="5">
        <v>6.1691542288557111</v>
      </c>
      <c r="G340" s="5">
        <v>8.6696371737746691</v>
      </c>
    </row>
    <row r="341" spans="1:7" x14ac:dyDescent="0.6">
      <c r="A341" s="6" t="s">
        <v>36</v>
      </c>
      <c r="B341" s="6" t="s">
        <v>116</v>
      </c>
      <c r="C341" s="7">
        <v>289872</v>
      </c>
      <c r="D341" s="10">
        <v>0.14418432243003229</v>
      </c>
      <c r="E341" s="10">
        <v>1.464</v>
      </c>
      <c r="F341" s="8">
        <v>54.35801312089972</v>
      </c>
      <c r="G341" s="8">
        <v>21.047312815801568</v>
      </c>
    </row>
    <row r="342" spans="1:7" x14ac:dyDescent="0.6">
      <c r="A342" s="3" t="s">
        <v>37</v>
      </c>
      <c r="B342" s="3" t="s">
        <v>116</v>
      </c>
      <c r="C342" s="4">
        <v>64416</v>
      </c>
      <c r="D342" s="9">
        <v>2.73517550987642E-2</v>
      </c>
      <c r="E342" s="9">
        <v>1.464</v>
      </c>
      <c r="F342" s="5">
        <v>-77.777777777777786</v>
      </c>
      <c r="G342" s="5">
        <v>1896.776193428394</v>
      </c>
    </row>
    <row r="343" spans="1:7" x14ac:dyDescent="0.6">
      <c r="A343" s="6" t="s">
        <v>38</v>
      </c>
      <c r="B343" s="6" t="s">
        <v>116</v>
      </c>
      <c r="C343" s="7">
        <v>96624</v>
      </c>
      <c r="D343" s="10">
        <v>4.2465940337234873E-2</v>
      </c>
      <c r="E343" s="10">
        <v>1.464</v>
      </c>
      <c r="F343" s="8">
        <v>50</v>
      </c>
      <c r="G343" s="8"/>
    </row>
    <row r="344" spans="1:7" x14ac:dyDescent="0.6">
      <c r="A344" s="3" t="s">
        <v>39</v>
      </c>
      <c r="B344" s="3" t="s">
        <v>116</v>
      </c>
      <c r="C344" s="4">
        <v>132399</v>
      </c>
      <c r="D344" s="9">
        <v>5.0564560059512341E-2</v>
      </c>
      <c r="E344" s="9">
        <v>1.4876292134831459</v>
      </c>
      <c r="F344" s="5">
        <v>37.024962742175859</v>
      </c>
      <c r="G344" s="5">
        <v>-33.67614276768942</v>
      </c>
    </row>
    <row r="345" spans="1:7" x14ac:dyDescent="0.6">
      <c r="A345" s="6" t="s">
        <v>40</v>
      </c>
      <c r="B345" s="6" t="s">
        <v>116</v>
      </c>
      <c r="C345" s="7">
        <v>331100</v>
      </c>
      <c r="D345" s="10">
        <v>0.1018285429262451</v>
      </c>
      <c r="E345" s="10">
        <v>1.5049999999999999</v>
      </c>
      <c r="F345" s="8">
        <v>150.07741750315341</v>
      </c>
      <c r="G345" s="8">
        <v>150.8086324831645</v>
      </c>
    </row>
    <row r="346" spans="1:7" x14ac:dyDescent="0.6">
      <c r="A346" s="3" t="s">
        <v>41</v>
      </c>
      <c r="B346" s="3" t="s">
        <v>116</v>
      </c>
      <c r="C346" s="4">
        <v>132440</v>
      </c>
      <c r="D346" s="9">
        <v>4.0731614217890927E-2</v>
      </c>
      <c r="E346" s="9">
        <v>1.5049999999999999</v>
      </c>
      <c r="F346" s="5">
        <v>-60</v>
      </c>
      <c r="G346" s="5">
        <v>0.33333333333334098</v>
      </c>
    </row>
    <row r="347" spans="1:7" x14ac:dyDescent="0.6">
      <c r="A347" s="6" t="s">
        <v>42</v>
      </c>
      <c r="B347" s="6" t="s">
        <v>116</v>
      </c>
      <c r="C347" s="7">
        <v>271810</v>
      </c>
      <c r="D347" s="10">
        <v>7.6562566176439029E-2</v>
      </c>
      <c r="E347" s="10">
        <v>1.5443750000000001</v>
      </c>
      <c r="F347" s="8">
        <v>105.2325581395349</v>
      </c>
      <c r="G347" s="8">
        <v>176.39821029082771</v>
      </c>
    </row>
    <row r="348" spans="1:7" x14ac:dyDescent="0.6">
      <c r="A348" s="3" t="s">
        <v>43</v>
      </c>
      <c r="B348" s="3" t="s">
        <v>116</v>
      </c>
      <c r="C348" s="4">
        <v>318780</v>
      </c>
      <c r="D348" s="9">
        <v>9.5437492675581104E-2</v>
      </c>
      <c r="E348" s="9">
        <v>1.61</v>
      </c>
      <c r="F348" s="5">
        <v>17.28045325779037</v>
      </c>
      <c r="G348" s="5">
        <v>872.48322147651015</v>
      </c>
    </row>
    <row r="349" spans="1:7" x14ac:dyDescent="0.6">
      <c r="A349" s="6" t="s">
        <v>44</v>
      </c>
      <c r="B349" s="6" t="s">
        <v>116</v>
      </c>
      <c r="C349" s="7">
        <v>105780</v>
      </c>
      <c r="D349" s="10">
        <v>2.9691022554718761E-2</v>
      </c>
      <c r="E349" s="10">
        <v>1.5555882352941179</v>
      </c>
      <c r="F349" s="8">
        <v>-66.817240730284212</v>
      </c>
      <c r="G349" s="8">
        <v>-48.740065904245007</v>
      </c>
    </row>
    <row r="350" spans="1:7" x14ac:dyDescent="0.6">
      <c r="A350" s="3" t="s">
        <v>45</v>
      </c>
      <c r="B350" s="3" t="s">
        <v>116</v>
      </c>
      <c r="C350" s="4">
        <v>255860</v>
      </c>
      <c r="D350" s="9">
        <v>7.187270325686719E-2</v>
      </c>
      <c r="E350" s="9">
        <v>1.661428571428571</v>
      </c>
      <c r="F350" s="5">
        <v>141.87937228209489</v>
      </c>
      <c r="G350" s="5">
        <v>116.9776119402985</v>
      </c>
    </row>
    <row r="351" spans="1:7" x14ac:dyDescent="0.6">
      <c r="A351" s="6" t="s">
        <v>46</v>
      </c>
      <c r="B351" s="6" t="s">
        <v>116</v>
      </c>
      <c r="C351" s="7">
        <v>149600</v>
      </c>
      <c r="D351" s="10">
        <v>4.3640625609138242E-2</v>
      </c>
      <c r="E351" s="10">
        <v>1.7</v>
      </c>
      <c r="F351" s="8">
        <v>-41.530524505588993</v>
      </c>
      <c r="G351" s="8">
        <v>-15.4228855721393</v>
      </c>
    </row>
    <row r="352" spans="1:7" x14ac:dyDescent="0.6">
      <c r="A352" s="3" t="s">
        <v>47</v>
      </c>
      <c r="B352" s="3" t="s">
        <v>116</v>
      </c>
      <c r="C352" s="4">
        <v>146960</v>
      </c>
      <c r="D352" s="9">
        <v>4.0150684294183107E-2</v>
      </c>
      <c r="E352" s="9">
        <v>1.67</v>
      </c>
      <c r="F352" s="5">
        <v>-1.764705882352946</v>
      </c>
      <c r="G352" s="5">
        <v>-21.743205248359889</v>
      </c>
    </row>
    <row r="353" spans="1:7" x14ac:dyDescent="0.6">
      <c r="A353" s="6" t="s">
        <v>48</v>
      </c>
      <c r="B353" s="6" t="s">
        <v>116</v>
      </c>
      <c r="C353" s="7">
        <v>144320</v>
      </c>
      <c r="D353" s="10">
        <v>4.3877999229757478E-2</v>
      </c>
      <c r="E353" s="10">
        <v>1.64</v>
      </c>
      <c r="F353" s="8">
        <v>-1.796407185628746</v>
      </c>
      <c r="G353" s="8">
        <v>-50.212507589556779</v>
      </c>
    </row>
    <row r="354" spans="1:7" x14ac:dyDescent="0.6">
      <c r="A354" s="3" t="s">
        <v>49</v>
      </c>
      <c r="B354" s="3" t="s">
        <v>116</v>
      </c>
      <c r="C354" s="4">
        <v>218191</v>
      </c>
      <c r="D354" s="9">
        <v>5.8028515654765953E-2</v>
      </c>
      <c r="E354" s="9">
        <v>1.880956896551724</v>
      </c>
      <c r="F354" s="5">
        <v>51.185559866962308</v>
      </c>
      <c r="G354" s="5">
        <v>238.72174615002481</v>
      </c>
    </row>
    <row r="355" spans="1:7" x14ac:dyDescent="0.6">
      <c r="A355" s="6" t="s">
        <v>50</v>
      </c>
      <c r="B355" s="6" t="s">
        <v>116</v>
      </c>
      <c r="C355" s="7">
        <v>118276</v>
      </c>
      <c r="D355" s="10">
        <v>2.753801847128259E-2</v>
      </c>
      <c r="E355" s="10">
        <v>1.642722222222222</v>
      </c>
      <c r="F355" s="8">
        <v>-45.792447901150823</v>
      </c>
      <c r="G355" s="8">
        <v>22.40851134293758</v>
      </c>
    </row>
    <row r="356" spans="1:7" x14ac:dyDescent="0.6">
      <c r="A356" s="3" t="s">
        <v>51</v>
      </c>
      <c r="B356" s="3" t="s">
        <v>116</v>
      </c>
      <c r="C356" s="4">
        <v>108240</v>
      </c>
      <c r="D356" s="9">
        <v>2.7300371788236671E-2</v>
      </c>
      <c r="E356" s="9">
        <v>1.64</v>
      </c>
      <c r="F356" s="5">
        <v>-8.4852379180898936</v>
      </c>
      <c r="G356" s="5">
        <v>-18.247116670065491</v>
      </c>
    </row>
    <row r="357" spans="1:7" x14ac:dyDescent="0.6">
      <c r="A357" s="6" t="s">
        <v>52</v>
      </c>
      <c r="B357" s="6" t="s">
        <v>116</v>
      </c>
      <c r="C357" s="7">
        <v>610635</v>
      </c>
      <c r="D357" s="10">
        <v>0.16326501343498331</v>
      </c>
      <c r="E357" s="10">
        <v>1.650364864864865</v>
      </c>
      <c r="F357" s="8">
        <v>464.14911308203989</v>
      </c>
      <c r="G357" s="8">
        <v>84.426155240108727</v>
      </c>
    </row>
    <row r="358" spans="1:7" x14ac:dyDescent="0.6">
      <c r="A358" s="3" t="s">
        <v>53</v>
      </c>
      <c r="B358" s="3" t="s">
        <v>116</v>
      </c>
      <c r="C358" s="4">
        <v>942239</v>
      </c>
      <c r="D358" s="9">
        <v>0.30307419992125029</v>
      </c>
      <c r="E358" s="9">
        <v>2.0047638297872341</v>
      </c>
      <c r="F358" s="5">
        <v>54.304781088538981</v>
      </c>
      <c r="G358" s="5">
        <v>611.44593778314709</v>
      </c>
    </row>
    <row r="359" spans="1:7" x14ac:dyDescent="0.6">
      <c r="A359" s="6" t="s">
        <v>54</v>
      </c>
      <c r="B359" s="6" t="s">
        <v>116</v>
      </c>
      <c r="C359" s="7">
        <v>549207</v>
      </c>
      <c r="D359" s="10">
        <v>0.15423402037404321</v>
      </c>
      <c r="E359" s="10">
        <v>1.6950833333333331</v>
      </c>
      <c r="F359" s="8">
        <v>-41.712559127779677</v>
      </c>
      <c r="G359" s="8">
        <v>102.0554799308341</v>
      </c>
    </row>
    <row r="360" spans="1:7" x14ac:dyDescent="0.6">
      <c r="A360" s="3" t="s">
        <v>55</v>
      </c>
      <c r="B360" s="3" t="s">
        <v>116</v>
      </c>
      <c r="C360" s="4">
        <v>156329</v>
      </c>
      <c r="D360" s="9">
        <v>5.3381448538928317E-2</v>
      </c>
      <c r="E360" s="9">
        <v>1.699228260869565</v>
      </c>
      <c r="F360" s="5">
        <v>-71.53550482787</v>
      </c>
      <c r="G360" s="5">
        <v>-50.960223351527702</v>
      </c>
    </row>
    <row r="361" spans="1:7" x14ac:dyDescent="0.6">
      <c r="A361" s="6" t="s">
        <v>56</v>
      </c>
      <c r="B361" s="6" t="s">
        <v>116</v>
      </c>
      <c r="C361" s="7">
        <v>402940</v>
      </c>
      <c r="D361" s="10">
        <v>0.1402834241124869</v>
      </c>
      <c r="E361" s="10">
        <v>1.751913043478261</v>
      </c>
      <c r="F361" s="8">
        <v>157.7512809523505</v>
      </c>
      <c r="G361" s="8">
        <v>280.92266969181321</v>
      </c>
    </row>
    <row r="362" spans="1:7" x14ac:dyDescent="0.6">
      <c r="A362" s="3" t="s">
        <v>57</v>
      </c>
      <c r="B362" s="3" t="s">
        <v>116</v>
      </c>
      <c r="C362" s="4">
        <v>318869</v>
      </c>
      <c r="D362" s="9">
        <v>0.12535151861047991</v>
      </c>
      <c r="E362" s="9">
        <v>1.752027472527472</v>
      </c>
      <c r="F362" s="5">
        <v>-20.864396684369879</v>
      </c>
      <c r="G362" s="5">
        <v>24.626358164621291</v>
      </c>
    </row>
    <row r="363" spans="1:7" x14ac:dyDescent="0.6">
      <c r="A363" s="6" t="s">
        <v>58</v>
      </c>
      <c r="B363" s="6" t="s">
        <v>116</v>
      </c>
      <c r="C363" s="7">
        <v>513415</v>
      </c>
      <c r="D363" s="10">
        <v>0.21102688394911881</v>
      </c>
      <c r="E363" s="10">
        <v>1.722869127516778</v>
      </c>
      <c r="F363" s="8">
        <v>61.011261677993147</v>
      </c>
      <c r="G363" s="8">
        <v>243.19184491978609</v>
      </c>
    </row>
    <row r="364" spans="1:7" x14ac:dyDescent="0.6">
      <c r="A364" s="3" t="s">
        <v>59</v>
      </c>
      <c r="B364" s="3" t="s">
        <v>116</v>
      </c>
      <c r="C364" s="4">
        <v>389571</v>
      </c>
      <c r="D364" s="9">
        <v>0.17483195439547761</v>
      </c>
      <c r="E364" s="9">
        <v>1.7691689373296999</v>
      </c>
      <c r="F364" s="5">
        <v>-24.121617015474801</v>
      </c>
      <c r="G364" s="5">
        <v>165.08641807294501</v>
      </c>
    </row>
    <row r="365" spans="1:7" x14ac:dyDescent="0.6">
      <c r="A365" s="6" t="s">
        <v>60</v>
      </c>
      <c r="B365" s="6" t="s">
        <v>116</v>
      </c>
      <c r="C365" s="7">
        <v>448</v>
      </c>
      <c r="D365" s="10">
        <v>2.1947721868846749E-4</v>
      </c>
      <c r="E365" s="10">
        <v>44.8</v>
      </c>
      <c r="F365" s="8">
        <v>-99.885001707005912</v>
      </c>
      <c r="G365" s="8">
        <v>-99.689578713968956</v>
      </c>
    </row>
    <row r="366" spans="1:7" x14ac:dyDescent="0.6">
      <c r="A366" s="3" t="s">
        <v>61</v>
      </c>
      <c r="B366" s="3" t="s">
        <v>116</v>
      </c>
      <c r="C366" s="4">
        <v>583367</v>
      </c>
      <c r="D366" s="9">
        <v>0.24238392969288419</v>
      </c>
      <c r="E366" s="9">
        <v>1.715785294117647</v>
      </c>
      <c r="F366" s="5">
        <v>130115.8482142857</v>
      </c>
      <c r="G366" s="5">
        <v>167.365290044044</v>
      </c>
    </row>
    <row r="367" spans="1:7" x14ac:dyDescent="0.6">
      <c r="A367" s="6" t="s">
        <v>62</v>
      </c>
      <c r="B367" s="6" t="s">
        <v>116</v>
      </c>
      <c r="C367" s="7">
        <v>217140</v>
      </c>
      <c r="D367" s="10">
        <v>8.9473017401611857E-2</v>
      </c>
      <c r="E367" s="10">
        <v>1.645</v>
      </c>
      <c r="F367" s="8">
        <v>-62.778148232587718</v>
      </c>
      <c r="G367" s="8">
        <v>83.587541005783066</v>
      </c>
    </row>
    <row r="368" spans="1:7" x14ac:dyDescent="0.6">
      <c r="A368" s="3" t="s">
        <v>63</v>
      </c>
      <c r="B368" s="3" t="s">
        <v>116</v>
      </c>
      <c r="C368" s="4">
        <v>289520</v>
      </c>
      <c r="D368" s="9">
        <v>0.10825324181292981</v>
      </c>
      <c r="E368" s="9">
        <v>1.645</v>
      </c>
      <c r="F368" s="5">
        <v>33.333333333333329</v>
      </c>
      <c r="G368" s="5">
        <v>167.47967479674799</v>
      </c>
    </row>
    <row r="369" spans="1:7" x14ac:dyDescent="0.6">
      <c r="A369" s="6" t="s">
        <v>64</v>
      </c>
      <c r="B369" s="6" t="s">
        <v>116</v>
      </c>
      <c r="C369" s="7">
        <v>180950</v>
      </c>
      <c r="D369" s="10">
        <v>6.5735403611654558E-2</v>
      </c>
      <c r="E369" s="10">
        <v>1.645</v>
      </c>
      <c r="F369" s="8">
        <v>-37.5</v>
      </c>
      <c r="G369" s="8">
        <v>-70.366913131412389</v>
      </c>
    </row>
    <row r="370" spans="1:7" x14ac:dyDescent="0.6">
      <c r="A370" s="3" t="s">
        <v>65</v>
      </c>
      <c r="B370" s="3" t="s">
        <v>116</v>
      </c>
      <c r="C370" s="4">
        <v>215160</v>
      </c>
      <c r="D370" s="9">
        <v>8.7614091639404534E-2</v>
      </c>
      <c r="E370" s="9">
        <v>1.63</v>
      </c>
      <c r="F370" s="5">
        <v>18.905775075987851</v>
      </c>
      <c r="G370" s="5">
        <v>-77.165029254785679</v>
      </c>
    </row>
    <row r="371" spans="1:7" x14ac:dyDescent="0.6">
      <c r="A371" s="6" t="s">
        <v>66</v>
      </c>
      <c r="B371" s="6" t="s">
        <v>116</v>
      </c>
      <c r="C371" s="7">
        <v>143440</v>
      </c>
      <c r="D371" s="10">
        <v>6.2751302418724536E-2</v>
      </c>
      <c r="E371" s="10">
        <v>1.63</v>
      </c>
      <c r="F371" s="8">
        <v>-33.333333333333343</v>
      </c>
      <c r="G371" s="8">
        <v>-73.882343087396919</v>
      </c>
    </row>
    <row r="372" spans="1:7" x14ac:dyDescent="0.6">
      <c r="A372" s="3" t="s">
        <v>67</v>
      </c>
      <c r="B372" s="3" t="s">
        <v>116</v>
      </c>
      <c r="C372" s="4">
        <v>251020</v>
      </c>
      <c r="D372" s="9">
        <v>0.1112522508503803</v>
      </c>
      <c r="E372" s="9">
        <v>1.63</v>
      </c>
      <c r="F372" s="5">
        <v>75</v>
      </c>
      <c r="G372" s="5">
        <v>60.571614991460308</v>
      </c>
    </row>
    <row r="373" spans="1:7" x14ac:dyDescent="0.6">
      <c r="A373" s="6" t="s">
        <v>68</v>
      </c>
      <c r="B373" s="6" t="s">
        <v>116</v>
      </c>
      <c r="C373" s="7">
        <v>400400</v>
      </c>
      <c r="D373" s="10">
        <v>0.17932679422627021</v>
      </c>
      <c r="E373" s="10">
        <v>1.654545454545455</v>
      </c>
      <c r="F373" s="8">
        <v>59.509202453987719</v>
      </c>
      <c r="G373" s="8">
        <v>-0.63036680399066736</v>
      </c>
    </row>
    <row r="374" spans="1:7" x14ac:dyDescent="0.6">
      <c r="A374" s="3" t="s">
        <v>69</v>
      </c>
      <c r="B374" s="3" t="s">
        <v>116</v>
      </c>
      <c r="C374" s="4">
        <v>176000</v>
      </c>
      <c r="D374" s="9">
        <v>7.1333404734288633E-2</v>
      </c>
      <c r="E374" s="9">
        <v>1.6</v>
      </c>
      <c r="F374" s="5">
        <v>-56.043956043956037</v>
      </c>
      <c r="G374" s="5">
        <v>-44.804919888731732</v>
      </c>
    </row>
    <row r="375" spans="1:7" x14ac:dyDescent="0.6">
      <c r="A375" s="6" t="s">
        <v>71</v>
      </c>
      <c r="B375" s="6" t="s">
        <v>116</v>
      </c>
      <c r="C375" s="7">
        <v>244090</v>
      </c>
      <c r="D375" s="10">
        <v>0.11185251506513701</v>
      </c>
      <c r="E375" s="10">
        <v>1.585</v>
      </c>
      <c r="F375" s="8">
        <v>38.687500000000007</v>
      </c>
      <c r="G375" s="8">
        <v>-52.457563569432139</v>
      </c>
    </row>
    <row r="376" spans="1:7" x14ac:dyDescent="0.6">
      <c r="A376" s="3" t="s">
        <v>72</v>
      </c>
      <c r="B376" s="3" t="s">
        <v>116</v>
      </c>
      <c r="C376" s="4">
        <v>349824</v>
      </c>
      <c r="D376" s="9">
        <v>0.15122426971080899</v>
      </c>
      <c r="E376" s="9">
        <v>1.5793408577878101</v>
      </c>
      <c r="F376" s="5">
        <v>43.31762874349625</v>
      </c>
      <c r="G376" s="5">
        <v>-10.202761499187559</v>
      </c>
    </row>
    <row r="377" spans="1:7" x14ac:dyDescent="0.6">
      <c r="A377" s="6" t="s">
        <v>73</v>
      </c>
      <c r="B377" s="6" t="s">
        <v>116</v>
      </c>
      <c r="C377" s="7">
        <v>139480</v>
      </c>
      <c r="D377" s="10">
        <v>6.292120793237041E-2</v>
      </c>
      <c r="E377" s="10">
        <v>1.585</v>
      </c>
      <c r="F377" s="8">
        <v>-60.128521770947671</v>
      </c>
      <c r="G377" s="8">
        <v>31033.928571428569</v>
      </c>
    </row>
    <row r="378" spans="1:7" x14ac:dyDescent="0.6">
      <c r="A378" s="3" t="s">
        <v>74</v>
      </c>
      <c r="B378" s="3" t="s">
        <v>116</v>
      </c>
      <c r="C378" s="4">
        <v>177980</v>
      </c>
      <c r="D378" s="9">
        <v>7.3147956158851793E-2</v>
      </c>
      <c r="E378" s="9">
        <v>1.6180000000000001</v>
      </c>
      <c r="F378" s="5">
        <v>27.602523659306001</v>
      </c>
      <c r="G378" s="5">
        <v>-69.490903667845444</v>
      </c>
    </row>
    <row r="379" spans="1:7" x14ac:dyDescent="0.6">
      <c r="A379" s="6" t="s">
        <v>75</v>
      </c>
      <c r="B379" s="6" t="s">
        <v>116</v>
      </c>
      <c r="C379" s="7">
        <v>322740</v>
      </c>
      <c r="D379" s="10">
        <v>0.12670749827642039</v>
      </c>
      <c r="E379" s="10">
        <v>1.63</v>
      </c>
      <c r="F379" s="8">
        <v>81.33498145859086</v>
      </c>
      <c r="G379" s="8">
        <v>48.632218844984813</v>
      </c>
    </row>
    <row r="380" spans="1:7" x14ac:dyDescent="0.6">
      <c r="A380" s="3" t="s">
        <v>76</v>
      </c>
      <c r="B380" s="3" t="s">
        <v>116</v>
      </c>
      <c r="C380" s="4">
        <v>179300</v>
      </c>
      <c r="D380" s="9">
        <v>7.0134316682428241E-2</v>
      </c>
      <c r="E380" s="9">
        <v>1.63</v>
      </c>
      <c r="F380" s="5">
        <v>-44.444444444444443</v>
      </c>
      <c r="G380" s="5">
        <v>-38.069908814589667</v>
      </c>
    </row>
    <row r="381" spans="1:7" x14ac:dyDescent="0.6">
      <c r="A381" s="6" t="s">
        <v>77</v>
      </c>
      <c r="B381" s="6" t="s">
        <v>116</v>
      </c>
      <c r="C381" s="7">
        <v>253330</v>
      </c>
      <c r="D381" s="10">
        <v>9.6624725885554291E-2</v>
      </c>
      <c r="E381" s="10">
        <v>1.645</v>
      </c>
      <c r="F381" s="8">
        <v>41.288343558282207</v>
      </c>
      <c r="G381" s="8">
        <v>39.999999999999993</v>
      </c>
    </row>
    <row r="382" spans="1:7" x14ac:dyDescent="0.6">
      <c r="A382" s="3" t="s">
        <v>78</v>
      </c>
      <c r="B382" s="3" t="s">
        <v>116</v>
      </c>
      <c r="C382" s="4">
        <v>144760</v>
      </c>
      <c r="D382" s="9">
        <v>5.5399147701946268E-2</v>
      </c>
      <c r="E382" s="9">
        <v>1.645</v>
      </c>
      <c r="F382" s="5">
        <v>-42.857142857142861</v>
      </c>
      <c r="G382" s="5">
        <v>-32.719836400817989</v>
      </c>
    </row>
    <row r="383" spans="1:7" x14ac:dyDescent="0.6">
      <c r="A383" s="6" t="s">
        <v>79</v>
      </c>
      <c r="B383" s="6" t="s">
        <v>116</v>
      </c>
      <c r="C383" s="7">
        <v>145014</v>
      </c>
      <c r="D383" s="10">
        <v>5.7376680662363198E-2</v>
      </c>
      <c r="E383" s="10">
        <v>1.642287655719139</v>
      </c>
      <c r="F383" s="8">
        <v>0.17546283503731</v>
      </c>
      <c r="G383" s="8">
        <v>1.097322922476307</v>
      </c>
    </row>
    <row r="384" spans="1:7" x14ac:dyDescent="0.6">
      <c r="A384" s="3" t="s">
        <v>80</v>
      </c>
      <c r="B384" s="3" t="s">
        <v>116</v>
      </c>
      <c r="C384" s="4">
        <v>290400</v>
      </c>
      <c r="D384" s="9">
        <v>0.11897128577217481</v>
      </c>
      <c r="E384" s="9">
        <v>1.65</v>
      </c>
      <c r="F384" s="5">
        <v>100.25652695601801</v>
      </c>
      <c r="G384" s="5">
        <v>15.68799298860648</v>
      </c>
    </row>
    <row r="385" spans="1:7" x14ac:dyDescent="0.6">
      <c r="A385" s="6" t="s">
        <v>81</v>
      </c>
      <c r="B385" s="6" t="s">
        <v>116</v>
      </c>
      <c r="C385" s="7">
        <v>181500</v>
      </c>
      <c r="D385" s="10">
        <v>7.8788087968640938E-2</v>
      </c>
      <c r="E385" s="10">
        <v>1.65</v>
      </c>
      <c r="F385" s="8">
        <v>-37.5</v>
      </c>
      <c r="G385" s="8">
        <v>-54.670329670329679</v>
      </c>
    </row>
    <row r="386" spans="1:7" x14ac:dyDescent="0.6">
      <c r="A386" s="3" t="s">
        <v>82</v>
      </c>
      <c r="B386" s="3" t="s">
        <v>116</v>
      </c>
      <c r="C386" s="4">
        <v>36300</v>
      </c>
      <c r="D386" s="9">
        <v>1.4741039768620739E-2</v>
      </c>
      <c r="E386" s="9">
        <v>1.65</v>
      </c>
      <c r="F386" s="5">
        <v>-80</v>
      </c>
      <c r="G386" s="5">
        <v>-79.375</v>
      </c>
    </row>
    <row r="387" spans="1:7" x14ac:dyDescent="0.6">
      <c r="A387" s="6" t="s">
        <v>83</v>
      </c>
      <c r="B387" s="6" t="s">
        <v>116</v>
      </c>
      <c r="C387" s="7">
        <v>0</v>
      </c>
      <c r="D387" s="10">
        <v>0</v>
      </c>
      <c r="E387" s="6"/>
      <c r="F387" s="8">
        <v>-100</v>
      </c>
      <c r="G387" s="8">
        <v>-100</v>
      </c>
    </row>
    <row r="388" spans="1:7" x14ac:dyDescent="0.6">
      <c r="A388" s="3" t="s">
        <v>85</v>
      </c>
      <c r="B388" s="3" t="s">
        <v>116</v>
      </c>
      <c r="C388" s="4">
        <v>0</v>
      </c>
      <c r="D388" s="9">
        <v>0</v>
      </c>
      <c r="E388" s="3"/>
      <c r="F388" s="3"/>
      <c r="G388" s="5">
        <v>-100</v>
      </c>
    </row>
    <row r="389" spans="1:7" x14ac:dyDescent="0.6">
      <c r="A389" s="6" t="s">
        <v>86</v>
      </c>
      <c r="B389" s="6" t="s">
        <v>116</v>
      </c>
      <c r="C389" s="7">
        <v>241972</v>
      </c>
      <c r="D389" s="10">
        <v>0.1158114001403098</v>
      </c>
      <c r="E389" s="10">
        <v>1.260270833333333</v>
      </c>
      <c r="F389" s="8"/>
      <c r="G389" s="8">
        <v>73.481502724404919</v>
      </c>
    </row>
    <row r="390" spans="1:7" x14ac:dyDescent="0.6">
      <c r="A390" s="3" t="s">
        <v>87</v>
      </c>
      <c r="B390" s="3" t="s">
        <v>116</v>
      </c>
      <c r="C390" s="4">
        <v>52</v>
      </c>
      <c r="D390" s="9">
        <v>2.183203917833324E-5</v>
      </c>
      <c r="E390" s="9">
        <v>0.52</v>
      </c>
      <c r="F390" s="5">
        <v>-99.978509910237548</v>
      </c>
      <c r="G390" s="5">
        <v>-99.970783234071249</v>
      </c>
    </row>
    <row r="391" spans="1:7" x14ac:dyDescent="0.6">
      <c r="A391" s="6" t="s">
        <v>88</v>
      </c>
      <c r="B391" s="6" t="s">
        <v>116</v>
      </c>
      <c r="C391" s="7">
        <v>171050</v>
      </c>
      <c r="D391" s="10">
        <v>7.5766173637430739E-2</v>
      </c>
      <c r="E391" s="10">
        <v>1.5549999999999999</v>
      </c>
      <c r="F391" s="8">
        <v>328842.30769230769</v>
      </c>
      <c r="G391" s="8">
        <v>-47.000681663258348</v>
      </c>
    </row>
    <row r="392" spans="1:7" x14ac:dyDescent="0.6">
      <c r="A392" s="3" t="s">
        <v>89</v>
      </c>
      <c r="B392" s="3" t="s">
        <v>116</v>
      </c>
      <c r="C392" s="4">
        <v>135702</v>
      </c>
      <c r="D392" s="9">
        <v>4.9952369810591687E-2</v>
      </c>
      <c r="E392" s="9">
        <v>1.4135625000000001</v>
      </c>
      <c r="F392" s="5">
        <v>-20.665302543116049</v>
      </c>
      <c r="G392" s="5">
        <v>-24.315672058003351</v>
      </c>
    </row>
    <row r="393" spans="1:7" x14ac:dyDescent="0.6">
      <c r="A393" s="6" t="s">
        <v>90</v>
      </c>
      <c r="B393" s="6" t="s">
        <v>116</v>
      </c>
      <c r="C393" s="7">
        <v>1166</v>
      </c>
      <c r="D393" s="10">
        <v>5.6455185123572605E-4</v>
      </c>
      <c r="E393" s="10">
        <v>4.6639999999999997</v>
      </c>
      <c r="F393" s="8">
        <v>-99.140764321822815</v>
      </c>
      <c r="G393" s="8">
        <v>-99.539730785931397</v>
      </c>
    </row>
    <row r="394" spans="1:7" x14ac:dyDescent="0.6">
      <c r="A394" s="3" t="s">
        <v>91</v>
      </c>
      <c r="B394" s="3" t="s">
        <v>116</v>
      </c>
      <c r="C394" s="4">
        <v>139040</v>
      </c>
      <c r="D394" s="9">
        <v>6.4417441924912514E-2</v>
      </c>
      <c r="E394" s="9">
        <v>1.58</v>
      </c>
      <c r="F394" s="5">
        <v>11824.52830188679</v>
      </c>
      <c r="G394" s="5">
        <v>-3.951367781155013</v>
      </c>
    </row>
    <row r="395" spans="1:7" x14ac:dyDescent="0.6">
      <c r="A395" s="6" t="s">
        <v>93</v>
      </c>
      <c r="B395" s="6" t="s">
        <v>116</v>
      </c>
      <c r="C395" s="7">
        <v>194</v>
      </c>
      <c r="D395" s="10">
        <v>8.9308139145137516E-5</v>
      </c>
      <c r="E395" s="10">
        <v>0.19400000000000001</v>
      </c>
      <c r="F395" s="8">
        <v>-99.86047180667434</v>
      </c>
      <c r="G395" s="8">
        <v>-99.866219813259406</v>
      </c>
    </row>
    <row r="396" spans="1:7" x14ac:dyDescent="0.6">
      <c r="A396" s="3" t="s">
        <v>94</v>
      </c>
      <c r="B396" s="3" t="s">
        <v>116</v>
      </c>
      <c r="C396" s="4">
        <v>133760</v>
      </c>
      <c r="D396" s="9">
        <v>5.4397859535324181E-2</v>
      </c>
      <c r="E396" s="9">
        <v>1.52</v>
      </c>
      <c r="F396" s="5">
        <v>68848.453608247422</v>
      </c>
      <c r="G396" s="5">
        <v>-53.939393939393931</v>
      </c>
    </row>
    <row r="397" spans="1:7" x14ac:dyDescent="0.6">
      <c r="A397" s="6" t="s">
        <v>95</v>
      </c>
      <c r="B397" s="6" t="s">
        <v>116</v>
      </c>
      <c r="C397" s="7">
        <v>100320</v>
      </c>
      <c r="D397" s="10">
        <v>4.9495659116725203E-2</v>
      </c>
      <c r="E397" s="10">
        <v>1.52</v>
      </c>
      <c r="F397" s="8">
        <v>-25</v>
      </c>
      <c r="G397" s="8">
        <v>-44.727272727272727</v>
      </c>
    </row>
    <row r="398" spans="1:7" x14ac:dyDescent="0.6">
      <c r="A398" s="3" t="s">
        <v>96</v>
      </c>
      <c r="B398" s="3" t="s">
        <v>116</v>
      </c>
      <c r="C398" s="4">
        <v>133780</v>
      </c>
      <c r="D398" s="9">
        <v>7.0565568153966918E-2</v>
      </c>
      <c r="E398" s="9">
        <v>1.5167800453514739</v>
      </c>
      <c r="F398" s="5">
        <v>33.35326953748006</v>
      </c>
      <c r="G398" s="5">
        <v>268.53994490358127</v>
      </c>
    </row>
    <row r="399" spans="1:7" x14ac:dyDescent="0.6">
      <c r="A399" s="6" t="s">
        <v>97</v>
      </c>
      <c r="B399" s="6" t="s">
        <v>116</v>
      </c>
      <c r="C399" s="7">
        <v>100320</v>
      </c>
      <c r="D399" s="10">
        <v>4.7625941073427658E-2</v>
      </c>
      <c r="E399" s="10">
        <v>1.52</v>
      </c>
      <c r="F399" s="8">
        <v>-25.01121243833159</v>
      </c>
      <c r="G399" s="8"/>
    </row>
    <row r="400" spans="1:7" x14ac:dyDescent="0.6">
      <c r="A400" s="3" t="s">
        <v>98</v>
      </c>
      <c r="B400" s="3" t="s">
        <v>116</v>
      </c>
      <c r="C400" s="4">
        <v>40</v>
      </c>
      <c r="D400" s="9">
        <v>1.8460426377052849E-5</v>
      </c>
      <c r="E400" s="9">
        <v>0.04</v>
      </c>
      <c r="F400" s="5">
        <v>-99.960127591706538</v>
      </c>
      <c r="G400" s="5"/>
    </row>
    <row r="401" spans="1:7" x14ac:dyDescent="0.6">
      <c r="A401" s="6" t="s">
        <v>100</v>
      </c>
      <c r="B401" s="6" t="s">
        <v>116</v>
      </c>
      <c r="C401" s="7">
        <v>586941</v>
      </c>
      <c r="D401" s="10">
        <v>0.2732129013003155</v>
      </c>
      <c r="E401" s="10">
        <v>1.879414024975985</v>
      </c>
      <c r="F401" s="8">
        <v>1467252.5</v>
      </c>
      <c r="G401" s="8">
        <v>142.5656687550626</v>
      </c>
    </row>
    <row r="402" spans="1:7" x14ac:dyDescent="0.6">
      <c r="A402" s="3" t="s">
        <v>101</v>
      </c>
      <c r="B402" s="3" t="s">
        <v>116</v>
      </c>
      <c r="C402" s="4">
        <v>854769</v>
      </c>
      <c r="D402" s="9">
        <v>0.33303886040535369</v>
      </c>
      <c r="E402" s="9">
        <v>2.1149534213358741</v>
      </c>
      <c r="F402" s="5">
        <v>45.631162246290508</v>
      </c>
      <c r="G402" s="5">
        <v>1643686.538461538</v>
      </c>
    </row>
    <row r="403" spans="1:7" x14ac:dyDescent="0.6">
      <c r="A403" s="6" t="s">
        <v>102</v>
      </c>
      <c r="B403" s="6" t="s">
        <v>116</v>
      </c>
      <c r="C403" s="7">
        <v>325600</v>
      </c>
      <c r="D403" s="10">
        <v>0.14292510251430271</v>
      </c>
      <c r="E403" s="10">
        <v>1.85</v>
      </c>
      <c r="F403" s="8">
        <v>-61.907837088148952</v>
      </c>
      <c r="G403" s="8">
        <v>90.353697749196144</v>
      </c>
    </row>
    <row r="404" spans="1:7" x14ac:dyDescent="0.6">
      <c r="A404" s="3" t="s">
        <v>14</v>
      </c>
      <c r="B404" s="3" t="s">
        <v>117</v>
      </c>
      <c r="C404" s="4">
        <v>332516</v>
      </c>
      <c r="D404" s="9">
        <v>0.12826121722485709</v>
      </c>
      <c r="E404" s="9">
        <v>1.326985393886184</v>
      </c>
      <c r="F404" s="3"/>
      <c r="G404" s="3"/>
    </row>
    <row r="405" spans="1:7" x14ac:dyDescent="0.6">
      <c r="A405" s="6" t="s">
        <v>15</v>
      </c>
      <c r="B405" s="6" t="s">
        <v>117</v>
      </c>
      <c r="C405" s="7">
        <v>133634</v>
      </c>
      <c r="D405" s="10">
        <v>5.2740622935373273E-2</v>
      </c>
      <c r="E405" s="10">
        <v>1.4914508928571431</v>
      </c>
      <c r="F405" s="8">
        <v>-59.811257202660919</v>
      </c>
      <c r="G405" s="6"/>
    </row>
    <row r="406" spans="1:7" x14ac:dyDescent="0.6">
      <c r="A406" s="3" t="s">
        <v>16</v>
      </c>
      <c r="B406" s="3" t="s">
        <v>117</v>
      </c>
      <c r="C406" s="4">
        <v>1087412</v>
      </c>
      <c r="D406" s="9">
        <v>0.40700424340471569</v>
      </c>
      <c r="E406" s="9">
        <v>1.289013750592698</v>
      </c>
      <c r="F406" s="5">
        <v>713.7240522621488</v>
      </c>
      <c r="G406" s="3"/>
    </row>
    <row r="407" spans="1:7" x14ac:dyDescent="0.6">
      <c r="A407" s="6" t="s">
        <v>17</v>
      </c>
      <c r="B407" s="6" t="s">
        <v>117</v>
      </c>
      <c r="C407" s="7">
        <v>469000</v>
      </c>
      <c r="D407" s="10">
        <v>0.1890087723484889</v>
      </c>
      <c r="E407" s="10">
        <v>1.4008363201911589</v>
      </c>
      <c r="F407" s="8">
        <v>-56.870073164541132</v>
      </c>
      <c r="G407" s="6"/>
    </row>
    <row r="408" spans="1:7" x14ac:dyDescent="0.6">
      <c r="A408" s="3" t="s">
        <v>18</v>
      </c>
      <c r="B408" s="3" t="s">
        <v>117</v>
      </c>
      <c r="C408" s="4">
        <v>221930</v>
      </c>
      <c r="D408" s="9">
        <v>8.5282232292499816E-2</v>
      </c>
      <c r="E408" s="9">
        <v>1.204504748982361</v>
      </c>
      <c r="F408" s="5">
        <v>-52.680170575692962</v>
      </c>
      <c r="G408" s="3"/>
    </row>
    <row r="409" spans="1:7" x14ac:dyDescent="0.6">
      <c r="A409" s="6" t="s">
        <v>19</v>
      </c>
      <c r="B409" s="6" t="s">
        <v>117</v>
      </c>
      <c r="C409" s="7">
        <v>471587</v>
      </c>
      <c r="D409" s="10">
        <v>0.21526178764231821</v>
      </c>
      <c r="E409" s="10">
        <v>1.445729981943205</v>
      </c>
      <c r="F409" s="8">
        <v>112.4935790564592</v>
      </c>
      <c r="G409" s="6"/>
    </row>
    <row r="410" spans="1:7" x14ac:dyDescent="0.6">
      <c r="A410" s="3" t="s">
        <v>20</v>
      </c>
      <c r="B410" s="3" t="s">
        <v>117</v>
      </c>
      <c r="C410" s="4">
        <v>415252</v>
      </c>
      <c r="D410" s="9">
        <v>0.14165737995149219</v>
      </c>
      <c r="E410" s="9">
        <v>1.299693270735524</v>
      </c>
      <c r="F410" s="5">
        <v>-11.94583396064777</v>
      </c>
      <c r="G410" s="3"/>
    </row>
    <row r="411" spans="1:7" x14ac:dyDescent="0.6">
      <c r="A411" s="6" t="s">
        <v>21</v>
      </c>
      <c r="B411" s="6" t="s">
        <v>117</v>
      </c>
      <c r="C411" s="7">
        <v>567618</v>
      </c>
      <c r="D411" s="10">
        <v>0.206199266453751</v>
      </c>
      <c r="E411" s="10">
        <v>1.277555705604321</v>
      </c>
      <c r="F411" s="8">
        <v>36.692418097926073</v>
      </c>
      <c r="G411" s="6"/>
    </row>
    <row r="412" spans="1:7" x14ac:dyDescent="0.6">
      <c r="A412" s="3" t="s">
        <v>22</v>
      </c>
      <c r="B412" s="3" t="s">
        <v>117</v>
      </c>
      <c r="C412" s="4">
        <v>425366</v>
      </c>
      <c r="D412" s="9">
        <v>0.16696264475869449</v>
      </c>
      <c r="E412" s="9">
        <v>1.2622136498516321</v>
      </c>
      <c r="F412" s="5">
        <v>-25.06122075057521</v>
      </c>
      <c r="G412" s="3"/>
    </row>
    <row r="413" spans="1:7" x14ac:dyDescent="0.6">
      <c r="A413" s="6" t="s">
        <v>23</v>
      </c>
      <c r="B413" s="6" t="s">
        <v>117</v>
      </c>
      <c r="C413" s="7">
        <v>464946</v>
      </c>
      <c r="D413" s="10">
        <v>0.1761706754823365</v>
      </c>
      <c r="E413" s="10">
        <v>1.238699880111896</v>
      </c>
      <c r="F413" s="8">
        <v>9.3049279914238614</v>
      </c>
      <c r="G413" s="6"/>
    </row>
    <row r="414" spans="1:7" x14ac:dyDescent="0.6">
      <c r="A414" s="3" t="s">
        <v>24</v>
      </c>
      <c r="B414" s="3" t="s">
        <v>117</v>
      </c>
      <c r="C414" s="4">
        <v>141945</v>
      </c>
      <c r="D414" s="9">
        <v>6.1562234969742641E-2</v>
      </c>
      <c r="E414" s="9">
        <v>1.133746006389776</v>
      </c>
      <c r="F414" s="5">
        <v>-69.470648204307594</v>
      </c>
      <c r="G414" s="3"/>
    </row>
    <row r="415" spans="1:7" x14ac:dyDescent="0.6">
      <c r="A415" s="6" t="s">
        <v>25</v>
      </c>
      <c r="B415" s="6" t="s">
        <v>117</v>
      </c>
      <c r="C415" s="7">
        <v>366931</v>
      </c>
      <c r="D415" s="10">
        <v>0.14654380807231371</v>
      </c>
      <c r="E415" s="10">
        <v>1.1005728854229151</v>
      </c>
      <c r="F415" s="8">
        <v>158.5022367818521</v>
      </c>
      <c r="G415" s="6"/>
    </row>
    <row r="416" spans="1:7" x14ac:dyDescent="0.6">
      <c r="A416" s="3" t="s">
        <v>26</v>
      </c>
      <c r="B416" s="3" t="s">
        <v>117</v>
      </c>
      <c r="C416" s="4">
        <v>287443</v>
      </c>
      <c r="D416" s="9">
        <v>0.13414283564307999</v>
      </c>
      <c r="E416" s="9">
        <v>1.2217579801929701</v>
      </c>
      <c r="F416" s="5">
        <v>-21.662928452488341</v>
      </c>
      <c r="G416" s="5">
        <v>-13.555137196405591</v>
      </c>
    </row>
    <row r="417" spans="1:7" x14ac:dyDescent="0.6">
      <c r="A417" s="6" t="s">
        <v>27</v>
      </c>
      <c r="B417" s="6" t="s">
        <v>117</v>
      </c>
      <c r="C417" s="7">
        <v>890074</v>
      </c>
      <c r="D417" s="10">
        <v>0.39133703197860809</v>
      </c>
      <c r="E417" s="10">
        <v>1.1666981255734701</v>
      </c>
      <c r="F417" s="8">
        <v>209.65234846560881</v>
      </c>
      <c r="G417" s="8">
        <v>566.05354924644928</v>
      </c>
    </row>
    <row r="418" spans="1:7" x14ac:dyDescent="0.6">
      <c r="A418" s="3" t="s">
        <v>28</v>
      </c>
      <c r="B418" s="3" t="s">
        <v>117</v>
      </c>
      <c r="C418" s="4">
        <v>516892</v>
      </c>
      <c r="D418" s="9">
        <v>0.22496197663765269</v>
      </c>
      <c r="E418" s="9">
        <v>1.2086799953232781</v>
      </c>
      <c r="F418" s="5">
        <v>-41.927075726287917</v>
      </c>
      <c r="G418" s="5">
        <v>-52.465854708243057</v>
      </c>
    </row>
    <row r="419" spans="1:7" x14ac:dyDescent="0.6">
      <c r="A419" s="6" t="s">
        <v>29</v>
      </c>
      <c r="B419" s="6" t="s">
        <v>117</v>
      </c>
      <c r="C419" s="7">
        <v>446233</v>
      </c>
      <c r="D419" s="10">
        <v>0.21881937114158939</v>
      </c>
      <c r="E419" s="10">
        <v>1.040170163170163</v>
      </c>
      <c r="F419" s="8">
        <v>-13.669973611508791</v>
      </c>
      <c r="G419" s="8">
        <v>-4.8543710021321962</v>
      </c>
    </row>
    <row r="420" spans="1:7" x14ac:dyDescent="0.6">
      <c r="A420" s="3" t="s">
        <v>30</v>
      </c>
      <c r="B420" s="3" t="s">
        <v>117</v>
      </c>
      <c r="C420" s="4">
        <v>454687</v>
      </c>
      <c r="D420" s="9">
        <v>0.20910861888187629</v>
      </c>
      <c r="E420" s="9">
        <v>0.88678752181926335</v>
      </c>
      <c r="F420" s="5">
        <v>1.8945259539298931</v>
      </c>
      <c r="G420" s="5">
        <v>104.8785653133871</v>
      </c>
    </row>
    <row r="421" spans="1:7" x14ac:dyDescent="0.6">
      <c r="A421" s="6" t="s">
        <v>31</v>
      </c>
      <c r="B421" s="6" t="s">
        <v>117</v>
      </c>
      <c r="C421" s="7">
        <v>283061</v>
      </c>
      <c r="D421" s="10">
        <v>0.12816606380094619</v>
      </c>
      <c r="E421" s="10">
        <v>0.95074649424804769</v>
      </c>
      <c r="F421" s="8">
        <v>-37.745965906216803</v>
      </c>
      <c r="G421" s="8">
        <v>-39.976928965387081</v>
      </c>
    </row>
    <row r="422" spans="1:7" x14ac:dyDescent="0.6">
      <c r="A422" s="3" t="s">
        <v>32</v>
      </c>
      <c r="B422" s="3" t="s">
        <v>117</v>
      </c>
      <c r="C422" s="4">
        <v>267033</v>
      </c>
      <c r="D422" s="9">
        <v>0.1198789108657988</v>
      </c>
      <c r="E422" s="9">
        <v>1.3584280808851581</v>
      </c>
      <c r="F422" s="5">
        <v>-5.6623837264759169</v>
      </c>
      <c r="G422" s="5">
        <v>-35.693747411210538</v>
      </c>
    </row>
    <row r="423" spans="1:7" x14ac:dyDescent="0.6">
      <c r="A423" s="6" t="s">
        <v>33</v>
      </c>
      <c r="B423" s="6" t="s">
        <v>117</v>
      </c>
      <c r="C423" s="7">
        <v>541182</v>
      </c>
      <c r="D423" s="10">
        <v>0.25461402349465528</v>
      </c>
      <c r="E423" s="10">
        <v>1.115376926263548</v>
      </c>
      <c r="F423" s="8">
        <v>102.6648391771804</v>
      </c>
      <c r="G423" s="8">
        <v>-4.6573575890827996</v>
      </c>
    </row>
    <row r="424" spans="1:7" x14ac:dyDescent="0.6">
      <c r="A424" s="3" t="s">
        <v>34</v>
      </c>
      <c r="B424" s="3" t="s">
        <v>117</v>
      </c>
      <c r="C424" s="4">
        <v>272557</v>
      </c>
      <c r="D424" s="9">
        <v>0.11438079061748931</v>
      </c>
      <c r="E424" s="9">
        <v>1.087834763520255</v>
      </c>
      <c r="F424" s="5">
        <v>-49.636721103067003</v>
      </c>
      <c r="G424" s="5">
        <v>-35.92412181509571</v>
      </c>
    </row>
    <row r="425" spans="1:7" x14ac:dyDescent="0.6">
      <c r="A425" s="6" t="s">
        <v>35</v>
      </c>
      <c r="B425" s="6" t="s">
        <v>117</v>
      </c>
      <c r="C425" s="7">
        <v>527988</v>
      </c>
      <c r="D425" s="10">
        <v>0.24462681777898981</v>
      </c>
      <c r="E425" s="10">
        <v>1.1296857348259219</v>
      </c>
      <c r="F425" s="8">
        <v>93.7165436954472</v>
      </c>
      <c r="G425" s="8">
        <v>13.55899394768425</v>
      </c>
    </row>
    <row r="426" spans="1:7" x14ac:dyDescent="0.6">
      <c r="A426" s="3" t="s">
        <v>36</v>
      </c>
      <c r="B426" s="3" t="s">
        <v>117</v>
      </c>
      <c r="C426" s="4">
        <v>481814</v>
      </c>
      <c r="D426" s="9">
        <v>0.23965759068590131</v>
      </c>
      <c r="E426" s="9">
        <v>1.139040189125295</v>
      </c>
      <c r="F426" s="5">
        <v>-8.7452745138147048</v>
      </c>
      <c r="G426" s="5">
        <v>239.43710592130751</v>
      </c>
    </row>
    <row r="427" spans="1:7" x14ac:dyDescent="0.6">
      <c r="A427" s="6" t="s">
        <v>37</v>
      </c>
      <c r="B427" s="6" t="s">
        <v>117</v>
      </c>
      <c r="C427" s="7">
        <v>675429</v>
      </c>
      <c r="D427" s="10">
        <v>0.28679471861964739</v>
      </c>
      <c r="E427" s="10">
        <v>1.1625784242006969</v>
      </c>
      <c r="F427" s="8">
        <v>40.184594054967263</v>
      </c>
      <c r="G427" s="8">
        <v>84.075207600339013</v>
      </c>
    </row>
    <row r="428" spans="1:7" x14ac:dyDescent="0.6">
      <c r="A428" s="3" t="s">
        <v>38</v>
      </c>
      <c r="B428" s="3" t="s">
        <v>117</v>
      </c>
      <c r="C428" s="4">
        <v>412094</v>
      </c>
      <c r="D428" s="9">
        <v>0.1811140008417419</v>
      </c>
      <c r="E428" s="9">
        <v>1.1654242081447961</v>
      </c>
      <c r="F428" s="5">
        <v>-38.987813671015012</v>
      </c>
      <c r="G428" s="5">
        <v>43.365467240461598</v>
      </c>
    </row>
    <row r="429" spans="1:7" x14ac:dyDescent="0.6">
      <c r="A429" s="6" t="s">
        <v>39</v>
      </c>
      <c r="B429" s="6" t="s">
        <v>117</v>
      </c>
      <c r="C429" s="7">
        <v>199402</v>
      </c>
      <c r="D429" s="10">
        <v>7.6153705126072557E-2</v>
      </c>
      <c r="E429" s="10">
        <v>1.522152671755725</v>
      </c>
      <c r="F429" s="8">
        <v>-51.612496178056453</v>
      </c>
      <c r="G429" s="8">
        <v>-77.597143608284256</v>
      </c>
    </row>
    <row r="430" spans="1:7" x14ac:dyDescent="0.6">
      <c r="A430" s="3" t="s">
        <v>40</v>
      </c>
      <c r="B430" s="3" t="s">
        <v>117</v>
      </c>
      <c r="C430" s="4">
        <v>531982</v>
      </c>
      <c r="D430" s="9">
        <v>0.1636090363122614</v>
      </c>
      <c r="E430" s="9">
        <v>1.534858626658973</v>
      </c>
      <c r="F430" s="5">
        <v>166.78869820764081</v>
      </c>
      <c r="G430" s="5">
        <v>2.9193719384320138</v>
      </c>
    </row>
    <row r="431" spans="1:7" x14ac:dyDescent="0.6">
      <c r="A431" s="6" t="s">
        <v>41</v>
      </c>
      <c r="B431" s="6" t="s">
        <v>117</v>
      </c>
      <c r="C431" s="7">
        <v>525279</v>
      </c>
      <c r="D431" s="10">
        <v>0.16154833573512181</v>
      </c>
      <c r="E431" s="10">
        <v>1.7165980392156861</v>
      </c>
      <c r="F431" s="8">
        <v>-1.260005037764433</v>
      </c>
      <c r="G431" s="8">
        <v>17.714064177234761</v>
      </c>
    </row>
    <row r="432" spans="1:7" x14ac:dyDescent="0.6">
      <c r="A432" s="3" t="s">
        <v>42</v>
      </c>
      <c r="B432" s="3" t="s">
        <v>117</v>
      </c>
      <c r="C432" s="4">
        <v>63275</v>
      </c>
      <c r="D432" s="9">
        <v>1.78230983952547E-2</v>
      </c>
      <c r="E432" s="9">
        <v>1.4801169590643271</v>
      </c>
      <c r="F432" s="5">
        <v>-87.954020625229631</v>
      </c>
      <c r="G432" s="5">
        <v>-86.083833494249888</v>
      </c>
    </row>
    <row r="433" spans="1:7" x14ac:dyDescent="0.6">
      <c r="A433" s="6" t="s">
        <v>43</v>
      </c>
      <c r="B433" s="6" t="s">
        <v>117</v>
      </c>
      <c r="C433" s="7">
        <v>232756</v>
      </c>
      <c r="D433" s="10">
        <v>6.9683320927277595E-2</v>
      </c>
      <c r="E433" s="10">
        <v>1.7626353653918969</v>
      </c>
      <c r="F433" s="8">
        <v>267.84828131173452</v>
      </c>
      <c r="G433" s="8">
        <v>-17.77178770653676</v>
      </c>
    </row>
    <row r="434" spans="1:7" x14ac:dyDescent="0.6">
      <c r="A434" s="3" t="s">
        <v>44</v>
      </c>
      <c r="B434" s="3" t="s">
        <v>117</v>
      </c>
      <c r="C434" s="4">
        <v>81905</v>
      </c>
      <c r="D434" s="9">
        <v>2.2989631332428061E-2</v>
      </c>
      <c r="E434" s="9">
        <v>1.321048387096774</v>
      </c>
      <c r="F434" s="5">
        <v>-64.810788980735197</v>
      </c>
      <c r="G434" s="5">
        <v>-69.327760988342263</v>
      </c>
    </row>
    <row r="435" spans="1:7" x14ac:dyDescent="0.6">
      <c r="A435" s="6" t="s">
        <v>45</v>
      </c>
      <c r="B435" s="6" t="s">
        <v>117</v>
      </c>
      <c r="C435" s="7">
        <v>160355</v>
      </c>
      <c r="D435" s="10">
        <v>4.5044740603278899E-2</v>
      </c>
      <c r="E435" s="10">
        <v>1.572107843137255</v>
      </c>
      <c r="F435" s="8">
        <v>95.781698309016548</v>
      </c>
      <c r="G435" s="8">
        <v>-70.369487529149154</v>
      </c>
    </row>
    <row r="436" spans="1:7" x14ac:dyDescent="0.6">
      <c r="A436" s="3" t="s">
        <v>46</v>
      </c>
      <c r="B436" s="3" t="s">
        <v>117</v>
      </c>
      <c r="C436" s="4">
        <v>381563</v>
      </c>
      <c r="D436" s="9">
        <v>0.11130780768248411</v>
      </c>
      <c r="E436" s="9">
        <v>1.594150038437113</v>
      </c>
      <c r="F436" s="5">
        <v>137.948925820835</v>
      </c>
      <c r="G436" s="5">
        <v>39.993836151704038</v>
      </c>
    </row>
    <row r="437" spans="1:7" x14ac:dyDescent="0.6">
      <c r="A437" s="6" t="s">
        <v>47</v>
      </c>
      <c r="B437" s="6" t="s">
        <v>117</v>
      </c>
      <c r="C437" s="7">
        <v>503772</v>
      </c>
      <c r="D437" s="10">
        <v>0.13763466608770561</v>
      </c>
      <c r="E437" s="10">
        <v>1.640208504944016</v>
      </c>
      <c r="F437" s="8">
        <v>32.028524778345897</v>
      </c>
      <c r="G437" s="8">
        <v>-4.5864678742698732</v>
      </c>
    </row>
    <row r="438" spans="1:7" x14ac:dyDescent="0.6">
      <c r="A438" s="3" t="s">
        <v>48</v>
      </c>
      <c r="B438" s="3" t="s">
        <v>117</v>
      </c>
      <c r="C438" s="4">
        <v>668358</v>
      </c>
      <c r="D438" s="9">
        <v>0.20320268714802001</v>
      </c>
      <c r="E438" s="9">
        <v>1.985290579376513</v>
      </c>
      <c r="F438" s="5">
        <v>32.670731997808517</v>
      </c>
      <c r="G438" s="5">
        <v>38.717015279755259</v>
      </c>
    </row>
    <row r="439" spans="1:7" x14ac:dyDescent="0.6">
      <c r="A439" s="6" t="s">
        <v>49</v>
      </c>
      <c r="B439" s="6" t="s">
        <v>117</v>
      </c>
      <c r="C439" s="7">
        <v>313799</v>
      </c>
      <c r="D439" s="10">
        <v>8.3455734580940091E-2</v>
      </c>
      <c r="E439" s="10">
        <v>1.346776824034335</v>
      </c>
      <c r="F439" s="8">
        <v>-53.049264017188392</v>
      </c>
      <c r="G439" s="8">
        <v>-53.540786670397637</v>
      </c>
    </row>
    <row r="440" spans="1:7" x14ac:dyDescent="0.6">
      <c r="A440" s="3" t="s">
        <v>50</v>
      </c>
      <c r="B440" s="3" t="s">
        <v>117</v>
      </c>
      <c r="C440" s="4">
        <v>330158</v>
      </c>
      <c r="D440" s="9">
        <v>7.6870177402361545E-2</v>
      </c>
      <c r="E440" s="9">
        <v>1.5192251058347139</v>
      </c>
      <c r="F440" s="5">
        <v>5.2132097297951763</v>
      </c>
      <c r="G440" s="5">
        <v>-19.882842264143619</v>
      </c>
    </row>
    <row r="441" spans="1:7" x14ac:dyDescent="0.6">
      <c r="A441" s="6" t="s">
        <v>51</v>
      </c>
      <c r="B441" s="6" t="s">
        <v>117</v>
      </c>
      <c r="C441" s="7">
        <v>439972</v>
      </c>
      <c r="D441" s="10">
        <v>0.11097005890996001</v>
      </c>
      <c r="E441" s="10">
        <v>1.632494647674104</v>
      </c>
      <c r="F441" s="8">
        <v>33.261044711925813</v>
      </c>
      <c r="G441" s="8">
        <v>120.6457307348973</v>
      </c>
    </row>
    <row r="442" spans="1:7" x14ac:dyDescent="0.6">
      <c r="A442" s="3" t="s">
        <v>52</v>
      </c>
      <c r="B442" s="3" t="s">
        <v>117</v>
      </c>
      <c r="C442" s="4">
        <v>586996</v>
      </c>
      <c r="D442" s="9">
        <v>0.1569446720647874</v>
      </c>
      <c r="E442" s="9">
        <v>1.507189367951852</v>
      </c>
      <c r="F442" s="5">
        <v>33.416671970034457</v>
      </c>
      <c r="G442" s="5">
        <v>10.34132733814301</v>
      </c>
    </row>
    <row r="443" spans="1:7" x14ac:dyDescent="0.6">
      <c r="A443" s="6" t="s">
        <v>53</v>
      </c>
      <c r="B443" s="6" t="s">
        <v>117</v>
      </c>
      <c r="C443" s="7">
        <v>142703</v>
      </c>
      <c r="D443" s="10">
        <v>4.5900878175666883E-2</v>
      </c>
      <c r="E443" s="10">
        <v>0.99792307692307691</v>
      </c>
      <c r="F443" s="8">
        <v>-75.689272158583691</v>
      </c>
      <c r="G443" s="8">
        <v>-72.83291355641478</v>
      </c>
    </row>
    <row r="444" spans="1:7" x14ac:dyDescent="0.6">
      <c r="A444" s="3" t="s">
        <v>54</v>
      </c>
      <c r="B444" s="3" t="s">
        <v>117</v>
      </c>
      <c r="C444" s="4">
        <v>338397</v>
      </c>
      <c r="D444" s="9">
        <v>9.5032164179471648E-2</v>
      </c>
      <c r="E444" s="9">
        <v>1.7788834568680021</v>
      </c>
      <c r="F444" s="5">
        <v>137.1337673349544</v>
      </c>
      <c r="G444" s="5">
        <v>434.8036349269064</v>
      </c>
    </row>
    <row r="445" spans="1:7" x14ac:dyDescent="0.6">
      <c r="A445" s="6" t="s">
        <v>55</v>
      </c>
      <c r="B445" s="6" t="s">
        <v>117</v>
      </c>
      <c r="C445" s="7">
        <v>89140</v>
      </c>
      <c r="D445" s="10">
        <v>3.043851315341408E-2</v>
      </c>
      <c r="E445" s="10">
        <v>1.819183673469388</v>
      </c>
      <c r="F445" s="8">
        <v>-73.658158908028142</v>
      </c>
      <c r="G445" s="8">
        <v>-61.702383612022892</v>
      </c>
    </row>
    <row r="446" spans="1:7" x14ac:dyDescent="0.6">
      <c r="A446" s="3" t="s">
        <v>56</v>
      </c>
      <c r="B446" s="3" t="s">
        <v>117</v>
      </c>
      <c r="C446" s="4">
        <v>645152</v>
      </c>
      <c r="D446" s="9">
        <v>0.22460944962778359</v>
      </c>
      <c r="E446" s="9">
        <v>1.6790339371226319</v>
      </c>
      <c r="F446" s="5">
        <v>623.7514022885349</v>
      </c>
      <c r="G446" s="5">
        <v>687.68329161833833</v>
      </c>
    </row>
    <row r="447" spans="1:7" x14ac:dyDescent="0.6">
      <c r="A447" s="6" t="s">
        <v>57</v>
      </c>
      <c r="B447" s="6" t="s">
        <v>117</v>
      </c>
      <c r="C447" s="7">
        <v>524247</v>
      </c>
      <c r="D447" s="10">
        <v>0.20608826062423199</v>
      </c>
      <c r="E447" s="10">
        <v>1.1887687074829929</v>
      </c>
      <c r="F447" s="8">
        <v>-18.74054486384604</v>
      </c>
      <c r="G447" s="8">
        <v>226.92900127841349</v>
      </c>
    </row>
    <row r="448" spans="1:7" x14ac:dyDescent="0.6">
      <c r="A448" s="3" t="s">
        <v>58</v>
      </c>
      <c r="B448" s="3" t="s">
        <v>117</v>
      </c>
      <c r="C448" s="4">
        <v>653467</v>
      </c>
      <c r="D448" s="9">
        <v>0.26859188916096888</v>
      </c>
      <c r="E448" s="9">
        <v>1.1047624683009301</v>
      </c>
      <c r="F448" s="5">
        <v>24.6486865923887</v>
      </c>
      <c r="G448" s="5">
        <v>71.260578200716523</v>
      </c>
    </row>
    <row r="449" spans="1:7" x14ac:dyDescent="0.6">
      <c r="A449" s="6" t="s">
        <v>59</v>
      </c>
      <c r="B449" s="6" t="s">
        <v>117</v>
      </c>
      <c r="C449" s="7">
        <v>178745</v>
      </c>
      <c r="D449" s="10">
        <v>8.0217310036988454E-2</v>
      </c>
      <c r="E449" s="10">
        <v>0.89372499999999999</v>
      </c>
      <c r="F449" s="8">
        <v>-72.646667697068096</v>
      </c>
      <c r="G449" s="8">
        <v>-64.518671144883015</v>
      </c>
    </row>
    <row r="450" spans="1:7" x14ac:dyDescent="0.6">
      <c r="A450" s="3" t="s">
        <v>60</v>
      </c>
      <c r="B450" s="3" t="s">
        <v>117</v>
      </c>
      <c r="C450" s="4">
        <v>185420</v>
      </c>
      <c r="D450" s="9">
        <v>9.0838093502713504E-2</v>
      </c>
      <c r="E450" s="9">
        <v>0.92895791583166332</v>
      </c>
      <c r="F450" s="5">
        <v>3.734370192173198</v>
      </c>
      <c r="G450" s="5">
        <v>-72.257383019280084</v>
      </c>
    </row>
    <row r="451" spans="1:7" x14ac:dyDescent="0.6">
      <c r="A451" s="6" t="s">
        <v>61</v>
      </c>
      <c r="B451" s="6" t="s">
        <v>117</v>
      </c>
      <c r="C451" s="7">
        <v>672469</v>
      </c>
      <c r="D451" s="10">
        <v>0.27940503802348121</v>
      </c>
      <c r="E451" s="10">
        <v>1.259375994906081</v>
      </c>
      <c r="F451" s="8">
        <v>262.67339014130079</v>
      </c>
      <c r="G451" s="8">
        <v>114.2992807497793</v>
      </c>
    </row>
    <row r="452" spans="1:7" x14ac:dyDescent="0.6">
      <c r="A452" s="3" t="s">
        <v>62</v>
      </c>
      <c r="B452" s="3" t="s">
        <v>117</v>
      </c>
      <c r="C452" s="4">
        <v>653776</v>
      </c>
      <c r="D452" s="9">
        <v>0.26938984721726161</v>
      </c>
      <c r="E452" s="9">
        <v>1.1092229385816079</v>
      </c>
      <c r="F452" s="5">
        <v>-2.779756390257393</v>
      </c>
      <c r="G452" s="5">
        <v>98.019130234614948</v>
      </c>
    </row>
    <row r="453" spans="1:7" x14ac:dyDescent="0.6">
      <c r="A453" s="6" t="s">
        <v>63</v>
      </c>
      <c r="B453" s="6" t="s">
        <v>117</v>
      </c>
      <c r="C453" s="7">
        <v>364724</v>
      </c>
      <c r="D453" s="10">
        <v>0.13637246258282329</v>
      </c>
      <c r="E453" s="10">
        <v>1.1098452344002001</v>
      </c>
      <c r="F453" s="8">
        <v>-44.212696703458057</v>
      </c>
      <c r="G453" s="8">
        <v>-17.102906548598551</v>
      </c>
    </row>
    <row r="454" spans="1:7" x14ac:dyDescent="0.6">
      <c r="A454" s="3" t="s">
        <v>64</v>
      </c>
      <c r="B454" s="3" t="s">
        <v>117</v>
      </c>
      <c r="C454" s="4">
        <v>848940</v>
      </c>
      <c r="D454" s="9">
        <v>0.30840239592195651</v>
      </c>
      <c r="E454" s="9">
        <v>1.280939361567293</v>
      </c>
      <c r="F454" s="5">
        <v>132.76230793696061</v>
      </c>
      <c r="G454" s="5">
        <v>44.624494885825449</v>
      </c>
    </row>
    <row r="455" spans="1:7" x14ac:dyDescent="0.6">
      <c r="A455" s="6" t="s">
        <v>65</v>
      </c>
      <c r="B455" s="6" t="s">
        <v>117</v>
      </c>
      <c r="C455" s="7">
        <v>454450</v>
      </c>
      <c r="D455" s="10">
        <v>0.18505402465852111</v>
      </c>
      <c r="E455" s="10">
        <v>1.3497178497178499</v>
      </c>
      <c r="F455" s="8">
        <v>-46.468537234669107</v>
      </c>
      <c r="G455" s="8">
        <v>218.4586168475785</v>
      </c>
    </row>
    <row r="456" spans="1:7" x14ac:dyDescent="0.6">
      <c r="A456" s="3" t="s">
        <v>66</v>
      </c>
      <c r="B456" s="3" t="s">
        <v>117</v>
      </c>
      <c r="C456" s="4">
        <v>664815</v>
      </c>
      <c r="D456" s="9">
        <v>0.29083942496865839</v>
      </c>
      <c r="E456" s="9">
        <v>1.1927072120559741</v>
      </c>
      <c r="F456" s="5">
        <v>46.29002090438992</v>
      </c>
      <c r="G456" s="5">
        <v>96.460075000664887</v>
      </c>
    </row>
    <row r="457" spans="1:7" x14ac:dyDescent="0.6">
      <c r="A457" s="6" t="s">
        <v>67</v>
      </c>
      <c r="B457" s="6" t="s">
        <v>117</v>
      </c>
      <c r="C457" s="7">
        <v>311042</v>
      </c>
      <c r="D457" s="10">
        <v>0.13785404592862721</v>
      </c>
      <c r="E457" s="10">
        <v>1.267190313617808</v>
      </c>
      <c r="F457" s="8">
        <v>-53.213751193941171</v>
      </c>
      <c r="G457" s="8">
        <v>248.9365043751402</v>
      </c>
    </row>
    <row r="458" spans="1:7" x14ac:dyDescent="0.6">
      <c r="A458" s="3" t="s">
        <v>68</v>
      </c>
      <c r="B458" s="3" t="s">
        <v>117</v>
      </c>
      <c r="C458" s="4">
        <v>372115</v>
      </c>
      <c r="D458" s="9">
        <v>0.16665881626750381</v>
      </c>
      <c r="E458" s="9">
        <v>0.95856517259144769</v>
      </c>
      <c r="F458" s="5">
        <v>19.634968910950931</v>
      </c>
      <c r="G458" s="5">
        <v>-42.321344427359747</v>
      </c>
    </row>
    <row r="459" spans="1:7" x14ac:dyDescent="0.6">
      <c r="A459" s="6" t="s">
        <v>69</v>
      </c>
      <c r="B459" s="6" t="s">
        <v>117</v>
      </c>
      <c r="C459" s="7">
        <v>417923</v>
      </c>
      <c r="D459" s="10">
        <v>0.16938562787936429</v>
      </c>
      <c r="E459" s="10">
        <v>1.0116824861957361</v>
      </c>
      <c r="F459" s="8">
        <v>12.3101729304113</v>
      </c>
      <c r="G459" s="8">
        <v>-20.281279625825231</v>
      </c>
    </row>
    <row r="460" spans="1:7" x14ac:dyDescent="0.6">
      <c r="A460" s="3" t="s">
        <v>70</v>
      </c>
      <c r="B460" s="3" t="s">
        <v>117</v>
      </c>
      <c r="C460" s="4">
        <v>357179</v>
      </c>
      <c r="D460" s="9">
        <v>0.1360141832596749</v>
      </c>
      <c r="E460" s="9">
        <v>1.1611801040312091</v>
      </c>
      <c r="F460" s="5">
        <v>-14.53473486742773</v>
      </c>
      <c r="G460" s="5">
        <v>-45.340927697955671</v>
      </c>
    </row>
    <row r="461" spans="1:7" x14ac:dyDescent="0.6">
      <c r="A461" s="6" t="s">
        <v>71</v>
      </c>
      <c r="B461" s="6" t="s">
        <v>117</v>
      </c>
      <c r="C461" s="7">
        <v>512746</v>
      </c>
      <c r="D461" s="10">
        <v>0.2349622257756924</v>
      </c>
      <c r="E461" s="10">
        <v>1.1455528075478609</v>
      </c>
      <c r="F461" s="8">
        <v>43.554352299547297</v>
      </c>
      <c r="G461" s="8">
        <v>186.85893311701031</v>
      </c>
    </row>
    <row r="462" spans="1:7" x14ac:dyDescent="0.6">
      <c r="A462" s="3" t="s">
        <v>72</v>
      </c>
      <c r="B462" s="3" t="s">
        <v>117</v>
      </c>
      <c r="C462" s="4">
        <v>356041</v>
      </c>
      <c r="D462" s="9">
        <v>0.15391179625213289</v>
      </c>
      <c r="E462" s="9">
        <v>1.126712025316456</v>
      </c>
      <c r="F462" s="5">
        <v>-30.561915646343419</v>
      </c>
      <c r="G462" s="5">
        <v>92.018660338690552</v>
      </c>
    </row>
    <row r="463" spans="1:7" x14ac:dyDescent="0.6">
      <c r="A463" s="6" t="s">
        <v>73</v>
      </c>
      <c r="B463" s="6" t="s">
        <v>117</v>
      </c>
      <c r="C463" s="7">
        <v>794428</v>
      </c>
      <c r="D463" s="10">
        <v>0.35837660865570092</v>
      </c>
      <c r="E463" s="10">
        <v>1.2233770113632689</v>
      </c>
      <c r="F463" s="8">
        <v>123.12823523133569</v>
      </c>
      <c r="G463" s="8">
        <v>18.136003295319188</v>
      </c>
    </row>
    <row r="464" spans="1:7" x14ac:dyDescent="0.6">
      <c r="A464" s="3" t="s">
        <v>74</v>
      </c>
      <c r="B464" s="3" t="s">
        <v>117</v>
      </c>
      <c r="C464" s="4">
        <v>1062646</v>
      </c>
      <c r="D464" s="9">
        <v>0.43673661658826401</v>
      </c>
      <c r="E464" s="9">
        <v>1.0900945815637759</v>
      </c>
      <c r="F464" s="5">
        <v>33.762405151882867</v>
      </c>
      <c r="G464" s="5">
        <v>62.5397689728592</v>
      </c>
    </row>
    <row r="465" spans="1:7" x14ac:dyDescent="0.6">
      <c r="A465" s="6" t="s">
        <v>75</v>
      </c>
      <c r="B465" s="6" t="s">
        <v>117</v>
      </c>
      <c r="C465" s="7">
        <v>158429</v>
      </c>
      <c r="D465" s="10">
        <v>6.2199114595138508E-2</v>
      </c>
      <c r="E465" s="10">
        <v>0.94190284243256583</v>
      </c>
      <c r="F465" s="8">
        <v>-85.091083954581308</v>
      </c>
      <c r="G465" s="8">
        <v>-56.561948212895231</v>
      </c>
    </row>
    <row r="466" spans="1:7" x14ac:dyDescent="0.6">
      <c r="A466" s="3" t="s">
        <v>76</v>
      </c>
      <c r="B466" s="3" t="s">
        <v>117</v>
      </c>
      <c r="C466" s="4">
        <v>694308</v>
      </c>
      <c r="D466" s="9">
        <v>0.27158291771970661</v>
      </c>
      <c r="E466" s="9">
        <v>1.28034491279445</v>
      </c>
      <c r="F466" s="5">
        <v>338.24552323122663</v>
      </c>
      <c r="G466" s="5">
        <v>-18.2147148208354</v>
      </c>
    </row>
    <row r="467" spans="1:7" x14ac:dyDescent="0.6">
      <c r="A467" s="6" t="s">
        <v>77</v>
      </c>
      <c r="B467" s="6" t="s">
        <v>117</v>
      </c>
      <c r="C467" s="7">
        <v>172086</v>
      </c>
      <c r="D467" s="10">
        <v>6.5636768557776393E-2</v>
      </c>
      <c r="E467" s="10">
        <v>1.4417634343739001</v>
      </c>
      <c r="F467" s="8">
        <v>-75.214746193332061</v>
      </c>
      <c r="G467" s="8">
        <v>-62.133127956870943</v>
      </c>
    </row>
    <row r="468" spans="1:7" x14ac:dyDescent="0.6">
      <c r="A468" s="3" t="s">
        <v>78</v>
      </c>
      <c r="B468" s="3" t="s">
        <v>117</v>
      </c>
      <c r="C468" s="4">
        <v>121847</v>
      </c>
      <c r="D468" s="9">
        <v>4.6630422423591091E-2</v>
      </c>
      <c r="E468" s="9">
        <v>0.95192225060741709</v>
      </c>
      <c r="F468" s="5">
        <v>-29.194123868298409</v>
      </c>
      <c r="G468" s="5">
        <v>-81.672044102494681</v>
      </c>
    </row>
    <row r="469" spans="1:7" x14ac:dyDescent="0.6">
      <c r="A469" s="6" t="s">
        <v>79</v>
      </c>
      <c r="B469" s="6" t="s">
        <v>117</v>
      </c>
      <c r="C469" s="7">
        <v>104078</v>
      </c>
      <c r="D469" s="10">
        <v>4.1179818293250563E-2</v>
      </c>
      <c r="E469" s="10">
        <v>0.90502608695652176</v>
      </c>
      <c r="F469" s="8">
        <v>-14.5830426682643</v>
      </c>
      <c r="G469" s="8">
        <v>-66.538924003832278</v>
      </c>
    </row>
    <row r="470" spans="1:7" x14ac:dyDescent="0.6">
      <c r="A470" s="3" t="s">
        <v>80</v>
      </c>
      <c r="B470" s="3" t="s">
        <v>117</v>
      </c>
      <c r="C470" s="4">
        <v>172325</v>
      </c>
      <c r="D470" s="9">
        <v>7.0598232853615772E-2</v>
      </c>
      <c r="E470" s="9">
        <v>1.321510736196319</v>
      </c>
      <c r="F470" s="5">
        <v>65.572935682853256</v>
      </c>
      <c r="G470" s="5">
        <v>-53.690391411257274</v>
      </c>
    </row>
    <row r="471" spans="1:7" x14ac:dyDescent="0.6">
      <c r="A471" s="6" t="s">
        <v>81</v>
      </c>
      <c r="B471" s="6" t="s">
        <v>117</v>
      </c>
      <c r="C471" s="7">
        <v>166370</v>
      </c>
      <c r="D471" s="10">
        <v>7.2220243500511261E-2</v>
      </c>
      <c r="E471" s="10">
        <v>0.93571428571428572</v>
      </c>
      <c r="F471" s="8">
        <v>-3.4556796750326408</v>
      </c>
      <c r="G471" s="8">
        <v>-60.191231399085467</v>
      </c>
    </row>
    <row r="472" spans="1:7" x14ac:dyDescent="0.6">
      <c r="A472" s="3" t="s">
        <v>82</v>
      </c>
      <c r="B472" s="3" t="s">
        <v>117</v>
      </c>
      <c r="C472" s="4">
        <v>99316</v>
      </c>
      <c r="D472" s="9">
        <v>4.0331159935546493E-2</v>
      </c>
      <c r="E472" s="9">
        <v>0.90205267938237965</v>
      </c>
      <c r="F472" s="5">
        <v>-40.304141371641521</v>
      </c>
      <c r="G472" s="5">
        <v>-72.194333933405943</v>
      </c>
    </row>
    <row r="473" spans="1:7" x14ac:dyDescent="0.6">
      <c r="A473" s="6" t="s">
        <v>83</v>
      </c>
      <c r="B473" s="6" t="s">
        <v>117</v>
      </c>
      <c r="C473" s="7">
        <v>270562</v>
      </c>
      <c r="D473" s="10">
        <v>0.1014542003704596</v>
      </c>
      <c r="E473" s="10">
        <v>0.92177130319837564</v>
      </c>
      <c r="F473" s="8">
        <v>172.42538966531069</v>
      </c>
      <c r="G473" s="8">
        <v>-47.23274291754592</v>
      </c>
    </row>
    <row r="474" spans="1:7" x14ac:dyDescent="0.6">
      <c r="A474" s="3" t="s">
        <v>84</v>
      </c>
      <c r="B474" s="3" t="s">
        <v>117</v>
      </c>
      <c r="C474" s="4">
        <v>277259</v>
      </c>
      <c r="D474" s="9">
        <v>0.1158573120167591</v>
      </c>
      <c r="E474" s="9">
        <v>1.250734176301556</v>
      </c>
      <c r="F474" s="5">
        <v>2.4752182494215851</v>
      </c>
      <c r="G474" s="5">
        <v>-22.127226920495112</v>
      </c>
    </row>
    <row r="475" spans="1:7" x14ac:dyDescent="0.6">
      <c r="A475" s="6" t="s">
        <v>85</v>
      </c>
      <c r="B475" s="6" t="s">
        <v>117</v>
      </c>
      <c r="C475" s="7">
        <v>381200</v>
      </c>
      <c r="D475" s="10">
        <v>0.14787373665225201</v>
      </c>
      <c r="E475" s="10">
        <v>1.0499757613150591</v>
      </c>
      <c r="F475" s="8">
        <v>37.488774034386623</v>
      </c>
      <c r="G475" s="8">
        <v>-52.01578997719114</v>
      </c>
    </row>
    <row r="476" spans="1:7" x14ac:dyDescent="0.6">
      <c r="A476" s="3" t="s">
        <v>86</v>
      </c>
      <c r="B476" s="3" t="s">
        <v>117</v>
      </c>
      <c r="C476" s="4">
        <v>283933</v>
      </c>
      <c r="D476" s="9">
        <v>0.1358945591888259</v>
      </c>
      <c r="E476" s="9">
        <v>0.95664757412398926</v>
      </c>
      <c r="F476" s="5">
        <v>-25.51600209863588</v>
      </c>
      <c r="G476" s="5">
        <v>-73.280565682268588</v>
      </c>
    </row>
    <row r="477" spans="1:7" x14ac:dyDescent="0.6">
      <c r="A477" s="6" t="s">
        <v>87</v>
      </c>
      <c r="B477" s="6" t="s">
        <v>117</v>
      </c>
      <c r="C477" s="7">
        <v>229969</v>
      </c>
      <c r="D477" s="10">
        <v>9.6551773419271458E-2</v>
      </c>
      <c r="E477" s="10">
        <v>0.93384634126532928</v>
      </c>
      <c r="F477" s="8">
        <v>-19.005892235139971</v>
      </c>
      <c r="G477" s="8">
        <v>45.155874240195907</v>
      </c>
    </row>
    <row r="478" spans="1:7" x14ac:dyDescent="0.6">
      <c r="A478" s="3" t="s">
        <v>88</v>
      </c>
      <c r="B478" s="3" t="s">
        <v>117</v>
      </c>
      <c r="C478" s="4">
        <v>68574</v>
      </c>
      <c r="D478" s="9">
        <v>3.037468337335969E-2</v>
      </c>
      <c r="E478" s="9">
        <v>0.84448658900027096</v>
      </c>
      <c r="F478" s="5">
        <v>-70.181198335427823</v>
      </c>
      <c r="G478" s="5">
        <v>-90.12340344630914</v>
      </c>
    </row>
    <row r="479" spans="1:7" x14ac:dyDescent="0.6">
      <c r="A479" s="6" t="s">
        <v>89</v>
      </c>
      <c r="B479" s="6" t="s">
        <v>117</v>
      </c>
      <c r="C479" s="7">
        <v>171261</v>
      </c>
      <c r="D479" s="10">
        <v>6.3041759193908295E-2</v>
      </c>
      <c r="E479" s="10">
        <v>0.93585245901639347</v>
      </c>
      <c r="F479" s="8">
        <v>149.74625951526821</v>
      </c>
      <c r="G479" s="8">
        <v>-0.47941145706216209</v>
      </c>
    </row>
    <row r="480" spans="1:7" x14ac:dyDescent="0.6">
      <c r="A480" s="3" t="s">
        <v>90</v>
      </c>
      <c r="B480" s="3" t="s">
        <v>117</v>
      </c>
      <c r="C480" s="4">
        <v>549011</v>
      </c>
      <c r="D480" s="9">
        <v>0.26581919073651561</v>
      </c>
      <c r="E480" s="9">
        <v>1.0316381484251389</v>
      </c>
      <c r="F480" s="5">
        <v>220.5697736203806</v>
      </c>
      <c r="G480" s="5">
        <v>350.57408060928873</v>
      </c>
    </row>
    <row r="481" spans="1:7" x14ac:dyDescent="0.6">
      <c r="A481" s="6" t="s">
        <v>91</v>
      </c>
      <c r="B481" s="6" t="s">
        <v>117</v>
      </c>
      <c r="C481" s="7">
        <v>522790</v>
      </c>
      <c r="D481" s="10">
        <v>0.24220939631706709</v>
      </c>
      <c r="E481" s="10">
        <v>0.88332547651995541</v>
      </c>
      <c r="F481" s="8">
        <v>-4.7760427386700837</v>
      </c>
      <c r="G481" s="8">
        <v>402.30596283556571</v>
      </c>
    </row>
    <row r="482" spans="1:7" x14ac:dyDescent="0.6">
      <c r="A482" s="3" t="s">
        <v>92</v>
      </c>
      <c r="B482" s="3" t="s">
        <v>117</v>
      </c>
      <c r="C482" s="4">
        <v>529829</v>
      </c>
      <c r="D482" s="9">
        <v>0.1948804916292762</v>
      </c>
      <c r="E482" s="9">
        <v>1.0467101948892199</v>
      </c>
      <c r="F482" s="5">
        <v>1.3464297327798971</v>
      </c>
      <c r="G482" s="5">
        <v>207.45916146815611</v>
      </c>
    </row>
    <row r="483" spans="1:7" x14ac:dyDescent="0.6">
      <c r="A483" s="6" t="s">
        <v>93</v>
      </c>
      <c r="B483" s="6" t="s">
        <v>117</v>
      </c>
      <c r="C483" s="7">
        <v>578421</v>
      </c>
      <c r="D483" s="10">
        <v>0.2662768203735546</v>
      </c>
      <c r="E483" s="10">
        <v>0.89397976563248627</v>
      </c>
      <c r="F483" s="8">
        <v>9.171260916257884</v>
      </c>
      <c r="G483" s="8">
        <v>247.67145519023859</v>
      </c>
    </row>
    <row r="484" spans="1:7" x14ac:dyDescent="0.6">
      <c r="A484" s="3" t="s">
        <v>94</v>
      </c>
      <c r="B484" s="3" t="s">
        <v>117</v>
      </c>
      <c r="C484" s="4">
        <v>584562</v>
      </c>
      <c r="D484" s="9">
        <v>0.23773117199228599</v>
      </c>
      <c r="E484" s="9">
        <v>0.94000221910261417</v>
      </c>
      <c r="F484" s="5">
        <v>1.0616834451031341</v>
      </c>
      <c r="G484" s="5">
        <v>488.58794151999678</v>
      </c>
    </row>
    <row r="485" spans="1:7" x14ac:dyDescent="0.6">
      <c r="A485" s="6" t="s">
        <v>95</v>
      </c>
      <c r="B485" s="6" t="s">
        <v>117</v>
      </c>
      <c r="C485" s="7">
        <v>482809</v>
      </c>
      <c r="D485" s="10">
        <v>0.238207233677103</v>
      </c>
      <c r="E485" s="10">
        <v>1.5324059086032771</v>
      </c>
      <c r="F485" s="8">
        <v>-17.406707928329251</v>
      </c>
      <c r="G485" s="8">
        <v>78.446714616243213</v>
      </c>
    </row>
    <row r="486" spans="1:7" x14ac:dyDescent="0.6">
      <c r="A486" s="3" t="s">
        <v>96</v>
      </c>
      <c r="B486" s="3" t="s">
        <v>117</v>
      </c>
      <c r="C486" s="4">
        <v>151751</v>
      </c>
      <c r="D486" s="9">
        <v>8.0044816362181442E-2</v>
      </c>
      <c r="E486" s="9">
        <v>1.2047554779295011</v>
      </c>
      <c r="F486" s="5">
        <v>-68.569144320010594</v>
      </c>
      <c r="G486" s="5">
        <v>-45.26742143627439</v>
      </c>
    </row>
    <row r="487" spans="1:7" x14ac:dyDescent="0.6">
      <c r="A487" s="6" t="s">
        <v>97</v>
      </c>
      <c r="B487" s="6" t="s">
        <v>117</v>
      </c>
      <c r="C487" s="7">
        <v>656995</v>
      </c>
      <c r="D487" s="10">
        <v>0.3119019652665132</v>
      </c>
      <c r="E487" s="10">
        <v>0.89389628819326805</v>
      </c>
      <c r="F487" s="8">
        <v>332.9427812666803</v>
      </c>
      <c r="G487" s="8">
        <v>72.349160545645333</v>
      </c>
    </row>
    <row r="488" spans="1:7" x14ac:dyDescent="0.6">
      <c r="A488" s="3" t="s">
        <v>98</v>
      </c>
      <c r="B488" s="3" t="s">
        <v>117</v>
      </c>
      <c r="C488" s="4">
        <v>219938</v>
      </c>
      <c r="D488" s="9">
        <v>0.10150373141290631</v>
      </c>
      <c r="E488" s="9">
        <v>0.81632971201419324</v>
      </c>
      <c r="F488" s="5">
        <v>-66.523641732433276</v>
      </c>
      <c r="G488" s="5">
        <v>-22.538767948776648</v>
      </c>
    </row>
    <row r="489" spans="1:7" x14ac:dyDescent="0.6">
      <c r="A489" s="6" t="s">
        <v>99</v>
      </c>
      <c r="B489" s="6" t="s">
        <v>117</v>
      </c>
      <c r="C489" s="7">
        <v>214126</v>
      </c>
      <c r="D489" s="10">
        <v>9.8694540397469818E-2</v>
      </c>
      <c r="E489" s="10">
        <v>1.087613078216348</v>
      </c>
      <c r="F489" s="8">
        <v>-2.6425629040911498</v>
      </c>
      <c r="G489" s="8">
        <v>-6.8891894124860293</v>
      </c>
    </row>
    <row r="490" spans="1:7" x14ac:dyDescent="0.6">
      <c r="A490" s="3" t="s">
        <v>100</v>
      </c>
      <c r="B490" s="3" t="s">
        <v>117</v>
      </c>
      <c r="C490" s="4">
        <v>187610</v>
      </c>
      <c r="D490" s="9">
        <v>8.732985498193549E-2</v>
      </c>
      <c r="E490" s="9">
        <v>0.79093591905564919</v>
      </c>
      <c r="F490" s="5">
        <v>-12.38336306660565</v>
      </c>
      <c r="G490" s="5">
        <v>173.5876571295243</v>
      </c>
    </row>
    <row r="491" spans="1:7" x14ac:dyDescent="0.6">
      <c r="A491" s="6" t="s">
        <v>101</v>
      </c>
      <c r="B491" s="6" t="s">
        <v>117</v>
      </c>
      <c r="C491" s="7">
        <v>826543</v>
      </c>
      <c r="D491" s="10">
        <v>0.32204132203674007</v>
      </c>
      <c r="E491" s="10">
        <v>1.6244150739448731</v>
      </c>
      <c r="F491" s="8">
        <v>340.56446884494432</v>
      </c>
      <c r="G491" s="8">
        <v>382.62184618798199</v>
      </c>
    </row>
    <row r="492" spans="1:7" x14ac:dyDescent="0.6">
      <c r="A492" s="3" t="s">
        <v>102</v>
      </c>
      <c r="B492" s="3" t="s">
        <v>117</v>
      </c>
      <c r="C492" s="4">
        <v>635993</v>
      </c>
      <c r="D492" s="9">
        <v>0.27917495308163071</v>
      </c>
      <c r="E492" s="9">
        <v>1.9446888922184069</v>
      </c>
      <c r="F492" s="5">
        <v>-23.05385200769954</v>
      </c>
      <c r="G492" s="5">
        <v>15.843398401853509</v>
      </c>
    </row>
    <row r="493" spans="1:7" x14ac:dyDescent="0.6">
      <c r="A493" s="6" t="s">
        <v>14</v>
      </c>
      <c r="B493" s="6" t="s">
        <v>118</v>
      </c>
      <c r="C493" s="7">
        <v>125620</v>
      </c>
      <c r="D493" s="10">
        <v>4.8455334804299782E-2</v>
      </c>
      <c r="E493" s="10">
        <v>1.2315686274509809</v>
      </c>
      <c r="F493" s="6"/>
      <c r="G493" s="6"/>
    </row>
    <row r="494" spans="1:7" x14ac:dyDescent="0.6">
      <c r="A494" s="3" t="s">
        <v>27</v>
      </c>
      <c r="B494" s="3" t="s">
        <v>118</v>
      </c>
      <c r="C494" s="4">
        <v>266139</v>
      </c>
      <c r="D494" s="9">
        <v>0.1170127948392547</v>
      </c>
      <c r="E494" s="9">
        <v>1.1089125</v>
      </c>
      <c r="F494" s="5">
        <v>111.8603725521414</v>
      </c>
      <c r="G494" s="3"/>
    </row>
    <row r="495" spans="1:7" x14ac:dyDescent="0.6">
      <c r="A495" s="6" t="s">
        <v>33</v>
      </c>
      <c r="B495" s="6" t="s">
        <v>118</v>
      </c>
      <c r="C495" s="7">
        <v>153375</v>
      </c>
      <c r="D495" s="10">
        <v>7.2159506143021676E-2</v>
      </c>
      <c r="E495" s="10">
        <v>1.065104166666667</v>
      </c>
      <c r="F495" s="8">
        <v>-42.370340310890178</v>
      </c>
      <c r="G495" s="6"/>
    </row>
    <row r="496" spans="1:7" x14ac:dyDescent="0.6">
      <c r="A496" s="3" t="s">
        <v>34</v>
      </c>
      <c r="B496" s="3" t="s">
        <v>118</v>
      </c>
      <c r="C496" s="4">
        <v>250827</v>
      </c>
      <c r="D496" s="9">
        <v>0.10526161708638181</v>
      </c>
      <c r="E496" s="9">
        <v>1.0451125000000001</v>
      </c>
      <c r="F496" s="5">
        <v>63.538386308068453</v>
      </c>
      <c r="G496" s="3"/>
    </row>
    <row r="497" spans="1:7" x14ac:dyDescent="0.6">
      <c r="A497" s="6" t="s">
        <v>35</v>
      </c>
      <c r="B497" s="6" t="s">
        <v>118</v>
      </c>
      <c r="C497" s="7">
        <v>128163</v>
      </c>
      <c r="D497" s="10">
        <v>5.9380339793723848E-2</v>
      </c>
      <c r="E497" s="10">
        <v>1.068025</v>
      </c>
      <c r="F497" s="8">
        <v>-48.903826143118557</v>
      </c>
      <c r="G497" s="6"/>
    </row>
    <row r="498" spans="1:7" x14ac:dyDescent="0.6">
      <c r="A498" s="3" t="s">
        <v>36</v>
      </c>
      <c r="B498" s="3" t="s">
        <v>118</v>
      </c>
      <c r="C498" s="4">
        <v>463835</v>
      </c>
      <c r="D498" s="9">
        <v>0.23071471268123181</v>
      </c>
      <c r="E498" s="9">
        <v>1.07369212962963</v>
      </c>
      <c r="F498" s="5">
        <v>261.9102236995077</v>
      </c>
      <c r="G498" s="3"/>
    </row>
    <row r="499" spans="1:7" x14ac:dyDescent="0.6">
      <c r="A499" s="6" t="s">
        <v>37</v>
      </c>
      <c r="B499" s="6" t="s">
        <v>118</v>
      </c>
      <c r="C499" s="7">
        <v>821383</v>
      </c>
      <c r="D499" s="10">
        <v>0.34876842179409212</v>
      </c>
      <c r="E499" s="10">
        <v>1.267566358024691</v>
      </c>
      <c r="F499" s="8">
        <v>77.085170373085262</v>
      </c>
      <c r="G499" s="6"/>
    </row>
    <row r="500" spans="1:7" x14ac:dyDescent="0.6">
      <c r="A500" s="3" t="s">
        <v>39</v>
      </c>
      <c r="B500" s="3" t="s">
        <v>118</v>
      </c>
      <c r="C500" s="4">
        <v>1421242</v>
      </c>
      <c r="D500" s="9">
        <v>0.54278715449589066</v>
      </c>
      <c r="E500" s="9">
        <v>1.387931640625</v>
      </c>
      <c r="F500" s="5">
        <v>73.030364641099226</v>
      </c>
      <c r="G500" s="3"/>
    </row>
    <row r="501" spans="1:7" x14ac:dyDescent="0.6">
      <c r="A501" s="6" t="s">
        <v>41</v>
      </c>
      <c r="B501" s="6" t="s">
        <v>118</v>
      </c>
      <c r="C501" s="7">
        <v>913319</v>
      </c>
      <c r="D501" s="10">
        <v>0.28088913595492238</v>
      </c>
      <c r="E501" s="10">
        <v>1.7908215686274509</v>
      </c>
      <c r="F501" s="8">
        <v>-35.73796721459118</v>
      </c>
      <c r="G501" s="6"/>
    </row>
    <row r="502" spans="1:7" x14ac:dyDescent="0.6">
      <c r="A502" s="3" t="s">
        <v>42</v>
      </c>
      <c r="B502" s="3" t="s">
        <v>118</v>
      </c>
      <c r="C502" s="4">
        <v>766876</v>
      </c>
      <c r="D502" s="9">
        <v>0.21601116404518911</v>
      </c>
      <c r="E502" s="9">
        <v>1.8795980392156859</v>
      </c>
      <c r="F502" s="5">
        <v>-16.034156740415991</v>
      </c>
      <c r="G502" s="3"/>
    </row>
    <row r="503" spans="1:7" x14ac:dyDescent="0.6">
      <c r="A503" s="6" t="s">
        <v>43</v>
      </c>
      <c r="B503" s="6" t="s">
        <v>118</v>
      </c>
      <c r="C503" s="7">
        <v>357193</v>
      </c>
      <c r="D503" s="10">
        <v>0.1069377135368243</v>
      </c>
      <c r="E503" s="10">
        <v>1.6536712962962961</v>
      </c>
      <c r="F503" s="8">
        <v>-53.422326425654212</v>
      </c>
      <c r="G503" s="6"/>
    </row>
    <row r="504" spans="1:7" x14ac:dyDescent="0.6">
      <c r="A504" s="3" t="s">
        <v>44</v>
      </c>
      <c r="B504" s="3" t="s">
        <v>118</v>
      </c>
      <c r="C504" s="4">
        <v>386892</v>
      </c>
      <c r="D504" s="9">
        <v>0.10859537812668039</v>
      </c>
      <c r="E504" s="9">
        <v>1.61205</v>
      </c>
      <c r="F504" s="5">
        <v>8.3145526368098022</v>
      </c>
      <c r="G504" s="3"/>
    </row>
    <row r="505" spans="1:7" x14ac:dyDescent="0.6">
      <c r="A505" s="6" t="s">
        <v>45</v>
      </c>
      <c r="B505" s="6" t="s">
        <v>118</v>
      </c>
      <c r="C505" s="7">
        <v>614688</v>
      </c>
      <c r="D505" s="10">
        <v>0.17266977338996789</v>
      </c>
      <c r="E505" s="10">
        <v>1.5924559585492231</v>
      </c>
      <c r="F505" s="8">
        <v>58.878446698303399</v>
      </c>
      <c r="G505" s="8">
        <v>389.3233561534787</v>
      </c>
    </row>
    <row r="506" spans="1:7" x14ac:dyDescent="0.6">
      <c r="A506" s="3" t="s">
        <v>46</v>
      </c>
      <c r="B506" s="3" t="s">
        <v>118</v>
      </c>
      <c r="C506" s="4">
        <v>340505</v>
      </c>
      <c r="D506" s="9">
        <v>9.9330556303740755E-2</v>
      </c>
      <c r="E506" s="9">
        <v>1.6691421568627449</v>
      </c>
      <c r="F506" s="5">
        <v>-44.605230621063043</v>
      </c>
      <c r="G506" s="5">
        <v>27.942541303604521</v>
      </c>
    </row>
    <row r="507" spans="1:7" x14ac:dyDescent="0.6">
      <c r="A507" s="6" t="s">
        <v>47</v>
      </c>
      <c r="B507" s="6" t="s">
        <v>118</v>
      </c>
      <c r="C507" s="7">
        <v>869340</v>
      </c>
      <c r="D507" s="10">
        <v>0.23751085931073179</v>
      </c>
      <c r="E507" s="10">
        <v>1.665402298850575</v>
      </c>
      <c r="F507" s="8">
        <v>155.3090262991733</v>
      </c>
      <c r="G507" s="8">
        <v>466.80684596577021</v>
      </c>
    </row>
    <row r="508" spans="1:7" x14ac:dyDescent="0.6">
      <c r="A508" s="3" t="s">
        <v>48</v>
      </c>
      <c r="B508" s="3" t="s">
        <v>118</v>
      </c>
      <c r="C508" s="4">
        <v>730418</v>
      </c>
      <c r="D508" s="9">
        <v>0.22207095649529521</v>
      </c>
      <c r="E508" s="9">
        <v>1.739090476190476</v>
      </c>
      <c r="F508" s="5">
        <v>-15.98016886373571</v>
      </c>
      <c r="G508" s="5">
        <v>191.20389750704669</v>
      </c>
    </row>
    <row r="509" spans="1:7" x14ac:dyDescent="0.6">
      <c r="A509" s="6" t="s">
        <v>49</v>
      </c>
      <c r="B509" s="6" t="s">
        <v>118</v>
      </c>
      <c r="C509" s="7">
        <v>1092031</v>
      </c>
      <c r="D509" s="10">
        <v>0.29042874352741271</v>
      </c>
      <c r="E509" s="10">
        <v>1.7361383147853739</v>
      </c>
      <c r="F509" s="8">
        <v>49.50767916453318</v>
      </c>
      <c r="G509" s="8">
        <v>752.06416828569866</v>
      </c>
    </row>
    <row r="510" spans="1:7" x14ac:dyDescent="0.6">
      <c r="A510" s="3" t="s">
        <v>50</v>
      </c>
      <c r="B510" s="3" t="s">
        <v>118</v>
      </c>
      <c r="C510" s="4">
        <v>48184</v>
      </c>
      <c r="D510" s="9">
        <v>1.121860632774426E-2</v>
      </c>
      <c r="E510" s="9">
        <v>1.417176470588235</v>
      </c>
      <c r="F510" s="5">
        <v>-95.587671045968477</v>
      </c>
      <c r="G510" s="5">
        <v>-89.611823169877212</v>
      </c>
    </row>
    <row r="511" spans="1:7" x14ac:dyDescent="0.6">
      <c r="A511" s="6" t="s">
        <v>51</v>
      </c>
      <c r="B511" s="6" t="s">
        <v>118</v>
      </c>
      <c r="C511" s="7">
        <v>834075</v>
      </c>
      <c r="D511" s="10">
        <v>0.21037100516697621</v>
      </c>
      <c r="E511" s="10">
        <v>1.362867647058823</v>
      </c>
      <c r="F511" s="8">
        <v>1631.0206707620789</v>
      </c>
      <c r="G511" s="8">
        <v>1.5451987684186319</v>
      </c>
    </row>
    <row r="512" spans="1:7" x14ac:dyDescent="0.6">
      <c r="A512" s="3" t="s">
        <v>52</v>
      </c>
      <c r="B512" s="3" t="s">
        <v>118</v>
      </c>
      <c r="C512" s="4">
        <v>463532</v>
      </c>
      <c r="D512" s="9">
        <v>0.1239341967092366</v>
      </c>
      <c r="E512" s="9">
        <v>1.5148104575163399</v>
      </c>
      <c r="F512" s="5">
        <v>-44.425621197134546</v>
      </c>
      <c r="G512" s="5">
        <v>-67.385427675230531</v>
      </c>
    </row>
    <row r="513" spans="1:7" x14ac:dyDescent="0.6">
      <c r="A513" s="6" t="s">
        <v>53</v>
      </c>
      <c r="B513" s="6" t="s">
        <v>118</v>
      </c>
      <c r="C513" s="7">
        <v>441092</v>
      </c>
      <c r="D513" s="10">
        <v>0.14187865816598991</v>
      </c>
      <c r="E513" s="10">
        <v>1.621661764705882</v>
      </c>
      <c r="F513" s="8">
        <v>-4.8410897198035929</v>
      </c>
      <c r="G513" s="8">
        <v>-51.704497552333848</v>
      </c>
    </row>
    <row r="514" spans="1:7" x14ac:dyDescent="0.6">
      <c r="A514" s="3" t="s">
        <v>54</v>
      </c>
      <c r="B514" s="3" t="s">
        <v>118</v>
      </c>
      <c r="C514" s="4">
        <v>239414</v>
      </c>
      <c r="D514" s="9">
        <v>6.7234728897904009E-2</v>
      </c>
      <c r="E514" s="9">
        <v>1.564797385620915</v>
      </c>
      <c r="F514" s="5">
        <v>-45.72243432209153</v>
      </c>
      <c r="G514" s="5">
        <v>-68.780611207026936</v>
      </c>
    </row>
    <row r="515" spans="1:7" x14ac:dyDescent="0.6">
      <c r="A515" s="6" t="s">
        <v>55</v>
      </c>
      <c r="B515" s="6" t="s">
        <v>118</v>
      </c>
      <c r="C515" s="7">
        <v>218740</v>
      </c>
      <c r="D515" s="10">
        <v>7.4692846838431651E-2</v>
      </c>
      <c r="E515" s="10">
        <v>1.608382352941176</v>
      </c>
      <c r="F515" s="8">
        <v>-8.6352510713659232</v>
      </c>
      <c r="G515" s="8">
        <v>-38.761397899734867</v>
      </c>
    </row>
    <row r="516" spans="1:7" x14ac:dyDescent="0.6">
      <c r="A516" s="3" t="s">
        <v>60</v>
      </c>
      <c r="B516" s="3" t="s">
        <v>118</v>
      </c>
      <c r="C516" s="4">
        <v>139595</v>
      </c>
      <c r="D516" s="9">
        <v>6.8388219515215676E-2</v>
      </c>
      <c r="E516" s="9">
        <v>1.389004975124378</v>
      </c>
      <c r="F516" s="5">
        <v>-36.182225473164493</v>
      </c>
      <c r="G516" s="5">
        <v>-63.918871416312562</v>
      </c>
    </row>
    <row r="517" spans="1:7" x14ac:dyDescent="0.6">
      <c r="A517" s="6" t="s">
        <v>71</v>
      </c>
      <c r="B517" s="6" t="s">
        <v>118</v>
      </c>
      <c r="C517" s="7">
        <v>120</v>
      </c>
      <c r="D517" s="10">
        <v>5.4989150755116742E-5</v>
      </c>
      <c r="E517" s="10">
        <v>1.2</v>
      </c>
      <c r="F517" s="8">
        <v>-99.91403703571045</v>
      </c>
      <c r="G517" s="8">
        <v>-99.980477900983914</v>
      </c>
    </row>
    <row r="518" spans="1:7" x14ac:dyDescent="0.6">
      <c r="A518" s="3" t="s">
        <v>75</v>
      </c>
      <c r="B518" s="3" t="s">
        <v>118</v>
      </c>
      <c r="C518" s="4">
        <v>155479</v>
      </c>
      <c r="D518" s="9">
        <v>6.1040946658361413E-2</v>
      </c>
      <c r="E518" s="9">
        <v>1.0797152777777781</v>
      </c>
      <c r="F518" s="5">
        <v>129465.8333333333</v>
      </c>
      <c r="G518" s="5">
        <v>-54.338702809063008</v>
      </c>
    </row>
    <row r="519" spans="1:7" x14ac:dyDescent="0.6">
      <c r="A519" s="6" t="s">
        <v>78</v>
      </c>
      <c r="B519" s="6" t="s">
        <v>118</v>
      </c>
      <c r="C519" s="7">
        <v>201705</v>
      </c>
      <c r="D519" s="10">
        <v>7.7191800823577447E-2</v>
      </c>
      <c r="E519" s="10">
        <v>1.050546875</v>
      </c>
      <c r="F519" s="8">
        <v>29.73134635545636</v>
      </c>
      <c r="G519" s="8">
        <v>-76.797915660155979</v>
      </c>
    </row>
    <row r="520" spans="1:7" x14ac:dyDescent="0.6">
      <c r="A520" s="3" t="s">
        <v>79</v>
      </c>
      <c r="B520" s="3" t="s">
        <v>118</v>
      </c>
      <c r="C520" s="4">
        <v>179713</v>
      </c>
      <c r="D520" s="9">
        <v>7.1105792626058706E-2</v>
      </c>
      <c r="E520" s="9">
        <v>1.069720238095238</v>
      </c>
      <c r="F520" s="5">
        <v>-10.903051486081161</v>
      </c>
      <c r="G520" s="5">
        <v>-75.395869214614095</v>
      </c>
    </row>
    <row r="521" spans="1:7" x14ac:dyDescent="0.6">
      <c r="A521" s="6" t="s">
        <v>80</v>
      </c>
      <c r="B521" s="6" t="s">
        <v>118</v>
      </c>
      <c r="C521" s="7">
        <v>154039</v>
      </c>
      <c r="D521" s="10">
        <v>6.3106810912741146E-2</v>
      </c>
      <c r="E521" s="10">
        <v>1.0697152777777781</v>
      </c>
      <c r="F521" s="8">
        <v>-14.2861117448376</v>
      </c>
      <c r="G521" s="8">
        <v>-85.894264906399172</v>
      </c>
    </row>
    <row r="522" spans="1:7" x14ac:dyDescent="0.6">
      <c r="A522" s="3" t="s">
        <v>81</v>
      </c>
      <c r="B522" s="3" t="s">
        <v>118</v>
      </c>
      <c r="C522" s="4">
        <v>423699</v>
      </c>
      <c r="D522" s="9">
        <v>0.18392525666239781</v>
      </c>
      <c r="E522" s="9">
        <v>1.0384779411764711</v>
      </c>
      <c r="F522" s="5">
        <v>175.05956283798261</v>
      </c>
      <c r="G522" s="5">
        <v>779.33546405445804</v>
      </c>
    </row>
    <row r="523" spans="1:7" x14ac:dyDescent="0.6">
      <c r="A523" s="6" t="s">
        <v>82</v>
      </c>
      <c r="B523" s="6" t="s">
        <v>118</v>
      </c>
      <c r="C523" s="7">
        <v>149770</v>
      </c>
      <c r="D523" s="10">
        <v>6.0819986946179849E-2</v>
      </c>
      <c r="E523" s="10">
        <v>1.040069444444444</v>
      </c>
      <c r="F523" s="8">
        <v>-64.65179290014845</v>
      </c>
      <c r="G523" s="8">
        <v>-82.043581212720682</v>
      </c>
    </row>
    <row r="524" spans="1:7" x14ac:dyDescent="0.6">
      <c r="A524" s="3" t="s">
        <v>83</v>
      </c>
      <c r="B524" s="3" t="s">
        <v>118</v>
      </c>
      <c r="C524" s="4">
        <v>555281</v>
      </c>
      <c r="D524" s="9">
        <v>0.20821693303534561</v>
      </c>
      <c r="E524" s="9">
        <v>1.17644279661017</v>
      </c>
      <c r="F524" s="5">
        <v>270.7558255992522</v>
      </c>
      <c r="G524" s="5">
        <v>19.793455468015161</v>
      </c>
    </row>
    <row r="525" spans="1:7" x14ac:dyDescent="0.6">
      <c r="A525" s="6" t="s">
        <v>84</v>
      </c>
      <c r="B525" s="6" t="s">
        <v>118</v>
      </c>
      <c r="C525" s="7">
        <v>1495054</v>
      </c>
      <c r="D525" s="10">
        <v>0.62473332789883718</v>
      </c>
      <c r="E525" s="10">
        <v>1.074033045977012</v>
      </c>
      <c r="F525" s="8">
        <v>169.24277978176809</v>
      </c>
      <c r="G525" s="8">
        <v>238.94380310683479</v>
      </c>
    </row>
    <row r="526" spans="1:7" x14ac:dyDescent="0.6">
      <c r="A526" s="3" t="s">
        <v>85</v>
      </c>
      <c r="B526" s="3" t="s">
        <v>118</v>
      </c>
      <c r="C526" s="4">
        <v>1126888</v>
      </c>
      <c r="D526" s="9">
        <v>0.43713835086197012</v>
      </c>
      <c r="E526" s="9">
        <v>1.117944444444444</v>
      </c>
      <c r="F526" s="5">
        <v>-24.625598807802259</v>
      </c>
      <c r="G526" s="5">
        <v>370.68592479971932</v>
      </c>
    </row>
    <row r="527" spans="1:7" x14ac:dyDescent="0.6">
      <c r="A527" s="6" t="s">
        <v>86</v>
      </c>
      <c r="B527" s="6" t="s">
        <v>118</v>
      </c>
      <c r="C527" s="7">
        <v>259919</v>
      </c>
      <c r="D527" s="10">
        <v>0.1244011014211114</v>
      </c>
      <c r="E527" s="10">
        <v>1.0829958333333329</v>
      </c>
      <c r="F527" s="8">
        <v>-76.9347974244113</v>
      </c>
      <c r="G527" s="8">
        <v>18.825546310688491</v>
      </c>
    </row>
    <row r="528" spans="1:7" x14ac:dyDescent="0.6">
      <c r="A528" s="3" t="s">
        <v>87</v>
      </c>
      <c r="B528" s="3" t="s">
        <v>118</v>
      </c>
      <c r="C528" s="4">
        <v>325058</v>
      </c>
      <c r="D528" s="9">
        <v>0.1364745959852047</v>
      </c>
      <c r="E528" s="9">
        <v>1.1286736111111111</v>
      </c>
      <c r="F528" s="5">
        <v>25.061269087677321</v>
      </c>
      <c r="G528" s="5">
        <v>132.85791038360969</v>
      </c>
    </row>
    <row r="529" spans="1:7" x14ac:dyDescent="0.6">
      <c r="A529" s="6" t="s">
        <v>89</v>
      </c>
      <c r="B529" s="6" t="s">
        <v>118</v>
      </c>
      <c r="C529" s="7">
        <v>526898</v>
      </c>
      <c r="D529" s="10">
        <v>0.1939529538876445</v>
      </c>
      <c r="E529" s="10">
        <v>1.155478070175439</v>
      </c>
      <c r="F529" s="8">
        <v>62.093534076995503</v>
      </c>
      <c r="G529" s="8">
        <v>438981.66666666669</v>
      </c>
    </row>
    <row r="530" spans="1:7" x14ac:dyDescent="0.6">
      <c r="A530" s="3" t="s">
        <v>92</v>
      </c>
      <c r="B530" s="3" t="s">
        <v>118</v>
      </c>
      <c r="C530" s="4">
        <v>185578</v>
      </c>
      <c r="D530" s="9">
        <v>6.8258875742131547E-2</v>
      </c>
      <c r="E530" s="9">
        <v>1.1046309523809521</v>
      </c>
      <c r="F530" s="5">
        <v>-64.779141313878583</v>
      </c>
      <c r="G530" s="5">
        <v>19.358884479576009</v>
      </c>
    </row>
    <row r="531" spans="1:7" x14ac:dyDescent="0.6">
      <c r="A531" s="6" t="s">
        <v>93</v>
      </c>
      <c r="B531" s="6" t="s">
        <v>118</v>
      </c>
      <c r="C531" s="7">
        <v>764349</v>
      </c>
      <c r="D531" s="10">
        <v>0.35186900436828211</v>
      </c>
      <c r="E531" s="10">
        <v>1.0615958333333331</v>
      </c>
      <c r="F531" s="8">
        <v>311.87479119292158</v>
      </c>
      <c r="G531" s="8">
        <v>278.94400237971303</v>
      </c>
    </row>
    <row r="532" spans="1:7" x14ac:dyDescent="0.6">
      <c r="A532" s="3" t="s">
        <v>94</v>
      </c>
      <c r="B532" s="3" t="s">
        <v>118</v>
      </c>
      <c r="C532" s="4">
        <v>380657</v>
      </c>
      <c r="D532" s="9">
        <v>0.15480656412333951</v>
      </c>
      <c r="E532" s="9">
        <v>1.057380555555556</v>
      </c>
      <c r="F532" s="5">
        <v>-50.198534962432078</v>
      </c>
      <c r="G532" s="5">
        <v>111.8138365059846</v>
      </c>
    </row>
    <row r="533" spans="1:7" x14ac:dyDescent="0.6">
      <c r="A533" s="6" t="s">
        <v>95</v>
      </c>
      <c r="B533" s="6" t="s">
        <v>118</v>
      </c>
      <c r="C533" s="7">
        <v>126142</v>
      </c>
      <c r="D533" s="10">
        <v>6.2235660210346391E-2</v>
      </c>
      <c r="E533" s="10">
        <v>1.0511833333333329</v>
      </c>
      <c r="F533" s="8">
        <v>-66.862030647012929</v>
      </c>
      <c r="G533" s="8">
        <v>-18.110348677932208</v>
      </c>
    </row>
    <row r="534" spans="1:7" x14ac:dyDescent="0.6">
      <c r="A534" s="3" t="s">
        <v>96</v>
      </c>
      <c r="B534" s="3" t="s">
        <v>118</v>
      </c>
      <c r="C534" s="4">
        <v>832184</v>
      </c>
      <c r="D534" s="9">
        <v>0.43895602308746301</v>
      </c>
      <c r="E534" s="9">
        <v>1.0198333333333329</v>
      </c>
      <c r="F534" s="5">
        <v>559.71999809738224</v>
      </c>
      <c r="G534" s="5">
        <v>96.409243354362403</v>
      </c>
    </row>
    <row r="535" spans="1:7" x14ac:dyDescent="0.6">
      <c r="A535" s="6" t="s">
        <v>97</v>
      </c>
      <c r="B535" s="6" t="s">
        <v>118</v>
      </c>
      <c r="C535" s="7">
        <v>973500</v>
      </c>
      <c r="D535" s="10">
        <v>0.4621596255480645</v>
      </c>
      <c r="E535" s="10">
        <v>0.98932926829268297</v>
      </c>
      <c r="F535" s="8">
        <v>16.981340665045241</v>
      </c>
      <c r="G535" s="8">
        <v>549.99666154770648</v>
      </c>
    </row>
    <row r="536" spans="1:7" x14ac:dyDescent="0.6">
      <c r="A536" s="3" t="s">
        <v>98</v>
      </c>
      <c r="B536" s="3" t="s">
        <v>118</v>
      </c>
      <c r="C536" s="4">
        <v>847305</v>
      </c>
      <c r="D536" s="9">
        <v>0.39104028928521922</v>
      </c>
      <c r="E536" s="9">
        <v>1.008696428571429</v>
      </c>
      <c r="F536" s="5">
        <v>-12.96302003081664</v>
      </c>
      <c r="G536" s="5">
        <v>52.590310131266868</v>
      </c>
    </row>
    <row r="537" spans="1:7" x14ac:dyDescent="0.6">
      <c r="A537" s="6" t="s">
        <v>99</v>
      </c>
      <c r="B537" s="6" t="s">
        <v>118</v>
      </c>
      <c r="C537" s="7">
        <v>192596</v>
      </c>
      <c r="D537" s="10">
        <v>8.8770974577543599E-2</v>
      </c>
      <c r="E537" s="10">
        <v>1.0031041666666669</v>
      </c>
      <c r="F537" s="8">
        <v>-77.269578251043015</v>
      </c>
      <c r="G537" s="8">
        <v>-87.117789725320961</v>
      </c>
    </row>
    <row r="538" spans="1:7" x14ac:dyDescent="0.6">
      <c r="A538" s="3" t="s">
        <v>101</v>
      </c>
      <c r="B538" s="3" t="s">
        <v>118</v>
      </c>
      <c r="C538" s="4">
        <v>285186</v>
      </c>
      <c r="D538" s="9">
        <v>0.1111154246861564</v>
      </c>
      <c r="E538" s="9">
        <v>1.6975357142857139</v>
      </c>
      <c r="F538" s="5">
        <v>48.074726370225761</v>
      </c>
      <c r="G538" s="5">
        <v>-74.692604766400919</v>
      </c>
    </row>
    <row r="539" spans="1:7" x14ac:dyDescent="0.6">
      <c r="A539" s="6" t="s">
        <v>102</v>
      </c>
      <c r="B539" s="6" t="s">
        <v>118</v>
      </c>
      <c r="C539" s="7">
        <v>345123</v>
      </c>
      <c r="D539" s="10">
        <v>0.15149490219608019</v>
      </c>
      <c r="E539" s="10">
        <v>1.797515625</v>
      </c>
      <c r="F539" s="8">
        <v>21.016810081841331</v>
      </c>
      <c r="G539" s="8">
        <v>32.780981767396767</v>
      </c>
    </row>
    <row r="540" spans="1:7" x14ac:dyDescent="0.6">
      <c r="A540" s="3" t="s">
        <v>57</v>
      </c>
      <c r="B540" s="3" t="s">
        <v>120</v>
      </c>
      <c r="C540" s="4">
        <v>52160</v>
      </c>
      <c r="D540" s="9">
        <v>2.0504769076713721E-2</v>
      </c>
      <c r="E540" s="9">
        <v>1.185454545454546</v>
      </c>
      <c r="F540" s="3"/>
      <c r="G540" s="3"/>
    </row>
    <row r="541" spans="1:7" x14ac:dyDescent="0.6">
      <c r="A541" s="6" t="s">
        <v>14</v>
      </c>
      <c r="B541" s="6" t="s">
        <v>121</v>
      </c>
      <c r="C541" s="7">
        <v>1726154</v>
      </c>
      <c r="D541" s="10">
        <v>0.66582845083411291</v>
      </c>
      <c r="E541" s="10">
        <v>1.183919067215363</v>
      </c>
      <c r="F541" s="6"/>
      <c r="G541" s="6"/>
    </row>
    <row r="542" spans="1:7" x14ac:dyDescent="0.6">
      <c r="A542" s="3" t="s">
        <v>15</v>
      </c>
      <c r="B542" s="3" t="s">
        <v>121</v>
      </c>
      <c r="C542" s="4">
        <v>2463788</v>
      </c>
      <c r="D542" s="9">
        <v>0.9723701595454558</v>
      </c>
      <c r="E542" s="9">
        <v>1.151499742479321</v>
      </c>
      <c r="F542" s="5">
        <v>42.732803678003229</v>
      </c>
      <c r="G542" s="3"/>
    </row>
    <row r="543" spans="1:7" x14ac:dyDescent="0.6">
      <c r="A543" s="6" t="s">
        <v>16</v>
      </c>
      <c r="B543" s="6" t="s">
        <v>121</v>
      </c>
      <c r="C543" s="7">
        <v>3112153</v>
      </c>
      <c r="D543" s="10">
        <v>1.164838604985706</v>
      </c>
      <c r="E543" s="10">
        <v>0.92809358015671251</v>
      </c>
      <c r="F543" s="8">
        <v>26.315778792655848</v>
      </c>
      <c r="G543" s="6"/>
    </row>
    <row r="544" spans="1:7" x14ac:dyDescent="0.6">
      <c r="A544" s="3" t="s">
        <v>17</v>
      </c>
      <c r="B544" s="3" t="s">
        <v>121</v>
      </c>
      <c r="C544" s="4">
        <v>1719489</v>
      </c>
      <c r="D544" s="9">
        <v>0.69296056493972469</v>
      </c>
      <c r="E544" s="9">
        <v>1.2211377852772241</v>
      </c>
      <c r="F544" s="5">
        <v>-44.749213807932961</v>
      </c>
      <c r="G544" s="3"/>
    </row>
    <row r="545" spans="1:7" x14ac:dyDescent="0.6">
      <c r="A545" s="6" t="s">
        <v>18</v>
      </c>
      <c r="B545" s="6" t="s">
        <v>121</v>
      </c>
      <c r="C545" s="7">
        <v>1665421</v>
      </c>
      <c r="D545" s="10">
        <v>0.63998026669133201</v>
      </c>
      <c r="E545" s="10">
        <v>1.2724920097769921</v>
      </c>
      <c r="F545" s="8">
        <v>-3.1444225580972041</v>
      </c>
      <c r="G545" s="6"/>
    </row>
    <row r="546" spans="1:7" x14ac:dyDescent="0.6">
      <c r="A546" s="3" t="s">
        <v>19</v>
      </c>
      <c r="B546" s="3" t="s">
        <v>121</v>
      </c>
      <c r="C546" s="4">
        <v>1764152</v>
      </c>
      <c r="D546" s="9">
        <v>0.80526925719489906</v>
      </c>
      <c r="E546" s="9">
        <v>1.167462113692012</v>
      </c>
      <c r="F546" s="5">
        <v>5.9282908045473093</v>
      </c>
      <c r="G546" s="3"/>
    </row>
    <row r="547" spans="1:7" x14ac:dyDescent="0.6">
      <c r="A547" s="6" t="s">
        <v>20</v>
      </c>
      <c r="B547" s="6" t="s">
        <v>121</v>
      </c>
      <c r="C547" s="7">
        <v>1119657</v>
      </c>
      <c r="D547" s="10">
        <v>0.3819552393831887</v>
      </c>
      <c r="E547" s="10">
        <v>1.176233848093287</v>
      </c>
      <c r="F547" s="8">
        <v>-36.532849777116724</v>
      </c>
      <c r="G547" s="6"/>
    </row>
    <row r="548" spans="1:7" x14ac:dyDescent="0.6">
      <c r="A548" s="3" t="s">
        <v>21</v>
      </c>
      <c r="B548" s="3" t="s">
        <v>121</v>
      </c>
      <c r="C548" s="4">
        <v>2009999</v>
      </c>
      <c r="D548" s="9">
        <v>0.73017472908324443</v>
      </c>
      <c r="E548" s="9">
        <v>1.131947401024948</v>
      </c>
      <c r="F548" s="5">
        <v>79.519174175662727</v>
      </c>
      <c r="G548" s="3"/>
    </row>
    <row r="549" spans="1:7" x14ac:dyDescent="0.6">
      <c r="A549" s="6" t="s">
        <v>22</v>
      </c>
      <c r="B549" s="6" t="s">
        <v>121</v>
      </c>
      <c r="C549" s="7">
        <v>1674138</v>
      </c>
      <c r="D549" s="10">
        <v>0.65712470712523174</v>
      </c>
      <c r="E549" s="10">
        <v>1.1451795608454749</v>
      </c>
      <c r="F549" s="8">
        <v>-16.709510800751641</v>
      </c>
      <c r="G549" s="6"/>
    </row>
    <row r="550" spans="1:7" x14ac:dyDescent="0.6">
      <c r="A550" s="3" t="s">
        <v>23</v>
      </c>
      <c r="B550" s="3" t="s">
        <v>121</v>
      </c>
      <c r="C550" s="4">
        <v>2007074</v>
      </c>
      <c r="D550" s="9">
        <v>0.76049171801248971</v>
      </c>
      <c r="E550" s="9">
        <v>1.147685757270267</v>
      </c>
      <c r="F550" s="5">
        <v>19.88701050928896</v>
      </c>
      <c r="G550" s="3"/>
    </row>
    <row r="551" spans="1:7" x14ac:dyDescent="0.6">
      <c r="A551" s="6" t="s">
        <v>24</v>
      </c>
      <c r="B551" s="6" t="s">
        <v>121</v>
      </c>
      <c r="C551" s="7">
        <v>2413803</v>
      </c>
      <c r="D551" s="10">
        <v>1.0468780686651149</v>
      </c>
      <c r="E551" s="10">
        <v>1.1019415658525451</v>
      </c>
      <c r="F551" s="8">
        <v>20.26477349614413</v>
      </c>
      <c r="G551" s="6"/>
    </row>
    <row r="552" spans="1:7" x14ac:dyDescent="0.6">
      <c r="A552" s="3" t="s">
        <v>25</v>
      </c>
      <c r="B552" s="3" t="s">
        <v>121</v>
      </c>
      <c r="C552" s="4">
        <v>2625982</v>
      </c>
      <c r="D552" s="9">
        <v>1.048756856764216</v>
      </c>
      <c r="E552" s="9">
        <v>1.0218524607706749</v>
      </c>
      <c r="F552" s="5">
        <v>8.7902368171719036</v>
      </c>
      <c r="G552" s="3"/>
    </row>
    <row r="553" spans="1:7" x14ac:dyDescent="0.6">
      <c r="A553" s="6" t="s">
        <v>26</v>
      </c>
      <c r="B553" s="6" t="s">
        <v>121</v>
      </c>
      <c r="C553" s="7">
        <v>1951919</v>
      </c>
      <c r="D553" s="10">
        <v>0.91091433642706587</v>
      </c>
      <c r="E553" s="10">
        <v>1.111349674039912</v>
      </c>
      <c r="F553" s="8">
        <v>-25.668987830076521</v>
      </c>
      <c r="G553" s="8">
        <v>13.07907637441388</v>
      </c>
    </row>
    <row r="554" spans="1:7" x14ac:dyDescent="0.6">
      <c r="A554" s="3" t="s">
        <v>27</v>
      </c>
      <c r="B554" s="3" t="s">
        <v>121</v>
      </c>
      <c r="C554" s="4">
        <v>3386239</v>
      </c>
      <c r="D554" s="9">
        <v>1.488820839424823</v>
      </c>
      <c r="E554" s="9">
        <v>1.054985279227354</v>
      </c>
      <c r="F554" s="5">
        <v>73.482557421696299</v>
      </c>
      <c r="G554" s="5">
        <v>37.440356069596902</v>
      </c>
    </row>
    <row r="555" spans="1:7" x14ac:dyDescent="0.6">
      <c r="A555" s="6" t="s">
        <v>28</v>
      </c>
      <c r="B555" s="6" t="s">
        <v>121</v>
      </c>
      <c r="C555" s="7">
        <v>1200281</v>
      </c>
      <c r="D555" s="10">
        <v>0.5223868550502202</v>
      </c>
      <c r="E555" s="10">
        <v>1.12265501872992</v>
      </c>
      <c r="F555" s="8">
        <v>-64.554155805304944</v>
      </c>
      <c r="G555" s="8">
        <v>-61.43245528095823</v>
      </c>
    </row>
    <row r="556" spans="1:7" x14ac:dyDescent="0.6">
      <c r="A556" s="3" t="s">
        <v>29</v>
      </c>
      <c r="B556" s="3" t="s">
        <v>121</v>
      </c>
      <c r="C556" s="4">
        <v>701420</v>
      </c>
      <c r="D556" s="9">
        <v>0.34395547462006087</v>
      </c>
      <c r="E556" s="9">
        <v>1.1098417721518989</v>
      </c>
      <c r="F556" s="5">
        <v>-41.562017560887817</v>
      </c>
      <c r="G556" s="5">
        <v>-59.207648318773778</v>
      </c>
    </row>
    <row r="557" spans="1:7" x14ac:dyDescent="0.6">
      <c r="A557" s="6" t="s">
        <v>30</v>
      </c>
      <c r="B557" s="6" t="s">
        <v>121</v>
      </c>
      <c r="C557" s="7">
        <v>613028</v>
      </c>
      <c r="D557" s="10">
        <v>0.28192897183319271</v>
      </c>
      <c r="E557" s="10">
        <v>0.96539842519685037</v>
      </c>
      <c r="F557" s="8">
        <v>-12.60186478857176</v>
      </c>
      <c r="G557" s="8">
        <v>-63.190808810504983</v>
      </c>
    </row>
    <row r="558" spans="1:7" x14ac:dyDescent="0.6">
      <c r="A558" s="3" t="s">
        <v>31</v>
      </c>
      <c r="B558" s="3" t="s">
        <v>121</v>
      </c>
      <c r="C558" s="4">
        <v>1315224</v>
      </c>
      <c r="D558" s="9">
        <v>0.59551504126861587</v>
      </c>
      <c r="E558" s="9">
        <v>0.86145341411495002</v>
      </c>
      <c r="F558" s="5">
        <v>114.54550199990869</v>
      </c>
      <c r="G558" s="5">
        <v>-25.447240373845339</v>
      </c>
    </row>
    <row r="559" spans="1:7" x14ac:dyDescent="0.6">
      <c r="A559" s="6" t="s">
        <v>32</v>
      </c>
      <c r="B559" s="6" t="s">
        <v>121</v>
      </c>
      <c r="C559" s="7">
        <v>1223732</v>
      </c>
      <c r="D559" s="10">
        <v>0.54936902686793665</v>
      </c>
      <c r="E559" s="10">
        <v>1.070444366689993</v>
      </c>
      <c r="F559" s="8">
        <v>-6.9563815745454782</v>
      </c>
      <c r="G559" s="8">
        <v>9.2952573868604347</v>
      </c>
    </row>
    <row r="560" spans="1:7" x14ac:dyDescent="0.6">
      <c r="A560" s="3" t="s">
        <v>33</v>
      </c>
      <c r="B560" s="3" t="s">
        <v>121</v>
      </c>
      <c r="C560" s="4">
        <v>1296558</v>
      </c>
      <c r="D560" s="9">
        <v>0.61000153196925122</v>
      </c>
      <c r="E560" s="9">
        <v>1.1408843327907079</v>
      </c>
      <c r="F560" s="5">
        <v>5.9511396286114904</v>
      </c>
      <c r="G560" s="5">
        <v>-35.494594773430229</v>
      </c>
    </row>
    <row r="561" spans="1:7" x14ac:dyDescent="0.6">
      <c r="A561" s="6" t="s">
        <v>34</v>
      </c>
      <c r="B561" s="6" t="s">
        <v>121</v>
      </c>
      <c r="C561" s="7">
        <v>1324099</v>
      </c>
      <c r="D561" s="10">
        <v>0.55566905445769832</v>
      </c>
      <c r="E561" s="10">
        <v>1.06207883982177</v>
      </c>
      <c r="F561" s="8">
        <v>2.1241625904895982</v>
      </c>
      <c r="G561" s="8">
        <v>-20.908610879150949</v>
      </c>
    </row>
    <row r="562" spans="1:7" x14ac:dyDescent="0.6">
      <c r="A562" s="3" t="s">
        <v>35</v>
      </c>
      <c r="B562" s="3" t="s">
        <v>121</v>
      </c>
      <c r="C562" s="4">
        <v>607779</v>
      </c>
      <c r="D562" s="9">
        <v>0.28159549588796828</v>
      </c>
      <c r="E562" s="9">
        <v>1.152187677725119</v>
      </c>
      <c r="F562" s="5">
        <v>-54.098673890698507</v>
      </c>
      <c r="G562" s="5">
        <v>-69.718156879118553</v>
      </c>
    </row>
    <row r="563" spans="1:7" x14ac:dyDescent="0.6">
      <c r="A563" s="6" t="s">
        <v>36</v>
      </c>
      <c r="B563" s="6" t="s">
        <v>121</v>
      </c>
      <c r="C563" s="7">
        <v>562667</v>
      </c>
      <c r="D563" s="10">
        <v>0.27987442784656319</v>
      </c>
      <c r="E563" s="10">
        <v>1.0300540045766591</v>
      </c>
      <c r="F563" s="8">
        <v>-7.4224347994912616</v>
      </c>
      <c r="G563" s="8">
        <v>-76.689605572617154</v>
      </c>
    </row>
    <row r="564" spans="1:7" x14ac:dyDescent="0.6">
      <c r="A564" s="3" t="s">
        <v>37</v>
      </c>
      <c r="B564" s="3" t="s">
        <v>121</v>
      </c>
      <c r="C564" s="4">
        <v>1033537</v>
      </c>
      <c r="D564" s="9">
        <v>0.43885138644919669</v>
      </c>
      <c r="E564" s="9">
        <v>1.1267778686290539</v>
      </c>
      <c r="F564" s="5">
        <v>83.685376963639243</v>
      </c>
      <c r="G564" s="5">
        <v>-60.641885587943847</v>
      </c>
    </row>
    <row r="565" spans="1:7" x14ac:dyDescent="0.6">
      <c r="A565" s="6" t="s">
        <v>38</v>
      </c>
      <c r="B565" s="6" t="s">
        <v>121</v>
      </c>
      <c r="C565" s="7">
        <v>2161745</v>
      </c>
      <c r="D565" s="10">
        <v>0.9500800442365851</v>
      </c>
      <c r="E565" s="10">
        <v>1.30245217653261</v>
      </c>
      <c r="F565" s="8">
        <v>109.1599042898319</v>
      </c>
      <c r="G565" s="8">
        <v>10.749728856576519</v>
      </c>
    </row>
    <row r="566" spans="1:7" x14ac:dyDescent="0.6">
      <c r="A566" s="3" t="s">
        <v>39</v>
      </c>
      <c r="B566" s="3" t="s">
        <v>121</v>
      </c>
      <c r="C566" s="4">
        <v>1394772</v>
      </c>
      <c r="D566" s="9">
        <v>0.53267798520627907</v>
      </c>
      <c r="E566" s="9">
        <v>1.32740613847252</v>
      </c>
      <c r="F566" s="5">
        <v>-35.479346546424303</v>
      </c>
      <c r="G566" s="5">
        <v>-58.81058602183721</v>
      </c>
    </row>
    <row r="567" spans="1:7" x14ac:dyDescent="0.6">
      <c r="A567" s="6" t="s">
        <v>40</v>
      </c>
      <c r="B567" s="6" t="s">
        <v>121</v>
      </c>
      <c r="C567" s="7">
        <v>1590364</v>
      </c>
      <c r="D567" s="10">
        <v>0.48911038611402891</v>
      </c>
      <c r="E567" s="10">
        <v>1.3415132855335301</v>
      </c>
      <c r="F567" s="8">
        <v>14.02322386741346</v>
      </c>
      <c r="G567" s="8">
        <v>32.499306412415088</v>
      </c>
    </row>
    <row r="568" spans="1:7" x14ac:dyDescent="0.6">
      <c r="A568" s="3" t="s">
        <v>41</v>
      </c>
      <c r="B568" s="3" t="s">
        <v>121</v>
      </c>
      <c r="C568" s="4">
        <v>1509923</v>
      </c>
      <c r="D568" s="9">
        <v>0.46437330968529539</v>
      </c>
      <c r="E568" s="9">
        <v>1.6353724182001319</v>
      </c>
      <c r="F568" s="5">
        <v>-5.0580244522637541</v>
      </c>
      <c r="G568" s="5">
        <v>115.26660203587009</v>
      </c>
    </row>
    <row r="569" spans="1:7" x14ac:dyDescent="0.6">
      <c r="A569" s="6" t="s">
        <v>42</v>
      </c>
      <c r="B569" s="6" t="s">
        <v>121</v>
      </c>
      <c r="C569" s="7">
        <v>2277059</v>
      </c>
      <c r="D569" s="10">
        <v>0.64139465205531832</v>
      </c>
      <c r="E569" s="10">
        <v>1.458316415081047</v>
      </c>
      <c r="F569" s="8">
        <v>50.806299394075062</v>
      </c>
      <c r="G569" s="8">
        <v>271.4445343442714</v>
      </c>
    </row>
    <row r="570" spans="1:7" x14ac:dyDescent="0.6">
      <c r="A570" s="3" t="s">
        <v>43</v>
      </c>
      <c r="B570" s="3" t="s">
        <v>121</v>
      </c>
      <c r="C570" s="4">
        <v>2497886</v>
      </c>
      <c r="D570" s="9">
        <v>0.74782601427139894</v>
      </c>
      <c r="E570" s="9">
        <v>1.348186369095006</v>
      </c>
      <c r="F570" s="5">
        <v>9.6979041825442369</v>
      </c>
      <c r="G570" s="5">
        <v>89.920956430235449</v>
      </c>
    </row>
    <row r="571" spans="1:7" x14ac:dyDescent="0.6">
      <c r="A571" s="6" t="s">
        <v>44</v>
      </c>
      <c r="B571" s="6" t="s">
        <v>121</v>
      </c>
      <c r="C571" s="7">
        <v>3815111</v>
      </c>
      <c r="D571" s="10">
        <v>1.0708503190561129</v>
      </c>
      <c r="E571" s="10">
        <v>1.215584196272105</v>
      </c>
      <c r="F571" s="8">
        <v>52.733591524993528</v>
      </c>
      <c r="G571" s="8">
        <v>211.76033641352839</v>
      </c>
    </row>
    <row r="572" spans="1:7" x14ac:dyDescent="0.6">
      <c r="A572" s="3" t="s">
        <v>45</v>
      </c>
      <c r="B572" s="3" t="s">
        <v>121</v>
      </c>
      <c r="C572" s="4">
        <v>6022884</v>
      </c>
      <c r="D572" s="9">
        <v>1.691866467922041</v>
      </c>
      <c r="E572" s="9">
        <v>1.1808823947493541</v>
      </c>
      <c r="F572" s="5">
        <v>57.869168157885831</v>
      </c>
      <c r="G572" s="5">
        <v>364.52869829193912</v>
      </c>
    </row>
    <row r="573" spans="1:7" x14ac:dyDescent="0.6">
      <c r="A573" s="6" t="s">
        <v>46</v>
      </c>
      <c r="B573" s="6" t="s">
        <v>121</v>
      </c>
      <c r="C573" s="7">
        <v>3639314</v>
      </c>
      <c r="D573" s="10">
        <v>1.061643982273365</v>
      </c>
      <c r="E573" s="10">
        <v>1.264419004603492</v>
      </c>
      <c r="F573" s="8">
        <v>-39.575226751835167</v>
      </c>
      <c r="G573" s="8">
        <v>174.8521069799161</v>
      </c>
    </row>
    <row r="574" spans="1:7" x14ac:dyDescent="0.6">
      <c r="A574" s="3" t="s">
        <v>47</v>
      </c>
      <c r="B574" s="3" t="s">
        <v>121</v>
      </c>
      <c r="C574" s="4">
        <v>2132831</v>
      </c>
      <c r="D574" s="9">
        <v>0.58270702322976908</v>
      </c>
      <c r="E574" s="9">
        <v>1.3016972841013119</v>
      </c>
      <c r="F574" s="5">
        <v>-41.39469691265991</v>
      </c>
      <c r="G574" s="5">
        <v>250.92212794453249</v>
      </c>
    </row>
    <row r="575" spans="1:7" x14ac:dyDescent="0.6">
      <c r="A575" s="6" t="s">
        <v>48</v>
      </c>
      <c r="B575" s="6" t="s">
        <v>121</v>
      </c>
      <c r="C575" s="7">
        <v>3749431</v>
      </c>
      <c r="D575" s="10">
        <v>1.1399496295040801</v>
      </c>
      <c r="E575" s="10">
        <v>1.412560890613521</v>
      </c>
      <c r="F575" s="8">
        <v>75.79597258291912</v>
      </c>
      <c r="G575" s="8">
        <v>566.36767395279981</v>
      </c>
    </row>
    <row r="576" spans="1:7" x14ac:dyDescent="0.6">
      <c r="A576" s="3" t="s">
        <v>49</v>
      </c>
      <c r="B576" s="3" t="s">
        <v>121</v>
      </c>
      <c r="C576" s="4">
        <v>2914088</v>
      </c>
      <c r="D576" s="9">
        <v>0.77500997349737411</v>
      </c>
      <c r="E576" s="9">
        <v>1.362041598504323</v>
      </c>
      <c r="F576" s="5">
        <v>-22.279193829677091</v>
      </c>
      <c r="G576" s="5">
        <v>181.95294411327311</v>
      </c>
    </row>
    <row r="577" spans="1:7" x14ac:dyDescent="0.6">
      <c r="A577" s="6" t="s">
        <v>50</v>
      </c>
      <c r="B577" s="6" t="s">
        <v>121</v>
      </c>
      <c r="C577" s="7">
        <v>3238297</v>
      </c>
      <c r="D577" s="10">
        <v>0.75396769083752391</v>
      </c>
      <c r="E577" s="10">
        <v>1.2938944809553641</v>
      </c>
      <c r="F577" s="8">
        <v>11.125573421255639</v>
      </c>
      <c r="G577" s="8">
        <v>49.800138314185993</v>
      </c>
    </row>
    <row r="578" spans="1:7" x14ac:dyDescent="0.6">
      <c r="A578" s="3" t="s">
        <v>51</v>
      </c>
      <c r="B578" s="3" t="s">
        <v>121</v>
      </c>
      <c r="C578" s="4">
        <v>1261091</v>
      </c>
      <c r="D578" s="9">
        <v>0.31807329230228359</v>
      </c>
      <c r="E578" s="9">
        <v>1.3095441329179649</v>
      </c>
      <c r="F578" s="5">
        <v>-61.056969141496289</v>
      </c>
      <c r="G578" s="5">
        <v>-9.5844338716291944</v>
      </c>
    </row>
    <row r="579" spans="1:7" x14ac:dyDescent="0.6">
      <c r="A579" s="6" t="s">
        <v>52</v>
      </c>
      <c r="B579" s="6" t="s">
        <v>121</v>
      </c>
      <c r="C579" s="7">
        <v>3026850</v>
      </c>
      <c r="D579" s="10">
        <v>0.80928657203678001</v>
      </c>
      <c r="E579" s="10">
        <v>1.4013194444444439</v>
      </c>
      <c r="F579" s="8">
        <v>140.01836505057921</v>
      </c>
      <c r="G579" s="8">
        <v>90.324353418462692</v>
      </c>
    </row>
    <row r="580" spans="1:7" x14ac:dyDescent="0.6">
      <c r="A580" s="3" t="s">
        <v>53</v>
      </c>
      <c r="B580" s="3" t="s">
        <v>121</v>
      </c>
      <c r="C580" s="4">
        <v>1572864</v>
      </c>
      <c r="D580" s="9">
        <v>0.50591675613611564</v>
      </c>
      <c r="E580" s="9">
        <v>1.529576971700866</v>
      </c>
      <c r="F580" s="5">
        <v>-48.036275335745081</v>
      </c>
      <c r="G580" s="5">
        <v>4.1684907111157354</v>
      </c>
    </row>
    <row r="581" spans="1:7" x14ac:dyDescent="0.6">
      <c r="A581" s="6" t="s">
        <v>54</v>
      </c>
      <c r="B581" s="6" t="s">
        <v>121</v>
      </c>
      <c r="C581" s="7">
        <v>1559406</v>
      </c>
      <c r="D581" s="10">
        <v>0.43792860756582702</v>
      </c>
      <c r="E581" s="10">
        <v>1.53779991124698</v>
      </c>
      <c r="F581" s="8">
        <v>-0.8556365966796875</v>
      </c>
      <c r="G581" s="8">
        <v>-31.516662501937809</v>
      </c>
    </row>
    <row r="582" spans="1:7" x14ac:dyDescent="0.6">
      <c r="A582" s="3" t="s">
        <v>55</v>
      </c>
      <c r="B582" s="3" t="s">
        <v>121</v>
      </c>
      <c r="C582" s="4">
        <v>1244232</v>
      </c>
      <c r="D582" s="9">
        <v>0.42486618911710472</v>
      </c>
      <c r="E582" s="9">
        <v>1.2712459770114941</v>
      </c>
      <c r="F582" s="5">
        <v>-20.211157325289239</v>
      </c>
      <c r="G582" s="5">
        <v>-50.188599479720047</v>
      </c>
    </row>
    <row r="583" spans="1:7" x14ac:dyDescent="0.6">
      <c r="A583" s="6" t="s">
        <v>56</v>
      </c>
      <c r="B583" s="6" t="s">
        <v>121</v>
      </c>
      <c r="C583" s="7">
        <v>798729</v>
      </c>
      <c r="D583" s="10">
        <v>0.27807723000432449</v>
      </c>
      <c r="E583" s="10">
        <v>1.472175836328449</v>
      </c>
      <c r="F583" s="8">
        <v>-35.805460717936853</v>
      </c>
      <c r="G583" s="8">
        <v>-79.06406917125085</v>
      </c>
    </row>
    <row r="584" spans="1:7" x14ac:dyDescent="0.6">
      <c r="A584" s="3" t="s">
        <v>57</v>
      </c>
      <c r="B584" s="3" t="s">
        <v>121</v>
      </c>
      <c r="C584" s="4">
        <v>1094747</v>
      </c>
      <c r="D584" s="9">
        <v>0.43035917240078841</v>
      </c>
      <c r="E584" s="9">
        <v>1.2224980457844781</v>
      </c>
      <c r="F584" s="5">
        <v>37.061130871672383</v>
      </c>
      <c r="G584" s="5">
        <v>-81.823541678704089</v>
      </c>
    </row>
    <row r="585" spans="1:7" x14ac:dyDescent="0.6">
      <c r="A585" s="6" t="s">
        <v>58</v>
      </c>
      <c r="B585" s="6" t="s">
        <v>121</v>
      </c>
      <c r="C585" s="7">
        <v>6024534</v>
      </c>
      <c r="D585" s="10">
        <v>2.4762397617239871</v>
      </c>
      <c r="E585" s="10">
        <v>0.98705409147135681</v>
      </c>
      <c r="F585" s="8">
        <v>450.31290334661787</v>
      </c>
      <c r="G585" s="8">
        <v>65.540373817703014</v>
      </c>
    </row>
    <row r="586" spans="1:7" x14ac:dyDescent="0.6">
      <c r="A586" s="3" t="s">
        <v>59</v>
      </c>
      <c r="B586" s="3" t="s">
        <v>121</v>
      </c>
      <c r="C586" s="4">
        <v>4224653</v>
      </c>
      <c r="D586" s="9">
        <v>1.895942820776489</v>
      </c>
      <c r="E586" s="9">
        <v>0.94320543831063719</v>
      </c>
      <c r="F586" s="5">
        <v>-29.875854298440341</v>
      </c>
      <c r="G586" s="5">
        <v>98.077250377549845</v>
      </c>
    </row>
    <row r="587" spans="1:7" x14ac:dyDescent="0.6">
      <c r="A587" s="6" t="s">
        <v>60</v>
      </c>
      <c r="B587" s="6" t="s">
        <v>121</v>
      </c>
      <c r="C587" s="7">
        <v>3780504</v>
      </c>
      <c r="D587" s="10">
        <v>1.85208594455497</v>
      </c>
      <c r="E587" s="10">
        <v>0.94718612983238548</v>
      </c>
      <c r="F587" s="8">
        <v>-10.51326582325223</v>
      </c>
      <c r="G587" s="8">
        <v>0.82873908067651048</v>
      </c>
    </row>
    <row r="588" spans="1:7" x14ac:dyDescent="0.6">
      <c r="A588" s="3" t="s">
        <v>61</v>
      </c>
      <c r="B588" s="3" t="s">
        <v>121</v>
      </c>
      <c r="C588" s="4">
        <v>3921947</v>
      </c>
      <c r="D588" s="9">
        <v>1.629534968394198</v>
      </c>
      <c r="E588" s="9">
        <v>0.99163019430854227</v>
      </c>
      <c r="F588" s="5">
        <v>3.741379456284144</v>
      </c>
      <c r="G588" s="5">
        <v>34.58574346416443</v>
      </c>
    </row>
    <row r="589" spans="1:7" x14ac:dyDescent="0.6">
      <c r="A589" s="6" t="s">
        <v>62</v>
      </c>
      <c r="B589" s="6" t="s">
        <v>121</v>
      </c>
      <c r="C589" s="7">
        <v>2292316</v>
      </c>
      <c r="D589" s="10">
        <v>0.9445538793312761</v>
      </c>
      <c r="E589" s="10">
        <v>1.032086625695054</v>
      </c>
      <c r="F589" s="8">
        <v>-41.551581395669032</v>
      </c>
      <c r="G589" s="8">
        <v>-29.21229893366791</v>
      </c>
    </row>
    <row r="590" spans="1:7" x14ac:dyDescent="0.6">
      <c r="A590" s="3" t="s">
        <v>63</v>
      </c>
      <c r="B590" s="3" t="s">
        <v>121</v>
      </c>
      <c r="C590" s="4">
        <v>4355464</v>
      </c>
      <c r="D590" s="9">
        <v>1.628533771758464</v>
      </c>
      <c r="E590" s="9">
        <v>1.0732369863857569</v>
      </c>
      <c r="F590" s="5">
        <v>90.002774486589104</v>
      </c>
      <c r="G590" s="5">
        <v>245.37269713287941</v>
      </c>
    </row>
    <row r="591" spans="1:7" x14ac:dyDescent="0.6">
      <c r="A591" s="6" t="s">
        <v>64</v>
      </c>
      <c r="B591" s="6" t="s">
        <v>121</v>
      </c>
      <c r="C591" s="7">
        <v>4117055</v>
      </c>
      <c r="D591" s="10">
        <v>1.495641183290304</v>
      </c>
      <c r="E591" s="10">
        <v>1.127728548928302</v>
      </c>
      <c r="F591" s="8">
        <v>-5.473791081730905</v>
      </c>
      <c r="G591" s="8">
        <v>36.017807291408552</v>
      </c>
    </row>
    <row r="592" spans="1:7" x14ac:dyDescent="0.6">
      <c r="A592" s="3" t="s">
        <v>65</v>
      </c>
      <c r="B592" s="3" t="s">
        <v>121</v>
      </c>
      <c r="C592" s="4">
        <v>2680069</v>
      </c>
      <c r="D592" s="9">
        <v>1.0913358011058161</v>
      </c>
      <c r="E592" s="9">
        <v>1.168320582401535</v>
      </c>
      <c r="F592" s="5">
        <v>-34.903250017306057</v>
      </c>
      <c r="G592" s="5">
        <v>70.39419809977214</v>
      </c>
    </row>
    <row r="593" spans="1:7" x14ac:dyDescent="0.6">
      <c r="A593" s="6" t="s">
        <v>66</v>
      </c>
      <c r="B593" s="6" t="s">
        <v>121</v>
      </c>
      <c r="C593" s="7">
        <v>2160841</v>
      </c>
      <c r="D593" s="10">
        <v>0.94531223556733934</v>
      </c>
      <c r="E593" s="10">
        <v>1.131152698529027</v>
      </c>
      <c r="F593" s="8">
        <v>-19.373680304499619</v>
      </c>
      <c r="G593" s="8">
        <v>38.568211229147508</v>
      </c>
    </row>
    <row r="594" spans="1:7" x14ac:dyDescent="0.6">
      <c r="A594" s="3" t="s">
        <v>67</v>
      </c>
      <c r="B594" s="3" t="s">
        <v>121</v>
      </c>
      <c r="C594" s="4">
        <v>2694664</v>
      </c>
      <c r="D594" s="9">
        <v>1.1942770906122591</v>
      </c>
      <c r="E594" s="9">
        <v>1.1117747292418769</v>
      </c>
      <c r="F594" s="5">
        <v>24.70440907035734</v>
      </c>
      <c r="G594" s="5">
        <v>116.5724720148654</v>
      </c>
    </row>
    <row r="595" spans="1:7" x14ac:dyDescent="0.6">
      <c r="A595" s="6" t="s">
        <v>68</v>
      </c>
      <c r="B595" s="6" t="s">
        <v>121</v>
      </c>
      <c r="C595" s="7">
        <v>2840887</v>
      </c>
      <c r="D595" s="10">
        <v>1.2723455506220931</v>
      </c>
      <c r="E595" s="10">
        <v>0.90020622228531555</v>
      </c>
      <c r="F595" s="8">
        <v>5.4263908227519364</v>
      </c>
      <c r="G595" s="8">
        <v>255.67595517378231</v>
      </c>
    </row>
    <row r="596" spans="1:7" x14ac:dyDescent="0.6">
      <c r="A596" s="3" t="s">
        <v>69</v>
      </c>
      <c r="B596" s="3" t="s">
        <v>121</v>
      </c>
      <c r="C596" s="4">
        <v>4091971</v>
      </c>
      <c r="D596" s="9">
        <v>1.6584899062725671</v>
      </c>
      <c r="E596" s="9">
        <v>0.91804834819675807</v>
      </c>
      <c r="F596" s="5">
        <v>44.038499243370111</v>
      </c>
      <c r="G596" s="5">
        <v>273.78234423113292</v>
      </c>
    </row>
    <row r="597" spans="1:7" x14ac:dyDescent="0.6">
      <c r="A597" s="6" t="s">
        <v>70</v>
      </c>
      <c r="B597" s="6" t="s">
        <v>121</v>
      </c>
      <c r="C597" s="7">
        <v>4692443</v>
      </c>
      <c r="D597" s="10">
        <v>1.786887812938551</v>
      </c>
      <c r="E597" s="10">
        <v>0.96731457431457435</v>
      </c>
      <c r="F597" s="8">
        <v>14.67439529752288</v>
      </c>
      <c r="G597" s="8">
        <v>-22.11110436093481</v>
      </c>
    </row>
    <row r="598" spans="1:7" x14ac:dyDescent="0.6">
      <c r="A598" s="3" t="s">
        <v>71</v>
      </c>
      <c r="B598" s="3" t="s">
        <v>121</v>
      </c>
      <c r="C598" s="4">
        <v>2751073</v>
      </c>
      <c r="D598" s="9">
        <v>1.260659732794428</v>
      </c>
      <c r="E598" s="9">
        <v>1.0219913628976089</v>
      </c>
      <c r="F598" s="5">
        <v>-41.372266003018041</v>
      </c>
      <c r="G598" s="5">
        <v>-34.880497877577163</v>
      </c>
    </row>
    <row r="599" spans="1:7" x14ac:dyDescent="0.6">
      <c r="A599" s="6" t="s">
        <v>72</v>
      </c>
      <c r="B599" s="6" t="s">
        <v>121</v>
      </c>
      <c r="C599" s="7">
        <v>1534395</v>
      </c>
      <c r="D599" s="10">
        <v>0.66329858249553142</v>
      </c>
      <c r="E599" s="10">
        <v>1.0230650445858851</v>
      </c>
      <c r="F599" s="8">
        <v>-44.225580346286698</v>
      </c>
      <c r="G599" s="8">
        <v>-59.412951289034467</v>
      </c>
    </row>
    <row r="600" spans="1:7" x14ac:dyDescent="0.6">
      <c r="A600" s="3" t="s">
        <v>73</v>
      </c>
      <c r="B600" s="3" t="s">
        <v>121</v>
      </c>
      <c r="C600" s="4">
        <v>3857145</v>
      </c>
      <c r="D600" s="9">
        <v>1.74000733130415</v>
      </c>
      <c r="E600" s="9">
        <v>0.95174698349248654</v>
      </c>
      <c r="F600" s="5">
        <v>151.37888223045559</v>
      </c>
      <c r="G600" s="5">
        <v>-1.652291578647036</v>
      </c>
    </row>
    <row r="601" spans="1:7" x14ac:dyDescent="0.6">
      <c r="A601" s="6" t="s">
        <v>74</v>
      </c>
      <c r="B601" s="6" t="s">
        <v>121</v>
      </c>
      <c r="C601" s="7">
        <v>4989625</v>
      </c>
      <c r="D601" s="10">
        <v>2.0506847440673721</v>
      </c>
      <c r="E601" s="10">
        <v>0.97168938656280424</v>
      </c>
      <c r="F601" s="8">
        <v>29.360576281161329</v>
      </c>
      <c r="G601" s="8">
        <v>117.66741583621111</v>
      </c>
    </row>
    <row r="602" spans="1:7" x14ac:dyDescent="0.6">
      <c r="A602" s="3" t="s">
        <v>75</v>
      </c>
      <c r="B602" s="3" t="s">
        <v>121</v>
      </c>
      <c r="C602" s="4">
        <v>3583369</v>
      </c>
      <c r="D602" s="9">
        <v>1.406828163200341</v>
      </c>
      <c r="E602" s="9">
        <v>0.99276049314309456</v>
      </c>
      <c r="F602" s="5">
        <v>-28.183600972016929</v>
      </c>
      <c r="G602" s="5">
        <v>-17.727043548058251</v>
      </c>
    </row>
    <row r="603" spans="1:7" x14ac:dyDescent="0.6">
      <c r="A603" s="6" t="s">
        <v>76</v>
      </c>
      <c r="B603" s="6" t="s">
        <v>121</v>
      </c>
      <c r="C603" s="7">
        <v>2559068</v>
      </c>
      <c r="D603" s="10">
        <v>1.000995457467196</v>
      </c>
      <c r="E603" s="10">
        <v>1.092311763701554</v>
      </c>
      <c r="F603" s="8">
        <v>-28.5848596669782</v>
      </c>
      <c r="G603" s="8">
        <v>-37.842268320437789</v>
      </c>
    </row>
    <row r="604" spans="1:7" x14ac:dyDescent="0.6">
      <c r="A604" s="3" t="s">
        <v>77</v>
      </c>
      <c r="B604" s="3" t="s">
        <v>121</v>
      </c>
      <c r="C604" s="4">
        <v>1789275</v>
      </c>
      <c r="D604" s="9">
        <v>0.68246242611958774</v>
      </c>
      <c r="E604" s="9">
        <v>1.151029269861692</v>
      </c>
      <c r="F604" s="5">
        <v>-30.0809904230759</v>
      </c>
      <c r="G604" s="5">
        <v>-33.237726342120297</v>
      </c>
    </row>
    <row r="605" spans="1:7" x14ac:dyDescent="0.6">
      <c r="A605" s="6" t="s">
        <v>78</v>
      </c>
      <c r="B605" s="6" t="s">
        <v>121</v>
      </c>
      <c r="C605" s="7">
        <v>2814978</v>
      </c>
      <c r="D605" s="10">
        <v>1.0772822741070001</v>
      </c>
      <c r="E605" s="10">
        <v>1.049288230360637</v>
      </c>
      <c r="F605" s="8">
        <v>57.32506182671753</v>
      </c>
      <c r="G605" s="8">
        <v>30.272333781152799</v>
      </c>
    </row>
    <row r="606" spans="1:7" x14ac:dyDescent="0.6">
      <c r="A606" s="3" t="s">
        <v>79</v>
      </c>
      <c r="B606" s="3" t="s">
        <v>121</v>
      </c>
      <c r="C606" s="4">
        <v>3979079</v>
      </c>
      <c r="D606" s="9">
        <v>1.5743745094495389</v>
      </c>
      <c r="E606" s="9">
        <v>1.0824333183716219</v>
      </c>
      <c r="F606" s="5">
        <v>41.353822303406993</v>
      </c>
      <c r="G606" s="5">
        <v>47.665126338571341</v>
      </c>
    </row>
    <row r="607" spans="1:7" x14ac:dyDescent="0.6">
      <c r="A607" s="6" t="s">
        <v>80</v>
      </c>
      <c r="B607" s="6" t="s">
        <v>121</v>
      </c>
      <c r="C607" s="7">
        <v>3149916</v>
      </c>
      <c r="D607" s="10">
        <v>1.290459905627912</v>
      </c>
      <c r="E607" s="10">
        <v>1.064790332122032</v>
      </c>
      <c r="F607" s="8">
        <v>-20.838063280472699</v>
      </c>
      <c r="G607" s="8">
        <v>10.87790538659228</v>
      </c>
    </row>
    <row r="608" spans="1:7" x14ac:dyDescent="0.6">
      <c r="A608" s="3" t="s">
        <v>81</v>
      </c>
      <c r="B608" s="3" t="s">
        <v>121</v>
      </c>
      <c r="C608" s="4">
        <v>973431</v>
      </c>
      <c r="D608" s="9">
        <v>0.42256070115373068</v>
      </c>
      <c r="E608" s="9">
        <v>1.099300959909655</v>
      </c>
      <c r="F608" s="5">
        <v>-69.096604480881396</v>
      </c>
      <c r="G608" s="5">
        <v>-76.211195045126175</v>
      </c>
    </row>
    <row r="609" spans="1:7" x14ac:dyDescent="0.6">
      <c r="A609" s="6" t="s">
        <v>82</v>
      </c>
      <c r="B609" s="6" t="s">
        <v>121</v>
      </c>
      <c r="C609" s="7">
        <v>1140380</v>
      </c>
      <c r="D609" s="10">
        <v>0.46309605871459292</v>
      </c>
      <c r="E609" s="10">
        <v>1.121661709393639</v>
      </c>
      <c r="F609" s="8">
        <v>17.150573589704869</v>
      </c>
      <c r="G609" s="8">
        <v>-75.697520460024776</v>
      </c>
    </row>
    <row r="610" spans="1:7" x14ac:dyDescent="0.6">
      <c r="A610" s="3" t="s">
        <v>83</v>
      </c>
      <c r="B610" s="3" t="s">
        <v>121</v>
      </c>
      <c r="C610" s="4">
        <v>1296239</v>
      </c>
      <c r="D610" s="9">
        <v>0.48605824629476491</v>
      </c>
      <c r="E610" s="9">
        <v>1.1286364823683059</v>
      </c>
      <c r="F610" s="5">
        <v>13.667286343148779</v>
      </c>
      <c r="G610" s="5">
        <v>-52.882420786362268</v>
      </c>
    </row>
    <row r="611" spans="1:7" x14ac:dyDescent="0.6">
      <c r="A611" s="6" t="s">
        <v>84</v>
      </c>
      <c r="B611" s="6" t="s">
        <v>121</v>
      </c>
      <c r="C611" s="7">
        <v>1459698</v>
      </c>
      <c r="D611" s="10">
        <v>0.60995923175168043</v>
      </c>
      <c r="E611" s="10">
        <v>1.042455275843599</v>
      </c>
      <c r="F611" s="8">
        <v>12.610251658837599</v>
      </c>
      <c r="G611" s="8">
        <v>-4.8681727977476497</v>
      </c>
    </row>
    <row r="612" spans="1:7" x14ac:dyDescent="0.6">
      <c r="A612" s="3" t="s">
        <v>85</v>
      </c>
      <c r="B612" s="3" t="s">
        <v>121</v>
      </c>
      <c r="C612" s="4">
        <v>1095376</v>
      </c>
      <c r="D612" s="9">
        <v>0.42491432885413749</v>
      </c>
      <c r="E612" s="9">
        <v>1.2680898356100949</v>
      </c>
      <c r="F612" s="5">
        <v>-24.958724338870098</v>
      </c>
      <c r="G612" s="5">
        <v>-71.601378739974777</v>
      </c>
    </row>
    <row r="613" spans="1:7" x14ac:dyDescent="0.6">
      <c r="A613" s="6" t="s">
        <v>86</v>
      </c>
      <c r="B613" s="6" t="s">
        <v>121</v>
      </c>
      <c r="C613" s="7">
        <v>1542086</v>
      </c>
      <c r="D613" s="10">
        <v>0.7380653083694384</v>
      </c>
      <c r="E613" s="10">
        <v>1.112515826494725</v>
      </c>
      <c r="F613" s="8">
        <v>40.781430303384411</v>
      </c>
      <c r="G613" s="8">
        <v>-69.094150362001145</v>
      </c>
    </row>
    <row r="614" spans="1:7" x14ac:dyDescent="0.6">
      <c r="A614" s="3" t="s">
        <v>87</v>
      </c>
      <c r="B614" s="3" t="s">
        <v>121</v>
      </c>
      <c r="C614" s="4">
        <v>1300664</v>
      </c>
      <c r="D614" s="9">
        <v>0.54607975780476192</v>
      </c>
      <c r="E614" s="9">
        <v>1.2402631829884621</v>
      </c>
      <c r="F614" s="5">
        <v>-15.655547096595139</v>
      </c>
      <c r="G614" s="5">
        <v>-63.702761284143492</v>
      </c>
    </row>
    <row r="615" spans="1:7" x14ac:dyDescent="0.6">
      <c r="A615" s="6" t="s">
        <v>88</v>
      </c>
      <c r="B615" s="6" t="s">
        <v>121</v>
      </c>
      <c r="C615" s="7">
        <v>1151901</v>
      </c>
      <c r="D615" s="10">
        <v>0.51023169353481501</v>
      </c>
      <c r="E615" s="10">
        <v>1.3480409596255121</v>
      </c>
      <c r="F615" s="8">
        <v>-11.43746578670587</v>
      </c>
      <c r="G615" s="8">
        <v>-54.987479816870831</v>
      </c>
    </row>
    <row r="616" spans="1:7" x14ac:dyDescent="0.6">
      <c r="A616" s="3" t="s">
        <v>89</v>
      </c>
      <c r="B616" s="3" t="s">
        <v>121</v>
      </c>
      <c r="C616" s="4">
        <v>848746</v>
      </c>
      <c r="D616" s="9">
        <v>0.31242630224506968</v>
      </c>
      <c r="E616" s="9">
        <v>1.102625527768756</v>
      </c>
      <c r="F616" s="5">
        <v>-26.317799880371659</v>
      </c>
      <c r="G616" s="5">
        <v>-52.564809769319979</v>
      </c>
    </row>
    <row r="617" spans="1:7" x14ac:dyDescent="0.6">
      <c r="A617" s="6" t="s">
        <v>90</v>
      </c>
      <c r="B617" s="6" t="s">
        <v>121</v>
      </c>
      <c r="C617" s="7">
        <v>575666</v>
      </c>
      <c r="D617" s="10">
        <v>0.2787249622585467</v>
      </c>
      <c r="E617" s="10">
        <v>1.226648199445983</v>
      </c>
      <c r="F617" s="8">
        <v>-32.174525712050482</v>
      </c>
      <c r="G617" s="8">
        <v>-79.549893462755307</v>
      </c>
    </row>
    <row r="618" spans="1:7" x14ac:dyDescent="0.6">
      <c r="A618" s="3" t="s">
        <v>91</v>
      </c>
      <c r="B618" s="3" t="s">
        <v>121</v>
      </c>
      <c r="C618" s="4">
        <v>876102</v>
      </c>
      <c r="D618" s="9">
        <v>0.40589937935342141</v>
      </c>
      <c r="E618" s="9">
        <v>1.187854382753712</v>
      </c>
      <c r="F618" s="5">
        <v>52.189290317649473</v>
      </c>
      <c r="G618" s="5">
        <v>-77.982291882116442</v>
      </c>
    </row>
    <row r="619" spans="1:7" x14ac:dyDescent="0.6">
      <c r="A619" s="6" t="s">
        <v>92</v>
      </c>
      <c r="B619" s="6" t="s">
        <v>121</v>
      </c>
      <c r="C619" s="7">
        <v>1350070</v>
      </c>
      <c r="D619" s="10">
        <v>0.49657966123775199</v>
      </c>
      <c r="E619" s="10">
        <v>1.0323609252532979</v>
      </c>
      <c r="F619" s="8">
        <v>54.099636800281253</v>
      </c>
      <c r="G619" s="8">
        <v>-57.139491973754218</v>
      </c>
    </row>
    <row r="620" spans="1:7" x14ac:dyDescent="0.6">
      <c r="A620" s="3" t="s">
        <v>93</v>
      </c>
      <c r="B620" s="3" t="s">
        <v>121</v>
      </c>
      <c r="C620" s="4">
        <v>1082247</v>
      </c>
      <c r="D620" s="9">
        <v>0.49821374054333839</v>
      </c>
      <c r="E620" s="9">
        <v>1.1119356827288609</v>
      </c>
      <c r="F620" s="5">
        <v>-19.83771211863089</v>
      </c>
      <c r="G620" s="5">
        <v>11.178604338674241</v>
      </c>
    </row>
    <row r="621" spans="1:7" x14ac:dyDescent="0.6">
      <c r="A621" s="6" t="s">
        <v>94</v>
      </c>
      <c r="B621" s="6" t="s">
        <v>121</v>
      </c>
      <c r="C621" s="7">
        <v>1300000</v>
      </c>
      <c r="D621" s="10">
        <v>0.52868733101017817</v>
      </c>
      <c r="E621" s="10">
        <v>0.99555827844999234</v>
      </c>
      <c r="F621" s="8">
        <v>20.12045309434907</v>
      </c>
      <c r="G621" s="8">
        <v>13.997088689734991</v>
      </c>
    </row>
    <row r="622" spans="1:7" x14ac:dyDescent="0.6">
      <c r="A622" s="3" t="s">
        <v>95</v>
      </c>
      <c r="B622" s="3" t="s">
        <v>121</v>
      </c>
      <c r="C622" s="4">
        <v>1130223</v>
      </c>
      <c r="D622" s="9">
        <v>0.557626917203773</v>
      </c>
      <c r="E622" s="9">
        <v>1.003215870761583</v>
      </c>
      <c r="F622" s="5">
        <v>-13.059769230769239</v>
      </c>
      <c r="G622" s="5">
        <v>-12.807514663576701</v>
      </c>
    </row>
    <row r="623" spans="1:7" x14ac:dyDescent="0.6">
      <c r="A623" s="6" t="s">
        <v>96</v>
      </c>
      <c r="B623" s="6" t="s">
        <v>121</v>
      </c>
      <c r="C623" s="7">
        <v>1422259</v>
      </c>
      <c r="D623" s="10">
        <v>0.75020566898708951</v>
      </c>
      <c r="E623" s="10">
        <v>1.002720671178793</v>
      </c>
      <c r="F623" s="8">
        <v>25.8387946449506</v>
      </c>
      <c r="G623" s="8">
        <v>-2.5648456050498152</v>
      </c>
    </row>
    <row r="624" spans="1:7" x14ac:dyDescent="0.6">
      <c r="A624" s="3" t="s">
        <v>97</v>
      </c>
      <c r="B624" s="3" t="s">
        <v>121</v>
      </c>
      <c r="C624" s="4">
        <v>1659424</v>
      </c>
      <c r="D624" s="9">
        <v>0.78779535127423872</v>
      </c>
      <c r="E624" s="9">
        <v>0.95806933979965936</v>
      </c>
      <c r="F624" s="5">
        <v>16.675232851400491</v>
      </c>
      <c r="G624" s="5">
        <v>51.493551072873608</v>
      </c>
    </row>
    <row r="625" spans="1:7" x14ac:dyDescent="0.6">
      <c r="A625" s="6" t="s">
        <v>98</v>
      </c>
      <c r="B625" s="6" t="s">
        <v>121</v>
      </c>
      <c r="C625" s="7">
        <v>1634416</v>
      </c>
      <c r="D625" s="10">
        <v>0.75430040593693037</v>
      </c>
      <c r="E625" s="10">
        <v>0.93619887730553331</v>
      </c>
      <c r="F625" s="8">
        <v>-1.5070289449833241</v>
      </c>
      <c r="G625" s="8">
        <v>5.9873444152920063</v>
      </c>
    </row>
    <row r="626" spans="1:7" x14ac:dyDescent="0.6">
      <c r="A626" s="3" t="s">
        <v>99</v>
      </c>
      <c r="B626" s="3" t="s">
        <v>121</v>
      </c>
      <c r="C626" s="4">
        <v>2145405</v>
      </c>
      <c r="D626" s="9">
        <v>0.98885590933111223</v>
      </c>
      <c r="E626" s="9">
        <v>0.88871789879641849</v>
      </c>
      <c r="F626" s="5">
        <v>31.264317040459709</v>
      </c>
      <c r="G626" s="5">
        <v>64.946904042858094</v>
      </c>
    </row>
    <row r="627" spans="1:7" x14ac:dyDescent="0.6">
      <c r="A627" s="6" t="s">
        <v>100</v>
      </c>
      <c r="B627" s="6" t="s">
        <v>121</v>
      </c>
      <c r="C627" s="7">
        <v>1107486</v>
      </c>
      <c r="D627" s="10">
        <v>0.51551938475840198</v>
      </c>
      <c r="E627" s="10">
        <v>1.1679261798049041</v>
      </c>
      <c r="F627" s="8">
        <v>-48.37869772840093</v>
      </c>
      <c r="G627" s="8">
        <v>-3.8558001078217612</v>
      </c>
    </row>
    <row r="628" spans="1:7" x14ac:dyDescent="0.6">
      <c r="A628" s="3" t="s">
        <v>101</v>
      </c>
      <c r="B628" s="3" t="s">
        <v>121</v>
      </c>
      <c r="C628" s="4">
        <v>3789754</v>
      </c>
      <c r="D628" s="9">
        <v>1.476580635676576</v>
      </c>
      <c r="E628" s="9">
        <v>1.262935599433475</v>
      </c>
      <c r="F628" s="5">
        <v>242.194303133403</v>
      </c>
      <c r="G628" s="5">
        <v>346.51214851086189</v>
      </c>
    </row>
    <row r="629" spans="1:7" x14ac:dyDescent="0.6">
      <c r="A629" s="6" t="s">
        <v>102</v>
      </c>
      <c r="B629" s="6" t="s">
        <v>121</v>
      </c>
      <c r="C629" s="7">
        <v>1794551</v>
      </c>
      <c r="D629" s="10">
        <v>0.78773459963803605</v>
      </c>
      <c r="E629" s="10">
        <v>1.778896708961142</v>
      </c>
      <c r="F629" s="8">
        <v>-52.647295840310477</v>
      </c>
      <c r="G629" s="8">
        <v>211.73475591749391</v>
      </c>
    </row>
    <row r="630" spans="1:7" x14ac:dyDescent="0.6">
      <c r="A630" s="3" t="s">
        <v>14</v>
      </c>
      <c r="B630" s="3" t="s">
        <v>122</v>
      </c>
      <c r="C630" s="4">
        <v>4412061</v>
      </c>
      <c r="D630" s="9">
        <v>1.701861908390333</v>
      </c>
      <c r="E630" s="9">
        <v>1.281454599318619</v>
      </c>
      <c r="F630" s="3"/>
      <c r="G630" s="3"/>
    </row>
    <row r="631" spans="1:7" x14ac:dyDescent="0.6">
      <c r="A631" s="6" t="s">
        <v>15</v>
      </c>
      <c r="B631" s="6" t="s">
        <v>122</v>
      </c>
      <c r="C631" s="7">
        <v>3198960</v>
      </c>
      <c r="D631" s="10">
        <v>1.2625165986600839</v>
      </c>
      <c r="E631" s="10">
        <v>1.3305023239370719</v>
      </c>
      <c r="F631" s="8">
        <v>-27.495109428450782</v>
      </c>
      <c r="G631" s="6"/>
    </row>
    <row r="632" spans="1:7" x14ac:dyDescent="0.6">
      <c r="A632" s="3" t="s">
        <v>16</v>
      </c>
      <c r="B632" s="3" t="s">
        <v>122</v>
      </c>
      <c r="C632" s="4">
        <v>2161115</v>
      </c>
      <c r="D632" s="9">
        <v>0.80887738546712962</v>
      </c>
      <c r="E632" s="9">
        <v>1.322268110621635</v>
      </c>
      <c r="F632" s="5">
        <v>-32.443200290094268</v>
      </c>
      <c r="G632" s="3"/>
    </row>
    <row r="633" spans="1:7" x14ac:dyDescent="0.6">
      <c r="A633" s="6" t="s">
        <v>17</v>
      </c>
      <c r="B633" s="6" t="s">
        <v>122</v>
      </c>
      <c r="C633" s="7">
        <v>3295358</v>
      </c>
      <c r="D633" s="10">
        <v>1.328041727140238</v>
      </c>
      <c r="E633" s="10">
        <v>1.29293104462972</v>
      </c>
      <c r="F633" s="8">
        <v>52.484157483521237</v>
      </c>
      <c r="G633" s="6"/>
    </row>
    <row r="634" spans="1:7" x14ac:dyDescent="0.6">
      <c r="A634" s="3" t="s">
        <v>18</v>
      </c>
      <c r="B634" s="3" t="s">
        <v>122</v>
      </c>
      <c r="C634" s="4">
        <v>2778760</v>
      </c>
      <c r="D634" s="9">
        <v>1.06780901998426</v>
      </c>
      <c r="E634" s="9">
        <v>1.2878581426174649</v>
      </c>
      <c r="F634" s="5">
        <v>-15.67653650984203</v>
      </c>
      <c r="G634" s="3"/>
    </row>
    <row r="635" spans="1:7" x14ac:dyDescent="0.6">
      <c r="A635" s="6" t="s">
        <v>19</v>
      </c>
      <c r="B635" s="6" t="s">
        <v>122</v>
      </c>
      <c r="C635" s="7">
        <v>2758262</v>
      </c>
      <c r="D635" s="10">
        <v>1.2590432070983211</v>
      </c>
      <c r="E635" s="10">
        <v>1.344316561839755</v>
      </c>
      <c r="F635" s="8">
        <v>-0.73766716089190831</v>
      </c>
      <c r="G635" s="6"/>
    </row>
    <row r="636" spans="1:7" x14ac:dyDescent="0.6">
      <c r="A636" s="3" t="s">
        <v>20</v>
      </c>
      <c r="B636" s="3" t="s">
        <v>122</v>
      </c>
      <c r="C636" s="4">
        <v>3627216</v>
      </c>
      <c r="D636" s="9">
        <v>1.237373727467012</v>
      </c>
      <c r="E636" s="9">
        <v>1.21492998742269</v>
      </c>
      <c r="F636" s="5">
        <v>31.50367876583153</v>
      </c>
      <c r="G636" s="3"/>
    </row>
    <row r="637" spans="1:7" x14ac:dyDescent="0.6">
      <c r="A637" s="6" t="s">
        <v>21</v>
      </c>
      <c r="B637" s="6" t="s">
        <v>122</v>
      </c>
      <c r="C637" s="7">
        <v>3079651</v>
      </c>
      <c r="D637" s="10">
        <v>1.118748484250959</v>
      </c>
      <c r="E637" s="10">
        <v>1.164432756785575</v>
      </c>
      <c r="F637" s="8">
        <v>-15.09601303037922</v>
      </c>
      <c r="G637" s="6"/>
    </row>
    <row r="638" spans="1:7" x14ac:dyDescent="0.6">
      <c r="A638" s="3" t="s">
        <v>22</v>
      </c>
      <c r="B638" s="3" t="s">
        <v>122</v>
      </c>
      <c r="C638" s="4">
        <v>2949709</v>
      </c>
      <c r="D638" s="9">
        <v>1.157805785860939</v>
      </c>
      <c r="E638" s="9">
        <v>1.228226598934044</v>
      </c>
      <c r="F638" s="5">
        <v>-4.2193742083112662</v>
      </c>
      <c r="G638" s="3"/>
    </row>
    <row r="639" spans="1:7" x14ac:dyDescent="0.6">
      <c r="A639" s="6" t="s">
        <v>23</v>
      </c>
      <c r="B639" s="6" t="s">
        <v>122</v>
      </c>
      <c r="C639" s="7">
        <v>2625469</v>
      </c>
      <c r="D639" s="10">
        <v>0.9948050895973608</v>
      </c>
      <c r="E639" s="10">
        <v>1.207467484685149</v>
      </c>
      <c r="F639" s="8">
        <v>-10.99227076298035</v>
      </c>
      <c r="G639" s="6"/>
    </row>
    <row r="640" spans="1:7" x14ac:dyDescent="0.6">
      <c r="A640" s="3" t="s">
        <v>24</v>
      </c>
      <c r="B640" s="3" t="s">
        <v>122</v>
      </c>
      <c r="C640" s="4">
        <v>2299410</v>
      </c>
      <c r="D640" s="9">
        <v>0.99726526972965546</v>
      </c>
      <c r="E640" s="9">
        <v>1.172815325998807</v>
      </c>
      <c r="F640" s="5">
        <v>-12.419076363118361</v>
      </c>
      <c r="G640" s="3"/>
    </row>
    <row r="641" spans="1:7" x14ac:dyDescent="0.6">
      <c r="A641" s="6" t="s">
        <v>25</v>
      </c>
      <c r="B641" s="6" t="s">
        <v>122</v>
      </c>
      <c r="C641" s="7">
        <v>3759568</v>
      </c>
      <c r="D641" s="10">
        <v>1.5014850514860081</v>
      </c>
      <c r="E641" s="10">
        <v>1.132195386375956</v>
      </c>
      <c r="F641" s="8">
        <v>63.50141992946017</v>
      </c>
      <c r="G641" s="6"/>
    </row>
    <row r="642" spans="1:7" x14ac:dyDescent="0.6">
      <c r="A642" s="3" t="s">
        <v>26</v>
      </c>
      <c r="B642" s="3" t="s">
        <v>122</v>
      </c>
      <c r="C642" s="4">
        <v>2747246</v>
      </c>
      <c r="D642" s="9">
        <v>1.282074597917183</v>
      </c>
      <c r="E642" s="9">
        <v>1.136054188281949</v>
      </c>
      <c r="F642" s="5">
        <v>-26.92655113566239</v>
      </c>
      <c r="G642" s="5">
        <v>-37.733272500085548</v>
      </c>
    </row>
    <row r="643" spans="1:7" x14ac:dyDescent="0.6">
      <c r="A643" s="6" t="s">
        <v>27</v>
      </c>
      <c r="B643" s="6" t="s">
        <v>122</v>
      </c>
      <c r="C643" s="7">
        <v>3581400</v>
      </c>
      <c r="D643" s="10">
        <v>1.5746268808303441</v>
      </c>
      <c r="E643" s="10">
        <v>1.13149784293809</v>
      </c>
      <c r="F643" s="8">
        <v>30.363280172216101</v>
      </c>
      <c r="G643" s="8">
        <v>11.95513541901119</v>
      </c>
    </row>
    <row r="644" spans="1:7" x14ac:dyDescent="0.6">
      <c r="A644" s="3" t="s">
        <v>28</v>
      </c>
      <c r="B644" s="3" t="s">
        <v>122</v>
      </c>
      <c r="C644" s="4">
        <v>2931942</v>
      </c>
      <c r="D644" s="9">
        <v>1.276041160836215</v>
      </c>
      <c r="E644" s="9">
        <v>1.162829952585583</v>
      </c>
      <c r="F644" s="5">
        <v>-18.134193332216451</v>
      </c>
      <c r="G644" s="5">
        <v>35.668023219495502</v>
      </c>
    </row>
    <row r="645" spans="1:7" x14ac:dyDescent="0.6">
      <c r="A645" s="6" t="s">
        <v>29</v>
      </c>
      <c r="B645" s="6" t="s">
        <v>122</v>
      </c>
      <c r="C645" s="7">
        <v>2432955</v>
      </c>
      <c r="D645" s="10">
        <v>1.193048660936743</v>
      </c>
      <c r="E645" s="10">
        <v>1.1339434276206319</v>
      </c>
      <c r="F645" s="8">
        <v>-17.01899287230102</v>
      </c>
      <c r="G645" s="8">
        <v>-26.170237042530729</v>
      </c>
    </row>
    <row r="646" spans="1:7" x14ac:dyDescent="0.6">
      <c r="A646" s="3" t="s">
        <v>30</v>
      </c>
      <c r="B646" s="3" t="s">
        <v>122</v>
      </c>
      <c r="C646" s="4">
        <v>1569328</v>
      </c>
      <c r="D646" s="9">
        <v>0.72172727756161326</v>
      </c>
      <c r="E646" s="9">
        <v>1.0035028935000161</v>
      </c>
      <c r="F646" s="5">
        <v>-35.497039608213058</v>
      </c>
      <c r="G646" s="5">
        <v>-43.524161856367591</v>
      </c>
    </row>
    <row r="647" spans="1:7" x14ac:dyDescent="0.6">
      <c r="A647" s="6" t="s">
        <v>31</v>
      </c>
      <c r="B647" s="6" t="s">
        <v>122</v>
      </c>
      <c r="C647" s="7">
        <v>397450</v>
      </c>
      <c r="D647" s="10">
        <v>0.17995980392101371</v>
      </c>
      <c r="E647" s="10">
        <v>1.2343167701863349</v>
      </c>
      <c r="F647" s="8">
        <v>-74.673873148251985</v>
      </c>
      <c r="G647" s="8">
        <v>-85.590563913072799</v>
      </c>
    </row>
    <row r="648" spans="1:7" x14ac:dyDescent="0.6">
      <c r="A648" s="3" t="s">
        <v>32</v>
      </c>
      <c r="B648" s="3" t="s">
        <v>122</v>
      </c>
      <c r="C648" s="4">
        <v>1349939</v>
      </c>
      <c r="D648" s="9">
        <v>0.60602703431885063</v>
      </c>
      <c r="E648" s="9">
        <v>1.128150293123404</v>
      </c>
      <c r="F648" s="5">
        <v>239.65001887029811</v>
      </c>
      <c r="G648" s="5">
        <v>-62.783054552031082</v>
      </c>
    </row>
    <row r="649" spans="1:7" x14ac:dyDescent="0.6">
      <c r="A649" s="6" t="s">
        <v>33</v>
      </c>
      <c r="B649" s="6" t="s">
        <v>122</v>
      </c>
      <c r="C649" s="7">
        <v>3176067</v>
      </c>
      <c r="D649" s="10">
        <v>1.49426846746307</v>
      </c>
      <c r="E649" s="10">
        <v>1.16407461502233</v>
      </c>
      <c r="F649" s="8">
        <v>135.27485316003171</v>
      </c>
      <c r="G649" s="8">
        <v>3.130744360318749</v>
      </c>
    </row>
    <row r="650" spans="1:7" x14ac:dyDescent="0.6">
      <c r="A650" s="3" t="s">
        <v>34</v>
      </c>
      <c r="B650" s="3" t="s">
        <v>122</v>
      </c>
      <c r="C650" s="4">
        <v>3838102</v>
      </c>
      <c r="D650" s="9">
        <v>1.61069112600508</v>
      </c>
      <c r="E650" s="9">
        <v>1.1394808641773719</v>
      </c>
      <c r="F650" s="5">
        <v>20.84449100097698</v>
      </c>
      <c r="G650" s="5">
        <v>30.117987909993829</v>
      </c>
    </row>
    <row r="651" spans="1:7" x14ac:dyDescent="0.6">
      <c r="A651" s="6" t="s">
        <v>35</v>
      </c>
      <c r="B651" s="6" t="s">
        <v>122</v>
      </c>
      <c r="C651" s="7">
        <v>3295172</v>
      </c>
      <c r="D651" s="10">
        <v>1.526715456401337</v>
      </c>
      <c r="E651" s="10">
        <v>1.2095836606441479</v>
      </c>
      <c r="F651" s="8">
        <v>-14.145793936690589</v>
      </c>
      <c r="G651" s="8">
        <v>25.507937819871419</v>
      </c>
    </row>
    <row r="652" spans="1:7" x14ac:dyDescent="0.6">
      <c r="A652" s="3" t="s">
        <v>36</v>
      </c>
      <c r="B652" s="3" t="s">
        <v>122</v>
      </c>
      <c r="C652" s="4">
        <v>2762492</v>
      </c>
      <c r="D652" s="9">
        <v>1.3740824820554749</v>
      </c>
      <c r="E652" s="9">
        <v>1.187954004007878</v>
      </c>
      <c r="F652" s="5">
        <v>-16.165468752465731</v>
      </c>
      <c r="G652" s="5">
        <v>20.1391661339213</v>
      </c>
    </row>
    <row r="653" spans="1:7" x14ac:dyDescent="0.6">
      <c r="A653" s="6" t="s">
        <v>37</v>
      </c>
      <c r="B653" s="6" t="s">
        <v>122</v>
      </c>
      <c r="C653" s="7">
        <v>3752088</v>
      </c>
      <c r="D653" s="10">
        <v>1.593178590490127</v>
      </c>
      <c r="E653" s="10">
        <v>1.2223457280800629</v>
      </c>
      <c r="F653" s="8">
        <v>35.822583377617008</v>
      </c>
      <c r="G653" s="8">
        <v>-0.19895902933528831</v>
      </c>
    </row>
    <row r="654" spans="1:7" x14ac:dyDescent="0.6">
      <c r="A654" s="3" t="s">
        <v>38</v>
      </c>
      <c r="B654" s="3" t="s">
        <v>122</v>
      </c>
      <c r="C654" s="4">
        <v>4196963</v>
      </c>
      <c r="D654" s="9">
        <v>1.844551874850785</v>
      </c>
      <c r="E654" s="9">
        <v>1.2324000446334189</v>
      </c>
      <c r="F654" s="5">
        <v>11.85673150523121</v>
      </c>
      <c r="G654" s="5">
        <v>52.76982840269855</v>
      </c>
    </row>
    <row r="655" spans="1:7" x14ac:dyDescent="0.6">
      <c r="A655" s="6" t="s">
        <v>39</v>
      </c>
      <c r="B655" s="6" t="s">
        <v>122</v>
      </c>
      <c r="C655" s="7">
        <v>2778515</v>
      </c>
      <c r="D655" s="10">
        <v>1.0611438801936259</v>
      </c>
      <c r="E655" s="10">
        <v>1.289214458054937</v>
      </c>
      <c r="F655" s="8">
        <v>-33.797009885481479</v>
      </c>
      <c r="G655" s="8">
        <v>-22.41818841793712</v>
      </c>
    </row>
    <row r="656" spans="1:7" x14ac:dyDescent="0.6">
      <c r="A656" s="3" t="s">
        <v>40</v>
      </c>
      <c r="B656" s="3" t="s">
        <v>122</v>
      </c>
      <c r="C656" s="4">
        <v>5471522</v>
      </c>
      <c r="D656" s="9">
        <v>1.68274573497099</v>
      </c>
      <c r="E656" s="9">
        <v>1.498000574940795</v>
      </c>
      <c r="F656" s="5">
        <v>96.922528760866868</v>
      </c>
      <c r="G656" s="5">
        <v>86.617675247327526</v>
      </c>
    </row>
    <row r="657" spans="1:7" x14ac:dyDescent="0.6">
      <c r="A657" s="6" t="s">
        <v>41</v>
      </c>
      <c r="B657" s="6" t="s">
        <v>122</v>
      </c>
      <c r="C657" s="7">
        <v>6680003</v>
      </c>
      <c r="D657" s="10">
        <v>2.054419398749276</v>
      </c>
      <c r="E657" s="10">
        <v>1.534359531515225</v>
      </c>
      <c r="F657" s="8">
        <v>22.08674295744402</v>
      </c>
      <c r="G657" s="8">
        <v>174.5633601936739</v>
      </c>
    </row>
    <row r="658" spans="1:7" x14ac:dyDescent="0.6">
      <c r="A658" s="3" t="s">
        <v>42</v>
      </c>
      <c r="B658" s="3" t="s">
        <v>122</v>
      </c>
      <c r="C658" s="4">
        <v>4811216</v>
      </c>
      <c r="D658" s="9">
        <v>1.355207841466989</v>
      </c>
      <c r="E658" s="9">
        <v>1.696509458911476</v>
      </c>
      <c r="F658" s="5">
        <v>-27.975840729412852</v>
      </c>
      <c r="G658" s="5">
        <v>206.57810221954881</v>
      </c>
    </row>
    <row r="659" spans="1:7" x14ac:dyDescent="0.6">
      <c r="A659" s="6" t="s">
        <v>43</v>
      </c>
      <c r="B659" s="6" t="s">
        <v>122</v>
      </c>
      <c r="C659" s="7">
        <v>8729338</v>
      </c>
      <c r="D659" s="10">
        <v>2.6134203257345869</v>
      </c>
      <c r="E659" s="10">
        <v>1.688754268393776</v>
      </c>
      <c r="F659" s="8">
        <v>81.437249959261848</v>
      </c>
      <c r="G659" s="8">
        <v>2096.3361429110578</v>
      </c>
    </row>
    <row r="660" spans="1:7" x14ac:dyDescent="0.6">
      <c r="A660" s="3" t="s">
        <v>44</v>
      </c>
      <c r="B660" s="3" t="s">
        <v>122</v>
      </c>
      <c r="C660" s="4">
        <v>5090934</v>
      </c>
      <c r="D660" s="9">
        <v>1.4289566668423579</v>
      </c>
      <c r="E660" s="9">
        <v>1.5667304733181511</v>
      </c>
      <c r="F660" s="5">
        <v>-41.680182391837732</v>
      </c>
      <c r="G660" s="5">
        <v>277.12326260668078</v>
      </c>
    </row>
    <row r="661" spans="1:7" x14ac:dyDescent="0.6">
      <c r="A661" s="6" t="s">
        <v>45</v>
      </c>
      <c r="B661" s="6" t="s">
        <v>122</v>
      </c>
      <c r="C661" s="7">
        <v>8524491</v>
      </c>
      <c r="D661" s="10">
        <v>2.3945838038725671</v>
      </c>
      <c r="E661" s="10">
        <v>1.6694674266967009</v>
      </c>
      <c r="F661" s="8">
        <v>67.444539646359587</v>
      </c>
      <c r="G661" s="8">
        <v>168.39770697532509</v>
      </c>
    </row>
    <row r="662" spans="1:7" x14ac:dyDescent="0.6">
      <c r="A662" s="3" t="s">
        <v>46</v>
      </c>
      <c r="B662" s="3" t="s">
        <v>122</v>
      </c>
      <c r="C662" s="4">
        <v>6247339</v>
      </c>
      <c r="D662" s="9">
        <v>1.822445069200322</v>
      </c>
      <c r="E662" s="9">
        <v>1.692293668938466</v>
      </c>
      <c r="F662" s="5">
        <v>-26.71305536013822</v>
      </c>
      <c r="G662" s="5">
        <v>62.771573032712517</v>
      </c>
    </row>
    <row r="663" spans="1:7" x14ac:dyDescent="0.6">
      <c r="A663" s="6" t="s">
        <v>47</v>
      </c>
      <c r="B663" s="6" t="s">
        <v>122</v>
      </c>
      <c r="C663" s="7">
        <v>27491349</v>
      </c>
      <c r="D663" s="10">
        <v>7.5108633268930776</v>
      </c>
      <c r="E663" s="10">
        <v>1.5536584345836779</v>
      </c>
      <c r="F663" s="8">
        <v>340.04893923636928</v>
      </c>
      <c r="G663" s="8">
        <v>734.29177596799184</v>
      </c>
    </row>
    <row r="664" spans="1:7" x14ac:dyDescent="0.6">
      <c r="A664" s="3" t="s">
        <v>48</v>
      </c>
      <c r="B664" s="3" t="s">
        <v>122</v>
      </c>
      <c r="C664" s="4">
        <v>6027634</v>
      </c>
      <c r="D664" s="9">
        <v>1.832597838201635</v>
      </c>
      <c r="E664" s="9">
        <v>1.89137252071756</v>
      </c>
      <c r="F664" s="5">
        <v>-78.074433524524395</v>
      </c>
      <c r="G664" s="5">
        <v>118.19552780605341</v>
      </c>
    </row>
    <row r="665" spans="1:7" x14ac:dyDescent="0.6">
      <c r="A665" s="6" t="s">
        <v>49</v>
      </c>
      <c r="B665" s="6" t="s">
        <v>122</v>
      </c>
      <c r="C665" s="7">
        <v>7548618</v>
      </c>
      <c r="D665" s="10">
        <v>2.007576379341256</v>
      </c>
      <c r="E665" s="10">
        <v>1.860704584333696</v>
      </c>
      <c r="F665" s="8">
        <v>25.233516169030821</v>
      </c>
      <c r="G665" s="8">
        <v>101.1844604923978</v>
      </c>
    </row>
    <row r="666" spans="1:7" x14ac:dyDescent="0.6">
      <c r="A666" s="3" t="s">
        <v>50</v>
      </c>
      <c r="B666" s="3" t="s">
        <v>122</v>
      </c>
      <c r="C666" s="4">
        <v>7322950</v>
      </c>
      <c r="D666" s="9">
        <v>1.704991142448838</v>
      </c>
      <c r="E666" s="9">
        <v>1.695468763385219</v>
      </c>
      <c r="F666" s="5">
        <v>-2.9895273545435752</v>
      </c>
      <c r="G666" s="5">
        <v>74.482119570746747</v>
      </c>
    </row>
    <row r="667" spans="1:7" x14ac:dyDescent="0.6">
      <c r="A667" s="6" t="s">
        <v>51</v>
      </c>
      <c r="B667" s="6" t="s">
        <v>122</v>
      </c>
      <c r="C667" s="7">
        <v>16483168</v>
      </c>
      <c r="D667" s="10">
        <v>4.1573966615665707</v>
      </c>
      <c r="E667" s="10">
        <v>1.677054811245503</v>
      </c>
      <c r="F667" s="8">
        <v>125.0891785414348</v>
      </c>
      <c r="G667" s="8">
        <v>493.2366030055623</v>
      </c>
    </row>
    <row r="668" spans="1:7" x14ac:dyDescent="0.6">
      <c r="A668" s="3" t="s">
        <v>52</v>
      </c>
      <c r="B668" s="3" t="s">
        <v>122</v>
      </c>
      <c r="C668" s="4">
        <v>6414334</v>
      </c>
      <c r="D668" s="9">
        <v>1.7149955811351629</v>
      </c>
      <c r="E668" s="9">
        <v>1.758455030690488</v>
      </c>
      <c r="F668" s="5">
        <v>-61.085551029996182</v>
      </c>
      <c r="G668" s="5">
        <v>17.23125667775804</v>
      </c>
    </row>
    <row r="669" spans="1:7" x14ac:dyDescent="0.6">
      <c r="A669" s="6" t="s">
        <v>53</v>
      </c>
      <c r="B669" s="6" t="s">
        <v>122</v>
      </c>
      <c r="C669" s="7">
        <v>4659010</v>
      </c>
      <c r="D669" s="10">
        <v>1.4985855267879</v>
      </c>
      <c r="E669" s="10">
        <v>1.8110614842198149</v>
      </c>
      <c r="F669" s="8">
        <v>-27.365647002479129</v>
      </c>
      <c r="G669" s="8">
        <v>-30.254372640251798</v>
      </c>
    </row>
    <row r="670" spans="1:7" x14ac:dyDescent="0.6">
      <c r="A670" s="3" t="s">
        <v>54</v>
      </c>
      <c r="B670" s="3" t="s">
        <v>122</v>
      </c>
      <c r="C670" s="4">
        <v>14828466</v>
      </c>
      <c r="D670" s="9">
        <v>4.1642840079602168</v>
      </c>
      <c r="E670" s="9">
        <v>1.812872851040523</v>
      </c>
      <c r="F670" s="5">
        <v>218.2750412641312</v>
      </c>
      <c r="G670" s="5">
        <v>208.206199846359</v>
      </c>
    </row>
    <row r="671" spans="1:7" x14ac:dyDescent="0.6">
      <c r="A671" s="6" t="s">
        <v>55</v>
      </c>
      <c r="B671" s="6" t="s">
        <v>122</v>
      </c>
      <c r="C671" s="7">
        <v>3457658</v>
      </c>
      <c r="D671" s="10">
        <v>1.180681719912581</v>
      </c>
      <c r="E671" s="10">
        <v>1.8665022024529281</v>
      </c>
      <c r="F671" s="8">
        <v>-76.682294716122357</v>
      </c>
      <c r="G671" s="8">
        <v>-60.390375535922658</v>
      </c>
    </row>
    <row r="672" spans="1:7" x14ac:dyDescent="0.6">
      <c r="A672" s="3" t="s">
        <v>56</v>
      </c>
      <c r="B672" s="3" t="s">
        <v>122</v>
      </c>
      <c r="C672" s="4">
        <v>4730277</v>
      </c>
      <c r="D672" s="9">
        <v>1.6468443305716529</v>
      </c>
      <c r="E672" s="9">
        <v>1.5976131773415649</v>
      </c>
      <c r="F672" s="5">
        <v>36.805809018705723</v>
      </c>
      <c r="G672" s="5">
        <v>-7.0842992661071644</v>
      </c>
    </row>
    <row r="673" spans="1:7" x14ac:dyDescent="0.6">
      <c r="A673" s="6" t="s">
        <v>57</v>
      </c>
      <c r="B673" s="6" t="s">
        <v>122</v>
      </c>
      <c r="C673" s="7">
        <v>4590025</v>
      </c>
      <c r="D673" s="10">
        <v>1.8043980575410841</v>
      </c>
      <c r="E673" s="10">
        <v>1.408903670189418</v>
      </c>
      <c r="F673" s="8">
        <v>-2.9649849258299281</v>
      </c>
      <c r="G673" s="8">
        <v>-46.154849597471568</v>
      </c>
    </row>
    <row r="674" spans="1:7" x14ac:dyDescent="0.6">
      <c r="A674" s="3" t="s">
        <v>58</v>
      </c>
      <c r="B674" s="3" t="s">
        <v>122</v>
      </c>
      <c r="C674" s="4">
        <v>3768856</v>
      </c>
      <c r="D674" s="9">
        <v>1.54909758720127</v>
      </c>
      <c r="E674" s="9">
        <v>1.3496060961984699</v>
      </c>
      <c r="F674" s="5">
        <v>-17.890294715170391</v>
      </c>
      <c r="G674" s="5">
        <v>-39.672619014271518</v>
      </c>
    </row>
    <row r="675" spans="1:7" x14ac:dyDescent="0.6">
      <c r="A675" s="6" t="s">
        <v>59</v>
      </c>
      <c r="B675" s="6" t="s">
        <v>122</v>
      </c>
      <c r="C675" s="7">
        <v>8612462</v>
      </c>
      <c r="D675" s="10">
        <v>3.8651069089249028</v>
      </c>
      <c r="E675" s="10">
        <v>1.3566756613281541</v>
      </c>
      <c r="F675" s="8">
        <v>128.51661087608551</v>
      </c>
      <c r="G675" s="8">
        <v>-68.672101176264576</v>
      </c>
    </row>
    <row r="676" spans="1:7" x14ac:dyDescent="0.6">
      <c r="A676" s="3" t="s">
        <v>60</v>
      </c>
      <c r="B676" s="3" t="s">
        <v>122</v>
      </c>
      <c r="C676" s="4">
        <v>5041188</v>
      </c>
      <c r="D676" s="9">
        <v>2.4697007167983891</v>
      </c>
      <c r="E676" s="9">
        <v>1.3615044319489229</v>
      </c>
      <c r="F676" s="5">
        <v>-41.466354220198589</v>
      </c>
      <c r="G676" s="5">
        <v>-16.365393121082011</v>
      </c>
    </row>
    <row r="677" spans="1:7" x14ac:dyDescent="0.6">
      <c r="A677" s="6" t="s">
        <v>61</v>
      </c>
      <c r="B677" s="6" t="s">
        <v>122</v>
      </c>
      <c r="C677" s="7">
        <v>4368412</v>
      </c>
      <c r="D677" s="10">
        <v>1.8150373042656709</v>
      </c>
      <c r="E677" s="10">
        <v>1.3186066588185581</v>
      </c>
      <c r="F677" s="8">
        <v>-13.34558441383261</v>
      </c>
      <c r="G677" s="8">
        <v>-42.12964545298226</v>
      </c>
    </row>
    <row r="678" spans="1:7" x14ac:dyDescent="0.6">
      <c r="A678" s="3" t="s">
        <v>62</v>
      </c>
      <c r="B678" s="3" t="s">
        <v>122</v>
      </c>
      <c r="C678" s="4">
        <v>7130031</v>
      </c>
      <c r="D678" s="9">
        <v>2.9379450480659108</v>
      </c>
      <c r="E678" s="9">
        <v>1.4885801554129381</v>
      </c>
      <c r="F678" s="5">
        <v>63.217915343149869</v>
      </c>
      <c r="G678" s="5">
        <v>-2.6344437692459981</v>
      </c>
    </row>
    <row r="679" spans="1:7" x14ac:dyDescent="0.6">
      <c r="A679" s="6" t="s">
        <v>63</v>
      </c>
      <c r="B679" s="6" t="s">
        <v>122</v>
      </c>
      <c r="C679" s="7">
        <v>3708270</v>
      </c>
      <c r="D679" s="10">
        <v>1.3865441040951689</v>
      </c>
      <c r="E679" s="10">
        <v>1.4534654474333</v>
      </c>
      <c r="F679" s="8">
        <v>-47.99082921238351</v>
      </c>
      <c r="G679" s="8">
        <v>-77.502686376793577</v>
      </c>
    </row>
    <row r="680" spans="1:7" x14ac:dyDescent="0.6">
      <c r="A680" s="3" t="s">
        <v>64</v>
      </c>
      <c r="B680" s="3" t="s">
        <v>122</v>
      </c>
      <c r="C680" s="4">
        <v>5787076</v>
      </c>
      <c r="D680" s="9">
        <v>2.1023253749174882</v>
      </c>
      <c r="E680" s="9">
        <v>1.5165571695497559</v>
      </c>
      <c r="F680" s="5">
        <v>56.058647293751541</v>
      </c>
      <c r="G680" s="5">
        <v>-9.7790043362257055</v>
      </c>
    </row>
    <row r="681" spans="1:7" x14ac:dyDescent="0.6">
      <c r="A681" s="6" t="s">
        <v>65</v>
      </c>
      <c r="B681" s="6" t="s">
        <v>122</v>
      </c>
      <c r="C681" s="7">
        <v>11751018</v>
      </c>
      <c r="D681" s="10">
        <v>4.7850658482445274</v>
      </c>
      <c r="E681" s="10">
        <v>1.475624543223891</v>
      </c>
      <c r="F681" s="8">
        <v>103.0562239030557</v>
      </c>
      <c r="G681" s="8">
        <v>152.2213517464011</v>
      </c>
    </row>
    <row r="682" spans="1:7" x14ac:dyDescent="0.6">
      <c r="A682" s="3" t="s">
        <v>66</v>
      </c>
      <c r="B682" s="3" t="s">
        <v>122</v>
      </c>
      <c r="C682" s="4">
        <v>5442576</v>
      </c>
      <c r="D682" s="9">
        <v>2.380986701846711</v>
      </c>
      <c r="E682" s="9">
        <v>1.349604237338571</v>
      </c>
      <c r="F682" s="5">
        <v>-53.684216975924983</v>
      </c>
      <c r="G682" s="5">
        <v>-63.296432685619678</v>
      </c>
    </row>
    <row r="683" spans="1:7" x14ac:dyDescent="0.6">
      <c r="A683" s="6" t="s">
        <v>67</v>
      </c>
      <c r="B683" s="6" t="s">
        <v>122</v>
      </c>
      <c r="C683" s="7">
        <v>1662022</v>
      </c>
      <c r="D683" s="10">
        <v>0.73660938755019856</v>
      </c>
      <c r="E683" s="10">
        <v>1.2844660494304221</v>
      </c>
      <c r="F683" s="8">
        <v>-69.462585363989405</v>
      </c>
      <c r="G683" s="8">
        <v>-51.932145978578561</v>
      </c>
    </row>
    <row r="684" spans="1:7" x14ac:dyDescent="0.6">
      <c r="A684" s="3" t="s">
        <v>68</v>
      </c>
      <c r="B684" s="3" t="s">
        <v>122</v>
      </c>
      <c r="C684" s="4">
        <v>1493377</v>
      </c>
      <c r="D684" s="9">
        <v>0.66883743751559621</v>
      </c>
      <c r="E684" s="9">
        <v>1.2038508665860539</v>
      </c>
      <c r="F684" s="5">
        <v>-10.14697759716778</v>
      </c>
      <c r="G684" s="5">
        <v>-68.429396418011052</v>
      </c>
    </row>
    <row r="685" spans="1:7" x14ac:dyDescent="0.6">
      <c r="A685" s="6" t="s">
        <v>69</v>
      </c>
      <c r="B685" s="6" t="s">
        <v>122</v>
      </c>
      <c r="C685" s="7">
        <v>1093031</v>
      </c>
      <c r="D685" s="10">
        <v>0.44300921994388781</v>
      </c>
      <c r="E685" s="10">
        <v>1.2780251388482899</v>
      </c>
      <c r="F685" s="8">
        <v>-26.808100031003551</v>
      </c>
      <c r="G685" s="8">
        <v>-76.186818154585211</v>
      </c>
    </row>
    <row r="686" spans="1:7" x14ac:dyDescent="0.6">
      <c r="A686" s="3" t="s">
        <v>70</v>
      </c>
      <c r="B686" s="3" t="s">
        <v>122</v>
      </c>
      <c r="C686" s="4">
        <v>3222860</v>
      </c>
      <c r="D686" s="9">
        <v>1.227268878238295</v>
      </c>
      <c r="E686" s="9">
        <v>1.163239598785818</v>
      </c>
      <c r="F686" s="5">
        <v>194.8553151740436</v>
      </c>
      <c r="G686" s="5">
        <v>-14.487048589810801</v>
      </c>
    </row>
    <row r="687" spans="1:7" x14ac:dyDescent="0.6">
      <c r="A687" s="6" t="s">
        <v>71</v>
      </c>
      <c r="B687" s="6" t="s">
        <v>122</v>
      </c>
      <c r="C687" s="7">
        <v>3663172</v>
      </c>
      <c r="D687" s="10">
        <v>1.678622644582688</v>
      </c>
      <c r="E687" s="10">
        <v>1.2427389861788669</v>
      </c>
      <c r="F687" s="8">
        <v>13.66215100873138</v>
      </c>
      <c r="G687" s="8">
        <v>-57.466610592882738</v>
      </c>
    </row>
    <row r="688" spans="1:7" x14ac:dyDescent="0.6">
      <c r="A688" s="3" t="s">
        <v>72</v>
      </c>
      <c r="B688" s="3" t="s">
        <v>122</v>
      </c>
      <c r="C688" s="4">
        <v>3400626</v>
      </c>
      <c r="D688" s="9">
        <v>1.4700454611735889</v>
      </c>
      <c r="E688" s="9">
        <v>1.268043359099706</v>
      </c>
      <c r="F688" s="5">
        <v>-7.167176425240207</v>
      </c>
      <c r="G688" s="5">
        <v>-32.543162445042718</v>
      </c>
    </row>
    <row r="689" spans="1:7" x14ac:dyDescent="0.6">
      <c r="A689" s="6" t="s">
        <v>73</v>
      </c>
      <c r="B689" s="6" t="s">
        <v>122</v>
      </c>
      <c r="C689" s="7">
        <v>3324921</v>
      </c>
      <c r="D689" s="10">
        <v>1.499914293086499</v>
      </c>
      <c r="E689" s="10">
        <v>1.1715388572556089</v>
      </c>
      <c r="F689" s="8">
        <v>-2.2262077629236492</v>
      </c>
      <c r="G689" s="8">
        <v>-23.887192874664748</v>
      </c>
    </row>
    <row r="690" spans="1:7" x14ac:dyDescent="0.6">
      <c r="A690" s="3" t="s">
        <v>74</v>
      </c>
      <c r="B690" s="3" t="s">
        <v>122</v>
      </c>
      <c r="C690" s="4">
        <v>4448452</v>
      </c>
      <c r="D690" s="9">
        <v>1.828268186710623</v>
      </c>
      <c r="E690" s="9">
        <v>1.123772135910067</v>
      </c>
      <c r="F690" s="5">
        <v>33.79120887383489</v>
      </c>
      <c r="G690" s="5">
        <v>-37.609640126389351</v>
      </c>
    </row>
    <row r="691" spans="1:7" x14ac:dyDescent="0.6">
      <c r="A691" s="6" t="s">
        <v>75</v>
      </c>
      <c r="B691" s="6" t="s">
        <v>122</v>
      </c>
      <c r="C691" s="7">
        <v>4317388</v>
      </c>
      <c r="D691" s="10">
        <v>1.6950035092292179</v>
      </c>
      <c r="E691" s="10">
        <v>1.2439459247648901</v>
      </c>
      <c r="F691" s="8">
        <v>-2.9462833363156471</v>
      </c>
      <c r="G691" s="8">
        <v>16.425934465397621</v>
      </c>
    </row>
    <row r="692" spans="1:7" x14ac:dyDescent="0.6">
      <c r="A692" s="3" t="s">
        <v>76</v>
      </c>
      <c r="B692" s="3" t="s">
        <v>122</v>
      </c>
      <c r="C692" s="4">
        <v>2179835</v>
      </c>
      <c r="D692" s="9">
        <v>0.85265609707440593</v>
      </c>
      <c r="E692" s="9">
        <v>1.3464997621827299</v>
      </c>
      <c r="F692" s="5">
        <v>-49.510328930362533</v>
      </c>
      <c r="G692" s="5">
        <v>-62.332704806365079</v>
      </c>
    </row>
    <row r="693" spans="1:7" x14ac:dyDescent="0.6">
      <c r="A693" s="6" t="s">
        <v>77</v>
      </c>
      <c r="B693" s="6" t="s">
        <v>122</v>
      </c>
      <c r="C693" s="7">
        <v>6845418</v>
      </c>
      <c r="D693" s="10">
        <v>2.6109684515139908</v>
      </c>
      <c r="E693" s="10">
        <v>1.215735577230459</v>
      </c>
      <c r="F693" s="8">
        <v>214.03376861092701</v>
      </c>
      <c r="G693" s="8">
        <v>-41.746170416894948</v>
      </c>
    </row>
    <row r="694" spans="1:7" x14ac:dyDescent="0.6">
      <c r="A694" s="3" t="s">
        <v>78</v>
      </c>
      <c r="B694" s="3" t="s">
        <v>122</v>
      </c>
      <c r="C694" s="4">
        <v>6637633</v>
      </c>
      <c r="D694" s="9">
        <v>2.54019902568605</v>
      </c>
      <c r="E694" s="9">
        <v>1.19292976601612</v>
      </c>
      <c r="F694" s="5">
        <v>-3.035388050810051</v>
      </c>
      <c r="G694" s="5">
        <v>21.95756200740238</v>
      </c>
    </row>
    <row r="695" spans="1:7" x14ac:dyDescent="0.6">
      <c r="A695" s="6" t="s">
        <v>79</v>
      </c>
      <c r="B695" s="6" t="s">
        <v>122</v>
      </c>
      <c r="C695" s="7">
        <v>4801060</v>
      </c>
      <c r="D695" s="10">
        <v>1.899602014018271</v>
      </c>
      <c r="E695" s="10">
        <v>1.139046923117073</v>
      </c>
      <c r="F695" s="8">
        <v>-27.669095293457769</v>
      </c>
      <c r="G695" s="8">
        <v>188.86861906761769</v>
      </c>
    </row>
    <row r="696" spans="1:7" x14ac:dyDescent="0.6">
      <c r="A696" s="3" t="s">
        <v>80</v>
      </c>
      <c r="B696" s="3" t="s">
        <v>122</v>
      </c>
      <c r="C696" s="4">
        <v>3593419</v>
      </c>
      <c r="D696" s="9">
        <v>1.4721545411438099</v>
      </c>
      <c r="E696" s="9">
        <v>1.050676588403848</v>
      </c>
      <c r="F696" s="5">
        <v>-25.153632739436709</v>
      </c>
      <c r="G696" s="5">
        <v>140.62370051232881</v>
      </c>
    </row>
    <row r="697" spans="1:7" x14ac:dyDescent="0.6">
      <c r="A697" s="6" t="s">
        <v>81</v>
      </c>
      <c r="B697" s="6" t="s">
        <v>122</v>
      </c>
      <c r="C697" s="7">
        <v>6044691</v>
      </c>
      <c r="D697" s="10">
        <v>2.6239649931198472</v>
      </c>
      <c r="E697" s="10">
        <v>1.1116305115416869</v>
      </c>
      <c r="F697" s="8">
        <v>68.215590778587185</v>
      </c>
      <c r="G697" s="8">
        <v>453.02100306395698</v>
      </c>
    </row>
    <row r="698" spans="1:7" x14ac:dyDescent="0.6">
      <c r="A698" s="3" t="s">
        <v>82</v>
      </c>
      <c r="B698" s="3" t="s">
        <v>122</v>
      </c>
      <c r="C698" s="4">
        <v>3434712</v>
      </c>
      <c r="D698" s="9">
        <v>1.3947996194423939</v>
      </c>
      <c r="E698" s="9">
        <v>1.165723827560226</v>
      </c>
      <c r="F698" s="5">
        <v>-43.178038381118242</v>
      </c>
      <c r="G698" s="5">
        <v>6.573416158319012</v>
      </c>
    </row>
    <row r="699" spans="1:7" x14ac:dyDescent="0.6">
      <c r="A699" s="6" t="s">
        <v>83</v>
      </c>
      <c r="B699" s="6" t="s">
        <v>122</v>
      </c>
      <c r="C699" s="7">
        <v>5559969</v>
      </c>
      <c r="D699" s="10">
        <v>2.0848537820519648</v>
      </c>
      <c r="E699" s="10">
        <v>1.2491842062693219</v>
      </c>
      <c r="F699" s="8">
        <v>61.875842865428019</v>
      </c>
      <c r="G699" s="8">
        <v>51.780178490117308</v>
      </c>
    </row>
    <row r="700" spans="1:7" x14ac:dyDescent="0.6">
      <c r="A700" s="3" t="s">
        <v>84</v>
      </c>
      <c r="B700" s="3" t="s">
        <v>122</v>
      </c>
      <c r="C700" s="4">
        <v>4555229</v>
      </c>
      <c r="D700" s="9">
        <v>1.9034786519492219</v>
      </c>
      <c r="E700" s="9">
        <v>1.1743337827630389</v>
      </c>
      <c r="F700" s="5">
        <v>-18.070964064727701</v>
      </c>
      <c r="G700" s="5">
        <v>33.952660480746793</v>
      </c>
    </row>
    <row r="701" spans="1:7" x14ac:dyDescent="0.6">
      <c r="A701" s="6" t="s">
        <v>85</v>
      </c>
      <c r="B701" s="6" t="s">
        <v>122</v>
      </c>
      <c r="C701" s="7">
        <v>5568040</v>
      </c>
      <c r="D701" s="10">
        <v>2.159934104483749</v>
      </c>
      <c r="E701" s="10">
        <v>1.226583720125918</v>
      </c>
      <c r="F701" s="8">
        <v>22.234030385739121</v>
      </c>
      <c r="G701" s="8">
        <v>67.463828463894345</v>
      </c>
    </row>
    <row r="702" spans="1:7" x14ac:dyDescent="0.6">
      <c r="A702" s="3" t="s">
        <v>86</v>
      </c>
      <c r="B702" s="3" t="s">
        <v>122</v>
      </c>
      <c r="C702" s="4">
        <v>4469280</v>
      </c>
      <c r="D702" s="9">
        <v>2.1390639182181559</v>
      </c>
      <c r="E702" s="9">
        <v>1.306295194280604</v>
      </c>
      <c r="F702" s="5">
        <v>-19.733335249028379</v>
      </c>
      <c r="G702" s="5">
        <v>0.46820781701140118</v>
      </c>
    </row>
    <row r="703" spans="1:7" x14ac:dyDescent="0.6">
      <c r="A703" s="6" t="s">
        <v>87</v>
      </c>
      <c r="B703" s="6" t="s">
        <v>122</v>
      </c>
      <c r="C703" s="7">
        <v>6625634</v>
      </c>
      <c r="D703" s="10">
        <v>2.7817519436403222</v>
      </c>
      <c r="E703" s="10">
        <v>1.3011901067953919</v>
      </c>
      <c r="F703" s="8">
        <v>48.248353202305523</v>
      </c>
      <c r="G703" s="8">
        <v>53.463946256393903</v>
      </c>
    </row>
    <row r="704" spans="1:7" x14ac:dyDescent="0.6">
      <c r="A704" s="3" t="s">
        <v>88</v>
      </c>
      <c r="B704" s="3" t="s">
        <v>122</v>
      </c>
      <c r="C704" s="4">
        <v>5035225</v>
      </c>
      <c r="D704" s="9">
        <v>2.230340436442749</v>
      </c>
      <c r="E704" s="9">
        <v>1.373002282326828</v>
      </c>
      <c r="F704" s="5">
        <v>-24.003876459218841</v>
      </c>
      <c r="G704" s="5">
        <v>130.99110712508059</v>
      </c>
    </row>
    <row r="705" spans="1:7" x14ac:dyDescent="0.6">
      <c r="A705" s="6" t="s">
        <v>89</v>
      </c>
      <c r="B705" s="6" t="s">
        <v>122</v>
      </c>
      <c r="C705" s="7">
        <v>5248072</v>
      </c>
      <c r="D705" s="10">
        <v>1.931833232646619</v>
      </c>
      <c r="E705" s="10">
        <v>1.3947882199419019</v>
      </c>
      <c r="F705" s="8">
        <v>4.2271596601939354</v>
      </c>
      <c r="G705" s="8">
        <v>-23.334528293232061</v>
      </c>
    </row>
    <row r="706" spans="1:7" x14ac:dyDescent="0.6">
      <c r="A706" s="3" t="s">
        <v>90</v>
      </c>
      <c r="B706" s="3" t="s">
        <v>122</v>
      </c>
      <c r="C706" s="4">
        <v>5890406</v>
      </c>
      <c r="D706" s="9">
        <v>2.8520065281561129</v>
      </c>
      <c r="E706" s="9">
        <v>1.3855247342633821</v>
      </c>
      <c r="F706" s="5">
        <v>12.23942811760203</v>
      </c>
      <c r="G706" s="5">
        <v>-11.257431677828521</v>
      </c>
    </row>
    <row r="707" spans="1:7" x14ac:dyDescent="0.6">
      <c r="A707" s="6" t="s">
        <v>91</v>
      </c>
      <c r="B707" s="6" t="s">
        <v>122</v>
      </c>
      <c r="C707" s="7">
        <v>5187555</v>
      </c>
      <c r="D707" s="10">
        <v>2.4034020637571172</v>
      </c>
      <c r="E707" s="10">
        <v>1.4355086420163039</v>
      </c>
      <c r="F707" s="8">
        <v>-11.932131673096899</v>
      </c>
      <c r="G707" s="8">
        <v>8.0502014138544418</v>
      </c>
    </row>
    <row r="708" spans="1:7" x14ac:dyDescent="0.6">
      <c r="A708" s="3" t="s">
        <v>92</v>
      </c>
      <c r="B708" s="3" t="s">
        <v>122</v>
      </c>
      <c r="C708" s="4">
        <v>5451445</v>
      </c>
      <c r="D708" s="9">
        <v>2.0051380382915229</v>
      </c>
      <c r="E708" s="9">
        <v>1.190669590496388</v>
      </c>
      <c r="F708" s="5">
        <v>5.0869822103090989</v>
      </c>
      <c r="G708" s="5">
        <v>51.706355423623009</v>
      </c>
    </row>
    <row r="709" spans="1:7" x14ac:dyDescent="0.6">
      <c r="A709" s="6" t="s">
        <v>93</v>
      </c>
      <c r="B709" s="6" t="s">
        <v>122</v>
      </c>
      <c r="C709" s="7">
        <v>4263291</v>
      </c>
      <c r="D709" s="10">
        <v>1.962611267238209</v>
      </c>
      <c r="E709" s="10">
        <v>1.338233576917282</v>
      </c>
      <c r="F709" s="8">
        <v>-21.79521209514175</v>
      </c>
      <c r="G709" s="8">
        <v>-29.47048906222005</v>
      </c>
    </row>
    <row r="710" spans="1:7" x14ac:dyDescent="0.6">
      <c r="A710" s="3" t="s">
        <v>94</v>
      </c>
      <c r="B710" s="3" t="s">
        <v>122</v>
      </c>
      <c r="C710" s="4">
        <v>6792484</v>
      </c>
      <c r="D710" s="9">
        <v>2.7623847976071838</v>
      </c>
      <c r="E710" s="9">
        <v>1.2976190044081899</v>
      </c>
      <c r="F710" s="5">
        <v>59.32489712759461</v>
      </c>
      <c r="G710" s="5">
        <v>97.759928634482307</v>
      </c>
    </row>
    <row r="711" spans="1:7" x14ac:dyDescent="0.6">
      <c r="A711" s="6" t="s">
        <v>95</v>
      </c>
      <c r="B711" s="6" t="s">
        <v>122</v>
      </c>
      <c r="C711" s="7">
        <v>4360701</v>
      </c>
      <c r="D711" s="10">
        <v>2.1514729884964381</v>
      </c>
      <c r="E711" s="10">
        <v>1.287576880490146</v>
      </c>
      <c r="F711" s="8">
        <v>-35.801085435019061</v>
      </c>
      <c r="G711" s="8">
        <v>-21.569688607976051</v>
      </c>
    </row>
    <row r="712" spans="1:7" x14ac:dyDescent="0.6">
      <c r="A712" s="3" t="s">
        <v>96</v>
      </c>
      <c r="B712" s="3" t="s">
        <v>122</v>
      </c>
      <c r="C712" s="4">
        <v>4121669</v>
      </c>
      <c r="D712" s="9">
        <v>2.174076205169627</v>
      </c>
      <c r="E712" s="9">
        <v>1.260376002617585</v>
      </c>
      <c r="F712" s="5">
        <v>-5.481504005892635</v>
      </c>
      <c r="G712" s="5">
        <v>-9.5178529992674399</v>
      </c>
    </row>
    <row r="713" spans="1:7" x14ac:dyDescent="0.6">
      <c r="A713" s="6" t="s">
        <v>97</v>
      </c>
      <c r="B713" s="6" t="s">
        <v>122</v>
      </c>
      <c r="C713" s="7">
        <v>3605029</v>
      </c>
      <c r="D713" s="10">
        <v>1.711452339732833</v>
      </c>
      <c r="E713" s="10">
        <v>1.082318274069004</v>
      </c>
      <c r="F713" s="8">
        <v>-12.53472804342125</v>
      </c>
      <c r="G713" s="8">
        <v>-35.254973024619083</v>
      </c>
    </row>
    <row r="714" spans="1:7" x14ac:dyDescent="0.6">
      <c r="A714" s="3" t="s">
        <v>98</v>
      </c>
      <c r="B714" s="3" t="s">
        <v>122</v>
      </c>
      <c r="C714" s="4">
        <v>5962775</v>
      </c>
      <c r="D714" s="9">
        <v>2.7518842222607831</v>
      </c>
      <c r="E714" s="9">
        <v>1.2115004439423711</v>
      </c>
      <c r="F714" s="5">
        <v>65.401582067717072</v>
      </c>
      <c r="G714" s="5">
        <v>33.416903841334623</v>
      </c>
    </row>
    <row r="715" spans="1:7" x14ac:dyDescent="0.6">
      <c r="A715" s="6" t="s">
        <v>99</v>
      </c>
      <c r="B715" s="6" t="s">
        <v>122</v>
      </c>
      <c r="C715" s="7">
        <v>6880431</v>
      </c>
      <c r="D715" s="10">
        <v>3.171314904689313</v>
      </c>
      <c r="E715" s="10">
        <v>1.2273793702582509</v>
      </c>
      <c r="F715" s="8">
        <v>15.3897472233985</v>
      </c>
      <c r="G715" s="8">
        <v>3.8456244338277661</v>
      </c>
    </row>
    <row r="716" spans="1:7" x14ac:dyDescent="0.6">
      <c r="A716" s="3" t="s">
        <v>100</v>
      </c>
      <c r="B716" s="3" t="s">
        <v>122</v>
      </c>
      <c r="C716" s="4">
        <v>6379807</v>
      </c>
      <c r="D716" s="9">
        <v>2.9697117430986451</v>
      </c>
      <c r="E716" s="9">
        <v>1.3811527562191639</v>
      </c>
      <c r="F716" s="5">
        <v>-7.2760558168521676</v>
      </c>
      <c r="G716" s="5">
        <v>26.703513745661819</v>
      </c>
    </row>
    <row r="717" spans="1:7" x14ac:dyDescent="0.6">
      <c r="A717" s="6" t="s">
        <v>101</v>
      </c>
      <c r="B717" s="6" t="s">
        <v>122</v>
      </c>
      <c r="C717" s="7">
        <v>7251498</v>
      </c>
      <c r="D717" s="10">
        <v>2.825360571279143</v>
      </c>
      <c r="E717" s="10">
        <v>1.6360981817115241</v>
      </c>
      <c r="F717" s="8">
        <v>13.66328166353621</v>
      </c>
      <c r="G717" s="8">
        <v>38.174514374040598</v>
      </c>
    </row>
    <row r="718" spans="1:7" x14ac:dyDescent="0.6">
      <c r="A718" s="3" t="s">
        <v>102</v>
      </c>
      <c r="B718" s="3" t="s">
        <v>122</v>
      </c>
      <c r="C718" s="4">
        <v>8099234</v>
      </c>
      <c r="D718" s="9">
        <v>3.5552329537387179</v>
      </c>
      <c r="E718" s="9">
        <v>1.8933485750620069</v>
      </c>
      <c r="F718" s="5">
        <v>11.690494846719959</v>
      </c>
      <c r="G718" s="5">
        <v>37.49873947568301</v>
      </c>
    </row>
    <row r="719" spans="1:7" x14ac:dyDescent="0.6">
      <c r="A719" s="6" t="s">
        <v>14</v>
      </c>
      <c r="B719" s="6" t="s">
        <v>123</v>
      </c>
      <c r="C719" s="7">
        <v>66605</v>
      </c>
      <c r="D719" s="10">
        <v>2.5691510704031091E-2</v>
      </c>
      <c r="E719" s="10">
        <v>1.3321000000000001</v>
      </c>
      <c r="F719" s="6"/>
      <c r="G719" s="6"/>
    </row>
    <row r="720" spans="1:7" x14ac:dyDescent="0.6">
      <c r="A720" s="3" t="s">
        <v>15</v>
      </c>
      <c r="B720" s="3" t="s">
        <v>123</v>
      </c>
      <c r="C720" s="4">
        <v>51902</v>
      </c>
      <c r="D720" s="9">
        <v>2.0483887420804169E-2</v>
      </c>
      <c r="E720" s="9">
        <v>1.0380400000000001</v>
      </c>
      <c r="F720" s="5">
        <v>-22.074919300352821</v>
      </c>
      <c r="G720" s="3"/>
    </row>
    <row r="721" spans="1:7" x14ac:dyDescent="0.6">
      <c r="A721" s="6" t="s">
        <v>16</v>
      </c>
      <c r="B721" s="6" t="s">
        <v>123</v>
      </c>
      <c r="C721" s="7">
        <v>190800</v>
      </c>
      <c r="D721" s="10">
        <v>7.1413971559647821E-2</v>
      </c>
      <c r="E721" s="10">
        <v>1.1357142857142859</v>
      </c>
      <c r="F721" s="8">
        <v>267.61589148780388</v>
      </c>
      <c r="G721" s="6"/>
    </row>
    <row r="722" spans="1:7" x14ac:dyDescent="0.6">
      <c r="A722" s="3" t="s">
        <v>17</v>
      </c>
      <c r="B722" s="3" t="s">
        <v>123</v>
      </c>
      <c r="C722" s="4">
        <v>53098</v>
      </c>
      <c r="D722" s="9">
        <v>2.139869465705771E-2</v>
      </c>
      <c r="E722" s="9">
        <v>1.2067727272727271</v>
      </c>
      <c r="F722" s="5">
        <v>-72.170859538784057</v>
      </c>
      <c r="G722" s="3"/>
    </row>
    <row r="723" spans="1:7" x14ac:dyDescent="0.6">
      <c r="A723" s="6" t="s">
        <v>18</v>
      </c>
      <c r="B723" s="6" t="s">
        <v>123</v>
      </c>
      <c r="C723" s="7">
        <v>2418</v>
      </c>
      <c r="D723" s="10">
        <v>9.291778384322287E-4</v>
      </c>
      <c r="E723" s="10">
        <v>1.2090000000000001</v>
      </c>
      <c r="F723" s="8">
        <v>-95.446156164073983</v>
      </c>
      <c r="G723" s="6"/>
    </row>
    <row r="724" spans="1:7" x14ac:dyDescent="0.6">
      <c r="A724" s="3" t="s">
        <v>19</v>
      </c>
      <c r="B724" s="3" t="s">
        <v>123</v>
      </c>
      <c r="C724" s="4">
        <v>142315</v>
      </c>
      <c r="D724" s="9">
        <v>6.4961462695783623E-2</v>
      </c>
      <c r="E724" s="9">
        <v>1.240217864923747</v>
      </c>
      <c r="F724" s="5">
        <v>5785.6492969396186</v>
      </c>
      <c r="G724" s="3"/>
    </row>
    <row r="725" spans="1:7" x14ac:dyDescent="0.6">
      <c r="A725" s="6" t="s">
        <v>20</v>
      </c>
      <c r="B725" s="6" t="s">
        <v>123</v>
      </c>
      <c r="C725" s="7">
        <v>17110</v>
      </c>
      <c r="D725" s="10">
        <v>5.8368358754925468E-3</v>
      </c>
      <c r="E725" s="10">
        <v>1.222142857142857</v>
      </c>
      <c r="F725" s="8">
        <v>-87.977374134841725</v>
      </c>
      <c r="G725" s="6"/>
    </row>
    <row r="726" spans="1:7" x14ac:dyDescent="0.6">
      <c r="A726" s="3" t="s">
        <v>21</v>
      </c>
      <c r="B726" s="3" t="s">
        <v>123</v>
      </c>
      <c r="C726" s="4">
        <v>3753</v>
      </c>
      <c r="D726" s="9">
        <v>1.363356776918504E-3</v>
      </c>
      <c r="E726" s="9">
        <v>0.98503937007874021</v>
      </c>
      <c r="F726" s="5">
        <v>-78.065458796025709</v>
      </c>
      <c r="G726" s="3"/>
    </row>
    <row r="727" spans="1:7" x14ac:dyDescent="0.6">
      <c r="A727" s="6" t="s">
        <v>22</v>
      </c>
      <c r="B727" s="6" t="s">
        <v>123</v>
      </c>
      <c r="C727" s="7">
        <v>59144</v>
      </c>
      <c r="D727" s="10">
        <v>2.321492235300477E-2</v>
      </c>
      <c r="E727" s="10">
        <v>1.2651122994652411</v>
      </c>
      <c r="F727" s="8">
        <v>1475.9126032507329</v>
      </c>
      <c r="G727" s="6"/>
    </row>
    <row r="728" spans="1:7" x14ac:dyDescent="0.6">
      <c r="A728" s="3" t="s">
        <v>23</v>
      </c>
      <c r="B728" s="3" t="s">
        <v>123</v>
      </c>
      <c r="C728" s="4">
        <v>74855</v>
      </c>
      <c r="D728" s="9">
        <v>2.8362983901851609E-2</v>
      </c>
      <c r="E728" s="9">
        <v>1.039652777777778</v>
      </c>
      <c r="F728" s="5">
        <v>26.563979440010829</v>
      </c>
      <c r="G728" s="3"/>
    </row>
    <row r="729" spans="1:7" x14ac:dyDescent="0.6">
      <c r="A729" s="6" t="s">
        <v>24</v>
      </c>
      <c r="B729" s="6" t="s">
        <v>123</v>
      </c>
      <c r="C729" s="7">
        <v>2314</v>
      </c>
      <c r="D729" s="10">
        <v>1.003593023494906E-3</v>
      </c>
      <c r="E729" s="10">
        <v>1.157</v>
      </c>
      <c r="F729" s="8">
        <v>-96.908690134259572</v>
      </c>
      <c r="G729" s="6"/>
    </row>
    <row r="730" spans="1:7" x14ac:dyDescent="0.6">
      <c r="A730" s="3" t="s">
        <v>25</v>
      </c>
      <c r="B730" s="3" t="s">
        <v>123</v>
      </c>
      <c r="C730" s="4">
        <v>92707</v>
      </c>
      <c r="D730" s="9">
        <v>3.7025045076485727E-2</v>
      </c>
      <c r="E730" s="9">
        <v>1.2039870129870129</v>
      </c>
      <c r="F730" s="5">
        <v>3906.3526361279169</v>
      </c>
      <c r="G730" s="3"/>
    </row>
    <row r="731" spans="1:7" x14ac:dyDescent="0.6">
      <c r="A731" s="6" t="s">
        <v>27</v>
      </c>
      <c r="B731" s="6" t="s">
        <v>123</v>
      </c>
      <c r="C731" s="7">
        <v>124345</v>
      </c>
      <c r="D731" s="10">
        <v>5.4670514183517357E-2</v>
      </c>
      <c r="E731" s="10">
        <v>1.0719396551724141</v>
      </c>
      <c r="F731" s="8">
        <v>34.126872835923933</v>
      </c>
      <c r="G731" s="8">
        <v>86.690188424292487</v>
      </c>
    </row>
    <row r="732" spans="1:7" x14ac:dyDescent="0.6">
      <c r="A732" s="3" t="s">
        <v>28</v>
      </c>
      <c r="B732" s="3" t="s">
        <v>123</v>
      </c>
      <c r="C732" s="4">
        <v>118209</v>
      </c>
      <c r="D732" s="9">
        <v>5.1446975956989639E-2</v>
      </c>
      <c r="E732" s="9">
        <v>0.96104878048780484</v>
      </c>
      <c r="F732" s="5">
        <v>-4.9346576058546754</v>
      </c>
      <c r="G732" s="5">
        <v>127.7542291241185</v>
      </c>
    </row>
    <row r="733" spans="1:7" x14ac:dyDescent="0.6">
      <c r="A733" s="6" t="s">
        <v>30</v>
      </c>
      <c r="B733" s="6" t="s">
        <v>123</v>
      </c>
      <c r="C733" s="7">
        <v>24145</v>
      </c>
      <c r="D733" s="10">
        <v>1.1104182883836361E-2</v>
      </c>
      <c r="E733" s="10">
        <v>1.0060416666666669</v>
      </c>
      <c r="F733" s="8">
        <v>-79.574313292558102</v>
      </c>
      <c r="G733" s="8">
        <v>-87.345387840670867</v>
      </c>
    </row>
    <row r="734" spans="1:7" x14ac:dyDescent="0.6">
      <c r="A734" s="3" t="s">
        <v>31</v>
      </c>
      <c r="B734" s="3" t="s">
        <v>123</v>
      </c>
      <c r="C734" s="4">
        <v>84618</v>
      </c>
      <c r="D734" s="9">
        <v>3.8313847498272338E-2</v>
      </c>
      <c r="E734" s="9">
        <v>0.90019148936170212</v>
      </c>
      <c r="F734" s="5">
        <v>250.45765168771999</v>
      </c>
      <c r="G734" s="5">
        <v>59.361934536140723</v>
      </c>
    </row>
    <row r="735" spans="1:7" x14ac:dyDescent="0.6">
      <c r="A735" s="6" t="s">
        <v>32</v>
      </c>
      <c r="B735" s="6" t="s">
        <v>123</v>
      </c>
      <c r="C735" s="7">
        <v>57295</v>
      </c>
      <c r="D735" s="10">
        <v>2.5721398471559489E-2</v>
      </c>
      <c r="E735" s="10">
        <v>1.1936458333333331</v>
      </c>
      <c r="F735" s="8">
        <v>-32.289820132832261</v>
      </c>
      <c r="G735" s="8">
        <v>2269.5202646815551</v>
      </c>
    </row>
    <row r="736" spans="1:7" x14ac:dyDescent="0.6">
      <c r="A736" s="3" t="s">
        <v>33</v>
      </c>
      <c r="B736" s="3" t="s">
        <v>123</v>
      </c>
      <c r="C736" s="4">
        <v>30858</v>
      </c>
      <c r="D736" s="9">
        <v>1.451799863446691E-2</v>
      </c>
      <c r="E736" s="9">
        <v>1.2857499999999999</v>
      </c>
      <c r="F736" s="5">
        <v>-46.141897198708428</v>
      </c>
      <c r="G736" s="5">
        <v>-78.317113445525763</v>
      </c>
    </row>
    <row r="737" spans="1:7" x14ac:dyDescent="0.6">
      <c r="A737" s="6" t="s">
        <v>34</v>
      </c>
      <c r="B737" s="6" t="s">
        <v>123</v>
      </c>
      <c r="C737" s="7">
        <v>70817</v>
      </c>
      <c r="D737" s="10">
        <v>2.9718937503563421E-2</v>
      </c>
      <c r="E737" s="10">
        <v>1.1561959183673469</v>
      </c>
      <c r="F737" s="8">
        <v>129.49316222697519</v>
      </c>
      <c r="G737" s="8">
        <v>313.89246054938633</v>
      </c>
    </row>
    <row r="738" spans="1:7" x14ac:dyDescent="0.6">
      <c r="A738" s="3" t="s">
        <v>36</v>
      </c>
      <c r="B738" s="3" t="s">
        <v>123</v>
      </c>
      <c r="C738" s="4">
        <v>30296</v>
      </c>
      <c r="D738" s="9">
        <v>1.506943834637446E-2</v>
      </c>
      <c r="E738" s="9">
        <v>1.2623333333333331</v>
      </c>
      <c r="F738" s="5">
        <v>-57.219311747179361</v>
      </c>
      <c r="G738" s="5">
        <v>707.24753530508929</v>
      </c>
    </row>
    <row r="739" spans="1:7" x14ac:dyDescent="0.6">
      <c r="A739" s="6" t="s">
        <v>40</v>
      </c>
      <c r="B739" s="6" t="s">
        <v>123</v>
      </c>
      <c r="C739" s="7">
        <v>70404</v>
      </c>
      <c r="D739" s="10">
        <v>2.1652481836844949E-2</v>
      </c>
      <c r="E739" s="10">
        <v>1.46675</v>
      </c>
      <c r="F739" s="8">
        <v>132.387113810404</v>
      </c>
      <c r="G739" s="8">
        <v>19.038279453537129</v>
      </c>
    </row>
    <row r="740" spans="1:7" x14ac:dyDescent="0.6">
      <c r="A740" s="3" t="s">
        <v>41</v>
      </c>
      <c r="B740" s="3" t="s">
        <v>123</v>
      </c>
      <c r="C740" s="4">
        <v>5320</v>
      </c>
      <c r="D740" s="9">
        <v>1.636153636659466E-3</v>
      </c>
      <c r="E740" s="9">
        <v>1.0640000000000001</v>
      </c>
      <c r="F740" s="5">
        <v>-92.443611158456903</v>
      </c>
      <c r="G740" s="5">
        <v>-92.892926324226849</v>
      </c>
    </row>
    <row r="741" spans="1:7" x14ac:dyDescent="0.6">
      <c r="A741" s="6" t="s">
        <v>44</v>
      </c>
      <c r="B741" s="6" t="s">
        <v>123</v>
      </c>
      <c r="C741" s="7">
        <v>177620</v>
      </c>
      <c r="D741" s="10">
        <v>4.9855543828409413E-2</v>
      </c>
      <c r="E741" s="10">
        <v>1.4324193548387101</v>
      </c>
      <c r="F741" s="8">
        <v>3238.7218045112782</v>
      </c>
      <c r="G741" s="8">
        <v>7575.8859118409673</v>
      </c>
    </row>
    <row r="742" spans="1:7" x14ac:dyDescent="0.6">
      <c r="A742" s="3" t="s">
        <v>45</v>
      </c>
      <c r="B742" s="3" t="s">
        <v>123</v>
      </c>
      <c r="C742" s="4">
        <v>112109</v>
      </c>
      <c r="D742" s="9">
        <v>3.1492131983991728E-2</v>
      </c>
      <c r="E742" s="9">
        <v>1.8378524590163929</v>
      </c>
      <c r="F742" s="5">
        <v>-36.882670870397483</v>
      </c>
      <c r="G742" s="5">
        <v>20.928300991295149</v>
      </c>
    </row>
    <row r="743" spans="1:7" x14ac:dyDescent="0.6">
      <c r="A743" s="6" t="s">
        <v>46</v>
      </c>
      <c r="B743" s="6" t="s">
        <v>123</v>
      </c>
      <c r="C743" s="7">
        <v>89403</v>
      </c>
      <c r="D743" s="10">
        <v>2.6080232963461139E-2</v>
      </c>
      <c r="E743" s="10">
        <v>1.8625624999999999</v>
      </c>
      <c r="F743" s="8">
        <v>-20.25350328697964</v>
      </c>
      <c r="G743" s="8">
        <v>-28.10084844585629</v>
      </c>
    </row>
    <row r="744" spans="1:7" x14ac:dyDescent="0.6">
      <c r="A744" s="3" t="s">
        <v>47</v>
      </c>
      <c r="B744" s="3" t="s">
        <v>123</v>
      </c>
      <c r="C744" s="4">
        <v>131980</v>
      </c>
      <c r="D744" s="9">
        <v>3.6058024722007941E-2</v>
      </c>
      <c r="E744" s="9">
        <v>1.8330555555555561</v>
      </c>
      <c r="F744" s="5">
        <v>47.623681531939653</v>
      </c>
      <c r="G744" s="5">
        <v>11.649705183192481</v>
      </c>
    </row>
    <row r="745" spans="1:7" x14ac:dyDescent="0.6">
      <c r="A745" s="6" t="s">
        <v>48</v>
      </c>
      <c r="B745" s="6" t="s">
        <v>123</v>
      </c>
      <c r="C745" s="7">
        <v>6635</v>
      </c>
      <c r="D745" s="10">
        <v>2.017256962925726E-3</v>
      </c>
      <c r="E745" s="10">
        <v>1.327</v>
      </c>
      <c r="F745" s="8">
        <v>-94.972723139869672</v>
      </c>
      <c r="G745" s="8">
        <v>-72.52019051563471</v>
      </c>
    </row>
    <row r="746" spans="1:7" x14ac:dyDescent="0.6">
      <c r="A746" s="3" t="s">
        <v>49</v>
      </c>
      <c r="B746" s="3" t="s">
        <v>123</v>
      </c>
      <c r="C746" s="4">
        <v>135879</v>
      </c>
      <c r="D746" s="9">
        <v>3.6137405661342319E-2</v>
      </c>
      <c r="E746" s="9">
        <v>1.8872083333333329</v>
      </c>
      <c r="F746" s="5">
        <v>1947.9125847776941</v>
      </c>
      <c r="G746" s="5">
        <v>60.579309366801382</v>
      </c>
    </row>
    <row r="747" spans="1:7" x14ac:dyDescent="0.6">
      <c r="A747" s="6" t="s">
        <v>50</v>
      </c>
      <c r="B747" s="6" t="s">
        <v>123</v>
      </c>
      <c r="C747" s="7">
        <v>96360</v>
      </c>
      <c r="D747" s="10">
        <v>2.2435350027839879E-2</v>
      </c>
      <c r="E747" s="10">
        <v>1.46</v>
      </c>
      <c r="F747" s="8">
        <v>-29.083964409511399</v>
      </c>
      <c r="G747" s="8">
        <v>68.182214852954019</v>
      </c>
    </row>
    <row r="748" spans="1:7" x14ac:dyDescent="0.6">
      <c r="A748" s="3" t="s">
        <v>51</v>
      </c>
      <c r="B748" s="3" t="s">
        <v>123</v>
      </c>
      <c r="C748" s="4">
        <v>85322</v>
      </c>
      <c r="D748" s="9">
        <v>2.151997710380571E-2</v>
      </c>
      <c r="E748" s="9">
        <v>1.5800370370370369</v>
      </c>
      <c r="F748" s="5">
        <v>-11.45496056454961</v>
      </c>
      <c r="G748" s="5">
        <v>176.4988009592326</v>
      </c>
    </row>
    <row r="749" spans="1:7" x14ac:dyDescent="0.6">
      <c r="A749" s="6" t="s">
        <v>52</v>
      </c>
      <c r="B749" s="6" t="s">
        <v>123</v>
      </c>
      <c r="C749" s="7">
        <v>75740</v>
      </c>
      <c r="D749" s="10">
        <v>2.0250545935895641E-2</v>
      </c>
      <c r="E749" s="10">
        <v>1.5779166666666671</v>
      </c>
      <c r="F749" s="8">
        <v>-11.230397787206121</v>
      </c>
      <c r="G749" s="8">
        <v>6.9517206320516278</v>
      </c>
    </row>
    <row r="750" spans="1:7" x14ac:dyDescent="0.6">
      <c r="A750" s="3" t="s">
        <v>53</v>
      </c>
      <c r="B750" s="3" t="s">
        <v>123</v>
      </c>
      <c r="C750" s="4">
        <v>436018</v>
      </c>
      <c r="D750" s="9">
        <v>0.14024658977315069</v>
      </c>
      <c r="E750" s="9">
        <v>1.686723404255319</v>
      </c>
      <c r="F750" s="5">
        <v>475.67731713757593</v>
      </c>
      <c r="G750" s="5">
        <v>1339.1932928439401</v>
      </c>
    </row>
    <row r="751" spans="1:7" x14ac:dyDescent="0.6">
      <c r="A751" s="6" t="s">
        <v>54</v>
      </c>
      <c r="B751" s="6" t="s">
        <v>123</v>
      </c>
      <c r="C751" s="7">
        <v>60769</v>
      </c>
      <c r="D751" s="10">
        <v>1.7065782453811091E-2</v>
      </c>
      <c r="E751" s="10">
        <v>1.6424054054054049</v>
      </c>
      <c r="F751" s="8">
        <v>-86.062731355127539</v>
      </c>
      <c r="G751" s="8">
        <v>-13.685301971478889</v>
      </c>
    </row>
    <row r="752" spans="1:7" x14ac:dyDescent="0.6">
      <c r="A752" s="3" t="s">
        <v>55</v>
      </c>
      <c r="B752" s="3" t="s">
        <v>123</v>
      </c>
      <c r="C752" s="4">
        <v>35546</v>
      </c>
      <c r="D752" s="9">
        <v>1.2137843712713229E-2</v>
      </c>
      <c r="E752" s="9">
        <v>1.4810833333333331</v>
      </c>
      <c r="F752" s="5">
        <v>-41.506360150734743</v>
      </c>
      <c r="G752" s="5">
        <v>568.15789473684208</v>
      </c>
    </row>
    <row r="753" spans="1:7" x14ac:dyDescent="0.6">
      <c r="A753" s="6" t="s">
        <v>56</v>
      </c>
      <c r="B753" s="6" t="s">
        <v>123</v>
      </c>
      <c r="C753" s="7">
        <v>144509</v>
      </c>
      <c r="D753" s="10">
        <v>5.0310759257138453E-2</v>
      </c>
      <c r="E753" s="10">
        <v>1.2430881720430109</v>
      </c>
      <c r="F753" s="8">
        <v>306.54082034546792</v>
      </c>
      <c r="G753" s="8">
        <v>-18.641481815110911</v>
      </c>
    </row>
    <row r="754" spans="1:7" x14ac:dyDescent="0.6">
      <c r="A754" s="3" t="s">
        <v>57</v>
      </c>
      <c r="B754" s="3" t="s">
        <v>123</v>
      </c>
      <c r="C754" s="4">
        <v>56592</v>
      </c>
      <c r="D754" s="9">
        <v>2.2247045467587871E-2</v>
      </c>
      <c r="E754" s="9">
        <v>1.179</v>
      </c>
      <c r="F754" s="5">
        <v>-60.83842528839034</v>
      </c>
      <c r="G754" s="5">
        <v>-49.5205558875737</v>
      </c>
    </row>
    <row r="755" spans="1:7" x14ac:dyDescent="0.6">
      <c r="A755" s="6" t="s">
        <v>59</v>
      </c>
      <c r="B755" s="6" t="s">
        <v>123</v>
      </c>
      <c r="C755" s="7">
        <v>29285</v>
      </c>
      <c r="D755" s="10">
        <v>1.314254342461723E-2</v>
      </c>
      <c r="E755" s="10">
        <v>1.2202083333333329</v>
      </c>
      <c r="F755" s="8">
        <v>-48.252403166525298</v>
      </c>
      <c r="G755" s="8">
        <v>-67.243828506873371</v>
      </c>
    </row>
    <row r="756" spans="1:7" x14ac:dyDescent="0.6">
      <c r="A756" s="3" t="s">
        <v>60</v>
      </c>
      <c r="B756" s="3" t="s">
        <v>123</v>
      </c>
      <c r="C756" s="4">
        <v>29784</v>
      </c>
      <c r="D756" s="9">
        <v>1.459131580673508E-2</v>
      </c>
      <c r="E756" s="9">
        <v>1.2410000000000001</v>
      </c>
      <c r="F756" s="5">
        <v>1.7039439986341161</v>
      </c>
      <c r="G756" s="5">
        <v>-77.432944385512954</v>
      </c>
    </row>
    <row r="757" spans="1:7" x14ac:dyDescent="0.6">
      <c r="A757" s="6" t="s">
        <v>61</v>
      </c>
      <c r="B757" s="6" t="s">
        <v>123</v>
      </c>
      <c r="C757" s="7">
        <v>85360</v>
      </c>
      <c r="D757" s="10">
        <v>3.5466339780249129E-2</v>
      </c>
      <c r="E757" s="10">
        <v>0.97</v>
      </c>
      <c r="F757" s="8">
        <v>186.5968305130271</v>
      </c>
      <c r="G757" s="8">
        <v>1186.510926902788</v>
      </c>
    </row>
    <row r="758" spans="1:7" x14ac:dyDescent="0.6">
      <c r="A758" s="3" t="s">
        <v>63</v>
      </c>
      <c r="B758" s="3" t="s">
        <v>123</v>
      </c>
      <c r="C758" s="4">
        <v>371227</v>
      </c>
      <c r="D758" s="9">
        <v>0.1388039727773159</v>
      </c>
      <c r="E758" s="9">
        <v>1.718643518518518</v>
      </c>
      <c r="F758" s="5">
        <v>334.89573570759143</v>
      </c>
      <c r="G758" s="5">
        <v>173.20410070724691</v>
      </c>
    </row>
    <row r="759" spans="1:7" x14ac:dyDescent="0.6">
      <c r="A759" s="6" t="s">
        <v>64</v>
      </c>
      <c r="B759" s="6" t="s">
        <v>123</v>
      </c>
      <c r="C759" s="7">
        <v>121920</v>
      </c>
      <c r="D759" s="10">
        <v>4.4291021875285573E-2</v>
      </c>
      <c r="E759" s="10">
        <v>1.27</v>
      </c>
      <c r="F759" s="8">
        <v>-67.157561276523523</v>
      </c>
      <c r="G759" s="8">
        <v>26.52552926525529</v>
      </c>
    </row>
    <row r="760" spans="1:7" x14ac:dyDescent="0.6">
      <c r="A760" s="3" t="s">
        <v>66</v>
      </c>
      <c r="B760" s="3" t="s">
        <v>123</v>
      </c>
      <c r="C760" s="4">
        <v>181560</v>
      </c>
      <c r="D760" s="9">
        <v>7.9427819765362714E-2</v>
      </c>
      <c r="E760" s="9">
        <v>1.2103999999999999</v>
      </c>
      <c r="F760" s="5">
        <v>48.917322834645667</v>
      </c>
      <c r="G760" s="5">
        <v>112.7938866880758</v>
      </c>
    </row>
    <row r="761" spans="1:7" x14ac:dyDescent="0.6">
      <c r="A761" s="6" t="s">
        <v>68</v>
      </c>
      <c r="B761" s="6" t="s">
        <v>123</v>
      </c>
      <c r="C761" s="7">
        <v>317937</v>
      </c>
      <c r="D761" s="10">
        <v>0.14239416327651769</v>
      </c>
      <c r="E761" s="10">
        <v>1.766316666666667</v>
      </c>
      <c r="F761" s="8">
        <v>75.114011896893601</v>
      </c>
      <c r="G761" s="8">
        <v>319.77422762080801</v>
      </c>
    </row>
    <row r="762" spans="1:7" x14ac:dyDescent="0.6">
      <c r="A762" s="3" t="s">
        <v>70</v>
      </c>
      <c r="B762" s="3" t="s">
        <v>123</v>
      </c>
      <c r="C762" s="4">
        <v>136601</v>
      </c>
      <c r="D762" s="9">
        <v>5.2017821449342923E-2</v>
      </c>
      <c r="E762" s="9">
        <v>1.157635593220339</v>
      </c>
      <c r="F762" s="5">
        <v>-57.03519879724599</v>
      </c>
      <c r="G762" s="5">
        <v>-68.670788820645015</v>
      </c>
    </row>
    <row r="763" spans="1:7" x14ac:dyDescent="0.6">
      <c r="A763" s="6" t="s">
        <v>72</v>
      </c>
      <c r="B763" s="6" t="s">
        <v>123</v>
      </c>
      <c r="C763" s="7">
        <v>115424</v>
      </c>
      <c r="D763" s="10">
        <v>4.9896262426535679E-2</v>
      </c>
      <c r="E763" s="10">
        <v>1.9237333333333331</v>
      </c>
      <c r="F763" s="8">
        <v>-15.50281476709541</v>
      </c>
      <c r="G763" s="8">
        <v>89.938949135249885</v>
      </c>
    </row>
    <row r="764" spans="1:7" x14ac:dyDescent="0.6">
      <c r="A764" s="3" t="s">
        <v>73</v>
      </c>
      <c r="B764" s="3" t="s">
        <v>123</v>
      </c>
      <c r="C764" s="4">
        <v>75229</v>
      </c>
      <c r="D764" s="9">
        <v>3.393676191241965E-2</v>
      </c>
      <c r="E764" s="9">
        <v>1.880725</v>
      </c>
      <c r="F764" s="5">
        <v>-34.823780149708902</v>
      </c>
      <c r="G764" s="5">
        <v>111.6384403308389</v>
      </c>
    </row>
    <row r="765" spans="1:7" x14ac:dyDescent="0.6">
      <c r="A765" s="6" t="s">
        <v>74</v>
      </c>
      <c r="B765" s="6" t="s">
        <v>123</v>
      </c>
      <c r="C765" s="7">
        <v>225955</v>
      </c>
      <c r="D765" s="10">
        <v>9.2865189537438803E-2</v>
      </c>
      <c r="E765" s="10">
        <v>1.8829583333333331</v>
      </c>
      <c r="F765" s="8">
        <v>200.3562455967778</v>
      </c>
      <c r="G765" s="8">
        <v>56.360503498052019</v>
      </c>
    </row>
    <row r="766" spans="1:7" x14ac:dyDescent="0.6">
      <c r="A766" s="3" t="s">
        <v>75</v>
      </c>
      <c r="B766" s="3" t="s">
        <v>123</v>
      </c>
      <c r="C766" s="4">
        <v>288053</v>
      </c>
      <c r="D766" s="9">
        <v>0.1130894063364247</v>
      </c>
      <c r="E766" s="9">
        <v>1.7564207317073171</v>
      </c>
      <c r="F766" s="5">
        <v>27.482463322342941</v>
      </c>
      <c r="G766" s="5">
        <v>408.99950523042128</v>
      </c>
    </row>
    <row r="767" spans="1:7" x14ac:dyDescent="0.6">
      <c r="A767" s="6" t="s">
        <v>76</v>
      </c>
      <c r="B767" s="6" t="s">
        <v>123</v>
      </c>
      <c r="C767" s="7">
        <v>329262</v>
      </c>
      <c r="D767" s="10">
        <v>0.12879289112933459</v>
      </c>
      <c r="E767" s="10">
        <v>1.9054513888888891</v>
      </c>
      <c r="F767" s="8">
        <v>14.30604784536178</v>
      </c>
      <c r="G767" s="8">
        <v>1024.336691138808</v>
      </c>
    </row>
    <row r="768" spans="1:7" x14ac:dyDescent="0.6">
      <c r="A768" s="3" t="s">
        <v>77</v>
      </c>
      <c r="B768" s="3" t="s">
        <v>123</v>
      </c>
      <c r="C768" s="4">
        <v>93544</v>
      </c>
      <c r="D768" s="9">
        <v>3.5679403774674497E-2</v>
      </c>
      <c r="E768" s="9">
        <v>1.0629999999999999</v>
      </c>
      <c r="F768" s="5">
        <v>-71.589797790209616</v>
      </c>
      <c r="G768" s="5">
        <v>214.07467096427609</v>
      </c>
    </row>
    <row r="769" spans="1:7" x14ac:dyDescent="0.6">
      <c r="A769" s="6" t="s">
        <v>78</v>
      </c>
      <c r="B769" s="6" t="s">
        <v>123</v>
      </c>
      <c r="C769" s="7">
        <v>70177</v>
      </c>
      <c r="D769" s="10">
        <v>2.685649342552834E-2</v>
      </c>
      <c r="E769" s="10">
        <v>1.2644504504504499</v>
      </c>
      <c r="F769" s="8">
        <v>-24.979688702642608</v>
      </c>
      <c r="G769" s="8">
        <v>-17.78701968134958</v>
      </c>
    </row>
    <row r="770" spans="1:7" x14ac:dyDescent="0.6">
      <c r="A770" s="3" t="s">
        <v>79</v>
      </c>
      <c r="B770" s="3" t="s">
        <v>123</v>
      </c>
      <c r="C770" s="4">
        <v>81398</v>
      </c>
      <c r="D770" s="9">
        <v>3.2206180455370097E-2</v>
      </c>
      <c r="E770" s="9">
        <v>1.8842129629629629</v>
      </c>
      <c r="F770" s="5">
        <v>15.989569232084589</v>
      </c>
      <c r="G770" s="5">
        <v>-78.0732543699677</v>
      </c>
    </row>
    <row r="771" spans="1:7" x14ac:dyDescent="0.6">
      <c r="A771" s="6" t="s">
        <v>80</v>
      </c>
      <c r="B771" s="6" t="s">
        <v>123</v>
      </c>
      <c r="C771" s="7">
        <v>57508</v>
      </c>
      <c r="D771" s="10">
        <v>2.3559919773368548E-2</v>
      </c>
      <c r="E771" s="10">
        <v>1.1980833333333329</v>
      </c>
      <c r="F771" s="8">
        <v>-29.349615469667551</v>
      </c>
      <c r="G771" s="8">
        <v>-52.831364829396321</v>
      </c>
    </row>
    <row r="772" spans="1:7" x14ac:dyDescent="0.6">
      <c r="A772" s="3" t="s">
        <v>81</v>
      </c>
      <c r="B772" s="3" t="s">
        <v>123</v>
      </c>
      <c r="C772" s="4">
        <v>55466</v>
      </c>
      <c r="D772" s="9">
        <v>2.407746604555723E-2</v>
      </c>
      <c r="E772" s="9">
        <v>0.83912254160363087</v>
      </c>
      <c r="F772" s="5">
        <v>-3.5508103220421532</v>
      </c>
      <c r="G772" s="5">
        <v>-69.450319453624147</v>
      </c>
    </row>
    <row r="773" spans="1:7" x14ac:dyDescent="0.6">
      <c r="A773" s="6" t="s">
        <v>82</v>
      </c>
      <c r="B773" s="6" t="s">
        <v>123</v>
      </c>
      <c r="C773" s="7">
        <v>223461</v>
      </c>
      <c r="D773" s="10">
        <v>9.0745109854979605E-2</v>
      </c>
      <c r="E773" s="10">
        <v>1.708417431192661</v>
      </c>
      <c r="F773" s="8">
        <v>302.8792413370353</v>
      </c>
      <c r="G773" s="8">
        <v>-29.7153209598128</v>
      </c>
    </row>
    <row r="774" spans="1:7" x14ac:dyDescent="0.6">
      <c r="A774" s="3" t="s">
        <v>83</v>
      </c>
      <c r="B774" s="3" t="s">
        <v>123</v>
      </c>
      <c r="C774" s="4">
        <v>493964</v>
      </c>
      <c r="D774" s="9">
        <v>0.18522454236660621</v>
      </c>
      <c r="E774" s="9">
        <v>1.335037837837838</v>
      </c>
      <c r="F774" s="5">
        <v>121.0515481448664</v>
      </c>
      <c r="G774" s="5">
        <v>261.61082276118037</v>
      </c>
    </row>
    <row r="775" spans="1:7" x14ac:dyDescent="0.6">
      <c r="A775" s="6" t="s">
        <v>84</v>
      </c>
      <c r="B775" s="6" t="s">
        <v>123</v>
      </c>
      <c r="C775" s="7">
        <v>29126</v>
      </c>
      <c r="D775" s="10">
        <v>1.2170786411983469E-2</v>
      </c>
      <c r="E775" s="10">
        <v>1.103257575757576</v>
      </c>
      <c r="F775" s="8">
        <v>-94.103618887206352</v>
      </c>
      <c r="G775" s="8">
        <v>-74.766079844746329</v>
      </c>
    </row>
    <row r="776" spans="1:7" x14ac:dyDescent="0.6">
      <c r="A776" s="3" t="s">
        <v>85</v>
      </c>
      <c r="B776" s="3" t="s">
        <v>123</v>
      </c>
      <c r="C776" s="4">
        <v>28528</v>
      </c>
      <c r="D776" s="9">
        <v>1.106647943131019E-2</v>
      </c>
      <c r="E776" s="9">
        <v>1.188666666666667</v>
      </c>
      <c r="F776" s="5">
        <v>-2.0531483897548548</v>
      </c>
      <c r="G776" s="5">
        <v>-62.078453787768019</v>
      </c>
    </row>
    <row r="777" spans="1:7" x14ac:dyDescent="0.6">
      <c r="A777" s="6" t="s">
        <v>86</v>
      </c>
      <c r="B777" s="6" t="s">
        <v>123</v>
      </c>
      <c r="C777" s="7">
        <v>100352</v>
      </c>
      <c r="D777" s="10">
        <v>4.8029960602385263E-2</v>
      </c>
      <c r="E777" s="10">
        <v>1.045333333333333</v>
      </c>
      <c r="F777" s="8">
        <v>251.76668536174989</v>
      </c>
      <c r="G777" s="8">
        <v>-55.587617003385638</v>
      </c>
    </row>
    <row r="778" spans="1:7" x14ac:dyDescent="0.6">
      <c r="A778" s="3" t="s">
        <v>87</v>
      </c>
      <c r="B778" s="3" t="s">
        <v>123</v>
      </c>
      <c r="C778" s="4">
        <v>229240</v>
      </c>
      <c r="D778" s="9">
        <v>9.624570502386752E-2</v>
      </c>
      <c r="E778" s="9">
        <v>1.637428571428571</v>
      </c>
      <c r="F778" s="5">
        <v>128.43590561224491</v>
      </c>
      <c r="G778" s="5">
        <v>-20.417423182539331</v>
      </c>
    </row>
    <row r="779" spans="1:7" x14ac:dyDescent="0.6">
      <c r="A779" s="6" t="s">
        <v>88</v>
      </c>
      <c r="B779" s="6" t="s">
        <v>123</v>
      </c>
      <c r="C779" s="7">
        <v>527330</v>
      </c>
      <c r="D779" s="10">
        <v>0.23357951677419669</v>
      </c>
      <c r="E779" s="10">
        <v>1.3994957537154991</v>
      </c>
      <c r="F779" s="8">
        <v>130.03402547548421</v>
      </c>
      <c r="G779" s="8">
        <v>60.15513481665058</v>
      </c>
    </row>
    <row r="780" spans="1:7" x14ac:dyDescent="0.6">
      <c r="A780" s="3" t="s">
        <v>89</v>
      </c>
      <c r="B780" s="3" t="s">
        <v>123</v>
      </c>
      <c r="C780" s="4">
        <v>49488</v>
      </c>
      <c r="D780" s="9">
        <v>1.8216701870175541E-2</v>
      </c>
      <c r="E780" s="9">
        <v>1.0309999999999999</v>
      </c>
      <c r="F780" s="5">
        <v>-90.61536419319971</v>
      </c>
      <c r="G780" s="5">
        <v>-47.096553493543148</v>
      </c>
    </row>
    <row r="781" spans="1:7" x14ac:dyDescent="0.6">
      <c r="A781" s="6" t="s">
        <v>90</v>
      </c>
      <c r="B781" s="6" t="s">
        <v>123</v>
      </c>
      <c r="C781" s="7">
        <v>384952</v>
      </c>
      <c r="D781" s="10">
        <v>0.1863853895685208</v>
      </c>
      <c r="E781" s="10">
        <v>1.4049343065693429</v>
      </c>
      <c r="F781" s="8">
        <v>677.86938247655996</v>
      </c>
      <c r="G781" s="8">
        <v>448.54439488721368</v>
      </c>
    </row>
    <row r="782" spans="1:7" x14ac:dyDescent="0.6">
      <c r="A782" s="3" t="s">
        <v>91</v>
      </c>
      <c r="B782" s="3" t="s">
        <v>123</v>
      </c>
      <c r="C782" s="4">
        <v>343969</v>
      </c>
      <c r="D782" s="9">
        <v>0.1593613570301369</v>
      </c>
      <c r="E782" s="9">
        <v>1.521986725663717</v>
      </c>
      <c r="F782" s="5">
        <v>-10.646262391155259</v>
      </c>
      <c r="G782" s="5">
        <v>322.57672178677598</v>
      </c>
    </row>
    <row r="783" spans="1:7" x14ac:dyDescent="0.6">
      <c r="A783" s="6" t="s">
        <v>92</v>
      </c>
      <c r="B783" s="6" t="s">
        <v>123</v>
      </c>
      <c r="C783" s="7">
        <v>396549</v>
      </c>
      <c r="D783" s="10">
        <v>0.14585774669770399</v>
      </c>
      <c r="E783" s="10">
        <v>1.2549018987341769</v>
      </c>
      <c r="F783" s="8">
        <v>15.286261261916041</v>
      </c>
      <c r="G783" s="8">
        <v>589.55449676566741</v>
      </c>
    </row>
    <row r="784" spans="1:7" x14ac:dyDescent="0.6">
      <c r="A784" s="3" t="s">
        <v>93</v>
      </c>
      <c r="B784" s="3" t="s">
        <v>123</v>
      </c>
      <c r="C784" s="4">
        <v>27804</v>
      </c>
      <c r="D784" s="9">
        <v>1.279960567418249E-2</v>
      </c>
      <c r="E784" s="9">
        <v>1.049207547169811</v>
      </c>
      <c r="F784" s="5">
        <v>-92.988508355840011</v>
      </c>
      <c r="G784" s="5">
        <v>-49.871993653769877</v>
      </c>
    </row>
    <row r="785" spans="1:7" x14ac:dyDescent="0.6">
      <c r="A785" s="6" t="s">
        <v>94</v>
      </c>
      <c r="B785" s="6" t="s">
        <v>123</v>
      </c>
      <c r="C785" s="7">
        <v>395105</v>
      </c>
      <c r="D785" s="10">
        <v>0.1606823137836742</v>
      </c>
      <c r="E785" s="10">
        <v>1.5433789062500001</v>
      </c>
      <c r="F785" s="8">
        <v>1321.03654150482</v>
      </c>
      <c r="G785" s="8">
        <v>76.811613659654256</v>
      </c>
    </row>
    <row r="786" spans="1:7" x14ac:dyDescent="0.6">
      <c r="A786" s="3" t="s">
        <v>95</v>
      </c>
      <c r="B786" s="3" t="s">
        <v>123</v>
      </c>
      <c r="C786" s="4">
        <v>157587</v>
      </c>
      <c r="D786" s="9">
        <v>7.7749924573638093E-2</v>
      </c>
      <c r="E786" s="9">
        <v>1.312678050812162</v>
      </c>
      <c r="F786" s="5">
        <v>-60.115159261462139</v>
      </c>
      <c r="G786" s="5">
        <v>-68.097472690317517</v>
      </c>
    </row>
    <row r="787" spans="1:7" x14ac:dyDescent="0.6">
      <c r="A787" s="6" t="s">
        <v>97</v>
      </c>
      <c r="B787" s="6" t="s">
        <v>123</v>
      </c>
      <c r="C787" s="7">
        <v>128455</v>
      </c>
      <c r="D787" s="10">
        <v>6.0982757780972383E-2</v>
      </c>
      <c r="E787" s="10">
        <v>1.0704583333333331</v>
      </c>
      <c r="F787" s="8">
        <v>-18.48629645846421</v>
      </c>
      <c r="G787" s="8">
        <v>341.03206756849539</v>
      </c>
    </row>
    <row r="788" spans="1:7" x14ac:dyDescent="0.6">
      <c r="A788" s="3" t="s">
        <v>98</v>
      </c>
      <c r="B788" s="3" t="s">
        <v>123</v>
      </c>
      <c r="C788" s="4">
        <v>420685</v>
      </c>
      <c r="D788" s="9">
        <v>0.19415061176076201</v>
      </c>
      <c r="E788" s="9">
        <v>1.383832236842105</v>
      </c>
      <c r="F788" s="5">
        <v>227.49601027597211</v>
      </c>
      <c r="G788" s="5">
        <v>1374.6389512058331</v>
      </c>
    </row>
    <row r="789" spans="1:7" x14ac:dyDescent="0.6">
      <c r="A789" s="6" t="s">
        <v>99</v>
      </c>
      <c r="B789" s="6" t="s">
        <v>123</v>
      </c>
      <c r="C789" s="7">
        <v>377267</v>
      </c>
      <c r="D789" s="10">
        <v>0.1738891735339578</v>
      </c>
      <c r="E789" s="10">
        <v>1.684227678571429</v>
      </c>
      <c r="F789" s="8">
        <v>-10.320786336570119</v>
      </c>
      <c r="G789" s="8">
        <v>275.94367825255102</v>
      </c>
    </row>
    <row r="790" spans="1:7" x14ac:dyDescent="0.6">
      <c r="A790" s="3" t="s">
        <v>100</v>
      </c>
      <c r="B790" s="3" t="s">
        <v>123</v>
      </c>
      <c r="C790" s="4">
        <v>347605</v>
      </c>
      <c r="D790" s="9">
        <v>0.1618053101700106</v>
      </c>
      <c r="E790" s="9">
        <v>1.7380249999999999</v>
      </c>
      <c r="F790" s="5">
        <v>-7.8623362234173646</v>
      </c>
      <c r="G790" s="5">
        <v>51.633659047286699</v>
      </c>
    </row>
    <row r="791" spans="1:7" x14ac:dyDescent="0.6">
      <c r="A791" s="6" t="s">
        <v>101</v>
      </c>
      <c r="B791" s="6" t="s">
        <v>123</v>
      </c>
      <c r="C791" s="7">
        <v>4885</v>
      </c>
      <c r="D791" s="10">
        <v>1.9033152033826131E-3</v>
      </c>
      <c r="E791" s="10">
        <v>0.97699999999999998</v>
      </c>
      <c r="F791" s="8">
        <v>-98.594669236633536</v>
      </c>
      <c r="G791" s="8">
        <v>-99.073635105152363</v>
      </c>
    </row>
    <row r="792" spans="1:7" x14ac:dyDescent="0.6">
      <c r="A792" s="3" t="s">
        <v>102</v>
      </c>
      <c r="B792" s="3" t="s">
        <v>123</v>
      </c>
      <c r="C792" s="4">
        <v>353333</v>
      </c>
      <c r="D792" s="9">
        <v>0.15509875690014169</v>
      </c>
      <c r="E792" s="9">
        <v>2.1479209726443771</v>
      </c>
      <c r="F792" s="5">
        <v>7133.0194472876155</v>
      </c>
      <c r="G792" s="5">
        <v>613.97712576786296</v>
      </c>
    </row>
    <row r="793" spans="1:7" x14ac:dyDescent="0.6">
      <c r="A793" s="6" t="s">
        <v>22</v>
      </c>
      <c r="B793" s="6" t="s">
        <v>124</v>
      </c>
      <c r="C793" s="7">
        <v>0</v>
      </c>
      <c r="D793" s="10">
        <v>0</v>
      </c>
      <c r="E793" s="6"/>
      <c r="F793" s="6"/>
      <c r="G793" s="6"/>
    </row>
    <row r="794" spans="1:7" x14ac:dyDescent="0.6">
      <c r="A794" s="3" t="s">
        <v>25</v>
      </c>
      <c r="B794" s="3" t="s">
        <v>124</v>
      </c>
      <c r="C794" s="4">
        <v>0</v>
      </c>
      <c r="D794" s="9">
        <v>0</v>
      </c>
      <c r="E794" s="3"/>
      <c r="F794" s="3"/>
      <c r="G794" s="3"/>
    </row>
    <row r="795" spans="1:7" x14ac:dyDescent="0.6">
      <c r="A795" s="6" t="s">
        <v>27</v>
      </c>
      <c r="B795" s="6" t="s">
        <v>124</v>
      </c>
      <c r="C795" s="7">
        <v>28853</v>
      </c>
      <c r="D795" s="10">
        <v>1.268574004372533E-2</v>
      </c>
      <c r="E795" s="10">
        <v>1.2022083333333331</v>
      </c>
      <c r="F795" s="8"/>
      <c r="G795" s="6"/>
    </row>
    <row r="796" spans="1:7" x14ac:dyDescent="0.6">
      <c r="A796" s="3" t="s">
        <v>32</v>
      </c>
      <c r="B796" s="3" t="s">
        <v>124</v>
      </c>
      <c r="C796" s="4">
        <v>17385</v>
      </c>
      <c r="D796" s="9">
        <v>7.8046341291222914E-3</v>
      </c>
      <c r="E796" s="9">
        <v>1.022647058823529</v>
      </c>
      <c r="F796" s="5">
        <v>-39.746300211416482</v>
      </c>
      <c r="G796" s="3"/>
    </row>
    <row r="797" spans="1:7" x14ac:dyDescent="0.6">
      <c r="A797" s="6" t="s">
        <v>42</v>
      </c>
      <c r="B797" s="6" t="s">
        <v>124</v>
      </c>
      <c r="C797" s="7">
        <v>27900</v>
      </c>
      <c r="D797" s="10">
        <v>7.858782224063313E-3</v>
      </c>
      <c r="E797" s="10">
        <v>1.641176470588235</v>
      </c>
      <c r="F797" s="8">
        <v>60.483175150992238</v>
      </c>
      <c r="G797" s="6"/>
    </row>
    <row r="798" spans="1:7" x14ac:dyDescent="0.6">
      <c r="A798" s="3" t="s">
        <v>46</v>
      </c>
      <c r="B798" s="3" t="s">
        <v>124</v>
      </c>
      <c r="C798" s="4">
        <v>18894</v>
      </c>
      <c r="D798" s="9">
        <v>5.5116709910364844E-3</v>
      </c>
      <c r="E798" s="9">
        <v>1.3495714285714291</v>
      </c>
      <c r="F798" s="5">
        <v>-32.279569892473113</v>
      </c>
      <c r="G798" s="3"/>
    </row>
    <row r="799" spans="1:7" x14ac:dyDescent="0.6">
      <c r="A799" s="6" t="s">
        <v>57</v>
      </c>
      <c r="B799" s="6" t="s">
        <v>124</v>
      </c>
      <c r="C799" s="7">
        <v>25953</v>
      </c>
      <c r="D799" s="10">
        <v>1.020245919953894E-2</v>
      </c>
      <c r="E799" s="10">
        <v>1.081375</v>
      </c>
      <c r="F799" s="8">
        <v>37.361067005398539</v>
      </c>
      <c r="G799" s="6"/>
    </row>
    <row r="800" spans="1:7" x14ac:dyDescent="0.6">
      <c r="A800" s="3" t="s">
        <v>61</v>
      </c>
      <c r="B800" s="3" t="s">
        <v>124</v>
      </c>
      <c r="C800" s="4">
        <v>54128</v>
      </c>
      <c r="D800" s="9">
        <v>2.248971461604176E-2</v>
      </c>
      <c r="E800" s="9">
        <v>1.127666666666667</v>
      </c>
      <c r="F800" s="5">
        <v>108.5616306400031</v>
      </c>
      <c r="G800" s="3"/>
    </row>
    <row r="801" spans="1:7" x14ac:dyDescent="0.6">
      <c r="A801" s="6" t="s">
        <v>64</v>
      </c>
      <c r="B801" s="6" t="s">
        <v>124</v>
      </c>
      <c r="C801" s="7">
        <v>23320</v>
      </c>
      <c r="D801" s="10">
        <v>8.4716751159092801E-3</v>
      </c>
      <c r="E801" s="10">
        <v>1.06</v>
      </c>
      <c r="F801" s="8">
        <v>-56.916937629323087</v>
      </c>
      <c r="G801" s="6"/>
    </row>
    <row r="802" spans="1:7" x14ac:dyDescent="0.6">
      <c r="A802" s="3" t="s">
        <v>68</v>
      </c>
      <c r="B802" s="3" t="s">
        <v>124</v>
      </c>
      <c r="C802" s="4">
        <v>50229</v>
      </c>
      <c r="D802" s="9">
        <v>2.249601785012819E-2</v>
      </c>
      <c r="E802" s="9">
        <v>1.0464374999999999</v>
      </c>
      <c r="F802" s="5">
        <v>115.3902229845626</v>
      </c>
      <c r="G802" s="3"/>
    </row>
    <row r="803" spans="1:7" x14ac:dyDescent="0.6">
      <c r="A803" s="6" t="s">
        <v>70</v>
      </c>
      <c r="B803" s="6" t="s">
        <v>124</v>
      </c>
      <c r="C803" s="7">
        <v>49422</v>
      </c>
      <c r="D803" s="10">
        <v>1.8819955722647899E-2</v>
      </c>
      <c r="E803" s="10">
        <v>1.029625</v>
      </c>
      <c r="F803" s="8">
        <v>-1.606641581556467</v>
      </c>
      <c r="G803" s="6"/>
    </row>
    <row r="804" spans="1:7" x14ac:dyDescent="0.6">
      <c r="A804" s="3" t="s">
        <v>73</v>
      </c>
      <c r="B804" s="3" t="s">
        <v>124</v>
      </c>
      <c r="C804" s="4">
        <v>49689</v>
      </c>
      <c r="D804" s="9">
        <v>2.241534199133606E-2</v>
      </c>
      <c r="E804" s="9">
        <v>1.0351874999999999</v>
      </c>
      <c r="F804" s="5">
        <v>0.54024523491562615</v>
      </c>
      <c r="G804" s="3"/>
    </row>
    <row r="805" spans="1:7" x14ac:dyDescent="0.6">
      <c r="A805" s="6" t="s">
        <v>75</v>
      </c>
      <c r="B805" s="6" t="s">
        <v>124</v>
      </c>
      <c r="C805" s="7">
        <v>129996</v>
      </c>
      <c r="D805" s="10">
        <v>5.1036338681110308E-2</v>
      </c>
      <c r="E805" s="10">
        <v>1.101661016949153</v>
      </c>
      <c r="F805" s="8">
        <v>161.61927187103791</v>
      </c>
      <c r="G805" s="8"/>
    </row>
    <row r="806" spans="1:7" x14ac:dyDescent="0.6">
      <c r="A806" s="3" t="s">
        <v>76</v>
      </c>
      <c r="B806" s="3" t="s">
        <v>124</v>
      </c>
      <c r="C806" s="4">
        <v>131970</v>
      </c>
      <c r="D806" s="9">
        <v>5.1620891090797857E-2</v>
      </c>
      <c r="E806" s="9">
        <v>1.09975</v>
      </c>
      <c r="F806" s="5">
        <v>1.5185082617926731</v>
      </c>
      <c r="G806" s="5"/>
    </row>
    <row r="807" spans="1:7" x14ac:dyDescent="0.6">
      <c r="A807" s="6" t="s">
        <v>78</v>
      </c>
      <c r="B807" s="6" t="s">
        <v>124</v>
      </c>
      <c r="C807" s="7">
        <v>101857</v>
      </c>
      <c r="D807" s="10">
        <v>3.8980319062428437E-2</v>
      </c>
      <c r="E807" s="10">
        <v>1.061010416666667</v>
      </c>
      <c r="F807" s="8">
        <v>-22.8180647116769</v>
      </c>
      <c r="G807" s="8">
        <v>253.0204831386684</v>
      </c>
    </row>
    <row r="808" spans="1:7" x14ac:dyDescent="0.6">
      <c r="A808" s="3" t="s">
        <v>93</v>
      </c>
      <c r="B808" s="3" t="s">
        <v>124</v>
      </c>
      <c r="C808" s="4">
        <v>333</v>
      </c>
      <c r="D808" s="9">
        <v>1.532969604913959E-4</v>
      </c>
      <c r="E808" s="9">
        <v>166.5</v>
      </c>
      <c r="F808" s="5">
        <v>-99.673071070225902</v>
      </c>
      <c r="G808" s="5">
        <v>-98.084555651423642</v>
      </c>
    </row>
    <row r="809" spans="1:7" x14ac:dyDescent="0.6">
      <c r="A809" s="6" t="s">
        <v>98</v>
      </c>
      <c r="B809" s="6" t="s">
        <v>124</v>
      </c>
      <c r="C809" s="7">
        <v>13117</v>
      </c>
      <c r="D809" s="10">
        <v>6.0536353196950568E-3</v>
      </c>
      <c r="E809" s="10">
        <v>0.93692857142857144</v>
      </c>
      <c r="F809" s="8">
        <v>3839.0390390390389</v>
      </c>
      <c r="G809" s="8">
        <v>-52.985663082437277</v>
      </c>
    </row>
    <row r="810" spans="1:7" x14ac:dyDescent="0.6">
      <c r="A810" s="3" t="s">
        <v>17</v>
      </c>
      <c r="B810" s="3" t="s">
        <v>281</v>
      </c>
      <c r="C810" s="4">
        <v>40966</v>
      </c>
      <c r="D810" s="9">
        <v>1.6509452810294669E-2</v>
      </c>
      <c r="E810" s="9">
        <v>1.1507303370786519</v>
      </c>
      <c r="F810" s="3"/>
      <c r="G810" s="3"/>
    </row>
    <row r="811" spans="1:7" x14ac:dyDescent="0.6">
      <c r="A811" s="6" t="s">
        <v>19</v>
      </c>
      <c r="B811" s="6" t="s">
        <v>281</v>
      </c>
      <c r="C811" s="7">
        <v>41014</v>
      </c>
      <c r="D811" s="10">
        <v>1.872135355377064E-2</v>
      </c>
      <c r="E811" s="10">
        <v>1.1520786516853929</v>
      </c>
      <c r="F811" s="8">
        <v>0.1171703363765042</v>
      </c>
      <c r="G811" s="6"/>
    </row>
    <row r="812" spans="1:7" x14ac:dyDescent="0.6">
      <c r="A812" s="3" t="s">
        <v>20</v>
      </c>
      <c r="B812" s="3" t="s">
        <v>281</v>
      </c>
      <c r="C812" s="4">
        <v>36994</v>
      </c>
      <c r="D812" s="9">
        <v>1.2619982839156709E-2</v>
      </c>
      <c r="E812" s="9">
        <v>1.039157303370787</v>
      </c>
      <c r="F812" s="5">
        <v>-9.8015311844735997</v>
      </c>
      <c r="G812" s="3"/>
    </row>
    <row r="813" spans="1:7" x14ac:dyDescent="0.6">
      <c r="A813" s="6" t="s">
        <v>21</v>
      </c>
      <c r="B813" s="6" t="s">
        <v>281</v>
      </c>
      <c r="C813" s="7">
        <v>36816</v>
      </c>
      <c r="D813" s="10">
        <v>1.337419213936362E-2</v>
      </c>
      <c r="E813" s="10">
        <v>1.034157303370786</v>
      </c>
      <c r="F813" s="8">
        <v>-0.48115910688220082</v>
      </c>
      <c r="G813" s="6"/>
    </row>
    <row r="814" spans="1:7" x14ac:dyDescent="0.6">
      <c r="A814" s="3" t="s">
        <v>22</v>
      </c>
      <c r="B814" s="3" t="s">
        <v>281</v>
      </c>
      <c r="C814" s="4">
        <v>52554</v>
      </c>
      <c r="D814" s="9">
        <v>2.0628246810155099E-2</v>
      </c>
      <c r="E814" s="9">
        <v>0.98415730337078655</v>
      </c>
      <c r="F814" s="5">
        <v>42.747718383311593</v>
      </c>
      <c r="G814" s="3"/>
    </row>
    <row r="815" spans="1:7" x14ac:dyDescent="0.6">
      <c r="A815" s="6" t="s">
        <v>27</v>
      </c>
      <c r="B815" s="6" t="s">
        <v>281</v>
      </c>
      <c r="C815" s="7">
        <v>48990</v>
      </c>
      <c r="D815" s="10">
        <v>2.1539334029116699E-2</v>
      </c>
      <c r="E815" s="10">
        <v>0.96058823529411763</v>
      </c>
      <c r="F815" s="8">
        <v>-6.7815960726110287</v>
      </c>
      <c r="G815" s="6"/>
    </row>
    <row r="816" spans="1:7" x14ac:dyDescent="0.6">
      <c r="A816" s="3" t="s">
        <v>28</v>
      </c>
      <c r="B816" s="3" t="s">
        <v>281</v>
      </c>
      <c r="C816" s="4">
        <v>48990</v>
      </c>
      <c r="D816" s="9">
        <v>2.1321450584413391E-2</v>
      </c>
      <c r="E816" s="9">
        <v>0.96058823529411763</v>
      </c>
      <c r="F816" s="5">
        <v>0</v>
      </c>
      <c r="G816" s="3"/>
    </row>
    <row r="817" spans="1:7" x14ac:dyDescent="0.6">
      <c r="A817" s="6" t="s">
        <v>29</v>
      </c>
      <c r="B817" s="6" t="s">
        <v>281</v>
      </c>
      <c r="C817" s="7">
        <v>42510</v>
      </c>
      <c r="D817" s="10">
        <v>2.084563774357559E-2</v>
      </c>
      <c r="E817" s="10">
        <v>0.83352941176470585</v>
      </c>
      <c r="F817" s="8">
        <v>-13.22718922229026</v>
      </c>
      <c r="G817" s="6"/>
    </row>
    <row r="818" spans="1:7" x14ac:dyDescent="0.6">
      <c r="A818" s="3" t="s">
        <v>30</v>
      </c>
      <c r="B818" s="3" t="s">
        <v>281</v>
      </c>
      <c r="C818" s="4">
        <v>39810</v>
      </c>
      <c r="D818" s="9">
        <v>1.8308449807642391E-2</v>
      </c>
      <c r="E818" s="9">
        <v>0.78058823529411769</v>
      </c>
      <c r="F818" s="5">
        <v>-6.3514467184191954</v>
      </c>
      <c r="G818" s="3"/>
    </row>
    <row r="819" spans="1:7" x14ac:dyDescent="0.6">
      <c r="A819" s="6" t="s">
        <v>31</v>
      </c>
      <c r="B819" s="6" t="s">
        <v>281</v>
      </c>
      <c r="C819" s="7">
        <v>41850</v>
      </c>
      <c r="D819" s="10">
        <v>1.8949094965642031E-2</v>
      </c>
      <c r="E819" s="10">
        <v>0.82058823529411762</v>
      </c>
      <c r="F819" s="8">
        <v>5.1243406179351858</v>
      </c>
      <c r="G819" s="6"/>
    </row>
    <row r="820" spans="1:7" x14ac:dyDescent="0.6">
      <c r="A820" s="3" t="s">
        <v>33</v>
      </c>
      <c r="B820" s="3" t="s">
        <v>281</v>
      </c>
      <c r="C820" s="4">
        <v>64240</v>
      </c>
      <c r="D820" s="9">
        <v>3.022348280115868E-2</v>
      </c>
      <c r="E820" s="9">
        <v>0.97333333333333338</v>
      </c>
      <c r="F820" s="5">
        <v>53.500597371565121</v>
      </c>
      <c r="G820" s="3"/>
    </row>
    <row r="821" spans="1:7" x14ac:dyDescent="0.6">
      <c r="A821" s="6" t="s">
        <v>40</v>
      </c>
      <c r="B821" s="6" t="s">
        <v>281</v>
      </c>
      <c r="C821" s="7">
        <v>176905</v>
      </c>
      <c r="D821" s="10">
        <v>5.4406458430587133E-2</v>
      </c>
      <c r="E821" s="10">
        <v>1.0452289512555391</v>
      </c>
      <c r="F821" s="8">
        <v>175.38138231631379</v>
      </c>
      <c r="G821" s="6"/>
    </row>
    <row r="822" spans="1:7" x14ac:dyDescent="0.6">
      <c r="A822" s="3" t="s">
        <v>43</v>
      </c>
      <c r="B822" s="3" t="s">
        <v>281</v>
      </c>
      <c r="C822" s="4">
        <v>144420</v>
      </c>
      <c r="D822" s="9">
        <v>4.3236974377964192E-2</v>
      </c>
      <c r="E822" s="9">
        <v>1.3820095693779899</v>
      </c>
      <c r="F822" s="5">
        <v>-18.362963172324129</v>
      </c>
      <c r="G822" s="5">
        <v>252.5362495728165</v>
      </c>
    </row>
    <row r="823" spans="1:7" x14ac:dyDescent="0.6">
      <c r="A823" s="6" t="s">
        <v>44</v>
      </c>
      <c r="B823" s="6" t="s">
        <v>281</v>
      </c>
      <c r="C823" s="7">
        <v>119400</v>
      </c>
      <c r="D823" s="10">
        <v>3.3513973275037058E-2</v>
      </c>
      <c r="E823" s="10">
        <v>1.2060606060606061</v>
      </c>
      <c r="F823" s="8">
        <v>-17.32447029497299</v>
      </c>
      <c r="G823" s="8">
        <v>191.12010532988731</v>
      </c>
    </row>
    <row r="824" spans="1:7" x14ac:dyDescent="0.6">
      <c r="A824" s="3" t="s">
        <v>46</v>
      </c>
      <c r="B824" s="3" t="s">
        <v>281</v>
      </c>
      <c r="C824" s="4">
        <v>101650</v>
      </c>
      <c r="D824" s="9">
        <v>2.965287161209159E-2</v>
      </c>
      <c r="E824" s="9">
        <v>1.232121212121212</v>
      </c>
      <c r="F824" s="5">
        <v>-14.86599664991625</v>
      </c>
      <c r="G824" s="5">
        <v>174.77428772233341</v>
      </c>
    </row>
    <row r="825" spans="1:7" x14ac:dyDescent="0.6">
      <c r="A825" s="6" t="s">
        <v>48</v>
      </c>
      <c r="B825" s="6" t="s">
        <v>281</v>
      </c>
      <c r="C825" s="7">
        <v>109375</v>
      </c>
      <c r="D825" s="10">
        <v>3.3253576536548812E-2</v>
      </c>
      <c r="E825" s="10">
        <v>1.3257575757575759</v>
      </c>
      <c r="F825" s="8">
        <v>7.5996064928676832</v>
      </c>
      <c r="G825" s="8">
        <v>197.08550630160801</v>
      </c>
    </row>
    <row r="826" spans="1:7" x14ac:dyDescent="0.6">
      <c r="A826" s="3" t="s">
        <v>49</v>
      </c>
      <c r="B826" s="3" t="s">
        <v>281</v>
      </c>
      <c r="C826" s="4">
        <v>84980</v>
      </c>
      <c r="D826" s="9">
        <v>2.260067216494727E-2</v>
      </c>
      <c r="E826" s="9">
        <v>1.287575757575758</v>
      </c>
      <c r="F826" s="5">
        <v>-22.303999999999998</v>
      </c>
      <c r="G826" s="5">
        <v>61.700346310461619</v>
      </c>
    </row>
    <row r="827" spans="1:7" x14ac:dyDescent="0.6">
      <c r="A827" s="6" t="s">
        <v>54</v>
      </c>
      <c r="B827" s="6" t="s">
        <v>281</v>
      </c>
      <c r="C827" s="7">
        <v>95540</v>
      </c>
      <c r="D827" s="10">
        <v>2.6830536221381169E-2</v>
      </c>
      <c r="E827" s="10">
        <v>1.1651219512195119</v>
      </c>
      <c r="F827" s="8">
        <v>12.42645328312544</v>
      </c>
      <c r="G827" s="8">
        <v>95.019391712594413</v>
      </c>
    </row>
    <row r="828" spans="1:7" x14ac:dyDescent="0.6">
      <c r="A828" s="3" t="s">
        <v>56</v>
      </c>
      <c r="B828" s="3" t="s">
        <v>281</v>
      </c>
      <c r="C828" s="4">
        <v>65835</v>
      </c>
      <c r="D828" s="9">
        <v>2.2920432884413491E-2</v>
      </c>
      <c r="E828" s="9">
        <v>1.33</v>
      </c>
      <c r="F828" s="5">
        <v>-31.091689344777048</v>
      </c>
      <c r="G828" s="5">
        <v>34.384568279240654</v>
      </c>
    </row>
    <row r="829" spans="1:7" x14ac:dyDescent="0.6">
      <c r="A829" s="6" t="s">
        <v>58</v>
      </c>
      <c r="B829" s="6" t="s">
        <v>281</v>
      </c>
      <c r="C829" s="7">
        <v>83200</v>
      </c>
      <c r="D829" s="10">
        <v>3.4197358364221317E-2</v>
      </c>
      <c r="E829" s="10">
        <v>1.008484848484849</v>
      </c>
      <c r="F829" s="8">
        <v>26.376547429179009</v>
      </c>
      <c r="G829" s="8">
        <v>95.718654434250766</v>
      </c>
    </row>
    <row r="830" spans="1:7" x14ac:dyDescent="0.6">
      <c r="A830" s="3" t="s">
        <v>60</v>
      </c>
      <c r="B830" s="3" t="s">
        <v>281</v>
      </c>
      <c r="C830" s="4">
        <v>51975</v>
      </c>
      <c r="D830" s="9">
        <v>2.5462786699404241E-2</v>
      </c>
      <c r="E830" s="9">
        <v>1.05</v>
      </c>
      <c r="F830" s="5">
        <v>-37.530048076923073</v>
      </c>
      <c r="G830" s="5">
        <v>30.557648831951781</v>
      </c>
    </row>
    <row r="831" spans="1:7" x14ac:dyDescent="0.6">
      <c r="A831" s="6" t="s">
        <v>62</v>
      </c>
      <c r="B831" s="6" t="s">
        <v>281</v>
      </c>
      <c r="C831" s="7">
        <v>86850</v>
      </c>
      <c r="D831" s="10">
        <v>3.5786734647370311E-2</v>
      </c>
      <c r="E831" s="10">
        <v>1.052727272727273</v>
      </c>
      <c r="F831" s="8">
        <v>67.099567099567111</v>
      </c>
      <c r="G831" s="8">
        <v>107.5268817204301</v>
      </c>
    </row>
    <row r="832" spans="1:7" x14ac:dyDescent="0.6">
      <c r="A832" s="3" t="s">
        <v>63</v>
      </c>
      <c r="B832" s="3" t="s">
        <v>281</v>
      </c>
      <c r="C832" s="4">
        <v>56070</v>
      </c>
      <c r="D832" s="9">
        <v>2.0964904906227461E-2</v>
      </c>
      <c r="E832" s="9">
        <v>1.132727272727273</v>
      </c>
      <c r="F832" s="5">
        <v>-35.440414507772019</v>
      </c>
      <c r="G832" s="5">
        <v>-12.71793275217933</v>
      </c>
    </row>
    <row r="833" spans="1:7" x14ac:dyDescent="0.6">
      <c r="A833" s="6" t="s">
        <v>65</v>
      </c>
      <c r="B833" s="6" t="s">
        <v>281</v>
      </c>
      <c r="C833" s="7">
        <v>145960</v>
      </c>
      <c r="D833" s="10">
        <v>5.9435549431527637E-2</v>
      </c>
      <c r="E833" s="10">
        <v>1.1057575757575759</v>
      </c>
      <c r="F833" s="8">
        <v>160.3174603174603</v>
      </c>
      <c r="G833" s="8">
        <v>-17.492439444899809</v>
      </c>
    </row>
    <row r="834" spans="1:7" x14ac:dyDescent="0.6">
      <c r="A834" s="3" t="s">
        <v>66</v>
      </c>
      <c r="B834" s="3" t="s">
        <v>281</v>
      </c>
      <c r="C834" s="4">
        <v>84900</v>
      </c>
      <c r="D834" s="9">
        <v>3.7141561456704643E-2</v>
      </c>
      <c r="E834" s="9">
        <v>1.0290909090909091</v>
      </c>
      <c r="F834" s="5">
        <v>-41.833379007947379</v>
      </c>
      <c r="G834" s="5">
        <v>-41.213128375571252</v>
      </c>
    </row>
    <row r="835" spans="1:7" x14ac:dyDescent="0.6">
      <c r="A835" s="6" t="s">
        <v>68</v>
      </c>
      <c r="B835" s="6" t="s">
        <v>281</v>
      </c>
      <c r="C835" s="7">
        <v>44602</v>
      </c>
      <c r="D835" s="10">
        <v>1.997585833186839E-2</v>
      </c>
      <c r="E835" s="10">
        <v>0.9010505050505051</v>
      </c>
      <c r="F835" s="8">
        <v>-47.465253239104833</v>
      </c>
      <c r="G835" s="8">
        <v>-62.644891122278047</v>
      </c>
    </row>
    <row r="836" spans="1:7" x14ac:dyDescent="0.6">
      <c r="A836" s="3" t="s">
        <v>69</v>
      </c>
      <c r="B836" s="3" t="s">
        <v>281</v>
      </c>
      <c r="C836" s="4">
        <v>47430</v>
      </c>
      <c r="D836" s="9">
        <v>1.922354196901881E-2</v>
      </c>
      <c r="E836" s="9">
        <v>0.93</v>
      </c>
      <c r="F836" s="5">
        <v>6.3405228465091223</v>
      </c>
      <c r="G836" s="5">
        <v>-53.339891785538619</v>
      </c>
    </row>
    <row r="837" spans="1:7" x14ac:dyDescent="0.6">
      <c r="A837" s="6" t="s">
        <v>70</v>
      </c>
      <c r="B837" s="6" t="s">
        <v>281</v>
      </c>
      <c r="C837" s="7">
        <v>123444</v>
      </c>
      <c r="D837" s="10">
        <v>4.7007620376078398E-2</v>
      </c>
      <c r="E837" s="10">
        <v>1.003609756097561</v>
      </c>
      <c r="F837" s="8">
        <v>160.26565464895631</v>
      </c>
      <c r="G837" s="8">
        <v>12.86308571428572</v>
      </c>
    </row>
    <row r="838" spans="1:7" x14ac:dyDescent="0.6">
      <c r="A838" s="3" t="s">
        <v>74</v>
      </c>
      <c r="B838" s="3" t="s">
        <v>281</v>
      </c>
      <c r="C838" s="4">
        <v>78350</v>
      </c>
      <c r="D838" s="9">
        <v>3.2201047112293733E-2</v>
      </c>
      <c r="E838" s="9">
        <v>0.979375</v>
      </c>
      <c r="F838" s="5">
        <v>-36.529924500178232</v>
      </c>
      <c r="G838" s="5">
        <v>-7.8018357260531861</v>
      </c>
    </row>
    <row r="839" spans="1:7" x14ac:dyDescent="0.6">
      <c r="A839" s="6" t="s">
        <v>75</v>
      </c>
      <c r="B839" s="6" t="s">
        <v>281</v>
      </c>
      <c r="C839" s="7">
        <v>80000</v>
      </c>
      <c r="D839" s="10">
        <v>3.1407944048192443E-2</v>
      </c>
      <c r="E839" s="10">
        <v>1</v>
      </c>
      <c r="F839" s="8">
        <v>2.105934907466489</v>
      </c>
      <c r="G839" s="8">
        <v>-16.265438559765538</v>
      </c>
    </row>
    <row r="840" spans="1:7" x14ac:dyDescent="0.6">
      <c r="A840" s="3" t="s">
        <v>77</v>
      </c>
      <c r="B840" s="3" t="s">
        <v>281</v>
      </c>
      <c r="C840" s="4">
        <v>85850</v>
      </c>
      <c r="D840" s="9">
        <v>3.2744770525697048E-2</v>
      </c>
      <c r="E840" s="9">
        <v>1.0731250000000001</v>
      </c>
      <c r="F840" s="5">
        <v>7.3125000000000107</v>
      </c>
      <c r="G840" s="5">
        <v>30.401761980709342</v>
      </c>
    </row>
    <row r="841" spans="1:7" x14ac:dyDescent="0.6">
      <c r="A841" s="6" t="s">
        <v>80</v>
      </c>
      <c r="B841" s="6" t="s">
        <v>281</v>
      </c>
      <c r="C841" s="7">
        <v>34000</v>
      </c>
      <c r="D841" s="10">
        <v>1.3929145028422669E-2</v>
      </c>
      <c r="E841" s="10">
        <v>1</v>
      </c>
      <c r="F841" s="8">
        <v>-60.396039603960403</v>
      </c>
      <c r="G841" s="8">
        <v>-59.134615384615387</v>
      </c>
    </row>
    <row r="842" spans="1:7" x14ac:dyDescent="0.6">
      <c r="A842" s="3" t="s">
        <v>82</v>
      </c>
      <c r="B842" s="3" t="s">
        <v>281</v>
      </c>
      <c r="C842" s="4">
        <v>17740</v>
      </c>
      <c r="D842" s="9">
        <v>7.2040232918824222E-3</v>
      </c>
      <c r="E842" s="9">
        <v>1.043529411764706</v>
      </c>
      <c r="F842" s="5">
        <v>-47.82352941176471</v>
      </c>
      <c r="G842" s="5">
        <v>-65.868205868205877</v>
      </c>
    </row>
    <row r="843" spans="1:7" x14ac:dyDescent="0.6">
      <c r="A843" s="6" t="s">
        <v>99</v>
      </c>
      <c r="B843" s="6" t="s">
        <v>281</v>
      </c>
      <c r="C843" s="7">
        <v>169520</v>
      </c>
      <c r="D843" s="10">
        <v>7.8134829437709968E-2</v>
      </c>
      <c r="E843" s="10">
        <v>0.86489795918367351</v>
      </c>
      <c r="F843" s="8">
        <v>855.58060879368657</v>
      </c>
      <c r="G843" s="8">
        <v>95.187104202648243</v>
      </c>
    </row>
    <row r="844" spans="1:7" x14ac:dyDescent="0.6">
      <c r="A844" s="3" t="s">
        <v>14</v>
      </c>
      <c r="B844" s="3" t="s">
        <v>125</v>
      </c>
      <c r="C844" s="4">
        <v>23423</v>
      </c>
      <c r="D844" s="9">
        <v>9.0349411488705109E-3</v>
      </c>
      <c r="E844" s="9">
        <v>1.5111612903225811</v>
      </c>
      <c r="F844" s="3"/>
      <c r="G844" s="3"/>
    </row>
    <row r="845" spans="1:7" x14ac:dyDescent="0.6">
      <c r="A845" s="6" t="s">
        <v>24</v>
      </c>
      <c r="B845" s="6" t="s">
        <v>125</v>
      </c>
      <c r="C845" s="7">
        <v>20888</v>
      </c>
      <c r="D845" s="10">
        <v>9.0592269121700982E-3</v>
      </c>
      <c r="E845" s="10">
        <v>1.492</v>
      </c>
      <c r="F845" s="8">
        <v>-10.82269564103658</v>
      </c>
      <c r="G845" s="6"/>
    </row>
    <row r="846" spans="1:7" x14ac:dyDescent="0.6">
      <c r="A846" s="3" t="s">
        <v>29</v>
      </c>
      <c r="B846" s="3" t="s">
        <v>125</v>
      </c>
      <c r="C846" s="4">
        <v>22644</v>
      </c>
      <c r="D846" s="9">
        <v>1.1103943097283599E-2</v>
      </c>
      <c r="E846" s="9">
        <v>1.460903225806452</v>
      </c>
      <c r="F846" s="5">
        <v>8.4067407123707305</v>
      </c>
      <c r="G846" s="3"/>
    </row>
    <row r="847" spans="1:7" x14ac:dyDescent="0.6">
      <c r="A847" s="6" t="s">
        <v>39</v>
      </c>
      <c r="B847" s="6" t="s">
        <v>125</v>
      </c>
      <c r="C847" s="7">
        <v>22712</v>
      </c>
      <c r="D847" s="10">
        <v>8.67394986421079E-3</v>
      </c>
      <c r="E847" s="10">
        <v>1.4652903225806451</v>
      </c>
      <c r="F847" s="8">
        <v>0.30030030030030458</v>
      </c>
      <c r="G847" s="6"/>
    </row>
    <row r="848" spans="1:7" x14ac:dyDescent="0.6">
      <c r="A848" s="3" t="s">
        <v>48</v>
      </c>
      <c r="B848" s="3" t="s">
        <v>125</v>
      </c>
      <c r="C848" s="4">
        <v>23038</v>
      </c>
      <c r="D848" s="9">
        <v>7.0043053371338189E-3</v>
      </c>
      <c r="E848" s="9">
        <v>1.5358666666666669</v>
      </c>
      <c r="F848" s="5">
        <v>1.435364564987673</v>
      </c>
      <c r="G848" s="3"/>
    </row>
    <row r="849" spans="1:7" x14ac:dyDescent="0.6">
      <c r="A849" s="6" t="s">
        <v>59</v>
      </c>
      <c r="B849" s="6" t="s">
        <v>125</v>
      </c>
      <c r="C849" s="7">
        <v>23739</v>
      </c>
      <c r="D849" s="10">
        <v>1.065360554403239E-2</v>
      </c>
      <c r="E849" s="10">
        <v>1.5826</v>
      </c>
      <c r="F849" s="8">
        <v>3.0427988540671969</v>
      </c>
      <c r="G849" s="6"/>
    </row>
    <row r="850" spans="1:7" x14ac:dyDescent="0.6">
      <c r="A850" s="3" t="s">
        <v>69</v>
      </c>
      <c r="B850" s="3" t="s">
        <v>125</v>
      </c>
      <c r="C850" s="4">
        <v>23340</v>
      </c>
      <c r="D850" s="9">
        <v>9.4597821960130512E-3</v>
      </c>
      <c r="E850" s="9">
        <v>1.556</v>
      </c>
      <c r="F850" s="5">
        <v>-1.680778465815747</v>
      </c>
      <c r="G850" s="3"/>
    </row>
    <row r="851" spans="1:7" x14ac:dyDescent="0.6">
      <c r="A851" s="6" t="s">
        <v>73</v>
      </c>
      <c r="B851" s="6" t="s">
        <v>125</v>
      </c>
      <c r="C851" s="7">
        <v>23289</v>
      </c>
      <c r="D851" s="10">
        <v>1.050596509561926E-2</v>
      </c>
      <c r="E851" s="10">
        <v>1.5526</v>
      </c>
      <c r="F851" s="8">
        <v>-0.21850899742930091</v>
      </c>
      <c r="G851" s="6"/>
    </row>
    <row r="852" spans="1:7" x14ac:dyDescent="0.6">
      <c r="A852" s="3" t="s">
        <v>77</v>
      </c>
      <c r="B852" s="3" t="s">
        <v>125</v>
      </c>
      <c r="C852" s="4">
        <v>22340</v>
      </c>
      <c r="D852" s="9">
        <v>8.5208872864772547E-3</v>
      </c>
      <c r="E852" s="9">
        <v>1.489333333333333</v>
      </c>
      <c r="F852" s="5">
        <v>-4.0748851389067813</v>
      </c>
      <c r="G852" s="3"/>
    </row>
    <row r="853" spans="1:7" x14ac:dyDescent="0.6">
      <c r="A853" s="6" t="s">
        <v>81</v>
      </c>
      <c r="B853" s="6" t="s">
        <v>125</v>
      </c>
      <c r="C853" s="7">
        <v>21640</v>
      </c>
      <c r="D853" s="10">
        <v>9.3937973754346545E-3</v>
      </c>
      <c r="E853" s="10">
        <v>1.442666666666667</v>
      </c>
      <c r="F853" s="8">
        <v>-3.133393017009845</v>
      </c>
      <c r="G853" s="6"/>
    </row>
    <row r="854" spans="1:7" x14ac:dyDescent="0.6">
      <c r="A854" s="3" t="s">
        <v>85</v>
      </c>
      <c r="B854" s="3" t="s">
        <v>125</v>
      </c>
      <c r="C854" s="4">
        <v>21690</v>
      </c>
      <c r="D854" s="9">
        <v>8.4139069989174892E-3</v>
      </c>
      <c r="E854" s="9">
        <v>1.446</v>
      </c>
      <c r="F854" s="5">
        <v>0.23105360443622661</v>
      </c>
      <c r="G854" s="3"/>
    </row>
    <row r="855" spans="1:7" x14ac:dyDescent="0.6">
      <c r="A855" s="6" t="s">
        <v>94</v>
      </c>
      <c r="B855" s="6" t="s">
        <v>125</v>
      </c>
      <c r="C855" s="7">
        <v>20240</v>
      </c>
      <c r="D855" s="10">
        <v>8.2312550612661586E-3</v>
      </c>
      <c r="E855" s="10">
        <v>1.3493333333333331</v>
      </c>
      <c r="F855" s="8">
        <v>-6.6851083448593807</v>
      </c>
      <c r="G855" s="6"/>
    </row>
    <row r="856" spans="1:7" x14ac:dyDescent="0.6">
      <c r="A856" s="3" t="s">
        <v>102</v>
      </c>
      <c r="B856" s="3" t="s">
        <v>125</v>
      </c>
      <c r="C856" s="4">
        <v>28037</v>
      </c>
      <c r="D856" s="9">
        <v>1.230709797049603E-2</v>
      </c>
      <c r="E856" s="9">
        <v>1.8691333333333331</v>
      </c>
      <c r="F856" s="5">
        <v>38.522727272727273</v>
      </c>
      <c r="G856" s="5">
        <v>19.698586859070151</v>
      </c>
    </row>
    <row r="857" spans="1:7" x14ac:dyDescent="0.6">
      <c r="A857" s="6" t="s">
        <v>27</v>
      </c>
      <c r="B857" s="6" t="s">
        <v>126</v>
      </c>
      <c r="C857" s="7">
        <v>44880</v>
      </c>
      <c r="D857" s="10">
        <v>1.973229865741493E-2</v>
      </c>
      <c r="E857" s="10">
        <v>1.02</v>
      </c>
      <c r="F857" s="6"/>
      <c r="G857" s="6"/>
    </row>
    <row r="858" spans="1:7" x14ac:dyDescent="0.6">
      <c r="A858" s="3" t="s">
        <v>33</v>
      </c>
      <c r="B858" s="3" t="s">
        <v>126</v>
      </c>
      <c r="C858" s="4">
        <v>17440</v>
      </c>
      <c r="D858" s="9">
        <v>8.205129826466491E-3</v>
      </c>
      <c r="E858" s="9">
        <v>1.0900000000000001</v>
      </c>
      <c r="F858" s="5">
        <v>-61.140819964349369</v>
      </c>
      <c r="G858" s="3"/>
    </row>
    <row r="859" spans="1:7" x14ac:dyDescent="0.6">
      <c r="A859" s="6" t="s">
        <v>44</v>
      </c>
      <c r="B859" s="6" t="s">
        <v>126</v>
      </c>
      <c r="C859" s="7">
        <v>34680</v>
      </c>
      <c r="D859" s="10">
        <v>9.7342093231012165E-3</v>
      </c>
      <c r="E859" s="10">
        <v>1.4450000000000001</v>
      </c>
      <c r="F859" s="8">
        <v>98.853211009174302</v>
      </c>
      <c r="G859" s="6"/>
    </row>
    <row r="860" spans="1:7" x14ac:dyDescent="0.6">
      <c r="A860" s="3" t="s">
        <v>53</v>
      </c>
      <c r="B860" s="3" t="s">
        <v>126</v>
      </c>
      <c r="C860" s="4">
        <v>75600</v>
      </c>
      <c r="D860" s="9">
        <v>2.4316982754955509E-2</v>
      </c>
      <c r="E860" s="9">
        <v>1.575</v>
      </c>
      <c r="F860" s="5">
        <v>117.9930795847751</v>
      </c>
      <c r="G860" s="3"/>
    </row>
    <row r="861" spans="1:7" x14ac:dyDescent="0.6">
      <c r="A861" s="6" t="s">
        <v>78</v>
      </c>
      <c r="B861" s="6" t="s">
        <v>126</v>
      </c>
      <c r="C861" s="7">
        <v>52800</v>
      </c>
      <c r="D861" s="10">
        <v>2.0206376061500161E-2</v>
      </c>
      <c r="E861" s="10">
        <v>1.1000000000000001</v>
      </c>
      <c r="F861" s="8">
        <v>-30.158730158730162</v>
      </c>
      <c r="G861" s="6"/>
    </row>
    <row r="862" spans="1:7" x14ac:dyDescent="0.6">
      <c r="A862" s="3" t="s">
        <v>14</v>
      </c>
      <c r="B862" s="3" t="s">
        <v>127</v>
      </c>
      <c r="C862" s="4">
        <v>982297</v>
      </c>
      <c r="D862" s="9">
        <v>0.37890089167536423</v>
      </c>
      <c r="E862" s="9">
        <v>1.3085952174781861</v>
      </c>
      <c r="F862" s="3"/>
      <c r="G862" s="3"/>
    </row>
    <row r="863" spans="1:7" x14ac:dyDescent="0.6">
      <c r="A863" s="6" t="s">
        <v>15</v>
      </c>
      <c r="B863" s="6" t="s">
        <v>127</v>
      </c>
      <c r="C863" s="7">
        <v>586357</v>
      </c>
      <c r="D863" s="10">
        <v>0.23141441132134541</v>
      </c>
      <c r="E863" s="10">
        <v>1.328929684401382</v>
      </c>
      <c r="F863" s="8">
        <v>-40.307564820008608</v>
      </c>
      <c r="G863" s="6"/>
    </row>
    <row r="864" spans="1:7" x14ac:dyDescent="0.6">
      <c r="A864" s="3" t="s">
        <v>16</v>
      </c>
      <c r="B864" s="3" t="s">
        <v>127</v>
      </c>
      <c r="C864" s="4">
        <v>770097</v>
      </c>
      <c r="D864" s="9">
        <v>0.28823734410990631</v>
      </c>
      <c r="E864" s="9">
        <v>1.42450430719543</v>
      </c>
      <c r="F864" s="5">
        <v>31.335858529871729</v>
      </c>
      <c r="G864" s="3"/>
    </row>
    <row r="865" spans="1:7" x14ac:dyDescent="0.6">
      <c r="A865" s="6" t="s">
        <v>17</v>
      </c>
      <c r="B865" s="6" t="s">
        <v>127</v>
      </c>
      <c r="C865" s="7">
        <v>639763</v>
      </c>
      <c r="D865" s="10">
        <v>0.25782690666095159</v>
      </c>
      <c r="E865" s="10">
        <v>1.4019130053686859</v>
      </c>
      <c r="F865" s="8">
        <v>-16.924361476541272</v>
      </c>
      <c r="G865" s="6"/>
    </row>
    <row r="866" spans="1:7" x14ac:dyDescent="0.6">
      <c r="A866" s="3" t="s">
        <v>18</v>
      </c>
      <c r="B866" s="3" t="s">
        <v>127</v>
      </c>
      <c r="C866" s="4">
        <v>1841968</v>
      </c>
      <c r="D866" s="9">
        <v>0.70782292998400975</v>
      </c>
      <c r="E866" s="9">
        <v>1.22157922032446</v>
      </c>
      <c r="F866" s="5">
        <v>187.9141181968948</v>
      </c>
      <c r="G866" s="3"/>
    </row>
    <row r="867" spans="1:7" x14ac:dyDescent="0.6">
      <c r="A867" s="6" t="s">
        <v>19</v>
      </c>
      <c r="B867" s="6" t="s">
        <v>127</v>
      </c>
      <c r="C867" s="7">
        <v>1280138</v>
      </c>
      <c r="D867" s="10">
        <v>0.58433500988971676</v>
      </c>
      <c r="E867" s="10">
        <v>1.2071648828327599</v>
      </c>
      <c r="F867" s="8">
        <v>-30.50161566324714</v>
      </c>
      <c r="G867" s="6"/>
    </row>
    <row r="868" spans="1:7" x14ac:dyDescent="0.6">
      <c r="A868" s="3" t="s">
        <v>20</v>
      </c>
      <c r="B868" s="3" t="s">
        <v>127</v>
      </c>
      <c r="C868" s="4">
        <v>1241492</v>
      </c>
      <c r="D868" s="9">
        <v>0.42351753622074773</v>
      </c>
      <c r="E868" s="9">
        <v>1.2543617515711201</v>
      </c>
      <c r="F868" s="5">
        <v>-3.0188932755687241</v>
      </c>
      <c r="G868" s="3"/>
    </row>
    <row r="869" spans="1:7" x14ac:dyDescent="0.6">
      <c r="A869" s="6" t="s">
        <v>21</v>
      </c>
      <c r="B869" s="6" t="s">
        <v>127</v>
      </c>
      <c r="C869" s="7">
        <v>2865067</v>
      </c>
      <c r="D869" s="10">
        <v>1.040796299167484</v>
      </c>
      <c r="E869" s="10">
        <v>1.0976006589280931</v>
      </c>
      <c r="F869" s="8">
        <v>130.77611454604619</v>
      </c>
      <c r="G869" s="6"/>
    </row>
    <row r="870" spans="1:7" x14ac:dyDescent="0.6">
      <c r="A870" s="3" t="s">
        <v>22</v>
      </c>
      <c r="B870" s="3" t="s">
        <v>127</v>
      </c>
      <c r="C870" s="4">
        <v>2152787</v>
      </c>
      <c r="D870" s="9">
        <v>0.84500174231634806</v>
      </c>
      <c r="E870" s="9">
        <v>1.1127526942857879</v>
      </c>
      <c r="F870" s="5">
        <v>-24.860849676464809</v>
      </c>
      <c r="G870" s="3"/>
    </row>
    <row r="871" spans="1:7" x14ac:dyDescent="0.6">
      <c r="A871" s="6" t="s">
        <v>23</v>
      </c>
      <c r="B871" s="6" t="s">
        <v>127</v>
      </c>
      <c r="C871" s="7">
        <v>1316627</v>
      </c>
      <c r="D871" s="10">
        <v>0.49887743511780352</v>
      </c>
      <c r="E871" s="10">
        <v>1.0454398920120691</v>
      </c>
      <c r="F871" s="8">
        <v>-38.84081425612473</v>
      </c>
      <c r="G871" s="6"/>
    </row>
    <row r="872" spans="1:7" x14ac:dyDescent="0.6">
      <c r="A872" s="3" t="s">
        <v>24</v>
      </c>
      <c r="B872" s="3" t="s">
        <v>127</v>
      </c>
      <c r="C872" s="4">
        <v>1360909</v>
      </c>
      <c r="D872" s="9">
        <v>0.59023283405852611</v>
      </c>
      <c r="E872" s="9">
        <v>1.09861473259334</v>
      </c>
      <c r="F872" s="5">
        <v>3.3632911978867202</v>
      </c>
      <c r="G872" s="3"/>
    </row>
    <row r="873" spans="1:7" x14ac:dyDescent="0.6">
      <c r="A873" s="6" t="s">
        <v>25</v>
      </c>
      <c r="B873" s="6" t="s">
        <v>127</v>
      </c>
      <c r="C873" s="7">
        <v>5086665</v>
      </c>
      <c r="D873" s="10">
        <v>2.031497092064054</v>
      </c>
      <c r="E873" s="10">
        <v>0.99638890521243462</v>
      </c>
      <c r="F873" s="8">
        <v>273.76966424647048</v>
      </c>
      <c r="G873" s="6"/>
    </row>
    <row r="874" spans="1:7" x14ac:dyDescent="0.6">
      <c r="A874" s="3" t="s">
        <v>26</v>
      </c>
      <c r="B874" s="3" t="s">
        <v>127</v>
      </c>
      <c r="C874" s="4">
        <v>1295178</v>
      </c>
      <c r="D874" s="9">
        <v>0.60442887662087119</v>
      </c>
      <c r="E874" s="9">
        <v>0.98004464454617679</v>
      </c>
      <c r="F874" s="5">
        <v>-74.53777671617847</v>
      </c>
      <c r="G874" s="5">
        <v>31.851975522677979</v>
      </c>
    </row>
    <row r="875" spans="1:7" x14ac:dyDescent="0.6">
      <c r="A875" s="6" t="s">
        <v>27</v>
      </c>
      <c r="B875" s="6" t="s">
        <v>127</v>
      </c>
      <c r="C875" s="7">
        <v>986010</v>
      </c>
      <c r="D875" s="10">
        <v>0.43351701869870068</v>
      </c>
      <c r="E875" s="10">
        <v>1.1637769253467101</v>
      </c>
      <c r="F875" s="8">
        <v>-23.8706957653697</v>
      </c>
      <c r="G875" s="8">
        <v>68.158647376939314</v>
      </c>
    </row>
    <row r="876" spans="1:7" x14ac:dyDescent="0.6">
      <c r="A876" s="3" t="s">
        <v>28</v>
      </c>
      <c r="B876" s="3" t="s">
        <v>127</v>
      </c>
      <c r="C876" s="4">
        <v>791731</v>
      </c>
      <c r="D876" s="9">
        <v>0.34457753404058372</v>
      </c>
      <c r="E876" s="9">
        <v>1.350385468190346</v>
      </c>
      <c r="F876" s="5">
        <v>-19.703552702305249</v>
      </c>
      <c r="G876" s="5">
        <v>2.8092564962595601</v>
      </c>
    </row>
    <row r="877" spans="1:7" x14ac:dyDescent="0.6">
      <c r="A877" s="6" t="s">
        <v>29</v>
      </c>
      <c r="B877" s="6" t="s">
        <v>127</v>
      </c>
      <c r="C877" s="7">
        <v>436871</v>
      </c>
      <c r="D877" s="10">
        <v>0.21422852520991789</v>
      </c>
      <c r="E877" s="10">
        <v>1.037698337292162</v>
      </c>
      <c r="F877" s="8">
        <v>-44.820778774609053</v>
      </c>
      <c r="G877" s="8">
        <v>-31.71361894951724</v>
      </c>
    </row>
    <row r="878" spans="1:7" x14ac:dyDescent="0.6">
      <c r="A878" s="3" t="s">
        <v>30</v>
      </c>
      <c r="B878" s="3" t="s">
        <v>127</v>
      </c>
      <c r="C878" s="4">
        <v>206725</v>
      </c>
      <c r="D878" s="9">
        <v>9.5071948919489432E-2</v>
      </c>
      <c r="E878" s="9">
        <v>0.88438502673796793</v>
      </c>
      <c r="F878" s="5">
        <v>-52.680539564310749</v>
      </c>
      <c r="G878" s="5">
        <v>-88.776949436689449</v>
      </c>
    </row>
    <row r="879" spans="1:7" x14ac:dyDescent="0.6">
      <c r="A879" s="6" t="s">
        <v>31</v>
      </c>
      <c r="B879" s="6" t="s">
        <v>127</v>
      </c>
      <c r="C879" s="7">
        <v>137292</v>
      </c>
      <c r="D879" s="10">
        <v>6.2163898351802277E-2</v>
      </c>
      <c r="E879" s="10">
        <v>1.1290460526315791</v>
      </c>
      <c r="F879" s="8">
        <v>-33.58713266416737</v>
      </c>
      <c r="G879" s="8">
        <v>-89.275218765476851</v>
      </c>
    </row>
    <row r="880" spans="1:7" x14ac:dyDescent="0.6">
      <c r="A880" s="3" t="s">
        <v>32</v>
      </c>
      <c r="B880" s="3" t="s">
        <v>127</v>
      </c>
      <c r="C880" s="4">
        <v>270469</v>
      </c>
      <c r="D880" s="9">
        <v>0.1214214315944537</v>
      </c>
      <c r="E880" s="9">
        <v>1.169469246567939</v>
      </c>
      <c r="F880" s="5">
        <v>97.002738688343101</v>
      </c>
      <c r="G880" s="5">
        <v>-78.2141971112178</v>
      </c>
    </row>
    <row r="881" spans="1:7" x14ac:dyDescent="0.6">
      <c r="A881" s="6" t="s">
        <v>33</v>
      </c>
      <c r="B881" s="6" t="s">
        <v>127</v>
      </c>
      <c r="C881" s="7">
        <v>1838121</v>
      </c>
      <c r="D881" s="10">
        <v>0.86479480744004655</v>
      </c>
      <c r="E881" s="10">
        <v>1.0215472253869451</v>
      </c>
      <c r="F881" s="8">
        <v>579.60505640202757</v>
      </c>
      <c r="G881" s="8">
        <v>-35.843699292198053</v>
      </c>
    </row>
    <row r="882" spans="1:7" x14ac:dyDescent="0.6">
      <c r="A882" s="3" t="s">
        <v>34</v>
      </c>
      <c r="B882" s="3" t="s">
        <v>127</v>
      </c>
      <c r="C882" s="4">
        <v>1377035</v>
      </c>
      <c r="D882" s="9">
        <v>0.57788408299164695</v>
      </c>
      <c r="E882" s="9">
        <v>1.091585414189457</v>
      </c>
      <c r="F882" s="5">
        <v>-25.084638062456161</v>
      </c>
      <c r="G882" s="5">
        <v>-36.034777244567159</v>
      </c>
    </row>
    <row r="883" spans="1:7" x14ac:dyDescent="0.6">
      <c r="A883" s="6" t="s">
        <v>35</v>
      </c>
      <c r="B883" s="6" t="s">
        <v>127</v>
      </c>
      <c r="C883" s="7">
        <v>1941276</v>
      </c>
      <c r="D883" s="10">
        <v>0.89942985505489936</v>
      </c>
      <c r="E883" s="10">
        <v>1.0884032294236381</v>
      </c>
      <c r="F883" s="8">
        <v>40.975065993239099</v>
      </c>
      <c r="G883" s="8">
        <v>47.443125501755617</v>
      </c>
    </row>
    <row r="884" spans="1:7" x14ac:dyDescent="0.6">
      <c r="A884" s="3" t="s">
        <v>36</v>
      </c>
      <c r="B884" s="3" t="s">
        <v>127</v>
      </c>
      <c r="C884" s="4">
        <v>1997388</v>
      </c>
      <c r="D884" s="9">
        <v>0.99351450091722315</v>
      </c>
      <c r="E884" s="9">
        <v>1.125542657500282</v>
      </c>
      <c r="F884" s="5">
        <v>2.8904699795392341</v>
      </c>
      <c r="G884" s="5">
        <v>46.768667118815443</v>
      </c>
    </row>
    <row r="885" spans="1:7" x14ac:dyDescent="0.6">
      <c r="A885" s="6" t="s">
        <v>37</v>
      </c>
      <c r="B885" s="6" t="s">
        <v>127</v>
      </c>
      <c r="C885" s="7">
        <v>609069</v>
      </c>
      <c r="D885" s="10">
        <v>0.2586175193468892</v>
      </c>
      <c r="E885" s="10">
        <v>1.287264081158195</v>
      </c>
      <c r="F885" s="8">
        <v>-69.506725783873733</v>
      </c>
      <c r="G885" s="8">
        <v>-88.026162524954955</v>
      </c>
    </row>
    <row r="886" spans="1:7" x14ac:dyDescent="0.6">
      <c r="A886" s="3" t="s">
        <v>38</v>
      </c>
      <c r="B886" s="3" t="s">
        <v>127</v>
      </c>
      <c r="C886" s="4">
        <v>1838260</v>
      </c>
      <c r="D886" s="9">
        <v>0.80790941675282935</v>
      </c>
      <c r="E886" s="9">
        <v>1.28599111546399</v>
      </c>
      <c r="F886" s="5">
        <v>201.81473691814881</v>
      </c>
      <c r="G886" s="5">
        <v>41.931070478343521</v>
      </c>
    </row>
    <row r="887" spans="1:7" x14ac:dyDescent="0.6">
      <c r="A887" s="6" t="s">
        <v>39</v>
      </c>
      <c r="B887" s="6" t="s">
        <v>127</v>
      </c>
      <c r="C887" s="7">
        <v>1081682</v>
      </c>
      <c r="D887" s="10">
        <v>0.41310564622310908</v>
      </c>
      <c r="E887" s="10">
        <v>1.3885519897304239</v>
      </c>
      <c r="F887" s="8">
        <v>-41.157290046021778</v>
      </c>
      <c r="G887" s="8">
        <v>9.7029441892070079</v>
      </c>
    </row>
    <row r="888" spans="1:7" x14ac:dyDescent="0.6">
      <c r="A888" s="3" t="s">
        <v>40</v>
      </c>
      <c r="B888" s="3" t="s">
        <v>127</v>
      </c>
      <c r="C888" s="4">
        <v>707974</v>
      </c>
      <c r="D888" s="9">
        <v>0.21773470507298551</v>
      </c>
      <c r="E888" s="9">
        <v>1.496299270844341</v>
      </c>
      <c r="F888" s="5">
        <v>-34.548786057270057</v>
      </c>
      <c r="G888" s="5">
        <v>-10.57897189828363</v>
      </c>
    </row>
    <row r="889" spans="1:7" x14ac:dyDescent="0.6">
      <c r="A889" s="6" t="s">
        <v>41</v>
      </c>
      <c r="B889" s="6" t="s">
        <v>127</v>
      </c>
      <c r="C889" s="7">
        <v>1604164</v>
      </c>
      <c r="D889" s="10">
        <v>0.49335691022522488</v>
      </c>
      <c r="E889" s="10">
        <v>1.6089909729187559</v>
      </c>
      <c r="F889" s="8">
        <v>126.5851570820397</v>
      </c>
      <c r="G889" s="8">
        <v>267.19397716946202</v>
      </c>
    </row>
    <row r="890" spans="1:7" x14ac:dyDescent="0.6">
      <c r="A890" s="3" t="s">
        <v>42</v>
      </c>
      <c r="B890" s="3" t="s">
        <v>127</v>
      </c>
      <c r="C890" s="4">
        <v>3354913</v>
      </c>
      <c r="D890" s="9">
        <v>0.9450010984831152</v>
      </c>
      <c r="E890" s="9">
        <v>1.8621852797513321</v>
      </c>
      <c r="F890" s="5">
        <v>109.1377814238444</v>
      </c>
      <c r="G890" s="5">
        <v>1522.8869270770349</v>
      </c>
    </row>
    <row r="891" spans="1:7" x14ac:dyDescent="0.6">
      <c r="A891" s="6" t="s">
        <v>43</v>
      </c>
      <c r="B891" s="6" t="s">
        <v>127</v>
      </c>
      <c r="C891" s="7">
        <v>2213578</v>
      </c>
      <c r="D891" s="10">
        <v>0.66270887182956106</v>
      </c>
      <c r="E891" s="10">
        <v>1.611926451847806</v>
      </c>
      <c r="F891" s="8">
        <v>-34.019809157495303</v>
      </c>
      <c r="G891" s="8">
        <v>1512.3139003000899</v>
      </c>
    </row>
    <row r="892" spans="1:7" x14ac:dyDescent="0.6">
      <c r="A892" s="3" t="s">
        <v>44</v>
      </c>
      <c r="B892" s="3" t="s">
        <v>127</v>
      </c>
      <c r="C892" s="4">
        <v>1143948</v>
      </c>
      <c r="D892" s="9">
        <v>0.32109080988301592</v>
      </c>
      <c r="E892" s="9">
        <v>1.649528478731074</v>
      </c>
      <c r="F892" s="5">
        <v>-48.321315083543482</v>
      </c>
      <c r="G892" s="5">
        <v>322.94976503776769</v>
      </c>
    </row>
    <row r="893" spans="1:7" x14ac:dyDescent="0.6">
      <c r="A893" s="6" t="s">
        <v>45</v>
      </c>
      <c r="B893" s="6" t="s">
        <v>127</v>
      </c>
      <c r="C893" s="7">
        <v>595368</v>
      </c>
      <c r="D893" s="10">
        <v>0.16724266236470919</v>
      </c>
      <c r="E893" s="10">
        <v>1.848394908413536</v>
      </c>
      <c r="F893" s="8">
        <v>-47.954976974477859</v>
      </c>
      <c r="G893" s="8">
        <v>-67.609966917303055</v>
      </c>
    </row>
    <row r="894" spans="1:7" x14ac:dyDescent="0.6">
      <c r="A894" s="3" t="s">
        <v>46</v>
      </c>
      <c r="B894" s="3" t="s">
        <v>127</v>
      </c>
      <c r="C894" s="4">
        <v>657777</v>
      </c>
      <c r="D894" s="9">
        <v>0.19188368844453291</v>
      </c>
      <c r="E894" s="9">
        <v>1.805343762865377</v>
      </c>
      <c r="F894" s="5">
        <v>10.48242431571733</v>
      </c>
      <c r="G894" s="5">
        <v>-52.232368821417033</v>
      </c>
    </row>
    <row r="895" spans="1:7" x14ac:dyDescent="0.6">
      <c r="A895" s="6" t="s">
        <v>47</v>
      </c>
      <c r="B895" s="6" t="s">
        <v>127</v>
      </c>
      <c r="C895" s="7">
        <v>781366</v>
      </c>
      <c r="D895" s="10">
        <v>0.21347563680054901</v>
      </c>
      <c r="E895" s="10">
        <v>1.486334411261176</v>
      </c>
      <c r="F895" s="8">
        <v>18.78889045983669</v>
      </c>
      <c r="G895" s="8">
        <v>-59.74987585485011</v>
      </c>
    </row>
    <row r="896" spans="1:7" x14ac:dyDescent="0.6">
      <c r="A896" s="3" t="s">
        <v>48</v>
      </c>
      <c r="B896" s="3" t="s">
        <v>127</v>
      </c>
      <c r="C896" s="4">
        <v>487004</v>
      </c>
      <c r="D896" s="9">
        <v>0.1480651409152495</v>
      </c>
      <c r="E896" s="9">
        <v>1.6291845780714229</v>
      </c>
      <c r="F896" s="5">
        <v>-37.672742351215703</v>
      </c>
      <c r="G896" s="5">
        <v>-75.617957051909784</v>
      </c>
    </row>
    <row r="897" spans="1:7" x14ac:dyDescent="0.6">
      <c r="A897" s="6" t="s">
        <v>49</v>
      </c>
      <c r="B897" s="6" t="s">
        <v>127</v>
      </c>
      <c r="C897" s="7">
        <v>941369</v>
      </c>
      <c r="D897" s="10">
        <v>0.25035975706335889</v>
      </c>
      <c r="E897" s="10">
        <v>1.611795223011729</v>
      </c>
      <c r="F897" s="8">
        <v>93.29800165912394</v>
      </c>
      <c r="G897" s="8">
        <v>54.558678901733629</v>
      </c>
    </row>
    <row r="898" spans="1:7" x14ac:dyDescent="0.6">
      <c r="A898" s="3" t="s">
        <v>50</v>
      </c>
      <c r="B898" s="3" t="s">
        <v>127</v>
      </c>
      <c r="C898" s="4">
        <v>571155</v>
      </c>
      <c r="D898" s="9">
        <v>0.132981136832201</v>
      </c>
      <c r="E898" s="9">
        <v>1.7804083541147131</v>
      </c>
      <c r="F898" s="5">
        <v>-39.327192631157388</v>
      </c>
      <c r="G898" s="5">
        <v>-68.929585586369726</v>
      </c>
    </row>
    <row r="899" spans="1:7" x14ac:dyDescent="0.6">
      <c r="A899" s="6" t="s">
        <v>51</v>
      </c>
      <c r="B899" s="6" t="s">
        <v>127</v>
      </c>
      <c r="C899" s="7">
        <v>555039</v>
      </c>
      <c r="D899" s="10">
        <v>0.13999234162020599</v>
      </c>
      <c r="E899" s="10">
        <v>1.7186530422666051</v>
      </c>
      <c r="F899" s="8">
        <v>-2.821650865351788</v>
      </c>
      <c r="G899" s="8">
        <v>-48.687414600594259</v>
      </c>
    </row>
    <row r="900" spans="1:7" x14ac:dyDescent="0.6">
      <c r="A900" s="3" t="s">
        <v>52</v>
      </c>
      <c r="B900" s="3" t="s">
        <v>127</v>
      </c>
      <c r="C900" s="4">
        <v>831814</v>
      </c>
      <c r="D900" s="9">
        <v>0.22240147368789401</v>
      </c>
      <c r="E900" s="9">
        <v>1.7389306529973989</v>
      </c>
      <c r="F900" s="5">
        <v>49.865865281538781</v>
      </c>
      <c r="G900" s="5">
        <v>17.492167791472578</v>
      </c>
    </row>
    <row r="901" spans="1:7" x14ac:dyDescent="0.6">
      <c r="A901" s="6" t="s">
        <v>53</v>
      </c>
      <c r="B901" s="6" t="s">
        <v>127</v>
      </c>
      <c r="C901" s="7">
        <v>1398494</v>
      </c>
      <c r="D901" s="10">
        <v>0.44983008572630617</v>
      </c>
      <c r="E901" s="10">
        <v>1.8719768481584</v>
      </c>
      <c r="F901" s="8">
        <v>68.125806971270023</v>
      </c>
      <c r="G901" s="8">
        <v>-12.82100832583202</v>
      </c>
    </row>
    <row r="902" spans="1:7" x14ac:dyDescent="0.6">
      <c r="A902" s="3" t="s">
        <v>54</v>
      </c>
      <c r="B902" s="3" t="s">
        <v>127</v>
      </c>
      <c r="C902" s="4">
        <v>1452771</v>
      </c>
      <c r="D902" s="9">
        <v>0.40798225807904681</v>
      </c>
      <c r="E902" s="9">
        <v>1.4651884723027659</v>
      </c>
      <c r="F902" s="5">
        <v>3.881103529940066</v>
      </c>
      <c r="G902" s="5">
        <v>-56.697207945481743</v>
      </c>
    </row>
    <row r="903" spans="1:7" x14ac:dyDescent="0.6">
      <c r="A903" s="6" t="s">
        <v>55</v>
      </c>
      <c r="B903" s="6" t="s">
        <v>127</v>
      </c>
      <c r="C903" s="7">
        <v>1372343</v>
      </c>
      <c r="D903" s="10">
        <v>0.46861207602081828</v>
      </c>
      <c r="E903" s="10">
        <v>1.349562386908977</v>
      </c>
      <c r="F903" s="8">
        <v>-5.5361787921152086</v>
      </c>
      <c r="G903" s="8">
        <v>-38.003404442942603</v>
      </c>
    </row>
    <row r="904" spans="1:7" x14ac:dyDescent="0.6">
      <c r="A904" s="3" t="s">
        <v>56</v>
      </c>
      <c r="B904" s="3" t="s">
        <v>127</v>
      </c>
      <c r="C904" s="4">
        <v>1754424</v>
      </c>
      <c r="D904" s="9">
        <v>0.61080211958387276</v>
      </c>
      <c r="E904" s="9">
        <v>1.3270581828083869</v>
      </c>
      <c r="F904" s="5">
        <v>27.841509010502481</v>
      </c>
      <c r="G904" s="5">
        <v>53.365712427487964</v>
      </c>
    </row>
    <row r="905" spans="1:7" x14ac:dyDescent="0.6">
      <c r="A905" s="6" t="s">
        <v>57</v>
      </c>
      <c r="B905" s="6" t="s">
        <v>127</v>
      </c>
      <c r="C905" s="7">
        <v>1195005</v>
      </c>
      <c r="D905" s="10">
        <v>0.46977188593785058</v>
      </c>
      <c r="E905" s="10">
        <v>1.20835734870317</v>
      </c>
      <c r="F905" s="8">
        <v>-31.886191707363789</v>
      </c>
      <c r="G905" s="8">
        <v>100.7170355141694</v>
      </c>
    </row>
    <row r="906" spans="1:7" x14ac:dyDescent="0.6">
      <c r="A906" s="3" t="s">
        <v>58</v>
      </c>
      <c r="B906" s="3" t="s">
        <v>127</v>
      </c>
      <c r="C906" s="4">
        <v>1399379</v>
      </c>
      <c r="D906" s="9">
        <v>0.57518107151881803</v>
      </c>
      <c r="E906" s="9">
        <v>1.1321195401554931</v>
      </c>
      <c r="F906" s="5">
        <v>17.10235522027104</v>
      </c>
      <c r="G906" s="5">
        <v>112.74368060908181</v>
      </c>
    </row>
    <row r="907" spans="1:7" x14ac:dyDescent="0.6">
      <c r="A907" s="6" t="s">
        <v>59</v>
      </c>
      <c r="B907" s="6" t="s">
        <v>127</v>
      </c>
      <c r="C907" s="7">
        <v>599962</v>
      </c>
      <c r="D907" s="10">
        <v>0.2692513791401811</v>
      </c>
      <c r="E907" s="10">
        <v>1.0217336512261579</v>
      </c>
      <c r="F907" s="8">
        <v>-57.126553992878272</v>
      </c>
      <c r="G907" s="8">
        <v>-23.21626484899522</v>
      </c>
    </row>
    <row r="908" spans="1:7" x14ac:dyDescent="0.6">
      <c r="A908" s="3" t="s">
        <v>60</v>
      </c>
      <c r="B908" s="3" t="s">
        <v>127</v>
      </c>
      <c r="C908" s="4">
        <v>946442</v>
      </c>
      <c r="D908" s="9">
        <v>0.46366620046863971</v>
      </c>
      <c r="E908" s="9">
        <v>1.2688250750750749</v>
      </c>
      <c r="F908" s="5">
        <v>57.750324187198522</v>
      </c>
      <c r="G908" s="5">
        <v>94.339676881504062</v>
      </c>
    </row>
    <row r="909" spans="1:7" x14ac:dyDescent="0.6">
      <c r="A909" s="6" t="s">
        <v>61</v>
      </c>
      <c r="B909" s="6" t="s">
        <v>127</v>
      </c>
      <c r="C909" s="7">
        <v>1246427</v>
      </c>
      <c r="D909" s="10">
        <v>0.51787960980876968</v>
      </c>
      <c r="E909" s="10">
        <v>1.1750985198453849</v>
      </c>
      <c r="F909" s="8">
        <v>31.696078576394541</v>
      </c>
      <c r="G909" s="8">
        <v>32.405783491914427</v>
      </c>
    </row>
    <row r="910" spans="1:7" x14ac:dyDescent="0.6">
      <c r="A910" s="3" t="s">
        <v>62</v>
      </c>
      <c r="B910" s="3" t="s">
        <v>127</v>
      </c>
      <c r="C910" s="4">
        <v>780772</v>
      </c>
      <c r="D910" s="9">
        <v>0.32171882998384133</v>
      </c>
      <c r="E910" s="9">
        <v>1.1718376658461911</v>
      </c>
      <c r="F910" s="5">
        <v>-37.359187501554437</v>
      </c>
      <c r="G910" s="5">
        <v>36.700545386103592</v>
      </c>
    </row>
    <row r="911" spans="1:7" x14ac:dyDescent="0.6">
      <c r="A911" s="6" t="s">
        <v>63</v>
      </c>
      <c r="B911" s="6" t="s">
        <v>127</v>
      </c>
      <c r="C911" s="7">
        <v>1156148</v>
      </c>
      <c r="D911" s="10">
        <v>0.43229058101524998</v>
      </c>
      <c r="E911" s="10">
        <v>1.326314098887232</v>
      </c>
      <c r="F911" s="8">
        <v>48.077543764376813</v>
      </c>
      <c r="G911" s="8">
        <v>108.30031763533729</v>
      </c>
    </row>
    <row r="912" spans="1:7" x14ac:dyDescent="0.6">
      <c r="A912" s="3" t="s">
        <v>64</v>
      </c>
      <c r="B912" s="3" t="s">
        <v>127</v>
      </c>
      <c r="C912" s="4">
        <v>2069485</v>
      </c>
      <c r="D912" s="9">
        <v>0.7518012254394304</v>
      </c>
      <c r="E912" s="9">
        <v>1.287153252892151</v>
      </c>
      <c r="F912" s="5">
        <v>78.998277037195933</v>
      </c>
      <c r="G912" s="5">
        <v>148.7917972046636</v>
      </c>
    </row>
    <row r="913" spans="1:7" x14ac:dyDescent="0.6">
      <c r="A913" s="6" t="s">
        <v>65</v>
      </c>
      <c r="B913" s="6" t="s">
        <v>127</v>
      </c>
      <c r="C913" s="7">
        <v>2168104</v>
      </c>
      <c r="D913" s="10">
        <v>0.88286141726975054</v>
      </c>
      <c r="E913" s="10">
        <v>1.244626919736322</v>
      </c>
      <c r="F913" s="8">
        <v>4.7653884903732013</v>
      </c>
      <c r="G913" s="8">
        <v>55.031340856664393</v>
      </c>
    </row>
    <row r="914" spans="1:7" x14ac:dyDescent="0.6">
      <c r="A914" s="3" t="s">
        <v>66</v>
      </c>
      <c r="B914" s="3" t="s">
        <v>127</v>
      </c>
      <c r="C914" s="4">
        <v>2400934</v>
      </c>
      <c r="D914" s="9">
        <v>1.0503467339751671</v>
      </c>
      <c r="E914" s="9">
        <v>1.2079259426961491</v>
      </c>
      <c r="F914" s="5">
        <v>10.73887599487848</v>
      </c>
      <c r="G914" s="5">
        <v>65.265826479190451</v>
      </c>
    </row>
    <row r="915" spans="1:7" x14ac:dyDescent="0.6">
      <c r="A915" s="6" t="s">
        <v>67</v>
      </c>
      <c r="B915" s="6" t="s">
        <v>127</v>
      </c>
      <c r="C915" s="7">
        <v>1799705</v>
      </c>
      <c r="D915" s="10">
        <v>0.79763059563653804</v>
      </c>
      <c r="E915" s="10">
        <v>1.167714537833664</v>
      </c>
      <c r="F915" s="8">
        <v>-25.041463030637249</v>
      </c>
      <c r="G915" s="8">
        <v>31.14104855710271</v>
      </c>
    </row>
    <row r="916" spans="1:7" x14ac:dyDescent="0.6">
      <c r="A916" s="3" t="s">
        <v>68</v>
      </c>
      <c r="B916" s="3" t="s">
        <v>127</v>
      </c>
      <c r="C916" s="4">
        <v>1922584</v>
      </c>
      <c r="D916" s="9">
        <v>0.86106599737941925</v>
      </c>
      <c r="E916" s="9">
        <v>1.0993732845379689</v>
      </c>
      <c r="F916" s="5">
        <v>6.8277301002108706</v>
      </c>
      <c r="G916" s="5">
        <v>9.5849121991035133</v>
      </c>
    </row>
    <row r="917" spans="1:7" x14ac:dyDescent="0.6">
      <c r="A917" s="6" t="s">
        <v>69</v>
      </c>
      <c r="B917" s="6" t="s">
        <v>127</v>
      </c>
      <c r="C917" s="7">
        <v>2558084</v>
      </c>
      <c r="D917" s="10">
        <v>1.03680023475175</v>
      </c>
      <c r="E917" s="10">
        <v>1.1064664307897261</v>
      </c>
      <c r="F917" s="8">
        <v>33.054472522396949</v>
      </c>
      <c r="G917" s="8">
        <v>114.0647110263137</v>
      </c>
    </row>
    <row r="918" spans="1:7" x14ac:dyDescent="0.6">
      <c r="A918" s="3" t="s">
        <v>70</v>
      </c>
      <c r="B918" s="3" t="s">
        <v>127</v>
      </c>
      <c r="C918" s="4">
        <v>3123863</v>
      </c>
      <c r="D918" s="9">
        <v>1.189570704213063</v>
      </c>
      <c r="E918" s="9">
        <v>1.0847876514914749</v>
      </c>
      <c r="F918" s="5">
        <v>22.117295600926319</v>
      </c>
      <c r="G918" s="5">
        <v>123.2320908059932</v>
      </c>
    </row>
    <row r="919" spans="1:7" x14ac:dyDescent="0.6">
      <c r="A919" s="6" t="s">
        <v>71</v>
      </c>
      <c r="B919" s="6" t="s">
        <v>127</v>
      </c>
      <c r="C919" s="7">
        <v>2338709</v>
      </c>
      <c r="D919" s="10">
        <v>1.0716968481112359</v>
      </c>
      <c r="E919" s="10">
        <v>1.124038872841399</v>
      </c>
      <c r="F919" s="8">
        <v>-25.134072781040651</v>
      </c>
      <c r="G919" s="8">
        <v>289.80952126968037</v>
      </c>
    </row>
    <row r="920" spans="1:7" x14ac:dyDescent="0.6">
      <c r="A920" s="3" t="s">
        <v>72</v>
      </c>
      <c r="B920" s="3" t="s">
        <v>127</v>
      </c>
      <c r="C920" s="4">
        <v>3192957</v>
      </c>
      <c r="D920" s="9">
        <v>1.380272910214895</v>
      </c>
      <c r="E920" s="9">
        <v>1.0634540573666751</v>
      </c>
      <c r="F920" s="5">
        <v>36.526476786979487</v>
      </c>
      <c r="G920" s="5">
        <v>237.3642547562344</v>
      </c>
    </row>
    <row r="921" spans="1:7" x14ac:dyDescent="0.6">
      <c r="A921" s="6" t="s">
        <v>73</v>
      </c>
      <c r="B921" s="6" t="s">
        <v>127</v>
      </c>
      <c r="C921" s="7">
        <v>4341178</v>
      </c>
      <c r="D921" s="10">
        <v>1.958360794446744</v>
      </c>
      <c r="E921" s="10">
        <v>1.058472799266585</v>
      </c>
      <c r="F921" s="8">
        <v>35.961054282910787</v>
      </c>
      <c r="G921" s="8">
        <v>248.28979154013831</v>
      </c>
    </row>
    <row r="922" spans="1:7" x14ac:dyDescent="0.6">
      <c r="A922" s="3" t="s">
        <v>74</v>
      </c>
      <c r="B922" s="3" t="s">
        <v>127</v>
      </c>
      <c r="C922" s="4">
        <v>4050808</v>
      </c>
      <c r="D922" s="9">
        <v>1.664840577547624</v>
      </c>
      <c r="E922" s="9">
        <v>1.104828090310545</v>
      </c>
      <c r="F922" s="5">
        <v>-6.6887374809325939</v>
      </c>
      <c r="G922" s="5">
        <v>418.82085935458753</v>
      </c>
    </row>
    <row r="923" spans="1:7" x14ac:dyDescent="0.6">
      <c r="A923" s="6" t="s">
        <v>75</v>
      </c>
      <c r="B923" s="6" t="s">
        <v>127</v>
      </c>
      <c r="C923" s="7">
        <v>5179954</v>
      </c>
      <c r="D923" s="10">
        <v>2.0336463175526331</v>
      </c>
      <c r="E923" s="10">
        <v>1.102005327115529</v>
      </c>
      <c r="F923" s="8">
        <v>27.87458699597709</v>
      </c>
      <c r="G923" s="8">
        <v>348.03554562218682</v>
      </c>
    </row>
    <row r="924" spans="1:7" x14ac:dyDescent="0.6">
      <c r="A924" s="3" t="s">
        <v>76</v>
      </c>
      <c r="B924" s="3" t="s">
        <v>127</v>
      </c>
      <c r="C924" s="4">
        <v>5819899</v>
      </c>
      <c r="D924" s="9">
        <v>2.2764899025418148</v>
      </c>
      <c r="E924" s="9">
        <v>1.1545787579215001</v>
      </c>
      <c r="F924" s="5">
        <v>12.35426028879793</v>
      </c>
      <c r="G924" s="5">
        <v>181.2245075465635</v>
      </c>
    </row>
    <row r="925" spans="1:7" x14ac:dyDescent="0.6">
      <c r="A925" s="6" t="s">
        <v>77</v>
      </c>
      <c r="B925" s="6" t="s">
        <v>127</v>
      </c>
      <c r="C925" s="7">
        <v>3183624</v>
      </c>
      <c r="D925" s="10">
        <v>1.2142928051264039</v>
      </c>
      <c r="E925" s="10">
        <v>1.2538395494466541</v>
      </c>
      <c r="F925" s="8">
        <v>-45.297607398341441</v>
      </c>
      <c r="G925" s="8">
        <v>46.839081520074679</v>
      </c>
    </row>
    <row r="926" spans="1:7" x14ac:dyDescent="0.6">
      <c r="A926" s="3" t="s">
        <v>78</v>
      </c>
      <c r="B926" s="3" t="s">
        <v>127</v>
      </c>
      <c r="C926" s="4">
        <v>4519938</v>
      </c>
      <c r="D926" s="9">
        <v>1.729764526565623</v>
      </c>
      <c r="E926" s="9">
        <v>1.0850368485488631</v>
      </c>
      <c r="F926" s="5">
        <v>41.974617605596642</v>
      </c>
      <c r="G926" s="5">
        <v>88.257486461518724</v>
      </c>
    </row>
    <row r="927" spans="1:7" x14ac:dyDescent="0.6">
      <c r="A927" s="6" t="s">
        <v>79</v>
      </c>
      <c r="B927" s="6" t="s">
        <v>127</v>
      </c>
      <c r="C927" s="7">
        <v>2665682</v>
      </c>
      <c r="D927" s="10">
        <v>1.054711854451361</v>
      </c>
      <c r="E927" s="10">
        <v>1.112439019300991</v>
      </c>
      <c r="F927" s="8">
        <v>-41.023925549421257</v>
      </c>
      <c r="G927" s="8">
        <v>48.117719292884111</v>
      </c>
    </row>
    <row r="928" spans="1:7" x14ac:dyDescent="0.6">
      <c r="A928" s="3" t="s">
        <v>80</v>
      </c>
      <c r="B928" s="3" t="s">
        <v>127</v>
      </c>
      <c r="C928" s="4">
        <v>1975851</v>
      </c>
      <c r="D928" s="9">
        <v>0.80946809216335158</v>
      </c>
      <c r="E928" s="9">
        <v>1.148049737079109</v>
      </c>
      <c r="F928" s="5">
        <v>-25.87821803200832</v>
      </c>
      <c r="G928" s="5">
        <v>2.7705941586947609</v>
      </c>
    </row>
    <row r="929" spans="1:7" x14ac:dyDescent="0.6">
      <c r="A929" s="6" t="s">
        <v>81</v>
      </c>
      <c r="B929" s="6" t="s">
        <v>127</v>
      </c>
      <c r="C929" s="7">
        <v>2559934</v>
      </c>
      <c r="D929" s="10">
        <v>1.1112523701703301</v>
      </c>
      <c r="E929" s="10">
        <v>1.140383998574483</v>
      </c>
      <c r="F929" s="8">
        <v>29.561085324753741</v>
      </c>
      <c r="G929" s="8">
        <v>7.2319751814253763E-2</v>
      </c>
    </row>
    <row r="930" spans="1:7" x14ac:dyDescent="0.6">
      <c r="A930" s="3" t="s">
        <v>82</v>
      </c>
      <c r="B930" s="3" t="s">
        <v>127</v>
      </c>
      <c r="C930" s="4">
        <v>1619300</v>
      </c>
      <c r="D930" s="9">
        <v>0.65758032224042884</v>
      </c>
      <c r="E930" s="9">
        <v>1.200726679519502</v>
      </c>
      <c r="F930" s="5">
        <v>-36.744462943185248</v>
      </c>
      <c r="G930" s="5">
        <v>-48.163539822328957</v>
      </c>
    </row>
    <row r="931" spans="1:7" x14ac:dyDescent="0.6">
      <c r="A931" s="6" t="s">
        <v>83</v>
      </c>
      <c r="B931" s="6" t="s">
        <v>127</v>
      </c>
      <c r="C931" s="7">
        <v>1006921</v>
      </c>
      <c r="D931" s="10">
        <v>0.37757099996017007</v>
      </c>
      <c r="E931" s="10">
        <v>1.252077841333002</v>
      </c>
      <c r="F931" s="8">
        <v>-37.817513740505163</v>
      </c>
      <c r="G931" s="8">
        <v>-56.945434425574113</v>
      </c>
    </row>
    <row r="932" spans="1:7" x14ac:dyDescent="0.6">
      <c r="A932" s="3" t="s">
        <v>84</v>
      </c>
      <c r="B932" s="3" t="s">
        <v>127</v>
      </c>
      <c r="C932" s="4">
        <v>1155741</v>
      </c>
      <c r="D932" s="9">
        <v>0.48294571374621248</v>
      </c>
      <c r="E932" s="9">
        <v>1.2000828616553021</v>
      </c>
      <c r="F932" s="5">
        <v>14.77970962965316</v>
      </c>
      <c r="G932" s="5">
        <v>-63.803427355896133</v>
      </c>
    </row>
    <row r="933" spans="1:7" x14ac:dyDescent="0.6">
      <c r="A933" s="6" t="s">
        <v>85</v>
      </c>
      <c r="B933" s="6" t="s">
        <v>127</v>
      </c>
      <c r="C933" s="7">
        <v>1259513</v>
      </c>
      <c r="D933" s="10">
        <v>0.48858576514188862</v>
      </c>
      <c r="E933" s="10">
        <v>1.20469918699187</v>
      </c>
      <c r="F933" s="8">
        <v>8.9788283014966108</v>
      </c>
      <c r="G933" s="8">
        <v>-70.986838134718269</v>
      </c>
    </row>
    <row r="934" spans="1:7" x14ac:dyDescent="0.6">
      <c r="A934" s="3" t="s">
        <v>86</v>
      </c>
      <c r="B934" s="3" t="s">
        <v>127</v>
      </c>
      <c r="C934" s="4">
        <v>1326182</v>
      </c>
      <c r="D934" s="9">
        <v>0.63473044096373266</v>
      </c>
      <c r="E934" s="9">
        <v>1.186103210804043</v>
      </c>
      <c r="F934" s="5">
        <v>5.2932363540511229</v>
      </c>
      <c r="G934" s="5">
        <v>-67.261297005436944</v>
      </c>
    </row>
    <row r="935" spans="1:7" x14ac:dyDescent="0.6">
      <c r="A935" s="6" t="s">
        <v>87</v>
      </c>
      <c r="B935" s="6" t="s">
        <v>127</v>
      </c>
      <c r="C935" s="7">
        <v>1466539</v>
      </c>
      <c r="D935" s="10">
        <v>0.61572186354910863</v>
      </c>
      <c r="E935" s="10">
        <v>1.1737946214182811</v>
      </c>
      <c r="F935" s="8">
        <v>10.583539815802039</v>
      </c>
      <c r="G935" s="8">
        <v>-71.688184875773018</v>
      </c>
    </row>
    <row r="936" spans="1:7" x14ac:dyDescent="0.6">
      <c r="A936" s="3" t="s">
        <v>88</v>
      </c>
      <c r="B936" s="3" t="s">
        <v>127</v>
      </c>
      <c r="C936" s="4">
        <v>2920219</v>
      </c>
      <c r="D936" s="9">
        <v>1.293503769735892</v>
      </c>
      <c r="E936" s="9">
        <v>1.1908446410912541</v>
      </c>
      <c r="F936" s="5">
        <v>99.123173676254098</v>
      </c>
      <c r="G936" s="5">
        <v>-49.823545047774893</v>
      </c>
    </row>
    <row r="937" spans="1:7" x14ac:dyDescent="0.6">
      <c r="A937" s="6" t="s">
        <v>89</v>
      </c>
      <c r="B937" s="6" t="s">
        <v>127</v>
      </c>
      <c r="C937" s="7">
        <v>1094148</v>
      </c>
      <c r="D937" s="10">
        <v>0.40275961683335021</v>
      </c>
      <c r="E937" s="10">
        <v>1.1924019180470791</v>
      </c>
      <c r="F937" s="8">
        <v>-62.531988183078063</v>
      </c>
      <c r="G937" s="8">
        <v>-65.631996743334014</v>
      </c>
    </row>
    <row r="938" spans="1:7" x14ac:dyDescent="0.6">
      <c r="A938" s="3" t="s">
        <v>90</v>
      </c>
      <c r="B938" s="3" t="s">
        <v>127</v>
      </c>
      <c r="C938" s="4">
        <v>2041972</v>
      </c>
      <c r="D938" s="9">
        <v>0.98867845006133626</v>
      </c>
      <c r="E938" s="9">
        <v>1.1911404071632741</v>
      </c>
      <c r="F938" s="5">
        <v>86.626672077269262</v>
      </c>
      <c r="G938" s="5">
        <v>-54.823008634189229</v>
      </c>
    </row>
    <row r="939" spans="1:7" x14ac:dyDescent="0.6">
      <c r="A939" s="6" t="s">
        <v>91</v>
      </c>
      <c r="B939" s="6" t="s">
        <v>127</v>
      </c>
      <c r="C939" s="7">
        <v>1107086</v>
      </c>
      <c r="D939" s="10">
        <v>0.51291461529691962</v>
      </c>
      <c r="E939" s="10">
        <v>1.1354728205128211</v>
      </c>
      <c r="F939" s="8">
        <v>-45.783487726570193</v>
      </c>
      <c r="G939" s="8">
        <v>-58.468939655967972</v>
      </c>
    </row>
    <row r="940" spans="1:7" x14ac:dyDescent="0.6">
      <c r="A940" s="3" t="s">
        <v>92</v>
      </c>
      <c r="B940" s="3" t="s">
        <v>127</v>
      </c>
      <c r="C940" s="4">
        <v>1242509</v>
      </c>
      <c r="D940" s="9">
        <v>0.45701682009440853</v>
      </c>
      <c r="E940" s="9">
        <v>1.200897888174745</v>
      </c>
      <c r="F940" s="5">
        <v>12.232383030767259</v>
      </c>
      <c r="G940" s="5">
        <v>-37.115248062733471</v>
      </c>
    </row>
    <row r="941" spans="1:7" x14ac:dyDescent="0.6">
      <c r="A941" s="6" t="s">
        <v>93</v>
      </c>
      <c r="B941" s="6" t="s">
        <v>127</v>
      </c>
      <c r="C941" s="7">
        <v>1605527</v>
      </c>
      <c r="D941" s="10">
        <v>0.73910633359420219</v>
      </c>
      <c r="E941" s="10">
        <v>1.0748297907949791</v>
      </c>
      <c r="F941" s="8">
        <v>29.216528813875801</v>
      </c>
      <c r="G941" s="8">
        <v>-37.28248462655678</v>
      </c>
    </row>
    <row r="942" spans="1:7" x14ac:dyDescent="0.6">
      <c r="A942" s="3" t="s">
        <v>94</v>
      </c>
      <c r="B942" s="3" t="s">
        <v>127</v>
      </c>
      <c r="C942" s="4">
        <v>1399478</v>
      </c>
      <c r="D942" s="9">
        <v>0.56914329894420168</v>
      </c>
      <c r="E942" s="9">
        <v>1.1538280155000411</v>
      </c>
      <c r="F942" s="5">
        <v>-12.83372998398656</v>
      </c>
      <c r="G942" s="5">
        <v>-13.5751250540357</v>
      </c>
    </row>
    <row r="943" spans="1:7" x14ac:dyDescent="0.6">
      <c r="A943" s="6" t="s">
        <v>95</v>
      </c>
      <c r="B943" s="6" t="s">
        <v>127</v>
      </c>
      <c r="C943" s="7">
        <v>1067961</v>
      </c>
      <c r="D943" s="10">
        <v>0.52690822972445128</v>
      </c>
      <c r="E943" s="10">
        <v>1.174764735970784</v>
      </c>
      <c r="F943" s="8">
        <v>-23.688618184780331</v>
      </c>
      <c r="G943" s="8">
        <v>6.0620445893967867</v>
      </c>
    </row>
    <row r="944" spans="1:7" x14ac:dyDescent="0.6">
      <c r="A944" s="3" t="s">
        <v>96</v>
      </c>
      <c r="B944" s="3" t="s">
        <v>127</v>
      </c>
      <c r="C944" s="4">
        <v>1322681</v>
      </c>
      <c r="D944" s="9">
        <v>0.69768079123529014</v>
      </c>
      <c r="E944" s="9">
        <v>1.194747443725837</v>
      </c>
      <c r="F944" s="5">
        <v>23.85105823152718</v>
      </c>
      <c r="G944" s="5">
        <v>14.44441271876657</v>
      </c>
    </row>
    <row r="945" spans="1:7" x14ac:dyDescent="0.6">
      <c r="A945" s="6" t="s">
        <v>97</v>
      </c>
      <c r="B945" s="6" t="s">
        <v>127</v>
      </c>
      <c r="C945" s="7">
        <v>1933055</v>
      </c>
      <c r="D945" s="10">
        <v>0.91769899842199654</v>
      </c>
      <c r="E945" s="10">
        <v>1.088186782256249</v>
      </c>
      <c r="F945" s="8">
        <v>46.146727744633822</v>
      </c>
      <c r="G945" s="8">
        <v>53.476383332287938</v>
      </c>
    </row>
    <row r="946" spans="1:7" x14ac:dyDescent="0.6">
      <c r="A946" s="3" t="s">
        <v>98</v>
      </c>
      <c r="B946" s="3" t="s">
        <v>127</v>
      </c>
      <c r="C946" s="4">
        <v>1226656</v>
      </c>
      <c r="D946" s="9">
        <v>0.56611481944925357</v>
      </c>
      <c r="E946" s="9">
        <v>1.0814402087667949</v>
      </c>
      <c r="F946" s="5">
        <v>-36.543140262434328</v>
      </c>
      <c r="G946" s="5">
        <v>-7.5047014663145788</v>
      </c>
    </row>
    <row r="947" spans="1:7" x14ac:dyDescent="0.6">
      <c r="A947" s="6" t="s">
        <v>99</v>
      </c>
      <c r="B947" s="6" t="s">
        <v>127</v>
      </c>
      <c r="C947" s="7">
        <v>1149631</v>
      </c>
      <c r="D947" s="10">
        <v>0.52988568960184024</v>
      </c>
      <c r="E947" s="10">
        <v>1.082413143771773</v>
      </c>
      <c r="F947" s="8">
        <v>-6.2792665588396464</v>
      </c>
      <c r="G947" s="8">
        <v>-21.609244622884219</v>
      </c>
    </row>
    <row r="948" spans="1:7" x14ac:dyDescent="0.6">
      <c r="A948" s="3" t="s">
        <v>100</v>
      </c>
      <c r="B948" s="3" t="s">
        <v>127</v>
      </c>
      <c r="C948" s="4">
        <v>922506</v>
      </c>
      <c r="D948" s="9">
        <v>0.42941375832826278</v>
      </c>
      <c r="E948" s="9">
        <v>1.281649948595404</v>
      </c>
      <c r="F948" s="5">
        <v>-19.756339207971951</v>
      </c>
      <c r="G948" s="5">
        <v>-68.409698039770305</v>
      </c>
    </row>
    <row r="949" spans="1:7" x14ac:dyDescent="0.6">
      <c r="A949" s="6" t="s">
        <v>101</v>
      </c>
      <c r="B949" s="6" t="s">
        <v>127</v>
      </c>
      <c r="C949" s="7">
        <v>4071801</v>
      </c>
      <c r="D949" s="10">
        <v>1.586473029365103</v>
      </c>
      <c r="E949" s="10">
        <v>1.505732194364322</v>
      </c>
      <c r="F949" s="8">
        <v>341.38477148116112</v>
      </c>
      <c r="G949" s="8">
        <v>272.14353085688589</v>
      </c>
    </row>
    <row r="950" spans="1:7" x14ac:dyDescent="0.6">
      <c r="A950" s="3" t="s">
        <v>102</v>
      </c>
      <c r="B950" s="3" t="s">
        <v>127</v>
      </c>
      <c r="C950" s="4">
        <v>4363002</v>
      </c>
      <c r="D950" s="9">
        <v>1.915179693243575</v>
      </c>
      <c r="E950" s="9">
        <v>1.7609081002542679</v>
      </c>
      <c r="F950" s="5">
        <v>7.1516510752858586</v>
      </c>
      <c r="G950" s="5">
        <v>113.6661031591031</v>
      </c>
    </row>
    <row r="951" spans="1:7" x14ac:dyDescent="0.6">
      <c r="A951" s="6" t="s">
        <v>17</v>
      </c>
      <c r="B951" s="6" t="s">
        <v>128</v>
      </c>
      <c r="C951" s="7">
        <v>344964</v>
      </c>
      <c r="D951" s="10">
        <v>0.13902179561710901</v>
      </c>
      <c r="E951" s="10">
        <v>1.1399999999999999</v>
      </c>
      <c r="F951" s="6"/>
      <c r="G951" s="6"/>
    </row>
    <row r="952" spans="1:7" x14ac:dyDescent="0.6">
      <c r="A952" s="3" t="s">
        <v>18</v>
      </c>
      <c r="B952" s="3" t="s">
        <v>128</v>
      </c>
      <c r="C952" s="4">
        <v>373978</v>
      </c>
      <c r="D952" s="9">
        <v>0.14371053335864681</v>
      </c>
      <c r="E952" s="9">
        <v>1.145064298836497</v>
      </c>
      <c r="F952" s="5">
        <v>8.4107327141382804</v>
      </c>
      <c r="G952" s="3"/>
    </row>
    <row r="953" spans="1:7" x14ac:dyDescent="0.6">
      <c r="A953" s="6" t="s">
        <v>21</v>
      </c>
      <c r="B953" s="6" t="s">
        <v>128</v>
      </c>
      <c r="C953" s="7">
        <v>56820</v>
      </c>
      <c r="D953" s="10">
        <v>2.064106902864626E-2</v>
      </c>
      <c r="E953" s="10">
        <v>1.2089361702127659</v>
      </c>
      <c r="F953" s="8">
        <v>-84.806592901186704</v>
      </c>
      <c r="G953" s="6"/>
    </row>
    <row r="954" spans="1:7" x14ac:dyDescent="0.6">
      <c r="A954" s="3" t="s">
        <v>22</v>
      </c>
      <c r="B954" s="3" t="s">
        <v>128</v>
      </c>
      <c r="C954" s="4">
        <v>29760</v>
      </c>
      <c r="D954" s="9">
        <v>1.1681254044796131E-2</v>
      </c>
      <c r="E954" s="9">
        <v>1.24</v>
      </c>
      <c r="F954" s="5">
        <v>-47.62407602956705</v>
      </c>
      <c r="G954" s="3"/>
    </row>
    <row r="955" spans="1:7" x14ac:dyDescent="0.6">
      <c r="A955" s="6" t="s">
        <v>23</v>
      </c>
      <c r="B955" s="6" t="s">
        <v>128</v>
      </c>
      <c r="C955" s="7">
        <v>56400</v>
      </c>
      <c r="D955" s="10">
        <v>2.137027976841134E-2</v>
      </c>
      <c r="E955" s="10">
        <v>1.175</v>
      </c>
      <c r="F955" s="8">
        <v>89.516129032258078</v>
      </c>
      <c r="G955" s="6"/>
    </row>
    <row r="956" spans="1:7" x14ac:dyDescent="0.6">
      <c r="A956" s="3" t="s">
        <v>24</v>
      </c>
      <c r="B956" s="3" t="s">
        <v>128</v>
      </c>
      <c r="C956" s="4">
        <v>54720</v>
      </c>
      <c r="D956" s="9">
        <v>2.3732329406067971E-2</v>
      </c>
      <c r="E956" s="9">
        <v>1.1399999999999999</v>
      </c>
      <c r="F956" s="5">
        <v>-2.978723404255323</v>
      </c>
      <c r="G956" s="3"/>
    </row>
    <row r="957" spans="1:7" x14ac:dyDescent="0.6">
      <c r="A957" s="6" t="s">
        <v>26</v>
      </c>
      <c r="B957" s="6" t="s">
        <v>128</v>
      </c>
      <c r="C957" s="7">
        <v>52800</v>
      </c>
      <c r="D957" s="10">
        <v>2.4640508629379131E-2</v>
      </c>
      <c r="E957" s="10">
        <v>1.1000000000000001</v>
      </c>
      <c r="F957" s="8">
        <v>-3.5087719298245612</v>
      </c>
      <c r="G957" s="6"/>
    </row>
    <row r="958" spans="1:7" x14ac:dyDescent="0.6">
      <c r="A958" s="3" t="s">
        <v>27</v>
      </c>
      <c r="B958" s="3" t="s">
        <v>128</v>
      </c>
      <c r="C958" s="4">
        <v>383520</v>
      </c>
      <c r="D958" s="9">
        <v>0.16862146125427299</v>
      </c>
      <c r="E958" s="9">
        <v>0.94</v>
      </c>
      <c r="F958" s="5">
        <v>626.36363636363637</v>
      </c>
      <c r="G958" s="3"/>
    </row>
    <row r="959" spans="1:7" x14ac:dyDescent="0.6">
      <c r="A959" s="6" t="s">
        <v>32</v>
      </c>
      <c r="B959" s="6" t="s">
        <v>128</v>
      </c>
      <c r="C959" s="7">
        <v>279180</v>
      </c>
      <c r="D959" s="10">
        <v>0.1253320538492011</v>
      </c>
      <c r="E959" s="10">
        <v>0.94</v>
      </c>
      <c r="F959" s="8">
        <v>-27.205882352941181</v>
      </c>
      <c r="G959" s="6"/>
    </row>
    <row r="960" spans="1:7" x14ac:dyDescent="0.6">
      <c r="A960" s="3" t="s">
        <v>34</v>
      </c>
      <c r="B960" s="3" t="s">
        <v>128</v>
      </c>
      <c r="C960" s="4">
        <v>288090</v>
      </c>
      <c r="D960" s="9">
        <v>0.1208993420421874</v>
      </c>
      <c r="E960" s="9">
        <v>0.97</v>
      </c>
      <c r="F960" s="5">
        <v>3.1914893617021272</v>
      </c>
      <c r="G960" s="3"/>
    </row>
    <row r="961" spans="1:7" x14ac:dyDescent="0.6">
      <c r="A961" s="6" t="s">
        <v>39</v>
      </c>
      <c r="B961" s="6" t="s">
        <v>128</v>
      </c>
      <c r="C961" s="7">
        <v>47005</v>
      </c>
      <c r="D961" s="10">
        <v>1.7951700130645828E-2</v>
      </c>
      <c r="E961" s="10">
        <v>1.343</v>
      </c>
      <c r="F961" s="8">
        <v>-83.683918220000692</v>
      </c>
      <c r="G961" s="6"/>
    </row>
    <row r="962" spans="1:7" x14ac:dyDescent="0.6">
      <c r="A962" s="3" t="s">
        <v>40</v>
      </c>
      <c r="B962" s="3" t="s">
        <v>128</v>
      </c>
      <c r="C962" s="4">
        <v>311555</v>
      </c>
      <c r="D962" s="9">
        <v>9.5817552677095463E-2</v>
      </c>
      <c r="E962" s="9">
        <v>1.6440897097625331</v>
      </c>
      <c r="F962" s="5">
        <v>562.81246675885552</v>
      </c>
      <c r="G962" s="3"/>
    </row>
    <row r="963" spans="1:7" x14ac:dyDescent="0.6">
      <c r="A963" s="6" t="s">
        <v>41</v>
      </c>
      <c r="B963" s="6" t="s">
        <v>128</v>
      </c>
      <c r="C963" s="7">
        <v>611340</v>
      </c>
      <c r="D963" s="10">
        <v>0.18801619628484931</v>
      </c>
      <c r="E963" s="10">
        <v>1.9104375</v>
      </c>
      <c r="F963" s="8">
        <v>96.222175859800046</v>
      </c>
      <c r="G963" s="8">
        <v>77.218492364420641</v>
      </c>
    </row>
    <row r="964" spans="1:7" x14ac:dyDescent="0.6">
      <c r="A964" s="3" t="s">
        <v>42</v>
      </c>
      <c r="B964" s="3" t="s">
        <v>128</v>
      </c>
      <c r="C964" s="4">
        <v>332090</v>
      </c>
      <c r="D964" s="9">
        <v>9.3542042608931369E-2</v>
      </c>
      <c r="E964" s="9">
        <v>1.8347513812154701</v>
      </c>
      <c r="F964" s="5">
        <v>-45.678345928615833</v>
      </c>
      <c r="G964" s="5">
        <v>-11.200658862286019</v>
      </c>
    </row>
    <row r="965" spans="1:7" x14ac:dyDescent="0.6">
      <c r="A965" s="6" t="s">
        <v>53</v>
      </c>
      <c r="B965" s="6" t="s">
        <v>128</v>
      </c>
      <c r="C965" s="7">
        <v>54400</v>
      </c>
      <c r="D965" s="10">
        <v>1.749793468081455E-2</v>
      </c>
      <c r="E965" s="10">
        <v>1.6</v>
      </c>
      <c r="F965" s="8">
        <v>-83.618898491372818</v>
      </c>
      <c r="G965" s="8">
        <v>-4.2590637099612856</v>
      </c>
    </row>
    <row r="966" spans="1:7" x14ac:dyDescent="0.6">
      <c r="A966" s="3" t="s">
        <v>58</v>
      </c>
      <c r="B966" s="3" t="s">
        <v>128</v>
      </c>
      <c r="C966" s="4">
        <v>25592</v>
      </c>
      <c r="D966" s="9">
        <v>1.051897590453308E-2</v>
      </c>
      <c r="E966" s="9">
        <v>1.5700613496932521</v>
      </c>
      <c r="F966" s="5">
        <v>-52.955882352941167</v>
      </c>
      <c r="G966" s="5">
        <v>-14.00537634408602</v>
      </c>
    </row>
    <row r="967" spans="1:7" x14ac:dyDescent="0.6">
      <c r="A967" s="6" t="s">
        <v>14</v>
      </c>
      <c r="B967" s="6" t="s">
        <v>130</v>
      </c>
      <c r="C967" s="7">
        <v>860564</v>
      </c>
      <c r="D967" s="10">
        <v>0.3319448872832943</v>
      </c>
      <c r="E967" s="10">
        <v>1.511352300667369</v>
      </c>
      <c r="F967" s="6"/>
      <c r="G967" s="6"/>
    </row>
    <row r="968" spans="1:7" x14ac:dyDescent="0.6">
      <c r="A968" s="3" t="s">
        <v>15</v>
      </c>
      <c r="B968" s="3" t="s">
        <v>130</v>
      </c>
      <c r="C968" s="4">
        <v>291376</v>
      </c>
      <c r="D968" s="9">
        <v>0.1149958225333173</v>
      </c>
      <c r="E968" s="9">
        <v>1.6107020453289109</v>
      </c>
      <c r="F968" s="5">
        <v>-66.141274791880676</v>
      </c>
      <c r="G968" s="3"/>
    </row>
    <row r="969" spans="1:7" x14ac:dyDescent="0.6">
      <c r="A969" s="6" t="s">
        <v>16</v>
      </c>
      <c r="B969" s="6" t="s">
        <v>130</v>
      </c>
      <c r="C969" s="7">
        <v>219116</v>
      </c>
      <c r="D969" s="10">
        <v>8.2012284026539803E-2</v>
      </c>
      <c r="E969" s="10">
        <v>1.701211180124224</v>
      </c>
      <c r="F969" s="8">
        <v>-24.799571687441659</v>
      </c>
      <c r="G969" s="6"/>
    </row>
    <row r="970" spans="1:7" x14ac:dyDescent="0.6">
      <c r="A970" s="3" t="s">
        <v>17</v>
      </c>
      <c r="B970" s="3" t="s">
        <v>130</v>
      </c>
      <c r="C970" s="4">
        <v>252088</v>
      </c>
      <c r="D970" s="9">
        <v>0.10159241663920229</v>
      </c>
      <c r="E970" s="9">
        <v>1.7361432506887049</v>
      </c>
      <c r="F970" s="5">
        <v>15.04773727158217</v>
      </c>
      <c r="G970" s="3"/>
    </row>
    <row r="971" spans="1:7" x14ac:dyDescent="0.6">
      <c r="A971" s="6" t="s">
        <v>18</v>
      </c>
      <c r="B971" s="6" t="s">
        <v>130</v>
      </c>
      <c r="C971" s="7">
        <v>182869</v>
      </c>
      <c r="D971" s="10">
        <v>7.0272052165534837E-2</v>
      </c>
      <c r="E971" s="10">
        <v>1.6481366319679149</v>
      </c>
      <c r="F971" s="8">
        <v>-27.45826854114436</v>
      </c>
      <c r="G971" s="6"/>
    </row>
    <row r="972" spans="1:7" x14ac:dyDescent="0.6">
      <c r="A972" s="3" t="s">
        <v>19</v>
      </c>
      <c r="B972" s="3" t="s">
        <v>130</v>
      </c>
      <c r="C972" s="4">
        <v>145893</v>
      </c>
      <c r="D972" s="9">
        <v>6.6594685571274709E-2</v>
      </c>
      <c r="E972" s="9">
        <v>1.779182926829268</v>
      </c>
      <c r="F972" s="5">
        <v>-20.21993886333933</v>
      </c>
      <c r="G972" s="3"/>
    </row>
    <row r="973" spans="1:7" x14ac:dyDescent="0.6">
      <c r="A973" s="6" t="s">
        <v>20</v>
      </c>
      <c r="B973" s="6" t="s">
        <v>130</v>
      </c>
      <c r="C973" s="7">
        <v>370483</v>
      </c>
      <c r="D973" s="10">
        <v>0.12638506520514939</v>
      </c>
      <c r="E973" s="10">
        <v>1.8214503441494589</v>
      </c>
      <c r="F973" s="8">
        <v>153.9415873276991</v>
      </c>
      <c r="G973" s="6"/>
    </row>
    <row r="974" spans="1:7" x14ac:dyDescent="0.6">
      <c r="A974" s="3" t="s">
        <v>21</v>
      </c>
      <c r="B974" s="3" t="s">
        <v>130</v>
      </c>
      <c r="C974" s="4">
        <v>124698</v>
      </c>
      <c r="D974" s="9">
        <v>4.5299190878812581E-2</v>
      </c>
      <c r="E974" s="9">
        <v>1.4267505720823801</v>
      </c>
      <c r="F974" s="5">
        <v>-66.341775466080762</v>
      </c>
      <c r="G974" s="3"/>
    </row>
    <row r="975" spans="1:7" x14ac:dyDescent="0.6">
      <c r="A975" s="6" t="s">
        <v>22</v>
      </c>
      <c r="B975" s="6" t="s">
        <v>130</v>
      </c>
      <c r="C975" s="7">
        <v>352125</v>
      </c>
      <c r="D975" s="10">
        <v>0.13821443482942999</v>
      </c>
      <c r="E975" s="10">
        <v>1.6672585227272729</v>
      </c>
      <c r="F975" s="8">
        <v>182.38223548092191</v>
      </c>
      <c r="G975" s="6"/>
    </row>
    <row r="976" spans="1:7" x14ac:dyDescent="0.6">
      <c r="A976" s="3" t="s">
        <v>23</v>
      </c>
      <c r="B976" s="3" t="s">
        <v>130</v>
      </c>
      <c r="C976" s="4">
        <v>371121</v>
      </c>
      <c r="D976" s="9">
        <v>0.1406198510271735</v>
      </c>
      <c r="E976" s="9">
        <v>1.714976894639556</v>
      </c>
      <c r="F976" s="5">
        <v>5.3946751863684694</v>
      </c>
      <c r="G976" s="3"/>
    </row>
    <row r="977" spans="1:7" x14ac:dyDescent="0.6">
      <c r="A977" s="6" t="s">
        <v>24</v>
      </c>
      <c r="B977" s="6" t="s">
        <v>130</v>
      </c>
      <c r="C977" s="7">
        <v>93831</v>
      </c>
      <c r="D977" s="10">
        <v>4.0694959804473012E-2</v>
      </c>
      <c r="E977" s="10">
        <v>1.374813186813187</v>
      </c>
      <c r="F977" s="8">
        <v>-74.716871316902029</v>
      </c>
      <c r="G977" s="6"/>
    </row>
    <row r="978" spans="1:7" x14ac:dyDescent="0.6">
      <c r="A978" s="3" t="s">
        <v>25</v>
      </c>
      <c r="B978" s="3" t="s">
        <v>130</v>
      </c>
      <c r="C978" s="4">
        <v>185910</v>
      </c>
      <c r="D978" s="9">
        <v>7.4248181153197298E-2</v>
      </c>
      <c r="E978" s="9">
        <v>1.7213888888888891</v>
      </c>
      <c r="F978" s="5">
        <v>98.132813249352566</v>
      </c>
      <c r="G978" s="3"/>
    </row>
    <row r="979" spans="1:7" x14ac:dyDescent="0.6">
      <c r="A979" s="6" t="s">
        <v>26</v>
      </c>
      <c r="B979" s="6" t="s">
        <v>130</v>
      </c>
      <c r="C979" s="7">
        <v>164680</v>
      </c>
      <c r="D979" s="10">
        <v>7.6852253050874147E-2</v>
      </c>
      <c r="E979" s="10">
        <v>1.751914893617021</v>
      </c>
      <c r="F979" s="8">
        <v>-11.41950406110483</v>
      </c>
      <c r="G979" s="8">
        <v>-80.86371263496963</v>
      </c>
    </row>
    <row r="980" spans="1:7" x14ac:dyDescent="0.6">
      <c r="A980" s="3" t="s">
        <v>27</v>
      </c>
      <c r="B980" s="3" t="s">
        <v>130</v>
      </c>
      <c r="C980" s="4">
        <v>117815</v>
      </c>
      <c r="D980" s="9">
        <v>5.1799482315582443E-2</v>
      </c>
      <c r="E980" s="9">
        <v>1.613904109589041</v>
      </c>
      <c r="F980" s="5">
        <v>-28.458222006315282</v>
      </c>
      <c r="G980" s="5">
        <v>-59.565990335511508</v>
      </c>
    </row>
    <row r="981" spans="1:7" x14ac:dyDescent="0.6">
      <c r="A981" s="6" t="s">
        <v>28</v>
      </c>
      <c r="B981" s="6" t="s">
        <v>130</v>
      </c>
      <c r="C981" s="7">
        <v>257787</v>
      </c>
      <c r="D981" s="10">
        <v>0.11219417803233669</v>
      </c>
      <c r="E981" s="10">
        <v>1.4760206126538791</v>
      </c>
      <c r="F981" s="8">
        <v>118.806603573399</v>
      </c>
      <c r="G981" s="8">
        <v>17.64864272805271</v>
      </c>
    </row>
    <row r="982" spans="1:7" x14ac:dyDescent="0.6">
      <c r="A982" s="3" t="s">
        <v>29</v>
      </c>
      <c r="B982" s="3" t="s">
        <v>130</v>
      </c>
      <c r="C982" s="4">
        <v>209112</v>
      </c>
      <c r="D982" s="9">
        <v>0.102542295926478</v>
      </c>
      <c r="E982" s="9">
        <v>1.44414364640884</v>
      </c>
      <c r="F982" s="5">
        <v>-18.881867588357821</v>
      </c>
      <c r="G982" s="5">
        <v>-17.048014978896251</v>
      </c>
    </row>
    <row r="983" spans="1:7" x14ac:dyDescent="0.6">
      <c r="A983" s="6" t="s">
        <v>30</v>
      </c>
      <c r="B983" s="6" t="s">
        <v>130</v>
      </c>
      <c r="C983" s="7">
        <v>60615</v>
      </c>
      <c r="D983" s="10">
        <v>2.7876580886466811E-2</v>
      </c>
      <c r="E983" s="10">
        <v>1.6837500000000001</v>
      </c>
      <c r="F983" s="8">
        <v>-71.013141283140129</v>
      </c>
      <c r="G983" s="8">
        <v>-66.85332122995149</v>
      </c>
    </row>
    <row r="984" spans="1:7" x14ac:dyDescent="0.6">
      <c r="A984" s="3" t="s">
        <v>31</v>
      </c>
      <c r="B984" s="3" t="s">
        <v>130</v>
      </c>
      <c r="C984" s="4">
        <v>181053</v>
      </c>
      <c r="D984" s="9">
        <v>8.1978267402972205E-2</v>
      </c>
      <c r="E984" s="9">
        <v>1.548785286569718</v>
      </c>
      <c r="F984" s="5">
        <v>198.6933927245731</v>
      </c>
      <c r="G984" s="5">
        <v>24.099854002590941</v>
      </c>
    </row>
    <row r="985" spans="1:7" x14ac:dyDescent="0.6">
      <c r="A985" s="6" t="s">
        <v>32</v>
      </c>
      <c r="B985" s="6" t="s">
        <v>130</v>
      </c>
      <c r="C985" s="7">
        <v>175725</v>
      </c>
      <c r="D985" s="10">
        <v>7.8888083539834022E-2</v>
      </c>
      <c r="E985" s="10">
        <v>1.4474876441515649</v>
      </c>
      <c r="F985" s="8">
        <v>-2.942784709449719</v>
      </c>
      <c r="G985" s="8">
        <v>-52.568673866277258</v>
      </c>
    </row>
    <row r="986" spans="1:7" x14ac:dyDescent="0.6">
      <c r="A986" s="3" t="s">
        <v>33</v>
      </c>
      <c r="B986" s="3" t="s">
        <v>130</v>
      </c>
      <c r="C986" s="4">
        <v>73690</v>
      </c>
      <c r="D986" s="9">
        <v>3.4669496382586908E-2</v>
      </c>
      <c r="E986" s="9">
        <v>1.6596846846846851</v>
      </c>
      <c r="F986" s="5">
        <v>-58.065158628538917</v>
      </c>
      <c r="G986" s="5">
        <v>-40.90522702850086</v>
      </c>
    </row>
    <row r="987" spans="1:7" x14ac:dyDescent="0.6">
      <c r="A987" s="6" t="s">
        <v>34</v>
      </c>
      <c r="B987" s="6" t="s">
        <v>130</v>
      </c>
      <c r="C987" s="7">
        <v>336761</v>
      </c>
      <c r="D987" s="10">
        <v>0.14132452818726471</v>
      </c>
      <c r="E987" s="10">
        <v>1.3921496486151299</v>
      </c>
      <c r="F987" s="8">
        <v>356.99687881666438</v>
      </c>
      <c r="G987" s="8">
        <v>-4.3632232871849466</v>
      </c>
    </row>
    <row r="988" spans="1:7" x14ac:dyDescent="0.6">
      <c r="A988" s="3" t="s">
        <v>35</v>
      </c>
      <c r="B988" s="3" t="s">
        <v>130</v>
      </c>
      <c r="C988" s="4">
        <v>509881</v>
      </c>
      <c r="D988" s="9">
        <v>0.23623750251136219</v>
      </c>
      <c r="E988" s="9">
        <v>1.3330222222222221</v>
      </c>
      <c r="F988" s="5">
        <v>51.407377932717857</v>
      </c>
      <c r="G988" s="5">
        <v>37.389422856696328</v>
      </c>
    </row>
    <row r="989" spans="1:7" x14ac:dyDescent="0.6">
      <c r="A989" s="6" t="s">
        <v>36</v>
      </c>
      <c r="B989" s="6" t="s">
        <v>130</v>
      </c>
      <c r="C989" s="7">
        <v>98163</v>
      </c>
      <c r="D989" s="10">
        <v>4.8826949973433988E-2</v>
      </c>
      <c r="E989" s="10">
        <v>1.3558425414364641</v>
      </c>
      <c r="F989" s="8">
        <v>-80.747860775357381</v>
      </c>
      <c r="G989" s="8">
        <v>4.6168110752309977</v>
      </c>
    </row>
    <row r="990" spans="1:7" x14ac:dyDescent="0.6">
      <c r="A990" s="3" t="s">
        <v>37</v>
      </c>
      <c r="B990" s="3" t="s">
        <v>130</v>
      </c>
      <c r="C990" s="4">
        <v>233100</v>
      </c>
      <c r="D990" s="9">
        <v>9.8976870863169655E-2</v>
      </c>
      <c r="E990" s="9">
        <v>1.425688073394495</v>
      </c>
      <c r="F990" s="5">
        <v>137.46218025121479</v>
      </c>
      <c r="G990" s="5">
        <v>25.38324995965791</v>
      </c>
    </row>
    <row r="991" spans="1:7" x14ac:dyDescent="0.6">
      <c r="A991" s="6" t="s">
        <v>38</v>
      </c>
      <c r="B991" s="6" t="s">
        <v>130</v>
      </c>
      <c r="C991" s="7">
        <v>209593</v>
      </c>
      <c r="D991" s="10">
        <v>9.2115456129968423E-2</v>
      </c>
      <c r="E991" s="10">
        <v>1.6780864691753401</v>
      </c>
      <c r="F991" s="8">
        <v>-10.08451308451308</v>
      </c>
      <c r="G991" s="8">
        <v>27.272892883167369</v>
      </c>
    </row>
    <row r="992" spans="1:7" x14ac:dyDescent="0.6">
      <c r="A992" s="3" t="s">
        <v>39</v>
      </c>
      <c r="B992" s="3" t="s">
        <v>130</v>
      </c>
      <c r="C992" s="4">
        <v>122100</v>
      </c>
      <c r="D992" s="9">
        <v>4.6631264460203298E-2</v>
      </c>
      <c r="E992" s="9">
        <v>1.85</v>
      </c>
      <c r="F992" s="5">
        <v>-41.744237641524293</v>
      </c>
      <c r="G992" s="5">
        <v>3.6370580995628732</v>
      </c>
    </row>
    <row r="993" spans="1:7" x14ac:dyDescent="0.6">
      <c r="A993" s="6" t="s">
        <v>40</v>
      </c>
      <c r="B993" s="6" t="s">
        <v>130</v>
      </c>
      <c r="C993" s="7">
        <v>223237</v>
      </c>
      <c r="D993" s="10">
        <v>6.8655688424120176E-2</v>
      </c>
      <c r="E993" s="10">
        <v>1.6264990892531881</v>
      </c>
      <c r="F993" s="8">
        <v>82.831285831285825</v>
      </c>
      <c r="G993" s="8">
        <v>-13.402537754037249</v>
      </c>
    </row>
    <row r="994" spans="1:7" x14ac:dyDescent="0.6">
      <c r="A994" s="3" t="s">
        <v>41</v>
      </c>
      <c r="B994" s="3" t="s">
        <v>130</v>
      </c>
      <c r="C994" s="4">
        <v>239347</v>
      </c>
      <c r="D994" s="9">
        <v>7.3610613622844615E-2</v>
      </c>
      <c r="E994" s="9">
        <v>1.963470057424118</v>
      </c>
      <c r="F994" s="5">
        <v>7.216545644315242</v>
      </c>
      <c r="G994" s="5">
        <v>14.458758942576219</v>
      </c>
    </row>
    <row r="995" spans="1:7" x14ac:dyDescent="0.6">
      <c r="A995" s="6" t="s">
        <v>42</v>
      </c>
      <c r="B995" s="6" t="s">
        <v>130</v>
      </c>
      <c r="C995" s="7">
        <v>765290</v>
      </c>
      <c r="D995" s="10">
        <v>0.21556442466858111</v>
      </c>
      <c r="E995" s="10">
        <v>1.9688448675070751</v>
      </c>
      <c r="F995" s="8">
        <v>219.74079474570391</v>
      </c>
      <c r="G995" s="8">
        <v>1162.542275014436</v>
      </c>
    </row>
    <row r="996" spans="1:7" x14ac:dyDescent="0.6">
      <c r="A996" s="3" t="s">
        <v>43</v>
      </c>
      <c r="B996" s="3" t="s">
        <v>130</v>
      </c>
      <c r="C996" s="4">
        <v>0</v>
      </c>
      <c r="D996" s="9">
        <v>0</v>
      </c>
      <c r="E996" s="3"/>
      <c r="F996" s="5">
        <v>-100</v>
      </c>
      <c r="G996" s="5">
        <v>-100</v>
      </c>
    </row>
    <row r="997" spans="1:7" x14ac:dyDescent="0.6">
      <c r="A997" s="6" t="s">
        <v>44</v>
      </c>
      <c r="B997" s="6" t="s">
        <v>130</v>
      </c>
      <c r="C997" s="7">
        <v>174919</v>
      </c>
      <c r="D997" s="10">
        <v>4.9097409474842597E-2</v>
      </c>
      <c r="E997" s="10">
        <v>2.033941860465116</v>
      </c>
      <c r="F997" s="8"/>
      <c r="G997" s="8">
        <v>-0.45867121923459647</v>
      </c>
    </row>
    <row r="998" spans="1:7" x14ac:dyDescent="0.6">
      <c r="A998" s="3" t="s">
        <v>45</v>
      </c>
      <c r="B998" s="3" t="s">
        <v>130</v>
      </c>
      <c r="C998" s="4">
        <v>327581</v>
      </c>
      <c r="D998" s="9">
        <v>9.2019588859484927E-2</v>
      </c>
      <c r="E998" s="9">
        <v>1.513775415896488</v>
      </c>
      <c r="F998" s="5">
        <v>87.275824810340794</v>
      </c>
      <c r="G998" s="5">
        <v>344.53928619894151</v>
      </c>
    </row>
    <row r="999" spans="1:7" x14ac:dyDescent="0.6">
      <c r="A999" s="6" t="s">
        <v>46</v>
      </c>
      <c r="B999" s="6" t="s">
        <v>130</v>
      </c>
      <c r="C999" s="7">
        <v>1419701</v>
      </c>
      <c r="D999" s="10">
        <v>0.41414866188448651</v>
      </c>
      <c r="E999" s="10">
        <v>1.4354914054600609</v>
      </c>
      <c r="F999" s="8">
        <v>333.38929913517569</v>
      </c>
      <c r="G999" s="8">
        <v>321.57524178868692</v>
      </c>
    </row>
    <row r="1000" spans="1:7" x14ac:dyDescent="0.6">
      <c r="A1000" s="3" t="s">
        <v>47</v>
      </c>
      <c r="B1000" s="3" t="s">
        <v>130</v>
      </c>
      <c r="C1000" s="4">
        <v>318753</v>
      </c>
      <c r="D1000" s="9">
        <v>8.7085949039355945E-2</v>
      </c>
      <c r="E1000" s="9">
        <v>1.883326440177252</v>
      </c>
      <c r="F1000" s="5">
        <v>-77.547878039108227</v>
      </c>
      <c r="G1000" s="5">
        <v>-37.484824890513671</v>
      </c>
    </row>
    <row r="1001" spans="1:7" x14ac:dyDescent="0.6">
      <c r="A1001" s="6" t="s">
        <v>48</v>
      </c>
      <c r="B1001" s="6" t="s">
        <v>130</v>
      </c>
      <c r="C1001" s="7">
        <v>420790</v>
      </c>
      <c r="D1001" s="10">
        <v>0.12793391973316001</v>
      </c>
      <c r="E1001" s="10">
        <v>1.7496465696465699</v>
      </c>
      <c r="F1001" s="8">
        <v>32.011306560251967</v>
      </c>
      <c r="G1001" s="8">
        <v>328.66456811629632</v>
      </c>
    </row>
    <row r="1002" spans="1:7" x14ac:dyDescent="0.6">
      <c r="A1002" s="3" t="s">
        <v>49</v>
      </c>
      <c r="B1002" s="3" t="s">
        <v>130</v>
      </c>
      <c r="C1002" s="4">
        <v>197220</v>
      </c>
      <c r="D1002" s="9">
        <v>5.2451218691114389E-2</v>
      </c>
      <c r="E1002" s="9">
        <v>1.361076604554865</v>
      </c>
      <c r="F1002" s="5">
        <v>-53.131015470899982</v>
      </c>
      <c r="G1002" s="5">
        <v>-15.39253539253539</v>
      </c>
    </row>
    <row r="1003" spans="1:7" x14ac:dyDescent="0.6">
      <c r="A1003" s="6" t="s">
        <v>50</v>
      </c>
      <c r="B1003" s="6" t="s">
        <v>130</v>
      </c>
      <c r="C1003" s="7">
        <v>198672</v>
      </c>
      <c r="D1003" s="10">
        <v>4.6256495026266137E-2</v>
      </c>
      <c r="E1003" s="10">
        <v>1.7053390557939909</v>
      </c>
      <c r="F1003" s="8">
        <v>0.73623364770307731</v>
      </c>
      <c r="G1003" s="8">
        <v>-5.2105747806463043</v>
      </c>
    </row>
    <row r="1004" spans="1:7" x14ac:dyDescent="0.6">
      <c r="A1004" s="3" t="s">
        <v>51</v>
      </c>
      <c r="B1004" s="3" t="s">
        <v>130</v>
      </c>
      <c r="C1004" s="4">
        <v>164615</v>
      </c>
      <c r="D1004" s="9">
        <v>4.1519315427943279E-2</v>
      </c>
      <c r="E1004" s="9">
        <v>1.853772522522523</v>
      </c>
      <c r="F1004" s="5">
        <v>-17.142325038254</v>
      </c>
      <c r="G1004" s="5">
        <v>34.819819819819827</v>
      </c>
    </row>
    <row r="1005" spans="1:7" x14ac:dyDescent="0.6">
      <c r="A1005" s="6" t="s">
        <v>52</v>
      </c>
      <c r="B1005" s="6" t="s">
        <v>130</v>
      </c>
      <c r="C1005" s="7">
        <v>536751</v>
      </c>
      <c r="D1005" s="10">
        <v>0.1435107048011344</v>
      </c>
      <c r="E1005" s="10">
        <v>1.574266834431725</v>
      </c>
      <c r="F1005" s="8">
        <v>226.06445342162019</v>
      </c>
      <c r="G1005" s="8">
        <v>140.43998082755101</v>
      </c>
    </row>
    <row r="1006" spans="1:7" x14ac:dyDescent="0.6">
      <c r="A1006" s="3" t="s">
        <v>53</v>
      </c>
      <c r="B1006" s="3" t="s">
        <v>130</v>
      </c>
      <c r="C1006" s="4">
        <v>198672</v>
      </c>
      <c r="D1006" s="9">
        <v>6.390348674461005E-2</v>
      </c>
      <c r="E1006" s="9">
        <v>1.7053390557939909</v>
      </c>
      <c r="F1006" s="5">
        <v>-62.986189126801797</v>
      </c>
      <c r="G1006" s="5">
        <v>-16.994154929871701</v>
      </c>
    </row>
    <row r="1007" spans="1:7" x14ac:dyDescent="0.6">
      <c r="A1007" s="6" t="s">
        <v>54</v>
      </c>
      <c r="B1007" s="6" t="s">
        <v>130</v>
      </c>
      <c r="C1007" s="7">
        <v>145542</v>
      </c>
      <c r="D1007" s="10">
        <v>4.0872617780325082E-2</v>
      </c>
      <c r="E1007" s="10">
        <v>1.8564030612244899</v>
      </c>
      <c r="F1007" s="8">
        <v>-26.742570669243779</v>
      </c>
      <c r="G1007" s="8">
        <v>-80.982111356479251</v>
      </c>
    </row>
    <row r="1008" spans="1:7" x14ac:dyDescent="0.6">
      <c r="A1008" s="3" t="s">
        <v>55</v>
      </c>
      <c r="B1008" s="3" t="s">
        <v>130</v>
      </c>
      <c r="C1008" s="4">
        <v>250865</v>
      </c>
      <c r="D1008" s="9">
        <v>8.5662526388055021E-2</v>
      </c>
      <c r="E1008" s="9">
        <v>1.883370870870871</v>
      </c>
      <c r="F1008" s="5">
        <v>72.366052410987905</v>
      </c>
      <c r="G1008" s="5"/>
    </row>
    <row r="1009" spans="1:7" x14ac:dyDescent="0.6">
      <c r="A1009" s="6" t="s">
        <v>56</v>
      </c>
      <c r="B1009" s="6" t="s">
        <v>130</v>
      </c>
      <c r="C1009" s="7">
        <v>250945</v>
      </c>
      <c r="D1009" s="10">
        <v>8.736641649850603E-2</v>
      </c>
      <c r="E1009" s="10">
        <v>1.9392967542503869</v>
      </c>
      <c r="F1009" s="8">
        <v>3.1889661770279083E-2</v>
      </c>
      <c r="G1009" s="8">
        <v>43.463545984141241</v>
      </c>
    </row>
    <row r="1010" spans="1:7" x14ac:dyDescent="0.6">
      <c r="A1010" s="3" t="s">
        <v>57</v>
      </c>
      <c r="B1010" s="3" t="s">
        <v>130</v>
      </c>
      <c r="C1010" s="4">
        <v>252115</v>
      </c>
      <c r="D1010" s="9">
        <v>9.9109659811650333E-2</v>
      </c>
      <c r="E1010" s="9">
        <v>1.8537867647058821</v>
      </c>
      <c r="F1010" s="5">
        <v>0.46623762178963363</v>
      </c>
      <c r="G1010" s="5">
        <v>-23.037355646389749</v>
      </c>
    </row>
    <row r="1011" spans="1:7" x14ac:dyDescent="0.6">
      <c r="A1011" s="6" t="s">
        <v>58</v>
      </c>
      <c r="B1011" s="6" t="s">
        <v>130</v>
      </c>
      <c r="C1011" s="7">
        <v>181302</v>
      </c>
      <c r="D1011" s="10">
        <v>7.4519825314303526E-2</v>
      </c>
      <c r="E1011" s="10">
        <v>2.088732718894009</v>
      </c>
      <c r="F1011" s="8">
        <v>-28.087579080974951</v>
      </c>
      <c r="G1011" s="8">
        <v>-87.229564535067595</v>
      </c>
    </row>
    <row r="1012" spans="1:7" x14ac:dyDescent="0.6">
      <c r="A1012" s="3" t="s">
        <v>59</v>
      </c>
      <c r="B1012" s="3" t="s">
        <v>130</v>
      </c>
      <c r="C1012" s="4">
        <v>354475</v>
      </c>
      <c r="D1012" s="9">
        <v>0.1590815461991188</v>
      </c>
      <c r="E1012" s="9">
        <v>2.266464194373401</v>
      </c>
      <c r="F1012" s="5">
        <v>95.516320834850134</v>
      </c>
      <c r="G1012" s="5">
        <v>11.206796485052701</v>
      </c>
    </row>
    <row r="1013" spans="1:7" x14ac:dyDescent="0.6">
      <c r="A1013" s="6" t="s">
        <v>60</v>
      </c>
      <c r="B1013" s="6" t="s">
        <v>130</v>
      </c>
      <c r="C1013" s="7">
        <v>315034</v>
      </c>
      <c r="D1013" s="10">
        <v>0.1543365761435328</v>
      </c>
      <c r="E1013" s="10">
        <v>2.078060686015831</v>
      </c>
      <c r="F1013" s="8">
        <v>-11.126595669652311</v>
      </c>
      <c r="G1013" s="8">
        <v>-25.13272653817819</v>
      </c>
    </row>
    <row r="1014" spans="1:7" x14ac:dyDescent="0.6">
      <c r="A1014" s="3" t="s">
        <v>61</v>
      </c>
      <c r="B1014" s="3" t="s">
        <v>130</v>
      </c>
      <c r="C1014" s="4">
        <v>399858</v>
      </c>
      <c r="D1014" s="9">
        <v>0.16613753153527239</v>
      </c>
      <c r="E1014" s="9">
        <v>1.77556838365897</v>
      </c>
      <c r="F1014" s="5">
        <v>26.925347740243911</v>
      </c>
      <c r="G1014" s="5">
        <v>102.7471858837846</v>
      </c>
    </row>
    <row r="1015" spans="1:7" x14ac:dyDescent="0.6">
      <c r="A1015" s="6" t="s">
        <v>62</v>
      </c>
      <c r="B1015" s="6" t="s">
        <v>130</v>
      </c>
      <c r="C1015" s="7">
        <v>573953</v>
      </c>
      <c r="D1015" s="10">
        <v>0.2364986034664609</v>
      </c>
      <c r="E1015" s="10">
        <v>2.2921445686900959</v>
      </c>
      <c r="F1015" s="8">
        <v>43.539206418278489</v>
      </c>
      <c r="G1015" s="8">
        <v>188.89476121446401</v>
      </c>
    </row>
    <row r="1016" spans="1:7" x14ac:dyDescent="0.6">
      <c r="A1016" s="3" t="s">
        <v>63</v>
      </c>
      <c r="B1016" s="3" t="s">
        <v>130</v>
      </c>
      <c r="C1016" s="4">
        <v>244110</v>
      </c>
      <c r="D1016" s="9">
        <v>9.1274174008546205E-2</v>
      </c>
      <c r="E1016" s="9">
        <v>1.8354135338345861</v>
      </c>
      <c r="F1016" s="5">
        <v>-57.468642902816079</v>
      </c>
      <c r="G1016" s="5">
        <v>48.291467970719552</v>
      </c>
    </row>
    <row r="1017" spans="1:7" x14ac:dyDescent="0.6">
      <c r="A1017" s="6" t="s">
        <v>64</v>
      </c>
      <c r="B1017" s="6" t="s">
        <v>130</v>
      </c>
      <c r="C1017" s="7">
        <v>271330</v>
      </c>
      <c r="D1017" s="10">
        <v>9.8568593876486491E-2</v>
      </c>
      <c r="E1017" s="10">
        <v>2.021833084947839</v>
      </c>
      <c r="F1017" s="8">
        <v>11.15071074515588</v>
      </c>
      <c r="G1017" s="8">
        <v>-49.449558547631952</v>
      </c>
    </row>
    <row r="1018" spans="1:7" x14ac:dyDescent="0.6">
      <c r="A1018" s="3" t="s">
        <v>65</v>
      </c>
      <c r="B1018" s="3" t="s">
        <v>130</v>
      </c>
      <c r="C1018" s="4">
        <v>293623</v>
      </c>
      <c r="D1018" s="9">
        <v>0.1195645679003387</v>
      </c>
      <c r="E1018" s="9">
        <v>1.8169740099009899</v>
      </c>
      <c r="F1018" s="5">
        <v>8.2161943021413109</v>
      </c>
      <c r="G1018" s="5">
        <v>47.792844487396323</v>
      </c>
    </row>
    <row r="1019" spans="1:7" x14ac:dyDescent="0.6">
      <c r="A1019" s="6" t="s">
        <v>66</v>
      </c>
      <c r="B1019" s="6" t="s">
        <v>130</v>
      </c>
      <c r="C1019" s="7">
        <v>263331</v>
      </c>
      <c r="D1019" s="10">
        <v>0.1152005243811012</v>
      </c>
      <c r="E1019" s="10">
        <v>1.88362660944206</v>
      </c>
      <c r="F1019" s="8">
        <v>-10.316630509190359</v>
      </c>
      <c r="G1019" s="8">
        <v>80.931277569361427</v>
      </c>
    </row>
    <row r="1020" spans="1:7" x14ac:dyDescent="0.6">
      <c r="A1020" s="3" t="s">
        <v>67</v>
      </c>
      <c r="B1020" s="3" t="s">
        <v>130</v>
      </c>
      <c r="C1020" s="4">
        <v>151705</v>
      </c>
      <c r="D1020" s="9">
        <v>6.723576892381862E-2</v>
      </c>
      <c r="E1020" s="9">
        <v>1.678152654867257</v>
      </c>
      <c r="F1020" s="5">
        <v>-42.38999586072282</v>
      </c>
      <c r="G1020" s="5">
        <v>-39.527235764255678</v>
      </c>
    </row>
    <row r="1021" spans="1:7" x14ac:dyDescent="0.6">
      <c r="A1021" s="6" t="s">
        <v>68</v>
      </c>
      <c r="B1021" s="6" t="s">
        <v>130</v>
      </c>
      <c r="C1021" s="7">
        <v>151339</v>
      </c>
      <c r="D1021" s="10">
        <v>6.778006421430946E-2</v>
      </c>
      <c r="E1021" s="10">
        <v>1.674103982300885</v>
      </c>
      <c r="F1021" s="8">
        <v>-0.2412577040967645</v>
      </c>
      <c r="G1021" s="8">
        <v>-39.692362868357613</v>
      </c>
    </row>
    <row r="1022" spans="1:7" x14ac:dyDescent="0.6">
      <c r="A1022" s="3" t="s">
        <v>69</v>
      </c>
      <c r="B1022" s="3" t="s">
        <v>130</v>
      </c>
      <c r="C1022" s="4">
        <v>209405</v>
      </c>
      <c r="D1022" s="9">
        <v>8.4872566013543815E-2</v>
      </c>
      <c r="E1022" s="9">
        <v>1.513041907514451</v>
      </c>
      <c r="F1022" s="5">
        <v>38.368166830757431</v>
      </c>
      <c r="G1022" s="5">
        <v>-16.940681831703781</v>
      </c>
    </row>
    <row r="1023" spans="1:7" x14ac:dyDescent="0.6">
      <c r="A1023" s="6" t="s">
        <v>70</v>
      </c>
      <c r="B1023" s="6" t="s">
        <v>130</v>
      </c>
      <c r="C1023" s="7">
        <v>170288</v>
      </c>
      <c r="D1023" s="10">
        <v>6.4845870666874361E-2</v>
      </c>
      <c r="E1023" s="10">
        <v>1.4629553264604811</v>
      </c>
      <c r="F1023" s="8">
        <v>-18.680069721353359</v>
      </c>
      <c r="G1023" s="8">
        <v>-6.0749467738910763</v>
      </c>
    </row>
    <row r="1024" spans="1:7" x14ac:dyDescent="0.6">
      <c r="A1024" s="3" t="s">
        <v>71</v>
      </c>
      <c r="B1024" s="3" t="s">
        <v>130</v>
      </c>
      <c r="C1024" s="4">
        <v>175265</v>
      </c>
      <c r="D1024" s="9">
        <v>8.031394589246281E-2</v>
      </c>
      <c r="E1024" s="9">
        <v>1.7049124513618681</v>
      </c>
      <c r="F1024" s="5">
        <v>2.9226956685145078</v>
      </c>
      <c r="G1024" s="5">
        <v>-50.55645673178644</v>
      </c>
    </row>
    <row r="1025" spans="1:7" x14ac:dyDescent="0.6">
      <c r="A1025" s="6" t="s">
        <v>72</v>
      </c>
      <c r="B1025" s="6" t="s">
        <v>130</v>
      </c>
      <c r="C1025" s="7">
        <v>25080</v>
      </c>
      <c r="D1025" s="10">
        <v>1.0841750950040851E-2</v>
      </c>
      <c r="E1025" s="10">
        <v>1.1399999999999999</v>
      </c>
      <c r="F1025" s="8">
        <v>-85.690240492967789</v>
      </c>
      <c r="G1025" s="8">
        <v>-92.038954525543275</v>
      </c>
    </row>
    <row r="1026" spans="1:7" x14ac:dyDescent="0.6">
      <c r="A1026" s="3" t="s">
        <v>73</v>
      </c>
      <c r="B1026" s="3" t="s">
        <v>130</v>
      </c>
      <c r="C1026" s="4">
        <v>118203</v>
      </c>
      <c r="D1026" s="9">
        <v>5.3322881712288342E-2</v>
      </c>
      <c r="E1026" s="9">
        <v>1.313366666666667</v>
      </c>
      <c r="F1026" s="5">
        <v>371.3038277511962</v>
      </c>
      <c r="G1026" s="5">
        <v>-70.438755758294192</v>
      </c>
    </row>
    <row r="1027" spans="1:7" x14ac:dyDescent="0.6">
      <c r="A1027" s="6" t="s">
        <v>74</v>
      </c>
      <c r="B1027" s="6" t="s">
        <v>130</v>
      </c>
      <c r="C1027" s="7">
        <v>27320</v>
      </c>
      <c r="D1027" s="10">
        <v>1.122824003966643E-2</v>
      </c>
      <c r="E1027" s="10">
        <v>1.138333333333333</v>
      </c>
      <c r="F1027" s="8">
        <v>-76.88721944451494</v>
      </c>
      <c r="G1027" s="8">
        <v>-95.240028364691881</v>
      </c>
    </row>
    <row r="1028" spans="1:7" x14ac:dyDescent="0.6">
      <c r="A1028" s="3" t="s">
        <v>75</v>
      </c>
      <c r="B1028" s="3" t="s">
        <v>130</v>
      </c>
      <c r="C1028" s="4">
        <v>130155</v>
      </c>
      <c r="D1028" s="9">
        <v>5.1098761969906092E-2</v>
      </c>
      <c r="E1028" s="9">
        <v>1.4723416289592759</v>
      </c>
      <c r="F1028" s="5">
        <v>376.40922401171298</v>
      </c>
      <c r="G1028" s="5">
        <v>-46.681823767973462</v>
      </c>
    </row>
    <row r="1029" spans="1:7" x14ac:dyDescent="0.6">
      <c r="A1029" s="6" t="s">
        <v>76</v>
      </c>
      <c r="B1029" s="6" t="s">
        <v>130</v>
      </c>
      <c r="C1029" s="7">
        <v>107588</v>
      </c>
      <c r="D1029" s="10">
        <v>4.2083719259504132E-2</v>
      </c>
      <c r="E1029" s="10">
        <v>1.5729239766081871</v>
      </c>
      <c r="F1029" s="8">
        <v>-17.3385578733049</v>
      </c>
      <c r="G1029" s="8">
        <v>-60.347915822061687</v>
      </c>
    </row>
    <row r="1030" spans="1:7" x14ac:dyDescent="0.6">
      <c r="A1030" s="3" t="s">
        <v>77</v>
      </c>
      <c r="B1030" s="3" t="s">
        <v>130</v>
      </c>
      <c r="C1030" s="4">
        <v>185488</v>
      </c>
      <c r="D1030" s="9">
        <v>7.0748538092842123E-2</v>
      </c>
      <c r="E1030" s="9">
        <v>1.6375016552637389</v>
      </c>
      <c r="F1030" s="5">
        <v>72.405844517975979</v>
      </c>
      <c r="G1030" s="5">
        <v>-36.827837056361389</v>
      </c>
    </row>
    <row r="1031" spans="1:7" x14ac:dyDescent="0.6">
      <c r="A1031" s="6" t="s">
        <v>78</v>
      </c>
      <c r="B1031" s="6" t="s">
        <v>130</v>
      </c>
      <c r="C1031" s="7">
        <v>86113</v>
      </c>
      <c r="D1031" s="10">
        <v>3.2955145109544753E-2</v>
      </c>
      <c r="E1031" s="10">
        <v>1.230185714285714</v>
      </c>
      <c r="F1031" s="8">
        <v>-53.574894332787032</v>
      </c>
      <c r="G1031" s="8">
        <v>-67.298570999996215</v>
      </c>
    </row>
    <row r="1032" spans="1:7" x14ac:dyDescent="0.6">
      <c r="A1032" s="3" t="s">
        <v>79</v>
      </c>
      <c r="B1032" s="3" t="s">
        <v>130</v>
      </c>
      <c r="C1032" s="4">
        <v>79308</v>
      </c>
      <c r="D1032" s="9">
        <v>3.1379244693413737E-2</v>
      </c>
      <c r="E1032" s="9">
        <v>1.785411976587123</v>
      </c>
      <c r="F1032" s="5">
        <v>-7.9024073020333763</v>
      </c>
      <c r="G1032" s="5">
        <v>-47.722224053261257</v>
      </c>
    </row>
    <row r="1033" spans="1:7" x14ac:dyDescent="0.6">
      <c r="A1033" s="6" t="s">
        <v>80</v>
      </c>
      <c r="B1033" s="6" t="s">
        <v>130</v>
      </c>
      <c r="C1033" s="7">
        <v>106729</v>
      </c>
      <c r="D1033" s="10">
        <v>4.3724815286427139E-2</v>
      </c>
      <c r="E1033" s="10">
        <v>1.5964967390653979</v>
      </c>
      <c r="F1033" s="8">
        <v>34.575326574872648</v>
      </c>
      <c r="G1033" s="8">
        <v>-29.476869808839751</v>
      </c>
    </row>
    <row r="1034" spans="1:7" x14ac:dyDescent="0.6">
      <c r="A1034" s="3" t="s">
        <v>81</v>
      </c>
      <c r="B1034" s="3" t="s">
        <v>130</v>
      </c>
      <c r="C1034" s="4">
        <v>134680</v>
      </c>
      <c r="D1034" s="9">
        <v>5.8463799931771677E-2</v>
      </c>
      <c r="E1034" s="9">
        <v>1.518753242066804</v>
      </c>
      <c r="F1034" s="5">
        <v>26.188758444284119</v>
      </c>
      <c r="G1034" s="5">
        <v>-35.684439244526153</v>
      </c>
    </row>
    <row r="1035" spans="1:7" x14ac:dyDescent="0.6">
      <c r="A1035" s="6" t="s">
        <v>82</v>
      </c>
      <c r="B1035" s="6" t="s">
        <v>130</v>
      </c>
      <c r="C1035" s="7">
        <v>135560</v>
      </c>
      <c r="D1035" s="10">
        <v>5.5049458706177071E-2</v>
      </c>
      <c r="E1035" s="10">
        <v>1.4513763235939661</v>
      </c>
      <c r="F1035" s="8">
        <v>0.65340065340064868</v>
      </c>
      <c r="G1035" s="8">
        <v>-20.393685990792061</v>
      </c>
    </row>
    <row r="1036" spans="1:7" x14ac:dyDescent="0.6">
      <c r="A1036" s="3" t="s">
        <v>83</v>
      </c>
      <c r="B1036" s="3" t="s">
        <v>130</v>
      </c>
      <c r="C1036" s="4">
        <v>119613</v>
      </c>
      <c r="D1036" s="9">
        <v>4.4851979468335468E-2</v>
      </c>
      <c r="E1036" s="9">
        <v>1.2724787234042549</v>
      </c>
      <c r="F1036" s="5">
        <v>-11.763794629684281</v>
      </c>
      <c r="G1036" s="5">
        <v>-31.753059652526169</v>
      </c>
    </row>
    <row r="1037" spans="1:7" x14ac:dyDescent="0.6">
      <c r="A1037" s="6" t="s">
        <v>84</v>
      </c>
      <c r="B1037" s="6" t="s">
        <v>130</v>
      </c>
      <c r="C1037" s="7">
        <v>265265</v>
      </c>
      <c r="D1037" s="10">
        <v>0.1108454184431365</v>
      </c>
      <c r="E1037" s="10">
        <v>1.280236486486487</v>
      </c>
      <c r="F1037" s="8">
        <v>121.76937289425059</v>
      </c>
      <c r="G1037" s="8">
        <v>957.67543859649129</v>
      </c>
    </row>
    <row r="1038" spans="1:7" x14ac:dyDescent="0.6">
      <c r="A1038" s="3" t="s">
        <v>85</v>
      </c>
      <c r="B1038" s="3" t="s">
        <v>130</v>
      </c>
      <c r="C1038" s="4">
        <v>150520</v>
      </c>
      <c r="D1038" s="9">
        <v>5.8389178491335188E-2</v>
      </c>
      <c r="E1038" s="9">
        <v>1.6950450450450449</v>
      </c>
      <c r="F1038" s="5">
        <v>-43.256743256743263</v>
      </c>
      <c r="G1038" s="5">
        <v>27.34025363146451</v>
      </c>
    </row>
    <row r="1039" spans="1:7" x14ac:dyDescent="0.6">
      <c r="A1039" s="6" t="s">
        <v>86</v>
      </c>
      <c r="B1039" s="6" t="s">
        <v>130</v>
      </c>
      <c r="C1039" s="7">
        <v>154106</v>
      </c>
      <c r="D1039" s="10">
        <v>7.3757424950087538E-2</v>
      </c>
      <c r="E1039" s="10">
        <v>1.7631055076310549</v>
      </c>
      <c r="F1039" s="8">
        <v>2.3824076534679768</v>
      </c>
      <c r="G1039" s="8">
        <v>464.07759882869692</v>
      </c>
    </row>
    <row r="1040" spans="1:7" x14ac:dyDescent="0.6">
      <c r="A1040" s="3" t="s">
        <v>87</v>
      </c>
      <c r="B1040" s="3" t="s">
        <v>130</v>
      </c>
      <c r="C1040" s="4">
        <v>92187</v>
      </c>
      <c r="D1040" s="9">
        <v>3.8704426841019338E-2</v>
      </c>
      <c r="E1040" s="9">
        <v>1.3094744318181819</v>
      </c>
      <c r="F1040" s="5">
        <v>-40.179486846715903</v>
      </c>
      <c r="G1040" s="5">
        <v>-29.171372594214599</v>
      </c>
    </row>
    <row r="1041" spans="1:7" x14ac:dyDescent="0.6">
      <c r="A1041" s="6" t="s">
        <v>88</v>
      </c>
      <c r="B1041" s="6" t="s">
        <v>130</v>
      </c>
      <c r="C1041" s="7">
        <v>178687</v>
      </c>
      <c r="D1041" s="10">
        <v>7.9148963862914867E-2</v>
      </c>
      <c r="E1041" s="10">
        <v>1.6126985559566791</v>
      </c>
      <c r="F1041" s="8">
        <v>93.831017388568895</v>
      </c>
      <c r="G1041" s="8">
        <v>66.084507565899543</v>
      </c>
    </row>
    <row r="1042" spans="1:7" x14ac:dyDescent="0.6">
      <c r="A1042" s="3" t="s">
        <v>89</v>
      </c>
      <c r="B1042" s="3" t="s">
        <v>130</v>
      </c>
      <c r="C1042" s="4">
        <v>68015</v>
      </c>
      <c r="D1042" s="9">
        <v>2.5036553865583362E-2</v>
      </c>
      <c r="E1042" s="9">
        <v>1.4782655944359919</v>
      </c>
      <c r="F1042" s="5">
        <v>-61.936234868792923</v>
      </c>
      <c r="G1042" s="5">
        <v>-63.331859742948318</v>
      </c>
    </row>
    <row r="1043" spans="1:7" x14ac:dyDescent="0.6">
      <c r="A1043" s="6" t="s">
        <v>90</v>
      </c>
      <c r="B1043" s="6" t="s">
        <v>130</v>
      </c>
      <c r="C1043" s="7">
        <v>142074</v>
      </c>
      <c r="D1043" s="10">
        <v>6.8789142120467009E-2</v>
      </c>
      <c r="E1043" s="10">
        <v>1.4616666666666669</v>
      </c>
      <c r="F1043" s="8">
        <v>108.88627508637801</v>
      </c>
      <c r="G1043" s="8">
        <v>64.98554225262157</v>
      </c>
    </row>
    <row r="1044" spans="1:7" x14ac:dyDescent="0.6">
      <c r="A1044" s="3" t="s">
        <v>91</v>
      </c>
      <c r="B1044" s="3" t="s">
        <v>130</v>
      </c>
      <c r="C1044" s="4">
        <v>161052</v>
      </c>
      <c r="D1044" s="9">
        <v>7.4615634758997476E-2</v>
      </c>
      <c r="E1044" s="9">
        <v>2.0977140996418111</v>
      </c>
      <c r="F1044" s="5">
        <v>13.357827610963289</v>
      </c>
      <c r="G1044" s="5">
        <v>103.0715690724769</v>
      </c>
    </row>
    <row r="1045" spans="1:7" x14ac:dyDescent="0.6">
      <c r="A1045" s="6" t="s">
        <v>92</v>
      </c>
      <c r="B1045" s="6" t="s">
        <v>130</v>
      </c>
      <c r="C1045" s="7">
        <v>59847</v>
      </c>
      <c r="D1045" s="10">
        <v>2.201278673409212E-2</v>
      </c>
      <c r="E1045" s="10">
        <v>2.5407344512842278</v>
      </c>
      <c r="F1045" s="8">
        <v>-62.839952313538483</v>
      </c>
      <c r="G1045" s="8">
        <v>-43.926205623588707</v>
      </c>
    </row>
    <row r="1046" spans="1:7" x14ac:dyDescent="0.6">
      <c r="A1046" s="3" t="s">
        <v>93</v>
      </c>
      <c r="B1046" s="3" t="s">
        <v>130</v>
      </c>
      <c r="C1046" s="4">
        <v>368050</v>
      </c>
      <c r="D1046" s="9">
        <v>0.16943227119777249</v>
      </c>
      <c r="E1046" s="9">
        <v>1.6263809102960669</v>
      </c>
      <c r="F1046" s="5">
        <v>514.98487810583651</v>
      </c>
      <c r="G1046" s="5">
        <v>173.27739827739831</v>
      </c>
    </row>
    <row r="1047" spans="1:7" x14ac:dyDescent="0.6">
      <c r="A1047" s="6" t="s">
        <v>94</v>
      </c>
      <c r="B1047" s="6" t="s">
        <v>130</v>
      </c>
      <c r="C1047" s="7">
        <v>142730</v>
      </c>
      <c r="D1047" s="10">
        <v>5.8045802119294408E-2</v>
      </c>
      <c r="E1047" s="10">
        <v>1.589420935412027</v>
      </c>
      <c r="F1047" s="8">
        <v>-61.219942942534978</v>
      </c>
      <c r="G1047" s="8">
        <v>5.2891708468574716</v>
      </c>
    </row>
    <row r="1048" spans="1:7" x14ac:dyDescent="0.6">
      <c r="A1048" s="3" t="s">
        <v>95</v>
      </c>
      <c r="B1048" s="3" t="s">
        <v>130</v>
      </c>
      <c r="C1048" s="4">
        <v>75387</v>
      </c>
      <c r="D1048" s="9">
        <v>3.7194270871536712E-2</v>
      </c>
      <c r="E1048" s="9">
        <v>1.7211643835616439</v>
      </c>
      <c r="F1048" s="5">
        <v>-47.182092061935123</v>
      </c>
      <c r="G1048" s="5">
        <v>-36.97424193022497</v>
      </c>
    </row>
    <row r="1049" spans="1:7" x14ac:dyDescent="0.6">
      <c r="A1049" s="6" t="s">
        <v>96</v>
      </c>
      <c r="B1049" s="6" t="s">
        <v>130</v>
      </c>
      <c r="C1049" s="7">
        <v>103487</v>
      </c>
      <c r="D1049" s="10">
        <v>5.4586776435562673E-2</v>
      </c>
      <c r="E1049" s="10">
        <v>1.4826217765042979</v>
      </c>
      <c r="F1049" s="8">
        <v>37.27433111809728</v>
      </c>
      <c r="G1049" s="8">
        <v>-60.987314572220228</v>
      </c>
    </row>
    <row r="1050" spans="1:7" x14ac:dyDescent="0.6">
      <c r="A1050" s="3" t="s">
        <v>97</v>
      </c>
      <c r="B1050" s="3" t="s">
        <v>130</v>
      </c>
      <c r="C1050" s="4">
        <v>122283</v>
      </c>
      <c r="D1050" s="9">
        <v>5.8052661007595242E-2</v>
      </c>
      <c r="E1050" s="9">
        <v>1.756863928278954</v>
      </c>
      <c r="F1050" s="5">
        <v>18.162667774696331</v>
      </c>
      <c r="G1050" s="5">
        <v>-18.75963327132607</v>
      </c>
    </row>
    <row r="1051" spans="1:7" x14ac:dyDescent="0.6">
      <c r="A1051" s="6" t="s">
        <v>98</v>
      </c>
      <c r="B1051" s="6" t="s">
        <v>130</v>
      </c>
      <c r="C1051" s="7">
        <v>103600</v>
      </c>
      <c r="D1051" s="10">
        <v>4.7812504316566889E-2</v>
      </c>
      <c r="E1051" s="10">
        <v>1.670967741935484</v>
      </c>
      <c r="F1051" s="8">
        <v>-15.27849333104356</v>
      </c>
      <c r="G1051" s="8">
        <v>-32.773545481681452</v>
      </c>
    </row>
    <row r="1052" spans="1:7" x14ac:dyDescent="0.6">
      <c r="A1052" s="3" t="s">
        <v>99</v>
      </c>
      <c r="B1052" s="3" t="s">
        <v>130</v>
      </c>
      <c r="C1052" s="4">
        <v>123609</v>
      </c>
      <c r="D1052" s="9">
        <v>5.6973620410369817E-2</v>
      </c>
      <c r="E1052" s="9">
        <v>1.7735960053950119</v>
      </c>
      <c r="F1052" s="5">
        <v>19.313706563706571</v>
      </c>
      <c r="G1052" s="5">
        <v>34.085066224088003</v>
      </c>
    </row>
    <row r="1053" spans="1:7" x14ac:dyDescent="0.6">
      <c r="A1053" s="6" t="s">
        <v>100</v>
      </c>
      <c r="B1053" s="6" t="s">
        <v>130</v>
      </c>
      <c r="C1053" s="7">
        <v>152879</v>
      </c>
      <c r="D1053" s="10">
        <v>7.1163055806104769E-2</v>
      </c>
      <c r="E1053" s="10">
        <v>1.706238839285714</v>
      </c>
      <c r="F1053" s="8">
        <v>23.67950553762266</v>
      </c>
      <c r="G1053" s="8">
        <v>-14.44313240470767</v>
      </c>
    </row>
    <row r="1054" spans="1:7" x14ac:dyDescent="0.6">
      <c r="A1054" s="3" t="s">
        <v>101</v>
      </c>
      <c r="B1054" s="3" t="s">
        <v>130</v>
      </c>
      <c r="C1054" s="4">
        <v>158800</v>
      </c>
      <c r="D1054" s="9">
        <v>6.1872355025006952E-2</v>
      </c>
      <c r="E1054" s="9">
        <v>1.8488979962509751</v>
      </c>
      <c r="F1054" s="5">
        <v>3.87299759940869</v>
      </c>
      <c r="G1054" s="5">
        <v>133.47790928471659</v>
      </c>
    </row>
    <row r="1055" spans="1:7" x14ac:dyDescent="0.6">
      <c r="A1055" s="6" t="s">
        <v>102</v>
      </c>
      <c r="B1055" s="6" t="s">
        <v>130</v>
      </c>
      <c r="C1055" s="7">
        <v>262603</v>
      </c>
      <c r="D1055" s="10">
        <v>0.11527199230824151</v>
      </c>
      <c r="E1055" s="10">
        <v>2.409179732296034</v>
      </c>
      <c r="F1055" s="8">
        <v>65.367128463476078</v>
      </c>
      <c r="G1055" s="8">
        <v>84.835367484550289</v>
      </c>
    </row>
    <row r="1056" spans="1:7" x14ac:dyDescent="0.6">
      <c r="A1056" s="3" t="s">
        <v>88</v>
      </c>
      <c r="B1056" s="3" t="s">
        <v>282</v>
      </c>
      <c r="C1056" s="4">
        <v>22660</v>
      </c>
      <c r="D1056" s="9">
        <v>1.003719084843134E-2</v>
      </c>
      <c r="E1056" s="9">
        <v>1.03</v>
      </c>
      <c r="F1056" s="3"/>
      <c r="G1056" s="3"/>
    </row>
    <row r="1057" spans="1:7" x14ac:dyDescent="0.6">
      <c r="A1057" s="6" t="s">
        <v>14</v>
      </c>
      <c r="B1057" s="6" t="s">
        <v>131</v>
      </c>
      <c r="C1057" s="7">
        <v>58650</v>
      </c>
      <c r="D1057" s="10">
        <v>2.2623032847255069E-2</v>
      </c>
      <c r="E1057" s="10">
        <v>1.1499999999999999</v>
      </c>
      <c r="F1057" s="6"/>
      <c r="G1057" s="6"/>
    </row>
    <row r="1058" spans="1:7" x14ac:dyDescent="0.6">
      <c r="A1058" s="3" t="s">
        <v>15</v>
      </c>
      <c r="B1058" s="3" t="s">
        <v>131</v>
      </c>
      <c r="C1058" s="4">
        <v>96370</v>
      </c>
      <c r="D1058" s="9">
        <v>3.8033837438690168E-2</v>
      </c>
      <c r="E1058" s="9">
        <v>1.133764705882353</v>
      </c>
      <c r="F1058" s="5">
        <v>64.313725490196077</v>
      </c>
      <c r="G1058" s="3"/>
    </row>
    <row r="1059" spans="1:7" x14ac:dyDescent="0.6">
      <c r="A1059" s="6" t="s">
        <v>16</v>
      </c>
      <c r="B1059" s="6" t="s">
        <v>131</v>
      </c>
      <c r="C1059" s="7">
        <v>109650</v>
      </c>
      <c r="D1059" s="10">
        <v>4.1040576423036601E-2</v>
      </c>
      <c r="E1059" s="10">
        <v>1.3210843373493979</v>
      </c>
      <c r="F1059" s="8">
        <v>13.78022206080731</v>
      </c>
      <c r="G1059" s="6"/>
    </row>
    <row r="1060" spans="1:7" x14ac:dyDescent="0.6">
      <c r="A1060" s="3" t="s">
        <v>17</v>
      </c>
      <c r="B1060" s="3" t="s">
        <v>131</v>
      </c>
      <c r="C1060" s="4">
        <v>67300</v>
      </c>
      <c r="D1060" s="9">
        <v>2.712215432633967E-2</v>
      </c>
      <c r="E1060" s="9">
        <v>1.121666666666667</v>
      </c>
      <c r="F1060" s="5">
        <v>-38.622891016871861</v>
      </c>
      <c r="G1060" s="3"/>
    </row>
    <row r="1061" spans="1:7" x14ac:dyDescent="0.6">
      <c r="A1061" s="6" t="s">
        <v>18</v>
      </c>
      <c r="B1061" s="6" t="s">
        <v>131</v>
      </c>
      <c r="C1061" s="7">
        <v>279745</v>
      </c>
      <c r="D1061" s="10">
        <v>0.1074991126601422</v>
      </c>
      <c r="E1061" s="10">
        <v>1.2110173160173161</v>
      </c>
      <c r="F1061" s="8">
        <v>315.66864784546812</v>
      </c>
      <c r="G1061" s="6"/>
    </row>
    <row r="1062" spans="1:7" x14ac:dyDescent="0.6">
      <c r="A1062" s="3" t="s">
        <v>19</v>
      </c>
      <c r="B1062" s="3" t="s">
        <v>131</v>
      </c>
      <c r="C1062" s="4">
        <v>424443</v>
      </c>
      <c r="D1062" s="9">
        <v>0.1937423188770438</v>
      </c>
      <c r="E1062" s="9">
        <v>1.190249579360628</v>
      </c>
      <c r="F1062" s="5">
        <v>51.724963806323608</v>
      </c>
      <c r="G1062" s="3"/>
    </row>
    <row r="1063" spans="1:7" x14ac:dyDescent="0.6">
      <c r="A1063" s="6" t="s">
        <v>20</v>
      </c>
      <c r="B1063" s="6" t="s">
        <v>131</v>
      </c>
      <c r="C1063" s="7">
        <v>116845</v>
      </c>
      <c r="D1063" s="10">
        <v>3.9860028513847262E-2</v>
      </c>
      <c r="E1063" s="10">
        <v>1.217135416666667</v>
      </c>
      <c r="F1063" s="8">
        <v>-72.470979613281401</v>
      </c>
      <c r="G1063" s="6"/>
    </row>
    <row r="1064" spans="1:7" x14ac:dyDescent="0.6">
      <c r="A1064" s="3" t="s">
        <v>21</v>
      </c>
      <c r="B1064" s="3" t="s">
        <v>131</v>
      </c>
      <c r="C1064" s="4">
        <v>230996</v>
      </c>
      <c r="D1064" s="9">
        <v>8.3914191857465167E-2</v>
      </c>
      <c r="E1064" s="9">
        <v>1.3588</v>
      </c>
      <c r="F1064" s="5">
        <v>97.694381445504732</v>
      </c>
      <c r="G1064" s="3"/>
    </row>
    <row r="1065" spans="1:7" x14ac:dyDescent="0.6">
      <c r="A1065" s="6" t="s">
        <v>22</v>
      </c>
      <c r="B1065" s="6" t="s">
        <v>131</v>
      </c>
      <c r="C1065" s="7">
        <v>267200</v>
      </c>
      <c r="D1065" s="10">
        <v>0.10488007663876089</v>
      </c>
      <c r="E1065" s="10">
        <v>1.1133333333333331</v>
      </c>
      <c r="F1065" s="8">
        <v>15.672998666643579</v>
      </c>
      <c r="G1065" s="6"/>
    </row>
    <row r="1066" spans="1:7" x14ac:dyDescent="0.6">
      <c r="A1066" s="3" t="s">
        <v>23</v>
      </c>
      <c r="B1066" s="3" t="s">
        <v>131</v>
      </c>
      <c r="C1066" s="4">
        <v>74787</v>
      </c>
      <c r="D1066" s="9">
        <v>2.8337218316315228E-2</v>
      </c>
      <c r="E1066" s="9">
        <v>1.1685468750000001</v>
      </c>
      <c r="F1066" s="5">
        <v>-72.010853293413163</v>
      </c>
      <c r="G1066" s="3"/>
    </row>
    <row r="1067" spans="1:7" x14ac:dyDescent="0.6">
      <c r="A1067" s="6" t="s">
        <v>24</v>
      </c>
      <c r="B1067" s="6" t="s">
        <v>131</v>
      </c>
      <c r="C1067" s="7">
        <v>260846</v>
      </c>
      <c r="D1067" s="10">
        <v>0.1131301753701609</v>
      </c>
      <c r="E1067" s="10">
        <v>1.060349593495935</v>
      </c>
      <c r="F1067" s="8">
        <v>248.78521668204371</v>
      </c>
      <c r="G1067" s="6"/>
    </row>
    <row r="1068" spans="1:7" x14ac:dyDescent="0.6">
      <c r="A1068" s="3" t="s">
        <v>25</v>
      </c>
      <c r="B1068" s="3" t="s">
        <v>131</v>
      </c>
      <c r="C1068" s="4">
        <v>103680</v>
      </c>
      <c r="D1068" s="9">
        <v>4.140740907946585E-2</v>
      </c>
      <c r="E1068" s="9">
        <v>1.08</v>
      </c>
      <c r="F1068" s="5">
        <v>-60.252409467655241</v>
      </c>
      <c r="G1068" s="3"/>
    </row>
    <row r="1069" spans="1:7" x14ac:dyDescent="0.6">
      <c r="A1069" s="6" t="s">
        <v>26</v>
      </c>
      <c r="B1069" s="6" t="s">
        <v>131</v>
      </c>
      <c r="C1069" s="7">
        <v>219490</v>
      </c>
      <c r="D1069" s="10">
        <v>0.102430781042849</v>
      </c>
      <c r="E1069" s="10">
        <v>0.97986607142857141</v>
      </c>
      <c r="F1069" s="8">
        <v>111.6994598765432</v>
      </c>
      <c r="G1069" s="8">
        <v>274.23699914748511</v>
      </c>
    </row>
    <row r="1070" spans="1:7" x14ac:dyDescent="0.6">
      <c r="A1070" s="3" t="s">
        <v>27</v>
      </c>
      <c r="B1070" s="3" t="s">
        <v>131</v>
      </c>
      <c r="C1070" s="4">
        <v>67550</v>
      </c>
      <c r="D1070" s="9">
        <v>2.9699571620061899E-2</v>
      </c>
      <c r="E1070" s="9">
        <v>0.99338235294117649</v>
      </c>
      <c r="F1070" s="5">
        <v>-69.224110437833161</v>
      </c>
      <c r="G1070" s="5">
        <v>-29.905572273529099</v>
      </c>
    </row>
    <row r="1071" spans="1:7" x14ac:dyDescent="0.6">
      <c r="A1071" s="6" t="s">
        <v>28</v>
      </c>
      <c r="B1071" s="6" t="s">
        <v>131</v>
      </c>
      <c r="C1071" s="7">
        <v>475992</v>
      </c>
      <c r="D1071" s="10">
        <v>0.2071614596157603</v>
      </c>
      <c r="E1071" s="10">
        <v>1.1134315789473681</v>
      </c>
      <c r="F1071" s="8">
        <v>604.65136935603255</v>
      </c>
      <c r="G1071" s="8">
        <v>334.10123119015049</v>
      </c>
    </row>
    <row r="1072" spans="1:7" x14ac:dyDescent="0.6">
      <c r="A1072" s="3" t="s">
        <v>29</v>
      </c>
      <c r="B1072" s="3" t="s">
        <v>131</v>
      </c>
      <c r="C1072" s="4">
        <v>469885</v>
      </c>
      <c r="D1072" s="9">
        <v>0.23041760741331491</v>
      </c>
      <c r="E1072" s="9">
        <v>0.9934143763213531</v>
      </c>
      <c r="F1072" s="5">
        <v>-1.2830047563824549</v>
      </c>
      <c r="G1072" s="5">
        <v>598.19465081723627</v>
      </c>
    </row>
    <row r="1073" spans="1:7" x14ac:dyDescent="0.6">
      <c r="A1073" s="6" t="s">
        <v>30</v>
      </c>
      <c r="B1073" s="6" t="s">
        <v>131</v>
      </c>
      <c r="C1073" s="7">
        <v>166005</v>
      </c>
      <c r="D1073" s="10">
        <v>7.6344993979343773E-2</v>
      </c>
      <c r="E1073" s="10">
        <v>0.79049999999999998</v>
      </c>
      <c r="F1073" s="8">
        <v>-64.671142939229824</v>
      </c>
      <c r="G1073" s="8">
        <v>-40.658456808879521</v>
      </c>
    </row>
    <row r="1074" spans="1:7" x14ac:dyDescent="0.6">
      <c r="A1074" s="3" t="s">
        <v>31</v>
      </c>
      <c r="B1074" s="3" t="s">
        <v>131</v>
      </c>
      <c r="C1074" s="4">
        <v>449375</v>
      </c>
      <c r="D1074" s="9">
        <v>0.2034707180450511</v>
      </c>
      <c r="E1074" s="9">
        <v>0.79676418439716312</v>
      </c>
      <c r="F1074" s="5">
        <v>170.6996777205506</v>
      </c>
      <c r="G1074" s="5">
        <v>5.8740514038398528</v>
      </c>
    </row>
    <row r="1075" spans="1:7" x14ac:dyDescent="0.6">
      <c r="A1075" s="6" t="s">
        <v>32</v>
      </c>
      <c r="B1075" s="6" t="s">
        <v>131</v>
      </c>
      <c r="C1075" s="7">
        <v>178360</v>
      </c>
      <c r="D1075" s="10">
        <v>8.0071011979882187E-2</v>
      </c>
      <c r="E1075" s="10">
        <v>0.84933333333333338</v>
      </c>
      <c r="F1075" s="8">
        <v>-60.309318497913758</v>
      </c>
      <c r="G1075" s="8">
        <v>52.646668663614179</v>
      </c>
    </row>
    <row r="1076" spans="1:7" x14ac:dyDescent="0.6">
      <c r="A1076" s="3" t="s">
        <v>33</v>
      </c>
      <c r="B1076" s="3" t="s">
        <v>131</v>
      </c>
      <c r="C1076" s="4">
        <v>375720</v>
      </c>
      <c r="D1076" s="9">
        <v>0.17676785426605451</v>
      </c>
      <c r="E1076" s="9">
        <v>0.95118987341772154</v>
      </c>
      <c r="F1076" s="5">
        <v>110.65261269342901</v>
      </c>
      <c r="G1076" s="5">
        <v>62.652167137093272</v>
      </c>
    </row>
    <row r="1077" spans="1:7" x14ac:dyDescent="0.6">
      <c r="A1077" s="6" t="s">
        <v>34</v>
      </c>
      <c r="B1077" s="6" t="s">
        <v>131</v>
      </c>
      <c r="C1077" s="7">
        <v>229730</v>
      </c>
      <c r="D1077" s="10">
        <v>9.6408087220492614E-2</v>
      </c>
      <c r="E1077" s="10">
        <v>1.0031877729257641</v>
      </c>
      <c r="F1077" s="8">
        <v>-38.856063025657413</v>
      </c>
      <c r="G1077" s="8">
        <v>-14.023203592814371</v>
      </c>
    </row>
    <row r="1078" spans="1:7" x14ac:dyDescent="0.6">
      <c r="A1078" s="3" t="s">
        <v>35</v>
      </c>
      <c r="B1078" s="3" t="s">
        <v>131</v>
      </c>
      <c r="C1078" s="4">
        <v>359722</v>
      </c>
      <c r="D1078" s="9">
        <v>0.1666660002596532</v>
      </c>
      <c r="E1078" s="9">
        <v>0.93677604166666661</v>
      </c>
      <c r="F1078" s="5">
        <v>56.584686370957208</v>
      </c>
      <c r="G1078" s="5">
        <v>380.99536015617679</v>
      </c>
    </row>
    <row r="1079" spans="1:7" x14ac:dyDescent="0.6">
      <c r="A1079" s="6" t="s">
        <v>36</v>
      </c>
      <c r="B1079" s="6" t="s">
        <v>131</v>
      </c>
      <c r="C1079" s="7">
        <v>306776</v>
      </c>
      <c r="D1079" s="10">
        <v>0.1525924880560923</v>
      </c>
      <c r="E1079" s="10">
        <v>1.2320321285140561</v>
      </c>
      <c r="F1079" s="8">
        <v>-14.718588243143319</v>
      </c>
      <c r="G1079" s="8">
        <v>17.608090597517311</v>
      </c>
    </row>
    <row r="1080" spans="1:7" x14ac:dyDescent="0.6">
      <c r="A1080" s="3" t="s">
        <v>37</v>
      </c>
      <c r="B1080" s="3" t="s">
        <v>131</v>
      </c>
      <c r="C1080" s="4">
        <v>180975</v>
      </c>
      <c r="D1080" s="9">
        <v>7.6844012031154554E-2</v>
      </c>
      <c r="E1080" s="9">
        <v>1.077232142857143</v>
      </c>
      <c r="F1080" s="5">
        <v>-41.007445171721393</v>
      </c>
      <c r="G1080" s="5">
        <v>74.551504629629633</v>
      </c>
    </row>
    <row r="1081" spans="1:7" x14ac:dyDescent="0.6">
      <c r="A1081" s="6" t="s">
        <v>38</v>
      </c>
      <c r="B1081" s="6" t="s">
        <v>131</v>
      </c>
      <c r="C1081" s="7">
        <v>409330</v>
      </c>
      <c r="D1081" s="10">
        <v>0.1798992316426597</v>
      </c>
      <c r="E1081" s="10">
        <v>1.054974226804124</v>
      </c>
      <c r="F1081" s="8">
        <v>126.18041165906889</v>
      </c>
      <c r="G1081" s="8">
        <v>86.491411909426404</v>
      </c>
    </row>
    <row r="1082" spans="1:7" x14ac:dyDescent="0.6">
      <c r="A1082" s="3" t="s">
        <v>39</v>
      </c>
      <c r="B1082" s="3" t="s">
        <v>131</v>
      </c>
      <c r="C1082" s="4">
        <v>457330</v>
      </c>
      <c r="D1082" s="9">
        <v>0.17465910053713979</v>
      </c>
      <c r="E1082" s="9">
        <v>1.206675461741425</v>
      </c>
      <c r="F1082" s="5">
        <v>11.726479857327821</v>
      </c>
      <c r="G1082" s="5">
        <v>577.02442635085117</v>
      </c>
    </row>
    <row r="1083" spans="1:7" x14ac:dyDescent="0.6">
      <c r="A1083" s="6" t="s">
        <v>41</v>
      </c>
      <c r="B1083" s="6" t="s">
        <v>131</v>
      </c>
      <c r="C1083" s="7">
        <v>396070</v>
      </c>
      <c r="D1083" s="10">
        <v>0.121810408058593</v>
      </c>
      <c r="E1083" s="10">
        <v>1.9415196078431369</v>
      </c>
      <c r="F1083" s="8">
        <v>-13.395141364004109</v>
      </c>
      <c r="G1083" s="8">
        <v>-16.79061832971983</v>
      </c>
    </row>
    <row r="1084" spans="1:7" x14ac:dyDescent="0.6">
      <c r="A1084" s="3" t="s">
        <v>42</v>
      </c>
      <c r="B1084" s="3" t="s">
        <v>131</v>
      </c>
      <c r="C1084" s="4">
        <v>366760</v>
      </c>
      <c r="D1084" s="9">
        <v>0.1033077766486545</v>
      </c>
      <c r="E1084" s="9">
        <v>1.721877934272301</v>
      </c>
      <c r="F1084" s="5">
        <v>-7.4002070341101289</v>
      </c>
      <c r="G1084" s="5">
        <v>-21.946859337923112</v>
      </c>
    </row>
    <row r="1085" spans="1:7" x14ac:dyDescent="0.6">
      <c r="A1085" s="6" t="s">
        <v>43</v>
      </c>
      <c r="B1085" s="6" t="s">
        <v>131</v>
      </c>
      <c r="C1085" s="7">
        <v>549900</v>
      </c>
      <c r="D1085" s="10">
        <v>0.16463102209141739</v>
      </c>
      <c r="E1085" s="10">
        <v>1.4136246786632389</v>
      </c>
      <c r="F1085" s="8">
        <v>49.93456211146254</v>
      </c>
      <c r="G1085" s="8">
        <v>231.25508267823261</v>
      </c>
    </row>
    <row r="1086" spans="1:7" x14ac:dyDescent="0.6">
      <c r="A1086" s="3" t="s">
        <v>45</v>
      </c>
      <c r="B1086" s="3" t="s">
        <v>131</v>
      </c>
      <c r="C1086" s="4">
        <v>120360</v>
      </c>
      <c r="D1086" s="9">
        <v>3.3809890424437328E-2</v>
      </c>
      <c r="E1086" s="9">
        <v>1.2537499999999999</v>
      </c>
      <c r="F1086" s="5">
        <v>-78.112384069830881</v>
      </c>
      <c r="G1086" s="5">
        <v>-73.216133518776076</v>
      </c>
    </row>
    <row r="1087" spans="1:7" x14ac:dyDescent="0.6">
      <c r="A1087" s="6" t="s">
        <v>46</v>
      </c>
      <c r="B1087" s="6" t="s">
        <v>131</v>
      </c>
      <c r="C1087" s="7">
        <v>239940</v>
      </c>
      <c r="D1087" s="10">
        <v>6.9994195913480148E-2</v>
      </c>
      <c r="E1087" s="10">
        <v>1.2368041237113401</v>
      </c>
      <c r="F1087" s="8">
        <v>99.351944167497507</v>
      </c>
      <c r="G1087" s="8">
        <v>34.525678403229421</v>
      </c>
    </row>
    <row r="1088" spans="1:7" x14ac:dyDescent="0.6">
      <c r="A1088" s="3" t="s">
        <v>47</v>
      </c>
      <c r="B1088" s="3" t="s">
        <v>131</v>
      </c>
      <c r="C1088" s="4">
        <v>530826</v>
      </c>
      <c r="D1088" s="9">
        <v>0.14502604206004391</v>
      </c>
      <c r="E1088" s="9">
        <v>1.444424489795918</v>
      </c>
      <c r="F1088" s="5">
        <v>121.23280820205051</v>
      </c>
      <c r="G1088" s="5">
        <v>41.282337911210483</v>
      </c>
    </row>
    <row r="1089" spans="1:7" x14ac:dyDescent="0.6">
      <c r="A1089" s="6" t="s">
        <v>48</v>
      </c>
      <c r="B1089" s="6" t="s">
        <v>131</v>
      </c>
      <c r="C1089" s="7">
        <v>111806</v>
      </c>
      <c r="D1089" s="10">
        <v>3.3992680029672012E-2</v>
      </c>
      <c r="E1089" s="10">
        <v>1.3349970149253729</v>
      </c>
      <c r="F1089" s="8">
        <v>-78.937354236604847</v>
      </c>
      <c r="G1089" s="8">
        <v>-51.33156313933749</v>
      </c>
    </row>
    <row r="1090" spans="1:7" x14ac:dyDescent="0.6">
      <c r="A1090" s="3" t="s">
        <v>49</v>
      </c>
      <c r="B1090" s="3" t="s">
        <v>131</v>
      </c>
      <c r="C1090" s="4">
        <v>371180</v>
      </c>
      <c r="D1090" s="9">
        <v>9.8716374372618571E-2</v>
      </c>
      <c r="E1090" s="9">
        <v>1.231111111111111</v>
      </c>
      <c r="F1090" s="5">
        <v>231.98576105039089</v>
      </c>
      <c r="G1090" s="5">
        <v>3.1852374889498098</v>
      </c>
    </row>
    <row r="1091" spans="1:7" x14ac:dyDescent="0.6">
      <c r="A1091" s="6" t="s">
        <v>50</v>
      </c>
      <c r="B1091" s="6" t="s">
        <v>131</v>
      </c>
      <c r="C1091" s="7">
        <v>422946</v>
      </c>
      <c r="D1091" s="10">
        <v>9.8473864185084747E-2</v>
      </c>
      <c r="E1091" s="10">
        <v>1.27585520361991</v>
      </c>
      <c r="F1091" s="8">
        <v>13.946333315372611</v>
      </c>
      <c r="G1091" s="8">
        <v>37.868020966438053</v>
      </c>
    </row>
    <row r="1092" spans="1:7" x14ac:dyDescent="0.6">
      <c r="A1092" s="3" t="s">
        <v>51</v>
      </c>
      <c r="B1092" s="3" t="s">
        <v>131</v>
      </c>
      <c r="C1092" s="4">
        <v>389375</v>
      </c>
      <c r="D1092" s="9">
        <v>9.8208446646754016E-2</v>
      </c>
      <c r="E1092" s="9">
        <v>1.262155591572123</v>
      </c>
      <c r="F1092" s="5">
        <v>-7.9374199070330498</v>
      </c>
      <c r="G1092" s="5">
        <v>115.1540267992817</v>
      </c>
    </row>
    <row r="1093" spans="1:7" x14ac:dyDescent="0.6">
      <c r="A1093" s="6" t="s">
        <v>52</v>
      </c>
      <c r="B1093" s="6" t="s">
        <v>131</v>
      </c>
      <c r="C1093" s="7">
        <v>832097</v>
      </c>
      <c r="D1093" s="10">
        <v>0.22247713918168671</v>
      </c>
      <c r="E1093" s="10">
        <v>1.299643889105818</v>
      </c>
      <c r="F1093" s="8">
        <v>113.7006741573034</v>
      </c>
      <c r="G1093" s="8">
        <v>103.2826814550607</v>
      </c>
    </row>
    <row r="1094" spans="1:7" x14ac:dyDescent="0.6">
      <c r="A1094" s="3" t="s">
        <v>53</v>
      </c>
      <c r="B1094" s="3" t="s">
        <v>131</v>
      </c>
      <c r="C1094" s="4">
        <v>392914</v>
      </c>
      <c r="D1094" s="9">
        <v>0.12638204976429351</v>
      </c>
      <c r="E1094" s="9">
        <v>1.4757333333333329</v>
      </c>
      <c r="F1094" s="5">
        <v>-52.780264800858554</v>
      </c>
      <c r="G1094" s="5">
        <v>-14.08523385738963</v>
      </c>
    </row>
    <row r="1095" spans="1:7" x14ac:dyDescent="0.6">
      <c r="A1095" s="6" t="s">
        <v>54</v>
      </c>
      <c r="B1095" s="6" t="s">
        <v>131</v>
      </c>
      <c r="C1095" s="7">
        <v>882261</v>
      </c>
      <c r="D1095" s="10">
        <v>0.24776570773719869</v>
      </c>
      <c r="E1095" s="10">
        <v>1.3937772511848341</v>
      </c>
      <c r="F1095" s="8">
        <v>124.54302977241839</v>
      </c>
      <c r="G1095" s="8">
        <v>122.75380614537831</v>
      </c>
    </row>
    <row r="1096" spans="1:7" x14ac:dyDescent="0.6">
      <c r="A1096" s="3" t="s">
        <v>55</v>
      </c>
      <c r="B1096" s="3" t="s">
        <v>131</v>
      </c>
      <c r="C1096" s="4">
        <v>223980</v>
      </c>
      <c r="D1096" s="9">
        <v>7.6482142428782665E-2</v>
      </c>
      <c r="E1096" s="9">
        <v>1.374110429447853</v>
      </c>
      <c r="F1096" s="5">
        <v>-74.612954669876615</v>
      </c>
      <c r="G1096" s="5">
        <v>-38.930090522412478</v>
      </c>
    </row>
    <row r="1097" spans="1:7" x14ac:dyDescent="0.6">
      <c r="A1097" s="6" t="s">
        <v>56</v>
      </c>
      <c r="B1097" s="6" t="s">
        <v>131</v>
      </c>
      <c r="C1097" s="7">
        <v>308650</v>
      </c>
      <c r="D1097" s="10">
        <v>0.107456392644858</v>
      </c>
      <c r="E1097" s="10">
        <v>1.3134042553191489</v>
      </c>
      <c r="F1097" s="8">
        <v>37.802482364496839</v>
      </c>
      <c r="G1097" s="8">
        <v>-43.871613020549191</v>
      </c>
    </row>
    <row r="1098" spans="1:7" x14ac:dyDescent="0.6">
      <c r="A1098" s="3" t="s">
        <v>57</v>
      </c>
      <c r="B1098" s="3" t="s">
        <v>131</v>
      </c>
      <c r="C1098" s="4">
        <v>682590</v>
      </c>
      <c r="D1098" s="9">
        <v>0.26833493719467072</v>
      </c>
      <c r="E1098" s="9">
        <v>1.04531393568147</v>
      </c>
      <c r="F1098" s="5">
        <v>121.1534100113397</v>
      </c>
      <c r="G1098" s="5">
        <v>467.123629112662</v>
      </c>
    </row>
    <row r="1099" spans="1:7" x14ac:dyDescent="0.6">
      <c r="A1099" s="6" t="s">
        <v>58</v>
      </c>
      <c r="B1099" s="6" t="s">
        <v>131</v>
      </c>
      <c r="C1099" s="7">
        <v>172800</v>
      </c>
      <c r="D1099" s="10">
        <v>7.1025282756459654E-2</v>
      </c>
      <c r="E1099" s="10">
        <v>1.0666666666666671</v>
      </c>
      <c r="F1099" s="8">
        <v>-74.68465696831187</v>
      </c>
      <c r="G1099" s="8">
        <v>-27.981995498874721</v>
      </c>
    </row>
    <row r="1100" spans="1:7" x14ac:dyDescent="0.6">
      <c r="A1100" s="3" t="s">
        <v>59</v>
      </c>
      <c r="B1100" s="3" t="s">
        <v>131</v>
      </c>
      <c r="C1100" s="4">
        <v>337920</v>
      </c>
      <c r="D1100" s="9">
        <v>0.15165198135723601</v>
      </c>
      <c r="E1100" s="9">
        <v>0.96</v>
      </c>
      <c r="F1100" s="5">
        <v>95.555555555555543</v>
      </c>
      <c r="G1100" s="5">
        <v>-36.340721818448984</v>
      </c>
    </row>
    <row r="1101" spans="1:7" x14ac:dyDescent="0.6">
      <c r="A1101" s="6" t="s">
        <v>60</v>
      </c>
      <c r="B1101" s="6" t="s">
        <v>131</v>
      </c>
      <c r="C1101" s="7">
        <v>85120</v>
      </c>
      <c r="D1101" s="10">
        <v>4.1700671550808831E-2</v>
      </c>
      <c r="E1101" s="10">
        <v>1.0640000000000001</v>
      </c>
      <c r="F1101" s="8">
        <v>-74.810606060606062</v>
      </c>
      <c r="G1101" s="8">
        <v>-23.86812872296656</v>
      </c>
    </row>
    <row r="1102" spans="1:7" x14ac:dyDescent="0.6">
      <c r="A1102" s="3" t="s">
        <v>61</v>
      </c>
      <c r="B1102" s="3" t="s">
        <v>131</v>
      </c>
      <c r="C1102" s="4">
        <v>246620</v>
      </c>
      <c r="D1102" s="9">
        <v>0.1024684713754105</v>
      </c>
      <c r="E1102" s="9">
        <v>0.99044176706827314</v>
      </c>
      <c r="F1102" s="5">
        <v>189.7321428571428</v>
      </c>
      <c r="G1102" s="5">
        <v>-33.557842556172211</v>
      </c>
    </row>
    <row r="1103" spans="1:7" x14ac:dyDescent="0.6">
      <c r="A1103" s="6" t="s">
        <v>62</v>
      </c>
      <c r="B1103" s="6" t="s">
        <v>131</v>
      </c>
      <c r="C1103" s="7">
        <v>255450</v>
      </c>
      <c r="D1103" s="10">
        <v>0.10525873765884571</v>
      </c>
      <c r="E1103" s="10">
        <v>1.0259036144578311</v>
      </c>
      <c r="F1103" s="8">
        <v>3.5804071040467011</v>
      </c>
      <c r="G1103" s="8">
        <v>-39.602218722957538</v>
      </c>
    </row>
    <row r="1104" spans="1:7" x14ac:dyDescent="0.6">
      <c r="A1104" s="3" t="s">
        <v>63</v>
      </c>
      <c r="B1104" s="3" t="s">
        <v>131</v>
      </c>
      <c r="C1104" s="4">
        <v>135660</v>
      </c>
      <c r="D1104" s="9">
        <v>5.0724077039037231E-2</v>
      </c>
      <c r="E1104" s="9">
        <v>1.1399999999999999</v>
      </c>
      <c r="F1104" s="5">
        <v>-46.893716970052843</v>
      </c>
      <c r="G1104" s="5">
        <v>-65.159550561797758</v>
      </c>
    </row>
    <row r="1105" spans="1:7" x14ac:dyDescent="0.6">
      <c r="A1105" s="6" t="s">
        <v>64</v>
      </c>
      <c r="B1105" s="6" t="s">
        <v>131</v>
      </c>
      <c r="C1105" s="7">
        <v>904690</v>
      </c>
      <c r="D1105" s="10">
        <v>0.32865522129553892</v>
      </c>
      <c r="E1105" s="10">
        <v>1.088021647624775</v>
      </c>
      <c r="F1105" s="8">
        <v>566.88043638508032</v>
      </c>
      <c r="G1105" s="8">
        <v>8.7241030793284935</v>
      </c>
    </row>
    <row r="1106" spans="1:7" x14ac:dyDescent="0.6">
      <c r="A1106" s="3" t="s">
        <v>65</v>
      </c>
      <c r="B1106" s="3" t="s">
        <v>131</v>
      </c>
      <c r="C1106" s="4">
        <v>348853</v>
      </c>
      <c r="D1106" s="9">
        <v>0.14205446509890871</v>
      </c>
      <c r="E1106" s="9">
        <v>1.1494332784184511</v>
      </c>
      <c r="F1106" s="5">
        <v>-61.439498612784483</v>
      </c>
      <c r="G1106" s="5">
        <v>-11.21390431493915</v>
      </c>
    </row>
    <row r="1107" spans="1:7" x14ac:dyDescent="0.6">
      <c r="A1107" s="6" t="s">
        <v>66</v>
      </c>
      <c r="B1107" s="6" t="s">
        <v>131</v>
      </c>
      <c r="C1107" s="7">
        <v>836536</v>
      </c>
      <c r="D1107" s="10">
        <v>0.3659629358627311</v>
      </c>
      <c r="E1107" s="10">
        <v>1.020165853658537</v>
      </c>
      <c r="F1107" s="8">
        <v>139.79613189509621</v>
      </c>
      <c r="G1107" s="8">
        <v>-5.1827067047052982</v>
      </c>
    </row>
    <row r="1108" spans="1:7" x14ac:dyDescent="0.6">
      <c r="A1108" s="3" t="s">
        <v>67</v>
      </c>
      <c r="B1108" s="3" t="s">
        <v>131</v>
      </c>
      <c r="C1108" s="4">
        <v>429072</v>
      </c>
      <c r="D1108" s="9">
        <v>0.1901650297859708</v>
      </c>
      <c r="E1108" s="9">
        <v>1.056827586206897</v>
      </c>
      <c r="F1108" s="5">
        <v>-48.708483555997603</v>
      </c>
      <c r="G1108" s="5">
        <v>91.567104205732662</v>
      </c>
    </row>
    <row r="1109" spans="1:7" x14ac:dyDescent="0.6">
      <c r="A1109" s="6" t="s">
        <v>68</v>
      </c>
      <c r="B1109" s="6" t="s">
        <v>131</v>
      </c>
      <c r="C1109" s="7">
        <v>31960</v>
      </c>
      <c r="D1109" s="10">
        <v>1.431389696171727E-2</v>
      </c>
      <c r="E1109" s="10">
        <v>0.94</v>
      </c>
      <c r="F1109" s="8">
        <v>-92.551366670395637</v>
      </c>
      <c r="G1109" s="8">
        <v>-89.645229224040179</v>
      </c>
    </row>
    <row r="1110" spans="1:7" x14ac:dyDescent="0.6">
      <c r="A1110" s="3" t="s">
        <v>69</v>
      </c>
      <c r="B1110" s="3" t="s">
        <v>131</v>
      </c>
      <c r="C1110" s="4">
        <v>82800</v>
      </c>
      <c r="D1110" s="9">
        <v>3.3559124499994882E-2</v>
      </c>
      <c r="E1110" s="9">
        <v>0.92</v>
      </c>
      <c r="F1110" s="5">
        <v>159.0738423028786</v>
      </c>
      <c r="G1110" s="5">
        <v>-87.869731463982774</v>
      </c>
    </row>
    <row r="1111" spans="1:7" x14ac:dyDescent="0.6">
      <c r="A1111" s="6" t="s">
        <v>70</v>
      </c>
      <c r="B1111" s="6" t="s">
        <v>131</v>
      </c>
      <c r="C1111" s="7">
        <v>419910</v>
      </c>
      <c r="D1111" s="10">
        <v>0.1599022218343466</v>
      </c>
      <c r="E1111" s="10">
        <v>0.96753456221198153</v>
      </c>
      <c r="F1111" s="8">
        <v>407.13768115942031</v>
      </c>
      <c r="G1111" s="8">
        <v>143.0034722222222</v>
      </c>
    </row>
    <row r="1112" spans="1:7" x14ac:dyDescent="0.6">
      <c r="A1112" s="3" t="s">
        <v>71</v>
      </c>
      <c r="B1112" s="3" t="s">
        <v>131</v>
      </c>
      <c r="C1112" s="4">
        <v>574197</v>
      </c>
      <c r="D1112" s="9">
        <v>0.26312171163446468</v>
      </c>
      <c r="E1112" s="9">
        <v>0.98321404109589039</v>
      </c>
      <c r="F1112" s="5">
        <v>36.742873472887048</v>
      </c>
      <c r="G1112" s="5">
        <v>69.920987215909093</v>
      </c>
    </row>
    <row r="1113" spans="1:7" x14ac:dyDescent="0.6">
      <c r="A1113" s="6" t="s">
        <v>72</v>
      </c>
      <c r="B1113" s="6" t="s">
        <v>131</v>
      </c>
      <c r="C1113" s="7">
        <v>991540</v>
      </c>
      <c r="D1113" s="10">
        <v>0.42862957484065012</v>
      </c>
      <c r="E1113" s="10">
        <v>0.98709805873568934</v>
      </c>
      <c r="F1113" s="8">
        <v>72.682894546645144</v>
      </c>
      <c r="G1113" s="8">
        <v>1064.8731203007519</v>
      </c>
    </row>
    <row r="1114" spans="1:7" x14ac:dyDescent="0.6">
      <c r="A1114" s="3" t="s">
        <v>73</v>
      </c>
      <c r="B1114" s="3" t="s">
        <v>131</v>
      </c>
      <c r="C1114" s="4">
        <v>503412</v>
      </c>
      <c r="D1114" s="9">
        <v>0.22709557734191599</v>
      </c>
      <c r="E1114" s="9">
        <v>0.95343181818181821</v>
      </c>
      <c r="F1114" s="5">
        <v>-49.229279706315431</v>
      </c>
      <c r="G1114" s="5">
        <v>104.1245641067229</v>
      </c>
    </row>
    <row r="1115" spans="1:7" x14ac:dyDescent="0.6">
      <c r="A1115" s="6" t="s">
        <v>74</v>
      </c>
      <c r="B1115" s="6" t="s">
        <v>131</v>
      </c>
      <c r="C1115" s="7">
        <v>630400</v>
      </c>
      <c r="D1115" s="10">
        <v>0.25908794000752988</v>
      </c>
      <c r="E1115" s="10">
        <v>0.93809523809523809</v>
      </c>
      <c r="F1115" s="8">
        <v>25.225461451057971</v>
      </c>
      <c r="G1115" s="8">
        <v>146.78019181835981</v>
      </c>
    </row>
    <row r="1116" spans="1:7" x14ac:dyDescent="0.6">
      <c r="A1116" s="3" t="s">
        <v>75</v>
      </c>
      <c r="B1116" s="3" t="s">
        <v>131</v>
      </c>
      <c r="C1116" s="4">
        <v>403740</v>
      </c>
      <c r="D1116" s="9">
        <v>0.1585080416252152</v>
      </c>
      <c r="E1116" s="9">
        <v>0.96588516746411479</v>
      </c>
      <c r="F1116" s="5">
        <v>-35.954949238578678</v>
      </c>
      <c r="G1116" s="5">
        <v>197.6116762494471</v>
      </c>
    </row>
    <row r="1117" spans="1:7" x14ac:dyDescent="0.6">
      <c r="A1117" s="6" t="s">
        <v>76</v>
      </c>
      <c r="B1117" s="6" t="s">
        <v>131</v>
      </c>
      <c r="C1117" s="7">
        <v>171389</v>
      </c>
      <c r="D1117" s="10">
        <v>6.703987954202284E-2</v>
      </c>
      <c r="E1117" s="10">
        <v>1.0418784194528881</v>
      </c>
      <c r="F1117" s="8">
        <v>-57.549660672710168</v>
      </c>
      <c r="G1117" s="8">
        <v>-81.055499673921446</v>
      </c>
    </row>
    <row r="1118" spans="1:7" x14ac:dyDescent="0.6">
      <c r="A1118" s="3" t="s">
        <v>77</v>
      </c>
      <c r="B1118" s="3" t="s">
        <v>131</v>
      </c>
      <c r="C1118" s="4">
        <v>354974</v>
      </c>
      <c r="D1118" s="9">
        <v>0.1353936187837948</v>
      </c>
      <c r="E1118" s="9">
        <v>1.0955987654320991</v>
      </c>
      <c r="F1118" s="5">
        <v>107.115975937779</v>
      </c>
      <c r="G1118" s="5">
        <v>1.754607241445538</v>
      </c>
    </row>
    <row r="1119" spans="1:7" x14ac:dyDescent="0.6">
      <c r="A1119" s="6" t="s">
        <v>78</v>
      </c>
      <c r="B1119" s="6" t="s">
        <v>131</v>
      </c>
      <c r="C1119" s="7">
        <v>254103</v>
      </c>
      <c r="D1119" s="10">
        <v>9.7244332885518453E-2</v>
      </c>
      <c r="E1119" s="10">
        <v>1.1047956521739131</v>
      </c>
      <c r="F1119" s="8">
        <v>-28.416447401781539</v>
      </c>
      <c r="G1119" s="8">
        <v>-69.624379584381302</v>
      </c>
    </row>
    <row r="1120" spans="1:7" x14ac:dyDescent="0.6">
      <c r="A1120" s="3" t="s">
        <v>79</v>
      </c>
      <c r="B1120" s="3" t="s">
        <v>131</v>
      </c>
      <c r="C1120" s="4">
        <v>34880</v>
      </c>
      <c r="D1120" s="9">
        <v>1.3800726974659189E-2</v>
      </c>
      <c r="E1120" s="9">
        <v>1.0900000000000001</v>
      </c>
      <c r="F1120" s="5">
        <v>-86.273282881351264</v>
      </c>
      <c r="G1120" s="5">
        <v>-91.870828205988744</v>
      </c>
    </row>
    <row r="1121" spans="1:7" x14ac:dyDescent="0.6">
      <c r="A1121" s="6" t="s">
        <v>80</v>
      </c>
      <c r="B1121" s="6" t="s">
        <v>131</v>
      </c>
      <c r="C1121" s="7">
        <v>65920</v>
      </c>
      <c r="D1121" s="10">
        <v>2.7006154125694772E-2</v>
      </c>
      <c r="E1121" s="10">
        <v>1.3733333333333331</v>
      </c>
      <c r="F1121" s="8">
        <v>88.9908256880734</v>
      </c>
      <c r="G1121" s="8">
        <v>106.2578222778473</v>
      </c>
    </row>
    <row r="1122" spans="1:7" x14ac:dyDescent="0.6">
      <c r="A1122" s="3" t="s">
        <v>81</v>
      </c>
      <c r="B1122" s="3" t="s">
        <v>131</v>
      </c>
      <c r="C1122" s="4">
        <v>780610</v>
      </c>
      <c r="D1122" s="9">
        <v>0.33885823332893011</v>
      </c>
      <c r="E1122" s="9">
        <v>1.0477986577181211</v>
      </c>
      <c r="F1122" s="5">
        <v>1084.177791262136</v>
      </c>
      <c r="G1122" s="5">
        <v>842.76570048309179</v>
      </c>
    </row>
    <row r="1123" spans="1:7" x14ac:dyDescent="0.6">
      <c r="A1123" s="6" t="s">
        <v>82</v>
      </c>
      <c r="B1123" s="6" t="s">
        <v>131</v>
      </c>
      <c r="C1123" s="7">
        <v>421720</v>
      </c>
      <c r="D1123" s="10">
        <v>0.17125595843588809</v>
      </c>
      <c r="E1123" s="10">
        <v>0.99933649289099524</v>
      </c>
      <c r="F1123" s="8">
        <v>-45.975583197755597</v>
      </c>
      <c r="G1123" s="8">
        <v>0.43104474768402851</v>
      </c>
    </row>
    <row r="1124" spans="1:7" x14ac:dyDescent="0.6">
      <c r="A1124" s="3" t="s">
        <v>83</v>
      </c>
      <c r="B1124" s="3" t="s">
        <v>131</v>
      </c>
      <c r="C1124" s="4">
        <v>696343</v>
      </c>
      <c r="D1124" s="9">
        <v>0.26111176827701948</v>
      </c>
      <c r="E1124" s="9">
        <v>0.98145595489781534</v>
      </c>
      <c r="F1124" s="5">
        <v>65.119747699895655</v>
      </c>
      <c r="G1124" s="5">
        <v>21.272490103570728</v>
      </c>
    </row>
    <row r="1125" spans="1:7" x14ac:dyDescent="0.6">
      <c r="A1125" s="6" t="s">
        <v>84</v>
      </c>
      <c r="B1125" s="6" t="s">
        <v>131</v>
      </c>
      <c r="C1125" s="7">
        <v>410301</v>
      </c>
      <c r="D1125" s="10">
        <v>0.17145113766474041</v>
      </c>
      <c r="E1125" s="10">
        <v>1.005639705882353</v>
      </c>
      <c r="F1125" s="8">
        <v>-41.077744732121957</v>
      </c>
      <c r="G1125" s="8">
        <v>-58.61982370857455</v>
      </c>
    </row>
    <row r="1126" spans="1:7" x14ac:dyDescent="0.6">
      <c r="A1126" s="3" t="s">
        <v>85</v>
      </c>
      <c r="B1126" s="3" t="s">
        <v>131</v>
      </c>
      <c r="C1126" s="4">
        <v>58480</v>
      </c>
      <c r="D1126" s="9">
        <v>2.2685351834794591E-2</v>
      </c>
      <c r="E1126" s="9">
        <v>0.91374999999999995</v>
      </c>
      <c r="F1126" s="5">
        <v>-85.747049117599033</v>
      </c>
      <c r="G1126" s="5">
        <v>-88.383272548131558</v>
      </c>
    </row>
    <row r="1127" spans="1:7" x14ac:dyDescent="0.6">
      <c r="A1127" s="6" t="s">
        <v>86</v>
      </c>
      <c r="B1127" s="6" t="s">
        <v>131</v>
      </c>
      <c r="C1127" s="7">
        <v>309885</v>
      </c>
      <c r="D1127" s="10">
        <v>0.14831557259715961</v>
      </c>
      <c r="E1127" s="10">
        <v>1.03295</v>
      </c>
      <c r="F1127" s="8">
        <v>429.89911080711352</v>
      </c>
      <c r="G1127" s="8">
        <v>-50.8431154822335</v>
      </c>
    </row>
    <row r="1128" spans="1:7" x14ac:dyDescent="0.6">
      <c r="A1128" s="3" t="s">
        <v>87</v>
      </c>
      <c r="B1128" s="3" t="s">
        <v>131</v>
      </c>
      <c r="C1128" s="4">
        <v>50820</v>
      </c>
      <c r="D1128" s="9">
        <v>2.1336619827747979E-2</v>
      </c>
      <c r="E1128" s="9">
        <v>1.0587500000000001</v>
      </c>
      <c r="F1128" s="5">
        <v>-83.600367878406502</v>
      </c>
      <c r="G1128" s="5">
        <v>-87.412691336008322</v>
      </c>
    </row>
    <row r="1129" spans="1:7" x14ac:dyDescent="0.6">
      <c r="A1129" s="6" t="s">
        <v>91</v>
      </c>
      <c r="B1129" s="6" t="s">
        <v>131</v>
      </c>
      <c r="C1129" s="7">
        <v>157341</v>
      </c>
      <c r="D1129" s="10">
        <v>7.2896322856067744E-2</v>
      </c>
      <c r="E1129" s="10">
        <v>1.0926458333333331</v>
      </c>
      <c r="F1129" s="8">
        <v>209.6044864226682</v>
      </c>
      <c r="G1129" s="8">
        <v>-8.1965587056345495</v>
      </c>
    </row>
    <row r="1130" spans="1:7" x14ac:dyDescent="0.6">
      <c r="A1130" s="3" t="s">
        <v>92</v>
      </c>
      <c r="B1130" s="3" t="s">
        <v>131</v>
      </c>
      <c r="C1130" s="4">
        <v>35840</v>
      </c>
      <c r="D1130" s="9">
        <v>1.3182586872355529E-2</v>
      </c>
      <c r="E1130" s="9">
        <v>1.054117647058824</v>
      </c>
      <c r="F1130" s="5">
        <v>-77.221448954817888</v>
      </c>
      <c r="G1130" s="5">
        <v>-89.903485889107372</v>
      </c>
    </row>
    <row r="1131" spans="1:7" x14ac:dyDescent="0.6">
      <c r="A1131" s="6" t="s">
        <v>93</v>
      </c>
      <c r="B1131" s="6" t="s">
        <v>131</v>
      </c>
      <c r="C1131" s="7">
        <v>80500</v>
      </c>
      <c r="D1131" s="10">
        <v>3.7058274232905003E-2</v>
      </c>
      <c r="E1131" s="10">
        <v>1.102739726027397</v>
      </c>
      <c r="F1131" s="8">
        <v>124.609375</v>
      </c>
      <c r="G1131" s="8">
        <v>-68.319933255412167</v>
      </c>
    </row>
    <row r="1132" spans="1:7" x14ac:dyDescent="0.6">
      <c r="A1132" s="3" t="s">
        <v>95</v>
      </c>
      <c r="B1132" s="3" t="s">
        <v>131</v>
      </c>
      <c r="C1132" s="4">
        <v>46560</v>
      </c>
      <c r="D1132" s="9">
        <v>2.2971669542212171E-2</v>
      </c>
      <c r="E1132" s="9">
        <v>0.97</v>
      </c>
      <c r="F1132" s="5">
        <v>-42.161490683229822</v>
      </c>
      <c r="G1132" s="5">
        <v>33.4862385321101</v>
      </c>
    </row>
    <row r="1133" spans="1:7" x14ac:dyDescent="0.6">
      <c r="A1133" s="6" t="s">
        <v>96</v>
      </c>
      <c r="B1133" s="6" t="s">
        <v>131</v>
      </c>
      <c r="C1133" s="7">
        <v>41280</v>
      </c>
      <c r="D1133" s="10">
        <v>2.1774156476272649E-2</v>
      </c>
      <c r="E1133" s="10">
        <v>0.86</v>
      </c>
      <c r="F1133" s="8">
        <v>-11.340206185567011</v>
      </c>
      <c r="G1133" s="8">
        <v>-37.378640776699022</v>
      </c>
    </row>
    <row r="1134" spans="1:7" x14ac:dyDescent="0.6">
      <c r="A1134" s="3" t="s">
        <v>97</v>
      </c>
      <c r="B1134" s="3" t="s">
        <v>131</v>
      </c>
      <c r="C1134" s="4">
        <v>268180</v>
      </c>
      <c r="D1134" s="9">
        <v>0.12731583808883401</v>
      </c>
      <c r="E1134" s="9">
        <v>0.93118055555555557</v>
      </c>
      <c r="F1134" s="5">
        <v>549.66085271317831</v>
      </c>
      <c r="G1134" s="5">
        <v>-65.644816233458442</v>
      </c>
    </row>
    <row r="1135" spans="1:7" x14ac:dyDescent="0.6">
      <c r="A1135" s="6" t="s">
        <v>98</v>
      </c>
      <c r="B1135" s="6" t="s">
        <v>131</v>
      </c>
      <c r="C1135" s="7">
        <v>88320</v>
      </c>
      <c r="D1135" s="10">
        <v>4.0760621440532697E-2</v>
      </c>
      <c r="E1135" s="10">
        <v>0.92</v>
      </c>
      <c r="F1135" s="8">
        <v>-67.06689536878217</v>
      </c>
      <c r="G1135" s="8">
        <v>-79.057194346960074</v>
      </c>
    </row>
    <row r="1136" spans="1:7" x14ac:dyDescent="0.6">
      <c r="A1136" s="3" t="s">
        <v>101</v>
      </c>
      <c r="B1136" s="3" t="s">
        <v>131</v>
      </c>
      <c r="C1136" s="4">
        <v>351520</v>
      </c>
      <c r="D1136" s="9">
        <v>0.13696076976316399</v>
      </c>
      <c r="E1136" s="9">
        <v>1.41741935483871</v>
      </c>
      <c r="F1136" s="5">
        <v>298.00724637681162</v>
      </c>
      <c r="G1136" s="5">
        <v>-49.51913065831063</v>
      </c>
    </row>
    <row r="1137" spans="1:7" x14ac:dyDescent="0.6">
      <c r="A1137" s="6" t="s">
        <v>102</v>
      </c>
      <c r="B1137" s="6" t="s">
        <v>131</v>
      </c>
      <c r="C1137" s="7">
        <v>37200</v>
      </c>
      <c r="D1137" s="10">
        <v>1.63292807540911E-2</v>
      </c>
      <c r="E1137" s="10">
        <v>1.55</v>
      </c>
      <c r="F1137" s="8">
        <v>-89.417387346381432</v>
      </c>
      <c r="G1137" s="8">
        <v>-90.933485416803762</v>
      </c>
    </row>
    <row r="1138" spans="1:7" x14ac:dyDescent="0.6">
      <c r="A1138" s="3" t="s">
        <v>45</v>
      </c>
      <c r="B1138" s="3" t="s">
        <v>283</v>
      </c>
      <c r="C1138" s="4">
        <v>0</v>
      </c>
      <c r="D1138" s="9">
        <v>0</v>
      </c>
      <c r="E1138" s="3"/>
      <c r="F1138" s="3"/>
      <c r="G1138" s="3"/>
    </row>
    <row r="1139" spans="1:7" x14ac:dyDescent="0.6">
      <c r="A1139" s="6" t="s">
        <v>15</v>
      </c>
      <c r="B1139" s="6" t="s">
        <v>284</v>
      </c>
      <c r="C1139" s="7">
        <v>40470</v>
      </c>
      <c r="D1139" s="10">
        <v>1.5972080534853082E-2</v>
      </c>
      <c r="E1139" s="10">
        <v>1.2646875</v>
      </c>
      <c r="F1139" s="6"/>
      <c r="G1139" s="6"/>
    </row>
    <row r="1140" spans="1:7" x14ac:dyDescent="0.6">
      <c r="A1140" s="3" t="s">
        <v>19</v>
      </c>
      <c r="B1140" s="3" t="s">
        <v>284</v>
      </c>
      <c r="C1140" s="4">
        <v>123840</v>
      </c>
      <c r="D1140" s="9">
        <v>5.6528317747572943E-2</v>
      </c>
      <c r="E1140" s="9">
        <v>1.214117647058824</v>
      </c>
      <c r="F1140" s="5">
        <v>206.00444773906599</v>
      </c>
      <c r="G1140" s="3"/>
    </row>
    <row r="1141" spans="1:7" x14ac:dyDescent="0.6">
      <c r="A1141" s="6" t="s">
        <v>20</v>
      </c>
      <c r="B1141" s="6" t="s">
        <v>284</v>
      </c>
      <c r="C1141" s="7">
        <v>206640</v>
      </c>
      <c r="D1141" s="10">
        <v>7.0492329942243123E-2</v>
      </c>
      <c r="E1141" s="10">
        <v>1.12304347826087</v>
      </c>
      <c r="F1141" s="8">
        <v>66.860465116279073</v>
      </c>
      <c r="G1141" s="6"/>
    </row>
    <row r="1142" spans="1:7" x14ac:dyDescent="0.6">
      <c r="A1142" s="3" t="s">
        <v>23</v>
      </c>
      <c r="B1142" s="3" t="s">
        <v>284</v>
      </c>
      <c r="C1142" s="4">
        <v>65220</v>
      </c>
      <c r="D1142" s="9">
        <v>2.4712227774748009E-2</v>
      </c>
      <c r="E1142" s="9">
        <v>1.2788235294117649</v>
      </c>
      <c r="F1142" s="5">
        <v>-68.437862950058076</v>
      </c>
      <c r="G1142" s="3"/>
    </row>
    <row r="1143" spans="1:7" x14ac:dyDescent="0.6">
      <c r="A1143" s="6" t="s">
        <v>25</v>
      </c>
      <c r="B1143" s="6" t="s">
        <v>284</v>
      </c>
      <c r="C1143" s="7">
        <v>53430</v>
      </c>
      <c r="D1143" s="10">
        <v>2.133871399610205E-2</v>
      </c>
      <c r="E1143" s="10">
        <v>1.1131249999999999</v>
      </c>
      <c r="F1143" s="8">
        <v>-18.07727690892364</v>
      </c>
      <c r="G1143" s="6"/>
    </row>
    <row r="1144" spans="1:7" x14ac:dyDescent="0.6">
      <c r="A1144" s="3" t="s">
        <v>29</v>
      </c>
      <c r="B1144" s="3" t="s">
        <v>284</v>
      </c>
      <c r="C1144" s="4">
        <v>104935</v>
      </c>
      <c r="D1144" s="9">
        <v>5.1456998273867433E-2</v>
      </c>
      <c r="E1144" s="9">
        <v>0.88180672268907567</v>
      </c>
      <c r="F1144" s="5">
        <v>96.39715515627924</v>
      </c>
      <c r="G1144" s="3"/>
    </row>
    <row r="1145" spans="1:7" x14ac:dyDescent="0.6">
      <c r="A1145" s="6" t="s">
        <v>31</v>
      </c>
      <c r="B1145" s="6" t="s">
        <v>284</v>
      </c>
      <c r="C1145" s="7">
        <v>60060</v>
      </c>
      <c r="D1145" s="10">
        <v>2.7194328402304908E-2</v>
      </c>
      <c r="E1145" s="10">
        <v>0.91</v>
      </c>
      <c r="F1145" s="8">
        <v>-42.764568542431022</v>
      </c>
      <c r="G1145" s="6"/>
    </row>
    <row r="1146" spans="1:7" x14ac:dyDescent="0.6">
      <c r="A1146" s="3" t="s">
        <v>32</v>
      </c>
      <c r="B1146" s="3" t="s">
        <v>284</v>
      </c>
      <c r="C1146" s="4">
        <v>56440</v>
      </c>
      <c r="D1146" s="9">
        <v>2.533756400619282E-2</v>
      </c>
      <c r="E1146" s="9">
        <v>0.88187499999999996</v>
      </c>
      <c r="F1146" s="5">
        <v>-6.0273060273060226</v>
      </c>
      <c r="G1146" s="3"/>
    </row>
    <row r="1147" spans="1:7" x14ac:dyDescent="0.6">
      <c r="A1147" s="6" t="s">
        <v>33</v>
      </c>
      <c r="B1147" s="6" t="s">
        <v>284</v>
      </c>
      <c r="C1147" s="7">
        <v>28220</v>
      </c>
      <c r="D1147" s="10">
        <v>1.3276878652688321E-2</v>
      </c>
      <c r="E1147" s="10">
        <v>0.88187499999999996</v>
      </c>
      <c r="F1147" s="8">
        <v>-50</v>
      </c>
      <c r="G1147" s="6"/>
    </row>
    <row r="1148" spans="1:7" x14ac:dyDescent="0.6">
      <c r="A1148" s="3" t="s">
        <v>34</v>
      </c>
      <c r="B1148" s="3" t="s">
        <v>284</v>
      </c>
      <c r="C1148" s="4">
        <v>90275</v>
      </c>
      <c r="D1148" s="9">
        <v>3.7884647515909857E-2</v>
      </c>
      <c r="E1148" s="9">
        <v>1.0620588235294119</v>
      </c>
      <c r="F1148" s="5">
        <v>219.89723600283489</v>
      </c>
      <c r="G1148" s="3"/>
    </row>
    <row r="1149" spans="1:7" x14ac:dyDescent="0.6">
      <c r="A1149" s="6" t="s">
        <v>35</v>
      </c>
      <c r="B1149" s="6" t="s">
        <v>284</v>
      </c>
      <c r="C1149" s="7">
        <v>37850</v>
      </c>
      <c r="D1149" s="10">
        <v>1.7536620250715479E-2</v>
      </c>
      <c r="E1149" s="10">
        <v>1.1132352941176471</v>
      </c>
      <c r="F1149" s="8">
        <v>-58.072556078648567</v>
      </c>
      <c r="G1149" s="6"/>
    </row>
    <row r="1150" spans="1:7" x14ac:dyDescent="0.6">
      <c r="A1150" s="3" t="s">
        <v>38</v>
      </c>
      <c r="B1150" s="3" t="s">
        <v>284</v>
      </c>
      <c r="C1150" s="4">
        <v>123750</v>
      </c>
      <c r="D1150" s="9">
        <v>5.4387730964696297E-2</v>
      </c>
      <c r="E1150" s="9">
        <v>1.25</v>
      </c>
      <c r="F1150" s="5">
        <v>226.9484808454425</v>
      </c>
      <c r="G1150" s="3"/>
    </row>
    <row r="1151" spans="1:7" x14ac:dyDescent="0.6">
      <c r="A1151" s="6" t="s">
        <v>40</v>
      </c>
      <c r="B1151" s="6" t="s">
        <v>284</v>
      </c>
      <c r="C1151" s="7">
        <v>25500</v>
      </c>
      <c r="D1151" s="10">
        <v>7.8424278001185468E-3</v>
      </c>
      <c r="E1151" s="10">
        <v>1.5</v>
      </c>
      <c r="F1151" s="8">
        <v>-79.393939393939391</v>
      </c>
      <c r="G1151" s="8">
        <v>-36.990363232023732</v>
      </c>
    </row>
    <row r="1152" spans="1:7" x14ac:dyDescent="0.6">
      <c r="A1152" s="3" t="s">
        <v>42</v>
      </c>
      <c r="B1152" s="3" t="s">
        <v>284</v>
      </c>
      <c r="C1152" s="4">
        <v>83200</v>
      </c>
      <c r="D1152" s="9">
        <v>2.343550828107769E-2</v>
      </c>
      <c r="E1152" s="9">
        <v>1.3</v>
      </c>
      <c r="F1152" s="5">
        <v>226.2745098039216</v>
      </c>
      <c r="G1152" s="5">
        <v>-32.816537467700257</v>
      </c>
    </row>
    <row r="1153" spans="1:7" x14ac:dyDescent="0.6">
      <c r="A1153" s="6" t="s">
        <v>43</v>
      </c>
      <c r="B1153" s="6" t="s">
        <v>284</v>
      </c>
      <c r="C1153" s="7">
        <v>169920</v>
      </c>
      <c r="D1153" s="10">
        <v>5.0871255271455987E-2</v>
      </c>
      <c r="E1153" s="10">
        <v>1.3274999999999999</v>
      </c>
      <c r="F1153" s="8">
        <v>104.2307692307692</v>
      </c>
      <c r="G1153" s="8">
        <v>-17.770034843205568</v>
      </c>
    </row>
    <row r="1154" spans="1:7" x14ac:dyDescent="0.6">
      <c r="A1154" s="3" t="s">
        <v>44</v>
      </c>
      <c r="B1154" s="3" t="s">
        <v>284</v>
      </c>
      <c r="C1154" s="4">
        <v>40800</v>
      </c>
      <c r="D1154" s="9">
        <v>1.1452010968354369E-2</v>
      </c>
      <c r="E1154" s="9">
        <v>1.2749999999999999</v>
      </c>
      <c r="F1154" s="5">
        <v>-75.988700564971751</v>
      </c>
      <c r="G1154" s="5">
        <v>-37.442502299908</v>
      </c>
    </row>
    <row r="1155" spans="1:7" x14ac:dyDescent="0.6">
      <c r="A1155" s="6" t="s">
        <v>49</v>
      </c>
      <c r="B1155" s="6" t="s">
        <v>284</v>
      </c>
      <c r="C1155" s="7">
        <v>80000</v>
      </c>
      <c r="D1155" s="10">
        <v>2.1276227032193239E-2</v>
      </c>
      <c r="E1155" s="10">
        <v>1.25</v>
      </c>
      <c r="F1155" s="8">
        <v>96.078431372549005</v>
      </c>
      <c r="G1155" s="8">
        <v>49.728616881901559</v>
      </c>
    </row>
    <row r="1156" spans="1:7" x14ac:dyDescent="0.6">
      <c r="A1156" s="3" t="s">
        <v>50</v>
      </c>
      <c r="B1156" s="3" t="s">
        <v>284</v>
      </c>
      <c r="C1156" s="4">
        <v>23800</v>
      </c>
      <c r="D1156" s="9">
        <v>5.5413172546968578E-3</v>
      </c>
      <c r="E1156" s="9">
        <v>1.4</v>
      </c>
      <c r="F1156" s="5">
        <v>-70.25</v>
      </c>
      <c r="G1156" s="5">
        <v>-77.319292895602047</v>
      </c>
    </row>
    <row r="1157" spans="1:7" x14ac:dyDescent="0.6">
      <c r="A1157" s="6" t="s">
        <v>51</v>
      </c>
      <c r="B1157" s="6" t="s">
        <v>284</v>
      </c>
      <c r="C1157" s="7">
        <v>284647</v>
      </c>
      <c r="D1157" s="10">
        <v>7.1793874061402488E-2</v>
      </c>
      <c r="E1157" s="10">
        <v>1.2707455357142861</v>
      </c>
      <c r="F1157" s="8">
        <v>1095.9957983193281</v>
      </c>
      <c r="G1157" s="8">
        <v>373.93772893772888</v>
      </c>
    </row>
    <row r="1158" spans="1:7" x14ac:dyDescent="0.6">
      <c r="A1158" s="3" t="s">
        <v>52</v>
      </c>
      <c r="B1158" s="3" t="s">
        <v>284</v>
      </c>
      <c r="C1158" s="4">
        <v>820797</v>
      </c>
      <c r="D1158" s="9">
        <v>0.21945586681469939</v>
      </c>
      <c r="E1158" s="9">
        <v>1.289547525530244</v>
      </c>
      <c r="F1158" s="5">
        <v>188.35610422734121</v>
      </c>
      <c r="G1158" s="5">
        <v>1354.282423812899</v>
      </c>
    </row>
    <row r="1159" spans="1:7" x14ac:dyDescent="0.6">
      <c r="A1159" s="6" t="s">
        <v>53</v>
      </c>
      <c r="B1159" s="6" t="s">
        <v>284</v>
      </c>
      <c r="C1159" s="7">
        <v>608175</v>
      </c>
      <c r="D1159" s="10">
        <v>0.1956214416269188</v>
      </c>
      <c r="E1159" s="10">
        <v>1.383788395904437</v>
      </c>
      <c r="F1159" s="8">
        <v>-25.90433444566683</v>
      </c>
      <c r="G1159" s="8">
        <v>2055.1204819277109</v>
      </c>
    </row>
    <row r="1160" spans="1:7" x14ac:dyDescent="0.6">
      <c r="A1160" s="3" t="s">
        <v>54</v>
      </c>
      <c r="B1160" s="3" t="s">
        <v>284</v>
      </c>
      <c r="C1160" s="4">
        <v>117240</v>
      </c>
      <c r="D1160" s="9">
        <v>3.2924555857177393E-2</v>
      </c>
      <c r="E1160" s="9">
        <v>1.2212499999999999</v>
      </c>
      <c r="F1160" s="5">
        <v>-80.722653841410775</v>
      </c>
      <c r="G1160" s="5">
        <v>29.8698421489892</v>
      </c>
    </row>
    <row r="1161" spans="1:7" x14ac:dyDescent="0.6">
      <c r="A1161" s="6" t="s">
        <v>55</v>
      </c>
      <c r="B1161" s="6" t="s">
        <v>284</v>
      </c>
      <c r="C1161" s="7">
        <v>105600</v>
      </c>
      <c r="D1161" s="10">
        <v>3.6059086706310597E-2</v>
      </c>
      <c r="E1161" s="10">
        <v>1.1000000000000001</v>
      </c>
      <c r="F1161" s="8">
        <v>-9.9283520982599853</v>
      </c>
      <c r="G1161" s="8">
        <v>178.99603698811089</v>
      </c>
    </row>
    <row r="1162" spans="1:7" x14ac:dyDescent="0.6">
      <c r="A1162" s="3" t="s">
        <v>56</v>
      </c>
      <c r="B1162" s="3" t="s">
        <v>284</v>
      </c>
      <c r="C1162" s="4">
        <v>95220</v>
      </c>
      <c r="D1162" s="9">
        <v>3.3150810651687602E-2</v>
      </c>
      <c r="E1162" s="9">
        <v>1.1612195121951221</v>
      </c>
      <c r="F1162" s="5">
        <v>-9.8295454545454515</v>
      </c>
      <c r="G1162" s="5">
        <v>-23.054545454545451</v>
      </c>
    </row>
    <row r="1163" spans="1:7" x14ac:dyDescent="0.6">
      <c r="A1163" s="6" t="s">
        <v>58</v>
      </c>
      <c r="B1163" s="6" t="s">
        <v>284</v>
      </c>
      <c r="C1163" s="7">
        <v>256706</v>
      </c>
      <c r="D1163" s="10">
        <v>0.10551282543564661</v>
      </c>
      <c r="E1163" s="10">
        <v>1.0027578125000001</v>
      </c>
      <c r="F1163" s="8">
        <v>169.59252257929009</v>
      </c>
      <c r="G1163" s="8">
        <v>906.69019607843143</v>
      </c>
    </row>
    <row r="1164" spans="1:7" x14ac:dyDescent="0.6">
      <c r="A1164" s="3" t="s">
        <v>59</v>
      </c>
      <c r="B1164" s="3" t="s">
        <v>284</v>
      </c>
      <c r="C1164" s="4">
        <v>111530</v>
      </c>
      <c r="D1164" s="9">
        <v>5.0052513851717939E-2</v>
      </c>
      <c r="E1164" s="9">
        <v>0.99580357142857145</v>
      </c>
      <c r="F1164" s="5">
        <v>-56.55341129541187</v>
      </c>
      <c r="G1164" s="5">
        <v>34.050480769230759</v>
      </c>
    </row>
    <row r="1165" spans="1:7" x14ac:dyDescent="0.6">
      <c r="A1165" s="6" t="s">
        <v>61</v>
      </c>
      <c r="B1165" s="6" t="s">
        <v>284</v>
      </c>
      <c r="C1165" s="7">
        <v>216400</v>
      </c>
      <c r="D1165" s="10">
        <v>8.9912323435401967E-2</v>
      </c>
      <c r="E1165" s="10">
        <v>0.96607142857142858</v>
      </c>
      <c r="F1165" s="8">
        <v>94.028512507845434</v>
      </c>
      <c r="G1165" s="8">
        <v>27.35404896421845</v>
      </c>
    </row>
    <row r="1166" spans="1:7" x14ac:dyDescent="0.6">
      <c r="A1166" s="3" t="s">
        <v>62</v>
      </c>
      <c r="B1166" s="3" t="s">
        <v>284</v>
      </c>
      <c r="C1166" s="4">
        <v>67479</v>
      </c>
      <c r="D1166" s="9">
        <v>2.780487124087393E-2</v>
      </c>
      <c r="E1166" s="9">
        <v>1.054359375</v>
      </c>
      <c r="F1166" s="5">
        <v>-68.817467652495381</v>
      </c>
      <c r="G1166" s="5">
        <v>65.389705882352928</v>
      </c>
    </row>
    <row r="1167" spans="1:7" x14ac:dyDescent="0.6">
      <c r="A1167" s="6" t="s">
        <v>63</v>
      </c>
      <c r="B1167" s="6" t="s">
        <v>284</v>
      </c>
      <c r="C1167" s="7">
        <v>365080</v>
      </c>
      <c r="D1167" s="10">
        <v>0.13650557309016451</v>
      </c>
      <c r="E1167" s="10">
        <v>1.0612790697674419</v>
      </c>
      <c r="F1167" s="8">
        <v>441.02757895048831</v>
      </c>
      <c r="G1167" s="8">
        <v>356.35</v>
      </c>
    </row>
    <row r="1168" spans="1:7" x14ac:dyDescent="0.6">
      <c r="A1168" s="3" t="s">
        <v>65</v>
      </c>
      <c r="B1168" s="3" t="s">
        <v>284</v>
      </c>
      <c r="C1168" s="4">
        <v>263680</v>
      </c>
      <c r="D1168" s="9">
        <v>0.1073716475342916</v>
      </c>
      <c r="E1168" s="9">
        <v>1.03</v>
      </c>
      <c r="F1168" s="5">
        <v>-27.7747343048099</v>
      </c>
      <c r="G1168" s="5">
        <v>1007.899159663865</v>
      </c>
    </row>
    <row r="1169" spans="1:7" x14ac:dyDescent="0.6">
      <c r="A1169" s="6" t="s">
        <v>66</v>
      </c>
      <c r="B1169" s="6" t="s">
        <v>284</v>
      </c>
      <c r="C1169" s="7">
        <v>320452</v>
      </c>
      <c r="D1169" s="10">
        <v>0.14018948942195419</v>
      </c>
      <c r="E1169" s="10">
        <v>1.0708504594820381</v>
      </c>
      <c r="F1169" s="8">
        <v>21.530643203883489</v>
      </c>
      <c r="G1169" s="8">
        <v>12.578737875333299</v>
      </c>
    </row>
    <row r="1170" spans="1:7" x14ac:dyDescent="0.6">
      <c r="A1170" s="3" t="s">
        <v>67</v>
      </c>
      <c r="B1170" s="3" t="s">
        <v>284</v>
      </c>
      <c r="C1170" s="4">
        <v>35520</v>
      </c>
      <c r="D1170" s="9">
        <v>1.574249043982754E-2</v>
      </c>
      <c r="E1170" s="9">
        <v>1.1100000000000001</v>
      </c>
      <c r="F1170" s="5">
        <v>-88.91565663500306</v>
      </c>
      <c r="G1170" s="5">
        <v>-95.672498802992706</v>
      </c>
    </row>
    <row r="1171" spans="1:7" x14ac:dyDescent="0.6">
      <c r="A1171" s="6" t="s">
        <v>68</v>
      </c>
      <c r="B1171" s="6" t="s">
        <v>284</v>
      </c>
      <c r="C1171" s="7">
        <v>63550</v>
      </c>
      <c r="D1171" s="10">
        <v>2.846208235034833E-2</v>
      </c>
      <c r="E1171" s="10">
        <v>0.97769230769230764</v>
      </c>
      <c r="F1171" s="8">
        <v>78.9132882882883</v>
      </c>
      <c r="G1171" s="8">
        <v>-89.550704978007971</v>
      </c>
    </row>
    <row r="1172" spans="1:7" x14ac:dyDescent="0.6">
      <c r="A1172" s="3" t="s">
        <v>69</v>
      </c>
      <c r="B1172" s="3" t="s">
        <v>284</v>
      </c>
      <c r="C1172" s="4">
        <v>160320</v>
      </c>
      <c r="D1172" s="9">
        <v>6.4978246857961108E-2</v>
      </c>
      <c r="E1172" s="9">
        <v>0.83499999999999996</v>
      </c>
      <c r="F1172" s="5">
        <v>152.27380015735639</v>
      </c>
      <c r="G1172" s="5">
        <v>36.745138178096212</v>
      </c>
    </row>
    <row r="1173" spans="1:7" x14ac:dyDescent="0.6">
      <c r="A1173" s="6" t="s">
        <v>70</v>
      </c>
      <c r="B1173" s="6" t="s">
        <v>284</v>
      </c>
      <c r="C1173" s="7">
        <v>262753</v>
      </c>
      <c r="D1173" s="10">
        <v>0.1000566514101595</v>
      </c>
      <c r="E1173" s="10">
        <v>0.89830085470085475</v>
      </c>
      <c r="F1173" s="8">
        <v>63.892839321357272</v>
      </c>
      <c r="G1173" s="8">
        <v>148.81912878787881</v>
      </c>
    </row>
    <row r="1174" spans="1:7" x14ac:dyDescent="0.6">
      <c r="A1174" s="3" t="s">
        <v>71</v>
      </c>
      <c r="B1174" s="3" t="s">
        <v>284</v>
      </c>
      <c r="C1174" s="4">
        <v>272807</v>
      </c>
      <c r="D1174" s="9">
        <v>0.12501187708375941</v>
      </c>
      <c r="E1174" s="9">
        <v>1.0294603773584901</v>
      </c>
      <c r="F1174" s="5">
        <v>3.8264073102876051</v>
      </c>
      <c r="G1174" s="5">
        <v>186.50178533921451</v>
      </c>
    </row>
    <row r="1175" spans="1:7" x14ac:dyDescent="0.6">
      <c r="A1175" s="6" t="s">
        <v>72</v>
      </c>
      <c r="B1175" s="6" t="s">
        <v>284</v>
      </c>
      <c r="C1175" s="7">
        <v>298980</v>
      </c>
      <c r="D1175" s="10">
        <v>0.129245083693908</v>
      </c>
      <c r="E1175" s="10">
        <v>0.98348684210526316</v>
      </c>
      <c r="F1175" s="8">
        <v>9.5939620317660577</v>
      </c>
      <c r="G1175" s="8">
        <v>16.46786596339782</v>
      </c>
    </row>
    <row r="1176" spans="1:7" x14ac:dyDescent="0.6">
      <c r="A1176" s="3" t="s">
        <v>73</v>
      </c>
      <c r="B1176" s="3" t="s">
        <v>284</v>
      </c>
      <c r="C1176" s="4">
        <v>165600</v>
      </c>
      <c r="D1176" s="9">
        <v>7.4704273254950812E-2</v>
      </c>
      <c r="E1176" s="9">
        <v>0.9</v>
      </c>
      <c r="F1176" s="5">
        <v>-44.611679711017459</v>
      </c>
      <c r="G1176" s="5">
        <v>48.480229534654363</v>
      </c>
    </row>
    <row r="1177" spans="1:7" x14ac:dyDescent="0.6">
      <c r="A1177" s="6" t="s">
        <v>74</v>
      </c>
      <c r="B1177" s="6" t="s">
        <v>284</v>
      </c>
      <c r="C1177" s="7">
        <v>96000</v>
      </c>
      <c r="D1177" s="10">
        <v>3.9455016244801508E-2</v>
      </c>
      <c r="E1177" s="10">
        <v>1</v>
      </c>
      <c r="F1177" s="8">
        <v>-42.028985507246382</v>
      </c>
      <c r="G1177" s="8">
        <v>-55.637707948243992</v>
      </c>
    </row>
    <row r="1178" spans="1:7" x14ac:dyDescent="0.6">
      <c r="A1178" s="3" t="s">
        <v>75</v>
      </c>
      <c r="B1178" s="3" t="s">
        <v>284</v>
      </c>
      <c r="C1178" s="4">
        <v>169158</v>
      </c>
      <c r="D1178" s="9">
        <v>6.6411312491301708E-2</v>
      </c>
      <c r="E1178" s="9">
        <v>1.012922155688623</v>
      </c>
      <c r="F1178" s="5">
        <v>76.206250000000011</v>
      </c>
      <c r="G1178" s="5">
        <v>150.68243453518869</v>
      </c>
    </row>
    <row r="1179" spans="1:7" x14ac:dyDescent="0.6">
      <c r="A1179" s="6" t="s">
        <v>77</v>
      </c>
      <c r="B1179" s="6" t="s">
        <v>284</v>
      </c>
      <c r="C1179" s="7">
        <v>124215</v>
      </c>
      <c r="D1179" s="10">
        <v>4.7377887837500993E-2</v>
      </c>
      <c r="E1179" s="10">
        <v>1.0801304347826091</v>
      </c>
      <c r="F1179" s="8">
        <v>-26.568651792998271</v>
      </c>
      <c r="G1179" s="8">
        <v>-65.975950476607863</v>
      </c>
    </row>
    <row r="1180" spans="1:7" x14ac:dyDescent="0.6">
      <c r="A1180" s="3" t="s">
        <v>78</v>
      </c>
      <c r="B1180" s="3" t="s">
        <v>284</v>
      </c>
      <c r="C1180" s="4">
        <v>249759</v>
      </c>
      <c r="D1180" s="9">
        <v>9.5581899218640493E-2</v>
      </c>
      <c r="E1180" s="9">
        <v>1.032061983471074</v>
      </c>
      <c r="F1180" s="5">
        <v>101.06991909189711</v>
      </c>
      <c r="G1180" s="5">
        <v>-5.279505461165046</v>
      </c>
    </row>
    <row r="1181" spans="1:7" x14ac:dyDescent="0.6">
      <c r="A1181" s="6" t="s">
        <v>79</v>
      </c>
      <c r="B1181" s="6" t="s">
        <v>284</v>
      </c>
      <c r="C1181" s="7">
        <v>98532</v>
      </c>
      <c r="D1181" s="10">
        <v>3.8985471051236231E-2</v>
      </c>
      <c r="E1181" s="10">
        <v>0.98041791044776117</v>
      </c>
      <c r="F1181" s="8">
        <v>-60.549169399300929</v>
      </c>
      <c r="G1181" s="8">
        <v>-69.252181293922334</v>
      </c>
    </row>
    <row r="1182" spans="1:7" x14ac:dyDescent="0.6">
      <c r="A1182" s="3" t="s">
        <v>80</v>
      </c>
      <c r="B1182" s="3" t="s">
        <v>284</v>
      </c>
      <c r="C1182" s="4">
        <v>115080</v>
      </c>
      <c r="D1182" s="9">
        <v>4.7146059113849427E-2</v>
      </c>
      <c r="E1182" s="9">
        <v>1.128235294117647</v>
      </c>
      <c r="F1182" s="5">
        <v>16.794543904518331</v>
      </c>
      <c r="G1182" s="5">
        <v>223.98648648648651</v>
      </c>
    </row>
    <row r="1183" spans="1:7" x14ac:dyDescent="0.6">
      <c r="A1183" s="6" t="s">
        <v>81</v>
      </c>
      <c r="B1183" s="6" t="s">
        <v>284</v>
      </c>
      <c r="C1183" s="7">
        <v>98592</v>
      </c>
      <c r="D1183" s="10">
        <v>4.2798210297544062E-2</v>
      </c>
      <c r="E1183" s="10">
        <v>0.99587878787878792</v>
      </c>
      <c r="F1183" s="8">
        <v>-14.327424400417099</v>
      </c>
      <c r="G1183" s="8">
        <v>55.140833988985058</v>
      </c>
    </row>
    <row r="1184" spans="1:7" x14ac:dyDescent="0.6">
      <c r="A1184" s="3" t="s">
        <v>83</v>
      </c>
      <c r="B1184" s="3" t="s">
        <v>284</v>
      </c>
      <c r="C1184" s="4">
        <v>210120</v>
      </c>
      <c r="D1184" s="9">
        <v>7.878991352015792E-2</v>
      </c>
      <c r="E1184" s="9">
        <v>1.0943750000000001</v>
      </c>
      <c r="F1184" s="5">
        <v>113.1207400194742</v>
      </c>
      <c r="G1184" s="5">
        <v>31.062874251497011</v>
      </c>
    </row>
    <row r="1185" spans="1:7" x14ac:dyDescent="0.6">
      <c r="A1185" s="6" t="s">
        <v>85</v>
      </c>
      <c r="B1185" s="6" t="s">
        <v>284</v>
      </c>
      <c r="C1185" s="7">
        <v>151260</v>
      </c>
      <c r="D1185" s="10">
        <v>5.8676236636987518E-2</v>
      </c>
      <c r="E1185" s="10">
        <v>0.94537499999999997</v>
      </c>
      <c r="F1185" s="8">
        <v>-28.012564249000569</v>
      </c>
      <c r="G1185" s="8">
        <v>-42.432626839655498</v>
      </c>
    </row>
    <row r="1186" spans="1:7" x14ac:dyDescent="0.6">
      <c r="A1186" s="3" t="s">
        <v>86</v>
      </c>
      <c r="B1186" s="3" t="s">
        <v>284</v>
      </c>
      <c r="C1186" s="4">
        <v>168400</v>
      </c>
      <c r="D1186" s="9">
        <v>8.0598746068256524E-2</v>
      </c>
      <c r="E1186" s="9">
        <v>1.0525</v>
      </c>
      <c r="F1186" s="5">
        <v>11.331482216051819</v>
      </c>
      <c r="G1186" s="5">
        <v>-38.271378666969689</v>
      </c>
    </row>
    <row r="1187" spans="1:7" x14ac:dyDescent="0.6">
      <c r="A1187" s="6" t="s">
        <v>90</v>
      </c>
      <c r="B1187" s="6" t="s">
        <v>284</v>
      </c>
      <c r="C1187" s="7">
        <v>49920</v>
      </c>
      <c r="D1187" s="10">
        <v>2.417017874244206E-2</v>
      </c>
      <c r="E1187" s="10">
        <v>1.04</v>
      </c>
      <c r="F1187" s="8">
        <v>-70.356294536817103</v>
      </c>
      <c r="G1187" s="8">
        <v>-83.303230985350197</v>
      </c>
    </row>
    <row r="1188" spans="1:7" x14ac:dyDescent="0.6">
      <c r="A1188" s="3" t="s">
        <v>94</v>
      </c>
      <c r="B1188" s="3" t="s">
        <v>284</v>
      </c>
      <c r="C1188" s="4">
        <v>94800</v>
      </c>
      <c r="D1188" s="9">
        <v>3.8553506907511463E-2</v>
      </c>
      <c r="E1188" s="9">
        <v>0.98750000000000004</v>
      </c>
      <c r="F1188" s="5">
        <v>89.903846153846146</v>
      </c>
      <c r="G1188" s="5">
        <v>-42.753623188405797</v>
      </c>
    </row>
    <row r="1189" spans="1:7" x14ac:dyDescent="0.6">
      <c r="A1189" s="6" t="s">
        <v>95</v>
      </c>
      <c r="B1189" s="6" t="s">
        <v>284</v>
      </c>
      <c r="C1189" s="7">
        <v>54400</v>
      </c>
      <c r="D1189" s="10">
        <v>2.6839751355161989E-2</v>
      </c>
      <c r="E1189" s="10">
        <v>0.85</v>
      </c>
      <c r="F1189" s="8">
        <v>-42.616033755274273</v>
      </c>
      <c r="G1189" s="8">
        <v>-43.333333333333343</v>
      </c>
    </row>
    <row r="1190" spans="1:7" x14ac:dyDescent="0.6">
      <c r="A1190" s="3" t="s">
        <v>98</v>
      </c>
      <c r="B1190" s="3" t="s">
        <v>284</v>
      </c>
      <c r="C1190" s="4">
        <v>23400</v>
      </c>
      <c r="D1190" s="9">
        <v>1.079934943057592E-2</v>
      </c>
      <c r="E1190" s="9">
        <v>0.97499999999999998</v>
      </c>
      <c r="F1190" s="5">
        <v>-56.985294117647058</v>
      </c>
      <c r="G1190" s="5">
        <v>-86.166778987691984</v>
      </c>
    </row>
    <row r="1191" spans="1:7" x14ac:dyDescent="0.6">
      <c r="A1191" s="6" t="s">
        <v>101</v>
      </c>
      <c r="B1191" s="6" t="s">
        <v>284</v>
      </c>
      <c r="C1191" s="7">
        <v>245120</v>
      </c>
      <c r="D1191" s="10">
        <v>9.5504733398801667E-2</v>
      </c>
      <c r="E1191" s="10">
        <v>1.4590476190476189</v>
      </c>
      <c r="F1191" s="8">
        <v>947.52136752136755</v>
      </c>
      <c r="G1191" s="8">
        <v>97.33526546713361</v>
      </c>
    </row>
    <row r="1192" spans="1:7" x14ac:dyDescent="0.6">
      <c r="A1192" s="3" t="s">
        <v>102</v>
      </c>
      <c r="B1192" s="3" t="s">
        <v>284</v>
      </c>
      <c r="C1192" s="4">
        <v>183439</v>
      </c>
      <c r="D1192" s="9">
        <v>8.0522229361551539E-2</v>
      </c>
      <c r="E1192" s="9">
        <v>1.910822916666667</v>
      </c>
      <c r="F1192" s="5">
        <v>-25.163593342036549</v>
      </c>
      <c r="G1192" s="5">
        <v>-26.553597668152101</v>
      </c>
    </row>
    <row r="1193" spans="1:7" x14ac:dyDescent="0.6">
      <c r="A1193" s="6" t="s">
        <v>16</v>
      </c>
      <c r="B1193" s="6" t="s">
        <v>132</v>
      </c>
      <c r="C1193" s="7">
        <v>15612</v>
      </c>
      <c r="D1193" s="10">
        <v>5.8433696225850202E-3</v>
      </c>
      <c r="E1193" s="10">
        <v>1.261575757575758</v>
      </c>
      <c r="F1193" s="6"/>
      <c r="G1193" s="6"/>
    </row>
    <row r="1194" spans="1:7" x14ac:dyDescent="0.6">
      <c r="A1194" s="3" t="s">
        <v>18</v>
      </c>
      <c r="B1194" s="3" t="s">
        <v>132</v>
      </c>
      <c r="C1194" s="4">
        <v>0</v>
      </c>
      <c r="D1194" s="9">
        <v>0</v>
      </c>
      <c r="E1194" s="3"/>
      <c r="F1194" s="5">
        <v>-100</v>
      </c>
      <c r="G1194" s="3"/>
    </row>
    <row r="1195" spans="1:7" x14ac:dyDescent="0.6">
      <c r="A1195" s="6" t="s">
        <v>21</v>
      </c>
      <c r="B1195" s="6" t="s">
        <v>132</v>
      </c>
      <c r="C1195" s="7">
        <v>0</v>
      </c>
      <c r="D1195" s="10">
        <v>0</v>
      </c>
      <c r="E1195" s="6"/>
      <c r="F1195" s="6"/>
      <c r="G1195" s="6"/>
    </row>
    <row r="1196" spans="1:7" x14ac:dyDescent="0.6">
      <c r="A1196" s="3" t="s">
        <v>24</v>
      </c>
      <c r="B1196" s="3" t="s">
        <v>132</v>
      </c>
      <c r="C1196" s="4">
        <v>0</v>
      </c>
      <c r="D1196" s="9">
        <v>0</v>
      </c>
      <c r="E1196" s="3"/>
      <c r="F1196" s="3"/>
      <c r="G1196" s="3"/>
    </row>
    <row r="1197" spans="1:7" x14ac:dyDescent="0.6">
      <c r="A1197" s="6" t="s">
        <v>25</v>
      </c>
      <c r="B1197" s="6" t="s">
        <v>132</v>
      </c>
      <c r="C1197" s="7">
        <v>0</v>
      </c>
      <c r="D1197" s="10">
        <v>0</v>
      </c>
      <c r="E1197" s="6"/>
      <c r="F1197" s="6"/>
      <c r="G1197" s="6"/>
    </row>
    <row r="1198" spans="1:7" x14ac:dyDescent="0.6">
      <c r="A1198" s="3" t="s">
        <v>29</v>
      </c>
      <c r="B1198" s="3" t="s">
        <v>132</v>
      </c>
      <c r="C1198" s="4">
        <v>0</v>
      </c>
      <c r="D1198" s="9">
        <v>0</v>
      </c>
      <c r="E1198" s="3"/>
      <c r="F1198" s="3"/>
      <c r="G1198" s="3"/>
    </row>
    <row r="1199" spans="1:7" x14ac:dyDescent="0.6">
      <c r="A1199" s="6" t="s">
        <v>32</v>
      </c>
      <c r="B1199" s="6" t="s">
        <v>132</v>
      </c>
      <c r="C1199" s="7">
        <v>4485</v>
      </c>
      <c r="D1199" s="10">
        <v>2.0134474586777961E-3</v>
      </c>
      <c r="E1199" s="10">
        <v>1.1212500000000001</v>
      </c>
      <c r="F1199" s="8"/>
      <c r="G1199" s="6"/>
    </row>
    <row r="1200" spans="1:7" x14ac:dyDescent="0.6">
      <c r="A1200" s="3" t="s">
        <v>33</v>
      </c>
      <c r="B1200" s="3" t="s">
        <v>132</v>
      </c>
      <c r="C1200" s="4">
        <v>2400</v>
      </c>
      <c r="D1200" s="9">
        <v>1.1291463063944709E-3</v>
      </c>
      <c r="E1200" s="3"/>
      <c r="F1200" s="5">
        <v>-46.488294314381271</v>
      </c>
      <c r="G1200" s="3"/>
    </row>
    <row r="1201" spans="1:7" x14ac:dyDescent="0.6">
      <c r="A1201" s="6" t="s">
        <v>34</v>
      </c>
      <c r="B1201" s="6" t="s">
        <v>132</v>
      </c>
      <c r="C1201" s="7">
        <v>0</v>
      </c>
      <c r="D1201" s="10">
        <v>0</v>
      </c>
      <c r="E1201" s="6"/>
      <c r="F1201" s="8">
        <v>-100</v>
      </c>
      <c r="G1201" s="6"/>
    </row>
    <row r="1202" spans="1:7" x14ac:dyDescent="0.6">
      <c r="A1202" s="3" t="s">
        <v>37</v>
      </c>
      <c r="B1202" s="3" t="s">
        <v>132</v>
      </c>
      <c r="C1202" s="4">
        <v>1672</v>
      </c>
      <c r="D1202" s="9">
        <v>7.0994992742693969E-4</v>
      </c>
      <c r="E1202" s="9">
        <v>16.72</v>
      </c>
      <c r="F1202" s="5"/>
      <c r="G1202" s="3"/>
    </row>
    <row r="1203" spans="1:7" x14ac:dyDescent="0.6">
      <c r="A1203" s="6" t="s">
        <v>39</v>
      </c>
      <c r="B1203" s="6" t="s">
        <v>132</v>
      </c>
      <c r="C1203" s="7">
        <v>0</v>
      </c>
      <c r="D1203" s="10">
        <v>0</v>
      </c>
      <c r="E1203" s="6"/>
      <c r="F1203" s="8">
        <v>-100</v>
      </c>
      <c r="G1203" s="6"/>
    </row>
    <row r="1204" spans="1:7" x14ac:dyDescent="0.6">
      <c r="A1204" s="3" t="s">
        <v>41</v>
      </c>
      <c r="B1204" s="3" t="s">
        <v>132</v>
      </c>
      <c r="C1204" s="4">
        <v>0</v>
      </c>
      <c r="D1204" s="9">
        <v>0</v>
      </c>
      <c r="E1204" s="3"/>
      <c r="F1204" s="3"/>
      <c r="G1204" s="3"/>
    </row>
    <row r="1205" spans="1:7" x14ac:dyDescent="0.6">
      <c r="A1205" s="6" t="s">
        <v>45</v>
      </c>
      <c r="B1205" s="6" t="s">
        <v>132</v>
      </c>
      <c r="C1205" s="7">
        <v>0</v>
      </c>
      <c r="D1205" s="10">
        <v>0</v>
      </c>
      <c r="E1205" s="6"/>
      <c r="F1205" s="6"/>
      <c r="G1205" s="8">
        <v>-100</v>
      </c>
    </row>
    <row r="1206" spans="1:7" x14ac:dyDescent="0.6">
      <c r="A1206" s="3" t="s">
        <v>49</v>
      </c>
      <c r="B1206" s="3" t="s">
        <v>132</v>
      </c>
      <c r="C1206" s="4">
        <v>471</v>
      </c>
      <c r="D1206" s="9">
        <v>1.252637866520377E-4</v>
      </c>
      <c r="E1206" s="9">
        <v>0.55411764705882349</v>
      </c>
      <c r="F1206" s="5"/>
      <c r="G1206" s="5"/>
    </row>
    <row r="1207" spans="1:7" x14ac:dyDescent="0.6">
      <c r="A1207" s="6" t="s">
        <v>50</v>
      </c>
      <c r="B1207" s="6" t="s">
        <v>132</v>
      </c>
      <c r="C1207" s="7">
        <v>0</v>
      </c>
      <c r="D1207" s="10">
        <v>0</v>
      </c>
      <c r="E1207" s="6"/>
      <c r="F1207" s="8">
        <v>-100</v>
      </c>
      <c r="G1207" s="6"/>
    </row>
    <row r="1208" spans="1:7" x14ac:dyDescent="0.6">
      <c r="A1208" s="3" t="s">
        <v>53</v>
      </c>
      <c r="B1208" s="3" t="s">
        <v>132</v>
      </c>
      <c r="C1208" s="4">
        <v>0</v>
      </c>
      <c r="D1208" s="9">
        <v>0</v>
      </c>
      <c r="E1208" s="3"/>
      <c r="F1208" s="3"/>
      <c r="G1208" s="3"/>
    </row>
    <row r="1209" spans="1:7" x14ac:dyDescent="0.6">
      <c r="A1209" s="6" t="s">
        <v>54</v>
      </c>
      <c r="B1209" s="6" t="s">
        <v>132</v>
      </c>
      <c r="C1209" s="7">
        <v>80</v>
      </c>
      <c r="D1209" s="10">
        <v>2.246643183703677E-5</v>
      </c>
      <c r="E1209" s="10">
        <v>26.666666666666671</v>
      </c>
      <c r="F1209" s="8"/>
      <c r="G1209" s="8"/>
    </row>
    <row r="1210" spans="1:7" x14ac:dyDescent="0.6">
      <c r="A1210" s="3" t="s">
        <v>55</v>
      </c>
      <c r="B1210" s="3" t="s">
        <v>132</v>
      </c>
      <c r="C1210" s="4">
        <v>0</v>
      </c>
      <c r="D1210" s="9">
        <v>0</v>
      </c>
      <c r="E1210" s="3"/>
      <c r="F1210" s="5">
        <v>-100</v>
      </c>
      <c r="G1210" s="3"/>
    </row>
    <row r="1211" spans="1:7" x14ac:dyDescent="0.6">
      <c r="A1211" s="6" t="s">
        <v>56</v>
      </c>
      <c r="B1211" s="6" t="s">
        <v>132</v>
      </c>
      <c r="C1211" s="7">
        <v>0</v>
      </c>
      <c r="D1211" s="10">
        <v>0</v>
      </c>
      <c r="E1211" s="6"/>
      <c r="F1211" s="6"/>
      <c r="G1211" s="8">
        <v>-100</v>
      </c>
    </row>
    <row r="1212" spans="1:7" x14ac:dyDescent="0.6">
      <c r="A1212" s="3" t="s">
        <v>60</v>
      </c>
      <c r="B1212" s="3" t="s">
        <v>132</v>
      </c>
      <c r="C1212" s="4">
        <v>0</v>
      </c>
      <c r="D1212" s="9">
        <v>0</v>
      </c>
      <c r="E1212" s="3"/>
      <c r="F1212" s="3"/>
      <c r="G1212" s="5">
        <v>-100</v>
      </c>
    </row>
    <row r="1213" spans="1:7" x14ac:dyDescent="0.6">
      <c r="A1213" s="6" t="s">
        <v>63</v>
      </c>
      <c r="B1213" s="6" t="s">
        <v>132</v>
      </c>
      <c r="C1213" s="7">
        <v>12888</v>
      </c>
      <c r="D1213" s="10">
        <v>4.8188994904843864E-3</v>
      </c>
      <c r="E1213" s="10">
        <v>1.5621818181818179</v>
      </c>
      <c r="F1213" s="8"/>
      <c r="G1213" s="8"/>
    </row>
    <row r="1214" spans="1:7" x14ac:dyDescent="0.6">
      <c r="A1214" s="3" t="s">
        <v>64</v>
      </c>
      <c r="B1214" s="3" t="s">
        <v>132</v>
      </c>
      <c r="C1214" s="4">
        <v>0</v>
      </c>
      <c r="D1214" s="9">
        <v>0</v>
      </c>
      <c r="E1214" s="3"/>
      <c r="F1214" s="5">
        <v>-100</v>
      </c>
      <c r="G1214" s="5">
        <v>-100</v>
      </c>
    </row>
    <row r="1215" spans="1:7" x14ac:dyDescent="0.6">
      <c r="A1215" s="6" t="s">
        <v>65</v>
      </c>
      <c r="B1215" s="6" t="s">
        <v>132</v>
      </c>
      <c r="C1215" s="7">
        <v>2941</v>
      </c>
      <c r="D1215" s="10">
        <v>1.1975880438347679E-3</v>
      </c>
      <c r="E1215" s="10">
        <v>9.8033333333333328</v>
      </c>
      <c r="F1215" s="8"/>
      <c r="G1215" s="8"/>
    </row>
    <row r="1216" spans="1:7" x14ac:dyDescent="0.6">
      <c r="A1216" s="3" t="s">
        <v>69</v>
      </c>
      <c r="B1216" s="3" t="s">
        <v>132</v>
      </c>
      <c r="C1216" s="4">
        <v>36786</v>
      </c>
      <c r="D1216" s="9">
        <v>1.490949219633831E-2</v>
      </c>
      <c r="E1216" s="9">
        <v>1.6349333333333329</v>
      </c>
      <c r="F1216" s="5">
        <v>1150.799047942877</v>
      </c>
      <c r="G1216" s="5"/>
    </row>
    <row r="1217" spans="1:7" x14ac:dyDescent="0.6">
      <c r="A1217" s="6" t="s">
        <v>70</v>
      </c>
      <c r="B1217" s="6" t="s">
        <v>132</v>
      </c>
      <c r="C1217" s="7">
        <v>0</v>
      </c>
      <c r="D1217" s="10">
        <v>0</v>
      </c>
      <c r="E1217" s="6"/>
      <c r="F1217" s="8">
        <v>-100</v>
      </c>
      <c r="G1217" s="6"/>
    </row>
    <row r="1218" spans="1:7" x14ac:dyDescent="0.6">
      <c r="A1218" s="3" t="s">
        <v>72</v>
      </c>
      <c r="B1218" s="3" t="s">
        <v>132</v>
      </c>
      <c r="C1218" s="4">
        <v>91775</v>
      </c>
      <c r="D1218" s="9">
        <v>3.9673113773524678E-2</v>
      </c>
      <c r="E1218" s="9">
        <v>2.0394444444444439</v>
      </c>
      <c r="F1218" s="5"/>
      <c r="G1218" s="5">
        <v>19385.138004246281</v>
      </c>
    </row>
    <row r="1219" spans="1:7" x14ac:dyDescent="0.6">
      <c r="A1219" s="6" t="s">
        <v>76</v>
      </c>
      <c r="B1219" s="6" t="s">
        <v>132</v>
      </c>
      <c r="C1219" s="7">
        <v>54</v>
      </c>
      <c r="D1219" s="10">
        <v>2.1122437818466958E-5</v>
      </c>
      <c r="E1219" s="10">
        <v>0.20454545454545461</v>
      </c>
      <c r="F1219" s="8">
        <v>-99.94116044674476</v>
      </c>
      <c r="G1219" s="8"/>
    </row>
    <row r="1220" spans="1:7" x14ac:dyDescent="0.6">
      <c r="A1220" s="3" t="s">
        <v>79</v>
      </c>
      <c r="B1220" s="3" t="s">
        <v>132</v>
      </c>
      <c r="C1220" s="4">
        <v>14</v>
      </c>
      <c r="D1220" s="9">
        <v>5.5392826159755954E-6</v>
      </c>
      <c r="E1220" s="9">
        <v>9.8591549295774641E-2</v>
      </c>
      <c r="F1220" s="5">
        <v>-74.074074074074076</v>
      </c>
      <c r="G1220" s="5"/>
    </row>
    <row r="1221" spans="1:7" x14ac:dyDescent="0.6">
      <c r="A1221" s="6" t="s">
        <v>80</v>
      </c>
      <c r="B1221" s="6" t="s">
        <v>132</v>
      </c>
      <c r="C1221" s="7">
        <v>20</v>
      </c>
      <c r="D1221" s="10">
        <v>8.1936147226015683E-6</v>
      </c>
      <c r="E1221" s="10">
        <v>3.5523978685612793E-2</v>
      </c>
      <c r="F1221" s="8">
        <v>42.857142857142861</v>
      </c>
      <c r="G1221" s="8">
        <v>-75</v>
      </c>
    </row>
    <row r="1222" spans="1:7" x14ac:dyDescent="0.6">
      <c r="A1222" s="3" t="s">
        <v>82</v>
      </c>
      <c r="B1222" s="3" t="s">
        <v>132</v>
      </c>
      <c r="C1222" s="4">
        <v>122</v>
      </c>
      <c r="D1222" s="9">
        <v>4.9542888478560059E-5</v>
      </c>
      <c r="E1222" s="9">
        <v>1.22</v>
      </c>
      <c r="F1222" s="5">
        <v>509.99999999999989</v>
      </c>
      <c r="G1222" s="5"/>
    </row>
    <row r="1223" spans="1:7" x14ac:dyDescent="0.6">
      <c r="A1223" s="6" t="s">
        <v>94</v>
      </c>
      <c r="B1223" s="6" t="s">
        <v>132</v>
      </c>
      <c r="C1223" s="7">
        <v>344</v>
      </c>
      <c r="D1223" s="10">
        <v>1.3989880143653951E-4</v>
      </c>
      <c r="E1223" s="10">
        <v>7.8181818181818183</v>
      </c>
      <c r="F1223" s="8">
        <v>181.96721311475409</v>
      </c>
      <c r="G1223" s="8"/>
    </row>
    <row r="1224" spans="1:7" x14ac:dyDescent="0.6">
      <c r="A1224" s="3" t="s">
        <v>97</v>
      </c>
      <c r="B1224" s="3" t="s">
        <v>132</v>
      </c>
      <c r="C1224" s="4">
        <v>0</v>
      </c>
      <c r="D1224" s="9">
        <v>0</v>
      </c>
      <c r="E1224" s="3"/>
      <c r="F1224" s="5">
        <v>-100</v>
      </c>
      <c r="G1224" s="3"/>
    </row>
    <row r="1225" spans="1:7" x14ac:dyDescent="0.6">
      <c r="A1225" s="6" t="s">
        <v>98</v>
      </c>
      <c r="B1225" s="6" t="s">
        <v>132</v>
      </c>
      <c r="C1225" s="7">
        <v>35</v>
      </c>
      <c r="D1225" s="10">
        <v>1.615287307992124E-5</v>
      </c>
      <c r="E1225" s="10">
        <v>0.3888888888888889</v>
      </c>
      <c r="F1225" s="8"/>
      <c r="G1225" s="8">
        <v>-99.7284295468653</v>
      </c>
    </row>
    <row r="1226" spans="1:7" x14ac:dyDescent="0.6">
      <c r="A1226" s="3" t="s">
        <v>14</v>
      </c>
      <c r="B1226" s="3" t="s">
        <v>133</v>
      </c>
      <c r="C1226" s="4">
        <v>121515</v>
      </c>
      <c r="D1226" s="9">
        <v>4.6871915369722073E-2</v>
      </c>
      <c r="E1226" s="9">
        <v>1.2527319587628869</v>
      </c>
      <c r="F1226" s="3"/>
      <c r="G1226" s="3"/>
    </row>
    <row r="1227" spans="1:7" x14ac:dyDescent="0.6">
      <c r="A1227" s="6" t="s">
        <v>15</v>
      </c>
      <c r="B1227" s="6" t="s">
        <v>133</v>
      </c>
      <c r="C1227" s="7">
        <v>291330</v>
      </c>
      <c r="D1227" s="10">
        <v>0.1149776679569742</v>
      </c>
      <c r="E1227" s="10">
        <v>1.3005803571428569</v>
      </c>
      <c r="F1227" s="8">
        <v>139.74817923713121</v>
      </c>
      <c r="G1227" s="6"/>
    </row>
    <row r="1228" spans="1:7" x14ac:dyDescent="0.6">
      <c r="A1228" s="3" t="s">
        <v>16</v>
      </c>
      <c r="B1228" s="3" t="s">
        <v>133</v>
      </c>
      <c r="C1228" s="4">
        <v>385910</v>
      </c>
      <c r="D1228" s="9">
        <v>0.14444112035945331</v>
      </c>
      <c r="E1228" s="9">
        <v>1.2694407894736841</v>
      </c>
      <c r="F1228" s="5">
        <v>32.464902344420409</v>
      </c>
      <c r="G1228" s="3"/>
    </row>
    <row r="1229" spans="1:7" x14ac:dyDescent="0.6">
      <c r="A1229" s="6" t="s">
        <v>17</v>
      </c>
      <c r="B1229" s="6" t="s">
        <v>133</v>
      </c>
      <c r="C1229" s="7">
        <v>407530</v>
      </c>
      <c r="D1229" s="10">
        <v>0.16423613005368809</v>
      </c>
      <c r="E1229" s="10">
        <v>1.281540880503145</v>
      </c>
      <c r="F1229" s="8">
        <v>5.6023425150941941</v>
      </c>
      <c r="G1229" s="6"/>
    </row>
    <row r="1230" spans="1:7" x14ac:dyDescent="0.6">
      <c r="A1230" s="3" t="s">
        <v>18</v>
      </c>
      <c r="B1230" s="3" t="s">
        <v>133</v>
      </c>
      <c r="C1230" s="4">
        <v>590460</v>
      </c>
      <c r="D1230" s="9">
        <v>0.22689923344941851</v>
      </c>
      <c r="E1230" s="9">
        <v>1.3005726872246699</v>
      </c>
      <c r="F1230" s="5">
        <v>44.887492945304629</v>
      </c>
      <c r="G1230" s="3"/>
    </row>
    <row r="1231" spans="1:7" x14ac:dyDescent="0.6">
      <c r="A1231" s="6" t="s">
        <v>19</v>
      </c>
      <c r="B1231" s="6" t="s">
        <v>133</v>
      </c>
      <c r="C1231" s="7">
        <v>146430</v>
      </c>
      <c r="D1231" s="10">
        <v>6.6839805941352609E-2</v>
      </c>
      <c r="E1231" s="10">
        <v>1.253681506849315</v>
      </c>
      <c r="F1231" s="8">
        <v>-75.200690986688343</v>
      </c>
      <c r="G1231" s="6"/>
    </row>
    <row r="1232" spans="1:7" x14ac:dyDescent="0.6">
      <c r="A1232" s="3" t="s">
        <v>20</v>
      </c>
      <c r="B1232" s="3" t="s">
        <v>133</v>
      </c>
      <c r="C1232" s="4">
        <v>387170</v>
      </c>
      <c r="D1232" s="9">
        <v>0.1320776005794535</v>
      </c>
      <c r="E1232" s="9">
        <v>1.27358552631579</v>
      </c>
      <c r="F1232" s="5">
        <v>164.406200915113</v>
      </c>
      <c r="G1232" s="3"/>
    </row>
    <row r="1233" spans="1:7" x14ac:dyDescent="0.6">
      <c r="A1233" s="6" t="s">
        <v>21</v>
      </c>
      <c r="B1233" s="6" t="s">
        <v>133</v>
      </c>
      <c r="C1233" s="7">
        <v>171360</v>
      </c>
      <c r="D1233" s="10">
        <v>6.2250151157142247E-2</v>
      </c>
      <c r="E1233" s="10">
        <v>1.19</v>
      </c>
      <c r="F1233" s="8">
        <v>-55.740372446212263</v>
      </c>
      <c r="G1233" s="6"/>
    </row>
    <row r="1234" spans="1:7" x14ac:dyDescent="0.6">
      <c r="A1234" s="3" t="s">
        <v>22</v>
      </c>
      <c r="B1234" s="3" t="s">
        <v>133</v>
      </c>
      <c r="C1234" s="4">
        <v>191820</v>
      </c>
      <c r="D1234" s="9">
        <v>7.5292276575026643E-2</v>
      </c>
      <c r="E1234" s="9">
        <v>1.169634146341463</v>
      </c>
      <c r="F1234" s="5">
        <v>11.939775910364149</v>
      </c>
      <c r="G1234" s="3"/>
    </row>
    <row r="1235" spans="1:7" x14ac:dyDescent="0.6">
      <c r="A1235" s="6" t="s">
        <v>23</v>
      </c>
      <c r="B1235" s="6" t="s">
        <v>133</v>
      </c>
      <c r="C1235" s="7">
        <v>225655</v>
      </c>
      <c r="D1235" s="10">
        <v>8.5501958885476251E-2</v>
      </c>
      <c r="E1235" s="10">
        <v>1.1513010204081631</v>
      </c>
      <c r="F1235" s="8">
        <v>17.638932332394951</v>
      </c>
      <c r="G1235" s="6"/>
    </row>
    <row r="1236" spans="1:7" x14ac:dyDescent="0.6">
      <c r="A1236" s="3" t="s">
        <v>24</v>
      </c>
      <c r="B1236" s="3" t="s">
        <v>133</v>
      </c>
      <c r="C1236" s="4">
        <v>19550</v>
      </c>
      <c r="D1236" s="9">
        <v>8.4789298225261094E-3</v>
      </c>
      <c r="E1236" s="9">
        <v>1.1499999999999999</v>
      </c>
      <c r="F1236" s="5">
        <v>-91.336332011256133</v>
      </c>
      <c r="G1236" s="3"/>
    </row>
    <row r="1237" spans="1:7" x14ac:dyDescent="0.6">
      <c r="A1237" s="6" t="s">
        <v>25</v>
      </c>
      <c r="B1237" s="6" t="s">
        <v>133</v>
      </c>
      <c r="C1237" s="7">
        <v>328720</v>
      </c>
      <c r="D1237" s="10">
        <v>0.13128321289160891</v>
      </c>
      <c r="E1237" s="10">
        <v>1.036971608832808</v>
      </c>
      <c r="F1237" s="8">
        <v>1581.4322250639391</v>
      </c>
      <c r="G1237" s="6"/>
    </row>
    <row r="1238" spans="1:7" x14ac:dyDescent="0.6">
      <c r="A1238" s="3" t="s">
        <v>26</v>
      </c>
      <c r="B1238" s="3" t="s">
        <v>133</v>
      </c>
      <c r="C1238" s="4">
        <v>188700</v>
      </c>
      <c r="D1238" s="9">
        <v>8.8061817772042458E-2</v>
      </c>
      <c r="E1238" s="9">
        <v>1.1100000000000001</v>
      </c>
      <c r="F1238" s="5">
        <v>-42.595522024823559</v>
      </c>
      <c r="G1238" s="5">
        <v>55.289470435748683</v>
      </c>
    </row>
    <row r="1239" spans="1:7" x14ac:dyDescent="0.6">
      <c r="A1239" s="6" t="s">
        <v>27</v>
      </c>
      <c r="B1239" s="6" t="s">
        <v>133</v>
      </c>
      <c r="C1239" s="7">
        <v>140200</v>
      </c>
      <c r="D1239" s="10">
        <v>6.1641449905739137E-2</v>
      </c>
      <c r="E1239" s="10">
        <v>1.0308823529411759</v>
      </c>
      <c r="F1239" s="8">
        <v>-25.702172760996291</v>
      </c>
      <c r="G1239" s="8">
        <v>-51.875879586722959</v>
      </c>
    </row>
    <row r="1240" spans="1:7" x14ac:dyDescent="0.6">
      <c r="A1240" s="3" t="s">
        <v>28</v>
      </c>
      <c r="B1240" s="3" t="s">
        <v>133</v>
      </c>
      <c r="C1240" s="4">
        <v>321967</v>
      </c>
      <c r="D1240" s="9">
        <v>0.14012662748136001</v>
      </c>
      <c r="E1240" s="9">
        <v>1.1297087719298251</v>
      </c>
      <c r="F1240" s="5">
        <v>129.6483594864479</v>
      </c>
      <c r="G1240" s="5">
        <v>-16.5694073747765</v>
      </c>
    </row>
    <row r="1241" spans="1:7" x14ac:dyDescent="0.6">
      <c r="A1241" s="6" t="s">
        <v>29</v>
      </c>
      <c r="B1241" s="6" t="s">
        <v>133</v>
      </c>
      <c r="C1241" s="7">
        <v>173520</v>
      </c>
      <c r="D1241" s="10">
        <v>8.5089039314637405E-2</v>
      </c>
      <c r="E1241" s="10">
        <v>1.0328571428571429</v>
      </c>
      <c r="F1241" s="8">
        <v>-46.10627797258725</v>
      </c>
      <c r="G1241" s="8">
        <v>-57.421539518563058</v>
      </c>
    </row>
    <row r="1242" spans="1:7" x14ac:dyDescent="0.6">
      <c r="A1242" s="3" t="s">
        <v>30</v>
      </c>
      <c r="B1242" s="3" t="s">
        <v>133</v>
      </c>
      <c r="C1242" s="4">
        <v>487158</v>
      </c>
      <c r="D1242" s="9">
        <v>0.2240418937802425</v>
      </c>
      <c r="E1242" s="9">
        <v>0.87523895077254765</v>
      </c>
      <c r="F1242" s="5">
        <v>180.75034578146611</v>
      </c>
      <c r="G1242" s="5">
        <v>-17.495173254750529</v>
      </c>
    </row>
    <row r="1243" spans="1:7" x14ac:dyDescent="0.6">
      <c r="A1243" s="6" t="s">
        <v>32</v>
      </c>
      <c r="B1243" s="6" t="s">
        <v>133</v>
      </c>
      <c r="C1243" s="7">
        <v>215315</v>
      </c>
      <c r="D1243" s="10">
        <v>9.666119053850826E-2</v>
      </c>
      <c r="E1243" s="10">
        <v>0.98317351598173519</v>
      </c>
      <c r="F1243" s="8">
        <v>-55.801813785260627</v>
      </c>
      <c r="G1243" s="8">
        <v>47.042955678481178</v>
      </c>
    </row>
    <row r="1244" spans="1:7" x14ac:dyDescent="0.6">
      <c r="A1244" s="3" t="s">
        <v>33</v>
      </c>
      <c r="B1244" s="3" t="s">
        <v>133</v>
      </c>
      <c r="C1244" s="4">
        <v>297903</v>
      </c>
      <c r="D1244" s="9">
        <v>0.14015669671409681</v>
      </c>
      <c r="E1244" s="9">
        <v>0.96408737864077665</v>
      </c>
      <c r="F1244" s="5">
        <v>38.356826045561156</v>
      </c>
      <c r="G1244" s="5">
        <v>-23.056280186997959</v>
      </c>
    </row>
    <row r="1245" spans="1:7" x14ac:dyDescent="0.6">
      <c r="A1245" s="6" t="s">
        <v>34</v>
      </c>
      <c r="B1245" s="6" t="s">
        <v>133</v>
      </c>
      <c r="C1245" s="7">
        <v>143990</v>
      </c>
      <c r="D1245" s="10">
        <v>6.0426589817954693E-2</v>
      </c>
      <c r="E1245" s="10">
        <v>1.0587500000000001</v>
      </c>
      <c r="F1245" s="8">
        <v>-51.665475003608563</v>
      </c>
      <c r="G1245" s="8">
        <v>-15.97222222222222</v>
      </c>
    </row>
    <row r="1246" spans="1:7" x14ac:dyDescent="0.6">
      <c r="A1246" s="3" t="s">
        <v>35</v>
      </c>
      <c r="B1246" s="3" t="s">
        <v>133</v>
      </c>
      <c r="C1246" s="4">
        <v>211671</v>
      </c>
      <c r="D1246" s="9">
        <v>9.807117424277928E-2</v>
      </c>
      <c r="E1246" s="9">
        <v>1.0690454545454551</v>
      </c>
      <c r="F1246" s="5">
        <v>47.003958608236672</v>
      </c>
      <c r="G1246" s="5">
        <v>10.348764466687509</v>
      </c>
    </row>
    <row r="1247" spans="1:7" x14ac:dyDescent="0.6">
      <c r="A1247" s="6" t="s">
        <v>36</v>
      </c>
      <c r="B1247" s="6" t="s">
        <v>133</v>
      </c>
      <c r="C1247" s="7">
        <v>226140</v>
      </c>
      <c r="D1247" s="10">
        <v>0.1124835881848799</v>
      </c>
      <c r="E1247" s="10">
        <v>1.108529411764706</v>
      </c>
      <c r="F1247" s="8">
        <v>6.8356080899131264</v>
      </c>
      <c r="G1247" s="8">
        <v>0.21492987082050161</v>
      </c>
    </row>
    <row r="1248" spans="1:7" x14ac:dyDescent="0.6">
      <c r="A1248" s="3" t="s">
        <v>37</v>
      </c>
      <c r="B1248" s="3" t="s">
        <v>133</v>
      </c>
      <c r="C1248" s="4">
        <v>33280</v>
      </c>
      <c r="D1248" s="9">
        <v>1.413106075644052E-2</v>
      </c>
      <c r="E1248" s="9">
        <v>1.008484848484849</v>
      </c>
      <c r="F1248" s="5">
        <v>-85.283452728398331</v>
      </c>
      <c r="G1248" s="5">
        <v>70.230179028132994</v>
      </c>
    </row>
    <row r="1249" spans="1:7" x14ac:dyDescent="0.6">
      <c r="A1249" s="6" t="s">
        <v>39</v>
      </c>
      <c r="B1249" s="6" t="s">
        <v>133</v>
      </c>
      <c r="C1249" s="7">
        <v>812580</v>
      </c>
      <c r="D1249" s="10">
        <v>0.31033278357962318</v>
      </c>
      <c r="E1249" s="10">
        <v>1.3679797979797981</v>
      </c>
      <c r="F1249" s="8">
        <v>2341.6466346153852</v>
      </c>
      <c r="G1249" s="8">
        <v>147.19518130932099</v>
      </c>
    </row>
    <row r="1250" spans="1:7" x14ac:dyDescent="0.6">
      <c r="A1250" s="3" t="s">
        <v>40</v>
      </c>
      <c r="B1250" s="3" t="s">
        <v>133</v>
      </c>
      <c r="C1250" s="4">
        <v>513130</v>
      </c>
      <c r="D1250" s="9">
        <v>0.15781117557156199</v>
      </c>
      <c r="E1250" s="9">
        <v>1.4702865329512891</v>
      </c>
      <c r="F1250" s="5">
        <v>-36.85175613478058</v>
      </c>
      <c r="G1250" s="5">
        <v>171.92898781134079</v>
      </c>
    </row>
    <row r="1251" spans="1:7" x14ac:dyDescent="0.6">
      <c r="A1251" s="6" t="s">
        <v>41</v>
      </c>
      <c r="B1251" s="6" t="s">
        <v>133</v>
      </c>
      <c r="C1251" s="7">
        <v>1810540</v>
      </c>
      <c r="D1251" s="10">
        <v>0.55682736942056965</v>
      </c>
      <c r="E1251" s="10">
        <v>1.6223476702508961</v>
      </c>
      <c r="F1251" s="8">
        <v>252.8423596359597</v>
      </c>
      <c r="G1251" s="8">
        <v>1191.3980028530671</v>
      </c>
    </row>
    <row r="1252" spans="1:7" x14ac:dyDescent="0.6">
      <c r="A1252" s="3" t="s">
        <v>42</v>
      </c>
      <c r="B1252" s="3" t="s">
        <v>133</v>
      </c>
      <c r="C1252" s="4">
        <v>1185940</v>
      </c>
      <c r="D1252" s="9">
        <v>0.3340517631113134</v>
      </c>
      <c r="E1252" s="9">
        <v>1.4659332509270699</v>
      </c>
      <c r="F1252" s="5">
        <v>-34.497995073293048</v>
      </c>
      <c r="G1252" s="5">
        <v>268.34209717144921</v>
      </c>
    </row>
    <row r="1253" spans="1:7" x14ac:dyDescent="0.6">
      <c r="A1253" s="6" t="s">
        <v>43</v>
      </c>
      <c r="B1253" s="6" t="s">
        <v>133</v>
      </c>
      <c r="C1253" s="7">
        <v>46300</v>
      </c>
      <c r="D1253" s="10">
        <v>1.386145903406551E-2</v>
      </c>
      <c r="E1253" s="10">
        <v>1.4030303030303031</v>
      </c>
      <c r="F1253" s="8">
        <v>-96.095923908460804</v>
      </c>
      <c r="G1253" s="8">
        <v>-73.317196864914706</v>
      </c>
    </row>
    <row r="1254" spans="1:7" x14ac:dyDescent="0.6">
      <c r="A1254" s="3" t="s">
        <v>44</v>
      </c>
      <c r="B1254" s="3" t="s">
        <v>133</v>
      </c>
      <c r="C1254" s="4">
        <v>255780</v>
      </c>
      <c r="D1254" s="9">
        <v>7.1794004056021599E-2</v>
      </c>
      <c r="E1254" s="9">
        <v>1.3116923076923079</v>
      </c>
      <c r="F1254" s="5">
        <v>452.4406047516199</v>
      </c>
      <c r="G1254" s="5">
        <v>-47.495473747736867</v>
      </c>
    </row>
    <row r="1255" spans="1:7" x14ac:dyDescent="0.6">
      <c r="A1255" s="6" t="s">
        <v>45</v>
      </c>
      <c r="B1255" s="6" t="s">
        <v>133</v>
      </c>
      <c r="C1255" s="7">
        <v>457070</v>
      </c>
      <c r="D1255" s="10">
        <v>0.12839387351526729</v>
      </c>
      <c r="E1255" s="10">
        <v>1.259146005509642</v>
      </c>
      <c r="F1255" s="8">
        <v>78.696536085698639</v>
      </c>
      <c r="G1255" s="8">
        <v>112.2796832547663</v>
      </c>
    </row>
    <row r="1256" spans="1:7" x14ac:dyDescent="0.6">
      <c r="A1256" s="3" t="s">
        <v>46</v>
      </c>
      <c r="B1256" s="3" t="s">
        <v>133</v>
      </c>
      <c r="C1256" s="4">
        <v>546664</v>
      </c>
      <c r="D1256" s="9">
        <v>0.15947031389033389</v>
      </c>
      <c r="E1256" s="9">
        <v>1.263963005780347</v>
      </c>
      <c r="F1256" s="5">
        <v>19.601811538713989</v>
      </c>
      <c r="G1256" s="5">
        <v>83.504026478417487</v>
      </c>
    </row>
    <row r="1257" spans="1:7" x14ac:dyDescent="0.6">
      <c r="A1257" s="6" t="s">
        <v>47</v>
      </c>
      <c r="B1257" s="6" t="s">
        <v>133</v>
      </c>
      <c r="C1257" s="7">
        <v>2515519</v>
      </c>
      <c r="D1257" s="10">
        <v>0.68726054167813833</v>
      </c>
      <c r="E1257" s="10">
        <v>1.3601075966477429</v>
      </c>
      <c r="F1257" s="8">
        <v>360.15815930809418</v>
      </c>
      <c r="G1257" s="8">
        <v>1647.0095145496221</v>
      </c>
    </row>
    <row r="1258" spans="1:7" x14ac:dyDescent="0.6">
      <c r="A1258" s="3" t="s">
        <v>48</v>
      </c>
      <c r="B1258" s="3" t="s">
        <v>133</v>
      </c>
      <c r="C1258" s="4">
        <v>2036553</v>
      </c>
      <c r="D1258" s="9">
        <v>0.61917870679989107</v>
      </c>
      <c r="E1258" s="9">
        <v>1.403309560723514</v>
      </c>
      <c r="F1258" s="5">
        <v>-19.040444536495251</v>
      </c>
      <c r="G1258" s="5">
        <v>862.13132644528537</v>
      </c>
    </row>
    <row r="1259" spans="1:7" x14ac:dyDescent="0.6">
      <c r="A1259" s="6" t="s">
        <v>49</v>
      </c>
      <c r="B1259" s="6" t="s">
        <v>133</v>
      </c>
      <c r="C1259" s="7">
        <v>1839258</v>
      </c>
      <c r="D1259" s="10">
        <v>0.48915588473472088</v>
      </c>
      <c r="E1259" s="10">
        <v>1.2799290187891439</v>
      </c>
      <c r="F1259" s="8">
        <v>-9.6876928810593181</v>
      </c>
      <c r="G1259" s="8">
        <v>713.32714247811089</v>
      </c>
    </row>
    <row r="1260" spans="1:7" x14ac:dyDescent="0.6">
      <c r="A1260" s="3" t="s">
        <v>50</v>
      </c>
      <c r="B1260" s="3" t="s">
        <v>133</v>
      </c>
      <c r="C1260" s="4">
        <v>1456372</v>
      </c>
      <c r="D1260" s="9">
        <v>0.33908484423770469</v>
      </c>
      <c r="E1260" s="9">
        <v>1.299461967432523</v>
      </c>
      <c r="F1260" s="5">
        <v>-20.817416588646079</v>
      </c>
      <c r="G1260" s="5">
        <v>4276.1177884615381</v>
      </c>
    </row>
    <row r="1261" spans="1:7" x14ac:dyDescent="0.6">
      <c r="A1261" s="6" t="s">
        <v>51</v>
      </c>
      <c r="B1261" s="6" t="s">
        <v>133</v>
      </c>
      <c r="C1261" s="7">
        <v>2127450</v>
      </c>
      <c r="D1261" s="10">
        <v>0.53658699150853773</v>
      </c>
      <c r="E1261" s="10">
        <v>1.2731597845601439</v>
      </c>
      <c r="F1261" s="8">
        <v>46.078749110804118</v>
      </c>
      <c r="G1261" s="8">
        <v>161.81422136897291</v>
      </c>
    </row>
    <row r="1262" spans="1:7" x14ac:dyDescent="0.6">
      <c r="A1262" s="3" t="s">
        <v>52</v>
      </c>
      <c r="B1262" s="3" t="s">
        <v>133</v>
      </c>
      <c r="C1262" s="4">
        <v>2317096</v>
      </c>
      <c r="D1262" s="9">
        <v>0.61952018729706937</v>
      </c>
      <c r="E1262" s="9">
        <v>1.295733817978471</v>
      </c>
      <c r="F1262" s="5">
        <v>8.9142400526451837</v>
      </c>
      <c r="G1262" s="5">
        <v>351.56120281410159</v>
      </c>
    </row>
    <row r="1263" spans="1:7" x14ac:dyDescent="0.6">
      <c r="A1263" s="6" t="s">
        <v>53</v>
      </c>
      <c r="B1263" s="6" t="s">
        <v>133</v>
      </c>
      <c r="C1263" s="7">
        <v>2552838</v>
      </c>
      <c r="D1263" s="10">
        <v>0.82112853997612578</v>
      </c>
      <c r="E1263" s="10">
        <v>1.373176445275204</v>
      </c>
      <c r="F1263" s="8">
        <v>10.17402818010129</v>
      </c>
      <c r="G1263" s="8">
        <v>40.998707567907907</v>
      </c>
    </row>
    <row r="1264" spans="1:7" x14ac:dyDescent="0.6">
      <c r="A1264" s="3" t="s">
        <v>54</v>
      </c>
      <c r="B1264" s="3" t="s">
        <v>133</v>
      </c>
      <c r="C1264" s="4">
        <v>1718636</v>
      </c>
      <c r="D1264" s="9">
        <v>0.48264523183346908</v>
      </c>
      <c r="E1264" s="9">
        <v>1.3317597830298331</v>
      </c>
      <c r="F1264" s="5">
        <v>-32.677435857661173</v>
      </c>
      <c r="G1264" s="5">
        <v>44.917618091977673</v>
      </c>
    </row>
    <row r="1265" spans="1:7" x14ac:dyDescent="0.6">
      <c r="A1265" s="6" t="s">
        <v>55</v>
      </c>
      <c r="B1265" s="6" t="s">
        <v>133</v>
      </c>
      <c r="C1265" s="7">
        <v>1243058</v>
      </c>
      <c r="D1265" s="10">
        <v>0.42446530495239632</v>
      </c>
      <c r="E1265" s="10">
        <v>1.3294737967914441</v>
      </c>
      <c r="F1265" s="8">
        <v>-27.671828124163579</v>
      </c>
      <c r="G1265" s="8">
        <v>2584.790496760259</v>
      </c>
    </row>
    <row r="1266" spans="1:7" x14ac:dyDescent="0.6">
      <c r="A1266" s="3" t="s">
        <v>56</v>
      </c>
      <c r="B1266" s="3" t="s">
        <v>133</v>
      </c>
      <c r="C1266" s="4">
        <v>980915</v>
      </c>
      <c r="D1266" s="9">
        <v>0.3415052240117637</v>
      </c>
      <c r="E1266" s="9">
        <v>1.129110791366907</v>
      </c>
      <c r="F1266" s="5">
        <v>-21.088557412445759</v>
      </c>
      <c r="G1266" s="5">
        <v>283.49949175072328</v>
      </c>
    </row>
    <row r="1267" spans="1:7" x14ac:dyDescent="0.6">
      <c r="A1267" s="6" t="s">
        <v>57</v>
      </c>
      <c r="B1267" s="6" t="s">
        <v>133</v>
      </c>
      <c r="C1267" s="7">
        <v>369252</v>
      </c>
      <c r="D1267" s="10">
        <v>0.14515772605664681</v>
      </c>
      <c r="E1267" s="10">
        <v>0.99194627266621893</v>
      </c>
      <c r="F1267" s="8">
        <v>-62.356371347160568</v>
      </c>
      <c r="G1267" s="8">
        <v>-19.21324961165686</v>
      </c>
    </row>
    <row r="1268" spans="1:7" x14ac:dyDescent="0.6">
      <c r="A1268" s="3" t="s">
        <v>58</v>
      </c>
      <c r="B1268" s="3" t="s">
        <v>133</v>
      </c>
      <c r="C1268" s="4">
        <v>255760</v>
      </c>
      <c r="D1268" s="9">
        <v>0.1051239948946303</v>
      </c>
      <c r="E1268" s="9">
        <v>0.98463907603464873</v>
      </c>
      <c r="F1268" s="5">
        <v>-30.735649366828081</v>
      </c>
      <c r="G1268" s="5">
        <v>-53.214405923931338</v>
      </c>
    </row>
    <row r="1269" spans="1:7" x14ac:dyDescent="0.6">
      <c r="A1269" s="6" t="s">
        <v>59</v>
      </c>
      <c r="B1269" s="6" t="s">
        <v>133</v>
      </c>
      <c r="C1269" s="7">
        <v>199396</v>
      </c>
      <c r="D1269" s="10">
        <v>8.9485080713504445E-2</v>
      </c>
      <c r="E1269" s="10">
        <v>1.003250314465409</v>
      </c>
      <c r="F1269" s="8">
        <v>-22.03784798248358</v>
      </c>
      <c r="G1269" s="8">
        <v>-92.07336537708521</v>
      </c>
    </row>
    <row r="1270" spans="1:7" x14ac:dyDescent="0.6">
      <c r="A1270" s="3" t="s">
        <v>60</v>
      </c>
      <c r="B1270" s="3" t="s">
        <v>133</v>
      </c>
      <c r="C1270" s="4">
        <v>592979</v>
      </c>
      <c r="D1270" s="9">
        <v>0.29050308406399278</v>
      </c>
      <c r="E1270" s="9">
        <v>0.94838704518192718</v>
      </c>
      <c r="F1270" s="5">
        <v>197.38761058396361</v>
      </c>
      <c r="G1270" s="5">
        <v>-70.883203137851055</v>
      </c>
    </row>
    <row r="1271" spans="1:7" x14ac:dyDescent="0.6">
      <c r="A1271" s="6" t="s">
        <v>61</v>
      </c>
      <c r="B1271" s="6" t="s">
        <v>133</v>
      </c>
      <c r="C1271" s="7">
        <v>1265090</v>
      </c>
      <c r="D1271" s="10">
        <v>0.52563392446808077</v>
      </c>
      <c r="E1271" s="10">
        <v>0.9709056024558711</v>
      </c>
      <c r="F1271" s="8">
        <v>113.34482334113009</v>
      </c>
      <c r="G1271" s="8">
        <v>-31.217371353013011</v>
      </c>
    </row>
    <row r="1272" spans="1:7" x14ac:dyDescent="0.6">
      <c r="A1272" s="3" t="s">
        <v>62</v>
      </c>
      <c r="B1272" s="3" t="s">
        <v>133</v>
      </c>
      <c r="C1272" s="4">
        <v>444519</v>
      </c>
      <c r="D1272" s="9">
        <v>0.18316503740603801</v>
      </c>
      <c r="E1272" s="9">
        <v>0.99057158774373255</v>
      </c>
      <c r="F1272" s="5">
        <v>-64.862657992711974</v>
      </c>
      <c r="G1272" s="5">
        <v>-69.477647194535464</v>
      </c>
    </row>
    <row r="1273" spans="1:7" x14ac:dyDescent="0.6">
      <c r="A1273" s="6" t="s">
        <v>63</v>
      </c>
      <c r="B1273" s="6" t="s">
        <v>133</v>
      </c>
      <c r="C1273" s="7">
        <v>1195959</v>
      </c>
      <c r="D1273" s="10">
        <v>0.44717614957636681</v>
      </c>
      <c r="E1273" s="10">
        <v>1.068297454220634</v>
      </c>
      <c r="F1273" s="8">
        <v>169.045642593455</v>
      </c>
      <c r="G1273" s="8">
        <v>-43.784389762391598</v>
      </c>
    </row>
    <row r="1274" spans="1:7" x14ac:dyDescent="0.6">
      <c r="A1274" s="3" t="s">
        <v>64</v>
      </c>
      <c r="B1274" s="3" t="s">
        <v>133</v>
      </c>
      <c r="C1274" s="4">
        <v>2816936</v>
      </c>
      <c r="D1274" s="9">
        <v>1.023334760476373</v>
      </c>
      <c r="E1274" s="9">
        <v>1.0832286098827151</v>
      </c>
      <c r="F1274" s="5">
        <v>135.5378403440252</v>
      </c>
      <c r="G1274" s="5">
        <v>21.57182956597396</v>
      </c>
    </row>
    <row r="1275" spans="1:7" x14ac:dyDescent="0.6">
      <c r="A1275" s="6" t="s">
        <v>65</v>
      </c>
      <c r="B1275" s="6" t="s">
        <v>133</v>
      </c>
      <c r="C1275" s="7">
        <v>1233836</v>
      </c>
      <c r="D1275" s="10">
        <v>0.5024234075664451</v>
      </c>
      <c r="E1275" s="10">
        <v>1.118111463525147</v>
      </c>
      <c r="F1275" s="8">
        <v>-56.199359871860779</v>
      </c>
      <c r="G1275" s="8">
        <v>-51.668065110281191</v>
      </c>
    </row>
    <row r="1276" spans="1:7" x14ac:dyDescent="0.6">
      <c r="A1276" s="3" t="s">
        <v>66</v>
      </c>
      <c r="B1276" s="3" t="s">
        <v>133</v>
      </c>
      <c r="C1276" s="4">
        <v>1110610</v>
      </c>
      <c r="D1276" s="9">
        <v>0.48586324581190499</v>
      </c>
      <c r="E1276" s="9">
        <v>1.0845800781249999</v>
      </c>
      <c r="F1276" s="5">
        <v>-9.9872268275524423</v>
      </c>
      <c r="G1276" s="5">
        <v>-35.378404734917687</v>
      </c>
    </row>
    <row r="1277" spans="1:7" x14ac:dyDescent="0.6">
      <c r="A1277" s="6" t="s">
        <v>67</v>
      </c>
      <c r="B1277" s="6" t="s">
        <v>133</v>
      </c>
      <c r="C1277" s="7">
        <v>918630</v>
      </c>
      <c r="D1277" s="10">
        <v>0.40713749979557362</v>
      </c>
      <c r="E1277" s="10">
        <v>0.97674641148325358</v>
      </c>
      <c r="F1277" s="8">
        <v>-17.285995984188869</v>
      </c>
      <c r="G1277" s="8">
        <v>-26.099184430654081</v>
      </c>
    </row>
    <row r="1278" spans="1:7" x14ac:dyDescent="0.6">
      <c r="A1278" s="3" t="s">
        <v>68</v>
      </c>
      <c r="B1278" s="3" t="s">
        <v>133</v>
      </c>
      <c r="C1278" s="4">
        <v>859938</v>
      </c>
      <c r="D1278" s="9">
        <v>0.38513967226111467</v>
      </c>
      <c r="E1278" s="9">
        <v>0.87883290751149723</v>
      </c>
      <c r="F1278" s="5">
        <v>-6.3890793899611387</v>
      </c>
      <c r="G1278" s="5">
        <v>-12.333076770158479</v>
      </c>
    </row>
    <row r="1279" spans="1:7" x14ac:dyDescent="0.6">
      <c r="A1279" s="6" t="s">
        <v>69</v>
      </c>
      <c r="B1279" s="6" t="s">
        <v>133</v>
      </c>
      <c r="C1279" s="7">
        <v>638045</v>
      </c>
      <c r="D1279" s="10">
        <v>0.25860183081641591</v>
      </c>
      <c r="E1279" s="10">
        <v>0.93077315827862872</v>
      </c>
      <c r="F1279" s="8">
        <v>-25.803371870995349</v>
      </c>
      <c r="G1279" s="8">
        <v>72.79391851635198</v>
      </c>
    </row>
    <row r="1280" spans="1:7" x14ac:dyDescent="0.6">
      <c r="A1280" s="3" t="s">
        <v>70</v>
      </c>
      <c r="B1280" s="3" t="s">
        <v>133</v>
      </c>
      <c r="C1280" s="4">
        <v>1452019</v>
      </c>
      <c r="D1280" s="9">
        <v>0.55293054284414789</v>
      </c>
      <c r="E1280" s="9">
        <v>1.003121934369603</v>
      </c>
      <c r="F1280" s="5">
        <v>127.5731335564106</v>
      </c>
      <c r="G1280" s="5">
        <v>467.72716609321242</v>
      </c>
    </row>
    <row r="1281" spans="1:7" x14ac:dyDescent="0.6">
      <c r="A1281" s="6" t="s">
        <v>71</v>
      </c>
      <c r="B1281" s="6" t="s">
        <v>133</v>
      </c>
      <c r="C1281" s="7">
        <v>2083969</v>
      </c>
      <c r="D1281" s="10">
        <v>0.95496404591658246</v>
      </c>
      <c r="E1281" s="10">
        <v>1.010409212121212</v>
      </c>
      <c r="F1281" s="8">
        <v>43.522157767907999</v>
      </c>
      <c r="G1281" s="8">
        <v>945.14082529238306</v>
      </c>
    </row>
    <row r="1282" spans="1:7" x14ac:dyDescent="0.6">
      <c r="A1282" s="3" t="s">
        <v>72</v>
      </c>
      <c r="B1282" s="3" t="s">
        <v>133</v>
      </c>
      <c r="C1282" s="4">
        <v>761750</v>
      </c>
      <c r="D1282" s="9">
        <v>0.32929440933786353</v>
      </c>
      <c r="E1282" s="9">
        <v>0.97848426461143223</v>
      </c>
      <c r="F1282" s="5">
        <v>-63.447153004675208</v>
      </c>
      <c r="G1282" s="5">
        <v>28.461547542155799</v>
      </c>
    </row>
    <row r="1283" spans="1:7" x14ac:dyDescent="0.6">
      <c r="A1283" s="6" t="s">
        <v>73</v>
      </c>
      <c r="B1283" s="6" t="s">
        <v>133</v>
      </c>
      <c r="C1283" s="7">
        <v>1571526</v>
      </c>
      <c r="D1283" s="10">
        <v>0.70893543315978147</v>
      </c>
      <c r="E1283" s="10">
        <v>0.92797519929140837</v>
      </c>
      <c r="F1283" s="8">
        <v>106.3046931407942</v>
      </c>
      <c r="G1283" s="8">
        <v>24.222466385790732</v>
      </c>
    </row>
    <row r="1284" spans="1:7" x14ac:dyDescent="0.6">
      <c r="A1284" s="3" t="s">
        <v>74</v>
      </c>
      <c r="B1284" s="3" t="s">
        <v>133</v>
      </c>
      <c r="C1284" s="4">
        <v>1542137</v>
      </c>
      <c r="D1284" s="9">
        <v>0.63380250402822358</v>
      </c>
      <c r="E1284" s="9">
        <v>0.96928786926461341</v>
      </c>
      <c r="F1284" s="5">
        <v>-1.870093145134089</v>
      </c>
      <c r="G1284" s="5">
        <v>246.92262872903069</v>
      </c>
    </row>
    <row r="1285" spans="1:7" x14ac:dyDescent="0.6">
      <c r="A1285" s="6" t="s">
        <v>75</v>
      </c>
      <c r="B1285" s="6" t="s">
        <v>133</v>
      </c>
      <c r="C1285" s="7">
        <v>1248154</v>
      </c>
      <c r="D1285" s="10">
        <v>0.49002438744409488</v>
      </c>
      <c r="E1285" s="10">
        <v>1.00414641995173</v>
      </c>
      <c r="F1285" s="8">
        <v>-19.063351699622022</v>
      </c>
      <c r="G1285" s="8">
        <v>4.364280046389557</v>
      </c>
    </row>
    <row r="1286" spans="1:7" x14ac:dyDescent="0.6">
      <c r="A1286" s="3" t="s">
        <v>76</v>
      </c>
      <c r="B1286" s="3" t="s">
        <v>133</v>
      </c>
      <c r="C1286" s="4">
        <v>1213220</v>
      </c>
      <c r="D1286" s="9">
        <v>0.47455859278000878</v>
      </c>
      <c r="E1286" s="9">
        <v>1.029898132427844</v>
      </c>
      <c r="F1286" s="5">
        <v>-2.798853346622288</v>
      </c>
      <c r="G1286" s="5">
        <v>-56.931218884632102</v>
      </c>
    </row>
    <row r="1287" spans="1:7" x14ac:dyDescent="0.6">
      <c r="A1287" s="6" t="s">
        <v>77</v>
      </c>
      <c r="B1287" s="6" t="s">
        <v>133</v>
      </c>
      <c r="C1287" s="7">
        <v>1189257</v>
      </c>
      <c r="D1287" s="10">
        <v>0.45360451439812349</v>
      </c>
      <c r="E1287" s="10">
        <v>1.0762506787330319</v>
      </c>
      <c r="F1287" s="8">
        <v>-1.9751570201612221</v>
      </c>
      <c r="G1287" s="8">
        <v>-3.613040955199875</v>
      </c>
    </row>
    <row r="1288" spans="1:7" x14ac:dyDescent="0.6">
      <c r="A1288" s="3" t="s">
        <v>78</v>
      </c>
      <c r="B1288" s="3" t="s">
        <v>133</v>
      </c>
      <c r="C1288" s="4">
        <v>942220</v>
      </c>
      <c r="D1288" s="9">
        <v>0.36058431160353549</v>
      </c>
      <c r="E1288" s="9">
        <v>1.0422787610619471</v>
      </c>
      <c r="F1288" s="5">
        <v>-20.77238141125089</v>
      </c>
      <c r="G1288" s="5">
        <v>-15.16193803405336</v>
      </c>
    </row>
    <row r="1289" spans="1:7" x14ac:dyDescent="0.6">
      <c r="A1289" s="6" t="s">
        <v>79</v>
      </c>
      <c r="B1289" s="6" t="s">
        <v>133</v>
      </c>
      <c r="C1289" s="7">
        <v>236140</v>
      </c>
      <c r="D1289" s="10">
        <v>9.3431871209748343E-2</v>
      </c>
      <c r="E1289" s="10">
        <v>0.92242187499999995</v>
      </c>
      <c r="F1289" s="8">
        <v>-74.937912589416484</v>
      </c>
      <c r="G1289" s="8">
        <v>-74.294329599512324</v>
      </c>
    </row>
    <row r="1290" spans="1:7" x14ac:dyDescent="0.6">
      <c r="A1290" s="3" t="s">
        <v>80</v>
      </c>
      <c r="B1290" s="3" t="s">
        <v>133</v>
      </c>
      <c r="C1290" s="4">
        <v>322265</v>
      </c>
      <c r="D1290" s="9">
        <v>0.13202576242895969</v>
      </c>
      <c r="E1290" s="9">
        <v>1.032073658927142</v>
      </c>
      <c r="F1290" s="5">
        <v>36.472008130769872</v>
      </c>
      <c r="G1290" s="5">
        <v>-62.524623868232368</v>
      </c>
    </row>
    <row r="1291" spans="1:7" x14ac:dyDescent="0.6">
      <c r="A1291" s="6" t="s">
        <v>81</v>
      </c>
      <c r="B1291" s="6" t="s">
        <v>133</v>
      </c>
      <c r="C1291" s="7">
        <v>647173</v>
      </c>
      <c r="D1291" s="10">
        <v>0.28093401242385269</v>
      </c>
      <c r="E1291" s="10">
        <v>1.0076652393927601</v>
      </c>
      <c r="F1291" s="8">
        <v>100.8201324996509</v>
      </c>
      <c r="G1291" s="8">
        <v>1.4306200973285501</v>
      </c>
    </row>
    <row r="1292" spans="1:7" x14ac:dyDescent="0.6">
      <c r="A1292" s="3" t="s">
        <v>82</v>
      </c>
      <c r="B1292" s="3" t="s">
        <v>133</v>
      </c>
      <c r="C1292" s="4">
        <v>1746723</v>
      </c>
      <c r="D1292" s="9">
        <v>0.70932543272078596</v>
      </c>
      <c r="E1292" s="9">
        <v>0.96105804676753781</v>
      </c>
      <c r="F1292" s="5">
        <v>169.90047483439511</v>
      </c>
      <c r="G1292" s="5">
        <v>20.29615314951112</v>
      </c>
    </row>
    <row r="1293" spans="1:7" x14ac:dyDescent="0.6">
      <c r="A1293" s="6" t="s">
        <v>83</v>
      </c>
      <c r="B1293" s="6" t="s">
        <v>133</v>
      </c>
      <c r="C1293" s="7">
        <v>1501500</v>
      </c>
      <c r="D1293" s="10">
        <v>0.56302615243916387</v>
      </c>
      <c r="E1293" s="10">
        <v>1.003006012024048</v>
      </c>
      <c r="F1293" s="8">
        <v>-14.039031947252081</v>
      </c>
      <c r="G1293" s="8">
        <v>-27.949983900912159</v>
      </c>
    </row>
    <row r="1294" spans="1:7" x14ac:dyDescent="0.6">
      <c r="A1294" s="3" t="s">
        <v>84</v>
      </c>
      <c r="B1294" s="3" t="s">
        <v>133</v>
      </c>
      <c r="C1294" s="4">
        <v>2013721</v>
      </c>
      <c r="D1294" s="9">
        <v>0.84146701175327066</v>
      </c>
      <c r="E1294" s="9">
        <v>0.97269460210119552</v>
      </c>
      <c r="F1294" s="5">
        <v>34.11395271395272</v>
      </c>
      <c r="G1294" s="5">
        <v>164.35457827371181</v>
      </c>
    </row>
    <row r="1295" spans="1:7" x14ac:dyDescent="0.6">
      <c r="A1295" s="6" t="s">
        <v>85</v>
      </c>
      <c r="B1295" s="6" t="s">
        <v>133</v>
      </c>
      <c r="C1295" s="7">
        <v>1651104</v>
      </c>
      <c r="D1295" s="10">
        <v>0.64049034124207749</v>
      </c>
      <c r="E1295" s="10">
        <v>0.98280000000000001</v>
      </c>
      <c r="F1295" s="8">
        <v>-18.00731084395505</v>
      </c>
      <c r="G1295" s="8">
        <v>5.0637405935377364</v>
      </c>
    </row>
    <row r="1296" spans="1:7" x14ac:dyDescent="0.6">
      <c r="A1296" s="3" t="s">
        <v>86</v>
      </c>
      <c r="B1296" s="3" t="s">
        <v>133</v>
      </c>
      <c r="C1296" s="4">
        <v>370228</v>
      </c>
      <c r="D1296" s="9">
        <v>0.17719663039999101</v>
      </c>
      <c r="E1296" s="9">
        <v>1.0428957746478871</v>
      </c>
      <c r="F1296" s="5">
        <v>-77.57694245789483</v>
      </c>
      <c r="G1296" s="5">
        <v>-75.992535034176598</v>
      </c>
    </row>
    <row r="1297" spans="1:7" x14ac:dyDescent="0.6">
      <c r="A1297" s="6" t="s">
        <v>87</v>
      </c>
      <c r="B1297" s="6" t="s">
        <v>133</v>
      </c>
      <c r="C1297" s="7">
        <v>1015724</v>
      </c>
      <c r="D1297" s="10">
        <v>0.42644858004564129</v>
      </c>
      <c r="E1297" s="10">
        <v>1.0169952440550689</v>
      </c>
      <c r="F1297" s="8">
        <v>174.35094050152881</v>
      </c>
      <c r="G1297" s="8">
        <v>-18.621900823135611</v>
      </c>
    </row>
    <row r="1298" spans="1:7" x14ac:dyDescent="0.6">
      <c r="A1298" s="3" t="s">
        <v>88</v>
      </c>
      <c r="B1298" s="3" t="s">
        <v>133</v>
      </c>
      <c r="C1298" s="4">
        <v>492184</v>
      </c>
      <c r="D1298" s="9">
        <v>0.21801168316612229</v>
      </c>
      <c r="E1298" s="9">
        <v>1.0427627118644069</v>
      </c>
      <c r="F1298" s="5">
        <v>-51.543529541489619</v>
      </c>
      <c r="G1298" s="5">
        <v>-59.431595258897808</v>
      </c>
    </row>
    <row r="1299" spans="1:7" x14ac:dyDescent="0.6">
      <c r="A1299" s="6" t="s">
        <v>89</v>
      </c>
      <c r="B1299" s="6" t="s">
        <v>133</v>
      </c>
      <c r="C1299" s="7">
        <v>437920</v>
      </c>
      <c r="D1299" s="10">
        <v>0.16119984810433391</v>
      </c>
      <c r="E1299" s="10">
        <v>1.052692307692308</v>
      </c>
      <c r="F1299" s="8">
        <v>-11.02514506769826</v>
      </c>
      <c r="G1299" s="8">
        <v>-63.177008838291471</v>
      </c>
    </row>
    <row r="1300" spans="1:7" x14ac:dyDescent="0.6">
      <c r="A1300" s="3" t="s">
        <v>90</v>
      </c>
      <c r="B1300" s="3" t="s">
        <v>133</v>
      </c>
      <c r="C1300" s="4">
        <v>25560</v>
      </c>
      <c r="D1300" s="9">
        <v>1.2375596327259999E-2</v>
      </c>
      <c r="E1300" s="9">
        <v>1.0649999999999999</v>
      </c>
      <c r="F1300" s="5">
        <v>-94.163317500913408</v>
      </c>
      <c r="G1300" s="5">
        <v>-97.287257752966397</v>
      </c>
    </row>
    <row r="1301" spans="1:7" x14ac:dyDescent="0.6">
      <c r="A1301" s="6" t="s">
        <v>91</v>
      </c>
      <c r="B1301" s="6" t="s">
        <v>133</v>
      </c>
      <c r="C1301" s="7">
        <v>892948</v>
      </c>
      <c r="D1301" s="10">
        <v>0.41370415658779319</v>
      </c>
      <c r="E1301" s="10">
        <v>1.014713636363636</v>
      </c>
      <c r="F1301" s="8">
        <v>3393.5367762128321</v>
      </c>
      <c r="G1301" s="8">
        <v>278.14347421021432</v>
      </c>
    </row>
    <row r="1302" spans="1:7" x14ac:dyDescent="0.6">
      <c r="A1302" s="3" t="s">
        <v>92</v>
      </c>
      <c r="B1302" s="3" t="s">
        <v>133</v>
      </c>
      <c r="C1302" s="4">
        <v>123380</v>
      </c>
      <c r="D1302" s="9">
        <v>4.5381349562255167E-2</v>
      </c>
      <c r="E1302" s="9">
        <v>1.0281666666666669</v>
      </c>
      <c r="F1302" s="5">
        <v>-86.182846033587623</v>
      </c>
      <c r="G1302" s="5">
        <v>-61.71473787100679</v>
      </c>
    </row>
    <row r="1303" spans="1:7" x14ac:dyDescent="0.6">
      <c r="A1303" s="6" t="s">
        <v>93</v>
      </c>
      <c r="B1303" s="6" t="s">
        <v>133</v>
      </c>
      <c r="C1303" s="7">
        <v>167996</v>
      </c>
      <c r="D1303" s="10">
        <v>7.7337165689827445E-2</v>
      </c>
      <c r="E1303" s="10">
        <v>0.99997619047619046</v>
      </c>
      <c r="F1303" s="8">
        <v>36.161452423407361</v>
      </c>
      <c r="G1303" s="8">
        <v>-74.041562302506449</v>
      </c>
    </row>
    <row r="1304" spans="1:7" x14ac:dyDescent="0.6">
      <c r="A1304" s="3" t="s">
        <v>94</v>
      </c>
      <c r="B1304" s="3" t="s">
        <v>133</v>
      </c>
      <c r="C1304" s="4">
        <v>286560</v>
      </c>
      <c r="D1304" s="9">
        <v>0.11653895505713591</v>
      </c>
      <c r="E1304" s="9">
        <v>0.91846153846153844</v>
      </c>
      <c r="F1304" s="5">
        <v>70.575489892616488</v>
      </c>
      <c r="G1304" s="5">
        <v>-83.594422240962075</v>
      </c>
    </row>
    <row r="1305" spans="1:7" x14ac:dyDescent="0.6">
      <c r="A1305" s="6" t="s">
        <v>95</v>
      </c>
      <c r="B1305" s="6" t="s">
        <v>133</v>
      </c>
      <c r="C1305" s="7">
        <v>395610</v>
      </c>
      <c r="D1305" s="10">
        <v>0.19518518444146379</v>
      </c>
      <c r="E1305" s="10">
        <v>0.93304245283018872</v>
      </c>
      <c r="F1305" s="8">
        <v>38.05485762144054</v>
      </c>
      <c r="G1305" s="8">
        <v>-73.652347652347643</v>
      </c>
    </row>
    <row r="1306" spans="1:7" x14ac:dyDescent="0.6">
      <c r="A1306" s="3" t="s">
        <v>96</v>
      </c>
      <c r="B1306" s="3" t="s">
        <v>133</v>
      </c>
      <c r="C1306" s="4">
        <v>293170</v>
      </c>
      <c r="D1306" s="9">
        <v>0.15463976390864459</v>
      </c>
      <c r="E1306" s="9">
        <v>0.93964743589743593</v>
      </c>
      <c r="F1306" s="5">
        <v>-25.89418872121534</v>
      </c>
      <c r="G1306" s="5">
        <v>-85.441379416513016</v>
      </c>
    </row>
    <row r="1307" spans="1:7" x14ac:dyDescent="0.6">
      <c r="A1307" s="6" t="s">
        <v>97</v>
      </c>
      <c r="B1307" s="6" t="s">
        <v>133</v>
      </c>
      <c r="C1307" s="7">
        <v>117020</v>
      </c>
      <c r="D1307" s="10">
        <v>5.5554103114159731E-2</v>
      </c>
      <c r="E1307" s="10">
        <v>0.91421874999999997</v>
      </c>
      <c r="F1307" s="8">
        <v>-60.084592557219374</v>
      </c>
      <c r="G1307" s="8">
        <v>-92.912620888811361</v>
      </c>
    </row>
    <row r="1308" spans="1:7" x14ac:dyDescent="0.6">
      <c r="A1308" s="3" t="s">
        <v>98</v>
      </c>
      <c r="B1308" s="3" t="s">
        <v>133</v>
      </c>
      <c r="C1308" s="4">
        <v>306180</v>
      </c>
      <c r="D1308" s="9">
        <v>0.1413053337031511</v>
      </c>
      <c r="E1308" s="9">
        <v>0.91125</v>
      </c>
      <c r="F1308" s="5">
        <v>161.64758160998119</v>
      </c>
      <c r="G1308" s="5">
        <v>-17.299609970072499</v>
      </c>
    </row>
    <row r="1309" spans="1:7" x14ac:dyDescent="0.6">
      <c r="A1309" s="6" t="s">
        <v>99</v>
      </c>
      <c r="B1309" s="6" t="s">
        <v>133</v>
      </c>
      <c r="C1309" s="7">
        <v>437480</v>
      </c>
      <c r="D1309" s="10">
        <v>0.20164243264753051</v>
      </c>
      <c r="E1309" s="10">
        <v>0.92295358649789028</v>
      </c>
      <c r="F1309" s="8">
        <v>42.883271278332998</v>
      </c>
      <c r="G1309" s="8">
        <v>-56.929244558561187</v>
      </c>
    </row>
    <row r="1310" spans="1:7" x14ac:dyDescent="0.6">
      <c r="A1310" s="3" t="s">
        <v>100</v>
      </c>
      <c r="B1310" s="3" t="s">
        <v>133</v>
      </c>
      <c r="C1310" s="4">
        <v>47040</v>
      </c>
      <c r="D1310" s="9">
        <v>2.1896468089921881E-2</v>
      </c>
      <c r="E1310" s="9">
        <v>0.98</v>
      </c>
      <c r="F1310" s="5">
        <v>-89.247508457529491</v>
      </c>
      <c r="G1310" s="5">
        <v>-90.442598702924101</v>
      </c>
    </row>
    <row r="1311" spans="1:7" x14ac:dyDescent="0.6">
      <c r="A1311" s="6" t="s">
        <v>101</v>
      </c>
      <c r="B1311" s="6" t="s">
        <v>133</v>
      </c>
      <c r="C1311" s="7">
        <v>93060</v>
      </c>
      <c r="D1311" s="10">
        <v>3.6258446842740218E-2</v>
      </c>
      <c r="E1311" s="10">
        <v>1.93875</v>
      </c>
      <c r="F1311" s="8">
        <v>97.831632653061234</v>
      </c>
      <c r="G1311" s="8">
        <v>-78.749543295579102</v>
      </c>
    </row>
    <row r="1312" spans="1:7" x14ac:dyDescent="0.6">
      <c r="A1312" s="3" t="s">
        <v>102</v>
      </c>
      <c r="B1312" s="3" t="s">
        <v>133</v>
      </c>
      <c r="C1312" s="4">
        <v>448270</v>
      </c>
      <c r="D1312" s="9">
        <v>0.19677222267839831</v>
      </c>
      <c r="E1312" s="9">
        <v>1.3625227963525841</v>
      </c>
      <c r="F1312" s="5">
        <v>381.69997850848921</v>
      </c>
      <c r="G1312" s="5">
        <v>1653.794992175274</v>
      </c>
    </row>
    <row r="1313" spans="1:7" x14ac:dyDescent="0.6">
      <c r="A1313" s="6" t="s">
        <v>14</v>
      </c>
      <c r="B1313" s="6" t="s">
        <v>134</v>
      </c>
      <c r="C1313" s="7">
        <v>590188</v>
      </c>
      <c r="D1313" s="10">
        <v>0.22765289872217859</v>
      </c>
      <c r="E1313" s="10">
        <v>1.1445515368951811</v>
      </c>
      <c r="F1313" s="6"/>
      <c r="G1313" s="6"/>
    </row>
    <row r="1314" spans="1:7" x14ac:dyDescent="0.6">
      <c r="A1314" s="3" t="s">
        <v>15</v>
      </c>
      <c r="B1314" s="3" t="s">
        <v>134</v>
      </c>
      <c r="C1314" s="4">
        <v>513677</v>
      </c>
      <c r="D1314" s="9">
        <v>0.20273018069932611</v>
      </c>
      <c r="E1314" s="9">
        <v>1.2240605266293341</v>
      </c>
      <c r="F1314" s="5">
        <v>-12.96383525249581</v>
      </c>
      <c r="G1314" s="3"/>
    </row>
    <row r="1315" spans="1:7" x14ac:dyDescent="0.6">
      <c r="A1315" s="6" t="s">
        <v>16</v>
      </c>
      <c r="B1315" s="6" t="s">
        <v>134</v>
      </c>
      <c r="C1315" s="7">
        <v>326315</v>
      </c>
      <c r="D1315" s="10">
        <v>0.12213548285894379</v>
      </c>
      <c r="E1315" s="10">
        <v>1.356819126819127</v>
      </c>
      <c r="F1315" s="8">
        <v>-36.474671826848393</v>
      </c>
      <c r="G1315" s="6"/>
    </row>
    <row r="1316" spans="1:7" x14ac:dyDescent="0.6">
      <c r="A1316" s="3" t="s">
        <v>17</v>
      </c>
      <c r="B1316" s="3" t="s">
        <v>134</v>
      </c>
      <c r="C1316" s="4">
        <v>490690</v>
      </c>
      <c r="D1316" s="9">
        <v>0.19774992431488281</v>
      </c>
      <c r="E1316" s="9">
        <v>1.31376171352075</v>
      </c>
      <c r="F1316" s="5">
        <v>50.373105741384848</v>
      </c>
      <c r="G1316" s="3"/>
    </row>
    <row r="1317" spans="1:7" x14ac:dyDescent="0.6">
      <c r="A1317" s="6" t="s">
        <v>18</v>
      </c>
      <c r="B1317" s="6" t="s">
        <v>134</v>
      </c>
      <c r="C1317" s="7">
        <v>263905</v>
      </c>
      <c r="D1317" s="10">
        <v>0.1014121908401395</v>
      </c>
      <c r="E1317" s="10">
        <v>1.242683656123597</v>
      </c>
      <c r="F1317" s="8">
        <v>-46.217571175283787</v>
      </c>
      <c r="G1317" s="6"/>
    </row>
    <row r="1318" spans="1:7" x14ac:dyDescent="0.6">
      <c r="A1318" s="3" t="s">
        <v>19</v>
      </c>
      <c r="B1318" s="3" t="s">
        <v>134</v>
      </c>
      <c r="C1318" s="4">
        <v>244256</v>
      </c>
      <c r="D1318" s="9">
        <v>0.11149370784682799</v>
      </c>
      <c r="E1318" s="9">
        <v>1.265575129533679</v>
      </c>
      <c r="F1318" s="5">
        <v>-7.4454822758189483</v>
      </c>
      <c r="G1318" s="3"/>
    </row>
    <row r="1319" spans="1:7" x14ac:dyDescent="0.6">
      <c r="A1319" s="6" t="s">
        <v>20</v>
      </c>
      <c r="B1319" s="6" t="s">
        <v>134</v>
      </c>
      <c r="C1319" s="7">
        <v>435040</v>
      </c>
      <c r="D1319" s="10">
        <v>0.1484077778652412</v>
      </c>
      <c r="E1319" s="10">
        <v>1.155791710945802</v>
      </c>
      <c r="F1319" s="8">
        <v>78.108214332503607</v>
      </c>
      <c r="G1319" s="6"/>
    </row>
    <row r="1320" spans="1:7" x14ac:dyDescent="0.6">
      <c r="A1320" s="3" t="s">
        <v>21</v>
      </c>
      <c r="B1320" s="3" t="s">
        <v>134</v>
      </c>
      <c r="C1320" s="4">
        <v>423916</v>
      </c>
      <c r="D1320" s="9">
        <v>0.15399646987588189</v>
      </c>
      <c r="E1320" s="9">
        <v>1.2384341221151041</v>
      </c>
      <c r="F1320" s="5">
        <v>-2.5570062522986441</v>
      </c>
      <c r="G1320" s="3"/>
    </row>
    <row r="1321" spans="1:7" x14ac:dyDescent="0.6">
      <c r="A1321" s="6" t="s">
        <v>22</v>
      </c>
      <c r="B1321" s="6" t="s">
        <v>134</v>
      </c>
      <c r="C1321" s="7">
        <v>406748</v>
      </c>
      <c r="D1321" s="10">
        <v>0.15965479570607299</v>
      </c>
      <c r="E1321" s="10">
        <v>1.183611232358504</v>
      </c>
      <c r="F1321" s="8">
        <v>-4.0498589343171743</v>
      </c>
      <c r="G1321" s="6"/>
    </row>
    <row r="1322" spans="1:7" x14ac:dyDescent="0.6">
      <c r="A1322" s="3" t="s">
        <v>23</v>
      </c>
      <c r="B1322" s="3" t="s">
        <v>134</v>
      </c>
      <c r="C1322" s="4">
        <v>469744</v>
      </c>
      <c r="D1322" s="9">
        <v>0.17798866488533011</v>
      </c>
      <c r="E1322" s="9">
        <v>1.213338499289681</v>
      </c>
      <c r="F1322" s="5">
        <v>15.48772212770562</v>
      </c>
      <c r="G1322" s="3"/>
    </row>
    <row r="1323" spans="1:7" x14ac:dyDescent="0.6">
      <c r="A1323" s="6" t="s">
        <v>24</v>
      </c>
      <c r="B1323" s="6" t="s">
        <v>134</v>
      </c>
      <c r="C1323" s="7">
        <v>456477</v>
      </c>
      <c r="D1323" s="10">
        <v>0.19797628893080571</v>
      </c>
      <c r="E1323" s="10">
        <v>1.109974468085106</v>
      </c>
      <c r="F1323" s="8">
        <v>-2.824304301917635</v>
      </c>
      <c r="G1323" s="6"/>
    </row>
    <row r="1324" spans="1:7" x14ac:dyDescent="0.6">
      <c r="A1324" s="3" t="s">
        <v>25</v>
      </c>
      <c r="B1324" s="3" t="s">
        <v>134</v>
      </c>
      <c r="C1324" s="4">
        <v>292696</v>
      </c>
      <c r="D1324" s="9">
        <v>0.1168960552461742</v>
      </c>
      <c r="E1324" s="9">
        <v>1.0891013953488371</v>
      </c>
      <c r="F1324" s="5">
        <v>-35.879354271956743</v>
      </c>
      <c r="G1324" s="3"/>
    </row>
    <row r="1325" spans="1:7" x14ac:dyDescent="0.6">
      <c r="A1325" s="6" t="s">
        <v>26</v>
      </c>
      <c r="B1325" s="6" t="s">
        <v>134</v>
      </c>
      <c r="C1325" s="7">
        <v>255440</v>
      </c>
      <c r="D1325" s="10">
        <v>0.1192077940206175</v>
      </c>
      <c r="E1325" s="10">
        <v>1.161090909090909</v>
      </c>
      <c r="F1325" s="8">
        <v>-12.72856479077268</v>
      </c>
      <c r="G1325" s="8">
        <v>-56.718876019166778</v>
      </c>
    </row>
    <row r="1326" spans="1:7" x14ac:dyDescent="0.6">
      <c r="A1326" s="3" t="s">
        <v>27</v>
      </c>
      <c r="B1326" s="3" t="s">
        <v>134</v>
      </c>
      <c r="C1326" s="4">
        <v>671682</v>
      </c>
      <c r="D1326" s="9">
        <v>0.29531706387722312</v>
      </c>
      <c r="E1326" s="9">
        <v>1.0462336448598131</v>
      </c>
      <c r="F1326" s="5">
        <v>162.950986533041</v>
      </c>
      <c r="G1326" s="5">
        <v>30.7596018509686</v>
      </c>
    </row>
    <row r="1327" spans="1:7" x14ac:dyDescent="0.6">
      <c r="A1327" s="6" t="s">
        <v>28</v>
      </c>
      <c r="B1327" s="6" t="s">
        <v>134</v>
      </c>
      <c r="C1327" s="7">
        <v>307480</v>
      </c>
      <c r="D1327" s="10">
        <v>0.13382158860370341</v>
      </c>
      <c r="E1327" s="10">
        <v>1.1221897810218979</v>
      </c>
      <c r="F1327" s="8">
        <v>-54.222384997662587</v>
      </c>
      <c r="G1327" s="8">
        <v>-5.7720300936211943</v>
      </c>
    </row>
    <row r="1328" spans="1:7" x14ac:dyDescent="0.6">
      <c r="A1328" s="3" t="s">
        <v>29</v>
      </c>
      <c r="B1328" s="3" t="s">
        <v>134</v>
      </c>
      <c r="C1328" s="4">
        <v>367446</v>
      </c>
      <c r="D1328" s="9">
        <v>0.1801845731904464</v>
      </c>
      <c r="E1328" s="9">
        <v>1.061982658959538</v>
      </c>
      <c r="F1328" s="5">
        <v>19.50240666059582</v>
      </c>
      <c r="G1328" s="5">
        <v>-25.116468646192089</v>
      </c>
    </row>
    <row r="1329" spans="1:7" x14ac:dyDescent="0.6">
      <c r="A1329" s="6" t="s">
        <v>30</v>
      </c>
      <c r="B1329" s="6" t="s">
        <v>134</v>
      </c>
      <c r="C1329" s="7">
        <v>272684</v>
      </c>
      <c r="D1329" s="10">
        <v>0.12540621269397531</v>
      </c>
      <c r="E1329" s="10">
        <v>0.95121219520703248</v>
      </c>
      <c r="F1329" s="8">
        <v>-25.789367689401981</v>
      </c>
      <c r="G1329" s="8">
        <v>3.3265758511585641</v>
      </c>
    </row>
    <row r="1330" spans="1:7" x14ac:dyDescent="0.6">
      <c r="A1330" s="3" t="s">
        <v>31</v>
      </c>
      <c r="B1330" s="3" t="s">
        <v>134</v>
      </c>
      <c r="C1330" s="4">
        <v>161595</v>
      </c>
      <c r="D1330" s="9">
        <v>7.3167957012495191E-2</v>
      </c>
      <c r="E1330" s="9">
        <v>0.91815340909090915</v>
      </c>
      <c r="F1330" s="5">
        <v>-40.739097270100189</v>
      </c>
      <c r="G1330" s="5">
        <v>-33.841952705358317</v>
      </c>
    </row>
    <row r="1331" spans="1:7" x14ac:dyDescent="0.6">
      <c r="A1331" s="6" t="s">
        <v>32</v>
      </c>
      <c r="B1331" s="6" t="s">
        <v>134</v>
      </c>
      <c r="C1331" s="7">
        <v>349216</v>
      </c>
      <c r="D1331" s="10">
        <v>0.15677325924852289</v>
      </c>
      <c r="E1331" s="10">
        <v>1.027861662987491</v>
      </c>
      <c r="F1331" s="8">
        <v>116.1056963396145</v>
      </c>
      <c r="G1331" s="8">
        <v>-19.727841118058109</v>
      </c>
    </row>
    <row r="1332" spans="1:7" x14ac:dyDescent="0.6">
      <c r="A1332" s="3" t="s">
        <v>33</v>
      </c>
      <c r="B1332" s="3" t="s">
        <v>134</v>
      </c>
      <c r="C1332" s="4">
        <v>282754</v>
      </c>
      <c r="D1332" s="9">
        <v>0.13302943113260929</v>
      </c>
      <c r="E1332" s="9">
        <v>1.0491799628942491</v>
      </c>
      <c r="F1332" s="5">
        <v>-19.03177403097224</v>
      </c>
      <c r="G1332" s="5">
        <v>-33.299521603336522</v>
      </c>
    </row>
    <row r="1333" spans="1:7" x14ac:dyDescent="0.6">
      <c r="A1333" s="6" t="s">
        <v>34</v>
      </c>
      <c r="B1333" s="6" t="s">
        <v>134</v>
      </c>
      <c r="C1333" s="7">
        <v>515078</v>
      </c>
      <c r="D1333" s="10">
        <v>0.21615672637164021</v>
      </c>
      <c r="E1333" s="10">
        <v>1.0490386965376779</v>
      </c>
      <c r="F1333" s="8">
        <v>82.164708545237204</v>
      </c>
      <c r="G1333" s="8">
        <v>26.63319795057382</v>
      </c>
    </row>
    <row r="1334" spans="1:7" x14ac:dyDescent="0.6">
      <c r="A1334" s="3" t="s">
        <v>35</v>
      </c>
      <c r="B1334" s="3" t="s">
        <v>134</v>
      </c>
      <c r="C1334" s="4">
        <v>749696</v>
      </c>
      <c r="D1334" s="9">
        <v>0.34734832379076319</v>
      </c>
      <c r="E1334" s="9">
        <v>1.047061452513967</v>
      </c>
      <c r="F1334" s="5">
        <v>45.549994369784777</v>
      </c>
      <c r="G1334" s="5">
        <v>59.596716509417888</v>
      </c>
    </row>
    <row r="1335" spans="1:7" x14ac:dyDescent="0.6">
      <c r="A1335" s="6" t="s">
        <v>36</v>
      </c>
      <c r="B1335" s="6" t="s">
        <v>134</v>
      </c>
      <c r="C1335" s="7">
        <v>597526</v>
      </c>
      <c r="D1335" s="10">
        <v>0.29721353371256098</v>
      </c>
      <c r="E1335" s="10">
        <v>1.0613250444049731</v>
      </c>
      <c r="F1335" s="8">
        <v>-20.29756061123442</v>
      </c>
      <c r="G1335" s="8">
        <v>30.89947576767285</v>
      </c>
    </row>
    <row r="1336" spans="1:7" x14ac:dyDescent="0.6">
      <c r="A1336" s="3" t="s">
        <v>37</v>
      </c>
      <c r="B1336" s="3" t="s">
        <v>134</v>
      </c>
      <c r="C1336" s="4">
        <v>850932</v>
      </c>
      <c r="D1336" s="9">
        <v>0.36131525816104099</v>
      </c>
      <c r="E1336" s="9">
        <v>1.1513083479908</v>
      </c>
      <c r="F1336" s="5">
        <v>42.409200603823088</v>
      </c>
      <c r="G1336" s="5">
        <v>190.72211441222291</v>
      </c>
    </row>
    <row r="1337" spans="1:7" x14ac:dyDescent="0.6">
      <c r="A1337" s="6" t="s">
        <v>38</v>
      </c>
      <c r="B1337" s="6" t="s">
        <v>134</v>
      </c>
      <c r="C1337" s="7">
        <v>696369</v>
      </c>
      <c r="D1337" s="10">
        <v>0.30605195817498659</v>
      </c>
      <c r="E1337" s="10">
        <v>1.184301020408163</v>
      </c>
      <c r="F1337" s="8">
        <v>-18.163966098348642</v>
      </c>
      <c r="G1337" s="8">
        <v>172.6154870028187</v>
      </c>
    </row>
    <row r="1338" spans="1:7" x14ac:dyDescent="0.6">
      <c r="A1338" s="3" t="s">
        <v>39</v>
      </c>
      <c r="B1338" s="3" t="s">
        <v>134</v>
      </c>
      <c r="C1338" s="4">
        <v>1438482</v>
      </c>
      <c r="D1338" s="9">
        <v>0.54937129044424371</v>
      </c>
      <c r="E1338" s="9">
        <v>1.314882998171846</v>
      </c>
      <c r="F1338" s="5">
        <v>106.5689311270318</v>
      </c>
      <c r="G1338" s="5">
        <v>114.1611655515557</v>
      </c>
    </row>
    <row r="1339" spans="1:7" x14ac:dyDescent="0.6">
      <c r="A1339" s="6" t="s">
        <v>40</v>
      </c>
      <c r="B1339" s="6" t="s">
        <v>134</v>
      </c>
      <c r="C1339" s="7">
        <v>1173599</v>
      </c>
      <c r="D1339" s="10">
        <v>0.36093589897220901</v>
      </c>
      <c r="E1339" s="10">
        <v>1.4382340686274511</v>
      </c>
      <c r="F1339" s="8">
        <v>-18.414064270529629</v>
      </c>
      <c r="G1339" s="8">
        <v>281.68303629504362</v>
      </c>
    </row>
    <row r="1340" spans="1:7" x14ac:dyDescent="0.6">
      <c r="A1340" s="3" t="s">
        <v>41</v>
      </c>
      <c r="B1340" s="3" t="s">
        <v>134</v>
      </c>
      <c r="C1340" s="4">
        <v>1882986</v>
      </c>
      <c r="D1340" s="9">
        <v>0.57910796836068834</v>
      </c>
      <c r="E1340" s="9">
        <v>1.66341519434629</v>
      </c>
      <c r="F1340" s="5">
        <v>60.445433235713388</v>
      </c>
      <c r="G1340" s="5">
        <v>412.45244199147618</v>
      </c>
    </row>
    <row r="1341" spans="1:7" x14ac:dyDescent="0.6">
      <c r="A1341" s="6" t="s">
        <v>42</v>
      </c>
      <c r="B1341" s="6" t="s">
        <v>134</v>
      </c>
      <c r="C1341" s="7">
        <v>1777602</v>
      </c>
      <c r="D1341" s="10">
        <v>0.50070921143582048</v>
      </c>
      <c r="E1341" s="10">
        <v>1.6577468991886599</v>
      </c>
      <c r="F1341" s="8">
        <v>-5.596642779075367</v>
      </c>
      <c r="G1341" s="8">
        <v>551.89083334555744</v>
      </c>
    </row>
    <row r="1342" spans="1:7" x14ac:dyDescent="0.6">
      <c r="A1342" s="3" t="s">
        <v>43</v>
      </c>
      <c r="B1342" s="3" t="s">
        <v>134</v>
      </c>
      <c r="C1342" s="4">
        <v>1372606</v>
      </c>
      <c r="D1342" s="9">
        <v>0.41093567686636129</v>
      </c>
      <c r="E1342" s="9">
        <v>1.259502661038723</v>
      </c>
      <c r="F1342" s="5">
        <v>-22.78327769658225</v>
      </c>
      <c r="G1342" s="5">
        <v>749.41118227667937</v>
      </c>
    </row>
    <row r="1343" spans="1:7" x14ac:dyDescent="0.6">
      <c r="A1343" s="6" t="s">
        <v>44</v>
      </c>
      <c r="B1343" s="6" t="s">
        <v>134</v>
      </c>
      <c r="C1343" s="7">
        <v>977702</v>
      </c>
      <c r="D1343" s="10">
        <v>0.27442779479857848</v>
      </c>
      <c r="E1343" s="10">
        <v>1.446304733727811</v>
      </c>
      <c r="F1343" s="8">
        <v>-28.770382760967099</v>
      </c>
      <c r="G1343" s="8">
        <v>179.9705626317236</v>
      </c>
    </row>
    <row r="1344" spans="1:7" x14ac:dyDescent="0.6">
      <c r="A1344" s="3" t="s">
        <v>45</v>
      </c>
      <c r="B1344" s="3" t="s">
        <v>134</v>
      </c>
      <c r="C1344" s="4">
        <v>1397616</v>
      </c>
      <c r="D1344" s="9">
        <v>0.39259923409305753</v>
      </c>
      <c r="E1344" s="9">
        <v>1.351659574468085</v>
      </c>
      <c r="F1344" s="5">
        <v>42.949078553587903</v>
      </c>
      <c r="G1344" s="5">
        <v>394.28690663969388</v>
      </c>
    </row>
    <row r="1345" spans="1:7" x14ac:dyDescent="0.6">
      <c r="A1345" s="6" t="s">
        <v>46</v>
      </c>
      <c r="B1345" s="6" t="s">
        <v>134</v>
      </c>
      <c r="C1345" s="7">
        <v>1498377</v>
      </c>
      <c r="D1345" s="10">
        <v>0.4370996636252924</v>
      </c>
      <c r="E1345" s="10">
        <v>1.39773973880597</v>
      </c>
      <c r="F1345" s="8">
        <v>7.2094910189923311</v>
      </c>
      <c r="G1345" s="8">
        <v>190.9029312065357</v>
      </c>
    </row>
    <row r="1346" spans="1:7" x14ac:dyDescent="0.6">
      <c r="A1346" s="3" t="s">
        <v>47</v>
      </c>
      <c r="B1346" s="3" t="s">
        <v>134</v>
      </c>
      <c r="C1346" s="4">
        <v>1825837</v>
      </c>
      <c r="D1346" s="9">
        <v>0.49883372999209591</v>
      </c>
      <c r="E1346" s="9">
        <v>1.383733990147783</v>
      </c>
      <c r="F1346" s="5">
        <v>21.854313033368779</v>
      </c>
      <c r="G1346" s="5">
        <v>143.54364969267539</v>
      </c>
    </row>
    <row r="1347" spans="1:7" x14ac:dyDescent="0.6">
      <c r="A1347" s="6" t="s">
        <v>48</v>
      </c>
      <c r="B1347" s="6" t="s">
        <v>134</v>
      </c>
      <c r="C1347" s="7">
        <v>1277353</v>
      </c>
      <c r="D1347" s="10">
        <v>0.38835708114002498</v>
      </c>
      <c r="E1347" s="10">
        <v>1.458165525114155</v>
      </c>
      <c r="F1347" s="8">
        <v>-30.04014049446911</v>
      </c>
      <c r="G1347" s="8">
        <v>113.77362658696021</v>
      </c>
    </row>
    <row r="1348" spans="1:7" x14ac:dyDescent="0.6">
      <c r="A1348" s="3" t="s">
        <v>49</v>
      </c>
      <c r="B1348" s="3" t="s">
        <v>134</v>
      </c>
      <c r="C1348" s="4">
        <v>2269872</v>
      </c>
      <c r="D1348" s="9">
        <v>0.60367890007523162</v>
      </c>
      <c r="E1348" s="9">
        <v>1.4151321695760599</v>
      </c>
      <c r="F1348" s="5">
        <v>77.701230591700181</v>
      </c>
      <c r="G1348" s="5">
        <v>166.75127977323689</v>
      </c>
    </row>
    <row r="1349" spans="1:7" x14ac:dyDescent="0.6">
      <c r="A1349" s="6" t="s">
        <v>50</v>
      </c>
      <c r="B1349" s="6" t="s">
        <v>134</v>
      </c>
      <c r="C1349" s="7">
        <v>1963051</v>
      </c>
      <c r="D1349" s="10">
        <v>0.45705413353571089</v>
      </c>
      <c r="E1349" s="10">
        <v>1.390262747875354</v>
      </c>
      <c r="F1349" s="8">
        <v>-13.517105810371691</v>
      </c>
      <c r="G1349" s="8">
        <v>181.89810287362019</v>
      </c>
    </row>
    <row r="1350" spans="1:7" x14ac:dyDescent="0.6">
      <c r="A1350" s="3" t="s">
        <v>51</v>
      </c>
      <c r="B1350" s="3" t="s">
        <v>134</v>
      </c>
      <c r="C1350" s="4">
        <v>777175</v>
      </c>
      <c r="D1350" s="9">
        <v>0.19601964564415039</v>
      </c>
      <c r="E1350" s="9">
        <v>1.2808817470127729</v>
      </c>
      <c r="F1350" s="5">
        <v>-60.409841618990043</v>
      </c>
      <c r="G1350" s="5">
        <v>-45.972559962516037</v>
      </c>
    </row>
    <row r="1351" spans="1:7" x14ac:dyDescent="0.6">
      <c r="A1351" s="6" t="s">
        <v>52</v>
      </c>
      <c r="B1351" s="6" t="s">
        <v>134</v>
      </c>
      <c r="C1351" s="7">
        <v>1506531</v>
      </c>
      <c r="D1351" s="10">
        <v>0.40280004250529172</v>
      </c>
      <c r="E1351" s="10">
        <v>1.494574404761905</v>
      </c>
      <c r="F1351" s="8">
        <v>93.847074339756162</v>
      </c>
      <c r="G1351" s="8">
        <v>28.36846316331216</v>
      </c>
    </row>
    <row r="1352" spans="1:7" x14ac:dyDescent="0.6">
      <c r="A1352" s="3" t="s">
        <v>53</v>
      </c>
      <c r="B1352" s="3" t="s">
        <v>134</v>
      </c>
      <c r="C1352" s="4">
        <v>944325</v>
      </c>
      <c r="D1352" s="9">
        <v>0.30374516851948891</v>
      </c>
      <c r="E1352" s="9">
        <v>1.5738749999999999</v>
      </c>
      <c r="F1352" s="5">
        <v>-37.317917785959928</v>
      </c>
      <c r="G1352" s="5">
        <v>-49.849600581204527</v>
      </c>
    </row>
    <row r="1353" spans="1:7" x14ac:dyDescent="0.6">
      <c r="A1353" s="6" t="s">
        <v>54</v>
      </c>
      <c r="B1353" s="6" t="s">
        <v>134</v>
      </c>
      <c r="C1353" s="7">
        <v>1597669</v>
      </c>
      <c r="D1353" s="10">
        <v>0.44867402108308369</v>
      </c>
      <c r="E1353" s="10">
        <v>1.5505328027950309</v>
      </c>
      <c r="F1353" s="8">
        <v>69.186350038387204</v>
      </c>
      <c r="G1353" s="8">
        <v>-10.122232085697471</v>
      </c>
    </row>
    <row r="1354" spans="1:7" x14ac:dyDescent="0.6">
      <c r="A1354" s="3" t="s">
        <v>55</v>
      </c>
      <c r="B1354" s="3" t="s">
        <v>134</v>
      </c>
      <c r="C1354" s="4">
        <v>1594454</v>
      </c>
      <c r="D1354" s="9">
        <v>0.54445601359113416</v>
      </c>
      <c r="E1354" s="9">
        <v>1.512764705882353</v>
      </c>
      <c r="F1354" s="5">
        <v>-0.20123066792934191</v>
      </c>
      <c r="G1354" s="5">
        <v>16.162540452249232</v>
      </c>
    </row>
    <row r="1355" spans="1:7" x14ac:dyDescent="0.6">
      <c r="A1355" s="6" t="s">
        <v>56</v>
      </c>
      <c r="B1355" s="6" t="s">
        <v>134</v>
      </c>
      <c r="C1355" s="7">
        <v>1066051</v>
      </c>
      <c r="D1355" s="10">
        <v>0.37114529348920622</v>
      </c>
      <c r="E1355" s="10">
        <v>1.2904624137513621</v>
      </c>
      <c r="F1355" s="8">
        <v>-33.140059230307052</v>
      </c>
      <c r="G1355" s="8">
        <v>9.0363935023146205</v>
      </c>
    </row>
    <row r="1356" spans="1:7" x14ac:dyDescent="0.6">
      <c r="A1356" s="3" t="s">
        <v>57</v>
      </c>
      <c r="B1356" s="3" t="s">
        <v>134</v>
      </c>
      <c r="C1356" s="4">
        <v>851065</v>
      </c>
      <c r="D1356" s="9">
        <v>0.33456463370922868</v>
      </c>
      <c r="E1356" s="9">
        <v>1.39062908496732</v>
      </c>
      <c r="F1356" s="5">
        <v>-20.166577396390981</v>
      </c>
      <c r="G1356" s="5">
        <v>-39.105948987418572</v>
      </c>
    </row>
    <row r="1357" spans="1:7" x14ac:dyDescent="0.6">
      <c r="A1357" s="6" t="s">
        <v>58</v>
      </c>
      <c r="B1357" s="6" t="s">
        <v>134</v>
      </c>
      <c r="C1357" s="7">
        <v>1200564</v>
      </c>
      <c r="D1357" s="10">
        <v>0.49346294888441111</v>
      </c>
      <c r="E1357" s="10">
        <v>0.97706124109867754</v>
      </c>
      <c r="F1357" s="8">
        <v>41.066076034145453</v>
      </c>
      <c r="G1357" s="8">
        <v>-19.87570551336546</v>
      </c>
    </row>
    <row r="1358" spans="1:7" x14ac:dyDescent="0.6">
      <c r="A1358" s="3" t="s">
        <v>59</v>
      </c>
      <c r="B1358" s="3" t="s">
        <v>134</v>
      </c>
      <c r="C1358" s="4">
        <v>354215</v>
      </c>
      <c r="D1358" s="9">
        <v>0.1589648632115688</v>
      </c>
      <c r="E1358" s="9">
        <v>1.104333593141076</v>
      </c>
      <c r="F1358" s="5">
        <v>-70.495950236722067</v>
      </c>
      <c r="G1358" s="5">
        <v>-80.599856394628873</v>
      </c>
    </row>
    <row r="1359" spans="1:7" x14ac:dyDescent="0.6">
      <c r="A1359" s="6" t="s">
        <v>60</v>
      </c>
      <c r="B1359" s="6" t="s">
        <v>134</v>
      </c>
      <c r="C1359" s="7">
        <v>868435</v>
      </c>
      <c r="D1359" s="10">
        <v>0.42545021966901619</v>
      </c>
      <c r="E1359" s="10">
        <v>0.95853752759381894</v>
      </c>
      <c r="F1359" s="8">
        <v>145.17171774204931</v>
      </c>
      <c r="G1359" s="8">
        <v>-32.012920469126392</v>
      </c>
    </row>
    <row r="1360" spans="1:7" x14ac:dyDescent="0.6">
      <c r="A1360" s="3" t="s">
        <v>61</v>
      </c>
      <c r="B1360" s="3" t="s">
        <v>134</v>
      </c>
      <c r="C1360" s="4">
        <v>486630</v>
      </c>
      <c r="D1360" s="9">
        <v>0.2021905450710243</v>
      </c>
      <c r="E1360" s="9">
        <v>0.86898214285714281</v>
      </c>
      <c r="F1360" s="5">
        <v>-43.964718142405587</v>
      </c>
      <c r="G1360" s="5">
        <v>-78.561346190445974</v>
      </c>
    </row>
    <row r="1361" spans="1:7" x14ac:dyDescent="0.6">
      <c r="A1361" s="6" t="s">
        <v>62</v>
      </c>
      <c r="B1361" s="6" t="s">
        <v>134</v>
      </c>
      <c r="C1361" s="7">
        <v>1043549</v>
      </c>
      <c r="D1361" s="10">
        <v>0.42999667420297799</v>
      </c>
      <c r="E1361" s="10">
        <v>1.0605172764227639</v>
      </c>
      <c r="F1361" s="8">
        <v>114.4440334545754</v>
      </c>
      <c r="G1361" s="8">
        <v>-46.840453966809832</v>
      </c>
    </row>
    <row r="1362" spans="1:7" x14ac:dyDescent="0.6">
      <c r="A1362" s="3" t="s">
        <v>63</v>
      </c>
      <c r="B1362" s="3" t="s">
        <v>134</v>
      </c>
      <c r="C1362" s="4">
        <v>1000237</v>
      </c>
      <c r="D1362" s="9">
        <v>0.37399453520046788</v>
      </c>
      <c r="E1362" s="9">
        <v>1.1647592430858811</v>
      </c>
      <c r="F1362" s="5">
        <v>-4.1504519672770464</v>
      </c>
      <c r="G1362" s="5">
        <v>28.70164377392479</v>
      </c>
    </row>
    <row r="1363" spans="1:7" x14ac:dyDescent="0.6">
      <c r="A1363" s="6" t="s">
        <v>64</v>
      </c>
      <c r="B1363" s="6" t="s">
        <v>134</v>
      </c>
      <c r="C1363" s="7">
        <v>758665</v>
      </c>
      <c r="D1363" s="10">
        <v>0.27560734999190889</v>
      </c>
      <c r="E1363" s="10">
        <v>1.2336016260162599</v>
      </c>
      <c r="F1363" s="8">
        <v>-24.15147610016426</v>
      </c>
      <c r="G1363" s="8">
        <v>-49.641593833781052</v>
      </c>
    </row>
    <row r="1364" spans="1:7" x14ac:dyDescent="0.6">
      <c r="A1364" s="3" t="s">
        <v>65</v>
      </c>
      <c r="B1364" s="3" t="s">
        <v>134</v>
      </c>
      <c r="C1364" s="4">
        <v>640895</v>
      </c>
      <c r="D1364" s="9">
        <v>0.26097524289475821</v>
      </c>
      <c r="E1364" s="9">
        <v>1.2230820610687021</v>
      </c>
      <c r="F1364" s="5">
        <v>-15.523320569684911</v>
      </c>
      <c r="G1364" s="5">
        <v>-32.131946099065473</v>
      </c>
    </row>
    <row r="1365" spans="1:7" x14ac:dyDescent="0.6">
      <c r="A1365" s="6" t="s">
        <v>66</v>
      </c>
      <c r="B1365" s="6" t="s">
        <v>134</v>
      </c>
      <c r="C1365" s="7">
        <v>710566</v>
      </c>
      <c r="D1365" s="10">
        <v>0.31085430810417891</v>
      </c>
      <c r="E1365" s="10">
        <v>1.213087494664959</v>
      </c>
      <c r="F1365" s="8">
        <v>10.87089148768518</v>
      </c>
      <c r="G1365" s="8">
        <v>-55.524830237051603</v>
      </c>
    </row>
    <row r="1366" spans="1:7" x14ac:dyDescent="0.6">
      <c r="A1366" s="3" t="s">
        <v>67</v>
      </c>
      <c r="B1366" s="3" t="s">
        <v>134</v>
      </c>
      <c r="C1366" s="4">
        <v>891440</v>
      </c>
      <c r="D1366" s="9">
        <v>0.39508687155630251</v>
      </c>
      <c r="E1366" s="9">
        <v>1.1921631561350721</v>
      </c>
      <c r="F1366" s="5">
        <v>25.45491903637382</v>
      </c>
      <c r="G1366" s="5">
        <v>-44.091206143294187</v>
      </c>
    </row>
    <row r="1367" spans="1:7" x14ac:dyDescent="0.6">
      <c r="A1367" s="6" t="s">
        <v>68</v>
      </c>
      <c r="B1367" s="6" t="s">
        <v>134</v>
      </c>
      <c r="C1367" s="7">
        <v>1035337</v>
      </c>
      <c r="D1367" s="10">
        <v>0.46369546741719259</v>
      </c>
      <c r="E1367" s="10">
        <v>1.015036274509804</v>
      </c>
      <c r="F1367" s="8">
        <v>16.142084716862609</v>
      </c>
      <c r="G1367" s="8">
        <v>-2.8811004351574132</v>
      </c>
    </row>
    <row r="1368" spans="1:7" x14ac:dyDescent="0.6">
      <c r="A1368" s="3" t="s">
        <v>69</v>
      </c>
      <c r="B1368" s="3" t="s">
        <v>134</v>
      </c>
      <c r="C1368" s="4">
        <v>731053</v>
      </c>
      <c r="D1368" s="9">
        <v>0.29629829279099951</v>
      </c>
      <c r="E1368" s="9">
        <v>0.97512738428704815</v>
      </c>
      <c r="F1368" s="5">
        <v>-29.38985084083733</v>
      </c>
      <c r="G1368" s="5">
        <v>-14.101390610587909</v>
      </c>
    </row>
    <row r="1369" spans="1:7" x14ac:dyDescent="0.6">
      <c r="A1369" s="6" t="s">
        <v>70</v>
      </c>
      <c r="B1369" s="6" t="s">
        <v>134</v>
      </c>
      <c r="C1369" s="7">
        <v>574554</v>
      </c>
      <c r="D1369" s="10">
        <v>0.2187908389031249</v>
      </c>
      <c r="E1369" s="10">
        <v>0.98130486763450042</v>
      </c>
      <c r="F1369" s="8">
        <v>-21.40733982351485</v>
      </c>
      <c r="G1369" s="8">
        <v>-52.142992793387108</v>
      </c>
    </row>
    <row r="1370" spans="1:7" x14ac:dyDescent="0.6">
      <c r="A1370" s="3" t="s">
        <v>71</v>
      </c>
      <c r="B1370" s="3" t="s">
        <v>134</v>
      </c>
      <c r="C1370" s="4">
        <v>388858</v>
      </c>
      <c r="D1370" s="9">
        <v>0.17819142653610989</v>
      </c>
      <c r="E1370" s="9">
        <v>1.1110228571428571</v>
      </c>
      <c r="F1370" s="5">
        <v>-32.320025619872098</v>
      </c>
      <c r="G1370" s="5">
        <v>9.7802182290416937</v>
      </c>
    </row>
    <row r="1371" spans="1:7" x14ac:dyDescent="0.6">
      <c r="A1371" s="6" t="s">
        <v>72</v>
      </c>
      <c r="B1371" s="6" t="s">
        <v>134</v>
      </c>
      <c r="C1371" s="7">
        <v>903150</v>
      </c>
      <c r="D1371" s="10">
        <v>0.39041975161600451</v>
      </c>
      <c r="E1371" s="10">
        <v>1.07135231316726</v>
      </c>
      <c r="F1371" s="8">
        <v>132.2570192718164</v>
      </c>
      <c r="G1371" s="8">
        <v>3.9974206474865599</v>
      </c>
    </row>
    <row r="1372" spans="1:7" x14ac:dyDescent="0.6">
      <c r="A1372" s="3" t="s">
        <v>73</v>
      </c>
      <c r="B1372" s="3" t="s">
        <v>134</v>
      </c>
      <c r="C1372" s="4">
        <v>876143</v>
      </c>
      <c r="D1372" s="9">
        <v>0.39523928793727281</v>
      </c>
      <c r="E1372" s="9">
        <v>1.076938110749186</v>
      </c>
      <c r="F1372" s="5">
        <v>-2.990311686873715</v>
      </c>
      <c r="G1372" s="5">
        <v>80.042948441320917</v>
      </c>
    </row>
    <row r="1373" spans="1:7" x14ac:dyDescent="0.6">
      <c r="A1373" s="6" t="s">
        <v>74</v>
      </c>
      <c r="B1373" s="6" t="s">
        <v>134</v>
      </c>
      <c r="C1373" s="7">
        <v>1069904</v>
      </c>
      <c r="D1373" s="10">
        <v>0.43971958021227198</v>
      </c>
      <c r="E1373" s="10">
        <v>1.0595731616736821</v>
      </c>
      <c r="F1373" s="8">
        <v>22.11522548259817</v>
      </c>
      <c r="G1373" s="8">
        <v>2.5255162910414302</v>
      </c>
    </row>
    <row r="1374" spans="1:7" x14ac:dyDescent="0.6">
      <c r="A1374" s="3" t="s">
        <v>75</v>
      </c>
      <c r="B1374" s="3" t="s">
        <v>134</v>
      </c>
      <c r="C1374" s="4">
        <v>991351</v>
      </c>
      <c r="D1374" s="9">
        <v>0.38920370925149528</v>
      </c>
      <c r="E1374" s="9">
        <v>1.1447471131639719</v>
      </c>
      <c r="F1374" s="5">
        <v>-7.3420605960908603</v>
      </c>
      <c r="G1374" s="5">
        <v>-0.88838945169994465</v>
      </c>
    </row>
    <row r="1375" spans="1:7" x14ac:dyDescent="0.6">
      <c r="A1375" s="6" t="s">
        <v>76</v>
      </c>
      <c r="B1375" s="6" t="s">
        <v>134</v>
      </c>
      <c r="C1375" s="7">
        <v>1209804</v>
      </c>
      <c r="D1375" s="10">
        <v>0.47322240300986279</v>
      </c>
      <c r="E1375" s="10">
        <v>1.171439360929557</v>
      </c>
      <c r="F1375" s="8">
        <v>22.035888398760871</v>
      </c>
      <c r="G1375" s="8">
        <v>59.46484943947592</v>
      </c>
    </row>
    <row r="1376" spans="1:7" x14ac:dyDescent="0.6">
      <c r="A1376" s="3" t="s">
        <v>77</v>
      </c>
      <c r="B1376" s="3" t="s">
        <v>134</v>
      </c>
      <c r="C1376" s="4">
        <v>1120875</v>
      </c>
      <c r="D1376" s="9">
        <v>0.42752236066384031</v>
      </c>
      <c r="E1376" s="9">
        <v>1.145796064400715</v>
      </c>
      <c r="F1376" s="5">
        <v>-7.3506948232936908</v>
      </c>
      <c r="G1376" s="5">
        <v>74.89214301874722</v>
      </c>
    </row>
    <row r="1377" spans="1:7" x14ac:dyDescent="0.6">
      <c r="A1377" s="6" t="s">
        <v>78</v>
      </c>
      <c r="B1377" s="6" t="s">
        <v>134</v>
      </c>
      <c r="C1377" s="7">
        <v>1194264</v>
      </c>
      <c r="D1377" s="10">
        <v>0.45704067236195878</v>
      </c>
      <c r="E1377" s="10">
        <v>1.287616172506739</v>
      </c>
      <c r="F1377" s="8">
        <v>6.5474740715958601</v>
      </c>
      <c r="G1377" s="8">
        <v>68.072212855667175</v>
      </c>
    </row>
    <row r="1378" spans="1:7" x14ac:dyDescent="0.6">
      <c r="A1378" s="3" t="s">
        <v>79</v>
      </c>
      <c r="B1378" s="3" t="s">
        <v>134</v>
      </c>
      <c r="C1378" s="4">
        <v>1032586</v>
      </c>
      <c r="D1378" s="9">
        <v>0.40855611994998392</v>
      </c>
      <c r="E1378" s="9">
        <v>1.1372092511013221</v>
      </c>
      <c r="F1378" s="5">
        <v>-13.537877722178679</v>
      </c>
      <c r="G1378" s="5">
        <v>15.83348290406534</v>
      </c>
    </row>
    <row r="1379" spans="1:7" x14ac:dyDescent="0.6">
      <c r="A1379" s="6" t="s">
        <v>80</v>
      </c>
      <c r="B1379" s="6" t="s">
        <v>134</v>
      </c>
      <c r="C1379" s="7">
        <v>971859</v>
      </c>
      <c r="D1379" s="10">
        <v>0.39815191053464177</v>
      </c>
      <c r="E1379" s="10">
        <v>1.1730343995171999</v>
      </c>
      <c r="F1379" s="8">
        <v>-5.8810597858192866</v>
      </c>
      <c r="G1379" s="8">
        <v>-6.1311437725107831</v>
      </c>
    </row>
    <row r="1380" spans="1:7" x14ac:dyDescent="0.6">
      <c r="A1380" s="3" t="s">
        <v>81</v>
      </c>
      <c r="B1380" s="3" t="s">
        <v>134</v>
      </c>
      <c r="C1380" s="4">
        <v>562349</v>
      </c>
      <c r="D1380" s="9">
        <v>0.24411241036406209</v>
      </c>
      <c r="E1380" s="9">
        <v>1.191417372881356</v>
      </c>
      <c r="F1380" s="5">
        <v>-42.136770869025241</v>
      </c>
      <c r="G1380" s="5">
        <v>-23.076849421314179</v>
      </c>
    </row>
    <row r="1381" spans="1:7" x14ac:dyDescent="0.6">
      <c r="A1381" s="6" t="s">
        <v>82</v>
      </c>
      <c r="B1381" s="6" t="s">
        <v>134</v>
      </c>
      <c r="C1381" s="7">
        <v>455304</v>
      </c>
      <c r="D1381" s="10">
        <v>0.1848940598019862</v>
      </c>
      <c r="E1381" s="10">
        <v>1.022006734006734</v>
      </c>
      <c r="F1381" s="8">
        <v>-19.03533215138642</v>
      </c>
      <c r="G1381" s="8">
        <v>-20.755229273488649</v>
      </c>
    </row>
    <row r="1382" spans="1:7" x14ac:dyDescent="0.6">
      <c r="A1382" s="3" t="s">
        <v>83</v>
      </c>
      <c r="B1382" s="3" t="s">
        <v>134</v>
      </c>
      <c r="C1382" s="4">
        <v>953628</v>
      </c>
      <c r="D1382" s="9">
        <v>0.35758741505045288</v>
      </c>
      <c r="E1382" s="9">
        <v>1.0531507454445059</v>
      </c>
      <c r="F1382" s="5">
        <v>109.4486321227136</v>
      </c>
      <c r="G1382" s="5">
        <v>145.2381074839659</v>
      </c>
    </row>
    <row r="1383" spans="1:7" x14ac:dyDescent="0.6">
      <c r="A1383" s="6" t="s">
        <v>84</v>
      </c>
      <c r="B1383" s="6" t="s">
        <v>134</v>
      </c>
      <c r="C1383" s="7">
        <v>1442947</v>
      </c>
      <c r="D1383" s="10">
        <v>0.60295954613789438</v>
      </c>
      <c r="E1383" s="10">
        <v>1.12663516448853</v>
      </c>
      <c r="F1383" s="8">
        <v>51.311307973339723</v>
      </c>
      <c r="G1383" s="8">
        <v>59.768255550019369</v>
      </c>
    </row>
    <row r="1384" spans="1:7" x14ac:dyDescent="0.6">
      <c r="A1384" s="3" t="s">
        <v>85</v>
      </c>
      <c r="B1384" s="3" t="s">
        <v>134</v>
      </c>
      <c r="C1384" s="4">
        <v>535582</v>
      </c>
      <c r="D1384" s="9">
        <v>0.20776104833076189</v>
      </c>
      <c r="E1384" s="9">
        <v>1.079782826521293</v>
      </c>
      <c r="F1384" s="5">
        <v>-62.882767003916292</v>
      </c>
      <c r="G1384" s="5">
        <v>-38.870481188573102</v>
      </c>
    </row>
    <row r="1385" spans="1:7" x14ac:dyDescent="0.6">
      <c r="A1385" s="6" t="s">
        <v>86</v>
      </c>
      <c r="B1385" s="6" t="s">
        <v>134</v>
      </c>
      <c r="C1385" s="7">
        <v>558309</v>
      </c>
      <c r="D1385" s="10">
        <v>0.26721499595381371</v>
      </c>
      <c r="E1385" s="10">
        <v>1.047287563308948</v>
      </c>
      <c r="F1385" s="8">
        <v>4.2434211754689199</v>
      </c>
      <c r="G1385" s="8">
        <v>-47.816906937444863</v>
      </c>
    </row>
    <row r="1386" spans="1:7" x14ac:dyDescent="0.6">
      <c r="A1386" s="3" t="s">
        <v>87</v>
      </c>
      <c r="B1386" s="3" t="s">
        <v>134</v>
      </c>
      <c r="C1386" s="4">
        <v>788592</v>
      </c>
      <c r="D1386" s="9">
        <v>0.33108791230231083</v>
      </c>
      <c r="E1386" s="9">
        <v>1.196467910787437</v>
      </c>
      <c r="F1386" s="5">
        <v>41.246514027178492</v>
      </c>
      <c r="G1386" s="5">
        <v>-20.45279623463334</v>
      </c>
    </row>
    <row r="1387" spans="1:7" x14ac:dyDescent="0.6">
      <c r="A1387" s="6" t="s">
        <v>88</v>
      </c>
      <c r="B1387" s="6" t="s">
        <v>134</v>
      </c>
      <c r="C1387" s="7">
        <v>583202</v>
      </c>
      <c r="D1387" s="10">
        <v>0.25832788072316221</v>
      </c>
      <c r="E1387" s="10">
        <v>1.21247817047817</v>
      </c>
      <c r="F1387" s="8">
        <v>-26.045153894536089</v>
      </c>
      <c r="G1387" s="8">
        <v>-51.793678976098612</v>
      </c>
    </row>
    <row r="1388" spans="1:7" x14ac:dyDescent="0.6">
      <c r="A1388" s="3" t="s">
        <v>89</v>
      </c>
      <c r="B1388" s="3" t="s">
        <v>134</v>
      </c>
      <c r="C1388" s="4">
        <v>1280059</v>
      </c>
      <c r="D1388" s="9">
        <v>0.47119409107733262</v>
      </c>
      <c r="E1388" s="9">
        <v>1.1450568029340731</v>
      </c>
      <c r="F1388" s="5">
        <v>119.4881018926547</v>
      </c>
      <c r="G1388" s="5">
        <v>14.20176201628191</v>
      </c>
    </row>
    <row r="1389" spans="1:7" x14ac:dyDescent="0.6">
      <c r="A1389" s="6" t="s">
        <v>90</v>
      </c>
      <c r="B1389" s="6" t="s">
        <v>134</v>
      </c>
      <c r="C1389" s="7">
        <v>701169</v>
      </c>
      <c r="D1389" s="10">
        <v>0.33949078643147751</v>
      </c>
      <c r="E1389" s="10">
        <v>1.170565943238731</v>
      </c>
      <c r="F1389" s="8">
        <v>-45.223696720229299</v>
      </c>
      <c r="G1389" s="8">
        <v>-41.288609553666532</v>
      </c>
    </row>
    <row r="1390" spans="1:7" x14ac:dyDescent="0.6">
      <c r="A1390" s="3" t="s">
        <v>91</v>
      </c>
      <c r="B1390" s="3" t="s">
        <v>134</v>
      </c>
      <c r="C1390" s="4">
        <v>1064489</v>
      </c>
      <c r="D1390" s="9">
        <v>0.49317936088325798</v>
      </c>
      <c r="E1390" s="9">
        <v>1.1383691583787829</v>
      </c>
      <c r="F1390" s="5">
        <v>51.816323881974228</v>
      </c>
      <c r="G1390" s="5">
        <v>3.089621590840852</v>
      </c>
    </row>
    <row r="1391" spans="1:7" x14ac:dyDescent="0.6">
      <c r="A1391" s="6" t="s">
        <v>92</v>
      </c>
      <c r="B1391" s="6" t="s">
        <v>134</v>
      </c>
      <c r="C1391" s="7">
        <v>756274</v>
      </c>
      <c r="D1391" s="10">
        <v>0.2781709738924053</v>
      </c>
      <c r="E1391" s="10">
        <v>1.156382262996942</v>
      </c>
      <c r="F1391" s="8">
        <v>-28.954268198168322</v>
      </c>
      <c r="G1391" s="8">
        <v>-22.18274461624577</v>
      </c>
    </row>
    <row r="1392" spans="1:7" x14ac:dyDescent="0.6">
      <c r="A1392" s="3" t="s">
        <v>93</v>
      </c>
      <c r="B1392" s="3" t="s">
        <v>134</v>
      </c>
      <c r="C1392" s="4">
        <v>1074476</v>
      </c>
      <c r="D1392" s="9">
        <v>0.49463635111397308</v>
      </c>
      <c r="E1392" s="9">
        <v>1.090561786348643</v>
      </c>
      <c r="F1392" s="5">
        <v>42.074962249131922</v>
      </c>
      <c r="G1392" s="5">
        <v>91.069247033425867</v>
      </c>
    </row>
    <row r="1393" spans="1:7" x14ac:dyDescent="0.6">
      <c r="A1393" s="6" t="s">
        <v>94</v>
      </c>
      <c r="B1393" s="6" t="s">
        <v>134</v>
      </c>
      <c r="C1393" s="7">
        <v>539162</v>
      </c>
      <c r="D1393" s="10">
        <v>0.2192677836631613</v>
      </c>
      <c r="E1393" s="10">
        <v>1.069765873015873</v>
      </c>
      <c r="F1393" s="8">
        <v>-49.820935972511251</v>
      </c>
      <c r="G1393" s="8">
        <v>18.418024001546222</v>
      </c>
    </row>
    <row r="1394" spans="1:7" x14ac:dyDescent="0.6">
      <c r="A1394" s="3" t="s">
        <v>95</v>
      </c>
      <c r="B1394" s="3" t="s">
        <v>134</v>
      </c>
      <c r="C1394" s="4">
        <v>499745</v>
      </c>
      <c r="D1394" s="9">
        <v>0.24656307979752631</v>
      </c>
      <c r="E1394" s="9">
        <v>0.99155753968253968</v>
      </c>
      <c r="F1394" s="5">
        <v>-7.3107897069897394</v>
      </c>
      <c r="G1394" s="5">
        <v>-47.595393591631122</v>
      </c>
    </row>
    <row r="1395" spans="1:7" x14ac:dyDescent="0.6">
      <c r="A1395" s="6" t="s">
        <v>96</v>
      </c>
      <c r="B1395" s="6" t="s">
        <v>134</v>
      </c>
      <c r="C1395" s="7">
        <v>964911</v>
      </c>
      <c r="D1395" s="10">
        <v>0.50896616036038544</v>
      </c>
      <c r="E1395" s="10">
        <v>1.06267731277533</v>
      </c>
      <c r="F1395" s="8">
        <v>93.080671142282554</v>
      </c>
      <c r="G1395" s="8">
        <v>-33.129144729501498</v>
      </c>
    </row>
    <row r="1396" spans="1:7" x14ac:dyDescent="0.6">
      <c r="A1396" s="3" t="s">
        <v>97</v>
      </c>
      <c r="B1396" s="3" t="s">
        <v>134</v>
      </c>
      <c r="C1396" s="4">
        <v>631218</v>
      </c>
      <c r="D1396" s="9">
        <v>0.29966458604951018</v>
      </c>
      <c r="E1396" s="9">
        <v>1.142476018099547</v>
      </c>
      <c r="F1396" s="5">
        <v>-34.582774991683173</v>
      </c>
      <c r="G1396" s="5">
        <v>17.856462689186721</v>
      </c>
    </row>
    <row r="1397" spans="1:7" x14ac:dyDescent="0.6">
      <c r="A1397" s="6" t="s">
        <v>98</v>
      </c>
      <c r="B1397" s="6" t="s">
        <v>134</v>
      </c>
      <c r="C1397" s="7">
        <v>948947</v>
      </c>
      <c r="D1397" s="10">
        <v>0.43794915573062931</v>
      </c>
      <c r="E1397" s="10">
        <v>1.0386897985989489</v>
      </c>
      <c r="F1397" s="8">
        <v>50.335858609862207</v>
      </c>
      <c r="G1397" s="8">
        <v>69.96806427981636</v>
      </c>
    </row>
    <row r="1398" spans="1:7" x14ac:dyDescent="0.6">
      <c r="A1398" s="3" t="s">
        <v>99</v>
      </c>
      <c r="B1398" s="3" t="s">
        <v>134</v>
      </c>
      <c r="C1398" s="4">
        <v>794099</v>
      </c>
      <c r="D1398" s="9">
        <v>0.36601457008999561</v>
      </c>
      <c r="E1398" s="9">
        <v>1.0020176656151421</v>
      </c>
      <c r="F1398" s="5">
        <v>-16.317876551588238</v>
      </c>
      <c r="G1398" s="5">
        <v>0.69833323188670526</v>
      </c>
    </row>
    <row r="1399" spans="1:7" x14ac:dyDescent="0.6">
      <c r="A1399" s="6" t="s">
        <v>100</v>
      </c>
      <c r="B1399" s="6" t="s">
        <v>134</v>
      </c>
      <c r="C1399" s="7">
        <v>352848</v>
      </c>
      <c r="D1399" s="10">
        <v>0.1642458540091998</v>
      </c>
      <c r="E1399" s="10">
        <v>1.4085748502994011</v>
      </c>
      <c r="F1399" s="8">
        <v>-55.566245518505887</v>
      </c>
      <c r="G1399" s="8">
        <v>-39.49814986917054</v>
      </c>
    </row>
    <row r="1400" spans="1:7" x14ac:dyDescent="0.6">
      <c r="A1400" s="3" t="s">
        <v>101</v>
      </c>
      <c r="B1400" s="3" t="s">
        <v>134</v>
      </c>
      <c r="C1400" s="4">
        <v>293840</v>
      </c>
      <c r="D1400" s="9">
        <v>0.1144872342603781</v>
      </c>
      <c r="E1400" s="9">
        <v>1.749047619047619</v>
      </c>
      <c r="F1400" s="5">
        <v>-16.72334829728381</v>
      </c>
      <c r="G1400" s="5">
        <v>-77.044808090877055</v>
      </c>
    </row>
    <row r="1401" spans="1:7" x14ac:dyDescent="0.6">
      <c r="A1401" s="6" t="s">
        <v>102</v>
      </c>
      <c r="B1401" s="6" t="s">
        <v>134</v>
      </c>
      <c r="C1401" s="7">
        <v>814710</v>
      </c>
      <c r="D1401" s="10">
        <v>0.35762441728939681</v>
      </c>
      <c r="E1401" s="10">
        <v>1.8859027777777779</v>
      </c>
      <c r="F1401" s="8">
        <v>177.26313640076231</v>
      </c>
      <c r="G1401" s="8">
        <v>16.193100379509069</v>
      </c>
    </row>
    <row r="1402" spans="1:7" x14ac:dyDescent="0.6">
      <c r="A1402" s="3" t="s">
        <v>14</v>
      </c>
      <c r="B1402" s="3" t="s">
        <v>285</v>
      </c>
      <c r="C1402" s="4">
        <v>247461</v>
      </c>
      <c r="D1402" s="9">
        <v>9.545299797808332E-2</v>
      </c>
      <c r="E1402" s="9">
        <v>1.1207472826086959</v>
      </c>
      <c r="F1402" s="3"/>
      <c r="G1402" s="3"/>
    </row>
    <row r="1403" spans="1:7" x14ac:dyDescent="0.6">
      <c r="A1403" s="6" t="s">
        <v>15</v>
      </c>
      <c r="B1403" s="6" t="s">
        <v>285</v>
      </c>
      <c r="C1403" s="7">
        <v>113885</v>
      </c>
      <c r="D1403" s="10">
        <v>4.4946389713658087E-2</v>
      </c>
      <c r="E1403" s="10">
        <v>1.180155440414508</v>
      </c>
      <c r="F1403" s="8">
        <v>-53.978606729949362</v>
      </c>
      <c r="G1403" s="6"/>
    </row>
    <row r="1404" spans="1:7" x14ac:dyDescent="0.6">
      <c r="A1404" s="3" t="s">
        <v>16</v>
      </c>
      <c r="B1404" s="3" t="s">
        <v>285</v>
      </c>
      <c r="C1404" s="4">
        <v>41230</v>
      </c>
      <c r="D1404" s="9">
        <v>1.543185559436205E-2</v>
      </c>
      <c r="E1404" s="9">
        <v>1.2884374999999999</v>
      </c>
      <c r="F1404" s="5">
        <v>-63.796812574087888</v>
      </c>
      <c r="G1404" s="3"/>
    </row>
    <row r="1405" spans="1:7" x14ac:dyDescent="0.6">
      <c r="A1405" s="6" t="s">
        <v>17</v>
      </c>
      <c r="B1405" s="6" t="s">
        <v>285</v>
      </c>
      <c r="C1405" s="7">
        <v>152045</v>
      </c>
      <c r="D1405" s="10">
        <v>6.1274709577240939E-2</v>
      </c>
      <c r="E1405" s="10">
        <v>1.020436241610738</v>
      </c>
      <c r="F1405" s="8">
        <v>268.77273829735628</v>
      </c>
      <c r="G1405" s="6"/>
    </row>
    <row r="1406" spans="1:7" x14ac:dyDescent="0.6">
      <c r="A1406" s="3" t="s">
        <v>18</v>
      </c>
      <c r="B1406" s="3" t="s">
        <v>285</v>
      </c>
      <c r="C1406" s="4">
        <v>42460</v>
      </c>
      <c r="D1406" s="9">
        <v>1.631633210084054E-2</v>
      </c>
      <c r="E1406" s="9">
        <v>1.326875</v>
      </c>
      <c r="F1406" s="5">
        <v>-72.074057022592001</v>
      </c>
      <c r="G1406" s="3"/>
    </row>
    <row r="1407" spans="1:7" x14ac:dyDescent="0.6">
      <c r="A1407" s="6" t="s">
        <v>19</v>
      </c>
      <c r="B1407" s="6" t="s">
        <v>285</v>
      </c>
      <c r="C1407" s="7">
        <v>278460</v>
      </c>
      <c r="D1407" s="10">
        <v>0.12710655167949911</v>
      </c>
      <c r="E1407" s="10">
        <v>1.19</v>
      </c>
      <c r="F1407" s="8">
        <v>555.81723975506361</v>
      </c>
      <c r="G1407" s="6"/>
    </row>
    <row r="1408" spans="1:7" x14ac:dyDescent="0.6">
      <c r="A1408" s="3" t="s">
        <v>20</v>
      </c>
      <c r="B1408" s="3" t="s">
        <v>285</v>
      </c>
      <c r="C1408" s="4">
        <v>234940</v>
      </c>
      <c r="D1408" s="9">
        <v>8.0146476948463996E-2</v>
      </c>
      <c r="E1408" s="9">
        <v>1.163069306930693</v>
      </c>
      <c r="F1408" s="5">
        <v>-15.62881562881563</v>
      </c>
      <c r="G1408" s="3"/>
    </row>
    <row r="1409" spans="1:7" x14ac:dyDescent="0.6">
      <c r="A1409" s="6" t="s">
        <v>21</v>
      </c>
      <c r="B1409" s="6" t="s">
        <v>285</v>
      </c>
      <c r="C1409" s="7">
        <v>156905</v>
      </c>
      <c r="D1409" s="10">
        <v>5.6999066102424167E-2</v>
      </c>
      <c r="E1409" s="10">
        <v>1.153713235294118</v>
      </c>
      <c r="F1409" s="8">
        <v>-33.214863369370903</v>
      </c>
      <c r="G1409" s="6"/>
    </row>
    <row r="1410" spans="1:7" x14ac:dyDescent="0.6">
      <c r="A1410" s="3" t="s">
        <v>22</v>
      </c>
      <c r="B1410" s="3" t="s">
        <v>285</v>
      </c>
      <c r="C1410" s="4">
        <v>46640</v>
      </c>
      <c r="D1410" s="9">
        <v>1.8306911580957371E-2</v>
      </c>
      <c r="E1410" s="9">
        <v>1.06</v>
      </c>
      <c r="F1410" s="5">
        <v>-70.275007169943592</v>
      </c>
      <c r="G1410" s="3"/>
    </row>
    <row r="1411" spans="1:7" x14ac:dyDescent="0.6">
      <c r="A1411" s="6" t="s">
        <v>23</v>
      </c>
      <c r="B1411" s="6" t="s">
        <v>285</v>
      </c>
      <c r="C1411" s="7">
        <v>95040</v>
      </c>
      <c r="D1411" s="10">
        <v>3.601119484379102E-2</v>
      </c>
      <c r="E1411" s="10">
        <v>1.08</v>
      </c>
      <c r="F1411" s="8">
        <v>103.7735849056604</v>
      </c>
      <c r="G1411" s="6"/>
    </row>
    <row r="1412" spans="1:7" x14ac:dyDescent="0.6">
      <c r="A1412" s="3" t="s">
        <v>24</v>
      </c>
      <c r="B1412" s="3" t="s">
        <v>285</v>
      </c>
      <c r="C1412" s="4">
        <v>70780</v>
      </c>
      <c r="D1412" s="9">
        <v>3.0697629301196839E-2</v>
      </c>
      <c r="E1412" s="9">
        <v>1.1059375</v>
      </c>
      <c r="F1412" s="5">
        <v>-25.52609427609428</v>
      </c>
      <c r="G1412" s="3"/>
    </row>
    <row r="1413" spans="1:7" x14ac:dyDescent="0.6">
      <c r="A1413" s="6" t="s">
        <v>25</v>
      </c>
      <c r="B1413" s="6" t="s">
        <v>285</v>
      </c>
      <c r="C1413" s="7">
        <v>112920</v>
      </c>
      <c r="D1413" s="10">
        <v>4.5097652712705293E-2</v>
      </c>
      <c r="E1413" s="10">
        <v>0.94890756302521007</v>
      </c>
      <c r="F1413" s="8">
        <v>59.536592257699922</v>
      </c>
      <c r="G1413" s="6"/>
    </row>
    <row r="1414" spans="1:7" x14ac:dyDescent="0.6">
      <c r="A1414" s="3" t="s">
        <v>29</v>
      </c>
      <c r="B1414" s="3" t="s">
        <v>285</v>
      </c>
      <c r="C1414" s="4">
        <v>274388</v>
      </c>
      <c r="D1414" s="9">
        <v>0.13455170193329141</v>
      </c>
      <c r="E1414" s="9">
        <v>0.8894262560777958</v>
      </c>
      <c r="F1414" s="5">
        <v>142.99326957137791</v>
      </c>
      <c r="G1414" s="5">
        <v>10.881310590355641</v>
      </c>
    </row>
    <row r="1415" spans="1:7" x14ac:dyDescent="0.6">
      <c r="A1415" s="6" t="s">
        <v>30</v>
      </c>
      <c r="B1415" s="6" t="s">
        <v>285</v>
      </c>
      <c r="C1415" s="7">
        <v>33190</v>
      </c>
      <c r="D1415" s="10">
        <v>1.5263939942618709E-2</v>
      </c>
      <c r="E1415" s="10">
        <v>0.97617647058823531</v>
      </c>
      <c r="F1415" s="8">
        <v>-87.903989970406869</v>
      </c>
      <c r="G1415" s="8">
        <v>-70.856565833955301</v>
      </c>
    </row>
    <row r="1416" spans="1:7" x14ac:dyDescent="0.6">
      <c r="A1416" s="3" t="s">
        <v>31</v>
      </c>
      <c r="B1416" s="3" t="s">
        <v>285</v>
      </c>
      <c r="C1416" s="4">
        <v>282580</v>
      </c>
      <c r="D1416" s="9">
        <v>0.12794827372499701</v>
      </c>
      <c r="E1416" s="9">
        <v>0.88306249999999997</v>
      </c>
      <c r="F1416" s="5">
        <v>751.40102440494127</v>
      </c>
      <c r="G1416" s="5">
        <v>585.37472714043167</v>
      </c>
    </row>
    <row r="1417" spans="1:7" x14ac:dyDescent="0.6">
      <c r="A1417" s="6" t="s">
        <v>32</v>
      </c>
      <c r="B1417" s="6" t="s">
        <v>285</v>
      </c>
      <c r="C1417" s="7">
        <v>144742</v>
      </c>
      <c r="D1417" s="10">
        <v>6.4978910159184278E-2</v>
      </c>
      <c r="E1417" s="10">
        <v>0.87457401812688818</v>
      </c>
      <c r="F1417" s="8">
        <v>-48.778399037440721</v>
      </c>
      <c r="G1417" s="8">
        <v>-4.8031832681114111</v>
      </c>
    </row>
    <row r="1418" spans="1:7" x14ac:dyDescent="0.6">
      <c r="A1418" s="3" t="s">
        <v>33</v>
      </c>
      <c r="B1418" s="3" t="s">
        <v>285</v>
      </c>
      <c r="C1418" s="4">
        <v>244400</v>
      </c>
      <c r="D1418" s="9">
        <v>0.11498473220117029</v>
      </c>
      <c r="E1418" s="9">
        <v>0.91879699248120306</v>
      </c>
      <c r="F1418" s="5">
        <v>68.852164541045454</v>
      </c>
      <c r="G1418" s="5">
        <v>475.60056523787091</v>
      </c>
    </row>
    <row r="1419" spans="1:7" x14ac:dyDescent="0.6">
      <c r="A1419" s="6" t="s">
        <v>34</v>
      </c>
      <c r="B1419" s="6" t="s">
        <v>285</v>
      </c>
      <c r="C1419" s="7">
        <v>35220</v>
      </c>
      <c r="D1419" s="10">
        <v>1.4780363173750709E-2</v>
      </c>
      <c r="E1419" s="10">
        <v>1.035882352941176</v>
      </c>
      <c r="F1419" s="8">
        <v>-85.58919803600655</v>
      </c>
      <c r="G1419" s="8">
        <v>-87.35186382245206</v>
      </c>
    </row>
    <row r="1420" spans="1:7" x14ac:dyDescent="0.6">
      <c r="A1420" s="3" t="s">
        <v>35</v>
      </c>
      <c r="B1420" s="3" t="s">
        <v>285</v>
      </c>
      <c r="C1420" s="4">
        <v>73840</v>
      </c>
      <c r="D1420" s="9">
        <v>3.4211467353047052E-2</v>
      </c>
      <c r="E1420" s="9">
        <v>1.085882352941177</v>
      </c>
      <c r="F1420" s="5">
        <v>109.6536059057354</v>
      </c>
      <c r="G1420" s="5">
        <v>-68.57069890184728</v>
      </c>
    </row>
    <row r="1421" spans="1:7" x14ac:dyDescent="0.6">
      <c r="A1421" s="6" t="s">
        <v>36</v>
      </c>
      <c r="B1421" s="6" t="s">
        <v>285</v>
      </c>
      <c r="C1421" s="7">
        <v>55740</v>
      </c>
      <c r="D1421" s="10">
        <v>2.7725458589480879E-2</v>
      </c>
      <c r="E1421" s="10">
        <v>1.0929411764705881</v>
      </c>
      <c r="F1421" s="8">
        <v>-24.512459371614309</v>
      </c>
      <c r="G1421" s="8">
        <v>-64.475319460820231</v>
      </c>
    </row>
    <row r="1422" spans="1:7" x14ac:dyDescent="0.6">
      <c r="A1422" s="3" t="s">
        <v>37</v>
      </c>
      <c r="B1422" s="3" t="s">
        <v>285</v>
      </c>
      <c r="C1422" s="4">
        <v>64670</v>
      </c>
      <c r="D1422" s="9">
        <v>2.745960634372021E-2</v>
      </c>
      <c r="E1422" s="9">
        <v>1.060163934426229</v>
      </c>
      <c r="F1422" s="5">
        <v>16.020810907786149</v>
      </c>
      <c r="G1422" s="5">
        <v>38.657804459691249</v>
      </c>
    </row>
    <row r="1423" spans="1:7" x14ac:dyDescent="0.6">
      <c r="A1423" s="6" t="s">
        <v>38</v>
      </c>
      <c r="B1423" s="6" t="s">
        <v>285</v>
      </c>
      <c r="C1423" s="7">
        <v>87680</v>
      </c>
      <c r="D1423" s="10">
        <v>3.8535080816036953E-2</v>
      </c>
      <c r="E1423" s="10">
        <v>1.289411764705882</v>
      </c>
      <c r="F1423" s="8">
        <v>35.580640173186943</v>
      </c>
      <c r="G1423" s="8">
        <v>-7.7441077441077422</v>
      </c>
    </row>
    <row r="1424" spans="1:7" x14ac:dyDescent="0.6">
      <c r="A1424" s="3" t="s">
        <v>39</v>
      </c>
      <c r="B1424" s="3" t="s">
        <v>285</v>
      </c>
      <c r="C1424" s="4">
        <v>67365</v>
      </c>
      <c r="D1424" s="9">
        <v>2.5727396645058111E-2</v>
      </c>
      <c r="E1424" s="9">
        <v>1.3609090909090911</v>
      </c>
      <c r="F1424" s="5">
        <v>-23.169479927007298</v>
      </c>
      <c r="G1424" s="5">
        <v>-4.8248092681548496</v>
      </c>
    </row>
    <row r="1425" spans="1:7" x14ac:dyDescent="0.6">
      <c r="A1425" s="6" t="s">
        <v>40</v>
      </c>
      <c r="B1425" s="6" t="s">
        <v>285</v>
      </c>
      <c r="C1425" s="7">
        <v>39000</v>
      </c>
      <c r="D1425" s="10">
        <v>1.1994301341357779E-2</v>
      </c>
      <c r="E1425" s="10">
        <v>1.3</v>
      </c>
      <c r="F1425" s="8">
        <v>-42.106435092407033</v>
      </c>
      <c r="G1425" s="8">
        <v>-65.462274176408073</v>
      </c>
    </row>
    <row r="1426" spans="1:7" x14ac:dyDescent="0.6">
      <c r="A1426" s="3" t="s">
        <v>41</v>
      </c>
      <c r="B1426" s="3" t="s">
        <v>285</v>
      </c>
      <c r="C1426" s="4">
        <v>211200</v>
      </c>
      <c r="D1426" s="9">
        <v>6.4954069184676569E-2</v>
      </c>
      <c r="E1426" s="9">
        <v>1.624615384615385</v>
      </c>
      <c r="F1426" s="5">
        <v>441.53846153846149</v>
      </c>
      <c r="G1426" s="5">
        <v>-23.028703879178391</v>
      </c>
    </row>
    <row r="1427" spans="1:7" x14ac:dyDescent="0.6">
      <c r="A1427" s="6" t="s">
        <v>42</v>
      </c>
      <c r="B1427" s="6" t="s">
        <v>285</v>
      </c>
      <c r="C1427" s="7">
        <v>416040</v>
      </c>
      <c r="D1427" s="10">
        <v>0.1171888084766774</v>
      </c>
      <c r="E1427" s="10">
        <v>1.4546853146853149</v>
      </c>
      <c r="F1427" s="8">
        <v>96.988636363636374</v>
      </c>
      <c r="G1427" s="8">
        <v>1153.510093401627</v>
      </c>
    </row>
    <row r="1428" spans="1:7" x14ac:dyDescent="0.6">
      <c r="A1428" s="3" t="s">
        <v>43</v>
      </c>
      <c r="B1428" s="3" t="s">
        <v>285</v>
      </c>
      <c r="C1428" s="4">
        <v>682480</v>
      </c>
      <c r="D1428" s="9">
        <v>0.2043232950662858</v>
      </c>
      <c r="E1428" s="9">
        <v>1.327782101167315</v>
      </c>
      <c r="F1428" s="5">
        <v>64.041919046245539</v>
      </c>
      <c r="G1428" s="5">
        <v>141.5174463868639</v>
      </c>
    </row>
    <row r="1429" spans="1:7" x14ac:dyDescent="0.6">
      <c r="A1429" s="6" t="s">
        <v>44</v>
      </c>
      <c r="B1429" s="6" t="s">
        <v>285</v>
      </c>
      <c r="C1429" s="7">
        <v>109650</v>
      </c>
      <c r="D1429" s="10">
        <v>3.077727947745237E-2</v>
      </c>
      <c r="E1429" s="10">
        <v>1.3210843373493979</v>
      </c>
      <c r="F1429" s="8">
        <v>-83.93359512366662</v>
      </c>
      <c r="G1429" s="8">
        <v>-24.244517831728171</v>
      </c>
    </row>
    <row r="1430" spans="1:7" x14ac:dyDescent="0.6">
      <c r="A1430" s="3" t="s">
        <v>45</v>
      </c>
      <c r="B1430" s="3" t="s">
        <v>285</v>
      </c>
      <c r="C1430" s="4">
        <v>63461</v>
      </c>
      <c r="D1430" s="9">
        <v>1.7826599004862231E-2</v>
      </c>
      <c r="E1430" s="9">
        <v>1.350234042553192</v>
      </c>
      <c r="F1430" s="5">
        <v>-42.124031007751938</v>
      </c>
      <c r="G1430" s="5">
        <v>-74.033960720130935</v>
      </c>
    </row>
    <row r="1431" spans="1:7" x14ac:dyDescent="0.6">
      <c r="A1431" s="6" t="s">
        <v>46</v>
      </c>
      <c r="B1431" s="6" t="s">
        <v>285</v>
      </c>
      <c r="C1431" s="7">
        <v>383184</v>
      </c>
      <c r="D1431" s="10">
        <v>0.1117806783650537</v>
      </c>
      <c r="E1431" s="10">
        <v>1.292357504215851</v>
      </c>
      <c r="F1431" s="8">
        <v>503.81021414727161</v>
      </c>
      <c r="G1431" s="8">
        <v>987.97274275979566</v>
      </c>
    </row>
    <row r="1432" spans="1:7" x14ac:dyDescent="0.6">
      <c r="A1432" s="3" t="s">
        <v>47</v>
      </c>
      <c r="B1432" s="3" t="s">
        <v>285</v>
      </c>
      <c r="C1432" s="4">
        <v>313045</v>
      </c>
      <c r="D1432" s="9">
        <v>8.5526476353242745E-2</v>
      </c>
      <c r="E1432" s="9">
        <v>1.257208835341366</v>
      </c>
      <c r="F1432" s="5">
        <v>-18.304261138252119</v>
      </c>
      <c r="G1432" s="5">
        <v>323.95043336944752</v>
      </c>
    </row>
    <row r="1433" spans="1:7" x14ac:dyDescent="0.6">
      <c r="A1433" s="6" t="s">
        <v>48</v>
      </c>
      <c r="B1433" s="6" t="s">
        <v>285</v>
      </c>
      <c r="C1433" s="7">
        <v>1921406</v>
      </c>
      <c r="D1433" s="10">
        <v>0.58417025352031182</v>
      </c>
      <c r="E1433" s="10">
        <v>1.3053029891304351</v>
      </c>
      <c r="F1433" s="8">
        <v>513.77948857193053</v>
      </c>
      <c r="G1433" s="8">
        <v>3347.0864729099389</v>
      </c>
    </row>
    <row r="1434" spans="1:7" x14ac:dyDescent="0.6">
      <c r="A1434" s="3" t="s">
        <v>49</v>
      </c>
      <c r="B1434" s="3" t="s">
        <v>285</v>
      </c>
      <c r="C1434" s="4">
        <v>80039</v>
      </c>
      <c r="D1434" s="9">
        <v>2.128659919287143E-2</v>
      </c>
      <c r="E1434" s="9">
        <v>1.5771231527093601</v>
      </c>
      <c r="F1434" s="5">
        <v>-95.834352552245591</v>
      </c>
      <c r="G1434" s="5">
        <v>23.765269831451999</v>
      </c>
    </row>
    <row r="1435" spans="1:7" x14ac:dyDescent="0.6">
      <c r="A1435" s="6" t="s">
        <v>50</v>
      </c>
      <c r="B1435" s="6" t="s">
        <v>285</v>
      </c>
      <c r="C1435" s="7">
        <v>136780</v>
      </c>
      <c r="D1435" s="10">
        <v>3.1846276222581349E-2</v>
      </c>
      <c r="E1435" s="10">
        <v>1.3957142857142859</v>
      </c>
      <c r="F1435" s="8">
        <v>70.891690300978283</v>
      </c>
      <c r="G1435" s="8">
        <v>55.99908759124088</v>
      </c>
    </row>
    <row r="1436" spans="1:7" x14ac:dyDescent="0.6">
      <c r="A1436" s="3" t="s">
        <v>51</v>
      </c>
      <c r="B1436" s="3" t="s">
        <v>285</v>
      </c>
      <c r="C1436" s="4">
        <v>803053</v>
      </c>
      <c r="D1436" s="9">
        <v>0.20254661368864399</v>
      </c>
      <c r="E1436" s="9">
        <v>1.270151047844998</v>
      </c>
      <c r="F1436" s="5">
        <v>487.11288200029247</v>
      </c>
      <c r="G1436" s="5">
        <v>1092.092332813776</v>
      </c>
    </row>
    <row r="1437" spans="1:7" x14ac:dyDescent="0.6">
      <c r="A1437" s="6" t="s">
        <v>52</v>
      </c>
      <c r="B1437" s="6" t="s">
        <v>285</v>
      </c>
      <c r="C1437" s="7">
        <v>933027</v>
      </c>
      <c r="D1437" s="10">
        <v>0.24946271617283991</v>
      </c>
      <c r="E1437" s="10">
        <v>1.1817948068397719</v>
      </c>
      <c r="F1437" s="8">
        <v>16.184984054601621</v>
      </c>
      <c r="G1437" s="8">
        <v>2292.376923076923</v>
      </c>
    </row>
    <row r="1438" spans="1:7" x14ac:dyDescent="0.6">
      <c r="A1438" s="3" t="s">
        <v>53</v>
      </c>
      <c r="B1438" s="3" t="s">
        <v>285</v>
      </c>
      <c r="C1438" s="4">
        <v>618110</v>
      </c>
      <c r="D1438" s="9">
        <v>0.19881706627864479</v>
      </c>
      <c r="E1438" s="9">
        <v>1.332133620689655</v>
      </c>
      <c r="F1438" s="5">
        <v>-33.752185092178458</v>
      </c>
      <c r="G1438" s="5">
        <v>192.66571969696969</v>
      </c>
    </row>
    <row r="1439" spans="1:7" x14ac:dyDescent="0.6">
      <c r="A1439" s="6" t="s">
        <v>54</v>
      </c>
      <c r="B1439" s="6" t="s">
        <v>285</v>
      </c>
      <c r="C1439" s="7">
        <v>1148795</v>
      </c>
      <c r="D1439" s="10">
        <v>0.32261655702785819</v>
      </c>
      <c r="E1439" s="10">
        <v>1.358716735659373</v>
      </c>
      <c r="F1439" s="8">
        <v>85.856077397227025</v>
      </c>
      <c r="G1439" s="8">
        <v>176.1260936448418</v>
      </c>
    </row>
    <row r="1440" spans="1:7" x14ac:dyDescent="0.6">
      <c r="A1440" s="3" t="s">
        <v>55</v>
      </c>
      <c r="B1440" s="3" t="s">
        <v>285</v>
      </c>
      <c r="C1440" s="4">
        <v>507850</v>
      </c>
      <c r="D1440" s="9">
        <v>0.17341484075568031</v>
      </c>
      <c r="E1440" s="9">
        <v>1.220793269230769</v>
      </c>
      <c r="F1440" s="5">
        <v>-55.79280898680792</v>
      </c>
      <c r="G1440" s="5">
        <v>-25.58756300550932</v>
      </c>
    </row>
    <row r="1441" spans="1:7" x14ac:dyDescent="0.6">
      <c r="A1441" s="6" t="s">
        <v>56</v>
      </c>
      <c r="B1441" s="6" t="s">
        <v>285</v>
      </c>
      <c r="C1441" s="7">
        <v>1058482</v>
      </c>
      <c r="D1441" s="10">
        <v>0.3685101487105607</v>
      </c>
      <c r="E1441" s="10">
        <v>1.263859104477612</v>
      </c>
      <c r="F1441" s="8">
        <v>108.4241409865118</v>
      </c>
      <c r="G1441" s="8">
        <v>865.32786137710889</v>
      </c>
    </row>
    <row r="1442" spans="1:7" x14ac:dyDescent="0.6">
      <c r="A1442" s="3" t="s">
        <v>57</v>
      </c>
      <c r="B1442" s="3" t="s">
        <v>285</v>
      </c>
      <c r="C1442" s="4">
        <v>131095</v>
      </c>
      <c r="D1442" s="9">
        <v>5.1535136160118601E-2</v>
      </c>
      <c r="E1442" s="9">
        <v>1.1550220264317179</v>
      </c>
      <c r="F1442" s="5">
        <v>-87.614810643922141</v>
      </c>
      <c r="G1442" s="5">
        <v>106.575692157388</v>
      </c>
    </row>
    <row r="1443" spans="1:7" x14ac:dyDescent="0.6">
      <c r="A1443" s="6" t="s">
        <v>58</v>
      </c>
      <c r="B1443" s="6" t="s">
        <v>285</v>
      </c>
      <c r="C1443" s="7">
        <v>151360</v>
      </c>
      <c r="D1443" s="10">
        <v>6.2212886562602633E-2</v>
      </c>
      <c r="E1443" s="10">
        <v>1.1825000000000001</v>
      </c>
      <c r="F1443" s="8">
        <v>15.458255463595091</v>
      </c>
      <c r="G1443" s="8">
        <v>-60.499394546745172</v>
      </c>
    </row>
    <row r="1444" spans="1:7" x14ac:dyDescent="0.6">
      <c r="A1444" s="3" t="s">
        <v>59</v>
      </c>
      <c r="B1444" s="3" t="s">
        <v>285</v>
      </c>
      <c r="C1444" s="4">
        <v>100701</v>
      </c>
      <c r="D1444" s="9">
        <v>4.5192667420262247E-2</v>
      </c>
      <c r="E1444" s="9">
        <v>1.002</v>
      </c>
      <c r="F1444" s="5">
        <v>-33.469212473572938</v>
      </c>
      <c r="G1444" s="5">
        <v>-67.831781373284983</v>
      </c>
    </row>
    <row r="1445" spans="1:7" x14ac:dyDescent="0.6">
      <c r="A1445" s="6" t="s">
        <v>60</v>
      </c>
      <c r="B1445" s="6" t="s">
        <v>285</v>
      </c>
      <c r="C1445" s="7">
        <v>368640</v>
      </c>
      <c r="D1445" s="10">
        <v>0.18059839709222469</v>
      </c>
      <c r="E1445" s="10">
        <v>0.96</v>
      </c>
      <c r="F1445" s="8">
        <v>266.07382250424519</v>
      </c>
      <c r="G1445" s="8">
        <v>-80.814049711513334</v>
      </c>
    </row>
    <row r="1446" spans="1:7" x14ac:dyDescent="0.6">
      <c r="A1446" s="3" t="s">
        <v>61</v>
      </c>
      <c r="B1446" s="3" t="s">
        <v>285</v>
      </c>
      <c r="C1446" s="4">
        <v>138240</v>
      </c>
      <c r="D1446" s="9">
        <v>5.7437521218622771E-2</v>
      </c>
      <c r="E1446" s="9">
        <v>0.94523076923076921</v>
      </c>
      <c r="F1446" s="5">
        <v>-62.5</v>
      </c>
      <c r="G1446" s="5">
        <v>72.715801046989597</v>
      </c>
    </row>
    <row r="1447" spans="1:7" x14ac:dyDescent="0.6">
      <c r="A1447" s="6" t="s">
        <v>62</v>
      </c>
      <c r="B1447" s="6" t="s">
        <v>285</v>
      </c>
      <c r="C1447" s="7">
        <v>134310</v>
      </c>
      <c r="D1447" s="10">
        <v>5.5342732648109447E-2</v>
      </c>
      <c r="E1447" s="10">
        <v>1.0331538461538461</v>
      </c>
      <c r="F1447" s="8">
        <v>-2.842881944444442</v>
      </c>
      <c r="G1447" s="8">
        <v>-1.805819564263778</v>
      </c>
    </row>
    <row r="1448" spans="1:7" x14ac:dyDescent="0.6">
      <c r="A1448" s="3" t="s">
        <v>63</v>
      </c>
      <c r="B1448" s="3" t="s">
        <v>285</v>
      </c>
      <c r="C1448" s="4">
        <v>61700</v>
      </c>
      <c r="D1448" s="9">
        <v>2.3069995232998651E-2</v>
      </c>
      <c r="E1448" s="9">
        <v>1.234</v>
      </c>
      <c r="F1448" s="5">
        <v>-54.061499516044982</v>
      </c>
      <c r="G1448" s="5">
        <v>-92.316820932117807</v>
      </c>
    </row>
    <row r="1449" spans="1:7" x14ac:dyDescent="0.6">
      <c r="A1449" s="6" t="s">
        <v>64</v>
      </c>
      <c r="B1449" s="6" t="s">
        <v>285</v>
      </c>
      <c r="C1449" s="7">
        <v>295486</v>
      </c>
      <c r="D1449" s="10">
        <v>0.1073439705531548</v>
      </c>
      <c r="E1449" s="10">
        <v>1.077432999088423</v>
      </c>
      <c r="F1449" s="8">
        <v>378.90761750405193</v>
      </c>
      <c r="G1449" s="8">
        <v>-68.33039129628618</v>
      </c>
    </row>
    <row r="1450" spans="1:7" x14ac:dyDescent="0.6">
      <c r="A1450" s="3" t="s">
        <v>65</v>
      </c>
      <c r="B1450" s="3" t="s">
        <v>285</v>
      </c>
      <c r="C1450" s="4">
        <v>349842</v>
      </c>
      <c r="D1450" s="9">
        <v>0.14245719021803571</v>
      </c>
      <c r="E1450" s="9">
        <v>1.1070949367088609</v>
      </c>
      <c r="F1450" s="5">
        <v>18.395456975965029</v>
      </c>
      <c r="G1450" s="5">
        <v>-43.401336331720877</v>
      </c>
    </row>
    <row r="1451" spans="1:7" x14ac:dyDescent="0.6">
      <c r="A1451" s="6" t="s">
        <v>66</v>
      </c>
      <c r="B1451" s="6" t="s">
        <v>285</v>
      </c>
      <c r="C1451" s="7">
        <v>398042</v>
      </c>
      <c r="D1451" s="10">
        <v>0.1741331143150722</v>
      </c>
      <c r="E1451" s="10">
        <v>1.0096182625237791</v>
      </c>
      <c r="F1451" s="8">
        <v>13.777648195471089</v>
      </c>
      <c r="G1451" s="8">
        <v>-65.351346410804368</v>
      </c>
    </row>
    <row r="1452" spans="1:7" x14ac:dyDescent="0.6">
      <c r="A1452" s="3" t="s">
        <v>67</v>
      </c>
      <c r="B1452" s="3" t="s">
        <v>285</v>
      </c>
      <c r="C1452" s="4">
        <v>48015</v>
      </c>
      <c r="D1452" s="9">
        <v>2.128028374066215E-2</v>
      </c>
      <c r="E1452" s="9">
        <v>0.97</v>
      </c>
      <c r="F1452" s="5">
        <v>-87.937202606760096</v>
      </c>
      <c r="G1452" s="5">
        <v>-90.545436644678546</v>
      </c>
    </row>
    <row r="1453" spans="1:7" x14ac:dyDescent="0.6">
      <c r="A1453" s="6" t="s">
        <v>68</v>
      </c>
      <c r="B1453" s="6" t="s">
        <v>285</v>
      </c>
      <c r="C1453" s="7">
        <v>49523</v>
      </c>
      <c r="D1453" s="10">
        <v>2.217982225391503E-2</v>
      </c>
      <c r="E1453" s="10">
        <v>0.97103921568627449</v>
      </c>
      <c r="F1453" s="8">
        <v>3.140685202540872</v>
      </c>
      <c r="G1453" s="8">
        <v>-95.321318643113443</v>
      </c>
    </row>
    <row r="1454" spans="1:7" x14ac:dyDescent="0.6">
      <c r="A1454" s="3" t="s">
        <v>69</v>
      </c>
      <c r="B1454" s="3" t="s">
        <v>285</v>
      </c>
      <c r="C1454" s="4">
        <v>220640</v>
      </c>
      <c r="D1454" s="9">
        <v>8.9426150116894573E-2</v>
      </c>
      <c r="E1454" s="9">
        <v>0.86187499999999995</v>
      </c>
      <c r="F1454" s="5">
        <v>345.53035963087859</v>
      </c>
      <c r="G1454" s="5">
        <v>68.305427361836848</v>
      </c>
    </row>
    <row r="1455" spans="1:7" x14ac:dyDescent="0.6">
      <c r="A1455" s="6" t="s">
        <v>70</v>
      </c>
      <c r="B1455" s="6" t="s">
        <v>285</v>
      </c>
      <c r="C1455" s="7">
        <v>526312</v>
      </c>
      <c r="D1455" s="10">
        <v>0.2004202285682137</v>
      </c>
      <c r="E1455" s="10">
        <v>0.98009683426443206</v>
      </c>
      <c r="F1455" s="8">
        <v>138.53879622915159</v>
      </c>
      <c r="G1455" s="8">
        <v>247.72198731501061</v>
      </c>
    </row>
    <row r="1456" spans="1:7" x14ac:dyDescent="0.6">
      <c r="A1456" s="3" t="s">
        <v>71</v>
      </c>
      <c r="B1456" s="3" t="s">
        <v>285</v>
      </c>
      <c r="C1456" s="4">
        <v>240857</v>
      </c>
      <c r="D1456" s="9">
        <v>0.1103710156952096</v>
      </c>
      <c r="E1456" s="9">
        <v>0.97611752786220873</v>
      </c>
      <c r="F1456" s="5">
        <v>-54.236840505251642</v>
      </c>
      <c r="G1456" s="5">
        <v>139.1803457761095</v>
      </c>
    </row>
    <row r="1457" spans="1:7" x14ac:dyDescent="0.6">
      <c r="A1457" s="6" t="s">
        <v>72</v>
      </c>
      <c r="B1457" s="6" t="s">
        <v>285</v>
      </c>
      <c r="C1457" s="7">
        <v>407240</v>
      </c>
      <c r="D1457" s="10">
        <v>0.17604444405481001</v>
      </c>
      <c r="E1457" s="10">
        <v>1.0181</v>
      </c>
      <c r="F1457" s="8">
        <v>69.079578339014432</v>
      </c>
      <c r="G1457" s="8">
        <v>10.47092013888888</v>
      </c>
    </row>
    <row r="1458" spans="1:7" x14ac:dyDescent="0.6">
      <c r="A1458" s="3" t="s">
        <v>73</v>
      </c>
      <c r="B1458" s="3" t="s">
        <v>285</v>
      </c>
      <c r="C1458" s="4">
        <v>550110</v>
      </c>
      <c r="D1458" s="9">
        <v>0.2481616410644987</v>
      </c>
      <c r="E1458" s="9">
        <v>0.91532445923460903</v>
      </c>
      <c r="F1458" s="5">
        <v>35.082506629997063</v>
      </c>
      <c r="G1458" s="5">
        <v>297.93836805555549</v>
      </c>
    </row>
    <row r="1459" spans="1:7" x14ac:dyDescent="0.6">
      <c r="A1459" s="6" t="s">
        <v>74</v>
      </c>
      <c r="B1459" s="6" t="s">
        <v>285</v>
      </c>
      <c r="C1459" s="7">
        <v>742810</v>
      </c>
      <c r="D1459" s="10">
        <v>0.30528729809167721</v>
      </c>
      <c r="E1459" s="10">
        <v>0.96343709468223082</v>
      </c>
      <c r="F1459" s="8">
        <v>35.029357764810662</v>
      </c>
      <c r="G1459" s="8">
        <v>453.05636214727122</v>
      </c>
    </row>
    <row r="1460" spans="1:7" x14ac:dyDescent="0.6">
      <c r="A1460" s="3" t="s">
        <v>75</v>
      </c>
      <c r="B1460" s="3" t="s">
        <v>285</v>
      </c>
      <c r="C1460" s="4">
        <v>1004034</v>
      </c>
      <c r="D1460" s="9">
        <v>0.39418304618103572</v>
      </c>
      <c r="E1460" s="9">
        <v>1.0121310483870971</v>
      </c>
      <c r="F1460" s="5">
        <v>35.167000982754672</v>
      </c>
      <c r="G1460" s="5">
        <v>1527.2836304700161</v>
      </c>
    </row>
    <row r="1461" spans="1:7" x14ac:dyDescent="0.6">
      <c r="A1461" s="6" t="s">
        <v>76</v>
      </c>
      <c r="B1461" s="6" t="s">
        <v>285</v>
      </c>
      <c r="C1461" s="7">
        <v>749475</v>
      </c>
      <c r="D1461" s="10">
        <v>0.29316183488880587</v>
      </c>
      <c r="E1461" s="10">
        <v>1.01969387755102</v>
      </c>
      <c r="F1461" s="8">
        <v>-25.353623482870098</v>
      </c>
      <c r="G1461" s="8">
        <v>153.64145847857429</v>
      </c>
    </row>
    <row r="1462" spans="1:7" x14ac:dyDescent="0.6">
      <c r="A1462" s="3" t="s">
        <v>77</v>
      </c>
      <c r="B1462" s="3" t="s">
        <v>285</v>
      </c>
      <c r="C1462" s="4">
        <v>644666</v>
      </c>
      <c r="D1462" s="9">
        <v>0.2458874809052885</v>
      </c>
      <c r="E1462" s="9">
        <v>0.99332203389830509</v>
      </c>
      <c r="F1462" s="5">
        <v>-13.98432235898462</v>
      </c>
      <c r="G1462" s="5">
        <v>84.273472024513921</v>
      </c>
    </row>
    <row r="1463" spans="1:7" x14ac:dyDescent="0.6">
      <c r="A1463" s="6" t="s">
        <v>78</v>
      </c>
      <c r="B1463" s="6" t="s">
        <v>285</v>
      </c>
      <c r="C1463" s="7">
        <v>569374</v>
      </c>
      <c r="D1463" s="10">
        <v>0.2178974462810718</v>
      </c>
      <c r="E1463" s="10">
        <v>1.011321492007105</v>
      </c>
      <c r="F1463" s="8">
        <v>-11.67922614190914</v>
      </c>
      <c r="G1463" s="8">
        <v>43.043698906145593</v>
      </c>
    </row>
    <row r="1464" spans="1:7" x14ac:dyDescent="0.6">
      <c r="A1464" s="3" t="s">
        <v>79</v>
      </c>
      <c r="B1464" s="3" t="s">
        <v>285</v>
      </c>
      <c r="C1464" s="4">
        <v>562367</v>
      </c>
      <c r="D1464" s="9">
        <v>0.2225078390641676</v>
      </c>
      <c r="E1464" s="9">
        <v>0.98660877192982455</v>
      </c>
      <c r="F1464" s="5">
        <v>-1.2306498013607949</v>
      </c>
      <c r="G1464" s="5">
        <v>1071.2319066958239</v>
      </c>
    </row>
    <row r="1465" spans="1:7" x14ac:dyDescent="0.6">
      <c r="A1465" s="6" t="s">
        <v>80</v>
      </c>
      <c r="B1465" s="6" t="s">
        <v>285</v>
      </c>
      <c r="C1465" s="7">
        <v>43680</v>
      </c>
      <c r="D1465" s="10">
        <v>1.7894854554161829E-2</v>
      </c>
      <c r="E1465" s="10">
        <v>0.91</v>
      </c>
      <c r="F1465" s="8">
        <v>-92.232830162509543</v>
      </c>
      <c r="G1465" s="8">
        <v>-11.79855824566363</v>
      </c>
    </row>
    <row r="1466" spans="1:7" x14ac:dyDescent="0.6">
      <c r="A1466" s="3" t="s">
        <v>82</v>
      </c>
      <c r="B1466" s="3" t="s">
        <v>285</v>
      </c>
      <c r="C1466" s="4">
        <v>293648</v>
      </c>
      <c r="D1466" s="9">
        <v>0.1192472960323951</v>
      </c>
      <c r="E1466" s="9">
        <v>0.94117948717948718</v>
      </c>
      <c r="F1466" s="5">
        <v>572.27106227106231</v>
      </c>
      <c r="G1466" s="5">
        <v>33.089195068890497</v>
      </c>
    </row>
    <row r="1467" spans="1:7" x14ac:dyDescent="0.6">
      <c r="A1467" s="6" t="s">
        <v>83</v>
      </c>
      <c r="B1467" s="6" t="s">
        <v>285</v>
      </c>
      <c r="C1467" s="7">
        <v>678884</v>
      </c>
      <c r="D1467" s="10">
        <v>0.25456506591575712</v>
      </c>
      <c r="E1467" s="10">
        <v>0.94750034891835311</v>
      </c>
      <c r="F1467" s="8">
        <v>131.18972375088541</v>
      </c>
      <c r="G1467" s="8">
        <v>28.98888871999878</v>
      </c>
    </row>
    <row r="1468" spans="1:7" x14ac:dyDescent="0.6">
      <c r="A1468" s="3" t="s">
        <v>86</v>
      </c>
      <c r="B1468" s="3" t="s">
        <v>285</v>
      </c>
      <c r="C1468" s="4">
        <v>91580</v>
      </c>
      <c r="D1468" s="9">
        <v>4.3831550860634991E-2</v>
      </c>
      <c r="E1468" s="9">
        <v>0.93448979591836734</v>
      </c>
      <c r="F1468" s="5">
        <v>-86.510213821507065</v>
      </c>
      <c r="G1468" s="5">
        <v>-61.977438895278112</v>
      </c>
    </row>
    <row r="1469" spans="1:7" x14ac:dyDescent="0.6">
      <c r="A1469" s="6" t="s">
        <v>87</v>
      </c>
      <c r="B1469" s="6" t="s">
        <v>285</v>
      </c>
      <c r="C1469" s="7">
        <v>91580</v>
      </c>
      <c r="D1469" s="10">
        <v>3.8449579768303037E-2</v>
      </c>
      <c r="E1469" s="10">
        <v>0.93448979591836734</v>
      </c>
      <c r="F1469" s="8">
        <v>0</v>
      </c>
      <c r="G1469" s="8">
        <v>-77.512032216874573</v>
      </c>
    </row>
    <row r="1470" spans="1:7" x14ac:dyDescent="0.6">
      <c r="A1470" s="3" t="s">
        <v>89</v>
      </c>
      <c r="B1470" s="3" t="s">
        <v>285</v>
      </c>
      <c r="C1470" s="4">
        <v>103296</v>
      </c>
      <c r="D1470" s="9">
        <v>3.8023610499144288E-2</v>
      </c>
      <c r="E1470" s="9">
        <v>1.0760000000000001</v>
      </c>
      <c r="F1470" s="5">
        <v>12.793186285215111</v>
      </c>
      <c r="G1470" s="5">
        <v>-81.22266455799749</v>
      </c>
    </row>
    <row r="1471" spans="1:7" x14ac:dyDescent="0.6">
      <c r="A1471" s="6" t="s">
        <v>92</v>
      </c>
      <c r="B1471" s="6" t="s">
        <v>285</v>
      </c>
      <c r="C1471" s="7">
        <v>16480</v>
      </c>
      <c r="D1471" s="10">
        <v>6.0616359279134814E-3</v>
      </c>
      <c r="E1471" s="10">
        <v>1.03</v>
      </c>
      <c r="F1471" s="8">
        <v>-84.045848822800494</v>
      </c>
      <c r="G1471" s="8">
        <v>-97.781397665621085</v>
      </c>
    </row>
    <row r="1472" spans="1:7" x14ac:dyDescent="0.6">
      <c r="A1472" s="3" t="s">
        <v>93</v>
      </c>
      <c r="B1472" s="3" t="s">
        <v>285</v>
      </c>
      <c r="C1472" s="4">
        <v>70840</v>
      </c>
      <c r="D1472" s="9">
        <v>3.2611281324956401E-2</v>
      </c>
      <c r="E1472" s="9">
        <v>1.1068750000000001</v>
      </c>
      <c r="F1472" s="5">
        <v>329.85436893203888</v>
      </c>
      <c r="G1472" s="5">
        <v>-92.944462040130119</v>
      </c>
    </row>
    <row r="1473" spans="1:7" x14ac:dyDescent="0.6">
      <c r="A1473" s="6" t="s">
        <v>94</v>
      </c>
      <c r="B1473" s="6" t="s">
        <v>285</v>
      </c>
      <c r="C1473" s="7">
        <v>76128</v>
      </c>
      <c r="D1473" s="10">
        <v>3.0959930103956031E-2</v>
      </c>
      <c r="E1473" s="10">
        <v>0.9516</v>
      </c>
      <c r="F1473" s="8">
        <v>7.4647092038396368</v>
      </c>
      <c r="G1473" s="8">
        <v>-89.842489742819978</v>
      </c>
    </row>
    <row r="1474" spans="1:7" x14ac:dyDescent="0.6">
      <c r="A1474" s="3" t="s">
        <v>95</v>
      </c>
      <c r="B1474" s="3" t="s">
        <v>285</v>
      </c>
      <c r="C1474" s="4">
        <v>36803</v>
      </c>
      <c r="D1474" s="9">
        <v>1.8157782520662261E-2</v>
      </c>
      <c r="E1474" s="9">
        <v>0.90314110429447858</v>
      </c>
      <c r="F1474" s="5">
        <v>-51.65642076502732</v>
      </c>
      <c r="G1474" s="5">
        <v>-94.291152317634257</v>
      </c>
    </row>
    <row r="1475" spans="1:7" x14ac:dyDescent="0.6">
      <c r="A1475" s="6" t="s">
        <v>97</v>
      </c>
      <c r="B1475" s="6" t="s">
        <v>285</v>
      </c>
      <c r="C1475" s="7">
        <v>30600</v>
      </c>
      <c r="D1475" s="10">
        <v>1.452705140397614E-2</v>
      </c>
      <c r="E1475" s="10">
        <v>0.95625000000000004</v>
      </c>
      <c r="F1475" s="8">
        <v>-16.854604244219221</v>
      </c>
      <c r="G1475" s="8">
        <v>-94.625676620288246</v>
      </c>
    </row>
    <row r="1476" spans="1:7" x14ac:dyDescent="0.6">
      <c r="A1476" s="3" t="s">
        <v>99</v>
      </c>
      <c r="B1476" s="3" t="s">
        <v>285</v>
      </c>
      <c r="C1476" s="4">
        <v>22500</v>
      </c>
      <c r="D1476" s="9">
        <v>1.037065633759128E-2</v>
      </c>
      <c r="E1476" s="9">
        <v>0.9375</v>
      </c>
      <c r="F1476" s="5">
        <v>-26.470588235294109</v>
      </c>
      <c r="G1476" s="5">
        <v>-95.999053998545435</v>
      </c>
    </row>
    <row r="1477" spans="1:7" x14ac:dyDescent="0.6">
      <c r="A1477" s="6" t="s">
        <v>100</v>
      </c>
      <c r="B1477" s="6" t="s">
        <v>285</v>
      </c>
      <c r="C1477" s="7">
        <v>48770</v>
      </c>
      <c r="D1477" s="10">
        <v>2.270175911448747E-2</v>
      </c>
      <c r="E1477" s="10">
        <v>0.99530612244897965</v>
      </c>
      <c r="F1477" s="8">
        <v>116.7555555555555</v>
      </c>
      <c r="G1477" s="8">
        <v>11.65293040293041</v>
      </c>
    </row>
    <row r="1478" spans="1:7" x14ac:dyDescent="0.6">
      <c r="A1478" s="3" t="s">
        <v>14</v>
      </c>
      <c r="B1478" s="3" t="s">
        <v>135</v>
      </c>
      <c r="C1478" s="4">
        <v>95223538</v>
      </c>
      <c r="D1478" s="9">
        <v>36.730523921668222</v>
      </c>
      <c r="E1478" s="9">
        <v>1.1524029286066799</v>
      </c>
      <c r="F1478" s="3"/>
      <c r="G1478" s="3"/>
    </row>
    <row r="1479" spans="1:7" x14ac:dyDescent="0.6">
      <c r="A1479" s="6" t="s">
        <v>15</v>
      </c>
      <c r="B1479" s="6" t="s">
        <v>135</v>
      </c>
      <c r="C1479" s="7">
        <v>105935781</v>
      </c>
      <c r="D1479" s="10">
        <v>41.809113557068407</v>
      </c>
      <c r="E1479" s="10">
        <v>1.1653781578314011</v>
      </c>
      <c r="F1479" s="8">
        <v>11.24957465873617</v>
      </c>
      <c r="G1479" s="6"/>
    </row>
    <row r="1480" spans="1:7" x14ac:dyDescent="0.6">
      <c r="A1480" s="3" t="s">
        <v>16</v>
      </c>
      <c r="B1480" s="3" t="s">
        <v>135</v>
      </c>
      <c r="C1480" s="4">
        <v>97950994</v>
      </c>
      <c r="D1480" s="9">
        <v>36.661789831002281</v>
      </c>
      <c r="E1480" s="9">
        <v>1.2044860038794021</v>
      </c>
      <c r="F1480" s="5">
        <v>-7.5373843706311057</v>
      </c>
      <c r="G1480" s="3"/>
    </row>
    <row r="1481" spans="1:7" x14ac:dyDescent="0.6">
      <c r="A1481" s="6" t="s">
        <v>17</v>
      </c>
      <c r="B1481" s="6" t="s">
        <v>135</v>
      </c>
      <c r="C1481" s="7">
        <v>107546249</v>
      </c>
      <c r="D1481" s="10">
        <v>43.341544763699162</v>
      </c>
      <c r="E1481" s="10">
        <v>1.2139347937043681</v>
      </c>
      <c r="F1481" s="8">
        <v>9.7959751179247831</v>
      </c>
      <c r="G1481" s="6"/>
    </row>
    <row r="1482" spans="1:7" x14ac:dyDescent="0.6">
      <c r="A1482" s="3" t="s">
        <v>18</v>
      </c>
      <c r="B1482" s="3" t="s">
        <v>135</v>
      </c>
      <c r="C1482" s="4">
        <v>108307930</v>
      </c>
      <c r="D1482" s="9">
        <v>41.620069595727522</v>
      </c>
      <c r="E1482" s="9">
        <v>1.231159831107697</v>
      </c>
      <c r="F1482" s="5">
        <v>0.7082357656193139</v>
      </c>
      <c r="G1482" s="3"/>
    </row>
    <row r="1483" spans="1:7" x14ac:dyDescent="0.6">
      <c r="A1483" s="6" t="s">
        <v>19</v>
      </c>
      <c r="B1483" s="6" t="s">
        <v>135</v>
      </c>
      <c r="C1483" s="7">
        <v>92786537</v>
      </c>
      <c r="D1483" s="10">
        <v>42.353575954723297</v>
      </c>
      <c r="E1483" s="10">
        <v>1.20419454041762</v>
      </c>
      <c r="F1483" s="8">
        <v>-14.330800154707051</v>
      </c>
      <c r="G1483" s="6"/>
    </row>
    <row r="1484" spans="1:7" x14ac:dyDescent="0.6">
      <c r="A1484" s="3" t="s">
        <v>20</v>
      </c>
      <c r="B1484" s="3" t="s">
        <v>135</v>
      </c>
      <c r="C1484" s="4">
        <v>118023573</v>
      </c>
      <c r="D1484" s="9">
        <v>40.262082118072087</v>
      </c>
      <c r="E1484" s="9">
        <v>1.1822442565899629</v>
      </c>
      <c r="F1484" s="5">
        <v>27.199027807234579</v>
      </c>
      <c r="G1484" s="3"/>
    </row>
    <row r="1485" spans="1:7" x14ac:dyDescent="0.6">
      <c r="A1485" s="6" t="s">
        <v>21</v>
      </c>
      <c r="B1485" s="6" t="s">
        <v>135</v>
      </c>
      <c r="C1485" s="7">
        <v>118883916</v>
      </c>
      <c r="D1485" s="10">
        <v>43.187101664058133</v>
      </c>
      <c r="E1485" s="10">
        <v>1.1759181013473099</v>
      </c>
      <c r="F1485" s="8">
        <v>0.72895861236128567</v>
      </c>
      <c r="G1485" s="6"/>
    </row>
    <row r="1486" spans="1:7" x14ac:dyDescent="0.6">
      <c r="A1486" s="3" t="s">
        <v>22</v>
      </c>
      <c r="B1486" s="3" t="s">
        <v>135</v>
      </c>
      <c r="C1486" s="4">
        <v>99506483</v>
      </c>
      <c r="D1486" s="9">
        <v>39.057812736128596</v>
      </c>
      <c r="E1486" s="9">
        <v>1.1229115431758101</v>
      </c>
      <c r="F1486" s="5">
        <v>-16.299457194865621</v>
      </c>
      <c r="G1486" s="3"/>
    </row>
    <row r="1487" spans="1:7" x14ac:dyDescent="0.6">
      <c r="A1487" s="6" t="s">
        <v>23</v>
      </c>
      <c r="B1487" s="6" t="s">
        <v>135</v>
      </c>
      <c r="C1487" s="7">
        <v>106844070</v>
      </c>
      <c r="D1487" s="10">
        <v>40.483823891768168</v>
      </c>
      <c r="E1487" s="10">
        <v>1.1067214077208649</v>
      </c>
      <c r="F1487" s="8">
        <v>7.373978839147588</v>
      </c>
      <c r="G1487" s="6"/>
    </row>
    <row r="1488" spans="1:7" x14ac:dyDescent="0.6">
      <c r="A1488" s="3" t="s">
        <v>24</v>
      </c>
      <c r="B1488" s="3" t="s">
        <v>135</v>
      </c>
      <c r="C1488" s="4">
        <v>102685950</v>
      </c>
      <c r="D1488" s="9">
        <v>44.535394568257033</v>
      </c>
      <c r="E1488" s="9">
        <v>1.097658471405665</v>
      </c>
      <c r="F1488" s="5">
        <v>-3.8917648869048138</v>
      </c>
      <c r="G1488" s="3"/>
    </row>
    <row r="1489" spans="1:7" x14ac:dyDescent="0.6">
      <c r="A1489" s="6" t="s">
        <v>25</v>
      </c>
      <c r="B1489" s="6" t="s">
        <v>135</v>
      </c>
      <c r="C1489" s="7">
        <v>109896547</v>
      </c>
      <c r="D1489" s="10">
        <v>43.890155073782267</v>
      </c>
      <c r="E1489" s="10">
        <v>1.06913950351668</v>
      </c>
      <c r="F1489" s="8">
        <v>7.0219898632675637</v>
      </c>
      <c r="G1489" s="6"/>
    </row>
    <row r="1490" spans="1:7" x14ac:dyDescent="0.6">
      <c r="A1490" s="3" t="s">
        <v>26</v>
      </c>
      <c r="B1490" s="3" t="s">
        <v>135</v>
      </c>
      <c r="C1490" s="4">
        <v>80484598</v>
      </c>
      <c r="D1490" s="9">
        <v>37.560254385437688</v>
      </c>
      <c r="E1490" s="9">
        <v>1.0880561766135499</v>
      </c>
      <c r="F1490" s="5">
        <v>-26.763305857098491</v>
      </c>
      <c r="G1490" s="5">
        <v>-15.478252866428891</v>
      </c>
    </row>
    <row r="1491" spans="1:7" x14ac:dyDescent="0.6">
      <c r="A1491" s="6" t="s">
        <v>27</v>
      </c>
      <c r="B1491" s="6" t="s">
        <v>135</v>
      </c>
      <c r="C1491" s="7">
        <v>66818805</v>
      </c>
      <c r="D1491" s="10">
        <v>29.378088596068849</v>
      </c>
      <c r="E1491" s="10">
        <v>1.1060083613211531</v>
      </c>
      <c r="F1491" s="8">
        <v>-16.979389025462989</v>
      </c>
      <c r="G1491" s="8">
        <v>-36.925178283246908</v>
      </c>
    </row>
    <row r="1492" spans="1:7" x14ac:dyDescent="0.6">
      <c r="A1492" s="3" t="s">
        <v>28</v>
      </c>
      <c r="B1492" s="3" t="s">
        <v>135</v>
      </c>
      <c r="C1492" s="4">
        <v>90550815</v>
      </c>
      <c r="D1492" s="9">
        <v>39.409567817939553</v>
      </c>
      <c r="E1492" s="9">
        <v>1.107667152869658</v>
      </c>
      <c r="F1492" s="5">
        <v>35.51696262751183</v>
      </c>
      <c r="G1492" s="5">
        <v>-7.5549810142814922</v>
      </c>
    </row>
    <row r="1493" spans="1:7" x14ac:dyDescent="0.6">
      <c r="A1493" s="6" t="s">
        <v>29</v>
      </c>
      <c r="B1493" s="6" t="s">
        <v>135</v>
      </c>
      <c r="C1493" s="7">
        <v>101237067</v>
      </c>
      <c r="D1493" s="10">
        <v>49.643642081959321</v>
      </c>
      <c r="E1493" s="10">
        <v>0.99691886621792336</v>
      </c>
      <c r="F1493" s="8">
        <v>11.80138687873764</v>
      </c>
      <c r="G1493" s="8">
        <v>-5.8664826143773769</v>
      </c>
    </row>
    <row r="1494" spans="1:7" x14ac:dyDescent="0.6">
      <c r="A1494" s="3" t="s">
        <v>30</v>
      </c>
      <c r="B1494" s="3" t="s">
        <v>135</v>
      </c>
      <c r="C1494" s="4">
        <v>124514808</v>
      </c>
      <c r="D1494" s="9">
        <v>57.263831011711368</v>
      </c>
      <c r="E1494" s="9">
        <v>1.022793112944208</v>
      </c>
      <c r="F1494" s="5">
        <v>22.993298492142198</v>
      </c>
      <c r="G1494" s="5">
        <v>14.96370395039404</v>
      </c>
    </row>
    <row r="1495" spans="1:7" x14ac:dyDescent="0.6">
      <c r="A1495" s="6" t="s">
        <v>31</v>
      </c>
      <c r="B1495" s="6" t="s">
        <v>135</v>
      </c>
      <c r="C1495" s="7">
        <v>113176436</v>
      </c>
      <c r="D1495" s="10">
        <v>51.244708091682377</v>
      </c>
      <c r="E1495" s="10">
        <v>1.049528832678813</v>
      </c>
      <c r="F1495" s="8">
        <v>-9.1060430338534495</v>
      </c>
      <c r="G1495" s="8">
        <v>21.975061964000229</v>
      </c>
    </row>
    <row r="1496" spans="1:7" x14ac:dyDescent="0.6">
      <c r="A1496" s="3" t="s">
        <v>32</v>
      </c>
      <c r="B1496" s="3" t="s">
        <v>135</v>
      </c>
      <c r="C1496" s="4">
        <v>107612882</v>
      </c>
      <c r="D1496" s="9">
        <v>48.310564946241577</v>
      </c>
      <c r="E1496" s="9">
        <v>1.0438536885931149</v>
      </c>
      <c r="F1496" s="5">
        <v>-4.9158236437132574</v>
      </c>
      <c r="G1496" s="5">
        <v>-8.8208573383895086</v>
      </c>
    </row>
    <row r="1497" spans="1:7" x14ac:dyDescent="0.6">
      <c r="A1497" s="6" t="s">
        <v>33</v>
      </c>
      <c r="B1497" s="6" t="s">
        <v>135</v>
      </c>
      <c r="C1497" s="7">
        <v>96901448</v>
      </c>
      <c r="D1497" s="10">
        <v>45.58996337228163</v>
      </c>
      <c r="E1497" s="10">
        <v>1.0623462978354841</v>
      </c>
      <c r="F1497" s="8">
        <v>-9.9536726467375871</v>
      </c>
      <c r="G1497" s="8">
        <v>-18.490699784822031</v>
      </c>
    </row>
    <row r="1498" spans="1:7" x14ac:dyDescent="0.6">
      <c r="A1498" s="3" t="s">
        <v>34</v>
      </c>
      <c r="B1498" s="3" t="s">
        <v>135</v>
      </c>
      <c r="C1498" s="4">
        <v>116275214</v>
      </c>
      <c r="D1498" s="9">
        <v>48.795851533946127</v>
      </c>
      <c r="E1498" s="9">
        <v>1.0790240395627251</v>
      </c>
      <c r="F1498" s="5">
        <v>19.9932677992593</v>
      </c>
      <c r="G1498" s="5">
        <v>16.851897981360661</v>
      </c>
    </row>
    <row r="1499" spans="1:7" x14ac:dyDescent="0.6">
      <c r="A1499" s="6" t="s">
        <v>35</v>
      </c>
      <c r="B1499" s="6" t="s">
        <v>135</v>
      </c>
      <c r="C1499" s="7">
        <v>103759087</v>
      </c>
      <c r="D1499" s="10">
        <v>48.073545740553477</v>
      </c>
      <c r="E1499" s="10">
        <v>1.130654634634555</v>
      </c>
      <c r="F1499" s="8">
        <v>-10.76422615743369</v>
      </c>
      <c r="G1499" s="8">
        <v>-2.8873694160097001</v>
      </c>
    </row>
    <row r="1500" spans="1:7" x14ac:dyDescent="0.6">
      <c r="A1500" s="3" t="s">
        <v>36</v>
      </c>
      <c r="B1500" s="3" t="s">
        <v>135</v>
      </c>
      <c r="C1500" s="4">
        <v>94396514</v>
      </c>
      <c r="D1500" s="9">
        <v>46.953473984541652</v>
      </c>
      <c r="E1500" s="9">
        <v>1.1380166699076419</v>
      </c>
      <c r="F1500" s="5">
        <v>-9.0233764296711705</v>
      </c>
      <c r="G1500" s="5">
        <v>-8.0726097387227806</v>
      </c>
    </row>
    <row r="1501" spans="1:7" x14ac:dyDescent="0.6">
      <c r="A1501" s="6" t="s">
        <v>37</v>
      </c>
      <c r="B1501" s="6" t="s">
        <v>135</v>
      </c>
      <c r="C1501" s="7">
        <v>105354578</v>
      </c>
      <c r="D1501" s="10">
        <v>44.734733854782213</v>
      </c>
      <c r="E1501" s="10">
        <v>1.185460892624403</v>
      </c>
      <c r="F1501" s="8">
        <v>11.608547324109869</v>
      </c>
      <c r="G1501" s="8">
        <v>-4.13294969131287</v>
      </c>
    </row>
    <row r="1502" spans="1:7" x14ac:dyDescent="0.6">
      <c r="A1502" s="3" t="s">
        <v>38</v>
      </c>
      <c r="B1502" s="3" t="s">
        <v>135</v>
      </c>
      <c r="C1502" s="4">
        <v>95585655</v>
      </c>
      <c r="D1502" s="9">
        <v>42.00959101595376</v>
      </c>
      <c r="E1502" s="9">
        <v>1.2594688786891739</v>
      </c>
      <c r="F1502" s="5">
        <v>-9.2724238333525495</v>
      </c>
      <c r="G1502" s="5">
        <v>18.762666864534761</v>
      </c>
    </row>
    <row r="1503" spans="1:7" x14ac:dyDescent="0.6">
      <c r="A1503" s="6" t="s">
        <v>39</v>
      </c>
      <c r="B1503" s="6" t="s">
        <v>135</v>
      </c>
      <c r="C1503" s="7">
        <v>106671960</v>
      </c>
      <c r="D1503" s="10">
        <v>40.739134948797933</v>
      </c>
      <c r="E1503" s="10">
        <v>1.273184007718168</v>
      </c>
      <c r="F1503" s="8">
        <v>11.59829369794034</v>
      </c>
      <c r="G1503" s="8">
        <v>59.64362128296068</v>
      </c>
    </row>
    <row r="1504" spans="1:7" x14ac:dyDescent="0.6">
      <c r="A1504" s="3" t="s">
        <v>40</v>
      </c>
      <c r="B1504" s="3" t="s">
        <v>135</v>
      </c>
      <c r="C1504" s="4">
        <v>123328887</v>
      </c>
      <c r="D1504" s="9">
        <v>37.929329096724658</v>
      </c>
      <c r="E1504" s="9">
        <v>1.3600338969425101</v>
      </c>
      <c r="F1504" s="5">
        <v>15.615094163452151</v>
      </c>
      <c r="G1504" s="5">
        <v>36.198538908788393</v>
      </c>
    </row>
    <row r="1505" spans="1:7" x14ac:dyDescent="0.6">
      <c r="A1505" s="6" t="s">
        <v>41</v>
      </c>
      <c r="B1505" s="6" t="s">
        <v>135</v>
      </c>
      <c r="C1505" s="7">
        <v>121200538</v>
      </c>
      <c r="D1505" s="10">
        <v>37.274943799583433</v>
      </c>
      <c r="E1505" s="10">
        <v>1.49144884308876</v>
      </c>
      <c r="F1505" s="8">
        <v>-1.7257505940193929</v>
      </c>
      <c r="G1505" s="8">
        <v>19.719527236007341</v>
      </c>
    </row>
    <row r="1506" spans="1:7" x14ac:dyDescent="0.6">
      <c r="A1506" s="3" t="s">
        <v>42</v>
      </c>
      <c r="B1506" s="3" t="s">
        <v>135</v>
      </c>
      <c r="C1506" s="4">
        <v>140985315</v>
      </c>
      <c r="D1506" s="9">
        <v>39.712289870106318</v>
      </c>
      <c r="E1506" s="9">
        <v>1.4600251778053179</v>
      </c>
      <c r="F1506" s="5">
        <v>16.32400097101878</v>
      </c>
      <c r="G1506" s="5">
        <v>13.22774958621789</v>
      </c>
    </row>
    <row r="1507" spans="1:7" x14ac:dyDescent="0.6">
      <c r="A1507" s="6" t="s">
        <v>43</v>
      </c>
      <c r="B1507" s="6" t="s">
        <v>135</v>
      </c>
      <c r="C1507" s="7">
        <v>120096935</v>
      </c>
      <c r="D1507" s="10">
        <v>35.955048479899112</v>
      </c>
      <c r="E1507" s="10">
        <v>1.4126326291225051</v>
      </c>
      <c r="F1507" s="8">
        <v>-14.81599697103205</v>
      </c>
      <c r="G1507" s="8">
        <v>6.1147878874715511</v>
      </c>
    </row>
    <row r="1508" spans="1:7" x14ac:dyDescent="0.6">
      <c r="A1508" s="3" t="s">
        <v>44</v>
      </c>
      <c r="B1508" s="3" t="s">
        <v>135</v>
      </c>
      <c r="C1508" s="4">
        <v>127335621</v>
      </c>
      <c r="D1508" s="9">
        <v>35.741395302799397</v>
      </c>
      <c r="E1508" s="9">
        <v>1.338551034165572</v>
      </c>
      <c r="F1508" s="5">
        <v>6.0273694744999107</v>
      </c>
      <c r="G1508" s="5">
        <v>18.32748889672893</v>
      </c>
    </row>
    <row r="1509" spans="1:7" x14ac:dyDescent="0.6">
      <c r="A1509" s="6" t="s">
        <v>45</v>
      </c>
      <c r="B1509" s="6" t="s">
        <v>135</v>
      </c>
      <c r="C1509" s="7">
        <v>127868117</v>
      </c>
      <c r="D1509" s="10">
        <v>35.918968299677083</v>
      </c>
      <c r="E1509" s="10">
        <v>1.361991434846886</v>
      </c>
      <c r="F1509" s="8">
        <v>0.41818306285246187</v>
      </c>
      <c r="G1509" s="8">
        <v>31.95686921004523</v>
      </c>
    </row>
    <row r="1510" spans="1:7" x14ac:dyDescent="0.6">
      <c r="A1510" s="3" t="s">
        <v>46</v>
      </c>
      <c r="B1510" s="3" t="s">
        <v>135</v>
      </c>
      <c r="C1510" s="4">
        <v>130097704</v>
      </c>
      <c r="D1510" s="9">
        <v>37.95150529994978</v>
      </c>
      <c r="E1510" s="9">
        <v>1.356419549701632</v>
      </c>
      <c r="F1510" s="5">
        <v>1.743661400754037</v>
      </c>
      <c r="G1510" s="5">
        <v>11.88773559255716</v>
      </c>
    </row>
    <row r="1511" spans="1:7" x14ac:dyDescent="0.6">
      <c r="A1511" s="6" t="s">
        <v>47</v>
      </c>
      <c r="B1511" s="6" t="s">
        <v>135</v>
      </c>
      <c r="C1511" s="7">
        <v>125707727</v>
      </c>
      <c r="D1511" s="10">
        <v>34.34438799752558</v>
      </c>
      <c r="E1511" s="10">
        <v>1.3278473510941631</v>
      </c>
      <c r="F1511" s="8">
        <v>-3.374369312466885</v>
      </c>
      <c r="G1511" s="8">
        <v>21.15346292513156</v>
      </c>
    </row>
    <row r="1512" spans="1:7" x14ac:dyDescent="0.6">
      <c r="A1512" s="3" t="s">
        <v>48</v>
      </c>
      <c r="B1512" s="3" t="s">
        <v>135</v>
      </c>
      <c r="C1512" s="4">
        <v>111975319</v>
      </c>
      <c r="D1512" s="9">
        <v>34.044158542363142</v>
      </c>
      <c r="E1512" s="9">
        <v>1.367130823199165</v>
      </c>
      <c r="F1512" s="5">
        <v>-10.92407629007562</v>
      </c>
      <c r="G1512" s="5">
        <v>18.622303149881159</v>
      </c>
    </row>
    <row r="1513" spans="1:7" x14ac:dyDescent="0.6">
      <c r="A1513" s="6" t="s">
        <v>49</v>
      </c>
      <c r="B1513" s="6" t="s">
        <v>135</v>
      </c>
      <c r="C1513" s="7">
        <v>134300280</v>
      </c>
      <c r="D1513" s="10">
        <v>35.717540597089013</v>
      </c>
      <c r="E1513" s="10">
        <v>1.3447151737494041</v>
      </c>
      <c r="F1513" s="8">
        <v>19.937394418139601</v>
      </c>
      <c r="G1513" s="8">
        <v>27.474555495822869</v>
      </c>
    </row>
    <row r="1514" spans="1:7" x14ac:dyDescent="0.6">
      <c r="A1514" s="3" t="s">
        <v>50</v>
      </c>
      <c r="B1514" s="3" t="s">
        <v>135</v>
      </c>
      <c r="C1514" s="4">
        <v>132752974</v>
      </c>
      <c r="D1514" s="9">
        <v>30.90866997640854</v>
      </c>
      <c r="E1514" s="9">
        <v>1.3201341110855589</v>
      </c>
      <c r="F1514" s="5">
        <v>-1.152124180232539</v>
      </c>
      <c r="G1514" s="5">
        <v>38.883783345942447</v>
      </c>
    </row>
    <row r="1515" spans="1:7" x14ac:dyDescent="0.6">
      <c r="A1515" s="6" t="s">
        <v>51</v>
      </c>
      <c r="B1515" s="6" t="s">
        <v>135</v>
      </c>
      <c r="C1515" s="7">
        <v>122538010</v>
      </c>
      <c r="D1515" s="10">
        <v>30.90662630442224</v>
      </c>
      <c r="E1515" s="10">
        <v>1.37939455010306</v>
      </c>
      <c r="F1515" s="8">
        <v>-7.694715750774817</v>
      </c>
      <c r="G1515" s="8">
        <v>14.87368376844298</v>
      </c>
    </row>
    <row r="1516" spans="1:7" x14ac:dyDescent="0.6">
      <c r="A1516" s="3" t="s">
        <v>52</v>
      </c>
      <c r="B1516" s="3" t="s">
        <v>135</v>
      </c>
      <c r="C1516" s="4">
        <v>103781634</v>
      </c>
      <c r="D1516" s="9">
        <v>27.748016195132141</v>
      </c>
      <c r="E1516" s="9">
        <v>1.4812273023830109</v>
      </c>
      <c r="F1516" s="5">
        <v>-15.306577934471109</v>
      </c>
      <c r="G1516" s="5">
        <v>-15.84969545699378</v>
      </c>
    </row>
    <row r="1517" spans="1:7" x14ac:dyDescent="0.6">
      <c r="A1517" s="6" t="s">
        <v>53</v>
      </c>
      <c r="B1517" s="6" t="s">
        <v>135</v>
      </c>
      <c r="C1517" s="7">
        <v>101440778</v>
      </c>
      <c r="D1517" s="10">
        <v>32.628751974540613</v>
      </c>
      <c r="E1517" s="10">
        <v>1.581349626970995</v>
      </c>
      <c r="F1517" s="8">
        <v>-2.255559013457042</v>
      </c>
      <c r="G1517" s="8">
        <v>-16.303359973534111</v>
      </c>
    </row>
    <row r="1518" spans="1:7" x14ac:dyDescent="0.6">
      <c r="A1518" s="3" t="s">
        <v>54</v>
      </c>
      <c r="B1518" s="3" t="s">
        <v>135</v>
      </c>
      <c r="C1518" s="4">
        <v>113770262</v>
      </c>
      <c r="D1518" s="9">
        <v>31.95014795381018</v>
      </c>
      <c r="E1518" s="9">
        <v>1.57501955791295</v>
      </c>
      <c r="F1518" s="5">
        <v>12.15436656055615</v>
      </c>
      <c r="G1518" s="5">
        <v>-19.303466463865401</v>
      </c>
    </row>
    <row r="1519" spans="1:7" x14ac:dyDescent="0.6">
      <c r="A1519" s="6" t="s">
        <v>55</v>
      </c>
      <c r="B1519" s="6" t="s">
        <v>135</v>
      </c>
      <c r="C1519" s="7">
        <v>100973607</v>
      </c>
      <c r="D1519" s="10">
        <v>34.479318653995563</v>
      </c>
      <c r="E1519" s="10">
        <v>1.509011602370802</v>
      </c>
      <c r="F1519" s="8">
        <v>-11.247803050677691</v>
      </c>
      <c r="G1519" s="8">
        <v>-15.92324400285486</v>
      </c>
    </row>
    <row r="1520" spans="1:7" x14ac:dyDescent="0.6">
      <c r="A1520" s="3" t="s">
        <v>56</v>
      </c>
      <c r="B1520" s="3" t="s">
        <v>135</v>
      </c>
      <c r="C1520" s="4">
        <v>98379554</v>
      </c>
      <c r="D1520" s="9">
        <v>34.25080830341814</v>
      </c>
      <c r="E1520" s="9">
        <v>1.460065982874408</v>
      </c>
      <c r="F1520" s="5">
        <v>-2.5690406404913269</v>
      </c>
      <c r="G1520" s="5">
        <v>-22.739958208551869</v>
      </c>
    </row>
    <row r="1521" spans="1:7" x14ac:dyDescent="0.6">
      <c r="A1521" s="6" t="s">
        <v>57</v>
      </c>
      <c r="B1521" s="6" t="s">
        <v>135</v>
      </c>
      <c r="C1521" s="7">
        <v>105952982</v>
      </c>
      <c r="D1521" s="10">
        <v>41.651484449754719</v>
      </c>
      <c r="E1521" s="10">
        <v>1.328469853685859</v>
      </c>
      <c r="F1521" s="8">
        <v>7.6981727321105753</v>
      </c>
      <c r="G1521" s="8">
        <v>-17.138858000075189</v>
      </c>
    </row>
    <row r="1522" spans="1:7" x14ac:dyDescent="0.6">
      <c r="A1522" s="3" t="s">
        <v>58</v>
      </c>
      <c r="B1522" s="3" t="s">
        <v>135</v>
      </c>
      <c r="C1522" s="4">
        <v>95586374</v>
      </c>
      <c r="D1522" s="9">
        <v>39.288479404020279</v>
      </c>
      <c r="E1522" s="9">
        <v>1.272495905899625</v>
      </c>
      <c r="F1522" s="5">
        <v>-9.7841587884709096</v>
      </c>
      <c r="G1522" s="5">
        <v>-26.52723986581654</v>
      </c>
    </row>
    <row r="1523" spans="1:7" x14ac:dyDescent="0.6">
      <c r="A1523" s="6" t="s">
        <v>59</v>
      </c>
      <c r="B1523" s="6" t="s">
        <v>135</v>
      </c>
      <c r="C1523" s="7">
        <v>80015011</v>
      </c>
      <c r="D1523" s="10">
        <v>35.909194355087102</v>
      </c>
      <c r="E1523" s="10">
        <v>1.2656847807701861</v>
      </c>
      <c r="F1523" s="8">
        <v>-16.29035849816837</v>
      </c>
      <c r="G1523" s="8">
        <v>-36.348374988913768</v>
      </c>
    </row>
    <row r="1524" spans="1:7" x14ac:dyDescent="0.6">
      <c r="A1524" s="3" t="s">
        <v>60</v>
      </c>
      <c r="B1524" s="3" t="s">
        <v>135</v>
      </c>
      <c r="C1524" s="4">
        <v>77321057</v>
      </c>
      <c r="D1524" s="9">
        <v>37.879934233063537</v>
      </c>
      <c r="E1524" s="9">
        <v>1.168732018067274</v>
      </c>
      <c r="F1524" s="5">
        <v>-3.3668107600460129</v>
      </c>
      <c r="G1524" s="5">
        <v>-30.948125273927548</v>
      </c>
    </row>
    <row r="1525" spans="1:7" x14ac:dyDescent="0.6">
      <c r="A1525" s="6" t="s">
        <v>61</v>
      </c>
      <c r="B1525" s="6" t="s">
        <v>135</v>
      </c>
      <c r="C1525" s="7">
        <v>106643443</v>
      </c>
      <c r="D1525" s="10">
        <v>44.309425782259027</v>
      </c>
      <c r="E1525" s="10">
        <v>1.1708764835348999</v>
      </c>
      <c r="F1525" s="8">
        <v>37.922898544959097</v>
      </c>
      <c r="G1525" s="8">
        <v>-20.59328320089876</v>
      </c>
    </row>
    <row r="1526" spans="1:7" x14ac:dyDescent="0.6">
      <c r="A1526" s="3" t="s">
        <v>62</v>
      </c>
      <c r="B1526" s="3" t="s">
        <v>135</v>
      </c>
      <c r="C1526" s="4">
        <v>82720100</v>
      </c>
      <c r="D1526" s="9">
        <v>34.085000215359088</v>
      </c>
      <c r="E1526" s="9">
        <v>1.20186714601038</v>
      </c>
      <c r="F1526" s="5">
        <v>-22.43301822128905</v>
      </c>
      <c r="G1526" s="5">
        <v>-37.688702928794648</v>
      </c>
    </row>
    <row r="1527" spans="1:7" x14ac:dyDescent="0.6">
      <c r="A1527" s="6" t="s">
        <v>63</v>
      </c>
      <c r="B1527" s="6" t="s">
        <v>135</v>
      </c>
      <c r="C1527" s="7">
        <v>78875125</v>
      </c>
      <c r="D1527" s="10">
        <v>29.491876138608959</v>
      </c>
      <c r="E1527" s="10">
        <v>1.3099591431241571</v>
      </c>
      <c r="F1527" s="8">
        <v>-4.6481749901172709</v>
      </c>
      <c r="G1527" s="8">
        <v>-35.632115292226473</v>
      </c>
    </row>
    <row r="1528" spans="1:7" x14ac:dyDescent="0.6">
      <c r="A1528" s="3" t="s">
        <v>64</v>
      </c>
      <c r="B1528" s="3" t="s">
        <v>135</v>
      </c>
      <c r="C1528" s="4">
        <v>79137986</v>
      </c>
      <c r="D1528" s="9">
        <v>28.749198401345499</v>
      </c>
      <c r="E1528" s="9">
        <v>1.2803033629348599</v>
      </c>
      <c r="F1528" s="5">
        <v>0.33326222937839489</v>
      </c>
      <c r="G1528" s="5">
        <v>-23.745673536032399</v>
      </c>
    </row>
    <row r="1529" spans="1:7" x14ac:dyDescent="0.6">
      <c r="A1529" s="6" t="s">
        <v>65</v>
      </c>
      <c r="B1529" s="6" t="s">
        <v>135</v>
      </c>
      <c r="C1529" s="7">
        <v>72979137</v>
      </c>
      <c r="D1529" s="10">
        <v>29.717423298394952</v>
      </c>
      <c r="E1529" s="10">
        <v>1.3096820584482951</v>
      </c>
      <c r="F1529" s="8">
        <v>-7.7824181676799276</v>
      </c>
      <c r="G1529" s="8">
        <v>-28.057396208061409</v>
      </c>
    </row>
    <row r="1530" spans="1:7" x14ac:dyDescent="0.6">
      <c r="A1530" s="3" t="s">
        <v>66</v>
      </c>
      <c r="B1530" s="3" t="s">
        <v>135</v>
      </c>
      <c r="C1530" s="4">
        <v>75014723</v>
      </c>
      <c r="D1530" s="9">
        <v>32.817007590838337</v>
      </c>
      <c r="E1530" s="9">
        <v>1.2760169921898421</v>
      </c>
      <c r="F1530" s="5">
        <v>2.789271131008308</v>
      </c>
      <c r="G1530" s="5">
        <v>-34.06473565121965</v>
      </c>
    </row>
    <row r="1531" spans="1:7" x14ac:dyDescent="0.6">
      <c r="A1531" s="6" t="s">
        <v>67</v>
      </c>
      <c r="B1531" s="6" t="s">
        <v>135</v>
      </c>
      <c r="C1531" s="7">
        <v>76761493</v>
      </c>
      <c r="D1531" s="10">
        <v>34.020750836131448</v>
      </c>
      <c r="E1531" s="10">
        <v>1.210983237106001</v>
      </c>
      <c r="F1531" s="8">
        <v>2.32856955293963</v>
      </c>
      <c r="G1531" s="8">
        <v>-23.97865612545662</v>
      </c>
    </row>
    <row r="1532" spans="1:7" x14ac:dyDescent="0.6">
      <c r="A1532" s="3" t="s">
        <v>68</v>
      </c>
      <c r="B1532" s="3" t="s">
        <v>135</v>
      </c>
      <c r="C1532" s="4">
        <v>75342005</v>
      </c>
      <c r="D1532" s="9">
        <v>33.743357210863188</v>
      </c>
      <c r="E1532" s="9">
        <v>1.1905467572425199</v>
      </c>
      <c r="F1532" s="5">
        <v>-1.8492188524785509</v>
      </c>
      <c r="G1532" s="5">
        <v>-23.417008985423951</v>
      </c>
    </row>
    <row r="1533" spans="1:7" x14ac:dyDescent="0.6">
      <c r="A1533" s="6" t="s">
        <v>69</v>
      </c>
      <c r="B1533" s="6" t="s">
        <v>135</v>
      </c>
      <c r="C1533" s="7">
        <v>76699897</v>
      </c>
      <c r="D1533" s="10">
        <v>31.08673179420029</v>
      </c>
      <c r="E1533" s="10">
        <v>1.18022736133537</v>
      </c>
      <c r="F1533" s="8">
        <v>1.8023040400902519</v>
      </c>
      <c r="G1533" s="8">
        <v>-27.609496635026279</v>
      </c>
    </row>
    <row r="1534" spans="1:7" x14ac:dyDescent="0.6">
      <c r="A1534" s="3" t="s">
        <v>70</v>
      </c>
      <c r="B1534" s="3" t="s">
        <v>135</v>
      </c>
      <c r="C1534" s="4">
        <v>80812890</v>
      </c>
      <c r="D1534" s="9">
        <v>30.773643551843609</v>
      </c>
      <c r="E1534" s="9">
        <v>1.204967730877599</v>
      </c>
      <c r="F1534" s="5">
        <v>5.3624491829500132</v>
      </c>
      <c r="G1534" s="5">
        <v>-15.455638059876611</v>
      </c>
    </row>
    <row r="1535" spans="1:7" x14ac:dyDescent="0.6">
      <c r="A1535" s="6" t="s">
        <v>71</v>
      </c>
      <c r="B1535" s="6" t="s">
        <v>135</v>
      </c>
      <c r="C1535" s="7">
        <v>66076987</v>
      </c>
      <c r="D1535" s="10">
        <v>30.279311663224082</v>
      </c>
      <c r="E1535" s="10">
        <v>1.2038078170186981</v>
      </c>
      <c r="F1535" s="8">
        <v>-18.234594753386489</v>
      </c>
      <c r="G1535" s="8">
        <v>-17.419261493321549</v>
      </c>
    </row>
    <row r="1536" spans="1:7" x14ac:dyDescent="0.6">
      <c r="A1536" s="3" t="s">
        <v>72</v>
      </c>
      <c r="B1536" s="3" t="s">
        <v>135</v>
      </c>
      <c r="C1536" s="4">
        <v>78708496</v>
      </c>
      <c r="D1536" s="9">
        <v>34.024637611016203</v>
      </c>
      <c r="E1536" s="9">
        <v>1.239014551072255</v>
      </c>
      <c r="F1536" s="5">
        <v>19.116351355427259</v>
      </c>
      <c r="G1536" s="5">
        <v>1.7943870063752421</v>
      </c>
    </row>
    <row r="1537" spans="1:7" x14ac:dyDescent="0.6">
      <c r="A1537" s="6" t="s">
        <v>73</v>
      </c>
      <c r="B1537" s="6" t="s">
        <v>135</v>
      </c>
      <c r="C1537" s="7">
        <v>71729426</v>
      </c>
      <c r="D1537" s="10">
        <v>32.358059422251053</v>
      </c>
      <c r="E1537" s="10">
        <v>1.2043582839592299</v>
      </c>
      <c r="F1537" s="8">
        <v>-8.866984321489257</v>
      </c>
      <c r="G1537" s="8">
        <v>-32.739018938088861</v>
      </c>
    </row>
    <row r="1538" spans="1:7" x14ac:dyDescent="0.6">
      <c r="A1538" s="3" t="s">
        <v>74</v>
      </c>
      <c r="B1538" s="3" t="s">
        <v>135</v>
      </c>
      <c r="C1538" s="4">
        <v>68827010</v>
      </c>
      <c r="D1538" s="9">
        <v>28.287195808657451</v>
      </c>
      <c r="E1538" s="9">
        <v>1.192952741939783</v>
      </c>
      <c r="F1538" s="5">
        <v>-4.0463393642659273</v>
      </c>
      <c r="G1538" s="5">
        <v>-16.79530126293368</v>
      </c>
    </row>
    <row r="1539" spans="1:7" x14ac:dyDescent="0.6">
      <c r="A1539" s="6" t="s">
        <v>75</v>
      </c>
      <c r="B1539" s="6" t="s">
        <v>135</v>
      </c>
      <c r="C1539" s="7">
        <v>65844407</v>
      </c>
      <c r="D1539" s="10">
        <v>25.85046813678014</v>
      </c>
      <c r="E1539" s="10">
        <v>1.181463119016799</v>
      </c>
      <c r="F1539" s="8">
        <v>-4.3334775112270574</v>
      </c>
      <c r="G1539" s="8">
        <v>-16.52069394501752</v>
      </c>
    </row>
    <row r="1540" spans="1:7" x14ac:dyDescent="0.6">
      <c r="A1540" s="3" t="s">
        <v>76</v>
      </c>
      <c r="B1540" s="3" t="s">
        <v>135</v>
      </c>
      <c r="C1540" s="4">
        <v>65206765</v>
      </c>
      <c r="D1540" s="9">
        <v>25.506034056590511</v>
      </c>
      <c r="E1540" s="9">
        <v>1.2404382028721761</v>
      </c>
      <c r="F1540" s="5">
        <v>-0.96840723313067478</v>
      </c>
      <c r="G1540" s="5">
        <v>-17.603709298338732</v>
      </c>
    </row>
    <row r="1541" spans="1:7" x14ac:dyDescent="0.6">
      <c r="A1541" s="6" t="s">
        <v>77</v>
      </c>
      <c r="B1541" s="6" t="s">
        <v>135</v>
      </c>
      <c r="C1541" s="7">
        <v>74315967</v>
      </c>
      <c r="D1541" s="10">
        <v>28.345477994295571</v>
      </c>
      <c r="E1541" s="10">
        <v>1.215286169799801</v>
      </c>
      <c r="F1541" s="8">
        <v>13.969719246154909</v>
      </c>
      <c r="G1541" s="8">
        <v>1.8317974902882119</v>
      </c>
    </row>
    <row r="1542" spans="1:7" x14ac:dyDescent="0.6">
      <c r="A1542" s="3" t="s">
        <v>78</v>
      </c>
      <c r="B1542" s="3" t="s">
        <v>135</v>
      </c>
      <c r="C1542" s="4">
        <v>79546995</v>
      </c>
      <c r="D1542" s="9">
        <v>30.442357869929399</v>
      </c>
      <c r="E1542" s="9">
        <v>1.2047753343078731</v>
      </c>
      <c r="F1542" s="5">
        <v>7.0389018822832439</v>
      </c>
      <c r="G1542" s="5">
        <v>6.0418432792186616</v>
      </c>
    </row>
    <row r="1543" spans="1:7" x14ac:dyDescent="0.6">
      <c r="A1543" s="6" t="s">
        <v>79</v>
      </c>
      <c r="B1543" s="6" t="s">
        <v>135</v>
      </c>
      <c r="C1543" s="7">
        <v>79691753</v>
      </c>
      <c r="D1543" s="10">
        <v>31.531081573537211</v>
      </c>
      <c r="E1543" s="10">
        <v>1.22430424131509</v>
      </c>
      <c r="F1543" s="8">
        <v>0.18197796158108129</v>
      </c>
      <c r="G1543" s="8">
        <v>3.8173567051386081</v>
      </c>
    </row>
    <row r="1544" spans="1:7" x14ac:dyDescent="0.6">
      <c r="A1544" s="3" t="s">
        <v>80</v>
      </c>
      <c r="B1544" s="3" t="s">
        <v>135</v>
      </c>
      <c r="C1544" s="4">
        <v>80444853</v>
      </c>
      <c r="D1544" s="9">
        <v>32.95670659491595</v>
      </c>
      <c r="E1544" s="9">
        <v>1.20322313622011</v>
      </c>
      <c r="F1544" s="5">
        <v>0.94501623022398284</v>
      </c>
      <c r="G1544" s="5">
        <v>6.7729124012561037</v>
      </c>
    </row>
    <row r="1545" spans="1:7" x14ac:dyDescent="0.6">
      <c r="A1545" s="6" t="s">
        <v>81</v>
      </c>
      <c r="B1545" s="6" t="s">
        <v>135</v>
      </c>
      <c r="C1545" s="7">
        <v>80820432</v>
      </c>
      <c r="D1545" s="10">
        <v>35.08367661751825</v>
      </c>
      <c r="E1545" s="10">
        <v>1.204605144184965</v>
      </c>
      <c r="F1545" s="8">
        <v>0.46687760123074179</v>
      </c>
      <c r="G1545" s="8">
        <v>5.3722823121913788</v>
      </c>
    </row>
    <row r="1546" spans="1:7" x14ac:dyDescent="0.6">
      <c r="A1546" s="3" t="s">
        <v>82</v>
      </c>
      <c r="B1546" s="3" t="s">
        <v>135</v>
      </c>
      <c r="C1546" s="4">
        <v>79863229</v>
      </c>
      <c r="D1546" s="9">
        <v>32.43159875315331</v>
      </c>
      <c r="E1546" s="9">
        <v>1.2150899642952051</v>
      </c>
      <c r="F1546" s="5">
        <v>-1.1843576881647939</v>
      </c>
      <c r="G1546" s="5">
        <v>-1.1751355507766179</v>
      </c>
    </row>
    <row r="1547" spans="1:7" x14ac:dyDescent="0.6">
      <c r="A1547" s="6" t="s">
        <v>83</v>
      </c>
      <c r="B1547" s="6" t="s">
        <v>135</v>
      </c>
      <c r="C1547" s="7">
        <v>90502731</v>
      </c>
      <c r="D1547" s="10">
        <v>33.936333280164263</v>
      </c>
      <c r="E1547" s="10">
        <v>1.230042663931606</v>
      </c>
      <c r="F1547" s="8">
        <v>13.32215355329547</v>
      </c>
      <c r="G1547" s="8">
        <v>36.965583796973078</v>
      </c>
    </row>
    <row r="1548" spans="1:7" x14ac:dyDescent="0.6">
      <c r="A1548" s="3" t="s">
        <v>84</v>
      </c>
      <c r="B1548" s="3" t="s">
        <v>135</v>
      </c>
      <c r="C1548" s="4">
        <v>77628740</v>
      </c>
      <c r="D1548" s="9">
        <v>32.438467828448722</v>
      </c>
      <c r="E1548" s="9">
        <v>1.220779888618343</v>
      </c>
      <c r="F1548" s="5">
        <v>-14.224975155722101</v>
      </c>
      <c r="G1548" s="5">
        <v>-1.3718417386605839</v>
      </c>
    </row>
    <row r="1549" spans="1:7" x14ac:dyDescent="0.6">
      <c r="A1549" s="6" t="s">
        <v>85</v>
      </c>
      <c r="B1549" s="6" t="s">
        <v>135</v>
      </c>
      <c r="C1549" s="7">
        <v>90889372</v>
      </c>
      <c r="D1549" s="10">
        <v>35.257479170032973</v>
      </c>
      <c r="E1549" s="10">
        <v>1.2049567668892081</v>
      </c>
      <c r="F1549" s="8">
        <v>17.08211675212041</v>
      </c>
      <c r="G1549" s="8">
        <v>26.711416873738809</v>
      </c>
    </row>
    <row r="1550" spans="1:7" x14ac:dyDescent="0.6">
      <c r="A1550" s="3" t="s">
        <v>86</v>
      </c>
      <c r="B1550" s="3" t="s">
        <v>135</v>
      </c>
      <c r="C1550" s="4">
        <v>81975192</v>
      </c>
      <c r="D1550" s="9">
        <v>39.23454681653547</v>
      </c>
      <c r="E1550" s="9">
        <v>1.1975911491099389</v>
      </c>
      <c r="F1550" s="5">
        <v>-9.807725374095444</v>
      </c>
      <c r="G1550" s="5">
        <v>19.103229967421221</v>
      </c>
    </row>
    <row r="1551" spans="1:7" x14ac:dyDescent="0.6">
      <c r="A1551" s="6" t="s">
        <v>87</v>
      </c>
      <c r="B1551" s="6" t="s">
        <v>135</v>
      </c>
      <c r="C1551" s="7">
        <v>78059970</v>
      </c>
      <c r="D1551" s="10">
        <v>32.773236986529177</v>
      </c>
      <c r="E1551" s="10">
        <v>1.2450936933364321</v>
      </c>
      <c r="F1551" s="8">
        <v>-4.776105922386864</v>
      </c>
      <c r="G1551" s="8">
        <v>18.552164954572369</v>
      </c>
    </row>
    <row r="1552" spans="1:7" x14ac:dyDescent="0.6">
      <c r="A1552" s="3" t="s">
        <v>88</v>
      </c>
      <c r="B1552" s="3" t="s">
        <v>135</v>
      </c>
      <c r="C1552" s="4">
        <v>69344012</v>
      </c>
      <c r="D1552" s="9">
        <v>30.71575828066695</v>
      </c>
      <c r="E1552" s="9">
        <v>1.258062514034233</v>
      </c>
      <c r="F1552" s="5">
        <v>-11.16572040701528</v>
      </c>
      <c r="G1552" s="5">
        <v>6.344812535938571</v>
      </c>
    </row>
    <row r="1553" spans="1:7" x14ac:dyDescent="0.6">
      <c r="A1553" s="6" t="s">
        <v>89</v>
      </c>
      <c r="B1553" s="6" t="s">
        <v>135</v>
      </c>
      <c r="C1553" s="7">
        <v>75333852</v>
      </c>
      <c r="D1553" s="10">
        <v>27.730648290816511</v>
      </c>
      <c r="E1553" s="10">
        <v>1.2730118887789561</v>
      </c>
      <c r="F1553" s="8">
        <v>8.6378619108453023</v>
      </c>
      <c r="G1553" s="8">
        <v>1.369672011399659</v>
      </c>
    </row>
    <row r="1554" spans="1:7" x14ac:dyDescent="0.6">
      <c r="A1554" s="3" t="s">
        <v>90</v>
      </c>
      <c r="B1554" s="3" t="s">
        <v>135</v>
      </c>
      <c r="C1554" s="4">
        <v>62837120</v>
      </c>
      <c r="D1554" s="9">
        <v>30.424367429092161</v>
      </c>
      <c r="E1554" s="9">
        <v>1.2150125039488751</v>
      </c>
      <c r="F1554" s="5">
        <v>-16.588468090016161</v>
      </c>
      <c r="G1554" s="5">
        <v>-21.006293198127722</v>
      </c>
    </row>
    <row r="1555" spans="1:7" x14ac:dyDescent="0.6">
      <c r="A1555" s="6" t="s">
        <v>91</v>
      </c>
      <c r="B1555" s="6" t="s">
        <v>135</v>
      </c>
      <c r="C1555" s="7">
        <v>65414939</v>
      </c>
      <c r="D1555" s="10">
        <v>30.30684000326664</v>
      </c>
      <c r="E1555" s="10">
        <v>1.1918642937658619</v>
      </c>
      <c r="F1555" s="8">
        <v>4.1023824771090789</v>
      </c>
      <c r="G1555" s="8">
        <v>-17.915045738798099</v>
      </c>
    </row>
    <row r="1556" spans="1:7" x14ac:dyDescent="0.6">
      <c r="A1556" s="3" t="s">
        <v>92</v>
      </c>
      <c r="B1556" s="3" t="s">
        <v>135</v>
      </c>
      <c r="C1556" s="4">
        <v>79737984</v>
      </c>
      <c r="D1556" s="9">
        <v>29.329042999623191</v>
      </c>
      <c r="E1556" s="9">
        <v>1.191426995370171</v>
      </c>
      <c r="F1556" s="5">
        <v>21.895678906006481</v>
      </c>
      <c r="G1556" s="5">
        <v>-0.87870009533114191</v>
      </c>
    </row>
    <row r="1557" spans="1:7" x14ac:dyDescent="0.6">
      <c r="A1557" s="6" t="s">
        <v>93</v>
      </c>
      <c r="B1557" s="6" t="s">
        <v>135</v>
      </c>
      <c r="C1557" s="7">
        <v>67132104</v>
      </c>
      <c r="D1557" s="10">
        <v>30.904346830607441</v>
      </c>
      <c r="E1557" s="10">
        <v>1.1673874952737759</v>
      </c>
      <c r="F1557" s="8">
        <v>-15.809128056209699</v>
      </c>
      <c r="G1557" s="8">
        <v>-16.936717190524298</v>
      </c>
    </row>
    <row r="1558" spans="1:7" x14ac:dyDescent="0.6">
      <c r="A1558" s="3" t="s">
        <v>94</v>
      </c>
      <c r="B1558" s="3" t="s">
        <v>135</v>
      </c>
      <c r="C1558" s="4">
        <v>71105430</v>
      </c>
      <c r="D1558" s="9">
        <v>28.917338466946958</v>
      </c>
      <c r="E1558" s="9">
        <v>1.155685394903462</v>
      </c>
      <c r="F1558" s="5">
        <v>5.9186674679524431</v>
      </c>
      <c r="G1558" s="5">
        <v>-10.965996629061911</v>
      </c>
    </row>
    <row r="1559" spans="1:7" x14ac:dyDescent="0.6">
      <c r="A1559" s="6" t="s">
        <v>95</v>
      </c>
      <c r="B1559" s="6" t="s">
        <v>135</v>
      </c>
      <c r="C1559" s="7">
        <v>64902561</v>
      </c>
      <c r="D1559" s="10">
        <v>32.021481609434453</v>
      </c>
      <c r="E1559" s="10">
        <v>1.1890057217497481</v>
      </c>
      <c r="F1559" s="8">
        <v>-8.7234814556356621</v>
      </c>
      <c r="G1559" s="8">
        <v>-28.286627063220891</v>
      </c>
    </row>
    <row r="1560" spans="1:7" x14ac:dyDescent="0.6">
      <c r="A1560" s="3" t="s">
        <v>96</v>
      </c>
      <c r="B1560" s="3" t="s">
        <v>135</v>
      </c>
      <c r="C1560" s="4">
        <v>68073073</v>
      </c>
      <c r="D1560" s="9">
        <v>35.906825177391717</v>
      </c>
      <c r="E1560" s="9">
        <v>1.1762068366307601</v>
      </c>
      <c r="F1560" s="5">
        <v>4.885033735417621</v>
      </c>
      <c r="G1560" s="5">
        <v>-12.30944492980306</v>
      </c>
    </row>
    <row r="1561" spans="1:7" x14ac:dyDescent="0.6">
      <c r="A1561" s="6" t="s">
        <v>97</v>
      </c>
      <c r="B1561" s="6" t="s">
        <v>135</v>
      </c>
      <c r="C1561" s="7">
        <v>70709696</v>
      </c>
      <c r="D1561" s="10">
        <v>33.568738187958367</v>
      </c>
      <c r="E1561" s="10">
        <v>1.166905827555397</v>
      </c>
      <c r="F1561" s="8">
        <v>3.8732245861737402</v>
      </c>
      <c r="G1561" s="8">
        <v>-22.202459491083289</v>
      </c>
    </row>
    <row r="1562" spans="1:7" x14ac:dyDescent="0.6">
      <c r="A1562" s="3" t="s">
        <v>98</v>
      </c>
      <c r="B1562" s="3" t="s">
        <v>135</v>
      </c>
      <c r="C1562" s="4">
        <v>67864037</v>
      </c>
      <c r="D1562" s="9">
        <v>31.31997646720227</v>
      </c>
      <c r="E1562" s="9">
        <v>1.164461296842735</v>
      </c>
      <c r="F1562" s="5">
        <v>-4.0244254479611996</v>
      </c>
      <c r="G1562" s="5">
        <v>-17.21393345440411</v>
      </c>
    </row>
    <row r="1563" spans="1:7" x14ac:dyDescent="0.6">
      <c r="A1563" s="6" t="s">
        <v>99</v>
      </c>
      <c r="B1563" s="6" t="s">
        <v>135</v>
      </c>
      <c r="C1563" s="7">
        <v>60341955</v>
      </c>
      <c r="D1563" s="10">
        <v>27.812696801928809</v>
      </c>
      <c r="E1563" s="10">
        <v>1.1529317910660271</v>
      </c>
      <c r="F1563" s="8">
        <v>-11.08404735780749</v>
      </c>
      <c r="G1563" s="8">
        <v>-22.697952612587478</v>
      </c>
    </row>
    <row r="1564" spans="1:7" x14ac:dyDescent="0.6">
      <c r="A1564" s="3" t="s">
        <v>100</v>
      </c>
      <c r="B1564" s="3" t="s">
        <v>135</v>
      </c>
      <c r="C1564" s="4">
        <v>71654212</v>
      </c>
      <c r="D1564" s="9">
        <v>33.354042656600718</v>
      </c>
      <c r="E1564" s="9">
        <v>1.2663385761263599</v>
      </c>
      <c r="F1564" s="5">
        <v>18.74691829258763</v>
      </c>
      <c r="G1564" s="5">
        <v>3.331506114760141</v>
      </c>
    </row>
    <row r="1565" spans="1:7" x14ac:dyDescent="0.6">
      <c r="A1565" s="6" t="s">
        <v>101</v>
      </c>
      <c r="B1565" s="6" t="s">
        <v>135</v>
      </c>
      <c r="C1565" s="7">
        <v>72306350</v>
      </c>
      <c r="D1565" s="10">
        <v>28.172318373818712</v>
      </c>
      <c r="E1565" s="10">
        <v>1.599991564824051</v>
      </c>
      <c r="F1565" s="8">
        <v>0.91011816583790317</v>
      </c>
      <c r="G1565" s="8">
        <v>-4.0187802954772529</v>
      </c>
    </row>
    <row r="1566" spans="1:7" x14ac:dyDescent="0.6">
      <c r="A1566" s="3" t="s">
        <v>102</v>
      </c>
      <c r="B1566" s="3" t="s">
        <v>135</v>
      </c>
      <c r="C1566" s="4">
        <v>63055562</v>
      </c>
      <c r="D1566" s="9">
        <v>27.678816532392421</v>
      </c>
      <c r="E1566" s="9">
        <v>1.758966324498624</v>
      </c>
      <c r="F1566" s="5">
        <v>-12.79388048214299</v>
      </c>
      <c r="G1566" s="5">
        <v>0.34763210026176328</v>
      </c>
    </row>
    <row r="1567" spans="1:7" x14ac:dyDescent="0.6">
      <c r="A1567" s="6" t="s">
        <v>14</v>
      </c>
      <c r="B1567" s="6" t="s">
        <v>136</v>
      </c>
      <c r="C1567" s="7">
        <v>448622</v>
      </c>
      <c r="D1567" s="10">
        <v>0.1730467219437555</v>
      </c>
      <c r="E1567" s="10">
        <v>1.242720221606648</v>
      </c>
      <c r="F1567" s="6"/>
      <c r="G1567" s="6"/>
    </row>
    <row r="1568" spans="1:7" x14ac:dyDescent="0.6">
      <c r="A1568" s="3" t="s">
        <v>15</v>
      </c>
      <c r="B1568" s="3" t="s">
        <v>136</v>
      </c>
      <c r="C1568" s="4">
        <v>619474</v>
      </c>
      <c r="D1568" s="9">
        <v>0.2444845222942322</v>
      </c>
      <c r="E1568" s="9">
        <v>1.2377102897102901</v>
      </c>
      <c r="F1568" s="5">
        <v>38.083731961428548</v>
      </c>
      <c r="G1568" s="3"/>
    </row>
    <row r="1569" spans="1:7" x14ac:dyDescent="0.6">
      <c r="A1569" s="6" t="s">
        <v>16</v>
      </c>
      <c r="B1569" s="6" t="s">
        <v>136</v>
      </c>
      <c r="C1569" s="7">
        <v>484896</v>
      </c>
      <c r="D1569" s="10">
        <v>0.18149029954605339</v>
      </c>
      <c r="E1569" s="10">
        <v>1.4034616497829231</v>
      </c>
      <c r="F1569" s="8">
        <v>-21.724559868533621</v>
      </c>
      <c r="G1569" s="6"/>
    </row>
    <row r="1570" spans="1:7" x14ac:dyDescent="0.6">
      <c r="A1570" s="3" t="s">
        <v>17</v>
      </c>
      <c r="B1570" s="3" t="s">
        <v>136</v>
      </c>
      <c r="C1570" s="4">
        <v>248427</v>
      </c>
      <c r="D1570" s="9">
        <v>0.1001170198043029</v>
      </c>
      <c r="E1570" s="9">
        <v>1.678560810810811</v>
      </c>
      <c r="F1570" s="5">
        <v>-48.766952088695312</v>
      </c>
      <c r="G1570" s="3"/>
    </row>
    <row r="1571" spans="1:7" x14ac:dyDescent="0.6">
      <c r="A1571" s="6" t="s">
        <v>18</v>
      </c>
      <c r="B1571" s="6" t="s">
        <v>136</v>
      </c>
      <c r="C1571" s="7">
        <v>244083</v>
      </c>
      <c r="D1571" s="10">
        <v>9.3795084507052803E-2</v>
      </c>
      <c r="E1571" s="10">
        <v>1.388807965860597</v>
      </c>
      <c r="F1571" s="8">
        <v>-1.7486022050743231</v>
      </c>
      <c r="G1571" s="6"/>
    </row>
    <row r="1572" spans="1:7" x14ac:dyDescent="0.6">
      <c r="A1572" s="3" t="s">
        <v>19</v>
      </c>
      <c r="B1572" s="3" t="s">
        <v>136</v>
      </c>
      <c r="C1572" s="4">
        <v>81234</v>
      </c>
      <c r="D1572" s="9">
        <v>3.7080275871336728E-2</v>
      </c>
      <c r="E1572" s="9">
        <v>1.230818181818182</v>
      </c>
      <c r="F1572" s="5">
        <v>-66.718698147761216</v>
      </c>
      <c r="G1572" s="3"/>
    </row>
    <row r="1573" spans="1:7" x14ac:dyDescent="0.6">
      <c r="A1573" s="6" t="s">
        <v>20</v>
      </c>
      <c r="B1573" s="6" t="s">
        <v>136</v>
      </c>
      <c r="C1573" s="7">
        <v>141227</v>
      </c>
      <c r="D1573" s="10">
        <v>4.8177604920408297E-2</v>
      </c>
      <c r="E1573" s="10">
        <v>1.2211586683960221</v>
      </c>
      <c r="F1573" s="8">
        <v>73.852081640692319</v>
      </c>
      <c r="G1573" s="6"/>
    </row>
    <row r="1574" spans="1:7" x14ac:dyDescent="0.6">
      <c r="A1574" s="3" t="s">
        <v>21</v>
      </c>
      <c r="B1574" s="3" t="s">
        <v>136</v>
      </c>
      <c r="C1574" s="4">
        <v>60060</v>
      </c>
      <c r="D1574" s="9">
        <v>2.1818067684978779E-2</v>
      </c>
      <c r="E1574" s="9">
        <v>1.0725</v>
      </c>
      <c r="F1574" s="5">
        <v>-57.472721221862678</v>
      </c>
      <c r="G1574" s="3"/>
    </row>
    <row r="1575" spans="1:7" x14ac:dyDescent="0.6">
      <c r="A1575" s="6" t="s">
        <v>22</v>
      </c>
      <c r="B1575" s="6" t="s">
        <v>136</v>
      </c>
      <c r="C1575" s="7">
        <v>37380</v>
      </c>
      <c r="D1575" s="10">
        <v>1.467222030223384E-2</v>
      </c>
      <c r="E1575" s="10">
        <v>1.1681250000000001</v>
      </c>
      <c r="F1575" s="8">
        <v>-37.76223776223776</v>
      </c>
      <c r="G1575" s="6"/>
    </row>
    <row r="1576" spans="1:7" x14ac:dyDescent="0.6">
      <c r="A1576" s="3" t="s">
        <v>23</v>
      </c>
      <c r="B1576" s="3" t="s">
        <v>136</v>
      </c>
      <c r="C1576" s="4">
        <v>403911</v>
      </c>
      <c r="D1576" s="9">
        <v>0.15304416793508499</v>
      </c>
      <c r="E1576" s="9">
        <v>1.1020763983628921</v>
      </c>
      <c r="F1576" s="5">
        <v>980.553772070626</v>
      </c>
      <c r="G1576" s="3"/>
    </row>
    <row r="1577" spans="1:7" x14ac:dyDescent="0.6">
      <c r="A1577" s="6" t="s">
        <v>24</v>
      </c>
      <c r="B1577" s="6" t="s">
        <v>136</v>
      </c>
      <c r="C1577" s="7">
        <v>165811</v>
      </c>
      <c r="D1577" s="10">
        <v>7.191303492597835E-2</v>
      </c>
      <c r="E1577" s="10">
        <v>1.30559842519685</v>
      </c>
      <c r="F1577" s="8">
        <v>-58.948629772400373</v>
      </c>
      <c r="G1577" s="6"/>
    </row>
    <row r="1578" spans="1:7" x14ac:dyDescent="0.6">
      <c r="A1578" s="3" t="s">
        <v>25</v>
      </c>
      <c r="B1578" s="3" t="s">
        <v>136</v>
      </c>
      <c r="C1578" s="4">
        <v>94612</v>
      </c>
      <c r="D1578" s="9">
        <v>3.7785858293078928E-2</v>
      </c>
      <c r="E1578" s="9">
        <v>1.0571173184357541</v>
      </c>
      <c r="F1578" s="5">
        <v>-42.939853206361462</v>
      </c>
      <c r="G1578" s="3"/>
    </row>
    <row r="1579" spans="1:7" x14ac:dyDescent="0.6">
      <c r="A1579" s="6" t="s">
        <v>26</v>
      </c>
      <c r="B1579" s="6" t="s">
        <v>136</v>
      </c>
      <c r="C1579" s="7">
        <v>65890</v>
      </c>
      <c r="D1579" s="10">
        <v>3.0749301393746039E-2</v>
      </c>
      <c r="E1579" s="10">
        <v>1.080163934426229</v>
      </c>
      <c r="F1579" s="8">
        <v>-30.357671331332181</v>
      </c>
      <c r="G1579" s="8">
        <v>-85.312802314643505</v>
      </c>
    </row>
    <row r="1580" spans="1:7" x14ac:dyDescent="0.6">
      <c r="A1580" s="3" t="s">
        <v>27</v>
      </c>
      <c r="B1580" s="3" t="s">
        <v>136</v>
      </c>
      <c r="C1580" s="4">
        <v>299048</v>
      </c>
      <c r="D1580" s="9">
        <v>0.1314818281841047</v>
      </c>
      <c r="E1580" s="9">
        <v>1.173888125613346</v>
      </c>
      <c r="F1580" s="5">
        <v>353.85946274093192</v>
      </c>
      <c r="G1580" s="5">
        <v>-51.72549614673094</v>
      </c>
    </row>
    <row r="1581" spans="1:7" x14ac:dyDescent="0.6">
      <c r="A1581" s="6" t="s">
        <v>28</v>
      </c>
      <c r="B1581" s="6" t="s">
        <v>136</v>
      </c>
      <c r="C1581" s="7">
        <v>425092</v>
      </c>
      <c r="D1581" s="10">
        <v>0.18500873794303849</v>
      </c>
      <c r="E1581" s="10">
        <v>1.1614535519125679</v>
      </c>
      <c r="F1581" s="8">
        <v>42.148417645327839</v>
      </c>
      <c r="G1581" s="8">
        <v>-12.333366330099651</v>
      </c>
    </row>
    <row r="1582" spans="1:7" x14ac:dyDescent="0.6">
      <c r="A1582" s="3" t="s">
        <v>29</v>
      </c>
      <c r="B1582" s="3" t="s">
        <v>136</v>
      </c>
      <c r="C1582" s="4">
        <v>227689</v>
      </c>
      <c r="D1582" s="9">
        <v>0.1116519033685482</v>
      </c>
      <c r="E1582" s="9">
        <v>1.268462395543176</v>
      </c>
      <c r="F1582" s="5">
        <v>-46.437712306982959</v>
      </c>
      <c r="G1582" s="5">
        <v>-8.3477238786444303</v>
      </c>
    </row>
    <row r="1583" spans="1:7" x14ac:dyDescent="0.6">
      <c r="A1583" s="6" t="s">
        <v>30</v>
      </c>
      <c r="B1583" s="6" t="s">
        <v>136</v>
      </c>
      <c r="C1583" s="7">
        <v>200106</v>
      </c>
      <c r="D1583" s="10">
        <v>9.202789895021575E-2</v>
      </c>
      <c r="E1583" s="10">
        <v>1.2705142857142859</v>
      </c>
      <c r="F1583" s="8">
        <v>-12.11433139062493</v>
      </c>
      <c r="G1583" s="8">
        <v>-18.01723184326643</v>
      </c>
    </row>
    <row r="1584" spans="1:7" x14ac:dyDescent="0.6">
      <c r="A1584" s="3" t="s">
        <v>31</v>
      </c>
      <c r="B1584" s="3" t="s">
        <v>136</v>
      </c>
      <c r="C1584" s="4">
        <v>387095</v>
      </c>
      <c r="D1584" s="9">
        <v>0.1752712046768268</v>
      </c>
      <c r="E1584" s="9">
        <v>1.021358839050132</v>
      </c>
      <c r="F1584" s="5">
        <v>93.444974163693246</v>
      </c>
      <c r="G1584" s="5">
        <v>376.5184528645641</v>
      </c>
    </row>
    <row r="1585" spans="1:7" x14ac:dyDescent="0.6">
      <c r="A1585" s="6" t="s">
        <v>32</v>
      </c>
      <c r="B1585" s="6" t="s">
        <v>136</v>
      </c>
      <c r="C1585" s="7">
        <v>257150</v>
      </c>
      <c r="D1585" s="10">
        <v>0.1154421435895195</v>
      </c>
      <c r="E1585" s="10">
        <v>1.007049148227922</v>
      </c>
      <c r="F1585" s="8">
        <v>-33.569278859194768</v>
      </c>
      <c r="G1585" s="8">
        <v>82.082746217083141</v>
      </c>
    </row>
    <row r="1586" spans="1:7" x14ac:dyDescent="0.6">
      <c r="A1586" s="3" t="s">
        <v>33</v>
      </c>
      <c r="B1586" s="3" t="s">
        <v>136</v>
      </c>
      <c r="C1586" s="4">
        <v>389401</v>
      </c>
      <c r="D1586" s="9">
        <v>0.18320445869013061</v>
      </c>
      <c r="E1586" s="9">
        <v>1.143279506752789</v>
      </c>
      <c r="F1586" s="5">
        <v>51.429515846782039</v>
      </c>
      <c r="G1586" s="5">
        <v>548.3533133533133</v>
      </c>
    </row>
    <row r="1587" spans="1:7" x14ac:dyDescent="0.6">
      <c r="A1587" s="6" t="s">
        <v>34</v>
      </c>
      <c r="B1587" s="6" t="s">
        <v>136</v>
      </c>
      <c r="C1587" s="7">
        <v>130840</v>
      </c>
      <c r="D1587" s="10">
        <v>5.4908083976534433E-2</v>
      </c>
      <c r="E1587" s="10">
        <v>1.1808664259927799</v>
      </c>
      <c r="F1587" s="8">
        <v>-66.399675398881868</v>
      </c>
      <c r="G1587" s="8">
        <v>250.02675227394329</v>
      </c>
    </row>
    <row r="1588" spans="1:7" x14ac:dyDescent="0.6">
      <c r="A1588" s="3" t="s">
        <v>35</v>
      </c>
      <c r="B1588" s="3" t="s">
        <v>136</v>
      </c>
      <c r="C1588" s="4">
        <v>574662</v>
      </c>
      <c r="D1588" s="9">
        <v>0.266251763976662</v>
      </c>
      <c r="E1588" s="9">
        <v>1.1294457547169809</v>
      </c>
      <c r="F1588" s="5">
        <v>339.20972179761537</v>
      </c>
      <c r="G1588" s="5">
        <v>42.274411937283197</v>
      </c>
    </row>
    <row r="1589" spans="1:7" x14ac:dyDescent="0.6">
      <c r="A1589" s="6" t="s">
        <v>36</v>
      </c>
      <c r="B1589" s="6" t="s">
        <v>136</v>
      </c>
      <c r="C1589" s="7">
        <v>255854</v>
      </c>
      <c r="D1589" s="10">
        <v>0.1272635357365095</v>
      </c>
      <c r="E1589" s="10">
        <v>1.259124015748031</v>
      </c>
      <c r="F1589" s="8">
        <v>-55.477480675597143</v>
      </c>
      <c r="G1589" s="8">
        <v>54.304599815452526</v>
      </c>
    </row>
    <row r="1590" spans="1:7" x14ac:dyDescent="0.6">
      <c r="A1590" s="3" t="s">
        <v>37</v>
      </c>
      <c r="B1590" s="3" t="s">
        <v>136</v>
      </c>
      <c r="C1590" s="4">
        <v>343848</v>
      </c>
      <c r="D1590" s="9">
        <v>0.1460017121087909</v>
      </c>
      <c r="E1590" s="9">
        <v>1.302454545454546</v>
      </c>
      <c r="F1590" s="5">
        <v>34.392270591821912</v>
      </c>
      <c r="G1590" s="5">
        <v>263.4295860990149</v>
      </c>
    </row>
    <row r="1591" spans="1:7" x14ac:dyDescent="0.6">
      <c r="A1591" s="6" t="s">
        <v>38</v>
      </c>
      <c r="B1591" s="6" t="s">
        <v>136</v>
      </c>
      <c r="C1591" s="7">
        <v>335953</v>
      </c>
      <c r="D1591" s="10">
        <v>0.14765027378410189</v>
      </c>
      <c r="E1591" s="10">
        <v>1.2971158301158301</v>
      </c>
      <c r="F1591" s="8">
        <v>-2.29607268327866</v>
      </c>
      <c r="G1591" s="8">
        <v>409.8694794354227</v>
      </c>
    </row>
    <row r="1592" spans="1:7" x14ac:dyDescent="0.6">
      <c r="A1592" s="3" t="s">
        <v>39</v>
      </c>
      <c r="B1592" s="3" t="s">
        <v>136</v>
      </c>
      <c r="C1592" s="4">
        <v>856979</v>
      </c>
      <c r="D1592" s="9">
        <v>0.32728922510925929</v>
      </c>
      <c r="E1592" s="9">
        <v>1.491046541974772</v>
      </c>
      <c r="F1592" s="5">
        <v>155.08895589561629</v>
      </c>
      <c r="G1592" s="5">
        <v>186.56904577191619</v>
      </c>
    </row>
    <row r="1593" spans="1:7" x14ac:dyDescent="0.6">
      <c r="A1593" s="6" t="s">
        <v>40</v>
      </c>
      <c r="B1593" s="6" t="s">
        <v>136</v>
      </c>
      <c r="C1593" s="7">
        <v>1362751</v>
      </c>
      <c r="D1593" s="10">
        <v>0.41910887557017062</v>
      </c>
      <c r="E1593" s="10">
        <v>1.4177600915522259</v>
      </c>
      <c r="F1593" s="8">
        <v>59.018015610650899</v>
      </c>
      <c r="G1593" s="8">
        <v>220.57789843139841</v>
      </c>
    </row>
    <row r="1594" spans="1:7" x14ac:dyDescent="0.6">
      <c r="A1594" s="3" t="s">
        <v>41</v>
      </c>
      <c r="B1594" s="3" t="s">
        <v>136</v>
      </c>
      <c r="C1594" s="4">
        <v>2399478</v>
      </c>
      <c r="D1594" s="9">
        <v>0.7379538826662374</v>
      </c>
      <c r="E1594" s="9">
        <v>1.67561312849162</v>
      </c>
      <c r="F1594" s="5">
        <v>76.076040303767883</v>
      </c>
      <c r="G1594" s="5">
        <v>953.84010646100603</v>
      </c>
    </row>
    <row r="1595" spans="1:7" x14ac:dyDescent="0.6">
      <c r="A1595" s="6" t="s">
        <v>42</v>
      </c>
      <c r="B1595" s="6" t="s">
        <v>136</v>
      </c>
      <c r="C1595" s="7">
        <v>962256</v>
      </c>
      <c r="D1595" s="10">
        <v>0.27104517375621018</v>
      </c>
      <c r="E1595" s="10">
        <v>1.6540713364847439</v>
      </c>
      <c r="F1595" s="8">
        <v>-59.897277657890591</v>
      </c>
      <c r="G1595" s="8">
        <v>380.8731372372643</v>
      </c>
    </row>
    <row r="1596" spans="1:7" x14ac:dyDescent="0.6">
      <c r="A1596" s="3" t="s">
        <v>43</v>
      </c>
      <c r="B1596" s="3" t="s">
        <v>136</v>
      </c>
      <c r="C1596" s="4">
        <v>98340</v>
      </c>
      <c r="D1596" s="9">
        <v>2.944137972807781E-2</v>
      </c>
      <c r="E1596" s="9">
        <v>1.49</v>
      </c>
      <c r="F1596" s="5">
        <v>-89.780266374021053</v>
      </c>
      <c r="G1596" s="5">
        <v>-74.595383562174661</v>
      </c>
    </row>
    <row r="1597" spans="1:7" x14ac:dyDescent="0.6">
      <c r="A1597" s="6" t="s">
        <v>44</v>
      </c>
      <c r="B1597" s="6" t="s">
        <v>136</v>
      </c>
      <c r="C1597" s="7">
        <v>1380012</v>
      </c>
      <c r="D1597" s="10">
        <v>0.38735079805050621</v>
      </c>
      <c r="E1597" s="10">
        <v>1.305743898538904</v>
      </c>
      <c r="F1597" s="8">
        <v>1303.3068944478341</v>
      </c>
      <c r="G1597" s="8">
        <v>436.65642621038307</v>
      </c>
    </row>
    <row r="1598" spans="1:7" x14ac:dyDescent="0.6">
      <c r="A1598" s="3" t="s">
        <v>45</v>
      </c>
      <c r="B1598" s="3" t="s">
        <v>136</v>
      </c>
      <c r="C1598" s="4">
        <v>1868680</v>
      </c>
      <c r="D1598" s="9">
        <v>0.5249241113188563</v>
      </c>
      <c r="E1598" s="9">
        <v>1.2834340659340659</v>
      </c>
      <c r="F1598" s="5">
        <v>35.410416721014023</v>
      </c>
      <c r="G1598" s="5">
        <v>379.88577327741842</v>
      </c>
    </row>
    <row r="1599" spans="1:7" x14ac:dyDescent="0.6">
      <c r="A1599" s="6" t="s">
        <v>46</v>
      </c>
      <c r="B1599" s="6" t="s">
        <v>136</v>
      </c>
      <c r="C1599" s="7">
        <v>4365388</v>
      </c>
      <c r="D1599" s="10">
        <v>1.273450958199364</v>
      </c>
      <c r="E1599" s="10">
        <v>1.271929139593835</v>
      </c>
      <c r="F1599" s="8">
        <v>133.60810839737141</v>
      </c>
      <c r="G1599" s="8">
        <v>3236.4322837052891</v>
      </c>
    </row>
    <row r="1600" spans="1:7" x14ac:dyDescent="0.6">
      <c r="A1600" s="3" t="s">
        <v>47</v>
      </c>
      <c r="B1600" s="3" t="s">
        <v>136</v>
      </c>
      <c r="C1600" s="4">
        <v>2579528</v>
      </c>
      <c r="D1600" s="9">
        <v>0.70474832849758839</v>
      </c>
      <c r="E1600" s="9">
        <v>1.3789842831177159</v>
      </c>
      <c r="F1600" s="5">
        <v>-40.909536563531127</v>
      </c>
      <c r="G1600" s="5">
        <v>348.87742707887418</v>
      </c>
    </row>
    <row r="1601" spans="1:7" x14ac:dyDescent="0.6">
      <c r="A1601" s="6" t="s">
        <v>48</v>
      </c>
      <c r="B1601" s="6" t="s">
        <v>136</v>
      </c>
      <c r="C1601" s="7">
        <v>1551842</v>
      </c>
      <c r="D1601" s="10">
        <v>0.47181071286519749</v>
      </c>
      <c r="E1601" s="10">
        <v>1.3955413669064749</v>
      </c>
      <c r="F1601" s="8">
        <v>-39.840079270316117</v>
      </c>
      <c r="G1601" s="8">
        <v>506.53419528324741</v>
      </c>
    </row>
    <row r="1602" spans="1:7" x14ac:dyDescent="0.6">
      <c r="A1602" s="3" t="s">
        <v>49</v>
      </c>
      <c r="B1602" s="3" t="s">
        <v>136</v>
      </c>
      <c r="C1602" s="4">
        <v>1868810</v>
      </c>
      <c r="D1602" s="9">
        <v>0.49701532300041312</v>
      </c>
      <c r="E1602" s="9">
        <v>1.519110713705089</v>
      </c>
      <c r="F1602" s="5">
        <v>20.425275253537411</v>
      </c>
      <c r="G1602" s="5">
        <v>443.49887159442551</v>
      </c>
    </row>
    <row r="1603" spans="1:7" x14ac:dyDescent="0.6">
      <c r="A1603" s="6" t="s">
        <v>50</v>
      </c>
      <c r="B1603" s="6" t="s">
        <v>136</v>
      </c>
      <c r="C1603" s="7">
        <v>2364730</v>
      </c>
      <c r="D1603" s="10">
        <v>0.55057643494534869</v>
      </c>
      <c r="E1603" s="10">
        <v>1.3701034213042089</v>
      </c>
      <c r="F1603" s="8">
        <v>26.53667307002852</v>
      </c>
      <c r="G1603" s="8">
        <v>603.88715088122444</v>
      </c>
    </row>
    <row r="1604" spans="1:7" x14ac:dyDescent="0.6">
      <c r="A1604" s="3" t="s">
        <v>51</v>
      </c>
      <c r="B1604" s="3" t="s">
        <v>136</v>
      </c>
      <c r="C1604" s="4">
        <v>842359</v>
      </c>
      <c r="D1604" s="9">
        <v>0.2124604016922326</v>
      </c>
      <c r="E1604" s="9">
        <v>1.2557528324388789</v>
      </c>
      <c r="F1604" s="5">
        <v>-64.378216540577569</v>
      </c>
      <c r="G1604" s="5">
        <v>-1.7059927956227681</v>
      </c>
    </row>
    <row r="1605" spans="1:7" x14ac:dyDescent="0.6">
      <c r="A1605" s="6" t="s">
        <v>52</v>
      </c>
      <c r="B1605" s="6" t="s">
        <v>136</v>
      </c>
      <c r="C1605" s="7">
        <v>1463761</v>
      </c>
      <c r="D1605" s="10">
        <v>0.39136466028086259</v>
      </c>
      <c r="E1605" s="10">
        <v>1.4392930186823989</v>
      </c>
      <c r="F1605" s="8">
        <v>73.769259899876417</v>
      </c>
      <c r="G1605" s="8">
        <v>7.412212502504123</v>
      </c>
    </row>
    <row r="1606" spans="1:7" x14ac:dyDescent="0.6">
      <c r="A1606" s="3" t="s">
        <v>53</v>
      </c>
      <c r="B1606" s="3" t="s">
        <v>136</v>
      </c>
      <c r="C1606" s="4">
        <v>1869540</v>
      </c>
      <c r="D1606" s="9">
        <v>0.60134354417591951</v>
      </c>
      <c r="E1606" s="9">
        <v>1.410441342889476</v>
      </c>
      <c r="F1606" s="5">
        <v>27.721670409308619</v>
      </c>
      <c r="G1606" s="5">
        <v>-22.08555360790972</v>
      </c>
    </row>
    <row r="1607" spans="1:7" x14ac:dyDescent="0.6">
      <c r="A1607" s="6" t="s">
        <v>54</v>
      </c>
      <c r="B1607" s="6" t="s">
        <v>136</v>
      </c>
      <c r="C1607" s="7">
        <v>3447540</v>
      </c>
      <c r="D1607" s="10">
        <v>0.96817403019322179</v>
      </c>
      <c r="E1607" s="10">
        <v>1.3572992125984249</v>
      </c>
      <c r="F1607" s="8">
        <v>84.405789659488434</v>
      </c>
      <c r="G1607" s="8">
        <v>258.27679952112533</v>
      </c>
    </row>
    <row r="1608" spans="1:7" x14ac:dyDescent="0.6">
      <c r="A1608" s="3" t="s">
        <v>55</v>
      </c>
      <c r="B1608" s="3" t="s">
        <v>136</v>
      </c>
      <c r="C1608" s="4">
        <v>2604544</v>
      </c>
      <c r="D1608" s="9">
        <v>0.889370056121222</v>
      </c>
      <c r="E1608" s="9">
        <v>1.466522522522522</v>
      </c>
      <c r="F1608" s="5">
        <v>-24.452102078583572</v>
      </c>
      <c r="G1608" s="5">
        <v>2548.5092536099251</v>
      </c>
    </row>
    <row r="1609" spans="1:7" x14ac:dyDescent="0.6">
      <c r="A1609" s="6" t="s">
        <v>56</v>
      </c>
      <c r="B1609" s="6" t="s">
        <v>136</v>
      </c>
      <c r="C1609" s="7">
        <v>2735182</v>
      </c>
      <c r="D1609" s="10">
        <v>0.95225268409897279</v>
      </c>
      <c r="E1609" s="10">
        <v>1.191281358885018</v>
      </c>
      <c r="F1609" s="8">
        <v>5.0157724346373112</v>
      </c>
      <c r="G1609" s="8">
        <v>98.199870725761798</v>
      </c>
    </row>
    <row r="1610" spans="1:7" x14ac:dyDescent="0.6">
      <c r="A1610" s="3" t="s">
        <v>57</v>
      </c>
      <c r="B1610" s="3" t="s">
        <v>136</v>
      </c>
      <c r="C1610" s="4">
        <v>1174951</v>
      </c>
      <c r="D1610" s="9">
        <v>0.46188839975946838</v>
      </c>
      <c r="E1610" s="9">
        <v>1.1275921305182339</v>
      </c>
      <c r="F1610" s="5">
        <v>-57.043041377136873</v>
      </c>
      <c r="G1610" s="5">
        <v>-37.124012672046582</v>
      </c>
    </row>
    <row r="1611" spans="1:7" x14ac:dyDescent="0.6">
      <c r="A1611" s="6" t="s">
        <v>58</v>
      </c>
      <c r="B1611" s="6" t="s">
        <v>136</v>
      </c>
      <c r="C1611" s="7">
        <v>1896788</v>
      </c>
      <c r="D1611" s="10">
        <v>0.77962907424224304</v>
      </c>
      <c r="E1611" s="10">
        <v>0.96577800407331971</v>
      </c>
      <c r="F1611" s="8">
        <v>61.435498161199909</v>
      </c>
      <c r="G1611" s="8">
        <v>-56.549383468319427</v>
      </c>
    </row>
    <row r="1612" spans="1:7" x14ac:dyDescent="0.6">
      <c r="A1612" s="3" t="s">
        <v>59</v>
      </c>
      <c r="B1612" s="3" t="s">
        <v>136</v>
      </c>
      <c r="C1612" s="4">
        <v>1628642</v>
      </c>
      <c r="D1612" s="9">
        <v>0.73090313157437115</v>
      </c>
      <c r="E1612" s="9">
        <v>0.89682929515418497</v>
      </c>
      <c r="F1612" s="5">
        <v>-14.136846078739429</v>
      </c>
      <c r="G1612" s="5">
        <v>-36.862790401965007</v>
      </c>
    </row>
    <row r="1613" spans="1:7" x14ac:dyDescent="0.6">
      <c r="A1613" s="6" t="s">
        <v>60</v>
      </c>
      <c r="B1613" s="6" t="s">
        <v>136</v>
      </c>
      <c r="C1613" s="7">
        <v>1035291</v>
      </c>
      <c r="D1613" s="10">
        <v>0.50719372592232648</v>
      </c>
      <c r="E1613" s="10">
        <v>0.94160163710777622</v>
      </c>
      <c r="F1613" s="8">
        <v>-36.43225460230056</v>
      </c>
      <c r="G1613" s="8">
        <v>-33.286313941754372</v>
      </c>
    </row>
    <row r="1614" spans="1:7" x14ac:dyDescent="0.6">
      <c r="A1614" s="3" t="s">
        <v>61</v>
      </c>
      <c r="B1614" s="3" t="s">
        <v>136</v>
      </c>
      <c r="C1614" s="4">
        <v>1209652</v>
      </c>
      <c r="D1614" s="9">
        <v>0.50259991621201872</v>
      </c>
      <c r="E1614" s="9">
        <v>0.87655942028985512</v>
      </c>
      <c r="F1614" s="5">
        <v>16.841738216598049</v>
      </c>
      <c r="G1614" s="5">
        <v>-35.271536432275077</v>
      </c>
    </row>
    <row r="1615" spans="1:7" x14ac:dyDescent="0.6">
      <c r="A1615" s="6" t="s">
        <v>62</v>
      </c>
      <c r="B1615" s="6" t="s">
        <v>136</v>
      </c>
      <c r="C1615" s="7">
        <v>990056</v>
      </c>
      <c r="D1615" s="10">
        <v>0.40795476520479967</v>
      </c>
      <c r="E1615" s="10">
        <v>0.99363307908470488</v>
      </c>
      <c r="F1615" s="8">
        <v>-18.153650802048851</v>
      </c>
      <c r="G1615" s="8">
        <v>-58.13238720699615</v>
      </c>
    </row>
    <row r="1616" spans="1:7" x14ac:dyDescent="0.6">
      <c r="A1616" s="3" t="s">
        <v>63</v>
      </c>
      <c r="B1616" s="3" t="s">
        <v>136</v>
      </c>
      <c r="C1616" s="4">
        <v>1893087</v>
      </c>
      <c r="D1616" s="9">
        <v>0.70783643542385277</v>
      </c>
      <c r="E1616" s="9">
        <v>1.186888401253918</v>
      </c>
      <c r="F1616" s="5">
        <v>91.210093166447152</v>
      </c>
      <c r="G1616" s="5">
        <v>124.7363653739083</v>
      </c>
    </row>
    <row r="1617" spans="1:7" x14ac:dyDescent="0.6">
      <c r="A1617" s="6" t="s">
        <v>64</v>
      </c>
      <c r="B1617" s="6" t="s">
        <v>136</v>
      </c>
      <c r="C1617" s="7">
        <v>2280283</v>
      </c>
      <c r="D1617" s="10">
        <v>0.8283797919524426</v>
      </c>
      <c r="E1617" s="10">
        <v>1.1269477591102171</v>
      </c>
      <c r="F1617" s="8">
        <v>20.4531540283146</v>
      </c>
      <c r="G1617" s="8">
        <v>55.782467219716871</v>
      </c>
    </row>
    <row r="1618" spans="1:7" x14ac:dyDescent="0.6">
      <c r="A1618" s="3" t="s">
        <v>65</v>
      </c>
      <c r="B1618" s="3" t="s">
        <v>136</v>
      </c>
      <c r="C1618" s="4">
        <v>2711028</v>
      </c>
      <c r="D1618" s="9">
        <v>1.1039424411089029</v>
      </c>
      <c r="E1618" s="9">
        <v>1.1589304264187239</v>
      </c>
      <c r="F1618" s="5">
        <v>18.889979884075789</v>
      </c>
      <c r="G1618" s="5">
        <v>45.010430373246898</v>
      </c>
    </row>
    <row r="1619" spans="1:7" x14ac:dyDescent="0.6">
      <c r="A1619" s="6" t="s">
        <v>66</v>
      </c>
      <c r="B1619" s="6" t="s">
        <v>136</v>
      </c>
      <c r="C1619" s="7">
        <v>1537964</v>
      </c>
      <c r="D1619" s="10">
        <v>0.67281960452531564</v>
      </c>
      <c r="E1619" s="10">
        <v>1.232142528098394</v>
      </c>
      <c r="F1619" s="8">
        <v>-43.270080574601216</v>
      </c>
      <c r="G1619" s="8">
        <v>-55.389524124448151</v>
      </c>
    </row>
    <row r="1620" spans="1:7" x14ac:dyDescent="0.6">
      <c r="A1620" s="3" t="s">
        <v>67</v>
      </c>
      <c r="B1620" s="3" t="s">
        <v>136</v>
      </c>
      <c r="C1620" s="4">
        <v>1249995</v>
      </c>
      <c r="D1620" s="9">
        <v>0.55399871445192084</v>
      </c>
      <c r="E1620" s="9">
        <v>1.205802344089133</v>
      </c>
      <c r="F1620" s="5">
        <v>-18.7240403546507</v>
      </c>
      <c r="G1620" s="5">
        <v>-52.007145972577163</v>
      </c>
    </row>
    <row r="1621" spans="1:7" x14ac:dyDescent="0.6">
      <c r="A1621" s="6" t="s">
        <v>68</v>
      </c>
      <c r="B1621" s="6" t="s">
        <v>136</v>
      </c>
      <c r="C1621" s="7">
        <v>965480</v>
      </c>
      <c r="D1621" s="10">
        <v>0.43240867454939902</v>
      </c>
      <c r="E1621" s="10">
        <v>0.92923965351299331</v>
      </c>
      <c r="F1621" s="8">
        <v>-22.761291045164182</v>
      </c>
      <c r="G1621" s="8">
        <v>-64.701434858813784</v>
      </c>
    </row>
    <row r="1622" spans="1:7" x14ac:dyDescent="0.6">
      <c r="A1622" s="3" t="s">
        <v>69</v>
      </c>
      <c r="B1622" s="3" t="s">
        <v>136</v>
      </c>
      <c r="C1622" s="4">
        <v>760984</v>
      </c>
      <c r="D1622" s="9">
        <v>0.30842942993362438</v>
      </c>
      <c r="E1622" s="9">
        <v>0.91906280193236711</v>
      </c>
      <c r="F1622" s="5">
        <v>-21.1807598293077</v>
      </c>
      <c r="G1622" s="5">
        <v>-35.232703321244877</v>
      </c>
    </row>
    <row r="1623" spans="1:7" x14ac:dyDescent="0.6">
      <c r="A1623" s="6" t="s">
        <v>70</v>
      </c>
      <c r="B1623" s="6" t="s">
        <v>136</v>
      </c>
      <c r="C1623" s="7">
        <v>1504693</v>
      </c>
      <c r="D1623" s="10">
        <v>0.57298886399130411</v>
      </c>
      <c r="E1623" s="10">
        <v>1.028849914529915</v>
      </c>
      <c r="F1623" s="8">
        <v>97.72991284967884</v>
      </c>
      <c r="G1623" s="8">
        <v>-20.67152470386781</v>
      </c>
    </row>
    <row r="1624" spans="1:7" x14ac:dyDescent="0.6">
      <c r="A1624" s="3" t="s">
        <v>71</v>
      </c>
      <c r="B1624" s="3" t="s">
        <v>136</v>
      </c>
      <c r="C1624" s="4">
        <v>1929723</v>
      </c>
      <c r="D1624" s="9">
        <v>0.88428190802180129</v>
      </c>
      <c r="E1624" s="9">
        <v>1.0274321158556059</v>
      </c>
      <c r="F1624" s="5">
        <v>28.246958017349709</v>
      </c>
      <c r="G1624" s="5">
        <v>18.486628737316121</v>
      </c>
    </row>
    <row r="1625" spans="1:7" x14ac:dyDescent="0.6">
      <c r="A1625" s="6" t="s">
        <v>72</v>
      </c>
      <c r="B1625" s="6" t="s">
        <v>136</v>
      </c>
      <c r="C1625" s="7">
        <v>2017414</v>
      </c>
      <c r="D1625" s="10">
        <v>0.87210128194281145</v>
      </c>
      <c r="E1625" s="10">
        <v>1.031397750511247</v>
      </c>
      <c r="F1625" s="8">
        <v>4.5442273321093296</v>
      </c>
      <c r="G1625" s="8">
        <v>94.864439080413135</v>
      </c>
    </row>
    <row r="1626" spans="1:7" x14ac:dyDescent="0.6">
      <c r="A1626" s="3" t="s">
        <v>73</v>
      </c>
      <c r="B1626" s="3" t="s">
        <v>136</v>
      </c>
      <c r="C1626" s="4">
        <v>3201406</v>
      </c>
      <c r="D1626" s="9">
        <v>1.4441951003867091</v>
      </c>
      <c r="E1626" s="9">
        <v>0.98784435941742776</v>
      </c>
      <c r="F1626" s="5">
        <v>58.688598373957937</v>
      </c>
      <c r="G1626" s="5">
        <v>164.65512395300459</v>
      </c>
    </row>
    <row r="1627" spans="1:7" x14ac:dyDescent="0.6">
      <c r="A1627" s="6" t="s">
        <v>74</v>
      </c>
      <c r="B1627" s="6" t="s">
        <v>136</v>
      </c>
      <c r="C1627" s="7">
        <v>3735293</v>
      </c>
      <c r="D1627" s="10">
        <v>1.5351671457718059</v>
      </c>
      <c r="E1627" s="10">
        <v>0.99613126033388444</v>
      </c>
      <c r="F1627" s="8">
        <v>16.676641450662611</v>
      </c>
      <c r="G1627" s="8">
        <v>277.28098208586181</v>
      </c>
    </row>
    <row r="1628" spans="1:7" x14ac:dyDescent="0.6">
      <c r="A1628" s="3" t="s">
        <v>75</v>
      </c>
      <c r="B1628" s="3" t="s">
        <v>136</v>
      </c>
      <c r="C1628" s="4">
        <v>4678260</v>
      </c>
      <c r="D1628" s="9">
        <v>1.8366816040362099</v>
      </c>
      <c r="E1628" s="9">
        <v>1.062818197307889</v>
      </c>
      <c r="F1628" s="5">
        <v>25.244793380331881</v>
      </c>
      <c r="G1628" s="5">
        <v>147.12334932308971</v>
      </c>
    </row>
    <row r="1629" spans="1:7" x14ac:dyDescent="0.6">
      <c r="A1629" s="6" t="s">
        <v>76</v>
      </c>
      <c r="B1629" s="6" t="s">
        <v>136</v>
      </c>
      <c r="C1629" s="7">
        <v>5857611</v>
      </c>
      <c r="D1629" s="10">
        <v>2.2912411872642231</v>
      </c>
      <c r="E1629" s="10">
        <v>1.0827176946821691</v>
      </c>
      <c r="F1629" s="8">
        <v>25.20918033627888</v>
      </c>
      <c r="G1629" s="8">
        <v>156.88087838220079</v>
      </c>
    </row>
    <row r="1630" spans="1:7" x14ac:dyDescent="0.6">
      <c r="A1630" s="3" t="s">
        <v>77</v>
      </c>
      <c r="B1630" s="3" t="s">
        <v>136</v>
      </c>
      <c r="C1630" s="4">
        <v>3398084</v>
      </c>
      <c r="D1630" s="9">
        <v>1.296091797402944</v>
      </c>
      <c r="E1630" s="9">
        <v>1.068320520930139</v>
      </c>
      <c r="F1630" s="5">
        <v>-41.988568377108002</v>
      </c>
      <c r="G1630" s="5">
        <v>25.34300641675409</v>
      </c>
    </row>
    <row r="1631" spans="1:7" x14ac:dyDescent="0.6">
      <c r="A1631" s="6" t="s">
        <v>78</v>
      </c>
      <c r="B1631" s="6" t="s">
        <v>136</v>
      </c>
      <c r="C1631" s="7">
        <v>3702370</v>
      </c>
      <c r="D1631" s="10">
        <v>1.4168841011139459</v>
      </c>
      <c r="E1631" s="10">
        <v>1.0836257737842621</v>
      </c>
      <c r="F1631" s="8">
        <v>8.954634435169929</v>
      </c>
      <c r="G1631" s="8">
        <v>140.73190269733229</v>
      </c>
    </row>
    <row r="1632" spans="1:7" x14ac:dyDescent="0.6">
      <c r="A1632" s="3" t="s">
        <v>79</v>
      </c>
      <c r="B1632" s="3" t="s">
        <v>136</v>
      </c>
      <c r="C1632" s="4">
        <v>2669078</v>
      </c>
      <c r="D1632" s="9">
        <v>1.056055526148779</v>
      </c>
      <c r="E1632" s="9">
        <v>1.0642256778309409</v>
      </c>
      <c r="F1632" s="5">
        <v>-27.908934007135969</v>
      </c>
      <c r="G1632" s="5">
        <v>113.5270941083764</v>
      </c>
    </row>
    <row r="1633" spans="1:7" x14ac:dyDescent="0.6">
      <c r="A1633" s="6" t="s">
        <v>80</v>
      </c>
      <c r="B1633" s="6" t="s">
        <v>136</v>
      </c>
      <c r="C1633" s="7">
        <v>2343582</v>
      </c>
      <c r="D1633" s="10">
        <v>0.96012039894120149</v>
      </c>
      <c r="E1633" s="10">
        <v>1.0102735208535401</v>
      </c>
      <c r="F1633" s="8">
        <v>-12.195072605596391</v>
      </c>
      <c r="G1633" s="8">
        <v>142.73749844636859</v>
      </c>
    </row>
    <row r="1634" spans="1:7" x14ac:dyDescent="0.6">
      <c r="A1634" s="3" t="s">
        <v>81</v>
      </c>
      <c r="B1634" s="3" t="s">
        <v>136</v>
      </c>
      <c r="C1634" s="4">
        <v>4207429</v>
      </c>
      <c r="D1634" s="9">
        <v>1.8264203094975811</v>
      </c>
      <c r="E1634" s="9">
        <v>1.061061962524904</v>
      </c>
      <c r="F1634" s="5">
        <v>79.529839365552377</v>
      </c>
      <c r="G1634" s="5">
        <v>452.89322771569442</v>
      </c>
    </row>
    <row r="1635" spans="1:7" x14ac:dyDescent="0.6">
      <c r="A1635" s="6" t="s">
        <v>82</v>
      </c>
      <c r="B1635" s="6" t="s">
        <v>136</v>
      </c>
      <c r="C1635" s="7">
        <v>2879989</v>
      </c>
      <c r="D1635" s="10">
        <v>1.1695325725121291</v>
      </c>
      <c r="E1635" s="10">
        <v>1.054786478171696</v>
      </c>
      <c r="F1635" s="8">
        <v>-31.54990850707166</v>
      </c>
      <c r="G1635" s="8">
        <v>91.40043849476271</v>
      </c>
    </row>
    <row r="1636" spans="1:7" x14ac:dyDescent="0.6">
      <c r="A1636" s="3" t="s">
        <v>83</v>
      </c>
      <c r="B1636" s="3" t="s">
        <v>136</v>
      </c>
      <c r="C1636" s="4">
        <v>5254932</v>
      </c>
      <c r="D1636" s="9">
        <v>1.970472291235059</v>
      </c>
      <c r="E1636" s="9">
        <v>1.0034624197983499</v>
      </c>
      <c r="F1636" s="5">
        <v>82.463613576301853</v>
      </c>
      <c r="G1636" s="5">
        <v>172.31535303253369</v>
      </c>
    </row>
    <row r="1637" spans="1:7" x14ac:dyDescent="0.6">
      <c r="A1637" s="6" t="s">
        <v>84</v>
      </c>
      <c r="B1637" s="6" t="s">
        <v>136</v>
      </c>
      <c r="C1637" s="7">
        <v>1656282</v>
      </c>
      <c r="D1637" s="10">
        <v>0.69210514523150457</v>
      </c>
      <c r="E1637" s="10">
        <v>1.08729862797873</v>
      </c>
      <c r="F1637" s="8">
        <v>-68.481380919867291</v>
      </c>
      <c r="G1637" s="8">
        <v>-17.90073827186686</v>
      </c>
    </row>
    <row r="1638" spans="1:7" x14ac:dyDescent="0.6">
      <c r="A1638" s="3" t="s">
        <v>85</v>
      </c>
      <c r="B1638" s="3" t="s">
        <v>136</v>
      </c>
      <c r="C1638" s="4">
        <v>3346096</v>
      </c>
      <c r="D1638" s="9">
        <v>1.298005558019816</v>
      </c>
      <c r="E1638" s="9">
        <v>1.016679630529898</v>
      </c>
      <c r="F1638" s="5">
        <v>102.0245344693718</v>
      </c>
      <c r="G1638" s="5">
        <v>4.5195767109826201</v>
      </c>
    </row>
    <row r="1639" spans="1:7" x14ac:dyDescent="0.6">
      <c r="A1639" s="6" t="s">
        <v>86</v>
      </c>
      <c r="B1639" s="6" t="s">
        <v>136</v>
      </c>
      <c r="C1639" s="7">
        <v>3011681</v>
      </c>
      <c r="D1639" s="10">
        <v>1.4414353453538771</v>
      </c>
      <c r="E1639" s="10">
        <v>1.037794968986905</v>
      </c>
      <c r="F1639" s="8">
        <v>-9.9941842672774506</v>
      </c>
      <c r="G1639" s="8">
        <v>-19.372295560214411</v>
      </c>
    </row>
    <row r="1640" spans="1:7" x14ac:dyDescent="0.6">
      <c r="A1640" s="3" t="s">
        <v>87</v>
      </c>
      <c r="B1640" s="3" t="s">
        <v>136</v>
      </c>
      <c r="C1640" s="4">
        <v>1581494</v>
      </c>
      <c r="D1640" s="9">
        <v>0.66398536477497971</v>
      </c>
      <c r="E1640" s="9">
        <v>1.0545402413816101</v>
      </c>
      <c r="F1640" s="5">
        <v>-47.487997566807373</v>
      </c>
      <c r="G1640" s="5">
        <v>-66.194824571528727</v>
      </c>
    </row>
    <row r="1641" spans="1:7" x14ac:dyDescent="0.6">
      <c r="A1641" s="6" t="s">
        <v>88</v>
      </c>
      <c r="B1641" s="6" t="s">
        <v>136</v>
      </c>
      <c r="C1641" s="7">
        <v>4022706</v>
      </c>
      <c r="D1641" s="10">
        <v>1.7818476544187929</v>
      </c>
      <c r="E1641" s="10">
        <v>1.0347796784565919</v>
      </c>
      <c r="F1641" s="8">
        <v>154.361129413074</v>
      </c>
      <c r="G1641" s="8">
        <v>-31.32514262213725</v>
      </c>
    </row>
    <row r="1642" spans="1:7" x14ac:dyDescent="0.6">
      <c r="A1642" s="3" t="s">
        <v>89</v>
      </c>
      <c r="B1642" s="3" t="s">
        <v>136</v>
      </c>
      <c r="C1642" s="4">
        <v>3860287</v>
      </c>
      <c r="D1642" s="9">
        <v>1.420984832935547</v>
      </c>
      <c r="E1642" s="9">
        <v>1.0276149658596321</v>
      </c>
      <c r="F1642" s="5">
        <v>-4.0375558144194468</v>
      </c>
      <c r="G1642" s="5">
        <v>13.60187093668079</v>
      </c>
    </row>
    <row r="1643" spans="1:7" x14ac:dyDescent="0.6">
      <c r="A1643" s="6" t="s">
        <v>90</v>
      </c>
      <c r="B1643" s="6" t="s">
        <v>136</v>
      </c>
      <c r="C1643" s="7">
        <v>2271959</v>
      </c>
      <c r="D1643" s="10">
        <v>1.1000331555588929</v>
      </c>
      <c r="E1643" s="10">
        <v>0.9927178983013818</v>
      </c>
      <c r="F1643" s="8">
        <v>-41.145334530826339</v>
      </c>
      <c r="G1643" s="8">
        <v>-38.635009466909032</v>
      </c>
    </row>
    <row r="1644" spans="1:7" x14ac:dyDescent="0.6">
      <c r="A1644" s="3" t="s">
        <v>91</v>
      </c>
      <c r="B1644" s="3" t="s">
        <v>136</v>
      </c>
      <c r="C1644" s="4">
        <v>2080243</v>
      </c>
      <c r="D1644" s="9">
        <v>0.96377972268559953</v>
      </c>
      <c r="E1644" s="9">
        <v>0.99996058308197033</v>
      </c>
      <c r="F1644" s="5">
        <v>-8.4383565020319509</v>
      </c>
      <c r="G1644" s="5">
        <v>-22.061363512044231</v>
      </c>
    </row>
    <row r="1645" spans="1:7" x14ac:dyDescent="0.6">
      <c r="A1645" s="6" t="s">
        <v>92</v>
      </c>
      <c r="B1645" s="6" t="s">
        <v>136</v>
      </c>
      <c r="C1645" s="7">
        <v>1992277</v>
      </c>
      <c r="D1645" s="10">
        <v>0.73279477193905862</v>
      </c>
      <c r="E1645" s="10">
        <v>0.97967987804878054</v>
      </c>
      <c r="F1645" s="8">
        <v>-4.228640596314948</v>
      </c>
      <c r="G1645" s="8">
        <v>-14.990087822828469</v>
      </c>
    </row>
    <row r="1646" spans="1:7" x14ac:dyDescent="0.6">
      <c r="A1646" s="3" t="s">
        <v>93</v>
      </c>
      <c r="B1646" s="3" t="s">
        <v>136</v>
      </c>
      <c r="C1646" s="4">
        <v>2064873</v>
      </c>
      <c r="D1646" s="9">
        <v>0.95056683093318328</v>
      </c>
      <c r="E1646" s="9">
        <v>0.95243219557195569</v>
      </c>
      <c r="F1646" s="5">
        <v>3.6438708071216959</v>
      </c>
      <c r="G1646" s="5">
        <v>-50.923164716505021</v>
      </c>
    </row>
    <row r="1647" spans="1:7" x14ac:dyDescent="0.6">
      <c r="A1647" s="6" t="s">
        <v>94</v>
      </c>
      <c r="B1647" s="6" t="s">
        <v>136</v>
      </c>
      <c r="C1647" s="7">
        <v>3269474</v>
      </c>
      <c r="D1647" s="10">
        <v>1.329638063743978</v>
      </c>
      <c r="E1647" s="10">
        <v>0.93058590803648944</v>
      </c>
      <c r="F1647" s="8">
        <v>58.33777670587974</v>
      </c>
      <c r="G1647" s="8">
        <v>13.523836375763929</v>
      </c>
    </row>
    <row r="1648" spans="1:7" x14ac:dyDescent="0.6">
      <c r="A1648" s="3" t="s">
        <v>95</v>
      </c>
      <c r="B1648" s="3" t="s">
        <v>136</v>
      </c>
      <c r="C1648" s="4">
        <v>994419</v>
      </c>
      <c r="D1648" s="9">
        <v>0.49062424086119172</v>
      </c>
      <c r="E1648" s="9">
        <v>0.94302418207681371</v>
      </c>
      <c r="F1648" s="5">
        <v>-69.584740542362482</v>
      </c>
      <c r="G1648" s="5">
        <v>-81.076463025591963</v>
      </c>
    </row>
    <row r="1649" spans="1:7" x14ac:dyDescent="0.6">
      <c r="A1649" s="6" t="s">
        <v>96</v>
      </c>
      <c r="B1649" s="6" t="s">
        <v>136</v>
      </c>
      <c r="C1649" s="7">
        <v>1755294</v>
      </c>
      <c r="D1649" s="10">
        <v>0.92587321264201816</v>
      </c>
      <c r="E1649" s="10">
        <v>0.9091372411917803</v>
      </c>
      <c r="F1649" s="8">
        <v>76.514527578415127</v>
      </c>
      <c r="G1649" s="8">
        <v>5.9779675200237747</v>
      </c>
    </row>
    <row r="1650" spans="1:7" x14ac:dyDescent="0.6">
      <c r="A1650" s="3" t="s">
        <v>97</v>
      </c>
      <c r="B1650" s="3" t="s">
        <v>136</v>
      </c>
      <c r="C1650" s="4">
        <v>2104844</v>
      </c>
      <c r="D1650" s="9">
        <v>0.99925414984806393</v>
      </c>
      <c r="E1650" s="9">
        <v>0.9275709501145778</v>
      </c>
      <c r="F1650" s="5">
        <v>19.914042889681149</v>
      </c>
      <c r="G1650" s="5">
        <v>-37.095528639943389</v>
      </c>
    </row>
    <row r="1651" spans="1:7" x14ac:dyDescent="0.6">
      <c r="A1651" s="6" t="s">
        <v>98</v>
      </c>
      <c r="B1651" s="6" t="s">
        <v>136</v>
      </c>
      <c r="C1651" s="7">
        <v>1641665</v>
      </c>
      <c r="D1651" s="10">
        <v>0.7576458967071118</v>
      </c>
      <c r="E1651" s="10">
        <v>0.92959513023782558</v>
      </c>
      <c r="F1651" s="8">
        <v>-22.005383771908981</v>
      </c>
      <c r="G1651" s="8">
        <v>-45.490076804283049</v>
      </c>
    </row>
    <row r="1652" spans="1:7" x14ac:dyDescent="0.6">
      <c r="A1652" s="3" t="s">
        <v>99</v>
      </c>
      <c r="B1652" s="3" t="s">
        <v>136</v>
      </c>
      <c r="C1652" s="4">
        <v>2592290</v>
      </c>
      <c r="D1652" s="9">
        <v>1.194833276327756</v>
      </c>
      <c r="E1652" s="9">
        <v>0.94718880454541299</v>
      </c>
      <c r="F1652" s="5">
        <v>57.906150158528071</v>
      </c>
      <c r="G1652" s="5">
        <v>63.913995247531773</v>
      </c>
    </row>
    <row r="1653" spans="1:7" x14ac:dyDescent="0.6">
      <c r="A1653" s="6" t="s">
        <v>100</v>
      </c>
      <c r="B1653" s="6" t="s">
        <v>136</v>
      </c>
      <c r="C1653" s="7">
        <v>753905</v>
      </c>
      <c r="D1653" s="10">
        <v>0.3509323294075799</v>
      </c>
      <c r="E1653" s="10">
        <v>1.0299248633879781</v>
      </c>
      <c r="F1653" s="8">
        <v>-70.917412789464137</v>
      </c>
      <c r="G1653" s="8">
        <v>-81.258759650841995</v>
      </c>
    </row>
    <row r="1654" spans="1:7" x14ac:dyDescent="0.6">
      <c r="A1654" s="3" t="s">
        <v>101</v>
      </c>
      <c r="B1654" s="3" t="s">
        <v>136</v>
      </c>
      <c r="C1654" s="4">
        <v>850684</v>
      </c>
      <c r="D1654" s="9">
        <v>0.33144724472350762</v>
      </c>
      <c r="E1654" s="9">
        <v>1.181505555555556</v>
      </c>
      <c r="F1654" s="5">
        <v>12.8370285380784</v>
      </c>
      <c r="G1654" s="5">
        <v>-77.9631928921347</v>
      </c>
    </row>
    <row r="1655" spans="1:7" x14ac:dyDescent="0.6">
      <c r="A1655" s="6" t="s">
        <v>102</v>
      </c>
      <c r="B1655" s="6" t="s">
        <v>136</v>
      </c>
      <c r="C1655" s="7">
        <v>1228684</v>
      </c>
      <c r="D1655" s="10">
        <v>0.53934209661450727</v>
      </c>
      <c r="E1655" s="10">
        <v>1.5175495584511829</v>
      </c>
      <c r="F1655" s="8">
        <v>44.434831265193651</v>
      </c>
      <c r="G1655" s="8">
        <v>-45.919622669247119</v>
      </c>
    </row>
    <row r="1656" spans="1:7" x14ac:dyDescent="0.6">
      <c r="A1656" s="3" t="s">
        <v>14</v>
      </c>
      <c r="B1656" s="3" t="s">
        <v>137</v>
      </c>
      <c r="C1656" s="4">
        <v>60674</v>
      </c>
      <c r="D1656" s="9">
        <v>2.3403749274925049E-2</v>
      </c>
      <c r="E1656" s="9">
        <v>1.201465346534653</v>
      </c>
      <c r="F1656" s="3"/>
      <c r="G1656" s="3"/>
    </row>
    <row r="1657" spans="1:7" x14ac:dyDescent="0.6">
      <c r="A1657" s="6" t="s">
        <v>16</v>
      </c>
      <c r="B1657" s="6" t="s">
        <v>137</v>
      </c>
      <c r="C1657" s="7">
        <v>45778</v>
      </c>
      <c r="D1657" s="10">
        <v>1.713411315543794E-2</v>
      </c>
      <c r="E1657" s="10">
        <v>1.089952380952381</v>
      </c>
      <c r="F1657" s="8">
        <v>-24.550878465240469</v>
      </c>
      <c r="G1657" s="6"/>
    </row>
    <row r="1658" spans="1:7" x14ac:dyDescent="0.6">
      <c r="A1658" s="3" t="s">
        <v>18</v>
      </c>
      <c r="B1658" s="3" t="s">
        <v>137</v>
      </c>
      <c r="C1658" s="4">
        <v>28665</v>
      </c>
      <c r="D1658" s="9">
        <v>1.1015253407220781E-2</v>
      </c>
      <c r="E1658" s="9">
        <v>1.26</v>
      </c>
      <c r="F1658" s="5">
        <v>-37.382585521429512</v>
      </c>
      <c r="G1658" s="3"/>
    </row>
    <row r="1659" spans="1:7" x14ac:dyDescent="0.6">
      <c r="A1659" s="6" t="s">
        <v>20</v>
      </c>
      <c r="B1659" s="6" t="s">
        <v>137</v>
      </c>
      <c r="C1659" s="7">
        <v>51260</v>
      </c>
      <c r="D1659" s="10">
        <v>1.7486628110914549E-2</v>
      </c>
      <c r="E1659" s="10">
        <v>1.165</v>
      </c>
      <c r="F1659" s="8">
        <v>78.824350252921676</v>
      </c>
      <c r="G1659" s="6"/>
    </row>
    <row r="1660" spans="1:7" x14ac:dyDescent="0.6">
      <c r="A1660" s="3" t="s">
        <v>21</v>
      </c>
      <c r="B1660" s="3" t="s">
        <v>137</v>
      </c>
      <c r="C1660" s="4">
        <v>91658</v>
      </c>
      <c r="D1660" s="9">
        <v>3.3296710753742673E-2</v>
      </c>
      <c r="E1660" s="9">
        <v>1.0184222222222219</v>
      </c>
      <c r="F1660" s="5">
        <v>78.809988294966843</v>
      </c>
      <c r="G1660" s="3"/>
    </row>
    <row r="1661" spans="1:7" x14ac:dyDescent="0.6">
      <c r="A1661" s="6" t="s">
        <v>22</v>
      </c>
      <c r="B1661" s="6" t="s">
        <v>137</v>
      </c>
      <c r="C1661" s="7">
        <v>42680</v>
      </c>
      <c r="D1661" s="10">
        <v>1.6752551163706272E-2</v>
      </c>
      <c r="E1661" s="10">
        <v>0.97</v>
      </c>
      <c r="F1661" s="8">
        <v>-53.435597547404477</v>
      </c>
      <c r="G1661" s="6"/>
    </row>
    <row r="1662" spans="1:7" x14ac:dyDescent="0.6">
      <c r="A1662" s="3" t="s">
        <v>23</v>
      </c>
      <c r="B1662" s="3" t="s">
        <v>137</v>
      </c>
      <c r="C1662" s="4">
        <v>183781</v>
      </c>
      <c r="D1662" s="9">
        <v>6.9635662874439785E-2</v>
      </c>
      <c r="E1662" s="9">
        <v>0.94246666666666667</v>
      </c>
      <c r="F1662" s="5">
        <v>330.60215557638242</v>
      </c>
      <c r="G1662" s="3"/>
    </row>
    <row r="1663" spans="1:7" x14ac:dyDescent="0.6">
      <c r="A1663" s="6" t="s">
        <v>25</v>
      </c>
      <c r="B1663" s="6" t="s">
        <v>137</v>
      </c>
      <c r="C1663" s="7">
        <v>84534</v>
      </c>
      <c r="D1663" s="10">
        <v>3.3760936719941813E-2</v>
      </c>
      <c r="E1663" s="10">
        <v>0.93926666666666669</v>
      </c>
      <c r="F1663" s="8">
        <v>-54.002862102175953</v>
      </c>
      <c r="G1663" s="6"/>
    </row>
    <row r="1664" spans="1:7" x14ac:dyDescent="0.6">
      <c r="A1664" s="3" t="s">
        <v>28</v>
      </c>
      <c r="B1664" s="3" t="s">
        <v>137</v>
      </c>
      <c r="C1664" s="4">
        <v>166420</v>
      </c>
      <c r="D1664" s="9">
        <v>7.2429389799103405E-2</v>
      </c>
      <c r="E1664" s="9">
        <v>0.89593539703903091</v>
      </c>
      <c r="F1664" s="5">
        <v>96.867532590436994</v>
      </c>
      <c r="G1664" s="3"/>
    </row>
    <row r="1665" spans="1:7" x14ac:dyDescent="0.6">
      <c r="A1665" s="6" t="s">
        <v>30</v>
      </c>
      <c r="B1665" s="6" t="s">
        <v>137</v>
      </c>
      <c r="C1665" s="7">
        <v>66555</v>
      </c>
      <c r="D1665" s="10">
        <v>3.0608361641488061E-2</v>
      </c>
      <c r="E1665" s="10">
        <v>0.92437499999999995</v>
      </c>
      <c r="F1665" s="8">
        <v>-60.007811561110437</v>
      </c>
      <c r="G1665" s="6"/>
    </row>
    <row r="1666" spans="1:7" x14ac:dyDescent="0.6">
      <c r="A1666" s="3" t="s">
        <v>34</v>
      </c>
      <c r="B1666" s="3" t="s">
        <v>137</v>
      </c>
      <c r="C1666" s="4">
        <v>169637</v>
      </c>
      <c r="D1666" s="9">
        <v>7.1189564670799219E-2</v>
      </c>
      <c r="E1666" s="9">
        <v>1.0648901443816701</v>
      </c>
      <c r="F1666" s="5">
        <v>154.88242806701231</v>
      </c>
      <c r="G1666" s="3"/>
    </row>
    <row r="1667" spans="1:7" x14ac:dyDescent="0.6">
      <c r="A1667" s="6" t="s">
        <v>36</v>
      </c>
      <c r="B1667" s="6" t="s">
        <v>137</v>
      </c>
      <c r="C1667" s="7">
        <v>23800</v>
      </c>
      <c r="D1667" s="10">
        <v>1.183828335898179E-2</v>
      </c>
      <c r="E1667" s="10">
        <v>1.081818181818182</v>
      </c>
      <c r="F1667" s="8">
        <v>-85.970041913026051</v>
      </c>
      <c r="G1667" s="6"/>
    </row>
    <row r="1668" spans="1:7" x14ac:dyDescent="0.6">
      <c r="A1668" s="3" t="s">
        <v>37</v>
      </c>
      <c r="B1668" s="3" t="s">
        <v>137</v>
      </c>
      <c r="C1668" s="4">
        <v>35700</v>
      </c>
      <c r="D1668" s="9">
        <v>1.515861986192688E-2</v>
      </c>
      <c r="E1668" s="9">
        <v>1.1156250000000001</v>
      </c>
      <c r="F1668" s="5">
        <v>50</v>
      </c>
      <c r="G1668" s="5">
        <v>-41.160958565448126</v>
      </c>
    </row>
    <row r="1669" spans="1:7" x14ac:dyDescent="0.6">
      <c r="A1669" s="6" t="s">
        <v>40</v>
      </c>
      <c r="B1669" s="6" t="s">
        <v>137</v>
      </c>
      <c r="C1669" s="7">
        <v>99660</v>
      </c>
      <c r="D1669" s="10">
        <v>3.0650053119992731E-2</v>
      </c>
      <c r="E1669" s="10">
        <v>1.51</v>
      </c>
      <c r="F1669" s="8">
        <v>179.15966386554621</v>
      </c>
      <c r="G1669" s="8">
        <v>117.7028266853073</v>
      </c>
    </row>
    <row r="1670" spans="1:7" x14ac:dyDescent="0.6">
      <c r="A1670" s="3" t="s">
        <v>41</v>
      </c>
      <c r="B1670" s="3" t="s">
        <v>137</v>
      </c>
      <c r="C1670" s="4">
        <v>485622</v>
      </c>
      <c r="D1670" s="9">
        <v>0.14935191754545929</v>
      </c>
      <c r="E1670" s="9">
        <v>1.6786104389906671</v>
      </c>
      <c r="F1670" s="5">
        <v>387.27874774232401</v>
      </c>
      <c r="G1670" s="5">
        <v>1594.128728414443</v>
      </c>
    </row>
    <row r="1671" spans="1:7" x14ac:dyDescent="0.6">
      <c r="A1671" s="6" t="s">
        <v>43</v>
      </c>
      <c r="B1671" s="6" t="s">
        <v>137</v>
      </c>
      <c r="C1671" s="7">
        <v>118348</v>
      </c>
      <c r="D1671" s="10">
        <v>3.5431446085606597E-2</v>
      </c>
      <c r="E1671" s="10">
        <v>1.707763347763348</v>
      </c>
      <c r="F1671" s="8">
        <v>-75.629604919052269</v>
      </c>
      <c r="G1671" s="8">
        <v>130.87787748731961</v>
      </c>
    </row>
    <row r="1672" spans="1:7" x14ac:dyDescent="0.6">
      <c r="A1672" s="3" t="s">
        <v>45</v>
      </c>
      <c r="B1672" s="3" t="s">
        <v>137</v>
      </c>
      <c r="C1672" s="4">
        <v>562760</v>
      </c>
      <c r="D1672" s="9">
        <v>0.1580828675245626</v>
      </c>
      <c r="E1672" s="9">
        <v>1.1627272727272731</v>
      </c>
      <c r="F1672" s="5">
        <v>375.51289417649639</v>
      </c>
      <c r="G1672" s="5">
        <v>513.97804883370793</v>
      </c>
    </row>
    <row r="1673" spans="1:7" x14ac:dyDescent="0.6">
      <c r="A1673" s="6" t="s">
        <v>46</v>
      </c>
      <c r="B1673" s="6" t="s">
        <v>137</v>
      </c>
      <c r="C1673" s="7">
        <v>407086</v>
      </c>
      <c r="D1673" s="10">
        <v>0.1187532601385137</v>
      </c>
      <c r="E1673" s="10">
        <v>1.1532181303116149</v>
      </c>
      <c r="F1673" s="8">
        <v>-27.6625915132561</v>
      </c>
      <c r="G1673" s="8">
        <v>853.80974695407679</v>
      </c>
    </row>
    <row r="1674" spans="1:7" x14ac:dyDescent="0.6">
      <c r="A1674" s="3" t="s">
        <v>47</v>
      </c>
      <c r="B1674" s="3" t="s">
        <v>137</v>
      </c>
      <c r="C1674" s="4">
        <v>136688</v>
      </c>
      <c r="D1674" s="9">
        <v>3.7344289158977279E-2</v>
      </c>
      <c r="E1674" s="9">
        <v>1.1990175438596491</v>
      </c>
      <c r="F1674" s="5">
        <v>-66.422819748161317</v>
      </c>
      <c r="G1674" s="5">
        <v>-25.624520489060359</v>
      </c>
    </row>
    <row r="1675" spans="1:7" x14ac:dyDescent="0.6">
      <c r="A1675" s="6" t="s">
        <v>49</v>
      </c>
      <c r="B1675" s="6" t="s">
        <v>137</v>
      </c>
      <c r="C1675" s="7">
        <v>56307</v>
      </c>
      <c r="D1675" s="10">
        <v>1.497500644377131E-2</v>
      </c>
      <c r="E1675" s="10">
        <v>1.265325842696629</v>
      </c>
      <c r="F1675" s="8">
        <v>-58.806186351398807</v>
      </c>
      <c r="G1675" s="8">
        <v>-33.391298175881893</v>
      </c>
    </row>
    <row r="1676" spans="1:7" x14ac:dyDescent="0.6">
      <c r="A1676" s="3" t="s">
        <v>50</v>
      </c>
      <c r="B1676" s="3" t="s">
        <v>137</v>
      </c>
      <c r="C1676" s="4">
        <v>84900</v>
      </c>
      <c r="D1676" s="9">
        <v>1.976713592116652E-2</v>
      </c>
      <c r="E1676" s="9">
        <v>1.2863636363636359</v>
      </c>
      <c r="F1676" s="5">
        <v>50.78054238371783</v>
      </c>
      <c r="G1676" s="5">
        <v>-48.98449705564235</v>
      </c>
    </row>
    <row r="1677" spans="1:7" x14ac:dyDescent="0.6">
      <c r="A1677" s="6" t="s">
        <v>52</v>
      </c>
      <c r="B1677" s="6" t="s">
        <v>137</v>
      </c>
      <c r="C1677" s="7">
        <v>187960</v>
      </c>
      <c r="D1677" s="10">
        <v>5.0254721601676038E-2</v>
      </c>
      <c r="E1677" s="10">
        <v>1.342571428571429</v>
      </c>
      <c r="F1677" s="8">
        <v>121.3898704358068</v>
      </c>
      <c r="G1677" s="8">
        <v>182.4130418450905</v>
      </c>
    </row>
    <row r="1678" spans="1:7" x14ac:dyDescent="0.6">
      <c r="A1678" s="3" t="s">
        <v>53</v>
      </c>
      <c r="B1678" s="3" t="s">
        <v>137</v>
      </c>
      <c r="C1678" s="4">
        <v>62887</v>
      </c>
      <c r="D1678" s="9">
        <v>2.0227805482948238E-2</v>
      </c>
      <c r="E1678" s="9">
        <v>1.4292499999999999</v>
      </c>
      <c r="F1678" s="5">
        <v>-66.542349436050216</v>
      </c>
      <c r="G1678" s="5">
        <v>-62.928488478339041</v>
      </c>
    </row>
    <row r="1679" spans="1:7" x14ac:dyDescent="0.6">
      <c r="A1679" s="6" t="s">
        <v>54</v>
      </c>
      <c r="B1679" s="6" t="s">
        <v>137</v>
      </c>
      <c r="C1679" s="7">
        <v>439599</v>
      </c>
      <c r="D1679" s="10">
        <v>0.1234527621141191</v>
      </c>
      <c r="E1679" s="10">
        <v>1.6137995594713661</v>
      </c>
      <c r="F1679" s="8">
        <v>599.03000620159969</v>
      </c>
      <c r="G1679" s="8">
        <v>1747.05462184874</v>
      </c>
    </row>
    <row r="1680" spans="1:7" x14ac:dyDescent="0.6">
      <c r="A1680" s="3" t="s">
        <v>55</v>
      </c>
      <c r="B1680" s="3" t="s">
        <v>137</v>
      </c>
      <c r="C1680" s="4">
        <v>86460</v>
      </c>
      <c r="D1680" s="9">
        <v>2.952337724079181E-2</v>
      </c>
      <c r="E1680" s="9">
        <v>1.31</v>
      </c>
      <c r="F1680" s="5">
        <v>-80.33207536868828</v>
      </c>
      <c r="G1680" s="5">
        <v>142.18487394957981</v>
      </c>
    </row>
    <row r="1681" spans="1:7" x14ac:dyDescent="0.6">
      <c r="A1681" s="6" t="s">
        <v>56</v>
      </c>
      <c r="B1681" s="6" t="s">
        <v>137</v>
      </c>
      <c r="C1681" s="7">
        <v>87422</v>
      </c>
      <c r="D1681" s="10">
        <v>3.0435939600838409E-2</v>
      </c>
      <c r="E1681" s="10">
        <v>1.867991452991453</v>
      </c>
      <c r="F1681" s="8">
        <v>1.112653250057827</v>
      </c>
      <c r="G1681" s="8">
        <v>-12.279751153923341</v>
      </c>
    </row>
    <row r="1682" spans="1:7" x14ac:dyDescent="0.6">
      <c r="A1682" s="3" t="s">
        <v>57</v>
      </c>
      <c r="B1682" s="3" t="s">
        <v>137</v>
      </c>
      <c r="C1682" s="4">
        <v>118954</v>
      </c>
      <c r="D1682" s="9">
        <v>4.6762352391706383E-2</v>
      </c>
      <c r="E1682" s="9">
        <v>1.0765067873303169</v>
      </c>
      <c r="F1682" s="5">
        <v>36.068724119786793</v>
      </c>
      <c r="G1682" s="5">
        <v>-75.504816503370932</v>
      </c>
    </row>
    <row r="1683" spans="1:7" x14ac:dyDescent="0.6">
      <c r="A1683" s="6" t="s">
        <v>58</v>
      </c>
      <c r="B1683" s="6" t="s">
        <v>137</v>
      </c>
      <c r="C1683" s="7">
        <v>62700</v>
      </c>
      <c r="D1683" s="10">
        <v>2.577132655572929E-2</v>
      </c>
      <c r="E1683" s="10">
        <v>0.95</v>
      </c>
      <c r="F1683" s="8">
        <v>-47.290549287960047</v>
      </c>
      <c r="G1683" s="8">
        <v>-47.020650961570958</v>
      </c>
    </row>
    <row r="1684" spans="1:7" x14ac:dyDescent="0.6">
      <c r="A1684" s="3" t="s">
        <v>59</v>
      </c>
      <c r="B1684" s="3" t="s">
        <v>137</v>
      </c>
      <c r="C1684" s="4">
        <v>72634</v>
      </c>
      <c r="D1684" s="9">
        <v>3.2596738914244423E-2</v>
      </c>
      <c r="E1684" s="9">
        <v>1.552008547008547</v>
      </c>
      <c r="F1684" s="5">
        <v>15.843700159489639</v>
      </c>
      <c r="G1684" s="5">
        <v>-87.093254673395421</v>
      </c>
    </row>
    <row r="1685" spans="1:7" x14ac:dyDescent="0.6">
      <c r="A1685" s="6" t="s">
        <v>60</v>
      </c>
      <c r="B1685" s="6" t="s">
        <v>137</v>
      </c>
      <c r="C1685" s="7">
        <v>88880</v>
      </c>
      <c r="D1685" s="10">
        <v>4.3542712493372757E-2</v>
      </c>
      <c r="E1685" s="10">
        <v>1.01</v>
      </c>
      <c r="F1685" s="8">
        <v>22.366935594900461</v>
      </c>
      <c r="G1685" s="8">
        <v>-78.166775570763917</v>
      </c>
    </row>
    <row r="1686" spans="1:7" x14ac:dyDescent="0.6">
      <c r="A1686" s="3" t="s">
        <v>63</v>
      </c>
      <c r="B1686" s="3" t="s">
        <v>137</v>
      </c>
      <c r="C1686" s="4">
        <v>25920</v>
      </c>
      <c r="D1686" s="9">
        <v>9.6916414333764189E-3</v>
      </c>
      <c r="E1686" s="9">
        <v>1.08</v>
      </c>
      <c r="F1686" s="5">
        <v>-70.837083708370827</v>
      </c>
      <c r="G1686" s="5">
        <v>-81.037106402902964</v>
      </c>
    </row>
    <row r="1687" spans="1:7" x14ac:dyDescent="0.6">
      <c r="A1687" s="6" t="s">
        <v>64</v>
      </c>
      <c r="B1687" s="6" t="s">
        <v>137</v>
      </c>
      <c r="C1687" s="7">
        <v>347254</v>
      </c>
      <c r="D1687" s="10">
        <v>0.12615021743996399</v>
      </c>
      <c r="E1687" s="10">
        <v>1.2024030470914131</v>
      </c>
      <c r="F1687" s="8">
        <v>1239.714506172839</v>
      </c>
      <c r="G1687" s="8">
        <v>516.71550606496521</v>
      </c>
    </row>
    <row r="1688" spans="1:7" x14ac:dyDescent="0.6">
      <c r="A1688" s="3" t="s">
        <v>65</v>
      </c>
      <c r="B1688" s="3" t="s">
        <v>137</v>
      </c>
      <c r="C1688" s="4">
        <v>282494</v>
      </c>
      <c r="D1688" s="9">
        <v>0.11503279049815</v>
      </c>
      <c r="E1688" s="9">
        <v>1.1673305785123971</v>
      </c>
      <c r="F1688" s="5">
        <v>-18.6491732276662</v>
      </c>
      <c r="G1688" s="5">
        <v>232.73733804475859</v>
      </c>
    </row>
    <row r="1689" spans="1:7" x14ac:dyDescent="0.6">
      <c r="A1689" s="6" t="s">
        <v>67</v>
      </c>
      <c r="B1689" s="6" t="s">
        <v>137</v>
      </c>
      <c r="C1689" s="7">
        <v>103171</v>
      </c>
      <c r="D1689" s="10">
        <v>4.5725463996831292E-2</v>
      </c>
      <c r="E1689" s="10">
        <v>1.154038031319911</v>
      </c>
      <c r="F1689" s="8">
        <v>-63.478516357869538</v>
      </c>
      <c r="G1689" s="8">
        <v>-45.110129814854233</v>
      </c>
    </row>
    <row r="1690" spans="1:7" x14ac:dyDescent="0.6">
      <c r="A1690" s="3" t="s">
        <v>68</v>
      </c>
      <c r="B1690" s="3" t="s">
        <v>137</v>
      </c>
      <c r="C1690" s="4">
        <v>21230</v>
      </c>
      <c r="D1690" s="9">
        <v>9.5082613422170729E-3</v>
      </c>
      <c r="E1690" s="9">
        <v>0.96499999999999997</v>
      </c>
      <c r="F1690" s="5">
        <v>-79.422512140039345</v>
      </c>
      <c r="G1690" s="5">
        <v>-66.241035508133635</v>
      </c>
    </row>
    <row r="1691" spans="1:7" x14ac:dyDescent="0.6">
      <c r="A1691" s="6" t="s">
        <v>70</v>
      </c>
      <c r="B1691" s="6" t="s">
        <v>137</v>
      </c>
      <c r="C1691" s="7">
        <v>353980</v>
      </c>
      <c r="D1691" s="10">
        <v>0.13479600029749711</v>
      </c>
      <c r="E1691" s="10">
        <v>0.89388888888888884</v>
      </c>
      <c r="F1691" s="8">
        <v>1567.3575129533681</v>
      </c>
      <c r="G1691" s="8">
        <v>-19.476613914044389</v>
      </c>
    </row>
    <row r="1692" spans="1:7" x14ac:dyDescent="0.6">
      <c r="A1692" s="3" t="s">
        <v>71</v>
      </c>
      <c r="B1692" s="3" t="s">
        <v>137</v>
      </c>
      <c r="C1692" s="4">
        <v>92400</v>
      </c>
      <c r="D1692" s="9">
        <v>4.2341646081439893E-2</v>
      </c>
      <c r="E1692" s="9">
        <v>1.05</v>
      </c>
      <c r="F1692" s="5">
        <v>-73.896830329397133</v>
      </c>
      <c r="G1692" s="5">
        <v>6.8702290076335881</v>
      </c>
    </row>
    <row r="1693" spans="1:7" x14ac:dyDescent="0.6">
      <c r="A1693" s="6" t="s">
        <v>72</v>
      </c>
      <c r="B1693" s="6" t="s">
        <v>137</v>
      </c>
      <c r="C1693" s="7">
        <v>207570</v>
      </c>
      <c r="D1693" s="10">
        <v>8.9729754573364393E-2</v>
      </c>
      <c r="E1693" s="10">
        <v>0.94350000000000001</v>
      </c>
      <c r="F1693" s="8">
        <v>124.6428571428571</v>
      </c>
      <c r="G1693" s="8">
        <v>137.43451305163461</v>
      </c>
    </row>
    <row r="1694" spans="1:7" x14ac:dyDescent="0.6">
      <c r="A1694" s="3" t="s">
        <v>73</v>
      </c>
      <c r="B1694" s="3" t="s">
        <v>137</v>
      </c>
      <c r="C1694" s="4">
        <v>220440</v>
      </c>
      <c r="D1694" s="9">
        <v>9.9443297079235243E-2</v>
      </c>
      <c r="E1694" s="9">
        <v>0.91090909090909089</v>
      </c>
      <c r="F1694" s="5">
        <v>6.2003179650238494</v>
      </c>
      <c r="G1694" s="5">
        <v>85.315331977066762</v>
      </c>
    </row>
    <row r="1695" spans="1:7" x14ac:dyDescent="0.6">
      <c r="A1695" s="6" t="s">
        <v>74</v>
      </c>
      <c r="B1695" s="6" t="s">
        <v>137</v>
      </c>
      <c r="C1695" s="7">
        <v>229240</v>
      </c>
      <c r="D1695" s="10">
        <v>9.4215290874565608E-2</v>
      </c>
      <c r="E1695" s="10">
        <v>0.94727272727272727</v>
      </c>
      <c r="F1695" s="8">
        <v>3.9920159680638672</v>
      </c>
      <c r="G1695" s="8">
        <v>265.61403508771929</v>
      </c>
    </row>
    <row r="1696" spans="1:7" x14ac:dyDescent="0.6">
      <c r="A1696" s="3" t="s">
        <v>75</v>
      </c>
      <c r="B1696" s="3" t="s">
        <v>137</v>
      </c>
      <c r="C1696" s="4">
        <v>93280</v>
      </c>
      <c r="D1696" s="9">
        <v>3.6621662760192387E-2</v>
      </c>
      <c r="E1696" s="9">
        <v>1.06</v>
      </c>
      <c r="F1696" s="5">
        <v>-59.309021113243773</v>
      </c>
      <c r="G1696" s="5">
        <v>28.424704683756911</v>
      </c>
    </row>
    <row r="1697" spans="1:7" x14ac:dyDescent="0.6">
      <c r="A1697" s="6" t="s">
        <v>76</v>
      </c>
      <c r="B1697" s="6" t="s">
        <v>137</v>
      </c>
      <c r="C1697" s="7">
        <v>23980</v>
      </c>
      <c r="D1697" s="10">
        <v>9.3799270164229183E-3</v>
      </c>
      <c r="E1697" s="10">
        <v>1.0900000000000001</v>
      </c>
      <c r="F1697" s="8">
        <v>-74.29245283018868</v>
      </c>
      <c r="G1697" s="8">
        <v>-73.019801980198025</v>
      </c>
    </row>
    <row r="1698" spans="1:7" x14ac:dyDescent="0.6">
      <c r="A1698" s="3" t="s">
        <v>77</v>
      </c>
      <c r="B1698" s="3" t="s">
        <v>137</v>
      </c>
      <c r="C1698" s="4">
        <v>121660</v>
      </c>
      <c r="D1698" s="9">
        <v>4.6403363799141568E-2</v>
      </c>
      <c r="E1698" s="9">
        <v>1.1060000000000001</v>
      </c>
      <c r="F1698" s="5">
        <v>407.33944954128441</v>
      </c>
      <c r="G1698" s="5">
        <v>369.36728395061732</v>
      </c>
    </row>
    <row r="1699" spans="1:7" x14ac:dyDescent="0.6">
      <c r="A1699" s="6" t="s">
        <v>78</v>
      </c>
      <c r="B1699" s="6" t="s">
        <v>137</v>
      </c>
      <c r="C1699" s="7">
        <v>24310</v>
      </c>
      <c r="D1699" s="10">
        <v>9.3033523116490303E-3</v>
      </c>
      <c r="E1699" s="10">
        <v>1.105</v>
      </c>
      <c r="F1699" s="8">
        <v>-80.01808318264014</v>
      </c>
      <c r="G1699" s="8">
        <v>-92.999360698508866</v>
      </c>
    </row>
    <row r="1700" spans="1:7" x14ac:dyDescent="0.6">
      <c r="A1700" s="3" t="s">
        <v>79</v>
      </c>
      <c r="B1700" s="3" t="s">
        <v>137</v>
      </c>
      <c r="C1700" s="4">
        <v>51840</v>
      </c>
      <c r="D1700" s="9">
        <v>2.0511172200869631E-2</v>
      </c>
      <c r="E1700" s="9">
        <v>1.08</v>
      </c>
      <c r="F1700" s="5">
        <v>113.24557795146031</v>
      </c>
      <c r="G1700" s="5">
        <v>-81.649167769934934</v>
      </c>
    </row>
    <row r="1701" spans="1:7" x14ac:dyDescent="0.6">
      <c r="A1701" s="6" t="s">
        <v>80</v>
      </c>
      <c r="B1701" s="6" t="s">
        <v>137</v>
      </c>
      <c r="C1701" s="7">
        <v>455400</v>
      </c>
      <c r="D1701" s="10">
        <v>0.18656860723363769</v>
      </c>
      <c r="E1701" s="10">
        <v>1.0349999999999999</v>
      </c>
      <c r="F1701" s="8">
        <v>778.47222222222217</v>
      </c>
      <c r="G1701" s="8">
        <v>341.40310746236833</v>
      </c>
    </row>
    <row r="1702" spans="1:7" x14ac:dyDescent="0.6">
      <c r="A1702" s="3" t="s">
        <v>81</v>
      </c>
      <c r="B1702" s="3" t="s">
        <v>137</v>
      </c>
      <c r="C1702" s="4">
        <v>88548</v>
      </c>
      <c r="D1702" s="9">
        <v>3.8438168669130683E-2</v>
      </c>
      <c r="E1702" s="9">
        <v>1.2298333333333329</v>
      </c>
      <c r="F1702" s="5">
        <v>-80.555994729907781</v>
      </c>
      <c r="G1702" s="5">
        <v>317.08902496467272</v>
      </c>
    </row>
    <row r="1703" spans="1:7" x14ac:dyDescent="0.6">
      <c r="A1703" s="6" t="s">
        <v>84</v>
      </c>
      <c r="B1703" s="6" t="s">
        <v>137</v>
      </c>
      <c r="C1703" s="7">
        <v>198756</v>
      </c>
      <c r="D1703" s="10">
        <v>8.3053520019919877E-2</v>
      </c>
      <c r="E1703" s="10">
        <v>1.0460842105263159</v>
      </c>
      <c r="F1703" s="8">
        <v>124.461309120477</v>
      </c>
      <c r="G1703" s="8">
        <v>-43.851065031922708</v>
      </c>
    </row>
    <row r="1704" spans="1:7" x14ac:dyDescent="0.6">
      <c r="A1704" s="3" t="s">
        <v>85</v>
      </c>
      <c r="B1704" s="3" t="s">
        <v>137</v>
      </c>
      <c r="C1704" s="4">
        <v>52316</v>
      </c>
      <c r="D1704" s="9">
        <v>2.0294235064793331E-2</v>
      </c>
      <c r="E1704" s="9">
        <v>1.0899166666666671</v>
      </c>
      <c r="F1704" s="5">
        <v>-73.678278894725196</v>
      </c>
      <c r="G1704" s="5">
        <v>-43.380952380952372</v>
      </c>
    </row>
    <row r="1705" spans="1:7" x14ac:dyDescent="0.6">
      <c r="A1705" s="6" t="s">
        <v>86</v>
      </c>
      <c r="B1705" s="6" t="s">
        <v>137</v>
      </c>
      <c r="C1705" s="7">
        <v>106224</v>
      </c>
      <c r="D1705" s="10">
        <v>5.0840387187378162E-2</v>
      </c>
      <c r="E1705" s="10">
        <v>1.1065</v>
      </c>
      <c r="F1705" s="8">
        <v>103.0430461044422</v>
      </c>
      <c r="G1705" s="8">
        <v>-48.824974707327648</v>
      </c>
    </row>
    <row r="1706" spans="1:7" x14ac:dyDescent="0.6">
      <c r="A1706" s="3" t="s">
        <v>87</v>
      </c>
      <c r="B1706" s="3" t="s">
        <v>137</v>
      </c>
      <c r="C1706" s="4">
        <v>244603</v>
      </c>
      <c r="D1706" s="9">
        <v>0.1026958130603432</v>
      </c>
      <c r="E1706" s="9">
        <v>1.698631944444444</v>
      </c>
      <c r="F1706" s="5">
        <v>130.2709368880856</v>
      </c>
      <c r="G1706" s="5">
        <v>10.96125929958265</v>
      </c>
    </row>
    <row r="1707" spans="1:7" x14ac:dyDescent="0.6">
      <c r="A1707" s="6" t="s">
        <v>88</v>
      </c>
      <c r="B1707" s="6" t="s">
        <v>137</v>
      </c>
      <c r="C1707" s="7">
        <v>91433</v>
      </c>
      <c r="D1707" s="10">
        <v>4.050002077866826E-2</v>
      </c>
      <c r="E1707" s="10">
        <v>1.0273370786516851</v>
      </c>
      <c r="F1707" s="8">
        <v>-62.619837042064077</v>
      </c>
      <c r="G1707" s="8">
        <v>-60.114726923748037</v>
      </c>
    </row>
    <row r="1708" spans="1:7" x14ac:dyDescent="0.6">
      <c r="A1708" s="3" t="s">
        <v>89</v>
      </c>
      <c r="B1708" s="3" t="s">
        <v>137</v>
      </c>
      <c r="C1708" s="4">
        <v>547200</v>
      </c>
      <c r="D1708" s="9">
        <v>0.2014261894471398</v>
      </c>
      <c r="E1708" s="9">
        <v>1.0857142857142861</v>
      </c>
      <c r="F1708" s="5">
        <v>498.47101156037752</v>
      </c>
      <c r="G1708" s="5">
        <v>486.62092624356768</v>
      </c>
    </row>
    <row r="1709" spans="1:7" x14ac:dyDescent="0.6">
      <c r="A1709" s="6" t="s">
        <v>90</v>
      </c>
      <c r="B1709" s="6" t="s">
        <v>137</v>
      </c>
      <c r="C1709" s="7">
        <v>48296</v>
      </c>
      <c r="D1709" s="10">
        <v>2.3383873248096591E-2</v>
      </c>
      <c r="E1709" s="10">
        <v>1.0499130434782611</v>
      </c>
      <c r="F1709" s="8">
        <v>-91.173976608187132</v>
      </c>
      <c r="G1709" s="8">
        <v>101.40116763969981</v>
      </c>
    </row>
    <row r="1710" spans="1:7" x14ac:dyDescent="0.6">
      <c r="A1710" s="3" t="s">
        <v>91</v>
      </c>
      <c r="B1710" s="3" t="s">
        <v>137</v>
      </c>
      <c r="C1710" s="4">
        <v>104620</v>
      </c>
      <c r="D1710" s="9">
        <v>4.847060395702206E-2</v>
      </c>
      <c r="E1710" s="9">
        <v>1.0897916666666669</v>
      </c>
      <c r="F1710" s="5">
        <v>116.6224946165314</v>
      </c>
      <c r="G1710" s="5">
        <v>-14.00624691763932</v>
      </c>
    </row>
    <row r="1711" spans="1:7" x14ac:dyDescent="0.6">
      <c r="A1711" s="6" t="s">
        <v>92</v>
      </c>
      <c r="B1711" s="6" t="s">
        <v>137</v>
      </c>
      <c r="C1711" s="7">
        <v>76569</v>
      </c>
      <c r="D1711" s="10">
        <v>2.8163434548811119E-2</v>
      </c>
      <c r="E1711" s="10">
        <v>1.0723949579831931</v>
      </c>
      <c r="F1711" s="8">
        <v>-26.812272987956408</v>
      </c>
      <c r="G1711" s="8">
        <v>214.96914849856029</v>
      </c>
    </row>
    <row r="1712" spans="1:7" x14ac:dyDescent="0.6">
      <c r="A1712" s="3" t="s">
        <v>95</v>
      </c>
      <c r="B1712" s="3" t="s">
        <v>137</v>
      </c>
      <c r="C1712" s="4">
        <v>24988</v>
      </c>
      <c r="D1712" s="9">
        <v>1.232852402321301E-2</v>
      </c>
      <c r="E1712" s="9">
        <v>1.041166666666667</v>
      </c>
      <c r="F1712" s="5">
        <v>-67.365382857292119</v>
      </c>
      <c r="G1712" s="5">
        <v>-51.797839506172828</v>
      </c>
    </row>
    <row r="1713" spans="1:7" x14ac:dyDescent="0.6">
      <c r="A1713" s="6" t="s">
        <v>96</v>
      </c>
      <c r="B1713" s="6" t="s">
        <v>137</v>
      </c>
      <c r="C1713" s="7">
        <v>48720</v>
      </c>
      <c r="D1713" s="10">
        <v>2.5698568399321789E-2</v>
      </c>
      <c r="E1713" s="10">
        <v>1.0149999999999999</v>
      </c>
      <c r="F1713" s="8">
        <v>94.973587321914522</v>
      </c>
      <c r="G1713" s="8">
        <v>-89.301712779973656</v>
      </c>
    </row>
    <row r="1714" spans="1:7" x14ac:dyDescent="0.6">
      <c r="A1714" s="3" t="s">
        <v>97</v>
      </c>
      <c r="B1714" s="3" t="s">
        <v>137</v>
      </c>
      <c r="C1714" s="4">
        <v>232800</v>
      </c>
      <c r="D1714" s="9">
        <v>0.1105195283282891</v>
      </c>
      <c r="E1714" s="9">
        <v>0.97</v>
      </c>
      <c r="F1714" s="5">
        <v>377.83251231527089</v>
      </c>
      <c r="G1714" s="5">
        <v>162.90825315083339</v>
      </c>
    </row>
    <row r="1715" spans="1:7" x14ac:dyDescent="0.6">
      <c r="A1715" s="6" t="s">
        <v>99</v>
      </c>
      <c r="B1715" s="6" t="s">
        <v>137</v>
      </c>
      <c r="C1715" s="7">
        <v>23280</v>
      </c>
      <c r="D1715" s="10">
        <v>1.0730172423961111E-2</v>
      </c>
      <c r="E1715" s="10">
        <v>0.97</v>
      </c>
      <c r="F1715" s="8">
        <v>-90</v>
      </c>
      <c r="G1715" s="8">
        <v>-88.287146048421178</v>
      </c>
    </row>
    <row r="1716" spans="1:7" x14ac:dyDescent="0.6">
      <c r="A1716" s="3" t="s">
        <v>100</v>
      </c>
      <c r="B1716" s="3" t="s">
        <v>137</v>
      </c>
      <c r="C1716" s="4">
        <v>305760</v>
      </c>
      <c r="D1716" s="9">
        <v>0.14232704258449219</v>
      </c>
      <c r="E1716" s="9">
        <v>1.158181818181818</v>
      </c>
      <c r="F1716" s="5">
        <v>1213.4020618556699</v>
      </c>
      <c r="G1716" s="5">
        <v>484.44835232051378</v>
      </c>
    </row>
    <row r="1717" spans="1:7" x14ac:dyDescent="0.6">
      <c r="A1717" s="6" t="s">
        <v>102</v>
      </c>
      <c r="B1717" s="6" t="s">
        <v>137</v>
      </c>
      <c r="C1717" s="7">
        <v>86560</v>
      </c>
      <c r="D1717" s="10">
        <v>3.7996304894465753E-2</v>
      </c>
      <c r="E1717" s="10">
        <v>1.803333333333333</v>
      </c>
      <c r="F1717" s="8">
        <v>-71.6902145473574</v>
      </c>
      <c r="G1717" s="8">
        <v>-18.51182406989005</v>
      </c>
    </row>
    <row r="1718" spans="1:7" x14ac:dyDescent="0.6">
      <c r="A1718" s="3" t="s">
        <v>75</v>
      </c>
      <c r="B1718" s="3" t="s">
        <v>286</v>
      </c>
      <c r="C1718" s="4">
        <v>18020</v>
      </c>
      <c r="D1718" s="9">
        <v>7.0746393968553478E-3</v>
      </c>
      <c r="E1718" s="9">
        <v>1.06</v>
      </c>
      <c r="F1718" s="3"/>
      <c r="G1718" s="3"/>
    </row>
    <row r="1719" spans="1:7" x14ac:dyDescent="0.6">
      <c r="A1719" s="6" t="s">
        <v>21</v>
      </c>
      <c r="B1719" s="6" t="s">
        <v>139</v>
      </c>
      <c r="C1719" s="7">
        <v>17195</v>
      </c>
      <c r="D1719" s="10">
        <v>6.2464481159375642E-3</v>
      </c>
      <c r="E1719" s="10">
        <v>1.2282142857142859</v>
      </c>
      <c r="F1719" s="6"/>
      <c r="G1719" s="6"/>
    </row>
    <row r="1720" spans="1:7" x14ac:dyDescent="0.6">
      <c r="A1720" s="3" t="s">
        <v>24</v>
      </c>
      <c r="B1720" s="3" t="s">
        <v>139</v>
      </c>
      <c r="C1720" s="4">
        <v>31632</v>
      </c>
      <c r="D1720" s="9">
        <v>1.371895182333227E-2</v>
      </c>
      <c r="E1720" s="9">
        <v>1.171555555555555</v>
      </c>
      <c r="F1720" s="5">
        <v>83.960453620238454</v>
      </c>
      <c r="G1720" s="3"/>
    </row>
    <row r="1721" spans="1:7" x14ac:dyDescent="0.6">
      <c r="A1721" s="6" t="s">
        <v>27</v>
      </c>
      <c r="B1721" s="6" t="s">
        <v>139</v>
      </c>
      <c r="C1721" s="7">
        <v>14598</v>
      </c>
      <c r="D1721" s="10">
        <v>6.4182730793436527E-3</v>
      </c>
      <c r="E1721" s="10">
        <v>1.1229230769230769</v>
      </c>
      <c r="F1721" s="8">
        <v>-53.850531107738988</v>
      </c>
      <c r="G1721" s="6"/>
    </row>
    <row r="1722" spans="1:7" x14ac:dyDescent="0.6">
      <c r="A1722" s="3" t="s">
        <v>30</v>
      </c>
      <c r="B1722" s="3" t="s">
        <v>139</v>
      </c>
      <c r="C1722" s="4">
        <v>11866</v>
      </c>
      <c r="D1722" s="9">
        <v>5.4571229695424429E-3</v>
      </c>
      <c r="E1722" s="9">
        <v>0.91276923076923078</v>
      </c>
      <c r="F1722" s="5">
        <v>-18.714892451020692</v>
      </c>
      <c r="G1722" s="3"/>
    </row>
    <row r="1723" spans="1:7" x14ac:dyDescent="0.6">
      <c r="A1723" s="6" t="s">
        <v>38</v>
      </c>
      <c r="B1723" s="6" t="s">
        <v>139</v>
      </c>
      <c r="C1723" s="7">
        <v>18169</v>
      </c>
      <c r="D1723" s="10">
        <v>7.9852176476571078E-3</v>
      </c>
      <c r="E1723" s="10">
        <v>1.3976153846153849</v>
      </c>
      <c r="F1723" s="8">
        <v>53.118152705208168</v>
      </c>
      <c r="G1723" s="6"/>
    </row>
    <row r="1724" spans="1:7" x14ac:dyDescent="0.6">
      <c r="A1724" s="3" t="s">
        <v>41</v>
      </c>
      <c r="B1724" s="3" t="s">
        <v>139</v>
      </c>
      <c r="C1724" s="4">
        <v>26096</v>
      </c>
      <c r="D1724" s="9">
        <v>8.0257641545611724E-3</v>
      </c>
      <c r="E1724" s="9">
        <v>2.0073846153846149</v>
      </c>
      <c r="F1724" s="5">
        <v>43.62925862733227</v>
      </c>
      <c r="G1724" s="3"/>
    </row>
    <row r="1725" spans="1:7" x14ac:dyDescent="0.6">
      <c r="A1725" s="6" t="s">
        <v>44</v>
      </c>
      <c r="B1725" s="6" t="s">
        <v>139</v>
      </c>
      <c r="C1725" s="7">
        <v>0</v>
      </c>
      <c r="D1725" s="10">
        <v>0</v>
      </c>
      <c r="E1725" s="6"/>
      <c r="F1725" s="8">
        <v>-100</v>
      </c>
      <c r="G1725" s="6"/>
    </row>
    <row r="1726" spans="1:7" x14ac:dyDescent="0.6">
      <c r="A1726" s="3" t="s">
        <v>48</v>
      </c>
      <c r="B1726" s="3" t="s">
        <v>139</v>
      </c>
      <c r="C1726" s="4">
        <v>18116</v>
      </c>
      <c r="D1726" s="9">
        <v>5.5078563889016524E-3</v>
      </c>
      <c r="E1726" s="9">
        <v>1.3935384615384621</v>
      </c>
      <c r="F1726" s="5"/>
      <c r="G1726" s="3"/>
    </row>
    <row r="1727" spans="1:7" x14ac:dyDescent="0.6">
      <c r="A1727" s="6" t="s">
        <v>49</v>
      </c>
      <c r="B1727" s="6" t="s">
        <v>139</v>
      </c>
      <c r="C1727" s="7">
        <v>0</v>
      </c>
      <c r="D1727" s="10">
        <v>0</v>
      </c>
      <c r="E1727" s="6"/>
      <c r="F1727" s="8">
        <v>-100</v>
      </c>
      <c r="G1727" s="6"/>
    </row>
    <row r="1728" spans="1:7" x14ac:dyDescent="0.6">
      <c r="A1728" s="3" t="s">
        <v>50</v>
      </c>
      <c r="B1728" s="3" t="s">
        <v>139</v>
      </c>
      <c r="C1728" s="4">
        <v>17056</v>
      </c>
      <c r="D1728" s="9">
        <v>3.971122146895361E-3</v>
      </c>
      <c r="E1728" s="9">
        <v>1.3120000000000001</v>
      </c>
      <c r="F1728" s="5"/>
      <c r="G1728" s="3"/>
    </row>
    <row r="1729" spans="1:7" x14ac:dyDescent="0.6">
      <c r="A1729" s="6" t="s">
        <v>51</v>
      </c>
      <c r="B1729" s="6" t="s">
        <v>139</v>
      </c>
      <c r="C1729" s="7">
        <v>26291</v>
      </c>
      <c r="D1729" s="10">
        <v>6.6311352058807324E-3</v>
      </c>
      <c r="E1729" s="10">
        <v>2.022384615384615</v>
      </c>
      <c r="F1729" s="8">
        <v>54.145168855534713</v>
      </c>
      <c r="G1729" s="6"/>
    </row>
    <row r="1730" spans="1:7" x14ac:dyDescent="0.6">
      <c r="A1730" s="3" t="s">
        <v>59</v>
      </c>
      <c r="B1730" s="3" t="s">
        <v>139</v>
      </c>
      <c r="C1730" s="4">
        <v>0</v>
      </c>
      <c r="D1730" s="9">
        <v>0</v>
      </c>
      <c r="E1730" s="3"/>
      <c r="F1730" s="5">
        <v>-100</v>
      </c>
      <c r="G1730" s="3"/>
    </row>
    <row r="1731" spans="1:7" x14ac:dyDescent="0.6">
      <c r="A1731" s="6" t="s">
        <v>61</v>
      </c>
      <c r="B1731" s="6" t="s">
        <v>139</v>
      </c>
      <c r="C1731" s="7">
        <v>15600</v>
      </c>
      <c r="D1731" s="10">
        <v>6.4816647208515276E-3</v>
      </c>
      <c r="E1731" s="10">
        <v>1.2</v>
      </c>
      <c r="F1731" s="8"/>
      <c r="G1731" s="8">
        <v>-9.2759523117185267</v>
      </c>
    </row>
    <row r="1732" spans="1:7" x14ac:dyDescent="0.6">
      <c r="A1732" s="3" t="s">
        <v>62</v>
      </c>
      <c r="B1732" s="3" t="s">
        <v>139</v>
      </c>
      <c r="C1732" s="4">
        <v>28870</v>
      </c>
      <c r="D1732" s="9">
        <v>1.189594737213104E-2</v>
      </c>
      <c r="E1732" s="9">
        <v>1.312272727272727</v>
      </c>
      <c r="F1732" s="5">
        <v>85.064102564102569</v>
      </c>
      <c r="G1732" s="5">
        <v>-8.7316641375821966</v>
      </c>
    </row>
    <row r="1733" spans="1:7" x14ac:dyDescent="0.6">
      <c r="A1733" s="6" t="s">
        <v>64</v>
      </c>
      <c r="B1733" s="6" t="s">
        <v>139</v>
      </c>
      <c r="C1733" s="7">
        <v>46730</v>
      </c>
      <c r="D1733" s="10">
        <v>1.6976045375919409E-2</v>
      </c>
      <c r="E1733" s="10">
        <v>1.335142857142857</v>
      </c>
      <c r="F1733" s="8">
        <v>61.863526151714566</v>
      </c>
      <c r="G1733" s="8">
        <v>220.1123441567338</v>
      </c>
    </row>
    <row r="1734" spans="1:7" x14ac:dyDescent="0.6">
      <c r="A1734" s="3" t="s">
        <v>65</v>
      </c>
      <c r="B1734" s="3" t="s">
        <v>139</v>
      </c>
      <c r="C1734" s="4">
        <v>16250</v>
      </c>
      <c r="D1734" s="9">
        <v>6.617070966445082E-3</v>
      </c>
      <c r="E1734" s="9">
        <v>1.25</v>
      </c>
      <c r="F1734" s="5">
        <v>-65.225765033169267</v>
      </c>
      <c r="G1734" s="5">
        <v>36.945895836844777</v>
      </c>
    </row>
    <row r="1735" spans="1:7" x14ac:dyDescent="0.6">
      <c r="A1735" s="6" t="s">
        <v>66</v>
      </c>
      <c r="B1735" s="6" t="s">
        <v>139</v>
      </c>
      <c r="C1735" s="7">
        <v>29830</v>
      </c>
      <c r="D1735" s="10">
        <v>1.304985604538869E-2</v>
      </c>
      <c r="E1735" s="10">
        <v>1.355909090909091</v>
      </c>
      <c r="F1735" s="8">
        <v>83.569230769230771</v>
      </c>
      <c r="G1735" s="8">
        <v>64.18074742693598</v>
      </c>
    </row>
    <row r="1736" spans="1:7" x14ac:dyDescent="0.6">
      <c r="A1736" s="3" t="s">
        <v>67</v>
      </c>
      <c r="B1736" s="3" t="s">
        <v>139</v>
      </c>
      <c r="C1736" s="4">
        <v>25113</v>
      </c>
      <c r="D1736" s="9">
        <v>1.1130100293226039E-2</v>
      </c>
      <c r="E1736" s="9">
        <v>1.116133333333333</v>
      </c>
      <c r="F1736" s="5">
        <v>-15.812939993295339</v>
      </c>
      <c r="G1736" s="5">
        <v>-3.7668608215818522</v>
      </c>
    </row>
    <row r="1737" spans="1:7" x14ac:dyDescent="0.6">
      <c r="A1737" s="6" t="s">
        <v>68</v>
      </c>
      <c r="B1737" s="6" t="s">
        <v>139</v>
      </c>
      <c r="C1737" s="7">
        <v>26400</v>
      </c>
      <c r="D1737" s="10">
        <v>1.1823744674259571E-2</v>
      </c>
      <c r="E1737" s="10">
        <v>1.2</v>
      </c>
      <c r="F1737" s="8">
        <v>5.124835742444156</v>
      </c>
      <c r="G1737" s="8"/>
    </row>
    <row r="1738" spans="1:7" x14ac:dyDescent="0.6">
      <c r="A1738" s="3" t="s">
        <v>69</v>
      </c>
      <c r="B1738" s="3" t="s">
        <v>139</v>
      </c>
      <c r="C1738" s="4">
        <v>77407</v>
      </c>
      <c r="D1738" s="9">
        <v>3.1373323069699317E-2</v>
      </c>
      <c r="E1738" s="9">
        <v>1.2484999999999999</v>
      </c>
      <c r="F1738" s="5">
        <v>193.20833333333329</v>
      </c>
      <c r="G1738" s="5">
        <v>327.28527268712742</v>
      </c>
    </row>
    <row r="1739" spans="1:7" x14ac:dyDescent="0.6">
      <c r="A1739" s="6" t="s">
        <v>72</v>
      </c>
      <c r="B1739" s="6" t="s">
        <v>139</v>
      </c>
      <c r="C1739" s="7">
        <v>93000</v>
      </c>
      <c r="D1739" s="10">
        <v>4.0202665006132343E-2</v>
      </c>
      <c r="E1739" s="10">
        <v>1.291666666666667</v>
      </c>
      <c r="F1739" s="8">
        <v>20.14417300760913</v>
      </c>
      <c r="G1739" s="8"/>
    </row>
    <row r="1740" spans="1:7" x14ac:dyDescent="0.6">
      <c r="A1740" s="3" t="s">
        <v>74</v>
      </c>
      <c r="B1740" s="3" t="s">
        <v>139</v>
      </c>
      <c r="C1740" s="4">
        <v>53508</v>
      </c>
      <c r="D1740" s="9">
        <v>2.1991239679446242E-2</v>
      </c>
      <c r="E1740" s="9">
        <v>1.1135900104058269</v>
      </c>
      <c r="F1740" s="5">
        <v>-42.464516129032262</v>
      </c>
      <c r="G1740" s="5">
        <v>213.71951219512201</v>
      </c>
    </row>
    <row r="1741" spans="1:7" x14ac:dyDescent="0.6">
      <c r="A1741" s="6" t="s">
        <v>76</v>
      </c>
      <c r="B1741" s="6" t="s">
        <v>139</v>
      </c>
      <c r="C1741" s="7">
        <v>105486</v>
      </c>
      <c r="D1741" s="10">
        <v>4.1261508809607508E-2</v>
      </c>
      <c r="E1741" s="10">
        <v>1.225868680999419</v>
      </c>
      <c r="F1741" s="8">
        <v>97.140614487553265</v>
      </c>
      <c r="G1741" s="8">
        <v>301.22475371800238</v>
      </c>
    </row>
    <row r="1742" spans="1:7" x14ac:dyDescent="0.6">
      <c r="A1742" s="3" t="s">
        <v>77</v>
      </c>
      <c r="B1742" s="3" t="s">
        <v>139</v>
      </c>
      <c r="C1742" s="4">
        <v>25140</v>
      </c>
      <c r="D1742" s="9">
        <v>9.5888588353642869E-3</v>
      </c>
      <c r="E1742" s="9">
        <v>1.142727272727273</v>
      </c>
      <c r="F1742" s="5">
        <v>-76.167453500938521</v>
      </c>
      <c r="G1742" s="5"/>
    </row>
    <row r="1743" spans="1:7" x14ac:dyDescent="0.6">
      <c r="A1743" s="6" t="s">
        <v>78</v>
      </c>
      <c r="B1743" s="6" t="s">
        <v>139</v>
      </c>
      <c r="C1743" s="7">
        <v>23790</v>
      </c>
      <c r="D1743" s="10">
        <v>9.104350123164559E-3</v>
      </c>
      <c r="E1743" s="10">
        <v>1.0813636363636361</v>
      </c>
      <c r="F1743" s="8">
        <v>-5.3699284009546489</v>
      </c>
      <c r="G1743" s="8">
        <v>52.499999999999993</v>
      </c>
    </row>
    <row r="1744" spans="1:7" x14ac:dyDescent="0.6">
      <c r="A1744" s="3" t="s">
        <v>79</v>
      </c>
      <c r="B1744" s="3" t="s">
        <v>139</v>
      </c>
      <c r="C1744" s="4">
        <v>4526</v>
      </c>
      <c r="D1744" s="9">
        <v>1.7907709371361099E-3</v>
      </c>
      <c r="E1744" s="9">
        <v>1.1315</v>
      </c>
      <c r="F1744" s="5">
        <v>-80.975199663724254</v>
      </c>
      <c r="G1744" s="5">
        <v>-84.322826463456877</v>
      </c>
    </row>
    <row r="1745" spans="1:7" x14ac:dyDescent="0.6">
      <c r="A1745" s="6" t="s">
        <v>81</v>
      </c>
      <c r="B1745" s="6" t="s">
        <v>139</v>
      </c>
      <c r="C1745" s="7">
        <v>16756</v>
      </c>
      <c r="D1745" s="10">
        <v>7.2736815537330444E-3</v>
      </c>
      <c r="E1745" s="10">
        <v>1.1968571428571431</v>
      </c>
      <c r="F1745" s="8">
        <v>270.21652673442333</v>
      </c>
      <c r="G1745" s="8">
        <v>-64.142948855125198</v>
      </c>
    </row>
    <row r="1746" spans="1:7" x14ac:dyDescent="0.6">
      <c r="A1746" s="3" t="s">
        <v>84</v>
      </c>
      <c r="B1746" s="3" t="s">
        <v>139</v>
      </c>
      <c r="C1746" s="4">
        <v>17816</v>
      </c>
      <c r="D1746" s="9">
        <v>7.4447136824794848E-3</v>
      </c>
      <c r="E1746" s="9">
        <v>1.272571428571428</v>
      </c>
      <c r="F1746" s="5">
        <v>6.3260921460969177</v>
      </c>
      <c r="G1746" s="5">
        <v>9.6369230769230754</v>
      </c>
    </row>
    <row r="1747" spans="1:7" x14ac:dyDescent="0.6">
      <c r="A1747" s="6" t="s">
        <v>85</v>
      </c>
      <c r="B1747" s="6" t="s">
        <v>139</v>
      </c>
      <c r="C1747" s="7">
        <v>14456</v>
      </c>
      <c r="D1747" s="10">
        <v>5.6077196669594839E-3</v>
      </c>
      <c r="E1747" s="10">
        <v>1.0708148148148151</v>
      </c>
      <c r="F1747" s="8">
        <v>-18.85945217781769</v>
      </c>
      <c r="G1747" s="8">
        <v>-51.538719409989938</v>
      </c>
    </row>
    <row r="1748" spans="1:7" x14ac:dyDescent="0.6">
      <c r="A1748" s="3" t="s">
        <v>87</v>
      </c>
      <c r="B1748" s="3" t="s">
        <v>139</v>
      </c>
      <c r="C1748" s="4">
        <v>44075</v>
      </c>
      <c r="D1748" s="9">
        <v>1.8504752438173799E-2</v>
      </c>
      <c r="E1748" s="9">
        <v>1.158344283837057</v>
      </c>
      <c r="F1748" s="5">
        <v>204.8907028223575</v>
      </c>
      <c r="G1748" s="5">
        <v>75.506709672281275</v>
      </c>
    </row>
    <row r="1749" spans="1:7" x14ac:dyDescent="0.6">
      <c r="A1749" s="6" t="s">
        <v>89</v>
      </c>
      <c r="B1749" s="6" t="s">
        <v>139</v>
      </c>
      <c r="C1749" s="7">
        <v>30950</v>
      </c>
      <c r="D1749" s="10">
        <v>1.139280073718746E-2</v>
      </c>
      <c r="E1749" s="10">
        <v>1.2895833333333331</v>
      </c>
      <c r="F1749" s="8">
        <v>-29.77878615995462</v>
      </c>
      <c r="G1749" s="8">
        <v>17.234848484848481</v>
      </c>
    </row>
    <row r="1750" spans="1:7" x14ac:dyDescent="0.6">
      <c r="A1750" s="3" t="s">
        <v>91</v>
      </c>
      <c r="B1750" s="3" t="s">
        <v>139</v>
      </c>
      <c r="C1750" s="4">
        <v>29566</v>
      </c>
      <c r="D1750" s="9">
        <v>1.3697972439240241E-2</v>
      </c>
      <c r="E1750" s="9">
        <v>1.231916666666667</v>
      </c>
      <c r="F1750" s="5">
        <v>-4.4717285945072742</v>
      </c>
      <c r="G1750" s="5">
        <v>-61.804487966204611</v>
      </c>
    </row>
    <row r="1751" spans="1:7" x14ac:dyDescent="0.6">
      <c r="A1751" s="6" t="s">
        <v>93</v>
      </c>
      <c r="B1751" s="6" t="s">
        <v>139</v>
      </c>
      <c r="C1751" s="7">
        <v>30036</v>
      </c>
      <c r="D1751" s="10">
        <v>1.3827109625584279E-2</v>
      </c>
      <c r="E1751" s="10">
        <v>1.2515000000000001</v>
      </c>
      <c r="F1751" s="8">
        <v>1.5896638030169721</v>
      </c>
      <c r="G1751" s="8">
        <v>-67.703225806451599</v>
      </c>
    </row>
    <row r="1752" spans="1:7" x14ac:dyDescent="0.6">
      <c r="A1752" s="3" t="s">
        <v>94</v>
      </c>
      <c r="B1752" s="3" t="s">
        <v>139</v>
      </c>
      <c r="C1752" s="4">
        <v>18179</v>
      </c>
      <c r="D1752" s="9">
        <v>7.3930823003338676E-3</v>
      </c>
      <c r="E1752" s="9">
        <v>1.2985</v>
      </c>
      <c r="F1752" s="5">
        <v>-39.475962178718873</v>
      </c>
      <c r="G1752" s="5">
        <v>-66.025641025641022</v>
      </c>
    </row>
    <row r="1753" spans="1:7" x14ac:dyDescent="0.6">
      <c r="A1753" s="6" t="s">
        <v>95</v>
      </c>
      <c r="B1753" s="6" t="s">
        <v>139</v>
      </c>
      <c r="C1753" s="7">
        <v>67814</v>
      </c>
      <c r="D1753" s="10">
        <v>3.3457920926451383E-2</v>
      </c>
      <c r="E1753" s="10">
        <v>1.301612284069098</v>
      </c>
      <c r="F1753" s="8">
        <v>273.03482039716158</v>
      </c>
      <c r="G1753" s="8">
        <v>-35.71279601084504</v>
      </c>
    </row>
    <row r="1754" spans="1:7" x14ac:dyDescent="0.6">
      <c r="A1754" s="3" t="s">
        <v>97</v>
      </c>
      <c r="B1754" s="3" t="s">
        <v>139</v>
      </c>
      <c r="C1754" s="4">
        <v>25974</v>
      </c>
      <c r="D1754" s="9">
        <v>1.233090304466916E-2</v>
      </c>
      <c r="E1754" s="9">
        <v>1.08</v>
      </c>
      <c r="F1754" s="5">
        <v>-61.698174418261708</v>
      </c>
      <c r="G1754" s="5">
        <v>3.3174224343675451</v>
      </c>
    </row>
    <row r="1755" spans="1:7" x14ac:dyDescent="0.6">
      <c r="A1755" s="6" t="s">
        <v>99</v>
      </c>
      <c r="B1755" s="6" t="s">
        <v>139</v>
      </c>
      <c r="C1755" s="7">
        <v>31015</v>
      </c>
      <c r="D1755" s="10">
        <v>1.429537361379527E-2</v>
      </c>
      <c r="E1755" s="10">
        <v>1.2922916666666671</v>
      </c>
      <c r="F1755" s="8">
        <v>19.407869407869409</v>
      </c>
      <c r="G1755" s="8">
        <v>30.369903320723001</v>
      </c>
    </row>
    <row r="1756" spans="1:7" x14ac:dyDescent="0.6">
      <c r="A1756" s="3" t="s">
        <v>102</v>
      </c>
      <c r="B1756" s="3" t="s">
        <v>139</v>
      </c>
      <c r="C1756" s="4">
        <v>46176</v>
      </c>
      <c r="D1756" s="9">
        <v>2.0269378174755669E-2</v>
      </c>
      <c r="E1756" s="9">
        <v>1.92</v>
      </c>
      <c r="F1756" s="5">
        <v>48.88279864581655</v>
      </c>
      <c r="G1756" s="5">
        <v>920.2386212991604</v>
      </c>
    </row>
    <row r="1757" spans="1:7" x14ac:dyDescent="0.6">
      <c r="A1757" s="6" t="s">
        <v>14</v>
      </c>
      <c r="B1757" s="6" t="s">
        <v>140</v>
      </c>
      <c r="C1757" s="7">
        <v>2821823</v>
      </c>
      <c r="D1757" s="10">
        <v>1.0884602628838851</v>
      </c>
      <c r="E1757" s="10">
        <v>1.283463567724916</v>
      </c>
      <c r="F1757" s="6"/>
      <c r="G1757" s="6"/>
    </row>
    <row r="1758" spans="1:7" x14ac:dyDescent="0.6">
      <c r="A1758" s="3" t="s">
        <v>15</v>
      </c>
      <c r="B1758" s="3" t="s">
        <v>140</v>
      </c>
      <c r="C1758" s="4">
        <v>2764177</v>
      </c>
      <c r="D1758" s="9">
        <v>1.0909230950479021</v>
      </c>
      <c r="E1758" s="9">
        <v>1.4295495448903599</v>
      </c>
      <c r="F1758" s="5">
        <v>-2.042863779903981</v>
      </c>
      <c r="G1758" s="3"/>
    </row>
    <row r="1759" spans="1:7" x14ac:dyDescent="0.6">
      <c r="A1759" s="6" t="s">
        <v>16</v>
      </c>
      <c r="B1759" s="6" t="s">
        <v>140</v>
      </c>
      <c r="C1759" s="7">
        <v>1351540</v>
      </c>
      <c r="D1759" s="10">
        <v>0.50586393669667939</v>
      </c>
      <c r="E1759" s="10">
        <v>1.681438168698681</v>
      </c>
      <c r="F1759" s="8">
        <v>-51.105157158893952</v>
      </c>
      <c r="G1759" s="6"/>
    </row>
    <row r="1760" spans="1:7" x14ac:dyDescent="0.6">
      <c r="A1760" s="3" t="s">
        <v>17</v>
      </c>
      <c r="B1760" s="3" t="s">
        <v>140</v>
      </c>
      <c r="C1760" s="4">
        <v>1558188</v>
      </c>
      <c r="D1760" s="9">
        <v>0.62795565238410933</v>
      </c>
      <c r="E1760" s="9">
        <v>1.725377034658399</v>
      </c>
      <c r="F1760" s="5">
        <v>15.28981754147121</v>
      </c>
      <c r="G1760" s="3"/>
    </row>
    <row r="1761" spans="1:7" x14ac:dyDescent="0.6">
      <c r="A1761" s="6" t="s">
        <v>18</v>
      </c>
      <c r="B1761" s="6" t="s">
        <v>140</v>
      </c>
      <c r="C1761" s="7">
        <v>1174995</v>
      </c>
      <c r="D1761" s="10">
        <v>0.45152163534684719</v>
      </c>
      <c r="E1761" s="10">
        <v>1.402937225754455</v>
      </c>
      <c r="F1761" s="8">
        <v>-24.59221865397501</v>
      </c>
      <c r="G1761" s="6"/>
    </row>
    <row r="1762" spans="1:7" x14ac:dyDescent="0.6">
      <c r="A1762" s="3" t="s">
        <v>19</v>
      </c>
      <c r="B1762" s="3" t="s">
        <v>140</v>
      </c>
      <c r="C1762" s="4">
        <v>815717</v>
      </c>
      <c r="D1762" s="9">
        <v>0.37234423262352201</v>
      </c>
      <c r="E1762" s="9">
        <v>1.631760352070414</v>
      </c>
      <c r="F1762" s="5">
        <v>-30.576981178643319</v>
      </c>
      <c r="G1762" s="3"/>
    </row>
    <row r="1763" spans="1:7" x14ac:dyDescent="0.6">
      <c r="A1763" s="6" t="s">
        <v>20</v>
      </c>
      <c r="B1763" s="6" t="s">
        <v>140</v>
      </c>
      <c r="C1763" s="7">
        <v>2440760</v>
      </c>
      <c r="D1763" s="10">
        <v>0.83263094865383913</v>
      </c>
      <c r="E1763" s="10">
        <v>1.3537966609351599</v>
      </c>
      <c r="F1763" s="8">
        <v>199.21651749319921</v>
      </c>
      <c r="G1763" s="6"/>
    </row>
    <row r="1764" spans="1:7" x14ac:dyDescent="0.6">
      <c r="A1764" s="3" t="s">
        <v>21</v>
      </c>
      <c r="B1764" s="3" t="s">
        <v>140</v>
      </c>
      <c r="C1764" s="4">
        <v>2409152</v>
      </c>
      <c r="D1764" s="9">
        <v>0.87517551447555775</v>
      </c>
      <c r="E1764" s="9">
        <v>1.282487090763907</v>
      </c>
      <c r="F1764" s="5">
        <v>-1.295006473393534</v>
      </c>
      <c r="G1764" s="3"/>
    </row>
    <row r="1765" spans="1:7" x14ac:dyDescent="0.6">
      <c r="A1765" s="6" t="s">
        <v>22</v>
      </c>
      <c r="B1765" s="6" t="s">
        <v>140</v>
      </c>
      <c r="C1765" s="7">
        <v>3120865</v>
      </c>
      <c r="D1765" s="10">
        <v>1.2249871271677639</v>
      </c>
      <c r="E1765" s="10">
        <v>1.4149892885075319</v>
      </c>
      <c r="F1765" s="8">
        <v>29.542054631671231</v>
      </c>
      <c r="G1765" s="6"/>
    </row>
    <row r="1766" spans="1:7" x14ac:dyDescent="0.6">
      <c r="A1766" s="3" t="s">
        <v>23</v>
      </c>
      <c r="B1766" s="3" t="s">
        <v>140</v>
      </c>
      <c r="C1766" s="4">
        <v>2289876</v>
      </c>
      <c r="D1766" s="9">
        <v>0.86764699920160782</v>
      </c>
      <c r="E1766" s="9">
        <v>1.421334202318328</v>
      </c>
      <c r="F1766" s="5">
        <v>-26.626880688527059</v>
      </c>
      <c r="G1766" s="3"/>
    </row>
    <row r="1767" spans="1:7" x14ac:dyDescent="0.6">
      <c r="A1767" s="6" t="s">
        <v>24</v>
      </c>
      <c r="B1767" s="6" t="s">
        <v>140</v>
      </c>
      <c r="C1767" s="7">
        <v>1985864</v>
      </c>
      <c r="D1767" s="10">
        <v>0.86127884875094574</v>
      </c>
      <c r="E1767" s="10">
        <v>1.3929533896819</v>
      </c>
      <c r="F1767" s="8">
        <v>-13.276352081946801</v>
      </c>
      <c r="G1767" s="6"/>
    </row>
    <row r="1768" spans="1:7" x14ac:dyDescent="0.6">
      <c r="A1768" s="3" t="s">
        <v>25</v>
      </c>
      <c r="B1768" s="3" t="s">
        <v>140</v>
      </c>
      <c r="C1768" s="4">
        <v>1651505</v>
      </c>
      <c r="D1768" s="9">
        <v>0.659573139774144</v>
      </c>
      <c r="E1768" s="9">
        <v>1.3025514630491359</v>
      </c>
      <c r="F1768" s="5">
        <v>-16.836953587959702</v>
      </c>
      <c r="G1768" s="3"/>
    </row>
    <row r="1769" spans="1:7" x14ac:dyDescent="0.6">
      <c r="A1769" s="6" t="s">
        <v>26</v>
      </c>
      <c r="B1769" s="6" t="s">
        <v>140</v>
      </c>
      <c r="C1769" s="7">
        <v>2118905</v>
      </c>
      <c r="D1769" s="10">
        <v>0.98884274502527625</v>
      </c>
      <c r="E1769" s="10">
        <v>1.437520352781547</v>
      </c>
      <c r="F1769" s="8">
        <v>28.301458366762429</v>
      </c>
      <c r="G1769" s="8">
        <v>-24.91006700278507</v>
      </c>
    </row>
    <row r="1770" spans="1:7" x14ac:dyDescent="0.6">
      <c r="A1770" s="3" t="s">
        <v>27</v>
      </c>
      <c r="B1770" s="3" t="s">
        <v>140</v>
      </c>
      <c r="C1770" s="4">
        <v>1197122</v>
      </c>
      <c r="D1770" s="9">
        <v>0.52633620395191338</v>
      </c>
      <c r="E1770" s="9">
        <v>1.559768078175896</v>
      </c>
      <c r="F1770" s="5">
        <v>-43.502799795177218</v>
      </c>
      <c r="G1770" s="5">
        <v>-56.691557740332833</v>
      </c>
    </row>
    <row r="1771" spans="1:7" x14ac:dyDescent="0.6">
      <c r="A1771" s="6" t="s">
        <v>28</v>
      </c>
      <c r="B1771" s="6" t="s">
        <v>140</v>
      </c>
      <c r="C1771" s="7">
        <v>2006479</v>
      </c>
      <c r="D1771" s="10">
        <v>0.87326072355915874</v>
      </c>
      <c r="E1771" s="10">
        <v>1.1362777382937821</v>
      </c>
      <c r="F1771" s="8">
        <v>67.608564540623249</v>
      </c>
      <c r="G1771" s="8">
        <v>48.45872116252572</v>
      </c>
    </row>
    <row r="1772" spans="1:7" x14ac:dyDescent="0.6">
      <c r="A1772" s="3" t="s">
        <v>29</v>
      </c>
      <c r="B1772" s="3" t="s">
        <v>140</v>
      </c>
      <c r="C1772" s="4">
        <v>2300615</v>
      </c>
      <c r="D1772" s="9">
        <v>1.1281530669827371</v>
      </c>
      <c r="E1772" s="9">
        <v>1.0690093397146969</v>
      </c>
      <c r="F1772" s="5">
        <v>14.659311161492351</v>
      </c>
      <c r="G1772" s="5">
        <v>47.646817970617157</v>
      </c>
    </row>
    <row r="1773" spans="1:7" x14ac:dyDescent="0.6">
      <c r="A1773" s="6" t="s">
        <v>30</v>
      </c>
      <c r="B1773" s="6" t="s">
        <v>140</v>
      </c>
      <c r="C1773" s="7">
        <v>1028530</v>
      </c>
      <c r="D1773" s="10">
        <v>0.47301657575117889</v>
      </c>
      <c r="E1773" s="10">
        <v>1.257053532907932</v>
      </c>
      <c r="F1773" s="8">
        <v>-55.293258541737757</v>
      </c>
      <c r="G1773" s="8">
        <v>-12.465159426210329</v>
      </c>
    </row>
    <row r="1774" spans="1:7" x14ac:dyDescent="0.6">
      <c r="A1774" s="3" t="s">
        <v>31</v>
      </c>
      <c r="B1774" s="3" t="s">
        <v>140</v>
      </c>
      <c r="C1774" s="4">
        <v>753427</v>
      </c>
      <c r="D1774" s="9">
        <v>0.34114121320618351</v>
      </c>
      <c r="E1774" s="9">
        <v>1.0851605934034281</v>
      </c>
      <c r="F1774" s="5">
        <v>-26.747202317871128</v>
      </c>
      <c r="G1774" s="5">
        <v>-7.6362267796306842</v>
      </c>
    </row>
    <row r="1775" spans="1:7" x14ac:dyDescent="0.6">
      <c r="A1775" s="6" t="s">
        <v>32</v>
      </c>
      <c r="B1775" s="6" t="s">
        <v>140</v>
      </c>
      <c r="C1775" s="7">
        <v>527730</v>
      </c>
      <c r="D1775" s="10">
        <v>0.236913406325091</v>
      </c>
      <c r="E1775" s="10">
        <v>1.107280738564834</v>
      </c>
      <c r="F1775" s="8">
        <v>-29.956054136631678</v>
      </c>
      <c r="G1775" s="8">
        <v>-78.378455890788118</v>
      </c>
    </row>
    <row r="1776" spans="1:7" x14ac:dyDescent="0.6">
      <c r="A1776" s="3" t="s">
        <v>33</v>
      </c>
      <c r="B1776" s="3" t="s">
        <v>140</v>
      </c>
      <c r="C1776" s="4">
        <v>1121771</v>
      </c>
      <c r="D1776" s="9">
        <v>0.52776815886268025</v>
      </c>
      <c r="E1776" s="9">
        <v>1.0171103454528969</v>
      </c>
      <c r="F1776" s="5">
        <v>112.56532696644121</v>
      </c>
      <c r="G1776" s="5">
        <v>-53.437101519538821</v>
      </c>
    </row>
    <row r="1777" spans="1:7" x14ac:dyDescent="0.6">
      <c r="A1777" s="6" t="s">
        <v>34</v>
      </c>
      <c r="B1777" s="6" t="s">
        <v>140</v>
      </c>
      <c r="C1777" s="7">
        <v>1416395</v>
      </c>
      <c r="D1777" s="10">
        <v>0.59440183127440749</v>
      </c>
      <c r="E1777" s="10">
        <v>1.1389932049374769</v>
      </c>
      <c r="F1777" s="8">
        <v>26.264184044693621</v>
      </c>
      <c r="G1777" s="8">
        <v>-54.615306974188243</v>
      </c>
    </row>
    <row r="1778" spans="1:7" x14ac:dyDescent="0.6">
      <c r="A1778" s="3" t="s">
        <v>35</v>
      </c>
      <c r="B1778" s="3" t="s">
        <v>140</v>
      </c>
      <c r="C1778" s="4">
        <v>1463142</v>
      </c>
      <c r="D1778" s="9">
        <v>0.67790133756598003</v>
      </c>
      <c r="E1778" s="9">
        <v>1.2244757568124209</v>
      </c>
      <c r="F1778" s="5">
        <v>3.3004211395832428</v>
      </c>
      <c r="G1778" s="5">
        <v>-36.10387636710459</v>
      </c>
    </row>
    <row r="1779" spans="1:7" x14ac:dyDescent="0.6">
      <c r="A1779" s="6" t="s">
        <v>36</v>
      </c>
      <c r="B1779" s="6" t="s">
        <v>140</v>
      </c>
      <c r="C1779" s="7">
        <v>1754425</v>
      </c>
      <c r="D1779" s="10">
        <v>0.87266303706225301</v>
      </c>
      <c r="E1779" s="10">
        <v>1.360652241352567</v>
      </c>
      <c r="F1779" s="8">
        <v>19.908047202527172</v>
      </c>
      <c r="G1779" s="8">
        <v>-11.654322753219761</v>
      </c>
    </row>
    <row r="1780" spans="1:7" x14ac:dyDescent="0.6">
      <c r="A1780" s="3" t="s">
        <v>37</v>
      </c>
      <c r="B1780" s="3" t="s">
        <v>140</v>
      </c>
      <c r="C1780" s="4">
        <v>2637626</v>
      </c>
      <c r="D1780" s="9">
        <v>1.1199655426312261</v>
      </c>
      <c r="E1780" s="9">
        <v>1.3025313580246911</v>
      </c>
      <c r="F1780" s="5">
        <v>50.341336905253861</v>
      </c>
      <c r="G1780" s="5">
        <v>59.710445926594232</v>
      </c>
    </row>
    <row r="1781" spans="1:7" x14ac:dyDescent="0.6">
      <c r="A1781" s="6" t="s">
        <v>38</v>
      </c>
      <c r="B1781" s="6" t="s">
        <v>140</v>
      </c>
      <c r="C1781" s="7">
        <v>2481083</v>
      </c>
      <c r="D1781" s="10">
        <v>1.0904280784249021</v>
      </c>
      <c r="E1781" s="10">
        <v>1.300119474939083</v>
      </c>
      <c r="F1781" s="8">
        <v>-5.9349960911819988</v>
      </c>
      <c r="G1781" s="8">
        <v>17.09269646350355</v>
      </c>
    </row>
    <row r="1782" spans="1:7" x14ac:dyDescent="0.6">
      <c r="A1782" s="3" t="s">
        <v>39</v>
      </c>
      <c r="B1782" s="3" t="s">
        <v>140</v>
      </c>
      <c r="C1782" s="4">
        <v>3723639</v>
      </c>
      <c r="D1782" s="9">
        <v>1.422096600846249</v>
      </c>
      <c r="E1782" s="9">
        <v>1.311499770007418</v>
      </c>
      <c r="F1782" s="5">
        <v>50.081194381647038</v>
      </c>
      <c r="G1782" s="5">
        <v>211.04924978406541</v>
      </c>
    </row>
    <row r="1783" spans="1:7" x14ac:dyDescent="0.6">
      <c r="A1783" s="6" t="s">
        <v>40</v>
      </c>
      <c r="B1783" s="6" t="s">
        <v>140</v>
      </c>
      <c r="C1783" s="7">
        <v>3315415</v>
      </c>
      <c r="D1783" s="10">
        <v>1.0196432456835309</v>
      </c>
      <c r="E1783" s="10">
        <v>1.3855507031364269</v>
      </c>
      <c r="F1783" s="8">
        <v>-10.96303911308266</v>
      </c>
      <c r="G1783" s="8">
        <v>65.235469695920074</v>
      </c>
    </row>
    <row r="1784" spans="1:7" x14ac:dyDescent="0.6">
      <c r="A1784" s="3" t="s">
        <v>41</v>
      </c>
      <c r="B1784" s="3" t="s">
        <v>140</v>
      </c>
      <c r="C1784" s="4">
        <v>2315679</v>
      </c>
      <c r="D1784" s="9">
        <v>0.71218169495976635</v>
      </c>
      <c r="E1784" s="9">
        <v>1.3444099973874419</v>
      </c>
      <c r="F1784" s="5">
        <v>-30.15417376105254</v>
      </c>
      <c r="G1784" s="5">
        <v>0.65478143887611751</v>
      </c>
    </row>
    <row r="1785" spans="1:7" x14ac:dyDescent="0.6">
      <c r="A1785" s="6" t="s">
        <v>42</v>
      </c>
      <c r="B1785" s="6" t="s">
        <v>140</v>
      </c>
      <c r="C1785" s="7">
        <v>2510357</v>
      </c>
      <c r="D1785" s="10">
        <v>0.70710928199472767</v>
      </c>
      <c r="E1785" s="10">
        <v>1.378786730378426</v>
      </c>
      <c r="F1785" s="8">
        <v>8.4069510497784883</v>
      </c>
      <c r="G1785" s="8">
        <v>144.0723168016489</v>
      </c>
    </row>
    <row r="1786" spans="1:7" x14ac:dyDescent="0.6">
      <c r="A1786" s="3" t="s">
        <v>43</v>
      </c>
      <c r="B1786" s="3" t="s">
        <v>140</v>
      </c>
      <c r="C1786" s="4">
        <v>2265350</v>
      </c>
      <c r="D1786" s="9">
        <v>0.67820855772830058</v>
      </c>
      <c r="E1786" s="9">
        <v>1.426273374047724</v>
      </c>
      <c r="F1786" s="5">
        <v>-9.7598469062368469</v>
      </c>
      <c r="G1786" s="5">
        <v>200.67279245368169</v>
      </c>
    </row>
    <row r="1787" spans="1:7" x14ac:dyDescent="0.6">
      <c r="A1787" s="6" t="s">
        <v>44</v>
      </c>
      <c r="B1787" s="6" t="s">
        <v>140</v>
      </c>
      <c r="C1787" s="7">
        <v>938172</v>
      </c>
      <c r="D1787" s="10">
        <v>0.26333225574026858</v>
      </c>
      <c r="E1787" s="10">
        <v>1.39494758753996</v>
      </c>
      <c r="F1787" s="8">
        <v>-58.586002163021163</v>
      </c>
      <c r="G1787" s="8">
        <v>77.77499857881871</v>
      </c>
    </row>
    <row r="1788" spans="1:7" x14ac:dyDescent="0.6">
      <c r="A1788" s="3" t="s">
        <v>45</v>
      </c>
      <c r="B1788" s="3" t="s">
        <v>140</v>
      </c>
      <c r="C1788" s="4">
        <v>1656371</v>
      </c>
      <c r="D1788" s="9">
        <v>0.46528516128461023</v>
      </c>
      <c r="E1788" s="9">
        <v>1.3814603836530439</v>
      </c>
      <c r="F1788" s="5">
        <v>76.553020128505224</v>
      </c>
      <c r="G1788" s="5">
        <v>47.656785564968239</v>
      </c>
    </row>
    <row r="1789" spans="1:7" x14ac:dyDescent="0.6">
      <c r="A1789" s="6" t="s">
        <v>46</v>
      </c>
      <c r="B1789" s="6" t="s">
        <v>140</v>
      </c>
      <c r="C1789" s="7">
        <v>725300</v>
      </c>
      <c r="D1789" s="10">
        <v>0.21158118819724581</v>
      </c>
      <c r="E1789" s="10">
        <v>1.367200754005655</v>
      </c>
      <c r="F1789" s="8">
        <v>-56.211500925819159</v>
      </c>
      <c r="G1789" s="8">
        <v>-48.792533156358218</v>
      </c>
    </row>
    <row r="1790" spans="1:7" x14ac:dyDescent="0.6">
      <c r="A1790" s="3" t="s">
        <v>47</v>
      </c>
      <c r="B1790" s="3" t="s">
        <v>140</v>
      </c>
      <c r="C1790" s="4">
        <v>1715798</v>
      </c>
      <c r="D1790" s="9">
        <v>0.46877016746455358</v>
      </c>
      <c r="E1790" s="9">
        <v>1.494434839412085</v>
      </c>
      <c r="F1790" s="5">
        <v>136.5639045912036</v>
      </c>
      <c r="G1790" s="5">
        <v>17.26804370320858</v>
      </c>
    </row>
    <row r="1791" spans="1:7" x14ac:dyDescent="0.6">
      <c r="A1791" s="6" t="s">
        <v>48</v>
      </c>
      <c r="B1791" s="6" t="s">
        <v>140</v>
      </c>
      <c r="C1791" s="7">
        <v>2566326</v>
      </c>
      <c r="D1791" s="10">
        <v>0.78024702225129283</v>
      </c>
      <c r="E1791" s="10">
        <v>1.3015968656091901</v>
      </c>
      <c r="F1791" s="8">
        <v>49.570403975293132</v>
      </c>
      <c r="G1791" s="8">
        <v>46.277327329466921</v>
      </c>
    </row>
    <row r="1792" spans="1:7" x14ac:dyDescent="0.6">
      <c r="A1792" s="3" t="s">
        <v>49</v>
      </c>
      <c r="B1792" s="3" t="s">
        <v>140</v>
      </c>
      <c r="C1792" s="4">
        <v>3365667</v>
      </c>
      <c r="D1792" s="9">
        <v>0.895108690084509</v>
      </c>
      <c r="E1792" s="9">
        <v>1.388361933833842</v>
      </c>
      <c r="F1792" s="5">
        <v>31.147289939002292</v>
      </c>
      <c r="G1792" s="5">
        <v>27.60213161380727</v>
      </c>
    </row>
    <row r="1793" spans="1:7" x14ac:dyDescent="0.6">
      <c r="A1793" s="6" t="s">
        <v>50</v>
      </c>
      <c r="B1793" s="6" t="s">
        <v>140</v>
      </c>
      <c r="C1793" s="7">
        <v>2940301</v>
      </c>
      <c r="D1793" s="10">
        <v>0.68458574223959756</v>
      </c>
      <c r="E1793" s="10">
        <v>1.402280141167493</v>
      </c>
      <c r="F1793" s="8">
        <v>-12.638386388195871</v>
      </c>
      <c r="G1793" s="8">
        <v>18.508772177311279</v>
      </c>
    </row>
    <row r="1794" spans="1:7" x14ac:dyDescent="0.6">
      <c r="A1794" s="3" t="s">
        <v>51</v>
      </c>
      <c r="B1794" s="3" t="s">
        <v>140</v>
      </c>
      <c r="C1794" s="4">
        <v>4072026</v>
      </c>
      <c r="D1794" s="9">
        <v>1.027049369284611</v>
      </c>
      <c r="E1794" s="9">
        <v>1.2502958380029781</v>
      </c>
      <c r="F1794" s="5">
        <v>38.490106965239271</v>
      </c>
      <c r="G1794" s="5">
        <v>9.356089567221737</v>
      </c>
    </row>
    <row r="1795" spans="1:7" x14ac:dyDescent="0.6">
      <c r="A1795" s="6" t="s">
        <v>52</v>
      </c>
      <c r="B1795" s="6" t="s">
        <v>140</v>
      </c>
      <c r="C1795" s="7">
        <v>1563735</v>
      </c>
      <c r="D1795" s="10">
        <v>0.41809463228238403</v>
      </c>
      <c r="E1795" s="10">
        <v>1.348686877398767</v>
      </c>
      <c r="F1795" s="8">
        <v>-61.598108656477137</v>
      </c>
      <c r="G1795" s="8">
        <v>-52.8344113783644</v>
      </c>
    </row>
    <row r="1796" spans="1:7" x14ac:dyDescent="0.6">
      <c r="A1796" s="3" t="s">
        <v>53</v>
      </c>
      <c r="B1796" s="3" t="s">
        <v>140</v>
      </c>
      <c r="C1796" s="4">
        <v>3713481</v>
      </c>
      <c r="D1796" s="9">
        <v>1.1944530878023141</v>
      </c>
      <c r="E1796" s="9">
        <v>1.363470837693451</v>
      </c>
      <c r="F1796" s="5">
        <v>137.4750836938484</v>
      </c>
      <c r="G1796" s="5">
        <v>60.362511384349887</v>
      </c>
    </row>
    <row r="1797" spans="1:7" x14ac:dyDescent="0.6">
      <c r="A1797" s="6" t="s">
        <v>54</v>
      </c>
      <c r="B1797" s="6" t="s">
        <v>140</v>
      </c>
      <c r="C1797" s="7">
        <v>3993000</v>
      </c>
      <c r="D1797" s="10">
        <v>1.121355779066098</v>
      </c>
      <c r="E1797" s="10">
        <v>1.3486675448373699</v>
      </c>
      <c r="F1797" s="8">
        <v>7.5271423227963208</v>
      </c>
      <c r="G1797" s="8">
        <v>59.061041915552259</v>
      </c>
    </row>
    <row r="1798" spans="1:7" x14ac:dyDescent="0.6">
      <c r="A1798" s="3" t="s">
        <v>55</v>
      </c>
      <c r="B1798" s="3" t="s">
        <v>140</v>
      </c>
      <c r="C1798" s="4">
        <v>2194112</v>
      </c>
      <c r="D1798" s="9">
        <v>0.74922040578936144</v>
      </c>
      <c r="E1798" s="9">
        <v>1.4595303665269741</v>
      </c>
      <c r="F1798" s="5">
        <v>-45.051039318807923</v>
      </c>
      <c r="G1798" s="5">
        <v>-3.144679630079239</v>
      </c>
    </row>
    <row r="1799" spans="1:7" x14ac:dyDescent="0.6">
      <c r="A1799" s="6" t="s">
        <v>56</v>
      </c>
      <c r="B1799" s="6" t="s">
        <v>140</v>
      </c>
      <c r="C1799" s="7">
        <v>577230</v>
      </c>
      <c r="D1799" s="10">
        <v>0.20096242840236961</v>
      </c>
      <c r="E1799" s="10">
        <v>1.4697135582431571</v>
      </c>
      <c r="F1799" s="8">
        <v>-73.691862584954634</v>
      </c>
      <c r="G1799" s="8">
        <v>-38.472902623399548</v>
      </c>
    </row>
    <row r="1800" spans="1:7" x14ac:dyDescent="0.6">
      <c r="A1800" s="3" t="s">
        <v>57</v>
      </c>
      <c r="B1800" s="3" t="s">
        <v>140</v>
      </c>
      <c r="C1800" s="4">
        <v>552441</v>
      </c>
      <c r="D1800" s="9">
        <v>0.21717168584181001</v>
      </c>
      <c r="E1800" s="9">
        <v>1.352364749082007</v>
      </c>
      <c r="F1800" s="5">
        <v>-4.294475339119586</v>
      </c>
      <c r="G1800" s="5">
        <v>-66.647508317882881</v>
      </c>
    </row>
    <row r="1801" spans="1:7" x14ac:dyDescent="0.6">
      <c r="A1801" s="6" t="s">
        <v>58</v>
      </c>
      <c r="B1801" s="6" t="s">
        <v>140</v>
      </c>
      <c r="C1801" s="7">
        <v>1129291</v>
      </c>
      <c r="D1801" s="10">
        <v>0.4641678969289646</v>
      </c>
      <c r="E1801" s="10">
        <v>1.264461986339716</v>
      </c>
      <c r="F1801" s="8">
        <v>104.41839038014921</v>
      </c>
      <c r="G1801" s="8">
        <v>55.699848338618487</v>
      </c>
    </row>
    <row r="1802" spans="1:7" x14ac:dyDescent="0.6">
      <c r="A1802" s="3" t="s">
        <v>59</v>
      </c>
      <c r="B1802" s="3" t="s">
        <v>140</v>
      </c>
      <c r="C1802" s="4">
        <v>819033</v>
      </c>
      <c r="D1802" s="9">
        <v>0.36756622054616778</v>
      </c>
      <c r="E1802" s="9">
        <v>1.3548933002481389</v>
      </c>
      <c r="F1802" s="5">
        <v>-27.473698099072781</v>
      </c>
      <c r="G1802" s="5">
        <v>-52.265185062577288</v>
      </c>
    </row>
    <row r="1803" spans="1:7" x14ac:dyDescent="0.6">
      <c r="A1803" s="6" t="s">
        <v>60</v>
      </c>
      <c r="B1803" s="6" t="s">
        <v>140</v>
      </c>
      <c r="C1803" s="7">
        <v>782902</v>
      </c>
      <c r="D1803" s="10">
        <v>0.38354721755722898</v>
      </c>
      <c r="E1803" s="10">
        <v>1.3535650069156291</v>
      </c>
      <c r="F1803" s="8">
        <v>-4.411421762004708</v>
      </c>
      <c r="G1803" s="8">
        <v>-69.493275600995347</v>
      </c>
    </row>
    <row r="1804" spans="1:7" x14ac:dyDescent="0.6">
      <c r="A1804" s="3" t="s">
        <v>61</v>
      </c>
      <c r="B1804" s="3" t="s">
        <v>140</v>
      </c>
      <c r="C1804" s="4">
        <v>616172</v>
      </c>
      <c r="D1804" s="9">
        <v>0.25601412271644408</v>
      </c>
      <c r="E1804" s="9">
        <v>1.470226676210928</v>
      </c>
      <c r="F1804" s="5">
        <v>-21.296407468623151</v>
      </c>
      <c r="G1804" s="5">
        <v>-81.692425305296098</v>
      </c>
    </row>
    <row r="1805" spans="1:7" x14ac:dyDescent="0.6">
      <c r="A1805" s="6" t="s">
        <v>62</v>
      </c>
      <c r="B1805" s="6" t="s">
        <v>140</v>
      </c>
      <c r="C1805" s="7">
        <v>1087711</v>
      </c>
      <c r="D1805" s="10">
        <v>0.44819372400720559</v>
      </c>
      <c r="E1805" s="10">
        <v>1.590802193784278</v>
      </c>
      <c r="F1805" s="8">
        <v>76.527170984725032</v>
      </c>
      <c r="G1805" s="8">
        <v>-63.006814608436343</v>
      </c>
    </row>
    <row r="1806" spans="1:7" x14ac:dyDescent="0.6">
      <c r="A1806" s="3" t="s">
        <v>63</v>
      </c>
      <c r="B1806" s="3" t="s">
        <v>140</v>
      </c>
      <c r="C1806" s="4">
        <v>1361563</v>
      </c>
      <c r="D1806" s="9">
        <v>0.50909646546883858</v>
      </c>
      <c r="E1806" s="9">
        <v>1.3838428702103871</v>
      </c>
      <c r="F1806" s="5">
        <v>25.176908204477112</v>
      </c>
      <c r="G1806" s="5">
        <v>-66.563008192973228</v>
      </c>
    </row>
    <row r="1807" spans="1:7" x14ac:dyDescent="0.6">
      <c r="A1807" s="6" t="s">
        <v>64</v>
      </c>
      <c r="B1807" s="6" t="s">
        <v>140</v>
      </c>
      <c r="C1807" s="7">
        <v>1318172</v>
      </c>
      <c r="D1807" s="10">
        <v>0.4788647054411822</v>
      </c>
      <c r="E1807" s="10">
        <v>1.3917613831331661</v>
      </c>
      <c r="F1807" s="8">
        <v>-3.1868521691614689</v>
      </c>
      <c r="G1807" s="8">
        <v>-15.703619858863551</v>
      </c>
    </row>
    <row r="1808" spans="1:7" x14ac:dyDescent="0.6">
      <c r="A1808" s="3" t="s">
        <v>65</v>
      </c>
      <c r="B1808" s="3" t="s">
        <v>140</v>
      </c>
      <c r="C1808" s="4">
        <v>1407834</v>
      </c>
      <c r="D1808" s="9">
        <v>0.57327615304456891</v>
      </c>
      <c r="E1808" s="9">
        <v>1.4371518987341769</v>
      </c>
      <c r="F1808" s="5">
        <v>6.8019954907250444</v>
      </c>
      <c r="G1808" s="5">
        <v>-62.088563264494958</v>
      </c>
    </row>
    <row r="1809" spans="1:7" x14ac:dyDescent="0.6">
      <c r="A1809" s="6" t="s">
        <v>66</v>
      </c>
      <c r="B1809" s="6" t="s">
        <v>140</v>
      </c>
      <c r="C1809" s="7">
        <v>1191287</v>
      </c>
      <c r="D1809" s="10">
        <v>0.52115735362866078</v>
      </c>
      <c r="E1809" s="10">
        <v>1.3519070801983679</v>
      </c>
      <c r="F1809" s="8">
        <v>-15.38157197510502</v>
      </c>
      <c r="G1809" s="8">
        <v>-70.165614825945411</v>
      </c>
    </row>
    <row r="1810" spans="1:7" x14ac:dyDescent="0.6">
      <c r="A1810" s="3" t="s">
        <v>67</v>
      </c>
      <c r="B1810" s="3" t="s">
        <v>140</v>
      </c>
      <c r="C1810" s="4">
        <v>272660</v>
      </c>
      <c r="D1810" s="9">
        <v>0.12084311495842839</v>
      </c>
      <c r="E1810" s="9">
        <v>1.219955257270694</v>
      </c>
      <c r="F1810" s="5">
        <v>-77.112148457928271</v>
      </c>
      <c r="G1810" s="5">
        <v>-87.573104745792378</v>
      </c>
    </row>
    <row r="1811" spans="1:7" x14ac:dyDescent="0.6">
      <c r="A1811" s="6" t="s">
        <v>68</v>
      </c>
      <c r="B1811" s="6" t="s">
        <v>140</v>
      </c>
      <c r="C1811" s="7">
        <v>1042454</v>
      </c>
      <c r="D1811" s="10">
        <v>0.46688295191896179</v>
      </c>
      <c r="E1811" s="10">
        <v>1.2791631388428739</v>
      </c>
      <c r="F1811" s="8">
        <v>282.32744076872291</v>
      </c>
      <c r="G1811" s="8">
        <v>80.595949621468051</v>
      </c>
    </row>
    <row r="1812" spans="1:7" x14ac:dyDescent="0.6">
      <c r="A1812" s="3" t="s">
        <v>69</v>
      </c>
      <c r="B1812" s="3" t="s">
        <v>140</v>
      </c>
      <c r="C1812" s="4">
        <v>1230360</v>
      </c>
      <c r="D1812" s="9">
        <v>0.49866913550499642</v>
      </c>
      <c r="E1812" s="9">
        <v>1.2804246019356851</v>
      </c>
      <c r="F1812" s="5">
        <v>18.02535171815736</v>
      </c>
      <c r="G1812" s="5">
        <v>122.7133757270007</v>
      </c>
    </row>
    <row r="1813" spans="1:7" x14ac:dyDescent="0.6">
      <c r="A1813" s="6" t="s">
        <v>70</v>
      </c>
      <c r="B1813" s="6" t="s">
        <v>140</v>
      </c>
      <c r="C1813" s="7">
        <v>799315</v>
      </c>
      <c r="D1813" s="10">
        <v>0.30438009203286598</v>
      </c>
      <c r="E1813" s="10">
        <v>1.3268841301460821</v>
      </c>
      <c r="F1813" s="8">
        <v>-35.034055073311883</v>
      </c>
      <c r="G1813" s="8">
        <v>-29.219749382577209</v>
      </c>
    </row>
    <row r="1814" spans="1:7" x14ac:dyDescent="0.6">
      <c r="A1814" s="3" t="s">
        <v>71</v>
      </c>
      <c r="B1814" s="3" t="s">
        <v>140</v>
      </c>
      <c r="C1814" s="4">
        <v>1046107</v>
      </c>
      <c r="D1814" s="9">
        <v>0.47937112940819099</v>
      </c>
      <c r="E1814" s="9">
        <v>1.208918036575853</v>
      </c>
      <c r="F1814" s="5">
        <v>30.875437093010881</v>
      </c>
      <c r="G1814" s="5">
        <v>27.724646015484119</v>
      </c>
    </row>
    <row r="1815" spans="1:7" x14ac:dyDescent="0.6">
      <c r="A1815" s="6" t="s">
        <v>72</v>
      </c>
      <c r="B1815" s="6" t="s">
        <v>140</v>
      </c>
      <c r="C1815" s="7">
        <v>1340527</v>
      </c>
      <c r="D1815" s="10">
        <v>0.57949202056640381</v>
      </c>
      <c r="E1815" s="10">
        <v>1.1703315363293101</v>
      </c>
      <c r="F1815" s="8">
        <v>28.144348522665471</v>
      </c>
      <c r="G1815" s="8">
        <v>71.225389640082668</v>
      </c>
    </row>
    <row r="1816" spans="1:7" x14ac:dyDescent="0.6">
      <c r="A1816" s="3" t="s">
        <v>73</v>
      </c>
      <c r="B1816" s="3" t="s">
        <v>140</v>
      </c>
      <c r="C1816" s="4">
        <v>2162865</v>
      </c>
      <c r="D1816" s="9">
        <v>0.97569600225585251</v>
      </c>
      <c r="E1816" s="9">
        <v>1.275800743231287</v>
      </c>
      <c r="F1816" s="5">
        <v>61.344381724500899</v>
      </c>
      <c r="G1816" s="5">
        <v>251.01643696889829</v>
      </c>
    </row>
    <row r="1817" spans="1:7" x14ac:dyDescent="0.6">
      <c r="A1817" s="6" t="s">
        <v>74</v>
      </c>
      <c r="B1817" s="6" t="s">
        <v>140</v>
      </c>
      <c r="C1817" s="7">
        <v>1782260</v>
      </c>
      <c r="D1817" s="10">
        <v>0.73249059637979097</v>
      </c>
      <c r="E1817" s="10">
        <v>1.23228928991219</v>
      </c>
      <c r="F1817" s="8">
        <v>-17.59726104033308</v>
      </c>
      <c r="G1817" s="8">
        <v>63.854185532738008</v>
      </c>
    </row>
    <row r="1818" spans="1:7" x14ac:dyDescent="0.6">
      <c r="A1818" s="3" t="s">
        <v>75</v>
      </c>
      <c r="B1818" s="3" t="s">
        <v>140</v>
      </c>
      <c r="C1818" s="4">
        <v>1158791</v>
      </c>
      <c r="D1818" s="9">
        <v>0.45494053614436208</v>
      </c>
      <c r="E1818" s="9">
        <v>1.370539325842697</v>
      </c>
      <c r="F1818" s="5">
        <v>-34.981933051294419</v>
      </c>
      <c r="G1818" s="5">
        <v>-14.89259035388006</v>
      </c>
    </row>
    <row r="1819" spans="1:7" x14ac:dyDescent="0.6">
      <c r="A1819" s="6" t="s">
        <v>76</v>
      </c>
      <c r="B1819" s="6" t="s">
        <v>140</v>
      </c>
      <c r="C1819" s="7">
        <v>1740971</v>
      </c>
      <c r="D1819" s="10">
        <v>0.68099169798618953</v>
      </c>
      <c r="E1819" s="10">
        <v>1.166714247419917</v>
      </c>
      <c r="F1819" s="8">
        <v>50.240293547326488</v>
      </c>
      <c r="G1819" s="8">
        <v>32.074645797361811</v>
      </c>
    </row>
    <row r="1820" spans="1:7" x14ac:dyDescent="0.6">
      <c r="A1820" s="3" t="s">
        <v>77</v>
      </c>
      <c r="B1820" s="3" t="s">
        <v>140</v>
      </c>
      <c r="C1820" s="4">
        <v>2156593</v>
      </c>
      <c r="D1820" s="9">
        <v>0.82256427376033314</v>
      </c>
      <c r="E1820" s="9">
        <v>1.2189650689577209</v>
      </c>
      <c r="F1820" s="5">
        <v>23.872999607690179</v>
      </c>
      <c r="G1820" s="5">
        <v>53.185176661452992</v>
      </c>
    </row>
    <row r="1821" spans="1:7" x14ac:dyDescent="0.6">
      <c r="A1821" s="6" t="s">
        <v>78</v>
      </c>
      <c r="B1821" s="6" t="s">
        <v>140</v>
      </c>
      <c r="C1821" s="7">
        <v>861577</v>
      </c>
      <c r="D1821" s="10">
        <v>0.32972251643824091</v>
      </c>
      <c r="E1821" s="10">
        <v>1.464644283892903</v>
      </c>
      <c r="F1821" s="8">
        <v>-60.049160875510587</v>
      </c>
      <c r="G1821" s="8">
        <v>-27.676789891940398</v>
      </c>
    </row>
    <row r="1822" spans="1:7" x14ac:dyDescent="0.6">
      <c r="A1822" s="3" t="s">
        <v>79</v>
      </c>
      <c r="B1822" s="3" t="s">
        <v>140</v>
      </c>
      <c r="C1822" s="4">
        <v>2799755</v>
      </c>
      <c r="D1822" s="9">
        <v>1.107759585749339</v>
      </c>
      <c r="E1822" s="9">
        <v>1.192196814852666</v>
      </c>
      <c r="F1822" s="5">
        <v>224.9570264758693</v>
      </c>
      <c r="G1822" s="5">
        <v>926.83011809579693</v>
      </c>
    </row>
    <row r="1823" spans="1:7" x14ac:dyDescent="0.6">
      <c r="A1823" s="6" t="s">
        <v>80</v>
      </c>
      <c r="B1823" s="6" t="s">
        <v>140</v>
      </c>
      <c r="C1823" s="7">
        <v>2076973</v>
      </c>
      <c r="D1823" s="10">
        <v>0.85089582756229731</v>
      </c>
      <c r="E1823" s="10">
        <v>1.17782295565385</v>
      </c>
      <c r="F1823" s="8">
        <v>-25.815901748545851</v>
      </c>
      <c r="G1823" s="8">
        <v>99.238815333818081</v>
      </c>
    </row>
    <row r="1824" spans="1:7" x14ac:dyDescent="0.6">
      <c r="A1824" s="3" t="s">
        <v>81</v>
      </c>
      <c r="B1824" s="3" t="s">
        <v>140</v>
      </c>
      <c r="C1824" s="4">
        <v>1853982</v>
      </c>
      <c r="D1824" s="9">
        <v>0.80480273778664946</v>
      </c>
      <c r="E1824" s="9">
        <v>1.205704716536329</v>
      </c>
      <c r="F1824" s="5">
        <v>-10.73634563376606</v>
      </c>
      <c r="G1824" s="5">
        <v>50.68614064176338</v>
      </c>
    </row>
    <row r="1825" spans="1:7" x14ac:dyDescent="0.6">
      <c r="A1825" s="6" t="s">
        <v>82</v>
      </c>
      <c r="B1825" s="6" t="s">
        <v>140</v>
      </c>
      <c r="C1825" s="7">
        <v>1761297</v>
      </c>
      <c r="D1825" s="10">
        <v>0.7152437774477246</v>
      </c>
      <c r="E1825" s="10">
        <v>1.154267645324071</v>
      </c>
      <c r="F1825" s="8">
        <v>-4.9992394748169078</v>
      </c>
      <c r="G1825" s="8">
        <v>120.35080037281919</v>
      </c>
    </row>
    <row r="1826" spans="1:7" x14ac:dyDescent="0.6">
      <c r="A1826" s="3" t="s">
        <v>83</v>
      </c>
      <c r="B1826" s="3" t="s">
        <v>140</v>
      </c>
      <c r="C1826" s="4">
        <v>955924</v>
      </c>
      <c r="D1826" s="9">
        <v>0.35844835947003351</v>
      </c>
      <c r="E1826" s="9">
        <v>1.4019564420327051</v>
      </c>
      <c r="F1826" s="5">
        <v>-45.726132503490327</v>
      </c>
      <c r="G1826" s="5">
        <v>-8.6208198587716218</v>
      </c>
    </row>
    <row r="1827" spans="1:7" x14ac:dyDescent="0.6">
      <c r="A1827" s="6" t="s">
        <v>84</v>
      </c>
      <c r="B1827" s="6" t="s">
        <v>140</v>
      </c>
      <c r="C1827" s="7">
        <v>1908619</v>
      </c>
      <c r="D1827" s="10">
        <v>0.79754838257410821</v>
      </c>
      <c r="E1827" s="10">
        <v>1.249934674765468</v>
      </c>
      <c r="F1827" s="8">
        <v>99.662211640255933</v>
      </c>
      <c r="G1827" s="8">
        <v>42.378258699750177</v>
      </c>
    </row>
    <row r="1828" spans="1:7" x14ac:dyDescent="0.6">
      <c r="A1828" s="3" t="s">
        <v>85</v>
      </c>
      <c r="B1828" s="3" t="s">
        <v>140</v>
      </c>
      <c r="C1828" s="4">
        <v>1158736</v>
      </c>
      <c r="D1828" s="9">
        <v>0.4494927127845853</v>
      </c>
      <c r="E1828" s="9">
        <v>1.1534302209834759</v>
      </c>
      <c r="F1828" s="5">
        <v>-39.289297654482112</v>
      </c>
      <c r="G1828" s="5">
        <v>-46.425874939027644</v>
      </c>
    </row>
    <row r="1829" spans="1:7" x14ac:dyDescent="0.6">
      <c r="A1829" s="6" t="s">
        <v>86</v>
      </c>
      <c r="B1829" s="6" t="s">
        <v>140</v>
      </c>
      <c r="C1829" s="7">
        <v>2027072</v>
      </c>
      <c r="D1829" s="10">
        <v>0.9701868253567274</v>
      </c>
      <c r="E1829" s="10">
        <v>1.122335171527916</v>
      </c>
      <c r="F1829" s="8">
        <v>74.938208530674814</v>
      </c>
      <c r="G1829" s="8">
        <v>13.736043001582271</v>
      </c>
    </row>
    <row r="1830" spans="1:7" x14ac:dyDescent="0.6">
      <c r="A1830" s="3" t="s">
        <v>87</v>
      </c>
      <c r="B1830" s="3" t="s">
        <v>140</v>
      </c>
      <c r="C1830" s="4">
        <v>1308178</v>
      </c>
      <c r="D1830" s="9">
        <v>0.5492344874660311</v>
      </c>
      <c r="E1830" s="9">
        <v>1.1528844628536179</v>
      </c>
      <c r="F1830" s="5">
        <v>-35.46465049095444</v>
      </c>
      <c r="G1830" s="5">
        <v>12.89162584107055</v>
      </c>
    </row>
    <row r="1831" spans="1:7" x14ac:dyDescent="0.6">
      <c r="A1831" s="6" t="s">
        <v>88</v>
      </c>
      <c r="B1831" s="6" t="s">
        <v>140</v>
      </c>
      <c r="C1831" s="7">
        <v>1447210</v>
      </c>
      <c r="D1831" s="10">
        <v>0.64103808330795764</v>
      </c>
      <c r="E1831" s="10">
        <v>1.1308757740920901</v>
      </c>
      <c r="F1831" s="8">
        <v>10.62791149216697</v>
      </c>
      <c r="G1831" s="8">
        <v>-16.873399958988401</v>
      </c>
    </row>
    <row r="1832" spans="1:7" x14ac:dyDescent="0.6">
      <c r="A1832" s="3" t="s">
        <v>89</v>
      </c>
      <c r="B1832" s="3" t="s">
        <v>140</v>
      </c>
      <c r="C1832" s="4">
        <v>1771709</v>
      </c>
      <c r="D1832" s="9">
        <v>0.652172135744157</v>
      </c>
      <c r="E1832" s="9">
        <v>1.1840600147029341</v>
      </c>
      <c r="F1832" s="5">
        <v>22.422385141064542</v>
      </c>
      <c r="G1832" s="5">
        <v>-17.84685381061702</v>
      </c>
    </row>
    <row r="1833" spans="1:7" x14ac:dyDescent="0.6">
      <c r="A1833" s="6" t="s">
        <v>90</v>
      </c>
      <c r="B1833" s="6" t="s">
        <v>140</v>
      </c>
      <c r="C1833" s="7">
        <v>2220429</v>
      </c>
      <c r="D1833" s="10">
        <v>1.075083449817746</v>
      </c>
      <c r="E1833" s="10">
        <v>1.2463991916810511</v>
      </c>
      <c r="F1833" s="8">
        <v>25.32695832103353</v>
      </c>
      <c r="G1833" s="8">
        <v>157.71683784502139</v>
      </c>
    </row>
    <row r="1834" spans="1:7" x14ac:dyDescent="0.6">
      <c r="A1834" s="3" t="s">
        <v>91</v>
      </c>
      <c r="B1834" s="3" t="s">
        <v>140</v>
      </c>
      <c r="C1834" s="4">
        <v>1366957</v>
      </c>
      <c r="D1834" s="9">
        <v>0.63331324195449246</v>
      </c>
      <c r="E1834" s="9">
        <v>1.1997428414701039</v>
      </c>
      <c r="F1834" s="5">
        <v>-38.437256944491359</v>
      </c>
      <c r="G1834" s="5">
        <v>-51.175835028422142</v>
      </c>
    </row>
    <row r="1835" spans="1:7" x14ac:dyDescent="0.6">
      <c r="A1835" s="6" t="s">
        <v>92</v>
      </c>
      <c r="B1835" s="6" t="s">
        <v>140</v>
      </c>
      <c r="C1835" s="7">
        <v>1748627</v>
      </c>
      <c r="D1835" s="10">
        <v>0.64317598590531344</v>
      </c>
      <c r="E1835" s="10">
        <v>1.2594094133746261</v>
      </c>
      <c r="F1835" s="8">
        <v>27.921141630643831</v>
      </c>
      <c r="G1835" s="8">
        <v>-15.808871853413599</v>
      </c>
    </row>
    <row r="1836" spans="1:7" x14ac:dyDescent="0.6">
      <c r="A1836" s="3" t="s">
        <v>93</v>
      </c>
      <c r="B1836" s="3" t="s">
        <v>140</v>
      </c>
      <c r="C1836" s="4">
        <v>1898407</v>
      </c>
      <c r="D1836" s="9">
        <v>0.87393400262939736</v>
      </c>
      <c r="E1836" s="9">
        <v>1.268395135965791</v>
      </c>
      <c r="F1836" s="5">
        <v>8.5655774501937731</v>
      </c>
      <c r="G1836" s="5">
        <v>2.396193706303507</v>
      </c>
    </row>
    <row r="1837" spans="1:7" x14ac:dyDescent="0.6">
      <c r="A1837" s="6" t="s">
        <v>94</v>
      </c>
      <c r="B1837" s="6" t="s">
        <v>140</v>
      </c>
      <c r="C1837" s="7">
        <v>956408</v>
      </c>
      <c r="D1837" s="10">
        <v>0.38895445605906348</v>
      </c>
      <c r="E1837" s="10">
        <v>1.272834708544051</v>
      </c>
      <c r="F1837" s="8">
        <v>-49.620497606677603</v>
      </c>
      <c r="G1837" s="8">
        <v>-45.69865275419194</v>
      </c>
    </row>
    <row r="1838" spans="1:7" x14ac:dyDescent="0.6">
      <c r="A1838" s="3" t="s">
        <v>95</v>
      </c>
      <c r="B1838" s="3" t="s">
        <v>140</v>
      </c>
      <c r="C1838" s="4">
        <v>495152</v>
      </c>
      <c r="D1838" s="9">
        <v>0.2442969956435877</v>
      </c>
      <c r="E1838" s="9">
        <v>1.2794625322997411</v>
      </c>
      <c r="F1838" s="5">
        <v>-48.227952923856762</v>
      </c>
      <c r="G1838" s="5">
        <v>-48.20173988727138</v>
      </c>
    </row>
    <row r="1839" spans="1:7" x14ac:dyDescent="0.6">
      <c r="A1839" s="6" t="s">
        <v>96</v>
      </c>
      <c r="B1839" s="6" t="s">
        <v>140</v>
      </c>
      <c r="C1839" s="7">
        <v>516173</v>
      </c>
      <c r="D1839" s="10">
        <v>0.27226820908011329</v>
      </c>
      <c r="E1839" s="10">
        <v>1.307346292661306</v>
      </c>
      <c r="F1839" s="8">
        <v>4.2453630400361986</v>
      </c>
      <c r="G1839" s="8">
        <v>-72.955681568715391</v>
      </c>
    </row>
    <row r="1840" spans="1:7" x14ac:dyDescent="0.6">
      <c r="A1840" s="3" t="s">
        <v>97</v>
      </c>
      <c r="B1840" s="3" t="s">
        <v>140</v>
      </c>
      <c r="C1840" s="4">
        <v>1093855</v>
      </c>
      <c r="D1840" s="9">
        <v>0.51929698736916086</v>
      </c>
      <c r="E1840" s="9">
        <v>1.0958823824074539</v>
      </c>
      <c r="F1840" s="5">
        <v>111.9163536256255</v>
      </c>
      <c r="G1840" s="5">
        <v>-5.5992909515195866</v>
      </c>
    </row>
    <row r="1841" spans="1:7" x14ac:dyDescent="0.6">
      <c r="A1841" s="6" t="s">
        <v>98</v>
      </c>
      <c r="B1841" s="6" t="s">
        <v>140</v>
      </c>
      <c r="C1841" s="7">
        <v>508667</v>
      </c>
      <c r="D1841" s="10">
        <v>0.2347552425984086</v>
      </c>
      <c r="E1841" s="10">
        <v>0.99078106739384497</v>
      </c>
      <c r="F1841" s="8">
        <v>-53.497767071504001</v>
      </c>
      <c r="G1841" s="8">
        <v>-74.906318078489562</v>
      </c>
    </row>
    <row r="1842" spans="1:7" x14ac:dyDescent="0.6">
      <c r="A1842" s="3" t="s">
        <v>99</v>
      </c>
      <c r="B1842" s="3" t="s">
        <v>140</v>
      </c>
      <c r="C1842" s="4">
        <v>747091</v>
      </c>
      <c r="D1842" s="9">
        <v>0.34434773395144042</v>
      </c>
      <c r="E1842" s="9">
        <v>1.2125738492501461</v>
      </c>
      <c r="F1842" s="5">
        <v>46.872315286818299</v>
      </c>
      <c r="G1842" s="5">
        <v>-42.890722822123593</v>
      </c>
    </row>
    <row r="1843" spans="1:7" x14ac:dyDescent="0.6">
      <c r="A1843" s="6" t="s">
        <v>100</v>
      </c>
      <c r="B1843" s="6" t="s">
        <v>140</v>
      </c>
      <c r="C1843" s="7">
        <v>1824478</v>
      </c>
      <c r="D1843" s="10">
        <v>0.84926922422968765</v>
      </c>
      <c r="E1843" s="10">
        <v>1.000371751288518</v>
      </c>
      <c r="F1843" s="8">
        <v>144.21094618995551</v>
      </c>
      <c r="G1843" s="8">
        <v>26.068642422316039</v>
      </c>
    </row>
    <row r="1844" spans="1:7" x14ac:dyDescent="0.6">
      <c r="A1844" s="3" t="s">
        <v>101</v>
      </c>
      <c r="B1844" s="3" t="s">
        <v>140</v>
      </c>
      <c r="C1844" s="4">
        <v>4055537</v>
      </c>
      <c r="D1844" s="9">
        <v>1.580136178092264</v>
      </c>
      <c r="E1844" s="9">
        <v>1.781713821281083</v>
      </c>
      <c r="F1844" s="5">
        <v>122.2847850179613</v>
      </c>
      <c r="G1844" s="5">
        <v>128.90536764220309</v>
      </c>
    </row>
    <row r="1845" spans="1:7" x14ac:dyDescent="0.6">
      <c r="A1845" s="6" t="s">
        <v>102</v>
      </c>
      <c r="B1845" s="6" t="s">
        <v>140</v>
      </c>
      <c r="C1845" s="7">
        <v>704296</v>
      </c>
      <c r="D1845" s="10">
        <v>0.30915718059095021</v>
      </c>
      <c r="E1845" s="10">
        <v>1.7589810189810191</v>
      </c>
      <c r="F1845" s="8">
        <v>-82.633717803585569</v>
      </c>
      <c r="G1845" s="8">
        <v>-68.281084421073587</v>
      </c>
    </row>
    <row r="1846" spans="1:7" x14ac:dyDescent="0.6">
      <c r="A1846" s="3" t="s">
        <v>14</v>
      </c>
      <c r="B1846" s="3" t="s">
        <v>141</v>
      </c>
      <c r="C1846" s="4">
        <v>1399116</v>
      </c>
      <c r="D1846" s="9">
        <v>0.53968025959284094</v>
      </c>
      <c r="E1846" s="9">
        <v>1.2217966519085171</v>
      </c>
      <c r="F1846" s="3"/>
      <c r="G1846" s="3"/>
    </row>
    <row r="1847" spans="1:7" x14ac:dyDescent="0.6">
      <c r="A1847" s="6" t="s">
        <v>15</v>
      </c>
      <c r="B1847" s="6" t="s">
        <v>141</v>
      </c>
      <c r="C1847" s="7">
        <v>880355</v>
      </c>
      <c r="D1847" s="10">
        <v>0.34744504470621651</v>
      </c>
      <c r="E1847" s="10">
        <v>1.151618810909804</v>
      </c>
      <c r="F1847" s="8">
        <v>-37.077769105635269</v>
      </c>
      <c r="G1847" s="6"/>
    </row>
    <row r="1848" spans="1:7" x14ac:dyDescent="0.6">
      <c r="A1848" s="3" t="s">
        <v>16</v>
      </c>
      <c r="B1848" s="3" t="s">
        <v>141</v>
      </c>
      <c r="C1848" s="4">
        <v>1301635</v>
      </c>
      <c r="D1848" s="9">
        <v>0.48718514083355452</v>
      </c>
      <c r="E1848" s="9">
        <v>1.161251327070453</v>
      </c>
      <c r="F1848" s="5">
        <v>47.853422766951972</v>
      </c>
      <c r="G1848" s="3"/>
    </row>
    <row r="1849" spans="1:7" x14ac:dyDescent="0.6">
      <c r="A1849" s="6" t="s">
        <v>17</v>
      </c>
      <c r="B1849" s="6" t="s">
        <v>141</v>
      </c>
      <c r="C1849" s="7">
        <v>1078733</v>
      </c>
      <c r="D1849" s="10">
        <v>0.43473347552623132</v>
      </c>
      <c r="E1849" s="10">
        <v>1.2245666413140961</v>
      </c>
      <c r="F1849" s="8">
        <v>-17.124770000806681</v>
      </c>
      <c r="G1849" s="6"/>
    </row>
    <row r="1850" spans="1:7" x14ac:dyDescent="0.6">
      <c r="A1850" s="3" t="s">
        <v>18</v>
      </c>
      <c r="B1850" s="3" t="s">
        <v>141</v>
      </c>
      <c r="C1850" s="4">
        <v>64215</v>
      </c>
      <c r="D1850" s="9">
        <v>2.4676242719158629E-2</v>
      </c>
      <c r="E1850" s="9">
        <v>1.2741071428571431</v>
      </c>
      <c r="F1850" s="5">
        <v>-94.047183130580038</v>
      </c>
      <c r="G1850" s="3"/>
    </row>
    <row r="1851" spans="1:7" x14ac:dyDescent="0.6">
      <c r="A1851" s="6" t="s">
        <v>19</v>
      </c>
      <c r="B1851" s="6" t="s">
        <v>141</v>
      </c>
      <c r="C1851" s="7">
        <v>67616</v>
      </c>
      <c r="D1851" s="10">
        <v>3.0864169354165791E-2</v>
      </c>
      <c r="E1851" s="10">
        <v>1.6903999999999999</v>
      </c>
      <c r="F1851" s="8">
        <v>5.2962703418204526</v>
      </c>
      <c r="G1851" s="6"/>
    </row>
    <row r="1852" spans="1:7" x14ac:dyDescent="0.6">
      <c r="A1852" s="3" t="s">
        <v>20</v>
      </c>
      <c r="B1852" s="3" t="s">
        <v>141</v>
      </c>
      <c r="C1852" s="4">
        <v>903521</v>
      </c>
      <c r="D1852" s="9">
        <v>0.30822348258684412</v>
      </c>
      <c r="E1852" s="9">
        <v>1.0900556898739979</v>
      </c>
      <c r="F1852" s="5">
        <v>1236.2532536677711</v>
      </c>
      <c r="G1852" s="3"/>
    </row>
    <row r="1853" spans="1:7" x14ac:dyDescent="0.6">
      <c r="A1853" s="6" t="s">
        <v>21</v>
      </c>
      <c r="B1853" s="6" t="s">
        <v>141</v>
      </c>
      <c r="C1853" s="7">
        <v>1057218</v>
      </c>
      <c r="D1853" s="10">
        <v>0.38405684118844308</v>
      </c>
      <c r="E1853" s="10">
        <v>1.140824461484341</v>
      </c>
      <c r="F1853" s="8">
        <v>17.010894046734951</v>
      </c>
      <c r="G1853" s="6"/>
    </row>
    <row r="1854" spans="1:7" x14ac:dyDescent="0.6">
      <c r="A1854" s="3" t="s">
        <v>22</v>
      </c>
      <c r="B1854" s="3" t="s">
        <v>141</v>
      </c>
      <c r="C1854" s="4">
        <v>946880</v>
      </c>
      <c r="D1854" s="9">
        <v>0.37166484643604009</v>
      </c>
      <c r="E1854" s="9">
        <v>1.0319430670139611</v>
      </c>
      <c r="F1854" s="5">
        <v>-10.43663653097091</v>
      </c>
      <c r="G1854" s="3"/>
    </row>
    <row r="1855" spans="1:7" x14ac:dyDescent="0.6">
      <c r="A1855" s="6" t="s">
        <v>23</v>
      </c>
      <c r="B1855" s="6" t="s">
        <v>141</v>
      </c>
      <c r="C1855" s="7">
        <v>853237</v>
      </c>
      <c r="D1855" s="10">
        <v>0.32329633685744652</v>
      </c>
      <c r="E1855" s="10">
        <v>1.04586428378809</v>
      </c>
      <c r="F1855" s="8">
        <v>-9.8896375464683999</v>
      </c>
      <c r="G1855" s="6"/>
    </row>
    <row r="1856" spans="1:7" x14ac:dyDescent="0.6">
      <c r="A1856" s="3" t="s">
        <v>24</v>
      </c>
      <c r="B1856" s="3" t="s">
        <v>141</v>
      </c>
      <c r="C1856" s="4">
        <v>789019</v>
      </c>
      <c r="D1856" s="9">
        <v>0.34220136724499889</v>
      </c>
      <c r="E1856" s="9">
        <v>1.050051237007759</v>
      </c>
      <c r="F1856" s="5">
        <v>-7.5263965346087929</v>
      </c>
      <c r="G1856" s="3"/>
    </row>
    <row r="1857" spans="1:7" x14ac:dyDescent="0.6">
      <c r="A1857" s="6" t="s">
        <v>25</v>
      </c>
      <c r="B1857" s="6" t="s">
        <v>141</v>
      </c>
      <c r="C1857" s="7">
        <v>335075</v>
      </c>
      <c r="D1857" s="10">
        <v>0.1338212538320025</v>
      </c>
      <c r="E1857" s="10">
        <v>0.69453944722888972</v>
      </c>
      <c r="F1857" s="8">
        <v>-57.532708337822022</v>
      </c>
      <c r="G1857" s="6"/>
    </row>
    <row r="1858" spans="1:7" x14ac:dyDescent="0.6">
      <c r="A1858" s="3" t="s">
        <v>26</v>
      </c>
      <c r="B1858" s="3" t="s">
        <v>141</v>
      </c>
      <c r="C1858" s="4">
        <v>684146</v>
      </c>
      <c r="D1858" s="9">
        <v>0.31927472380218208</v>
      </c>
      <c r="E1858" s="9">
        <v>1.0449763250343671</v>
      </c>
      <c r="F1858" s="5">
        <v>104.1769753040364</v>
      </c>
      <c r="G1858" s="5">
        <v>-51.10155269470151</v>
      </c>
    </row>
    <row r="1859" spans="1:7" x14ac:dyDescent="0.6">
      <c r="A1859" s="6" t="s">
        <v>27</v>
      </c>
      <c r="B1859" s="6" t="s">
        <v>141</v>
      </c>
      <c r="C1859" s="7">
        <v>690555</v>
      </c>
      <c r="D1859" s="10">
        <v>0.30361491754392078</v>
      </c>
      <c r="E1859" s="10">
        <v>1.000876875135879</v>
      </c>
      <c r="F1859" s="8">
        <v>0.93678834634711716</v>
      </c>
      <c r="G1859" s="8">
        <v>-21.559484526128671</v>
      </c>
    </row>
    <row r="1860" spans="1:7" x14ac:dyDescent="0.6">
      <c r="A1860" s="3" t="s">
        <v>28</v>
      </c>
      <c r="B1860" s="3" t="s">
        <v>141</v>
      </c>
      <c r="C1860" s="4">
        <v>653903</v>
      </c>
      <c r="D1860" s="9">
        <v>0.28459196777913182</v>
      </c>
      <c r="E1860" s="9">
        <v>0.93574325349238563</v>
      </c>
      <c r="F1860" s="5">
        <v>-5.3076148894729558</v>
      </c>
      <c r="G1860" s="5">
        <v>-49.762951979625633</v>
      </c>
    </row>
    <row r="1861" spans="1:7" x14ac:dyDescent="0.6">
      <c r="A1861" s="6" t="s">
        <v>29</v>
      </c>
      <c r="B1861" s="6" t="s">
        <v>141</v>
      </c>
      <c r="C1861" s="7">
        <v>161022</v>
      </c>
      <c r="D1861" s="10">
        <v>7.8960392395813428E-2</v>
      </c>
      <c r="E1861" s="10">
        <v>0.99765799256505572</v>
      </c>
      <c r="F1861" s="8">
        <v>-75.375246787367544</v>
      </c>
      <c r="G1861" s="8">
        <v>-85.073044024795749</v>
      </c>
    </row>
    <row r="1862" spans="1:7" x14ac:dyDescent="0.6">
      <c r="A1862" s="3" t="s">
        <v>30</v>
      </c>
      <c r="B1862" s="3" t="s">
        <v>141</v>
      </c>
      <c r="C1862" s="4">
        <v>27250</v>
      </c>
      <c r="D1862" s="9">
        <v>1.253215918759747E-2</v>
      </c>
      <c r="E1862" s="9">
        <v>1.322815533980582</v>
      </c>
      <c r="F1862" s="5">
        <v>-83.076846642073747</v>
      </c>
      <c r="G1862" s="5">
        <v>-57.564431986296043</v>
      </c>
    </row>
    <row r="1863" spans="1:7" x14ac:dyDescent="0.6">
      <c r="A1863" s="6" t="s">
        <v>31</v>
      </c>
      <c r="B1863" s="6" t="s">
        <v>141</v>
      </c>
      <c r="C1863" s="7">
        <v>49476</v>
      </c>
      <c r="D1863" s="10">
        <v>2.2402041159381249E-2</v>
      </c>
      <c r="E1863" s="10">
        <v>0.97572327292089844</v>
      </c>
      <c r="F1863" s="8">
        <v>81.563302752293581</v>
      </c>
      <c r="G1863" s="8">
        <v>-26.827969711310931</v>
      </c>
    </row>
    <row r="1864" spans="1:7" x14ac:dyDescent="0.6">
      <c r="A1864" s="3" t="s">
        <v>32</v>
      </c>
      <c r="B1864" s="3" t="s">
        <v>141</v>
      </c>
      <c r="C1864" s="4">
        <v>411351</v>
      </c>
      <c r="D1864" s="9">
        <v>0.18466747504449721</v>
      </c>
      <c r="E1864" s="9">
        <v>1.2094396928115909</v>
      </c>
      <c r="F1864" s="5">
        <v>731.41523162745568</v>
      </c>
      <c r="G1864" s="5">
        <v>-54.47244723697623</v>
      </c>
    </row>
    <row r="1865" spans="1:7" x14ac:dyDescent="0.6">
      <c r="A1865" s="6" t="s">
        <v>33</v>
      </c>
      <c r="B1865" s="6" t="s">
        <v>141</v>
      </c>
      <c r="C1865" s="7">
        <v>192059</v>
      </c>
      <c r="D1865" s="10">
        <v>9.0359462691589898E-2</v>
      </c>
      <c r="E1865" s="10">
        <v>1.3289073095126069</v>
      </c>
      <c r="F1865" s="8">
        <v>-53.310190080977073</v>
      </c>
      <c r="G1865" s="8">
        <v>-81.833548047800932</v>
      </c>
    </row>
    <row r="1866" spans="1:7" x14ac:dyDescent="0.6">
      <c r="A1866" s="3" t="s">
        <v>34</v>
      </c>
      <c r="B1866" s="3" t="s">
        <v>141</v>
      </c>
      <c r="C1866" s="4">
        <v>391744</v>
      </c>
      <c r="D1866" s="9">
        <v>0.16439859713622371</v>
      </c>
      <c r="E1866" s="9">
        <v>1.1806630500301389</v>
      </c>
      <c r="F1866" s="5">
        <v>103.97065485085309</v>
      </c>
      <c r="G1866" s="5">
        <v>-58.627914836093282</v>
      </c>
    </row>
    <row r="1867" spans="1:7" x14ac:dyDescent="0.6">
      <c r="A1867" s="6" t="s">
        <v>35</v>
      </c>
      <c r="B1867" s="6" t="s">
        <v>141</v>
      </c>
      <c r="C1867" s="7">
        <v>204314</v>
      </c>
      <c r="D1867" s="10">
        <v>9.4662537117693055E-2</v>
      </c>
      <c r="E1867" s="10">
        <v>1.0658563305336739</v>
      </c>
      <c r="F1867" s="8">
        <v>-47.845021238359742</v>
      </c>
      <c r="G1867" s="8">
        <v>-76.054249874302215</v>
      </c>
    </row>
    <row r="1868" spans="1:7" x14ac:dyDescent="0.6">
      <c r="A1868" s="3" t="s">
        <v>36</v>
      </c>
      <c r="B1868" s="3" t="s">
        <v>141</v>
      </c>
      <c r="C1868" s="4">
        <v>43920</v>
      </c>
      <c r="D1868" s="9">
        <v>2.1846109459095799E-2</v>
      </c>
      <c r="E1868" s="9">
        <v>0.99142212189616252</v>
      </c>
      <c r="F1868" s="5">
        <v>-78.50367571483109</v>
      </c>
      <c r="G1868" s="5">
        <v>-94.433594121307593</v>
      </c>
    </row>
    <row r="1869" spans="1:7" x14ac:dyDescent="0.6">
      <c r="A1869" s="6" t="s">
        <v>37</v>
      </c>
      <c r="B1869" s="6" t="s">
        <v>141</v>
      </c>
      <c r="C1869" s="7">
        <v>94539</v>
      </c>
      <c r="D1869" s="10">
        <v>4.0142318294865698E-2</v>
      </c>
      <c r="E1869" s="10">
        <v>1.449984662576687</v>
      </c>
      <c r="F1869" s="8">
        <v>115.2527322404372</v>
      </c>
      <c r="G1869" s="8">
        <v>-71.785719615011573</v>
      </c>
    </row>
    <row r="1870" spans="1:7" x14ac:dyDescent="0.6">
      <c r="A1870" s="3" t="s">
        <v>38</v>
      </c>
      <c r="B1870" s="3" t="s">
        <v>141</v>
      </c>
      <c r="C1870" s="4">
        <v>224939</v>
      </c>
      <c r="D1870" s="9">
        <v>9.885997426640665E-2</v>
      </c>
      <c r="E1870" s="9">
        <v>1.6205979827089341</v>
      </c>
      <c r="F1870" s="5">
        <v>137.9324934683041</v>
      </c>
      <c r="G1870" s="5">
        <v>-67.12119927617789</v>
      </c>
    </row>
    <row r="1871" spans="1:7" x14ac:dyDescent="0.6">
      <c r="A1871" s="6" t="s">
        <v>39</v>
      </c>
      <c r="B1871" s="6" t="s">
        <v>141</v>
      </c>
      <c r="C1871" s="7">
        <v>72854</v>
      </c>
      <c r="D1871" s="10">
        <v>2.782370303835914E-2</v>
      </c>
      <c r="E1871" s="10">
        <v>1.023230337078652</v>
      </c>
      <c r="F1871" s="8">
        <v>-67.611663606577778</v>
      </c>
      <c r="G1871" s="8">
        <v>-89.449935197051644</v>
      </c>
    </row>
    <row r="1872" spans="1:7" x14ac:dyDescent="0.6">
      <c r="A1872" s="3" t="s">
        <v>40</v>
      </c>
      <c r="B1872" s="3" t="s">
        <v>141</v>
      </c>
      <c r="C1872" s="4">
        <v>621828</v>
      </c>
      <c r="D1872" s="9">
        <v>0.19124083114086729</v>
      </c>
      <c r="E1872" s="9">
        <v>1.596727600471447</v>
      </c>
      <c r="F1872" s="5">
        <v>753.5262305432783</v>
      </c>
      <c r="G1872" s="5">
        <v>-4.9051617747586373</v>
      </c>
    </row>
    <row r="1873" spans="1:7" x14ac:dyDescent="0.6">
      <c r="A1873" s="6" t="s">
        <v>41</v>
      </c>
      <c r="B1873" s="6" t="s">
        <v>141</v>
      </c>
      <c r="C1873" s="7">
        <v>769362</v>
      </c>
      <c r="D1873" s="10">
        <v>0.23661549515180461</v>
      </c>
      <c r="E1873" s="10">
        <v>1.783407510431154</v>
      </c>
      <c r="F1873" s="8">
        <v>23.725853451436741</v>
      </c>
      <c r="G1873" s="8">
        <v>377.79930692700373</v>
      </c>
    </row>
    <row r="1874" spans="1:7" x14ac:dyDescent="0.6">
      <c r="A1874" s="3" t="s">
        <v>42</v>
      </c>
      <c r="B1874" s="3" t="s">
        <v>141</v>
      </c>
      <c r="C1874" s="4">
        <v>1533134</v>
      </c>
      <c r="D1874" s="9">
        <v>0.43184825183896353</v>
      </c>
      <c r="E1874" s="9">
        <v>1.8460373269114989</v>
      </c>
      <c r="F1874" s="5">
        <v>99.273423953873461</v>
      </c>
      <c r="G1874" s="5">
        <v>5526.1798165137616</v>
      </c>
    </row>
    <row r="1875" spans="1:7" x14ac:dyDescent="0.6">
      <c r="A1875" s="6" t="s">
        <v>43</v>
      </c>
      <c r="B1875" s="6" t="s">
        <v>141</v>
      </c>
      <c r="C1875" s="7">
        <v>32293</v>
      </c>
      <c r="D1875" s="10">
        <v>9.6679934468051325E-3</v>
      </c>
      <c r="E1875" s="10">
        <v>1.6146499999999999</v>
      </c>
      <c r="F1875" s="8">
        <v>-97.893660958533303</v>
      </c>
      <c r="G1875" s="8">
        <v>-34.72997008650659</v>
      </c>
    </row>
    <row r="1876" spans="1:7" x14ac:dyDescent="0.6">
      <c r="A1876" s="3" t="s">
        <v>44</v>
      </c>
      <c r="B1876" s="3" t="s">
        <v>141</v>
      </c>
      <c r="C1876" s="4">
        <v>757055</v>
      </c>
      <c r="D1876" s="9">
        <v>0.21249515106979211</v>
      </c>
      <c r="E1876" s="9">
        <v>1.3714764492753619</v>
      </c>
      <c r="F1876" s="5">
        <v>2244.331588889233</v>
      </c>
      <c r="G1876" s="5">
        <v>84.041123031182607</v>
      </c>
    </row>
    <row r="1877" spans="1:7" x14ac:dyDescent="0.6">
      <c r="A1877" s="6" t="s">
        <v>45</v>
      </c>
      <c r="B1877" s="6" t="s">
        <v>141</v>
      </c>
      <c r="C1877" s="7">
        <v>240591</v>
      </c>
      <c r="D1877" s="10">
        <v>6.758354392743271E-2</v>
      </c>
      <c r="E1877" s="10">
        <v>1.36647412632691</v>
      </c>
      <c r="F1877" s="8">
        <v>-68.220142525972349</v>
      </c>
      <c r="G1877" s="8">
        <v>25.2693182824028</v>
      </c>
    </row>
    <row r="1878" spans="1:7" x14ac:dyDescent="0.6">
      <c r="A1878" s="3" t="s">
        <v>46</v>
      </c>
      <c r="B1878" s="3" t="s">
        <v>141</v>
      </c>
      <c r="C1878" s="4">
        <v>324126</v>
      </c>
      <c r="D1878" s="9">
        <v>9.4552549573446137E-2</v>
      </c>
      <c r="E1878" s="9">
        <v>1.5888529411764709</v>
      </c>
      <c r="F1878" s="5">
        <v>34.720750152748849</v>
      </c>
      <c r="G1878" s="5">
        <v>-17.26076213037085</v>
      </c>
    </row>
    <row r="1879" spans="1:7" x14ac:dyDescent="0.6">
      <c r="A1879" s="6" t="s">
        <v>47</v>
      </c>
      <c r="B1879" s="6" t="s">
        <v>141</v>
      </c>
      <c r="C1879" s="7">
        <v>2136</v>
      </c>
      <c r="D1879" s="10">
        <v>5.8357282017130606E-4</v>
      </c>
      <c r="E1879" s="10">
        <v>1.0680000000000001</v>
      </c>
      <c r="F1879" s="8">
        <v>-99.34099701967753</v>
      </c>
      <c r="G1879" s="8">
        <v>-98.95455034897266</v>
      </c>
    </row>
    <row r="1880" spans="1:7" x14ac:dyDescent="0.6">
      <c r="A1880" s="3" t="s">
        <v>48</v>
      </c>
      <c r="B1880" s="3" t="s">
        <v>141</v>
      </c>
      <c r="C1880" s="4">
        <v>31</v>
      </c>
      <c r="D1880" s="9">
        <v>9.4250136926446917E-6</v>
      </c>
      <c r="E1880" s="9">
        <v>9.657320872274143E-2</v>
      </c>
      <c r="F1880" s="5">
        <v>-98.54868913857679</v>
      </c>
      <c r="G1880" s="5">
        <v>-99.929417122040078</v>
      </c>
    </row>
    <row r="1881" spans="1:7" x14ac:dyDescent="0.6">
      <c r="A1881" s="6" t="s">
        <v>49</v>
      </c>
      <c r="B1881" s="6" t="s">
        <v>141</v>
      </c>
      <c r="C1881" s="7">
        <v>31247</v>
      </c>
      <c r="D1881" s="10">
        <v>8.3102283259367769E-3</v>
      </c>
      <c r="E1881" s="10">
        <v>1.4202536248352351</v>
      </c>
      <c r="F1881" s="8">
        <v>100696.77419354839</v>
      </c>
      <c r="G1881" s="8">
        <v>-66.948032029109683</v>
      </c>
    </row>
    <row r="1882" spans="1:7" x14ac:dyDescent="0.6">
      <c r="A1882" s="3" t="s">
        <v>50</v>
      </c>
      <c r="B1882" s="3" t="s">
        <v>141</v>
      </c>
      <c r="C1882" s="4">
        <v>160673</v>
      </c>
      <c r="D1882" s="9">
        <v>3.7409246523693623E-2</v>
      </c>
      <c r="E1882" s="9">
        <v>1.6066978660426789</v>
      </c>
      <c r="F1882" s="5">
        <v>414.20296348449449</v>
      </c>
      <c r="G1882" s="5">
        <v>-28.57041242292355</v>
      </c>
    </row>
    <row r="1883" spans="1:7" x14ac:dyDescent="0.6">
      <c r="A1883" s="6" t="s">
        <v>51</v>
      </c>
      <c r="B1883" s="6" t="s">
        <v>141</v>
      </c>
      <c r="C1883" s="7">
        <v>91244</v>
      </c>
      <c r="D1883" s="10">
        <v>2.3013628265390499E-2</v>
      </c>
      <c r="E1883" s="10">
        <v>1.3418235294117651</v>
      </c>
      <c r="F1883" s="8">
        <v>-43.211367186770637</v>
      </c>
      <c r="G1883" s="8">
        <v>25.242265352623061</v>
      </c>
    </row>
    <row r="1884" spans="1:7" x14ac:dyDescent="0.6">
      <c r="A1884" s="3" t="s">
        <v>52</v>
      </c>
      <c r="B1884" s="3" t="s">
        <v>141</v>
      </c>
      <c r="C1884" s="4">
        <v>8706002</v>
      </c>
      <c r="D1884" s="9">
        <v>2.3277171034988018</v>
      </c>
      <c r="E1884" s="9">
        <v>1.701903449354407</v>
      </c>
      <c r="F1884" s="5">
        <v>9441.4514927008895</v>
      </c>
      <c r="G1884" s="5">
        <v>1300.065934631441</v>
      </c>
    </row>
    <row r="1885" spans="1:7" x14ac:dyDescent="0.6">
      <c r="A1885" s="6" t="s">
        <v>53</v>
      </c>
      <c r="B1885" s="6" t="s">
        <v>141</v>
      </c>
      <c r="C1885" s="7">
        <v>214539</v>
      </c>
      <c r="D1885" s="10">
        <v>6.9007158244251313E-2</v>
      </c>
      <c r="E1885" s="10">
        <v>1.582134350041666</v>
      </c>
      <c r="F1885" s="8">
        <v>-97.535734542675272</v>
      </c>
      <c r="G1885" s="8">
        <v>-72.114687234357817</v>
      </c>
    </row>
    <row r="1886" spans="1:7" x14ac:dyDescent="0.6">
      <c r="A1886" s="3" t="s">
        <v>54</v>
      </c>
      <c r="B1886" s="3" t="s">
        <v>141</v>
      </c>
      <c r="C1886" s="4">
        <v>82744</v>
      </c>
      <c r="D1886" s="9">
        <v>2.3237030449047132E-2</v>
      </c>
      <c r="E1886" s="9">
        <v>1.7238333333333331</v>
      </c>
      <c r="F1886" s="5">
        <v>-61.43172103906516</v>
      </c>
      <c r="G1886" s="5">
        <v>-94.602950557485528</v>
      </c>
    </row>
    <row r="1887" spans="1:7" x14ac:dyDescent="0.6">
      <c r="A1887" s="6" t="s">
        <v>55</v>
      </c>
      <c r="B1887" s="6" t="s">
        <v>141</v>
      </c>
      <c r="C1887" s="7">
        <v>68152</v>
      </c>
      <c r="D1887" s="10">
        <v>2.3271769670534851E-2</v>
      </c>
      <c r="E1887" s="10">
        <v>1.4198333333333331</v>
      </c>
      <c r="F1887" s="8">
        <v>-17.635115537078221</v>
      </c>
      <c r="G1887" s="8">
        <v>111.042640819992</v>
      </c>
    </row>
    <row r="1888" spans="1:7" x14ac:dyDescent="0.6">
      <c r="A1888" s="3" t="s">
        <v>56</v>
      </c>
      <c r="B1888" s="3" t="s">
        <v>141</v>
      </c>
      <c r="C1888" s="4">
        <v>6097260</v>
      </c>
      <c r="D1888" s="9">
        <v>2.1227589976276908</v>
      </c>
      <c r="E1888" s="9">
        <v>1.3476942745439211</v>
      </c>
      <c r="F1888" s="5">
        <v>8846.5606291818294</v>
      </c>
      <c r="G1888" s="5">
        <v>705.39194642397194</v>
      </c>
    </row>
    <row r="1889" spans="1:7" x14ac:dyDescent="0.6">
      <c r="A1889" s="6" t="s">
        <v>57</v>
      </c>
      <c r="B1889" s="6" t="s">
        <v>141</v>
      </c>
      <c r="C1889" s="7">
        <v>41853</v>
      </c>
      <c r="D1889" s="10">
        <v>1.645295437438074E-2</v>
      </c>
      <c r="E1889" s="10">
        <v>1.0956282722513091</v>
      </c>
      <c r="F1889" s="8">
        <v>-99.31357691815667</v>
      </c>
      <c r="G1889" s="8">
        <v>-82.604087434692076</v>
      </c>
    </row>
    <row r="1890" spans="1:7" x14ac:dyDescent="0.6">
      <c r="A1890" s="3" t="s">
        <v>58</v>
      </c>
      <c r="B1890" s="3" t="s">
        <v>141</v>
      </c>
      <c r="C1890" s="4">
        <v>445608</v>
      </c>
      <c r="D1890" s="9">
        <v>0.1831564479082203</v>
      </c>
      <c r="E1890" s="9">
        <v>1.446563175629614</v>
      </c>
      <c r="F1890" s="5">
        <v>964.69787112034987</v>
      </c>
      <c r="G1890" s="5">
        <v>37.479868939856729</v>
      </c>
    </row>
    <row r="1891" spans="1:7" x14ac:dyDescent="0.6">
      <c r="A1891" s="6" t="s">
        <v>59</v>
      </c>
      <c r="B1891" s="6" t="s">
        <v>141</v>
      </c>
      <c r="C1891" s="7">
        <v>42718</v>
      </c>
      <c r="D1891" s="10">
        <v>1.917101485445788E-2</v>
      </c>
      <c r="E1891" s="10">
        <v>2.1358999999999999</v>
      </c>
      <c r="F1891" s="8">
        <v>-90.413547333081993</v>
      </c>
      <c r="G1891" s="8">
        <v>1899.906367041199</v>
      </c>
    </row>
    <row r="1892" spans="1:7" x14ac:dyDescent="0.6">
      <c r="A1892" s="3" t="s">
        <v>60</v>
      </c>
      <c r="B1892" s="3" t="s">
        <v>141</v>
      </c>
      <c r="C1892" s="4">
        <v>88925</v>
      </c>
      <c r="D1892" s="9">
        <v>4.3564758196142812E-2</v>
      </c>
      <c r="E1892" s="9">
        <v>1.743627450980392</v>
      </c>
      <c r="F1892" s="5">
        <v>108.1675172058617</v>
      </c>
      <c r="G1892" s="5">
        <v>286754.83870967739</v>
      </c>
    </row>
    <row r="1893" spans="1:7" x14ac:dyDescent="0.6">
      <c r="A1893" s="6" t="s">
        <v>61</v>
      </c>
      <c r="B1893" s="6" t="s">
        <v>141</v>
      </c>
      <c r="C1893" s="7">
        <v>258612</v>
      </c>
      <c r="D1893" s="10">
        <v>0.107451043383901</v>
      </c>
      <c r="E1893" s="10">
        <v>1.289835411471322</v>
      </c>
      <c r="F1893" s="8">
        <v>190.8203542310936</v>
      </c>
      <c r="G1893" s="8">
        <v>727.63785323391039</v>
      </c>
    </row>
    <row r="1894" spans="1:7" x14ac:dyDescent="0.6">
      <c r="A1894" s="3" t="s">
        <v>62</v>
      </c>
      <c r="B1894" s="3" t="s">
        <v>141</v>
      </c>
      <c r="C1894" s="4">
        <v>1073795</v>
      </c>
      <c r="D1894" s="9">
        <v>0.44245960541937818</v>
      </c>
      <c r="E1894" s="9">
        <v>1.409105821216734</v>
      </c>
      <c r="F1894" s="5">
        <v>315.21468454673408</v>
      </c>
      <c r="G1894" s="5">
        <v>568.31079272808745</v>
      </c>
    </row>
    <row r="1895" spans="1:7" x14ac:dyDescent="0.6">
      <c r="A1895" s="6" t="s">
        <v>63</v>
      </c>
      <c r="B1895" s="6" t="s">
        <v>141</v>
      </c>
      <c r="C1895" s="7">
        <v>130198</v>
      </c>
      <c r="D1895" s="10">
        <v>4.8681802906741622E-2</v>
      </c>
      <c r="E1895" s="10">
        <v>1.361690111384197</v>
      </c>
      <c r="F1895" s="8">
        <v>-87.874966823276324</v>
      </c>
      <c r="G1895" s="8">
        <v>42.692122221735133</v>
      </c>
    </row>
    <row r="1896" spans="1:7" x14ac:dyDescent="0.6">
      <c r="A1896" s="3" t="s">
        <v>64</v>
      </c>
      <c r="B1896" s="3" t="s">
        <v>141</v>
      </c>
      <c r="C1896" s="4">
        <v>378170</v>
      </c>
      <c r="D1896" s="9">
        <v>0.13738136271798509</v>
      </c>
      <c r="E1896" s="9">
        <v>1.30673807878369</v>
      </c>
      <c r="F1896" s="5">
        <v>190.45761071598639</v>
      </c>
      <c r="G1896" s="5">
        <v>-95.656215103097836</v>
      </c>
    </row>
    <row r="1897" spans="1:7" x14ac:dyDescent="0.6">
      <c r="A1897" s="6" t="s">
        <v>65</v>
      </c>
      <c r="B1897" s="6" t="s">
        <v>141</v>
      </c>
      <c r="C1897" s="7">
        <v>203576</v>
      </c>
      <c r="D1897" s="10">
        <v>8.289703625015532E-2</v>
      </c>
      <c r="E1897" s="10">
        <v>1.412545101304469</v>
      </c>
      <c r="F1897" s="8">
        <v>-46.16812544622789</v>
      </c>
      <c r="G1897" s="8">
        <v>-5.1100266152074969</v>
      </c>
    </row>
    <row r="1898" spans="1:7" x14ac:dyDescent="0.6">
      <c r="A1898" s="3" t="s">
        <v>66</v>
      </c>
      <c r="B1898" s="3" t="s">
        <v>141</v>
      </c>
      <c r="C1898" s="4">
        <v>321002</v>
      </c>
      <c r="D1898" s="9">
        <v>0.1404301002441119</v>
      </c>
      <c r="E1898" s="9">
        <v>1.2721767561676409</v>
      </c>
      <c r="F1898" s="5">
        <v>57.681652061146707</v>
      </c>
      <c r="G1898" s="5">
        <v>287.94595378516868</v>
      </c>
    </row>
    <row r="1899" spans="1:7" x14ac:dyDescent="0.6">
      <c r="A1899" s="6" t="s">
        <v>67</v>
      </c>
      <c r="B1899" s="6" t="s">
        <v>141</v>
      </c>
      <c r="C1899" s="7">
        <v>615424</v>
      </c>
      <c r="D1899" s="10">
        <v>0.27275637489978682</v>
      </c>
      <c r="E1899" s="10">
        <v>1.245293403480372</v>
      </c>
      <c r="F1899" s="8">
        <v>91.719677759017088</v>
      </c>
      <c r="G1899" s="8">
        <v>803.01678600774744</v>
      </c>
    </row>
    <row r="1900" spans="1:7" x14ac:dyDescent="0.6">
      <c r="A1900" s="3" t="s">
        <v>68</v>
      </c>
      <c r="B1900" s="3" t="s">
        <v>141</v>
      </c>
      <c r="C1900" s="4">
        <v>757525</v>
      </c>
      <c r="D1900" s="9">
        <v>0.33927205243820008</v>
      </c>
      <c r="E1900" s="9">
        <v>1.1476782061965001</v>
      </c>
      <c r="F1900" s="5">
        <v>23.089934744176379</v>
      </c>
      <c r="G1900" s="5">
        <v>-87.575976750212391</v>
      </c>
    </row>
    <row r="1901" spans="1:7" x14ac:dyDescent="0.6">
      <c r="A1901" s="6" t="s">
        <v>69</v>
      </c>
      <c r="B1901" s="6" t="s">
        <v>141</v>
      </c>
      <c r="C1901" s="7">
        <v>351139</v>
      </c>
      <c r="D1901" s="10">
        <v>0.14231784321018959</v>
      </c>
      <c r="E1901" s="10">
        <v>1.131793714746173</v>
      </c>
      <c r="F1901" s="8">
        <v>-53.646546318603349</v>
      </c>
      <c r="G1901" s="8">
        <v>738.98167395407734</v>
      </c>
    </row>
    <row r="1902" spans="1:7" x14ac:dyDescent="0.6">
      <c r="A1902" s="3" t="s">
        <v>70</v>
      </c>
      <c r="B1902" s="3" t="s">
        <v>141</v>
      </c>
      <c r="C1902" s="4">
        <v>53431</v>
      </c>
      <c r="D1902" s="9">
        <v>2.0346587637424619E-2</v>
      </c>
      <c r="E1902" s="9">
        <v>1.051563637794966</v>
      </c>
      <c r="F1902" s="5">
        <v>-84.783518777464195</v>
      </c>
      <c r="G1902" s="5">
        <v>-88.00941634800094</v>
      </c>
    </row>
    <row r="1903" spans="1:7" x14ac:dyDescent="0.6">
      <c r="A1903" s="6" t="s">
        <v>71</v>
      </c>
      <c r="B1903" s="6" t="s">
        <v>141</v>
      </c>
      <c r="C1903" s="7">
        <v>423507</v>
      </c>
      <c r="D1903" s="10">
        <v>0.1940690855737269</v>
      </c>
      <c r="E1903" s="10">
        <v>1.1668402433379621</v>
      </c>
      <c r="F1903" s="8">
        <v>692.62413205816847</v>
      </c>
      <c r="G1903" s="8">
        <v>891.40175101830619</v>
      </c>
    </row>
    <row r="1904" spans="1:7" x14ac:dyDescent="0.6">
      <c r="A1904" s="3" t="s">
        <v>72</v>
      </c>
      <c r="B1904" s="3" t="s">
        <v>141</v>
      </c>
      <c r="C1904" s="4">
        <v>900999</v>
      </c>
      <c r="D1904" s="9">
        <v>0.38948990288021751</v>
      </c>
      <c r="E1904" s="9">
        <v>1.245161691542289</v>
      </c>
      <c r="F1904" s="5">
        <v>112.7471328691143</v>
      </c>
      <c r="G1904" s="5">
        <v>913.21225752038231</v>
      </c>
    </row>
    <row r="1905" spans="1:7" x14ac:dyDescent="0.6">
      <c r="A1905" s="6" t="s">
        <v>73</v>
      </c>
      <c r="B1905" s="6" t="s">
        <v>141</v>
      </c>
      <c r="C1905" s="7">
        <v>2675114</v>
      </c>
      <c r="D1905" s="10">
        <v>1.206778063068505</v>
      </c>
      <c r="E1905" s="10">
        <v>1.193926986554054</v>
      </c>
      <c r="F1905" s="8">
        <v>196.90532397927191</v>
      </c>
      <c r="G1905" s="8">
        <v>934.41216958223129</v>
      </c>
    </row>
    <row r="1906" spans="1:7" x14ac:dyDescent="0.6">
      <c r="A1906" s="3" t="s">
        <v>74</v>
      </c>
      <c r="B1906" s="3" t="s">
        <v>141</v>
      </c>
      <c r="C1906" s="4">
        <v>2617238</v>
      </c>
      <c r="D1906" s="9">
        <v>1.075657997984498</v>
      </c>
      <c r="E1906" s="9">
        <v>1.2379593738396659</v>
      </c>
      <c r="F1906" s="5">
        <v>-2.1634965836969888</v>
      </c>
      <c r="G1906" s="5">
        <v>143.73721241019001</v>
      </c>
    </row>
    <row r="1907" spans="1:7" x14ac:dyDescent="0.6">
      <c r="A1907" s="6" t="s">
        <v>75</v>
      </c>
      <c r="B1907" s="6" t="s">
        <v>141</v>
      </c>
      <c r="C1907" s="7">
        <v>2328062</v>
      </c>
      <c r="D1907" s="10">
        <v>0.91399551295903747</v>
      </c>
      <c r="E1907" s="10">
        <v>1.269715794123903</v>
      </c>
      <c r="F1907" s="8">
        <v>-11.0488996415305</v>
      </c>
      <c r="G1907" s="8">
        <v>1688.0935191016761</v>
      </c>
    </row>
    <row r="1908" spans="1:7" x14ac:dyDescent="0.6">
      <c r="A1908" s="3" t="s">
        <v>76</v>
      </c>
      <c r="B1908" s="3" t="s">
        <v>141</v>
      </c>
      <c r="C1908" s="4">
        <v>3246871</v>
      </c>
      <c r="D1908" s="9">
        <v>1.270033903742289</v>
      </c>
      <c r="E1908" s="9">
        <v>1.2802109455090289</v>
      </c>
      <c r="F1908" s="5">
        <v>39.466689461019499</v>
      </c>
      <c r="G1908" s="5">
        <v>758.57445064389037</v>
      </c>
    </row>
    <row r="1909" spans="1:7" x14ac:dyDescent="0.6">
      <c r="A1909" s="6" t="s">
        <v>77</v>
      </c>
      <c r="B1909" s="6" t="s">
        <v>141</v>
      </c>
      <c r="C1909" s="7">
        <v>3768909</v>
      </c>
      <c r="D1909" s="10">
        <v>1.437531279408671</v>
      </c>
      <c r="E1909" s="10">
        <v>1.2414265715838531</v>
      </c>
      <c r="F1909" s="8">
        <v>16.078187276303861</v>
      </c>
      <c r="G1909" s="8">
        <v>1751.352320509294</v>
      </c>
    </row>
    <row r="1910" spans="1:7" x14ac:dyDescent="0.6">
      <c r="A1910" s="3" t="s">
        <v>78</v>
      </c>
      <c r="B1910" s="3" t="s">
        <v>141</v>
      </c>
      <c r="C1910" s="4">
        <v>2368604</v>
      </c>
      <c r="D1910" s="9">
        <v>0.90645649933283179</v>
      </c>
      <c r="E1910" s="9">
        <v>1.264300621847394</v>
      </c>
      <c r="F1910" s="5">
        <v>-37.154120728306253</v>
      </c>
      <c r="G1910" s="5">
        <v>637.87826867122317</v>
      </c>
    </row>
    <row r="1911" spans="1:7" x14ac:dyDescent="0.6">
      <c r="A1911" s="6" t="s">
        <v>79</v>
      </c>
      <c r="B1911" s="6" t="s">
        <v>141</v>
      </c>
      <c r="C1911" s="7">
        <v>2267110</v>
      </c>
      <c r="D1911" s="10">
        <v>0.89701164367888775</v>
      </c>
      <c r="E1911" s="10">
        <v>1.2538631712847741</v>
      </c>
      <c r="F1911" s="8">
        <v>-4.2849712319999451</v>
      </c>
      <c r="G1911" s="8">
        <v>268.38179856489182</v>
      </c>
    </row>
    <row r="1912" spans="1:7" x14ac:dyDescent="0.6">
      <c r="A1912" s="3" t="s">
        <v>80</v>
      </c>
      <c r="B1912" s="3" t="s">
        <v>141</v>
      </c>
      <c r="C1912" s="4">
        <v>2298745</v>
      </c>
      <c r="D1912" s="9">
        <v>0.9417515437753371</v>
      </c>
      <c r="E1912" s="9">
        <v>1.286658296956064</v>
      </c>
      <c r="F1912" s="5">
        <v>1.395388843064516</v>
      </c>
      <c r="G1912" s="5">
        <v>203.45467146298799</v>
      </c>
    </row>
    <row r="1913" spans="1:7" x14ac:dyDescent="0.6">
      <c r="A1913" s="6" t="s">
        <v>81</v>
      </c>
      <c r="B1913" s="6" t="s">
        <v>141</v>
      </c>
      <c r="C1913" s="7">
        <v>1968652</v>
      </c>
      <c r="D1913" s="10">
        <v>0.85458031380518407</v>
      </c>
      <c r="E1913" s="10">
        <v>1.2308305980180689</v>
      </c>
      <c r="F1913" s="8">
        <v>-14.35970496945073</v>
      </c>
      <c r="G1913" s="8">
        <v>460.64749287319262</v>
      </c>
    </row>
    <row r="1914" spans="1:7" x14ac:dyDescent="0.6">
      <c r="A1914" s="3" t="s">
        <v>82</v>
      </c>
      <c r="B1914" s="3" t="s">
        <v>141</v>
      </c>
      <c r="C1914" s="4">
        <v>1947124</v>
      </c>
      <c r="D1914" s="9">
        <v>0.79070612447481803</v>
      </c>
      <c r="E1914" s="9">
        <v>1.2041210846912589</v>
      </c>
      <c r="F1914" s="5">
        <v>-1.0935401482842111</v>
      </c>
      <c r="G1914" s="5">
        <v>3544.184087889053</v>
      </c>
    </row>
    <row r="1915" spans="1:7" x14ac:dyDescent="0.6">
      <c r="A1915" s="6" t="s">
        <v>83</v>
      </c>
      <c r="B1915" s="6" t="s">
        <v>141</v>
      </c>
      <c r="C1915" s="7">
        <v>787406</v>
      </c>
      <c r="D1915" s="10">
        <v>0.29525818886947208</v>
      </c>
      <c r="E1915" s="10">
        <v>1.119863125722665</v>
      </c>
      <c r="F1915" s="8">
        <v>-59.560562141907759</v>
      </c>
      <c r="G1915" s="8">
        <v>85.92514409443055</v>
      </c>
    </row>
    <row r="1916" spans="1:7" x14ac:dyDescent="0.6">
      <c r="A1916" s="3" t="s">
        <v>84</v>
      </c>
      <c r="B1916" s="3" t="s">
        <v>141</v>
      </c>
      <c r="C1916" s="4">
        <v>440561</v>
      </c>
      <c r="D1916" s="9">
        <v>0.18409578494986781</v>
      </c>
      <c r="E1916" s="9">
        <v>1.1395046880051729</v>
      </c>
      <c r="F1916" s="5">
        <v>-44.049067444240961</v>
      </c>
      <c r="G1916" s="5">
        <v>-51.103053388516528</v>
      </c>
    </row>
    <row r="1917" spans="1:7" x14ac:dyDescent="0.6">
      <c r="A1917" s="6" t="s">
        <v>85</v>
      </c>
      <c r="B1917" s="6" t="s">
        <v>141</v>
      </c>
      <c r="C1917" s="7">
        <v>1071610</v>
      </c>
      <c r="D1917" s="10">
        <v>0.41569510738174131</v>
      </c>
      <c r="E1917" s="10">
        <v>1.0916972290138549</v>
      </c>
      <c r="F1917" s="8">
        <v>143.23759933357701</v>
      </c>
      <c r="G1917" s="8">
        <v>-59.941520249230493</v>
      </c>
    </row>
    <row r="1918" spans="1:7" x14ac:dyDescent="0.6">
      <c r="A1918" s="3" t="s">
        <v>86</v>
      </c>
      <c r="B1918" s="3" t="s">
        <v>141</v>
      </c>
      <c r="C1918" s="4">
        <v>450649</v>
      </c>
      <c r="D1918" s="9">
        <v>0.2156873177963998</v>
      </c>
      <c r="E1918" s="9">
        <v>1.0906316553727009</v>
      </c>
      <c r="F1918" s="5">
        <v>-57.946547717919763</v>
      </c>
      <c r="G1918" s="5">
        <v>-82.781504777173495</v>
      </c>
    </row>
    <row r="1919" spans="1:7" x14ac:dyDescent="0.6">
      <c r="A1919" s="6" t="s">
        <v>87</v>
      </c>
      <c r="B1919" s="6" t="s">
        <v>141</v>
      </c>
      <c r="C1919" s="7">
        <v>126286</v>
      </c>
      <c r="D1919" s="10">
        <v>5.3020786532211372E-2</v>
      </c>
      <c r="E1919" s="10">
        <v>1.2952410256410261</v>
      </c>
      <c r="F1919" s="8">
        <v>-71.976860039631731</v>
      </c>
      <c r="G1919" s="8">
        <v>-94.575488109852742</v>
      </c>
    </row>
    <row r="1920" spans="1:7" x14ac:dyDescent="0.6">
      <c r="A1920" s="3" t="s">
        <v>88</v>
      </c>
      <c r="B1920" s="3" t="s">
        <v>141</v>
      </c>
      <c r="C1920" s="4">
        <v>682148</v>
      </c>
      <c r="D1920" s="9">
        <v>0.30215576623458701</v>
      </c>
      <c r="E1920" s="9">
        <v>1.27840028486024</v>
      </c>
      <c r="F1920" s="5">
        <v>440.16122135470277</v>
      </c>
      <c r="G1920" s="5">
        <v>-78.990603568789766</v>
      </c>
    </row>
    <row r="1921" spans="1:7" x14ac:dyDescent="0.6">
      <c r="A1921" s="6" t="s">
        <v>89</v>
      </c>
      <c r="B1921" s="6" t="s">
        <v>141</v>
      </c>
      <c r="C1921" s="7">
        <v>500914</v>
      </c>
      <c r="D1921" s="10">
        <v>0.18438815471623651</v>
      </c>
      <c r="E1921" s="10">
        <v>1.2143369696969699</v>
      </c>
      <c r="F1921" s="8">
        <v>-26.568134774271861</v>
      </c>
      <c r="G1921" s="8">
        <v>-86.709310307041108</v>
      </c>
    </row>
    <row r="1922" spans="1:7" x14ac:dyDescent="0.6">
      <c r="A1922" s="3" t="s">
        <v>90</v>
      </c>
      <c r="B1922" s="3" t="s">
        <v>141</v>
      </c>
      <c r="C1922" s="4">
        <v>502266</v>
      </c>
      <c r="D1922" s="9">
        <v>0.24318627796977979</v>
      </c>
      <c r="E1922" s="9">
        <v>1.321752631578947</v>
      </c>
      <c r="F1922" s="5">
        <v>0.26990661071562011</v>
      </c>
      <c r="G1922" s="5">
        <v>-78.79485131326301</v>
      </c>
    </row>
    <row r="1923" spans="1:7" x14ac:dyDescent="0.6">
      <c r="A1923" s="6" t="s">
        <v>91</v>
      </c>
      <c r="B1923" s="6" t="s">
        <v>141</v>
      </c>
      <c r="C1923" s="7">
        <v>460933</v>
      </c>
      <c r="D1923" s="10">
        <v>0.2135509548243362</v>
      </c>
      <c r="E1923" s="10">
        <v>1.670047101449275</v>
      </c>
      <c r="F1923" s="8">
        <v>-8.2293047906885963</v>
      </c>
      <c r="G1923" s="8">
        <v>-79.668697151880579</v>
      </c>
    </row>
    <row r="1924" spans="1:7" x14ac:dyDescent="0.6">
      <c r="A1924" s="3" t="s">
        <v>92</v>
      </c>
      <c r="B1924" s="3" t="s">
        <v>141</v>
      </c>
      <c r="C1924" s="4">
        <v>526103</v>
      </c>
      <c r="D1924" s="9">
        <v>0.19351000282664241</v>
      </c>
      <c r="E1924" s="9">
        <v>1.309489200073676</v>
      </c>
      <c r="F1924" s="5">
        <v>14.13871430338032</v>
      </c>
      <c r="G1924" s="5">
        <v>-77.11346843603792</v>
      </c>
    </row>
    <row r="1925" spans="1:7" x14ac:dyDescent="0.6">
      <c r="A1925" s="6" t="s">
        <v>93</v>
      </c>
      <c r="B1925" s="6" t="s">
        <v>141</v>
      </c>
      <c r="C1925" s="7">
        <v>413068</v>
      </c>
      <c r="D1925" s="10">
        <v>0.19015636299177149</v>
      </c>
      <c r="E1925" s="10">
        <v>1.6654288882169139</v>
      </c>
      <c r="F1925" s="8">
        <v>-21.48533652155567</v>
      </c>
      <c r="G1925" s="8">
        <v>-79.017723802886437</v>
      </c>
    </row>
    <row r="1926" spans="1:7" x14ac:dyDescent="0.6">
      <c r="A1926" s="3" t="s">
        <v>94</v>
      </c>
      <c r="B1926" s="3" t="s">
        <v>141</v>
      </c>
      <c r="C1926" s="4">
        <v>415203</v>
      </c>
      <c r="D1926" s="9">
        <v>0.16885581992109161</v>
      </c>
      <c r="E1926" s="9">
        <v>1.3812475049900199</v>
      </c>
      <c r="F1926" s="5">
        <v>0.51686405143946956</v>
      </c>
      <c r="G1926" s="5">
        <v>-78.676088425801339</v>
      </c>
    </row>
    <row r="1927" spans="1:7" x14ac:dyDescent="0.6">
      <c r="A1927" s="6" t="s">
        <v>95</v>
      </c>
      <c r="B1927" s="6" t="s">
        <v>141</v>
      </c>
      <c r="C1927" s="7">
        <v>514274</v>
      </c>
      <c r="D1927" s="10">
        <v>0.25373136559603998</v>
      </c>
      <c r="E1927" s="10">
        <v>1.176545681243637</v>
      </c>
      <c r="F1927" s="8">
        <v>23.860858423469971</v>
      </c>
      <c r="G1927" s="8">
        <v>-34.687569055861907</v>
      </c>
    </row>
    <row r="1928" spans="1:7" x14ac:dyDescent="0.6">
      <c r="A1928" s="3" t="s">
        <v>96</v>
      </c>
      <c r="B1928" s="3" t="s">
        <v>141</v>
      </c>
      <c r="C1928" s="4">
        <v>455568</v>
      </c>
      <c r="D1928" s="9">
        <v>0.24030060362360889</v>
      </c>
      <c r="E1928" s="9">
        <v>1.4121760694358341</v>
      </c>
      <c r="F1928" s="5">
        <v>-11.415315571076899</v>
      </c>
      <c r="G1928" s="5">
        <v>3.4063387362930349</v>
      </c>
    </row>
    <row r="1929" spans="1:7" x14ac:dyDescent="0.6">
      <c r="A1929" s="6" t="s">
        <v>97</v>
      </c>
      <c r="B1929" s="6" t="s">
        <v>141</v>
      </c>
      <c r="C1929" s="7">
        <v>658479</v>
      </c>
      <c r="D1929" s="10">
        <v>0.31260647978558193</v>
      </c>
      <c r="E1929" s="10">
        <v>1.256639312977099</v>
      </c>
      <c r="F1929" s="8">
        <v>44.540222315878196</v>
      </c>
      <c r="G1929" s="8">
        <v>-38.552365132837508</v>
      </c>
    </row>
    <row r="1930" spans="1:7" x14ac:dyDescent="0.6">
      <c r="A1930" s="3" t="s">
        <v>98</v>
      </c>
      <c r="B1930" s="3" t="s">
        <v>141</v>
      </c>
      <c r="C1930" s="4">
        <v>764226</v>
      </c>
      <c r="D1930" s="9">
        <v>0.35269844521073979</v>
      </c>
      <c r="E1930" s="9">
        <v>1.3513280298194461</v>
      </c>
      <c r="F1930" s="5">
        <v>16.059282072776799</v>
      </c>
      <c r="G1930" s="5">
        <v>69.583423018801781</v>
      </c>
    </row>
    <row r="1931" spans="1:7" x14ac:dyDescent="0.6">
      <c r="A1931" s="6" t="s">
        <v>99</v>
      </c>
      <c r="B1931" s="6" t="s">
        <v>141</v>
      </c>
      <c r="C1931" s="7">
        <v>1350681</v>
      </c>
      <c r="D1931" s="10">
        <v>0.62255326545396139</v>
      </c>
      <c r="E1931" s="10">
        <v>1.2113176886079651</v>
      </c>
      <c r="F1931" s="8">
        <v>76.738425544276168</v>
      </c>
      <c r="G1931" s="8">
        <v>969.5413585037137</v>
      </c>
    </row>
    <row r="1932" spans="1:7" x14ac:dyDescent="0.6">
      <c r="A1932" s="3" t="s">
        <v>100</v>
      </c>
      <c r="B1932" s="3" t="s">
        <v>141</v>
      </c>
      <c r="C1932" s="4">
        <v>439917</v>
      </c>
      <c r="D1932" s="9">
        <v>0.2047752668519168</v>
      </c>
      <c r="E1932" s="9">
        <v>1.278048284477499</v>
      </c>
      <c r="F1932" s="5">
        <v>-67.429985318517112</v>
      </c>
      <c r="G1932" s="5">
        <v>-35.510035945278737</v>
      </c>
    </row>
    <row r="1933" spans="1:7" x14ac:dyDescent="0.6">
      <c r="A1933" s="6" t="s">
        <v>101</v>
      </c>
      <c r="B1933" s="6" t="s">
        <v>141</v>
      </c>
      <c r="C1933" s="7">
        <v>1125906</v>
      </c>
      <c r="D1933" s="10">
        <v>0.43868045186892618</v>
      </c>
      <c r="E1933" s="10">
        <v>2.0734955312993208</v>
      </c>
      <c r="F1933" s="8">
        <v>155.93600611024351</v>
      </c>
      <c r="G1933" s="8">
        <v>124.77031985530451</v>
      </c>
    </row>
    <row r="1934" spans="1:7" x14ac:dyDescent="0.6">
      <c r="A1934" s="3" t="s">
        <v>102</v>
      </c>
      <c r="B1934" s="3" t="s">
        <v>141</v>
      </c>
      <c r="C1934" s="4">
        <v>1546719</v>
      </c>
      <c r="D1934" s="9">
        <v>0.67894647308298484</v>
      </c>
      <c r="E1934" s="9">
        <v>2.1662670412687919</v>
      </c>
      <c r="F1934" s="5">
        <v>37.375500263787551</v>
      </c>
      <c r="G1934" s="5">
        <v>207.94817885343619</v>
      </c>
    </row>
    <row r="1935" spans="1:7" x14ac:dyDescent="0.6">
      <c r="A1935" s="6" t="s">
        <v>14</v>
      </c>
      <c r="B1935" s="6" t="s">
        <v>142</v>
      </c>
      <c r="C1935" s="7">
        <v>403710</v>
      </c>
      <c r="D1935" s="10">
        <v>0.15572284042225651</v>
      </c>
      <c r="E1935" s="10">
        <v>1.1372112676056341</v>
      </c>
      <c r="F1935" s="6"/>
      <c r="G1935" s="6"/>
    </row>
    <row r="1936" spans="1:7" x14ac:dyDescent="0.6">
      <c r="A1936" s="3" t="s">
        <v>16</v>
      </c>
      <c r="B1936" s="3" t="s">
        <v>142</v>
      </c>
      <c r="C1936" s="4">
        <v>219300</v>
      </c>
      <c r="D1936" s="9">
        <v>8.2081152846073202E-2</v>
      </c>
      <c r="E1936" s="9">
        <v>1.075</v>
      </c>
      <c r="F1936" s="5">
        <v>-45.678828862302147</v>
      </c>
      <c r="G1936" s="3"/>
    </row>
    <row r="1937" spans="1:7" x14ac:dyDescent="0.6">
      <c r="A1937" s="6" t="s">
        <v>17</v>
      </c>
      <c r="B1937" s="6" t="s">
        <v>142</v>
      </c>
      <c r="C1937" s="7">
        <v>109440</v>
      </c>
      <c r="D1937" s="10">
        <v>4.4104733573174043E-2</v>
      </c>
      <c r="E1937" s="10">
        <v>1.1399999999999999</v>
      </c>
      <c r="F1937" s="8">
        <v>-50.095759233926131</v>
      </c>
      <c r="G1937" s="6"/>
    </row>
    <row r="1938" spans="1:7" x14ac:dyDescent="0.6">
      <c r="A1938" s="3" t="s">
        <v>21</v>
      </c>
      <c r="B1938" s="3" t="s">
        <v>142</v>
      </c>
      <c r="C1938" s="4">
        <v>40960</v>
      </c>
      <c r="D1938" s="9">
        <v>1.4879587951660519E-2</v>
      </c>
      <c r="E1938" s="9">
        <v>1.28</v>
      </c>
      <c r="F1938" s="5">
        <v>-62.57309941520468</v>
      </c>
      <c r="G1938" s="3"/>
    </row>
    <row r="1939" spans="1:7" x14ac:dyDescent="0.6">
      <c r="A1939" s="6" t="s">
        <v>22</v>
      </c>
      <c r="B1939" s="6" t="s">
        <v>142</v>
      </c>
      <c r="C1939" s="7">
        <v>35020</v>
      </c>
      <c r="D1939" s="10">
        <v>1.3745884295993291E-2</v>
      </c>
      <c r="E1939" s="10">
        <v>1.03</v>
      </c>
      <c r="F1939" s="8">
        <v>-14.501953125</v>
      </c>
      <c r="G1939" s="6"/>
    </row>
    <row r="1940" spans="1:7" x14ac:dyDescent="0.6">
      <c r="A1940" s="3" t="s">
        <v>24</v>
      </c>
      <c r="B1940" s="3" t="s">
        <v>142</v>
      </c>
      <c r="C1940" s="4">
        <v>39440</v>
      </c>
      <c r="D1940" s="9">
        <v>1.710531929413963E-2</v>
      </c>
      <c r="E1940" s="9">
        <v>1.1599999999999999</v>
      </c>
      <c r="F1940" s="5">
        <v>12.621359223300971</v>
      </c>
      <c r="G1940" s="3"/>
    </row>
    <row r="1941" spans="1:7" x14ac:dyDescent="0.6">
      <c r="A1941" s="6" t="s">
        <v>25</v>
      </c>
      <c r="B1941" s="6" t="s">
        <v>142</v>
      </c>
      <c r="C1941" s="7">
        <v>461300</v>
      </c>
      <c r="D1941" s="10">
        <v>0.18423261775036259</v>
      </c>
      <c r="E1941" s="10">
        <v>1.0138461538461541</v>
      </c>
      <c r="F1941" s="8">
        <v>1069.624746450304</v>
      </c>
      <c r="G1941" s="6"/>
    </row>
    <row r="1942" spans="1:7" x14ac:dyDescent="0.6">
      <c r="A1942" s="3" t="s">
        <v>26</v>
      </c>
      <c r="B1942" s="3" t="s">
        <v>142</v>
      </c>
      <c r="C1942" s="4">
        <v>199920</v>
      </c>
      <c r="D1942" s="9">
        <v>9.3297925855785516E-2</v>
      </c>
      <c r="E1942" s="9">
        <v>0.98</v>
      </c>
      <c r="F1942" s="5">
        <v>-56.661608497723833</v>
      </c>
      <c r="G1942" s="3"/>
    </row>
    <row r="1943" spans="1:7" x14ac:dyDescent="0.6">
      <c r="A1943" s="6" t="s">
        <v>27</v>
      </c>
      <c r="B1943" s="6" t="s">
        <v>142</v>
      </c>
      <c r="C1943" s="7">
        <v>310610</v>
      </c>
      <c r="D1943" s="10">
        <v>0.1365652692954468</v>
      </c>
      <c r="E1943" s="10">
        <v>0.98606349206349209</v>
      </c>
      <c r="F1943" s="8">
        <v>55.367146858743489</v>
      </c>
      <c r="G1943" s="6"/>
    </row>
    <row r="1944" spans="1:7" x14ac:dyDescent="0.6">
      <c r="A1944" s="3" t="s">
        <v>29</v>
      </c>
      <c r="B1944" s="3" t="s">
        <v>142</v>
      </c>
      <c r="C1944" s="4">
        <v>193320</v>
      </c>
      <c r="D1944" s="9">
        <v>9.4798369526888568E-2</v>
      </c>
      <c r="E1944" s="9">
        <v>0.96660000000000001</v>
      </c>
      <c r="F1944" s="5">
        <v>-37.761179614307331</v>
      </c>
      <c r="G1944" s="3"/>
    </row>
    <row r="1945" spans="1:7" x14ac:dyDescent="0.6">
      <c r="A1945" s="6" t="s">
        <v>30</v>
      </c>
      <c r="B1945" s="6" t="s">
        <v>142</v>
      </c>
      <c r="C1945" s="7">
        <v>114750</v>
      </c>
      <c r="D1945" s="10">
        <v>5.2773037312910442E-2</v>
      </c>
      <c r="E1945" s="10">
        <v>0.75</v>
      </c>
      <c r="F1945" s="8">
        <v>-40.642458100558663</v>
      </c>
      <c r="G1945" s="6"/>
    </row>
    <row r="1946" spans="1:7" x14ac:dyDescent="0.6">
      <c r="A1946" s="3" t="s">
        <v>32</v>
      </c>
      <c r="B1946" s="3" t="s">
        <v>142</v>
      </c>
      <c r="C1946" s="4">
        <v>59400</v>
      </c>
      <c r="D1946" s="9">
        <v>2.6666394436000239E-2</v>
      </c>
      <c r="E1946" s="9">
        <v>0.9</v>
      </c>
      <c r="F1946" s="5">
        <v>-48.235294117647051</v>
      </c>
      <c r="G1946" s="3"/>
    </row>
    <row r="1947" spans="1:7" x14ac:dyDescent="0.6">
      <c r="A1947" s="6" t="s">
        <v>33</v>
      </c>
      <c r="B1947" s="6" t="s">
        <v>142</v>
      </c>
      <c r="C1947" s="7">
        <v>97950</v>
      </c>
      <c r="D1947" s="10">
        <v>4.6083283629724359E-2</v>
      </c>
      <c r="E1947" s="10">
        <v>0.98939393939393938</v>
      </c>
      <c r="F1947" s="8">
        <v>64.898989898989896</v>
      </c>
      <c r="G1947" s="8">
        <v>-75.737534368730024</v>
      </c>
    </row>
    <row r="1948" spans="1:7" x14ac:dyDescent="0.6">
      <c r="A1948" s="3" t="s">
        <v>34</v>
      </c>
      <c r="B1948" s="3" t="s">
        <v>142</v>
      </c>
      <c r="C1948" s="4">
        <v>435307</v>
      </c>
      <c r="D1948" s="9">
        <v>0.18268016899704431</v>
      </c>
      <c r="E1948" s="9">
        <v>0.93816163793103446</v>
      </c>
      <c r="F1948" s="5">
        <v>344.41755997958143</v>
      </c>
      <c r="G1948" s="5">
        <v>98.498404012767907</v>
      </c>
    </row>
    <row r="1949" spans="1:7" x14ac:dyDescent="0.6">
      <c r="A1949" s="6" t="s">
        <v>35</v>
      </c>
      <c r="B1949" s="6" t="s">
        <v>142</v>
      </c>
      <c r="C1949" s="7">
        <v>375780</v>
      </c>
      <c r="D1949" s="10">
        <v>0.17410597510736761</v>
      </c>
      <c r="E1949" s="10">
        <v>1.115074183976261</v>
      </c>
      <c r="F1949" s="8">
        <v>-13.67471692391806</v>
      </c>
      <c r="G1949" s="8">
        <v>243.3662280701754</v>
      </c>
    </row>
    <row r="1950" spans="1:7" x14ac:dyDescent="0.6">
      <c r="A1950" s="3" t="s">
        <v>40</v>
      </c>
      <c r="B1950" s="3" t="s">
        <v>142</v>
      </c>
      <c r="C1950" s="4">
        <v>282800</v>
      </c>
      <c r="D1950" s="9">
        <v>8.6974062034255895E-2</v>
      </c>
      <c r="E1950" s="9">
        <v>1.5887640449438201</v>
      </c>
      <c r="F1950" s="5">
        <v>-24.743200808983978</v>
      </c>
      <c r="G1950" s="5">
        <v>590.4296875</v>
      </c>
    </row>
    <row r="1951" spans="1:7" x14ac:dyDescent="0.6">
      <c r="A1951" s="6" t="s">
        <v>41</v>
      </c>
      <c r="B1951" s="6" t="s">
        <v>142</v>
      </c>
      <c r="C1951" s="7">
        <v>173620</v>
      </c>
      <c r="D1951" s="10">
        <v>5.3396427518198612E-2</v>
      </c>
      <c r="E1951" s="10">
        <v>1.5229824561403511</v>
      </c>
      <c r="F1951" s="8">
        <v>-38.6067892503536</v>
      </c>
      <c r="G1951" s="8">
        <v>395.77384351798969</v>
      </c>
    </row>
    <row r="1952" spans="1:7" x14ac:dyDescent="0.6">
      <c r="A1952" s="3" t="s">
        <v>42</v>
      </c>
      <c r="B1952" s="3" t="s">
        <v>142</v>
      </c>
      <c r="C1952" s="4">
        <v>159460</v>
      </c>
      <c r="D1952" s="9">
        <v>4.4916179693517411E-2</v>
      </c>
      <c r="E1952" s="9">
        <v>1.34</v>
      </c>
      <c r="F1952" s="5">
        <v>-8.1557424259877891</v>
      </c>
      <c r="G1952" s="5">
        <v>304.31034482758622</v>
      </c>
    </row>
    <row r="1953" spans="1:7" x14ac:dyDescent="0.6">
      <c r="A1953" s="6" t="s">
        <v>43</v>
      </c>
      <c r="B1953" s="6" t="s">
        <v>142</v>
      </c>
      <c r="C1953" s="7">
        <v>80000</v>
      </c>
      <c r="D1953" s="10">
        <v>2.3950685156052729E-2</v>
      </c>
      <c r="E1953" s="10">
        <v>1.25</v>
      </c>
      <c r="F1953" s="8">
        <v>-49.830678540072753</v>
      </c>
      <c r="G1953" s="8">
        <v>-82.657706481682197</v>
      </c>
    </row>
    <row r="1954" spans="1:7" x14ac:dyDescent="0.6">
      <c r="A1954" s="3" t="s">
        <v>45</v>
      </c>
      <c r="B1954" s="3" t="s">
        <v>142</v>
      </c>
      <c r="C1954" s="4">
        <v>79600</v>
      </c>
      <c r="D1954" s="9">
        <v>2.2360146874254E-2</v>
      </c>
      <c r="E1954" s="9">
        <v>1.2060606060606061</v>
      </c>
      <c r="F1954" s="5">
        <v>-0.50000000000000044</v>
      </c>
      <c r="G1954" s="5">
        <v>-60.184073629451767</v>
      </c>
    </row>
    <row r="1955" spans="1:7" x14ac:dyDescent="0.6">
      <c r="A1955" s="6" t="s">
        <v>46</v>
      </c>
      <c r="B1955" s="6" t="s">
        <v>142</v>
      </c>
      <c r="C1955" s="7">
        <v>35400</v>
      </c>
      <c r="D1955" s="10">
        <v>1.032672557863298E-2</v>
      </c>
      <c r="E1955" s="10">
        <v>1.2</v>
      </c>
      <c r="F1955" s="8">
        <v>-55.527638190954782</v>
      </c>
      <c r="G1955" s="8">
        <v>-88.603071375680116</v>
      </c>
    </row>
    <row r="1956" spans="1:7" x14ac:dyDescent="0.6">
      <c r="A1956" s="3" t="s">
        <v>47</v>
      </c>
      <c r="B1956" s="3" t="s">
        <v>142</v>
      </c>
      <c r="C1956" s="4">
        <v>69000</v>
      </c>
      <c r="D1956" s="9">
        <v>1.885136919092702E-2</v>
      </c>
      <c r="E1956" s="9">
        <v>1.2</v>
      </c>
      <c r="F1956" s="5">
        <v>94.915254237288124</v>
      </c>
      <c r="G1956" s="5">
        <v>-64.307883302296716</v>
      </c>
    </row>
    <row r="1957" spans="1:7" x14ac:dyDescent="0.6">
      <c r="A1957" s="6" t="s">
        <v>48</v>
      </c>
      <c r="B1957" s="6" t="s">
        <v>142</v>
      </c>
      <c r="C1957" s="7">
        <v>487095</v>
      </c>
      <c r="D1957" s="10">
        <v>0.14809280789092791</v>
      </c>
      <c r="E1957" s="10">
        <v>1.2394274809160311</v>
      </c>
      <c r="F1957" s="8">
        <v>605.93478260869574</v>
      </c>
      <c r="G1957" s="8">
        <v>324.48366013071887</v>
      </c>
    </row>
    <row r="1958" spans="1:7" x14ac:dyDescent="0.6">
      <c r="A1958" s="3" t="s">
        <v>49</v>
      </c>
      <c r="B1958" s="3" t="s">
        <v>142</v>
      </c>
      <c r="C1958" s="4">
        <v>620069</v>
      </c>
      <c r="D1958" s="9">
        <v>0.16490911024531291</v>
      </c>
      <c r="E1958" s="9">
        <v>1.23396815920398</v>
      </c>
      <c r="F1958" s="5">
        <v>27.299397448136411</v>
      </c>
      <c r="G1958" s="5">
        <v>943.88720538720531</v>
      </c>
    </row>
    <row r="1959" spans="1:7" x14ac:dyDescent="0.6">
      <c r="A1959" s="6" t="s">
        <v>50</v>
      </c>
      <c r="B1959" s="6" t="s">
        <v>142</v>
      </c>
      <c r="C1959" s="7">
        <v>60960</v>
      </c>
      <c r="D1959" s="10">
        <v>1.419322268261851E-2</v>
      </c>
      <c r="E1959" s="10">
        <v>1.27</v>
      </c>
      <c r="F1959" s="8">
        <v>-90.168836048891336</v>
      </c>
      <c r="G1959" s="8">
        <v>-37.764165390505347</v>
      </c>
    </row>
    <row r="1960" spans="1:7" x14ac:dyDescent="0.6">
      <c r="A1960" s="3" t="s">
        <v>51</v>
      </c>
      <c r="B1960" s="3" t="s">
        <v>142</v>
      </c>
      <c r="C1960" s="4">
        <v>371120</v>
      </c>
      <c r="D1960" s="9">
        <v>9.3604157225151474E-2</v>
      </c>
      <c r="E1960" s="9">
        <v>1.5593277310924369</v>
      </c>
      <c r="F1960" s="5">
        <v>508.79265091863522</v>
      </c>
      <c r="G1960" s="5">
        <v>-14.745225783182899</v>
      </c>
    </row>
    <row r="1961" spans="1:7" x14ac:dyDescent="0.6">
      <c r="A1961" s="6" t="s">
        <v>52</v>
      </c>
      <c r="B1961" s="6" t="s">
        <v>142</v>
      </c>
      <c r="C1961" s="7">
        <v>246070</v>
      </c>
      <c r="D1961" s="10">
        <v>6.5791547906599412E-2</v>
      </c>
      <c r="E1961" s="10">
        <v>1.640466666666667</v>
      </c>
      <c r="F1961" s="8">
        <v>-33.695300711360211</v>
      </c>
      <c r="G1961" s="8">
        <v>-34.517536856671462</v>
      </c>
    </row>
    <row r="1962" spans="1:7" x14ac:dyDescent="0.6">
      <c r="A1962" s="3" t="s">
        <v>53</v>
      </c>
      <c r="B1962" s="3" t="s">
        <v>142</v>
      </c>
      <c r="C1962" s="4">
        <v>313940</v>
      </c>
      <c r="D1962" s="9">
        <v>0.10097980907527419</v>
      </c>
      <c r="E1962" s="9">
        <v>1.554158415841584</v>
      </c>
      <c r="F1962" s="5">
        <v>27.581582476531061</v>
      </c>
      <c r="G1962" s="5">
        <v>11.01131541725602</v>
      </c>
    </row>
    <row r="1963" spans="1:7" x14ac:dyDescent="0.6">
      <c r="A1963" s="6" t="s">
        <v>54</v>
      </c>
      <c r="B1963" s="6" t="s">
        <v>142</v>
      </c>
      <c r="C1963" s="7">
        <v>551420</v>
      </c>
      <c r="D1963" s="10">
        <v>0.1548554980447352</v>
      </c>
      <c r="E1963" s="10">
        <v>1.403104325699746</v>
      </c>
      <c r="F1963" s="8">
        <v>75.645027712301697</v>
      </c>
      <c r="G1963" s="8">
        <v>217.60165879506971</v>
      </c>
    </row>
    <row r="1964" spans="1:7" x14ac:dyDescent="0.6">
      <c r="A1964" s="3" t="s">
        <v>55</v>
      </c>
      <c r="B1964" s="3" t="s">
        <v>142</v>
      </c>
      <c r="C1964" s="4">
        <v>403633</v>
      </c>
      <c r="D1964" s="9">
        <v>0.13782800515651769</v>
      </c>
      <c r="E1964" s="9">
        <v>1.396653979238754</v>
      </c>
      <c r="F1964" s="5">
        <v>-26.801167893801459</v>
      </c>
      <c r="G1964" s="5">
        <v>153.12492161043519</v>
      </c>
    </row>
    <row r="1965" spans="1:7" x14ac:dyDescent="0.6">
      <c r="A1965" s="6" t="s">
        <v>56</v>
      </c>
      <c r="B1965" s="6" t="s">
        <v>142</v>
      </c>
      <c r="C1965" s="7">
        <v>43590</v>
      </c>
      <c r="D1965" s="10">
        <v>1.517584369152555E-2</v>
      </c>
      <c r="E1965" s="10">
        <v>1.320909090909091</v>
      </c>
      <c r="F1965" s="8">
        <v>-89.200585680556344</v>
      </c>
      <c r="G1965" s="8">
        <v>-45.512500000000003</v>
      </c>
    </row>
    <row r="1966" spans="1:7" x14ac:dyDescent="0.6">
      <c r="A1966" s="3" t="s">
        <v>57</v>
      </c>
      <c r="B1966" s="3" t="s">
        <v>142</v>
      </c>
      <c r="C1966" s="4">
        <v>23290</v>
      </c>
      <c r="D1966" s="9">
        <v>9.155599535978963E-3</v>
      </c>
      <c r="E1966" s="9">
        <v>1.37</v>
      </c>
      <c r="F1966" s="5">
        <v>-46.570314292268868</v>
      </c>
      <c r="G1966" s="5">
        <v>-70.741206030150749</v>
      </c>
    </row>
    <row r="1967" spans="1:7" x14ac:dyDescent="0.6">
      <c r="A1967" s="6" t="s">
        <v>60</v>
      </c>
      <c r="B1967" s="6" t="s">
        <v>142</v>
      </c>
      <c r="C1967" s="7">
        <v>232567</v>
      </c>
      <c r="D1967" s="10">
        <v>0.11393562124714469</v>
      </c>
      <c r="E1967" s="10">
        <v>1.000288172043011</v>
      </c>
      <c r="F1967" s="8">
        <v>898.57020180334905</v>
      </c>
      <c r="G1967" s="8">
        <v>556.9689265536723</v>
      </c>
    </row>
    <row r="1968" spans="1:7" x14ac:dyDescent="0.6">
      <c r="A1968" s="3" t="s">
        <v>63</v>
      </c>
      <c r="B1968" s="3" t="s">
        <v>142</v>
      </c>
      <c r="C1968" s="4">
        <v>116340</v>
      </c>
      <c r="D1968" s="9">
        <v>4.3500214674344617E-2</v>
      </c>
      <c r="E1968" s="9">
        <v>1.151881188118812</v>
      </c>
      <c r="F1968" s="5">
        <v>-49.975705925604231</v>
      </c>
      <c r="G1968" s="5">
        <v>68.608695652173907</v>
      </c>
    </row>
    <row r="1969" spans="1:7" x14ac:dyDescent="0.6">
      <c r="A1969" s="6" t="s">
        <v>65</v>
      </c>
      <c r="B1969" s="6" t="s">
        <v>142</v>
      </c>
      <c r="C1969" s="7">
        <v>236801</v>
      </c>
      <c r="D1969" s="10">
        <v>9.6426401349240728E-2</v>
      </c>
      <c r="E1969" s="10">
        <v>1.0763681818181821</v>
      </c>
      <c r="F1969" s="8">
        <v>103.5422038851642</v>
      </c>
      <c r="G1969" s="8">
        <v>-51.385048091234758</v>
      </c>
    </row>
    <row r="1970" spans="1:7" x14ac:dyDescent="0.6">
      <c r="A1970" s="3" t="s">
        <v>66</v>
      </c>
      <c r="B1970" s="3" t="s">
        <v>142</v>
      </c>
      <c r="C1970" s="4">
        <v>231920</v>
      </c>
      <c r="D1970" s="9">
        <v>0.10145902159056459</v>
      </c>
      <c r="E1970" s="9">
        <v>1.115</v>
      </c>
      <c r="F1970" s="5">
        <v>-2.06122440361316</v>
      </c>
      <c r="G1970" s="5">
        <v>-62.597710899915967</v>
      </c>
    </row>
    <row r="1971" spans="1:7" x14ac:dyDescent="0.6">
      <c r="A1971" s="6" t="s">
        <v>67</v>
      </c>
      <c r="B1971" s="6" t="s">
        <v>142</v>
      </c>
      <c r="C1971" s="7">
        <v>198490</v>
      </c>
      <c r="D1971" s="10">
        <v>8.7970915748912415E-2</v>
      </c>
      <c r="E1971" s="10">
        <v>1.0446842105263161</v>
      </c>
      <c r="F1971" s="8">
        <v>-14.414453259744739</v>
      </c>
      <c r="G1971" s="8">
        <v>225.6069553805774</v>
      </c>
    </row>
    <row r="1972" spans="1:7" x14ac:dyDescent="0.6">
      <c r="A1972" s="3" t="s">
        <v>68</v>
      </c>
      <c r="B1972" s="3" t="s">
        <v>142</v>
      </c>
      <c r="C1972" s="4">
        <v>155884</v>
      </c>
      <c r="D1972" s="9">
        <v>6.981562934857119E-2</v>
      </c>
      <c r="E1972" s="9">
        <v>0.94132850241545896</v>
      </c>
      <c r="F1972" s="5">
        <v>-21.465061212151749</v>
      </c>
      <c r="G1972" s="5">
        <v>-57.996335417115752</v>
      </c>
    </row>
    <row r="1973" spans="1:7" x14ac:dyDescent="0.6">
      <c r="A1973" s="6" t="s">
        <v>69</v>
      </c>
      <c r="B1973" s="6" t="s">
        <v>142</v>
      </c>
      <c r="C1973" s="7">
        <v>555340</v>
      </c>
      <c r="D1973" s="10">
        <v>0.2250812101428401</v>
      </c>
      <c r="E1973" s="10">
        <v>0.91943708609271524</v>
      </c>
      <c r="F1973" s="8">
        <v>256.25208488363143</v>
      </c>
      <c r="G1973" s="8">
        <v>125.683748526842</v>
      </c>
    </row>
    <row r="1974" spans="1:7" x14ac:dyDescent="0.6">
      <c r="A1974" s="3" t="s">
        <v>70</v>
      </c>
      <c r="B1974" s="3" t="s">
        <v>142</v>
      </c>
      <c r="C1974" s="4">
        <v>571833</v>
      </c>
      <c r="D1974" s="9">
        <v>0.2177546789030981</v>
      </c>
      <c r="E1974" s="9">
        <v>0.94910041493775932</v>
      </c>
      <c r="F1974" s="5">
        <v>2.9698923182194692</v>
      </c>
      <c r="G1974" s="5">
        <v>82.1472255845066</v>
      </c>
    </row>
    <row r="1975" spans="1:7" x14ac:dyDescent="0.6">
      <c r="A1975" s="6" t="s">
        <v>72</v>
      </c>
      <c r="B1975" s="6" t="s">
        <v>142</v>
      </c>
      <c r="C1975" s="7">
        <v>36912</v>
      </c>
      <c r="D1975" s="10">
        <v>1.595656742695007E-2</v>
      </c>
      <c r="E1975" s="10">
        <v>1.085647058823529</v>
      </c>
      <c r="F1975" s="8">
        <v>-93.544968548509786</v>
      </c>
      <c r="G1975" s="8">
        <v>-93.306009937978303</v>
      </c>
    </row>
    <row r="1976" spans="1:7" x14ac:dyDescent="0.6">
      <c r="A1976" s="3" t="s">
        <v>73</v>
      </c>
      <c r="B1976" s="3" t="s">
        <v>142</v>
      </c>
      <c r="C1976" s="4">
        <v>71850</v>
      </c>
      <c r="D1976" s="9">
        <v>3.2412451892320143E-2</v>
      </c>
      <c r="E1976" s="9">
        <v>0.99791666666666667</v>
      </c>
      <c r="F1976" s="5">
        <v>94.652145643693103</v>
      </c>
      <c r="G1976" s="5">
        <v>-82.199175984124196</v>
      </c>
    </row>
    <row r="1977" spans="1:7" x14ac:dyDescent="0.6">
      <c r="A1977" s="6" t="s">
        <v>74</v>
      </c>
      <c r="B1977" s="6" t="s">
        <v>142</v>
      </c>
      <c r="C1977" s="7">
        <v>32320</v>
      </c>
      <c r="D1977" s="10">
        <v>1.328318880241651E-2</v>
      </c>
      <c r="E1977" s="10">
        <v>1.01</v>
      </c>
      <c r="F1977" s="8">
        <v>-55.01739735560195</v>
      </c>
      <c r="G1977" s="8">
        <v>-25.854553796742369</v>
      </c>
    </row>
    <row r="1978" spans="1:7" x14ac:dyDescent="0.6">
      <c r="A1978" s="3" t="s">
        <v>75</v>
      </c>
      <c r="B1978" s="3" t="s">
        <v>142</v>
      </c>
      <c r="C1978" s="4">
        <v>127488</v>
      </c>
      <c r="D1978" s="9">
        <v>5.0051699635199468E-2</v>
      </c>
      <c r="E1978" s="9">
        <v>0.996</v>
      </c>
      <c r="F1978" s="5">
        <v>294.45544554455438</v>
      </c>
      <c r="G1978" s="5">
        <v>447.3937312151138</v>
      </c>
    </row>
    <row r="1979" spans="1:7" x14ac:dyDescent="0.6">
      <c r="A1979" s="6" t="s">
        <v>76</v>
      </c>
      <c r="B1979" s="6" t="s">
        <v>142</v>
      </c>
      <c r="C1979" s="7">
        <v>482291</v>
      </c>
      <c r="D1979" s="10">
        <v>0.1886511418130786</v>
      </c>
      <c r="E1979" s="10">
        <v>1.004772916666667</v>
      </c>
      <c r="F1979" s="8">
        <v>278.3030559738956</v>
      </c>
      <c r="G1979" s="8">
        <v>107.3772289275778</v>
      </c>
    </row>
    <row r="1980" spans="1:7" x14ac:dyDescent="0.6">
      <c r="A1980" s="3" t="s">
        <v>77</v>
      </c>
      <c r="B1980" s="3" t="s">
        <v>142</v>
      </c>
      <c r="C1980" s="4">
        <v>572939</v>
      </c>
      <c r="D1980" s="9">
        <v>0.21852948258849561</v>
      </c>
      <c r="E1980" s="9">
        <v>0.95489833333333329</v>
      </c>
      <c r="F1980" s="5">
        <v>18.79529163928002</v>
      </c>
      <c r="G1980" s="5">
        <v>392.46948598934159</v>
      </c>
    </row>
    <row r="1981" spans="1:7" x14ac:dyDescent="0.6">
      <c r="A1981" s="6" t="s">
        <v>78</v>
      </c>
      <c r="B1981" s="6" t="s">
        <v>142</v>
      </c>
      <c r="C1981" s="7">
        <v>105600</v>
      </c>
      <c r="D1981" s="10">
        <v>4.0412752123000308E-2</v>
      </c>
      <c r="E1981" s="10">
        <v>1.1000000000000001</v>
      </c>
      <c r="F1981" s="8">
        <v>-81.568718484864874</v>
      </c>
      <c r="G1981" s="8">
        <v>-55.405593726377838</v>
      </c>
    </row>
    <row r="1982" spans="1:7" x14ac:dyDescent="0.6">
      <c r="A1982" s="3" t="s">
        <v>80</v>
      </c>
      <c r="B1982" s="3" t="s">
        <v>142</v>
      </c>
      <c r="C1982" s="4">
        <v>89254</v>
      </c>
      <c r="D1982" s="9">
        <v>3.6565644422554021E-2</v>
      </c>
      <c r="E1982" s="9">
        <v>1.085155015197568</v>
      </c>
      <c r="F1982" s="5">
        <v>-15.47916666666667</v>
      </c>
      <c r="G1982" s="5">
        <v>-61.51517764746464</v>
      </c>
    </row>
    <row r="1983" spans="1:7" x14ac:dyDescent="0.6">
      <c r="A1983" s="6" t="s">
        <v>83</v>
      </c>
      <c r="B1983" s="6" t="s">
        <v>142</v>
      </c>
      <c r="C1983" s="7">
        <v>185750</v>
      </c>
      <c r="D1983" s="10">
        <v>6.9651753456926202E-2</v>
      </c>
      <c r="E1983" s="10">
        <v>1.0926470588235291</v>
      </c>
      <c r="F1983" s="8">
        <v>108.11392206511751</v>
      </c>
      <c r="G1983" s="8">
        <v>-6.4184593682301339</v>
      </c>
    </row>
    <row r="1984" spans="1:7" x14ac:dyDescent="0.6">
      <c r="A1984" s="3" t="s">
        <v>85</v>
      </c>
      <c r="B1984" s="3" t="s">
        <v>142</v>
      </c>
      <c r="C1984" s="4">
        <v>181900</v>
      </c>
      <c r="D1984" s="9">
        <v>7.0561995532645971E-2</v>
      </c>
      <c r="E1984" s="9">
        <v>1.07</v>
      </c>
      <c r="F1984" s="5">
        <v>-2.072678331090172</v>
      </c>
      <c r="G1984" s="5">
        <v>16.689333093839</v>
      </c>
    </row>
    <row r="1985" spans="1:7" x14ac:dyDescent="0.6">
      <c r="A1985" s="6" t="s">
        <v>86</v>
      </c>
      <c r="B1985" s="6" t="s">
        <v>142</v>
      </c>
      <c r="C1985" s="7">
        <v>46260</v>
      </c>
      <c r="D1985" s="10">
        <v>2.2140724424688521E-2</v>
      </c>
      <c r="E1985" s="10">
        <v>0.94408163265306122</v>
      </c>
      <c r="F1985" s="8">
        <v>-74.568444200109951</v>
      </c>
      <c r="G1985" s="8">
        <v>-91.669967947563663</v>
      </c>
    </row>
    <row r="1986" spans="1:7" x14ac:dyDescent="0.6">
      <c r="A1986" s="3" t="s">
        <v>90</v>
      </c>
      <c r="B1986" s="3" t="s">
        <v>142</v>
      </c>
      <c r="C1986" s="4">
        <v>144160</v>
      </c>
      <c r="D1986" s="9">
        <v>6.9799137970962502E-2</v>
      </c>
      <c r="E1986" s="9">
        <v>1.12625</v>
      </c>
      <c r="F1986" s="5">
        <v>211.62991785559879</v>
      </c>
      <c r="G1986" s="5">
        <v>-74.789842488978422</v>
      </c>
    </row>
    <row r="1987" spans="1:7" x14ac:dyDescent="0.6">
      <c r="A1987" s="6" t="s">
        <v>92</v>
      </c>
      <c r="B1987" s="6" t="s">
        <v>142</v>
      </c>
      <c r="C1987" s="7">
        <v>241629</v>
      </c>
      <c r="D1987" s="10">
        <v>8.8875426433604757E-2</v>
      </c>
      <c r="E1987" s="10">
        <v>1.1186527777777779</v>
      </c>
      <c r="F1987" s="8">
        <v>67.611681465038842</v>
      </c>
      <c r="G1987" s="8">
        <v>554.60825747724311</v>
      </c>
    </row>
    <row r="1988" spans="1:7" x14ac:dyDescent="0.6">
      <c r="A1988" s="3" t="s">
        <v>93</v>
      </c>
      <c r="B1988" s="3" t="s">
        <v>142</v>
      </c>
      <c r="C1988" s="4">
        <v>345600</v>
      </c>
      <c r="D1988" s="9">
        <v>0.15909738602350271</v>
      </c>
      <c r="E1988" s="9">
        <v>0.98181818181818181</v>
      </c>
      <c r="F1988" s="5">
        <v>43.029189377102917</v>
      </c>
      <c r="G1988" s="5">
        <v>381.0020876826722</v>
      </c>
    </row>
    <row r="1989" spans="1:7" x14ac:dyDescent="0.6">
      <c r="A1989" s="6" t="s">
        <v>96</v>
      </c>
      <c r="B1989" s="6" t="s">
        <v>142</v>
      </c>
      <c r="C1989" s="7">
        <v>163200</v>
      </c>
      <c r="D1989" s="10">
        <v>8.6083874441077901E-2</v>
      </c>
      <c r="E1989" s="10">
        <v>0.85</v>
      </c>
      <c r="F1989" s="8">
        <v>-52.777777777777779</v>
      </c>
      <c r="G1989" s="8">
        <v>404.95049504950498</v>
      </c>
    </row>
    <row r="1990" spans="1:7" x14ac:dyDescent="0.6">
      <c r="A1990" s="3" t="s">
        <v>98</v>
      </c>
      <c r="B1990" s="3" t="s">
        <v>142</v>
      </c>
      <c r="C1990" s="4">
        <v>131340</v>
      </c>
      <c r="D1990" s="9">
        <v>6.0614810009053041E-2</v>
      </c>
      <c r="E1990" s="9">
        <v>0.86407894736842106</v>
      </c>
      <c r="F1990" s="5">
        <v>-19.522058823529409</v>
      </c>
      <c r="G1990" s="5">
        <v>3.0214608433734909</v>
      </c>
    </row>
    <row r="1991" spans="1:7" x14ac:dyDescent="0.6">
      <c r="A1991" s="6" t="s">
        <v>14</v>
      </c>
      <c r="B1991" s="6" t="s">
        <v>143</v>
      </c>
      <c r="C1991" s="7">
        <v>79199</v>
      </c>
      <c r="D1991" s="10">
        <v>3.0549387527191031E-2</v>
      </c>
      <c r="E1991" s="10">
        <v>1.1395539568345321</v>
      </c>
      <c r="F1991" s="6"/>
      <c r="G1991" s="6"/>
    </row>
    <row r="1992" spans="1:7" x14ac:dyDescent="0.6">
      <c r="A1992" s="3" t="s">
        <v>15</v>
      </c>
      <c r="B1992" s="3" t="s">
        <v>143</v>
      </c>
      <c r="C1992" s="4">
        <v>29006</v>
      </c>
      <c r="D1992" s="9">
        <v>1.1447644378402479E-2</v>
      </c>
      <c r="E1992" s="9">
        <v>1.318454545454546</v>
      </c>
      <c r="F1992" s="5">
        <v>-63.375800199497469</v>
      </c>
      <c r="G1992" s="3"/>
    </row>
    <row r="1993" spans="1:7" x14ac:dyDescent="0.6">
      <c r="A1993" s="6" t="s">
        <v>16</v>
      </c>
      <c r="B1993" s="6" t="s">
        <v>143</v>
      </c>
      <c r="C1993" s="7">
        <v>79608</v>
      </c>
      <c r="D1993" s="10">
        <v>2.9796244485956209E-2</v>
      </c>
      <c r="E1993" s="10">
        <v>1.206181818181818</v>
      </c>
      <c r="F1993" s="8">
        <v>174.45356133213821</v>
      </c>
      <c r="G1993" s="6"/>
    </row>
    <row r="1994" spans="1:7" x14ac:dyDescent="0.6">
      <c r="A1994" s="3" t="s">
        <v>17</v>
      </c>
      <c r="B1994" s="3" t="s">
        <v>143</v>
      </c>
      <c r="C1994" s="4">
        <v>83735</v>
      </c>
      <c r="D1994" s="9">
        <v>3.3745521434116667E-2</v>
      </c>
      <c r="E1994" s="9">
        <v>1.2687121212121211</v>
      </c>
      <c r="F1994" s="5">
        <v>5.1841523464978501</v>
      </c>
      <c r="G1994" s="3"/>
    </row>
    <row r="1995" spans="1:7" x14ac:dyDescent="0.6">
      <c r="A1995" s="6" t="s">
        <v>18</v>
      </c>
      <c r="B1995" s="6" t="s">
        <v>143</v>
      </c>
      <c r="C1995" s="7">
        <v>84788</v>
      </c>
      <c r="D1995" s="10">
        <v>3.2581939853181058E-2</v>
      </c>
      <c r="E1995" s="10">
        <v>1.2846666666666671</v>
      </c>
      <c r="F1995" s="8">
        <v>1.257538663641244</v>
      </c>
      <c r="G1995" s="6"/>
    </row>
    <row r="1996" spans="1:7" x14ac:dyDescent="0.6">
      <c r="A1996" s="3" t="s">
        <v>19</v>
      </c>
      <c r="B1996" s="3" t="s">
        <v>143</v>
      </c>
      <c r="C1996" s="4">
        <v>52438</v>
      </c>
      <c r="D1996" s="9">
        <v>2.3935981314980859E-2</v>
      </c>
      <c r="E1996" s="9">
        <v>1.191772727272727</v>
      </c>
      <c r="F1996" s="5">
        <v>-38.153984054347312</v>
      </c>
      <c r="G1996" s="3"/>
    </row>
    <row r="1997" spans="1:7" x14ac:dyDescent="0.6">
      <c r="A1997" s="6" t="s">
        <v>20</v>
      </c>
      <c r="B1997" s="6" t="s">
        <v>143</v>
      </c>
      <c r="C1997" s="7">
        <v>57391</v>
      </c>
      <c r="D1997" s="10">
        <v>1.9578132538304659E-2</v>
      </c>
      <c r="E1997" s="10">
        <v>1.3043409090909091</v>
      </c>
      <c r="F1997" s="8">
        <v>9.4454403295320297</v>
      </c>
      <c r="G1997" s="6"/>
    </row>
    <row r="1998" spans="1:7" x14ac:dyDescent="0.6">
      <c r="A1998" s="3" t="s">
        <v>21</v>
      </c>
      <c r="B1998" s="3" t="s">
        <v>143</v>
      </c>
      <c r="C1998" s="4">
        <v>0</v>
      </c>
      <c r="D1998" s="9">
        <v>0</v>
      </c>
      <c r="E1998" s="3"/>
      <c r="F1998" s="5">
        <v>-100</v>
      </c>
      <c r="G1998" s="3"/>
    </row>
    <row r="1999" spans="1:7" x14ac:dyDescent="0.6">
      <c r="A1999" s="6" t="s">
        <v>22</v>
      </c>
      <c r="B1999" s="6" t="s">
        <v>143</v>
      </c>
      <c r="C1999" s="7">
        <v>83511</v>
      </c>
      <c r="D1999" s="10">
        <v>3.2779341617438493E-2</v>
      </c>
      <c r="E1999" s="10">
        <v>1.176211267605634</v>
      </c>
      <c r="F1999" s="8"/>
      <c r="G1999" s="6"/>
    </row>
    <row r="2000" spans="1:7" x14ac:dyDescent="0.6">
      <c r="A2000" s="3" t="s">
        <v>23</v>
      </c>
      <c r="B2000" s="3" t="s">
        <v>143</v>
      </c>
      <c r="C2000" s="4">
        <v>56457</v>
      </c>
      <c r="D2000" s="9">
        <v>2.1391877391581542E-2</v>
      </c>
      <c r="E2000" s="9">
        <v>1.283113636363636</v>
      </c>
      <c r="F2000" s="5">
        <v>-32.395732298739091</v>
      </c>
      <c r="G2000" s="3"/>
    </row>
    <row r="2001" spans="1:7" x14ac:dyDescent="0.6">
      <c r="A2001" s="6" t="s">
        <v>24</v>
      </c>
      <c r="B2001" s="6" t="s">
        <v>143</v>
      </c>
      <c r="C2001" s="7">
        <v>98587</v>
      </c>
      <c r="D2001" s="10">
        <v>4.2757660072295728E-2</v>
      </c>
      <c r="E2001" s="10">
        <v>1.1203068181818181</v>
      </c>
      <c r="F2001" s="8">
        <v>74.623164532298915</v>
      </c>
      <c r="G2001" s="6"/>
    </row>
    <row r="2002" spans="1:7" x14ac:dyDescent="0.6">
      <c r="A2002" s="3" t="s">
        <v>25</v>
      </c>
      <c r="B2002" s="3" t="s">
        <v>143</v>
      </c>
      <c r="C2002" s="4">
        <v>27856</v>
      </c>
      <c r="D2002" s="9">
        <v>1.1125046173973771E-2</v>
      </c>
      <c r="E2002" s="9">
        <v>1.2661818181818181</v>
      </c>
      <c r="F2002" s="5">
        <v>-71.744753365048126</v>
      </c>
      <c r="G2002" s="3"/>
    </row>
    <row r="2003" spans="1:7" x14ac:dyDescent="0.6">
      <c r="A2003" s="6" t="s">
        <v>26</v>
      </c>
      <c r="B2003" s="6" t="s">
        <v>143</v>
      </c>
      <c r="C2003" s="7">
        <v>27557</v>
      </c>
      <c r="D2003" s="10">
        <v>1.2860198793556829E-2</v>
      </c>
      <c r="E2003" s="10">
        <v>1.2525909090909091</v>
      </c>
      <c r="F2003" s="8">
        <v>-1.0733773693279769</v>
      </c>
      <c r="G2003" s="8">
        <v>-65.205368754655993</v>
      </c>
    </row>
    <row r="2004" spans="1:7" x14ac:dyDescent="0.6">
      <c r="A2004" s="3" t="s">
        <v>27</v>
      </c>
      <c r="B2004" s="3" t="s">
        <v>143</v>
      </c>
      <c r="C2004" s="4">
        <v>54130</v>
      </c>
      <c r="D2004" s="9">
        <v>2.3799227413678029E-2</v>
      </c>
      <c r="E2004" s="9">
        <v>1.2302272727272729</v>
      </c>
      <c r="F2004" s="5">
        <v>96.429219436077943</v>
      </c>
      <c r="G2004" s="5">
        <v>86.616562090601931</v>
      </c>
    </row>
    <row r="2005" spans="1:7" x14ac:dyDescent="0.6">
      <c r="A2005" s="6" t="s">
        <v>28</v>
      </c>
      <c r="B2005" s="6" t="s">
        <v>143</v>
      </c>
      <c r="C2005" s="7">
        <v>71495</v>
      </c>
      <c r="D2005" s="10">
        <v>3.1116087151105021E-2</v>
      </c>
      <c r="E2005" s="10">
        <v>1.083257575757576</v>
      </c>
      <c r="F2005" s="8">
        <v>32.08017735082209</v>
      </c>
      <c r="G2005" s="8">
        <v>-10.19118681539544</v>
      </c>
    </row>
    <row r="2006" spans="1:7" x14ac:dyDescent="0.6">
      <c r="A2006" s="3" t="s">
        <v>29</v>
      </c>
      <c r="B2006" s="3" t="s">
        <v>143</v>
      </c>
      <c r="C2006" s="4">
        <v>51346</v>
      </c>
      <c r="D2006" s="9">
        <v>2.5178548943345851E-2</v>
      </c>
      <c r="E2006" s="9">
        <v>1.1669545454545449</v>
      </c>
      <c r="F2006" s="5">
        <v>-28.182390376949439</v>
      </c>
      <c r="G2006" s="5">
        <v>-38.680360661611033</v>
      </c>
    </row>
    <row r="2007" spans="1:7" x14ac:dyDescent="0.6">
      <c r="A2007" s="6" t="s">
        <v>35</v>
      </c>
      <c r="B2007" s="6" t="s">
        <v>143</v>
      </c>
      <c r="C2007" s="7">
        <v>18</v>
      </c>
      <c r="D2007" s="10">
        <v>8.3397401456506884E-6</v>
      </c>
      <c r="E2007" s="10">
        <v>18</v>
      </c>
      <c r="F2007" s="8">
        <v>-99.964943715187161</v>
      </c>
      <c r="G2007" s="8">
        <v>-99.978770580742562</v>
      </c>
    </row>
    <row r="2008" spans="1:7" x14ac:dyDescent="0.6">
      <c r="A2008" s="3" t="s">
        <v>40</v>
      </c>
      <c r="B2008" s="3" t="s">
        <v>143</v>
      </c>
      <c r="C2008" s="4">
        <v>32642</v>
      </c>
      <c r="D2008" s="9">
        <v>1.0038922676528219E-2</v>
      </c>
      <c r="E2008" s="9">
        <v>1.4703603603603601</v>
      </c>
      <c r="F2008" s="5">
        <v>181244.44444444441</v>
      </c>
      <c r="G2008" s="5">
        <v>-37.751249094168351</v>
      </c>
    </row>
    <row r="2009" spans="1:7" x14ac:dyDescent="0.6">
      <c r="A2009" s="6" t="s">
        <v>41</v>
      </c>
      <c r="B2009" s="6" t="s">
        <v>143</v>
      </c>
      <c r="C2009" s="7">
        <v>122988</v>
      </c>
      <c r="D2009" s="10">
        <v>3.7824673583735799E-2</v>
      </c>
      <c r="E2009" s="10">
        <v>1.863454545454545</v>
      </c>
      <c r="F2009" s="8">
        <v>276.77838367747069</v>
      </c>
      <c r="G2009" s="8">
        <v>114.2984091582304</v>
      </c>
    </row>
    <row r="2010" spans="1:7" x14ac:dyDescent="0.6">
      <c r="A2010" s="3" t="s">
        <v>42</v>
      </c>
      <c r="B2010" s="3" t="s">
        <v>143</v>
      </c>
      <c r="C2010" s="4">
        <v>0</v>
      </c>
      <c r="D2010" s="9">
        <v>0</v>
      </c>
      <c r="E2010" s="3"/>
      <c r="F2010" s="5">
        <v>-100</v>
      </c>
      <c r="G2010" s="3"/>
    </row>
    <row r="2011" spans="1:7" x14ac:dyDescent="0.6">
      <c r="A2011" s="6" t="s">
        <v>44</v>
      </c>
      <c r="B2011" s="6" t="s">
        <v>143</v>
      </c>
      <c r="C2011" s="7">
        <v>183774</v>
      </c>
      <c r="D2011" s="10">
        <v>5.158288881613618E-2</v>
      </c>
      <c r="E2011" s="10">
        <v>1.612052631578947</v>
      </c>
      <c r="F2011" s="8"/>
      <c r="G2011" s="8">
        <v>120.05963286273671</v>
      </c>
    </row>
    <row r="2012" spans="1:7" x14ac:dyDescent="0.6">
      <c r="A2012" s="3" t="s">
        <v>46</v>
      </c>
      <c r="B2012" s="3" t="s">
        <v>143</v>
      </c>
      <c r="C2012" s="4">
        <v>52751</v>
      </c>
      <c r="D2012" s="9">
        <v>1.5388279689222271E-2</v>
      </c>
      <c r="E2012" s="9">
        <v>1.198886363636364</v>
      </c>
      <c r="F2012" s="5">
        <v>-71.295721919313948</v>
      </c>
      <c r="G2012" s="5">
        <v>-6.5642878651008711</v>
      </c>
    </row>
    <row r="2013" spans="1:7" x14ac:dyDescent="0.6">
      <c r="A2013" s="6" t="s">
        <v>47</v>
      </c>
      <c r="B2013" s="6" t="s">
        <v>143</v>
      </c>
      <c r="C2013" s="7">
        <v>115648</v>
      </c>
      <c r="D2013" s="10">
        <v>3.1595987596990262E-2</v>
      </c>
      <c r="E2013" s="10">
        <v>1.3141818181818179</v>
      </c>
      <c r="F2013" s="8">
        <v>119.2337586017327</v>
      </c>
      <c r="G2013" s="8">
        <v>17.30552709789324</v>
      </c>
    </row>
    <row r="2014" spans="1:7" x14ac:dyDescent="0.6">
      <c r="A2014" s="3" t="s">
        <v>50</v>
      </c>
      <c r="B2014" s="3" t="s">
        <v>143</v>
      </c>
      <c r="C2014" s="4">
        <v>62766</v>
      </c>
      <c r="D2014" s="9">
        <v>1.4613710874298439E-2</v>
      </c>
      <c r="E2014" s="9">
        <v>1.4265000000000001</v>
      </c>
      <c r="F2014" s="5">
        <v>-45.726687880464858</v>
      </c>
      <c r="G2014" s="5">
        <v>125.32309017805861</v>
      </c>
    </row>
    <row r="2015" spans="1:7" x14ac:dyDescent="0.6">
      <c r="A2015" s="6" t="s">
        <v>52</v>
      </c>
      <c r="B2015" s="6" t="s">
        <v>143</v>
      </c>
      <c r="C2015" s="7">
        <v>70794</v>
      </c>
      <c r="D2015" s="10">
        <v>1.8928137694557642E-2</v>
      </c>
      <c r="E2015" s="10">
        <v>1.4748749999999999</v>
      </c>
      <c r="F2015" s="8">
        <v>12.79036420992257</v>
      </c>
      <c r="G2015" s="8">
        <v>156.90024313241639</v>
      </c>
    </row>
    <row r="2016" spans="1:7" x14ac:dyDescent="0.6">
      <c r="A2016" s="3" t="s">
        <v>53</v>
      </c>
      <c r="B2016" s="3" t="s">
        <v>143</v>
      </c>
      <c r="C2016" s="4">
        <v>77863</v>
      </c>
      <c r="D2016" s="9">
        <v>2.5044883971548949E-2</v>
      </c>
      <c r="E2016" s="9">
        <v>1.622145833333333</v>
      </c>
      <c r="F2016" s="5">
        <v>9.9853094895047576</v>
      </c>
      <c r="G2016" s="5">
        <v>43.84444854978755</v>
      </c>
    </row>
    <row r="2017" spans="1:7" x14ac:dyDescent="0.6">
      <c r="A2017" s="6" t="s">
        <v>55</v>
      </c>
      <c r="B2017" s="6" t="s">
        <v>143</v>
      </c>
      <c r="C2017" s="7">
        <v>83681</v>
      </c>
      <c r="D2017" s="10">
        <v>2.8574435934382358E-2</v>
      </c>
      <c r="E2017" s="10">
        <v>1.743354166666667</v>
      </c>
      <c r="F2017" s="8">
        <v>7.4720984292924841</v>
      </c>
      <c r="G2017" s="8">
        <v>17.044548569830059</v>
      </c>
    </row>
    <row r="2018" spans="1:7" x14ac:dyDescent="0.6">
      <c r="A2018" s="3" t="s">
        <v>57</v>
      </c>
      <c r="B2018" s="3" t="s">
        <v>143</v>
      </c>
      <c r="C2018" s="4">
        <v>0</v>
      </c>
      <c r="D2018" s="9">
        <v>0</v>
      </c>
      <c r="E2018" s="3"/>
      <c r="F2018" s="5">
        <v>-100</v>
      </c>
      <c r="G2018" s="5">
        <v>-100</v>
      </c>
    </row>
    <row r="2019" spans="1:7" x14ac:dyDescent="0.6">
      <c r="A2019" s="6" t="s">
        <v>59</v>
      </c>
      <c r="B2019" s="6" t="s">
        <v>143</v>
      </c>
      <c r="C2019" s="7">
        <v>26810</v>
      </c>
      <c r="D2019" s="10">
        <v>1.2031811139285911E-2</v>
      </c>
      <c r="E2019" s="10">
        <v>1.218636363636364</v>
      </c>
      <c r="F2019" s="8"/>
      <c r="G2019" s="8">
        <v>148844.44444444441</v>
      </c>
    </row>
    <row r="2020" spans="1:7" x14ac:dyDescent="0.6">
      <c r="A2020" s="3" t="s">
        <v>60</v>
      </c>
      <c r="B2020" s="3" t="s">
        <v>143</v>
      </c>
      <c r="C2020" s="4">
        <v>29076</v>
      </c>
      <c r="D2020" s="9">
        <v>1.4244463416486341E-2</v>
      </c>
      <c r="E2020" s="9">
        <v>1.3216363636363639</v>
      </c>
      <c r="F2020" s="5">
        <v>8.4520701230883954</v>
      </c>
      <c r="G2020" s="5">
        <v>-10.92457570001838</v>
      </c>
    </row>
    <row r="2021" spans="1:7" x14ac:dyDescent="0.6">
      <c r="A2021" s="6" t="s">
        <v>66</v>
      </c>
      <c r="B2021" s="6" t="s">
        <v>143</v>
      </c>
      <c r="C2021" s="7">
        <v>0</v>
      </c>
      <c r="D2021" s="10">
        <v>0</v>
      </c>
      <c r="E2021" s="6"/>
      <c r="F2021" s="8">
        <v>-100</v>
      </c>
      <c r="G2021" s="8">
        <v>-100</v>
      </c>
    </row>
    <row r="2022" spans="1:7" x14ac:dyDescent="0.6">
      <c r="A2022" s="3" t="s">
        <v>67</v>
      </c>
      <c r="B2022" s="3" t="s">
        <v>143</v>
      </c>
      <c r="C2022" s="4">
        <v>0</v>
      </c>
      <c r="D2022" s="9">
        <v>0</v>
      </c>
      <c r="E2022" s="3"/>
      <c r="F2022" s="3"/>
      <c r="G2022" s="3"/>
    </row>
    <row r="2023" spans="1:7" x14ac:dyDescent="0.6">
      <c r="A2023" s="6" t="s">
        <v>68</v>
      </c>
      <c r="B2023" s="6" t="s">
        <v>143</v>
      </c>
      <c r="C2023" s="7">
        <v>17006</v>
      </c>
      <c r="D2023" s="10">
        <v>7.6164621943355416E-3</v>
      </c>
      <c r="E2023" s="10">
        <v>0.99976484420928868</v>
      </c>
      <c r="F2023" s="8"/>
      <c r="G2023" s="8">
        <v>-90.746242667624372</v>
      </c>
    </row>
    <row r="2024" spans="1:7" x14ac:dyDescent="0.6">
      <c r="A2024" s="3" t="s">
        <v>69</v>
      </c>
      <c r="B2024" s="3" t="s">
        <v>143</v>
      </c>
      <c r="C2024" s="4">
        <v>0</v>
      </c>
      <c r="D2024" s="9">
        <v>0</v>
      </c>
      <c r="E2024" s="3"/>
      <c r="F2024" s="5">
        <v>-100</v>
      </c>
      <c r="G2024" s="5">
        <v>-100</v>
      </c>
    </row>
    <row r="2025" spans="1:7" x14ac:dyDescent="0.6">
      <c r="A2025" s="6" t="s">
        <v>71</v>
      </c>
      <c r="B2025" s="6" t="s">
        <v>143</v>
      </c>
      <c r="C2025" s="7">
        <v>0</v>
      </c>
      <c r="D2025" s="10">
        <v>0</v>
      </c>
      <c r="E2025" s="6"/>
      <c r="F2025" s="6"/>
      <c r="G2025" s="8">
        <v>-100</v>
      </c>
    </row>
    <row r="2026" spans="1:7" x14ac:dyDescent="0.6">
      <c r="A2026" s="3" t="s">
        <v>72</v>
      </c>
      <c r="B2026" s="3" t="s">
        <v>143</v>
      </c>
      <c r="C2026" s="4">
        <v>57516</v>
      </c>
      <c r="D2026" s="9">
        <v>2.4863403016050611E-2</v>
      </c>
      <c r="E2026" s="9">
        <v>1.102261402836336</v>
      </c>
      <c r="F2026" s="5"/>
      <c r="G2026" s="5">
        <v>-8.3644011088806032</v>
      </c>
    </row>
    <row r="2027" spans="1:7" x14ac:dyDescent="0.6">
      <c r="A2027" s="6" t="s">
        <v>77</v>
      </c>
      <c r="B2027" s="6" t="s">
        <v>143</v>
      </c>
      <c r="C2027" s="7">
        <v>260278</v>
      </c>
      <c r="D2027" s="10">
        <v>9.9274821000435387E-2</v>
      </c>
      <c r="E2027" s="10">
        <v>1.091999160897839</v>
      </c>
      <c r="F2027" s="8">
        <v>352.53146950413799</v>
      </c>
      <c r="G2027" s="8">
        <v>267.65545102692317</v>
      </c>
    </row>
    <row r="2028" spans="1:7" x14ac:dyDescent="0.6">
      <c r="A2028" s="3" t="s">
        <v>78</v>
      </c>
      <c r="B2028" s="3" t="s">
        <v>143</v>
      </c>
      <c r="C2028" s="4">
        <v>187208</v>
      </c>
      <c r="D2028" s="9">
        <v>7.1643849426540174E-2</v>
      </c>
      <c r="E2028" s="9">
        <v>1.114997022036927</v>
      </c>
      <c r="F2028" s="5">
        <v>-28.073828752334041</v>
      </c>
      <c r="G2028" s="5">
        <v>140.43255461515739</v>
      </c>
    </row>
    <row r="2029" spans="1:7" x14ac:dyDescent="0.6">
      <c r="A2029" s="6" t="s">
        <v>79</v>
      </c>
      <c r="B2029" s="6" t="s">
        <v>143</v>
      </c>
      <c r="C2029" s="7">
        <v>931256</v>
      </c>
      <c r="D2029" s="10">
        <v>0.36846358370164062</v>
      </c>
      <c r="E2029" s="10">
        <v>1.1223467592257821</v>
      </c>
      <c r="F2029" s="8">
        <v>397.44455365155329</v>
      </c>
      <c r="G2029" s="8">
        <v>1012.864330015177</v>
      </c>
    </row>
    <row r="2030" spans="1:7" x14ac:dyDescent="0.6">
      <c r="A2030" s="3" t="s">
        <v>80</v>
      </c>
      <c r="B2030" s="3" t="s">
        <v>143</v>
      </c>
      <c r="C2030" s="4">
        <v>271405</v>
      </c>
      <c r="D2030" s="9">
        <v>0.11118940018938391</v>
      </c>
      <c r="E2030" s="9">
        <v>1.1419885550786839</v>
      </c>
      <c r="F2030" s="5">
        <v>-70.856026699425286</v>
      </c>
      <c r="G2030" s="5"/>
    </row>
    <row r="2031" spans="1:7" x14ac:dyDescent="0.6">
      <c r="A2031" s="6" t="s">
        <v>81</v>
      </c>
      <c r="B2031" s="6" t="s">
        <v>143</v>
      </c>
      <c r="C2031" s="7">
        <v>0</v>
      </c>
      <c r="D2031" s="10">
        <v>0</v>
      </c>
      <c r="E2031" s="6"/>
      <c r="F2031" s="8">
        <v>-100</v>
      </c>
      <c r="G2031" s="8">
        <v>-100</v>
      </c>
    </row>
    <row r="2032" spans="1:7" x14ac:dyDescent="0.6">
      <c r="A2032" s="3" t="s">
        <v>83</v>
      </c>
      <c r="B2032" s="3" t="s">
        <v>143</v>
      </c>
      <c r="C2032" s="4">
        <v>167671</v>
      </c>
      <c r="D2032" s="9">
        <v>6.2872566104313729E-2</v>
      </c>
      <c r="E2032" s="9">
        <v>1.119000266951415</v>
      </c>
      <c r="F2032" s="5"/>
      <c r="G2032" s="5">
        <v>476.66460310909338</v>
      </c>
    </row>
    <row r="2033" spans="1:7" x14ac:dyDescent="0.6">
      <c r="A2033" s="6" t="s">
        <v>84</v>
      </c>
      <c r="B2033" s="6" t="s">
        <v>143</v>
      </c>
      <c r="C2033" s="7">
        <v>568216</v>
      </c>
      <c r="D2033" s="10">
        <v>0.23743856251705001</v>
      </c>
      <c r="E2033" s="10">
        <v>1.1230009091268429</v>
      </c>
      <c r="F2033" s="8">
        <v>238.88746414108579</v>
      </c>
      <c r="G2033" s="8"/>
    </row>
    <row r="2034" spans="1:7" x14ac:dyDescent="0.6">
      <c r="A2034" s="3" t="s">
        <v>85</v>
      </c>
      <c r="B2034" s="3" t="s">
        <v>143</v>
      </c>
      <c r="C2034" s="4">
        <v>0</v>
      </c>
      <c r="D2034" s="9">
        <v>0</v>
      </c>
      <c r="E2034" s="3"/>
      <c r="F2034" s="5">
        <v>-100</v>
      </c>
      <c r="G2034" s="3"/>
    </row>
    <row r="2035" spans="1:7" x14ac:dyDescent="0.6">
      <c r="A2035" s="6" t="s">
        <v>87</v>
      </c>
      <c r="B2035" s="6" t="s">
        <v>143</v>
      </c>
      <c r="C2035" s="7">
        <v>171623</v>
      </c>
      <c r="D2035" s="10">
        <v>7.2055385767367017E-2</v>
      </c>
      <c r="E2035" s="10">
        <v>1.1320031660180729</v>
      </c>
      <c r="F2035" s="8"/>
      <c r="G2035" s="8">
        <v>909.19087380924384</v>
      </c>
    </row>
    <row r="2036" spans="1:7" x14ac:dyDescent="0.6">
      <c r="A2036" s="3" t="s">
        <v>88</v>
      </c>
      <c r="B2036" s="3" t="s">
        <v>143</v>
      </c>
      <c r="C2036" s="4">
        <v>0</v>
      </c>
      <c r="D2036" s="9">
        <v>0</v>
      </c>
      <c r="E2036" s="3"/>
      <c r="F2036" s="5">
        <v>-100</v>
      </c>
      <c r="G2036" s="3"/>
    </row>
    <row r="2037" spans="1:7" x14ac:dyDescent="0.6">
      <c r="A2037" s="6" t="s">
        <v>89</v>
      </c>
      <c r="B2037" s="6" t="s">
        <v>143</v>
      </c>
      <c r="C2037" s="7">
        <v>368250</v>
      </c>
      <c r="D2037" s="10">
        <v>0.13555408308462949</v>
      </c>
      <c r="E2037" s="10">
        <v>1.0947765853078451</v>
      </c>
      <c r="F2037" s="8"/>
      <c r="G2037" s="8"/>
    </row>
    <row r="2038" spans="1:7" x14ac:dyDescent="0.6">
      <c r="A2038" s="3" t="s">
        <v>90</v>
      </c>
      <c r="B2038" s="3" t="s">
        <v>143</v>
      </c>
      <c r="C2038" s="4">
        <v>72803</v>
      </c>
      <c r="D2038" s="9">
        <v>3.5249629867508202E-2</v>
      </c>
      <c r="E2038" s="9">
        <v>1.084992548435171</v>
      </c>
      <c r="F2038" s="5">
        <v>-80.230006788866262</v>
      </c>
      <c r="G2038" s="5">
        <v>26.57869114681133</v>
      </c>
    </row>
    <row r="2039" spans="1:7" x14ac:dyDescent="0.6">
      <c r="A2039" s="6" t="s">
        <v>91</v>
      </c>
      <c r="B2039" s="6" t="s">
        <v>143</v>
      </c>
      <c r="C2039" s="7">
        <v>174813</v>
      </c>
      <c r="D2039" s="10">
        <v>8.0991126835584945E-2</v>
      </c>
      <c r="E2039" s="10">
        <v>1.05100102206457</v>
      </c>
      <c r="F2039" s="8">
        <v>140.11785228630691</v>
      </c>
      <c r="G2039" s="8">
        <v>-32.836044536995047</v>
      </c>
    </row>
    <row r="2040" spans="1:7" x14ac:dyDescent="0.6">
      <c r="A2040" s="3" t="s">
        <v>92</v>
      </c>
      <c r="B2040" s="3" t="s">
        <v>143</v>
      </c>
      <c r="C2040" s="4">
        <v>245715</v>
      </c>
      <c r="D2040" s="9">
        <v>9.0378329613304664E-2</v>
      </c>
      <c r="E2040" s="9">
        <v>1.042623159502694</v>
      </c>
      <c r="F2040" s="5">
        <v>40.558768512639219</v>
      </c>
      <c r="G2040" s="5">
        <v>31.25240374342977</v>
      </c>
    </row>
    <row r="2041" spans="1:7" x14ac:dyDescent="0.6">
      <c r="A2041" s="6" t="s">
        <v>93</v>
      </c>
      <c r="B2041" s="6" t="s">
        <v>143</v>
      </c>
      <c r="C2041" s="7">
        <v>207514</v>
      </c>
      <c r="D2041" s="10">
        <v>9.5529325703938503E-2</v>
      </c>
      <c r="E2041" s="10">
        <v>1.0369996501923939</v>
      </c>
      <c r="F2041" s="8">
        <v>-15.54687341025172</v>
      </c>
      <c r="G2041" s="8">
        <v>-77.716761019526317</v>
      </c>
    </row>
    <row r="2042" spans="1:7" x14ac:dyDescent="0.6">
      <c r="A2042" s="3" t="s">
        <v>94</v>
      </c>
      <c r="B2042" s="3" t="s">
        <v>143</v>
      </c>
      <c r="C2042" s="4">
        <v>158962</v>
      </c>
      <c r="D2042" s="9">
        <v>6.4647073470799954E-2</v>
      </c>
      <c r="E2042" s="9">
        <v>1.045527492765062</v>
      </c>
      <c r="F2042" s="5">
        <v>-23.396975625740911</v>
      </c>
      <c r="G2042" s="5">
        <v>-41.429966286545941</v>
      </c>
    </row>
    <row r="2043" spans="1:7" x14ac:dyDescent="0.6">
      <c r="A2043" s="6" t="s">
        <v>95</v>
      </c>
      <c r="B2043" s="6" t="s">
        <v>143</v>
      </c>
      <c r="C2043" s="7">
        <v>159267</v>
      </c>
      <c r="D2043" s="10">
        <v>7.8578799247841627E-2</v>
      </c>
      <c r="E2043" s="10">
        <v>1.061001931916594</v>
      </c>
      <c r="F2043" s="8">
        <v>0.19186975503580059</v>
      </c>
      <c r="G2043" s="8"/>
    </row>
    <row r="2044" spans="1:7" x14ac:dyDescent="0.6">
      <c r="A2044" s="3" t="s">
        <v>96</v>
      </c>
      <c r="B2044" s="3" t="s">
        <v>143</v>
      </c>
      <c r="C2044" s="4">
        <v>154751</v>
      </c>
      <c r="D2044" s="9">
        <v>8.1627240524701258E-2</v>
      </c>
      <c r="E2044" s="9">
        <v>1.0289979386927319</v>
      </c>
      <c r="F2044" s="5">
        <v>-2.835490088970094</v>
      </c>
      <c r="G2044" s="5">
        <v>-7.7055662577309114</v>
      </c>
    </row>
    <row r="2045" spans="1:7" x14ac:dyDescent="0.6">
      <c r="A2045" s="6" t="s">
        <v>97</v>
      </c>
      <c r="B2045" s="6" t="s">
        <v>143</v>
      </c>
      <c r="C2045" s="7">
        <v>305276</v>
      </c>
      <c r="D2045" s="10">
        <v>0.14492680210458239</v>
      </c>
      <c r="E2045" s="10">
        <v>0.99500016296730875</v>
      </c>
      <c r="F2045" s="8">
        <v>97.269161427066692</v>
      </c>
      <c r="G2045" s="8">
        <v>-46.274656116688021</v>
      </c>
    </row>
    <row r="2046" spans="1:7" x14ac:dyDescent="0.6">
      <c r="A2046" s="3" t="s">
        <v>98</v>
      </c>
      <c r="B2046" s="3" t="s">
        <v>143</v>
      </c>
      <c r="C2046" s="4">
        <v>0</v>
      </c>
      <c r="D2046" s="9">
        <v>0</v>
      </c>
      <c r="E2046" s="3"/>
      <c r="F2046" s="5">
        <v>-100</v>
      </c>
      <c r="G2046" s="3"/>
    </row>
    <row r="2047" spans="1:7" x14ac:dyDescent="0.6">
      <c r="A2047" s="6" t="s">
        <v>100</v>
      </c>
      <c r="B2047" s="6" t="s">
        <v>143</v>
      </c>
      <c r="C2047" s="7">
        <v>166223</v>
      </c>
      <c r="D2047" s="10">
        <v>7.7374502876511181E-2</v>
      </c>
      <c r="E2047" s="10">
        <v>1.0929971067859019</v>
      </c>
      <c r="F2047" s="8"/>
      <c r="G2047" s="8">
        <v>-3.1464314223618062</v>
      </c>
    </row>
    <row r="2048" spans="1:7" x14ac:dyDescent="0.6">
      <c r="A2048" s="3" t="s">
        <v>102</v>
      </c>
      <c r="B2048" s="3" t="s">
        <v>143</v>
      </c>
      <c r="C2048" s="4">
        <v>261637</v>
      </c>
      <c r="D2048" s="9">
        <v>0.11484795775962731</v>
      </c>
      <c r="E2048" s="9">
        <v>1.7409968059622041</v>
      </c>
      <c r="F2048" s="5">
        <v>57.40120199972327</v>
      </c>
      <c r="G2048" s="5"/>
    </row>
    <row r="2049" spans="1:7" x14ac:dyDescent="0.6">
      <c r="A2049" s="6" t="s">
        <v>14</v>
      </c>
      <c r="B2049" s="6" t="s">
        <v>145</v>
      </c>
      <c r="C2049" s="7">
        <v>170896</v>
      </c>
      <c r="D2049" s="10">
        <v>6.5919621849352128E-2</v>
      </c>
      <c r="E2049" s="10">
        <v>1.1097142857142861</v>
      </c>
      <c r="F2049" s="6"/>
      <c r="G2049" s="6"/>
    </row>
    <row r="2050" spans="1:7" x14ac:dyDescent="0.6">
      <c r="A2050" s="3" t="s">
        <v>15</v>
      </c>
      <c r="B2050" s="3" t="s">
        <v>145</v>
      </c>
      <c r="C2050" s="4">
        <v>127851</v>
      </c>
      <c r="D2050" s="9">
        <v>5.0458276957289383E-2</v>
      </c>
      <c r="E2050" s="9">
        <v>1.3317812499999999</v>
      </c>
      <c r="F2050" s="5">
        <v>-25.18783353618576</v>
      </c>
      <c r="G2050" s="3"/>
    </row>
    <row r="2051" spans="1:7" x14ac:dyDescent="0.6">
      <c r="A2051" s="6" t="s">
        <v>19</v>
      </c>
      <c r="B2051" s="6" t="s">
        <v>145</v>
      </c>
      <c r="C2051" s="7">
        <v>10100</v>
      </c>
      <c r="D2051" s="10">
        <v>4.6102713925265399E-3</v>
      </c>
      <c r="E2051" s="10">
        <v>3.6727272727272728</v>
      </c>
      <c r="F2051" s="8">
        <v>-92.100179114750773</v>
      </c>
      <c r="G2051" s="6"/>
    </row>
    <row r="2052" spans="1:7" x14ac:dyDescent="0.6">
      <c r="A2052" s="3" t="s">
        <v>20</v>
      </c>
      <c r="B2052" s="3" t="s">
        <v>145</v>
      </c>
      <c r="C2052" s="4">
        <v>20732</v>
      </c>
      <c r="D2052" s="9">
        <v>7.0724302379141729E-3</v>
      </c>
      <c r="E2052" s="9">
        <v>0.9423636363636364</v>
      </c>
      <c r="F2052" s="5">
        <v>105.2673267326733</v>
      </c>
      <c r="G2052" s="3"/>
    </row>
    <row r="2053" spans="1:7" x14ac:dyDescent="0.6">
      <c r="A2053" s="6" t="s">
        <v>22</v>
      </c>
      <c r="B2053" s="6" t="s">
        <v>145</v>
      </c>
      <c r="C2053" s="7">
        <v>121480</v>
      </c>
      <c r="D2053" s="10">
        <v>4.7682753405975581E-2</v>
      </c>
      <c r="E2053" s="10">
        <v>1.2654166666666671</v>
      </c>
      <c r="F2053" s="8">
        <v>485.95408064827319</v>
      </c>
      <c r="G2053" s="6"/>
    </row>
    <row r="2054" spans="1:7" x14ac:dyDescent="0.6">
      <c r="A2054" s="3" t="s">
        <v>23</v>
      </c>
      <c r="B2054" s="3" t="s">
        <v>145</v>
      </c>
      <c r="C2054" s="4">
        <v>4839</v>
      </c>
      <c r="D2054" s="9">
        <v>1.833524535449334E-3</v>
      </c>
      <c r="E2054" s="9">
        <v>2.977846153846154</v>
      </c>
      <c r="F2054" s="5">
        <v>-96.016628251564043</v>
      </c>
      <c r="G2054" s="3"/>
    </row>
    <row r="2055" spans="1:7" x14ac:dyDescent="0.6">
      <c r="A2055" s="6" t="s">
        <v>26</v>
      </c>
      <c r="B2055" s="6" t="s">
        <v>145</v>
      </c>
      <c r="C2055" s="7">
        <v>23920</v>
      </c>
      <c r="D2055" s="10">
        <v>1.1162897091188419E-2</v>
      </c>
      <c r="E2055" s="10">
        <v>1.04</v>
      </c>
      <c r="F2055" s="8">
        <v>394.31700764620791</v>
      </c>
      <c r="G2055" s="6"/>
    </row>
    <row r="2056" spans="1:7" x14ac:dyDescent="0.6">
      <c r="A2056" s="3" t="s">
        <v>27</v>
      </c>
      <c r="B2056" s="3" t="s">
        <v>145</v>
      </c>
      <c r="C2056" s="4">
        <v>47881</v>
      </c>
      <c r="D2056" s="9">
        <v>2.1051742246338771E-2</v>
      </c>
      <c r="E2056" s="9">
        <v>0.99255804311774465</v>
      </c>
      <c r="F2056" s="5">
        <v>100.1714046822742</v>
      </c>
      <c r="G2056" s="3"/>
    </row>
    <row r="2057" spans="1:7" x14ac:dyDescent="0.6">
      <c r="A2057" s="6" t="s">
        <v>28</v>
      </c>
      <c r="B2057" s="6" t="s">
        <v>145</v>
      </c>
      <c r="C2057" s="7">
        <v>251244</v>
      </c>
      <c r="D2057" s="10">
        <v>0.109346530529299</v>
      </c>
      <c r="E2057" s="10">
        <v>1.0959389312977099</v>
      </c>
      <c r="F2057" s="8">
        <v>424.72588291806773</v>
      </c>
      <c r="G2057" s="6"/>
    </row>
    <row r="2058" spans="1:7" x14ac:dyDescent="0.6">
      <c r="A2058" s="3" t="s">
        <v>29</v>
      </c>
      <c r="B2058" s="3" t="s">
        <v>145</v>
      </c>
      <c r="C2058" s="4">
        <v>18775</v>
      </c>
      <c r="D2058" s="9">
        <v>9.2067007441926987E-3</v>
      </c>
      <c r="E2058" s="9">
        <v>0.78229166666666672</v>
      </c>
      <c r="F2058" s="5">
        <v>-92.52718472878955</v>
      </c>
      <c r="G2058" s="3"/>
    </row>
    <row r="2059" spans="1:7" x14ac:dyDescent="0.6">
      <c r="A2059" s="6" t="s">
        <v>31</v>
      </c>
      <c r="B2059" s="6" t="s">
        <v>145</v>
      </c>
      <c r="C2059" s="7">
        <v>7596</v>
      </c>
      <c r="D2059" s="10">
        <v>3.4393626131186822E-3</v>
      </c>
      <c r="E2059" s="10">
        <v>0.94701408801895026</v>
      </c>
      <c r="F2059" s="8">
        <v>-59.54194407456724</v>
      </c>
      <c r="G2059" s="6"/>
    </row>
    <row r="2060" spans="1:7" x14ac:dyDescent="0.6">
      <c r="A2060" s="3" t="s">
        <v>33</v>
      </c>
      <c r="B2060" s="3" t="s">
        <v>145</v>
      </c>
      <c r="C2060" s="4">
        <v>18973</v>
      </c>
      <c r="D2060" s="9">
        <v>8.9263720296759597E-3</v>
      </c>
      <c r="E2060" s="9">
        <v>0.96909796710593521</v>
      </c>
      <c r="F2060" s="5">
        <v>149.7761979989468</v>
      </c>
      <c r="G2060" s="3"/>
    </row>
    <row r="2061" spans="1:7" x14ac:dyDescent="0.6">
      <c r="A2061" s="6" t="s">
        <v>34</v>
      </c>
      <c r="B2061" s="6" t="s">
        <v>145</v>
      </c>
      <c r="C2061" s="7">
        <v>77199</v>
      </c>
      <c r="D2061" s="10">
        <v>3.2397196384167541E-2</v>
      </c>
      <c r="E2061" s="10">
        <v>0.98973076923076919</v>
      </c>
      <c r="F2061" s="8">
        <v>306.88873662573133</v>
      </c>
      <c r="G2061" s="8">
        <v>-54.826912274131637</v>
      </c>
    </row>
    <row r="2062" spans="1:7" x14ac:dyDescent="0.6">
      <c r="A2062" s="3" t="s">
        <v>35</v>
      </c>
      <c r="B2062" s="3" t="s">
        <v>145</v>
      </c>
      <c r="C2062" s="4">
        <v>200110</v>
      </c>
      <c r="D2062" s="9">
        <v>9.2714744474786642E-2</v>
      </c>
      <c r="E2062" s="9">
        <v>0.9980548628428928</v>
      </c>
      <c r="F2062" s="5">
        <v>159.21320224355239</v>
      </c>
      <c r="G2062" s="5">
        <v>56.518134390814303</v>
      </c>
    </row>
    <row r="2063" spans="1:7" x14ac:dyDescent="0.6">
      <c r="A2063" s="6" t="s">
        <v>36</v>
      </c>
      <c r="B2063" s="6" t="s">
        <v>145</v>
      </c>
      <c r="C2063" s="7">
        <v>124734</v>
      </c>
      <c r="D2063" s="10">
        <v>6.2043547752068662E-2</v>
      </c>
      <c r="E2063" s="10">
        <v>1.1391232876712329</v>
      </c>
      <c r="F2063" s="8">
        <v>-37.667282994353101</v>
      </c>
      <c r="G2063" s="8">
        <v>1134.9900990099011</v>
      </c>
    </row>
    <row r="2064" spans="1:7" x14ac:dyDescent="0.6">
      <c r="A2064" s="3" t="s">
        <v>40</v>
      </c>
      <c r="B2064" s="3" t="s">
        <v>145</v>
      </c>
      <c r="C2064" s="4">
        <v>96970</v>
      </c>
      <c r="D2064" s="9">
        <v>2.9822753873627279E-2</v>
      </c>
      <c r="E2064" s="9">
        <v>1.2121249999999999</v>
      </c>
      <c r="F2064" s="5">
        <v>-22.25856622893517</v>
      </c>
      <c r="G2064" s="5">
        <v>367.7310437970288</v>
      </c>
    </row>
    <row r="2065" spans="1:7" x14ac:dyDescent="0.6">
      <c r="A2065" s="6" t="s">
        <v>41</v>
      </c>
      <c r="B2065" s="6" t="s">
        <v>145</v>
      </c>
      <c r="C2065" s="7">
        <v>418080</v>
      </c>
      <c r="D2065" s="10">
        <v>0.1285795324087575</v>
      </c>
      <c r="E2065" s="10">
        <v>1.537058823529412</v>
      </c>
      <c r="F2065" s="8">
        <v>331.14365267608542</v>
      </c>
      <c r="G2065" s="8">
        <v>244.1554165294699</v>
      </c>
    </row>
    <row r="2066" spans="1:7" x14ac:dyDescent="0.6">
      <c r="A2066" s="3" t="s">
        <v>42</v>
      </c>
      <c r="B2066" s="3" t="s">
        <v>145</v>
      </c>
      <c r="C2066" s="4">
        <v>102470</v>
      </c>
      <c r="D2066" s="9">
        <v>2.886341987454364E-2</v>
      </c>
      <c r="E2066" s="9">
        <v>1.320489690721649</v>
      </c>
      <c r="F2066" s="5">
        <v>-75.490336777650214</v>
      </c>
      <c r="G2066" s="5">
        <v>2017.5862781566441</v>
      </c>
    </row>
    <row r="2067" spans="1:7" x14ac:dyDescent="0.6">
      <c r="A2067" s="6" t="s">
        <v>43</v>
      </c>
      <c r="B2067" s="6" t="s">
        <v>145</v>
      </c>
      <c r="C2067" s="7">
        <v>57200</v>
      </c>
      <c r="D2067" s="10">
        <v>1.71247398865777E-2</v>
      </c>
      <c r="E2067" s="10">
        <v>1.3</v>
      </c>
      <c r="F2067" s="8">
        <v>-44.178784034351523</v>
      </c>
      <c r="G2067" s="8">
        <v>139.13043478260869</v>
      </c>
    </row>
    <row r="2068" spans="1:7" x14ac:dyDescent="0.6">
      <c r="A2068" s="3" t="s">
        <v>44</v>
      </c>
      <c r="B2068" s="3" t="s">
        <v>145</v>
      </c>
      <c r="C2068" s="4">
        <v>355080</v>
      </c>
      <c r="D2068" s="9">
        <v>9.9666177809884085E-2</v>
      </c>
      <c r="E2068" s="9">
        <v>1.241538461538461</v>
      </c>
      <c r="F2068" s="5">
        <v>520.76923076923083</v>
      </c>
      <c r="G2068" s="5">
        <v>641.588521542992</v>
      </c>
    </row>
    <row r="2069" spans="1:7" x14ac:dyDescent="0.6">
      <c r="A2069" s="6" t="s">
        <v>45</v>
      </c>
      <c r="B2069" s="6" t="s">
        <v>145</v>
      </c>
      <c r="C2069" s="7">
        <v>285340</v>
      </c>
      <c r="D2069" s="10">
        <v>8.0153822978638656E-2</v>
      </c>
      <c r="E2069" s="10">
        <v>1.179090909090909</v>
      </c>
      <c r="F2069" s="8">
        <v>-19.640644361833949</v>
      </c>
      <c r="G2069" s="8">
        <v>13.5708713441913</v>
      </c>
    </row>
    <row r="2070" spans="1:7" x14ac:dyDescent="0.6">
      <c r="A2070" s="3" t="s">
        <v>46</v>
      </c>
      <c r="B2070" s="3" t="s">
        <v>145</v>
      </c>
      <c r="C2070" s="4">
        <v>469848</v>
      </c>
      <c r="D2070" s="9">
        <v>0.13706190281552399</v>
      </c>
      <c r="E2070" s="9">
        <v>1.1985918367346939</v>
      </c>
      <c r="F2070" s="5">
        <v>64.662507885329788</v>
      </c>
      <c r="G2070" s="5">
        <v>2402.5193075898801</v>
      </c>
    </row>
    <row r="2071" spans="1:7" x14ac:dyDescent="0.6">
      <c r="A2071" s="6" t="s">
        <v>47</v>
      </c>
      <c r="B2071" s="6" t="s">
        <v>145</v>
      </c>
      <c r="C2071" s="7">
        <v>156340</v>
      </c>
      <c r="D2071" s="10">
        <v>4.2713377671152609E-2</v>
      </c>
      <c r="E2071" s="10">
        <v>1.1667164179104479</v>
      </c>
      <c r="F2071" s="8">
        <v>-66.725409068464685</v>
      </c>
      <c r="G2071" s="8">
        <v>1958.188520273829</v>
      </c>
    </row>
    <row r="2072" spans="1:7" x14ac:dyDescent="0.6">
      <c r="A2072" s="3" t="s">
        <v>49</v>
      </c>
      <c r="B2072" s="3" t="s">
        <v>145</v>
      </c>
      <c r="C2072" s="4">
        <v>414700</v>
      </c>
      <c r="D2072" s="9">
        <v>0.1102906418781317</v>
      </c>
      <c r="E2072" s="9">
        <v>1.256666666666667</v>
      </c>
      <c r="F2072" s="5">
        <v>165.25521299731349</v>
      </c>
      <c r="G2072" s="5">
        <v>2085.7376271543781</v>
      </c>
    </row>
    <row r="2073" spans="1:7" x14ac:dyDescent="0.6">
      <c r="A2073" s="6" t="s">
        <v>50</v>
      </c>
      <c r="B2073" s="6" t="s">
        <v>145</v>
      </c>
      <c r="C2073" s="7">
        <v>361067</v>
      </c>
      <c r="D2073" s="10">
        <v>8.4066672151329E-2</v>
      </c>
      <c r="E2073" s="10">
        <v>1.195586092715232</v>
      </c>
      <c r="F2073" s="8">
        <v>-12.932963588135999</v>
      </c>
      <c r="G2073" s="8">
        <v>367.70942628790527</v>
      </c>
    </row>
    <row r="2074" spans="1:7" x14ac:dyDescent="0.6">
      <c r="A2074" s="3" t="s">
        <v>51</v>
      </c>
      <c r="B2074" s="3" t="s">
        <v>145</v>
      </c>
      <c r="C2074" s="4">
        <v>214720</v>
      </c>
      <c r="D2074" s="9">
        <v>5.4156835092111777E-2</v>
      </c>
      <c r="E2074" s="9">
        <v>1.22</v>
      </c>
      <c r="F2074" s="5">
        <v>-40.531812655268958</v>
      </c>
      <c r="G2074" s="5">
        <v>7.3009844585477879</v>
      </c>
    </row>
    <row r="2075" spans="1:7" x14ac:dyDescent="0.6">
      <c r="A2075" s="6" t="s">
        <v>52</v>
      </c>
      <c r="B2075" s="6" t="s">
        <v>145</v>
      </c>
      <c r="C2075" s="7">
        <v>682168</v>
      </c>
      <c r="D2075" s="10">
        <v>0.1823907369949572</v>
      </c>
      <c r="E2075" s="10">
        <v>1.3698152610441769</v>
      </c>
      <c r="F2075" s="8">
        <v>217.7011922503726</v>
      </c>
      <c r="G2075" s="8">
        <v>446.89819936825558</v>
      </c>
    </row>
    <row r="2076" spans="1:7" x14ac:dyDescent="0.6">
      <c r="A2076" s="3" t="s">
        <v>53</v>
      </c>
      <c r="B2076" s="3" t="s">
        <v>145</v>
      </c>
      <c r="C2076" s="4">
        <v>53680</v>
      </c>
      <c r="D2076" s="9">
        <v>1.7266344368862589E-2</v>
      </c>
      <c r="E2076" s="9">
        <v>1.22</v>
      </c>
      <c r="F2076" s="5">
        <v>-92.130970669981593</v>
      </c>
      <c r="G2076" s="5">
        <v>-44.642672991646897</v>
      </c>
    </row>
    <row r="2077" spans="1:7" x14ac:dyDescent="0.6">
      <c r="A2077" s="6" t="s">
        <v>54</v>
      </c>
      <c r="B2077" s="6" t="s">
        <v>145</v>
      </c>
      <c r="C2077" s="7">
        <v>767056</v>
      </c>
      <c r="D2077" s="10">
        <v>0.21541264173987601</v>
      </c>
      <c r="E2077" s="10">
        <v>1.38457761732852</v>
      </c>
      <c r="F2077" s="8">
        <v>1328.941877794337</v>
      </c>
      <c r="G2077" s="8">
        <v>83.471106008419454</v>
      </c>
    </row>
    <row r="2078" spans="1:7" x14ac:dyDescent="0.6">
      <c r="A2078" s="3" t="s">
        <v>55</v>
      </c>
      <c r="B2078" s="3" t="s">
        <v>145</v>
      </c>
      <c r="C2078" s="4">
        <v>29370</v>
      </c>
      <c r="D2078" s="9">
        <v>1.002893349019264E-2</v>
      </c>
      <c r="E2078" s="9">
        <v>1.335</v>
      </c>
      <c r="F2078" s="5">
        <v>-96.171074862852251</v>
      </c>
      <c r="G2078" s="5">
        <v>-71.337952571484337</v>
      </c>
    </row>
    <row r="2079" spans="1:7" x14ac:dyDescent="0.6">
      <c r="A2079" s="6" t="s">
        <v>56</v>
      </c>
      <c r="B2079" s="6" t="s">
        <v>145</v>
      </c>
      <c r="C2079" s="7">
        <v>118576</v>
      </c>
      <c r="D2079" s="10">
        <v>4.1282194117144587E-2</v>
      </c>
      <c r="E2079" s="10">
        <v>1.2888695652173909</v>
      </c>
      <c r="F2079" s="8">
        <v>303.73169901259791</v>
      </c>
      <c r="G2079" s="8">
        <v>107.30069930069931</v>
      </c>
    </row>
    <row r="2080" spans="1:7" x14ac:dyDescent="0.6">
      <c r="A2080" s="3" t="s">
        <v>57</v>
      </c>
      <c r="B2080" s="3" t="s">
        <v>145</v>
      </c>
      <c r="C2080" s="4">
        <v>165815</v>
      </c>
      <c r="D2080" s="9">
        <v>6.5184016189710245E-2</v>
      </c>
      <c r="E2080" s="9">
        <v>1.006158980582524</v>
      </c>
      <c r="F2080" s="5">
        <v>39.838584536499802</v>
      </c>
      <c r="G2080" s="5">
        <v>-53.302072772332998</v>
      </c>
    </row>
    <row r="2081" spans="1:7" x14ac:dyDescent="0.6">
      <c r="A2081" s="6" t="s">
        <v>58</v>
      </c>
      <c r="B2081" s="6" t="s">
        <v>145</v>
      </c>
      <c r="C2081" s="7">
        <v>797757</v>
      </c>
      <c r="D2081" s="10">
        <v>0.32789882231449641</v>
      </c>
      <c r="E2081" s="10">
        <v>1.1364059829059829</v>
      </c>
      <c r="F2081" s="8">
        <v>381.11268582456353</v>
      </c>
      <c r="G2081" s="8">
        <v>179.5812013737997</v>
      </c>
    </row>
    <row r="2082" spans="1:7" x14ac:dyDescent="0.6">
      <c r="A2082" s="3" t="s">
        <v>59</v>
      </c>
      <c r="B2082" s="3" t="s">
        <v>145</v>
      </c>
      <c r="C2082" s="4">
        <v>72600</v>
      </c>
      <c r="D2082" s="9">
        <v>3.2581480369718661E-2</v>
      </c>
      <c r="E2082" s="9">
        <v>1.1000000000000001</v>
      </c>
      <c r="F2082" s="5">
        <v>-90.899484429469126</v>
      </c>
      <c r="G2082" s="5">
        <v>-84.548194309649077</v>
      </c>
    </row>
    <row r="2083" spans="1:7" x14ac:dyDescent="0.6">
      <c r="A2083" s="6" t="s">
        <v>63</v>
      </c>
      <c r="B2083" s="6" t="s">
        <v>145</v>
      </c>
      <c r="C2083" s="7">
        <v>526418</v>
      </c>
      <c r="D2083" s="10">
        <v>0.1968308063300597</v>
      </c>
      <c r="E2083" s="10">
        <v>1.126027807486631</v>
      </c>
      <c r="F2083" s="8">
        <v>625.09366391184574</v>
      </c>
      <c r="G2083" s="8">
        <v>236.71357298196239</v>
      </c>
    </row>
    <row r="2084" spans="1:7" x14ac:dyDescent="0.6">
      <c r="A2084" s="3" t="s">
        <v>64</v>
      </c>
      <c r="B2084" s="3" t="s">
        <v>145</v>
      </c>
      <c r="C2084" s="4">
        <v>343080</v>
      </c>
      <c r="D2084" s="9">
        <v>0.1246338893124424</v>
      </c>
      <c r="E2084" s="9">
        <v>1.1435999999999999</v>
      </c>
      <c r="F2084" s="5">
        <v>-34.827456507946152</v>
      </c>
      <c r="G2084" s="5">
        <v>-17.270315891005549</v>
      </c>
    </row>
    <row r="2085" spans="1:7" x14ac:dyDescent="0.6">
      <c r="A2085" s="6" t="s">
        <v>65</v>
      </c>
      <c r="B2085" s="6" t="s">
        <v>145</v>
      </c>
      <c r="C2085" s="7">
        <v>410203</v>
      </c>
      <c r="D2085" s="10">
        <v>0.16703645302453371</v>
      </c>
      <c r="E2085" s="10">
        <v>1.0902405315614621</v>
      </c>
      <c r="F2085" s="8">
        <v>19.564824530721701</v>
      </c>
      <c r="G2085" s="8">
        <v>13.608554644982791</v>
      </c>
    </row>
    <row r="2086" spans="1:7" x14ac:dyDescent="0.6">
      <c r="A2086" s="3" t="s">
        <v>66</v>
      </c>
      <c r="B2086" s="3" t="s">
        <v>145</v>
      </c>
      <c r="C2086" s="4">
        <v>284710</v>
      </c>
      <c r="D2086" s="9">
        <v>0.1245532857754815</v>
      </c>
      <c r="E2086" s="9">
        <v>1.054481481481482</v>
      </c>
      <c r="F2086" s="5">
        <v>-30.59290156337228</v>
      </c>
      <c r="G2086" s="5">
        <v>32.595938897168409</v>
      </c>
    </row>
    <row r="2087" spans="1:7" x14ac:dyDescent="0.6">
      <c r="A2087" s="6" t="s">
        <v>67</v>
      </c>
      <c r="B2087" s="6" t="s">
        <v>145</v>
      </c>
      <c r="C2087" s="7">
        <v>440328</v>
      </c>
      <c r="D2087" s="10">
        <v>0.1951536973645378</v>
      </c>
      <c r="E2087" s="10">
        <v>0.98839057239057238</v>
      </c>
      <c r="F2087" s="8">
        <v>54.658424361631127</v>
      </c>
      <c r="G2087" s="8">
        <v>-35.451677592616477</v>
      </c>
    </row>
    <row r="2088" spans="1:7" x14ac:dyDescent="0.6">
      <c r="A2088" s="3" t="s">
        <v>68</v>
      </c>
      <c r="B2088" s="3" t="s">
        <v>145</v>
      </c>
      <c r="C2088" s="4">
        <v>252780</v>
      </c>
      <c r="D2088" s="9">
        <v>0.1132123552560354</v>
      </c>
      <c r="E2088" s="9">
        <v>0.95750000000000002</v>
      </c>
      <c r="F2088" s="5">
        <v>-42.592794462309911</v>
      </c>
      <c r="G2088" s="5">
        <v>370.90163934426232</v>
      </c>
    </row>
    <row r="2089" spans="1:7" x14ac:dyDescent="0.6">
      <c r="A2089" s="6" t="s">
        <v>69</v>
      </c>
      <c r="B2089" s="6" t="s">
        <v>145</v>
      </c>
      <c r="C2089" s="7">
        <v>591300</v>
      </c>
      <c r="D2089" s="10">
        <v>0.23965592170105041</v>
      </c>
      <c r="E2089" s="10">
        <v>0.88253731343283581</v>
      </c>
      <c r="F2089" s="8">
        <v>133.91882269166871</v>
      </c>
      <c r="G2089" s="8">
        <v>-22.91305980267412</v>
      </c>
    </row>
    <row r="2090" spans="1:7" x14ac:dyDescent="0.6">
      <c r="A2090" s="3" t="s">
        <v>70</v>
      </c>
      <c r="B2090" s="3" t="s">
        <v>145</v>
      </c>
      <c r="C2090" s="4">
        <v>31952</v>
      </c>
      <c r="D2090" s="9">
        <v>1.216735917708805E-2</v>
      </c>
      <c r="E2090" s="9">
        <v>1.0016300940438869</v>
      </c>
      <c r="F2090" s="5">
        <v>-94.59631320818535</v>
      </c>
      <c r="G2090" s="5">
        <v>8.7912836227443059</v>
      </c>
    </row>
    <row r="2091" spans="1:7" x14ac:dyDescent="0.6">
      <c r="A2091" s="6" t="s">
        <v>71</v>
      </c>
      <c r="B2091" s="6" t="s">
        <v>145</v>
      </c>
      <c r="C2091" s="7">
        <v>559704</v>
      </c>
      <c r="D2091" s="10">
        <v>0.25648039695201552</v>
      </c>
      <c r="E2091" s="10">
        <v>0.99947142857142857</v>
      </c>
      <c r="F2091" s="8">
        <v>1651.702553830746</v>
      </c>
      <c r="G2091" s="8">
        <v>372.02131965996489</v>
      </c>
    </row>
    <row r="2092" spans="1:7" x14ac:dyDescent="0.6">
      <c r="A2092" s="3" t="s">
        <v>72</v>
      </c>
      <c r="B2092" s="3" t="s">
        <v>145</v>
      </c>
      <c r="C2092" s="4">
        <v>67303</v>
      </c>
      <c r="D2092" s="9">
        <v>2.9094193149545429E-2</v>
      </c>
      <c r="E2092" s="9">
        <v>0.91320217096336498</v>
      </c>
      <c r="F2092" s="5">
        <v>-87.975251204207936</v>
      </c>
      <c r="G2092" s="5">
        <v>-59.41078913246691</v>
      </c>
    </row>
    <row r="2093" spans="1:7" x14ac:dyDescent="0.6">
      <c r="A2093" s="6" t="s">
        <v>73</v>
      </c>
      <c r="B2093" s="6" t="s">
        <v>145</v>
      </c>
      <c r="C2093" s="7">
        <v>130319</v>
      </c>
      <c r="D2093" s="10">
        <v>5.8788563927004427E-2</v>
      </c>
      <c r="E2093" s="10">
        <v>0.91838618745595491</v>
      </c>
      <c r="F2093" s="8">
        <v>93.630298797973353</v>
      </c>
      <c r="G2093" s="8">
        <v>-83.664323847988797</v>
      </c>
    </row>
    <row r="2094" spans="1:7" x14ac:dyDescent="0.6">
      <c r="A2094" s="3" t="s">
        <v>74</v>
      </c>
      <c r="B2094" s="3" t="s">
        <v>145</v>
      </c>
      <c r="C2094" s="4">
        <v>249040</v>
      </c>
      <c r="D2094" s="9">
        <v>0.1023528879750559</v>
      </c>
      <c r="E2094" s="9">
        <v>0.94333333333333336</v>
      </c>
      <c r="F2094" s="5">
        <v>91.10030003299596</v>
      </c>
      <c r="G2094" s="5">
        <v>243.030303030303</v>
      </c>
    </row>
    <row r="2095" spans="1:7" x14ac:dyDescent="0.6">
      <c r="A2095" s="6" t="s">
        <v>75</v>
      </c>
      <c r="B2095" s="6" t="s">
        <v>145</v>
      </c>
      <c r="C2095" s="7">
        <v>377080</v>
      </c>
      <c r="D2095" s="10">
        <v>0.14804134427115509</v>
      </c>
      <c r="E2095" s="10">
        <v>0.95222222222222219</v>
      </c>
      <c r="F2095" s="8">
        <v>51.413427561837473</v>
      </c>
      <c r="G2095" s="8">
        <v>-28.368710796363349</v>
      </c>
    </row>
    <row r="2096" spans="1:7" x14ac:dyDescent="0.6">
      <c r="A2096" s="3" t="s">
        <v>76</v>
      </c>
      <c r="B2096" s="3" t="s">
        <v>145</v>
      </c>
      <c r="C2096" s="4">
        <v>132249</v>
      </c>
      <c r="D2096" s="9">
        <v>5.1730023686193269E-2</v>
      </c>
      <c r="E2096" s="9">
        <v>1.0537768924302791</v>
      </c>
      <c r="F2096" s="5">
        <v>-64.928131961387507</v>
      </c>
      <c r="G2096" s="5">
        <v>-61.452430919902071</v>
      </c>
    </row>
    <row r="2097" spans="1:7" x14ac:dyDescent="0.6">
      <c r="A2097" s="6" t="s">
        <v>77</v>
      </c>
      <c r="B2097" s="6" t="s">
        <v>145</v>
      </c>
      <c r="C2097" s="7">
        <v>184040</v>
      </c>
      <c r="D2097" s="10">
        <v>7.0196244234703387E-2</v>
      </c>
      <c r="E2097" s="10">
        <v>1.0456818181818179</v>
      </c>
      <c r="F2097" s="8">
        <v>39.161732791930383</v>
      </c>
      <c r="G2097" s="8">
        <v>-55.134409060879612</v>
      </c>
    </row>
    <row r="2098" spans="1:7" x14ac:dyDescent="0.6">
      <c r="A2098" s="3" t="s">
        <v>78</v>
      </c>
      <c r="B2098" s="3" t="s">
        <v>145</v>
      </c>
      <c r="C2098" s="4">
        <v>280642</v>
      </c>
      <c r="D2098" s="9">
        <v>0.10740071573203649</v>
      </c>
      <c r="E2098" s="9">
        <v>1.139431587494925</v>
      </c>
      <c r="F2098" s="5">
        <v>52.489676157357088</v>
      </c>
      <c r="G2098" s="5">
        <v>-1.4288223104211299</v>
      </c>
    </row>
    <row r="2099" spans="1:7" x14ac:dyDescent="0.6">
      <c r="A2099" s="6" t="s">
        <v>79</v>
      </c>
      <c r="B2099" s="6" t="s">
        <v>145</v>
      </c>
      <c r="C2099" s="7">
        <v>66493</v>
      </c>
      <c r="D2099" s="10">
        <v>2.630882278457608E-2</v>
      </c>
      <c r="E2099" s="10">
        <v>1.4776222222222219</v>
      </c>
      <c r="F2099" s="8">
        <v>-76.306825065385794</v>
      </c>
      <c r="G2099" s="8">
        <v>-84.899211496884135</v>
      </c>
    </row>
    <row r="2100" spans="1:7" x14ac:dyDescent="0.6">
      <c r="A2100" s="3" t="s">
        <v>81</v>
      </c>
      <c r="B2100" s="3" t="s">
        <v>145</v>
      </c>
      <c r="C2100" s="4">
        <v>25320</v>
      </c>
      <c r="D2100" s="9">
        <v>1.0991263842236851E-2</v>
      </c>
      <c r="E2100" s="9">
        <v>1.0549999999999999</v>
      </c>
      <c r="F2100" s="5">
        <v>-61.920803693621878</v>
      </c>
      <c r="G2100" s="5">
        <v>-89.983384761452641</v>
      </c>
    </row>
    <row r="2101" spans="1:7" x14ac:dyDescent="0.6">
      <c r="A2101" s="6" t="s">
        <v>82</v>
      </c>
      <c r="B2101" s="6" t="s">
        <v>145</v>
      </c>
      <c r="C2101" s="7">
        <v>243801</v>
      </c>
      <c r="D2101" s="10">
        <v>9.9004965196405115E-2</v>
      </c>
      <c r="E2101" s="10">
        <v>1.0158374999999999</v>
      </c>
      <c r="F2101" s="8">
        <v>862.87914691943138</v>
      </c>
      <c r="G2101" s="8">
        <v>-58.768645357686452</v>
      </c>
    </row>
    <row r="2102" spans="1:7" x14ac:dyDescent="0.6">
      <c r="A2102" s="3" t="s">
        <v>83</v>
      </c>
      <c r="B2102" s="3" t="s">
        <v>145</v>
      </c>
      <c r="C2102" s="4">
        <v>35199</v>
      </c>
      <c r="D2102" s="9">
        <v>1.31987729202172E-2</v>
      </c>
      <c r="E2102" s="9">
        <v>1.098252730109204</v>
      </c>
      <c r="F2102" s="5">
        <v>-85.562405404407698</v>
      </c>
      <c r="G2102" s="5">
        <v>10.16211817726589</v>
      </c>
    </row>
    <row r="2103" spans="1:7" x14ac:dyDescent="0.6">
      <c r="A2103" s="6" t="s">
        <v>84</v>
      </c>
      <c r="B2103" s="6" t="s">
        <v>145</v>
      </c>
      <c r="C2103" s="7">
        <v>158687</v>
      </c>
      <c r="D2103" s="10">
        <v>6.6310017968770882E-2</v>
      </c>
      <c r="E2103" s="10">
        <v>1.1254397163120571</v>
      </c>
      <c r="F2103" s="8">
        <v>350.82814852694668</v>
      </c>
      <c r="G2103" s="8">
        <v>-71.648049683404082</v>
      </c>
    </row>
    <row r="2104" spans="1:7" x14ac:dyDescent="0.6">
      <c r="A2104" s="3" t="s">
        <v>87</v>
      </c>
      <c r="B2104" s="3" t="s">
        <v>145</v>
      </c>
      <c r="C2104" s="4">
        <v>23520</v>
      </c>
      <c r="D2104" s="9">
        <v>9.8747992591230321E-3</v>
      </c>
      <c r="E2104" s="9">
        <v>0.98</v>
      </c>
      <c r="F2104" s="5">
        <v>-85.178369998802665</v>
      </c>
      <c r="G2104" s="5">
        <v>-65.053563734157478</v>
      </c>
    </row>
    <row r="2105" spans="1:7" x14ac:dyDescent="0.6">
      <c r="A2105" s="6" t="s">
        <v>88</v>
      </c>
      <c r="B2105" s="6" t="s">
        <v>145</v>
      </c>
      <c r="C2105" s="7">
        <v>181036</v>
      </c>
      <c r="D2105" s="10">
        <v>8.0189447592083671E-2</v>
      </c>
      <c r="E2105" s="10">
        <v>1.0082762461709831</v>
      </c>
      <c r="F2105" s="8">
        <v>669.71088435374156</v>
      </c>
      <c r="G2105" s="8">
        <v>38.917579171110887</v>
      </c>
    </row>
    <row r="2106" spans="1:7" x14ac:dyDescent="0.6">
      <c r="A2106" s="3" t="s">
        <v>89</v>
      </c>
      <c r="B2106" s="3" t="s">
        <v>145</v>
      </c>
      <c r="C2106" s="4">
        <v>286954</v>
      </c>
      <c r="D2106" s="9">
        <v>0.1056287477460061</v>
      </c>
      <c r="E2106" s="9">
        <v>1.08694696969697</v>
      </c>
      <c r="F2106" s="5">
        <v>58.506595373295923</v>
      </c>
      <c r="G2106" s="5">
        <v>15.22406039190491</v>
      </c>
    </row>
    <row r="2107" spans="1:7" x14ac:dyDescent="0.6">
      <c r="A2107" s="6" t="s">
        <v>91</v>
      </c>
      <c r="B2107" s="6" t="s">
        <v>145</v>
      </c>
      <c r="C2107" s="7">
        <v>24673</v>
      </c>
      <c r="D2107" s="10">
        <v>1.1431038151707181E-2</v>
      </c>
      <c r="E2107" s="10">
        <v>1.028041666666667</v>
      </c>
      <c r="F2107" s="8">
        <v>-91.401757773022851</v>
      </c>
      <c r="G2107" s="8">
        <v>-93.456826137689617</v>
      </c>
    </row>
    <row r="2108" spans="1:7" x14ac:dyDescent="0.6">
      <c r="A2108" s="3" t="s">
        <v>92</v>
      </c>
      <c r="B2108" s="3" t="s">
        <v>145</v>
      </c>
      <c r="C2108" s="4">
        <v>52307</v>
      </c>
      <c r="D2108" s="9">
        <v>1.923944116998607E-2</v>
      </c>
      <c r="E2108" s="9">
        <v>1.0897291666666671</v>
      </c>
      <c r="F2108" s="5">
        <v>112.0009727232197</v>
      </c>
      <c r="G2108" s="5">
        <v>-60.448094125475428</v>
      </c>
    </row>
    <row r="2109" spans="1:7" x14ac:dyDescent="0.6">
      <c r="A2109" s="6" t="s">
        <v>93</v>
      </c>
      <c r="B2109" s="6" t="s">
        <v>145</v>
      </c>
      <c r="C2109" s="7">
        <v>6765</v>
      </c>
      <c r="D2109" s="10">
        <v>3.1142760892621411E-3</v>
      </c>
      <c r="E2109" s="10">
        <v>1.23</v>
      </c>
      <c r="F2109" s="8">
        <v>-87.06674058921368</v>
      </c>
      <c r="G2109" s="8">
        <v>-96.324168658987176</v>
      </c>
    </row>
    <row r="2110" spans="1:7" x14ac:dyDescent="0.6">
      <c r="A2110" s="3" t="s">
        <v>94</v>
      </c>
      <c r="B2110" s="3" t="s">
        <v>145</v>
      </c>
      <c r="C2110" s="4">
        <v>80441</v>
      </c>
      <c r="D2110" s="9">
        <v>3.2713951995222881E-2</v>
      </c>
      <c r="E2110" s="9">
        <v>1.1172361111111111</v>
      </c>
      <c r="F2110" s="5">
        <v>1089.076127124908</v>
      </c>
      <c r="G2110" s="5">
        <v>-71.336792069611818</v>
      </c>
    </row>
    <row r="2111" spans="1:7" x14ac:dyDescent="0.6">
      <c r="A2111" s="6" t="s">
        <v>95</v>
      </c>
      <c r="B2111" s="6" t="s">
        <v>145</v>
      </c>
      <c r="C2111" s="7">
        <v>130170</v>
      </c>
      <c r="D2111" s="10">
        <v>6.4222985917305811E-2</v>
      </c>
      <c r="E2111" s="10">
        <v>1.0847500000000001</v>
      </c>
      <c r="F2111" s="8">
        <v>61.820464688405167</v>
      </c>
      <c r="G2111" s="8">
        <v>95.764967740965218</v>
      </c>
    </row>
    <row r="2112" spans="1:7" x14ac:dyDescent="0.6">
      <c r="A2112" s="3" t="s">
        <v>96</v>
      </c>
      <c r="B2112" s="3" t="s">
        <v>145</v>
      </c>
      <c r="C2112" s="4">
        <v>115550</v>
      </c>
      <c r="D2112" s="9">
        <v>6.0949703993054841E-2</v>
      </c>
      <c r="E2112" s="9">
        <v>0.94134419551934823</v>
      </c>
      <c r="F2112" s="5">
        <v>-11.23146654375048</v>
      </c>
      <c r="G2112" s="5">
        <v>356.35860979462882</v>
      </c>
    </row>
    <row r="2113" spans="1:7" x14ac:dyDescent="0.6">
      <c r="A2113" s="6" t="s">
        <v>97</v>
      </c>
      <c r="B2113" s="6" t="s">
        <v>145</v>
      </c>
      <c r="C2113" s="7">
        <v>93600</v>
      </c>
      <c r="D2113" s="10">
        <v>4.4435686647456417E-2</v>
      </c>
      <c r="E2113" s="10">
        <v>0.97499999999999998</v>
      </c>
      <c r="F2113" s="8">
        <v>-18.996105581999139</v>
      </c>
      <c r="G2113" s="8">
        <v>-61.608032780833547</v>
      </c>
    </row>
    <row r="2114" spans="1:7" x14ac:dyDescent="0.6">
      <c r="A2114" s="3" t="s">
        <v>98</v>
      </c>
      <c r="B2114" s="3" t="s">
        <v>145</v>
      </c>
      <c r="C2114" s="4">
        <v>24820</v>
      </c>
      <c r="D2114" s="9">
        <v>1.145469456696129E-2</v>
      </c>
      <c r="E2114" s="9">
        <v>1.0341666666666669</v>
      </c>
      <c r="F2114" s="5">
        <v>-73.48290598290599</v>
      </c>
      <c r="G2114" s="5">
        <v>-29.486633142987021</v>
      </c>
    </row>
    <row r="2115" spans="1:7" x14ac:dyDescent="0.6">
      <c r="A2115" s="6" t="s">
        <v>100</v>
      </c>
      <c r="B2115" s="6" t="s">
        <v>145</v>
      </c>
      <c r="C2115" s="7">
        <v>83520</v>
      </c>
      <c r="D2115" s="10">
        <v>3.8877402527004161E-2</v>
      </c>
      <c r="E2115" s="10">
        <v>1.1599999999999999</v>
      </c>
      <c r="F2115" s="8">
        <v>236.50282030620471</v>
      </c>
      <c r="G2115" s="8">
        <v>-47.368089383503367</v>
      </c>
    </row>
    <row r="2116" spans="1:7" x14ac:dyDescent="0.6">
      <c r="A2116" s="3" t="s">
        <v>101</v>
      </c>
      <c r="B2116" s="3" t="s">
        <v>145</v>
      </c>
      <c r="C2116" s="4">
        <v>16650</v>
      </c>
      <c r="D2116" s="9">
        <v>6.4872462919796326E-3</v>
      </c>
      <c r="E2116" s="9">
        <v>0.92500000000000004</v>
      </c>
      <c r="F2116" s="5">
        <v>-80.064655172413794</v>
      </c>
      <c r="G2116" s="5">
        <v>-29.20918367346939</v>
      </c>
    </row>
    <row r="2117" spans="1:7" x14ac:dyDescent="0.6">
      <c r="A2117" s="6" t="s">
        <v>102</v>
      </c>
      <c r="B2117" s="6" t="s">
        <v>145</v>
      </c>
      <c r="C2117" s="7">
        <v>155340</v>
      </c>
      <c r="D2117" s="10">
        <v>6.8187915923132031E-2</v>
      </c>
      <c r="E2117" s="10">
        <v>1.618125</v>
      </c>
      <c r="F2117" s="8">
        <v>832.97297297297291</v>
      </c>
      <c r="G2117" s="8">
        <v>-14.193861994299469</v>
      </c>
    </row>
    <row r="2118" spans="1:7" x14ac:dyDescent="0.6">
      <c r="A2118" s="3" t="s">
        <v>14</v>
      </c>
      <c r="B2118" s="3" t="s">
        <v>146</v>
      </c>
      <c r="C2118" s="4">
        <v>357540</v>
      </c>
      <c r="D2118" s="9">
        <v>0.1379137112396859</v>
      </c>
      <c r="E2118" s="9">
        <v>1.324222222222222</v>
      </c>
      <c r="F2118" s="3"/>
      <c r="G2118" s="3"/>
    </row>
    <row r="2119" spans="1:7" x14ac:dyDescent="0.6">
      <c r="A2119" s="6" t="s">
        <v>15</v>
      </c>
      <c r="B2119" s="6" t="s">
        <v>146</v>
      </c>
      <c r="C2119" s="7">
        <v>47810</v>
      </c>
      <c r="D2119" s="10">
        <v>1.886891945567892E-2</v>
      </c>
      <c r="E2119" s="10">
        <v>1.448787878787879</v>
      </c>
      <c r="F2119" s="8">
        <v>-86.628069586619688</v>
      </c>
      <c r="G2119" s="6"/>
    </row>
    <row r="2120" spans="1:7" x14ac:dyDescent="0.6">
      <c r="A2120" s="3" t="s">
        <v>16</v>
      </c>
      <c r="B2120" s="3" t="s">
        <v>146</v>
      </c>
      <c r="C2120" s="4">
        <v>223340</v>
      </c>
      <c r="D2120" s="9">
        <v>8.3593272579306835E-2</v>
      </c>
      <c r="E2120" s="9">
        <v>1.1816931216931219</v>
      </c>
      <c r="F2120" s="5">
        <v>367.14076553022369</v>
      </c>
      <c r="G2120" s="3"/>
    </row>
    <row r="2121" spans="1:7" x14ac:dyDescent="0.6">
      <c r="A2121" s="6" t="s">
        <v>17</v>
      </c>
      <c r="B2121" s="6" t="s">
        <v>146</v>
      </c>
      <c r="C2121" s="7">
        <v>333225</v>
      </c>
      <c r="D2121" s="10">
        <v>0.13429093425549091</v>
      </c>
      <c r="E2121" s="10">
        <v>1.1986510791366909</v>
      </c>
      <c r="F2121" s="8">
        <v>49.200770126264892</v>
      </c>
      <c r="G2121" s="6"/>
    </row>
    <row r="2122" spans="1:7" x14ac:dyDescent="0.6">
      <c r="A2122" s="3" t="s">
        <v>18</v>
      </c>
      <c r="B2122" s="3" t="s">
        <v>146</v>
      </c>
      <c r="C2122" s="4">
        <v>285990</v>
      </c>
      <c r="D2122" s="9">
        <v>0.1098989123297076</v>
      </c>
      <c r="E2122" s="9">
        <v>1.294072398190045</v>
      </c>
      <c r="F2122" s="5">
        <v>-14.17510690974567</v>
      </c>
      <c r="G2122" s="3"/>
    </row>
    <row r="2123" spans="1:7" x14ac:dyDescent="0.6">
      <c r="A2123" s="6" t="s">
        <v>19</v>
      </c>
      <c r="B2123" s="6" t="s">
        <v>146</v>
      </c>
      <c r="C2123" s="7">
        <v>102730</v>
      </c>
      <c r="D2123" s="10">
        <v>4.6892394074678358E-2</v>
      </c>
      <c r="E2123" s="10">
        <v>1.5804615384615379</v>
      </c>
      <c r="F2123" s="8">
        <v>-64.079163607119128</v>
      </c>
      <c r="G2123" s="6"/>
    </row>
    <row r="2124" spans="1:7" x14ac:dyDescent="0.6">
      <c r="A2124" s="3" t="s">
        <v>20</v>
      </c>
      <c r="B2124" s="3" t="s">
        <v>146</v>
      </c>
      <c r="C2124" s="4">
        <v>342370</v>
      </c>
      <c r="D2124" s="9">
        <v>0.11679471061907561</v>
      </c>
      <c r="E2124" s="9">
        <v>1.2680370370370371</v>
      </c>
      <c r="F2124" s="5">
        <v>233.2716830526623</v>
      </c>
      <c r="G2124" s="3"/>
    </row>
    <row r="2125" spans="1:7" x14ac:dyDescent="0.6">
      <c r="A2125" s="6" t="s">
        <v>21</v>
      </c>
      <c r="B2125" s="6" t="s">
        <v>146</v>
      </c>
      <c r="C2125" s="7">
        <v>151720</v>
      </c>
      <c r="D2125" s="10">
        <v>5.5115504981101897E-2</v>
      </c>
      <c r="E2125" s="10">
        <v>1.2041269841269839</v>
      </c>
      <c r="F2125" s="8">
        <v>-55.685369629348358</v>
      </c>
      <c r="G2125" s="6"/>
    </row>
    <row r="2126" spans="1:7" x14ac:dyDescent="0.6">
      <c r="A2126" s="3" t="s">
        <v>22</v>
      </c>
      <c r="B2126" s="3" t="s">
        <v>146</v>
      </c>
      <c r="C2126" s="4">
        <v>256694</v>
      </c>
      <c r="D2126" s="9">
        <v>0.10075631134996289</v>
      </c>
      <c r="E2126" s="9">
        <v>1.1562792792792791</v>
      </c>
      <c r="F2126" s="5">
        <v>69.189296071711055</v>
      </c>
      <c r="G2126" s="3"/>
    </row>
    <row r="2127" spans="1:7" x14ac:dyDescent="0.6">
      <c r="A2127" s="6" t="s">
        <v>24</v>
      </c>
      <c r="B2127" s="6" t="s">
        <v>146</v>
      </c>
      <c r="C2127" s="7">
        <v>348110</v>
      </c>
      <c r="D2127" s="10">
        <v>0.15097699542299561</v>
      </c>
      <c r="E2127" s="10">
        <v>1.2612681159420289</v>
      </c>
      <c r="F2127" s="8">
        <v>35.61283084139091</v>
      </c>
      <c r="G2127" s="6"/>
    </row>
    <row r="2128" spans="1:7" x14ac:dyDescent="0.6">
      <c r="A2128" s="3" t="s">
        <v>25</v>
      </c>
      <c r="B2128" s="3" t="s">
        <v>146</v>
      </c>
      <c r="C2128" s="4">
        <v>375790</v>
      </c>
      <c r="D2128" s="9">
        <v>0.15008188906223449</v>
      </c>
      <c r="E2128" s="9">
        <v>1.252633333333333</v>
      </c>
      <c r="F2128" s="5">
        <v>7.9515095803050828</v>
      </c>
      <c r="G2128" s="3"/>
    </row>
    <row r="2129" spans="1:7" x14ac:dyDescent="0.6">
      <c r="A2129" s="6" t="s">
        <v>26</v>
      </c>
      <c r="B2129" s="6" t="s">
        <v>146</v>
      </c>
      <c r="C2129" s="7">
        <v>272380</v>
      </c>
      <c r="D2129" s="10">
        <v>0.12711329053921</v>
      </c>
      <c r="E2129" s="10">
        <v>1.144453781512605</v>
      </c>
      <c r="F2129" s="8">
        <v>-27.518028686234331</v>
      </c>
      <c r="G2129" s="6"/>
    </row>
    <row r="2130" spans="1:7" x14ac:dyDescent="0.6">
      <c r="A2130" s="3" t="s">
        <v>27</v>
      </c>
      <c r="B2130" s="3" t="s">
        <v>146</v>
      </c>
      <c r="C2130" s="4">
        <v>105250</v>
      </c>
      <c r="D2130" s="9">
        <v>4.627505422666936E-2</v>
      </c>
      <c r="E2130" s="9">
        <v>1.1960227272727271</v>
      </c>
      <c r="F2130" s="5">
        <v>-61.35913062633086</v>
      </c>
      <c r="G2130" s="5">
        <v>-70.562734239525653</v>
      </c>
    </row>
    <row r="2131" spans="1:7" x14ac:dyDescent="0.6">
      <c r="A2131" s="6" t="s">
        <v>28</v>
      </c>
      <c r="B2131" s="6" t="s">
        <v>146</v>
      </c>
      <c r="C2131" s="7">
        <v>896405</v>
      </c>
      <c r="D2131" s="10">
        <v>0.3901338010026757</v>
      </c>
      <c r="E2131" s="10">
        <v>1.1397393515575329</v>
      </c>
      <c r="F2131" s="8">
        <v>751.69121140142522</v>
      </c>
      <c r="G2131" s="8">
        <v>1774.932022589416</v>
      </c>
    </row>
    <row r="2132" spans="1:7" x14ac:dyDescent="0.6">
      <c r="A2132" s="3" t="s">
        <v>29</v>
      </c>
      <c r="B2132" s="3" t="s">
        <v>146</v>
      </c>
      <c r="C2132" s="4">
        <v>194980</v>
      </c>
      <c r="D2132" s="9">
        <v>9.5612384080036888E-2</v>
      </c>
      <c r="E2132" s="9">
        <v>1.1469411764705879</v>
      </c>
      <c r="F2132" s="5">
        <v>-78.24867108059415</v>
      </c>
      <c r="G2132" s="5">
        <v>-12.698128414077191</v>
      </c>
    </row>
    <row r="2133" spans="1:7" x14ac:dyDescent="0.6">
      <c r="A2133" s="6" t="s">
        <v>30</v>
      </c>
      <c r="B2133" s="6" t="s">
        <v>146</v>
      </c>
      <c r="C2133" s="7">
        <v>476975</v>
      </c>
      <c r="D2133" s="10">
        <v>0.21935877535795609</v>
      </c>
      <c r="E2133" s="10">
        <v>0.99577244258872655</v>
      </c>
      <c r="F2133" s="8">
        <v>144.62765411837111</v>
      </c>
      <c r="G2133" s="8">
        <v>43.139020181558998</v>
      </c>
    </row>
    <row r="2134" spans="1:7" x14ac:dyDescent="0.6">
      <c r="A2134" s="3" t="s">
        <v>31</v>
      </c>
      <c r="B2134" s="3" t="s">
        <v>146</v>
      </c>
      <c r="C2134" s="4">
        <v>68060</v>
      </c>
      <c r="D2134" s="9">
        <v>3.0816616567780088E-2</v>
      </c>
      <c r="E2134" s="9">
        <v>1.4179166666666669</v>
      </c>
      <c r="F2134" s="5">
        <v>-85.730908328528741</v>
      </c>
      <c r="G2134" s="5">
        <v>-76.201965103674951</v>
      </c>
    </row>
    <row r="2135" spans="1:7" x14ac:dyDescent="0.6">
      <c r="A2135" s="6" t="s">
        <v>32</v>
      </c>
      <c r="B2135" s="6" t="s">
        <v>146</v>
      </c>
      <c r="C2135" s="7">
        <v>371210</v>
      </c>
      <c r="D2135" s="10">
        <v>0.16664700805703109</v>
      </c>
      <c r="E2135" s="10">
        <v>1.13519877675841</v>
      </c>
      <c r="F2135" s="8">
        <v>445.41580957978249</v>
      </c>
      <c r="G2135" s="8">
        <v>261.34527401927392</v>
      </c>
    </row>
    <row r="2136" spans="1:7" x14ac:dyDescent="0.6">
      <c r="A2136" s="3" t="s">
        <v>33</v>
      </c>
      <c r="B2136" s="3" t="s">
        <v>146</v>
      </c>
      <c r="C2136" s="4">
        <v>14830</v>
      </c>
      <c r="D2136" s="9">
        <v>6.9771832182625032E-3</v>
      </c>
      <c r="E2136" s="9">
        <v>0.82388888888888889</v>
      </c>
      <c r="F2136" s="5">
        <v>-96.004956763018228</v>
      </c>
      <c r="G2136" s="5">
        <v>-95.66842889271841</v>
      </c>
    </row>
    <row r="2137" spans="1:7" x14ac:dyDescent="0.6">
      <c r="A2137" s="6" t="s">
        <v>34</v>
      </c>
      <c r="B2137" s="6" t="s">
        <v>146</v>
      </c>
      <c r="C2137" s="7">
        <v>47115</v>
      </c>
      <c r="D2137" s="10">
        <v>1.977219792536242E-2</v>
      </c>
      <c r="E2137" s="10">
        <v>1.2733783783783781</v>
      </c>
      <c r="F2137" s="8">
        <v>217.70060687795009</v>
      </c>
      <c r="G2137" s="8">
        <v>-68.946084893224352</v>
      </c>
    </row>
    <row r="2138" spans="1:7" x14ac:dyDescent="0.6">
      <c r="A2138" s="3" t="s">
        <v>35</v>
      </c>
      <c r="B2138" s="3" t="s">
        <v>146</v>
      </c>
      <c r="C2138" s="4">
        <v>214920</v>
      </c>
      <c r="D2138" s="9">
        <v>9.9576497339069231E-2</v>
      </c>
      <c r="E2138" s="9">
        <v>1.053529411764706</v>
      </c>
      <c r="F2138" s="5">
        <v>356.16045845272203</v>
      </c>
      <c r="G2138" s="5">
        <v>-16.273851356089349</v>
      </c>
    </row>
    <row r="2139" spans="1:7" x14ac:dyDescent="0.6">
      <c r="A2139" s="6" t="s">
        <v>38</v>
      </c>
      <c r="B2139" s="6" t="s">
        <v>146</v>
      </c>
      <c r="C2139" s="7">
        <v>855090</v>
      </c>
      <c r="D2139" s="10">
        <v>0.37580933228769431</v>
      </c>
      <c r="E2139" s="10">
        <v>1.2897285067873301</v>
      </c>
      <c r="F2139" s="8">
        <v>297.8643216080402</v>
      </c>
      <c r="G2139" s="8">
        <v>145.63787308609349</v>
      </c>
    </row>
    <row r="2140" spans="1:7" x14ac:dyDescent="0.6">
      <c r="A2140" s="3" t="s">
        <v>39</v>
      </c>
      <c r="B2140" s="3" t="s">
        <v>146</v>
      </c>
      <c r="C2140" s="4">
        <v>326120</v>
      </c>
      <c r="D2140" s="9">
        <v>0.12454863198821869</v>
      </c>
      <c r="E2140" s="9">
        <v>1.347603305785124</v>
      </c>
      <c r="F2140" s="5">
        <v>-61.861324538937417</v>
      </c>
      <c r="G2140" s="5">
        <v>-13.21748849091248</v>
      </c>
    </row>
    <row r="2141" spans="1:7" x14ac:dyDescent="0.6">
      <c r="A2141" s="6" t="s">
        <v>40</v>
      </c>
      <c r="B2141" s="6" t="s">
        <v>146</v>
      </c>
      <c r="C2141" s="7">
        <v>937000</v>
      </c>
      <c r="D2141" s="10">
        <v>0.28817077838082672</v>
      </c>
      <c r="E2141" s="10">
        <v>1.6381118881118879</v>
      </c>
      <c r="F2141" s="8">
        <v>187.31755182141549</v>
      </c>
      <c r="G2141" s="8">
        <v>244.0046993171305</v>
      </c>
    </row>
    <row r="2142" spans="1:7" x14ac:dyDescent="0.6">
      <c r="A2142" s="3" t="s">
        <v>41</v>
      </c>
      <c r="B2142" s="3" t="s">
        <v>146</v>
      </c>
      <c r="C2142" s="4">
        <v>352000</v>
      </c>
      <c r="D2142" s="9">
        <v>0.1082567819744609</v>
      </c>
      <c r="E2142" s="9">
        <v>1.833333333333333</v>
      </c>
      <c r="F2142" s="5">
        <v>-62.433297758804699</v>
      </c>
      <c r="G2142" s="5">
        <v>234.44180522565321</v>
      </c>
    </row>
    <row r="2143" spans="1:7" x14ac:dyDescent="0.6">
      <c r="A2143" s="6" t="s">
        <v>42</v>
      </c>
      <c r="B2143" s="6" t="s">
        <v>146</v>
      </c>
      <c r="C2143" s="7">
        <v>179360</v>
      </c>
      <c r="D2143" s="10">
        <v>5.0521547659784803E-2</v>
      </c>
      <c r="E2143" s="10">
        <v>1.868333333333333</v>
      </c>
      <c r="F2143" s="8">
        <v>-49.045454545454547</v>
      </c>
      <c r="G2143" s="8">
        <v>-79.991187019260266</v>
      </c>
    </row>
    <row r="2144" spans="1:7" x14ac:dyDescent="0.6">
      <c r="A2144" s="3" t="s">
        <v>43</v>
      </c>
      <c r="B2144" s="3" t="s">
        <v>146</v>
      </c>
      <c r="C2144" s="4">
        <v>575555</v>
      </c>
      <c r="D2144" s="9">
        <v>0.1723117074373991</v>
      </c>
      <c r="E2144" s="9">
        <v>1.460799492385787</v>
      </c>
      <c r="F2144" s="5">
        <v>220.89373327386261</v>
      </c>
      <c r="G2144" s="5">
        <v>195.18668581392961</v>
      </c>
    </row>
    <row r="2145" spans="1:7" x14ac:dyDescent="0.6">
      <c r="A2145" s="6" t="s">
        <v>44</v>
      </c>
      <c r="B2145" s="6" t="s">
        <v>146</v>
      </c>
      <c r="C2145" s="7">
        <v>218870</v>
      </c>
      <c r="D2145" s="10">
        <v>6.1433863741267677E-2</v>
      </c>
      <c r="E2145" s="10">
        <v>1.5633571428571429</v>
      </c>
      <c r="F2145" s="8">
        <v>-61.972357116174813</v>
      </c>
      <c r="G2145" s="8">
        <v>-54.112898998899297</v>
      </c>
    </row>
    <row r="2146" spans="1:7" x14ac:dyDescent="0.6">
      <c r="A2146" s="3" t="s">
        <v>45</v>
      </c>
      <c r="B2146" s="3" t="s">
        <v>146</v>
      </c>
      <c r="C2146" s="4">
        <v>231120</v>
      </c>
      <c r="D2146" s="9">
        <v>6.4923079718311363E-2</v>
      </c>
      <c r="E2146" s="9">
        <v>1.605</v>
      </c>
      <c r="F2146" s="5">
        <v>5.5969296842874661</v>
      </c>
      <c r="G2146" s="5">
        <v>239.5827211284161</v>
      </c>
    </row>
    <row r="2147" spans="1:7" x14ac:dyDescent="0.6">
      <c r="A2147" s="6" t="s">
        <v>46</v>
      </c>
      <c r="B2147" s="6" t="s">
        <v>146</v>
      </c>
      <c r="C2147" s="7">
        <v>336450</v>
      </c>
      <c r="D2147" s="10">
        <v>9.8147650308787165E-2</v>
      </c>
      <c r="E2147" s="10">
        <v>1.522398190045249</v>
      </c>
      <c r="F2147" s="8">
        <v>45.573727933541022</v>
      </c>
      <c r="G2147" s="8">
        <v>-9.3639718757576595</v>
      </c>
    </row>
    <row r="2148" spans="1:7" x14ac:dyDescent="0.6">
      <c r="A2148" s="3" t="s">
        <v>47</v>
      </c>
      <c r="B2148" s="3" t="s">
        <v>146</v>
      </c>
      <c r="C2148" s="4">
        <v>443860</v>
      </c>
      <c r="D2148" s="9">
        <v>0.12126621346499809</v>
      </c>
      <c r="E2148" s="9">
        <v>1.6318382352941181</v>
      </c>
      <c r="F2148" s="5">
        <v>31.924505870114441</v>
      </c>
      <c r="G2148" s="5">
        <v>2892.9871881321651</v>
      </c>
    </row>
    <row r="2149" spans="1:7" x14ac:dyDescent="0.6">
      <c r="A2149" s="6" t="s">
        <v>48</v>
      </c>
      <c r="B2149" s="6" t="s">
        <v>146</v>
      </c>
      <c r="C2149" s="7">
        <v>466170</v>
      </c>
      <c r="D2149" s="10">
        <v>0.14173092364839279</v>
      </c>
      <c r="E2149" s="10">
        <v>1.5695959595959601</v>
      </c>
      <c r="F2149" s="8">
        <v>5.0263596629567919</v>
      </c>
      <c r="G2149" s="8">
        <v>889.43011779687993</v>
      </c>
    </row>
    <row r="2150" spans="1:7" x14ac:dyDescent="0.6">
      <c r="A2150" s="3" t="s">
        <v>49</v>
      </c>
      <c r="B2150" s="3" t="s">
        <v>146</v>
      </c>
      <c r="C2150" s="4">
        <v>76380</v>
      </c>
      <c r="D2150" s="9">
        <v>2.0313477758986499E-2</v>
      </c>
      <c r="E2150" s="9">
        <v>1.4976470588235291</v>
      </c>
      <c r="F2150" s="5">
        <v>-83.615419267649145</v>
      </c>
      <c r="G2150" s="5">
        <v>-64.461194863204923</v>
      </c>
    </row>
    <row r="2151" spans="1:7" x14ac:dyDescent="0.6">
      <c r="A2151" s="6" t="s">
        <v>50</v>
      </c>
      <c r="B2151" s="6" t="s">
        <v>146</v>
      </c>
      <c r="C2151" s="7">
        <v>310970</v>
      </c>
      <c r="D2151" s="10">
        <v>7.2402664987104279E-2</v>
      </c>
      <c r="E2151" s="10">
        <v>1.40710407239819</v>
      </c>
      <c r="F2151" s="8">
        <v>307.13537575281492</v>
      </c>
      <c r="G2151" s="8">
        <v>-63.633067864201429</v>
      </c>
    </row>
    <row r="2152" spans="1:7" x14ac:dyDescent="0.6">
      <c r="A2152" s="3" t="s">
        <v>51</v>
      </c>
      <c r="B2152" s="3" t="s">
        <v>146</v>
      </c>
      <c r="C2152" s="4">
        <v>158134</v>
      </c>
      <c r="D2152" s="9">
        <v>3.9884672878427743E-2</v>
      </c>
      <c r="E2152" s="9">
        <v>1.757044444444444</v>
      </c>
      <c r="F2152" s="5">
        <v>-49.148149339164547</v>
      </c>
      <c r="G2152" s="5">
        <v>-51.510486937323677</v>
      </c>
    </row>
    <row r="2153" spans="1:7" x14ac:dyDescent="0.6">
      <c r="A2153" s="6" t="s">
        <v>52</v>
      </c>
      <c r="B2153" s="6" t="s">
        <v>146</v>
      </c>
      <c r="C2153" s="7">
        <v>205520</v>
      </c>
      <c r="D2153" s="10">
        <v>5.4949725386127163E-2</v>
      </c>
      <c r="E2153" s="10">
        <v>1.370133333333333</v>
      </c>
      <c r="F2153" s="8">
        <v>29.965725270972719</v>
      </c>
      <c r="G2153" s="8">
        <v>-78.066168623265739</v>
      </c>
    </row>
    <row r="2154" spans="1:7" x14ac:dyDescent="0.6">
      <c r="A2154" s="3" t="s">
        <v>53</v>
      </c>
      <c r="B2154" s="3" t="s">
        <v>146</v>
      </c>
      <c r="C2154" s="4">
        <v>501360</v>
      </c>
      <c r="D2154" s="9">
        <v>0.16126405388921289</v>
      </c>
      <c r="E2154" s="9">
        <v>1.8990909090909089</v>
      </c>
      <c r="F2154" s="5">
        <v>143.94706111327361</v>
      </c>
      <c r="G2154" s="5">
        <v>42.43181818181818</v>
      </c>
    </row>
    <row r="2155" spans="1:7" x14ac:dyDescent="0.6">
      <c r="A2155" s="6" t="s">
        <v>54</v>
      </c>
      <c r="B2155" s="6" t="s">
        <v>146</v>
      </c>
      <c r="C2155" s="7">
        <v>298380</v>
      </c>
      <c r="D2155" s="10">
        <v>8.3794174144187897E-2</v>
      </c>
      <c r="E2155" s="10">
        <v>1.7974698795180719</v>
      </c>
      <c r="F2155" s="8">
        <v>-40.485878410722833</v>
      </c>
      <c r="G2155" s="8">
        <v>66.35816235504015</v>
      </c>
    </row>
    <row r="2156" spans="1:7" x14ac:dyDescent="0.6">
      <c r="A2156" s="3" t="s">
        <v>55</v>
      </c>
      <c r="B2156" s="3" t="s">
        <v>146</v>
      </c>
      <c r="C2156" s="4">
        <v>493890</v>
      </c>
      <c r="D2156" s="9">
        <v>0.1686479387630658</v>
      </c>
      <c r="E2156" s="9">
        <v>1.7765827338129501</v>
      </c>
      <c r="F2156" s="5">
        <v>65.523828674844168</v>
      </c>
      <c r="G2156" s="5">
        <v>-14.18891330976189</v>
      </c>
    </row>
    <row r="2157" spans="1:7" x14ac:dyDescent="0.6">
      <c r="A2157" s="6" t="s">
        <v>56</v>
      </c>
      <c r="B2157" s="6" t="s">
        <v>146</v>
      </c>
      <c r="C2157" s="7">
        <v>563800</v>
      </c>
      <c r="D2157" s="10">
        <v>0.19628677846483369</v>
      </c>
      <c r="E2157" s="10">
        <v>1.143610547667343</v>
      </c>
      <c r="F2157" s="8">
        <v>14.154973779586539</v>
      </c>
      <c r="G2157" s="8">
        <v>157.5958331429616</v>
      </c>
    </row>
    <row r="2158" spans="1:7" x14ac:dyDescent="0.6">
      <c r="A2158" s="3" t="s">
        <v>58</v>
      </c>
      <c r="B2158" s="3" t="s">
        <v>146</v>
      </c>
      <c r="C2158" s="4">
        <v>140400</v>
      </c>
      <c r="D2158" s="9">
        <v>5.7708042239623468E-2</v>
      </c>
      <c r="E2158" s="9">
        <v>1.95</v>
      </c>
      <c r="F2158" s="5">
        <v>-75.097552323518983</v>
      </c>
      <c r="G2158" s="5">
        <v>-39.252336448598143</v>
      </c>
    </row>
    <row r="2159" spans="1:7" x14ac:dyDescent="0.6">
      <c r="A2159" s="6" t="s">
        <v>59</v>
      </c>
      <c r="B2159" s="6" t="s">
        <v>146</v>
      </c>
      <c r="C2159" s="7">
        <v>109800</v>
      </c>
      <c r="D2159" s="10">
        <v>4.9276123203789393E-2</v>
      </c>
      <c r="E2159" s="10">
        <v>1.0764705882352941</v>
      </c>
      <c r="F2159" s="8">
        <v>-21.794871794871799</v>
      </c>
      <c r="G2159" s="8">
        <v>-67.365135978600094</v>
      </c>
    </row>
    <row r="2160" spans="1:7" x14ac:dyDescent="0.6">
      <c r="A2160" s="3" t="s">
        <v>60</v>
      </c>
      <c r="B2160" s="3" t="s">
        <v>146</v>
      </c>
      <c r="C2160" s="4">
        <v>670460</v>
      </c>
      <c r="D2160" s="9">
        <v>0.32846137509345968</v>
      </c>
      <c r="E2160" s="9">
        <v>1.074455128205128</v>
      </c>
      <c r="F2160" s="5">
        <v>510.61930783242258</v>
      </c>
      <c r="G2160" s="5">
        <v>51.052133555625659</v>
      </c>
    </row>
    <row r="2161" spans="1:7" x14ac:dyDescent="0.6">
      <c r="A2161" s="6" t="s">
        <v>61</v>
      </c>
      <c r="B2161" s="6" t="s">
        <v>146</v>
      </c>
      <c r="C2161" s="7">
        <v>741030</v>
      </c>
      <c r="D2161" s="10">
        <v>0.30789153898029542</v>
      </c>
      <c r="E2161" s="10">
        <v>1.0631707317073169</v>
      </c>
      <c r="F2161" s="8">
        <v>10.525609283178721</v>
      </c>
      <c r="G2161" s="8">
        <v>58.961323122466048</v>
      </c>
    </row>
    <row r="2162" spans="1:7" x14ac:dyDescent="0.6">
      <c r="A2162" s="3" t="s">
        <v>62</v>
      </c>
      <c r="B2162" s="3" t="s">
        <v>146</v>
      </c>
      <c r="C2162" s="4">
        <v>168340</v>
      </c>
      <c r="D2162" s="9">
        <v>6.936486943625006E-2</v>
      </c>
      <c r="E2162" s="9">
        <v>1.1530136986301369</v>
      </c>
      <c r="F2162" s="5">
        <v>-77.28297099982457</v>
      </c>
      <c r="G2162" s="5">
        <v>120.39800995024881</v>
      </c>
    </row>
    <row r="2163" spans="1:7" x14ac:dyDescent="0.6">
      <c r="A2163" s="6" t="s">
        <v>63</v>
      </c>
      <c r="B2163" s="6" t="s">
        <v>146</v>
      </c>
      <c r="C2163" s="7">
        <v>227124</v>
      </c>
      <c r="D2163" s="10">
        <v>8.4923008059960864E-2</v>
      </c>
      <c r="E2163" s="10">
        <v>1.2377329700272479</v>
      </c>
      <c r="F2163" s="8">
        <v>34.919805156231433</v>
      </c>
      <c r="G2163" s="8">
        <v>-26.962729523748269</v>
      </c>
    </row>
    <row r="2164" spans="1:7" x14ac:dyDescent="0.6">
      <c r="A2164" s="3" t="s">
        <v>64</v>
      </c>
      <c r="B2164" s="3" t="s">
        <v>146</v>
      </c>
      <c r="C2164" s="4">
        <v>1394670</v>
      </c>
      <c r="D2164" s="9">
        <v>0.50665485136814736</v>
      </c>
      <c r="E2164" s="9">
        <v>1.31572641509434</v>
      </c>
      <c r="F2164" s="5">
        <v>514.0566386643419</v>
      </c>
      <c r="G2164" s="5">
        <v>781.95454487965912</v>
      </c>
    </row>
    <row r="2165" spans="1:7" x14ac:dyDescent="0.6">
      <c r="A2165" s="6" t="s">
        <v>65</v>
      </c>
      <c r="B2165" s="6" t="s">
        <v>146</v>
      </c>
      <c r="C2165" s="7">
        <v>223660</v>
      </c>
      <c r="D2165" s="10">
        <v>9.1075328760314267E-2</v>
      </c>
      <c r="E2165" s="10">
        <v>1.3891925465838511</v>
      </c>
      <c r="F2165" s="8">
        <v>-83.963231445431546</v>
      </c>
      <c r="G2165" s="8">
        <v>8.8263915920591565</v>
      </c>
    </row>
    <row r="2166" spans="1:7" x14ac:dyDescent="0.6">
      <c r="A2166" s="3" t="s">
        <v>66</v>
      </c>
      <c r="B2166" s="3" t="s">
        <v>146</v>
      </c>
      <c r="C2166" s="4">
        <v>950595</v>
      </c>
      <c r="D2166" s="9">
        <v>0.41586080816179211</v>
      </c>
      <c r="E2166" s="9">
        <v>1.1889868667917449</v>
      </c>
      <c r="F2166" s="5">
        <v>325.0178842886524</v>
      </c>
      <c r="G2166" s="5">
        <v>89.603279080899952</v>
      </c>
    </row>
    <row r="2167" spans="1:7" x14ac:dyDescent="0.6">
      <c r="A2167" s="6" t="s">
        <v>68</v>
      </c>
      <c r="B2167" s="6" t="s">
        <v>146</v>
      </c>
      <c r="C2167" s="7">
        <v>334877</v>
      </c>
      <c r="D2167" s="10">
        <v>0.1499810661091675</v>
      </c>
      <c r="E2167" s="10">
        <v>1.123748322147651</v>
      </c>
      <c r="F2167" s="8">
        <v>-64.771853418122333</v>
      </c>
      <c r="G2167" s="8">
        <v>12.2317179435619</v>
      </c>
    </row>
    <row r="2168" spans="1:7" x14ac:dyDescent="0.6">
      <c r="A2168" s="3" t="s">
        <v>69</v>
      </c>
      <c r="B2168" s="3" t="s">
        <v>146</v>
      </c>
      <c r="C2168" s="4">
        <v>402905</v>
      </c>
      <c r="D2168" s="9">
        <v>0.16329878087766231</v>
      </c>
      <c r="E2168" s="9">
        <v>1.1349436619718309</v>
      </c>
      <c r="F2168" s="5">
        <v>20.314324363870909</v>
      </c>
      <c r="G2168" s="5">
        <v>-18.422118285448171</v>
      </c>
    </row>
    <row r="2169" spans="1:7" x14ac:dyDescent="0.6">
      <c r="A2169" s="6" t="s">
        <v>70</v>
      </c>
      <c r="B2169" s="6" t="s">
        <v>146</v>
      </c>
      <c r="C2169" s="7">
        <v>188160</v>
      </c>
      <c r="D2169" s="10">
        <v>7.1651549285205549E-2</v>
      </c>
      <c r="E2169" s="10">
        <v>1.081379310344827</v>
      </c>
      <c r="F2169" s="8">
        <v>-53.299164815527227</v>
      </c>
      <c r="G2169" s="8">
        <v>-66.626463284852775</v>
      </c>
    </row>
    <row r="2170" spans="1:7" x14ac:dyDescent="0.6">
      <c r="A2170" s="3" t="s">
        <v>71</v>
      </c>
      <c r="B2170" s="3" t="s">
        <v>146</v>
      </c>
      <c r="C2170" s="4">
        <v>49059</v>
      </c>
      <c r="D2170" s="9">
        <v>2.24809395574606E-2</v>
      </c>
      <c r="E2170" s="9">
        <v>1.1137116912599321</v>
      </c>
      <c r="F2170" s="5">
        <v>-73.926977040816325</v>
      </c>
      <c r="G2170" s="5">
        <v>-65.057692307692307</v>
      </c>
    </row>
    <row r="2171" spans="1:7" x14ac:dyDescent="0.6">
      <c r="A2171" s="6" t="s">
        <v>72</v>
      </c>
      <c r="B2171" s="6" t="s">
        <v>146</v>
      </c>
      <c r="C2171" s="7">
        <v>1264464</v>
      </c>
      <c r="D2171" s="10">
        <v>0.54661099574531313</v>
      </c>
      <c r="E2171" s="10">
        <v>1.1391567567567571</v>
      </c>
      <c r="F2171" s="8">
        <v>2477.4353329664282</v>
      </c>
      <c r="G2171" s="8">
        <v>1051.6065573770491</v>
      </c>
    </row>
    <row r="2172" spans="1:7" x14ac:dyDescent="0.6">
      <c r="A2172" s="3" t="s">
        <v>73</v>
      </c>
      <c r="B2172" s="3" t="s">
        <v>146</v>
      </c>
      <c r="C2172" s="4">
        <v>208046</v>
      </c>
      <c r="D2172" s="9">
        <v>9.3852205516905166E-2</v>
      </c>
      <c r="E2172" s="9">
        <v>1.2457844311377251</v>
      </c>
      <c r="F2172" s="5">
        <v>-83.546704374343591</v>
      </c>
      <c r="G2172" s="5">
        <v>-68.969662619693935</v>
      </c>
    </row>
    <row r="2173" spans="1:7" x14ac:dyDescent="0.6">
      <c r="A2173" s="6" t="s">
        <v>74</v>
      </c>
      <c r="B2173" s="6" t="s">
        <v>146</v>
      </c>
      <c r="C2173" s="7">
        <v>460500</v>
      </c>
      <c r="D2173" s="10">
        <v>0.18926078104928221</v>
      </c>
      <c r="E2173" s="10">
        <v>1.247967479674797</v>
      </c>
      <c r="F2173" s="8">
        <v>121.3452794093614</v>
      </c>
      <c r="G2173" s="8">
        <v>-37.856766932512848</v>
      </c>
    </row>
    <row r="2174" spans="1:7" x14ac:dyDescent="0.6">
      <c r="A2174" s="3" t="s">
        <v>75</v>
      </c>
      <c r="B2174" s="3" t="s">
        <v>146</v>
      </c>
      <c r="C2174" s="4">
        <v>659728</v>
      </c>
      <c r="D2174" s="9">
        <v>0.25900875138782381</v>
      </c>
      <c r="E2174" s="9">
        <v>1.1932139627419061</v>
      </c>
      <c r="F2174" s="5">
        <v>43.263409337676428</v>
      </c>
      <c r="G2174" s="5">
        <v>291.90210288701439</v>
      </c>
    </row>
    <row r="2175" spans="1:7" x14ac:dyDescent="0.6">
      <c r="A2175" s="6" t="s">
        <v>76</v>
      </c>
      <c r="B2175" s="6" t="s">
        <v>146</v>
      </c>
      <c r="C2175" s="7">
        <v>1533946</v>
      </c>
      <c r="D2175" s="10">
        <v>0.60001257410900211</v>
      </c>
      <c r="E2175" s="10">
        <v>1.1572583930592231</v>
      </c>
      <c r="F2175" s="8">
        <v>132.51188368539761</v>
      </c>
      <c r="G2175" s="8">
        <v>575.37820749898731</v>
      </c>
    </row>
    <row r="2176" spans="1:7" x14ac:dyDescent="0.6">
      <c r="A2176" s="3" t="s">
        <v>77</v>
      </c>
      <c r="B2176" s="3" t="s">
        <v>146</v>
      </c>
      <c r="C2176" s="4">
        <v>254400</v>
      </c>
      <c r="D2176" s="9">
        <v>9.7032843584593256E-2</v>
      </c>
      <c r="E2176" s="9">
        <v>1.06</v>
      </c>
      <c r="F2176" s="5">
        <v>-83.415322312519478</v>
      </c>
      <c r="G2176" s="5">
        <v>-81.759125814708852</v>
      </c>
    </row>
    <row r="2177" spans="1:7" x14ac:dyDescent="0.6">
      <c r="A2177" s="6" t="s">
        <v>78</v>
      </c>
      <c r="B2177" s="6" t="s">
        <v>146</v>
      </c>
      <c r="C2177" s="7">
        <v>166430</v>
      </c>
      <c r="D2177" s="10">
        <v>6.3692181210520282E-2</v>
      </c>
      <c r="E2177" s="10">
        <v>1.2237499999999999</v>
      </c>
      <c r="F2177" s="8">
        <v>-34.579402515723267</v>
      </c>
      <c r="G2177" s="8">
        <v>-25.587945989448269</v>
      </c>
    </row>
    <row r="2178" spans="1:7" x14ac:dyDescent="0.6">
      <c r="A2178" s="3" t="s">
        <v>79</v>
      </c>
      <c r="B2178" s="3" t="s">
        <v>146</v>
      </c>
      <c r="C2178" s="4">
        <v>413880</v>
      </c>
      <c r="D2178" s="9">
        <v>0.1637570206499985</v>
      </c>
      <c r="E2178" s="9">
        <v>1.106631016042781</v>
      </c>
      <c r="F2178" s="5">
        <v>148.6811272006249</v>
      </c>
      <c r="G2178" s="5">
        <v>-56.460953402868732</v>
      </c>
    </row>
    <row r="2179" spans="1:7" x14ac:dyDescent="0.6">
      <c r="A2179" s="6" t="s">
        <v>80</v>
      </c>
      <c r="B2179" s="6" t="s">
        <v>146</v>
      </c>
      <c r="C2179" s="7">
        <v>579383</v>
      </c>
      <c r="D2179" s="10">
        <v>0.2373620539412532</v>
      </c>
      <c r="E2179" s="10">
        <v>1.0650422794117651</v>
      </c>
      <c r="F2179" s="8">
        <v>39.988160819561223</v>
      </c>
      <c r="G2179" s="8">
        <v>73.013673677200885</v>
      </c>
    </row>
    <row r="2180" spans="1:7" x14ac:dyDescent="0.6">
      <c r="A2180" s="3" t="s">
        <v>81</v>
      </c>
      <c r="B2180" s="3" t="s">
        <v>146</v>
      </c>
      <c r="C2180" s="4">
        <v>127930</v>
      </c>
      <c r="D2180" s="9">
        <v>5.5533664428805703E-2</v>
      </c>
      <c r="E2180" s="9">
        <v>1.4374157303370789</v>
      </c>
      <c r="F2180" s="5">
        <v>-77.91961448644507</v>
      </c>
      <c r="G2180" s="5">
        <v>-68.248098186917503</v>
      </c>
    </row>
    <row r="2181" spans="1:7" x14ac:dyDescent="0.6">
      <c r="A2181" s="6" t="s">
        <v>82</v>
      </c>
      <c r="B2181" s="6" t="s">
        <v>146</v>
      </c>
      <c r="C2181" s="7">
        <v>1021314</v>
      </c>
      <c r="D2181" s="10">
        <v>0.41474463609501722</v>
      </c>
      <c r="E2181" s="10">
        <v>1.0379207317073169</v>
      </c>
      <c r="F2181" s="8">
        <v>698.33815367779255</v>
      </c>
      <c r="G2181" s="8">
        <v>442.79017857142861</v>
      </c>
    </row>
    <row r="2182" spans="1:7" x14ac:dyDescent="0.6">
      <c r="A2182" s="3" t="s">
        <v>83</v>
      </c>
      <c r="B2182" s="3" t="s">
        <v>146</v>
      </c>
      <c r="C2182" s="4">
        <v>288680</v>
      </c>
      <c r="D2182" s="9">
        <v>0.10824801177897959</v>
      </c>
      <c r="E2182" s="9">
        <v>1.069185185185185</v>
      </c>
      <c r="F2182" s="5">
        <v>-71.73445189236611</v>
      </c>
      <c r="G2182" s="5">
        <v>488.43433416906169</v>
      </c>
    </row>
    <row r="2183" spans="1:7" x14ac:dyDescent="0.6">
      <c r="A2183" s="6" t="s">
        <v>84</v>
      </c>
      <c r="B2183" s="6" t="s">
        <v>146</v>
      </c>
      <c r="C2183" s="7">
        <v>778290</v>
      </c>
      <c r="D2183" s="10">
        <v>0.3252214982003232</v>
      </c>
      <c r="E2183" s="10">
        <v>1.032214854111406</v>
      </c>
      <c r="F2183" s="8">
        <v>169.60302064569771</v>
      </c>
      <c r="G2183" s="8">
        <v>-38.44901871464905</v>
      </c>
    </row>
    <row r="2184" spans="1:7" x14ac:dyDescent="0.6">
      <c r="A2184" s="3" t="s">
        <v>85</v>
      </c>
      <c r="B2184" s="3" t="s">
        <v>146</v>
      </c>
      <c r="C2184" s="4">
        <v>469139</v>
      </c>
      <c r="D2184" s="9">
        <v>0.18198671809890049</v>
      </c>
      <c r="E2184" s="9">
        <v>1.1304554216867471</v>
      </c>
      <c r="F2184" s="5">
        <v>-39.7218260545555</v>
      </c>
      <c r="G2184" s="5">
        <v>125.49772646433961</v>
      </c>
    </row>
    <row r="2185" spans="1:7" x14ac:dyDescent="0.6">
      <c r="A2185" s="6" t="s">
        <v>86</v>
      </c>
      <c r="B2185" s="6" t="s">
        <v>146</v>
      </c>
      <c r="C2185" s="7">
        <v>181300</v>
      </c>
      <c r="D2185" s="10">
        <v>8.67728780414187E-2</v>
      </c>
      <c r="E2185" s="10">
        <v>1.0791666666666671</v>
      </c>
      <c r="F2185" s="8">
        <v>-61.35473708218673</v>
      </c>
      <c r="G2185" s="8">
        <v>-60.629750271444081</v>
      </c>
    </row>
    <row r="2186" spans="1:7" x14ac:dyDescent="0.6">
      <c r="A2186" s="3" t="s">
        <v>87</v>
      </c>
      <c r="B2186" s="3" t="s">
        <v>146</v>
      </c>
      <c r="C2186" s="4">
        <v>456620</v>
      </c>
      <c r="D2186" s="9">
        <v>0.19171049480020241</v>
      </c>
      <c r="E2186" s="9">
        <v>1.1191666666666671</v>
      </c>
      <c r="F2186" s="5">
        <v>151.85879757308331</v>
      </c>
      <c r="G2186" s="5">
        <v>-30.786627216064801</v>
      </c>
    </row>
    <row r="2187" spans="1:7" x14ac:dyDescent="0.6">
      <c r="A2187" s="6" t="s">
        <v>88</v>
      </c>
      <c r="B2187" s="6" t="s">
        <v>146</v>
      </c>
      <c r="C2187" s="7">
        <v>187029</v>
      </c>
      <c r="D2187" s="10">
        <v>8.2844032091406214E-2</v>
      </c>
      <c r="E2187" s="10">
        <v>1.1404207317073169</v>
      </c>
      <c r="F2187" s="8">
        <v>-59.040558889229558</v>
      </c>
      <c r="G2187" s="8">
        <v>-87.807328289261804</v>
      </c>
    </row>
    <row r="2188" spans="1:7" x14ac:dyDescent="0.6">
      <c r="A2188" s="3" t="s">
        <v>89</v>
      </c>
      <c r="B2188" s="3" t="s">
        <v>146</v>
      </c>
      <c r="C2188" s="4">
        <v>521219</v>
      </c>
      <c r="D2188" s="9">
        <v>0.19186249458598101</v>
      </c>
      <c r="E2188" s="9">
        <v>1.2065254629629629</v>
      </c>
      <c r="F2188" s="5">
        <v>178.68351966807279</v>
      </c>
      <c r="G2188" s="5">
        <v>104.8816823899371</v>
      </c>
    </row>
    <row r="2189" spans="1:7" x14ac:dyDescent="0.6">
      <c r="A2189" s="6" t="s">
        <v>92</v>
      </c>
      <c r="B2189" s="6" t="s">
        <v>146</v>
      </c>
      <c r="C2189" s="7">
        <v>7190</v>
      </c>
      <c r="D2189" s="10">
        <v>2.6446093641806999E-3</v>
      </c>
      <c r="E2189" s="10">
        <v>1.4379999999999999</v>
      </c>
      <c r="F2189" s="8">
        <v>-98.620541461458629</v>
      </c>
      <c r="G2189" s="8">
        <v>-95.679865408880616</v>
      </c>
    </row>
    <row r="2190" spans="1:7" x14ac:dyDescent="0.6">
      <c r="A2190" s="3" t="s">
        <v>93</v>
      </c>
      <c r="B2190" s="3" t="s">
        <v>146</v>
      </c>
      <c r="C2190" s="4">
        <v>16800</v>
      </c>
      <c r="D2190" s="9">
        <v>7.7339007094758263E-3</v>
      </c>
      <c r="E2190" s="9">
        <v>1.05</v>
      </c>
      <c r="F2190" s="5">
        <v>133.6578581363004</v>
      </c>
      <c r="G2190" s="5">
        <v>-95.94085242099159</v>
      </c>
    </row>
    <row r="2191" spans="1:7" x14ac:dyDescent="0.6">
      <c r="A2191" s="6" t="s">
        <v>94</v>
      </c>
      <c r="B2191" s="6" t="s">
        <v>146</v>
      </c>
      <c r="C2191" s="7">
        <v>543450</v>
      </c>
      <c r="D2191" s="10">
        <v>0.22101163849037031</v>
      </c>
      <c r="E2191" s="10">
        <v>1.0292613636363639</v>
      </c>
      <c r="F2191" s="8">
        <v>3134.821428571428</v>
      </c>
      <c r="G2191" s="8">
        <v>-6.2019424111511734</v>
      </c>
    </row>
    <row r="2192" spans="1:7" x14ac:dyDescent="0.6">
      <c r="A2192" s="3" t="s">
        <v>95</v>
      </c>
      <c r="B2192" s="3" t="s">
        <v>146</v>
      </c>
      <c r="C2192" s="4">
        <v>31680</v>
      </c>
      <c r="D2192" s="9">
        <v>1.563020814212375E-2</v>
      </c>
      <c r="E2192" s="9">
        <v>1.32</v>
      </c>
      <c r="F2192" s="5">
        <v>-94.170576869997234</v>
      </c>
      <c r="G2192" s="5">
        <v>-75.236457437661215</v>
      </c>
    </row>
    <row r="2193" spans="1:7" x14ac:dyDescent="0.6">
      <c r="A2193" s="6" t="s">
        <v>96</v>
      </c>
      <c r="B2193" s="6" t="s">
        <v>146</v>
      </c>
      <c r="C2193" s="7">
        <v>375280</v>
      </c>
      <c r="D2193" s="10">
        <v>0.19795071323681199</v>
      </c>
      <c r="E2193" s="10">
        <v>0.97729166666666667</v>
      </c>
      <c r="F2193" s="8">
        <v>1084.59595959596</v>
      </c>
      <c r="G2193" s="8">
        <v>-63.255179112398338</v>
      </c>
    </row>
    <row r="2194" spans="1:7" x14ac:dyDescent="0.6">
      <c r="A2194" s="3" t="s">
        <v>97</v>
      </c>
      <c r="B2194" s="3" t="s">
        <v>146</v>
      </c>
      <c r="C2194" s="4">
        <v>158830</v>
      </c>
      <c r="D2194" s="9">
        <v>7.5402992630507537E-2</v>
      </c>
      <c r="E2194" s="9">
        <v>0.94541666666666668</v>
      </c>
      <c r="F2194" s="5">
        <v>-57.676934555531872</v>
      </c>
      <c r="G2194" s="5">
        <v>-44.980601357904938</v>
      </c>
    </row>
    <row r="2195" spans="1:7" x14ac:dyDescent="0.6">
      <c r="A2195" s="6" t="s">
        <v>99</v>
      </c>
      <c r="B2195" s="6" t="s">
        <v>146</v>
      </c>
      <c r="C2195" s="7">
        <v>14100</v>
      </c>
      <c r="D2195" s="10">
        <v>6.4989446382238709E-3</v>
      </c>
      <c r="E2195" s="10">
        <v>1.41</v>
      </c>
      <c r="F2195" s="8">
        <v>-91.122583894730212</v>
      </c>
      <c r="G2195" s="8">
        <v>-98.188335967312952</v>
      </c>
    </row>
    <row r="2196" spans="1:7" x14ac:dyDescent="0.6">
      <c r="A2196" s="3" t="s">
        <v>101</v>
      </c>
      <c r="B2196" s="3" t="s">
        <v>146</v>
      </c>
      <c r="C2196" s="4">
        <v>64800</v>
      </c>
      <c r="D2196" s="9">
        <v>2.5247661244461268E-2</v>
      </c>
      <c r="E2196" s="9">
        <v>1.35</v>
      </c>
      <c r="F2196" s="5">
        <v>359.57446808510639</v>
      </c>
      <c r="G2196" s="5">
        <v>-86.18746256439988</v>
      </c>
    </row>
    <row r="2197" spans="1:7" x14ac:dyDescent="0.6">
      <c r="A2197" s="6" t="s">
        <v>14</v>
      </c>
      <c r="B2197" s="6" t="s">
        <v>147</v>
      </c>
      <c r="C2197" s="7">
        <v>244110</v>
      </c>
      <c r="D2197" s="10">
        <v>9.4160418556580305E-2</v>
      </c>
      <c r="E2197" s="10">
        <v>1.2470498084291191</v>
      </c>
      <c r="F2197" s="6"/>
      <c r="G2197" s="6"/>
    </row>
    <row r="2198" spans="1:7" x14ac:dyDescent="0.6">
      <c r="A2198" s="3" t="s">
        <v>15</v>
      </c>
      <c r="B2198" s="3" t="s">
        <v>147</v>
      </c>
      <c r="C2198" s="4">
        <v>174607</v>
      </c>
      <c r="D2198" s="9">
        <v>6.8911219815890573E-2</v>
      </c>
      <c r="E2198" s="9">
        <v>1.133811688311688</v>
      </c>
      <c r="F2198" s="5">
        <v>-28.472000327721119</v>
      </c>
      <c r="G2198" s="3"/>
    </row>
    <row r="2199" spans="1:7" x14ac:dyDescent="0.6">
      <c r="A2199" s="6" t="s">
        <v>16</v>
      </c>
      <c r="B2199" s="6" t="s">
        <v>147</v>
      </c>
      <c r="C2199" s="7">
        <v>153462</v>
      </c>
      <c r="D2199" s="10">
        <v>5.7438841213242532E-2</v>
      </c>
      <c r="E2199" s="10">
        <v>1.404043915827996</v>
      </c>
      <c r="F2199" s="8">
        <v>-12.11005286156912</v>
      </c>
      <c r="G2199" s="6"/>
    </row>
    <row r="2200" spans="1:7" x14ac:dyDescent="0.6">
      <c r="A2200" s="3" t="s">
        <v>17</v>
      </c>
      <c r="B2200" s="3" t="s">
        <v>147</v>
      </c>
      <c r="C2200" s="4">
        <v>155063</v>
      </c>
      <c r="D2200" s="9">
        <v>6.2490974982246768E-2</v>
      </c>
      <c r="E2200" s="9">
        <v>1.164136636636637</v>
      </c>
      <c r="F2200" s="5">
        <v>1.043255007754373</v>
      </c>
      <c r="G2200" s="3"/>
    </row>
    <row r="2201" spans="1:7" x14ac:dyDescent="0.6">
      <c r="A2201" s="6" t="s">
        <v>18</v>
      </c>
      <c r="B2201" s="6" t="s">
        <v>147</v>
      </c>
      <c r="C2201" s="7">
        <v>36090</v>
      </c>
      <c r="D2201" s="10">
        <v>1.3868498010347039E-2</v>
      </c>
      <c r="E2201" s="10">
        <v>1.1278125000000001</v>
      </c>
      <c r="F2201" s="8">
        <v>-76.725588954167009</v>
      </c>
      <c r="G2201" s="6"/>
    </row>
    <row r="2202" spans="1:7" x14ac:dyDescent="0.6">
      <c r="A2202" s="3" t="s">
        <v>19</v>
      </c>
      <c r="B2202" s="3" t="s">
        <v>147</v>
      </c>
      <c r="C2202" s="4">
        <v>114185</v>
      </c>
      <c r="D2202" s="9">
        <v>5.2121172173826037E-2</v>
      </c>
      <c r="E2202" s="9">
        <v>1.177164948453608</v>
      </c>
      <c r="F2202" s="5">
        <v>216.3895816015517</v>
      </c>
      <c r="G2202" s="3"/>
    </row>
    <row r="2203" spans="1:7" x14ac:dyDescent="0.6">
      <c r="A2203" s="6" t="s">
        <v>20</v>
      </c>
      <c r="B2203" s="6" t="s">
        <v>147</v>
      </c>
      <c r="C2203" s="7">
        <v>395949</v>
      </c>
      <c r="D2203" s="10">
        <v>0.13507243296700169</v>
      </c>
      <c r="E2203" s="10">
        <v>1.169198287317289</v>
      </c>
      <c r="F2203" s="8">
        <v>246.76095809432061</v>
      </c>
      <c r="G2203" s="6"/>
    </row>
    <row r="2204" spans="1:7" x14ac:dyDescent="0.6">
      <c r="A2204" s="3" t="s">
        <v>21</v>
      </c>
      <c r="B2204" s="3" t="s">
        <v>147</v>
      </c>
      <c r="C2204" s="4">
        <v>169579</v>
      </c>
      <c r="D2204" s="9">
        <v>6.1603165167349587E-2</v>
      </c>
      <c r="E2204" s="9">
        <v>1.092549641140619</v>
      </c>
      <c r="F2204" s="5">
        <v>-57.1715044109216</v>
      </c>
      <c r="G2204" s="3"/>
    </row>
    <row r="2205" spans="1:7" x14ac:dyDescent="0.6">
      <c r="A2205" s="6" t="s">
        <v>22</v>
      </c>
      <c r="B2205" s="6" t="s">
        <v>147</v>
      </c>
      <c r="C2205" s="7">
        <v>329813</v>
      </c>
      <c r="D2205" s="10">
        <v>0.12945663441788791</v>
      </c>
      <c r="E2205" s="10">
        <v>1.067355987055016</v>
      </c>
      <c r="F2205" s="8">
        <v>94.489294075327734</v>
      </c>
      <c r="G2205" s="6"/>
    </row>
    <row r="2206" spans="1:7" x14ac:dyDescent="0.6">
      <c r="A2206" s="3" t="s">
        <v>23</v>
      </c>
      <c r="B2206" s="3" t="s">
        <v>147</v>
      </c>
      <c r="C2206" s="4">
        <v>540934</v>
      </c>
      <c r="D2206" s="9">
        <v>0.20496295950790461</v>
      </c>
      <c r="E2206" s="9">
        <v>1.0658798029556651</v>
      </c>
      <c r="F2206" s="5">
        <v>64.012334262142474</v>
      </c>
      <c r="G2206" s="3"/>
    </row>
    <row r="2207" spans="1:7" x14ac:dyDescent="0.6">
      <c r="A2207" s="6" t="s">
        <v>24</v>
      </c>
      <c r="B2207" s="6" t="s">
        <v>147</v>
      </c>
      <c r="C2207" s="7">
        <v>136890</v>
      </c>
      <c r="D2207" s="10">
        <v>5.9369856951693063E-2</v>
      </c>
      <c r="E2207" s="10">
        <v>1.0102583025830261</v>
      </c>
      <c r="F2207" s="8">
        <v>-74.693770404522539</v>
      </c>
      <c r="G2207" s="6"/>
    </row>
    <row r="2208" spans="1:7" x14ac:dyDescent="0.6">
      <c r="A2208" s="3" t="s">
        <v>25</v>
      </c>
      <c r="B2208" s="3" t="s">
        <v>147</v>
      </c>
      <c r="C2208" s="4">
        <v>253113</v>
      </c>
      <c r="D2208" s="9">
        <v>0.10108751479871569</v>
      </c>
      <c r="E2208" s="9">
        <v>1.000446640316206</v>
      </c>
      <c r="F2208" s="5">
        <v>84.902476440937974</v>
      </c>
      <c r="G2208" s="3"/>
    </row>
    <row r="2209" spans="1:7" x14ac:dyDescent="0.6">
      <c r="A2209" s="6" t="s">
        <v>26</v>
      </c>
      <c r="B2209" s="6" t="s">
        <v>147</v>
      </c>
      <c r="C2209" s="7">
        <v>396886</v>
      </c>
      <c r="D2209" s="10">
        <v>0.18521728992196521</v>
      </c>
      <c r="E2209" s="10">
        <v>1.0173303428388341</v>
      </c>
      <c r="F2209" s="8">
        <v>56.801902707486377</v>
      </c>
      <c r="G2209" s="8">
        <v>62.58490024988734</v>
      </c>
    </row>
    <row r="2210" spans="1:7" x14ac:dyDescent="0.6">
      <c r="A2210" s="3" t="s">
        <v>27</v>
      </c>
      <c r="B2210" s="3" t="s">
        <v>147</v>
      </c>
      <c r="C2210" s="4">
        <v>118472</v>
      </c>
      <c r="D2210" s="9">
        <v>5.2088344174270523E-2</v>
      </c>
      <c r="E2210" s="9">
        <v>1.0438061674008809</v>
      </c>
      <c r="F2210" s="5">
        <v>-70.149614750835255</v>
      </c>
      <c r="G2210" s="5">
        <v>-32.149341091708813</v>
      </c>
    </row>
    <row r="2211" spans="1:7" x14ac:dyDescent="0.6">
      <c r="A2211" s="6" t="s">
        <v>28</v>
      </c>
      <c r="B2211" s="6" t="s">
        <v>147</v>
      </c>
      <c r="C2211" s="7">
        <v>479461</v>
      </c>
      <c r="D2211" s="10">
        <v>0.20867123940913301</v>
      </c>
      <c r="E2211" s="10">
        <v>1.080475492957746</v>
      </c>
      <c r="F2211" s="8">
        <v>304.70406509554999</v>
      </c>
      <c r="G2211" s="8">
        <v>212.42978717858489</v>
      </c>
    </row>
    <row r="2212" spans="1:7" x14ac:dyDescent="0.6">
      <c r="A2212" s="3" t="s">
        <v>29</v>
      </c>
      <c r="B2212" s="3" t="s">
        <v>147</v>
      </c>
      <c r="C2212" s="4">
        <v>242924</v>
      </c>
      <c r="D2212" s="9">
        <v>0.1191226935596414</v>
      </c>
      <c r="E2212" s="9">
        <v>0.98589285714285713</v>
      </c>
      <c r="F2212" s="5">
        <v>-49.333939569641743</v>
      </c>
      <c r="G2212" s="5">
        <v>56.661485976667556</v>
      </c>
    </row>
    <row r="2213" spans="1:7" x14ac:dyDescent="0.6">
      <c r="A2213" s="6" t="s">
        <v>30</v>
      </c>
      <c r="B2213" s="6" t="s">
        <v>147</v>
      </c>
      <c r="C2213" s="7">
        <v>392738</v>
      </c>
      <c r="D2213" s="10">
        <v>0.18061853706490469</v>
      </c>
      <c r="E2213" s="10">
        <v>0.85601133391455975</v>
      </c>
      <c r="F2213" s="8">
        <v>61.671139945003382</v>
      </c>
      <c r="G2213" s="8">
        <v>988.2183430313105</v>
      </c>
    </row>
    <row r="2214" spans="1:7" x14ac:dyDescent="0.6">
      <c r="A2214" s="3" t="s">
        <v>31</v>
      </c>
      <c r="B2214" s="3" t="s">
        <v>147</v>
      </c>
      <c r="C2214" s="4">
        <v>208550</v>
      </c>
      <c r="D2214" s="9">
        <v>9.442852461373108E-2</v>
      </c>
      <c r="E2214" s="9">
        <v>0.83420000000000005</v>
      </c>
      <c r="F2214" s="5">
        <v>-46.89844119998574</v>
      </c>
      <c r="G2214" s="5">
        <v>82.642203441783082</v>
      </c>
    </row>
    <row r="2215" spans="1:7" x14ac:dyDescent="0.6">
      <c r="A2215" s="6" t="s">
        <v>32</v>
      </c>
      <c r="B2215" s="6" t="s">
        <v>147</v>
      </c>
      <c r="C2215" s="7">
        <v>676444</v>
      </c>
      <c r="D2215" s="10">
        <v>0.30367546326373313</v>
      </c>
      <c r="E2215" s="10">
        <v>0.92483029702293473</v>
      </c>
      <c r="F2215" s="8">
        <v>224.35578997842251</v>
      </c>
      <c r="G2215" s="8">
        <v>70.84119419420179</v>
      </c>
    </row>
    <row r="2216" spans="1:7" x14ac:dyDescent="0.6">
      <c r="A2216" s="3" t="s">
        <v>33</v>
      </c>
      <c r="B2216" s="3" t="s">
        <v>147</v>
      </c>
      <c r="C2216" s="4">
        <v>726104</v>
      </c>
      <c r="D2216" s="9">
        <v>0.34161568735760472</v>
      </c>
      <c r="E2216" s="9">
        <v>0.98321462423832096</v>
      </c>
      <c r="F2216" s="5">
        <v>7.3413320245282687</v>
      </c>
      <c r="G2216" s="5">
        <v>328.18037610789082</v>
      </c>
    </row>
    <row r="2217" spans="1:7" x14ac:dyDescent="0.6">
      <c r="A2217" s="6" t="s">
        <v>34</v>
      </c>
      <c r="B2217" s="6" t="s">
        <v>147</v>
      </c>
      <c r="C2217" s="7">
        <v>1247523</v>
      </c>
      <c r="D2217" s="10">
        <v>0.5235333051563601</v>
      </c>
      <c r="E2217" s="10">
        <v>0.98330811066445967</v>
      </c>
      <c r="F2217" s="8">
        <v>71.810511992772376</v>
      </c>
      <c r="G2217" s="8">
        <v>278.25161530928131</v>
      </c>
    </row>
    <row r="2218" spans="1:7" x14ac:dyDescent="0.6">
      <c r="A2218" s="3" t="s">
        <v>35</v>
      </c>
      <c r="B2218" s="3" t="s">
        <v>147</v>
      </c>
      <c r="C2218" s="4">
        <v>757890</v>
      </c>
      <c r="D2218" s="9">
        <v>0.35114475883262231</v>
      </c>
      <c r="E2218" s="9">
        <v>1.0827</v>
      </c>
      <c r="F2218" s="5">
        <v>-39.248414658487263</v>
      </c>
      <c r="G2218" s="5">
        <v>40.107665630187803</v>
      </c>
    </row>
    <row r="2219" spans="1:7" x14ac:dyDescent="0.6">
      <c r="A2219" s="6" t="s">
        <v>36</v>
      </c>
      <c r="B2219" s="6" t="s">
        <v>147</v>
      </c>
      <c r="C2219" s="7">
        <v>564780</v>
      </c>
      <c r="D2219" s="10">
        <v>0.28092544854982071</v>
      </c>
      <c r="E2219" s="10">
        <v>1.0688493565480699</v>
      </c>
      <c r="F2219" s="8">
        <v>-25.47995091635989</v>
      </c>
      <c r="G2219" s="8">
        <v>312.57944334867409</v>
      </c>
    </row>
    <row r="2220" spans="1:7" x14ac:dyDescent="0.6">
      <c r="A2220" s="3" t="s">
        <v>37</v>
      </c>
      <c r="B2220" s="3" t="s">
        <v>147</v>
      </c>
      <c r="C2220" s="4">
        <v>399550</v>
      </c>
      <c r="D2220" s="9">
        <v>0.16965340520540301</v>
      </c>
      <c r="E2220" s="9">
        <v>1.0660352187833511</v>
      </c>
      <c r="F2220" s="5">
        <v>-29.255639364000139</v>
      </c>
      <c r="G2220" s="5">
        <v>57.854397047958827</v>
      </c>
    </row>
    <row r="2221" spans="1:7" x14ac:dyDescent="0.6">
      <c r="A2221" s="6" t="s">
        <v>38</v>
      </c>
      <c r="B2221" s="6" t="s">
        <v>147</v>
      </c>
      <c r="C2221" s="7">
        <v>716560</v>
      </c>
      <c r="D2221" s="10">
        <v>0.31492583838434568</v>
      </c>
      <c r="E2221" s="10">
        <v>1.240796536796537</v>
      </c>
      <c r="F2221" s="8">
        <v>79.341759479414335</v>
      </c>
      <c r="G2221" s="8">
        <v>80.545547084049332</v>
      </c>
    </row>
    <row r="2222" spans="1:7" x14ac:dyDescent="0.6">
      <c r="A2222" s="3" t="s">
        <v>39</v>
      </c>
      <c r="B2222" s="3" t="s">
        <v>147</v>
      </c>
      <c r="C2222" s="4">
        <v>1462808</v>
      </c>
      <c r="D2222" s="9">
        <v>0.5586616437551275</v>
      </c>
      <c r="E2222" s="9">
        <v>1.275111576011158</v>
      </c>
      <c r="F2222" s="5">
        <v>104.1431282795579</v>
      </c>
      <c r="G2222" s="5">
        <v>1134.7288810858261</v>
      </c>
    </row>
    <row r="2223" spans="1:7" x14ac:dyDescent="0.6">
      <c r="A2223" s="6" t="s">
        <v>40</v>
      </c>
      <c r="B2223" s="6" t="s">
        <v>147</v>
      </c>
      <c r="C2223" s="7">
        <v>2262314</v>
      </c>
      <c r="D2223" s="10">
        <v>0.69576604730185854</v>
      </c>
      <c r="E2223" s="10">
        <v>1.4413315494393479</v>
      </c>
      <c r="F2223" s="8">
        <v>54.65556655418893</v>
      </c>
      <c r="G2223" s="8">
        <v>371.84525957272848</v>
      </c>
    </row>
    <row r="2224" spans="1:7" x14ac:dyDescent="0.6">
      <c r="A2224" s="3" t="s">
        <v>41</v>
      </c>
      <c r="B2224" s="3" t="s">
        <v>147</v>
      </c>
      <c r="C2224" s="4">
        <v>3701910</v>
      </c>
      <c r="D2224" s="9">
        <v>1.138513817497377</v>
      </c>
      <c r="E2224" s="9">
        <v>1.5915348237317279</v>
      </c>
      <c r="F2224" s="5">
        <v>63.633783816039681</v>
      </c>
      <c r="G2224" s="5">
        <v>1423.8963626484001</v>
      </c>
    </row>
    <row r="2225" spans="1:7" x14ac:dyDescent="0.6">
      <c r="A2225" s="6" t="s">
        <v>42</v>
      </c>
      <c r="B2225" s="6" t="s">
        <v>147</v>
      </c>
      <c r="C2225" s="7">
        <v>718058</v>
      </c>
      <c r="D2225" s="10">
        <v>0.2022602668905539</v>
      </c>
      <c r="E2225" s="10">
        <v>1.552557837837838</v>
      </c>
      <c r="F2225" s="8">
        <v>-80.603040052297331</v>
      </c>
      <c r="G2225" s="8">
        <v>82.833848519878387</v>
      </c>
    </row>
    <row r="2226" spans="1:7" x14ac:dyDescent="0.6">
      <c r="A2226" s="3" t="s">
        <v>43</v>
      </c>
      <c r="B2226" s="3" t="s">
        <v>147</v>
      </c>
      <c r="C2226" s="4">
        <v>886465</v>
      </c>
      <c r="D2226" s="9">
        <v>0.26539305146075348</v>
      </c>
      <c r="E2226" s="9">
        <v>1.308435424354244</v>
      </c>
      <c r="F2226" s="5">
        <v>23.453119385899178</v>
      </c>
      <c r="G2226" s="5">
        <v>325.06113641812522</v>
      </c>
    </row>
    <row r="2227" spans="1:7" x14ac:dyDescent="0.6">
      <c r="A2227" s="6" t="s">
        <v>44</v>
      </c>
      <c r="B2227" s="6" t="s">
        <v>147</v>
      </c>
      <c r="C2227" s="7">
        <v>1721332</v>
      </c>
      <c r="D2227" s="10">
        <v>0.48315472902400408</v>
      </c>
      <c r="E2227" s="10">
        <v>1.3584011679523349</v>
      </c>
      <c r="F2227" s="8">
        <v>94.179352822728475</v>
      </c>
      <c r="G2227" s="8">
        <v>154.46777560300629</v>
      </c>
    </row>
    <row r="2228" spans="1:7" x14ac:dyDescent="0.6">
      <c r="A2228" s="3" t="s">
        <v>45</v>
      </c>
      <c r="B2228" s="3" t="s">
        <v>147</v>
      </c>
      <c r="C2228" s="4">
        <v>1893314</v>
      </c>
      <c r="D2228" s="9">
        <v>0.53184395878242885</v>
      </c>
      <c r="E2228" s="9">
        <v>1.2706805369127521</v>
      </c>
      <c r="F2228" s="5">
        <v>9.9912161047375001</v>
      </c>
      <c r="G2228" s="5">
        <v>160.74969976752641</v>
      </c>
    </row>
    <row r="2229" spans="1:7" x14ac:dyDescent="0.6">
      <c r="A2229" s="6" t="s">
        <v>46</v>
      </c>
      <c r="B2229" s="6" t="s">
        <v>147</v>
      </c>
      <c r="C2229" s="7">
        <v>1066686</v>
      </c>
      <c r="D2229" s="10">
        <v>0.31116874577880499</v>
      </c>
      <c r="E2229" s="10">
        <v>1.2566988689915179</v>
      </c>
      <c r="F2229" s="8">
        <v>-43.660375405241822</v>
      </c>
      <c r="G2229" s="8">
        <v>-14.49568464869987</v>
      </c>
    </row>
    <row r="2230" spans="1:7" x14ac:dyDescent="0.6">
      <c r="A2230" s="3" t="s">
        <v>47</v>
      </c>
      <c r="B2230" s="3" t="s">
        <v>147</v>
      </c>
      <c r="C2230" s="4">
        <v>1780402</v>
      </c>
      <c r="D2230" s="9">
        <v>0.48642051319224422</v>
      </c>
      <c r="E2230" s="9">
        <v>1.2508312988495649</v>
      </c>
      <c r="F2230" s="5">
        <v>66.909662262371498</v>
      </c>
      <c r="G2230" s="5">
        <v>134.915621000409</v>
      </c>
    </row>
    <row r="2231" spans="1:7" x14ac:dyDescent="0.6">
      <c r="A2231" s="6" t="s">
        <v>48</v>
      </c>
      <c r="B2231" s="6" t="s">
        <v>147</v>
      </c>
      <c r="C2231" s="7">
        <v>1912400</v>
      </c>
      <c r="D2231" s="10">
        <v>0.58143213502624869</v>
      </c>
      <c r="E2231" s="10">
        <v>1.2805892692726211</v>
      </c>
      <c r="F2231" s="8">
        <v>7.4139435925145047</v>
      </c>
      <c r="G2231" s="8">
        <v>238.60972414037329</v>
      </c>
    </row>
    <row r="2232" spans="1:7" x14ac:dyDescent="0.6">
      <c r="A2232" s="3" t="s">
        <v>49</v>
      </c>
      <c r="B2232" s="3" t="s">
        <v>147</v>
      </c>
      <c r="C2232" s="4">
        <v>1709328</v>
      </c>
      <c r="D2232" s="9">
        <v>0.45460063250606009</v>
      </c>
      <c r="E2232" s="9">
        <v>1.3955976485956889</v>
      </c>
      <c r="F2232" s="5">
        <v>-10.61869901694206</v>
      </c>
      <c r="G2232" s="5">
        <v>327.81328995119497</v>
      </c>
    </row>
    <row r="2233" spans="1:7" x14ac:dyDescent="0.6">
      <c r="A2233" s="6" t="s">
        <v>50</v>
      </c>
      <c r="B2233" s="6" t="s">
        <v>147</v>
      </c>
      <c r="C2233" s="7">
        <v>1849669</v>
      </c>
      <c r="D2233" s="10">
        <v>0.43065557752848238</v>
      </c>
      <c r="E2233" s="10">
        <v>1.373380605880606</v>
      </c>
      <c r="F2233" s="8">
        <v>8.2103025282450162</v>
      </c>
      <c r="G2233" s="8">
        <v>158.13176844925761</v>
      </c>
    </row>
    <row r="2234" spans="1:7" x14ac:dyDescent="0.6">
      <c r="A2234" s="3" t="s">
        <v>51</v>
      </c>
      <c r="B2234" s="3" t="s">
        <v>147</v>
      </c>
      <c r="C2234" s="4">
        <v>446748</v>
      </c>
      <c r="D2234" s="9">
        <v>0.112679106574752</v>
      </c>
      <c r="E2234" s="9">
        <v>1.262</v>
      </c>
      <c r="F2234" s="5">
        <v>-75.84713805551155</v>
      </c>
      <c r="G2234" s="5">
        <v>-69.459559969592718</v>
      </c>
    </row>
    <row r="2235" spans="1:7" x14ac:dyDescent="0.6">
      <c r="A2235" s="6" t="s">
        <v>52</v>
      </c>
      <c r="B2235" s="6" t="s">
        <v>147</v>
      </c>
      <c r="C2235" s="7">
        <v>1066163</v>
      </c>
      <c r="D2235" s="10">
        <v>0.2850591867791431</v>
      </c>
      <c r="E2235" s="10">
        <v>1.3703894601542419</v>
      </c>
      <c r="F2235" s="8">
        <v>138.64975332849841</v>
      </c>
      <c r="G2235" s="8">
        <v>-52.872899164306993</v>
      </c>
    </row>
    <row r="2236" spans="1:7" x14ac:dyDescent="0.6">
      <c r="A2236" s="3" t="s">
        <v>53</v>
      </c>
      <c r="B2236" s="3" t="s">
        <v>147</v>
      </c>
      <c r="C2236" s="4">
        <v>777705</v>
      </c>
      <c r="D2236" s="9">
        <v>0.25015131049527339</v>
      </c>
      <c r="E2236" s="9">
        <v>1.565586311021641</v>
      </c>
      <c r="F2236" s="5">
        <v>-27.055712869420539</v>
      </c>
      <c r="G2236" s="5">
        <v>-78.99179072424775</v>
      </c>
    </row>
    <row r="2237" spans="1:7" x14ac:dyDescent="0.6">
      <c r="A2237" s="6" t="s">
        <v>54</v>
      </c>
      <c r="B2237" s="6" t="s">
        <v>147</v>
      </c>
      <c r="C2237" s="7">
        <v>2061800</v>
      </c>
      <c r="D2237" s="10">
        <v>0.57901611452003021</v>
      </c>
      <c r="E2237" s="10">
        <v>1.3837583892617451</v>
      </c>
      <c r="F2237" s="8">
        <v>165.1133784661279</v>
      </c>
      <c r="G2237" s="8">
        <v>187.13557957713721</v>
      </c>
    </row>
    <row r="2238" spans="1:7" x14ac:dyDescent="0.6">
      <c r="A2238" s="3" t="s">
        <v>55</v>
      </c>
      <c r="B2238" s="3" t="s">
        <v>147</v>
      </c>
      <c r="C2238" s="4">
        <v>1073904</v>
      </c>
      <c r="D2238" s="9">
        <v>0.36670452130922138</v>
      </c>
      <c r="E2238" s="9">
        <v>1.3192923832923831</v>
      </c>
      <c r="F2238" s="5">
        <v>-47.914249684741478</v>
      </c>
      <c r="G2238" s="5">
        <v>21.144546033966382</v>
      </c>
    </row>
    <row r="2239" spans="1:7" x14ac:dyDescent="0.6">
      <c r="A2239" s="6" t="s">
        <v>56</v>
      </c>
      <c r="B2239" s="6" t="s">
        <v>147</v>
      </c>
      <c r="C2239" s="7">
        <v>1074255</v>
      </c>
      <c r="D2239" s="10">
        <v>0.37400151330212827</v>
      </c>
      <c r="E2239" s="10">
        <v>1.3197235872235871</v>
      </c>
      <c r="F2239" s="8">
        <v>3.2684485764100657E-2</v>
      </c>
      <c r="G2239" s="8">
        <v>-37.5916441453479</v>
      </c>
    </row>
    <row r="2240" spans="1:7" x14ac:dyDescent="0.6">
      <c r="A2240" s="3" t="s">
        <v>57</v>
      </c>
      <c r="B2240" s="3" t="s">
        <v>147</v>
      </c>
      <c r="C2240" s="4">
        <v>559609</v>
      </c>
      <c r="D2240" s="9">
        <v>0.2199895191382418</v>
      </c>
      <c r="E2240" s="9">
        <v>1.0174709090909091</v>
      </c>
      <c r="F2240" s="5">
        <v>-47.907247348162223</v>
      </c>
      <c r="G2240" s="5">
        <v>-70.44288480410539</v>
      </c>
    </row>
    <row r="2241" spans="1:7" x14ac:dyDescent="0.6">
      <c r="A2241" s="6" t="s">
        <v>58</v>
      </c>
      <c r="B2241" s="6" t="s">
        <v>147</v>
      </c>
      <c r="C2241" s="7">
        <v>1408569</v>
      </c>
      <c r="D2241" s="10">
        <v>0.57895839992467379</v>
      </c>
      <c r="E2241" s="10">
        <v>0.93282715231788083</v>
      </c>
      <c r="F2241" s="8">
        <v>151.70592324283561</v>
      </c>
      <c r="G2241" s="8">
        <v>32.050950326525339</v>
      </c>
    </row>
    <row r="2242" spans="1:7" x14ac:dyDescent="0.6">
      <c r="A2242" s="3" t="s">
        <v>59</v>
      </c>
      <c r="B2242" s="3" t="s">
        <v>147</v>
      </c>
      <c r="C2242" s="4">
        <v>1648002</v>
      </c>
      <c r="D2242" s="9">
        <v>0.73959152633962932</v>
      </c>
      <c r="E2242" s="9">
        <v>0.92337974506233367</v>
      </c>
      <c r="F2242" s="5">
        <v>16.998315311496981</v>
      </c>
      <c r="G2242" s="5">
        <v>-7.4365227628367059</v>
      </c>
    </row>
    <row r="2243" spans="1:7" x14ac:dyDescent="0.6">
      <c r="A2243" s="6" t="s">
        <v>60</v>
      </c>
      <c r="B2243" s="6" t="s">
        <v>147</v>
      </c>
      <c r="C2243" s="7">
        <v>1143799</v>
      </c>
      <c r="D2243" s="10">
        <v>0.56035228405948767</v>
      </c>
      <c r="E2243" s="10">
        <v>0.86032267769838289</v>
      </c>
      <c r="F2243" s="8">
        <v>-30.59480510339186</v>
      </c>
      <c r="G2243" s="8">
        <v>-40.190389039949807</v>
      </c>
    </row>
    <row r="2244" spans="1:7" x14ac:dyDescent="0.6">
      <c r="A2244" s="3" t="s">
        <v>61</v>
      </c>
      <c r="B2244" s="3" t="s">
        <v>147</v>
      </c>
      <c r="C2244" s="4">
        <v>866410</v>
      </c>
      <c r="D2244" s="9">
        <v>0.3599858417174982</v>
      </c>
      <c r="E2244" s="9">
        <v>0.75397367562275641</v>
      </c>
      <c r="F2244" s="5">
        <v>-24.251551190375231</v>
      </c>
      <c r="G2244" s="5">
        <v>-49.312829369202397</v>
      </c>
    </row>
    <row r="2245" spans="1:7" x14ac:dyDescent="0.6">
      <c r="A2245" s="6" t="s">
        <v>62</v>
      </c>
      <c r="B2245" s="6" t="s">
        <v>147</v>
      </c>
      <c r="C2245" s="7">
        <v>964865</v>
      </c>
      <c r="D2245" s="10">
        <v>0.39757475792210661</v>
      </c>
      <c r="E2245" s="10">
        <v>0.97461111111111109</v>
      </c>
      <c r="F2245" s="8">
        <v>11.36355766900197</v>
      </c>
      <c r="G2245" s="8">
        <v>-47.835801973217897</v>
      </c>
    </row>
    <row r="2246" spans="1:7" x14ac:dyDescent="0.6">
      <c r="A2246" s="3" t="s">
        <v>63</v>
      </c>
      <c r="B2246" s="3" t="s">
        <v>147</v>
      </c>
      <c r="C2246" s="4">
        <v>631372</v>
      </c>
      <c r="D2246" s="9">
        <v>0.23607372820500519</v>
      </c>
      <c r="E2246" s="9">
        <v>1.0558060200668899</v>
      </c>
      <c r="F2246" s="5">
        <v>-34.563695439258353</v>
      </c>
      <c r="G2246" s="5">
        <v>41.326206272887632</v>
      </c>
    </row>
    <row r="2247" spans="1:7" x14ac:dyDescent="0.6">
      <c r="A2247" s="6" t="s">
        <v>64</v>
      </c>
      <c r="B2247" s="6" t="s">
        <v>147</v>
      </c>
      <c r="C2247" s="7">
        <v>2372588</v>
      </c>
      <c r="D2247" s="10">
        <v>0.8619122950216539</v>
      </c>
      <c r="E2247" s="10">
        <v>1.132500238663485</v>
      </c>
      <c r="F2247" s="8">
        <v>275.78289819630902</v>
      </c>
      <c r="G2247" s="8">
        <v>122.5352033413277</v>
      </c>
    </row>
    <row r="2248" spans="1:7" x14ac:dyDescent="0.6">
      <c r="A2248" s="3" t="s">
        <v>65</v>
      </c>
      <c r="B2248" s="3" t="s">
        <v>147</v>
      </c>
      <c r="C2248" s="4">
        <v>1523259</v>
      </c>
      <c r="D2248" s="9">
        <v>0.62027771712468727</v>
      </c>
      <c r="E2248" s="9">
        <v>1.1312729298180471</v>
      </c>
      <c r="F2248" s="5">
        <v>-35.797576317506447</v>
      </c>
      <c r="G2248" s="5">
        <v>95.865913167589255</v>
      </c>
    </row>
    <row r="2249" spans="1:7" x14ac:dyDescent="0.6">
      <c r="A2249" s="6" t="s">
        <v>66</v>
      </c>
      <c r="B2249" s="6" t="s">
        <v>147</v>
      </c>
      <c r="C2249" s="7">
        <v>615028</v>
      </c>
      <c r="D2249" s="10">
        <v>0.26905889587272253</v>
      </c>
      <c r="E2249" s="10">
        <v>1.118232727272727</v>
      </c>
      <c r="F2249" s="8">
        <v>-59.62420048067991</v>
      </c>
      <c r="G2249" s="8">
        <v>-70.170336599088174</v>
      </c>
    </row>
    <row r="2250" spans="1:7" x14ac:dyDescent="0.6">
      <c r="A2250" s="3" t="s">
        <v>67</v>
      </c>
      <c r="B2250" s="3" t="s">
        <v>147</v>
      </c>
      <c r="C2250" s="4">
        <v>442630</v>
      </c>
      <c r="D2250" s="9">
        <v>0.19617394547806491</v>
      </c>
      <c r="E2250" s="9">
        <v>1.1188827098078871</v>
      </c>
      <c r="F2250" s="5">
        <v>-28.0309189175127</v>
      </c>
      <c r="G2250" s="5">
        <v>-58.783094205813548</v>
      </c>
    </row>
    <row r="2251" spans="1:7" x14ac:dyDescent="0.6">
      <c r="A2251" s="6" t="s">
        <v>68</v>
      </c>
      <c r="B2251" s="6" t="s">
        <v>147</v>
      </c>
      <c r="C2251" s="7">
        <v>911400</v>
      </c>
      <c r="D2251" s="10">
        <v>0.40818791273182481</v>
      </c>
      <c r="E2251" s="10">
        <v>1.0160535117056859</v>
      </c>
      <c r="F2251" s="8">
        <v>105.9056096514019</v>
      </c>
      <c r="G2251" s="8">
        <v>-15.159808425373869</v>
      </c>
    </row>
    <row r="2252" spans="1:7" x14ac:dyDescent="0.6">
      <c r="A2252" s="3" t="s">
        <v>69</v>
      </c>
      <c r="B2252" s="3" t="s">
        <v>147</v>
      </c>
      <c r="C2252" s="4">
        <v>1181619</v>
      </c>
      <c r="D2252" s="9">
        <v>0.47891424073139438</v>
      </c>
      <c r="E2252" s="9">
        <v>0.94453956834532371</v>
      </c>
      <c r="F2252" s="5">
        <v>29.648782093482559</v>
      </c>
      <c r="G2252" s="5">
        <v>111.1508213770686</v>
      </c>
    </row>
    <row r="2253" spans="1:7" x14ac:dyDescent="0.6">
      <c r="A2253" s="6" t="s">
        <v>70</v>
      </c>
      <c r="B2253" s="6" t="s">
        <v>147</v>
      </c>
      <c r="C2253" s="7">
        <v>1295922</v>
      </c>
      <c r="D2253" s="10">
        <v>0.4934886216665717</v>
      </c>
      <c r="E2253" s="10">
        <v>0.89128060522696007</v>
      </c>
      <c r="F2253" s="8">
        <v>9.6734226514638024</v>
      </c>
      <c r="G2253" s="8">
        <v>-7.9972653096866413</v>
      </c>
    </row>
    <row r="2254" spans="1:7" x14ac:dyDescent="0.6">
      <c r="A2254" s="3" t="s">
        <v>71</v>
      </c>
      <c r="B2254" s="3" t="s">
        <v>147</v>
      </c>
      <c r="C2254" s="4">
        <v>739674</v>
      </c>
      <c r="D2254" s="9">
        <v>0.33895037579700188</v>
      </c>
      <c r="E2254" s="9">
        <v>1.0566771428571431</v>
      </c>
      <c r="F2254" s="5">
        <v>-42.92295369628728</v>
      </c>
      <c r="G2254" s="5">
        <v>-55.116923401791993</v>
      </c>
    </row>
    <row r="2255" spans="1:7" x14ac:dyDescent="0.6">
      <c r="A2255" s="6" t="s">
        <v>72</v>
      </c>
      <c r="B2255" s="6" t="s">
        <v>147</v>
      </c>
      <c r="C2255" s="7">
        <v>881912</v>
      </c>
      <c r="D2255" s="10">
        <v>0.38123884624610938</v>
      </c>
      <c r="E2255" s="10">
        <v>0.96068845315904139</v>
      </c>
      <c r="F2255" s="8">
        <v>19.22982286791208</v>
      </c>
      <c r="G2255" s="8">
        <v>-22.8962431336275</v>
      </c>
    </row>
    <row r="2256" spans="1:7" x14ac:dyDescent="0.6">
      <c r="A2256" s="3" t="s">
        <v>73</v>
      </c>
      <c r="B2256" s="3" t="s">
        <v>147</v>
      </c>
      <c r="C2256" s="4">
        <v>1234180</v>
      </c>
      <c r="D2256" s="9">
        <v>0.55675434761953613</v>
      </c>
      <c r="E2256" s="9">
        <v>1.066707000864304</v>
      </c>
      <c r="F2256" s="5">
        <v>39.943667848946383</v>
      </c>
      <c r="G2256" s="5">
        <v>42.447571011414922</v>
      </c>
    </row>
    <row r="2257" spans="1:7" x14ac:dyDescent="0.6">
      <c r="A2257" s="6" t="s">
        <v>74</v>
      </c>
      <c r="B2257" s="6" t="s">
        <v>147</v>
      </c>
      <c r="C2257" s="7">
        <v>926580</v>
      </c>
      <c r="D2257" s="10">
        <v>0.38081488491779358</v>
      </c>
      <c r="E2257" s="10">
        <v>1.002792207792208</v>
      </c>
      <c r="F2257" s="8">
        <v>-24.923430942001978</v>
      </c>
      <c r="G2257" s="8">
        <v>-3.9679126095360511</v>
      </c>
    </row>
    <row r="2258" spans="1:7" x14ac:dyDescent="0.6">
      <c r="A2258" s="3" t="s">
        <v>75</v>
      </c>
      <c r="B2258" s="3" t="s">
        <v>147</v>
      </c>
      <c r="C2258" s="4">
        <v>949124</v>
      </c>
      <c r="D2258" s="9">
        <v>0.37262541858495762</v>
      </c>
      <c r="E2258" s="9">
        <v>1.0627000699790059</v>
      </c>
      <c r="F2258" s="5">
        <v>2.4330333052731579</v>
      </c>
      <c r="G2258" s="5">
        <v>50.327223887026967</v>
      </c>
    </row>
    <row r="2259" spans="1:7" x14ac:dyDescent="0.6">
      <c r="A2259" s="6" t="s">
        <v>76</v>
      </c>
      <c r="B2259" s="6" t="s">
        <v>147</v>
      </c>
      <c r="C2259" s="7">
        <v>939841</v>
      </c>
      <c r="D2259" s="10">
        <v>0.36762468669899628</v>
      </c>
      <c r="E2259" s="10">
        <v>1.089354969574037</v>
      </c>
      <c r="F2259" s="8">
        <v>-0.97805976879733469</v>
      </c>
      <c r="G2259" s="8">
        <v>-60.387517765410607</v>
      </c>
    </row>
    <row r="2260" spans="1:7" x14ac:dyDescent="0.6">
      <c r="A2260" s="3" t="s">
        <v>77</v>
      </c>
      <c r="B2260" s="3" t="s">
        <v>147</v>
      </c>
      <c r="C2260" s="4">
        <v>831881</v>
      </c>
      <c r="D2260" s="9">
        <v>0.31729472859274771</v>
      </c>
      <c r="E2260" s="9">
        <v>1.063446468520294</v>
      </c>
      <c r="F2260" s="5">
        <v>-11.48704940516534</v>
      </c>
      <c r="G2260" s="5">
        <v>-45.388079111956671</v>
      </c>
    </row>
    <row r="2261" spans="1:7" x14ac:dyDescent="0.6">
      <c r="A2261" s="6" t="s">
        <v>78</v>
      </c>
      <c r="B2261" s="6" t="s">
        <v>147</v>
      </c>
      <c r="C2261" s="7">
        <v>850266</v>
      </c>
      <c r="D2261" s="10">
        <v>0.32539383614218742</v>
      </c>
      <c r="E2261" s="10">
        <v>1.057873716951788</v>
      </c>
      <c r="F2261" s="8">
        <v>2.2100516780645401</v>
      </c>
      <c r="G2261" s="8">
        <v>38.248339912979581</v>
      </c>
    </row>
    <row r="2262" spans="1:7" x14ac:dyDescent="0.6">
      <c r="A2262" s="3" t="s">
        <v>79</v>
      </c>
      <c r="B2262" s="3" t="s">
        <v>147</v>
      </c>
      <c r="C2262" s="4">
        <v>1041242</v>
      </c>
      <c r="D2262" s="9">
        <v>0.41198097925883292</v>
      </c>
      <c r="E2262" s="9">
        <v>1.012881322957198</v>
      </c>
      <c r="F2262" s="5">
        <v>22.460735816791441</v>
      </c>
      <c r="G2262" s="5">
        <v>135.23981655106979</v>
      </c>
    </row>
    <row r="2263" spans="1:7" x14ac:dyDescent="0.6">
      <c r="A2263" s="6" t="s">
        <v>80</v>
      </c>
      <c r="B2263" s="6" t="s">
        <v>147</v>
      </c>
      <c r="C2263" s="7">
        <v>1557682</v>
      </c>
      <c r="D2263" s="10">
        <v>0.63815230841657278</v>
      </c>
      <c r="E2263" s="10">
        <v>1.0826634231103389</v>
      </c>
      <c r="F2263" s="8">
        <v>49.598460300295223</v>
      </c>
      <c r="G2263" s="8">
        <v>70.91090629800307</v>
      </c>
    </row>
    <row r="2264" spans="1:7" x14ac:dyDescent="0.6">
      <c r="A2264" s="3" t="s">
        <v>81</v>
      </c>
      <c r="B2264" s="3" t="s">
        <v>147</v>
      </c>
      <c r="C2264" s="4">
        <v>923579</v>
      </c>
      <c r="D2264" s="9">
        <v>0.40092023965834389</v>
      </c>
      <c r="E2264" s="9">
        <v>1.0764324009324009</v>
      </c>
      <c r="F2264" s="5">
        <v>-40.708116290744833</v>
      </c>
      <c r="G2264" s="5">
        <v>-21.837834361160411</v>
      </c>
    </row>
    <row r="2265" spans="1:7" x14ac:dyDescent="0.6">
      <c r="A2265" s="6" t="s">
        <v>82</v>
      </c>
      <c r="B2265" s="6" t="s">
        <v>147</v>
      </c>
      <c r="C2265" s="7">
        <v>1469311</v>
      </c>
      <c r="D2265" s="10">
        <v>0.5966714017485375</v>
      </c>
      <c r="E2265" s="10">
        <v>0.97048282694848087</v>
      </c>
      <c r="F2265" s="8">
        <v>59.088827268701444</v>
      </c>
      <c r="G2265" s="8">
        <v>13.37958611706569</v>
      </c>
    </row>
    <row r="2266" spans="1:7" x14ac:dyDescent="0.6">
      <c r="A2266" s="3" t="s">
        <v>83</v>
      </c>
      <c r="B2266" s="3" t="s">
        <v>147</v>
      </c>
      <c r="C2266" s="4">
        <v>1012052</v>
      </c>
      <c r="D2266" s="9">
        <v>0.37949500075148901</v>
      </c>
      <c r="E2266" s="9">
        <v>0.9750019267822736</v>
      </c>
      <c r="F2266" s="5">
        <v>-31.120640899033621</v>
      </c>
      <c r="G2266" s="5">
        <v>36.824060329280208</v>
      </c>
    </row>
    <row r="2267" spans="1:7" x14ac:dyDescent="0.6">
      <c r="A2267" s="6" t="s">
        <v>84</v>
      </c>
      <c r="B2267" s="6" t="s">
        <v>147</v>
      </c>
      <c r="C2267" s="7">
        <v>232610</v>
      </c>
      <c r="D2267" s="10">
        <v>9.7199980336863098E-2</v>
      </c>
      <c r="E2267" s="10">
        <v>1.0969582645602449</v>
      </c>
      <c r="F2267" s="8">
        <v>-77.01600313027393</v>
      </c>
      <c r="G2267" s="8">
        <v>-73.624352543110888</v>
      </c>
    </row>
    <row r="2268" spans="1:7" x14ac:dyDescent="0.6">
      <c r="A2268" s="3" t="s">
        <v>85</v>
      </c>
      <c r="B2268" s="3" t="s">
        <v>147</v>
      </c>
      <c r="C2268" s="4">
        <v>1476689</v>
      </c>
      <c r="D2268" s="9">
        <v>0.57283190006106344</v>
      </c>
      <c r="E2268" s="9">
        <v>0.99495612040359127</v>
      </c>
      <c r="F2268" s="5">
        <v>534.83470186148486</v>
      </c>
      <c r="G2268" s="5">
        <v>19.64940284237306</v>
      </c>
    </row>
    <row r="2269" spans="1:7" x14ac:dyDescent="0.6">
      <c r="A2269" s="6" t="s">
        <v>86</v>
      </c>
      <c r="B2269" s="6" t="s">
        <v>147</v>
      </c>
      <c r="C2269" s="7">
        <v>710756</v>
      </c>
      <c r="D2269" s="10">
        <v>0.34017839881525969</v>
      </c>
      <c r="E2269" s="10">
        <v>0.98647605829285223</v>
      </c>
      <c r="F2269" s="8">
        <v>-51.868267455097183</v>
      </c>
      <c r="G2269" s="8">
        <v>-23.292538151050099</v>
      </c>
    </row>
    <row r="2270" spans="1:7" x14ac:dyDescent="0.6">
      <c r="A2270" s="3" t="s">
        <v>87</v>
      </c>
      <c r="B2270" s="3" t="s">
        <v>147</v>
      </c>
      <c r="C2270" s="4">
        <v>842654</v>
      </c>
      <c r="D2270" s="9">
        <v>0.35378567580344639</v>
      </c>
      <c r="E2270" s="9">
        <v>1.05308713718874</v>
      </c>
      <c r="F2270" s="5">
        <v>18.557423363292049</v>
      </c>
      <c r="G2270" s="5">
        <v>-11.21771233263514</v>
      </c>
    </row>
    <row r="2271" spans="1:7" x14ac:dyDescent="0.6">
      <c r="A2271" s="6" t="s">
        <v>88</v>
      </c>
      <c r="B2271" s="6" t="s">
        <v>147</v>
      </c>
      <c r="C2271" s="7">
        <v>1461606</v>
      </c>
      <c r="D2271" s="10">
        <v>0.64741475583461328</v>
      </c>
      <c r="E2271" s="10">
        <v>1.0093964088397791</v>
      </c>
      <c r="F2271" s="8">
        <v>73.452686393229015</v>
      </c>
      <c r="G2271" s="8">
        <v>55.516305417618518</v>
      </c>
    </row>
    <row r="2272" spans="1:7" x14ac:dyDescent="0.6">
      <c r="A2272" s="3" t="s">
        <v>89</v>
      </c>
      <c r="B2272" s="3" t="s">
        <v>147</v>
      </c>
      <c r="C2272" s="4">
        <v>1026897</v>
      </c>
      <c r="D2272" s="9">
        <v>0.3780042939778866</v>
      </c>
      <c r="E2272" s="9">
        <v>1.0519599457064559</v>
      </c>
      <c r="F2272" s="5">
        <v>-29.741872980817</v>
      </c>
      <c r="G2272" s="5">
        <v>23.442776070135029</v>
      </c>
    </row>
    <row r="2273" spans="1:7" x14ac:dyDescent="0.6">
      <c r="A2273" s="6" t="s">
        <v>90</v>
      </c>
      <c r="B2273" s="6" t="s">
        <v>147</v>
      </c>
      <c r="C2273" s="7">
        <v>889266</v>
      </c>
      <c r="D2273" s="10">
        <v>0.43056326461491351</v>
      </c>
      <c r="E2273" s="10">
        <v>0.95017202692595359</v>
      </c>
      <c r="F2273" s="8">
        <v>-13.402609998860649</v>
      </c>
      <c r="G2273" s="8">
        <v>4.5867998955620992</v>
      </c>
    </row>
    <row r="2274" spans="1:7" x14ac:dyDescent="0.6">
      <c r="A2274" s="3" t="s">
        <v>91</v>
      </c>
      <c r="B2274" s="3" t="s">
        <v>147</v>
      </c>
      <c r="C2274" s="4">
        <v>951280</v>
      </c>
      <c r="D2274" s="9">
        <v>0.44072946025842041</v>
      </c>
      <c r="E2274" s="9">
        <v>0.96871690427698576</v>
      </c>
      <c r="F2274" s="5">
        <v>6.9736164432239622</v>
      </c>
      <c r="G2274" s="5">
        <v>-8.6398743039562405</v>
      </c>
    </row>
    <row r="2275" spans="1:7" x14ac:dyDescent="0.6">
      <c r="A2275" s="6" t="s">
        <v>92</v>
      </c>
      <c r="B2275" s="6" t="s">
        <v>147</v>
      </c>
      <c r="C2275" s="7">
        <v>905493</v>
      </c>
      <c r="D2275" s="10">
        <v>0.3330563653685778</v>
      </c>
      <c r="E2275" s="10">
        <v>0.96689054991991452</v>
      </c>
      <c r="F2275" s="8">
        <v>-4.8131990581111728</v>
      </c>
      <c r="G2275" s="8">
        <v>-41.869200517178733</v>
      </c>
    </row>
    <row r="2276" spans="1:7" x14ac:dyDescent="0.6">
      <c r="A2276" s="3" t="s">
        <v>93</v>
      </c>
      <c r="B2276" s="3" t="s">
        <v>147</v>
      </c>
      <c r="C2276" s="4">
        <v>792200</v>
      </c>
      <c r="D2276" s="9">
        <v>0.36469024655040178</v>
      </c>
      <c r="E2276" s="9">
        <v>0.9430952380952381</v>
      </c>
      <c r="F2276" s="5">
        <v>-12.511747744046611</v>
      </c>
      <c r="G2276" s="5">
        <v>-14.22498779205678</v>
      </c>
    </row>
    <row r="2277" spans="1:7" x14ac:dyDescent="0.6">
      <c r="A2277" s="6" t="s">
        <v>94</v>
      </c>
      <c r="B2277" s="6" t="s">
        <v>147</v>
      </c>
      <c r="C2277" s="7">
        <v>1102061</v>
      </c>
      <c r="D2277" s="10">
        <v>0.44818899130800621</v>
      </c>
      <c r="E2277" s="10">
        <v>0.92068588137009189</v>
      </c>
      <c r="F2277" s="8">
        <v>39.113986367079008</v>
      </c>
      <c r="G2277" s="8">
        <v>-24.994708404143161</v>
      </c>
    </row>
    <row r="2278" spans="1:7" x14ac:dyDescent="0.6">
      <c r="A2278" s="3" t="s">
        <v>95</v>
      </c>
      <c r="B2278" s="3" t="s">
        <v>147</v>
      </c>
      <c r="C2278" s="4">
        <v>1039437</v>
      </c>
      <c r="D2278" s="9">
        <v>0.51283512186315272</v>
      </c>
      <c r="E2278" s="9">
        <v>0.88387499999999997</v>
      </c>
      <c r="F2278" s="5">
        <v>-5.6824440752372141</v>
      </c>
      <c r="G2278" s="5">
        <v>2.7058886302284919</v>
      </c>
    </row>
    <row r="2279" spans="1:7" x14ac:dyDescent="0.6">
      <c r="A2279" s="6" t="s">
        <v>96</v>
      </c>
      <c r="B2279" s="6" t="s">
        <v>147</v>
      </c>
      <c r="C2279" s="7">
        <v>380120</v>
      </c>
      <c r="D2279" s="10">
        <v>0.20050369088567729</v>
      </c>
      <c r="E2279" s="10">
        <v>0.93166666666666664</v>
      </c>
      <c r="F2279" s="8">
        <v>-63.430203081091022</v>
      </c>
      <c r="G2279" s="8">
        <v>63.415158419672423</v>
      </c>
    </row>
    <row r="2280" spans="1:7" x14ac:dyDescent="0.6">
      <c r="A2280" s="3" t="s">
        <v>97</v>
      </c>
      <c r="B2280" s="3" t="s">
        <v>147</v>
      </c>
      <c r="C2280" s="4">
        <v>1242601</v>
      </c>
      <c r="D2280" s="9">
        <v>0.58991269939974367</v>
      </c>
      <c r="E2280" s="9">
        <v>0.88115231882002554</v>
      </c>
      <c r="F2280" s="5">
        <v>226.8970325160476</v>
      </c>
      <c r="G2280" s="5">
        <v>-15.852220745194151</v>
      </c>
    </row>
    <row r="2281" spans="1:7" x14ac:dyDescent="0.6">
      <c r="A2281" s="6" t="s">
        <v>98</v>
      </c>
      <c r="B2281" s="6" t="s">
        <v>147</v>
      </c>
      <c r="C2281" s="7">
        <v>672531</v>
      </c>
      <c r="D2281" s="10">
        <v>0.31038022529464332</v>
      </c>
      <c r="E2281" s="10">
        <v>0.91030184082295618</v>
      </c>
      <c r="F2281" s="8">
        <v>-45.877156062163159</v>
      </c>
      <c r="G2281" s="8">
        <v>-5.3780763018532411</v>
      </c>
    </row>
    <row r="2282" spans="1:7" x14ac:dyDescent="0.6">
      <c r="A2282" s="3" t="s">
        <v>99</v>
      </c>
      <c r="B2282" s="3" t="s">
        <v>147</v>
      </c>
      <c r="C2282" s="4">
        <v>929413</v>
      </c>
      <c r="D2282" s="9">
        <v>0.42838323638621012</v>
      </c>
      <c r="E2282" s="9">
        <v>0.90015786924939467</v>
      </c>
      <c r="F2282" s="5">
        <v>38.196306192576991</v>
      </c>
      <c r="G2282" s="5">
        <v>10.29592216971615</v>
      </c>
    </row>
    <row r="2283" spans="1:7" x14ac:dyDescent="0.6">
      <c r="A2283" s="6" t="s">
        <v>100</v>
      </c>
      <c r="B2283" s="6" t="s">
        <v>147</v>
      </c>
      <c r="C2283" s="7">
        <v>298830</v>
      </c>
      <c r="D2283" s="10">
        <v>0.13910122362481631</v>
      </c>
      <c r="E2283" s="10">
        <v>0.96959766385463986</v>
      </c>
      <c r="F2283" s="8">
        <v>-67.847447797695963</v>
      </c>
      <c r="G2283" s="8">
        <v>-79.55468163102779</v>
      </c>
    </row>
    <row r="2284" spans="1:7" x14ac:dyDescent="0.6">
      <c r="A2284" s="3" t="s">
        <v>101</v>
      </c>
      <c r="B2284" s="3" t="s">
        <v>147</v>
      </c>
      <c r="C2284" s="4">
        <v>1100078</v>
      </c>
      <c r="D2284" s="9">
        <v>0.42861723281611841</v>
      </c>
      <c r="E2284" s="9">
        <v>1.3889873737373739</v>
      </c>
      <c r="F2284" s="5">
        <v>268.12836729913329</v>
      </c>
      <c r="G2284" s="5">
        <v>7.1264206634160887</v>
      </c>
    </row>
    <row r="2285" spans="1:7" x14ac:dyDescent="0.6">
      <c r="A2285" s="6" t="s">
        <v>102</v>
      </c>
      <c r="B2285" s="6" t="s">
        <v>147</v>
      </c>
      <c r="C2285" s="7">
        <v>1378630</v>
      </c>
      <c r="D2285" s="10">
        <v>0.6051622668282961</v>
      </c>
      <c r="E2285" s="10">
        <v>1.588283410138249</v>
      </c>
      <c r="F2285" s="8">
        <v>25.321113593763339</v>
      </c>
      <c r="G2285" s="8">
        <v>55.030103478599202</v>
      </c>
    </row>
    <row r="2286" spans="1:7" x14ac:dyDescent="0.6">
      <c r="A2286" s="3" t="s">
        <v>18</v>
      </c>
      <c r="B2286" s="3" t="s">
        <v>148</v>
      </c>
      <c r="C2286" s="4">
        <v>31713</v>
      </c>
      <c r="D2286" s="9">
        <v>1.2186524727130379E-2</v>
      </c>
      <c r="E2286" s="9">
        <v>1.321375</v>
      </c>
      <c r="F2286" s="3"/>
      <c r="G2286" s="3"/>
    </row>
    <row r="2287" spans="1:7" x14ac:dyDescent="0.6">
      <c r="A2287" s="6" t="s">
        <v>20</v>
      </c>
      <c r="B2287" s="6" t="s">
        <v>148</v>
      </c>
      <c r="C2287" s="7">
        <v>35979</v>
      </c>
      <c r="D2287" s="10">
        <v>1.22737298634919E-2</v>
      </c>
      <c r="E2287" s="10">
        <v>1.79895</v>
      </c>
      <c r="F2287" s="8">
        <v>13.45189669851481</v>
      </c>
      <c r="G2287" s="6"/>
    </row>
    <row r="2288" spans="1:7" x14ac:dyDescent="0.6">
      <c r="A2288" s="3" t="s">
        <v>22</v>
      </c>
      <c r="B2288" s="3" t="s">
        <v>148</v>
      </c>
      <c r="C2288" s="4">
        <v>54888</v>
      </c>
      <c r="D2288" s="9">
        <v>2.154437741971673E-2</v>
      </c>
      <c r="E2288" s="9">
        <v>1.1435</v>
      </c>
      <c r="F2288" s="5">
        <v>52.555657466855664</v>
      </c>
      <c r="G2288" s="3"/>
    </row>
    <row r="2289" spans="1:7" x14ac:dyDescent="0.6">
      <c r="A2289" s="6" t="s">
        <v>23</v>
      </c>
      <c r="B2289" s="6" t="s">
        <v>148</v>
      </c>
      <c r="C2289" s="7">
        <v>32724</v>
      </c>
      <c r="D2289" s="10">
        <v>1.239930913371441E-2</v>
      </c>
      <c r="E2289" s="10">
        <v>1.6362000000000001</v>
      </c>
      <c r="F2289" s="8">
        <v>-40.380411018801922</v>
      </c>
      <c r="G2289" s="6"/>
    </row>
    <row r="2290" spans="1:7" x14ac:dyDescent="0.6">
      <c r="A2290" s="3" t="s">
        <v>25</v>
      </c>
      <c r="B2290" s="3" t="s">
        <v>148</v>
      </c>
      <c r="C2290" s="4">
        <v>1178</v>
      </c>
      <c r="D2290" s="9">
        <v>4.7046612553636928E-4</v>
      </c>
      <c r="E2290" s="9">
        <v>1.1779999999999999</v>
      </c>
      <c r="F2290" s="5">
        <v>-96.400195575113074</v>
      </c>
      <c r="G2290" s="3"/>
    </row>
    <row r="2291" spans="1:7" x14ac:dyDescent="0.6">
      <c r="A2291" s="6" t="s">
        <v>27</v>
      </c>
      <c r="B2291" s="6" t="s">
        <v>148</v>
      </c>
      <c r="C2291" s="7">
        <v>57383</v>
      </c>
      <c r="D2291" s="10">
        <v>2.5229467331961689E-2</v>
      </c>
      <c r="E2291" s="10">
        <v>1.062648148148148</v>
      </c>
      <c r="F2291" s="8">
        <v>4771.2224108658747</v>
      </c>
      <c r="G2291" s="6"/>
    </row>
    <row r="2292" spans="1:7" x14ac:dyDescent="0.6">
      <c r="A2292" s="3" t="s">
        <v>28</v>
      </c>
      <c r="B2292" s="3" t="s">
        <v>148</v>
      </c>
      <c r="C2292" s="4">
        <v>30700</v>
      </c>
      <c r="D2292" s="9">
        <v>1.3361268278046359E-2</v>
      </c>
      <c r="E2292" s="9">
        <v>1.023333333333333</v>
      </c>
      <c r="F2292" s="5">
        <v>-46.499834445741769</v>
      </c>
      <c r="G2292" s="3"/>
    </row>
    <row r="2293" spans="1:7" x14ac:dyDescent="0.6">
      <c r="A2293" s="6" t="s">
        <v>29</v>
      </c>
      <c r="B2293" s="6" t="s">
        <v>148</v>
      </c>
      <c r="C2293" s="7">
        <v>140257</v>
      </c>
      <c r="D2293" s="10">
        <v>6.8777854928268212E-2</v>
      </c>
      <c r="E2293" s="10">
        <v>1.4025700000000001</v>
      </c>
      <c r="F2293" s="8">
        <v>356.86319218241039</v>
      </c>
      <c r="G2293" s="6"/>
    </row>
    <row r="2294" spans="1:7" x14ac:dyDescent="0.6">
      <c r="A2294" s="3" t="s">
        <v>31</v>
      </c>
      <c r="B2294" s="3" t="s">
        <v>148</v>
      </c>
      <c r="C2294" s="4">
        <v>113288</v>
      </c>
      <c r="D2294" s="9">
        <v>5.1295222711294011E-2</v>
      </c>
      <c r="E2294" s="9">
        <v>1.287363636363636</v>
      </c>
      <c r="F2294" s="5">
        <v>-19.228273811645771</v>
      </c>
      <c r="G2294" s="3"/>
    </row>
    <row r="2295" spans="1:7" x14ac:dyDescent="0.6">
      <c r="A2295" s="6" t="s">
        <v>32</v>
      </c>
      <c r="B2295" s="6" t="s">
        <v>148</v>
      </c>
      <c r="C2295" s="7">
        <v>59204</v>
      </c>
      <c r="D2295" s="10">
        <v>2.6578404312945419E-2</v>
      </c>
      <c r="E2295" s="10">
        <v>1.345545454545455</v>
      </c>
      <c r="F2295" s="8">
        <v>-47.740272579620083</v>
      </c>
      <c r="G2295" s="6"/>
    </row>
    <row r="2296" spans="1:7" x14ac:dyDescent="0.6">
      <c r="A2296" s="3" t="s">
        <v>33</v>
      </c>
      <c r="B2296" s="3" t="s">
        <v>148</v>
      </c>
      <c r="C2296" s="4">
        <v>61176</v>
      </c>
      <c r="D2296" s="9">
        <v>2.8781939349995071E-2</v>
      </c>
      <c r="E2296" s="9">
        <v>1.390363636363636</v>
      </c>
      <c r="F2296" s="5">
        <v>3.33085602324168</v>
      </c>
      <c r="G2296" s="3"/>
    </row>
    <row r="2297" spans="1:7" x14ac:dyDescent="0.6">
      <c r="A2297" s="6" t="s">
        <v>35</v>
      </c>
      <c r="B2297" s="6" t="s">
        <v>148</v>
      </c>
      <c r="C2297" s="7">
        <v>119264</v>
      </c>
      <c r="D2297" s="10">
        <v>5.5257264929493538E-2</v>
      </c>
      <c r="E2297" s="10">
        <v>1.355272727272727</v>
      </c>
      <c r="F2297" s="8">
        <v>94.952268863606633</v>
      </c>
      <c r="G2297" s="6"/>
    </row>
    <row r="2298" spans="1:7" x14ac:dyDescent="0.6">
      <c r="A2298" s="3" t="s">
        <v>38</v>
      </c>
      <c r="B2298" s="3" t="s">
        <v>148</v>
      </c>
      <c r="C2298" s="4">
        <v>33700</v>
      </c>
      <c r="D2298" s="9">
        <v>1.481104269503245E-2</v>
      </c>
      <c r="E2298" s="9">
        <v>1.1233333333333331</v>
      </c>
      <c r="F2298" s="5">
        <v>-71.74335927019051</v>
      </c>
      <c r="G2298" s="5">
        <v>6.2655693248825362</v>
      </c>
    </row>
    <row r="2299" spans="1:7" x14ac:dyDescent="0.6">
      <c r="A2299" s="6" t="s">
        <v>40</v>
      </c>
      <c r="B2299" s="6" t="s">
        <v>148</v>
      </c>
      <c r="C2299" s="7">
        <v>45550</v>
      </c>
      <c r="D2299" s="10">
        <v>1.4008728874329411E-2</v>
      </c>
      <c r="E2299" s="10">
        <v>1.5183333333333331</v>
      </c>
      <c r="F2299" s="8">
        <v>35.163204747774479</v>
      </c>
      <c r="G2299" s="8">
        <v>26.601628727869041</v>
      </c>
    </row>
    <row r="2300" spans="1:7" x14ac:dyDescent="0.6">
      <c r="A2300" s="3" t="s">
        <v>41</v>
      </c>
      <c r="B2300" s="3" t="s">
        <v>148</v>
      </c>
      <c r="C2300" s="4">
        <v>109929</v>
      </c>
      <c r="D2300" s="9">
        <v>3.3808408482018507E-2</v>
      </c>
      <c r="E2300" s="9">
        <v>1.570414285714286</v>
      </c>
      <c r="F2300" s="5">
        <v>141.3369923161361</v>
      </c>
      <c r="G2300" s="5">
        <v>100.2787494534324</v>
      </c>
    </row>
    <row r="2301" spans="1:7" x14ac:dyDescent="0.6">
      <c r="A2301" s="6" t="s">
        <v>42</v>
      </c>
      <c r="B2301" s="6" t="s">
        <v>148</v>
      </c>
      <c r="C2301" s="7">
        <v>123095</v>
      </c>
      <c r="D2301" s="10">
        <v>3.4673003507923773E-2</v>
      </c>
      <c r="E2301" s="10">
        <v>1.7585</v>
      </c>
      <c r="F2301" s="8">
        <v>11.9768214029055</v>
      </c>
      <c r="G2301" s="8">
        <v>276.1612272338345</v>
      </c>
    </row>
    <row r="2302" spans="1:7" x14ac:dyDescent="0.6">
      <c r="A2302" s="3" t="s">
        <v>44</v>
      </c>
      <c r="B2302" s="3" t="s">
        <v>148</v>
      </c>
      <c r="C2302" s="4">
        <v>145752</v>
      </c>
      <c r="D2302" s="9">
        <v>4.0910625065185939E-2</v>
      </c>
      <c r="E2302" s="9">
        <v>1.235186440677966</v>
      </c>
      <c r="F2302" s="5">
        <v>18.40610910272553</v>
      </c>
      <c r="G2302" s="5">
        <v>12272.835314091681</v>
      </c>
    </row>
    <row r="2303" spans="1:7" x14ac:dyDescent="0.6">
      <c r="A2303" s="6" t="s">
        <v>45</v>
      </c>
      <c r="B2303" s="6" t="s">
        <v>148</v>
      </c>
      <c r="C2303" s="7">
        <v>38600</v>
      </c>
      <c r="D2303" s="10">
        <v>1.084298579580659E-2</v>
      </c>
      <c r="E2303" s="10">
        <v>1.2866666666666671</v>
      </c>
      <c r="F2303" s="8">
        <v>-73.51665843350348</v>
      </c>
      <c r="G2303" s="8">
        <v>-32.732690866632971</v>
      </c>
    </row>
    <row r="2304" spans="1:7" x14ac:dyDescent="0.6">
      <c r="A2304" s="3" t="s">
        <v>46</v>
      </c>
      <c r="B2304" s="3" t="s">
        <v>148</v>
      </c>
      <c r="C2304" s="4">
        <v>116151</v>
      </c>
      <c r="D2304" s="9">
        <v>3.3883036798977383E-2</v>
      </c>
      <c r="E2304" s="9">
        <v>1.5696081081081079</v>
      </c>
      <c r="F2304" s="5">
        <v>200.9093264248705</v>
      </c>
      <c r="G2304" s="5">
        <v>278.34201954397389</v>
      </c>
    </row>
    <row r="2305" spans="1:7" x14ac:dyDescent="0.6">
      <c r="A2305" s="6" t="s">
        <v>47</v>
      </c>
      <c r="B2305" s="6" t="s">
        <v>148</v>
      </c>
      <c r="C2305" s="7">
        <v>74811</v>
      </c>
      <c r="D2305" s="10">
        <v>2.0438982326702049E-2</v>
      </c>
      <c r="E2305" s="10">
        <v>1.70025</v>
      </c>
      <c r="F2305" s="8">
        <v>-35.591600588888603</v>
      </c>
      <c r="G2305" s="8">
        <v>-46.661485701248417</v>
      </c>
    </row>
    <row r="2306" spans="1:7" x14ac:dyDescent="0.6">
      <c r="A2306" s="3" t="s">
        <v>50</v>
      </c>
      <c r="B2306" s="3" t="s">
        <v>148</v>
      </c>
      <c r="C2306" s="4">
        <v>122541</v>
      </c>
      <c r="D2306" s="9">
        <v>2.8531031836462498E-2</v>
      </c>
      <c r="E2306" s="9">
        <v>1.8566818181818181</v>
      </c>
      <c r="F2306" s="5">
        <v>63.800777960460351</v>
      </c>
      <c r="G2306" s="5">
        <v>8.1676788362403876</v>
      </c>
    </row>
    <row r="2307" spans="1:7" x14ac:dyDescent="0.6">
      <c r="A2307" s="6" t="s">
        <v>52</v>
      </c>
      <c r="B2307" s="6" t="s">
        <v>148</v>
      </c>
      <c r="C2307" s="7">
        <v>123628</v>
      </c>
      <c r="D2307" s="10">
        <v>3.305432391025754E-2</v>
      </c>
      <c r="E2307" s="10">
        <v>1.873151515151515</v>
      </c>
      <c r="F2307" s="8">
        <v>0.88705004855518244</v>
      </c>
      <c r="G2307" s="8">
        <v>108.816971826228</v>
      </c>
    </row>
    <row r="2308" spans="1:7" x14ac:dyDescent="0.6">
      <c r="A2308" s="3" t="s">
        <v>55</v>
      </c>
      <c r="B2308" s="3" t="s">
        <v>148</v>
      </c>
      <c r="C2308" s="4">
        <v>149294</v>
      </c>
      <c r="D2308" s="9">
        <v>5.0979216768294838E-2</v>
      </c>
      <c r="E2308" s="9">
        <v>2.2620303030303028</v>
      </c>
      <c r="F2308" s="5">
        <v>20.76066910408645</v>
      </c>
      <c r="G2308" s="5">
        <v>144.04014646266509</v>
      </c>
    </row>
    <row r="2309" spans="1:7" x14ac:dyDescent="0.6">
      <c r="A2309" s="6" t="s">
        <v>65</v>
      </c>
      <c r="B2309" s="6" t="s">
        <v>148</v>
      </c>
      <c r="C2309" s="7">
        <v>158043</v>
      </c>
      <c r="D2309" s="10">
        <v>6.4355799799992619E-2</v>
      </c>
      <c r="E2309" s="10">
        <v>2.6340499999999998</v>
      </c>
      <c r="F2309" s="8">
        <v>5.8602489048454656</v>
      </c>
      <c r="G2309" s="8">
        <v>32.515260262946057</v>
      </c>
    </row>
    <row r="2310" spans="1:7" x14ac:dyDescent="0.6">
      <c r="A2310" s="3" t="s">
        <v>72</v>
      </c>
      <c r="B2310" s="3" t="s">
        <v>148</v>
      </c>
      <c r="C2310" s="4">
        <v>314</v>
      </c>
      <c r="D2310" s="9">
        <v>1.3573803023575861E-4</v>
      </c>
      <c r="E2310" s="9">
        <v>1.256</v>
      </c>
      <c r="F2310" s="5">
        <v>-99.801319893952908</v>
      </c>
      <c r="G2310" s="5">
        <v>-99.068249258160236</v>
      </c>
    </row>
    <row r="2311" spans="1:7" x14ac:dyDescent="0.6">
      <c r="A2311" s="6" t="s">
        <v>84</v>
      </c>
      <c r="B2311" s="6" t="s">
        <v>148</v>
      </c>
      <c r="C2311" s="7">
        <v>26255</v>
      </c>
      <c r="D2311" s="10">
        <v>1.097109102680169E-2</v>
      </c>
      <c r="E2311" s="10">
        <v>1.0939583333333329</v>
      </c>
      <c r="F2311" s="8">
        <v>8261.4649681528663</v>
      </c>
      <c r="G2311" s="8">
        <v>-42.360043907793631</v>
      </c>
    </row>
    <row r="2312" spans="1:7" x14ac:dyDescent="0.6">
      <c r="A2312" s="3" t="s">
        <v>86</v>
      </c>
      <c r="B2312" s="3" t="s">
        <v>148</v>
      </c>
      <c r="C2312" s="4">
        <v>25658</v>
      </c>
      <c r="D2312" s="9">
        <v>1.228030063313139E-2</v>
      </c>
      <c r="E2312" s="9">
        <v>1.0690833333333329</v>
      </c>
      <c r="F2312" s="5">
        <v>-2.2738525995048549</v>
      </c>
      <c r="G2312" s="5">
        <v>-76.659480209953699</v>
      </c>
    </row>
    <row r="2313" spans="1:7" x14ac:dyDescent="0.6">
      <c r="A2313" s="6" t="s">
        <v>93</v>
      </c>
      <c r="B2313" s="6" t="s">
        <v>148</v>
      </c>
      <c r="C2313" s="7">
        <v>26022</v>
      </c>
      <c r="D2313" s="10">
        <v>1.1979259777498809E-2</v>
      </c>
      <c r="E2313" s="10">
        <v>1.0842499999999999</v>
      </c>
      <c r="F2313" s="8">
        <v>1.418660846519604</v>
      </c>
      <c r="G2313" s="8">
        <v>-78.860229903732886</v>
      </c>
    </row>
    <row r="2314" spans="1:7" x14ac:dyDescent="0.6">
      <c r="A2314" s="3" t="s">
        <v>98</v>
      </c>
      <c r="B2314" s="3" t="s">
        <v>148</v>
      </c>
      <c r="C2314" s="4">
        <v>116808</v>
      </c>
      <c r="D2314" s="9">
        <v>5.3908137106269738E-2</v>
      </c>
      <c r="E2314" s="9">
        <v>1.797046153846154</v>
      </c>
      <c r="F2314" s="5">
        <v>348.88171547152399</v>
      </c>
      <c r="G2314" s="5">
        <v>-19.858389593281728</v>
      </c>
    </row>
    <row r="2315" spans="1:7" x14ac:dyDescent="0.6">
      <c r="A2315" s="6" t="s">
        <v>99</v>
      </c>
      <c r="B2315" s="6" t="s">
        <v>148</v>
      </c>
      <c r="C2315" s="7">
        <v>28897</v>
      </c>
      <c r="D2315" s="10">
        <v>1.331914916388335E-2</v>
      </c>
      <c r="E2315" s="10">
        <v>1.2040416666666669</v>
      </c>
      <c r="F2315" s="8">
        <v>-75.261112252585434</v>
      </c>
      <c r="G2315" s="8">
        <v>-25.13730569948186</v>
      </c>
    </row>
    <row r="2316" spans="1:7" x14ac:dyDescent="0.6">
      <c r="A2316" s="3" t="s">
        <v>100</v>
      </c>
      <c r="B2316" s="3" t="s">
        <v>148</v>
      </c>
      <c r="C2316" s="4">
        <v>135290</v>
      </c>
      <c r="D2316" s="9">
        <v>6.297562006559379E-2</v>
      </c>
      <c r="E2316" s="9">
        <v>2.254833333333333</v>
      </c>
      <c r="F2316" s="5">
        <v>368.1800878983978</v>
      </c>
      <c r="G2316" s="5">
        <v>16.477688526142689</v>
      </c>
    </row>
    <row r="2317" spans="1:7" x14ac:dyDescent="0.6">
      <c r="A2317" s="6" t="s">
        <v>14</v>
      </c>
      <c r="B2317" s="6" t="s">
        <v>149</v>
      </c>
      <c r="C2317" s="7">
        <v>5012814</v>
      </c>
      <c r="D2317" s="10">
        <v>1.9335900388606999</v>
      </c>
      <c r="E2317" s="10">
        <v>1.3243894319682961</v>
      </c>
      <c r="F2317" s="6"/>
      <c r="G2317" s="6"/>
    </row>
    <row r="2318" spans="1:7" x14ac:dyDescent="0.6">
      <c r="A2318" s="3" t="s">
        <v>15</v>
      </c>
      <c r="B2318" s="3" t="s">
        <v>149</v>
      </c>
      <c r="C2318" s="4">
        <v>5023198</v>
      </c>
      <c r="D2318" s="9">
        <v>1.982478947331676</v>
      </c>
      <c r="E2318" s="9">
        <v>1.292573207760795</v>
      </c>
      <c r="F2318" s="5">
        <v>0.20714911823977999</v>
      </c>
      <c r="G2318" s="3"/>
    </row>
    <row r="2319" spans="1:7" x14ac:dyDescent="0.6">
      <c r="A2319" s="6" t="s">
        <v>16</v>
      </c>
      <c r="B2319" s="6" t="s">
        <v>149</v>
      </c>
      <c r="C2319" s="7">
        <v>3318882</v>
      </c>
      <c r="D2319" s="10">
        <v>1.2422145951668091</v>
      </c>
      <c r="E2319" s="10">
        <v>1.338798709156918</v>
      </c>
      <c r="F2319" s="8">
        <v>-33.928903459509257</v>
      </c>
      <c r="G2319" s="6"/>
    </row>
    <row r="2320" spans="1:7" x14ac:dyDescent="0.6">
      <c r="A2320" s="3" t="s">
        <v>17</v>
      </c>
      <c r="B2320" s="3" t="s">
        <v>149</v>
      </c>
      <c r="C2320" s="4">
        <v>2353809</v>
      </c>
      <c r="D2320" s="9">
        <v>0.94859392203160853</v>
      </c>
      <c r="E2320" s="9">
        <v>1.3267623020122881</v>
      </c>
      <c r="F2320" s="5">
        <v>-29.078255870500971</v>
      </c>
      <c r="G2320" s="3"/>
    </row>
    <row r="2321" spans="1:7" x14ac:dyDescent="0.6">
      <c r="A2321" s="6" t="s">
        <v>18</v>
      </c>
      <c r="B2321" s="6" t="s">
        <v>149</v>
      </c>
      <c r="C2321" s="7">
        <v>3601943</v>
      </c>
      <c r="D2321" s="10">
        <v>1.3841379697667899</v>
      </c>
      <c r="E2321" s="10">
        <v>1.29470263423317</v>
      </c>
      <c r="F2321" s="8">
        <v>53.026137634786849</v>
      </c>
      <c r="G2321" s="6"/>
    </row>
    <row r="2322" spans="1:7" x14ac:dyDescent="0.6">
      <c r="A2322" s="3" t="s">
        <v>19</v>
      </c>
      <c r="B2322" s="3" t="s">
        <v>149</v>
      </c>
      <c r="C2322" s="4">
        <v>1697698</v>
      </c>
      <c r="D2322" s="9">
        <v>0.77493549728213085</v>
      </c>
      <c r="E2322" s="9">
        <v>1.3210495886353959</v>
      </c>
      <c r="F2322" s="5">
        <v>-52.867160862900938</v>
      </c>
      <c r="G2322" s="3"/>
    </row>
    <row r="2323" spans="1:7" x14ac:dyDescent="0.6">
      <c r="A2323" s="6" t="s">
        <v>20</v>
      </c>
      <c r="B2323" s="6" t="s">
        <v>149</v>
      </c>
      <c r="C2323" s="7">
        <v>1905547</v>
      </c>
      <c r="D2323" s="10">
        <v>0.65005056061000566</v>
      </c>
      <c r="E2323" s="10">
        <v>1.2953652153223889</v>
      </c>
      <c r="F2323" s="8">
        <v>12.24299021380717</v>
      </c>
      <c r="G2323" s="6"/>
    </row>
    <row r="2324" spans="1:7" x14ac:dyDescent="0.6">
      <c r="A2324" s="3" t="s">
        <v>21</v>
      </c>
      <c r="B2324" s="3" t="s">
        <v>149</v>
      </c>
      <c r="C2324" s="4">
        <v>1696513</v>
      </c>
      <c r="D2324" s="9">
        <v>0.61629429674402936</v>
      </c>
      <c r="E2324" s="9">
        <v>1.2818363704777169</v>
      </c>
      <c r="F2324" s="5">
        <v>-10.96976353771384</v>
      </c>
      <c r="G2324" s="3"/>
    </row>
    <row r="2325" spans="1:7" x14ac:dyDescent="0.6">
      <c r="A2325" s="6" t="s">
        <v>22</v>
      </c>
      <c r="B2325" s="6" t="s">
        <v>149</v>
      </c>
      <c r="C2325" s="7">
        <v>2023560</v>
      </c>
      <c r="D2325" s="10">
        <v>0.79427817321531069</v>
      </c>
      <c r="E2325" s="10">
        <v>1.2102631578947369</v>
      </c>
      <c r="F2325" s="8">
        <v>19.27760058425725</v>
      </c>
      <c r="G2325" s="6"/>
    </row>
    <row r="2326" spans="1:7" x14ac:dyDescent="0.6">
      <c r="A2326" s="3" t="s">
        <v>23</v>
      </c>
      <c r="B2326" s="3" t="s">
        <v>149</v>
      </c>
      <c r="C2326" s="4">
        <v>3636091</v>
      </c>
      <c r="D2326" s="9">
        <v>1.3777354952730949</v>
      </c>
      <c r="E2326" s="9">
        <v>1.1824301648726869</v>
      </c>
      <c r="F2326" s="5">
        <v>79.687827393306847</v>
      </c>
      <c r="G2326" s="3"/>
    </row>
    <row r="2327" spans="1:7" x14ac:dyDescent="0.6">
      <c r="A2327" s="6" t="s">
        <v>24</v>
      </c>
      <c r="B2327" s="6" t="s">
        <v>149</v>
      </c>
      <c r="C2327" s="7">
        <v>1458324</v>
      </c>
      <c r="D2327" s="10">
        <v>0.63248219204632061</v>
      </c>
      <c r="E2327" s="10">
        <v>1.163865921787709</v>
      </c>
      <c r="F2327" s="8">
        <v>-59.893082983896718</v>
      </c>
      <c r="G2327" s="6"/>
    </row>
    <row r="2328" spans="1:7" x14ac:dyDescent="0.6">
      <c r="A2328" s="3" t="s">
        <v>25</v>
      </c>
      <c r="B2328" s="3" t="s">
        <v>149</v>
      </c>
      <c r="C2328" s="4">
        <v>1770319</v>
      </c>
      <c r="D2328" s="9">
        <v>0.70702472062259747</v>
      </c>
      <c r="E2328" s="9">
        <v>1.135547787042976</v>
      </c>
      <c r="F2328" s="5">
        <v>21.394079779253449</v>
      </c>
      <c r="G2328" s="3"/>
    </row>
    <row r="2329" spans="1:7" x14ac:dyDescent="0.6">
      <c r="A2329" s="6" t="s">
        <v>26</v>
      </c>
      <c r="B2329" s="6" t="s">
        <v>149</v>
      </c>
      <c r="C2329" s="7">
        <v>3752564</v>
      </c>
      <c r="D2329" s="10">
        <v>1.751232682278361</v>
      </c>
      <c r="E2329" s="10">
        <v>1.1080865760369181</v>
      </c>
      <c r="F2329" s="8">
        <v>111.9710628423465</v>
      </c>
      <c r="G2329" s="8">
        <v>-25.140569747850201</v>
      </c>
    </row>
    <row r="2330" spans="1:7" x14ac:dyDescent="0.6">
      <c r="A2330" s="3" t="s">
        <v>27</v>
      </c>
      <c r="B2330" s="3" t="s">
        <v>149</v>
      </c>
      <c r="C2330" s="4">
        <v>3643042</v>
      </c>
      <c r="D2330" s="9">
        <v>1.6017288940620811</v>
      </c>
      <c r="E2330" s="9">
        <v>1.161610228939481</v>
      </c>
      <c r="F2330" s="5">
        <v>-2.9185911286256578</v>
      </c>
      <c r="G2330" s="5">
        <v>-27.475644002087918</v>
      </c>
    </row>
    <row r="2331" spans="1:7" x14ac:dyDescent="0.6">
      <c r="A2331" s="6" t="s">
        <v>28</v>
      </c>
      <c r="B2331" s="6" t="s">
        <v>149</v>
      </c>
      <c r="C2331" s="7">
        <v>3524176</v>
      </c>
      <c r="D2331" s="10">
        <v>1.533793517754146</v>
      </c>
      <c r="E2331" s="10">
        <v>1.109277935158955</v>
      </c>
      <c r="F2331" s="8">
        <v>-3.2628226630382011</v>
      </c>
      <c r="G2331" s="8">
        <v>6.1856372115670188</v>
      </c>
    </row>
    <row r="2332" spans="1:7" x14ac:dyDescent="0.6">
      <c r="A2332" s="3" t="s">
        <v>29</v>
      </c>
      <c r="B2332" s="3" t="s">
        <v>149</v>
      </c>
      <c r="C2332" s="4">
        <v>4182684</v>
      </c>
      <c r="D2332" s="9">
        <v>2.0510636429040159</v>
      </c>
      <c r="E2332" s="9">
        <v>1.0157014588303861</v>
      </c>
      <c r="F2332" s="5">
        <v>18.685445902815289</v>
      </c>
      <c r="G2332" s="5">
        <v>77.698530339547517</v>
      </c>
    </row>
    <row r="2333" spans="1:7" x14ac:dyDescent="0.6">
      <c r="A2333" s="6" t="s">
        <v>30</v>
      </c>
      <c r="B2333" s="6" t="s">
        <v>149</v>
      </c>
      <c r="C2333" s="7">
        <v>3034832</v>
      </c>
      <c r="D2333" s="10">
        <v>1.3957063387748549</v>
      </c>
      <c r="E2333" s="10">
        <v>0.98042751590496535</v>
      </c>
      <c r="F2333" s="8">
        <v>-27.442952898186899</v>
      </c>
      <c r="G2333" s="8">
        <v>-15.74458563058883</v>
      </c>
    </row>
    <row r="2334" spans="1:7" x14ac:dyDescent="0.6">
      <c r="A2334" s="3" t="s">
        <v>31</v>
      </c>
      <c r="B2334" s="3" t="s">
        <v>149</v>
      </c>
      <c r="C2334" s="4">
        <v>3253821</v>
      </c>
      <c r="D2334" s="9">
        <v>1.473284662609327</v>
      </c>
      <c r="E2334" s="9">
        <v>1.038895593869732</v>
      </c>
      <c r="F2334" s="5">
        <v>7.2158524755241871</v>
      </c>
      <c r="G2334" s="5">
        <v>91.660766520311626</v>
      </c>
    </row>
    <row r="2335" spans="1:7" x14ac:dyDescent="0.6">
      <c r="A2335" s="6" t="s">
        <v>32</v>
      </c>
      <c r="B2335" s="6" t="s">
        <v>149</v>
      </c>
      <c r="C2335" s="7">
        <v>1431670</v>
      </c>
      <c r="D2335" s="10">
        <v>0.64271846670350941</v>
      </c>
      <c r="E2335" s="10">
        <v>1.1029815100154079</v>
      </c>
      <c r="F2335" s="8">
        <v>-56.00034544002267</v>
      </c>
      <c r="G2335" s="8">
        <v>-24.868292411575251</v>
      </c>
    </row>
    <row r="2336" spans="1:7" x14ac:dyDescent="0.6">
      <c r="A2336" s="3" t="s">
        <v>33</v>
      </c>
      <c r="B2336" s="3" t="s">
        <v>149</v>
      </c>
      <c r="C2336" s="4">
        <v>3147286</v>
      </c>
      <c r="D2336" s="9">
        <v>1.480727650861263</v>
      </c>
      <c r="E2336" s="9">
        <v>1.0945536039084569</v>
      </c>
      <c r="F2336" s="5">
        <v>119.8332017853276</v>
      </c>
      <c r="G2336" s="5">
        <v>85.514994580059223</v>
      </c>
    </row>
    <row r="2337" spans="1:7" x14ac:dyDescent="0.6">
      <c r="A2337" s="6" t="s">
        <v>34</v>
      </c>
      <c r="B2337" s="6" t="s">
        <v>149</v>
      </c>
      <c r="C2337" s="7">
        <v>2826279</v>
      </c>
      <c r="D2337" s="10">
        <v>1.186071267755394</v>
      </c>
      <c r="E2337" s="10">
        <v>1.1186981475617479</v>
      </c>
      <c r="F2337" s="8">
        <v>-10.19948616045698</v>
      </c>
      <c r="G2337" s="8">
        <v>39.668653264543671</v>
      </c>
    </row>
    <row r="2338" spans="1:7" x14ac:dyDescent="0.6">
      <c r="A2338" s="3" t="s">
        <v>35</v>
      </c>
      <c r="B2338" s="3" t="s">
        <v>149</v>
      </c>
      <c r="C2338" s="4">
        <v>1483702</v>
      </c>
      <c r="D2338" s="9">
        <v>0.68742717408790099</v>
      </c>
      <c r="E2338" s="9">
        <v>1.088556126192223</v>
      </c>
      <c r="F2338" s="5">
        <v>-47.503342734386798</v>
      </c>
      <c r="G2338" s="5">
        <v>-59.195135655295751</v>
      </c>
    </row>
    <row r="2339" spans="1:7" x14ac:dyDescent="0.6">
      <c r="A2339" s="6" t="s">
        <v>36</v>
      </c>
      <c r="B2339" s="6" t="s">
        <v>149</v>
      </c>
      <c r="C2339" s="7">
        <v>4500003</v>
      </c>
      <c r="D2339" s="10">
        <v>2.2383323794230301</v>
      </c>
      <c r="E2339" s="10">
        <v>1.1731283401548529</v>
      </c>
      <c r="F2339" s="8">
        <v>203.2956078781319</v>
      </c>
      <c r="G2339" s="8">
        <v>208.57360915681289</v>
      </c>
    </row>
    <row r="2340" spans="1:7" x14ac:dyDescent="0.6">
      <c r="A2340" s="3" t="s">
        <v>37</v>
      </c>
      <c r="B2340" s="3" t="s">
        <v>149</v>
      </c>
      <c r="C2340" s="4">
        <v>3429625</v>
      </c>
      <c r="D2340" s="9">
        <v>1.4562571889064699</v>
      </c>
      <c r="E2340" s="9">
        <v>1.300578308684111</v>
      </c>
      <c r="F2340" s="5">
        <v>-23.7861619203365</v>
      </c>
      <c r="G2340" s="5">
        <v>93.729209255507044</v>
      </c>
    </row>
    <row r="2341" spans="1:7" x14ac:dyDescent="0.6">
      <c r="A2341" s="6" t="s">
        <v>38</v>
      </c>
      <c r="B2341" s="6" t="s">
        <v>149</v>
      </c>
      <c r="C2341" s="7">
        <v>3236186</v>
      </c>
      <c r="D2341" s="10">
        <v>1.4222934425835689</v>
      </c>
      <c r="E2341" s="10">
        <v>1.420501272934773</v>
      </c>
      <c r="F2341" s="8">
        <v>-5.6402376353099859</v>
      </c>
      <c r="G2341" s="8">
        <v>-13.760671370295089</v>
      </c>
    </row>
    <row r="2342" spans="1:7" x14ac:dyDescent="0.6">
      <c r="A2342" s="3" t="s">
        <v>39</v>
      </c>
      <c r="B2342" s="3" t="s">
        <v>149</v>
      </c>
      <c r="C2342" s="4">
        <v>1315365</v>
      </c>
      <c r="D2342" s="9">
        <v>0.50235162306875769</v>
      </c>
      <c r="E2342" s="9">
        <v>1.40620590121873</v>
      </c>
      <c r="F2342" s="5">
        <v>-59.354468500883442</v>
      </c>
      <c r="G2342" s="5">
        <v>-63.893773390479723</v>
      </c>
    </row>
    <row r="2343" spans="1:7" x14ac:dyDescent="0.6">
      <c r="A2343" s="6" t="s">
        <v>40</v>
      </c>
      <c r="B2343" s="6" t="s">
        <v>149</v>
      </c>
      <c r="C2343" s="7">
        <v>4665597</v>
      </c>
      <c r="D2343" s="10">
        <v>1.4348865732137139</v>
      </c>
      <c r="E2343" s="10">
        <v>1.628480628272251</v>
      </c>
      <c r="F2343" s="8">
        <v>254.6997981548848</v>
      </c>
      <c r="G2343" s="8">
        <v>32.388308642928173</v>
      </c>
    </row>
    <row r="2344" spans="1:7" x14ac:dyDescent="0.6">
      <c r="A2344" s="3" t="s">
        <v>41</v>
      </c>
      <c r="B2344" s="3" t="s">
        <v>149</v>
      </c>
      <c r="C2344" s="4">
        <v>4713837</v>
      </c>
      <c r="D2344" s="9">
        <v>1.449729614693599</v>
      </c>
      <c r="E2344" s="9">
        <v>1.746836020011117</v>
      </c>
      <c r="F2344" s="5">
        <v>1.0339512821188721</v>
      </c>
      <c r="G2344" s="5">
        <v>12.698855567382081</v>
      </c>
    </row>
    <row r="2345" spans="1:7" x14ac:dyDescent="0.6">
      <c r="A2345" s="6" t="s">
        <v>42</v>
      </c>
      <c r="B2345" s="6" t="s">
        <v>149</v>
      </c>
      <c r="C2345" s="7">
        <v>3177863</v>
      </c>
      <c r="D2345" s="10">
        <v>0.89513022419026922</v>
      </c>
      <c r="E2345" s="10">
        <v>1.763519977802442</v>
      </c>
      <c r="F2345" s="8">
        <v>-32.584368106067309</v>
      </c>
      <c r="G2345" s="8">
        <v>4.7129791698519163</v>
      </c>
    </row>
    <row r="2346" spans="1:7" x14ac:dyDescent="0.6">
      <c r="A2346" s="3" t="s">
        <v>43</v>
      </c>
      <c r="B2346" s="3" t="s">
        <v>149</v>
      </c>
      <c r="C2346" s="4">
        <v>3384262</v>
      </c>
      <c r="D2346" s="9">
        <v>1.0131924205949161</v>
      </c>
      <c r="E2346" s="9">
        <v>1.5638918669131241</v>
      </c>
      <c r="F2346" s="5">
        <v>6.4948992451845822</v>
      </c>
      <c r="G2346" s="5">
        <v>4.0088560495491246</v>
      </c>
    </row>
    <row r="2347" spans="1:7" x14ac:dyDescent="0.6">
      <c r="A2347" s="6" t="s">
        <v>44</v>
      </c>
      <c r="B2347" s="6" t="s">
        <v>149</v>
      </c>
      <c r="C2347" s="7">
        <v>2574433</v>
      </c>
      <c r="D2347" s="10">
        <v>0.72260869983562381</v>
      </c>
      <c r="E2347" s="10">
        <v>1.309477619532045</v>
      </c>
      <c r="F2347" s="8">
        <v>-23.929264341826961</v>
      </c>
      <c r="G2347" s="8">
        <v>79.820279813085421</v>
      </c>
    </row>
    <row r="2348" spans="1:7" x14ac:dyDescent="0.6">
      <c r="A2348" s="3" t="s">
        <v>45</v>
      </c>
      <c r="B2348" s="3" t="s">
        <v>149</v>
      </c>
      <c r="C2348" s="4">
        <v>3140170</v>
      </c>
      <c r="D2348" s="9">
        <v>0.88209374887093206</v>
      </c>
      <c r="E2348" s="9">
        <v>1.409095804352704</v>
      </c>
      <c r="F2348" s="5">
        <v>21.975207744773311</v>
      </c>
      <c r="G2348" s="5">
        <v>-0.22609956642007931</v>
      </c>
    </row>
    <row r="2349" spans="1:7" x14ac:dyDescent="0.6">
      <c r="A2349" s="6" t="s">
        <v>46</v>
      </c>
      <c r="B2349" s="6" t="s">
        <v>149</v>
      </c>
      <c r="C2349" s="7">
        <v>7109264</v>
      </c>
      <c r="D2349" s="10">
        <v>2.073881875538266</v>
      </c>
      <c r="E2349" s="10">
        <v>1.581417862306751</v>
      </c>
      <c r="F2349" s="8">
        <v>126.397424343268</v>
      </c>
      <c r="G2349" s="8">
        <v>151.54147909672051</v>
      </c>
    </row>
    <row r="2350" spans="1:7" x14ac:dyDescent="0.6">
      <c r="A2350" s="3" t="s">
        <v>47</v>
      </c>
      <c r="B2350" s="3" t="s">
        <v>149</v>
      </c>
      <c r="C2350" s="4">
        <v>8144916</v>
      </c>
      <c r="D2350" s="9">
        <v>2.225258239783892</v>
      </c>
      <c r="E2350" s="9">
        <v>1.697069633704213</v>
      </c>
      <c r="F2350" s="5">
        <v>14.56764019454053</v>
      </c>
      <c r="G2350" s="5">
        <v>448.95902276872312</v>
      </c>
    </row>
    <row r="2351" spans="1:7" x14ac:dyDescent="0.6">
      <c r="A2351" s="6" t="s">
        <v>48</v>
      </c>
      <c r="B2351" s="6" t="s">
        <v>149</v>
      </c>
      <c r="C2351" s="7">
        <v>6074595</v>
      </c>
      <c r="D2351" s="10">
        <v>1.846875517815193</v>
      </c>
      <c r="E2351" s="10">
        <v>1.7258107589812071</v>
      </c>
      <c r="F2351" s="8">
        <v>-25.418567852633469</v>
      </c>
      <c r="G2351" s="8">
        <v>34.990910006060012</v>
      </c>
    </row>
    <row r="2352" spans="1:7" x14ac:dyDescent="0.6">
      <c r="A2352" s="3" t="s">
        <v>49</v>
      </c>
      <c r="B2352" s="3" t="s">
        <v>149</v>
      </c>
      <c r="C2352" s="4">
        <v>9035976</v>
      </c>
      <c r="D2352" s="9">
        <v>2.403143460418117</v>
      </c>
      <c r="E2352" s="9">
        <v>1.685942234495112</v>
      </c>
      <c r="F2352" s="5">
        <v>48.750262363169881</v>
      </c>
      <c r="G2352" s="5">
        <v>163.46833837518679</v>
      </c>
    </row>
    <row r="2353" spans="1:7" x14ac:dyDescent="0.6">
      <c r="A2353" s="6" t="s">
        <v>50</v>
      </c>
      <c r="B2353" s="6" t="s">
        <v>149</v>
      </c>
      <c r="C2353" s="7">
        <v>3579571</v>
      </c>
      <c r="D2353" s="10">
        <v>0.83342598935766743</v>
      </c>
      <c r="E2353" s="10">
        <v>1.5171331562567421</v>
      </c>
      <c r="F2353" s="8">
        <v>-60.38534188227149</v>
      </c>
      <c r="G2353" s="8">
        <v>10.610793075552531</v>
      </c>
    </row>
    <row r="2354" spans="1:7" x14ac:dyDescent="0.6">
      <c r="A2354" s="3" t="s">
        <v>51</v>
      </c>
      <c r="B2354" s="3" t="s">
        <v>149</v>
      </c>
      <c r="C2354" s="4">
        <v>6524075</v>
      </c>
      <c r="D2354" s="9">
        <v>1.645506957449558</v>
      </c>
      <c r="E2354" s="9">
        <v>1.475500949882395</v>
      </c>
      <c r="F2354" s="5">
        <v>82.258572326125119</v>
      </c>
      <c r="G2354" s="5">
        <v>395.98970627924581</v>
      </c>
    </row>
    <row r="2355" spans="1:7" x14ac:dyDescent="0.6">
      <c r="A2355" s="6" t="s">
        <v>52</v>
      </c>
      <c r="B2355" s="6" t="s">
        <v>149</v>
      </c>
      <c r="C2355" s="7">
        <v>7692026</v>
      </c>
      <c r="D2355" s="10">
        <v>2.0566111150396571</v>
      </c>
      <c r="E2355" s="10">
        <v>1.534140289993817</v>
      </c>
      <c r="F2355" s="8">
        <v>17.902170039430889</v>
      </c>
      <c r="G2355" s="8">
        <v>64.866918424373125</v>
      </c>
    </row>
    <row r="2356" spans="1:7" x14ac:dyDescent="0.6">
      <c r="A2356" s="3" t="s">
        <v>53</v>
      </c>
      <c r="B2356" s="3" t="s">
        <v>149</v>
      </c>
      <c r="C2356" s="4">
        <v>6052443</v>
      </c>
      <c r="D2356" s="9">
        <v>1.946787725613111</v>
      </c>
      <c r="E2356" s="9">
        <v>1.5392784842319429</v>
      </c>
      <c r="F2356" s="5">
        <v>-21.3153595684674</v>
      </c>
      <c r="G2356" s="5">
        <v>28.39737564111784</v>
      </c>
    </row>
    <row r="2357" spans="1:7" x14ac:dyDescent="0.6">
      <c r="A2357" s="6" t="s">
        <v>54</v>
      </c>
      <c r="B2357" s="6" t="s">
        <v>149</v>
      </c>
      <c r="C2357" s="7">
        <v>4514581</v>
      </c>
      <c r="D2357" s="10">
        <v>1.2678315788660159</v>
      </c>
      <c r="E2357" s="10">
        <v>1.4965792614201421</v>
      </c>
      <c r="F2357" s="8">
        <v>-25.408946437000719</v>
      </c>
      <c r="G2357" s="8">
        <v>42.063424382989453</v>
      </c>
    </row>
    <row r="2358" spans="1:7" x14ac:dyDescent="0.6">
      <c r="A2358" s="3" t="s">
        <v>55</v>
      </c>
      <c r="B2358" s="3" t="s">
        <v>149</v>
      </c>
      <c r="C2358" s="4">
        <v>5874244</v>
      </c>
      <c r="D2358" s="9">
        <v>2.0058700163828109</v>
      </c>
      <c r="E2358" s="9">
        <v>1.4760334191846221</v>
      </c>
      <c r="F2358" s="5">
        <v>30.117147084081552</v>
      </c>
      <c r="G2358" s="5">
        <v>73.575331933520502</v>
      </c>
    </row>
    <row r="2359" spans="1:7" x14ac:dyDescent="0.6">
      <c r="A2359" s="6" t="s">
        <v>56</v>
      </c>
      <c r="B2359" s="6" t="s">
        <v>149</v>
      </c>
      <c r="C2359" s="7">
        <v>3859371</v>
      </c>
      <c r="D2359" s="10">
        <v>1.343638702537431</v>
      </c>
      <c r="E2359" s="10">
        <v>1.3862932164729971</v>
      </c>
      <c r="F2359" s="8">
        <v>-34.300124407498217</v>
      </c>
      <c r="G2359" s="8">
        <v>49.911495074837831</v>
      </c>
    </row>
    <row r="2360" spans="1:7" x14ac:dyDescent="0.6">
      <c r="A2360" s="3" t="s">
        <v>57</v>
      </c>
      <c r="B2360" s="3" t="s">
        <v>149</v>
      </c>
      <c r="C2360" s="4">
        <v>1556882</v>
      </c>
      <c r="D2360" s="9">
        <v>0.61203040432692135</v>
      </c>
      <c r="E2360" s="9">
        <v>1.3099554059739169</v>
      </c>
      <c r="F2360" s="5">
        <v>-59.659695841628078</v>
      </c>
      <c r="G2360" s="5">
        <v>-50.420454943522167</v>
      </c>
    </row>
    <row r="2361" spans="1:7" x14ac:dyDescent="0.6">
      <c r="A2361" s="6" t="s">
        <v>58</v>
      </c>
      <c r="B2361" s="6" t="s">
        <v>149</v>
      </c>
      <c r="C2361" s="7">
        <v>3550229</v>
      </c>
      <c r="D2361" s="10">
        <v>1.459236218606383</v>
      </c>
      <c r="E2361" s="10">
        <v>1.178186373743072</v>
      </c>
      <c r="F2361" s="8">
        <v>128.03455881691741</v>
      </c>
      <c r="G2361" s="8">
        <v>-50.0619332746681</v>
      </c>
    </row>
    <row r="2362" spans="1:7" x14ac:dyDescent="0.6">
      <c r="A2362" s="3" t="s">
        <v>59</v>
      </c>
      <c r="B2362" s="3" t="s">
        <v>149</v>
      </c>
      <c r="C2362" s="4">
        <v>2153123</v>
      </c>
      <c r="D2362" s="9">
        <v>0.96628009308663576</v>
      </c>
      <c r="E2362" s="9">
        <v>1.351275888038157</v>
      </c>
      <c r="F2362" s="5">
        <v>-39.352560074293798</v>
      </c>
      <c r="G2362" s="5">
        <v>-73.564822522417671</v>
      </c>
    </row>
    <row r="2363" spans="1:7" x14ac:dyDescent="0.6">
      <c r="A2363" s="6" t="s">
        <v>60</v>
      </c>
      <c r="B2363" s="6" t="s">
        <v>149</v>
      </c>
      <c r="C2363" s="7">
        <v>2560719</v>
      </c>
      <c r="D2363" s="10">
        <v>1.2545077767024859</v>
      </c>
      <c r="E2363" s="10">
        <v>1.1151500239515739</v>
      </c>
      <c r="F2363" s="8">
        <v>18.93045590056861</v>
      </c>
      <c r="G2363" s="8">
        <v>-57.845436609354209</v>
      </c>
    </row>
    <row r="2364" spans="1:7" x14ac:dyDescent="0.6">
      <c r="A2364" s="3" t="s">
        <v>61</v>
      </c>
      <c r="B2364" s="3" t="s">
        <v>149</v>
      </c>
      <c r="C2364" s="4">
        <v>2237007</v>
      </c>
      <c r="D2364" s="9">
        <v>0.92945700975627654</v>
      </c>
      <c r="E2364" s="9">
        <v>1.3659443121450821</v>
      </c>
      <c r="F2364" s="5">
        <v>-12.64144953038581</v>
      </c>
      <c r="G2364" s="5">
        <v>-75.243327339514849</v>
      </c>
    </row>
    <row r="2365" spans="1:7" x14ac:dyDescent="0.6">
      <c r="A2365" s="6" t="s">
        <v>62</v>
      </c>
      <c r="B2365" s="6" t="s">
        <v>149</v>
      </c>
      <c r="C2365" s="7">
        <v>2671550</v>
      </c>
      <c r="D2365" s="10">
        <v>1.100818088050457</v>
      </c>
      <c r="E2365" s="10">
        <v>1.1757289030696449</v>
      </c>
      <c r="F2365" s="8">
        <v>19.425196255532491</v>
      </c>
      <c r="G2365" s="8">
        <v>-25.366754842968611</v>
      </c>
    </row>
    <row r="2366" spans="1:7" x14ac:dyDescent="0.6">
      <c r="A2366" s="3" t="s">
        <v>63</v>
      </c>
      <c r="B2366" s="3" t="s">
        <v>149</v>
      </c>
      <c r="C2366" s="4">
        <v>5321727</v>
      </c>
      <c r="D2366" s="9">
        <v>1.9898252272499219</v>
      </c>
      <c r="E2366" s="9">
        <v>1.3196956955924319</v>
      </c>
      <c r="F2366" s="5">
        <v>99.199977541127822</v>
      </c>
      <c r="G2366" s="5">
        <v>-18.429401869230499</v>
      </c>
    </row>
    <row r="2367" spans="1:7" x14ac:dyDescent="0.6">
      <c r="A2367" s="6" t="s">
        <v>64</v>
      </c>
      <c r="B2367" s="6" t="s">
        <v>149</v>
      </c>
      <c r="C2367" s="7">
        <v>4454631</v>
      </c>
      <c r="D2367" s="10">
        <v>1.61827558290129</v>
      </c>
      <c r="E2367" s="10">
        <v>1.473823325062035</v>
      </c>
      <c r="F2367" s="8">
        <v>-16.2935077278485</v>
      </c>
      <c r="G2367" s="8">
        <v>-42.087676250704298</v>
      </c>
    </row>
    <row r="2368" spans="1:7" x14ac:dyDescent="0.6">
      <c r="A2368" s="3" t="s">
        <v>65</v>
      </c>
      <c r="B2368" s="3" t="s">
        <v>149</v>
      </c>
      <c r="C2368" s="4">
        <v>2645835</v>
      </c>
      <c r="D2368" s="9">
        <v>1.0773955668002599</v>
      </c>
      <c r="E2368" s="9">
        <v>1.2623258587786259</v>
      </c>
      <c r="F2368" s="5">
        <v>-40.604844711043413</v>
      </c>
      <c r="G2368" s="5">
        <v>-56.28484233556599</v>
      </c>
    </row>
    <row r="2369" spans="1:7" x14ac:dyDescent="0.6">
      <c r="A2369" s="6" t="s">
        <v>66</v>
      </c>
      <c r="B2369" s="6" t="s">
        <v>149</v>
      </c>
      <c r="C2369" s="7">
        <v>6054782</v>
      </c>
      <c r="D2369" s="10">
        <v>2.6488110454646532</v>
      </c>
      <c r="E2369" s="10">
        <v>1.319584604655218</v>
      </c>
      <c r="F2369" s="8">
        <v>128.84201017826129</v>
      </c>
      <c r="G2369" s="8">
        <v>34.116144997730679</v>
      </c>
    </row>
    <row r="2370" spans="1:7" x14ac:dyDescent="0.6">
      <c r="A2370" s="3" t="s">
        <v>67</v>
      </c>
      <c r="B2370" s="3" t="s">
        <v>149</v>
      </c>
      <c r="C2370" s="4">
        <v>6455486</v>
      </c>
      <c r="D2370" s="9">
        <v>2.8610762004347001</v>
      </c>
      <c r="E2370" s="9">
        <v>1.420411459250132</v>
      </c>
      <c r="F2370" s="5">
        <v>6.6179756760854413</v>
      </c>
      <c r="G2370" s="5">
        <v>9.894754116444604</v>
      </c>
    </row>
    <row r="2371" spans="1:7" x14ac:dyDescent="0.6">
      <c r="A2371" s="6" t="s">
        <v>68</v>
      </c>
      <c r="B2371" s="6" t="s">
        <v>149</v>
      </c>
      <c r="C2371" s="7">
        <v>5896247</v>
      </c>
      <c r="D2371" s="10">
        <v>2.6407469342564012</v>
      </c>
      <c r="E2371" s="10">
        <v>1.3714434908008279</v>
      </c>
      <c r="F2371" s="8">
        <v>-8.6630038389053929</v>
      </c>
      <c r="G2371" s="8">
        <v>52.777408546625871</v>
      </c>
    </row>
    <row r="2372" spans="1:7" x14ac:dyDescent="0.6">
      <c r="A2372" s="3" t="s">
        <v>69</v>
      </c>
      <c r="B2372" s="3" t="s">
        <v>149</v>
      </c>
      <c r="C2372" s="4">
        <v>4917292</v>
      </c>
      <c r="D2372" s="9">
        <v>1.9929953433674981</v>
      </c>
      <c r="E2372" s="9">
        <v>1.1317388202260119</v>
      </c>
      <c r="F2372" s="5">
        <v>-16.603018835540642</v>
      </c>
      <c r="G2372" s="5">
        <v>215.84230532564439</v>
      </c>
    </row>
    <row r="2373" spans="1:7" x14ac:dyDescent="0.6">
      <c r="A2373" s="6" t="s">
        <v>70</v>
      </c>
      <c r="B2373" s="6" t="s">
        <v>149</v>
      </c>
      <c r="C2373" s="7">
        <v>5745850</v>
      </c>
      <c r="D2373" s="10">
        <v>2.1880264373958238</v>
      </c>
      <c r="E2373" s="10">
        <v>1.2631989711233</v>
      </c>
      <c r="F2373" s="8">
        <v>16.84988404186694</v>
      </c>
      <c r="G2373" s="8">
        <v>61.844489468144161</v>
      </c>
    </row>
    <row r="2374" spans="1:7" x14ac:dyDescent="0.6">
      <c r="A2374" s="3" t="s">
        <v>71</v>
      </c>
      <c r="B2374" s="3" t="s">
        <v>149</v>
      </c>
      <c r="C2374" s="4">
        <v>6673559</v>
      </c>
      <c r="D2374" s="9">
        <v>3.0581111827013849</v>
      </c>
      <c r="E2374" s="9">
        <v>1.3258629904020569</v>
      </c>
      <c r="F2374" s="5">
        <v>16.145722564981678</v>
      </c>
      <c r="G2374" s="5">
        <v>209.9478757135565</v>
      </c>
    </row>
    <row r="2375" spans="1:7" x14ac:dyDescent="0.6">
      <c r="A2375" s="6" t="s">
        <v>72</v>
      </c>
      <c r="B2375" s="6" t="s">
        <v>149</v>
      </c>
      <c r="C2375" s="7">
        <v>4799425</v>
      </c>
      <c r="D2375" s="10">
        <v>2.074727693516738</v>
      </c>
      <c r="E2375" s="10">
        <v>1.235309636569546</v>
      </c>
      <c r="F2375" s="8">
        <v>-28.082976414833531</v>
      </c>
      <c r="G2375" s="8">
        <v>87.424899022501108</v>
      </c>
    </row>
    <row r="2376" spans="1:7" x14ac:dyDescent="0.6">
      <c r="A2376" s="3" t="s">
        <v>73</v>
      </c>
      <c r="B2376" s="3" t="s">
        <v>149</v>
      </c>
      <c r="C2376" s="4">
        <v>2353087</v>
      </c>
      <c r="D2376" s="9">
        <v>1.061507573917104</v>
      </c>
      <c r="E2376" s="9">
        <v>1.2422590011614401</v>
      </c>
      <c r="F2376" s="5">
        <v>-50.971480958656507</v>
      </c>
      <c r="G2376" s="5">
        <v>5.1890762970343776</v>
      </c>
    </row>
    <row r="2377" spans="1:7" x14ac:dyDescent="0.6">
      <c r="A2377" s="6" t="s">
        <v>74</v>
      </c>
      <c r="B2377" s="6" t="s">
        <v>149</v>
      </c>
      <c r="C2377" s="7">
        <v>4613853</v>
      </c>
      <c r="D2377" s="10">
        <v>1.8962463027721479</v>
      </c>
      <c r="E2377" s="10">
        <v>1.4711016874845559</v>
      </c>
      <c r="F2377" s="8">
        <v>96.076600652674557</v>
      </c>
      <c r="G2377" s="8">
        <v>72.703224719731992</v>
      </c>
    </row>
    <row r="2378" spans="1:7" x14ac:dyDescent="0.6">
      <c r="A2378" s="3" t="s">
        <v>75</v>
      </c>
      <c r="B2378" s="3" t="s">
        <v>149</v>
      </c>
      <c r="C2378" s="4">
        <v>5922243</v>
      </c>
      <c r="D2378" s="9">
        <v>2.325068459797492</v>
      </c>
      <c r="E2378" s="9">
        <v>1.3167562700106721</v>
      </c>
      <c r="F2378" s="5">
        <v>28.357860556025511</v>
      </c>
      <c r="G2378" s="5">
        <v>11.284231603763221</v>
      </c>
    </row>
    <row r="2379" spans="1:7" x14ac:dyDescent="0.6">
      <c r="A2379" s="6" t="s">
        <v>76</v>
      </c>
      <c r="B2379" s="6" t="s">
        <v>149</v>
      </c>
      <c r="C2379" s="7">
        <v>5697243</v>
      </c>
      <c r="D2379" s="10">
        <v>2.2285122408184468</v>
      </c>
      <c r="E2379" s="10">
        <v>1.165563039909165</v>
      </c>
      <c r="F2379" s="8">
        <v>-3.7992362015540349</v>
      </c>
      <c r="G2379" s="8">
        <v>27.89483573386886</v>
      </c>
    </row>
    <row r="2380" spans="1:7" x14ac:dyDescent="0.6">
      <c r="A2380" s="3" t="s">
        <v>77</v>
      </c>
      <c r="B2380" s="3" t="s">
        <v>149</v>
      </c>
      <c r="C2380" s="4">
        <v>3658404</v>
      </c>
      <c r="D2380" s="9">
        <v>1.395382637976613</v>
      </c>
      <c r="E2380" s="9">
        <v>1.3517103269905779</v>
      </c>
      <c r="F2380" s="5">
        <v>-35.786414586844913</v>
      </c>
      <c r="G2380" s="5">
        <v>38.270300302173041</v>
      </c>
    </row>
    <row r="2381" spans="1:7" x14ac:dyDescent="0.6">
      <c r="A2381" s="6" t="s">
        <v>78</v>
      </c>
      <c r="B2381" s="6" t="s">
        <v>149</v>
      </c>
      <c r="C2381" s="7">
        <v>3793477</v>
      </c>
      <c r="D2381" s="10">
        <v>1.451750432625974</v>
      </c>
      <c r="E2381" s="10">
        <v>1.53687841834461</v>
      </c>
      <c r="F2381" s="8">
        <v>3.6921291360932251</v>
      </c>
      <c r="G2381" s="8">
        <v>-37.347422252361852</v>
      </c>
    </row>
    <row r="2382" spans="1:7" x14ac:dyDescent="0.6">
      <c r="A2382" s="3" t="s">
        <v>79</v>
      </c>
      <c r="B2382" s="3" t="s">
        <v>149</v>
      </c>
      <c r="C2382" s="4">
        <v>3188311</v>
      </c>
      <c r="D2382" s="9">
        <v>1.261496835473126</v>
      </c>
      <c r="E2382" s="9">
        <v>1.408762371862849</v>
      </c>
      <c r="F2382" s="5">
        <v>-15.95280530236508</v>
      </c>
      <c r="G2382" s="5">
        <v>-50.610829300845808</v>
      </c>
    </row>
    <row r="2383" spans="1:7" x14ac:dyDescent="0.6">
      <c r="A2383" s="6" t="s">
        <v>80</v>
      </c>
      <c r="B2383" s="6" t="s">
        <v>149</v>
      </c>
      <c r="C2383" s="7">
        <v>2610211</v>
      </c>
      <c r="D2383" s="10">
        <v>1.0693531639348279</v>
      </c>
      <c r="E2383" s="10">
        <v>1.346580169211721</v>
      </c>
      <c r="F2383" s="8">
        <v>-18.131857274901979</v>
      </c>
      <c r="G2383" s="8">
        <v>-55.730975992016617</v>
      </c>
    </row>
    <row r="2384" spans="1:7" x14ac:dyDescent="0.6">
      <c r="A2384" s="3" t="s">
        <v>81</v>
      </c>
      <c r="B2384" s="3" t="s">
        <v>149</v>
      </c>
      <c r="C2384" s="4">
        <v>1957784</v>
      </c>
      <c r="D2384" s="9">
        <v>0.84986257859833458</v>
      </c>
      <c r="E2384" s="9">
        <v>1.164411930888869</v>
      </c>
      <c r="F2384" s="5">
        <v>-24.995182381807449</v>
      </c>
      <c r="G2384" s="5">
        <v>-60.185728242292711</v>
      </c>
    </row>
    <row r="2385" spans="1:7" x14ac:dyDescent="0.6">
      <c r="A2385" s="6" t="s">
        <v>82</v>
      </c>
      <c r="B2385" s="6" t="s">
        <v>149</v>
      </c>
      <c r="C2385" s="7">
        <v>2510048</v>
      </c>
      <c r="D2385" s="10">
        <v>1.019303509342891</v>
      </c>
      <c r="E2385" s="10">
        <v>1.1157752489331441</v>
      </c>
      <c r="F2385" s="8">
        <v>28.208627713782519</v>
      </c>
      <c r="G2385" s="8">
        <v>-56.315462464213297</v>
      </c>
    </row>
    <row r="2386" spans="1:7" x14ac:dyDescent="0.6">
      <c r="A2386" s="3" t="s">
        <v>83</v>
      </c>
      <c r="B2386" s="3" t="s">
        <v>149</v>
      </c>
      <c r="C2386" s="4">
        <v>2119669</v>
      </c>
      <c r="D2386" s="9">
        <v>0.79482456311326688</v>
      </c>
      <c r="E2386" s="9">
        <v>1.1175562819634099</v>
      </c>
      <c r="F2386" s="5">
        <v>-15.55265078596106</v>
      </c>
      <c r="G2386" s="5">
        <v>-68.237802348042479</v>
      </c>
    </row>
    <row r="2387" spans="1:7" x14ac:dyDescent="0.6">
      <c r="A2387" s="6" t="s">
        <v>84</v>
      </c>
      <c r="B2387" s="6" t="s">
        <v>149</v>
      </c>
      <c r="C2387" s="7">
        <v>2118103</v>
      </c>
      <c r="D2387" s="10">
        <v>0.88508477688599252</v>
      </c>
      <c r="E2387" s="10">
        <v>1.206827531194804</v>
      </c>
      <c r="F2387" s="8">
        <v>-7.3879459481640541E-2</v>
      </c>
      <c r="G2387" s="8">
        <v>-55.867567469019733</v>
      </c>
    </row>
    <row r="2388" spans="1:7" x14ac:dyDescent="0.6">
      <c r="A2388" s="3" t="s">
        <v>85</v>
      </c>
      <c r="B2388" s="3" t="s">
        <v>149</v>
      </c>
      <c r="C2388" s="4">
        <v>3312780</v>
      </c>
      <c r="D2388" s="9">
        <v>1.2850817348028529</v>
      </c>
      <c r="E2388" s="9">
        <v>1.239580916744621</v>
      </c>
      <c r="F2388" s="5">
        <v>56.403158864323409</v>
      </c>
      <c r="G2388" s="5">
        <v>40.784424885267747</v>
      </c>
    </row>
    <row r="2389" spans="1:7" x14ac:dyDescent="0.6">
      <c r="A2389" s="6" t="s">
        <v>86</v>
      </c>
      <c r="B2389" s="6" t="s">
        <v>149</v>
      </c>
      <c r="C2389" s="7">
        <v>2461296</v>
      </c>
      <c r="D2389" s="10">
        <v>1.1780128937221821</v>
      </c>
      <c r="E2389" s="10">
        <v>1.149332710716787</v>
      </c>
      <c r="F2389" s="8">
        <v>-25.70300472714759</v>
      </c>
      <c r="G2389" s="8">
        <v>-46.654217201978483</v>
      </c>
    </row>
    <row r="2390" spans="1:7" x14ac:dyDescent="0.6">
      <c r="A2390" s="3" t="s">
        <v>87</v>
      </c>
      <c r="B2390" s="3" t="s">
        <v>149</v>
      </c>
      <c r="C2390" s="4">
        <v>1875818</v>
      </c>
      <c r="D2390" s="9">
        <v>0.78755638591197497</v>
      </c>
      <c r="E2390" s="9">
        <v>1.232955172867096</v>
      </c>
      <c r="F2390" s="5">
        <v>-23.787386807600551</v>
      </c>
      <c r="G2390" s="5">
        <v>-68.325885986103572</v>
      </c>
    </row>
    <row r="2391" spans="1:7" x14ac:dyDescent="0.6">
      <c r="A2391" s="6" t="s">
        <v>88</v>
      </c>
      <c r="B2391" s="6" t="s">
        <v>149</v>
      </c>
      <c r="C2391" s="7">
        <v>1460775</v>
      </c>
      <c r="D2391" s="10">
        <v>0.64704666644383457</v>
      </c>
      <c r="E2391" s="10">
        <v>1.246076089738122</v>
      </c>
      <c r="F2391" s="8">
        <v>-22.125973841811941</v>
      </c>
      <c r="G2391" s="8">
        <v>-74.359966741808265</v>
      </c>
    </row>
    <row r="2392" spans="1:7" x14ac:dyDescent="0.6">
      <c r="A2392" s="3" t="s">
        <v>89</v>
      </c>
      <c r="B2392" s="3" t="s">
        <v>149</v>
      </c>
      <c r="C2392" s="4">
        <v>1860301</v>
      </c>
      <c r="D2392" s="9">
        <v>0.68478315360874209</v>
      </c>
      <c r="E2392" s="9">
        <v>1.2615631357656309</v>
      </c>
      <c r="F2392" s="5">
        <v>27.350276394379701</v>
      </c>
      <c r="G2392" s="5">
        <v>-49.1499298601248</v>
      </c>
    </row>
    <row r="2393" spans="1:7" x14ac:dyDescent="0.6">
      <c r="A2393" s="6" t="s">
        <v>90</v>
      </c>
      <c r="B2393" s="6" t="s">
        <v>149</v>
      </c>
      <c r="C2393" s="7">
        <v>2823853</v>
      </c>
      <c r="D2393" s="10">
        <v>1.367248232219175</v>
      </c>
      <c r="E2393" s="10">
        <v>1.2520408796665781</v>
      </c>
      <c r="F2393" s="8">
        <v>51.795489009574247</v>
      </c>
      <c r="G2393" s="8">
        <v>-25.56029732090111</v>
      </c>
    </row>
    <row r="2394" spans="1:7" x14ac:dyDescent="0.6">
      <c r="A2394" s="3" t="s">
        <v>91</v>
      </c>
      <c r="B2394" s="3" t="s">
        <v>149</v>
      </c>
      <c r="C2394" s="4">
        <v>1361780</v>
      </c>
      <c r="D2394" s="9">
        <v>0.63091473003817145</v>
      </c>
      <c r="E2394" s="9">
        <v>1.2094766525301419</v>
      </c>
      <c r="F2394" s="5">
        <v>-51.775818358816842</v>
      </c>
      <c r="G2394" s="5">
        <v>-57.288357377934588</v>
      </c>
    </row>
    <row r="2395" spans="1:7" x14ac:dyDescent="0.6">
      <c r="A2395" s="6" t="s">
        <v>92</v>
      </c>
      <c r="B2395" s="6" t="s">
        <v>149</v>
      </c>
      <c r="C2395" s="7">
        <v>2212889</v>
      </c>
      <c r="D2395" s="10">
        <v>0.81393977347600333</v>
      </c>
      <c r="E2395" s="10">
        <v>1.1708097669373829</v>
      </c>
      <c r="F2395" s="8">
        <v>62.499742983448137</v>
      </c>
      <c r="G2395" s="8">
        <v>-15.22183455666994</v>
      </c>
    </row>
    <row r="2396" spans="1:7" x14ac:dyDescent="0.6">
      <c r="A2396" s="3" t="s">
        <v>93</v>
      </c>
      <c r="B2396" s="3" t="s">
        <v>149</v>
      </c>
      <c r="C2396" s="4">
        <v>3758944</v>
      </c>
      <c r="D2396" s="9">
        <v>1.730434504076185</v>
      </c>
      <c r="E2396" s="9">
        <v>1.175110666499938</v>
      </c>
      <c r="F2396" s="5">
        <v>69.865908321655539</v>
      </c>
      <c r="G2396" s="5">
        <v>91.999934619958083</v>
      </c>
    </row>
    <row r="2397" spans="1:7" x14ac:dyDescent="0.6">
      <c r="A2397" s="6" t="s">
        <v>94</v>
      </c>
      <c r="B2397" s="6" t="s">
        <v>149</v>
      </c>
      <c r="C2397" s="7">
        <v>6165823</v>
      </c>
      <c r="D2397" s="10">
        <v>2.507532696423977</v>
      </c>
      <c r="E2397" s="10">
        <v>1.262065909323508</v>
      </c>
      <c r="F2397" s="8">
        <v>64.0307224582223</v>
      </c>
      <c r="G2397" s="8">
        <v>145.64562111959609</v>
      </c>
    </row>
    <row r="2398" spans="1:7" x14ac:dyDescent="0.6">
      <c r="A2398" s="3" t="s">
        <v>95</v>
      </c>
      <c r="B2398" s="3" t="s">
        <v>149</v>
      </c>
      <c r="C2398" s="4">
        <v>4999054</v>
      </c>
      <c r="D2398" s="9">
        <v>2.466422175938014</v>
      </c>
      <c r="E2398" s="9">
        <v>1.173300944099233</v>
      </c>
      <c r="F2398" s="5">
        <v>-18.923167272236</v>
      </c>
      <c r="G2398" s="5">
        <v>135.84125634709949</v>
      </c>
    </row>
    <row r="2399" spans="1:7" x14ac:dyDescent="0.6">
      <c r="A2399" s="6" t="s">
        <v>96</v>
      </c>
      <c r="B2399" s="6" t="s">
        <v>149</v>
      </c>
      <c r="C2399" s="7">
        <v>2885959</v>
      </c>
      <c r="D2399" s="10">
        <v>1.5222704178805071</v>
      </c>
      <c r="E2399" s="10">
        <v>1.2513914664816581</v>
      </c>
      <c r="F2399" s="8">
        <v>-42.269897464600312</v>
      </c>
      <c r="G2399" s="8">
        <v>36.252061396447679</v>
      </c>
    </row>
    <row r="2400" spans="1:7" x14ac:dyDescent="0.6">
      <c r="A2400" s="3" t="s">
        <v>97</v>
      </c>
      <c r="B2400" s="3" t="s">
        <v>149</v>
      </c>
      <c r="C2400" s="4">
        <v>1777026</v>
      </c>
      <c r="D2400" s="9">
        <v>0.84362575320921906</v>
      </c>
      <c r="E2400" s="9">
        <v>1.265778189329724</v>
      </c>
      <c r="F2400" s="5">
        <v>-38.425112761477209</v>
      </c>
      <c r="G2400" s="5">
        <v>-46.35846630322569</v>
      </c>
    </row>
    <row r="2401" spans="1:7" x14ac:dyDescent="0.6">
      <c r="A2401" s="6" t="s">
        <v>98</v>
      </c>
      <c r="B2401" s="6" t="s">
        <v>149</v>
      </c>
      <c r="C2401" s="7">
        <v>1557264</v>
      </c>
      <c r="D2401" s="10">
        <v>0.7186939355408708</v>
      </c>
      <c r="E2401" s="10">
        <v>1.2210435525794781</v>
      </c>
      <c r="F2401" s="8">
        <v>-12.366842128365031</v>
      </c>
      <c r="G2401" s="8">
        <v>-36.729917896912838</v>
      </c>
    </row>
    <row r="2402" spans="1:7" x14ac:dyDescent="0.6">
      <c r="A2402" s="3" t="s">
        <v>99</v>
      </c>
      <c r="B2402" s="3" t="s">
        <v>149</v>
      </c>
      <c r="C2402" s="4">
        <v>3124508</v>
      </c>
      <c r="D2402" s="9">
        <v>1.440142164091319</v>
      </c>
      <c r="E2402" s="9">
        <v>1.090084080521927</v>
      </c>
      <c r="F2402" s="5">
        <v>100.6408675728714</v>
      </c>
      <c r="G2402" s="5">
        <v>66.567758705801936</v>
      </c>
    </row>
    <row r="2403" spans="1:7" x14ac:dyDescent="0.6">
      <c r="A2403" s="6" t="s">
        <v>100</v>
      </c>
      <c r="B2403" s="6" t="s">
        <v>149</v>
      </c>
      <c r="C2403" s="7">
        <v>1026430</v>
      </c>
      <c r="D2403" s="10">
        <v>0.47778894008372708</v>
      </c>
      <c r="E2403" s="10">
        <v>1.312570332480818</v>
      </c>
      <c r="F2403" s="8">
        <v>-67.149067949257926</v>
      </c>
      <c r="G2403" s="8">
        <v>-29.733874142150569</v>
      </c>
    </row>
    <row r="2404" spans="1:7" x14ac:dyDescent="0.6">
      <c r="A2404" s="3" t="s">
        <v>101</v>
      </c>
      <c r="B2404" s="3" t="s">
        <v>149</v>
      </c>
      <c r="C2404" s="4">
        <v>1463511</v>
      </c>
      <c r="D2404" s="9">
        <v>0.57021959807936362</v>
      </c>
      <c r="E2404" s="9">
        <v>1.654806648575305</v>
      </c>
      <c r="F2404" s="5">
        <v>42.582640803561873</v>
      </c>
      <c r="G2404" s="5">
        <v>-21.329344014758899</v>
      </c>
    </row>
    <row r="2405" spans="1:7" x14ac:dyDescent="0.6">
      <c r="A2405" s="6" t="s">
        <v>102</v>
      </c>
      <c r="B2405" s="6" t="s">
        <v>149</v>
      </c>
      <c r="C2405" s="7">
        <v>3301290</v>
      </c>
      <c r="D2405" s="10">
        <v>1.449131485501973</v>
      </c>
      <c r="E2405" s="10">
        <v>1.8438840482573731</v>
      </c>
      <c r="F2405" s="8">
        <v>125.57329599845851</v>
      </c>
      <c r="G2405" s="8">
        <v>16.907289437516759</v>
      </c>
    </row>
    <row r="2406" spans="1:7" x14ac:dyDescent="0.6">
      <c r="A2406" s="3" t="s">
        <v>14</v>
      </c>
      <c r="B2406" s="3" t="s">
        <v>151</v>
      </c>
      <c r="C2406" s="4">
        <v>3639270</v>
      </c>
      <c r="D2406" s="9">
        <v>1.4037736530269389</v>
      </c>
      <c r="E2406" s="9">
        <v>1.2487094366813349</v>
      </c>
      <c r="F2406" s="3"/>
      <c r="G2406" s="3"/>
    </row>
    <row r="2407" spans="1:7" x14ac:dyDescent="0.6">
      <c r="A2407" s="6" t="s">
        <v>15</v>
      </c>
      <c r="B2407" s="6" t="s">
        <v>151</v>
      </c>
      <c r="C2407" s="7">
        <v>2598397</v>
      </c>
      <c r="D2407" s="10">
        <v>1.025495580566361</v>
      </c>
      <c r="E2407" s="10">
        <v>1.203727836006717</v>
      </c>
      <c r="F2407" s="8">
        <v>-28.601148032435081</v>
      </c>
      <c r="G2407" s="6"/>
    </row>
    <row r="2408" spans="1:7" x14ac:dyDescent="0.6">
      <c r="A2408" s="3" t="s">
        <v>16</v>
      </c>
      <c r="B2408" s="3" t="s">
        <v>151</v>
      </c>
      <c r="C2408" s="4">
        <v>4276476</v>
      </c>
      <c r="D2408" s="9">
        <v>1.600629640668326</v>
      </c>
      <c r="E2408" s="9">
        <v>1.224709106686179</v>
      </c>
      <c r="F2408" s="5">
        <v>64.581316865744526</v>
      </c>
      <c r="G2408" s="3"/>
    </row>
    <row r="2409" spans="1:7" x14ac:dyDescent="0.6">
      <c r="A2409" s="6" t="s">
        <v>17</v>
      </c>
      <c r="B2409" s="6" t="s">
        <v>151</v>
      </c>
      <c r="C2409" s="7">
        <v>3614063</v>
      </c>
      <c r="D2409" s="10">
        <v>1.4564810465247271</v>
      </c>
      <c r="E2409" s="10">
        <v>1.299312246541459</v>
      </c>
      <c r="F2409" s="8">
        <v>-15.489692915381729</v>
      </c>
      <c r="G2409" s="6"/>
    </row>
    <row r="2410" spans="1:7" x14ac:dyDescent="0.6">
      <c r="A2410" s="3" t="s">
        <v>18</v>
      </c>
      <c r="B2410" s="3" t="s">
        <v>151</v>
      </c>
      <c r="C2410" s="4">
        <v>4967344</v>
      </c>
      <c r="D2410" s="9">
        <v>1.9088279407234501</v>
      </c>
      <c r="E2410" s="9">
        <v>1.264428170333433</v>
      </c>
      <c r="F2410" s="5">
        <v>37.444864685535357</v>
      </c>
      <c r="G2410" s="3"/>
    </row>
    <row r="2411" spans="1:7" x14ac:dyDescent="0.6">
      <c r="A2411" s="6" t="s">
        <v>19</v>
      </c>
      <c r="B2411" s="6" t="s">
        <v>151</v>
      </c>
      <c r="C2411" s="7">
        <v>4153310</v>
      </c>
      <c r="D2411" s="10">
        <v>1.895830324484594</v>
      </c>
      <c r="E2411" s="10">
        <v>1.2565454688473801</v>
      </c>
      <c r="F2411" s="8">
        <v>-16.387711420831739</v>
      </c>
      <c r="G2411" s="6"/>
    </row>
    <row r="2412" spans="1:7" x14ac:dyDescent="0.6">
      <c r="A2412" s="3" t="s">
        <v>20</v>
      </c>
      <c r="B2412" s="3" t="s">
        <v>151</v>
      </c>
      <c r="C2412" s="4">
        <v>4442489</v>
      </c>
      <c r="D2412" s="9">
        <v>1.515492645919404</v>
      </c>
      <c r="E2412" s="9">
        <v>1.212158725654445</v>
      </c>
      <c r="F2412" s="5">
        <v>6.9626153597973639</v>
      </c>
      <c r="G2412" s="3"/>
    </row>
    <row r="2413" spans="1:7" x14ac:dyDescent="0.6">
      <c r="A2413" s="6" t="s">
        <v>21</v>
      </c>
      <c r="B2413" s="6" t="s">
        <v>151</v>
      </c>
      <c r="C2413" s="7">
        <v>3132700</v>
      </c>
      <c r="D2413" s="10">
        <v>1.138019657621262</v>
      </c>
      <c r="E2413" s="10">
        <v>1.18221786138838</v>
      </c>
      <c r="F2413" s="8">
        <v>-29.483224381647311</v>
      </c>
      <c r="G2413" s="6"/>
    </row>
    <row r="2414" spans="1:7" x14ac:dyDescent="0.6">
      <c r="A2414" s="3" t="s">
        <v>22</v>
      </c>
      <c r="B2414" s="3" t="s">
        <v>151</v>
      </c>
      <c r="C2414" s="4">
        <v>3561467</v>
      </c>
      <c r="D2414" s="9">
        <v>1.397930134380307</v>
      </c>
      <c r="E2414" s="9">
        <v>1.1225350647713299</v>
      </c>
      <c r="F2414" s="5">
        <v>13.686819676317549</v>
      </c>
      <c r="G2414" s="3"/>
    </row>
    <row r="2415" spans="1:7" x14ac:dyDescent="0.6">
      <c r="A2415" s="6" t="s">
        <v>23</v>
      </c>
      <c r="B2415" s="6" t="s">
        <v>151</v>
      </c>
      <c r="C2415" s="7">
        <v>4298698</v>
      </c>
      <c r="D2415" s="10">
        <v>1.6288010443246499</v>
      </c>
      <c r="E2415" s="10">
        <v>1.101884151772841</v>
      </c>
      <c r="F2415" s="8">
        <v>20.700205842143141</v>
      </c>
      <c r="G2415" s="6"/>
    </row>
    <row r="2416" spans="1:7" x14ac:dyDescent="0.6">
      <c r="A2416" s="3" t="s">
        <v>24</v>
      </c>
      <c r="B2416" s="3" t="s">
        <v>151</v>
      </c>
      <c r="C2416" s="4">
        <v>3210896</v>
      </c>
      <c r="D2416" s="9">
        <v>1.392581168871089</v>
      </c>
      <c r="E2416" s="9">
        <v>1.139585462805224</v>
      </c>
      <c r="F2416" s="5">
        <v>-25.305383164855961</v>
      </c>
      <c r="G2416" s="3"/>
    </row>
    <row r="2417" spans="1:7" x14ac:dyDescent="0.6">
      <c r="A2417" s="6" t="s">
        <v>25</v>
      </c>
      <c r="B2417" s="6" t="s">
        <v>151</v>
      </c>
      <c r="C2417" s="7">
        <v>2482421</v>
      </c>
      <c r="D2417" s="10">
        <v>0.99142189288634941</v>
      </c>
      <c r="E2417" s="10">
        <v>1.068535210055096</v>
      </c>
      <c r="F2417" s="8">
        <v>-22.687592497545861</v>
      </c>
      <c r="G2417" s="6"/>
    </row>
    <row r="2418" spans="1:7" x14ac:dyDescent="0.6">
      <c r="A2418" s="3" t="s">
        <v>26</v>
      </c>
      <c r="B2418" s="3" t="s">
        <v>151</v>
      </c>
      <c r="C2418" s="4">
        <v>1954151</v>
      </c>
      <c r="D2418" s="9">
        <v>0.91195595792821682</v>
      </c>
      <c r="E2418" s="9">
        <v>1.1029956944723529</v>
      </c>
      <c r="F2418" s="5">
        <v>-21.28043551033447</v>
      </c>
      <c r="G2418" s="5">
        <v>-46.303764216450013</v>
      </c>
    </row>
    <row r="2419" spans="1:7" x14ac:dyDescent="0.6">
      <c r="A2419" s="6" t="s">
        <v>27</v>
      </c>
      <c r="B2419" s="6" t="s">
        <v>151</v>
      </c>
      <c r="C2419" s="7">
        <v>3722113</v>
      </c>
      <c r="D2419" s="10">
        <v>1.636493880406565</v>
      </c>
      <c r="E2419" s="10">
        <v>1.0156013681006619</v>
      </c>
      <c r="F2419" s="8">
        <v>90.472128305335659</v>
      </c>
      <c r="G2419" s="8">
        <v>43.246509290150811</v>
      </c>
    </row>
    <row r="2420" spans="1:7" x14ac:dyDescent="0.6">
      <c r="A2420" s="3" t="s">
        <v>28</v>
      </c>
      <c r="B2420" s="3" t="s">
        <v>151</v>
      </c>
      <c r="C2420" s="4">
        <v>2430851</v>
      </c>
      <c r="D2420" s="9">
        <v>1.057956102767337</v>
      </c>
      <c r="E2420" s="9">
        <v>1.0838416985834729</v>
      </c>
      <c r="F2420" s="5">
        <v>-34.691638862119447</v>
      </c>
      <c r="G2420" s="5">
        <v>-43.157613885825619</v>
      </c>
    </row>
    <row r="2421" spans="1:7" x14ac:dyDescent="0.6">
      <c r="A2421" s="6" t="s">
        <v>29</v>
      </c>
      <c r="B2421" s="6" t="s">
        <v>151</v>
      </c>
      <c r="C2421" s="7">
        <v>1889767</v>
      </c>
      <c r="D2421" s="10">
        <v>0.92668544581895107</v>
      </c>
      <c r="E2421" s="10">
        <v>1.012584928306578</v>
      </c>
      <c r="F2421" s="8">
        <v>-22.259036033060031</v>
      </c>
      <c r="G2421" s="8">
        <v>-47.710734428259833</v>
      </c>
    </row>
    <row r="2422" spans="1:7" x14ac:dyDescent="0.6">
      <c r="A2422" s="3" t="s">
        <v>30</v>
      </c>
      <c r="B2422" s="3" t="s">
        <v>151</v>
      </c>
      <c r="C2422" s="4">
        <v>1316187</v>
      </c>
      <c r="D2422" s="9">
        <v>0.60530880750995775</v>
      </c>
      <c r="E2422" s="9">
        <v>0.94167051222888787</v>
      </c>
      <c r="F2422" s="5">
        <v>-30.351889941987551</v>
      </c>
      <c r="G2422" s="5">
        <v>-73.503204126792909</v>
      </c>
    </row>
    <row r="2423" spans="1:7" x14ac:dyDescent="0.6">
      <c r="A2423" s="6" t="s">
        <v>31</v>
      </c>
      <c r="B2423" s="6" t="s">
        <v>151</v>
      </c>
      <c r="C2423" s="7">
        <v>240660</v>
      </c>
      <c r="D2423" s="10">
        <v>0.1089674837379071</v>
      </c>
      <c r="E2423" s="10">
        <v>0.97236363636363632</v>
      </c>
      <c r="F2423" s="8">
        <v>-81.715364154181742</v>
      </c>
      <c r="G2423" s="8">
        <v>-94.205585424637221</v>
      </c>
    </row>
    <row r="2424" spans="1:7" x14ac:dyDescent="0.6">
      <c r="A2424" s="3" t="s">
        <v>32</v>
      </c>
      <c r="B2424" s="3" t="s">
        <v>151</v>
      </c>
      <c r="C2424" s="4">
        <v>471831</v>
      </c>
      <c r="D2424" s="9">
        <v>0.21181871301569741</v>
      </c>
      <c r="E2424" s="9">
        <v>0.97284742268041235</v>
      </c>
      <c r="F2424" s="5">
        <v>96.057092994265773</v>
      </c>
      <c r="G2424" s="5">
        <v>-89.37912958253807</v>
      </c>
    </row>
    <row r="2425" spans="1:7" x14ac:dyDescent="0.6">
      <c r="A2425" s="6" t="s">
        <v>33</v>
      </c>
      <c r="B2425" s="6" t="s">
        <v>151</v>
      </c>
      <c r="C2425" s="7">
        <v>2275314</v>
      </c>
      <c r="D2425" s="10">
        <v>1.0704843329115119</v>
      </c>
      <c r="E2425" s="10">
        <v>1.1276183773952391</v>
      </c>
      <c r="F2425" s="8">
        <v>382.2307139632623</v>
      </c>
      <c r="G2425" s="8">
        <v>-27.36891499345613</v>
      </c>
    </row>
    <row r="2426" spans="1:7" x14ac:dyDescent="0.6">
      <c r="A2426" s="3" t="s">
        <v>34</v>
      </c>
      <c r="B2426" s="3" t="s">
        <v>151</v>
      </c>
      <c r="C2426" s="4">
        <v>2884467</v>
      </c>
      <c r="D2426" s="9">
        <v>1.210490341359999</v>
      </c>
      <c r="E2426" s="9">
        <v>1.112701413025448</v>
      </c>
      <c r="F2426" s="5">
        <v>26.772260883552779</v>
      </c>
      <c r="G2426" s="5">
        <v>-19.009020720955721</v>
      </c>
    </row>
    <row r="2427" spans="1:7" x14ac:dyDescent="0.6">
      <c r="A2427" s="6" t="s">
        <v>35</v>
      </c>
      <c r="B2427" s="6" t="s">
        <v>151</v>
      </c>
      <c r="C2427" s="7">
        <v>2548607</v>
      </c>
      <c r="D2427" s="10">
        <v>1.18081778407702</v>
      </c>
      <c r="E2427" s="10">
        <v>1.145688508082642</v>
      </c>
      <c r="F2427" s="8">
        <v>-11.643745620941401</v>
      </c>
      <c r="G2427" s="8">
        <v>-40.712117948271768</v>
      </c>
    </row>
    <row r="2428" spans="1:7" x14ac:dyDescent="0.6">
      <c r="A2428" s="3" t="s">
        <v>36</v>
      </c>
      <c r="B2428" s="3" t="s">
        <v>151</v>
      </c>
      <c r="C2428" s="4">
        <v>3316054</v>
      </c>
      <c r="D2428" s="9">
        <v>1.649428020406932</v>
      </c>
      <c r="E2428" s="9">
        <v>1.2164719951870171</v>
      </c>
      <c r="F2428" s="5">
        <v>30.112410426558501</v>
      </c>
      <c r="G2428" s="5">
        <v>3.2750360024117908</v>
      </c>
    </row>
    <row r="2429" spans="1:7" x14ac:dyDescent="0.6">
      <c r="A2429" s="6" t="s">
        <v>37</v>
      </c>
      <c r="B2429" s="6" t="s">
        <v>151</v>
      </c>
      <c r="C2429" s="7">
        <v>2977718</v>
      </c>
      <c r="D2429" s="10">
        <v>1.26437241507051</v>
      </c>
      <c r="E2429" s="10">
        <v>1.28534959812834</v>
      </c>
      <c r="F2429" s="8">
        <v>-10.20297015669829</v>
      </c>
      <c r="G2429" s="8">
        <v>19.952175718784201</v>
      </c>
    </row>
    <row r="2430" spans="1:7" x14ac:dyDescent="0.6">
      <c r="A2430" s="3" t="s">
        <v>38</v>
      </c>
      <c r="B2430" s="3" t="s">
        <v>151</v>
      </c>
      <c r="C2430" s="4">
        <v>2796836</v>
      </c>
      <c r="D2430" s="9">
        <v>1.229200516528302</v>
      </c>
      <c r="E2430" s="9">
        <v>1.3563442028282671</v>
      </c>
      <c r="F2430" s="5">
        <v>-6.0745174660595813</v>
      </c>
      <c r="G2430" s="5">
        <v>43.122819065670967</v>
      </c>
    </row>
    <row r="2431" spans="1:7" x14ac:dyDescent="0.6">
      <c r="A2431" s="6" t="s">
        <v>39</v>
      </c>
      <c r="B2431" s="6" t="s">
        <v>151</v>
      </c>
      <c r="C2431" s="7">
        <v>1406604</v>
      </c>
      <c r="D2431" s="10">
        <v>0.53719674950679608</v>
      </c>
      <c r="E2431" s="10">
        <v>1.3145831775700929</v>
      </c>
      <c r="F2431" s="8">
        <v>-49.707312119838278</v>
      </c>
      <c r="G2431" s="8">
        <v>-62.209529909489582</v>
      </c>
    </row>
    <row r="2432" spans="1:7" x14ac:dyDescent="0.6">
      <c r="A2432" s="3" t="s">
        <v>40</v>
      </c>
      <c r="B2432" s="3" t="s">
        <v>151</v>
      </c>
      <c r="C2432" s="4">
        <v>3012426</v>
      </c>
      <c r="D2432" s="9">
        <v>0.92646013365489877</v>
      </c>
      <c r="E2432" s="9">
        <v>1.47464454686303</v>
      </c>
      <c r="F2432" s="5">
        <v>114.16304802204461</v>
      </c>
      <c r="G2432" s="5">
        <v>23.92474898708312</v>
      </c>
    </row>
    <row r="2433" spans="1:7" x14ac:dyDescent="0.6">
      <c r="A2433" s="6" t="s">
        <v>41</v>
      </c>
      <c r="B2433" s="6" t="s">
        <v>151</v>
      </c>
      <c r="C2433" s="7">
        <v>3539020</v>
      </c>
      <c r="D2433" s="10">
        <v>1.0884173765433429</v>
      </c>
      <c r="E2433" s="10">
        <v>1.793052783041333</v>
      </c>
      <c r="F2433" s="8">
        <v>17.480728157305769</v>
      </c>
      <c r="G2433" s="8">
        <v>87.272822522564937</v>
      </c>
    </row>
    <row r="2434" spans="1:7" x14ac:dyDescent="0.6">
      <c r="A2434" s="3" t="s">
        <v>42</v>
      </c>
      <c r="B2434" s="3" t="s">
        <v>151</v>
      </c>
      <c r="C2434" s="4">
        <v>5764639</v>
      </c>
      <c r="D2434" s="9">
        <v>1.6237649642058101</v>
      </c>
      <c r="E2434" s="9">
        <v>1.7187457885855011</v>
      </c>
      <c r="F2434" s="5">
        <v>62.888002893456367</v>
      </c>
      <c r="G2434" s="5">
        <v>337.98024140946529</v>
      </c>
    </row>
    <row r="2435" spans="1:7" x14ac:dyDescent="0.6">
      <c r="A2435" s="6" t="s">
        <v>43</v>
      </c>
      <c r="B2435" s="6" t="s">
        <v>151</v>
      </c>
      <c r="C2435" s="7">
        <v>4034347</v>
      </c>
      <c r="D2435" s="10">
        <v>1.207817185090823</v>
      </c>
      <c r="E2435" s="10">
        <v>1.654044557784083</v>
      </c>
      <c r="F2435" s="8">
        <v>-30.015617630175971</v>
      </c>
      <c r="G2435" s="8">
        <v>1576.367904928115</v>
      </c>
    </row>
    <row r="2436" spans="1:7" x14ac:dyDescent="0.6">
      <c r="A2436" s="3" t="s">
        <v>44</v>
      </c>
      <c r="B2436" s="3" t="s">
        <v>151</v>
      </c>
      <c r="C2436" s="4">
        <v>4427771</v>
      </c>
      <c r="D2436" s="9">
        <v>1.2428157367000341</v>
      </c>
      <c r="E2436" s="9">
        <v>1.5550252072508379</v>
      </c>
      <c r="F2436" s="5">
        <v>9.7518631887638882</v>
      </c>
      <c r="G2436" s="5">
        <v>838.42307945005723</v>
      </c>
    </row>
    <row r="2437" spans="1:7" x14ac:dyDescent="0.6">
      <c r="A2437" s="6" t="s">
        <v>45</v>
      </c>
      <c r="B2437" s="6" t="s">
        <v>151</v>
      </c>
      <c r="C2437" s="7">
        <v>5419764</v>
      </c>
      <c r="D2437" s="10">
        <v>1.5224462193944019</v>
      </c>
      <c r="E2437" s="10">
        <v>1.501211547090791</v>
      </c>
      <c r="F2437" s="8">
        <v>22.403891258152228</v>
      </c>
      <c r="G2437" s="8">
        <v>138.1985079861505</v>
      </c>
    </row>
    <row r="2438" spans="1:7" x14ac:dyDescent="0.6">
      <c r="A2438" s="3" t="s">
        <v>46</v>
      </c>
      <c r="B2438" s="3" t="s">
        <v>151</v>
      </c>
      <c r="C2438" s="4">
        <v>4438692</v>
      </c>
      <c r="D2438" s="9">
        <v>1.2948348647478409</v>
      </c>
      <c r="E2438" s="9">
        <v>1.562947234986531</v>
      </c>
      <c r="F2438" s="5">
        <v>-18.1017476037702</v>
      </c>
      <c r="G2438" s="5">
        <v>53.882571719489249</v>
      </c>
    </row>
    <row r="2439" spans="1:7" x14ac:dyDescent="0.6">
      <c r="A2439" s="6" t="s">
        <v>47</v>
      </c>
      <c r="B2439" s="6" t="s">
        <v>151</v>
      </c>
      <c r="C2439" s="7">
        <v>3360146</v>
      </c>
      <c r="D2439" s="10">
        <v>0.91801960552777773</v>
      </c>
      <c r="E2439" s="10">
        <v>1.545960892569588</v>
      </c>
      <c r="F2439" s="8">
        <v>-24.298734852519619</v>
      </c>
      <c r="G2439" s="8">
        <v>31.842453544230231</v>
      </c>
    </row>
    <row r="2440" spans="1:7" x14ac:dyDescent="0.6">
      <c r="A2440" s="3" t="s">
        <v>48</v>
      </c>
      <c r="B2440" s="3" t="s">
        <v>151</v>
      </c>
      <c r="C2440" s="4">
        <v>3848675</v>
      </c>
      <c r="D2440" s="9">
        <v>1.170123050759333</v>
      </c>
      <c r="E2440" s="9">
        <v>1.5818704556944341</v>
      </c>
      <c r="F2440" s="5">
        <v>14.53892182065899</v>
      </c>
      <c r="G2440" s="5">
        <v>16.06189163385157</v>
      </c>
    </row>
    <row r="2441" spans="1:7" x14ac:dyDescent="0.6">
      <c r="A2441" s="6" t="s">
        <v>49</v>
      </c>
      <c r="B2441" s="6" t="s">
        <v>151</v>
      </c>
      <c r="C2441" s="7">
        <v>3591824</v>
      </c>
      <c r="D2441" s="10">
        <v>0.95525578604600569</v>
      </c>
      <c r="E2441" s="10">
        <v>1.5590461225942549</v>
      </c>
      <c r="F2441" s="8">
        <v>-6.6737513559861474</v>
      </c>
      <c r="G2441" s="8">
        <v>20.623376693158988</v>
      </c>
    </row>
    <row r="2442" spans="1:7" x14ac:dyDescent="0.6">
      <c r="A2442" s="3" t="s">
        <v>50</v>
      </c>
      <c r="B2442" s="3" t="s">
        <v>151</v>
      </c>
      <c r="C2442" s="4">
        <v>5106988</v>
      </c>
      <c r="D2442" s="9">
        <v>1.1890521312575539</v>
      </c>
      <c r="E2442" s="9">
        <v>1.5394155512383629</v>
      </c>
      <c r="F2442" s="5">
        <v>42.183692742183368</v>
      </c>
      <c r="G2442" s="5">
        <v>82.598765176077535</v>
      </c>
    </row>
    <row r="2443" spans="1:7" x14ac:dyDescent="0.6">
      <c r="A2443" s="6" t="s">
        <v>51</v>
      </c>
      <c r="B2443" s="6" t="s">
        <v>151</v>
      </c>
      <c r="C2443" s="7">
        <v>2553165</v>
      </c>
      <c r="D2443" s="10">
        <v>0.64396113947443911</v>
      </c>
      <c r="E2443" s="10">
        <v>1.519401919214461</v>
      </c>
      <c r="F2443" s="8">
        <v>-50.006442153378863</v>
      </c>
      <c r="G2443" s="8">
        <v>81.512707201173896</v>
      </c>
    </row>
    <row r="2444" spans="1:7" x14ac:dyDescent="0.6">
      <c r="A2444" s="3" t="s">
        <v>52</v>
      </c>
      <c r="B2444" s="3" t="s">
        <v>151</v>
      </c>
      <c r="C2444" s="4">
        <v>6538427</v>
      </c>
      <c r="D2444" s="9">
        <v>1.7481742317401681</v>
      </c>
      <c r="E2444" s="9">
        <v>5.5386929267259637</v>
      </c>
      <c r="F2444" s="5">
        <v>156.091047777954</v>
      </c>
      <c r="G2444" s="5">
        <v>117.04855156607999</v>
      </c>
    </row>
    <row r="2445" spans="1:7" x14ac:dyDescent="0.6">
      <c r="A2445" s="6" t="s">
        <v>53</v>
      </c>
      <c r="B2445" s="6" t="s">
        <v>151</v>
      </c>
      <c r="C2445" s="7">
        <v>3572643</v>
      </c>
      <c r="D2445" s="10">
        <v>1.149152092865245</v>
      </c>
      <c r="E2445" s="10">
        <v>1.767305295025525</v>
      </c>
      <c r="F2445" s="8">
        <v>-45.359289015538451</v>
      </c>
      <c r="G2445" s="8">
        <v>0.95006527230703242</v>
      </c>
    </row>
    <row r="2446" spans="1:7" x14ac:dyDescent="0.6">
      <c r="A2446" s="3" t="s">
        <v>54</v>
      </c>
      <c r="B2446" s="3" t="s">
        <v>151</v>
      </c>
      <c r="C2446" s="4">
        <v>4597372</v>
      </c>
      <c r="D2446" s="9">
        <v>1.2910818083437681</v>
      </c>
      <c r="E2446" s="9">
        <v>1.6620801978282991</v>
      </c>
      <c r="F2446" s="5">
        <v>28.682658748719088</v>
      </c>
      <c r="G2446" s="5">
        <v>-20.248744110429119</v>
      </c>
    </row>
    <row r="2447" spans="1:7" x14ac:dyDescent="0.6">
      <c r="A2447" s="6" t="s">
        <v>55</v>
      </c>
      <c r="B2447" s="6" t="s">
        <v>151</v>
      </c>
      <c r="C2447" s="7">
        <v>3297300</v>
      </c>
      <c r="D2447" s="10">
        <v>1.1259244942871021</v>
      </c>
      <c r="E2447" s="10">
        <v>1.5619611558503079</v>
      </c>
      <c r="F2447" s="8">
        <v>-28.278590464291341</v>
      </c>
      <c r="G2447" s="8">
        <v>-18.26930107896024</v>
      </c>
    </row>
    <row r="2448" spans="1:7" x14ac:dyDescent="0.6">
      <c r="A2448" s="3" t="s">
        <v>56</v>
      </c>
      <c r="B2448" s="3" t="s">
        <v>151</v>
      </c>
      <c r="C2448" s="4">
        <v>2749159</v>
      </c>
      <c r="D2448" s="9">
        <v>0.95711877190068073</v>
      </c>
      <c r="E2448" s="9">
        <v>1.430400894924426</v>
      </c>
      <c r="F2448" s="5">
        <v>-16.623934734479729</v>
      </c>
      <c r="G2448" s="5">
        <v>-37.910994041923132</v>
      </c>
    </row>
    <row r="2449" spans="1:7" x14ac:dyDescent="0.6">
      <c r="A2449" s="6" t="s">
        <v>57</v>
      </c>
      <c r="B2449" s="6" t="s">
        <v>151</v>
      </c>
      <c r="C2449" s="7">
        <v>2342908</v>
      </c>
      <c r="D2449" s="10">
        <v>0.92102736786781447</v>
      </c>
      <c r="E2449" s="10">
        <v>1.305874156276301</v>
      </c>
      <c r="F2449" s="8">
        <v>-14.777282798121171</v>
      </c>
      <c r="G2449" s="8">
        <v>-56.771032834640032</v>
      </c>
    </row>
    <row r="2450" spans="1:7" x14ac:dyDescent="0.6">
      <c r="A2450" s="3" t="s">
        <v>58</v>
      </c>
      <c r="B2450" s="3" t="s">
        <v>151</v>
      </c>
      <c r="C2450" s="4">
        <v>1600163</v>
      </c>
      <c r="D2450" s="9">
        <v>0.65770850423278215</v>
      </c>
      <c r="E2450" s="9">
        <v>1.327947119893111</v>
      </c>
      <c r="F2450" s="5">
        <v>-31.701842325861701</v>
      </c>
      <c r="G2450" s="5">
        <v>-63.94967256119596</v>
      </c>
    </row>
    <row r="2451" spans="1:7" x14ac:dyDescent="0.6">
      <c r="A2451" s="6" t="s">
        <v>59</v>
      </c>
      <c r="B2451" s="6" t="s">
        <v>151</v>
      </c>
      <c r="C2451" s="7">
        <v>559444</v>
      </c>
      <c r="D2451" s="10">
        <v>0.25106768187268441</v>
      </c>
      <c r="E2451" s="10">
        <v>1.116654690618762</v>
      </c>
      <c r="F2451" s="8">
        <v>-65.038311721993324</v>
      </c>
      <c r="G2451" s="8">
        <v>-83.350604408260835</v>
      </c>
    </row>
    <row r="2452" spans="1:7" x14ac:dyDescent="0.6">
      <c r="A2452" s="3" t="s">
        <v>60</v>
      </c>
      <c r="B2452" s="3" t="s">
        <v>151</v>
      </c>
      <c r="C2452" s="4">
        <v>2425920</v>
      </c>
      <c r="D2452" s="9">
        <v>1.188469139198052</v>
      </c>
      <c r="E2452" s="9">
        <v>1.2691915307707999</v>
      </c>
      <c r="F2452" s="5">
        <v>333.63053317222102</v>
      </c>
      <c r="G2452" s="5">
        <v>-36.967397870695763</v>
      </c>
    </row>
    <row r="2453" spans="1:7" x14ac:dyDescent="0.6">
      <c r="A2453" s="6" t="s">
        <v>61</v>
      </c>
      <c r="B2453" s="6" t="s">
        <v>151</v>
      </c>
      <c r="C2453" s="7">
        <v>1674334</v>
      </c>
      <c r="D2453" s="10">
        <v>0.69567125761039883</v>
      </c>
      <c r="E2453" s="10">
        <v>1.0552968612126561</v>
      </c>
      <c r="F2453" s="8">
        <v>-30.98148331354702</v>
      </c>
      <c r="G2453" s="8">
        <v>-53.38485404630071</v>
      </c>
    </row>
    <row r="2454" spans="1:7" x14ac:dyDescent="0.6">
      <c r="A2454" s="3" t="s">
        <v>62</v>
      </c>
      <c r="B2454" s="3" t="s">
        <v>151</v>
      </c>
      <c r="C2454" s="4">
        <v>2343837</v>
      </c>
      <c r="D2454" s="9">
        <v>0.96578322136659167</v>
      </c>
      <c r="E2454" s="9">
        <v>1.198054049080695</v>
      </c>
      <c r="F2454" s="5">
        <v>39.986227359654649</v>
      </c>
      <c r="G2454" s="5">
        <v>-54.105296507452152</v>
      </c>
    </row>
    <row r="2455" spans="1:7" x14ac:dyDescent="0.6">
      <c r="A2455" s="6" t="s">
        <v>63</v>
      </c>
      <c r="B2455" s="6" t="s">
        <v>151</v>
      </c>
      <c r="C2455" s="7">
        <v>5063938</v>
      </c>
      <c r="D2455" s="10">
        <v>1.893436394168569</v>
      </c>
      <c r="E2455" s="10">
        <v>1.169914080494955</v>
      </c>
      <c r="F2455" s="8">
        <v>116.0533347668801</v>
      </c>
      <c r="G2455" s="8">
        <v>98.339629440322113</v>
      </c>
    </row>
    <row r="2456" spans="1:7" x14ac:dyDescent="0.6">
      <c r="A2456" s="3" t="s">
        <v>64</v>
      </c>
      <c r="B2456" s="3" t="s">
        <v>151</v>
      </c>
      <c r="C2456" s="4">
        <v>4535391</v>
      </c>
      <c r="D2456" s="9">
        <v>1.64761402554112</v>
      </c>
      <c r="E2456" s="9">
        <v>1.274985452081828</v>
      </c>
      <c r="F2456" s="5">
        <v>-10.43746981104429</v>
      </c>
      <c r="G2456" s="5">
        <v>-30.63483005927878</v>
      </c>
    </row>
    <row r="2457" spans="1:7" x14ac:dyDescent="0.6">
      <c r="A2457" s="6" t="s">
        <v>65</v>
      </c>
      <c r="B2457" s="6" t="s">
        <v>151</v>
      </c>
      <c r="C2457" s="7">
        <v>5038983</v>
      </c>
      <c r="D2457" s="10">
        <v>2.0518958836744829</v>
      </c>
      <c r="E2457" s="10">
        <v>1.2424416440031461</v>
      </c>
      <c r="F2457" s="8">
        <v>11.10360716418937</v>
      </c>
      <c r="G2457" s="8">
        <v>41.043563546651598</v>
      </c>
    </row>
    <row r="2458" spans="1:7" x14ac:dyDescent="0.6">
      <c r="A2458" s="3" t="s">
        <v>66</v>
      </c>
      <c r="B2458" s="3" t="s">
        <v>151</v>
      </c>
      <c r="C2458" s="4">
        <v>2719365</v>
      </c>
      <c r="D2458" s="9">
        <v>1.189652087994248</v>
      </c>
      <c r="E2458" s="9">
        <v>1.203791500664011</v>
      </c>
      <c r="F2458" s="5">
        <v>-46.033455560377959</v>
      </c>
      <c r="G2458" s="5">
        <v>-40.849576671193887</v>
      </c>
    </row>
    <row r="2459" spans="1:7" x14ac:dyDescent="0.6">
      <c r="A2459" s="6" t="s">
        <v>67</v>
      </c>
      <c r="B2459" s="6" t="s">
        <v>151</v>
      </c>
      <c r="C2459" s="7">
        <v>2711192</v>
      </c>
      <c r="D2459" s="10">
        <v>1.2016023125151161</v>
      </c>
      <c r="E2459" s="10">
        <v>1.0819666374012289</v>
      </c>
      <c r="F2459" s="8">
        <v>-0.30054810589972281</v>
      </c>
      <c r="G2459" s="8">
        <v>-17.77539198738361</v>
      </c>
    </row>
    <row r="2460" spans="1:7" x14ac:dyDescent="0.6">
      <c r="A2460" s="3" t="s">
        <v>68</v>
      </c>
      <c r="B2460" s="3" t="s">
        <v>151</v>
      </c>
      <c r="C2460" s="4">
        <v>1411624</v>
      </c>
      <c r="D2460" s="9">
        <v>0.63222279363852263</v>
      </c>
      <c r="E2460" s="9">
        <v>1.043174697014484</v>
      </c>
      <c r="F2460" s="5">
        <v>-47.933455100192091</v>
      </c>
      <c r="G2460" s="5">
        <v>-48.652515187371847</v>
      </c>
    </row>
    <row r="2461" spans="1:7" x14ac:dyDescent="0.6">
      <c r="A2461" s="6" t="s">
        <v>69</v>
      </c>
      <c r="B2461" s="6" t="s">
        <v>151</v>
      </c>
      <c r="C2461" s="7">
        <v>1322429</v>
      </c>
      <c r="D2461" s="10">
        <v>0.53598501755318517</v>
      </c>
      <c r="E2461" s="10">
        <v>0.96852863629705577</v>
      </c>
      <c r="F2461" s="8">
        <v>-6.3186089213558283</v>
      </c>
      <c r="G2461" s="8">
        <v>-43.556085002057273</v>
      </c>
    </row>
    <row r="2462" spans="1:7" x14ac:dyDescent="0.6">
      <c r="A2462" s="3" t="s">
        <v>70</v>
      </c>
      <c r="B2462" s="3" t="s">
        <v>151</v>
      </c>
      <c r="C2462" s="4">
        <v>439824</v>
      </c>
      <c r="D2462" s="9">
        <v>0.16748549645416799</v>
      </c>
      <c r="E2462" s="9">
        <v>1.2834082287715201</v>
      </c>
      <c r="F2462" s="5">
        <v>-66.741201228950658</v>
      </c>
      <c r="G2462" s="5">
        <v>-72.513800156609037</v>
      </c>
    </row>
    <row r="2463" spans="1:7" x14ac:dyDescent="0.6">
      <c r="A2463" s="6" t="s">
        <v>71</v>
      </c>
      <c r="B2463" s="6" t="s">
        <v>151</v>
      </c>
      <c r="C2463" s="7">
        <v>2001227</v>
      </c>
      <c r="D2463" s="10">
        <v>0.91704810998508357</v>
      </c>
      <c r="E2463" s="10">
        <v>1.149271808418997</v>
      </c>
      <c r="F2463" s="8">
        <v>355.00632071010222</v>
      </c>
      <c r="G2463" s="8">
        <v>257.71712628967327</v>
      </c>
    </row>
    <row r="2464" spans="1:7" x14ac:dyDescent="0.6">
      <c r="A2464" s="3" t="s">
        <v>72</v>
      </c>
      <c r="B2464" s="3" t="s">
        <v>151</v>
      </c>
      <c r="C2464" s="4">
        <v>1463394</v>
      </c>
      <c r="D2464" s="9">
        <v>0.63260579305359166</v>
      </c>
      <c r="E2464" s="9">
        <v>1.11914499847048</v>
      </c>
      <c r="F2464" s="5">
        <v>-26.875162088058978</v>
      </c>
      <c r="G2464" s="5">
        <v>-39.676741195092987</v>
      </c>
    </row>
    <row r="2465" spans="1:7" x14ac:dyDescent="0.6">
      <c r="A2465" s="6" t="s">
        <v>73</v>
      </c>
      <c r="B2465" s="6" t="s">
        <v>151</v>
      </c>
      <c r="C2465" s="7">
        <v>1646436</v>
      </c>
      <c r="D2465" s="10">
        <v>0.74272829010137797</v>
      </c>
      <c r="E2465" s="10">
        <v>1.059482625482626</v>
      </c>
      <c r="F2465" s="8">
        <v>12.50804636345373</v>
      </c>
      <c r="G2465" s="8">
        <v>-1.666214745683958</v>
      </c>
    </row>
    <row r="2466" spans="1:7" x14ac:dyDescent="0.6">
      <c r="A2466" s="3" t="s">
        <v>74</v>
      </c>
      <c r="B2466" s="3" t="s">
        <v>151</v>
      </c>
      <c r="C2466" s="4">
        <v>868039</v>
      </c>
      <c r="D2466" s="9">
        <v>0.35675513381376311</v>
      </c>
      <c r="E2466" s="9">
        <v>1.1569996667777409</v>
      </c>
      <c r="F2466" s="5">
        <v>-47.27769558002862</v>
      </c>
      <c r="G2466" s="5">
        <v>-62.965044070897427</v>
      </c>
    </row>
    <row r="2467" spans="1:7" x14ac:dyDescent="0.6">
      <c r="A2467" s="6" t="s">
        <v>75</v>
      </c>
      <c r="B2467" s="6" t="s">
        <v>151</v>
      </c>
      <c r="C2467" s="7">
        <v>3297552</v>
      </c>
      <c r="D2467" s="10">
        <v>1.294616608900063</v>
      </c>
      <c r="E2467" s="10">
        <v>1.1508173378934881</v>
      </c>
      <c r="F2467" s="8">
        <v>279.88523557121277</v>
      </c>
      <c r="G2467" s="8">
        <v>-34.881667192607807</v>
      </c>
    </row>
    <row r="2468" spans="1:7" x14ac:dyDescent="0.6">
      <c r="A2468" s="3" t="s">
        <v>76</v>
      </c>
      <c r="B2468" s="3" t="s">
        <v>151</v>
      </c>
      <c r="C2468" s="4">
        <v>3591692</v>
      </c>
      <c r="D2468" s="9">
        <v>1.4049127950571341</v>
      </c>
      <c r="E2468" s="9">
        <v>1.2037308130571751</v>
      </c>
      <c r="F2468" s="5">
        <v>8.9199503146576653</v>
      </c>
      <c r="G2468" s="5">
        <v>-20.807445267673732</v>
      </c>
    </row>
    <row r="2469" spans="1:7" x14ac:dyDescent="0.6">
      <c r="A2469" s="6" t="s">
        <v>77</v>
      </c>
      <c r="B2469" s="6" t="s">
        <v>151</v>
      </c>
      <c r="C2469" s="7">
        <v>3761847</v>
      </c>
      <c r="D2469" s="10">
        <v>1.434837702595013</v>
      </c>
      <c r="E2469" s="10">
        <v>1.1508342511013221</v>
      </c>
      <c r="F2469" s="8">
        <v>4.7374607844993477</v>
      </c>
      <c r="G2469" s="8">
        <v>-25.345114281989041</v>
      </c>
    </row>
    <row r="2470" spans="1:7" x14ac:dyDescent="0.6">
      <c r="A2470" s="3" t="s">
        <v>78</v>
      </c>
      <c r="B2470" s="3" t="s">
        <v>151</v>
      </c>
      <c r="C2470" s="4">
        <v>3479543</v>
      </c>
      <c r="D2470" s="9">
        <v>1.331608984472735</v>
      </c>
      <c r="E2470" s="9">
        <v>1.2027040199094401</v>
      </c>
      <c r="F2470" s="5">
        <v>-7.5043987700722514</v>
      </c>
      <c r="G2470" s="5">
        <v>27.954246671557499</v>
      </c>
    </row>
    <row r="2471" spans="1:7" x14ac:dyDescent="0.6">
      <c r="A2471" s="6" t="s">
        <v>79</v>
      </c>
      <c r="B2471" s="6" t="s">
        <v>151</v>
      </c>
      <c r="C2471" s="7">
        <v>2010452</v>
      </c>
      <c r="D2471" s="10">
        <v>0.79546155813238328</v>
      </c>
      <c r="E2471" s="10">
        <v>1.142367179953407</v>
      </c>
      <c r="F2471" s="8">
        <v>-42.220803134204687</v>
      </c>
      <c r="G2471" s="8">
        <v>-25.846196064314139</v>
      </c>
    </row>
    <row r="2472" spans="1:7" x14ac:dyDescent="0.6">
      <c r="A2472" s="3" t="s">
        <v>80</v>
      </c>
      <c r="B2472" s="3" t="s">
        <v>151</v>
      </c>
      <c r="C2472" s="4">
        <v>1820775</v>
      </c>
      <c r="D2472" s="9">
        <v>0.74593644232724354</v>
      </c>
      <c r="E2472" s="9">
        <v>1.1368120375862389</v>
      </c>
      <c r="F2472" s="5">
        <v>-9.4345450674773623</v>
      </c>
      <c r="G2472" s="5">
        <v>28.984417946988721</v>
      </c>
    </row>
    <row r="2473" spans="1:7" x14ac:dyDescent="0.6">
      <c r="A2473" s="6" t="s">
        <v>81</v>
      </c>
      <c r="B2473" s="6" t="s">
        <v>151</v>
      </c>
      <c r="C2473" s="7">
        <v>2485535</v>
      </c>
      <c r="D2473" s="10">
        <v>1.078956199609564</v>
      </c>
      <c r="E2473" s="10">
        <v>1.115915774350686</v>
      </c>
      <c r="F2473" s="8">
        <v>36.509728000439367</v>
      </c>
      <c r="G2473" s="8">
        <v>87.9522454513626</v>
      </c>
    </row>
    <row r="2474" spans="1:7" x14ac:dyDescent="0.6">
      <c r="A2474" s="3" t="s">
        <v>82</v>
      </c>
      <c r="B2474" s="3" t="s">
        <v>151</v>
      </c>
      <c r="C2474" s="4">
        <v>4017610</v>
      </c>
      <c r="D2474" s="9">
        <v>1.631508230986457</v>
      </c>
      <c r="E2474" s="9">
        <v>1.130232721697483</v>
      </c>
      <c r="F2474" s="5">
        <v>61.639646997527677</v>
      </c>
      <c r="G2474" s="5">
        <v>813.4585652442795</v>
      </c>
    </row>
    <row r="2475" spans="1:7" x14ac:dyDescent="0.6">
      <c r="A2475" s="6" t="s">
        <v>83</v>
      </c>
      <c r="B2475" s="6" t="s">
        <v>151</v>
      </c>
      <c r="C2475" s="7">
        <v>5368955</v>
      </c>
      <c r="D2475" s="10">
        <v>2.0132281560233181</v>
      </c>
      <c r="E2475" s="10">
        <v>1.0817853940621189</v>
      </c>
      <c r="F2475" s="8">
        <v>33.635544515271512</v>
      </c>
      <c r="G2475" s="8">
        <v>168.28315828239371</v>
      </c>
    </row>
    <row r="2476" spans="1:7" x14ac:dyDescent="0.6">
      <c r="A2476" s="3" t="s">
        <v>84</v>
      </c>
      <c r="B2476" s="3" t="s">
        <v>151</v>
      </c>
      <c r="C2476" s="4">
        <v>4397586</v>
      </c>
      <c r="D2476" s="9">
        <v>1.8376048868477901</v>
      </c>
      <c r="E2476" s="9">
        <v>1.07612529059097</v>
      </c>
      <c r="F2476" s="5">
        <v>-18.092328954144708</v>
      </c>
      <c r="G2476" s="5">
        <v>200.50594713385459</v>
      </c>
    </row>
    <row r="2477" spans="1:7" x14ac:dyDescent="0.6">
      <c r="A2477" s="6" t="s">
        <v>85</v>
      </c>
      <c r="B2477" s="6" t="s">
        <v>151</v>
      </c>
      <c r="C2477" s="7">
        <v>1569611</v>
      </c>
      <c r="D2477" s="10">
        <v>0.60887786899390861</v>
      </c>
      <c r="E2477" s="10">
        <v>1.0357050478389971</v>
      </c>
      <c r="F2477" s="8">
        <v>-64.307440491214948</v>
      </c>
      <c r="G2477" s="8">
        <v>-4.6661394673099927</v>
      </c>
    </row>
    <row r="2478" spans="1:7" x14ac:dyDescent="0.6">
      <c r="A2478" s="3" t="s">
        <v>86</v>
      </c>
      <c r="B2478" s="3" t="s">
        <v>151</v>
      </c>
      <c r="C2478" s="4">
        <v>2594406</v>
      </c>
      <c r="D2478" s="9">
        <v>1.2417213206173461</v>
      </c>
      <c r="E2478" s="9">
        <v>1.1005487035367729</v>
      </c>
      <c r="F2478" s="5">
        <v>65.289743764537846</v>
      </c>
      <c r="G2478" s="5">
        <v>198.88127146360941</v>
      </c>
    </row>
    <row r="2479" spans="1:7" x14ac:dyDescent="0.6">
      <c r="A2479" s="6" t="s">
        <v>87</v>
      </c>
      <c r="B2479" s="6" t="s">
        <v>151</v>
      </c>
      <c r="C2479" s="7">
        <v>3433912</v>
      </c>
      <c r="D2479" s="10">
        <v>1.441717333056705</v>
      </c>
      <c r="E2479" s="10">
        <v>1.1222484762324949</v>
      </c>
      <c r="F2479" s="8">
        <v>32.358312461503708</v>
      </c>
      <c r="G2479" s="8">
        <v>4.1351887703362964</v>
      </c>
    </row>
    <row r="2480" spans="1:7" x14ac:dyDescent="0.6">
      <c r="A2480" s="3" t="s">
        <v>88</v>
      </c>
      <c r="B2480" s="3" t="s">
        <v>151</v>
      </c>
      <c r="C2480" s="4">
        <v>2807633</v>
      </c>
      <c r="D2480" s="9">
        <v>1.243634080024441</v>
      </c>
      <c r="E2480" s="9">
        <v>1.1505513779325891</v>
      </c>
      <c r="F2480" s="5">
        <v>-18.238062012072529</v>
      </c>
      <c r="G2480" s="5">
        <v>-21.829794982420541</v>
      </c>
    </row>
    <row r="2481" spans="1:7" x14ac:dyDescent="0.6">
      <c r="A2481" s="6" t="s">
        <v>89</v>
      </c>
      <c r="B2481" s="6" t="s">
        <v>151</v>
      </c>
      <c r="C2481" s="7">
        <v>5736185</v>
      </c>
      <c r="D2481" s="10">
        <v>2.1115092955296819</v>
      </c>
      <c r="E2481" s="10">
        <v>1.1342834826283841</v>
      </c>
      <c r="F2481" s="8">
        <v>104.3067950832605</v>
      </c>
      <c r="G2481" s="8">
        <v>52.483208381414762</v>
      </c>
    </row>
    <row r="2482" spans="1:7" x14ac:dyDescent="0.6">
      <c r="A2482" s="3" t="s">
        <v>90</v>
      </c>
      <c r="B2482" s="3" t="s">
        <v>151</v>
      </c>
      <c r="C2482" s="4">
        <v>2492444</v>
      </c>
      <c r="D2482" s="9">
        <v>1.206787199229312</v>
      </c>
      <c r="E2482" s="9">
        <v>1.099397468131093</v>
      </c>
      <c r="F2482" s="5">
        <v>-56.548751478552383</v>
      </c>
      <c r="G2482" s="5">
        <v>-28.36863921497736</v>
      </c>
    </row>
    <row r="2483" spans="1:7" x14ac:dyDescent="0.6">
      <c r="A2483" s="6" t="s">
        <v>91</v>
      </c>
      <c r="B2483" s="6" t="s">
        <v>151</v>
      </c>
      <c r="C2483" s="7">
        <v>5386826</v>
      </c>
      <c r="D2483" s="10">
        <v>2.4957246189197981</v>
      </c>
      <c r="E2483" s="10">
        <v>1.098645972487075</v>
      </c>
      <c r="F2483" s="8">
        <v>116.12626000824891</v>
      </c>
      <c r="G2483" s="8">
        <v>167.94104012431029</v>
      </c>
    </row>
    <row r="2484" spans="1:7" x14ac:dyDescent="0.6">
      <c r="A2484" s="3" t="s">
        <v>92</v>
      </c>
      <c r="B2484" s="3" t="s">
        <v>151</v>
      </c>
      <c r="C2484" s="4">
        <v>4009282</v>
      </c>
      <c r="D2484" s="9">
        <v>1.4746849403116999</v>
      </c>
      <c r="E2484" s="9">
        <v>1.0362512519303959</v>
      </c>
      <c r="F2484" s="5">
        <v>-25.57246140862912</v>
      </c>
      <c r="G2484" s="5">
        <v>120.1964548063325</v>
      </c>
    </row>
    <row r="2485" spans="1:7" x14ac:dyDescent="0.6">
      <c r="A2485" s="6" t="s">
        <v>93</v>
      </c>
      <c r="B2485" s="6" t="s">
        <v>151</v>
      </c>
      <c r="C2485" s="7">
        <v>3536455</v>
      </c>
      <c r="D2485" s="10">
        <v>1.6280114186624599</v>
      </c>
      <c r="E2485" s="10">
        <v>1.0689159576236611</v>
      </c>
      <c r="F2485" s="8">
        <v>-11.79330862733028</v>
      </c>
      <c r="G2485" s="8">
        <v>42.281440414236783</v>
      </c>
    </row>
    <row r="2486" spans="1:7" x14ac:dyDescent="0.6">
      <c r="A2486" s="3" t="s">
        <v>94</v>
      </c>
      <c r="B2486" s="3" t="s">
        <v>151</v>
      </c>
      <c r="C2486" s="4">
        <v>3842533</v>
      </c>
      <c r="D2486" s="9">
        <v>1.562691166221948</v>
      </c>
      <c r="E2486" s="9">
        <v>1.0603887957674221</v>
      </c>
      <c r="F2486" s="5">
        <v>8.654938349279151</v>
      </c>
      <c r="G2486" s="5">
        <v>-4.3577400494323797</v>
      </c>
    </row>
    <row r="2487" spans="1:7" x14ac:dyDescent="0.6">
      <c r="A2487" s="6" t="s">
        <v>95</v>
      </c>
      <c r="B2487" s="6" t="s">
        <v>151</v>
      </c>
      <c r="C2487" s="7">
        <v>2962590</v>
      </c>
      <c r="D2487" s="10">
        <v>1.4616760839575249</v>
      </c>
      <c r="E2487" s="10">
        <v>1.0512534818941499</v>
      </c>
      <c r="F2487" s="8">
        <v>-22.90007659010346</v>
      </c>
      <c r="G2487" s="8">
        <v>-44.819988247247373</v>
      </c>
    </row>
    <row r="2488" spans="1:7" x14ac:dyDescent="0.6">
      <c r="A2488" s="3" t="s">
        <v>96</v>
      </c>
      <c r="B2488" s="3" t="s">
        <v>151</v>
      </c>
      <c r="C2488" s="4">
        <v>3540150</v>
      </c>
      <c r="D2488" s="9">
        <v>1.8673396329815071</v>
      </c>
      <c r="E2488" s="9">
        <v>1.058997734020356</v>
      </c>
      <c r="F2488" s="5">
        <v>19.49510394620923</v>
      </c>
      <c r="G2488" s="5">
        <v>-19.497879063649929</v>
      </c>
    </row>
    <row r="2489" spans="1:7" x14ac:dyDescent="0.6">
      <c r="A2489" s="6" t="s">
        <v>97</v>
      </c>
      <c r="B2489" s="6" t="s">
        <v>151</v>
      </c>
      <c r="C2489" s="7">
        <v>3511878</v>
      </c>
      <c r="D2489" s="10">
        <v>1.6672298114540169</v>
      </c>
      <c r="E2489" s="10">
        <v>1.0124989729063509</v>
      </c>
      <c r="F2489" s="8">
        <v>-0.79861022838015883</v>
      </c>
      <c r="G2489" s="8">
        <v>123.74193351091451</v>
      </c>
    </row>
    <row r="2490" spans="1:7" x14ac:dyDescent="0.6">
      <c r="A2490" s="3" t="s">
        <v>98</v>
      </c>
      <c r="B2490" s="3" t="s">
        <v>151</v>
      </c>
      <c r="C2490" s="4">
        <v>4658016</v>
      </c>
      <c r="D2490" s="9">
        <v>2.1497240357783549</v>
      </c>
      <c r="E2490" s="9">
        <v>0.98540638883012477</v>
      </c>
      <c r="F2490" s="5">
        <v>32.636042596012743</v>
      </c>
      <c r="G2490" s="5">
        <v>79.540750368292407</v>
      </c>
    </row>
    <row r="2491" spans="1:7" x14ac:dyDescent="0.6">
      <c r="A2491" s="6" t="s">
        <v>99</v>
      </c>
      <c r="B2491" s="6" t="s">
        <v>151</v>
      </c>
      <c r="C2491" s="7">
        <v>3973551</v>
      </c>
      <c r="D2491" s="10">
        <v>1.831481416039652</v>
      </c>
      <c r="E2491" s="10">
        <v>0.95349014667506526</v>
      </c>
      <c r="F2491" s="8">
        <v>-14.694346262443069</v>
      </c>
      <c r="G2491" s="8">
        <v>15.71499211395051</v>
      </c>
    </row>
    <row r="2492" spans="1:7" x14ac:dyDescent="0.6">
      <c r="A2492" s="3" t="s">
        <v>100</v>
      </c>
      <c r="B2492" s="3" t="s">
        <v>151</v>
      </c>
      <c r="C2492" s="4">
        <v>3037513</v>
      </c>
      <c r="D2492" s="9">
        <v>1.413920205723276</v>
      </c>
      <c r="E2492" s="9">
        <v>1.1017257576032351</v>
      </c>
      <c r="F2492" s="5">
        <v>-23.556712874705781</v>
      </c>
      <c r="G2492" s="5">
        <v>8.1876798000308337</v>
      </c>
    </row>
    <row r="2493" spans="1:7" x14ac:dyDescent="0.6">
      <c r="A2493" s="6" t="s">
        <v>101</v>
      </c>
      <c r="B2493" s="6" t="s">
        <v>151</v>
      </c>
      <c r="C2493" s="7">
        <v>4600657</v>
      </c>
      <c r="D2493" s="10">
        <v>1.792528232067276</v>
      </c>
      <c r="E2493" s="10">
        <v>1.446383614185111</v>
      </c>
      <c r="F2493" s="8">
        <v>51.461310618259091</v>
      </c>
      <c r="G2493" s="8">
        <v>-19.79587478437324</v>
      </c>
    </row>
    <row r="2494" spans="1:7" x14ac:dyDescent="0.6">
      <c r="A2494" s="3" t="s">
        <v>102</v>
      </c>
      <c r="B2494" s="3" t="s">
        <v>151</v>
      </c>
      <c r="C2494" s="4">
        <v>5089106</v>
      </c>
      <c r="D2494" s="9">
        <v>2.2339096951970312</v>
      </c>
      <c r="E2494" s="9">
        <v>1.720162528143456</v>
      </c>
      <c r="F2494" s="5">
        <v>10.61694014572268</v>
      </c>
      <c r="G2494" s="5">
        <v>104.1813577356201</v>
      </c>
    </row>
    <row r="2495" spans="1:7" x14ac:dyDescent="0.6">
      <c r="A2495" s="6" t="s">
        <v>14</v>
      </c>
      <c r="B2495" s="6" t="s">
        <v>152</v>
      </c>
      <c r="C2495" s="7">
        <v>198970</v>
      </c>
      <c r="D2495" s="10">
        <v>7.6748590718130283E-2</v>
      </c>
      <c r="E2495" s="10">
        <v>1.2282098765432099</v>
      </c>
      <c r="F2495" s="6"/>
      <c r="G2495" s="6"/>
    </row>
    <row r="2496" spans="1:7" x14ac:dyDescent="0.6">
      <c r="A2496" s="3" t="s">
        <v>15</v>
      </c>
      <c r="B2496" s="3" t="s">
        <v>152</v>
      </c>
      <c r="C2496" s="4">
        <v>158600</v>
      </c>
      <c r="D2496" s="9">
        <v>6.2593821913212208E-2</v>
      </c>
      <c r="E2496" s="9">
        <v>1.1924812030075189</v>
      </c>
      <c r="F2496" s="5">
        <v>-20.289490878021809</v>
      </c>
      <c r="G2496" s="3"/>
    </row>
    <row r="2497" spans="1:7" x14ac:dyDescent="0.6">
      <c r="A2497" s="6" t="s">
        <v>16</v>
      </c>
      <c r="B2497" s="6" t="s">
        <v>152</v>
      </c>
      <c r="C2497" s="7">
        <v>312425</v>
      </c>
      <c r="D2497" s="10">
        <v>0.1169366355582965</v>
      </c>
      <c r="E2497" s="10">
        <v>1.172326454033771</v>
      </c>
      <c r="F2497" s="8">
        <v>96.989281210592694</v>
      </c>
      <c r="G2497" s="6"/>
    </row>
    <row r="2498" spans="1:7" x14ac:dyDescent="0.6">
      <c r="A2498" s="3" t="s">
        <v>17</v>
      </c>
      <c r="B2498" s="3" t="s">
        <v>152</v>
      </c>
      <c r="C2498" s="4">
        <v>116000</v>
      </c>
      <c r="D2498" s="9">
        <v>4.6748438363378921E-2</v>
      </c>
      <c r="E2498" s="9">
        <v>1.45</v>
      </c>
      <c r="F2498" s="5">
        <v>-62.871089061374732</v>
      </c>
      <c r="G2498" s="3"/>
    </row>
    <row r="2499" spans="1:7" x14ac:dyDescent="0.6">
      <c r="A2499" s="6" t="s">
        <v>18</v>
      </c>
      <c r="B2499" s="6" t="s">
        <v>152</v>
      </c>
      <c r="C2499" s="7">
        <v>157370</v>
      </c>
      <c r="D2499" s="10">
        <v>6.0473414571579752E-2</v>
      </c>
      <c r="E2499" s="10">
        <v>1.1744029850746269</v>
      </c>
      <c r="F2499" s="8">
        <v>35.66379310344827</v>
      </c>
      <c r="G2499" s="6"/>
    </row>
    <row r="2500" spans="1:7" x14ac:dyDescent="0.6">
      <c r="A2500" s="3" t="s">
        <v>19</v>
      </c>
      <c r="B2500" s="3" t="s">
        <v>152</v>
      </c>
      <c r="C2500" s="4">
        <v>337367</v>
      </c>
      <c r="D2500" s="9">
        <v>0.15399538899826751</v>
      </c>
      <c r="E2500" s="9">
        <v>1.210719540642383</v>
      </c>
      <c r="F2500" s="5">
        <v>114.37821694096711</v>
      </c>
      <c r="G2500" s="3"/>
    </row>
    <row r="2501" spans="1:7" x14ac:dyDescent="0.6">
      <c r="A2501" s="6" t="s">
        <v>20</v>
      </c>
      <c r="B2501" s="6" t="s">
        <v>152</v>
      </c>
      <c r="C2501" s="7">
        <v>79360</v>
      </c>
      <c r="D2501" s="10">
        <v>2.7072547929812299E-2</v>
      </c>
      <c r="E2501" s="10">
        <v>1.24</v>
      </c>
      <c r="F2501" s="8">
        <v>-76.476655985914448</v>
      </c>
      <c r="G2501" s="6"/>
    </row>
    <row r="2502" spans="1:7" x14ac:dyDescent="0.6">
      <c r="A2502" s="3" t="s">
        <v>21</v>
      </c>
      <c r="B2502" s="3" t="s">
        <v>152</v>
      </c>
      <c r="C2502" s="4">
        <v>228420</v>
      </c>
      <c r="D2502" s="9">
        <v>8.2978405271442776E-2</v>
      </c>
      <c r="E2502" s="9">
        <v>1.1774226804123711</v>
      </c>
      <c r="F2502" s="5">
        <v>187.82762096774201</v>
      </c>
      <c r="G2502" s="3"/>
    </row>
    <row r="2503" spans="1:7" x14ac:dyDescent="0.6">
      <c r="A2503" s="6" t="s">
        <v>22</v>
      </c>
      <c r="B2503" s="6" t="s">
        <v>152</v>
      </c>
      <c r="C2503" s="7">
        <v>84150</v>
      </c>
      <c r="D2503" s="10">
        <v>3.3030158866585821E-2</v>
      </c>
      <c r="E2503" s="10">
        <v>1.2375</v>
      </c>
      <c r="F2503" s="8">
        <v>-63.159968479117417</v>
      </c>
      <c r="G2503" s="6"/>
    </row>
    <row r="2504" spans="1:7" x14ac:dyDescent="0.6">
      <c r="A2504" s="3" t="s">
        <v>23</v>
      </c>
      <c r="B2504" s="3" t="s">
        <v>152</v>
      </c>
      <c r="C2504" s="4">
        <v>148320</v>
      </c>
      <c r="D2504" s="9">
        <v>5.619928892288599E-2</v>
      </c>
      <c r="E2504" s="9">
        <v>1.03</v>
      </c>
      <c r="F2504" s="5">
        <v>76.256684491978604</v>
      </c>
      <c r="G2504" s="3"/>
    </row>
    <row r="2505" spans="1:7" x14ac:dyDescent="0.6">
      <c r="A2505" s="6" t="s">
        <v>24</v>
      </c>
      <c r="B2505" s="6" t="s">
        <v>152</v>
      </c>
      <c r="C2505" s="7">
        <v>354720</v>
      </c>
      <c r="D2505" s="10">
        <v>0.153843784483195</v>
      </c>
      <c r="E2505" s="10">
        <v>1.0494674556213019</v>
      </c>
      <c r="F2505" s="8">
        <v>139.15857605177999</v>
      </c>
      <c r="G2505" s="6"/>
    </row>
    <row r="2506" spans="1:7" x14ac:dyDescent="0.6">
      <c r="A2506" s="3" t="s">
        <v>25</v>
      </c>
      <c r="B2506" s="3" t="s">
        <v>152</v>
      </c>
      <c r="C2506" s="4">
        <v>156653</v>
      </c>
      <c r="D2506" s="9">
        <v>6.2563607778988853E-2</v>
      </c>
      <c r="E2506" s="9">
        <v>1.0152495139338951</v>
      </c>
      <c r="F2506" s="5">
        <v>-55.837562020748763</v>
      </c>
      <c r="G2506" s="3"/>
    </row>
    <row r="2507" spans="1:7" x14ac:dyDescent="0.6">
      <c r="A2507" s="6" t="s">
        <v>26</v>
      </c>
      <c r="B2507" s="6" t="s">
        <v>152</v>
      </c>
      <c r="C2507" s="7">
        <v>34880</v>
      </c>
      <c r="D2507" s="10">
        <v>1.627766933698379E-2</v>
      </c>
      <c r="E2507" s="10">
        <v>1.0900000000000001</v>
      </c>
      <c r="F2507" s="8">
        <v>-77.734227879453314</v>
      </c>
      <c r="G2507" s="8">
        <v>-82.469719053123598</v>
      </c>
    </row>
    <row r="2508" spans="1:7" x14ac:dyDescent="0.6">
      <c r="A2508" s="3" t="s">
        <v>27</v>
      </c>
      <c r="B2508" s="3" t="s">
        <v>152</v>
      </c>
      <c r="C2508" s="4">
        <v>266120</v>
      </c>
      <c r="D2508" s="9">
        <v>0.11700444114775541</v>
      </c>
      <c r="E2508" s="9">
        <v>1.023538461538462</v>
      </c>
      <c r="F2508" s="5">
        <v>662.95871559633031</v>
      </c>
      <c r="G2508" s="5">
        <v>67.793190416141243</v>
      </c>
    </row>
    <row r="2509" spans="1:7" x14ac:dyDescent="0.6">
      <c r="A2509" s="6" t="s">
        <v>28</v>
      </c>
      <c r="B2509" s="6" t="s">
        <v>152</v>
      </c>
      <c r="C2509" s="7">
        <v>54978</v>
      </c>
      <c r="D2509" s="10">
        <v>2.392755072933005E-2</v>
      </c>
      <c r="E2509" s="10">
        <v>1.0780000000000001</v>
      </c>
      <c r="F2509" s="8">
        <v>-79.340898842627382</v>
      </c>
      <c r="G2509" s="8">
        <v>-82.402816676002246</v>
      </c>
    </row>
    <row r="2510" spans="1:7" x14ac:dyDescent="0.6">
      <c r="A2510" s="3" t="s">
        <v>29</v>
      </c>
      <c r="B2510" s="3" t="s">
        <v>152</v>
      </c>
      <c r="C2510" s="4">
        <v>294400</v>
      </c>
      <c r="D2510" s="9">
        <v>0.14436499063064351</v>
      </c>
      <c r="E2510" s="9">
        <v>0.89483282674772036</v>
      </c>
      <c r="F2510" s="5">
        <v>435.48692204154389</v>
      </c>
      <c r="G2510" s="5">
        <v>153.7931034482759</v>
      </c>
    </row>
    <row r="2511" spans="1:7" x14ac:dyDescent="0.6">
      <c r="A2511" s="6" t="s">
        <v>30</v>
      </c>
      <c r="B2511" s="6" t="s">
        <v>152</v>
      </c>
      <c r="C2511" s="7">
        <v>151840</v>
      </c>
      <c r="D2511" s="10">
        <v>6.9830570680543116E-2</v>
      </c>
      <c r="E2511" s="10">
        <v>0.90380952380952384</v>
      </c>
      <c r="F2511" s="8">
        <v>-48.423913043478272</v>
      </c>
      <c r="G2511" s="8">
        <v>-3.5140115651013488</v>
      </c>
    </row>
    <row r="2512" spans="1:7" x14ac:dyDescent="0.6">
      <c r="A2512" s="3" t="s">
        <v>31</v>
      </c>
      <c r="B2512" s="3" t="s">
        <v>152</v>
      </c>
      <c r="C2512" s="4">
        <v>403212</v>
      </c>
      <c r="D2512" s="9">
        <v>0.18256875697219721</v>
      </c>
      <c r="E2512" s="9">
        <v>0.92162742857142854</v>
      </c>
      <c r="F2512" s="5">
        <v>165.5505795574289</v>
      </c>
      <c r="G2512" s="5">
        <v>19.51732089979161</v>
      </c>
    </row>
    <row r="2513" spans="1:7" x14ac:dyDescent="0.6">
      <c r="A2513" s="6" t="s">
        <v>32</v>
      </c>
      <c r="B2513" s="6" t="s">
        <v>152</v>
      </c>
      <c r="C2513" s="7">
        <v>132200</v>
      </c>
      <c r="D2513" s="10">
        <v>5.9348440142074597E-2</v>
      </c>
      <c r="E2513" s="10">
        <v>1.001515151515151</v>
      </c>
      <c r="F2513" s="8">
        <v>-67.213277382617576</v>
      </c>
      <c r="G2513" s="8">
        <v>66.582661290322577</v>
      </c>
    </row>
    <row r="2514" spans="1:7" x14ac:dyDescent="0.6">
      <c r="A2514" s="3" t="s">
        <v>33</v>
      </c>
      <c r="B2514" s="3" t="s">
        <v>152</v>
      </c>
      <c r="C2514" s="4">
        <v>328680</v>
      </c>
      <c r="D2514" s="9">
        <v>0.1546365866607228</v>
      </c>
      <c r="E2514" s="9">
        <v>1.0434285714285709</v>
      </c>
      <c r="F2514" s="5">
        <v>148.62329803328291</v>
      </c>
      <c r="G2514" s="5">
        <v>43.892828999211993</v>
      </c>
    </row>
    <row r="2515" spans="1:7" x14ac:dyDescent="0.6">
      <c r="A2515" s="6" t="s">
        <v>36</v>
      </c>
      <c r="B2515" s="6" t="s">
        <v>152</v>
      </c>
      <c r="C2515" s="7">
        <v>34880</v>
      </c>
      <c r="D2515" s="10">
        <v>1.7349551410138019E-2</v>
      </c>
      <c r="E2515" s="10">
        <v>1.0900000000000001</v>
      </c>
      <c r="F2515" s="8">
        <v>-89.38785444809541</v>
      </c>
      <c r="G2515" s="8">
        <v>-58.550207961972667</v>
      </c>
    </row>
    <row r="2516" spans="1:7" x14ac:dyDescent="0.6">
      <c r="A2516" s="3" t="s">
        <v>38</v>
      </c>
      <c r="B2516" s="3" t="s">
        <v>152</v>
      </c>
      <c r="C2516" s="4">
        <v>250980</v>
      </c>
      <c r="D2516" s="9">
        <v>0.1103049108486422</v>
      </c>
      <c r="E2516" s="9">
        <v>1.172803738317757</v>
      </c>
      <c r="F2516" s="5">
        <v>619.55275229357801</v>
      </c>
      <c r="G2516" s="5">
        <v>69.215210355987054</v>
      </c>
    </row>
    <row r="2517" spans="1:7" x14ac:dyDescent="0.6">
      <c r="A2517" s="6" t="s">
        <v>39</v>
      </c>
      <c r="B2517" s="6" t="s">
        <v>152</v>
      </c>
      <c r="C2517" s="7">
        <v>197645</v>
      </c>
      <c r="D2517" s="10">
        <v>7.5482688486788546E-2</v>
      </c>
      <c r="E2517" s="10">
        <v>1.2509177215189871</v>
      </c>
      <c r="F2517" s="8">
        <v>-21.250697266714479</v>
      </c>
      <c r="G2517" s="8">
        <v>-44.2814050518719</v>
      </c>
    </row>
    <row r="2518" spans="1:7" x14ac:dyDescent="0.6">
      <c r="A2518" s="3" t="s">
        <v>40</v>
      </c>
      <c r="B2518" s="3" t="s">
        <v>152</v>
      </c>
      <c r="C2518" s="4">
        <v>75900</v>
      </c>
      <c r="D2518" s="9">
        <v>2.3342755687411679E-2</v>
      </c>
      <c r="E2518" s="9">
        <v>1.1499999999999999</v>
      </c>
      <c r="F2518" s="5">
        <v>-61.597814262946187</v>
      </c>
      <c r="G2518" s="5">
        <v>-51.548964909704893</v>
      </c>
    </row>
    <row r="2519" spans="1:7" x14ac:dyDescent="0.6">
      <c r="A2519" s="6" t="s">
        <v>41</v>
      </c>
      <c r="B2519" s="6" t="s">
        <v>152</v>
      </c>
      <c r="C2519" s="7">
        <v>113944</v>
      </c>
      <c r="D2519" s="10">
        <v>3.5043212401414697E-2</v>
      </c>
      <c r="E2519" s="10">
        <v>1.545003389830508</v>
      </c>
      <c r="F2519" s="8">
        <v>50.12384716732543</v>
      </c>
      <c r="G2519" s="8">
        <v>226.6743119266055</v>
      </c>
    </row>
    <row r="2520" spans="1:7" x14ac:dyDescent="0.6">
      <c r="A2520" s="3" t="s">
        <v>43</v>
      </c>
      <c r="B2520" s="3" t="s">
        <v>152</v>
      </c>
      <c r="C2520" s="4">
        <v>105462</v>
      </c>
      <c r="D2520" s="9">
        <v>3.1573589474095408E-2</v>
      </c>
      <c r="E2520" s="9">
        <v>1.4299932203389829</v>
      </c>
      <c r="F2520" s="5">
        <v>-7.4440075826721852</v>
      </c>
      <c r="G2520" s="5">
        <v>-60.370509544566353</v>
      </c>
    </row>
    <row r="2521" spans="1:7" x14ac:dyDescent="0.6">
      <c r="A2521" s="6" t="s">
        <v>44</v>
      </c>
      <c r="B2521" s="6" t="s">
        <v>152</v>
      </c>
      <c r="C2521" s="7">
        <v>205440</v>
      </c>
      <c r="D2521" s="10">
        <v>5.7664243464184368E-2</v>
      </c>
      <c r="E2521" s="10">
        <v>1.284</v>
      </c>
      <c r="F2521" s="8">
        <v>94.800022757012002</v>
      </c>
      <c r="G2521" s="8">
        <v>273.67674342464261</v>
      </c>
    </row>
    <row r="2522" spans="1:7" x14ac:dyDescent="0.6">
      <c r="A2522" s="3" t="s">
        <v>45</v>
      </c>
      <c r="B2522" s="3" t="s">
        <v>152</v>
      </c>
      <c r="C2522" s="4">
        <v>389920</v>
      </c>
      <c r="D2522" s="9">
        <v>0.1095310109197126</v>
      </c>
      <c r="E2522" s="9">
        <v>1.2184999999999999</v>
      </c>
      <c r="F2522" s="5">
        <v>89.797507788161994</v>
      </c>
      <c r="G2522" s="5">
        <v>32.445652173913039</v>
      </c>
    </row>
    <row r="2523" spans="1:7" x14ac:dyDescent="0.6">
      <c r="A2523" s="6" t="s">
        <v>46</v>
      </c>
      <c r="B2523" s="6" t="s">
        <v>152</v>
      </c>
      <c r="C2523" s="7">
        <v>509000</v>
      </c>
      <c r="D2523" s="10">
        <v>0.1484831446193273</v>
      </c>
      <c r="E2523" s="10">
        <v>1.2725</v>
      </c>
      <c r="F2523" s="8">
        <v>30.53959786622897</v>
      </c>
      <c r="G2523" s="8">
        <v>235.22128556375131</v>
      </c>
    </row>
    <row r="2524" spans="1:7" x14ac:dyDescent="0.6">
      <c r="A2524" s="3" t="s">
        <v>48</v>
      </c>
      <c r="B2524" s="3" t="s">
        <v>152</v>
      </c>
      <c r="C2524" s="4">
        <v>461280</v>
      </c>
      <c r="D2524" s="9">
        <v>0.140244203746553</v>
      </c>
      <c r="E2524" s="9">
        <v>1.310454545454546</v>
      </c>
      <c r="F2524" s="5">
        <v>-9.3752455795677818</v>
      </c>
      <c r="G2524" s="5">
        <v>14.401357102467189</v>
      </c>
    </row>
    <row r="2525" spans="1:7" x14ac:dyDescent="0.6">
      <c r="A2525" s="6" t="s">
        <v>50</v>
      </c>
      <c r="B2525" s="6" t="s">
        <v>152</v>
      </c>
      <c r="C2525" s="7">
        <v>98400</v>
      </c>
      <c r="D2525" s="10">
        <v>2.2910320078242469E-2</v>
      </c>
      <c r="E2525" s="10">
        <v>1.23</v>
      </c>
      <c r="F2525" s="8">
        <v>-78.668054110301767</v>
      </c>
      <c r="G2525" s="8">
        <v>-25.567322239031771</v>
      </c>
    </row>
    <row r="2526" spans="1:7" x14ac:dyDescent="0.6">
      <c r="A2526" s="3" t="s">
        <v>51</v>
      </c>
      <c r="B2526" s="3" t="s">
        <v>152</v>
      </c>
      <c r="C2526" s="4">
        <v>365680</v>
      </c>
      <c r="D2526" s="9">
        <v>9.2232076455306622E-2</v>
      </c>
      <c r="E2526" s="9">
        <v>1.202894736842105</v>
      </c>
      <c r="F2526" s="5">
        <v>271.6260162601626</v>
      </c>
      <c r="G2526" s="5">
        <v>11.25714981136667</v>
      </c>
    </row>
    <row r="2527" spans="1:7" x14ac:dyDescent="0.6">
      <c r="A2527" s="6" t="s">
        <v>52</v>
      </c>
      <c r="B2527" s="6" t="s">
        <v>152</v>
      </c>
      <c r="C2527" s="7">
        <v>86400</v>
      </c>
      <c r="D2527" s="10">
        <v>2.3100701991832361E-2</v>
      </c>
      <c r="E2527" s="10">
        <v>1.35</v>
      </c>
      <c r="F2527" s="8">
        <v>-76.372784948588929</v>
      </c>
      <c r="G2527" s="8">
        <v>147.7064220183486</v>
      </c>
    </row>
    <row r="2528" spans="1:7" x14ac:dyDescent="0.6">
      <c r="A2528" s="3" t="s">
        <v>53</v>
      </c>
      <c r="B2528" s="3" t="s">
        <v>152</v>
      </c>
      <c r="C2528" s="4">
        <v>136680</v>
      </c>
      <c r="D2528" s="9">
        <v>4.3963560885546538E-2</v>
      </c>
      <c r="E2528" s="9">
        <v>1.36</v>
      </c>
      <c r="F2528" s="5">
        <v>58.194444444444443</v>
      </c>
      <c r="G2528" s="5">
        <v>-45.54147740855845</v>
      </c>
    </row>
    <row r="2529" spans="1:7" x14ac:dyDescent="0.6">
      <c r="A2529" s="6" t="s">
        <v>55</v>
      </c>
      <c r="B2529" s="6" t="s">
        <v>152</v>
      </c>
      <c r="C2529" s="7">
        <v>153600</v>
      </c>
      <c r="D2529" s="10">
        <v>5.2449580663724522E-2</v>
      </c>
      <c r="E2529" s="10">
        <v>1.2</v>
      </c>
      <c r="F2529" s="8">
        <v>12.37928007023705</v>
      </c>
      <c r="G2529" s="8">
        <v>-22.28490475347213</v>
      </c>
    </row>
    <row r="2530" spans="1:7" x14ac:dyDescent="0.6">
      <c r="A2530" s="3" t="s">
        <v>56</v>
      </c>
      <c r="B2530" s="3" t="s">
        <v>152</v>
      </c>
      <c r="C2530" s="4">
        <v>696960</v>
      </c>
      <c r="D2530" s="9">
        <v>0.2426463872274752</v>
      </c>
      <c r="E2530" s="9">
        <v>1.2357446808510639</v>
      </c>
      <c r="F2530" s="5">
        <v>353.74999999999989</v>
      </c>
      <c r="G2530" s="5">
        <v>818.26086956521738</v>
      </c>
    </row>
    <row r="2531" spans="1:7" x14ac:dyDescent="0.6">
      <c r="A2531" s="6" t="s">
        <v>58</v>
      </c>
      <c r="B2531" s="6" t="s">
        <v>152</v>
      </c>
      <c r="C2531" s="7">
        <v>300000</v>
      </c>
      <c r="D2531" s="10">
        <v>0.123307782563298</v>
      </c>
      <c r="E2531" s="10">
        <v>0.98684210526315785</v>
      </c>
      <c r="F2531" s="8">
        <v>-56.955922865013783</v>
      </c>
      <c r="G2531" s="8">
        <v>163.2872288141543</v>
      </c>
    </row>
    <row r="2532" spans="1:7" x14ac:dyDescent="0.6">
      <c r="A2532" s="3" t="s">
        <v>59</v>
      </c>
      <c r="B2532" s="3" t="s">
        <v>152</v>
      </c>
      <c r="C2532" s="4">
        <v>275920</v>
      </c>
      <c r="D2532" s="9">
        <v>0.1238275766337848</v>
      </c>
      <c r="E2532" s="9">
        <v>1.0144117647058819</v>
      </c>
      <c r="F2532" s="5">
        <v>-8.0266666666666708</v>
      </c>
      <c r="G2532" s="5">
        <v>161.62978134304299</v>
      </c>
    </row>
    <row r="2533" spans="1:7" x14ac:dyDescent="0.6">
      <c r="A2533" s="6" t="s">
        <v>60</v>
      </c>
      <c r="B2533" s="6" t="s">
        <v>152</v>
      </c>
      <c r="C2533" s="7">
        <v>168150</v>
      </c>
      <c r="D2533" s="10">
        <v>8.2377442684075486E-2</v>
      </c>
      <c r="E2533" s="10">
        <v>1.044409937888199</v>
      </c>
      <c r="F2533" s="8">
        <v>-39.058422731226443</v>
      </c>
      <c r="G2533" s="8">
        <v>-18.151285046728969</v>
      </c>
    </row>
    <row r="2534" spans="1:7" x14ac:dyDescent="0.6">
      <c r="A2534" s="3" t="s">
        <v>62</v>
      </c>
      <c r="B2534" s="3" t="s">
        <v>152</v>
      </c>
      <c r="C2534" s="4">
        <v>222724</v>
      </c>
      <c r="D2534" s="9">
        <v>9.1773916955681115E-2</v>
      </c>
      <c r="E2534" s="9">
        <v>1.148061855670103</v>
      </c>
      <c r="F2534" s="5">
        <v>32.455545643770442</v>
      </c>
      <c r="G2534" s="5">
        <v>-42.879565038982363</v>
      </c>
    </row>
    <row r="2535" spans="1:7" x14ac:dyDescent="0.6">
      <c r="A2535" s="6" t="s">
        <v>63</v>
      </c>
      <c r="B2535" s="6" t="s">
        <v>152</v>
      </c>
      <c r="C2535" s="7">
        <v>125890</v>
      </c>
      <c r="D2535" s="10">
        <v>4.7071016205546191E-2</v>
      </c>
      <c r="E2535" s="10">
        <v>0.97589147286821709</v>
      </c>
      <c r="F2535" s="8">
        <v>-43.477128643522917</v>
      </c>
      <c r="G2535" s="8">
        <v>-75.267190569744599</v>
      </c>
    </row>
    <row r="2536" spans="1:7" x14ac:dyDescent="0.6">
      <c r="A2536" s="3" t="s">
        <v>67</v>
      </c>
      <c r="B2536" s="3" t="s">
        <v>152</v>
      </c>
      <c r="C2536" s="4">
        <v>104040</v>
      </c>
      <c r="D2536" s="9">
        <v>4.6110605443684047E-2</v>
      </c>
      <c r="E2536" s="9">
        <v>1.02</v>
      </c>
      <c r="F2536" s="5">
        <v>-17.356422273413301</v>
      </c>
      <c r="G2536" s="5">
        <v>-77.445369406867854</v>
      </c>
    </row>
    <row r="2537" spans="1:7" x14ac:dyDescent="0.6">
      <c r="A2537" s="6" t="s">
        <v>68</v>
      </c>
      <c r="B2537" s="6" t="s">
        <v>152</v>
      </c>
      <c r="C2537" s="7">
        <v>183520</v>
      </c>
      <c r="D2537" s="10">
        <v>8.2192940250762014E-2</v>
      </c>
      <c r="E2537" s="10">
        <v>0.99739130434782608</v>
      </c>
      <c r="F2537" s="8">
        <v>76.393694732795069</v>
      </c>
      <c r="G2537" s="8">
        <v>86.504065040650403</v>
      </c>
    </row>
    <row r="2538" spans="1:7" x14ac:dyDescent="0.6">
      <c r="A2538" s="3" t="s">
        <v>69</v>
      </c>
      <c r="B2538" s="3" t="s">
        <v>152</v>
      </c>
      <c r="C2538" s="4">
        <v>27885</v>
      </c>
      <c r="D2538" s="9">
        <v>1.130188631258886E-2</v>
      </c>
      <c r="E2538" s="9">
        <v>1.69</v>
      </c>
      <c r="F2538" s="5">
        <v>-84.805470793374013</v>
      </c>
      <c r="G2538" s="5">
        <v>-92.374480420039376</v>
      </c>
    </row>
    <row r="2539" spans="1:7" x14ac:dyDescent="0.6">
      <c r="A2539" s="6" t="s">
        <v>72</v>
      </c>
      <c r="B2539" s="6" t="s">
        <v>152</v>
      </c>
      <c r="C2539" s="7">
        <v>373130</v>
      </c>
      <c r="D2539" s="10">
        <v>0.16129914401868989</v>
      </c>
      <c r="E2539" s="10">
        <v>1.094222873900293</v>
      </c>
      <c r="F2539" s="8">
        <v>1238.1029227183069</v>
      </c>
      <c r="G2539" s="8">
        <v>331.86342592592598</v>
      </c>
    </row>
    <row r="2540" spans="1:7" x14ac:dyDescent="0.6">
      <c r="A2540" s="3" t="s">
        <v>73</v>
      </c>
      <c r="B2540" s="3" t="s">
        <v>152</v>
      </c>
      <c r="C2540" s="4">
        <v>164800</v>
      </c>
      <c r="D2540" s="9">
        <v>7.4343383045989697E-2</v>
      </c>
      <c r="E2540" s="9">
        <v>1.03</v>
      </c>
      <c r="F2540" s="5">
        <v>-55.833087663816897</v>
      </c>
      <c r="G2540" s="5">
        <v>20.5736025753585</v>
      </c>
    </row>
    <row r="2541" spans="1:7" x14ac:dyDescent="0.6">
      <c r="A2541" s="6" t="s">
        <v>74</v>
      </c>
      <c r="B2541" s="6" t="s">
        <v>152</v>
      </c>
      <c r="C2541" s="7">
        <v>156800</v>
      </c>
      <c r="D2541" s="10">
        <v>6.4443193199842458E-2</v>
      </c>
      <c r="E2541" s="10">
        <v>0.98</v>
      </c>
      <c r="F2541" s="8">
        <v>-4.8543689320388328</v>
      </c>
      <c r="G2541" s="8">
        <v>2.0833333333333259</v>
      </c>
    </row>
    <row r="2542" spans="1:7" x14ac:dyDescent="0.6">
      <c r="A2542" s="3" t="s">
        <v>77</v>
      </c>
      <c r="B2542" s="3" t="s">
        <v>152</v>
      </c>
      <c r="C2542" s="4">
        <v>71680</v>
      </c>
      <c r="D2542" s="9">
        <v>2.7340071651508039E-2</v>
      </c>
      <c r="E2542" s="9">
        <v>1.1200000000000001</v>
      </c>
      <c r="F2542" s="5">
        <v>-54.285714285714292</v>
      </c>
      <c r="G2542" s="5">
        <v>-89.715335169880632</v>
      </c>
    </row>
    <row r="2543" spans="1:7" x14ac:dyDescent="0.6">
      <c r="A2543" s="6" t="s">
        <v>78</v>
      </c>
      <c r="B2543" s="6" t="s">
        <v>152</v>
      </c>
      <c r="C2543" s="7">
        <v>178180</v>
      </c>
      <c r="D2543" s="10">
        <v>6.8188865277236707E-2</v>
      </c>
      <c r="E2543" s="10">
        <v>1.212108843537415</v>
      </c>
      <c r="F2543" s="8">
        <v>148.57700892857139</v>
      </c>
      <c r="G2543" s="8">
        <v>-40.606666666666669</v>
      </c>
    </row>
    <row r="2544" spans="1:7" x14ac:dyDescent="0.6">
      <c r="A2544" s="3" t="s">
        <v>79</v>
      </c>
      <c r="B2544" s="3" t="s">
        <v>152</v>
      </c>
      <c r="C2544" s="4">
        <v>136850</v>
      </c>
      <c r="D2544" s="9">
        <v>5.4146487571161431E-2</v>
      </c>
      <c r="E2544" s="9">
        <v>1.1499999999999999</v>
      </c>
      <c r="F2544" s="5">
        <v>-23.19564485351891</v>
      </c>
      <c r="G2544" s="5">
        <v>-50.402290518991009</v>
      </c>
    </row>
    <row r="2545" spans="1:7" x14ac:dyDescent="0.6">
      <c r="A2545" s="6" t="s">
        <v>82</v>
      </c>
      <c r="B2545" s="6" t="s">
        <v>152</v>
      </c>
      <c r="C2545" s="7">
        <v>38080</v>
      </c>
      <c r="D2545" s="10">
        <v>1.5463878633307931E-2</v>
      </c>
      <c r="E2545" s="10">
        <v>1.19</v>
      </c>
      <c r="F2545" s="8">
        <v>-72.173913043478265</v>
      </c>
      <c r="G2545" s="8">
        <v>-77.353553374962843</v>
      </c>
    </row>
    <row r="2546" spans="1:7" x14ac:dyDescent="0.6">
      <c r="A2546" s="3" t="s">
        <v>83</v>
      </c>
      <c r="B2546" s="3" t="s">
        <v>152</v>
      </c>
      <c r="C2546" s="4">
        <v>34080</v>
      </c>
      <c r="D2546" s="9">
        <v>1.277917500840939E-2</v>
      </c>
      <c r="E2546" s="9">
        <v>1.0649999999999999</v>
      </c>
      <c r="F2546" s="5">
        <v>-10.504201680672271</v>
      </c>
      <c r="G2546" s="5">
        <v>-84.698550672581305</v>
      </c>
    </row>
    <row r="2547" spans="1:7" x14ac:dyDescent="0.6">
      <c r="A2547" s="6" t="s">
        <v>84</v>
      </c>
      <c r="B2547" s="6" t="s">
        <v>152</v>
      </c>
      <c r="C2547" s="7">
        <v>67200</v>
      </c>
      <c r="D2547" s="10">
        <v>2.808064433445338E-2</v>
      </c>
      <c r="E2547" s="10">
        <v>1.4</v>
      </c>
      <c r="F2547" s="8">
        <v>97.183098591549296</v>
      </c>
      <c r="G2547" s="8">
        <v>-46.620065136230039</v>
      </c>
    </row>
    <row r="2548" spans="1:7" x14ac:dyDescent="0.6">
      <c r="A2548" s="3" t="s">
        <v>88</v>
      </c>
      <c r="B2548" s="3" t="s">
        <v>152</v>
      </c>
      <c r="C2548" s="4">
        <v>102720</v>
      </c>
      <c r="D2548" s="9">
        <v>4.5499569459438102E-2</v>
      </c>
      <c r="E2548" s="9">
        <v>1.07</v>
      </c>
      <c r="F2548" s="5">
        <v>52.857142857142847</v>
      </c>
      <c r="G2548" s="5">
        <v>-1.2687427912341449</v>
      </c>
    </row>
    <row r="2549" spans="1:7" x14ac:dyDescent="0.6">
      <c r="A2549" s="6" t="s">
        <v>98</v>
      </c>
      <c r="B2549" s="6" t="s">
        <v>152</v>
      </c>
      <c r="C2549" s="7">
        <v>108480</v>
      </c>
      <c r="D2549" s="10">
        <v>5.0064676334567328E-2</v>
      </c>
      <c r="E2549" s="10">
        <v>1.1299999999999999</v>
      </c>
      <c r="F2549" s="8">
        <v>5.6074766355140193</v>
      </c>
      <c r="G2549" s="8">
        <v>-40.889276373147339</v>
      </c>
    </row>
    <row r="2550" spans="1:7" x14ac:dyDescent="0.6">
      <c r="A2550" s="3" t="s">
        <v>15</v>
      </c>
      <c r="B2550" s="3" t="s">
        <v>153</v>
      </c>
      <c r="C2550" s="4">
        <v>153260</v>
      </c>
      <c r="D2550" s="9">
        <v>6.0486312398605947E-2</v>
      </c>
      <c r="E2550" s="9">
        <v>1.1610606060606059</v>
      </c>
      <c r="F2550" s="3"/>
      <c r="G2550" s="3"/>
    </row>
    <row r="2551" spans="1:7" x14ac:dyDescent="0.6">
      <c r="A2551" s="6" t="s">
        <v>16</v>
      </c>
      <c r="B2551" s="6" t="s">
        <v>153</v>
      </c>
      <c r="C2551" s="7">
        <v>5216</v>
      </c>
      <c r="D2551" s="10">
        <v>1.9522813189471861E-3</v>
      </c>
      <c r="E2551" s="10">
        <v>1.580606060606061</v>
      </c>
      <c r="F2551" s="8">
        <v>-96.596633172386788</v>
      </c>
      <c r="G2551" s="6"/>
    </row>
    <row r="2552" spans="1:7" x14ac:dyDescent="0.6">
      <c r="A2552" s="3" t="s">
        <v>17</v>
      </c>
      <c r="B2552" s="3" t="s">
        <v>153</v>
      </c>
      <c r="C2552" s="4">
        <v>617703</v>
      </c>
      <c r="D2552" s="9">
        <v>0.24893664329632981</v>
      </c>
      <c r="E2552" s="9">
        <v>1.2952463828894949</v>
      </c>
      <c r="F2552" s="5">
        <v>11742.465490797549</v>
      </c>
      <c r="G2552" s="3"/>
    </row>
    <row r="2553" spans="1:7" x14ac:dyDescent="0.6">
      <c r="A2553" s="6" t="s">
        <v>18</v>
      </c>
      <c r="B2553" s="6" t="s">
        <v>153</v>
      </c>
      <c r="C2553" s="7">
        <v>538670</v>
      </c>
      <c r="D2553" s="10">
        <v>0.20699761217050811</v>
      </c>
      <c r="E2553" s="10">
        <v>1.282547619047619</v>
      </c>
      <c r="F2553" s="8">
        <v>-12.794660216965109</v>
      </c>
      <c r="G2553" s="6"/>
    </row>
    <row r="2554" spans="1:7" x14ac:dyDescent="0.6">
      <c r="A2554" s="3" t="s">
        <v>21</v>
      </c>
      <c r="B2554" s="3" t="s">
        <v>153</v>
      </c>
      <c r="C2554" s="4">
        <v>306839</v>
      </c>
      <c r="D2554" s="9">
        <v>0.1114657687377823</v>
      </c>
      <c r="E2554" s="9">
        <v>1.2080275590551179</v>
      </c>
      <c r="F2554" s="5">
        <v>-43.037666846121013</v>
      </c>
      <c r="G2554" s="3"/>
    </row>
    <row r="2555" spans="1:7" x14ac:dyDescent="0.6">
      <c r="A2555" s="6" t="s">
        <v>23</v>
      </c>
      <c r="B2555" s="6" t="s">
        <v>153</v>
      </c>
      <c r="C2555" s="7">
        <v>343839</v>
      </c>
      <c r="D2555" s="10">
        <v>0.13028254654770899</v>
      </c>
      <c r="E2555" s="10">
        <v>1.2457934782608699</v>
      </c>
      <c r="F2555" s="8">
        <v>12.058441071702109</v>
      </c>
      <c r="G2555" s="6"/>
    </row>
    <row r="2556" spans="1:7" x14ac:dyDescent="0.6">
      <c r="A2556" s="3" t="s">
        <v>24</v>
      </c>
      <c r="B2556" s="3" t="s">
        <v>153</v>
      </c>
      <c r="C2556" s="4">
        <v>254137</v>
      </c>
      <c r="D2556" s="9">
        <v>0.1102204495297861</v>
      </c>
      <c r="E2556" s="9">
        <v>1.2706850000000001</v>
      </c>
      <c r="F2556" s="5">
        <v>-26.088372755853761</v>
      </c>
      <c r="G2556" s="3"/>
    </row>
    <row r="2557" spans="1:7" x14ac:dyDescent="0.6">
      <c r="A2557" s="6" t="s">
        <v>25</v>
      </c>
      <c r="B2557" s="6" t="s">
        <v>153</v>
      </c>
      <c r="C2557" s="7">
        <v>272184</v>
      </c>
      <c r="D2557" s="10">
        <v>0.1087040338819959</v>
      </c>
      <c r="E2557" s="10">
        <v>1.1732068965517239</v>
      </c>
      <c r="F2557" s="8">
        <v>7.1012878880289074</v>
      </c>
      <c r="G2557" s="6"/>
    </row>
    <row r="2558" spans="1:7" x14ac:dyDescent="0.6">
      <c r="A2558" s="3" t="s">
        <v>26</v>
      </c>
      <c r="B2558" s="3" t="s">
        <v>153</v>
      </c>
      <c r="C2558" s="4">
        <v>379962</v>
      </c>
      <c r="D2558" s="9">
        <v>0.17731926022416961</v>
      </c>
      <c r="E2558" s="9">
        <v>1.26654</v>
      </c>
      <c r="F2558" s="5">
        <v>39.59747817652763</v>
      </c>
      <c r="G2558" s="3"/>
    </row>
    <row r="2559" spans="1:7" x14ac:dyDescent="0.6">
      <c r="A2559" s="6" t="s">
        <v>27</v>
      </c>
      <c r="B2559" s="6" t="s">
        <v>153</v>
      </c>
      <c r="C2559" s="7">
        <v>224964</v>
      </c>
      <c r="D2559" s="10">
        <v>9.8909466024213272E-2</v>
      </c>
      <c r="E2559" s="10">
        <v>1.2498</v>
      </c>
      <c r="F2559" s="8">
        <v>-40.793026671088157</v>
      </c>
      <c r="G2559" s="6"/>
    </row>
    <row r="2560" spans="1:7" x14ac:dyDescent="0.6">
      <c r="A2560" s="3" t="s">
        <v>28</v>
      </c>
      <c r="B2560" s="3" t="s">
        <v>153</v>
      </c>
      <c r="C2560" s="4">
        <v>323750</v>
      </c>
      <c r="D2560" s="9">
        <v>0.1409026255706029</v>
      </c>
      <c r="E2560" s="9">
        <v>1.190257352941176</v>
      </c>
      <c r="F2560" s="5">
        <v>43.911914795256138</v>
      </c>
      <c r="G2560" s="3"/>
    </row>
    <row r="2561" spans="1:7" x14ac:dyDescent="0.6">
      <c r="A2561" s="6" t="s">
        <v>29</v>
      </c>
      <c r="B2561" s="6" t="s">
        <v>153</v>
      </c>
      <c r="C2561" s="7">
        <v>360531</v>
      </c>
      <c r="D2561" s="10">
        <v>0.17679366316934961</v>
      </c>
      <c r="E2561" s="10">
        <v>1.060385294117647</v>
      </c>
      <c r="F2561" s="8">
        <v>11.36092664092665</v>
      </c>
      <c r="G2561" s="6"/>
    </row>
    <row r="2562" spans="1:7" x14ac:dyDescent="0.6">
      <c r="A2562" s="3" t="s">
        <v>30</v>
      </c>
      <c r="B2562" s="3" t="s">
        <v>153</v>
      </c>
      <c r="C2562" s="4">
        <v>121759</v>
      </c>
      <c r="D2562" s="9">
        <v>5.599644662468551E-2</v>
      </c>
      <c r="E2562" s="9">
        <v>1.21759</v>
      </c>
      <c r="F2562" s="5">
        <v>-66.227869448119577</v>
      </c>
      <c r="G2562" s="5">
        <v>-20.553960589847321</v>
      </c>
    </row>
    <row r="2563" spans="1:7" x14ac:dyDescent="0.6">
      <c r="A2563" s="6" t="s">
        <v>31</v>
      </c>
      <c r="B2563" s="6" t="s">
        <v>153</v>
      </c>
      <c r="C2563" s="7">
        <v>124502</v>
      </c>
      <c r="D2563" s="10">
        <v>5.6372765147248843E-2</v>
      </c>
      <c r="E2563" s="10">
        <v>1.24502</v>
      </c>
      <c r="F2563" s="8">
        <v>2.252810880509859</v>
      </c>
      <c r="G2563" s="8">
        <v>2286.9248466257668</v>
      </c>
    </row>
    <row r="2564" spans="1:7" x14ac:dyDescent="0.6">
      <c r="A2564" s="3" t="s">
        <v>32</v>
      </c>
      <c r="B2564" s="3" t="s">
        <v>153</v>
      </c>
      <c r="C2564" s="4">
        <v>221907</v>
      </c>
      <c r="D2564" s="9">
        <v>9.9620531820025324E-2</v>
      </c>
      <c r="E2564" s="9">
        <v>1.2680400000000001</v>
      </c>
      <c r="F2564" s="5">
        <v>78.235690992915778</v>
      </c>
      <c r="G2564" s="5">
        <v>-64.075453737475783</v>
      </c>
    </row>
    <row r="2565" spans="1:7" x14ac:dyDescent="0.6">
      <c r="A2565" s="6" t="s">
        <v>33</v>
      </c>
      <c r="B2565" s="6" t="s">
        <v>153</v>
      </c>
      <c r="C2565" s="7">
        <v>380098</v>
      </c>
      <c r="D2565" s="10">
        <v>0.17882760531996911</v>
      </c>
      <c r="E2565" s="10">
        <v>1.18780625</v>
      </c>
      <c r="F2565" s="8">
        <v>71.287070709801853</v>
      </c>
      <c r="G2565" s="8">
        <v>-29.43768912321087</v>
      </c>
    </row>
    <row r="2566" spans="1:7" x14ac:dyDescent="0.6">
      <c r="A2566" s="3" t="s">
        <v>34</v>
      </c>
      <c r="B2566" s="3" t="s">
        <v>153</v>
      </c>
      <c r="C2566" s="4">
        <v>108469</v>
      </c>
      <c r="D2566" s="9">
        <v>4.5519909514297713E-2</v>
      </c>
      <c r="E2566" s="9">
        <v>1.3558625</v>
      </c>
      <c r="F2566" s="5">
        <v>-71.462885887323793</v>
      </c>
      <c r="G2566" s="5">
        <v>-64.649539334960679</v>
      </c>
    </row>
    <row r="2567" spans="1:7" x14ac:dyDescent="0.6">
      <c r="A2567" s="6" t="s">
        <v>35</v>
      </c>
      <c r="B2567" s="6" t="s">
        <v>153</v>
      </c>
      <c r="C2567" s="7">
        <v>202443</v>
      </c>
      <c r="D2567" s="10">
        <v>9.3795667461442356E-2</v>
      </c>
      <c r="E2567" s="10">
        <v>1.1769941860465121</v>
      </c>
      <c r="F2567" s="8">
        <v>86.636734919654472</v>
      </c>
      <c r="G2567" s="8">
        <v>-41.122734768307247</v>
      </c>
    </row>
    <row r="2568" spans="1:7" x14ac:dyDescent="0.6">
      <c r="A2568" s="3" t="s">
        <v>36</v>
      </c>
      <c r="B2568" s="3" t="s">
        <v>153</v>
      </c>
      <c r="C2568" s="4">
        <v>26716</v>
      </c>
      <c r="D2568" s="9">
        <v>1.328872177388897E-2</v>
      </c>
      <c r="E2568" s="9">
        <v>1.3358000000000001</v>
      </c>
      <c r="F2568" s="5">
        <v>-86.80319892512955</v>
      </c>
      <c r="G2568" s="5">
        <v>-89.487559859445881</v>
      </c>
    </row>
    <row r="2569" spans="1:7" x14ac:dyDescent="0.6">
      <c r="A2569" s="6" t="s">
        <v>37</v>
      </c>
      <c r="B2569" s="6" t="s">
        <v>153</v>
      </c>
      <c r="C2569" s="7">
        <v>287457</v>
      </c>
      <c r="D2569" s="10">
        <v>0.1220574618949556</v>
      </c>
      <c r="E2569" s="10">
        <v>1.105603846153846</v>
      </c>
      <c r="F2569" s="8">
        <v>975.97319958077549</v>
      </c>
      <c r="G2569" s="8">
        <v>5.6112776651088936</v>
      </c>
    </row>
    <row r="2570" spans="1:7" x14ac:dyDescent="0.6">
      <c r="A2570" s="3" t="s">
        <v>38</v>
      </c>
      <c r="B2570" s="3" t="s">
        <v>153</v>
      </c>
      <c r="C2570" s="4">
        <v>67107</v>
      </c>
      <c r="D2570" s="9">
        <v>2.9493312823013131E-2</v>
      </c>
      <c r="E2570" s="9">
        <v>1.1184499999999999</v>
      </c>
      <c r="F2570" s="5">
        <v>-76.654943174109519</v>
      </c>
      <c r="G2570" s="5">
        <v>-82.338497007595507</v>
      </c>
    </row>
    <row r="2571" spans="1:7" x14ac:dyDescent="0.6">
      <c r="A2571" s="6" t="s">
        <v>39</v>
      </c>
      <c r="B2571" s="6" t="s">
        <v>153</v>
      </c>
      <c r="C2571" s="7">
        <v>416805</v>
      </c>
      <c r="D2571" s="10">
        <v>0.159182180043694</v>
      </c>
      <c r="E2571" s="10">
        <v>1.3893500000000001</v>
      </c>
      <c r="F2571" s="8">
        <v>521.10510080915549</v>
      </c>
      <c r="G2571" s="8">
        <v>85.276310876406896</v>
      </c>
    </row>
    <row r="2572" spans="1:7" x14ac:dyDescent="0.6">
      <c r="A2572" s="3" t="s">
        <v>40</v>
      </c>
      <c r="B2572" s="3" t="s">
        <v>153</v>
      </c>
      <c r="C2572" s="4">
        <v>103871</v>
      </c>
      <c r="D2572" s="9">
        <v>3.1945130118671117E-2</v>
      </c>
      <c r="E2572" s="9">
        <v>1.2983875</v>
      </c>
      <c r="F2572" s="5">
        <v>-75.079233694413446</v>
      </c>
      <c r="G2572" s="5">
        <v>-67.916293436293444</v>
      </c>
    </row>
    <row r="2573" spans="1:7" x14ac:dyDescent="0.6">
      <c r="A2573" s="6" t="s">
        <v>41</v>
      </c>
      <c r="B2573" s="6" t="s">
        <v>153</v>
      </c>
      <c r="C2573" s="7">
        <v>487222</v>
      </c>
      <c r="D2573" s="10">
        <v>0.1498439938271614</v>
      </c>
      <c r="E2573" s="10">
        <v>1.7525971223021579</v>
      </c>
      <c r="F2573" s="8">
        <v>369.06451271288432</v>
      </c>
      <c r="G2573" s="8">
        <v>35.140112778096743</v>
      </c>
    </row>
    <row r="2574" spans="1:7" x14ac:dyDescent="0.6">
      <c r="A2574" s="3" t="s">
        <v>42</v>
      </c>
      <c r="B2574" s="3" t="s">
        <v>153</v>
      </c>
      <c r="C2574" s="4">
        <v>89927</v>
      </c>
      <c r="D2574" s="9">
        <v>2.5330347995101841E-2</v>
      </c>
      <c r="E2574" s="9">
        <v>1.469395424836601</v>
      </c>
      <c r="F2574" s="5">
        <v>-81.542910623904504</v>
      </c>
      <c r="G2574" s="5">
        <v>-26.14344730163684</v>
      </c>
    </row>
    <row r="2575" spans="1:7" x14ac:dyDescent="0.6">
      <c r="A2575" s="6" t="s">
        <v>43</v>
      </c>
      <c r="B2575" s="6" t="s">
        <v>153</v>
      </c>
      <c r="C2575" s="7">
        <v>108434</v>
      </c>
      <c r="D2575" s="10">
        <v>3.2463357427642767E-2</v>
      </c>
      <c r="E2575" s="10">
        <v>1.807233333333333</v>
      </c>
      <c r="F2575" s="8">
        <v>20.580026021106001</v>
      </c>
      <c r="G2575" s="8">
        <v>-12.90581677402772</v>
      </c>
    </row>
    <row r="2576" spans="1:7" x14ac:dyDescent="0.6">
      <c r="A2576" s="3" t="s">
        <v>44</v>
      </c>
      <c r="B2576" s="3" t="s">
        <v>153</v>
      </c>
      <c r="C2576" s="4">
        <v>250894</v>
      </c>
      <c r="D2576" s="9">
        <v>7.0422569605252491E-2</v>
      </c>
      <c r="E2576" s="9">
        <v>1.3067395833333331</v>
      </c>
      <c r="F2576" s="5">
        <v>131.3794566279949</v>
      </c>
      <c r="G2576" s="5">
        <v>13.062679410744151</v>
      </c>
    </row>
    <row r="2577" spans="1:7" x14ac:dyDescent="0.6">
      <c r="A2577" s="6" t="s">
        <v>45</v>
      </c>
      <c r="B2577" s="6" t="s">
        <v>153</v>
      </c>
      <c r="C2577" s="7">
        <v>92123</v>
      </c>
      <c r="D2577" s="10">
        <v>2.5877937317800269E-2</v>
      </c>
      <c r="E2577" s="10">
        <v>1.5353833333333331</v>
      </c>
      <c r="F2577" s="8">
        <v>-63.282103198960513</v>
      </c>
      <c r="G2577" s="8">
        <v>-75.763355766144528</v>
      </c>
    </row>
    <row r="2578" spans="1:7" x14ac:dyDescent="0.6">
      <c r="A2578" s="3" t="s">
        <v>46</v>
      </c>
      <c r="B2578" s="3" t="s">
        <v>153</v>
      </c>
      <c r="C2578" s="4">
        <v>188514</v>
      </c>
      <c r="D2578" s="9">
        <v>5.4992439144927047E-2</v>
      </c>
      <c r="E2578" s="9">
        <v>1.2402236842105261</v>
      </c>
      <c r="F2578" s="5">
        <v>104.6329364002475</v>
      </c>
      <c r="G2578" s="5">
        <v>73.795277913505245</v>
      </c>
    </row>
    <row r="2579" spans="1:7" x14ac:dyDescent="0.6">
      <c r="A2579" s="6" t="s">
        <v>47</v>
      </c>
      <c r="B2579" s="6" t="s">
        <v>153</v>
      </c>
      <c r="C2579" s="7">
        <v>416362</v>
      </c>
      <c r="D2579" s="10">
        <v>0.11375353303003991</v>
      </c>
      <c r="E2579" s="10">
        <v>1.3176012658227849</v>
      </c>
      <c r="F2579" s="8">
        <v>120.8652938243314</v>
      </c>
      <c r="G2579" s="8">
        <v>105.6687561437046</v>
      </c>
    </row>
    <row r="2580" spans="1:7" x14ac:dyDescent="0.6">
      <c r="A2580" s="3" t="s">
        <v>48</v>
      </c>
      <c r="B2580" s="3" t="s">
        <v>153</v>
      </c>
      <c r="C2580" s="4">
        <v>204347</v>
      </c>
      <c r="D2580" s="9">
        <v>6.2128170098414988E-2</v>
      </c>
      <c r="E2580" s="9">
        <v>1.4596214285714291</v>
      </c>
      <c r="F2580" s="5">
        <v>-50.920833313318703</v>
      </c>
      <c r="G2580" s="5">
        <v>664.88621051055543</v>
      </c>
    </row>
    <row r="2581" spans="1:7" x14ac:dyDescent="0.6">
      <c r="A2581" s="6" t="s">
        <v>49</v>
      </c>
      <c r="B2581" s="6" t="s">
        <v>153</v>
      </c>
      <c r="C2581" s="7">
        <v>91131</v>
      </c>
      <c r="D2581" s="10">
        <v>2.4236548070885031E-2</v>
      </c>
      <c r="E2581" s="10">
        <v>1.51885</v>
      </c>
      <c r="F2581" s="8">
        <v>-55.403798440887321</v>
      </c>
      <c r="G2581" s="8">
        <v>-68.297519281144659</v>
      </c>
    </row>
    <row r="2582" spans="1:7" x14ac:dyDescent="0.6">
      <c r="A2582" s="3" t="s">
        <v>50</v>
      </c>
      <c r="B2582" s="3" t="s">
        <v>153</v>
      </c>
      <c r="C2582" s="4">
        <v>472254</v>
      </c>
      <c r="D2582" s="9">
        <v>0.10995416969746261</v>
      </c>
      <c r="E2582" s="9">
        <v>1.47579375</v>
      </c>
      <c r="F2582" s="5">
        <v>418.21443855548608</v>
      </c>
      <c r="G2582" s="5">
        <v>603.73284456167016</v>
      </c>
    </row>
    <row r="2583" spans="1:7" x14ac:dyDescent="0.6">
      <c r="A2583" s="6" t="s">
        <v>51</v>
      </c>
      <c r="B2583" s="6" t="s">
        <v>153</v>
      </c>
      <c r="C2583" s="7">
        <v>522651</v>
      </c>
      <c r="D2583" s="10">
        <v>0.13182341662503411</v>
      </c>
      <c r="E2583" s="10">
        <v>1.8936630434782611</v>
      </c>
      <c r="F2583" s="8">
        <v>10.671587747271589</v>
      </c>
      <c r="G2583" s="8">
        <v>25.394608989815382</v>
      </c>
    </row>
    <row r="2584" spans="1:7" x14ac:dyDescent="0.6">
      <c r="A2584" s="3" t="s">
        <v>52</v>
      </c>
      <c r="B2584" s="3" t="s">
        <v>153</v>
      </c>
      <c r="C2584" s="4">
        <v>764554</v>
      </c>
      <c r="D2584" s="9">
        <v>0.20441821887341899</v>
      </c>
      <c r="E2584" s="9">
        <v>1.8203666666666669</v>
      </c>
      <c r="F2584" s="5">
        <v>46.283849069455528</v>
      </c>
      <c r="G2584" s="5">
        <v>636.06107575742988</v>
      </c>
    </row>
    <row r="2585" spans="1:7" x14ac:dyDescent="0.6">
      <c r="A2585" s="6" t="s">
        <v>53</v>
      </c>
      <c r="B2585" s="6" t="s">
        <v>153</v>
      </c>
      <c r="C2585" s="7">
        <v>182398</v>
      </c>
      <c r="D2585" s="10">
        <v>5.8668902388073742E-2</v>
      </c>
      <c r="E2585" s="10">
        <v>1.8239799999999999</v>
      </c>
      <c r="F2585" s="8">
        <v>-76.143215521729005</v>
      </c>
      <c r="G2585" s="8">
        <v>-62.563677338051242</v>
      </c>
    </row>
    <row r="2586" spans="1:7" x14ac:dyDescent="0.6">
      <c r="A2586" s="3" t="s">
        <v>54</v>
      </c>
      <c r="B2586" s="3" t="s">
        <v>153</v>
      </c>
      <c r="C2586" s="4">
        <v>1194589</v>
      </c>
      <c r="D2586" s="9">
        <v>0.33547690427217403</v>
      </c>
      <c r="E2586" s="9">
        <v>1.6030448201825009</v>
      </c>
      <c r="F2586" s="5">
        <v>554.93536113334574</v>
      </c>
      <c r="G2586" s="5">
        <v>1228.398589967418</v>
      </c>
    </row>
    <row r="2587" spans="1:7" x14ac:dyDescent="0.6">
      <c r="A2587" s="6" t="s">
        <v>55</v>
      </c>
      <c r="B2587" s="6" t="s">
        <v>153</v>
      </c>
      <c r="C2587" s="7">
        <v>361221</v>
      </c>
      <c r="D2587" s="10">
        <v>0.12334563787064599</v>
      </c>
      <c r="E2587" s="10">
        <v>1.8061050000000001</v>
      </c>
      <c r="F2587" s="8">
        <v>-69.761901373610513</v>
      </c>
      <c r="G2587" s="8">
        <v>233.12521902724239</v>
      </c>
    </row>
    <row r="2588" spans="1:7" x14ac:dyDescent="0.6">
      <c r="A2588" s="3" t="s">
        <v>56</v>
      </c>
      <c r="B2588" s="3" t="s">
        <v>153</v>
      </c>
      <c r="C2588" s="4">
        <v>1053406</v>
      </c>
      <c r="D2588" s="9">
        <v>0.36674294103498872</v>
      </c>
      <c r="E2588" s="9">
        <v>1.9507518518518521</v>
      </c>
      <c r="F2588" s="5">
        <v>191.62368743788431</v>
      </c>
      <c r="G2588" s="5">
        <v>319.86097714572691</v>
      </c>
    </row>
    <row r="2589" spans="1:7" x14ac:dyDescent="0.6">
      <c r="A2589" s="6" t="s">
        <v>57</v>
      </c>
      <c r="B2589" s="6" t="s">
        <v>153</v>
      </c>
      <c r="C2589" s="7">
        <v>362687</v>
      </c>
      <c r="D2589" s="10">
        <v>0.1425769398413741</v>
      </c>
      <c r="E2589" s="10">
        <v>1.8134349999999999</v>
      </c>
      <c r="F2589" s="8">
        <v>-65.570065103103644</v>
      </c>
      <c r="G2589" s="8">
        <v>293.69864203293417</v>
      </c>
    </row>
    <row r="2590" spans="1:7" x14ac:dyDescent="0.6">
      <c r="A2590" s="3" t="s">
        <v>58</v>
      </c>
      <c r="B2590" s="3" t="s">
        <v>153</v>
      </c>
      <c r="C2590" s="4">
        <v>173272</v>
      </c>
      <c r="D2590" s="9">
        <v>7.1219287001025908E-2</v>
      </c>
      <c r="E2590" s="9">
        <v>1.73272</v>
      </c>
      <c r="F2590" s="5">
        <v>-52.225472652728108</v>
      </c>
      <c r="G2590" s="5">
        <v>-8.0853411417719627</v>
      </c>
    </row>
    <row r="2591" spans="1:7" x14ac:dyDescent="0.6">
      <c r="A2591" s="6" t="s">
        <v>59</v>
      </c>
      <c r="B2591" s="6" t="s">
        <v>153</v>
      </c>
      <c r="C2591" s="7">
        <v>174601</v>
      </c>
      <c r="D2591" s="10">
        <v>7.8357562727730687E-2</v>
      </c>
      <c r="E2591" s="10">
        <v>1.7460100000000001</v>
      </c>
      <c r="F2591" s="8">
        <v>0.7670021699986096</v>
      </c>
      <c r="G2591" s="8">
        <v>-58.065097199071957</v>
      </c>
    </row>
    <row r="2592" spans="1:7" x14ac:dyDescent="0.6">
      <c r="A2592" s="3" t="s">
        <v>61</v>
      </c>
      <c r="B2592" s="3" t="s">
        <v>153</v>
      </c>
      <c r="C2592" s="4">
        <v>328100</v>
      </c>
      <c r="D2592" s="9">
        <v>0.13632270480201189</v>
      </c>
      <c r="E2592" s="9">
        <v>2.0506250000000001</v>
      </c>
      <c r="F2592" s="5">
        <v>87.914158567247597</v>
      </c>
      <c r="G2592" s="5">
        <v>60.560223541329208</v>
      </c>
    </row>
    <row r="2593" spans="1:7" x14ac:dyDescent="0.6">
      <c r="A2593" s="6" t="s">
        <v>62</v>
      </c>
      <c r="B2593" s="6" t="s">
        <v>153</v>
      </c>
      <c r="C2593" s="7">
        <v>492749</v>
      </c>
      <c r="D2593" s="10">
        <v>0.20303831561032901</v>
      </c>
      <c r="E2593" s="10">
        <v>2.0531208333333328</v>
      </c>
      <c r="F2593" s="8">
        <v>50.18256629076501</v>
      </c>
      <c r="G2593" s="8">
        <v>440.70404143485752</v>
      </c>
    </row>
    <row r="2594" spans="1:7" x14ac:dyDescent="0.6">
      <c r="A2594" s="3" t="s">
        <v>63</v>
      </c>
      <c r="B2594" s="3" t="s">
        <v>153</v>
      </c>
      <c r="C2594" s="4">
        <v>207903</v>
      </c>
      <c r="D2594" s="9">
        <v>7.7736162381298518E-2</v>
      </c>
      <c r="E2594" s="9">
        <v>2.0790299999999999</v>
      </c>
      <c r="F2594" s="5">
        <v>-57.80752472354078</v>
      </c>
      <c r="G2594" s="5">
        <v>-55.97644487923872</v>
      </c>
    </row>
    <row r="2595" spans="1:7" x14ac:dyDescent="0.6">
      <c r="A2595" s="6" t="s">
        <v>64</v>
      </c>
      <c r="B2595" s="6" t="s">
        <v>153</v>
      </c>
      <c r="C2595" s="7">
        <v>606144</v>
      </c>
      <c r="D2595" s="10">
        <v>0.22019961584295519</v>
      </c>
      <c r="E2595" s="10">
        <v>2.0204800000000001</v>
      </c>
      <c r="F2595" s="8">
        <v>191.55134846539011</v>
      </c>
      <c r="G2595" s="8">
        <v>15.974904860030881</v>
      </c>
    </row>
    <row r="2596" spans="1:7" x14ac:dyDescent="0.6">
      <c r="A2596" s="3" t="s">
        <v>65</v>
      </c>
      <c r="B2596" s="3" t="s">
        <v>153</v>
      </c>
      <c r="C2596" s="4">
        <v>424310</v>
      </c>
      <c r="D2596" s="9">
        <v>0.17278088503214231</v>
      </c>
      <c r="E2596" s="9">
        <v>2.12155</v>
      </c>
      <c r="F2596" s="5">
        <v>-29.99848220884807</v>
      </c>
      <c r="G2596" s="5">
        <v>-44.502284992296161</v>
      </c>
    </row>
    <row r="2597" spans="1:7" x14ac:dyDescent="0.6">
      <c r="A2597" s="6" t="s">
        <v>67</v>
      </c>
      <c r="B2597" s="6" t="s">
        <v>153</v>
      </c>
      <c r="C2597" s="7">
        <v>202678</v>
      </c>
      <c r="D2597" s="10">
        <v>8.9827040466311001E-2</v>
      </c>
      <c r="E2597" s="10">
        <v>2.02678</v>
      </c>
      <c r="F2597" s="8">
        <v>-52.233508519714363</v>
      </c>
      <c r="G2597" s="8">
        <v>11.11854296647989</v>
      </c>
    </row>
    <row r="2598" spans="1:7" x14ac:dyDescent="0.6">
      <c r="A2598" s="3" t="s">
        <v>68</v>
      </c>
      <c r="B2598" s="3" t="s">
        <v>153</v>
      </c>
      <c r="C2598" s="4">
        <v>769673</v>
      </c>
      <c r="D2598" s="9">
        <v>0.34471276646482529</v>
      </c>
      <c r="E2598" s="9">
        <v>1.9241824999999999</v>
      </c>
      <c r="F2598" s="5">
        <v>279.75162573145582</v>
      </c>
      <c r="G2598" s="5">
        <v>-35.570057986470658</v>
      </c>
    </row>
    <row r="2599" spans="1:7" x14ac:dyDescent="0.6">
      <c r="A2599" s="6" t="s">
        <v>69</v>
      </c>
      <c r="B2599" s="6" t="s">
        <v>153</v>
      </c>
      <c r="C2599" s="7">
        <v>191895</v>
      </c>
      <c r="D2599" s="10">
        <v>7.7775702849354089E-2</v>
      </c>
      <c r="E2599" s="10">
        <v>1.9189499999999999</v>
      </c>
      <c r="F2599" s="8">
        <v>-75.067983416333945</v>
      </c>
      <c r="G2599" s="8">
        <v>-46.876012191982198</v>
      </c>
    </row>
    <row r="2600" spans="1:7" x14ac:dyDescent="0.6">
      <c r="A2600" s="3" t="s">
        <v>70</v>
      </c>
      <c r="B2600" s="3" t="s">
        <v>153</v>
      </c>
      <c r="C2600" s="4">
        <v>614516</v>
      </c>
      <c r="D2600" s="9">
        <v>0.234008415500358</v>
      </c>
      <c r="E2600" s="9">
        <v>1.5676428571428569</v>
      </c>
      <c r="F2600" s="5">
        <v>220.23554548060139</v>
      </c>
      <c r="G2600" s="5">
        <v>-41.663897870336797</v>
      </c>
    </row>
    <row r="2601" spans="1:7" x14ac:dyDescent="0.6">
      <c r="A2601" s="6" t="s">
        <v>71</v>
      </c>
      <c r="B2601" s="6" t="s">
        <v>153</v>
      </c>
      <c r="C2601" s="7">
        <v>378088</v>
      </c>
      <c r="D2601" s="10">
        <v>0.17325615025583821</v>
      </c>
      <c r="E2601" s="10">
        <v>1.8904399999999999</v>
      </c>
      <c r="F2601" s="8">
        <v>-38.473855847528782</v>
      </c>
      <c r="G2601" s="8">
        <v>4.2463611874701934</v>
      </c>
    </row>
    <row r="2602" spans="1:7" x14ac:dyDescent="0.6">
      <c r="A2602" s="3" t="s">
        <v>72</v>
      </c>
      <c r="B2602" s="3" t="s">
        <v>153</v>
      </c>
      <c r="C2602" s="4">
        <v>191815</v>
      </c>
      <c r="D2602" s="9">
        <v>8.2919077291949181E-2</v>
      </c>
      <c r="E2602" s="9">
        <v>1.9152770843734399</v>
      </c>
      <c r="F2602" s="5">
        <v>-49.267101838725381</v>
      </c>
      <c r="G2602" s="5">
        <v>10.701671360635309</v>
      </c>
    </row>
    <row r="2603" spans="1:7" x14ac:dyDescent="0.6">
      <c r="A2603" s="6" t="s">
        <v>74</v>
      </c>
      <c r="B2603" s="6" t="s">
        <v>153</v>
      </c>
      <c r="C2603" s="7">
        <v>662224</v>
      </c>
      <c r="D2603" s="10">
        <v>0.27216727789268158</v>
      </c>
      <c r="E2603" s="10">
        <v>1.6555599999999999</v>
      </c>
      <c r="F2603" s="8">
        <v>245.24098740974381</v>
      </c>
      <c r="G2603" s="8">
        <v>279.27846919548</v>
      </c>
    </row>
    <row r="2604" spans="1:7" x14ac:dyDescent="0.6">
      <c r="A2604" s="3" t="s">
        <v>75</v>
      </c>
      <c r="B2604" s="3" t="s">
        <v>153</v>
      </c>
      <c r="C2604" s="4">
        <v>316700</v>
      </c>
      <c r="D2604" s="9">
        <v>0.1243361985007818</v>
      </c>
      <c r="E2604" s="9">
        <v>1.5834999999999999</v>
      </c>
      <c r="F2604" s="5">
        <v>-52.176302882408379</v>
      </c>
      <c r="G2604" s="5">
        <v>-3.4745504419384292</v>
      </c>
    </row>
    <row r="2605" spans="1:7" x14ac:dyDescent="0.6">
      <c r="A2605" s="6" t="s">
        <v>76</v>
      </c>
      <c r="B2605" s="6" t="s">
        <v>153</v>
      </c>
      <c r="C2605" s="7">
        <v>243971</v>
      </c>
      <c r="D2605" s="10">
        <v>9.5430782907577796E-2</v>
      </c>
      <c r="E2605" s="10">
        <v>1.2706822916666669</v>
      </c>
      <c r="F2605" s="8">
        <v>-22.964635301547212</v>
      </c>
      <c r="G2605" s="8">
        <v>-50.487773694112008</v>
      </c>
    </row>
    <row r="2606" spans="1:7" x14ac:dyDescent="0.6">
      <c r="A2606" s="3" t="s">
        <v>77</v>
      </c>
      <c r="B2606" s="3" t="s">
        <v>153</v>
      </c>
      <c r="C2606" s="4">
        <v>507267</v>
      </c>
      <c r="D2606" s="9">
        <v>0.1934809727461709</v>
      </c>
      <c r="E2606" s="9">
        <v>1.69089</v>
      </c>
      <c r="F2606" s="5">
        <v>107.9210234003222</v>
      </c>
      <c r="G2606" s="5">
        <v>143.99215018542299</v>
      </c>
    </row>
    <row r="2607" spans="1:7" x14ac:dyDescent="0.6">
      <c r="A2607" s="6" t="s">
        <v>78</v>
      </c>
      <c r="B2607" s="6" t="s">
        <v>153</v>
      </c>
      <c r="C2607" s="7">
        <v>342840</v>
      </c>
      <c r="D2607" s="10">
        <v>0.13120367365387711</v>
      </c>
      <c r="E2607" s="10">
        <v>1.7141999999999999</v>
      </c>
      <c r="F2607" s="8">
        <v>-32.414290698981013</v>
      </c>
      <c r="G2607" s="8">
        <v>-43.439182768451047</v>
      </c>
    </row>
    <row r="2608" spans="1:7" x14ac:dyDescent="0.6">
      <c r="A2608" s="3" t="s">
        <v>80</v>
      </c>
      <c r="B2608" s="3" t="s">
        <v>153</v>
      </c>
      <c r="C2608" s="4">
        <v>289110</v>
      </c>
      <c r="D2608" s="9">
        <v>0.118442797622567</v>
      </c>
      <c r="E2608" s="9">
        <v>1.4455499999999999</v>
      </c>
      <c r="F2608" s="5">
        <v>-15.672033601680081</v>
      </c>
      <c r="G2608" s="5">
        <v>-31.863496028846839</v>
      </c>
    </row>
    <row r="2609" spans="1:7" x14ac:dyDescent="0.6">
      <c r="A2609" s="6" t="s">
        <v>82</v>
      </c>
      <c r="B2609" s="6" t="s">
        <v>153</v>
      </c>
      <c r="C2609" s="7">
        <v>428558</v>
      </c>
      <c r="D2609" s="10">
        <v>0.17403279672618641</v>
      </c>
      <c r="E2609" s="10">
        <v>1.4285266666666669</v>
      </c>
      <c r="F2609" s="8">
        <v>48.233544325689181</v>
      </c>
      <c r="G2609" s="8">
        <v>111.4477150948796</v>
      </c>
    </row>
    <row r="2610" spans="1:7" x14ac:dyDescent="0.6">
      <c r="A2610" s="3" t="s">
        <v>83</v>
      </c>
      <c r="B2610" s="3" t="s">
        <v>153</v>
      </c>
      <c r="C2610" s="4">
        <v>306310</v>
      </c>
      <c r="D2610" s="9">
        <v>0.1148588350007594</v>
      </c>
      <c r="E2610" s="9">
        <v>1.53155</v>
      </c>
      <c r="F2610" s="5">
        <v>-28.525427130050069</v>
      </c>
      <c r="G2610" s="5">
        <v>-60.202579537024171</v>
      </c>
    </row>
    <row r="2611" spans="1:7" x14ac:dyDescent="0.6">
      <c r="A2611" s="6" t="s">
        <v>84</v>
      </c>
      <c r="B2611" s="6" t="s">
        <v>153</v>
      </c>
      <c r="C2611" s="7">
        <v>157936</v>
      </c>
      <c r="D2611" s="10">
        <v>6.599620005366412E-2</v>
      </c>
      <c r="E2611" s="10">
        <v>1.5793600000000001</v>
      </c>
      <c r="F2611" s="8">
        <v>-48.439162939505728</v>
      </c>
      <c r="G2611" s="8">
        <v>-17.69665702597775</v>
      </c>
    </row>
    <row r="2612" spans="1:7" x14ac:dyDescent="0.6">
      <c r="A2612" s="3" t="s">
        <v>85</v>
      </c>
      <c r="B2612" s="3" t="s">
        <v>153</v>
      </c>
      <c r="C2612" s="4">
        <v>444593</v>
      </c>
      <c r="D2612" s="9">
        <v>0.17246492182433021</v>
      </c>
      <c r="E2612" s="9">
        <v>1.5020033783783779</v>
      </c>
      <c r="F2612" s="5">
        <v>181.50200081045489</v>
      </c>
      <c r="G2612" s="5">
        <v>-27.651517617116561</v>
      </c>
    </row>
    <row r="2613" spans="1:7" x14ac:dyDescent="0.6">
      <c r="A2613" s="6" t="s">
        <v>86</v>
      </c>
      <c r="B2613" s="6" t="s">
        <v>153</v>
      </c>
      <c r="C2613" s="7">
        <v>452056</v>
      </c>
      <c r="D2613" s="10">
        <v>0.21636072893486799</v>
      </c>
      <c r="E2613" s="10">
        <v>1.5068533333333329</v>
      </c>
      <c r="F2613" s="8">
        <v>1.678613923296135</v>
      </c>
      <c r="G2613" s="8">
        <v>19.56369945621126</v>
      </c>
    </row>
    <row r="2614" spans="1:7" x14ac:dyDescent="0.6">
      <c r="A2614" s="3" t="s">
        <v>87</v>
      </c>
      <c r="B2614" s="3" t="s">
        <v>153</v>
      </c>
      <c r="C2614" s="4">
        <v>148268</v>
      </c>
      <c r="D2614" s="9">
        <v>6.224986124794446E-2</v>
      </c>
      <c r="E2614" s="9">
        <v>1.48268</v>
      </c>
      <c r="F2614" s="5">
        <v>-67.201408675031416</v>
      </c>
      <c r="G2614" s="5">
        <v>-22.702604071631519</v>
      </c>
    </row>
    <row r="2615" spans="1:7" x14ac:dyDescent="0.6">
      <c r="A2615" s="6" t="s">
        <v>89</v>
      </c>
      <c r="B2615" s="6" t="s">
        <v>153</v>
      </c>
      <c r="C2615" s="7">
        <v>342828</v>
      </c>
      <c r="D2615" s="10">
        <v>0.12619615803323109</v>
      </c>
      <c r="E2615" s="10">
        <v>1.70901296111665</v>
      </c>
      <c r="F2615" s="8">
        <v>131.22184153020211</v>
      </c>
      <c r="G2615" s="8">
        <v>-48.230810118630551</v>
      </c>
    </row>
    <row r="2616" spans="1:7" x14ac:dyDescent="0.6">
      <c r="A2616" s="3" t="s">
        <v>90</v>
      </c>
      <c r="B2616" s="3" t="s">
        <v>153</v>
      </c>
      <c r="C2616" s="4">
        <v>345582</v>
      </c>
      <c r="D2616" s="9">
        <v>0.16732329146976391</v>
      </c>
      <c r="E2616" s="9">
        <v>1.7279100000000001</v>
      </c>
      <c r="F2616" s="5">
        <v>0.80331828205397748</v>
      </c>
      <c r="G2616" s="5">
        <v>9.1196716135143685</v>
      </c>
    </row>
    <row r="2617" spans="1:7" x14ac:dyDescent="0.6">
      <c r="A2617" s="6" t="s">
        <v>91</v>
      </c>
      <c r="B2617" s="6" t="s">
        <v>153</v>
      </c>
      <c r="C2617" s="7">
        <v>818583</v>
      </c>
      <c r="D2617" s="10">
        <v>0.37925073981027518</v>
      </c>
      <c r="E2617" s="10">
        <v>1.650368951612903</v>
      </c>
      <c r="F2617" s="8">
        <v>136.87084396756771</v>
      </c>
      <c r="G2617" s="8">
        <v>235.5247140028938</v>
      </c>
    </row>
    <row r="2618" spans="1:7" x14ac:dyDescent="0.6">
      <c r="A2618" s="3" t="s">
        <v>92</v>
      </c>
      <c r="B2618" s="3" t="s">
        <v>153</v>
      </c>
      <c r="C2618" s="4">
        <v>179940</v>
      </c>
      <c r="D2618" s="9">
        <v>6.6185119470191248E-2</v>
      </c>
      <c r="E2618" s="9">
        <v>1.7994000000000001</v>
      </c>
      <c r="F2618" s="5">
        <v>-78.018111785854344</v>
      </c>
      <c r="G2618" s="5">
        <v>-64.527556493917402</v>
      </c>
    </row>
    <row r="2619" spans="1:7" x14ac:dyDescent="0.6">
      <c r="A2619" s="6" t="s">
        <v>93</v>
      </c>
      <c r="B2619" s="6" t="s">
        <v>153</v>
      </c>
      <c r="C2619" s="7">
        <v>402467</v>
      </c>
      <c r="D2619" s="10">
        <v>0.18527617957384571</v>
      </c>
      <c r="E2619" s="10">
        <v>1.6228508064516129</v>
      </c>
      <c r="F2619" s="8">
        <v>123.6673335556297</v>
      </c>
      <c r="G2619" s="8">
        <v>17.392077937230191</v>
      </c>
    </row>
    <row r="2620" spans="1:7" x14ac:dyDescent="0.6">
      <c r="A2620" s="3" t="s">
        <v>94</v>
      </c>
      <c r="B2620" s="3" t="s">
        <v>153</v>
      </c>
      <c r="C2620" s="4">
        <v>175462</v>
      </c>
      <c r="D2620" s="9">
        <v>7.1357335749006073E-2</v>
      </c>
      <c r="E2620" s="9">
        <v>1.7546200000000001</v>
      </c>
      <c r="F2620" s="5">
        <v>-56.403382140647551</v>
      </c>
      <c r="G2620" s="5">
        <v>-39.309605340527831</v>
      </c>
    </row>
    <row r="2621" spans="1:7" x14ac:dyDescent="0.6">
      <c r="A2621" s="6" t="s">
        <v>95</v>
      </c>
      <c r="B2621" s="6" t="s">
        <v>153</v>
      </c>
      <c r="C2621" s="7">
        <v>539853</v>
      </c>
      <c r="D2621" s="10">
        <v>0.26635147588857111</v>
      </c>
      <c r="E2621" s="10">
        <v>1.3771760204081629</v>
      </c>
      <c r="F2621" s="8">
        <v>207.67516613283789</v>
      </c>
      <c r="G2621" s="8">
        <v>25.969647048940871</v>
      </c>
    </row>
    <row r="2622" spans="1:7" x14ac:dyDescent="0.6">
      <c r="A2622" s="3" t="s">
        <v>96</v>
      </c>
      <c r="B2622" s="3" t="s">
        <v>153</v>
      </c>
      <c r="C2622" s="4">
        <v>174126</v>
      </c>
      <c r="D2622" s="9">
        <v>9.1847063240975052E-2</v>
      </c>
      <c r="E2622" s="9">
        <v>1.74126</v>
      </c>
      <c r="F2622" s="5">
        <v>-67.745664097448753</v>
      </c>
      <c r="G2622" s="5">
        <v>-43.153667852828839</v>
      </c>
    </row>
    <row r="2623" spans="1:7" x14ac:dyDescent="0.6">
      <c r="A2623" s="6" t="s">
        <v>97</v>
      </c>
      <c r="B2623" s="6" t="s">
        <v>153</v>
      </c>
      <c r="C2623" s="7">
        <v>706585</v>
      </c>
      <c r="D2623" s="10">
        <v>0.33544433386530992</v>
      </c>
      <c r="E2623" s="10">
        <v>1.509797008547008</v>
      </c>
      <c r="F2623" s="8">
        <v>305.78948577466889</v>
      </c>
      <c r="G2623" s="8">
        <v>347.38691621922811</v>
      </c>
    </row>
    <row r="2624" spans="1:7" x14ac:dyDescent="0.6">
      <c r="A2624" s="3" t="s">
        <v>98</v>
      </c>
      <c r="B2624" s="3" t="s">
        <v>153</v>
      </c>
      <c r="C2624" s="4">
        <v>528900</v>
      </c>
      <c r="D2624" s="9">
        <v>0.24409298777058139</v>
      </c>
      <c r="E2624" s="9">
        <v>1.7629999999999999</v>
      </c>
      <c r="F2624" s="5">
        <v>-25.147009913881561</v>
      </c>
      <c r="G2624" s="5">
        <v>18.96273670525628</v>
      </c>
    </row>
    <row r="2625" spans="1:7" x14ac:dyDescent="0.6">
      <c r="A2625" s="6" t="s">
        <v>99</v>
      </c>
      <c r="B2625" s="6" t="s">
        <v>153</v>
      </c>
      <c r="C2625" s="7">
        <v>762703</v>
      </c>
      <c r="D2625" s="10">
        <v>0.35154358669555041</v>
      </c>
      <c r="E2625" s="10">
        <v>1.297113945578231</v>
      </c>
      <c r="F2625" s="8">
        <v>44.205520892418228</v>
      </c>
      <c r="G2625" s="8">
        <v>68.718698568318956</v>
      </c>
    </row>
    <row r="2626" spans="1:7" x14ac:dyDescent="0.6">
      <c r="A2626" s="3" t="s">
        <v>100</v>
      </c>
      <c r="B2626" s="3" t="s">
        <v>153</v>
      </c>
      <c r="C2626" s="4">
        <v>160384</v>
      </c>
      <c r="D2626" s="9">
        <v>7.4656529297066995E-2</v>
      </c>
      <c r="E2626" s="9">
        <v>1.5994734375155819</v>
      </c>
      <c r="F2626" s="5">
        <v>-78.971631159179907</v>
      </c>
      <c r="G2626" s="5">
        <v>8.1716891035152663</v>
      </c>
    </row>
    <row r="2627" spans="1:7" x14ac:dyDescent="0.6">
      <c r="A2627" s="6" t="s">
        <v>101</v>
      </c>
      <c r="B2627" s="6" t="s">
        <v>153</v>
      </c>
      <c r="C2627" s="7">
        <v>946443</v>
      </c>
      <c r="D2627" s="10">
        <v>0.36875728782703182</v>
      </c>
      <c r="E2627" s="10">
        <v>1.752672222222222</v>
      </c>
      <c r="F2627" s="8">
        <v>490.11060953711097</v>
      </c>
      <c r="G2627" s="8">
        <v>176.069340893976</v>
      </c>
    </row>
    <row r="2628" spans="1:7" x14ac:dyDescent="0.6">
      <c r="A2628" s="3" t="s">
        <v>102</v>
      </c>
      <c r="B2628" s="3" t="s">
        <v>153</v>
      </c>
      <c r="C2628" s="4">
        <v>679705</v>
      </c>
      <c r="D2628" s="9">
        <v>0.29836273588600781</v>
      </c>
      <c r="E2628" s="9">
        <v>1.9758866279069769</v>
      </c>
      <c r="F2628" s="5">
        <v>-28.183208074865568</v>
      </c>
      <c r="G2628" s="5">
        <v>96.684144428818627</v>
      </c>
    </row>
    <row r="2629" spans="1:7" x14ac:dyDescent="0.6">
      <c r="A2629" s="6" t="s">
        <v>41</v>
      </c>
      <c r="B2629" s="6" t="s">
        <v>154</v>
      </c>
      <c r="C2629" s="7">
        <v>25760</v>
      </c>
      <c r="D2629" s="10">
        <v>7.9224281354037338E-3</v>
      </c>
      <c r="E2629" s="10">
        <v>1.61</v>
      </c>
      <c r="F2629" s="6"/>
      <c r="G2629" s="6"/>
    </row>
    <row r="2630" spans="1:7" x14ac:dyDescent="0.6">
      <c r="A2630" s="3" t="s">
        <v>46</v>
      </c>
      <c r="B2630" s="3" t="s">
        <v>154</v>
      </c>
      <c r="C2630" s="4">
        <v>19360</v>
      </c>
      <c r="D2630" s="9">
        <v>5.6476103729473023E-3</v>
      </c>
      <c r="E2630" s="9">
        <v>1.21</v>
      </c>
      <c r="F2630" s="5">
        <v>-24.844720496894411</v>
      </c>
      <c r="G2630" s="3"/>
    </row>
    <row r="2631" spans="1:7" x14ac:dyDescent="0.6">
      <c r="A2631" s="6" t="s">
        <v>49</v>
      </c>
      <c r="B2631" s="6" t="s">
        <v>154</v>
      </c>
      <c r="C2631" s="7">
        <v>21600</v>
      </c>
      <c r="D2631" s="10">
        <v>5.7445812986921764E-3</v>
      </c>
      <c r="E2631" s="10">
        <v>1.35</v>
      </c>
      <c r="F2631" s="8">
        <v>11.5702479338843</v>
      </c>
      <c r="G2631" s="6"/>
    </row>
    <row r="2632" spans="1:7" x14ac:dyDescent="0.6">
      <c r="A2632" s="3" t="s">
        <v>50</v>
      </c>
      <c r="B2632" s="3" t="s">
        <v>154</v>
      </c>
      <c r="C2632" s="4">
        <v>18880</v>
      </c>
      <c r="D2632" s="9">
        <v>4.3958012507847337E-3</v>
      </c>
      <c r="E2632" s="9">
        <v>1.18</v>
      </c>
      <c r="F2632" s="5">
        <v>-12.59259259259259</v>
      </c>
      <c r="G2632" s="3"/>
    </row>
    <row r="2633" spans="1:7" x14ac:dyDescent="0.6">
      <c r="A2633" s="6" t="s">
        <v>52</v>
      </c>
      <c r="B2633" s="6" t="s">
        <v>154</v>
      </c>
      <c r="C2633" s="7">
        <v>42880</v>
      </c>
      <c r="D2633" s="10">
        <v>1.1464792840390869E-2</v>
      </c>
      <c r="E2633" s="10">
        <v>1.34</v>
      </c>
      <c r="F2633" s="8">
        <v>127.11864406779659</v>
      </c>
      <c r="G2633" s="6"/>
    </row>
    <row r="2634" spans="1:7" x14ac:dyDescent="0.6">
      <c r="A2634" s="3" t="s">
        <v>54</v>
      </c>
      <c r="B2634" s="3" t="s">
        <v>154</v>
      </c>
      <c r="C2634" s="4">
        <v>40960</v>
      </c>
      <c r="D2634" s="9">
        <v>1.150281310056283E-2</v>
      </c>
      <c r="E2634" s="9">
        <v>1.28</v>
      </c>
      <c r="F2634" s="5">
        <v>-4.4776119402985088</v>
      </c>
      <c r="G2634" s="3"/>
    </row>
    <row r="2635" spans="1:7" x14ac:dyDescent="0.6">
      <c r="A2635" s="6" t="s">
        <v>55</v>
      </c>
      <c r="B2635" s="6" t="s">
        <v>154</v>
      </c>
      <c r="C2635" s="7">
        <v>40960</v>
      </c>
      <c r="D2635" s="10">
        <v>1.3986554843659869E-2</v>
      </c>
      <c r="E2635" s="10">
        <v>1.28</v>
      </c>
      <c r="F2635" s="8">
        <v>0</v>
      </c>
      <c r="G2635" s="6"/>
    </row>
    <row r="2636" spans="1:7" x14ac:dyDescent="0.6">
      <c r="A2636" s="3" t="s">
        <v>80</v>
      </c>
      <c r="B2636" s="3" t="s">
        <v>154</v>
      </c>
      <c r="C2636" s="4">
        <v>115050</v>
      </c>
      <c r="D2636" s="9">
        <v>4.7133768691765533E-2</v>
      </c>
      <c r="E2636" s="9">
        <v>1.3</v>
      </c>
      <c r="F2636" s="5">
        <v>180.8837890625</v>
      </c>
      <c r="G2636" s="3"/>
    </row>
    <row r="2637" spans="1:7" x14ac:dyDescent="0.6">
      <c r="A2637" s="6" t="s">
        <v>81</v>
      </c>
      <c r="B2637" s="6" t="s">
        <v>154</v>
      </c>
      <c r="C2637" s="7">
        <v>20575</v>
      </c>
      <c r="D2637" s="10">
        <v>8.9314871071889106E-3</v>
      </c>
      <c r="E2637" s="10">
        <v>1.3063492063492059</v>
      </c>
      <c r="F2637" s="8">
        <v>-82.116471099521945</v>
      </c>
      <c r="G2637" s="6"/>
    </row>
    <row r="2638" spans="1:7" x14ac:dyDescent="0.6">
      <c r="A2638" s="3" t="s">
        <v>83</v>
      </c>
      <c r="B2638" s="3" t="s">
        <v>154</v>
      </c>
      <c r="C2638" s="4">
        <v>56345</v>
      </c>
      <c r="D2638" s="9">
        <v>2.1128011028428029E-2</v>
      </c>
      <c r="E2638" s="9">
        <v>1.273333333333333</v>
      </c>
      <c r="F2638" s="5">
        <v>173.85176184690161</v>
      </c>
      <c r="G2638" s="3"/>
    </row>
    <row r="2639" spans="1:7" x14ac:dyDescent="0.6">
      <c r="A2639" s="6" t="s">
        <v>84</v>
      </c>
      <c r="B2639" s="6" t="s">
        <v>154</v>
      </c>
      <c r="C2639" s="7">
        <v>18585</v>
      </c>
      <c r="D2639" s="10">
        <v>7.7660531987472628E-3</v>
      </c>
      <c r="E2639" s="10">
        <v>1.26</v>
      </c>
      <c r="F2639" s="8">
        <v>-67.015706806282722</v>
      </c>
      <c r="G2639" s="6"/>
    </row>
    <row r="2640" spans="1:7" x14ac:dyDescent="0.6">
      <c r="A2640" s="3" t="s">
        <v>85</v>
      </c>
      <c r="B2640" s="3" t="s">
        <v>154</v>
      </c>
      <c r="C2640" s="4">
        <v>18290</v>
      </c>
      <c r="D2640" s="9">
        <v>7.0949911945689661E-3</v>
      </c>
      <c r="E2640" s="9">
        <v>1.24</v>
      </c>
      <c r="F2640" s="5">
        <v>-1.587301587301593</v>
      </c>
      <c r="G2640" s="3"/>
    </row>
    <row r="2641" spans="1:7" x14ac:dyDescent="0.6">
      <c r="A2641" s="6" t="s">
        <v>97</v>
      </c>
      <c r="B2641" s="6" t="s">
        <v>154</v>
      </c>
      <c r="C2641" s="7">
        <v>18880</v>
      </c>
      <c r="D2641" s="10">
        <v>8.9630957682048859E-3</v>
      </c>
      <c r="E2641" s="10">
        <v>1.28</v>
      </c>
      <c r="F2641" s="8">
        <v>3.2258064516128999</v>
      </c>
      <c r="G2641" s="8">
        <v>-26.70807453416149</v>
      </c>
    </row>
    <row r="2642" spans="1:7" x14ac:dyDescent="0.6">
      <c r="A2642" s="3" t="s">
        <v>14</v>
      </c>
      <c r="B2642" s="3" t="s">
        <v>156</v>
      </c>
      <c r="C2642" s="4">
        <v>201898</v>
      </c>
      <c r="D2642" s="9">
        <v>7.7878006577921641E-2</v>
      </c>
      <c r="E2642" s="9">
        <v>1.4020694444444439</v>
      </c>
      <c r="F2642" s="3"/>
      <c r="G2642" s="3"/>
    </row>
    <row r="2643" spans="1:7" x14ac:dyDescent="0.6">
      <c r="A2643" s="6" t="s">
        <v>15</v>
      </c>
      <c r="B2643" s="6" t="s">
        <v>156</v>
      </c>
      <c r="C2643" s="7">
        <v>1603196</v>
      </c>
      <c r="D2643" s="10">
        <v>0.63272487336679806</v>
      </c>
      <c r="E2643" s="10">
        <v>1.3470820291986141</v>
      </c>
      <c r="F2643" s="8">
        <v>694.06234831449547</v>
      </c>
      <c r="G2643" s="6"/>
    </row>
    <row r="2644" spans="1:7" x14ac:dyDescent="0.6">
      <c r="A2644" s="3" t="s">
        <v>16</v>
      </c>
      <c r="B2644" s="3" t="s">
        <v>156</v>
      </c>
      <c r="C2644" s="4">
        <v>144703</v>
      </c>
      <c r="D2644" s="9">
        <v>5.4160460831214459E-2</v>
      </c>
      <c r="E2644" s="9">
        <v>1.7646707317073169</v>
      </c>
      <c r="F2644" s="5">
        <v>-90.974091751725922</v>
      </c>
      <c r="G2644" s="3"/>
    </row>
    <row r="2645" spans="1:7" x14ac:dyDescent="0.6">
      <c r="A2645" s="6" t="s">
        <v>17</v>
      </c>
      <c r="B2645" s="6" t="s">
        <v>156</v>
      </c>
      <c r="C2645" s="7">
        <v>1198514</v>
      </c>
      <c r="D2645" s="10">
        <v>0.48300567117798898</v>
      </c>
      <c r="E2645" s="10">
        <v>1.3511995490417139</v>
      </c>
      <c r="F2645" s="8">
        <v>728.25787993338076</v>
      </c>
      <c r="G2645" s="6"/>
    </row>
    <row r="2646" spans="1:7" x14ac:dyDescent="0.6">
      <c r="A2646" s="3" t="s">
        <v>18</v>
      </c>
      <c r="B2646" s="3" t="s">
        <v>156</v>
      </c>
      <c r="C2646" s="4">
        <v>747090</v>
      </c>
      <c r="D2646" s="9">
        <v>0.28708828424910421</v>
      </c>
      <c r="E2646" s="9">
        <v>1.38993488372093</v>
      </c>
      <c r="F2646" s="5">
        <v>-37.665308874155834</v>
      </c>
      <c r="G2646" s="3"/>
    </row>
    <row r="2647" spans="1:7" x14ac:dyDescent="0.6">
      <c r="A2647" s="6" t="s">
        <v>19</v>
      </c>
      <c r="B2647" s="6" t="s">
        <v>156</v>
      </c>
      <c r="C2647" s="7">
        <v>837285</v>
      </c>
      <c r="D2647" s="10">
        <v>0.38218921612787959</v>
      </c>
      <c r="E2647" s="10">
        <v>1.4386340206185571</v>
      </c>
      <c r="F2647" s="8">
        <v>12.07284262940207</v>
      </c>
      <c r="G2647" s="6"/>
    </row>
    <row r="2648" spans="1:7" x14ac:dyDescent="0.6">
      <c r="A2648" s="3" t="s">
        <v>20</v>
      </c>
      <c r="B2648" s="3" t="s">
        <v>156</v>
      </c>
      <c r="C2648" s="4">
        <v>472724</v>
      </c>
      <c r="D2648" s="9">
        <v>0.1612631445006627</v>
      </c>
      <c r="E2648" s="9">
        <v>1.396525849335303</v>
      </c>
      <c r="F2648" s="5">
        <v>-43.540849292654237</v>
      </c>
      <c r="G2648" s="3"/>
    </row>
    <row r="2649" spans="1:7" x14ac:dyDescent="0.6">
      <c r="A2649" s="6" t="s">
        <v>21</v>
      </c>
      <c r="B2649" s="6" t="s">
        <v>156</v>
      </c>
      <c r="C2649" s="7">
        <v>1368626</v>
      </c>
      <c r="D2649" s="10">
        <v>0.49718239599436848</v>
      </c>
      <c r="E2649" s="10">
        <v>1.321545926372963</v>
      </c>
      <c r="F2649" s="8">
        <v>189.51904282414259</v>
      </c>
      <c r="G2649" s="6"/>
    </row>
    <row r="2650" spans="1:7" x14ac:dyDescent="0.6">
      <c r="A2650" s="3" t="s">
        <v>22</v>
      </c>
      <c r="B2650" s="3" t="s">
        <v>156</v>
      </c>
      <c r="C2650" s="4">
        <v>234407</v>
      </c>
      <c r="D2650" s="9">
        <v>9.2008323819842919E-2</v>
      </c>
      <c r="E2650" s="9">
        <v>1.47425786163522</v>
      </c>
      <c r="F2650" s="5">
        <v>-82.872822816459717</v>
      </c>
      <c r="G2650" s="3"/>
    </row>
    <row r="2651" spans="1:7" x14ac:dyDescent="0.6">
      <c r="A2651" s="6" t="s">
        <v>23</v>
      </c>
      <c r="B2651" s="6" t="s">
        <v>156</v>
      </c>
      <c r="C2651" s="7">
        <v>190951</v>
      </c>
      <c r="D2651" s="10">
        <v>7.2352416525849533E-2</v>
      </c>
      <c r="E2651" s="10">
        <v>1.4144518518518521</v>
      </c>
      <c r="F2651" s="8">
        <v>-18.538695516772108</v>
      </c>
      <c r="G2651" s="6"/>
    </row>
    <row r="2652" spans="1:7" x14ac:dyDescent="0.6">
      <c r="A2652" s="3" t="s">
        <v>24</v>
      </c>
      <c r="B2652" s="3" t="s">
        <v>156</v>
      </c>
      <c r="C2652" s="4">
        <v>769646</v>
      </c>
      <c r="D2652" s="9">
        <v>0.33379920318096828</v>
      </c>
      <c r="E2652" s="9">
        <v>1.355010563380282</v>
      </c>
      <c r="F2652" s="5">
        <v>303.05942362176683</v>
      </c>
      <c r="G2652" s="3"/>
    </row>
    <row r="2653" spans="1:7" x14ac:dyDescent="0.6">
      <c r="A2653" s="6" t="s">
        <v>25</v>
      </c>
      <c r="B2653" s="6" t="s">
        <v>156</v>
      </c>
      <c r="C2653" s="7">
        <v>273835</v>
      </c>
      <c r="D2653" s="10">
        <v>0.1093634053363767</v>
      </c>
      <c r="E2653" s="10">
        <v>1.38300505050505</v>
      </c>
      <c r="F2653" s="8">
        <v>-64.420655730036927</v>
      </c>
      <c r="G2653" s="6"/>
    </row>
    <row r="2654" spans="1:7" x14ac:dyDescent="0.6">
      <c r="A2654" s="3" t="s">
        <v>26</v>
      </c>
      <c r="B2654" s="3" t="s">
        <v>156</v>
      </c>
      <c r="C2654" s="4">
        <v>913879</v>
      </c>
      <c r="D2654" s="9">
        <v>0.42648567018387062</v>
      </c>
      <c r="E2654" s="9">
        <v>1.3419662261380321</v>
      </c>
      <c r="F2654" s="5">
        <v>233.73345262658171</v>
      </c>
      <c r="G2654" s="5">
        <v>352.64390930073603</v>
      </c>
    </row>
    <row r="2655" spans="1:7" x14ac:dyDescent="0.6">
      <c r="A2655" s="6" t="s">
        <v>27</v>
      </c>
      <c r="B2655" s="6" t="s">
        <v>156</v>
      </c>
      <c r="C2655" s="7">
        <v>582458</v>
      </c>
      <c r="D2655" s="10">
        <v>0.25608812859626973</v>
      </c>
      <c r="E2655" s="10">
        <v>1.249909871244635</v>
      </c>
      <c r="F2655" s="8">
        <v>-36.265304268945883</v>
      </c>
      <c r="G2655" s="8">
        <v>-63.668946279806079</v>
      </c>
    </row>
    <row r="2656" spans="1:7" x14ac:dyDescent="0.6">
      <c r="A2656" s="3" t="s">
        <v>28</v>
      </c>
      <c r="B2656" s="3" t="s">
        <v>156</v>
      </c>
      <c r="C2656" s="4">
        <v>317279</v>
      </c>
      <c r="D2656" s="9">
        <v>0.13808631394105109</v>
      </c>
      <c r="E2656" s="9">
        <v>1.295677386421644</v>
      </c>
      <c r="F2656" s="5">
        <v>-45.527574520394587</v>
      </c>
      <c r="G2656" s="5">
        <v>119.26221294651801</v>
      </c>
    </row>
    <row r="2657" spans="1:7" x14ac:dyDescent="0.6">
      <c r="A2657" s="6" t="s">
        <v>29</v>
      </c>
      <c r="B2657" s="6" t="s">
        <v>156</v>
      </c>
      <c r="C2657" s="7">
        <v>1112184</v>
      </c>
      <c r="D2657" s="10">
        <v>0.54538190468597669</v>
      </c>
      <c r="E2657" s="10">
        <v>1.23576</v>
      </c>
      <c r="F2657" s="8">
        <v>250.53816987572449</v>
      </c>
      <c r="G2657" s="8">
        <v>-7.2030864887685953</v>
      </c>
    </row>
    <row r="2658" spans="1:7" x14ac:dyDescent="0.6">
      <c r="A2658" s="3" t="s">
        <v>30</v>
      </c>
      <c r="B2658" s="3" t="s">
        <v>156</v>
      </c>
      <c r="C2658" s="4">
        <v>41633</v>
      </c>
      <c r="D2658" s="9">
        <v>1.914683975989891E-2</v>
      </c>
      <c r="E2658" s="9">
        <v>0.86735416666666665</v>
      </c>
      <c r="F2658" s="5">
        <v>-96.256644583989697</v>
      </c>
      <c r="G2658" s="5">
        <v>-94.427311301181916</v>
      </c>
    </row>
    <row r="2659" spans="1:7" x14ac:dyDescent="0.6">
      <c r="A2659" s="6" t="s">
        <v>31</v>
      </c>
      <c r="B2659" s="6" t="s">
        <v>156</v>
      </c>
      <c r="C2659" s="7">
        <v>36097</v>
      </c>
      <c r="D2659" s="10">
        <v>1.6344216988644689E-2</v>
      </c>
      <c r="E2659" s="10">
        <v>1.3686066350710899</v>
      </c>
      <c r="F2659" s="8">
        <v>-13.297144092426681</v>
      </c>
      <c r="G2659" s="8">
        <v>-95.688803692888328</v>
      </c>
    </row>
    <row r="2660" spans="1:7" x14ac:dyDescent="0.6">
      <c r="A2660" s="3" t="s">
        <v>32</v>
      </c>
      <c r="B2660" s="3" t="s">
        <v>156</v>
      </c>
      <c r="C2660" s="4">
        <v>669321</v>
      </c>
      <c r="D2660" s="9">
        <v>0.30047774057740928</v>
      </c>
      <c r="E2660" s="9">
        <v>1.39441875</v>
      </c>
      <c r="F2660" s="5">
        <v>1754.2288832867</v>
      </c>
      <c r="G2660" s="5">
        <v>41.588114840795058</v>
      </c>
    </row>
    <row r="2661" spans="1:7" x14ac:dyDescent="0.6">
      <c r="A2661" s="6" t="s">
        <v>33</v>
      </c>
      <c r="B2661" s="6" t="s">
        <v>156</v>
      </c>
      <c r="C2661" s="7">
        <v>486029</v>
      </c>
      <c r="D2661" s="10">
        <v>0.2286657708960827</v>
      </c>
      <c r="E2661" s="10">
        <v>1.327440323373573</v>
      </c>
      <c r="F2661" s="8">
        <v>-27.384767548007609</v>
      </c>
      <c r="G2661" s="8">
        <v>-64.487814786508508</v>
      </c>
    </row>
    <row r="2662" spans="1:7" x14ac:dyDescent="0.6">
      <c r="A2662" s="3" t="s">
        <v>34</v>
      </c>
      <c r="B2662" s="3" t="s">
        <v>156</v>
      </c>
      <c r="C2662" s="4">
        <v>163574</v>
      </c>
      <c r="D2662" s="9">
        <v>6.8645176768401414E-2</v>
      </c>
      <c r="E2662" s="9">
        <v>1.1519295774647891</v>
      </c>
      <c r="F2662" s="5">
        <v>-66.34480658561526</v>
      </c>
      <c r="G2662" s="5">
        <v>-30.217954241980831</v>
      </c>
    </row>
    <row r="2663" spans="1:7" x14ac:dyDescent="0.6">
      <c r="A2663" s="6" t="s">
        <v>35</v>
      </c>
      <c r="B2663" s="6" t="s">
        <v>156</v>
      </c>
      <c r="C2663" s="7">
        <v>180840</v>
      </c>
      <c r="D2663" s="10">
        <v>8.3786589329970587E-2</v>
      </c>
      <c r="E2663" s="10">
        <v>1.37</v>
      </c>
      <c r="F2663" s="8">
        <v>10.5554672502965</v>
      </c>
      <c r="G2663" s="8">
        <v>-5.2950757000487014</v>
      </c>
    </row>
    <row r="2664" spans="1:7" x14ac:dyDescent="0.6">
      <c r="A2664" s="3" t="s">
        <v>36</v>
      </c>
      <c r="B2664" s="3" t="s">
        <v>156</v>
      </c>
      <c r="C2664" s="4">
        <v>1073965</v>
      </c>
      <c r="D2664" s="9">
        <v>0.53419756250541484</v>
      </c>
      <c r="E2664" s="9">
        <v>1.3768782051282049</v>
      </c>
      <c r="F2664" s="5">
        <v>493.87580181375802</v>
      </c>
      <c r="G2664" s="5">
        <v>39.540126239855717</v>
      </c>
    </row>
    <row r="2665" spans="1:7" x14ac:dyDescent="0.6">
      <c r="A2665" s="6" t="s">
        <v>37</v>
      </c>
      <c r="B2665" s="6" t="s">
        <v>156</v>
      </c>
      <c r="C2665" s="7">
        <v>90420</v>
      </c>
      <c r="D2665" s="10">
        <v>3.8393344759535819E-2</v>
      </c>
      <c r="E2665" s="10">
        <v>1.37</v>
      </c>
      <c r="F2665" s="8">
        <v>-91.580731215635524</v>
      </c>
      <c r="G2665" s="8">
        <v>-66.980115763142038</v>
      </c>
    </row>
    <row r="2666" spans="1:7" x14ac:dyDescent="0.6">
      <c r="A2666" s="3" t="s">
        <v>38</v>
      </c>
      <c r="B2666" s="3" t="s">
        <v>156</v>
      </c>
      <c r="C2666" s="4">
        <v>0</v>
      </c>
      <c r="D2666" s="9">
        <v>0</v>
      </c>
      <c r="E2666" s="3"/>
      <c r="F2666" s="5">
        <v>-100</v>
      </c>
      <c r="G2666" s="5">
        <v>-100</v>
      </c>
    </row>
    <row r="2667" spans="1:7" x14ac:dyDescent="0.6">
      <c r="A2667" s="6" t="s">
        <v>39</v>
      </c>
      <c r="B2667" s="6" t="s">
        <v>156</v>
      </c>
      <c r="C2667" s="7">
        <v>450890</v>
      </c>
      <c r="D2667" s="10">
        <v>0.17219959731745341</v>
      </c>
      <c r="E2667" s="10">
        <v>1.2809375000000001</v>
      </c>
      <c r="F2667" s="8"/>
      <c r="G2667" s="8">
        <v>-22.588409808089171</v>
      </c>
    </row>
    <row r="2668" spans="1:7" x14ac:dyDescent="0.6">
      <c r="A2668" s="3" t="s">
        <v>40</v>
      </c>
      <c r="B2668" s="3" t="s">
        <v>156</v>
      </c>
      <c r="C2668" s="4">
        <v>1263960</v>
      </c>
      <c r="D2668" s="9">
        <v>0.38872608008775839</v>
      </c>
      <c r="E2668" s="9">
        <v>1.3361099365750531</v>
      </c>
      <c r="F2668" s="5">
        <v>180.32557830069419</v>
      </c>
      <c r="G2668" s="5">
        <v>298.37493184232181</v>
      </c>
    </row>
    <row r="2669" spans="1:7" x14ac:dyDescent="0.6">
      <c r="A2669" s="6" t="s">
        <v>41</v>
      </c>
      <c r="B2669" s="6" t="s">
        <v>156</v>
      </c>
      <c r="C2669" s="7">
        <v>301005</v>
      </c>
      <c r="D2669" s="10">
        <v>9.2573388233586976E-2</v>
      </c>
      <c r="E2669" s="10">
        <v>1.5436153846153851</v>
      </c>
      <c r="F2669" s="8">
        <v>-76.185559669609802</v>
      </c>
      <c r="G2669" s="8">
        <v>-72.935683304201461</v>
      </c>
    </row>
    <row r="2670" spans="1:7" x14ac:dyDescent="0.6">
      <c r="A2670" s="3" t="s">
        <v>42</v>
      </c>
      <c r="B2670" s="3" t="s">
        <v>156</v>
      </c>
      <c r="C2670" s="4">
        <v>577511</v>
      </c>
      <c r="D2670" s="9">
        <v>0.16267144017924831</v>
      </c>
      <c r="E2670" s="9">
        <v>1.7290748502994009</v>
      </c>
      <c r="F2670" s="5">
        <v>91.860932542648797</v>
      </c>
      <c r="G2670" s="5">
        <v>1287.147214949679</v>
      </c>
    </row>
    <row r="2671" spans="1:7" x14ac:dyDescent="0.6">
      <c r="A2671" s="6" t="s">
        <v>43</v>
      </c>
      <c r="B2671" s="6" t="s">
        <v>156</v>
      </c>
      <c r="C2671" s="7">
        <v>174467</v>
      </c>
      <c r="D2671" s="10">
        <v>5.2232552339013139E-2</v>
      </c>
      <c r="E2671" s="10">
        <v>1.273481751824818</v>
      </c>
      <c r="F2671" s="8">
        <v>-69.789839500892626</v>
      </c>
      <c r="G2671" s="8">
        <v>383.32825442557561</v>
      </c>
    </row>
    <row r="2672" spans="1:7" x14ac:dyDescent="0.6">
      <c r="A2672" s="3" t="s">
        <v>44</v>
      </c>
      <c r="B2672" s="3" t="s">
        <v>156</v>
      </c>
      <c r="C2672" s="4">
        <v>2327425</v>
      </c>
      <c r="D2672" s="9">
        <v>0.65327687813779833</v>
      </c>
      <c r="E2672" s="9">
        <v>1.488123401534527</v>
      </c>
      <c r="F2672" s="5">
        <v>1234.0201871987249</v>
      </c>
      <c r="G2672" s="5">
        <v>247.72926592770881</v>
      </c>
    </row>
    <row r="2673" spans="1:7" x14ac:dyDescent="0.6">
      <c r="A2673" s="6" t="s">
        <v>45</v>
      </c>
      <c r="B2673" s="6" t="s">
        <v>156</v>
      </c>
      <c r="C2673" s="7">
        <v>3390</v>
      </c>
      <c r="D2673" s="10">
        <v>9.5227258673016401E-4</v>
      </c>
      <c r="E2673" s="10">
        <v>1.6950000000000001</v>
      </c>
      <c r="F2673" s="8">
        <v>-99.854345467630537</v>
      </c>
      <c r="G2673" s="8">
        <v>-99.302510755531046</v>
      </c>
    </row>
    <row r="2674" spans="1:7" x14ac:dyDescent="0.6">
      <c r="A2674" s="3" t="s">
        <v>46</v>
      </c>
      <c r="B2674" s="3" t="s">
        <v>156</v>
      </c>
      <c r="C2674" s="4">
        <v>901013</v>
      </c>
      <c r="D2674" s="9">
        <v>0.2628393783553909</v>
      </c>
      <c r="E2674" s="9">
        <v>1.4301793650793651</v>
      </c>
      <c r="F2674" s="5">
        <v>26478.55457227139</v>
      </c>
      <c r="G2674" s="5">
        <v>450.82898260114678</v>
      </c>
    </row>
    <row r="2675" spans="1:7" x14ac:dyDescent="0.6">
      <c r="A2675" s="6" t="s">
        <v>47</v>
      </c>
      <c r="B2675" s="6" t="s">
        <v>156</v>
      </c>
      <c r="C2675" s="7">
        <v>135519</v>
      </c>
      <c r="D2675" s="10">
        <v>3.7024908715728097E-2</v>
      </c>
      <c r="E2675" s="10">
        <v>1.3548648324402139</v>
      </c>
      <c r="F2675" s="8">
        <v>-84.959262518964763</v>
      </c>
      <c r="G2675" s="8">
        <v>-25.06138022561381</v>
      </c>
    </row>
    <row r="2676" spans="1:7" x14ac:dyDescent="0.6">
      <c r="A2676" s="3" t="s">
        <v>48</v>
      </c>
      <c r="B2676" s="3" t="s">
        <v>156</v>
      </c>
      <c r="C2676" s="4">
        <v>201160</v>
      </c>
      <c r="D2676" s="9">
        <v>6.1159217884271158E-2</v>
      </c>
      <c r="E2676" s="9">
        <v>1.934230769230769</v>
      </c>
      <c r="F2676" s="5">
        <v>48.436750566341253</v>
      </c>
      <c r="G2676" s="5">
        <v>-81.269408220938303</v>
      </c>
    </row>
    <row r="2677" spans="1:7" x14ac:dyDescent="0.6">
      <c r="A2677" s="6" t="s">
        <v>49</v>
      </c>
      <c r="B2677" s="6" t="s">
        <v>156</v>
      </c>
      <c r="C2677" s="7">
        <v>679332</v>
      </c>
      <c r="D2677" s="10">
        <v>0.1806702732779237</v>
      </c>
      <c r="E2677" s="10">
        <v>1.5721638509604261</v>
      </c>
      <c r="F2677" s="8">
        <v>237.70729767349371</v>
      </c>
      <c r="G2677" s="8">
        <v>651.30723291307231</v>
      </c>
    </row>
    <row r="2678" spans="1:7" x14ac:dyDescent="0.6">
      <c r="A2678" s="3" t="s">
        <v>50</v>
      </c>
      <c r="B2678" s="3" t="s">
        <v>156</v>
      </c>
      <c r="C2678" s="4">
        <v>1087017</v>
      </c>
      <c r="D2678" s="9">
        <v>0.25308848984238708</v>
      </c>
      <c r="E2678" s="9">
        <v>1.5985544117647059</v>
      </c>
      <c r="F2678" s="5">
        <v>60.012630054229753</v>
      </c>
      <c r="G2678" s="5"/>
    </row>
    <row r="2679" spans="1:7" x14ac:dyDescent="0.6">
      <c r="A2679" s="6" t="s">
        <v>51</v>
      </c>
      <c r="B2679" s="6" t="s">
        <v>156</v>
      </c>
      <c r="C2679" s="7">
        <v>724663</v>
      </c>
      <c r="D2679" s="10">
        <v>0.18277503068347151</v>
      </c>
      <c r="E2679" s="10">
        <v>1.5224012605042021</v>
      </c>
      <c r="F2679" s="8">
        <v>-33.334713256554402</v>
      </c>
      <c r="G2679" s="8">
        <v>60.718357027212853</v>
      </c>
    </row>
    <row r="2680" spans="1:7" x14ac:dyDescent="0.6">
      <c r="A2680" s="3" t="s">
        <v>52</v>
      </c>
      <c r="B2680" s="3" t="s">
        <v>156</v>
      </c>
      <c r="C2680" s="4">
        <v>1206777</v>
      </c>
      <c r="D2680" s="9">
        <v>0.32265504453237831</v>
      </c>
      <c r="E2680" s="9">
        <v>1.5198473070935961</v>
      </c>
      <c r="F2680" s="5">
        <v>66.529407462503258</v>
      </c>
      <c r="G2680" s="5">
        <v>-4.5241146871736424</v>
      </c>
    </row>
    <row r="2681" spans="1:7" x14ac:dyDescent="0.6">
      <c r="A2681" s="6" t="s">
        <v>53</v>
      </c>
      <c r="B2681" s="6" t="s">
        <v>156</v>
      </c>
      <c r="C2681" s="7">
        <v>101964</v>
      </c>
      <c r="D2681" s="10">
        <v>3.2797048010929683E-2</v>
      </c>
      <c r="E2681" s="10">
        <v>1.5931875</v>
      </c>
      <c r="F2681" s="8">
        <v>-91.550717323913204</v>
      </c>
      <c r="G2681" s="8">
        <v>-66.125479643195291</v>
      </c>
    </row>
    <row r="2682" spans="1:7" x14ac:dyDescent="0.6">
      <c r="A2682" s="3" t="s">
        <v>54</v>
      </c>
      <c r="B2682" s="3" t="s">
        <v>156</v>
      </c>
      <c r="C2682" s="4">
        <v>49653</v>
      </c>
      <c r="D2682" s="9">
        <v>1.394407175005483E-2</v>
      </c>
      <c r="E2682" s="9">
        <v>1.55165625</v>
      </c>
      <c r="F2682" s="5">
        <v>-51.303401200423679</v>
      </c>
      <c r="G2682" s="5">
        <v>-91.40224168890289</v>
      </c>
    </row>
    <row r="2683" spans="1:7" x14ac:dyDescent="0.6">
      <c r="A2683" s="6" t="s">
        <v>55</v>
      </c>
      <c r="B2683" s="6" t="s">
        <v>156</v>
      </c>
      <c r="C2683" s="7">
        <v>582100</v>
      </c>
      <c r="D2683" s="10">
        <v>0.19876888609605489</v>
      </c>
      <c r="E2683" s="10">
        <v>1.474137385248496</v>
      </c>
      <c r="F2683" s="8">
        <v>1072.3360119227441</v>
      </c>
      <c r="G2683" s="8">
        <v>233.6447580344707</v>
      </c>
    </row>
    <row r="2684" spans="1:7" x14ac:dyDescent="0.6">
      <c r="A2684" s="3" t="s">
        <v>56</v>
      </c>
      <c r="B2684" s="3" t="s">
        <v>156</v>
      </c>
      <c r="C2684" s="4">
        <v>1733180</v>
      </c>
      <c r="D2684" s="9">
        <v>0.60340602820092315</v>
      </c>
      <c r="E2684" s="9">
        <v>1.7314485514485509</v>
      </c>
      <c r="F2684" s="5">
        <v>197.746091736815</v>
      </c>
      <c r="G2684" s="5">
        <v>-25.53229427371452</v>
      </c>
    </row>
    <row r="2685" spans="1:7" x14ac:dyDescent="0.6">
      <c r="A2685" s="6" t="s">
        <v>57</v>
      </c>
      <c r="B2685" s="6" t="s">
        <v>156</v>
      </c>
      <c r="C2685" s="7">
        <v>355118</v>
      </c>
      <c r="D2685" s="10">
        <v>0.1396014682704069</v>
      </c>
      <c r="E2685" s="10">
        <v>1.683023696682465</v>
      </c>
      <c r="F2685" s="8">
        <v>-79.51061055401054</v>
      </c>
      <c r="G2685" s="8">
        <v>10375.457227138641</v>
      </c>
    </row>
    <row r="2686" spans="1:7" x14ac:dyDescent="0.6">
      <c r="A2686" s="3" t="s">
        <v>58</v>
      </c>
      <c r="B2686" s="3" t="s">
        <v>156</v>
      </c>
      <c r="C2686" s="4">
        <v>0</v>
      </c>
      <c r="D2686" s="9">
        <v>0</v>
      </c>
      <c r="E2686" s="3"/>
      <c r="F2686" s="5">
        <v>-100</v>
      </c>
      <c r="G2686" s="5">
        <v>-100</v>
      </c>
    </row>
    <row r="2687" spans="1:7" x14ac:dyDescent="0.6">
      <c r="A2687" s="6" t="s">
        <v>59</v>
      </c>
      <c r="B2687" s="6" t="s">
        <v>156</v>
      </c>
      <c r="C2687" s="7">
        <v>0</v>
      </c>
      <c r="D2687" s="10">
        <v>0</v>
      </c>
      <c r="E2687" s="6"/>
      <c r="F2687" s="6"/>
      <c r="G2687" s="8">
        <v>-100</v>
      </c>
    </row>
    <row r="2688" spans="1:7" x14ac:dyDescent="0.6">
      <c r="A2688" s="3" t="s">
        <v>60</v>
      </c>
      <c r="B2688" s="3" t="s">
        <v>156</v>
      </c>
      <c r="C2688" s="4">
        <v>47080</v>
      </c>
      <c r="D2688" s="9">
        <v>2.3064704142529129E-2</v>
      </c>
      <c r="E2688" s="9">
        <v>1.07</v>
      </c>
      <c r="F2688" s="5"/>
      <c r="G2688" s="5">
        <v>-76.59574468085107</v>
      </c>
    </row>
    <row r="2689" spans="1:7" x14ac:dyDescent="0.6">
      <c r="A2689" s="6" t="s">
        <v>61</v>
      </c>
      <c r="B2689" s="6" t="s">
        <v>156</v>
      </c>
      <c r="C2689" s="7">
        <v>0</v>
      </c>
      <c r="D2689" s="10">
        <v>0</v>
      </c>
      <c r="E2689" s="6"/>
      <c r="F2689" s="8">
        <v>-100</v>
      </c>
      <c r="G2689" s="8">
        <v>-100</v>
      </c>
    </row>
    <row r="2690" spans="1:7" x14ac:dyDescent="0.6">
      <c r="A2690" s="3" t="s">
        <v>62</v>
      </c>
      <c r="B2690" s="3" t="s">
        <v>156</v>
      </c>
      <c r="C2690" s="4">
        <v>354482</v>
      </c>
      <c r="D2690" s="9">
        <v>0.1460650923577331</v>
      </c>
      <c r="E2690" s="9">
        <v>1.578105731775181</v>
      </c>
      <c r="F2690" s="5"/>
      <c r="G2690" s="5">
        <v>-67.389470449864163</v>
      </c>
    </row>
    <row r="2691" spans="1:7" x14ac:dyDescent="0.6">
      <c r="A2691" s="6" t="s">
        <v>63</v>
      </c>
      <c r="B2691" s="6" t="s">
        <v>156</v>
      </c>
      <c r="C2691" s="7">
        <v>1159893</v>
      </c>
      <c r="D2691" s="10">
        <v>0.43369085868376828</v>
      </c>
      <c r="E2691" s="10">
        <v>1.6199622905027931</v>
      </c>
      <c r="F2691" s="8">
        <v>227.20786951100479</v>
      </c>
      <c r="G2691" s="8">
        <v>60.059641516125417</v>
      </c>
    </row>
    <row r="2692" spans="1:7" x14ac:dyDescent="0.6">
      <c r="A2692" s="3" t="s">
        <v>64</v>
      </c>
      <c r="B2692" s="3" t="s">
        <v>156</v>
      </c>
      <c r="C2692" s="4">
        <v>65699</v>
      </c>
      <c r="D2692" s="9">
        <v>2.3867091914242019E-2</v>
      </c>
      <c r="E2692" s="9">
        <v>1.340795918367347</v>
      </c>
      <c r="F2692" s="5">
        <v>-94.335770627118194</v>
      </c>
      <c r="G2692" s="5">
        <v>-94.555829287432559</v>
      </c>
    </row>
    <row r="2693" spans="1:7" x14ac:dyDescent="0.6">
      <c r="A2693" s="6" t="s">
        <v>65</v>
      </c>
      <c r="B2693" s="6" t="s">
        <v>156</v>
      </c>
      <c r="C2693" s="7">
        <v>454011</v>
      </c>
      <c r="D2693" s="10">
        <v>0.18487526194133519</v>
      </c>
      <c r="E2693" s="10">
        <v>1.4458949044585989</v>
      </c>
      <c r="F2693" s="8">
        <v>591.04704790027245</v>
      </c>
      <c r="G2693" s="8">
        <v>345.2659762269036</v>
      </c>
    </row>
    <row r="2694" spans="1:7" x14ac:dyDescent="0.6">
      <c r="A2694" s="3" t="s">
        <v>66</v>
      </c>
      <c r="B2694" s="3" t="s">
        <v>156</v>
      </c>
      <c r="C2694" s="4">
        <v>161662</v>
      </c>
      <c r="D2694" s="9">
        <v>7.072295769391973E-2</v>
      </c>
      <c r="E2694" s="9">
        <v>1.6166199999999999</v>
      </c>
      <c r="F2694" s="5">
        <v>-64.39249269290832</v>
      </c>
      <c r="G2694" s="5">
        <v>225.58354983586091</v>
      </c>
    </row>
    <row r="2695" spans="1:7" x14ac:dyDescent="0.6">
      <c r="A2695" s="6" t="s">
        <v>67</v>
      </c>
      <c r="B2695" s="6" t="s">
        <v>156</v>
      </c>
      <c r="C2695" s="7">
        <v>1859617</v>
      </c>
      <c r="D2695" s="10">
        <v>0.82418363863290478</v>
      </c>
      <c r="E2695" s="10">
        <v>1.5494225962339609</v>
      </c>
      <c r="F2695" s="8">
        <v>1050.311761576623</v>
      </c>
      <c r="G2695" s="8">
        <v>219.46693008074209</v>
      </c>
    </row>
    <row r="2696" spans="1:7" x14ac:dyDescent="0.6">
      <c r="A2696" s="3" t="s">
        <v>68</v>
      </c>
      <c r="B2696" s="3" t="s">
        <v>156</v>
      </c>
      <c r="C2696" s="4">
        <v>65560</v>
      </c>
      <c r="D2696" s="9">
        <v>2.936229927441128E-2</v>
      </c>
      <c r="E2696" s="9">
        <v>0.99333333333333329</v>
      </c>
      <c r="F2696" s="5">
        <v>-96.474542876301953</v>
      </c>
      <c r="G2696" s="5">
        <v>-96.217357689334065</v>
      </c>
    </row>
    <row r="2697" spans="1:7" x14ac:dyDescent="0.6">
      <c r="A2697" s="6" t="s">
        <v>69</v>
      </c>
      <c r="B2697" s="6" t="s">
        <v>156</v>
      </c>
      <c r="C2697" s="7">
        <v>420</v>
      </c>
      <c r="D2697" s="10">
        <v>1.7022744311591609E-4</v>
      </c>
      <c r="E2697" s="10">
        <v>0.93333333333333335</v>
      </c>
      <c r="F2697" s="8">
        <v>-99.359365466748017</v>
      </c>
      <c r="G2697" s="8">
        <v>-99.881729453308481</v>
      </c>
    </row>
    <row r="2698" spans="1:7" x14ac:dyDescent="0.6">
      <c r="A2698" s="3" t="s">
        <v>70</v>
      </c>
      <c r="B2698" s="3" t="s">
        <v>156</v>
      </c>
      <c r="C2698" s="4">
        <v>622027</v>
      </c>
      <c r="D2698" s="9">
        <v>0.23686861313365509</v>
      </c>
      <c r="E2698" s="9">
        <v>1.418533637400228</v>
      </c>
      <c r="F2698" s="5">
        <v>148001.66666666669</v>
      </c>
      <c r="G2698" s="5"/>
    </row>
    <row r="2699" spans="1:7" x14ac:dyDescent="0.6">
      <c r="A2699" s="6" t="s">
        <v>71</v>
      </c>
      <c r="B2699" s="6" t="s">
        <v>156</v>
      </c>
      <c r="C2699" s="7">
        <v>155890</v>
      </c>
      <c r="D2699" s="10">
        <v>7.1435489260126245E-2</v>
      </c>
      <c r="E2699" s="10">
        <v>1.5589</v>
      </c>
      <c r="F2699" s="8">
        <v>-74.938386918895802</v>
      </c>
      <c r="G2699" s="8"/>
    </row>
    <row r="2700" spans="1:7" x14ac:dyDescent="0.6">
      <c r="A2700" s="3" t="s">
        <v>72</v>
      </c>
      <c r="B2700" s="3" t="s">
        <v>156</v>
      </c>
      <c r="C2700" s="4">
        <v>1066895</v>
      </c>
      <c r="D2700" s="9">
        <v>0.46120454066362959</v>
      </c>
      <c r="E2700" s="9">
        <v>1.4149801061007961</v>
      </c>
      <c r="F2700" s="5">
        <v>584.38963371608179</v>
      </c>
      <c r="G2700" s="5">
        <v>2166.1321155480041</v>
      </c>
    </row>
    <row r="2701" spans="1:7" x14ac:dyDescent="0.6">
      <c r="A2701" s="6" t="s">
        <v>73</v>
      </c>
      <c r="B2701" s="6" t="s">
        <v>156</v>
      </c>
      <c r="C2701" s="7">
        <v>8347</v>
      </c>
      <c r="D2701" s="10">
        <v>3.7654382177480339E-3</v>
      </c>
      <c r="E2701" s="10">
        <v>1.6694</v>
      </c>
      <c r="F2701" s="8">
        <v>-99.217636224745647</v>
      </c>
      <c r="G2701" s="8"/>
    </row>
    <row r="2702" spans="1:7" x14ac:dyDescent="0.6">
      <c r="A2702" s="3" t="s">
        <v>74</v>
      </c>
      <c r="B2702" s="3" t="s">
        <v>156</v>
      </c>
      <c r="C2702" s="4">
        <v>822495</v>
      </c>
      <c r="D2702" s="9">
        <v>0.33803701652362522</v>
      </c>
      <c r="E2702" s="9">
        <v>1.6306403647898491</v>
      </c>
      <c r="F2702" s="5">
        <v>9753.779801126153</v>
      </c>
      <c r="G2702" s="5">
        <v>132.02729616736531</v>
      </c>
    </row>
    <row r="2703" spans="1:7" x14ac:dyDescent="0.6">
      <c r="A2703" s="6" t="s">
        <v>75</v>
      </c>
      <c r="B2703" s="6" t="s">
        <v>156</v>
      </c>
      <c r="C2703" s="7">
        <v>475182</v>
      </c>
      <c r="D2703" s="10">
        <v>0.18655612085885229</v>
      </c>
      <c r="E2703" s="10">
        <v>1.4487256097560981</v>
      </c>
      <c r="F2703" s="8">
        <v>-42.226761256907338</v>
      </c>
      <c r="G2703" s="8">
        <v>-59.032255561504378</v>
      </c>
    </row>
    <row r="2704" spans="1:7" x14ac:dyDescent="0.6">
      <c r="A2704" s="3" t="s">
        <v>76</v>
      </c>
      <c r="B2704" s="3" t="s">
        <v>156</v>
      </c>
      <c r="C2704" s="4">
        <v>1570808</v>
      </c>
      <c r="D2704" s="9">
        <v>0.61443137601389697</v>
      </c>
      <c r="E2704" s="9">
        <v>1.5645498007968131</v>
      </c>
      <c r="F2704" s="5">
        <v>230.56976063908141</v>
      </c>
      <c r="G2704" s="5">
        <v>2290.916147886574</v>
      </c>
    </row>
    <row r="2705" spans="1:7" x14ac:dyDescent="0.6">
      <c r="A2705" s="6" t="s">
        <v>77</v>
      </c>
      <c r="B2705" s="6" t="s">
        <v>156</v>
      </c>
      <c r="C2705" s="7">
        <v>77200</v>
      </c>
      <c r="D2705" s="10">
        <v>2.9445501276456759E-2</v>
      </c>
      <c r="E2705" s="10">
        <v>1.1696969696969699</v>
      </c>
      <c r="F2705" s="8">
        <v>-95.085331880153404</v>
      </c>
      <c r="G2705" s="8">
        <v>-82.996006704683367</v>
      </c>
    </row>
    <row r="2706" spans="1:7" x14ac:dyDescent="0.6">
      <c r="A2706" s="3" t="s">
        <v>78</v>
      </c>
      <c r="B2706" s="3" t="s">
        <v>156</v>
      </c>
      <c r="C2706" s="4">
        <v>94960</v>
      </c>
      <c r="D2706" s="9">
        <v>3.6340861189394981E-2</v>
      </c>
      <c r="E2706" s="9">
        <v>1.0790909090909091</v>
      </c>
      <c r="F2706" s="5">
        <v>23.005181347150259</v>
      </c>
      <c r="G2706" s="5">
        <v>-41.260160087095301</v>
      </c>
    </row>
    <row r="2707" spans="1:7" x14ac:dyDescent="0.6">
      <c r="A2707" s="6" t="s">
        <v>79</v>
      </c>
      <c r="B2707" s="6" t="s">
        <v>156</v>
      </c>
      <c r="C2707" s="7">
        <v>13012</v>
      </c>
      <c r="D2707" s="10">
        <v>5.1483675285053168E-3</v>
      </c>
      <c r="E2707" s="10">
        <v>1.971515151515151</v>
      </c>
      <c r="F2707" s="8">
        <v>-86.297388374052233</v>
      </c>
      <c r="G2707" s="8">
        <v>-99.300286026638815</v>
      </c>
    </row>
    <row r="2708" spans="1:7" x14ac:dyDescent="0.6">
      <c r="A2708" s="3" t="s">
        <v>80</v>
      </c>
      <c r="B2708" s="3" t="s">
        <v>156</v>
      </c>
      <c r="C2708" s="4">
        <v>862230</v>
      </c>
      <c r="D2708" s="9">
        <v>0.35323902111343752</v>
      </c>
      <c r="E2708" s="9">
        <v>1.6517816091954021</v>
      </c>
      <c r="F2708" s="5">
        <v>6526.4217645250537</v>
      </c>
      <c r="G2708" s="5">
        <v>1215.176937156803</v>
      </c>
    </row>
    <row r="2709" spans="1:7" x14ac:dyDescent="0.6">
      <c r="A2709" s="6" t="s">
        <v>81</v>
      </c>
      <c r="B2709" s="6" t="s">
        <v>156</v>
      </c>
      <c r="C2709" s="7">
        <v>824000</v>
      </c>
      <c r="D2709" s="10">
        <v>0.35769357843614402</v>
      </c>
      <c r="E2709" s="10">
        <v>1.5845544402138381</v>
      </c>
      <c r="F2709" s="8">
        <v>-4.4338517564918911</v>
      </c>
      <c r="G2709" s="8">
        <v>196090.47619047621</v>
      </c>
    </row>
    <row r="2710" spans="1:7" x14ac:dyDescent="0.6">
      <c r="A2710" s="3" t="s">
        <v>82</v>
      </c>
      <c r="B2710" s="3" t="s">
        <v>156</v>
      </c>
      <c r="C2710" s="4">
        <v>0</v>
      </c>
      <c r="D2710" s="9">
        <v>0</v>
      </c>
      <c r="E2710" s="3"/>
      <c r="F2710" s="5">
        <v>-100</v>
      </c>
      <c r="G2710" s="5">
        <v>-100</v>
      </c>
    </row>
    <row r="2711" spans="1:7" x14ac:dyDescent="0.6">
      <c r="A2711" s="6" t="s">
        <v>83</v>
      </c>
      <c r="B2711" s="6" t="s">
        <v>156</v>
      </c>
      <c r="C2711" s="7">
        <v>840630</v>
      </c>
      <c r="D2711" s="10">
        <v>0.31521590044950681</v>
      </c>
      <c r="E2711" s="10">
        <v>1.616596153846154</v>
      </c>
      <c r="F2711" s="8"/>
      <c r="G2711" s="8">
        <v>439.24562191288732</v>
      </c>
    </row>
    <row r="2712" spans="1:7" x14ac:dyDescent="0.6">
      <c r="A2712" s="3" t="s">
        <v>84</v>
      </c>
      <c r="B2712" s="3" t="s">
        <v>156</v>
      </c>
      <c r="C2712" s="4">
        <v>112509</v>
      </c>
      <c r="D2712" s="9">
        <v>4.7013768056919869E-2</v>
      </c>
      <c r="E2712" s="9">
        <v>1.1156073376301441</v>
      </c>
      <c r="F2712" s="5">
        <v>-86.616109346561515</v>
      </c>
      <c r="G2712" s="5">
        <v>-89.45453863782285</v>
      </c>
    </row>
    <row r="2713" spans="1:7" x14ac:dyDescent="0.6">
      <c r="A2713" s="6" t="s">
        <v>85</v>
      </c>
      <c r="B2713" s="6" t="s">
        <v>156</v>
      </c>
      <c r="C2713" s="7">
        <v>1407193</v>
      </c>
      <c r="D2713" s="10">
        <v>0.54587326102017975</v>
      </c>
      <c r="E2713" s="10">
        <v>1.5212897297297301</v>
      </c>
      <c r="F2713" s="8">
        <v>1150.738163169169</v>
      </c>
      <c r="G2713" s="8">
        <v>16758.66778483288</v>
      </c>
    </row>
    <row r="2714" spans="1:7" x14ac:dyDescent="0.6">
      <c r="A2714" s="3" t="s">
        <v>86</v>
      </c>
      <c r="B2714" s="3" t="s">
        <v>156</v>
      </c>
      <c r="C2714" s="4">
        <v>26711</v>
      </c>
      <c r="D2714" s="9">
        <v>1.2784282103498809E-2</v>
      </c>
      <c r="E2714" s="9">
        <v>1.112958333333333</v>
      </c>
      <c r="F2714" s="5">
        <v>-98.101823985764568</v>
      </c>
      <c r="G2714" s="5">
        <v>-96.75244226408671</v>
      </c>
    </row>
    <row r="2715" spans="1:7" x14ac:dyDescent="0.6">
      <c r="A2715" s="6" t="s">
        <v>87</v>
      </c>
      <c r="B2715" s="6" t="s">
        <v>156</v>
      </c>
      <c r="C2715" s="7">
        <v>185370</v>
      </c>
      <c r="D2715" s="10">
        <v>7.7827021201685234E-2</v>
      </c>
      <c r="E2715" s="10">
        <v>1.099466192170818</v>
      </c>
      <c r="F2715" s="8">
        <v>593.98375201227964</v>
      </c>
      <c r="G2715" s="8">
        <v>-60.989683952674973</v>
      </c>
    </row>
    <row r="2716" spans="1:7" x14ac:dyDescent="0.6">
      <c r="A2716" s="3" t="s">
        <v>88</v>
      </c>
      <c r="B2716" s="3" t="s">
        <v>156</v>
      </c>
      <c r="C2716" s="4">
        <v>27500</v>
      </c>
      <c r="D2716" s="9">
        <v>1.2181056854892401E-2</v>
      </c>
      <c r="E2716" s="9">
        <v>1.145833333333333</v>
      </c>
      <c r="F2716" s="5">
        <v>-85.164805524086958</v>
      </c>
      <c r="G2716" s="5">
        <v>-98.249308636064995</v>
      </c>
    </row>
    <row r="2717" spans="1:7" x14ac:dyDescent="0.6">
      <c r="A2717" s="6" t="s">
        <v>89</v>
      </c>
      <c r="B2717" s="6" t="s">
        <v>156</v>
      </c>
      <c r="C2717" s="7">
        <v>1129567</v>
      </c>
      <c r="D2717" s="10">
        <v>0.41579747173837239</v>
      </c>
      <c r="E2717" s="10">
        <v>1.582026610644258</v>
      </c>
      <c r="F2717" s="8">
        <v>4007.5163636363632</v>
      </c>
      <c r="G2717" s="8">
        <v>1363.1696891191709</v>
      </c>
    </row>
    <row r="2718" spans="1:7" x14ac:dyDescent="0.6">
      <c r="A2718" s="3" t="s">
        <v>90</v>
      </c>
      <c r="B2718" s="3" t="s">
        <v>156</v>
      </c>
      <c r="C2718" s="4">
        <v>365785</v>
      </c>
      <c r="D2718" s="9">
        <v>0.17710514485785589</v>
      </c>
      <c r="E2718" s="9">
        <v>1.474939516129032</v>
      </c>
      <c r="F2718" s="5">
        <v>-67.617237401588397</v>
      </c>
      <c r="G2718" s="5">
        <v>285.19903117101939</v>
      </c>
    </row>
    <row r="2719" spans="1:7" x14ac:dyDescent="0.6">
      <c r="A2719" s="6" t="s">
        <v>91</v>
      </c>
      <c r="B2719" s="6" t="s">
        <v>156</v>
      </c>
      <c r="C2719" s="7">
        <v>61952</v>
      </c>
      <c r="D2719" s="10">
        <v>2.8702455136163551E-2</v>
      </c>
      <c r="E2719" s="10">
        <v>1.33301775147929</v>
      </c>
      <c r="F2719" s="8">
        <v>-83.063274874584806</v>
      </c>
      <c r="G2719" s="8">
        <v>376.11435597909627</v>
      </c>
    </row>
    <row r="2720" spans="1:7" x14ac:dyDescent="0.6">
      <c r="A2720" s="3" t="s">
        <v>92</v>
      </c>
      <c r="B2720" s="3" t="s">
        <v>156</v>
      </c>
      <c r="C2720" s="4">
        <v>1168090</v>
      </c>
      <c r="D2720" s="9">
        <v>0.42964419363085299</v>
      </c>
      <c r="E2720" s="9">
        <v>1.5369605263157891</v>
      </c>
      <c r="F2720" s="5">
        <v>1785.475852272727</v>
      </c>
      <c r="G2720" s="5">
        <v>35.473133618640041</v>
      </c>
    </row>
    <row r="2721" spans="1:7" x14ac:dyDescent="0.6">
      <c r="A2721" s="6" t="s">
        <v>93</v>
      </c>
      <c r="B2721" s="6" t="s">
        <v>156</v>
      </c>
      <c r="C2721" s="7">
        <v>416377</v>
      </c>
      <c r="D2721" s="10">
        <v>0.1916796652207986</v>
      </c>
      <c r="E2721" s="10">
        <v>0.99850599520383698</v>
      </c>
      <c r="F2721" s="8">
        <v>-64.354030939396807</v>
      </c>
      <c r="G2721" s="8">
        <v>-49.46881067961165</v>
      </c>
    </row>
    <row r="2722" spans="1:7" x14ac:dyDescent="0.6">
      <c r="A2722" s="3" t="s">
        <v>94</v>
      </c>
      <c r="B2722" s="3" t="s">
        <v>156</v>
      </c>
      <c r="C2722" s="4">
        <v>1802056</v>
      </c>
      <c r="D2722" s="9">
        <v>0.73286475151605968</v>
      </c>
      <c r="E2722" s="9">
        <v>1.553488516438708</v>
      </c>
      <c r="F2722" s="5">
        <v>332.79431861029792</v>
      </c>
      <c r="G2722" s="5"/>
    </row>
    <row r="2723" spans="1:7" x14ac:dyDescent="0.6">
      <c r="A2723" s="6" t="s">
        <v>95</v>
      </c>
      <c r="B2723" s="6" t="s">
        <v>156</v>
      </c>
      <c r="C2723" s="7">
        <v>837188</v>
      </c>
      <c r="D2723" s="10">
        <v>0.41304995877803963</v>
      </c>
      <c r="E2723" s="10">
        <v>0.94277927927927929</v>
      </c>
      <c r="F2723" s="8">
        <v>-53.542620207141177</v>
      </c>
      <c r="G2723" s="8">
        <v>-0.40945481365166619</v>
      </c>
    </row>
    <row r="2724" spans="1:7" x14ac:dyDescent="0.6">
      <c r="A2724" s="3" t="s">
        <v>96</v>
      </c>
      <c r="B2724" s="3" t="s">
        <v>156</v>
      </c>
      <c r="C2724" s="4">
        <v>1049927</v>
      </c>
      <c r="D2724" s="9">
        <v>0.55380995122731369</v>
      </c>
      <c r="E2724" s="9">
        <v>1.1537659340659341</v>
      </c>
      <c r="F2724" s="5">
        <v>25.411138238961861</v>
      </c>
      <c r="G2724" s="5">
        <v>833.1937889413291</v>
      </c>
    </row>
    <row r="2725" spans="1:7" x14ac:dyDescent="0.6">
      <c r="A2725" s="6" t="s">
        <v>97</v>
      </c>
      <c r="B2725" s="6" t="s">
        <v>156</v>
      </c>
      <c r="C2725" s="7">
        <v>792299</v>
      </c>
      <c r="D2725" s="10">
        <v>0.37613621896466959</v>
      </c>
      <c r="E2725" s="10">
        <v>1.7149329004328999</v>
      </c>
      <c r="F2725" s="8">
        <v>-24.537705954794951</v>
      </c>
      <c r="G2725" s="8">
        <v>-43.696493657941737</v>
      </c>
    </row>
    <row r="2726" spans="1:7" x14ac:dyDescent="0.6">
      <c r="A2726" s="3" t="s">
        <v>98</v>
      </c>
      <c r="B2726" s="3" t="s">
        <v>156</v>
      </c>
      <c r="C2726" s="4">
        <v>1455444</v>
      </c>
      <c r="D2726" s="9">
        <v>0.67170292019808286</v>
      </c>
      <c r="E2726" s="9">
        <v>1.299503571428571</v>
      </c>
      <c r="F2726" s="5">
        <v>83.698830870668786</v>
      </c>
      <c r="G2726" s="5">
        <v>5348.8562764404178</v>
      </c>
    </row>
    <row r="2727" spans="1:7" x14ac:dyDescent="0.6">
      <c r="A2727" s="6" t="s">
        <v>99</v>
      </c>
      <c r="B2727" s="6" t="s">
        <v>156</v>
      </c>
      <c r="C2727" s="7">
        <v>1636938</v>
      </c>
      <c r="D2727" s="10">
        <v>0.75449428639751115</v>
      </c>
      <c r="E2727" s="10">
        <v>1.6207306930693071</v>
      </c>
      <c r="F2727" s="8">
        <v>12.47000915184644</v>
      </c>
      <c r="G2727" s="8">
        <v>783.06522090953229</v>
      </c>
    </row>
    <row r="2728" spans="1:7" x14ac:dyDescent="0.6">
      <c r="A2728" s="3" t="s">
        <v>100</v>
      </c>
      <c r="B2728" s="3" t="s">
        <v>156</v>
      </c>
      <c r="C2728" s="4">
        <v>859298</v>
      </c>
      <c r="D2728" s="9">
        <v>0.39999131030471302</v>
      </c>
      <c r="E2728" s="9">
        <v>1.652496153846154</v>
      </c>
      <c r="F2728" s="5">
        <v>-47.505769919202798</v>
      </c>
      <c r="G2728" s="5">
        <v>3024.72</v>
      </c>
    </row>
    <row r="2729" spans="1:7" x14ac:dyDescent="0.6">
      <c r="A2729" s="6" t="s">
        <v>101</v>
      </c>
      <c r="B2729" s="6" t="s">
        <v>156</v>
      </c>
      <c r="C2729" s="7">
        <v>176929</v>
      </c>
      <c r="D2729" s="10">
        <v>6.8935855807427296E-2</v>
      </c>
      <c r="E2729" s="10">
        <v>1.425432836782869</v>
      </c>
      <c r="F2729" s="8">
        <v>-79.410053322595886</v>
      </c>
      <c r="G2729" s="8">
        <v>-84.336564364929217</v>
      </c>
    </row>
    <row r="2730" spans="1:7" x14ac:dyDescent="0.6">
      <c r="A2730" s="3" t="s">
        <v>102</v>
      </c>
      <c r="B2730" s="3" t="s">
        <v>156</v>
      </c>
      <c r="C2730" s="4">
        <v>1754520</v>
      </c>
      <c r="D2730" s="9">
        <v>0.77016262550182579</v>
      </c>
      <c r="E2730" s="9">
        <v>1.9494666666666669</v>
      </c>
      <c r="F2730" s="5">
        <v>891.65201860633351</v>
      </c>
      <c r="G2730" s="5">
        <v>379.65881597113071</v>
      </c>
    </row>
    <row r="2731" spans="1:7" x14ac:dyDescent="0.6">
      <c r="A2731" s="6" t="s">
        <v>16</v>
      </c>
      <c r="B2731" s="6" t="s">
        <v>287</v>
      </c>
      <c r="C2731" s="7">
        <v>18700</v>
      </c>
      <c r="D2731" s="10">
        <v>6.9991680721457773E-3</v>
      </c>
      <c r="E2731" s="10">
        <v>1.1000000000000001</v>
      </c>
      <c r="F2731" s="6"/>
      <c r="G2731" s="6"/>
    </row>
    <row r="2732" spans="1:7" x14ac:dyDescent="0.6">
      <c r="A2732" s="3" t="s">
        <v>36</v>
      </c>
      <c r="B2732" s="3" t="s">
        <v>287</v>
      </c>
      <c r="C2732" s="4">
        <v>65740</v>
      </c>
      <c r="D2732" s="9">
        <v>3.2699527227708518E-2</v>
      </c>
      <c r="E2732" s="9">
        <v>0.99606060606060609</v>
      </c>
      <c r="F2732" s="5">
        <v>251.55080213903739</v>
      </c>
      <c r="G2732" s="3"/>
    </row>
    <row r="2733" spans="1:7" x14ac:dyDescent="0.6">
      <c r="A2733" s="6" t="s">
        <v>47</v>
      </c>
      <c r="B2733" s="6" t="s">
        <v>287</v>
      </c>
      <c r="C2733" s="7">
        <v>99662</v>
      </c>
      <c r="D2733" s="10">
        <v>2.7228480526176359E-2</v>
      </c>
      <c r="E2733" s="10">
        <v>1.1899940298507461</v>
      </c>
      <c r="F2733" s="8">
        <v>51.600243383024022</v>
      </c>
      <c r="G2733" s="6"/>
    </row>
    <row r="2734" spans="1:7" x14ac:dyDescent="0.6">
      <c r="A2734" s="3" t="s">
        <v>49</v>
      </c>
      <c r="B2734" s="3" t="s">
        <v>287</v>
      </c>
      <c r="C2734" s="4">
        <v>82440</v>
      </c>
      <c r="D2734" s="9">
        <v>2.1925151956675128E-2</v>
      </c>
      <c r="E2734" s="9">
        <v>1.288125</v>
      </c>
      <c r="F2734" s="5">
        <v>-17.28040777829062</v>
      </c>
      <c r="G2734" s="3"/>
    </row>
    <row r="2735" spans="1:7" x14ac:dyDescent="0.6">
      <c r="A2735" s="6" t="s">
        <v>51</v>
      </c>
      <c r="B2735" s="6" t="s">
        <v>287</v>
      </c>
      <c r="C2735" s="7">
        <v>58925</v>
      </c>
      <c r="D2735" s="10">
        <v>1.4862106500571379E-2</v>
      </c>
      <c r="E2735" s="10">
        <v>1.1904040404040399</v>
      </c>
      <c r="F2735" s="8">
        <v>-28.523774866569632</v>
      </c>
      <c r="G2735" s="6"/>
    </row>
    <row r="2736" spans="1:7" x14ac:dyDescent="0.6">
      <c r="A2736" s="3" t="s">
        <v>72</v>
      </c>
      <c r="B2736" s="3" t="s">
        <v>287</v>
      </c>
      <c r="C2736" s="4">
        <v>17088</v>
      </c>
      <c r="D2736" s="9">
        <v>7.386915479836444E-3</v>
      </c>
      <c r="E2736" s="9">
        <v>1.0356363636363639</v>
      </c>
      <c r="F2736" s="5">
        <v>-71.000424268137465</v>
      </c>
      <c r="G2736" s="3"/>
    </row>
    <row r="2737" spans="1:7" x14ac:dyDescent="0.6">
      <c r="A2737" s="6" t="s">
        <v>78</v>
      </c>
      <c r="B2737" s="6" t="s">
        <v>287</v>
      </c>
      <c r="C2737" s="7">
        <v>34040</v>
      </c>
      <c r="D2737" s="10">
        <v>1.302698941540654E-2</v>
      </c>
      <c r="E2737" s="10">
        <v>1.06375</v>
      </c>
      <c r="F2737" s="8">
        <v>99.204119850187269</v>
      </c>
      <c r="G2737" s="6"/>
    </row>
    <row r="2738" spans="1:7" x14ac:dyDescent="0.6">
      <c r="A2738" s="3" t="s">
        <v>86</v>
      </c>
      <c r="B2738" s="3" t="s">
        <v>287</v>
      </c>
      <c r="C2738" s="4">
        <v>25680</v>
      </c>
      <c r="D2738" s="9">
        <v>1.2290830160527479E-2</v>
      </c>
      <c r="E2738" s="9">
        <v>1.07</v>
      </c>
      <c r="F2738" s="5">
        <v>-24.559341950646299</v>
      </c>
      <c r="G2738" s="3"/>
    </row>
    <row r="2739" spans="1:7" x14ac:dyDescent="0.6">
      <c r="A2739" s="6" t="s">
        <v>93</v>
      </c>
      <c r="B2739" s="6" t="s">
        <v>287</v>
      </c>
      <c r="C2739" s="7">
        <v>26040</v>
      </c>
      <c r="D2739" s="10">
        <v>1.1987546099687531E-2</v>
      </c>
      <c r="E2739" s="10">
        <v>1.085</v>
      </c>
      <c r="F2739" s="8">
        <v>1.4018691588784991</v>
      </c>
      <c r="G2739" s="6"/>
    </row>
    <row r="2740" spans="1:7" x14ac:dyDescent="0.6">
      <c r="A2740" s="3" t="s">
        <v>96</v>
      </c>
      <c r="B2740" s="3" t="s">
        <v>287</v>
      </c>
      <c r="C2740" s="4">
        <v>22590</v>
      </c>
      <c r="D2740" s="9">
        <v>1.1915653943774199E-2</v>
      </c>
      <c r="E2740" s="9">
        <v>0.94125000000000003</v>
      </c>
      <c r="F2740" s="5">
        <v>-13.248847926267279</v>
      </c>
      <c r="G2740" s="3"/>
    </row>
    <row r="2741" spans="1:7" x14ac:dyDescent="0.6">
      <c r="A2741" s="6" t="s">
        <v>99</v>
      </c>
      <c r="B2741" s="6" t="s">
        <v>287</v>
      </c>
      <c r="C2741" s="7">
        <v>52480</v>
      </c>
      <c r="D2741" s="10">
        <v>2.418897975985736E-2</v>
      </c>
      <c r="E2741" s="10">
        <v>0.82</v>
      </c>
      <c r="F2741" s="8">
        <v>132.315183709606</v>
      </c>
      <c r="G2741" s="6"/>
    </row>
    <row r="2742" spans="1:7" x14ac:dyDescent="0.6">
      <c r="A2742" s="3" t="s">
        <v>14</v>
      </c>
      <c r="B2742" s="3" t="s">
        <v>157</v>
      </c>
      <c r="C2742" s="4">
        <v>1751438</v>
      </c>
      <c r="D2742" s="9">
        <v>0.67558123450862273</v>
      </c>
      <c r="E2742" s="9">
        <v>1.3129220389805101</v>
      </c>
      <c r="F2742" s="3"/>
      <c r="G2742" s="3"/>
    </row>
    <row r="2743" spans="1:7" x14ac:dyDescent="0.6">
      <c r="A2743" s="6" t="s">
        <v>15</v>
      </c>
      <c r="B2743" s="6" t="s">
        <v>157</v>
      </c>
      <c r="C2743" s="7">
        <v>1029740</v>
      </c>
      <c r="D2743" s="10">
        <v>0.40640203138027198</v>
      </c>
      <c r="E2743" s="10">
        <v>1.3633450901888511</v>
      </c>
      <c r="F2743" s="8">
        <v>-41.206026133953927</v>
      </c>
      <c r="G2743" s="6"/>
    </row>
    <row r="2744" spans="1:7" x14ac:dyDescent="0.6">
      <c r="A2744" s="3" t="s">
        <v>16</v>
      </c>
      <c r="B2744" s="3" t="s">
        <v>157</v>
      </c>
      <c r="C2744" s="4">
        <v>1353820</v>
      </c>
      <c r="D2744" s="9">
        <v>0.5067173111995934</v>
      </c>
      <c r="E2744" s="9">
        <v>1.386755441741357</v>
      </c>
      <c r="F2744" s="5">
        <v>31.472022063821939</v>
      </c>
      <c r="G2744" s="3"/>
    </row>
    <row r="2745" spans="1:7" x14ac:dyDescent="0.6">
      <c r="A2745" s="6" t="s">
        <v>17</v>
      </c>
      <c r="B2745" s="6" t="s">
        <v>157</v>
      </c>
      <c r="C2745" s="7">
        <v>902930</v>
      </c>
      <c r="D2745" s="10">
        <v>0.36388420216763562</v>
      </c>
      <c r="E2745" s="10">
        <v>1.4238631471549701</v>
      </c>
      <c r="F2745" s="8">
        <v>-33.305018392400768</v>
      </c>
      <c r="G2745" s="6"/>
    </row>
    <row r="2746" spans="1:7" x14ac:dyDescent="0.6">
      <c r="A2746" s="3" t="s">
        <v>18</v>
      </c>
      <c r="B2746" s="3" t="s">
        <v>157</v>
      </c>
      <c r="C2746" s="4">
        <v>1501721</v>
      </c>
      <c r="D2746" s="9">
        <v>0.57707438904395569</v>
      </c>
      <c r="E2746" s="9">
        <v>1.3246193878451089</v>
      </c>
      <c r="F2746" s="5">
        <v>66.316436490093352</v>
      </c>
      <c r="G2746" s="3"/>
    </row>
    <row r="2747" spans="1:7" x14ac:dyDescent="0.6">
      <c r="A2747" s="6" t="s">
        <v>19</v>
      </c>
      <c r="B2747" s="6" t="s">
        <v>157</v>
      </c>
      <c r="C2747" s="7">
        <v>1337486</v>
      </c>
      <c r="D2747" s="10">
        <v>0.61051222214898537</v>
      </c>
      <c r="E2747" s="10">
        <v>1.257626704278326</v>
      </c>
      <c r="F2747" s="8">
        <v>-10.93645224379229</v>
      </c>
      <c r="G2747" s="6"/>
    </row>
    <row r="2748" spans="1:7" x14ac:dyDescent="0.6">
      <c r="A2748" s="3" t="s">
        <v>20</v>
      </c>
      <c r="B2748" s="3" t="s">
        <v>157</v>
      </c>
      <c r="C2748" s="4">
        <v>1769914</v>
      </c>
      <c r="D2748" s="9">
        <v>0.60378127011902494</v>
      </c>
      <c r="E2748" s="9">
        <v>1.249431022408964</v>
      </c>
      <c r="F2748" s="5">
        <v>32.33140384273181</v>
      </c>
      <c r="G2748" s="3"/>
    </row>
    <row r="2749" spans="1:7" x14ac:dyDescent="0.6">
      <c r="A2749" s="6" t="s">
        <v>21</v>
      </c>
      <c r="B2749" s="6" t="s">
        <v>157</v>
      </c>
      <c r="C2749" s="7">
        <v>1170697</v>
      </c>
      <c r="D2749" s="10">
        <v>0.42528049258410933</v>
      </c>
      <c r="E2749" s="10">
        <v>1.20690412371134</v>
      </c>
      <c r="F2749" s="8">
        <v>-33.855712763444998</v>
      </c>
      <c r="G2749" s="6"/>
    </row>
    <row r="2750" spans="1:7" x14ac:dyDescent="0.6">
      <c r="A2750" s="3" t="s">
        <v>22</v>
      </c>
      <c r="B2750" s="3" t="s">
        <v>157</v>
      </c>
      <c r="C2750" s="4">
        <v>1539110</v>
      </c>
      <c r="D2750" s="9">
        <v>0.60412415701902433</v>
      </c>
      <c r="E2750" s="9">
        <v>1.119027192089574</v>
      </c>
      <c r="F2750" s="5">
        <v>31.469543357504119</v>
      </c>
      <c r="G2750" s="3"/>
    </row>
    <row r="2751" spans="1:7" x14ac:dyDescent="0.6">
      <c r="A2751" s="6" t="s">
        <v>23</v>
      </c>
      <c r="B2751" s="6" t="s">
        <v>157</v>
      </c>
      <c r="C2751" s="7">
        <v>649217</v>
      </c>
      <c r="D2751" s="10">
        <v>0.2459920021349061</v>
      </c>
      <c r="E2751" s="10">
        <v>1.304958793969849</v>
      </c>
      <c r="F2751" s="8">
        <v>-57.818674428728293</v>
      </c>
      <c r="G2751" s="6"/>
    </row>
    <row r="2752" spans="1:7" x14ac:dyDescent="0.6">
      <c r="A2752" s="3" t="s">
        <v>24</v>
      </c>
      <c r="B2752" s="3" t="s">
        <v>157</v>
      </c>
      <c r="C2752" s="4">
        <v>1247107</v>
      </c>
      <c r="D2752" s="9">
        <v>0.54087635468956885</v>
      </c>
      <c r="E2752" s="9">
        <v>1.2262605703048179</v>
      </c>
      <c r="F2752" s="5">
        <v>92.094014790124106</v>
      </c>
      <c r="G2752" s="3"/>
    </row>
    <row r="2753" spans="1:7" x14ac:dyDescent="0.6">
      <c r="A2753" s="6" t="s">
        <v>25</v>
      </c>
      <c r="B2753" s="6" t="s">
        <v>157</v>
      </c>
      <c r="C2753" s="7">
        <v>564417</v>
      </c>
      <c r="D2753" s="10">
        <v>0.2254151775694915</v>
      </c>
      <c r="E2753" s="10">
        <v>1.383375</v>
      </c>
      <c r="F2753" s="8">
        <v>-54.741894640957021</v>
      </c>
      <c r="G2753" s="6"/>
    </row>
    <row r="2754" spans="1:7" x14ac:dyDescent="0.6">
      <c r="A2754" s="3" t="s">
        <v>26</v>
      </c>
      <c r="B2754" s="3" t="s">
        <v>157</v>
      </c>
      <c r="C2754" s="4">
        <v>405638</v>
      </c>
      <c r="D2754" s="9">
        <v>0.18930164089780471</v>
      </c>
      <c r="E2754" s="9">
        <v>1.1359290726915301</v>
      </c>
      <c r="F2754" s="5">
        <v>-28.131505606670249</v>
      </c>
      <c r="G2754" s="5">
        <v>-76.83971684981141</v>
      </c>
    </row>
    <row r="2755" spans="1:7" x14ac:dyDescent="0.6">
      <c r="A2755" s="6" t="s">
        <v>27</v>
      </c>
      <c r="B2755" s="6" t="s">
        <v>157</v>
      </c>
      <c r="C2755" s="7">
        <v>599873</v>
      </c>
      <c r="D2755" s="10">
        <v>0.26374494635738549</v>
      </c>
      <c r="E2755" s="10">
        <v>1.167522382249903</v>
      </c>
      <c r="F2755" s="8">
        <v>47.883827452063173</v>
      </c>
      <c r="G2755" s="8">
        <v>-41.745197816924659</v>
      </c>
    </row>
    <row r="2756" spans="1:7" x14ac:dyDescent="0.6">
      <c r="A2756" s="3" t="s">
        <v>28</v>
      </c>
      <c r="B2756" s="3" t="s">
        <v>157</v>
      </c>
      <c r="C2756" s="4">
        <v>347478</v>
      </c>
      <c r="D2756" s="9">
        <v>0.15122953676609091</v>
      </c>
      <c r="E2756" s="9">
        <v>1.105209923664122</v>
      </c>
      <c r="F2756" s="5">
        <v>-42.074739153120753</v>
      </c>
      <c r="G2756" s="5">
        <v>-74.333515533822819</v>
      </c>
    </row>
    <row r="2757" spans="1:7" x14ac:dyDescent="0.6">
      <c r="A2757" s="6" t="s">
        <v>29</v>
      </c>
      <c r="B2757" s="6" t="s">
        <v>157</v>
      </c>
      <c r="C2757" s="7">
        <v>678519</v>
      </c>
      <c r="D2757" s="10">
        <v>0.33272550637810322</v>
      </c>
      <c r="E2757" s="10">
        <v>1.135596652719665</v>
      </c>
      <c r="F2757" s="8">
        <v>95.269628580802234</v>
      </c>
      <c r="G2757" s="8">
        <v>-24.85364313955678</v>
      </c>
    </row>
    <row r="2758" spans="1:7" x14ac:dyDescent="0.6">
      <c r="A2758" s="3" t="s">
        <v>30</v>
      </c>
      <c r="B2758" s="3" t="s">
        <v>157</v>
      </c>
      <c r="C2758" s="4">
        <v>843239</v>
      </c>
      <c r="D2758" s="9">
        <v>0.38780203233726612</v>
      </c>
      <c r="E2758" s="9">
        <v>1.0965396618985701</v>
      </c>
      <c r="F2758" s="5">
        <v>24.27640198726932</v>
      </c>
      <c r="G2758" s="5">
        <v>-43.84849116447063</v>
      </c>
    </row>
    <row r="2759" spans="1:7" x14ac:dyDescent="0.6">
      <c r="A2759" s="6" t="s">
        <v>31</v>
      </c>
      <c r="B2759" s="6" t="s">
        <v>157</v>
      </c>
      <c r="C2759" s="7">
        <v>119822</v>
      </c>
      <c r="D2759" s="10">
        <v>5.4253726570445859E-2</v>
      </c>
      <c r="E2759" s="10">
        <v>0.99851666666666672</v>
      </c>
      <c r="F2759" s="8">
        <v>-85.790268239490814</v>
      </c>
      <c r="G2759" s="8">
        <v>-91.041252020581894</v>
      </c>
    </row>
    <row r="2760" spans="1:7" x14ac:dyDescent="0.6">
      <c r="A2760" s="3" t="s">
        <v>32</v>
      </c>
      <c r="B2760" s="3" t="s">
        <v>157</v>
      </c>
      <c r="C2760" s="4">
        <v>256979</v>
      </c>
      <c r="D2760" s="9">
        <v>0.1153653766964462</v>
      </c>
      <c r="E2760" s="9">
        <v>1.115360243055556</v>
      </c>
      <c r="F2760" s="5">
        <v>114.4672931515081</v>
      </c>
      <c r="G2760" s="5">
        <v>-85.480706972203166</v>
      </c>
    </row>
    <row r="2761" spans="1:7" x14ac:dyDescent="0.6">
      <c r="A2761" s="6" t="s">
        <v>33</v>
      </c>
      <c r="B2761" s="6" t="s">
        <v>157</v>
      </c>
      <c r="C2761" s="7">
        <v>450125</v>
      </c>
      <c r="D2761" s="10">
        <v>0.2117737421524214</v>
      </c>
      <c r="E2761" s="10">
        <v>1.050569717451886</v>
      </c>
      <c r="F2761" s="8">
        <v>75.160227100268884</v>
      </c>
      <c r="G2761" s="8">
        <v>-61.55068305462472</v>
      </c>
    </row>
    <row r="2762" spans="1:7" x14ac:dyDescent="0.6">
      <c r="A2762" s="3" t="s">
        <v>34</v>
      </c>
      <c r="B2762" s="3" t="s">
        <v>157</v>
      </c>
      <c r="C2762" s="4">
        <v>251090</v>
      </c>
      <c r="D2762" s="9">
        <v>0.1053719872032102</v>
      </c>
      <c r="E2762" s="9">
        <v>1.07300667504252</v>
      </c>
      <c r="F2762" s="5">
        <v>-44.21771730074979</v>
      </c>
      <c r="G2762" s="5">
        <v>-83.686026339897737</v>
      </c>
    </row>
    <row r="2763" spans="1:7" x14ac:dyDescent="0.6">
      <c r="A2763" s="6" t="s">
        <v>35</v>
      </c>
      <c r="B2763" s="6" t="s">
        <v>157</v>
      </c>
      <c r="C2763" s="7">
        <v>308855</v>
      </c>
      <c r="D2763" s="10">
        <v>0.14309835792694131</v>
      </c>
      <c r="E2763" s="10">
        <v>1.2198064770932071</v>
      </c>
      <c r="F2763" s="8">
        <v>23.005695169062879</v>
      </c>
      <c r="G2763" s="8">
        <v>-52.426538430139694</v>
      </c>
    </row>
    <row r="2764" spans="1:7" x14ac:dyDescent="0.6">
      <c r="A2764" s="3" t="s">
        <v>36</v>
      </c>
      <c r="B2764" s="3" t="s">
        <v>157</v>
      </c>
      <c r="C2764" s="4">
        <v>478838</v>
      </c>
      <c r="D2764" s="9">
        <v>0.23817730785916469</v>
      </c>
      <c r="E2764" s="9">
        <v>1.41083677077195</v>
      </c>
      <c r="F2764" s="5">
        <v>55.036505803694283</v>
      </c>
      <c r="G2764" s="5">
        <v>-61.604096520988172</v>
      </c>
    </row>
    <row r="2765" spans="1:7" x14ac:dyDescent="0.6">
      <c r="A2765" s="6" t="s">
        <v>37</v>
      </c>
      <c r="B2765" s="6" t="s">
        <v>157</v>
      </c>
      <c r="C2765" s="7">
        <v>481115</v>
      </c>
      <c r="D2765" s="10">
        <v>0.20428681778350011</v>
      </c>
      <c r="E2765" s="10">
        <v>1.1878356191440249</v>
      </c>
      <c r="F2765" s="8">
        <v>0.47552616960224731</v>
      </c>
      <c r="G2765" s="8">
        <v>-14.75894595662427</v>
      </c>
    </row>
    <row r="2766" spans="1:7" x14ac:dyDescent="0.6">
      <c r="A2766" s="3" t="s">
        <v>38</v>
      </c>
      <c r="B2766" s="3" t="s">
        <v>157</v>
      </c>
      <c r="C2766" s="4">
        <v>197340</v>
      </c>
      <c r="D2766" s="9">
        <v>8.6730301645035701E-2</v>
      </c>
      <c r="E2766" s="9">
        <v>1.4950000000000001</v>
      </c>
      <c r="F2766" s="5">
        <v>-58.982779584922532</v>
      </c>
      <c r="G2766" s="5">
        <v>-51.350711718330153</v>
      </c>
    </row>
    <row r="2767" spans="1:7" x14ac:dyDescent="0.6">
      <c r="A2767" s="6" t="s">
        <v>39</v>
      </c>
      <c r="B2767" s="6" t="s">
        <v>157</v>
      </c>
      <c r="C2767" s="7">
        <v>306070</v>
      </c>
      <c r="D2767" s="10">
        <v>0.1168913277095366</v>
      </c>
      <c r="E2767" s="10">
        <v>1.391227272727273</v>
      </c>
      <c r="F2767" s="8">
        <v>55.09780074997466</v>
      </c>
      <c r="G2767" s="8">
        <v>-48.977533577940669</v>
      </c>
    </row>
    <row r="2768" spans="1:7" x14ac:dyDescent="0.6">
      <c r="A2768" s="3" t="s">
        <v>40</v>
      </c>
      <c r="B2768" s="3" t="s">
        <v>157</v>
      </c>
      <c r="C2768" s="4">
        <v>2679130</v>
      </c>
      <c r="D2768" s="9">
        <v>0.82395621929927876</v>
      </c>
      <c r="E2768" s="9">
        <v>1.4958849804578449</v>
      </c>
      <c r="F2768" s="5">
        <v>775.33244029143657</v>
      </c>
      <c r="G2768" s="5">
        <v>671.02147474084688</v>
      </c>
    </row>
    <row r="2769" spans="1:7" x14ac:dyDescent="0.6">
      <c r="A2769" s="6" t="s">
        <v>41</v>
      </c>
      <c r="B2769" s="6" t="s">
        <v>157</v>
      </c>
      <c r="C2769" s="7">
        <v>1336480</v>
      </c>
      <c r="D2769" s="10">
        <v>0.4110313181057601</v>
      </c>
      <c r="E2769" s="10">
        <v>1.572329411764706</v>
      </c>
      <c r="F2769" s="8">
        <v>-50.115149320861633</v>
      </c>
      <c r="G2769" s="8">
        <v>96.97016590544996</v>
      </c>
    </row>
    <row r="2770" spans="1:7" x14ac:dyDescent="0.6">
      <c r="A2770" s="3" t="s">
        <v>42</v>
      </c>
      <c r="B2770" s="3" t="s">
        <v>157</v>
      </c>
      <c r="C2770" s="4">
        <v>1254739</v>
      </c>
      <c r="D2770" s="9">
        <v>0.35343084405157621</v>
      </c>
      <c r="E2770" s="9">
        <v>1.5413480449061669</v>
      </c>
      <c r="F2770" s="5">
        <v>-6.1161409074584014</v>
      </c>
      <c r="G2770" s="5">
        <v>48.799925050904911</v>
      </c>
    </row>
    <row r="2771" spans="1:7" x14ac:dyDescent="0.6">
      <c r="A2771" s="6" t="s">
        <v>43</v>
      </c>
      <c r="B2771" s="6" t="s">
        <v>157</v>
      </c>
      <c r="C2771" s="7">
        <v>941235</v>
      </c>
      <c r="D2771" s="10">
        <v>0.28179028928571609</v>
      </c>
      <c r="E2771" s="10">
        <v>1.444941664108075</v>
      </c>
      <c r="F2771" s="8">
        <v>-24.985594613700531</v>
      </c>
      <c r="G2771" s="8">
        <v>685.52769942080749</v>
      </c>
    </row>
    <row r="2772" spans="1:7" x14ac:dyDescent="0.6">
      <c r="A2772" s="3" t="s">
        <v>44</v>
      </c>
      <c r="B2772" s="3" t="s">
        <v>157</v>
      </c>
      <c r="C2772" s="4">
        <v>2236594</v>
      </c>
      <c r="D2772" s="9">
        <v>0.62778183871949944</v>
      </c>
      <c r="E2772" s="9">
        <v>1.5857870107770851</v>
      </c>
      <c r="F2772" s="5">
        <v>137.62333529883611</v>
      </c>
      <c r="G2772" s="5">
        <v>770.34115628125267</v>
      </c>
    </row>
    <row r="2773" spans="1:7" x14ac:dyDescent="0.6">
      <c r="A2773" s="6" t="s">
        <v>45</v>
      </c>
      <c r="B2773" s="6" t="s">
        <v>157</v>
      </c>
      <c r="C2773" s="7">
        <v>821439</v>
      </c>
      <c r="D2773" s="10">
        <v>0.230747445832165</v>
      </c>
      <c r="E2773" s="10">
        <v>1.6168785922368321</v>
      </c>
      <c r="F2773" s="8">
        <v>-63.272771008059571</v>
      </c>
      <c r="G2773" s="8">
        <v>82.491307970008322</v>
      </c>
    </row>
    <row r="2774" spans="1:7" x14ac:dyDescent="0.6">
      <c r="A2774" s="3" t="s">
        <v>46</v>
      </c>
      <c r="B2774" s="3" t="s">
        <v>157</v>
      </c>
      <c r="C2774" s="4">
        <v>1203723</v>
      </c>
      <c r="D2774" s="9">
        <v>0.35114455066917588</v>
      </c>
      <c r="E2774" s="9">
        <v>1.4330035714285709</v>
      </c>
      <c r="F2774" s="5">
        <v>46.538330904668527</v>
      </c>
      <c r="G2774" s="5">
        <v>379.39902027161583</v>
      </c>
    </row>
    <row r="2775" spans="1:7" x14ac:dyDescent="0.6">
      <c r="A2775" s="6" t="s">
        <v>47</v>
      </c>
      <c r="B2775" s="6" t="s">
        <v>157</v>
      </c>
      <c r="C2775" s="7">
        <v>544763</v>
      </c>
      <c r="D2775" s="10">
        <v>0.148833745428362</v>
      </c>
      <c r="E2775" s="10">
        <v>1.6408524096385539</v>
      </c>
      <c r="F2775" s="8">
        <v>-54.743491650487698</v>
      </c>
      <c r="G2775" s="8">
        <v>76.381473506985472</v>
      </c>
    </row>
    <row r="2776" spans="1:7" x14ac:dyDescent="0.6">
      <c r="A2776" s="3" t="s">
        <v>48</v>
      </c>
      <c r="B2776" s="3" t="s">
        <v>157</v>
      </c>
      <c r="C2776" s="4">
        <v>1297145</v>
      </c>
      <c r="D2776" s="9">
        <v>0.3943744963337289</v>
      </c>
      <c r="E2776" s="9">
        <v>1.527934997579371</v>
      </c>
      <c r="F2776" s="5">
        <v>138.1118027472497</v>
      </c>
      <c r="G2776" s="5">
        <v>170.89433169464411</v>
      </c>
    </row>
    <row r="2777" spans="1:7" x14ac:dyDescent="0.6">
      <c r="A2777" s="6" t="s">
        <v>49</v>
      </c>
      <c r="B2777" s="6" t="s">
        <v>157</v>
      </c>
      <c r="C2777" s="7">
        <v>977851</v>
      </c>
      <c r="D2777" s="10">
        <v>0.26006224849571491</v>
      </c>
      <c r="E2777" s="10">
        <v>1.620031477799867</v>
      </c>
      <c r="F2777" s="8">
        <v>-24.615135547683561</v>
      </c>
      <c r="G2777" s="8">
        <v>103.2468328777943</v>
      </c>
    </row>
    <row r="2778" spans="1:7" x14ac:dyDescent="0.6">
      <c r="A2778" s="3" t="s">
        <v>50</v>
      </c>
      <c r="B2778" s="3" t="s">
        <v>157</v>
      </c>
      <c r="C2778" s="4">
        <v>1672706</v>
      </c>
      <c r="D2778" s="9">
        <v>0.38945355545525051</v>
      </c>
      <c r="E2778" s="9">
        <v>1.578024528301887</v>
      </c>
      <c r="F2778" s="5">
        <v>71.059394529432396</v>
      </c>
      <c r="G2778" s="5">
        <v>747.62643153947511</v>
      </c>
    </row>
    <row r="2779" spans="1:7" x14ac:dyDescent="0.6">
      <c r="A2779" s="6" t="s">
        <v>51</v>
      </c>
      <c r="B2779" s="6" t="s">
        <v>157</v>
      </c>
      <c r="C2779" s="7">
        <v>615537</v>
      </c>
      <c r="D2779" s="10">
        <v>0.15525119132867549</v>
      </c>
      <c r="E2779" s="10">
        <v>1.4676609442060089</v>
      </c>
      <c r="F2779" s="8">
        <v>-63.201124405603863</v>
      </c>
      <c r="G2779" s="8">
        <v>101.10987682556279</v>
      </c>
    </row>
    <row r="2780" spans="1:7" x14ac:dyDescent="0.6">
      <c r="A2780" s="3" t="s">
        <v>52</v>
      </c>
      <c r="B2780" s="3" t="s">
        <v>157</v>
      </c>
      <c r="C2780" s="4">
        <v>1197929</v>
      </c>
      <c r="D2780" s="9">
        <v>0.32028936153210358</v>
      </c>
      <c r="E2780" s="9">
        <v>1.4899614427860699</v>
      </c>
      <c r="F2780" s="5">
        <v>94.615270893544974</v>
      </c>
      <c r="G2780" s="5">
        <v>-55.28664155901356</v>
      </c>
    </row>
    <row r="2781" spans="1:7" x14ac:dyDescent="0.6">
      <c r="A2781" s="6" t="s">
        <v>53</v>
      </c>
      <c r="B2781" s="6" t="s">
        <v>157</v>
      </c>
      <c r="C2781" s="7">
        <v>767078</v>
      </c>
      <c r="D2781" s="10">
        <v>0.24673310182150479</v>
      </c>
      <c r="E2781" s="10">
        <v>1.702536899345245</v>
      </c>
      <c r="F2781" s="8">
        <v>-35.966321877173023</v>
      </c>
      <c r="G2781" s="8">
        <v>-42.604603136597632</v>
      </c>
    </row>
    <row r="2782" spans="1:7" x14ac:dyDescent="0.6">
      <c r="A2782" s="3" t="s">
        <v>54</v>
      </c>
      <c r="B2782" s="3" t="s">
        <v>157</v>
      </c>
      <c r="C2782" s="4">
        <v>722290</v>
      </c>
      <c r="D2782" s="9">
        <v>0.20284098814466611</v>
      </c>
      <c r="E2782" s="9">
        <v>1.6453075170842819</v>
      </c>
      <c r="F2782" s="5">
        <v>-5.8387804108578241</v>
      </c>
      <c r="G2782" s="5">
        <v>-42.435040275308253</v>
      </c>
    </row>
    <row r="2783" spans="1:7" x14ac:dyDescent="0.6">
      <c r="A2783" s="6" t="s">
        <v>55</v>
      </c>
      <c r="B2783" s="6" t="s">
        <v>157</v>
      </c>
      <c r="C2783" s="7">
        <v>166014</v>
      </c>
      <c r="D2783" s="10">
        <v>5.6688572163460703E-2</v>
      </c>
      <c r="E2783" s="10">
        <v>1.5661698113207549</v>
      </c>
      <c r="F2783" s="8">
        <v>-77.015603151088897</v>
      </c>
      <c r="G2783" s="8">
        <v>-82.362109356324396</v>
      </c>
    </row>
    <row r="2784" spans="1:7" x14ac:dyDescent="0.6">
      <c r="A2784" s="3" t="s">
        <v>56</v>
      </c>
      <c r="B2784" s="3" t="s">
        <v>157</v>
      </c>
      <c r="C2784" s="4">
        <v>397131</v>
      </c>
      <c r="D2784" s="9">
        <v>0.13826102273593099</v>
      </c>
      <c r="E2784" s="9">
        <v>1.470038867295947</v>
      </c>
      <c r="F2784" s="5">
        <v>139.2153673786548</v>
      </c>
      <c r="G2784" s="5">
        <v>-82.243938774761986</v>
      </c>
    </row>
    <row r="2785" spans="1:7" x14ac:dyDescent="0.6">
      <c r="A2785" s="6" t="s">
        <v>57</v>
      </c>
      <c r="B2785" s="6" t="s">
        <v>157</v>
      </c>
      <c r="C2785" s="7">
        <v>66973</v>
      </c>
      <c r="D2785" s="10">
        <v>2.6327950524822629E-2</v>
      </c>
      <c r="E2785" s="10">
        <v>2.0294848484848491</v>
      </c>
      <c r="F2785" s="8">
        <v>-83.135791464277531</v>
      </c>
      <c r="G2785" s="8">
        <v>-91.846868726710071</v>
      </c>
    </row>
    <row r="2786" spans="1:7" x14ac:dyDescent="0.6">
      <c r="A2786" s="3" t="s">
        <v>58</v>
      </c>
      <c r="B2786" s="3" t="s">
        <v>157</v>
      </c>
      <c r="C2786" s="4">
        <v>330452</v>
      </c>
      <c r="D2786" s="9">
        <v>0.1358243445453565</v>
      </c>
      <c r="E2786" s="9">
        <v>1.645677290836653</v>
      </c>
      <c r="F2786" s="5">
        <v>393.41077747749091</v>
      </c>
      <c r="G2786" s="5">
        <v>-72.547504700001582</v>
      </c>
    </row>
    <row r="2787" spans="1:7" x14ac:dyDescent="0.6">
      <c r="A2787" s="6" t="s">
        <v>59</v>
      </c>
      <c r="B2787" s="6" t="s">
        <v>157</v>
      </c>
      <c r="C2787" s="7">
        <v>125462</v>
      </c>
      <c r="D2787" s="10">
        <v>5.6304926861510229E-2</v>
      </c>
      <c r="E2787" s="10">
        <v>1.3490537634408599</v>
      </c>
      <c r="F2787" s="8">
        <v>-62.033215111423146</v>
      </c>
      <c r="G2787" s="8">
        <v>-76.969434414598652</v>
      </c>
    </row>
    <row r="2788" spans="1:7" x14ac:dyDescent="0.6">
      <c r="A2788" s="3" t="s">
        <v>60</v>
      </c>
      <c r="B2788" s="3" t="s">
        <v>157</v>
      </c>
      <c r="C2788" s="4">
        <v>308758</v>
      </c>
      <c r="D2788" s="9">
        <v>0.15126193546387021</v>
      </c>
      <c r="E2788" s="9">
        <v>1.188444957659738</v>
      </c>
      <c r="F2788" s="5">
        <v>146.0968261306212</v>
      </c>
      <c r="G2788" s="5">
        <v>-76.197109806536673</v>
      </c>
    </row>
    <row r="2789" spans="1:7" x14ac:dyDescent="0.6">
      <c r="A2789" s="6" t="s">
        <v>61</v>
      </c>
      <c r="B2789" s="6" t="s">
        <v>157</v>
      </c>
      <c r="C2789" s="7">
        <v>295743</v>
      </c>
      <c r="D2789" s="10">
        <v>0.12287865189351239</v>
      </c>
      <c r="E2789" s="10">
        <v>1.274754310344828</v>
      </c>
      <c r="F2789" s="8">
        <v>-4.2152753936740117</v>
      </c>
      <c r="G2789" s="8">
        <v>-69.755821694716275</v>
      </c>
    </row>
    <row r="2790" spans="1:7" x14ac:dyDescent="0.6">
      <c r="A2790" s="3" t="s">
        <v>62</v>
      </c>
      <c r="B2790" s="3" t="s">
        <v>157</v>
      </c>
      <c r="C2790" s="4">
        <v>790425</v>
      </c>
      <c r="D2790" s="9">
        <v>0.32569636999018631</v>
      </c>
      <c r="E2790" s="9">
        <v>1.2955025978070249</v>
      </c>
      <c r="F2790" s="5">
        <v>167.26752619673161</v>
      </c>
      <c r="G2790" s="5">
        <v>-52.745730570703998</v>
      </c>
    </row>
    <row r="2791" spans="1:7" x14ac:dyDescent="0.6">
      <c r="A2791" s="6" t="s">
        <v>63</v>
      </c>
      <c r="B2791" s="6" t="s">
        <v>157</v>
      </c>
      <c r="C2791" s="7">
        <v>662704</v>
      </c>
      <c r="D2791" s="10">
        <v>0.2477889484747024</v>
      </c>
      <c r="E2791" s="10">
        <v>1.2963693270735519</v>
      </c>
      <c r="F2791" s="8">
        <v>-16.158522313945031</v>
      </c>
      <c r="G2791" s="8">
        <v>7.6627400140040214</v>
      </c>
    </row>
    <row r="2792" spans="1:7" x14ac:dyDescent="0.6">
      <c r="A2792" s="3" t="s">
        <v>64</v>
      </c>
      <c r="B2792" s="3" t="s">
        <v>157</v>
      </c>
      <c r="C2792" s="4">
        <v>956552</v>
      </c>
      <c r="D2792" s="9">
        <v>0.34749561644396459</v>
      </c>
      <c r="E2792" s="9">
        <v>1.3808040418621439</v>
      </c>
      <c r="F2792" s="5">
        <v>44.340761486274417</v>
      </c>
      <c r="G2792" s="5">
        <v>-20.149524721415052</v>
      </c>
    </row>
    <row r="2793" spans="1:7" x14ac:dyDescent="0.6">
      <c r="A2793" s="6" t="s">
        <v>65</v>
      </c>
      <c r="B2793" s="6" t="s">
        <v>157</v>
      </c>
      <c r="C2793" s="7">
        <v>1741968</v>
      </c>
      <c r="D2793" s="10">
        <v>0.70933697706316345</v>
      </c>
      <c r="E2793" s="10">
        <v>1.3560814597994639</v>
      </c>
      <c r="F2793" s="8">
        <v>82.109075094715195</v>
      </c>
      <c r="G2793" s="8">
        <v>127.0913779302757</v>
      </c>
    </row>
    <row r="2794" spans="1:7" x14ac:dyDescent="0.6">
      <c r="A2794" s="3" t="s">
        <v>66</v>
      </c>
      <c r="B2794" s="3" t="s">
        <v>157</v>
      </c>
      <c r="C2794" s="4">
        <v>421424</v>
      </c>
      <c r="D2794" s="9">
        <v>0.18436213657632861</v>
      </c>
      <c r="E2794" s="9">
        <v>1.308770186335404</v>
      </c>
      <c r="F2794" s="5">
        <v>-75.807592332350538</v>
      </c>
      <c r="G2794" s="5">
        <v>-41.654460119896441</v>
      </c>
    </row>
    <row r="2795" spans="1:7" x14ac:dyDescent="0.6">
      <c r="A2795" s="6" t="s">
        <v>67</v>
      </c>
      <c r="B2795" s="6" t="s">
        <v>157</v>
      </c>
      <c r="C2795" s="7">
        <v>966948</v>
      </c>
      <c r="D2795" s="10">
        <v>0.4285520733617782</v>
      </c>
      <c r="E2795" s="10">
        <v>1.225380813585097</v>
      </c>
      <c r="F2795" s="8">
        <v>129.44777706063249</v>
      </c>
      <c r="G2795" s="8">
        <v>482.4496729191514</v>
      </c>
    </row>
    <row r="2796" spans="1:7" x14ac:dyDescent="0.6">
      <c r="A2796" s="3" t="s">
        <v>68</v>
      </c>
      <c r="B2796" s="3" t="s">
        <v>157</v>
      </c>
      <c r="C2796" s="4">
        <v>512719</v>
      </c>
      <c r="D2796" s="9">
        <v>0.22963100551673091</v>
      </c>
      <c r="E2796" s="9">
        <v>1.151401302492701</v>
      </c>
      <c r="F2796" s="5">
        <v>-46.975535395905467</v>
      </c>
      <c r="G2796" s="5">
        <v>29.10576107128378</v>
      </c>
    </row>
    <row r="2797" spans="1:7" x14ac:dyDescent="0.6">
      <c r="A2797" s="6" t="s">
        <v>69</v>
      </c>
      <c r="B2797" s="6" t="s">
        <v>157</v>
      </c>
      <c r="C2797" s="7">
        <v>949364</v>
      </c>
      <c r="D2797" s="10">
        <v>0.3847804912054727</v>
      </c>
      <c r="E2797" s="10">
        <v>1.2501501185146171</v>
      </c>
      <c r="F2797" s="8">
        <v>85.162632943191113</v>
      </c>
      <c r="G2797" s="8">
        <v>1317.532438445344</v>
      </c>
    </row>
    <row r="2798" spans="1:7" x14ac:dyDescent="0.6">
      <c r="A2798" s="3" t="s">
        <v>70</v>
      </c>
      <c r="B2798" s="3" t="s">
        <v>157</v>
      </c>
      <c r="C2798" s="4">
        <v>1577350</v>
      </c>
      <c r="D2798" s="9">
        <v>0.60065673503942896</v>
      </c>
      <c r="E2798" s="9">
        <v>1.180209502431725</v>
      </c>
      <c r="F2798" s="5">
        <v>66.148073868400317</v>
      </c>
      <c r="G2798" s="5">
        <v>377.33104959267922</v>
      </c>
    </row>
    <row r="2799" spans="1:7" x14ac:dyDescent="0.6">
      <c r="A2799" s="6" t="s">
        <v>71</v>
      </c>
      <c r="B2799" s="6" t="s">
        <v>157</v>
      </c>
      <c r="C2799" s="7">
        <v>1392786</v>
      </c>
      <c r="D2799" s="10">
        <v>0.63823432769680033</v>
      </c>
      <c r="E2799" s="10">
        <v>1.218535433070866</v>
      </c>
      <c r="F2799" s="8">
        <v>-11.700890734459691</v>
      </c>
      <c r="G2799" s="8">
        <v>1010.125775135101</v>
      </c>
    </row>
    <row r="2800" spans="1:7" x14ac:dyDescent="0.6">
      <c r="A2800" s="3" t="s">
        <v>72</v>
      </c>
      <c r="B2800" s="3" t="s">
        <v>157</v>
      </c>
      <c r="C2800" s="4">
        <v>921944</v>
      </c>
      <c r="D2800" s="9">
        <v>0.3985441482410072</v>
      </c>
      <c r="E2800" s="9">
        <v>1.186466765330416</v>
      </c>
      <c r="F2800" s="5">
        <v>-33.805767720238443</v>
      </c>
      <c r="G2800" s="5">
        <v>198.59760718750599</v>
      </c>
    </row>
    <row r="2801" spans="1:7" x14ac:dyDescent="0.6">
      <c r="A2801" s="6" t="s">
        <v>73</v>
      </c>
      <c r="B2801" s="6" t="s">
        <v>157</v>
      </c>
      <c r="C2801" s="7">
        <v>758987</v>
      </c>
      <c r="D2801" s="10">
        <v>0.34238872128596221</v>
      </c>
      <c r="E2801" s="10">
        <v>1.1785475821503659</v>
      </c>
      <c r="F2801" s="8">
        <v>-17.675368569023721</v>
      </c>
      <c r="G2801" s="8">
        <v>156.6373506727125</v>
      </c>
    </row>
    <row r="2802" spans="1:7" x14ac:dyDescent="0.6">
      <c r="A2802" s="3" t="s">
        <v>74</v>
      </c>
      <c r="B2802" s="3" t="s">
        <v>157</v>
      </c>
      <c r="C2802" s="4">
        <v>773710</v>
      </c>
      <c r="D2802" s="9">
        <v>0.31798688144547271</v>
      </c>
      <c r="E2802" s="9">
        <v>1.4159957687218501</v>
      </c>
      <c r="F2802" s="5">
        <v>1.939822421200899</v>
      </c>
      <c r="G2802" s="5">
        <v>-2.1146851377423559</v>
      </c>
    </row>
    <row r="2803" spans="1:7" x14ac:dyDescent="0.6">
      <c r="A2803" s="6" t="s">
        <v>75</v>
      </c>
      <c r="B2803" s="6" t="s">
        <v>157</v>
      </c>
      <c r="C2803" s="7">
        <v>598487</v>
      </c>
      <c r="D2803" s="10">
        <v>0.23496557761963191</v>
      </c>
      <c r="E2803" s="10">
        <v>1.352818716094033</v>
      </c>
      <c r="F2803" s="8">
        <v>-22.647115844437842</v>
      </c>
      <c r="G2803" s="8">
        <v>-9.6901482411453692</v>
      </c>
    </row>
    <row r="2804" spans="1:7" x14ac:dyDescent="0.6">
      <c r="A2804" s="3" t="s">
        <v>76</v>
      </c>
      <c r="B2804" s="3" t="s">
        <v>157</v>
      </c>
      <c r="C2804" s="4">
        <v>1017935</v>
      </c>
      <c r="D2804" s="9">
        <v>0.39817164334705862</v>
      </c>
      <c r="E2804" s="9">
        <v>1.286226390299869</v>
      </c>
      <c r="F2804" s="5">
        <v>70.084730328311224</v>
      </c>
      <c r="G2804" s="5">
        <v>6.4171106223184893</v>
      </c>
    </row>
    <row r="2805" spans="1:7" x14ac:dyDescent="0.6">
      <c r="A2805" s="6" t="s">
        <v>77</v>
      </c>
      <c r="B2805" s="6" t="s">
        <v>157</v>
      </c>
      <c r="C2805" s="7">
        <v>773005</v>
      </c>
      <c r="D2805" s="10">
        <v>0.29483833826693601</v>
      </c>
      <c r="E2805" s="10">
        <v>1.3004794751009421</v>
      </c>
      <c r="F2805" s="8">
        <v>-24.061457755161189</v>
      </c>
      <c r="G2805" s="8">
        <v>-55.624615377549993</v>
      </c>
    </row>
    <row r="2806" spans="1:7" x14ac:dyDescent="0.6">
      <c r="A2806" s="3" t="s">
        <v>78</v>
      </c>
      <c r="B2806" s="3" t="s">
        <v>157</v>
      </c>
      <c r="C2806" s="4">
        <v>996872</v>
      </c>
      <c r="D2806" s="9">
        <v>0.3814994416132535</v>
      </c>
      <c r="E2806" s="9">
        <v>1.3525986933602889</v>
      </c>
      <c r="F2806" s="5">
        <v>28.960614743759749</v>
      </c>
      <c r="G2806" s="5">
        <v>136.54846425452749</v>
      </c>
    </row>
    <row r="2807" spans="1:7" x14ac:dyDescent="0.6">
      <c r="A2807" s="6" t="s">
        <v>79</v>
      </c>
      <c r="B2807" s="6" t="s">
        <v>157</v>
      </c>
      <c r="C2807" s="7">
        <v>912025</v>
      </c>
      <c r="D2807" s="10">
        <v>0.36085458770251011</v>
      </c>
      <c r="E2807" s="10">
        <v>1.3333620856018391</v>
      </c>
      <c r="F2807" s="8">
        <v>-8.5113234196566907</v>
      </c>
      <c r="G2807" s="8">
        <v>-5.6800365686676013</v>
      </c>
    </row>
    <row r="2808" spans="1:7" x14ac:dyDescent="0.6">
      <c r="A2808" s="3" t="s">
        <v>80</v>
      </c>
      <c r="B2808" s="3" t="s">
        <v>157</v>
      </c>
      <c r="C2808" s="4">
        <v>1158597</v>
      </c>
      <c r="D2808" s="9">
        <v>0.47465487183810051</v>
      </c>
      <c r="E2808" s="9">
        <v>1.3842258064516131</v>
      </c>
      <c r="F2808" s="5">
        <v>27.035662399605261</v>
      </c>
      <c r="G2808" s="5">
        <v>125.9711459883484</v>
      </c>
    </row>
    <row r="2809" spans="1:7" x14ac:dyDescent="0.6">
      <c r="A2809" s="6" t="s">
        <v>81</v>
      </c>
      <c r="B2809" s="6" t="s">
        <v>157</v>
      </c>
      <c r="C2809" s="7">
        <v>697419</v>
      </c>
      <c r="D2809" s="10">
        <v>0.30274550701378289</v>
      </c>
      <c r="E2809" s="10">
        <v>1.2915142749735651</v>
      </c>
      <c r="F2809" s="8">
        <v>-39.804867438807463</v>
      </c>
      <c r="G2809" s="8">
        <v>-26.538293004579909</v>
      </c>
    </row>
    <row r="2810" spans="1:7" x14ac:dyDescent="0.6">
      <c r="A2810" s="3" t="s">
        <v>82</v>
      </c>
      <c r="B2810" s="3" t="s">
        <v>157</v>
      </c>
      <c r="C2810" s="4">
        <v>1059461</v>
      </c>
      <c r="D2810" s="9">
        <v>0.43023572270806337</v>
      </c>
      <c r="E2810" s="9">
        <v>1.2123352645208101</v>
      </c>
      <c r="F2810" s="5">
        <v>51.911691536938328</v>
      </c>
      <c r="G2810" s="5">
        <v>-32.832852569182492</v>
      </c>
    </row>
    <row r="2811" spans="1:7" x14ac:dyDescent="0.6">
      <c r="A2811" s="6" t="s">
        <v>83</v>
      </c>
      <c r="B2811" s="6" t="s">
        <v>157</v>
      </c>
      <c r="C2811" s="7">
        <v>941860</v>
      </c>
      <c r="D2811" s="10">
        <v>0.35317469992430961</v>
      </c>
      <c r="E2811" s="10">
        <v>1.32861806004215</v>
      </c>
      <c r="F2811" s="8">
        <v>-11.100078247335199</v>
      </c>
      <c r="G2811" s="8">
        <v>-32.375828016651518</v>
      </c>
    </row>
    <row r="2812" spans="1:7" x14ac:dyDescent="0.6">
      <c r="A2812" s="3" t="s">
        <v>84</v>
      </c>
      <c r="B2812" s="3" t="s">
        <v>157</v>
      </c>
      <c r="C2812" s="4">
        <v>1624936</v>
      </c>
      <c r="D2812" s="9">
        <v>0.67900669467632935</v>
      </c>
      <c r="E2812" s="9">
        <v>1.1361599776255069</v>
      </c>
      <c r="F2812" s="5">
        <v>72.524154332915728</v>
      </c>
      <c r="G2812" s="5">
        <v>76.251052124640978</v>
      </c>
    </row>
    <row r="2813" spans="1:7" x14ac:dyDescent="0.6">
      <c r="A2813" s="6" t="s">
        <v>85</v>
      </c>
      <c r="B2813" s="6" t="s">
        <v>157</v>
      </c>
      <c r="C2813" s="7">
        <v>1181005</v>
      </c>
      <c r="D2813" s="10">
        <v>0.45813122338665507</v>
      </c>
      <c r="E2813" s="10">
        <v>1.228921893551465</v>
      </c>
      <c r="F2813" s="8">
        <v>-27.319906753250589</v>
      </c>
      <c r="G2813" s="8">
        <v>55.602796885849173</v>
      </c>
    </row>
    <row r="2814" spans="1:7" x14ac:dyDescent="0.6">
      <c r="A2814" s="3" t="s">
        <v>86</v>
      </c>
      <c r="B2814" s="3" t="s">
        <v>157</v>
      </c>
      <c r="C2814" s="4">
        <v>1553107</v>
      </c>
      <c r="D2814" s="9">
        <v>0.74334012297999807</v>
      </c>
      <c r="E2814" s="9">
        <v>1.0248088266054509</v>
      </c>
      <c r="F2814" s="5">
        <v>31.50723324626059</v>
      </c>
      <c r="G2814" s="5">
        <v>100.7350299207714</v>
      </c>
    </row>
    <row r="2815" spans="1:7" x14ac:dyDescent="0.6">
      <c r="A2815" s="6" t="s">
        <v>87</v>
      </c>
      <c r="B2815" s="6" t="s">
        <v>157</v>
      </c>
      <c r="C2815" s="7">
        <v>1177075</v>
      </c>
      <c r="D2815" s="10">
        <v>0.49419129838147302</v>
      </c>
      <c r="E2815" s="10">
        <v>1.170389733840304</v>
      </c>
      <c r="F2815" s="8">
        <v>-24.211596496571069</v>
      </c>
      <c r="G2815" s="8">
        <v>96.67511575021679</v>
      </c>
    </row>
    <row r="2816" spans="1:7" x14ac:dyDescent="0.6">
      <c r="A2816" s="3" t="s">
        <v>88</v>
      </c>
      <c r="B2816" s="3" t="s">
        <v>157</v>
      </c>
      <c r="C2816" s="4">
        <v>1078341</v>
      </c>
      <c r="D2816" s="9">
        <v>0.47764847381678283</v>
      </c>
      <c r="E2816" s="9">
        <v>1.2270468019253311</v>
      </c>
      <c r="F2816" s="5">
        <v>-8.3880806235796417</v>
      </c>
      <c r="G2816" s="5">
        <v>5.9341706494029589</v>
      </c>
    </row>
    <row r="2817" spans="1:7" x14ac:dyDescent="0.6">
      <c r="A2817" s="6" t="s">
        <v>89</v>
      </c>
      <c r="B2817" s="6" t="s">
        <v>157</v>
      </c>
      <c r="C2817" s="7">
        <v>3356460</v>
      </c>
      <c r="D2817" s="10">
        <v>1.235524392967374</v>
      </c>
      <c r="E2817" s="10">
        <v>1.1855624221154091</v>
      </c>
      <c r="F2817" s="8">
        <v>211.26146552899311</v>
      </c>
      <c r="G2817" s="8">
        <v>334.20935181531809</v>
      </c>
    </row>
    <row r="2818" spans="1:7" x14ac:dyDescent="0.6">
      <c r="A2818" s="3" t="s">
        <v>90</v>
      </c>
      <c r="B2818" s="3" t="s">
        <v>157</v>
      </c>
      <c r="C2818" s="4">
        <v>2659675</v>
      </c>
      <c r="D2818" s="9">
        <v>1.2877568138382329</v>
      </c>
      <c r="E2818" s="9">
        <v>1.27552561913714</v>
      </c>
      <c r="F2818" s="5">
        <v>-20.75952044713776</v>
      </c>
      <c r="G2818" s="5">
        <v>166.80205683377611</v>
      </c>
    </row>
    <row r="2819" spans="1:7" x14ac:dyDescent="0.6">
      <c r="A2819" s="6" t="s">
        <v>91</v>
      </c>
      <c r="B2819" s="6" t="s">
        <v>157</v>
      </c>
      <c r="C2819" s="7">
        <v>2523357</v>
      </c>
      <c r="D2819" s="10">
        <v>1.169075107906512</v>
      </c>
      <c r="E2819" s="10">
        <v>1.1252177208980849</v>
      </c>
      <c r="F2819" s="8">
        <v>-5.125363061276289</v>
      </c>
      <c r="G2819" s="8">
        <v>176.67629725062361</v>
      </c>
    </row>
    <row r="2820" spans="1:7" x14ac:dyDescent="0.6">
      <c r="A2820" s="3" t="s">
        <v>92</v>
      </c>
      <c r="B2820" s="3" t="s">
        <v>157</v>
      </c>
      <c r="C2820" s="4">
        <v>1942360</v>
      </c>
      <c r="D2820" s="9">
        <v>0.7144344151057056</v>
      </c>
      <c r="E2820" s="9">
        <v>1.1475565769922691</v>
      </c>
      <c r="F2820" s="5">
        <v>-23.024764232726479</v>
      </c>
      <c r="G2820" s="5">
        <v>67.647594461231989</v>
      </c>
    </row>
    <row r="2821" spans="1:7" x14ac:dyDescent="0.6">
      <c r="A2821" s="6" t="s">
        <v>93</v>
      </c>
      <c r="B2821" s="6" t="s">
        <v>157</v>
      </c>
      <c r="C2821" s="7">
        <v>2287428</v>
      </c>
      <c r="D2821" s="10">
        <v>1.053020299528266</v>
      </c>
      <c r="E2821" s="10">
        <v>1.170635694381539</v>
      </c>
      <c r="F2821" s="8">
        <v>17.765398793220609</v>
      </c>
      <c r="G2821" s="8">
        <v>227.9847552188856</v>
      </c>
    </row>
    <row r="2822" spans="1:7" x14ac:dyDescent="0.6">
      <c r="A2822" s="3" t="s">
        <v>94</v>
      </c>
      <c r="B2822" s="3" t="s">
        <v>157</v>
      </c>
      <c r="C2822" s="4">
        <v>3008600</v>
      </c>
      <c r="D2822" s="9">
        <v>1.223545156982478</v>
      </c>
      <c r="E2822" s="9">
        <v>1.126603395237979</v>
      </c>
      <c r="F2822" s="5">
        <v>31.527637154043759</v>
      </c>
      <c r="G2822" s="5">
        <v>183.9745870777688</v>
      </c>
    </row>
    <row r="2823" spans="1:7" x14ac:dyDescent="0.6">
      <c r="A2823" s="6" t="s">
        <v>95</v>
      </c>
      <c r="B2823" s="6" t="s">
        <v>157</v>
      </c>
      <c r="C2823" s="7">
        <v>1846528</v>
      </c>
      <c r="D2823" s="10">
        <v>0.91103588952839254</v>
      </c>
      <c r="E2823" s="10">
        <v>1.0476701111880851</v>
      </c>
      <c r="F2823" s="8">
        <v>-38.625008309512729</v>
      </c>
      <c r="G2823" s="8">
        <v>96.051217803070514</v>
      </c>
    </row>
    <row r="2824" spans="1:7" x14ac:dyDescent="0.6">
      <c r="A2824" s="3" t="s">
        <v>96</v>
      </c>
      <c r="B2824" s="3" t="s">
        <v>157</v>
      </c>
      <c r="C2824" s="4">
        <v>1205076</v>
      </c>
      <c r="D2824" s="9">
        <v>0.63564712669090917</v>
      </c>
      <c r="E2824" s="9">
        <v>1.0570749379391411</v>
      </c>
      <c r="F2824" s="5">
        <v>-34.738276375987788</v>
      </c>
      <c r="G2824" s="5">
        <v>-25.838556103132682</v>
      </c>
    </row>
    <row r="2825" spans="1:7" x14ac:dyDescent="0.6">
      <c r="A2825" s="6" t="s">
        <v>97</v>
      </c>
      <c r="B2825" s="6" t="s">
        <v>157</v>
      </c>
      <c r="C2825" s="7">
        <v>1925944</v>
      </c>
      <c r="D2825" s="10">
        <v>0.91432312056141907</v>
      </c>
      <c r="E2825" s="10">
        <v>1.1205166395159409</v>
      </c>
      <c r="F2825" s="8">
        <v>59.819297704045212</v>
      </c>
      <c r="G2825" s="8">
        <v>63.076701622770443</v>
      </c>
    </row>
    <row r="2826" spans="1:7" x14ac:dyDescent="0.6">
      <c r="A2826" s="3" t="s">
        <v>98</v>
      </c>
      <c r="B2826" s="3" t="s">
        <v>157</v>
      </c>
      <c r="C2826" s="4">
        <v>3419926</v>
      </c>
      <c r="D2826" s="9">
        <v>1.5783323034492209</v>
      </c>
      <c r="E2826" s="9">
        <v>1.0233762751708879</v>
      </c>
      <c r="F2826" s="5">
        <v>77.571414329803986</v>
      </c>
      <c r="G2826" s="5">
        <v>120.19899466038071</v>
      </c>
    </row>
    <row r="2827" spans="1:7" x14ac:dyDescent="0.6">
      <c r="A2827" s="6" t="s">
        <v>99</v>
      </c>
      <c r="B2827" s="6" t="s">
        <v>157</v>
      </c>
      <c r="C2827" s="7">
        <v>2473757</v>
      </c>
      <c r="D2827" s="10">
        <v>1.1401992759871471</v>
      </c>
      <c r="E2827" s="10">
        <v>1.042325347005401</v>
      </c>
      <c r="F2827" s="8">
        <v>-27.666358862735631</v>
      </c>
      <c r="G2827" s="8">
        <v>110.16137459380241</v>
      </c>
    </row>
    <row r="2828" spans="1:7" x14ac:dyDescent="0.6">
      <c r="A2828" s="3" t="s">
        <v>100</v>
      </c>
      <c r="B2828" s="3" t="s">
        <v>157</v>
      </c>
      <c r="C2828" s="4">
        <v>1279090</v>
      </c>
      <c r="D2828" s="9">
        <v>0.59539866856161117</v>
      </c>
      <c r="E2828" s="9">
        <v>1.1651276950221849</v>
      </c>
      <c r="F2828" s="5">
        <v>-48.293627870482027</v>
      </c>
      <c r="G2828" s="5">
        <v>18.616467332689759</v>
      </c>
    </row>
    <row r="2829" spans="1:7" x14ac:dyDescent="0.6">
      <c r="A2829" s="6" t="s">
        <v>101</v>
      </c>
      <c r="B2829" s="6" t="s">
        <v>157</v>
      </c>
      <c r="C2829" s="7">
        <v>2583888</v>
      </c>
      <c r="D2829" s="10">
        <v>1.00674581663007</v>
      </c>
      <c r="E2829" s="10">
        <v>1.6586733632729149</v>
      </c>
      <c r="F2829" s="8">
        <v>102.0098663893862</v>
      </c>
      <c r="G2829" s="8">
        <v>-23.017464829016291</v>
      </c>
    </row>
    <row r="2830" spans="1:7" x14ac:dyDescent="0.6">
      <c r="A2830" s="3" t="s">
        <v>102</v>
      </c>
      <c r="B2830" s="3" t="s">
        <v>157</v>
      </c>
      <c r="C2830" s="4">
        <v>3257797</v>
      </c>
      <c r="D2830" s="9">
        <v>1.4300398347536489</v>
      </c>
      <c r="E2830" s="9">
        <v>1.7089625405431781</v>
      </c>
      <c r="F2830" s="5">
        <v>26.08120011393682</v>
      </c>
      <c r="G2830" s="5">
        <v>22.488537133296369</v>
      </c>
    </row>
    <row r="2831" spans="1:7" x14ac:dyDescent="0.6">
      <c r="A2831" s="6" t="s">
        <v>14</v>
      </c>
      <c r="B2831" s="6" t="s">
        <v>159</v>
      </c>
      <c r="C2831" s="7">
        <v>281049</v>
      </c>
      <c r="D2831" s="10">
        <v>0.10840887909101771</v>
      </c>
      <c r="E2831" s="10">
        <v>1.3072046511627911</v>
      </c>
      <c r="F2831" s="6"/>
      <c r="G2831" s="6"/>
    </row>
    <row r="2832" spans="1:7" x14ac:dyDescent="0.6">
      <c r="A2832" s="3" t="s">
        <v>15</v>
      </c>
      <c r="B2832" s="3" t="s">
        <v>159</v>
      </c>
      <c r="C2832" s="4">
        <v>1031613</v>
      </c>
      <c r="D2832" s="9">
        <v>0.40714123836919669</v>
      </c>
      <c r="E2832" s="9">
        <v>1.3290556557588249</v>
      </c>
      <c r="F2832" s="5">
        <v>267.05805749175408</v>
      </c>
      <c r="G2832" s="3"/>
    </row>
    <row r="2833" spans="1:7" x14ac:dyDescent="0.6">
      <c r="A2833" s="6" t="s">
        <v>16</v>
      </c>
      <c r="B2833" s="6" t="s">
        <v>159</v>
      </c>
      <c r="C2833" s="7">
        <v>331832</v>
      </c>
      <c r="D2833" s="10">
        <v>0.1242004245837582</v>
      </c>
      <c r="E2833" s="10">
        <v>1.435259515570934</v>
      </c>
      <c r="F2833" s="8">
        <v>-67.833674061881737</v>
      </c>
      <c r="G2833" s="6"/>
    </row>
    <row r="2834" spans="1:7" x14ac:dyDescent="0.6">
      <c r="A2834" s="3" t="s">
        <v>17</v>
      </c>
      <c r="B2834" s="3" t="s">
        <v>159</v>
      </c>
      <c r="C2834" s="4">
        <v>1076106</v>
      </c>
      <c r="D2834" s="9">
        <v>0.43367478459881242</v>
      </c>
      <c r="E2834" s="9">
        <v>1.304370909090909</v>
      </c>
      <c r="F2834" s="5">
        <v>224.29241302827941</v>
      </c>
      <c r="G2834" s="3"/>
    </row>
    <row r="2835" spans="1:7" x14ac:dyDescent="0.6">
      <c r="A2835" s="6" t="s">
        <v>18</v>
      </c>
      <c r="B2835" s="6" t="s">
        <v>159</v>
      </c>
      <c r="C2835" s="7">
        <v>577781</v>
      </c>
      <c r="D2835" s="10">
        <v>0.2220270060658443</v>
      </c>
      <c r="E2835" s="10">
        <v>1.3131386363636359</v>
      </c>
      <c r="F2835" s="8">
        <v>-46.308170384701867</v>
      </c>
      <c r="G2835" s="6"/>
    </row>
    <row r="2836" spans="1:7" x14ac:dyDescent="0.6">
      <c r="A2836" s="3" t="s">
        <v>19</v>
      </c>
      <c r="B2836" s="3" t="s">
        <v>159</v>
      </c>
      <c r="C2836" s="4">
        <v>554990</v>
      </c>
      <c r="D2836" s="9">
        <v>0.2533321307067628</v>
      </c>
      <c r="E2836" s="9">
        <v>1.305858823529412</v>
      </c>
      <c r="F2836" s="5">
        <v>-3.944574155259517</v>
      </c>
      <c r="G2836" s="3"/>
    </row>
    <row r="2837" spans="1:7" x14ac:dyDescent="0.6">
      <c r="A2837" s="6" t="s">
        <v>20</v>
      </c>
      <c r="B2837" s="6" t="s">
        <v>159</v>
      </c>
      <c r="C2837" s="7">
        <v>1175938</v>
      </c>
      <c r="D2837" s="10">
        <v>0.40115471103185008</v>
      </c>
      <c r="E2837" s="10">
        <v>1.26038370846731</v>
      </c>
      <c r="F2837" s="8">
        <v>111.8845384601524</v>
      </c>
      <c r="G2837" s="6"/>
    </row>
    <row r="2838" spans="1:7" x14ac:dyDescent="0.6">
      <c r="A2838" s="3" t="s">
        <v>21</v>
      </c>
      <c r="B2838" s="3" t="s">
        <v>159</v>
      </c>
      <c r="C2838" s="4">
        <v>583351</v>
      </c>
      <c r="D2838" s="9">
        <v>0.21191461208957801</v>
      </c>
      <c r="E2838" s="9">
        <v>1.2127879417879419</v>
      </c>
      <c r="F2838" s="5">
        <v>-50.392707778811463</v>
      </c>
      <c r="G2838" s="3"/>
    </row>
    <row r="2839" spans="1:7" x14ac:dyDescent="0.6">
      <c r="A2839" s="6" t="s">
        <v>22</v>
      </c>
      <c r="B2839" s="6" t="s">
        <v>159</v>
      </c>
      <c r="C2839" s="7">
        <v>594762</v>
      </c>
      <c r="D2839" s="10">
        <v>0.2334531592134084</v>
      </c>
      <c r="E2839" s="10">
        <v>1.077467391304348</v>
      </c>
      <c r="F2839" s="8">
        <v>1.9561121863166391</v>
      </c>
      <c r="G2839" s="6"/>
    </row>
    <row r="2840" spans="1:7" x14ac:dyDescent="0.6">
      <c r="A2840" s="3" t="s">
        <v>23</v>
      </c>
      <c r="B2840" s="3" t="s">
        <v>159</v>
      </c>
      <c r="C2840" s="4">
        <v>578871</v>
      </c>
      <c r="D2840" s="9">
        <v>0.21933750389751849</v>
      </c>
      <c r="E2840" s="9">
        <v>1.236903846153846</v>
      </c>
      <c r="F2840" s="5">
        <v>-2.6718250325340249</v>
      </c>
      <c r="G2840" s="3"/>
    </row>
    <row r="2841" spans="1:7" x14ac:dyDescent="0.6">
      <c r="A2841" s="6" t="s">
        <v>24</v>
      </c>
      <c r="B2841" s="6" t="s">
        <v>159</v>
      </c>
      <c r="C2841" s="7">
        <v>871162</v>
      </c>
      <c r="D2841" s="10">
        <v>0.37782718475966709</v>
      </c>
      <c r="E2841" s="10">
        <v>1.190112021857924</v>
      </c>
      <c r="F2841" s="8">
        <v>50.493287796417498</v>
      </c>
      <c r="G2841" s="6"/>
    </row>
    <row r="2842" spans="1:7" x14ac:dyDescent="0.6">
      <c r="A2842" s="3" t="s">
        <v>25</v>
      </c>
      <c r="B2842" s="3" t="s">
        <v>159</v>
      </c>
      <c r="C2842" s="4">
        <v>471407</v>
      </c>
      <c r="D2842" s="9">
        <v>0.1882691212569807</v>
      </c>
      <c r="E2842" s="9">
        <v>1.12642054958184</v>
      </c>
      <c r="F2842" s="5">
        <v>-45.887561670504446</v>
      </c>
      <c r="G2842" s="3"/>
    </row>
    <row r="2843" spans="1:7" x14ac:dyDescent="0.6">
      <c r="A2843" s="6" t="s">
        <v>26</v>
      </c>
      <c r="B2843" s="6" t="s">
        <v>159</v>
      </c>
      <c r="C2843" s="7">
        <v>863969</v>
      </c>
      <c r="D2843" s="10">
        <v>0.40319385606091013</v>
      </c>
      <c r="E2843" s="10">
        <v>1.090869949494949</v>
      </c>
      <c r="F2843" s="8">
        <v>83.274537713695366</v>
      </c>
      <c r="G2843" s="8">
        <v>207.40867250906419</v>
      </c>
    </row>
    <row r="2844" spans="1:7" x14ac:dyDescent="0.6">
      <c r="A2844" s="3" t="s">
        <v>27</v>
      </c>
      <c r="B2844" s="3" t="s">
        <v>159</v>
      </c>
      <c r="C2844" s="4">
        <v>508117</v>
      </c>
      <c r="D2844" s="9">
        <v>0.2234027717671502</v>
      </c>
      <c r="E2844" s="9">
        <v>1.119200440528634</v>
      </c>
      <c r="F2844" s="5">
        <v>-41.188051886120917</v>
      </c>
      <c r="G2844" s="5">
        <v>-50.745386108938142</v>
      </c>
    </row>
    <row r="2845" spans="1:7" x14ac:dyDescent="0.6">
      <c r="A2845" s="6" t="s">
        <v>28</v>
      </c>
      <c r="B2845" s="6" t="s">
        <v>159</v>
      </c>
      <c r="C2845" s="7">
        <v>477051</v>
      </c>
      <c r="D2845" s="10">
        <v>0.20762235808828311</v>
      </c>
      <c r="E2845" s="10">
        <v>1.1120069930069929</v>
      </c>
      <c r="F2845" s="8">
        <v>-6.1139461974309084</v>
      </c>
      <c r="G2845" s="8">
        <v>43.762807685816931</v>
      </c>
    </row>
    <row r="2846" spans="1:7" x14ac:dyDescent="0.6">
      <c r="A2846" s="3" t="s">
        <v>29</v>
      </c>
      <c r="B2846" s="3" t="s">
        <v>159</v>
      </c>
      <c r="C2846" s="4">
        <v>904405</v>
      </c>
      <c r="D2846" s="9">
        <v>0.44349327225308122</v>
      </c>
      <c r="E2846" s="9">
        <v>0.95603065539112053</v>
      </c>
      <c r="F2846" s="5">
        <v>89.582455544585372</v>
      </c>
      <c r="G2846" s="5">
        <v>-15.955770156471569</v>
      </c>
    </row>
    <row r="2847" spans="1:7" x14ac:dyDescent="0.6">
      <c r="A2847" s="6" t="s">
        <v>30</v>
      </c>
      <c r="B2847" s="6" t="s">
        <v>159</v>
      </c>
      <c r="C2847" s="7">
        <v>203753</v>
      </c>
      <c r="D2847" s="10">
        <v>9.3705138750478797E-2</v>
      </c>
      <c r="E2847" s="10">
        <v>0.84897083333333334</v>
      </c>
      <c r="F2847" s="8">
        <v>-77.471044498869418</v>
      </c>
      <c r="G2847" s="8">
        <v>-64.735254361081445</v>
      </c>
    </row>
    <row r="2848" spans="1:7" x14ac:dyDescent="0.6">
      <c r="A2848" s="3" t="s">
        <v>31</v>
      </c>
      <c r="B2848" s="3" t="s">
        <v>159</v>
      </c>
      <c r="C2848" s="4">
        <v>790384</v>
      </c>
      <c r="D2848" s="9">
        <v>0.35787482617261668</v>
      </c>
      <c r="E2848" s="9">
        <v>0.96036938031591734</v>
      </c>
      <c r="F2848" s="5">
        <v>287.91281600761698</v>
      </c>
      <c r="G2848" s="5">
        <v>42.414097551307229</v>
      </c>
    </row>
    <row r="2849" spans="1:7" x14ac:dyDescent="0.6">
      <c r="A2849" s="6" t="s">
        <v>32</v>
      </c>
      <c r="B2849" s="6" t="s">
        <v>159</v>
      </c>
      <c r="C2849" s="7">
        <v>1368372</v>
      </c>
      <c r="D2849" s="10">
        <v>0.61430214624879653</v>
      </c>
      <c r="E2849" s="10">
        <v>1.04137899543379</v>
      </c>
      <c r="F2849" s="8">
        <v>73.12749245936152</v>
      </c>
      <c r="G2849" s="8">
        <v>16.364298117757901</v>
      </c>
    </row>
    <row r="2850" spans="1:7" x14ac:dyDescent="0.6">
      <c r="A2850" s="3" t="s">
        <v>33</v>
      </c>
      <c r="B2850" s="3" t="s">
        <v>159</v>
      </c>
      <c r="C2850" s="4">
        <v>535087</v>
      </c>
      <c r="D2850" s="9">
        <v>0.25174646235404102</v>
      </c>
      <c r="E2850" s="9">
        <v>1.070174</v>
      </c>
      <c r="F2850" s="5">
        <v>-60.896086736647639</v>
      </c>
      <c r="G2850" s="5">
        <v>-8.2735780002091364</v>
      </c>
    </row>
    <row r="2851" spans="1:7" x14ac:dyDescent="0.6">
      <c r="A2851" s="6" t="s">
        <v>34</v>
      </c>
      <c r="B2851" s="6" t="s">
        <v>159</v>
      </c>
      <c r="C2851" s="7">
        <v>25695</v>
      </c>
      <c r="D2851" s="10">
        <v>1.0783118448311309E-2</v>
      </c>
      <c r="E2851" s="10">
        <v>1.1419999999999999</v>
      </c>
      <c r="F2851" s="8">
        <v>-95.197977151379121</v>
      </c>
      <c r="G2851" s="8">
        <v>-95.679784518849559</v>
      </c>
    </row>
    <row r="2852" spans="1:7" x14ac:dyDescent="0.6">
      <c r="A2852" s="3" t="s">
        <v>35</v>
      </c>
      <c r="B2852" s="3" t="s">
        <v>159</v>
      </c>
      <c r="C2852" s="4">
        <v>32750</v>
      </c>
      <c r="D2852" s="9">
        <v>1.517369387611445E-2</v>
      </c>
      <c r="E2852" s="9">
        <v>1.0234375</v>
      </c>
      <c r="F2852" s="5">
        <v>27.456703638840249</v>
      </c>
      <c r="G2852" s="5">
        <v>-94.342435533996351</v>
      </c>
    </row>
    <row r="2853" spans="1:7" x14ac:dyDescent="0.6">
      <c r="A2853" s="6" t="s">
        <v>36</v>
      </c>
      <c r="B2853" s="6" t="s">
        <v>159</v>
      </c>
      <c r="C2853" s="7">
        <v>243422</v>
      </c>
      <c r="D2853" s="10">
        <v>0.1210797736054649</v>
      </c>
      <c r="E2853" s="10">
        <v>1.1269537037037041</v>
      </c>
      <c r="F2853" s="8">
        <v>643.27328244274804</v>
      </c>
      <c r="G2853" s="8">
        <v>-72.057780298038708</v>
      </c>
    </row>
    <row r="2854" spans="1:7" x14ac:dyDescent="0.6">
      <c r="A2854" s="3" t="s">
        <v>37</v>
      </c>
      <c r="B2854" s="3" t="s">
        <v>159</v>
      </c>
      <c r="C2854" s="4">
        <v>625472</v>
      </c>
      <c r="D2854" s="9">
        <v>0.26558241687056389</v>
      </c>
      <c r="E2854" s="9">
        <v>1.2028307692307689</v>
      </c>
      <c r="F2854" s="5">
        <v>156.9496594391633</v>
      </c>
      <c r="G2854" s="5">
        <v>32.681949992257223</v>
      </c>
    </row>
    <row r="2855" spans="1:7" x14ac:dyDescent="0.6">
      <c r="A2855" s="6" t="s">
        <v>38</v>
      </c>
      <c r="B2855" s="6" t="s">
        <v>159</v>
      </c>
      <c r="C2855" s="7">
        <v>228808</v>
      </c>
      <c r="D2855" s="10">
        <v>0.1005603874470322</v>
      </c>
      <c r="E2855" s="10">
        <v>1.4123950617283949</v>
      </c>
      <c r="F2855" s="8">
        <v>-63.418346464749817</v>
      </c>
      <c r="G2855" s="8">
        <v>-73.516642379529813</v>
      </c>
    </row>
    <row r="2856" spans="1:7" x14ac:dyDescent="0.6">
      <c r="A2856" s="3" t="s">
        <v>39</v>
      </c>
      <c r="B2856" s="3" t="s">
        <v>159</v>
      </c>
      <c r="C2856" s="4">
        <v>1249994</v>
      </c>
      <c r="D2856" s="9">
        <v>0.47738575583675158</v>
      </c>
      <c r="E2856" s="9">
        <v>1.349885529157667</v>
      </c>
      <c r="F2856" s="5">
        <v>446.30694730953462</v>
      </c>
      <c r="G2856" s="5">
        <v>146.0051523566423</v>
      </c>
    </row>
    <row r="2857" spans="1:7" x14ac:dyDescent="0.6">
      <c r="A2857" s="6" t="s">
        <v>40</v>
      </c>
      <c r="B2857" s="6" t="s">
        <v>159</v>
      </c>
      <c r="C2857" s="7">
        <v>382812</v>
      </c>
      <c r="D2857" s="10">
        <v>0.1177323714125091</v>
      </c>
      <c r="E2857" s="10">
        <v>1.5435967741935479</v>
      </c>
      <c r="F2857" s="8">
        <v>-69.374892999486406</v>
      </c>
      <c r="G2857" s="8">
        <v>-19.754491658124611</v>
      </c>
    </row>
    <row r="2858" spans="1:7" x14ac:dyDescent="0.6">
      <c r="A2858" s="3" t="s">
        <v>41</v>
      </c>
      <c r="B2858" s="3" t="s">
        <v>159</v>
      </c>
      <c r="C2858" s="4">
        <v>123968</v>
      </c>
      <c r="D2858" s="9">
        <v>3.8126070306278327E-2</v>
      </c>
      <c r="E2858" s="9">
        <v>1.864180451127819</v>
      </c>
      <c r="F2858" s="5">
        <v>-67.616480152137342</v>
      </c>
      <c r="G2858" s="5">
        <v>-86.292866580790687</v>
      </c>
    </row>
    <row r="2859" spans="1:7" x14ac:dyDescent="0.6">
      <c r="A2859" s="6" t="s">
        <v>42</v>
      </c>
      <c r="B2859" s="6" t="s">
        <v>159</v>
      </c>
      <c r="C2859" s="7">
        <v>225119</v>
      </c>
      <c r="D2859" s="10">
        <v>6.3410795537595294E-2</v>
      </c>
      <c r="E2859" s="10">
        <v>1.822825910931174</v>
      </c>
      <c r="F2859" s="8">
        <v>81.594443727413534</v>
      </c>
      <c r="G2859" s="8">
        <v>10.48622596967896</v>
      </c>
    </row>
    <row r="2860" spans="1:7" x14ac:dyDescent="0.6">
      <c r="A2860" s="3" t="s">
        <v>44</v>
      </c>
      <c r="B2860" s="3" t="s">
        <v>159</v>
      </c>
      <c r="C2860" s="4">
        <v>143242</v>
      </c>
      <c r="D2860" s="9">
        <v>4.0206101841397467E-2</v>
      </c>
      <c r="E2860" s="9">
        <v>1.425293532338308</v>
      </c>
      <c r="F2860" s="5">
        <v>-36.370541802335651</v>
      </c>
      <c r="G2860" s="5">
        <v>-81.876910463774564</v>
      </c>
    </row>
    <row r="2861" spans="1:7" x14ac:dyDescent="0.6">
      <c r="A2861" s="6" t="s">
        <v>45</v>
      </c>
      <c r="B2861" s="6" t="s">
        <v>159</v>
      </c>
      <c r="C2861" s="7">
        <v>924636</v>
      </c>
      <c r="D2861" s="10">
        <v>0.25973614026661712</v>
      </c>
      <c r="E2861" s="10">
        <v>1.572510204081633</v>
      </c>
      <c r="F2861" s="8">
        <v>545.50620628028094</v>
      </c>
      <c r="G2861" s="8">
        <v>-32.428023958397283</v>
      </c>
    </row>
    <row r="2862" spans="1:7" x14ac:dyDescent="0.6">
      <c r="A2862" s="3" t="s">
        <v>46</v>
      </c>
      <c r="B2862" s="3" t="s">
        <v>159</v>
      </c>
      <c r="C2862" s="4">
        <v>58740</v>
      </c>
      <c r="D2862" s="9">
        <v>1.7135363290646931E-2</v>
      </c>
      <c r="E2862" s="9">
        <v>1.7276470588235291</v>
      </c>
      <c r="F2862" s="5">
        <v>-93.647229828819121</v>
      </c>
      <c r="G2862" s="5">
        <v>-89.022345898891203</v>
      </c>
    </row>
    <row r="2863" spans="1:7" x14ac:dyDescent="0.6">
      <c r="A2863" s="6" t="s">
        <v>47</v>
      </c>
      <c r="B2863" s="6" t="s">
        <v>159</v>
      </c>
      <c r="C2863" s="7">
        <v>192640</v>
      </c>
      <c r="D2863" s="10">
        <v>5.2630837115075081E-2</v>
      </c>
      <c r="E2863" s="10">
        <v>1.72</v>
      </c>
      <c r="F2863" s="8">
        <v>227.9536942458291</v>
      </c>
      <c r="G2863" s="8">
        <v>649.71784393850942</v>
      </c>
    </row>
    <row r="2864" spans="1:7" x14ac:dyDescent="0.6">
      <c r="A2864" s="3" t="s">
        <v>48</v>
      </c>
      <c r="B2864" s="3" t="s">
        <v>159</v>
      </c>
      <c r="C2864" s="4">
        <v>311717</v>
      </c>
      <c r="D2864" s="9">
        <v>9.4772161071939517E-2</v>
      </c>
      <c r="E2864" s="9">
        <v>1.751219101123596</v>
      </c>
      <c r="F2864" s="5">
        <v>61.813226744186053</v>
      </c>
      <c r="G2864" s="5">
        <v>851.80763358778631</v>
      </c>
    </row>
    <row r="2865" spans="1:7" x14ac:dyDescent="0.6">
      <c r="A2865" s="6" t="s">
        <v>49</v>
      </c>
      <c r="B2865" s="6" t="s">
        <v>159</v>
      </c>
      <c r="C2865" s="7">
        <v>32327</v>
      </c>
      <c r="D2865" s="10">
        <v>8.5974573908713867E-3</v>
      </c>
      <c r="E2865" s="10">
        <v>2.0204374999999999</v>
      </c>
      <c r="F2865" s="8">
        <v>-89.6293753629093</v>
      </c>
      <c r="G2865" s="8">
        <v>-86.719770604136031</v>
      </c>
    </row>
    <row r="2866" spans="1:7" x14ac:dyDescent="0.6">
      <c r="A2866" s="3" t="s">
        <v>50</v>
      </c>
      <c r="B2866" s="3" t="s">
        <v>159</v>
      </c>
      <c r="C2866" s="4">
        <v>894537</v>
      </c>
      <c r="D2866" s="9">
        <v>0.2082736686161665</v>
      </c>
      <c r="E2866" s="9">
        <v>1.5476418685121109</v>
      </c>
      <c r="F2866" s="5">
        <v>2667.151297676864</v>
      </c>
      <c r="G2866" s="5">
        <v>43.017912872198913</v>
      </c>
    </row>
    <row r="2867" spans="1:7" x14ac:dyDescent="0.6">
      <c r="A2867" s="6" t="s">
        <v>51</v>
      </c>
      <c r="B2867" s="6" t="s">
        <v>159</v>
      </c>
      <c r="C2867" s="7">
        <v>145280</v>
      </c>
      <c r="D2867" s="10">
        <v>3.6642627618209758E-2</v>
      </c>
      <c r="E2867" s="10">
        <v>1.3902392344497609</v>
      </c>
      <c r="F2867" s="8">
        <v>-83.759196098093199</v>
      </c>
      <c r="G2867" s="8">
        <v>-36.505716583336238</v>
      </c>
    </row>
    <row r="2868" spans="1:7" x14ac:dyDescent="0.6">
      <c r="A2868" s="3" t="s">
        <v>52</v>
      </c>
      <c r="B2868" s="3" t="s">
        <v>159</v>
      </c>
      <c r="C2868" s="4">
        <v>281689</v>
      </c>
      <c r="D2868" s="9">
        <v>7.5314972724273913E-2</v>
      </c>
      <c r="E2868" s="9">
        <v>1.609651428571429</v>
      </c>
      <c r="F2868" s="5">
        <v>93.893860132158594</v>
      </c>
      <c r="G2868" s="5">
        <v>-77.464771830904795</v>
      </c>
    </row>
    <row r="2869" spans="1:7" x14ac:dyDescent="0.6">
      <c r="A2869" s="6" t="s">
        <v>53</v>
      </c>
      <c r="B2869" s="6" t="s">
        <v>159</v>
      </c>
      <c r="C2869" s="7">
        <v>245023</v>
      </c>
      <c r="D2869" s="10">
        <v>7.8812434729728348E-2</v>
      </c>
      <c r="E2869" s="10">
        <v>1.6499865319865319</v>
      </c>
      <c r="F2869" s="8">
        <v>-13.016482716755011</v>
      </c>
      <c r="G2869" s="8">
        <v>-35.993908236941373</v>
      </c>
    </row>
    <row r="2870" spans="1:7" x14ac:dyDescent="0.6">
      <c r="A2870" s="3" t="s">
        <v>54</v>
      </c>
      <c r="B2870" s="3" t="s">
        <v>159</v>
      </c>
      <c r="C2870" s="4">
        <v>197484</v>
      </c>
      <c r="D2870" s="9">
        <v>5.5459510311317108E-2</v>
      </c>
      <c r="E2870" s="9">
        <v>1.76325</v>
      </c>
      <c r="F2870" s="5">
        <v>-19.401852071030071</v>
      </c>
      <c r="G2870" s="5">
        <v>59.302400619514707</v>
      </c>
    </row>
    <row r="2871" spans="1:7" x14ac:dyDescent="0.6">
      <c r="A2871" s="6" t="s">
        <v>55</v>
      </c>
      <c r="B2871" s="6" t="s">
        <v>159</v>
      </c>
      <c r="C2871" s="7">
        <v>366511</v>
      </c>
      <c r="D2871" s="10">
        <v>0.12515200689220271</v>
      </c>
      <c r="E2871" s="10">
        <v>1.6735662100456621</v>
      </c>
      <c r="F2871" s="8">
        <v>85.590225030888575</v>
      </c>
      <c r="G2871" s="8">
        <v>62.807670609766397</v>
      </c>
    </row>
    <row r="2872" spans="1:7" x14ac:dyDescent="0.6">
      <c r="A2872" s="3" t="s">
        <v>56</v>
      </c>
      <c r="B2872" s="3" t="s">
        <v>159</v>
      </c>
      <c r="C2872" s="4">
        <v>437651</v>
      </c>
      <c r="D2872" s="9">
        <v>0.15236804697040249</v>
      </c>
      <c r="E2872" s="9">
        <v>1.466167504187605</v>
      </c>
      <c r="F2872" s="5">
        <v>19.410058633983709</v>
      </c>
      <c r="G2872" s="5">
        <v>205.532595188562</v>
      </c>
    </row>
    <row r="2873" spans="1:7" x14ac:dyDescent="0.6">
      <c r="A2873" s="6" t="s">
        <v>57</v>
      </c>
      <c r="B2873" s="6" t="s">
        <v>159</v>
      </c>
      <c r="C2873" s="7">
        <v>322331</v>
      </c>
      <c r="D2873" s="10">
        <v>0.12671247548439821</v>
      </c>
      <c r="E2873" s="10">
        <v>1.1430177304964539</v>
      </c>
      <c r="F2873" s="8">
        <v>-26.34976271047022</v>
      </c>
      <c r="G2873" s="8">
        <v>-65.139687401312514</v>
      </c>
    </row>
    <row r="2874" spans="1:7" x14ac:dyDescent="0.6">
      <c r="A2874" s="3" t="s">
        <v>58</v>
      </c>
      <c r="B2874" s="3" t="s">
        <v>159</v>
      </c>
      <c r="C2874" s="4">
        <v>563052</v>
      </c>
      <c r="D2874" s="9">
        <v>0.23142897862610029</v>
      </c>
      <c r="E2874" s="9">
        <v>1.4586839378238341</v>
      </c>
      <c r="F2874" s="5">
        <v>74.681305862607061</v>
      </c>
      <c r="G2874" s="5">
        <v>858.54954034729315</v>
      </c>
    </row>
    <row r="2875" spans="1:7" x14ac:dyDescent="0.6">
      <c r="A2875" s="6" t="s">
        <v>59</v>
      </c>
      <c r="B2875" s="6" t="s">
        <v>159</v>
      </c>
      <c r="C2875" s="7">
        <v>372952</v>
      </c>
      <c r="D2875" s="10">
        <v>0.16737366758742861</v>
      </c>
      <c r="E2875" s="10">
        <v>1.176504731861199</v>
      </c>
      <c r="F2875" s="8">
        <v>-33.762423364094261</v>
      </c>
      <c r="G2875" s="8">
        <v>93.600498338870437</v>
      </c>
    </row>
    <row r="2876" spans="1:7" x14ac:dyDescent="0.6">
      <c r="A2876" s="3" t="s">
        <v>60</v>
      </c>
      <c r="B2876" s="3" t="s">
        <v>159</v>
      </c>
      <c r="C2876" s="4">
        <v>889519</v>
      </c>
      <c r="D2876" s="9">
        <v>0.43577936627354241</v>
      </c>
      <c r="E2876" s="9">
        <v>1.15297342838626</v>
      </c>
      <c r="F2876" s="5">
        <v>138.50763637143649</v>
      </c>
      <c r="G2876" s="5">
        <v>185.3610807238617</v>
      </c>
    </row>
    <row r="2877" spans="1:7" x14ac:dyDescent="0.6">
      <c r="A2877" s="6" t="s">
        <v>61</v>
      </c>
      <c r="B2877" s="6" t="s">
        <v>159</v>
      </c>
      <c r="C2877" s="7">
        <v>854975</v>
      </c>
      <c r="D2877" s="10">
        <v>0.35523469837884841</v>
      </c>
      <c r="E2877" s="10">
        <v>1.249963450292398</v>
      </c>
      <c r="F2877" s="8">
        <v>-3.8834471214218009</v>
      </c>
      <c r="G2877" s="8">
        <v>2544.7706251740028</v>
      </c>
    </row>
    <row r="2878" spans="1:7" x14ac:dyDescent="0.6">
      <c r="A2878" s="3" t="s">
        <v>62</v>
      </c>
      <c r="B2878" s="3" t="s">
        <v>159</v>
      </c>
      <c r="C2878" s="4">
        <v>1710890</v>
      </c>
      <c r="D2878" s="9">
        <v>0.70497600968151286</v>
      </c>
      <c r="E2878" s="9">
        <v>1.2044280183034139</v>
      </c>
      <c r="F2878" s="5">
        <v>100.10994473522619</v>
      </c>
      <c r="G2878" s="5">
        <v>91.259836093979345</v>
      </c>
    </row>
    <row r="2879" spans="1:7" x14ac:dyDescent="0.6">
      <c r="A2879" s="6" t="s">
        <v>63</v>
      </c>
      <c r="B2879" s="6" t="s">
        <v>159</v>
      </c>
      <c r="C2879" s="7">
        <v>1914550</v>
      </c>
      <c r="D2879" s="10">
        <v>0.71586157817402862</v>
      </c>
      <c r="E2879" s="10">
        <v>1.266236772486772</v>
      </c>
      <c r="F2879" s="8">
        <v>11.903746003542031</v>
      </c>
      <c r="G2879" s="8">
        <v>1217.8345264317179</v>
      </c>
    </row>
    <row r="2880" spans="1:7" x14ac:dyDescent="0.6">
      <c r="A2880" s="3" t="s">
        <v>64</v>
      </c>
      <c r="B2880" s="3" t="s">
        <v>159</v>
      </c>
      <c r="C2880" s="4">
        <v>605148</v>
      </c>
      <c r="D2880" s="9">
        <v>0.21983778958157249</v>
      </c>
      <c r="E2880" s="9">
        <v>1.478494991448815</v>
      </c>
      <c r="F2880" s="5">
        <v>-68.392154814447252</v>
      </c>
      <c r="G2880" s="5">
        <v>114.8284100550607</v>
      </c>
    </row>
    <row r="2881" spans="1:7" x14ac:dyDescent="0.6">
      <c r="A2881" s="6" t="s">
        <v>65</v>
      </c>
      <c r="B2881" s="6" t="s">
        <v>159</v>
      </c>
      <c r="C2881" s="7">
        <v>441937</v>
      </c>
      <c r="D2881" s="10">
        <v>0.17995867641217481</v>
      </c>
      <c r="E2881" s="10">
        <v>1.2327391910739189</v>
      </c>
      <c r="F2881" s="8">
        <v>-26.970427069080628</v>
      </c>
      <c r="G2881" s="8">
        <v>80.365516706594889</v>
      </c>
    </row>
    <row r="2882" spans="1:7" x14ac:dyDescent="0.6">
      <c r="A2882" s="3" t="s">
        <v>66</v>
      </c>
      <c r="B2882" s="3" t="s">
        <v>159</v>
      </c>
      <c r="C2882" s="4">
        <v>779408</v>
      </c>
      <c r="D2882" s="9">
        <v>0.34097090850232331</v>
      </c>
      <c r="E2882" s="9">
        <v>1.188121951219512</v>
      </c>
      <c r="F2882" s="5">
        <v>76.361789123789151</v>
      </c>
      <c r="G2882" s="5">
        <v>294.66893520487741</v>
      </c>
    </row>
    <row r="2883" spans="1:7" x14ac:dyDescent="0.6">
      <c r="A2883" s="6" t="s">
        <v>67</v>
      </c>
      <c r="B2883" s="6" t="s">
        <v>159</v>
      </c>
      <c r="C2883" s="7">
        <v>1128778</v>
      </c>
      <c r="D2883" s="10">
        <v>0.50027524982228766</v>
      </c>
      <c r="E2883" s="10">
        <v>1.0623792941176471</v>
      </c>
      <c r="F2883" s="8">
        <v>44.825046702112381</v>
      </c>
      <c r="G2883" s="8">
        <v>207.9792966650387</v>
      </c>
    </row>
    <row r="2884" spans="1:7" x14ac:dyDescent="0.6">
      <c r="A2884" s="3" t="s">
        <v>68</v>
      </c>
      <c r="B2884" s="3" t="s">
        <v>159</v>
      </c>
      <c r="C2884" s="4">
        <v>264977</v>
      </c>
      <c r="D2884" s="9">
        <v>0.1186750148693666</v>
      </c>
      <c r="E2884" s="9">
        <v>1.0270426356589151</v>
      </c>
      <c r="F2884" s="5">
        <v>-76.525322073959629</v>
      </c>
      <c r="G2884" s="5">
        <v>-39.454725340511047</v>
      </c>
    </row>
    <row r="2885" spans="1:7" x14ac:dyDescent="0.6">
      <c r="A2885" s="6" t="s">
        <v>69</v>
      </c>
      <c r="B2885" s="6" t="s">
        <v>159</v>
      </c>
      <c r="C2885" s="7">
        <v>552086</v>
      </c>
      <c r="D2885" s="10">
        <v>0.22376235276212769</v>
      </c>
      <c r="E2885" s="10">
        <v>1.2227818383167219</v>
      </c>
      <c r="F2885" s="8">
        <v>108.35242304049029</v>
      </c>
      <c r="G2885" s="8">
        <v>71.279212982927504</v>
      </c>
    </row>
    <row r="2886" spans="1:7" x14ac:dyDescent="0.6">
      <c r="A2886" s="3" t="s">
        <v>70</v>
      </c>
      <c r="B2886" s="3" t="s">
        <v>159</v>
      </c>
      <c r="C2886" s="4">
        <v>647178</v>
      </c>
      <c r="D2886" s="9">
        <v>0.24644614351244021</v>
      </c>
      <c r="E2886" s="9">
        <v>1.050613636363636</v>
      </c>
      <c r="F2886" s="5">
        <v>17.224128124966029</v>
      </c>
      <c r="G2886" s="5">
        <v>14.941071162166191</v>
      </c>
    </row>
    <row r="2887" spans="1:7" x14ac:dyDescent="0.6">
      <c r="A2887" s="6" t="s">
        <v>71</v>
      </c>
      <c r="B2887" s="6" t="s">
        <v>159</v>
      </c>
      <c r="C2887" s="7">
        <v>400952</v>
      </c>
      <c r="D2887" s="10">
        <v>0.18373341644637969</v>
      </c>
      <c r="E2887" s="10">
        <v>1.1137555555555561</v>
      </c>
      <c r="F2887" s="8">
        <v>-38.046101690724967</v>
      </c>
      <c r="G2887" s="8">
        <v>7.5076685471588744</v>
      </c>
    </row>
    <row r="2888" spans="1:7" x14ac:dyDescent="0.6">
      <c r="A2888" s="3" t="s">
        <v>72</v>
      </c>
      <c r="B2888" s="3" t="s">
        <v>159</v>
      </c>
      <c r="C2888" s="4">
        <v>1172547</v>
      </c>
      <c r="D2888" s="9">
        <v>0.50687649725747796</v>
      </c>
      <c r="E2888" s="9">
        <v>1.0872016689847011</v>
      </c>
      <c r="F2888" s="5">
        <v>192.44074103633349</v>
      </c>
      <c r="G2888" s="5">
        <v>31.818094947943791</v>
      </c>
    </row>
    <row r="2889" spans="1:7" x14ac:dyDescent="0.6">
      <c r="A2889" s="6" t="s">
        <v>73</v>
      </c>
      <c r="B2889" s="6" t="s">
        <v>159</v>
      </c>
      <c r="C2889" s="7">
        <v>1079743</v>
      </c>
      <c r="D2889" s="10">
        <v>0.48708584611787648</v>
      </c>
      <c r="E2889" s="10">
        <v>1.07276999503229</v>
      </c>
      <c r="F2889" s="8">
        <v>-7.9147360404316469</v>
      </c>
      <c r="G2889" s="8">
        <v>26.28942366735869</v>
      </c>
    </row>
    <row r="2890" spans="1:7" x14ac:dyDescent="0.6">
      <c r="A2890" s="3" t="s">
        <v>74</v>
      </c>
      <c r="B2890" s="3" t="s">
        <v>159</v>
      </c>
      <c r="C2890" s="4">
        <v>524951</v>
      </c>
      <c r="D2890" s="9">
        <v>0.21574948159088331</v>
      </c>
      <c r="E2890" s="9">
        <v>1.073519427402863</v>
      </c>
      <c r="F2890" s="5">
        <v>-51.38185660847072</v>
      </c>
      <c r="G2890" s="5">
        <v>-69.317080583789732</v>
      </c>
    </row>
    <row r="2891" spans="1:7" x14ac:dyDescent="0.6">
      <c r="A2891" s="6" t="s">
        <v>75</v>
      </c>
      <c r="B2891" s="6" t="s">
        <v>159</v>
      </c>
      <c r="C2891" s="7">
        <v>125551</v>
      </c>
      <c r="D2891" s="10">
        <v>4.9291234789932623E-2</v>
      </c>
      <c r="E2891" s="10">
        <v>1.916809160305343</v>
      </c>
      <c r="F2891" s="8">
        <v>-76.083291583404929</v>
      </c>
      <c r="G2891" s="8">
        <v>-93.442271029745896</v>
      </c>
    </row>
    <row r="2892" spans="1:7" x14ac:dyDescent="0.6">
      <c r="A2892" s="3" t="s">
        <v>76</v>
      </c>
      <c r="B2892" s="3" t="s">
        <v>159</v>
      </c>
      <c r="C2892" s="4">
        <v>477125</v>
      </c>
      <c r="D2892" s="9">
        <v>0.186630428595112</v>
      </c>
      <c r="E2892" s="9">
        <v>1.1373659117997621</v>
      </c>
      <c r="F2892" s="5">
        <v>280.02485045917592</v>
      </c>
      <c r="G2892" s="5">
        <v>-21.155651179546169</v>
      </c>
    </row>
    <row r="2893" spans="1:7" x14ac:dyDescent="0.6">
      <c r="A2893" s="6" t="s">
        <v>77</v>
      </c>
      <c r="B2893" s="6" t="s">
        <v>159</v>
      </c>
      <c r="C2893" s="7">
        <v>523638</v>
      </c>
      <c r="D2893" s="10">
        <v>0.19972517354146721</v>
      </c>
      <c r="E2893" s="10">
        <v>1.245274673008324</v>
      </c>
      <c r="F2893" s="8">
        <v>9.7485983756877115</v>
      </c>
      <c r="G2893" s="8">
        <v>18.48702416860322</v>
      </c>
    </row>
    <row r="2894" spans="1:7" x14ac:dyDescent="0.6">
      <c r="A2894" s="3" t="s">
        <v>78</v>
      </c>
      <c r="B2894" s="3" t="s">
        <v>159</v>
      </c>
      <c r="C2894" s="4">
        <v>163353</v>
      </c>
      <c r="D2894" s="9">
        <v>6.2514624029815058E-2</v>
      </c>
      <c r="E2894" s="9">
        <v>1.134395833333333</v>
      </c>
      <c r="F2894" s="5">
        <v>-68.804212070170607</v>
      </c>
      <c r="G2894" s="5">
        <v>-79.041400652803148</v>
      </c>
    </row>
    <row r="2895" spans="1:7" x14ac:dyDescent="0.6">
      <c r="A2895" s="6" t="s">
        <v>79</v>
      </c>
      <c r="B2895" s="6" t="s">
        <v>159</v>
      </c>
      <c r="C2895" s="7">
        <v>47470</v>
      </c>
      <c r="D2895" s="10">
        <v>1.878212469859725E-2</v>
      </c>
      <c r="E2895" s="10">
        <v>0.98895833333333338</v>
      </c>
      <c r="F2895" s="8">
        <v>-70.940233726959406</v>
      </c>
      <c r="G2895" s="8">
        <v>-95.794567222252738</v>
      </c>
    </row>
    <row r="2896" spans="1:7" x14ac:dyDescent="0.6">
      <c r="A2896" s="3" t="s">
        <v>80</v>
      </c>
      <c r="B2896" s="3" t="s">
        <v>159</v>
      </c>
      <c r="C2896" s="4">
        <v>68215</v>
      </c>
      <c r="D2896" s="9">
        <v>2.7946371415113299E-2</v>
      </c>
      <c r="E2896" s="9">
        <v>1.1219572368421049</v>
      </c>
      <c r="F2896" s="5">
        <v>43.701285022119229</v>
      </c>
      <c r="G2896" s="5">
        <v>-74.256256203368594</v>
      </c>
    </row>
    <row r="2897" spans="1:7" x14ac:dyDescent="0.6">
      <c r="A2897" s="6" t="s">
        <v>81</v>
      </c>
      <c r="B2897" s="6" t="s">
        <v>159</v>
      </c>
      <c r="C2897" s="7">
        <v>108399</v>
      </c>
      <c r="D2897" s="10">
        <v>4.7055371612742203E-2</v>
      </c>
      <c r="E2897" s="10">
        <v>1.16558064516129</v>
      </c>
      <c r="F2897" s="8">
        <v>58.907864839111632</v>
      </c>
      <c r="G2897" s="8">
        <v>-80.365558988998089</v>
      </c>
    </row>
    <row r="2898" spans="1:7" x14ac:dyDescent="0.6">
      <c r="A2898" s="3" t="s">
        <v>82</v>
      </c>
      <c r="B2898" s="3" t="s">
        <v>159</v>
      </c>
      <c r="C2898" s="4">
        <v>368455</v>
      </c>
      <c r="D2898" s="9">
        <v>0.14962561454399881</v>
      </c>
      <c r="E2898" s="9">
        <v>1.106471471471471</v>
      </c>
      <c r="F2898" s="5">
        <v>239.906272198083</v>
      </c>
      <c r="G2898" s="5">
        <v>-43.067440487779251</v>
      </c>
    </row>
    <row r="2899" spans="1:7" x14ac:dyDescent="0.6">
      <c r="A2899" s="6" t="s">
        <v>83</v>
      </c>
      <c r="B2899" s="6" t="s">
        <v>159</v>
      </c>
      <c r="C2899" s="7">
        <v>237631</v>
      </c>
      <c r="D2899" s="10">
        <v>8.9105872547633011E-2</v>
      </c>
      <c r="E2899" s="10">
        <v>1.100143518518518</v>
      </c>
      <c r="F2899" s="8">
        <v>-35.506099795090307</v>
      </c>
      <c r="G2899" s="8">
        <v>-40.733304734731327</v>
      </c>
    </row>
    <row r="2900" spans="1:7" x14ac:dyDescent="0.6">
      <c r="A2900" s="3" t="s">
        <v>84</v>
      </c>
      <c r="B2900" s="3" t="s">
        <v>159</v>
      </c>
      <c r="C2900" s="4">
        <v>265330</v>
      </c>
      <c r="D2900" s="9">
        <v>0.11087257978066239</v>
      </c>
      <c r="E2900" s="9">
        <v>1.0763894523326569</v>
      </c>
      <c r="F2900" s="5">
        <v>11.656307468301691</v>
      </c>
      <c r="G2900" s="5">
        <v>-77.37148276359072</v>
      </c>
    </row>
    <row r="2901" spans="1:7" x14ac:dyDescent="0.6">
      <c r="A2901" s="6" t="s">
        <v>85</v>
      </c>
      <c r="B2901" s="6" t="s">
        <v>159</v>
      </c>
      <c r="C2901" s="7">
        <v>24280</v>
      </c>
      <c r="D2901" s="10">
        <v>9.4186105087006276E-3</v>
      </c>
      <c r="E2901" s="10">
        <v>1.0116666666666669</v>
      </c>
      <c r="F2901" s="8">
        <v>-90.849131270493345</v>
      </c>
      <c r="G2901" s="8">
        <v>-97.751316748522569</v>
      </c>
    </row>
    <row r="2902" spans="1:7" x14ac:dyDescent="0.6">
      <c r="A2902" s="3" t="s">
        <v>86</v>
      </c>
      <c r="B2902" s="3" t="s">
        <v>159</v>
      </c>
      <c r="C2902" s="4">
        <v>102696</v>
      </c>
      <c r="D2902" s="9">
        <v>4.9151833884950542E-2</v>
      </c>
      <c r="E2902" s="9">
        <v>1.06975</v>
      </c>
      <c r="F2902" s="5">
        <v>322.96540362438219</v>
      </c>
      <c r="G2902" s="5">
        <v>-80.437031265775289</v>
      </c>
    </row>
    <row r="2903" spans="1:7" x14ac:dyDescent="0.6">
      <c r="A2903" s="6" t="s">
        <v>87</v>
      </c>
      <c r="B2903" s="6" t="s">
        <v>159</v>
      </c>
      <c r="C2903" s="7">
        <v>50209</v>
      </c>
      <c r="D2903" s="10">
        <v>2.1080093367402561E-2</v>
      </c>
      <c r="E2903" s="10">
        <v>1.1157555555555561</v>
      </c>
      <c r="F2903" s="8">
        <v>-51.109098699072987</v>
      </c>
      <c r="G2903" s="8">
        <v>-60.00907997546814</v>
      </c>
    </row>
    <row r="2904" spans="1:7" x14ac:dyDescent="0.6">
      <c r="A2904" s="3" t="s">
        <v>88</v>
      </c>
      <c r="B2904" s="3" t="s">
        <v>159</v>
      </c>
      <c r="C2904" s="4">
        <v>27299</v>
      </c>
      <c r="D2904" s="9">
        <v>1.2092024402971189E-2</v>
      </c>
      <c r="E2904" s="9">
        <v>1.2132888888888891</v>
      </c>
      <c r="F2904" s="5">
        <v>-45.629269652851079</v>
      </c>
      <c r="G2904" s="5">
        <v>-94.278438564317526</v>
      </c>
    </row>
    <row r="2905" spans="1:7" x14ac:dyDescent="0.6">
      <c r="A2905" s="6" t="s">
        <v>89</v>
      </c>
      <c r="B2905" s="6" t="s">
        <v>159</v>
      </c>
      <c r="C2905" s="7">
        <v>181041</v>
      </c>
      <c r="D2905" s="10">
        <v>6.6641810606176258E-2</v>
      </c>
      <c r="E2905" s="10">
        <v>1.740778846153846</v>
      </c>
      <c r="F2905" s="8">
        <v>563.17813839334769</v>
      </c>
      <c r="G2905" s="8">
        <v>-65.426305959460549</v>
      </c>
    </row>
    <row r="2906" spans="1:7" x14ac:dyDescent="0.6">
      <c r="A2906" s="3" t="s">
        <v>90</v>
      </c>
      <c r="B2906" s="3" t="s">
        <v>159</v>
      </c>
      <c r="C2906" s="4">
        <v>248166</v>
      </c>
      <c r="D2906" s="9">
        <v>0.1201565820872772</v>
      </c>
      <c r="E2906" s="9">
        <v>1.034025</v>
      </c>
      <c r="F2906" s="5">
        <v>37.077236648052093</v>
      </c>
      <c r="G2906" s="5">
        <v>51.920074929753348</v>
      </c>
    </row>
    <row r="2907" spans="1:7" x14ac:dyDescent="0.6">
      <c r="A2907" s="6" t="s">
        <v>91</v>
      </c>
      <c r="B2907" s="6" t="s">
        <v>159</v>
      </c>
      <c r="C2907" s="7">
        <v>570627</v>
      </c>
      <c r="D2907" s="10">
        <v>0.26437235064216807</v>
      </c>
      <c r="E2907" s="10">
        <v>1.208955508474576</v>
      </c>
      <c r="F2907" s="8">
        <v>129.9376223979111</v>
      </c>
      <c r="G2907" s="8">
        <v>1102.079207920792</v>
      </c>
    </row>
    <row r="2908" spans="1:7" x14ac:dyDescent="0.6">
      <c r="A2908" s="3" t="s">
        <v>92</v>
      </c>
      <c r="B2908" s="3" t="s">
        <v>159</v>
      </c>
      <c r="C2908" s="4">
        <v>473688</v>
      </c>
      <c r="D2908" s="9">
        <v>0.17423083734353639</v>
      </c>
      <c r="E2908" s="9">
        <v>1.057339285714286</v>
      </c>
      <c r="F2908" s="5">
        <v>-16.988155134615081</v>
      </c>
      <c r="G2908" s="5">
        <v>594.40445649783771</v>
      </c>
    </row>
    <row r="2909" spans="1:7" x14ac:dyDescent="0.6">
      <c r="A2909" s="6" t="s">
        <v>93</v>
      </c>
      <c r="B2909" s="6" t="s">
        <v>159</v>
      </c>
      <c r="C2909" s="7">
        <v>48674</v>
      </c>
      <c r="D2909" s="10">
        <v>2.240713590077538E-2</v>
      </c>
      <c r="E2909" s="10">
        <v>2.5285194805194799</v>
      </c>
      <c r="F2909" s="8">
        <v>-89.724459982097926</v>
      </c>
      <c r="G2909" s="8">
        <v>-55.097371746971838</v>
      </c>
    </row>
    <row r="2910" spans="1:7" x14ac:dyDescent="0.6">
      <c r="A2910" s="3" t="s">
        <v>94</v>
      </c>
      <c r="B2910" s="3" t="s">
        <v>159</v>
      </c>
      <c r="C2910" s="4">
        <v>2670</v>
      </c>
      <c r="D2910" s="9">
        <v>1.085842441382443E-3</v>
      </c>
      <c r="E2910" s="9">
        <v>1.0171428571428569</v>
      </c>
      <c r="F2910" s="5">
        <v>-94.514525208530216</v>
      </c>
      <c r="G2910" s="5">
        <v>-99.275352485378136</v>
      </c>
    </row>
    <row r="2911" spans="1:7" x14ac:dyDescent="0.6">
      <c r="A2911" s="6" t="s">
        <v>95</v>
      </c>
      <c r="B2911" s="6" t="s">
        <v>159</v>
      </c>
      <c r="C2911" s="7">
        <v>50278</v>
      </c>
      <c r="D2911" s="10">
        <v>2.4806048136669749E-2</v>
      </c>
      <c r="E2911" s="10">
        <v>1.0474583333333329</v>
      </c>
      <c r="F2911" s="8">
        <v>1783.071161048689</v>
      </c>
      <c r="G2911" s="8">
        <v>-78.84198610450656</v>
      </c>
    </row>
    <row r="2912" spans="1:7" x14ac:dyDescent="0.6">
      <c r="A2912" s="3" t="s">
        <v>96</v>
      </c>
      <c r="B2912" s="3" t="s">
        <v>159</v>
      </c>
      <c r="C2912" s="4">
        <v>284448</v>
      </c>
      <c r="D2912" s="9">
        <v>0.15003912939347869</v>
      </c>
      <c r="E2912" s="9">
        <v>1.0213572710951531</v>
      </c>
      <c r="F2912" s="5">
        <v>465.75042762241929</v>
      </c>
      <c r="G2912" s="5">
        <v>7.2053669015942354</v>
      </c>
    </row>
    <row r="2913" spans="1:7" x14ac:dyDescent="0.6">
      <c r="A2913" s="6" t="s">
        <v>102</v>
      </c>
      <c r="B2913" s="6" t="s">
        <v>159</v>
      </c>
      <c r="C2913" s="7">
        <v>175435</v>
      </c>
      <c r="D2913" s="10">
        <v>7.7008800244461634E-2</v>
      </c>
      <c r="E2913" s="10">
        <v>1.8086082474226799</v>
      </c>
      <c r="F2913" s="8">
        <v>-38.324403757453027</v>
      </c>
      <c r="G2913" s="8">
        <v>622.54942339373974</v>
      </c>
    </row>
    <row r="2914" spans="1:7" x14ac:dyDescent="0.6">
      <c r="A2914" s="3" t="s">
        <v>14</v>
      </c>
      <c r="B2914" s="3" t="s">
        <v>160</v>
      </c>
      <c r="C2914" s="4">
        <v>849985</v>
      </c>
      <c r="D2914" s="9">
        <v>0.32786425532266161</v>
      </c>
      <c r="E2914" s="9">
        <v>1.1355845023380089</v>
      </c>
      <c r="F2914" s="3"/>
      <c r="G2914" s="3"/>
    </row>
    <row r="2915" spans="1:7" x14ac:dyDescent="0.6">
      <c r="A2915" s="6" t="s">
        <v>15</v>
      </c>
      <c r="B2915" s="6" t="s">
        <v>160</v>
      </c>
      <c r="C2915" s="7">
        <v>399912</v>
      </c>
      <c r="D2915" s="10">
        <v>0.15783115075004109</v>
      </c>
      <c r="E2915" s="10">
        <v>1.118322147651007</v>
      </c>
      <c r="F2915" s="8">
        <v>-52.950699129984649</v>
      </c>
      <c r="G2915" s="6"/>
    </row>
    <row r="2916" spans="1:7" x14ac:dyDescent="0.6">
      <c r="A2916" s="3" t="s">
        <v>16</v>
      </c>
      <c r="B2916" s="3" t="s">
        <v>160</v>
      </c>
      <c r="C2916" s="4">
        <v>1258244</v>
      </c>
      <c r="D2916" s="9">
        <v>0.47094445089673748</v>
      </c>
      <c r="E2916" s="9">
        <v>1.1526603151337489</v>
      </c>
      <c r="F2916" s="5">
        <v>214.63021864810261</v>
      </c>
      <c r="G2916" s="3"/>
    </row>
    <row r="2917" spans="1:7" x14ac:dyDescent="0.6">
      <c r="A2917" s="6" t="s">
        <v>17</v>
      </c>
      <c r="B2917" s="6" t="s">
        <v>160</v>
      </c>
      <c r="C2917" s="7">
        <v>796235</v>
      </c>
      <c r="D2917" s="10">
        <v>0.32088571396780191</v>
      </c>
      <c r="E2917" s="10">
        <v>1.164426732962855</v>
      </c>
      <c r="F2917" s="8">
        <v>-36.718553794017687</v>
      </c>
      <c r="G2917" s="6"/>
    </row>
    <row r="2918" spans="1:7" x14ac:dyDescent="0.6">
      <c r="A2918" s="3" t="s">
        <v>18</v>
      </c>
      <c r="B2918" s="3" t="s">
        <v>160</v>
      </c>
      <c r="C2918" s="4">
        <v>187658</v>
      </c>
      <c r="D2918" s="9">
        <v>7.2112346900130339E-2</v>
      </c>
      <c r="E2918" s="9">
        <v>1.2217317708333331</v>
      </c>
      <c r="F2918" s="5">
        <v>-76.431832310812766</v>
      </c>
      <c r="G2918" s="3"/>
    </row>
    <row r="2919" spans="1:7" x14ac:dyDescent="0.6">
      <c r="A2919" s="6" t="s">
        <v>19</v>
      </c>
      <c r="B2919" s="6" t="s">
        <v>160</v>
      </c>
      <c r="C2919" s="7">
        <v>521732</v>
      </c>
      <c r="D2919" s="10">
        <v>0.23815110041244131</v>
      </c>
      <c r="E2919" s="10">
        <v>1.1527441449403451</v>
      </c>
      <c r="F2919" s="8">
        <v>178.0227861322193</v>
      </c>
      <c r="G2919" s="6"/>
    </row>
    <row r="2920" spans="1:7" x14ac:dyDescent="0.6">
      <c r="A2920" s="3" t="s">
        <v>20</v>
      </c>
      <c r="B2920" s="3" t="s">
        <v>160</v>
      </c>
      <c r="C2920" s="4">
        <v>314224</v>
      </c>
      <c r="D2920" s="9">
        <v>0.1071930985470935</v>
      </c>
      <c r="E2920" s="9">
        <v>1.0572812920592189</v>
      </c>
      <c r="F2920" s="5">
        <v>-39.772910229773139</v>
      </c>
      <c r="G2920" s="3"/>
    </row>
    <row r="2921" spans="1:7" x14ac:dyDescent="0.6">
      <c r="A2921" s="6" t="s">
        <v>21</v>
      </c>
      <c r="B2921" s="6" t="s">
        <v>160</v>
      </c>
      <c r="C2921" s="7">
        <v>316918</v>
      </c>
      <c r="D2921" s="10">
        <v>0.11512717906407099</v>
      </c>
      <c r="E2921" s="10">
        <v>1.098883495145631</v>
      </c>
      <c r="F2921" s="8">
        <v>0.85735017057895213</v>
      </c>
      <c r="G2921" s="6"/>
    </row>
    <row r="2922" spans="1:7" x14ac:dyDescent="0.6">
      <c r="A2922" s="3" t="s">
        <v>22</v>
      </c>
      <c r="B2922" s="3" t="s">
        <v>160</v>
      </c>
      <c r="C2922" s="4">
        <v>433924</v>
      </c>
      <c r="D2922" s="9">
        <v>0.17032179032708719</v>
      </c>
      <c r="E2922" s="9">
        <v>1.093007556675063</v>
      </c>
      <c r="F2922" s="5">
        <v>36.919960368297168</v>
      </c>
      <c r="G2922" s="3"/>
    </row>
    <row r="2923" spans="1:7" x14ac:dyDescent="0.6">
      <c r="A2923" s="6" t="s">
        <v>23</v>
      </c>
      <c r="B2923" s="6" t="s">
        <v>160</v>
      </c>
      <c r="C2923" s="7">
        <v>199731</v>
      </c>
      <c r="D2923" s="10">
        <v>7.5679208305400092E-2</v>
      </c>
      <c r="E2923" s="10">
        <v>1.0772977346278321</v>
      </c>
      <c r="F2923" s="8">
        <v>-53.970971875259252</v>
      </c>
      <c r="G2923" s="6"/>
    </row>
    <row r="2924" spans="1:7" x14ac:dyDescent="0.6">
      <c r="A2924" s="3" t="s">
        <v>24</v>
      </c>
      <c r="B2924" s="3" t="s">
        <v>160</v>
      </c>
      <c r="C2924" s="4">
        <v>303070</v>
      </c>
      <c r="D2924" s="9">
        <v>0.1314429289674163</v>
      </c>
      <c r="E2924" s="9">
        <v>1.0709187279151939</v>
      </c>
      <c r="F2924" s="5">
        <v>51.739089074805619</v>
      </c>
      <c r="G2924" s="3"/>
    </row>
    <row r="2925" spans="1:7" x14ac:dyDescent="0.6">
      <c r="A2925" s="6" t="s">
        <v>25</v>
      </c>
      <c r="B2925" s="6" t="s">
        <v>160</v>
      </c>
      <c r="C2925" s="7">
        <v>186459</v>
      </c>
      <c r="D2925" s="10">
        <v>7.4467439135302113E-2</v>
      </c>
      <c r="E2925" s="10">
        <v>1.0024677419354839</v>
      </c>
      <c r="F2925" s="8">
        <v>-38.476589566766748</v>
      </c>
      <c r="G2925" s="6"/>
    </row>
    <row r="2926" spans="1:7" x14ac:dyDescent="0.6">
      <c r="A2926" s="3" t="s">
        <v>26</v>
      </c>
      <c r="B2926" s="3" t="s">
        <v>160</v>
      </c>
      <c r="C2926" s="4">
        <v>313326</v>
      </c>
      <c r="D2926" s="9">
        <v>0.1462218183107736</v>
      </c>
      <c r="E2926" s="9">
        <v>0.93530149253731343</v>
      </c>
      <c r="F2926" s="5">
        <v>68.040158962560128</v>
      </c>
      <c r="G2926" s="5">
        <v>-63.137467131772908</v>
      </c>
    </row>
    <row r="2927" spans="1:7" x14ac:dyDescent="0.6">
      <c r="A2927" s="6" t="s">
        <v>27</v>
      </c>
      <c r="B2927" s="6" t="s">
        <v>160</v>
      </c>
      <c r="C2927" s="7">
        <v>642101</v>
      </c>
      <c r="D2927" s="10">
        <v>0.28231124554868048</v>
      </c>
      <c r="E2927" s="10">
        <v>0.98784769230769232</v>
      </c>
      <c r="F2927" s="8">
        <v>104.93064731302221</v>
      </c>
      <c r="G2927" s="8">
        <v>60.560573326131738</v>
      </c>
    </row>
    <row r="2928" spans="1:7" x14ac:dyDescent="0.6">
      <c r="A2928" s="3" t="s">
        <v>28</v>
      </c>
      <c r="B2928" s="3" t="s">
        <v>160</v>
      </c>
      <c r="C2928" s="4">
        <v>210891</v>
      </c>
      <c r="D2928" s="9">
        <v>9.1784079101806984E-2</v>
      </c>
      <c r="E2928" s="9">
        <v>1.0518254364089781</v>
      </c>
      <c r="F2928" s="5">
        <v>-67.156101610182816</v>
      </c>
      <c r="G2928" s="5">
        <v>-83.239260429614603</v>
      </c>
    </row>
    <row r="2929" spans="1:7" x14ac:dyDescent="0.6">
      <c r="A2929" s="6" t="s">
        <v>29</v>
      </c>
      <c r="B2929" s="6" t="s">
        <v>160</v>
      </c>
      <c r="C2929" s="7">
        <v>301295</v>
      </c>
      <c r="D2929" s="10">
        <v>0.1477460932474855</v>
      </c>
      <c r="E2929" s="10">
        <v>1.0110570469798661</v>
      </c>
      <c r="F2929" s="8">
        <v>42.867642526233936</v>
      </c>
      <c r="G2929" s="8">
        <v>-62.160040691504392</v>
      </c>
    </row>
    <row r="2930" spans="1:7" x14ac:dyDescent="0.6">
      <c r="A2930" s="3" t="s">
        <v>30</v>
      </c>
      <c r="B2930" s="3" t="s">
        <v>160</v>
      </c>
      <c r="C2930" s="4">
        <v>409720</v>
      </c>
      <c r="D2930" s="9">
        <v>0.1884284866914655</v>
      </c>
      <c r="E2930" s="9">
        <v>0.78041904761904757</v>
      </c>
      <c r="F2930" s="5">
        <v>35.986325694087199</v>
      </c>
      <c r="G2930" s="5">
        <v>118.33335109614301</v>
      </c>
    </row>
    <row r="2931" spans="1:7" x14ac:dyDescent="0.6">
      <c r="A2931" s="6" t="s">
        <v>31</v>
      </c>
      <c r="B2931" s="6" t="s">
        <v>160</v>
      </c>
      <c r="C2931" s="7">
        <v>784226</v>
      </c>
      <c r="D2931" s="10">
        <v>0.35508656985724218</v>
      </c>
      <c r="E2931" s="10">
        <v>0.88763554046406334</v>
      </c>
      <c r="F2931" s="8">
        <v>91.405349995118627</v>
      </c>
      <c r="G2931" s="8">
        <v>50.312037597847173</v>
      </c>
    </row>
    <row r="2932" spans="1:7" x14ac:dyDescent="0.6">
      <c r="A2932" s="3" t="s">
        <v>32</v>
      </c>
      <c r="B2932" s="3" t="s">
        <v>160</v>
      </c>
      <c r="C2932" s="4">
        <v>263500</v>
      </c>
      <c r="D2932" s="9">
        <v>0.11829284400481591</v>
      </c>
      <c r="E2932" s="9">
        <v>1.033333333333333</v>
      </c>
      <c r="F2932" s="5">
        <v>-66.399991839087207</v>
      </c>
      <c r="G2932" s="5">
        <v>-16.14262436987627</v>
      </c>
    </row>
    <row r="2933" spans="1:7" x14ac:dyDescent="0.6">
      <c r="A2933" s="6" t="s">
        <v>33</v>
      </c>
      <c r="B2933" s="6" t="s">
        <v>160</v>
      </c>
      <c r="C2933" s="7">
        <v>794483</v>
      </c>
      <c r="D2933" s="10">
        <v>0.37378647705966611</v>
      </c>
      <c r="E2933" s="10">
        <v>0.97722386223862234</v>
      </c>
      <c r="F2933" s="8">
        <v>201.51157495256169</v>
      </c>
      <c r="G2933" s="8">
        <v>150.69039940931091</v>
      </c>
    </row>
    <row r="2934" spans="1:7" x14ac:dyDescent="0.6">
      <c r="A2934" s="3" t="s">
        <v>34</v>
      </c>
      <c r="B2934" s="3" t="s">
        <v>160</v>
      </c>
      <c r="C2934" s="4">
        <v>800889</v>
      </c>
      <c r="D2934" s="9">
        <v>0.33609966728739432</v>
      </c>
      <c r="E2934" s="9">
        <v>1.0086763224181361</v>
      </c>
      <c r="F2934" s="5">
        <v>0.80631051891606464</v>
      </c>
      <c r="G2934" s="5">
        <v>84.568956775840931</v>
      </c>
    </row>
    <row r="2935" spans="1:7" x14ac:dyDescent="0.6">
      <c r="A2935" s="6" t="s">
        <v>35</v>
      </c>
      <c r="B2935" s="6" t="s">
        <v>160</v>
      </c>
      <c r="C2935" s="7">
        <v>1041305</v>
      </c>
      <c r="D2935" s="10">
        <v>0.48245628402037732</v>
      </c>
      <c r="E2935" s="10">
        <v>1.0173961895456769</v>
      </c>
      <c r="F2935" s="8">
        <v>30.018641784317168</v>
      </c>
      <c r="G2935" s="8">
        <v>421.35372075441472</v>
      </c>
    </row>
    <row r="2936" spans="1:7" x14ac:dyDescent="0.6">
      <c r="A2936" s="3" t="s">
        <v>36</v>
      </c>
      <c r="B2936" s="3" t="s">
        <v>160</v>
      </c>
      <c r="C2936" s="4">
        <v>535273</v>
      </c>
      <c r="D2936" s="9">
        <v>0.26624846421900239</v>
      </c>
      <c r="E2936" s="9">
        <v>1.08574645030426</v>
      </c>
      <c r="F2936" s="5">
        <v>-48.59594451193454</v>
      </c>
      <c r="G2936" s="5">
        <v>76.616953179133532</v>
      </c>
    </row>
    <row r="2937" spans="1:7" x14ac:dyDescent="0.6">
      <c r="A2937" s="6" t="s">
        <v>37</v>
      </c>
      <c r="B2937" s="6" t="s">
        <v>160</v>
      </c>
      <c r="C2937" s="7">
        <v>244260</v>
      </c>
      <c r="D2937" s="10">
        <v>0.1037155318620241</v>
      </c>
      <c r="E2937" s="10">
        <v>0.98096385542168674</v>
      </c>
      <c r="F2937" s="8">
        <v>-54.367210750402137</v>
      </c>
      <c r="G2937" s="8">
        <v>30.999308158898199</v>
      </c>
    </row>
    <row r="2938" spans="1:7" x14ac:dyDescent="0.6">
      <c r="A2938" s="3" t="s">
        <v>38</v>
      </c>
      <c r="B2938" s="3" t="s">
        <v>160</v>
      </c>
      <c r="C2938" s="4">
        <v>289049</v>
      </c>
      <c r="D2938" s="9">
        <v>0.12703611513223839</v>
      </c>
      <c r="E2938" s="9">
        <v>1.325912844036697</v>
      </c>
      <c r="F2938" s="5">
        <v>18.336608531892249</v>
      </c>
      <c r="G2938" s="5">
        <v>-7.7481600633206309</v>
      </c>
    </row>
    <row r="2939" spans="1:7" x14ac:dyDescent="0.6">
      <c r="A2939" s="6" t="s">
        <v>39</v>
      </c>
      <c r="B2939" s="6" t="s">
        <v>160</v>
      </c>
      <c r="C2939" s="7">
        <v>1446780</v>
      </c>
      <c r="D2939" s="10">
        <v>0.55254038325743593</v>
      </c>
      <c r="E2939" s="10">
        <v>1.2334015345268541</v>
      </c>
      <c r="F2939" s="8">
        <v>400.53105182858269</v>
      </c>
      <c r="G2939" s="8">
        <v>125.3196926963203</v>
      </c>
    </row>
    <row r="2940" spans="1:7" x14ac:dyDescent="0.6">
      <c r="A2940" s="3" t="s">
        <v>40</v>
      </c>
      <c r="B2940" s="3" t="s">
        <v>160</v>
      </c>
      <c r="C2940" s="4">
        <v>446800</v>
      </c>
      <c r="D2940" s="9">
        <v>0.13741163690560659</v>
      </c>
      <c r="E2940" s="9">
        <v>1.494314381270903</v>
      </c>
      <c r="F2940" s="5">
        <v>-69.117626729703204</v>
      </c>
      <c r="G2940" s="5">
        <v>111.8630003176996</v>
      </c>
    </row>
    <row r="2941" spans="1:7" x14ac:dyDescent="0.6">
      <c r="A2941" s="6" t="s">
        <v>41</v>
      </c>
      <c r="B2941" s="6" t="s">
        <v>160</v>
      </c>
      <c r="C2941" s="7">
        <v>1762850</v>
      </c>
      <c r="D2941" s="10">
        <v>0.54216042074908655</v>
      </c>
      <c r="E2941" s="10">
        <v>1.5242974492001731</v>
      </c>
      <c r="F2941" s="8">
        <v>294.55013428827209</v>
      </c>
      <c r="G2941" s="8">
        <v>485.09102374749</v>
      </c>
    </row>
    <row r="2942" spans="1:7" x14ac:dyDescent="0.6">
      <c r="A2942" s="3" t="s">
        <v>42</v>
      </c>
      <c r="B2942" s="3" t="s">
        <v>160</v>
      </c>
      <c r="C2942" s="4">
        <v>1755196</v>
      </c>
      <c r="D2942" s="9">
        <v>0.49439796145329862</v>
      </c>
      <c r="E2942" s="9">
        <v>1.5157132987910189</v>
      </c>
      <c r="F2942" s="5">
        <v>-0.43418328275236512</v>
      </c>
      <c r="G2942" s="5">
        <v>328.38914380552569</v>
      </c>
    </row>
    <row r="2943" spans="1:7" x14ac:dyDescent="0.6">
      <c r="A2943" s="6" t="s">
        <v>43</v>
      </c>
      <c r="B2943" s="6" t="s">
        <v>160</v>
      </c>
      <c r="C2943" s="7">
        <v>442023</v>
      </c>
      <c r="D2943" s="10">
        <v>0.13233442130917369</v>
      </c>
      <c r="E2943" s="10">
        <v>1.4540230263157889</v>
      </c>
      <c r="F2943" s="8">
        <v>-74.816316810202395</v>
      </c>
      <c r="G2943" s="8">
        <v>-43.635763160109462</v>
      </c>
    </row>
    <row r="2944" spans="1:7" x14ac:dyDescent="0.6">
      <c r="A2944" s="3" t="s">
        <v>44</v>
      </c>
      <c r="B2944" s="3" t="s">
        <v>160</v>
      </c>
      <c r="C2944" s="4">
        <v>880544</v>
      </c>
      <c r="D2944" s="9">
        <v>0.2471568516205547</v>
      </c>
      <c r="E2944" s="9">
        <v>1.2826569555717411</v>
      </c>
      <c r="F2944" s="5">
        <v>99.207733534227856</v>
      </c>
      <c r="G2944" s="5">
        <v>234.17229601518031</v>
      </c>
    </row>
    <row r="2945" spans="1:7" x14ac:dyDescent="0.6">
      <c r="A2945" s="6" t="s">
        <v>45</v>
      </c>
      <c r="B2945" s="6" t="s">
        <v>160</v>
      </c>
      <c r="C2945" s="7">
        <v>703580</v>
      </c>
      <c r="D2945" s="10">
        <v>0.19764010223351289</v>
      </c>
      <c r="E2945" s="10">
        <v>1.2300349650349649</v>
      </c>
      <c r="F2945" s="8">
        <v>-20.09712177926373</v>
      </c>
      <c r="G2945" s="8">
        <v>-11.441780377931311</v>
      </c>
    </row>
    <row r="2946" spans="1:7" x14ac:dyDescent="0.6">
      <c r="A2946" s="3" t="s">
        <v>46</v>
      </c>
      <c r="B2946" s="3" t="s">
        <v>160</v>
      </c>
      <c r="C2946" s="4">
        <v>765160</v>
      </c>
      <c r="D2946" s="9">
        <v>0.22320896451262179</v>
      </c>
      <c r="E2946" s="9">
        <v>1.263682906688687</v>
      </c>
      <c r="F2946" s="5">
        <v>8.7523806816566676</v>
      </c>
      <c r="G2946" s="5">
        <v>-4.4611675275849736</v>
      </c>
    </row>
    <row r="2947" spans="1:7" x14ac:dyDescent="0.6">
      <c r="A2947" s="6" t="s">
        <v>47</v>
      </c>
      <c r="B2947" s="6" t="s">
        <v>160</v>
      </c>
      <c r="C2947" s="7">
        <v>1642426</v>
      </c>
      <c r="D2947" s="10">
        <v>0.44872433180836963</v>
      </c>
      <c r="E2947" s="10">
        <v>1.350401644398767</v>
      </c>
      <c r="F2947" s="8">
        <v>114.6513147576977</v>
      </c>
      <c r="G2947" s="8">
        <v>57.727659043219823</v>
      </c>
    </row>
    <row r="2948" spans="1:7" x14ac:dyDescent="0.6">
      <c r="A2948" s="3" t="s">
        <v>48</v>
      </c>
      <c r="B2948" s="3" t="s">
        <v>160</v>
      </c>
      <c r="C2948" s="4">
        <v>1004020</v>
      </c>
      <c r="D2948" s="9">
        <v>0.30525491121577819</v>
      </c>
      <c r="E2948" s="9">
        <v>1.4410046645138139</v>
      </c>
      <c r="F2948" s="5">
        <v>-38.869696412501987</v>
      </c>
      <c r="G2948" s="5">
        <v>87.571575625895576</v>
      </c>
    </row>
    <row r="2949" spans="1:7" x14ac:dyDescent="0.6">
      <c r="A2949" s="6" t="s">
        <v>49</v>
      </c>
      <c r="B2949" s="6" t="s">
        <v>160</v>
      </c>
      <c r="C2949" s="7">
        <v>1496188</v>
      </c>
      <c r="D2949" s="10">
        <v>0.39791544463553918</v>
      </c>
      <c r="E2949" s="10">
        <v>1.3202629605118019</v>
      </c>
      <c r="F2949" s="8">
        <v>49.019740642616668</v>
      </c>
      <c r="G2949" s="8">
        <v>512.53909768279698</v>
      </c>
    </row>
    <row r="2950" spans="1:7" x14ac:dyDescent="0.6">
      <c r="A2950" s="3" t="s">
        <v>50</v>
      </c>
      <c r="B2950" s="3" t="s">
        <v>160</v>
      </c>
      <c r="C2950" s="4">
        <v>1533552</v>
      </c>
      <c r="D2950" s="9">
        <v>0.35705454447793589</v>
      </c>
      <c r="E2950" s="9">
        <v>1.2442612576064911</v>
      </c>
      <c r="F2950" s="5">
        <v>2.4972797536138458</v>
      </c>
      <c r="G2950" s="5">
        <v>430.55087545710239</v>
      </c>
    </row>
    <row r="2951" spans="1:7" x14ac:dyDescent="0.6">
      <c r="A2951" s="6" t="s">
        <v>51</v>
      </c>
      <c r="B2951" s="6" t="s">
        <v>160</v>
      </c>
      <c r="C2951" s="7">
        <v>2409645</v>
      </c>
      <c r="D2951" s="10">
        <v>0.60776242034059091</v>
      </c>
      <c r="E2951" s="10">
        <v>1.2396887459807071</v>
      </c>
      <c r="F2951" s="8">
        <v>57.128353000093888</v>
      </c>
      <c r="G2951" s="8">
        <v>66.552274706589799</v>
      </c>
    </row>
    <row r="2952" spans="1:7" x14ac:dyDescent="0.6">
      <c r="A2952" s="3" t="s">
        <v>52</v>
      </c>
      <c r="B2952" s="3" t="s">
        <v>160</v>
      </c>
      <c r="C2952" s="4">
        <v>2030839</v>
      </c>
      <c r="D2952" s="9">
        <v>0.54298387190267172</v>
      </c>
      <c r="E2952" s="9">
        <v>1.2574854489164089</v>
      </c>
      <c r="F2952" s="5">
        <v>-15.72040694791141</v>
      </c>
      <c r="G2952" s="5">
        <v>354.52976723366157</v>
      </c>
    </row>
    <row r="2953" spans="1:7" x14ac:dyDescent="0.6">
      <c r="A2953" s="6" t="s">
        <v>53</v>
      </c>
      <c r="B2953" s="6" t="s">
        <v>160</v>
      </c>
      <c r="C2953" s="7">
        <v>2857391</v>
      </c>
      <c r="D2953" s="10">
        <v>0.91908899035932634</v>
      </c>
      <c r="E2953" s="10">
        <v>1.421234021387715</v>
      </c>
      <c r="F2953" s="8">
        <v>40.700025949866038</v>
      </c>
      <c r="G2953" s="8">
        <v>62.089287233740812</v>
      </c>
    </row>
    <row r="2954" spans="1:7" x14ac:dyDescent="0.6">
      <c r="A2954" s="3" t="s">
        <v>54</v>
      </c>
      <c r="B2954" s="3" t="s">
        <v>160</v>
      </c>
      <c r="C2954" s="4">
        <v>1774612</v>
      </c>
      <c r="D2954" s="9">
        <v>0.49836499418984381</v>
      </c>
      <c r="E2954" s="9">
        <v>1.462090216271885</v>
      </c>
      <c r="F2954" s="5">
        <v>-37.893973908366057</v>
      </c>
      <c r="G2954" s="5">
        <v>1.1062012447612619</v>
      </c>
    </row>
    <row r="2955" spans="1:7" x14ac:dyDescent="0.6">
      <c r="A2955" s="6" t="s">
        <v>55</v>
      </c>
      <c r="B2955" s="6" t="s">
        <v>160</v>
      </c>
      <c r="C2955" s="7">
        <v>1900160</v>
      </c>
      <c r="D2955" s="10">
        <v>0.64884502079415873</v>
      </c>
      <c r="E2955" s="10">
        <v>1.3041592312971859</v>
      </c>
      <c r="F2955" s="8">
        <v>7.0746732243442523</v>
      </c>
      <c r="G2955" s="8">
        <v>329.87808326716038</v>
      </c>
    </row>
    <row r="2956" spans="1:7" x14ac:dyDescent="0.6">
      <c r="A2956" s="3" t="s">
        <v>56</v>
      </c>
      <c r="B2956" s="3" t="s">
        <v>160</v>
      </c>
      <c r="C2956" s="4">
        <v>579081</v>
      </c>
      <c r="D2956" s="9">
        <v>0.20160685342354451</v>
      </c>
      <c r="E2956" s="9">
        <v>1.2480193965517239</v>
      </c>
      <c r="F2956" s="5">
        <v>-69.524618979454374</v>
      </c>
      <c r="G2956" s="5">
        <v>-34.235995021259583</v>
      </c>
    </row>
    <row r="2957" spans="1:7" x14ac:dyDescent="0.6">
      <c r="A2957" s="6" t="s">
        <v>57</v>
      </c>
      <c r="B2957" s="6" t="s">
        <v>160</v>
      </c>
      <c r="C2957" s="7">
        <v>1016345</v>
      </c>
      <c r="D2957" s="10">
        <v>0.39953833449525722</v>
      </c>
      <c r="E2957" s="10">
        <v>1.1549375</v>
      </c>
      <c r="F2957" s="8">
        <v>75.509989103424218</v>
      </c>
      <c r="G2957" s="8">
        <v>44.453367065578902</v>
      </c>
    </row>
    <row r="2958" spans="1:7" x14ac:dyDescent="0.6">
      <c r="A2958" s="3" t="s">
        <v>58</v>
      </c>
      <c r="B2958" s="3" t="s">
        <v>160</v>
      </c>
      <c r="C2958" s="4">
        <v>219125</v>
      </c>
      <c r="D2958" s="9">
        <v>9.0066059513942268E-2</v>
      </c>
      <c r="E2958" s="9">
        <v>1.021561771561772</v>
      </c>
      <c r="F2958" s="5">
        <v>-78.43989983716159</v>
      </c>
      <c r="G2958" s="5">
        <v>-71.362198755815768</v>
      </c>
    </row>
    <row r="2959" spans="1:7" x14ac:dyDescent="0.6">
      <c r="A2959" s="6" t="s">
        <v>59</v>
      </c>
      <c r="B2959" s="6" t="s">
        <v>160</v>
      </c>
      <c r="C2959" s="7">
        <v>312351</v>
      </c>
      <c r="D2959" s="10">
        <v>0.14017710709314041</v>
      </c>
      <c r="E2959" s="10">
        <v>1.005152051488335</v>
      </c>
      <c r="F2959" s="8">
        <v>42.544666286366237</v>
      </c>
      <c r="G2959" s="8">
        <v>-80.982339539193845</v>
      </c>
    </row>
    <row r="2960" spans="1:7" x14ac:dyDescent="0.6">
      <c r="A2960" s="3" t="s">
        <v>60</v>
      </c>
      <c r="B2960" s="3" t="s">
        <v>160</v>
      </c>
      <c r="C2960" s="4">
        <v>612746</v>
      </c>
      <c r="D2960" s="9">
        <v>0.30018702643411549</v>
      </c>
      <c r="E2960" s="9">
        <v>1.039874416631311</v>
      </c>
      <c r="F2960" s="5">
        <v>96.172254931151173</v>
      </c>
      <c r="G2960" s="5">
        <v>-38.970737634708478</v>
      </c>
    </row>
    <row r="2961" spans="1:7" x14ac:dyDescent="0.6">
      <c r="A2961" s="6" t="s">
        <v>61</v>
      </c>
      <c r="B2961" s="6" t="s">
        <v>160</v>
      </c>
      <c r="C2961" s="7">
        <v>422575</v>
      </c>
      <c r="D2961" s="10">
        <v>0.17557624803934829</v>
      </c>
      <c r="E2961" s="10">
        <v>0.97255466052934403</v>
      </c>
      <c r="F2961" s="8">
        <v>-31.035861515211849</v>
      </c>
      <c r="G2961" s="8">
        <v>-71.756557331030592</v>
      </c>
    </row>
    <row r="2962" spans="1:7" x14ac:dyDescent="0.6">
      <c r="A2962" s="3" t="s">
        <v>62</v>
      </c>
      <c r="B2962" s="3" t="s">
        <v>160</v>
      </c>
      <c r="C2962" s="4">
        <v>584796</v>
      </c>
      <c r="D2962" s="9">
        <v>0.24096648560556791</v>
      </c>
      <c r="E2962" s="9">
        <v>1.074005509641873</v>
      </c>
      <c r="F2962" s="5">
        <v>38.388688398509132</v>
      </c>
      <c r="G2962" s="5">
        <v>-61.866568593696201</v>
      </c>
    </row>
    <row r="2963" spans="1:7" x14ac:dyDescent="0.6">
      <c r="A2963" s="6" t="s">
        <v>63</v>
      </c>
      <c r="B2963" s="6" t="s">
        <v>160</v>
      </c>
      <c r="C2963" s="7">
        <v>722446</v>
      </c>
      <c r="D2963" s="10">
        <v>0.27012683591732478</v>
      </c>
      <c r="E2963" s="10">
        <v>1.0847537537537539</v>
      </c>
      <c r="F2963" s="8">
        <v>23.538122695777659</v>
      </c>
      <c r="G2963" s="8">
        <v>-70.018571200322043</v>
      </c>
    </row>
    <row r="2964" spans="1:7" x14ac:dyDescent="0.6">
      <c r="A2964" s="3" t="s">
        <v>64</v>
      </c>
      <c r="B2964" s="3" t="s">
        <v>160</v>
      </c>
      <c r="C2964" s="4">
        <v>2590146</v>
      </c>
      <c r="D2964" s="9">
        <v>0.94094663013601887</v>
      </c>
      <c r="E2964" s="9">
        <v>1.120668902109248</v>
      </c>
      <c r="F2964" s="5">
        <v>258.5245125587241</v>
      </c>
      <c r="G2964" s="5">
        <v>27.54068638626697</v>
      </c>
    </row>
    <row r="2965" spans="1:7" x14ac:dyDescent="0.6">
      <c r="A2965" s="6" t="s">
        <v>65</v>
      </c>
      <c r="B2965" s="6" t="s">
        <v>160</v>
      </c>
      <c r="C2965" s="7">
        <v>2079813</v>
      </c>
      <c r="D2965" s="10">
        <v>0.84690893648831034</v>
      </c>
      <c r="E2965" s="10">
        <v>1.1142850254487009</v>
      </c>
      <c r="F2965" s="8">
        <v>-19.702866170478419</v>
      </c>
      <c r="G2965" s="8">
        <v>-27.212866562539041</v>
      </c>
    </row>
    <row r="2966" spans="1:7" x14ac:dyDescent="0.6">
      <c r="A2966" s="3" t="s">
        <v>66</v>
      </c>
      <c r="B2966" s="3" t="s">
        <v>160</v>
      </c>
      <c r="C2966" s="4">
        <v>1230750</v>
      </c>
      <c r="D2966" s="9">
        <v>0.53842139885558582</v>
      </c>
      <c r="E2966" s="9">
        <v>1.090848659428318</v>
      </c>
      <c r="F2966" s="5">
        <v>-40.824006773685909</v>
      </c>
      <c r="G2966" s="5">
        <v>-30.646811810130892</v>
      </c>
    </row>
    <row r="2967" spans="1:7" x14ac:dyDescent="0.6">
      <c r="A2967" s="6" t="s">
        <v>67</v>
      </c>
      <c r="B2967" s="6" t="s">
        <v>160</v>
      </c>
      <c r="C2967" s="7">
        <v>802483</v>
      </c>
      <c r="D2967" s="10">
        <v>0.35566106293986838</v>
      </c>
      <c r="E2967" s="10">
        <v>1.0097301038062281</v>
      </c>
      <c r="F2967" s="8">
        <v>-34.797237456835262</v>
      </c>
      <c r="G2967" s="8">
        <v>-57.767609043448978</v>
      </c>
    </row>
    <row r="2968" spans="1:7" x14ac:dyDescent="0.6">
      <c r="A2968" s="3" t="s">
        <v>68</v>
      </c>
      <c r="B2968" s="3" t="s">
        <v>160</v>
      </c>
      <c r="C2968" s="4">
        <v>980608</v>
      </c>
      <c r="D2968" s="9">
        <v>0.43918403854304289</v>
      </c>
      <c r="E2968" s="9">
        <v>0.9529718172983479</v>
      </c>
      <c r="F2968" s="5">
        <v>22.196731893385909</v>
      </c>
      <c r="G2968" s="5">
        <v>69.338659013160495</v>
      </c>
    </row>
    <row r="2969" spans="1:7" x14ac:dyDescent="0.6">
      <c r="A2969" s="6" t="s">
        <v>69</v>
      </c>
      <c r="B2969" s="6" t="s">
        <v>160</v>
      </c>
      <c r="C2969" s="7">
        <v>1444217</v>
      </c>
      <c r="D2969" s="10">
        <v>0.585346112415569</v>
      </c>
      <c r="E2969" s="10">
        <v>0.93658690012970169</v>
      </c>
      <c r="F2969" s="8">
        <v>47.277709339511809</v>
      </c>
      <c r="G2969" s="8">
        <v>42.099090367936093</v>
      </c>
    </row>
    <row r="2970" spans="1:7" x14ac:dyDescent="0.6">
      <c r="A2970" s="3" t="s">
        <v>70</v>
      </c>
      <c r="B2970" s="3" t="s">
        <v>160</v>
      </c>
      <c r="C2970" s="4">
        <v>1239074</v>
      </c>
      <c r="D2970" s="9">
        <v>0.47184083641059082</v>
      </c>
      <c r="E2970" s="9">
        <v>0.99664106173336009</v>
      </c>
      <c r="F2970" s="5">
        <v>-14.204444345967399</v>
      </c>
      <c r="G2970" s="5">
        <v>465.46446092412998</v>
      </c>
    </row>
    <row r="2971" spans="1:7" x14ac:dyDescent="0.6">
      <c r="A2971" s="6" t="s">
        <v>71</v>
      </c>
      <c r="B2971" s="6" t="s">
        <v>160</v>
      </c>
      <c r="C2971" s="7">
        <v>1538595</v>
      </c>
      <c r="D2971" s="10">
        <v>0.70505027005057375</v>
      </c>
      <c r="E2971" s="10">
        <v>1.024193709435846</v>
      </c>
      <c r="F2971" s="8">
        <v>24.172971105841931</v>
      </c>
      <c r="G2971" s="8">
        <v>392.58526465418709</v>
      </c>
    </row>
    <row r="2972" spans="1:7" x14ac:dyDescent="0.6">
      <c r="A2972" s="3" t="s">
        <v>72</v>
      </c>
      <c r="B2972" s="3" t="s">
        <v>160</v>
      </c>
      <c r="C2972" s="4">
        <v>916559</v>
      </c>
      <c r="D2972" s="9">
        <v>0.39621628425113592</v>
      </c>
      <c r="E2972" s="9">
        <v>1.0150155038759689</v>
      </c>
      <c r="F2972" s="5">
        <v>-40.428832798754712</v>
      </c>
      <c r="G2972" s="5">
        <v>49.582208614988922</v>
      </c>
    </row>
    <row r="2973" spans="1:7" x14ac:dyDescent="0.6">
      <c r="A2973" s="6" t="s">
        <v>73</v>
      </c>
      <c r="B2973" s="6" t="s">
        <v>160</v>
      </c>
      <c r="C2973" s="7">
        <v>933475</v>
      </c>
      <c r="D2973" s="10">
        <v>0.42110248476247109</v>
      </c>
      <c r="E2973" s="10">
        <v>0.96683065769031595</v>
      </c>
      <c r="F2973" s="8">
        <v>1.8455985921255409</v>
      </c>
      <c r="G2973" s="8">
        <v>120.9016150979116</v>
      </c>
    </row>
    <row r="2974" spans="1:7" x14ac:dyDescent="0.6">
      <c r="A2974" s="3" t="s">
        <v>74</v>
      </c>
      <c r="B2974" s="3" t="s">
        <v>160</v>
      </c>
      <c r="C2974" s="4">
        <v>878602</v>
      </c>
      <c r="D2974" s="9">
        <v>0.3610964185699489</v>
      </c>
      <c r="E2974" s="9">
        <v>0.98387681970884655</v>
      </c>
      <c r="F2974" s="5">
        <v>-5.8783577492702026</v>
      </c>
      <c r="G2974" s="5">
        <v>50.240767720709442</v>
      </c>
    </row>
    <row r="2975" spans="1:7" x14ac:dyDescent="0.6">
      <c r="A2975" s="6" t="s">
        <v>75</v>
      </c>
      <c r="B2975" s="6" t="s">
        <v>160</v>
      </c>
      <c r="C2975" s="7">
        <v>2564280</v>
      </c>
      <c r="D2975" s="10">
        <v>1.006734534548736</v>
      </c>
      <c r="E2975" s="10">
        <v>1.021116973618716</v>
      </c>
      <c r="F2975" s="8">
        <v>191.8591125447017</v>
      </c>
      <c r="G2975" s="8">
        <v>254.94417575846501</v>
      </c>
    </row>
    <row r="2976" spans="1:7" x14ac:dyDescent="0.6">
      <c r="A2976" s="3" t="s">
        <v>76</v>
      </c>
      <c r="B2976" s="3" t="s">
        <v>160</v>
      </c>
      <c r="C2976" s="4">
        <v>1361899</v>
      </c>
      <c r="D2976" s="9">
        <v>0.53271531375059866</v>
      </c>
      <c r="E2976" s="9">
        <v>1.0648154808444099</v>
      </c>
      <c r="F2976" s="5">
        <v>-46.889614238694683</v>
      </c>
      <c r="G2976" s="5">
        <v>-47.419990996646519</v>
      </c>
    </row>
    <row r="2977" spans="1:7" x14ac:dyDescent="0.6">
      <c r="A2977" s="6" t="s">
        <v>77</v>
      </c>
      <c r="B2977" s="6" t="s">
        <v>160</v>
      </c>
      <c r="C2977" s="7">
        <v>804061</v>
      </c>
      <c r="D2977" s="10">
        <v>0.30668366841773442</v>
      </c>
      <c r="E2977" s="10">
        <v>1.058671494404213</v>
      </c>
      <c r="F2977" s="8">
        <v>-40.960306160735861</v>
      </c>
      <c r="G2977" s="8">
        <v>-61.339745448268673</v>
      </c>
    </row>
    <row r="2978" spans="1:7" x14ac:dyDescent="0.6">
      <c r="A2978" s="3" t="s">
        <v>78</v>
      </c>
      <c r="B2978" s="3" t="s">
        <v>160</v>
      </c>
      <c r="C2978" s="4">
        <v>1187059</v>
      </c>
      <c r="D2978" s="9">
        <v>0.4542833439618999</v>
      </c>
      <c r="E2978" s="9">
        <v>1.046789241622575</v>
      </c>
      <c r="F2978" s="5">
        <v>47.63295322121084</v>
      </c>
      <c r="G2978" s="5">
        <v>-3.5499492179565268</v>
      </c>
    </row>
    <row r="2979" spans="1:7" x14ac:dyDescent="0.6">
      <c r="A2979" s="6" t="s">
        <v>79</v>
      </c>
      <c r="B2979" s="6" t="s">
        <v>160</v>
      </c>
      <c r="C2979" s="7">
        <v>311216</v>
      </c>
      <c r="D2979" s="10">
        <v>0.1231366699009615</v>
      </c>
      <c r="E2979" s="10">
        <v>1.003922580645161</v>
      </c>
      <c r="F2979" s="8">
        <v>-73.782600527859188</v>
      </c>
      <c r="G2979" s="8">
        <v>-61.218368488802867</v>
      </c>
    </row>
    <row r="2980" spans="1:7" x14ac:dyDescent="0.6">
      <c r="A2980" s="3" t="s">
        <v>80</v>
      </c>
      <c r="B2980" s="3" t="s">
        <v>160</v>
      </c>
      <c r="C2980" s="4">
        <v>417720</v>
      </c>
      <c r="D2980" s="9">
        <v>0.17113183709625629</v>
      </c>
      <c r="E2980" s="9">
        <v>1.071076923076923</v>
      </c>
      <c r="F2980" s="5">
        <v>34.221890905351913</v>
      </c>
      <c r="G2980" s="5">
        <v>-57.401938389244222</v>
      </c>
    </row>
    <row r="2981" spans="1:7" x14ac:dyDescent="0.6">
      <c r="A2981" s="6" t="s">
        <v>81</v>
      </c>
      <c r="B2981" s="6" t="s">
        <v>160</v>
      </c>
      <c r="C2981" s="7">
        <v>1505802</v>
      </c>
      <c r="D2981" s="10">
        <v>0.65365983713143505</v>
      </c>
      <c r="E2981" s="10">
        <v>1.040277720207254</v>
      </c>
      <c r="F2981" s="8">
        <v>260.48118356794021</v>
      </c>
      <c r="G2981" s="8">
        <v>4.26424837818693</v>
      </c>
    </row>
    <row r="2982" spans="1:7" x14ac:dyDescent="0.6">
      <c r="A2982" s="3" t="s">
        <v>82</v>
      </c>
      <c r="B2982" s="3" t="s">
        <v>160</v>
      </c>
      <c r="C2982" s="4">
        <v>599772</v>
      </c>
      <c r="D2982" s="9">
        <v>0.24356096154559781</v>
      </c>
      <c r="E2982" s="9">
        <v>0.98849938195302844</v>
      </c>
      <c r="F2982" s="5">
        <v>-60.169265281889651</v>
      </c>
      <c r="G2982" s="5">
        <v>-51.59514282439951</v>
      </c>
    </row>
    <row r="2983" spans="1:7" x14ac:dyDescent="0.6">
      <c r="A2983" s="6" t="s">
        <v>83</v>
      </c>
      <c r="B2983" s="6" t="s">
        <v>160</v>
      </c>
      <c r="C2983" s="7">
        <v>1877052</v>
      </c>
      <c r="D2983" s="10">
        <v>0.70384906126422742</v>
      </c>
      <c r="E2983" s="10">
        <v>0.98031179005092051</v>
      </c>
      <c r="F2983" s="8">
        <v>212.9609251515576</v>
      </c>
      <c r="G2983" s="8">
        <v>21.99779669113704</v>
      </c>
    </row>
    <row r="2984" spans="1:7" x14ac:dyDescent="0.6">
      <c r="A2984" s="3" t="s">
        <v>84</v>
      </c>
      <c r="B2984" s="3" t="s">
        <v>160</v>
      </c>
      <c r="C2984" s="4">
        <v>806658</v>
      </c>
      <c r="D2984" s="9">
        <v>0.33707554163008169</v>
      </c>
      <c r="E2984" s="9">
        <v>0.98133576642335762</v>
      </c>
      <c r="F2984" s="5">
        <v>-57.025271542823532</v>
      </c>
      <c r="G2984" s="5">
        <v>-11.99060835145365</v>
      </c>
    </row>
    <row r="2985" spans="1:7" x14ac:dyDescent="0.6">
      <c r="A2985" s="6" t="s">
        <v>85</v>
      </c>
      <c r="B2985" s="6" t="s">
        <v>160</v>
      </c>
      <c r="C2985" s="7">
        <v>1349396</v>
      </c>
      <c r="D2985" s="10">
        <v>0.52345285609549397</v>
      </c>
      <c r="E2985" s="10">
        <v>0.9801314690394044</v>
      </c>
      <c r="F2985" s="8">
        <v>67.282293115545883</v>
      </c>
      <c r="G2985" s="8">
        <v>44.556201290875499</v>
      </c>
    </row>
    <row r="2986" spans="1:7" x14ac:dyDescent="0.6">
      <c r="A2986" s="3" t="s">
        <v>86</v>
      </c>
      <c r="B2986" s="3" t="s">
        <v>160</v>
      </c>
      <c r="C2986" s="4">
        <v>1214158</v>
      </c>
      <c r="D2986" s="9">
        <v>0.58111408746283966</v>
      </c>
      <c r="E2986" s="9">
        <v>0.98551785714285711</v>
      </c>
      <c r="F2986" s="5">
        <v>-10.022113597491019</v>
      </c>
      <c r="G2986" s="5">
        <v>38.192036894976347</v>
      </c>
    </row>
    <row r="2987" spans="1:7" x14ac:dyDescent="0.6">
      <c r="A2987" s="6" t="s">
        <v>87</v>
      </c>
      <c r="B2987" s="6" t="s">
        <v>160</v>
      </c>
      <c r="C2987" s="7">
        <v>1882550</v>
      </c>
      <c r="D2987" s="10">
        <v>0.79038279529175459</v>
      </c>
      <c r="E2987" s="10">
        <v>1.014851752021563</v>
      </c>
      <c r="F2987" s="8">
        <v>55.049837006386333</v>
      </c>
      <c r="G2987" s="8">
        <v>-26.585630274385011</v>
      </c>
    </row>
    <row r="2988" spans="1:7" x14ac:dyDescent="0.6">
      <c r="A2988" s="3" t="s">
        <v>88</v>
      </c>
      <c r="B2988" s="3" t="s">
        <v>160</v>
      </c>
      <c r="C2988" s="4">
        <v>754708</v>
      </c>
      <c r="D2988" s="9">
        <v>0.33429603843062311</v>
      </c>
      <c r="E2988" s="9">
        <v>1.0299665643125211</v>
      </c>
      <c r="F2988" s="5">
        <v>-59.910334386868882</v>
      </c>
      <c r="G2988" s="5">
        <v>-44.584143170675652</v>
      </c>
    </row>
    <row r="2989" spans="1:7" x14ac:dyDescent="0.6">
      <c r="A2989" s="6" t="s">
        <v>89</v>
      </c>
      <c r="B2989" s="6" t="s">
        <v>160</v>
      </c>
      <c r="C2989" s="7">
        <v>970398</v>
      </c>
      <c r="D2989" s="10">
        <v>0.35720681905541962</v>
      </c>
      <c r="E2989" s="10">
        <v>1.0255196829590489</v>
      </c>
      <c r="F2989" s="8">
        <v>28.579265093254609</v>
      </c>
      <c r="G2989" s="8">
        <v>20.687112047469029</v>
      </c>
    </row>
    <row r="2990" spans="1:7" x14ac:dyDescent="0.6">
      <c r="A2990" s="3" t="s">
        <v>90</v>
      </c>
      <c r="B2990" s="3" t="s">
        <v>160</v>
      </c>
      <c r="C2990" s="4">
        <v>525956</v>
      </c>
      <c r="D2990" s="9">
        <v>0.25465646095071831</v>
      </c>
      <c r="E2990" s="9">
        <v>1.025255360623782</v>
      </c>
      <c r="F2990" s="5">
        <v>-45.799970733657737</v>
      </c>
      <c r="G2990" s="5">
        <v>-55.69251401994341</v>
      </c>
    </row>
    <row r="2991" spans="1:7" x14ac:dyDescent="0.6">
      <c r="A2991" s="6" t="s">
        <v>91</v>
      </c>
      <c r="B2991" s="6" t="s">
        <v>160</v>
      </c>
      <c r="C2991" s="7">
        <v>848150</v>
      </c>
      <c r="D2991" s="10">
        <v>0.39294917555102521</v>
      </c>
      <c r="E2991" s="10">
        <v>0.95512387387387387</v>
      </c>
      <c r="F2991" s="8">
        <v>61.258736472252437</v>
      </c>
      <c r="G2991" s="8">
        <v>172.52776206878821</v>
      </c>
    </row>
    <row r="2992" spans="1:7" x14ac:dyDescent="0.6">
      <c r="A2992" s="3" t="s">
        <v>92</v>
      </c>
      <c r="B2992" s="3" t="s">
        <v>160</v>
      </c>
      <c r="C2992" s="4">
        <v>593272</v>
      </c>
      <c r="D2992" s="9">
        <v>0.21821595086317269</v>
      </c>
      <c r="E2992" s="9">
        <v>0.98632086450540313</v>
      </c>
      <c r="F2992" s="5">
        <v>-30.05105229027885</v>
      </c>
      <c r="G2992" s="5">
        <v>42.026237671167287</v>
      </c>
    </row>
    <row r="2993" spans="1:7" x14ac:dyDescent="0.6">
      <c r="A2993" s="6" t="s">
        <v>93</v>
      </c>
      <c r="B2993" s="6" t="s">
        <v>160</v>
      </c>
      <c r="C2993" s="7">
        <v>869258</v>
      </c>
      <c r="D2993" s="10">
        <v>0.40016399184032958</v>
      </c>
      <c r="E2993" s="10">
        <v>0.97889414414414411</v>
      </c>
      <c r="F2993" s="8">
        <v>46.519303118974101</v>
      </c>
      <c r="G2993" s="8">
        <v>-42.272755647820887</v>
      </c>
    </row>
    <row r="2994" spans="1:7" x14ac:dyDescent="0.6">
      <c r="A2994" s="3" t="s">
        <v>94</v>
      </c>
      <c r="B2994" s="3" t="s">
        <v>160</v>
      </c>
      <c r="C2994" s="4">
        <v>1236287</v>
      </c>
      <c r="D2994" s="9">
        <v>0.50277636491736932</v>
      </c>
      <c r="E2994" s="9">
        <v>0.94373053435114507</v>
      </c>
      <c r="F2994" s="5">
        <v>42.223252475099457</v>
      </c>
      <c r="G2994" s="5">
        <v>106.1261612746177</v>
      </c>
    </row>
    <row r="2995" spans="1:7" x14ac:dyDescent="0.6">
      <c r="A2995" s="6" t="s">
        <v>95</v>
      </c>
      <c r="B2995" s="6" t="s">
        <v>160</v>
      </c>
      <c r="C2995" s="7">
        <v>1164159</v>
      </c>
      <c r="D2995" s="10">
        <v>0.57437018562268427</v>
      </c>
      <c r="E2995" s="10">
        <v>0.89071078806426929</v>
      </c>
      <c r="F2995" s="8">
        <v>-5.8342439902708696</v>
      </c>
      <c r="G2995" s="8">
        <v>-37.979395349729259</v>
      </c>
    </row>
    <row r="2996" spans="1:7" x14ac:dyDescent="0.6">
      <c r="A2996" s="3" t="s">
        <v>96</v>
      </c>
      <c r="B2996" s="3" t="s">
        <v>160</v>
      </c>
      <c r="C2996" s="4">
        <v>1051751</v>
      </c>
      <c r="D2996" s="9">
        <v>0.55477206511812571</v>
      </c>
      <c r="E2996" s="9">
        <v>0.90668189655172415</v>
      </c>
      <c r="F2996" s="5">
        <v>-9.6557257213147007</v>
      </c>
      <c r="G2996" s="5">
        <v>30.383756189116081</v>
      </c>
    </row>
    <row r="2997" spans="1:7" x14ac:dyDescent="0.6">
      <c r="A2997" s="6" t="s">
        <v>97</v>
      </c>
      <c r="B2997" s="6" t="s">
        <v>160</v>
      </c>
      <c r="C2997" s="7">
        <v>1241737</v>
      </c>
      <c r="D2997" s="10">
        <v>0.58950252383069024</v>
      </c>
      <c r="E2997" s="10">
        <v>0.87693290960451975</v>
      </c>
      <c r="F2997" s="8">
        <v>18.063781256209889</v>
      </c>
      <c r="G2997" s="8">
        <v>-7.9783102958657093</v>
      </c>
    </row>
    <row r="2998" spans="1:7" x14ac:dyDescent="0.6">
      <c r="A2998" s="3" t="s">
        <v>98</v>
      </c>
      <c r="B2998" s="3" t="s">
        <v>160</v>
      </c>
      <c r="C2998" s="4">
        <v>223070</v>
      </c>
      <c r="D2998" s="9">
        <v>0.1029491827982295</v>
      </c>
      <c r="E2998" s="9">
        <v>0.92945833333333339</v>
      </c>
      <c r="F2998" s="5">
        <v>-82.0356484505173</v>
      </c>
      <c r="G2998" s="5">
        <v>-81.627597067268013</v>
      </c>
    </row>
    <row r="2999" spans="1:7" x14ac:dyDescent="0.6">
      <c r="A2999" s="6" t="s">
        <v>99</v>
      </c>
      <c r="B2999" s="6" t="s">
        <v>160</v>
      </c>
      <c r="C2999" s="7">
        <v>1321188</v>
      </c>
      <c r="D2999" s="10">
        <v>0.60895940912664681</v>
      </c>
      <c r="E2999" s="10">
        <v>0.8738015873015873</v>
      </c>
      <c r="F2999" s="8">
        <v>492.27507060563943</v>
      </c>
      <c r="G2999" s="8">
        <v>-29.81923454888317</v>
      </c>
    </row>
    <row r="3000" spans="1:7" x14ac:dyDescent="0.6">
      <c r="A3000" s="3" t="s">
        <v>100</v>
      </c>
      <c r="B3000" s="3" t="s">
        <v>160</v>
      </c>
      <c r="C3000" s="4">
        <v>380694</v>
      </c>
      <c r="D3000" s="9">
        <v>0.17720778110171609</v>
      </c>
      <c r="E3000" s="9">
        <v>1.1330178571428571</v>
      </c>
      <c r="F3000" s="5">
        <v>-71.185478523873968</v>
      </c>
      <c r="G3000" s="5">
        <v>-49.557444733592327</v>
      </c>
    </row>
    <row r="3001" spans="1:7" x14ac:dyDescent="0.6">
      <c r="A3001" s="6" t="s">
        <v>101</v>
      </c>
      <c r="B3001" s="6" t="s">
        <v>160</v>
      </c>
      <c r="C3001" s="7">
        <v>701490</v>
      </c>
      <c r="D3001" s="10">
        <v>0.27331762170335089</v>
      </c>
      <c r="E3001" s="10">
        <v>1.4614374999999999</v>
      </c>
      <c r="F3001" s="8">
        <v>84.266103484688486</v>
      </c>
      <c r="G3001" s="8">
        <v>-27.711104103677052</v>
      </c>
    </row>
    <row r="3002" spans="1:7" x14ac:dyDescent="0.6">
      <c r="A3002" s="3" t="s">
        <v>102</v>
      </c>
      <c r="B3002" s="3" t="s">
        <v>160</v>
      </c>
      <c r="C3002" s="4">
        <v>795308</v>
      </c>
      <c r="D3002" s="9">
        <v>0.34910773166598619</v>
      </c>
      <c r="E3002" s="9">
        <v>1.4619632352941181</v>
      </c>
      <c r="F3002" s="5">
        <v>13.37410369356655</v>
      </c>
      <c r="G3002" s="5">
        <v>51.211888446942332</v>
      </c>
    </row>
    <row r="3003" spans="1:7" x14ac:dyDescent="0.6">
      <c r="A3003" s="6" t="s">
        <v>14</v>
      </c>
      <c r="B3003" s="6" t="s">
        <v>161</v>
      </c>
      <c r="C3003" s="7">
        <v>64290</v>
      </c>
      <c r="D3003" s="10">
        <v>2.479854700341054E-2</v>
      </c>
      <c r="E3003" s="10">
        <v>1.260588235294118</v>
      </c>
      <c r="F3003" s="6"/>
      <c r="G3003" s="6"/>
    </row>
    <row r="3004" spans="1:7" x14ac:dyDescent="0.6">
      <c r="A3004" s="3" t="s">
        <v>15</v>
      </c>
      <c r="B3004" s="3" t="s">
        <v>161</v>
      </c>
      <c r="C3004" s="4">
        <v>38480</v>
      </c>
      <c r="D3004" s="9">
        <v>1.5186697775664599E-2</v>
      </c>
      <c r="E3004" s="9">
        <v>1.080898876404494</v>
      </c>
      <c r="F3004" s="5">
        <v>-40.14621247472391</v>
      </c>
      <c r="G3004" s="3"/>
    </row>
    <row r="3005" spans="1:7" x14ac:dyDescent="0.6">
      <c r="A3005" s="6" t="s">
        <v>16</v>
      </c>
      <c r="B3005" s="6" t="s">
        <v>161</v>
      </c>
      <c r="C3005" s="7">
        <v>58748</v>
      </c>
      <c r="D3005" s="10">
        <v>2.198861635841819E-2</v>
      </c>
      <c r="E3005" s="10">
        <v>1.138527131782946</v>
      </c>
      <c r="F3005" s="8">
        <v>52.671517671517677</v>
      </c>
      <c r="G3005" s="6"/>
    </row>
    <row r="3006" spans="1:7" x14ac:dyDescent="0.6">
      <c r="A3006" s="3" t="s">
        <v>17</v>
      </c>
      <c r="B3006" s="3" t="s">
        <v>161</v>
      </c>
      <c r="C3006" s="4">
        <v>115914</v>
      </c>
      <c r="D3006" s="9">
        <v>4.6713780038385382E-2</v>
      </c>
      <c r="E3006" s="9">
        <v>1.0853370786516849</v>
      </c>
      <c r="F3006" s="5">
        <v>97.307142370804115</v>
      </c>
      <c r="G3006" s="3"/>
    </row>
    <row r="3007" spans="1:7" x14ac:dyDescent="0.6">
      <c r="A3007" s="6" t="s">
        <v>18</v>
      </c>
      <c r="B3007" s="6" t="s">
        <v>161</v>
      </c>
      <c r="C3007" s="7">
        <v>38776</v>
      </c>
      <c r="D3007" s="10">
        <v>1.490066164724901E-2</v>
      </c>
      <c r="E3007" s="10">
        <v>1.0892134831460669</v>
      </c>
      <c r="F3007" s="8">
        <v>-66.547612885415049</v>
      </c>
      <c r="G3007" s="6"/>
    </row>
    <row r="3008" spans="1:7" x14ac:dyDescent="0.6">
      <c r="A3008" s="3" t="s">
        <v>19</v>
      </c>
      <c r="B3008" s="3" t="s">
        <v>161</v>
      </c>
      <c r="C3008" s="4">
        <v>38776</v>
      </c>
      <c r="D3008" s="9">
        <v>1.7699790447189018E-2</v>
      </c>
      <c r="E3008" s="9">
        <v>1.0892134831460669</v>
      </c>
      <c r="F3008" s="5">
        <v>0</v>
      </c>
      <c r="G3008" s="3"/>
    </row>
    <row r="3009" spans="1:7" x14ac:dyDescent="0.6">
      <c r="A3009" s="6" t="s">
        <v>22</v>
      </c>
      <c r="B3009" s="6" t="s">
        <v>161</v>
      </c>
      <c r="C3009" s="7">
        <v>36910</v>
      </c>
      <c r="D3009" s="10">
        <v>1.4487738131499501E-2</v>
      </c>
      <c r="E3009" s="10">
        <v>1.085588235294118</v>
      </c>
      <c r="F3009" s="8">
        <v>-4.8122550030947009</v>
      </c>
      <c r="G3009" s="6"/>
    </row>
    <row r="3010" spans="1:7" x14ac:dyDescent="0.6">
      <c r="A3010" s="3" t="s">
        <v>26</v>
      </c>
      <c r="B3010" s="3" t="s">
        <v>161</v>
      </c>
      <c r="C3010" s="4">
        <v>32190</v>
      </c>
      <c r="D3010" s="9">
        <v>1.502231009052489E-2</v>
      </c>
      <c r="E3010" s="9">
        <v>0.94676470588235295</v>
      </c>
      <c r="F3010" s="5">
        <v>-12.78786236792198</v>
      </c>
      <c r="G3010" s="3"/>
    </row>
    <row r="3011" spans="1:7" x14ac:dyDescent="0.6">
      <c r="A3011" s="6" t="s">
        <v>27</v>
      </c>
      <c r="B3011" s="6" t="s">
        <v>161</v>
      </c>
      <c r="C3011" s="7">
        <v>195915</v>
      </c>
      <c r="D3011" s="10">
        <v>8.6137551057652528E-2</v>
      </c>
      <c r="E3011" s="10">
        <v>1.047673796791444</v>
      </c>
      <c r="F3011" s="8">
        <v>508.62068965517238</v>
      </c>
      <c r="G3011" s="6"/>
    </row>
    <row r="3012" spans="1:7" x14ac:dyDescent="0.6">
      <c r="A3012" s="3" t="s">
        <v>29</v>
      </c>
      <c r="B3012" s="3" t="s">
        <v>161</v>
      </c>
      <c r="C3012" s="4">
        <v>182800</v>
      </c>
      <c r="D3012" s="9">
        <v>8.9639674888864207E-2</v>
      </c>
      <c r="E3012" s="9">
        <v>0.94226804123711339</v>
      </c>
      <c r="F3012" s="5">
        <v>-6.6942296404052808</v>
      </c>
      <c r="G3012" s="3"/>
    </row>
    <row r="3013" spans="1:7" x14ac:dyDescent="0.6">
      <c r="A3013" s="6" t="s">
        <v>30</v>
      </c>
      <c r="B3013" s="6" t="s">
        <v>161</v>
      </c>
      <c r="C3013" s="7">
        <v>69258</v>
      </c>
      <c r="D3013" s="10">
        <v>3.1851459853747717E-2</v>
      </c>
      <c r="E3013" s="10">
        <v>0.81962130177514791</v>
      </c>
      <c r="F3013" s="8">
        <v>-62.112691466083163</v>
      </c>
      <c r="G3013" s="6"/>
    </row>
    <row r="3014" spans="1:7" x14ac:dyDescent="0.6">
      <c r="A3014" s="3" t="s">
        <v>31</v>
      </c>
      <c r="B3014" s="3" t="s">
        <v>161</v>
      </c>
      <c r="C3014" s="4">
        <v>55800</v>
      </c>
      <c r="D3014" s="9">
        <v>2.526545995418937E-2</v>
      </c>
      <c r="E3014" s="9">
        <v>0.82058823529411762</v>
      </c>
      <c r="F3014" s="5">
        <v>-19.431690201853939</v>
      </c>
      <c r="G3014" s="3"/>
    </row>
    <row r="3015" spans="1:7" x14ac:dyDescent="0.6">
      <c r="A3015" s="6" t="s">
        <v>35</v>
      </c>
      <c r="B3015" s="6" t="s">
        <v>161</v>
      </c>
      <c r="C3015" s="7">
        <v>37060</v>
      </c>
      <c r="D3015" s="10">
        <v>1.717059832210081E-2</v>
      </c>
      <c r="E3015" s="10">
        <v>1.0900000000000001</v>
      </c>
      <c r="F3015" s="8">
        <v>-33.58422939068101</v>
      </c>
      <c r="G3015" s="8">
        <v>-42.354954114170162</v>
      </c>
    </row>
    <row r="3016" spans="1:7" x14ac:dyDescent="0.6">
      <c r="A3016" s="3" t="s">
        <v>38</v>
      </c>
      <c r="B3016" s="3" t="s">
        <v>161</v>
      </c>
      <c r="C3016" s="4">
        <v>20955</v>
      </c>
      <c r="D3016" s="9">
        <v>9.2096557766885735E-3</v>
      </c>
      <c r="E3016" s="9">
        <v>1.27</v>
      </c>
      <c r="F3016" s="5">
        <v>-43.456556934700487</v>
      </c>
      <c r="G3016" s="5">
        <v>-45.543139293139291</v>
      </c>
    </row>
    <row r="3017" spans="1:7" x14ac:dyDescent="0.6">
      <c r="A3017" s="6" t="s">
        <v>41</v>
      </c>
      <c r="B3017" s="6" t="s">
        <v>161</v>
      </c>
      <c r="C3017" s="7">
        <v>93870</v>
      </c>
      <c r="D3017" s="10">
        <v>2.8869500352109799E-2</v>
      </c>
      <c r="E3017" s="10">
        <v>1.8405882352941181</v>
      </c>
      <c r="F3017" s="8">
        <v>347.95991410164629</v>
      </c>
      <c r="G3017" s="8">
        <v>59.784162865118809</v>
      </c>
    </row>
    <row r="3018" spans="1:7" x14ac:dyDescent="0.6">
      <c r="A3018" s="3" t="s">
        <v>42</v>
      </c>
      <c r="B3018" s="3" t="s">
        <v>161</v>
      </c>
      <c r="C3018" s="4">
        <v>925232</v>
      </c>
      <c r="D3018" s="9">
        <v>0.26061637257113068</v>
      </c>
      <c r="E3018" s="9">
        <v>1.3448139534883721</v>
      </c>
      <c r="F3018" s="5">
        <v>885.65249813571972</v>
      </c>
      <c r="G3018" s="5">
        <v>698.20556619562785</v>
      </c>
    </row>
    <row r="3019" spans="1:7" x14ac:dyDescent="0.6">
      <c r="A3019" s="6" t="s">
        <v>43</v>
      </c>
      <c r="B3019" s="6" t="s">
        <v>161</v>
      </c>
      <c r="C3019" s="7">
        <v>837720</v>
      </c>
      <c r="D3019" s="10">
        <v>0.25079959961160608</v>
      </c>
      <c r="E3019" s="10">
        <v>1.415067567567567</v>
      </c>
      <c r="F3019" s="8">
        <v>-9.4583844916734439</v>
      </c>
      <c r="G3019" s="8">
        <v>2060.4085001031572</v>
      </c>
    </row>
    <row r="3020" spans="1:7" x14ac:dyDescent="0.6">
      <c r="A3020" s="3" t="s">
        <v>44</v>
      </c>
      <c r="B3020" s="3" t="s">
        <v>161</v>
      </c>
      <c r="C3020" s="4">
        <v>59190</v>
      </c>
      <c r="D3020" s="9">
        <v>1.6613836500414099E-2</v>
      </c>
      <c r="E3020" s="9">
        <v>1.195757575757576</v>
      </c>
      <c r="F3020" s="5">
        <v>-92.934393353387762</v>
      </c>
      <c r="G3020" s="5">
        <v>52.645966577264282</v>
      </c>
    </row>
    <row r="3021" spans="1:7" x14ac:dyDescent="0.6">
      <c r="A3021" s="6" t="s">
        <v>45</v>
      </c>
      <c r="B3021" s="6" t="s">
        <v>161</v>
      </c>
      <c r="C3021" s="7">
        <v>424875</v>
      </c>
      <c r="D3021" s="10">
        <v>0.1193500930050084</v>
      </c>
      <c r="E3021" s="10">
        <v>1.2130620985010709</v>
      </c>
      <c r="F3021" s="8">
        <v>617.81550937658392</v>
      </c>
      <c r="G3021" s="8">
        <v>1051.11081007857</v>
      </c>
    </row>
    <row r="3022" spans="1:7" x14ac:dyDescent="0.6">
      <c r="A3022" s="3" t="s">
        <v>46</v>
      </c>
      <c r="B3022" s="3" t="s">
        <v>161</v>
      </c>
      <c r="C3022" s="4">
        <v>312655</v>
      </c>
      <c r="D3022" s="9">
        <v>9.1206282084392507E-2</v>
      </c>
      <c r="E3022" s="9">
        <v>1.214194174757282</v>
      </c>
      <c r="F3022" s="5">
        <v>-26.412474257134459</v>
      </c>
      <c r="G3022" s="5">
        <v>871.27990059024546</v>
      </c>
    </row>
    <row r="3023" spans="1:7" x14ac:dyDescent="0.6">
      <c r="A3023" s="6" t="s">
        <v>47</v>
      </c>
      <c r="B3023" s="6" t="s">
        <v>161</v>
      </c>
      <c r="C3023" s="7">
        <v>113274</v>
      </c>
      <c r="D3023" s="10">
        <v>3.0947391213522711E-2</v>
      </c>
      <c r="E3023" s="10">
        <v>1.3565748502994011</v>
      </c>
      <c r="F3023" s="8">
        <v>-63.770289936191652</v>
      </c>
      <c r="G3023" s="8">
        <v>-42.182068754306712</v>
      </c>
    </row>
    <row r="3024" spans="1:7" x14ac:dyDescent="0.6">
      <c r="A3024" s="3" t="s">
        <v>49</v>
      </c>
      <c r="B3024" s="3" t="s">
        <v>161</v>
      </c>
      <c r="C3024" s="4">
        <v>128182</v>
      </c>
      <c r="D3024" s="9">
        <v>3.4090366668007417E-2</v>
      </c>
      <c r="E3024" s="9">
        <v>1.294767676767677</v>
      </c>
      <c r="F3024" s="5">
        <v>13.161007821741959</v>
      </c>
      <c r="G3024" s="5">
        <v>-29.878555798687088</v>
      </c>
    </row>
    <row r="3025" spans="1:7" x14ac:dyDescent="0.6">
      <c r="A3025" s="6" t="s">
        <v>50</v>
      </c>
      <c r="B3025" s="6" t="s">
        <v>161</v>
      </c>
      <c r="C3025" s="7">
        <v>58792</v>
      </c>
      <c r="D3025" s="10">
        <v>1.368845058983772E-2</v>
      </c>
      <c r="E3025" s="10">
        <v>1.1699900497512441</v>
      </c>
      <c r="F3025" s="8">
        <v>-54.133965767424442</v>
      </c>
      <c r="G3025" s="8">
        <v>-15.11161165497127</v>
      </c>
    </row>
    <row r="3026" spans="1:7" x14ac:dyDescent="0.6">
      <c r="A3026" s="3" t="s">
        <v>51</v>
      </c>
      <c r="B3026" s="3" t="s">
        <v>161</v>
      </c>
      <c r="C3026" s="4">
        <v>235525</v>
      </c>
      <c r="D3026" s="9">
        <v>5.9404287374579111E-2</v>
      </c>
      <c r="E3026" s="9">
        <v>1.1746882793017459</v>
      </c>
      <c r="F3026" s="5">
        <v>300.60722547285349</v>
      </c>
      <c r="G3026" s="5">
        <v>322.08781362007181</v>
      </c>
    </row>
    <row r="3027" spans="1:7" x14ac:dyDescent="0.6">
      <c r="A3027" s="6" t="s">
        <v>52</v>
      </c>
      <c r="B3027" s="6" t="s">
        <v>161</v>
      </c>
      <c r="C3027" s="7">
        <v>64823</v>
      </c>
      <c r="D3027" s="10">
        <v>1.7331675986302648E-2</v>
      </c>
      <c r="E3027" s="10">
        <v>1.2900099502487561</v>
      </c>
      <c r="F3027" s="8">
        <v>-72.477231716378299</v>
      </c>
      <c r="G3027" s="8">
        <v>74.913653534808418</v>
      </c>
    </row>
    <row r="3028" spans="1:7" x14ac:dyDescent="0.6">
      <c r="A3028" s="3" t="s">
        <v>53</v>
      </c>
      <c r="B3028" s="3" t="s">
        <v>161</v>
      </c>
      <c r="C3028" s="4">
        <v>451135</v>
      </c>
      <c r="D3028" s="9">
        <v>0.14510902136450871</v>
      </c>
      <c r="E3028" s="9">
        <v>1.2908011444921319</v>
      </c>
      <c r="F3028" s="5">
        <v>595.94896873023458</v>
      </c>
      <c r="G3028" s="5">
        <v>2052.8752087807211</v>
      </c>
    </row>
    <row r="3029" spans="1:7" x14ac:dyDescent="0.6">
      <c r="A3029" s="6" t="s">
        <v>54</v>
      </c>
      <c r="B3029" s="6" t="s">
        <v>161</v>
      </c>
      <c r="C3029" s="7">
        <v>482200</v>
      </c>
      <c r="D3029" s="10">
        <v>0.13541641789773909</v>
      </c>
      <c r="E3029" s="10">
        <v>1.5151610369206601</v>
      </c>
      <c r="F3029" s="8">
        <v>6.8859653983840863</v>
      </c>
      <c r="G3029" s="8">
        <v>413.68914456162781</v>
      </c>
    </row>
    <row r="3030" spans="1:7" x14ac:dyDescent="0.6">
      <c r="A3030" s="3" t="s">
        <v>55</v>
      </c>
      <c r="B3030" s="3" t="s">
        <v>161</v>
      </c>
      <c r="C3030" s="4">
        <v>39100</v>
      </c>
      <c r="D3030" s="9">
        <v>1.3351423202810081E-2</v>
      </c>
      <c r="E3030" s="9">
        <v>1.1499999999999999</v>
      </c>
      <c r="F3030" s="5">
        <v>-91.891331397760268</v>
      </c>
      <c r="G3030" s="5">
        <v>-95.774032891209998</v>
      </c>
    </row>
    <row r="3031" spans="1:7" x14ac:dyDescent="0.6">
      <c r="A3031" s="6" t="s">
        <v>56</v>
      </c>
      <c r="B3031" s="6" t="s">
        <v>161</v>
      </c>
      <c r="C3031" s="7">
        <v>115650</v>
      </c>
      <c r="D3031" s="10">
        <v>4.0263508211170661E-2</v>
      </c>
      <c r="E3031" s="10">
        <v>1.1861538461538459</v>
      </c>
      <c r="F3031" s="8">
        <v>195.7800511508951</v>
      </c>
      <c r="G3031" s="8">
        <v>-86.194671250537169</v>
      </c>
    </row>
    <row r="3032" spans="1:7" x14ac:dyDescent="0.6">
      <c r="A3032" s="3" t="s">
        <v>58</v>
      </c>
      <c r="B3032" s="3" t="s">
        <v>161</v>
      </c>
      <c r="C3032" s="4">
        <v>49620</v>
      </c>
      <c r="D3032" s="9">
        <v>2.039510723596949E-2</v>
      </c>
      <c r="E3032" s="9">
        <v>1.002424242424242</v>
      </c>
      <c r="F3032" s="5">
        <v>-57.094682230868997</v>
      </c>
      <c r="G3032" s="5">
        <v>-16.168271667511402</v>
      </c>
    </row>
    <row r="3033" spans="1:7" x14ac:dyDescent="0.6">
      <c r="A3033" s="6" t="s">
        <v>62</v>
      </c>
      <c r="B3033" s="6" t="s">
        <v>161</v>
      </c>
      <c r="C3033" s="7">
        <v>38520</v>
      </c>
      <c r="D3033" s="10">
        <v>1.587225122183885E-2</v>
      </c>
      <c r="E3033" s="10">
        <v>1.1329411764705879</v>
      </c>
      <c r="F3033" s="8">
        <v>-22.370012091898431</v>
      </c>
      <c r="G3033" s="8">
        <v>-90.93380406001765</v>
      </c>
    </row>
    <row r="3034" spans="1:7" x14ac:dyDescent="0.6">
      <c r="A3034" s="3" t="s">
        <v>63</v>
      </c>
      <c r="B3034" s="3" t="s">
        <v>161</v>
      </c>
      <c r="C3034" s="4">
        <v>58290</v>
      </c>
      <c r="D3034" s="9">
        <v>2.1794976047512019E-2</v>
      </c>
      <c r="E3034" s="9">
        <v>1.1429411764705879</v>
      </c>
      <c r="F3034" s="5">
        <v>51.323987538940813</v>
      </c>
      <c r="G3034" s="5">
        <v>-81.356447202187709</v>
      </c>
    </row>
    <row r="3035" spans="1:7" x14ac:dyDescent="0.6">
      <c r="A3035" s="6" t="s">
        <v>65</v>
      </c>
      <c r="B3035" s="6" t="s">
        <v>161</v>
      </c>
      <c r="C3035" s="7">
        <v>104800</v>
      </c>
      <c r="D3035" s="10">
        <v>4.26750176789812E-2</v>
      </c>
      <c r="E3035" s="10">
        <v>1.262650602409638</v>
      </c>
      <c r="F3035" s="8">
        <v>79.790701664093319</v>
      </c>
      <c r="G3035" s="8">
        <v>-7.4809753341455227</v>
      </c>
    </row>
    <row r="3036" spans="1:7" x14ac:dyDescent="0.6">
      <c r="A3036" s="3" t="s">
        <v>66</v>
      </c>
      <c r="B3036" s="3" t="s">
        <v>161</v>
      </c>
      <c r="C3036" s="4">
        <v>160080</v>
      </c>
      <c r="D3036" s="9">
        <v>7.003087347454981E-2</v>
      </c>
      <c r="E3036" s="9">
        <v>1.10020618556701</v>
      </c>
      <c r="F3036" s="5">
        <v>52.748091603053417</v>
      </c>
      <c r="G3036" s="5">
        <v>24.88492924123511</v>
      </c>
    </row>
    <row r="3037" spans="1:7" x14ac:dyDescent="0.6">
      <c r="A3037" s="6" t="s">
        <v>67</v>
      </c>
      <c r="B3037" s="6" t="s">
        <v>161</v>
      </c>
      <c r="C3037" s="7">
        <v>107940</v>
      </c>
      <c r="D3037" s="10">
        <v>4.7839088346705659E-2</v>
      </c>
      <c r="E3037" s="10">
        <v>1.0740298507462691</v>
      </c>
      <c r="F3037" s="8">
        <v>-32.571214392803597</v>
      </c>
      <c r="G3037" s="8">
        <v>83.596407674513529</v>
      </c>
    </row>
    <row r="3038" spans="1:7" x14ac:dyDescent="0.6">
      <c r="A3038" s="3" t="s">
        <v>68</v>
      </c>
      <c r="B3038" s="3" t="s">
        <v>161</v>
      </c>
      <c r="C3038" s="4">
        <v>45765</v>
      </c>
      <c r="D3038" s="9">
        <v>2.0496730114298839E-2</v>
      </c>
      <c r="E3038" s="9">
        <v>0.92454545454545456</v>
      </c>
      <c r="F3038" s="5">
        <v>-57.601445247359642</v>
      </c>
      <c r="G3038" s="5">
        <v>-80.568941725931438</v>
      </c>
    </row>
    <row r="3039" spans="1:7" x14ac:dyDescent="0.6">
      <c r="A3039" s="6" t="s">
        <v>69</v>
      </c>
      <c r="B3039" s="6" t="s">
        <v>161</v>
      </c>
      <c r="C3039" s="7">
        <v>16676</v>
      </c>
      <c r="D3039" s="10">
        <v>6.7588400985738491E-3</v>
      </c>
      <c r="E3039" s="10">
        <v>1.0422499999999999</v>
      </c>
      <c r="F3039" s="8">
        <v>-63.561673768163438</v>
      </c>
      <c r="G3039" s="8">
        <v>-74.274563040895984</v>
      </c>
    </row>
    <row r="3040" spans="1:7" x14ac:dyDescent="0.6">
      <c r="A3040" s="3" t="s">
        <v>70</v>
      </c>
      <c r="B3040" s="3" t="s">
        <v>161</v>
      </c>
      <c r="C3040" s="4">
        <v>222695</v>
      </c>
      <c r="D3040" s="9">
        <v>8.4802517900025756E-2</v>
      </c>
      <c r="E3040" s="9">
        <v>1.028614318706697</v>
      </c>
      <c r="F3040" s="5">
        <v>1235.422163588391</v>
      </c>
      <c r="G3040" s="5">
        <v>-50.636727365422772</v>
      </c>
    </row>
    <row r="3041" spans="1:7" x14ac:dyDescent="0.6">
      <c r="A3041" s="6" t="s">
        <v>71</v>
      </c>
      <c r="B3041" s="6" t="s">
        <v>161</v>
      </c>
      <c r="C3041" s="7">
        <v>342703</v>
      </c>
      <c r="D3041" s="10">
        <v>0.15704122442692309</v>
      </c>
      <c r="E3041" s="10">
        <v>1.017677802524128</v>
      </c>
      <c r="F3041" s="8">
        <v>53.888951256202432</v>
      </c>
      <c r="G3041" s="8">
        <v>-28.9292824554127</v>
      </c>
    </row>
    <row r="3042" spans="1:7" x14ac:dyDescent="0.6">
      <c r="A3042" s="3" t="s">
        <v>72</v>
      </c>
      <c r="B3042" s="3" t="s">
        <v>161</v>
      </c>
      <c r="C3042" s="4">
        <v>81085</v>
      </c>
      <c r="D3042" s="9">
        <v>3.5051968731421933E-2</v>
      </c>
      <c r="E3042" s="9">
        <v>0.97107784431137723</v>
      </c>
      <c r="F3042" s="5">
        <v>-76.339570998794869</v>
      </c>
      <c r="G3042" s="5">
        <v>107.3785166240409</v>
      </c>
    </row>
    <row r="3043" spans="1:7" x14ac:dyDescent="0.6">
      <c r="A3043" s="6" t="s">
        <v>73</v>
      </c>
      <c r="B3043" s="6" t="s">
        <v>161</v>
      </c>
      <c r="C3043" s="7">
        <v>34472</v>
      </c>
      <c r="D3043" s="10">
        <v>1.555075910413445E-2</v>
      </c>
      <c r="E3043" s="10">
        <v>1.013882352941176</v>
      </c>
      <c r="F3043" s="8">
        <v>-57.486588148239512</v>
      </c>
      <c r="G3043" s="8">
        <v>-70.192823173367927</v>
      </c>
    </row>
    <row r="3044" spans="1:7" x14ac:dyDescent="0.6">
      <c r="A3044" s="3" t="s">
        <v>74</v>
      </c>
      <c r="B3044" s="3" t="s">
        <v>161</v>
      </c>
      <c r="C3044" s="4">
        <v>79380</v>
      </c>
      <c r="D3044" s="9">
        <v>3.2624366557420237E-2</v>
      </c>
      <c r="E3044" s="9">
        <v>0.99224999999999997</v>
      </c>
      <c r="F3044" s="5">
        <v>130.2738454397772</v>
      </c>
      <c r="G3044" s="5">
        <v>59.975816203143893</v>
      </c>
    </row>
    <row r="3045" spans="1:7" x14ac:dyDescent="0.6">
      <c r="A3045" s="6" t="s">
        <v>75</v>
      </c>
      <c r="B3045" s="6" t="s">
        <v>161</v>
      </c>
      <c r="C3045" s="7">
        <v>103680</v>
      </c>
      <c r="D3045" s="10">
        <v>4.0704695486457408E-2</v>
      </c>
      <c r="E3045" s="10">
        <v>1.08</v>
      </c>
      <c r="F3045" s="8">
        <v>30.612244897959169</v>
      </c>
      <c r="G3045" s="8">
        <v>169.15887850467291</v>
      </c>
    </row>
    <row r="3046" spans="1:7" x14ac:dyDescent="0.6">
      <c r="A3046" s="3" t="s">
        <v>77</v>
      </c>
      <c r="B3046" s="3" t="s">
        <v>161</v>
      </c>
      <c r="C3046" s="4">
        <v>250743</v>
      </c>
      <c r="D3046" s="9">
        <v>9.5637996458064728E-2</v>
      </c>
      <c r="E3046" s="9">
        <v>1.1045947136563881</v>
      </c>
      <c r="F3046" s="5">
        <v>141.8431712962963</v>
      </c>
      <c r="G3046" s="5">
        <v>330.16469377251678</v>
      </c>
    </row>
    <row r="3047" spans="1:7" x14ac:dyDescent="0.6">
      <c r="A3047" s="6" t="s">
        <v>78</v>
      </c>
      <c r="B3047" s="6" t="s">
        <v>161</v>
      </c>
      <c r="C3047" s="7">
        <v>110112</v>
      </c>
      <c r="D3047" s="10">
        <v>4.2139478804619421E-2</v>
      </c>
      <c r="E3047" s="10">
        <v>1.147</v>
      </c>
      <c r="F3047" s="8">
        <v>-56.085713260190722</v>
      </c>
      <c r="G3047" s="8">
        <v>5.0687022900763434</v>
      </c>
    </row>
    <row r="3048" spans="1:7" x14ac:dyDescent="0.6">
      <c r="A3048" s="3" t="s">
        <v>80</v>
      </c>
      <c r="B3048" s="3" t="s">
        <v>161</v>
      </c>
      <c r="C3048" s="4">
        <v>143447</v>
      </c>
      <c r="D3048" s="9">
        <v>5.8767472555651359E-2</v>
      </c>
      <c r="E3048" s="9">
        <v>1.054757352941176</v>
      </c>
      <c r="F3048" s="5">
        <v>30.273721301947099</v>
      </c>
      <c r="G3048" s="5">
        <v>-10.39042978510745</v>
      </c>
    </row>
    <row r="3049" spans="1:7" x14ac:dyDescent="0.6">
      <c r="A3049" s="6" t="s">
        <v>82</v>
      </c>
      <c r="B3049" s="6" t="s">
        <v>161</v>
      </c>
      <c r="C3049" s="7">
        <v>245592</v>
      </c>
      <c r="D3049" s="10">
        <v>9.9732271042840354E-2</v>
      </c>
      <c r="E3049" s="10">
        <v>0.99834146341463414</v>
      </c>
      <c r="F3049" s="8">
        <v>71.207484297336293</v>
      </c>
      <c r="G3049" s="8">
        <v>127.52640355753191</v>
      </c>
    </row>
    <row r="3050" spans="1:7" x14ac:dyDescent="0.6">
      <c r="A3050" s="3" t="s">
        <v>83</v>
      </c>
      <c r="B3050" s="3" t="s">
        <v>161</v>
      </c>
      <c r="C3050" s="4">
        <v>107133</v>
      </c>
      <c r="D3050" s="9">
        <v>4.0172281577932033E-2</v>
      </c>
      <c r="E3050" s="9">
        <v>1.050323529411765</v>
      </c>
      <c r="F3050" s="5">
        <v>-56.377650737809049</v>
      </c>
      <c r="G3050" s="5">
        <v>134.09373975745649</v>
      </c>
    </row>
    <row r="3051" spans="1:7" x14ac:dyDescent="0.6">
      <c r="A3051" s="6" t="s">
        <v>84</v>
      </c>
      <c r="B3051" s="6" t="s">
        <v>161</v>
      </c>
      <c r="C3051" s="7">
        <v>49473</v>
      </c>
      <c r="D3051" s="10">
        <v>2.06731207910478E-2</v>
      </c>
      <c r="E3051" s="10">
        <v>1.0306875</v>
      </c>
      <c r="F3051" s="8">
        <v>-53.820951527540537</v>
      </c>
      <c r="G3051" s="8">
        <v>196.67186375629649</v>
      </c>
    </row>
    <row r="3052" spans="1:7" x14ac:dyDescent="0.6">
      <c r="A3052" s="3" t="s">
        <v>88</v>
      </c>
      <c r="B3052" s="3" t="s">
        <v>161</v>
      </c>
      <c r="C3052" s="4">
        <v>162708</v>
      </c>
      <c r="D3052" s="9">
        <v>7.2071105408939379E-2</v>
      </c>
      <c r="E3052" s="9">
        <v>1.1299166666666669</v>
      </c>
      <c r="F3052" s="5">
        <v>228.88242071432899</v>
      </c>
      <c r="G3052" s="5">
        <v>-26.936841868923871</v>
      </c>
    </row>
    <row r="3053" spans="1:7" x14ac:dyDescent="0.6">
      <c r="A3053" s="6" t="s">
        <v>89</v>
      </c>
      <c r="B3053" s="6" t="s">
        <v>161</v>
      </c>
      <c r="C3053" s="7">
        <v>165120</v>
      </c>
      <c r="D3053" s="10">
        <v>6.0781236113873767E-2</v>
      </c>
      <c r="E3053" s="10">
        <v>1.1466666666666669</v>
      </c>
      <c r="F3053" s="8">
        <v>1.4824102072424239</v>
      </c>
      <c r="G3053" s="8">
        <v>-51.818338327939941</v>
      </c>
    </row>
    <row r="3054" spans="1:7" x14ac:dyDescent="0.6">
      <c r="A3054" s="3" t="s">
        <v>91</v>
      </c>
      <c r="B3054" s="3" t="s">
        <v>161</v>
      </c>
      <c r="C3054" s="4">
        <v>104680</v>
      </c>
      <c r="D3054" s="9">
        <v>4.8498402047611057E-2</v>
      </c>
      <c r="E3054" s="9">
        <v>1.090416666666667</v>
      </c>
      <c r="F3054" s="5">
        <v>-36.603682170542641</v>
      </c>
      <c r="G3054" s="5">
        <v>29.09909354381206</v>
      </c>
    </row>
    <row r="3055" spans="1:7" x14ac:dyDescent="0.6">
      <c r="A3055" s="6" t="s">
        <v>92</v>
      </c>
      <c r="B3055" s="6" t="s">
        <v>161</v>
      </c>
      <c r="C3055" s="7">
        <v>459186</v>
      </c>
      <c r="D3055" s="10">
        <v>0.1688967448540582</v>
      </c>
      <c r="E3055" s="10">
        <v>1.125455882352941</v>
      </c>
      <c r="F3055" s="8">
        <v>338.65685899885369</v>
      </c>
      <c r="G3055" s="8">
        <v>1232.0550011603621</v>
      </c>
    </row>
    <row r="3056" spans="1:7" x14ac:dyDescent="0.6">
      <c r="A3056" s="3" t="s">
        <v>95</v>
      </c>
      <c r="B3056" s="3" t="s">
        <v>161</v>
      </c>
      <c r="C3056" s="4">
        <v>210300</v>
      </c>
      <c r="D3056" s="9">
        <v>0.1037573476101207</v>
      </c>
      <c r="E3056" s="9">
        <v>0.97361111111111109</v>
      </c>
      <c r="F3056" s="5">
        <v>-54.201565378735417</v>
      </c>
      <c r="G3056" s="5">
        <v>164.9281934996221</v>
      </c>
    </row>
    <row r="3057" spans="1:7" x14ac:dyDescent="0.6">
      <c r="A3057" s="6" t="s">
        <v>96</v>
      </c>
      <c r="B3057" s="6" t="s">
        <v>161</v>
      </c>
      <c r="C3057" s="7">
        <v>43300</v>
      </c>
      <c r="D3057" s="10">
        <v>2.283965541236932E-2</v>
      </c>
      <c r="E3057" s="10">
        <v>0.88187372708757639</v>
      </c>
      <c r="F3057" s="8">
        <v>-79.410366143604378</v>
      </c>
      <c r="G3057" s="8">
        <v>-58.236882716049386</v>
      </c>
    </row>
    <row r="3058" spans="1:7" x14ac:dyDescent="0.6">
      <c r="A3058" s="3" t="s">
        <v>97</v>
      </c>
      <c r="B3058" s="3" t="s">
        <v>161</v>
      </c>
      <c r="C3058" s="4">
        <v>214654</v>
      </c>
      <c r="D3058" s="9">
        <v>0.1019048918976828</v>
      </c>
      <c r="E3058" s="9">
        <v>0.99376851851851855</v>
      </c>
      <c r="F3058" s="5">
        <v>395.73672055427261</v>
      </c>
      <c r="G3058" s="5">
        <v>-14.39282452551018</v>
      </c>
    </row>
    <row r="3059" spans="1:7" x14ac:dyDescent="0.6">
      <c r="A3059" s="6" t="s">
        <v>99</v>
      </c>
      <c r="B3059" s="6" t="s">
        <v>161</v>
      </c>
      <c r="C3059" s="7">
        <v>187627</v>
      </c>
      <c r="D3059" s="10">
        <v>8.6480672740143996E-2</v>
      </c>
      <c r="E3059" s="10">
        <v>0.97722395833333331</v>
      </c>
      <c r="F3059" s="8">
        <v>-12.5909603361689</v>
      </c>
      <c r="G3059" s="8">
        <v>70.396505376344081</v>
      </c>
    </row>
    <row r="3060" spans="1:7" x14ac:dyDescent="0.6">
      <c r="A3060" s="3" t="s">
        <v>100</v>
      </c>
      <c r="B3060" s="3" t="s">
        <v>161</v>
      </c>
      <c r="C3060" s="4">
        <v>168592</v>
      </c>
      <c r="D3060" s="9">
        <v>7.8477239545410526E-2</v>
      </c>
      <c r="E3060" s="9">
        <v>1.003523809523809</v>
      </c>
      <c r="F3060" s="5">
        <v>-10.1451283663865</v>
      </c>
      <c r="G3060" s="5">
        <v>17.52912225421235</v>
      </c>
    </row>
    <row r="3061" spans="1:7" x14ac:dyDescent="0.6">
      <c r="A3061" s="6" t="s">
        <v>14</v>
      </c>
      <c r="B3061" s="6" t="s">
        <v>162</v>
      </c>
      <c r="C3061" s="7">
        <v>1971086</v>
      </c>
      <c r="D3061" s="10">
        <v>0.76030593900706911</v>
      </c>
      <c r="E3061" s="10">
        <v>1.247679929307552</v>
      </c>
      <c r="F3061" s="6"/>
      <c r="G3061" s="6"/>
    </row>
    <row r="3062" spans="1:7" x14ac:dyDescent="0.6">
      <c r="A3062" s="3" t="s">
        <v>15</v>
      </c>
      <c r="B3062" s="3" t="s">
        <v>162</v>
      </c>
      <c r="C3062" s="4">
        <v>941063</v>
      </c>
      <c r="D3062" s="9">
        <v>0.37140434950260548</v>
      </c>
      <c r="E3062" s="9">
        <v>1.1999528211667201</v>
      </c>
      <c r="F3062" s="5">
        <v>-52.256624013361161</v>
      </c>
      <c r="G3062" s="3"/>
    </row>
    <row r="3063" spans="1:7" x14ac:dyDescent="0.6">
      <c r="A3063" s="6" t="s">
        <v>16</v>
      </c>
      <c r="B3063" s="6" t="s">
        <v>162</v>
      </c>
      <c r="C3063" s="7">
        <v>1415202</v>
      </c>
      <c r="D3063" s="10">
        <v>0.52969179968111491</v>
      </c>
      <c r="E3063" s="10">
        <v>1.273236167341431</v>
      </c>
      <c r="F3063" s="8">
        <v>50.3833430918015</v>
      </c>
      <c r="G3063" s="6"/>
    </row>
    <row r="3064" spans="1:7" x14ac:dyDescent="0.6">
      <c r="A3064" s="3" t="s">
        <v>17</v>
      </c>
      <c r="B3064" s="3" t="s">
        <v>162</v>
      </c>
      <c r="C3064" s="4">
        <v>1539925</v>
      </c>
      <c r="D3064" s="9">
        <v>0.62059559436833012</v>
      </c>
      <c r="E3064" s="9">
        <v>1.2401248238373259</v>
      </c>
      <c r="F3064" s="5">
        <v>8.8130881669189254</v>
      </c>
      <c r="G3064" s="3"/>
    </row>
    <row r="3065" spans="1:7" x14ac:dyDescent="0.6">
      <c r="A3065" s="6" t="s">
        <v>18</v>
      </c>
      <c r="B3065" s="6" t="s">
        <v>162</v>
      </c>
      <c r="C3065" s="7">
        <v>1345393</v>
      </c>
      <c r="D3065" s="10">
        <v>0.51700138940523221</v>
      </c>
      <c r="E3065" s="10">
        <v>1.3196596370769991</v>
      </c>
      <c r="F3065" s="8">
        <v>-12.632563274185429</v>
      </c>
      <c r="G3065" s="6"/>
    </row>
    <row r="3066" spans="1:7" x14ac:dyDescent="0.6">
      <c r="A3066" s="3" t="s">
        <v>19</v>
      </c>
      <c r="B3066" s="3" t="s">
        <v>162</v>
      </c>
      <c r="C3066" s="4">
        <v>518550</v>
      </c>
      <c r="D3066" s="9">
        <v>0.23669863669253841</v>
      </c>
      <c r="E3066" s="9">
        <v>1.4038578680203051</v>
      </c>
      <c r="F3066" s="5">
        <v>-61.457358556198827</v>
      </c>
      <c r="G3066" s="3"/>
    </row>
    <row r="3067" spans="1:7" x14ac:dyDescent="0.6">
      <c r="A3067" s="6" t="s">
        <v>20</v>
      </c>
      <c r="B3067" s="6" t="s">
        <v>162</v>
      </c>
      <c r="C3067" s="7">
        <v>1462030</v>
      </c>
      <c r="D3067" s="10">
        <v>0.49875097341007413</v>
      </c>
      <c r="E3067" s="10">
        <v>1.1502989771833201</v>
      </c>
      <c r="F3067" s="8">
        <v>181.945810432938</v>
      </c>
      <c r="G3067" s="6"/>
    </row>
    <row r="3068" spans="1:7" x14ac:dyDescent="0.6">
      <c r="A3068" s="3" t="s">
        <v>21</v>
      </c>
      <c r="B3068" s="3" t="s">
        <v>162</v>
      </c>
      <c r="C3068" s="4">
        <v>1134486</v>
      </c>
      <c r="D3068" s="9">
        <v>0.41212607951483249</v>
      </c>
      <c r="E3068" s="9">
        <v>1.1139065760082481</v>
      </c>
      <c r="F3068" s="5">
        <v>-22.403370655868891</v>
      </c>
      <c r="G3068" s="3"/>
    </row>
    <row r="3069" spans="1:7" x14ac:dyDescent="0.6">
      <c r="A3069" s="6" t="s">
        <v>22</v>
      </c>
      <c r="B3069" s="6" t="s">
        <v>162</v>
      </c>
      <c r="C3069" s="7">
        <v>829437</v>
      </c>
      <c r="D3069" s="10">
        <v>0.32556667712209553</v>
      </c>
      <c r="E3069" s="10">
        <v>1.0638922558922559</v>
      </c>
      <c r="F3069" s="8">
        <v>-26.8887408042056</v>
      </c>
      <c r="G3069" s="6"/>
    </row>
    <row r="3070" spans="1:7" x14ac:dyDescent="0.6">
      <c r="A3070" s="3" t="s">
        <v>23</v>
      </c>
      <c r="B3070" s="3" t="s">
        <v>162</v>
      </c>
      <c r="C3070" s="4">
        <v>1071967</v>
      </c>
      <c r="D3070" s="9">
        <v>0.40617437398057799</v>
      </c>
      <c r="E3070" s="9">
        <v>1.0170464895635669</v>
      </c>
      <c r="F3070" s="5">
        <v>29.240316021590541</v>
      </c>
      <c r="G3070" s="3"/>
    </row>
    <row r="3071" spans="1:7" x14ac:dyDescent="0.6">
      <c r="A3071" s="6" t="s">
        <v>24</v>
      </c>
      <c r="B3071" s="6" t="s">
        <v>162</v>
      </c>
      <c r="C3071" s="7">
        <v>277084</v>
      </c>
      <c r="D3071" s="10">
        <v>0.12017267472863551</v>
      </c>
      <c r="E3071" s="10">
        <v>1.101725646123261</v>
      </c>
      <c r="F3071" s="8">
        <v>-74.151816240611893</v>
      </c>
      <c r="G3071" s="6"/>
    </row>
    <row r="3072" spans="1:7" x14ac:dyDescent="0.6">
      <c r="A3072" s="3" t="s">
        <v>25</v>
      </c>
      <c r="B3072" s="3" t="s">
        <v>162</v>
      </c>
      <c r="C3072" s="4">
        <v>1120890</v>
      </c>
      <c r="D3072" s="9">
        <v>0.44765770411923689</v>
      </c>
      <c r="E3072" s="9">
        <v>1.1006112379409381</v>
      </c>
      <c r="F3072" s="5">
        <v>304.53075601622618</v>
      </c>
      <c r="G3072" s="3"/>
    </row>
    <row r="3073" spans="1:7" x14ac:dyDescent="0.6">
      <c r="A3073" s="6" t="s">
        <v>26</v>
      </c>
      <c r="B3073" s="6" t="s">
        <v>162</v>
      </c>
      <c r="C3073" s="7">
        <v>975550</v>
      </c>
      <c r="D3073" s="10">
        <v>0.45526606426876531</v>
      </c>
      <c r="E3073" s="10">
        <v>1.1613690476190479</v>
      </c>
      <c r="F3073" s="8">
        <v>-12.966481991988511</v>
      </c>
      <c r="G3073" s="8">
        <v>-50.506979401203189</v>
      </c>
    </row>
    <row r="3074" spans="1:7" x14ac:dyDescent="0.6">
      <c r="A3074" s="3" t="s">
        <v>27</v>
      </c>
      <c r="B3074" s="3" t="s">
        <v>162</v>
      </c>
      <c r="C3074" s="4">
        <v>661178</v>
      </c>
      <c r="D3074" s="9">
        <v>0.29069879148200278</v>
      </c>
      <c r="E3074" s="9">
        <v>1.023495356037152</v>
      </c>
      <c r="F3074" s="5">
        <v>-32.22510378760699</v>
      </c>
      <c r="G3074" s="5">
        <v>-29.74136694355213</v>
      </c>
    </row>
    <row r="3075" spans="1:7" x14ac:dyDescent="0.6">
      <c r="A3075" s="6" t="s">
        <v>28</v>
      </c>
      <c r="B3075" s="6" t="s">
        <v>162</v>
      </c>
      <c r="C3075" s="7">
        <v>791310</v>
      </c>
      <c r="D3075" s="10">
        <v>0.34439430622478379</v>
      </c>
      <c r="E3075" s="10">
        <v>1.067354577642893</v>
      </c>
      <c r="F3075" s="8">
        <v>19.681840593607159</v>
      </c>
      <c r="G3075" s="8">
        <v>-44.085014012133961</v>
      </c>
    </row>
    <row r="3076" spans="1:7" x14ac:dyDescent="0.6">
      <c r="A3076" s="3" t="s">
        <v>29</v>
      </c>
      <c r="B3076" s="3" t="s">
        <v>162</v>
      </c>
      <c r="C3076" s="4">
        <v>891906</v>
      </c>
      <c r="D3076" s="9">
        <v>0.43736413496404442</v>
      </c>
      <c r="E3076" s="9">
        <v>1.2194920526405739</v>
      </c>
      <c r="F3076" s="5">
        <v>12.71259051446336</v>
      </c>
      <c r="G3076" s="5">
        <v>-42.08120525350261</v>
      </c>
    </row>
    <row r="3077" spans="1:7" x14ac:dyDescent="0.6">
      <c r="A3077" s="6" t="s">
        <v>30</v>
      </c>
      <c r="B3077" s="6" t="s">
        <v>162</v>
      </c>
      <c r="C3077" s="7">
        <v>386475</v>
      </c>
      <c r="D3077" s="10">
        <v>0.17773820998263229</v>
      </c>
      <c r="E3077" s="10">
        <v>0.8291230893000805</v>
      </c>
      <c r="F3077" s="8">
        <v>-56.668639968785953</v>
      </c>
      <c r="G3077" s="8">
        <v>-71.274192745168136</v>
      </c>
    </row>
    <row r="3078" spans="1:7" x14ac:dyDescent="0.6">
      <c r="A3078" s="3" t="s">
        <v>31</v>
      </c>
      <c r="B3078" s="3" t="s">
        <v>162</v>
      </c>
      <c r="C3078" s="4">
        <v>183860</v>
      </c>
      <c r="D3078" s="9">
        <v>8.3249237763033307E-2</v>
      </c>
      <c r="E3078" s="9">
        <v>0.90571428571428569</v>
      </c>
      <c r="F3078" s="5">
        <v>-52.426418267675793</v>
      </c>
      <c r="G3078" s="5">
        <v>-64.543438434095066</v>
      </c>
    </row>
    <row r="3079" spans="1:7" x14ac:dyDescent="0.6">
      <c r="A3079" s="6" t="s">
        <v>32</v>
      </c>
      <c r="B3079" s="6" t="s">
        <v>162</v>
      </c>
      <c r="C3079" s="7">
        <v>547110</v>
      </c>
      <c r="D3079" s="10">
        <v>0.2456136542067355</v>
      </c>
      <c r="E3079" s="10">
        <v>0.89287637698898403</v>
      </c>
      <c r="F3079" s="8">
        <v>197.5688023496138</v>
      </c>
      <c r="G3079" s="8">
        <v>-62.578743254242397</v>
      </c>
    </row>
    <row r="3080" spans="1:7" x14ac:dyDescent="0.6">
      <c r="A3080" s="3" t="s">
        <v>33</v>
      </c>
      <c r="B3080" s="3" t="s">
        <v>162</v>
      </c>
      <c r="C3080" s="4">
        <v>684148</v>
      </c>
      <c r="D3080" s="9">
        <v>0.32187632801131871</v>
      </c>
      <c r="E3080" s="9">
        <v>1.0031495601173019</v>
      </c>
      <c r="F3080" s="5">
        <v>25.047613825373329</v>
      </c>
      <c r="G3080" s="5">
        <v>-39.695333393272371</v>
      </c>
    </row>
    <row r="3081" spans="1:7" x14ac:dyDescent="0.6">
      <c r="A3081" s="6" t="s">
        <v>34</v>
      </c>
      <c r="B3081" s="6" t="s">
        <v>162</v>
      </c>
      <c r="C3081" s="7">
        <v>1089381</v>
      </c>
      <c r="D3081" s="10">
        <v>0.4571677119416161</v>
      </c>
      <c r="E3081" s="10">
        <v>0.98541926729986429</v>
      </c>
      <c r="F3081" s="8">
        <v>59.231774411384677</v>
      </c>
      <c r="G3081" s="8">
        <v>31.33981242698361</v>
      </c>
    </row>
    <row r="3082" spans="1:7" x14ac:dyDescent="0.6">
      <c r="A3082" s="3" t="s">
        <v>35</v>
      </c>
      <c r="B3082" s="3" t="s">
        <v>162</v>
      </c>
      <c r="C3082" s="4">
        <v>412879</v>
      </c>
      <c r="D3082" s="9">
        <v>0.19129464286645059</v>
      </c>
      <c r="E3082" s="9">
        <v>1.0132000000000001</v>
      </c>
      <c r="F3082" s="5">
        <v>-62.099669445308848</v>
      </c>
      <c r="G3082" s="5">
        <v>-61.483982249453582</v>
      </c>
    </row>
    <row r="3083" spans="1:7" x14ac:dyDescent="0.6">
      <c r="A3083" s="6" t="s">
        <v>36</v>
      </c>
      <c r="B3083" s="6" t="s">
        <v>162</v>
      </c>
      <c r="C3083" s="7">
        <v>257899</v>
      </c>
      <c r="D3083" s="10">
        <v>0.12828073277302701</v>
      </c>
      <c r="E3083" s="10">
        <v>1.0531863195507909</v>
      </c>
      <c r="F3083" s="8">
        <v>-37.536421082205678</v>
      </c>
      <c r="G3083" s="8">
        <v>-6.923893115445134</v>
      </c>
    </row>
    <row r="3084" spans="1:7" x14ac:dyDescent="0.6">
      <c r="A3084" s="3" t="s">
        <v>37</v>
      </c>
      <c r="B3084" s="3" t="s">
        <v>162</v>
      </c>
      <c r="C3084" s="4">
        <v>346929</v>
      </c>
      <c r="D3084" s="9">
        <v>0.14730993921788321</v>
      </c>
      <c r="E3084" s="9">
        <v>1.226547640091922</v>
      </c>
      <c r="F3084" s="5">
        <v>34.521266077030162</v>
      </c>
      <c r="G3084" s="5">
        <v>-69.048791585258144</v>
      </c>
    </row>
    <row r="3085" spans="1:7" x14ac:dyDescent="0.6">
      <c r="A3085" s="6" t="s">
        <v>38</v>
      </c>
      <c r="B3085" s="6" t="s">
        <v>162</v>
      </c>
      <c r="C3085" s="7">
        <v>991502</v>
      </c>
      <c r="D3085" s="10">
        <v>0.43576197193501659</v>
      </c>
      <c r="E3085" s="10">
        <v>1.1972854339622641</v>
      </c>
      <c r="F3085" s="8">
        <v>185.7939232523081</v>
      </c>
      <c r="G3085" s="8">
        <v>1.6351801547844771</v>
      </c>
    </row>
    <row r="3086" spans="1:7" x14ac:dyDescent="0.6">
      <c r="A3086" s="3" t="s">
        <v>39</v>
      </c>
      <c r="B3086" s="3" t="s">
        <v>162</v>
      </c>
      <c r="C3086" s="4">
        <v>489163</v>
      </c>
      <c r="D3086" s="9">
        <v>0.18681645550488471</v>
      </c>
      <c r="E3086" s="9">
        <v>1.1755900024032679</v>
      </c>
      <c r="F3086" s="5">
        <v>-50.664446466068647</v>
      </c>
      <c r="G3086" s="5">
        <v>-26.016443378333818</v>
      </c>
    </row>
    <row r="3087" spans="1:7" x14ac:dyDescent="0.6">
      <c r="A3087" s="6" t="s">
        <v>40</v>
      </c>
      <c r="B3087" s="6" t="s">
        <v>162</v>
      </c>
      <c r="C3087" s="7">
        <v>3065803</v>
      </c>
      <c r="D3087" s="10">
        <v>0.94287602654458214</v>
      </c>
      <c r="E3087" s="10">
        <v>1.4206028450952231</v>
      </c>
      <c r="F3087" s="8">
        <v>526.74466384415825</v>
      </c>
      <c r="G3087" s="8">
        <v>287.43387547231811</v>
      </c>
    </row>
    <row r="3088" spans="1:7" x14ac:dyDescent="0.6">
      <c r="A3088" s="3" t="s">
        <v>41</v>
      </c>
      <c r="B3088" s="3" t="s">
        <v>162</v>
      </c>
      <c r="C3088" s="4">
        <v>2454465</v>
      </c>
      <c r="D3088" s="9">
        <v>0.75486500672995815</v>
      </c>
      <c r="E3088" s="9">
        <v>1.853335598595538</v>
      </c>
      <c r="F3088" s="5">
        <v>-19.94055064855765</v>
      </c>
      <c r="G3088" s="5">
        <v>175.1932378524194</v>
      </c>
    </row>
    <row r="3089" spans="1:7" x14ac:dyDescent="0.6">
      <c r="A3089" s="6" t="s">
        <v>42</v>
      </c>
      <c r="B3089" s="6" t="s">
        <v>162</v>
      </c>
      <c r="C3089" s="7">
        <v>1293578</v>
      </c>
      <c r="D3089" s="10">
        <v>0.36437088859639322</v>
      </c>
      <c r="E3089" s="10">
        <v>1.661095345104334</v>
      </c>
      <c r="F3089" s="8">
        <v>-47.296946585101033</v>
      </c>
      <c r="G3089" s="8">
        <v>234.7119477327123</v>
      </c>
    </row>
    <row r="3090" spans="1:7" x14ac:dyDescent="0.6">
      <c r="A3090" s="3" t="s">
        <v>43</v>
      </c>
      <c r="B3090" s="3" t="s">
        <v>162</v>
      </c>
      <c r="C3090" s="4">
        <v>1248326</v>
      </c>
      <c r="D3090" s="9">
        <v>0.37372828747643339</v>
      </c>
      <c r="E3090" s="9">
        <v>1.4369220143884891</v>
      </c>
      <c r="F3090" s="5">
        <v>-3.4982042056992291</v>
      </c>
      <c r="G3090" s="5">
        <v>578.95463939954311</v>
      </c>
    </row>
    <row r="3091" spans="1:7" x14ac:dyDescent="0.6">
      <c r="A3091" s="6" t="s">
        <v>44</v>
      </c>
      <c r="B3091" s="6" t="s">
        <v>162</v>
      </c>
      <c r="C3091" s="7">
        <v>1162634</v>
      </c>
      <c r="D3091" s="10">
        <v>0.3263357186319048</v>
      </c>
      <c r="E3091" s="10">
        <v>1.3944635682158919</v>
      </c>
      <c r="F3091" s="8">
        <v>-6.864553009390173</v>
      </c>
      <c r="G3091" s="8">
        <v>112.50461515965711</v>
      </c>
    </row>
    <row r="3092" spans="1:7" x14ac:dyDescent="0.6">
      <c r="A3092" s="3" t="s">
        <v>45</v>
      </c>
      <c r="B3092" s="3" t="s">
        <v>162</v>
      </c>
      <c r="C3092" s="4">
        <v>1681960</v>
      </c>
      <c r="D3092" s="9">
        <v>0.47247327432940017</v>
      </c>
      <c r="E3092" s="9">
        <v>1.3678641862356411</v>
      </c>
      <c r="F3092" s="5">
        <v>44.668055467154758</v>
      </c>
      <c r="G3092" s="5">
        <v>145.84738974607831</v>
      </c>
    </row>
    <row r="3093" spans="1:7" x14ac:dyDescent="0.6">
      <c r="A3093" s="6" t="s">
        <v>46</v>
      </c>
      <c r="B3093" s="6" t="s">
        <v>162</v>
      </c>
      <c r="C3093" s="7">
        <v>1376164</v>
      </c>
      <c r="D3093" s="10">
        <v>0.40144824799982698</v>
      </c>
      <c r="E3093" s="10">
        <v>1.349180392156863</v>
      </c>
      <c r="F3093" s="8">
        <v>-18.18093177007777</v>
      </c>
      <c r="G3093" s="8">
        <v>26.325316854250261</v>
      </c>
    </row>
    <row r="3094" spans="1:7" x14ac:dyDescent="0.6">
      <c r="A3094" s="3" t="s">
        <v>47</v>
      </c>
      <c r="B3094" s="3" t="s">
        <v>162</v>
      </c>
      <c r="C3094" s="4">
        <v>1080575</v>
      </c>
      <c r="D3094" s="9">
        <v>0.29522200381863722</v>
      </c>
      <c r="E3094" s="9">
        <v>1.335073359073359</v>
      </c>
      <c r="F3094" s="5">
        <v>-21.479198700154921</v>
      </c>
      <c r="G3094" s="5">
        <v>161.71711324625369</v>
      </c>
    </row>
    <row r="3095" spans="1:7" x14ac:dyDescent="0.6">
      <c r="A3095" s="6" t="s">
        <v>48</v>
      </c>
      <c r="B3095" s="6" t="s">
        <v>162</v>
      </c>
      <c r="C3095" s="7">
        <v>1053872</v>
      </c>
      <c r="D3095" s="10">
        <v>0.32041154936434979</v>
      </c>
      <c r="E3095" s="10">
        <v>1.687410135297414</v>
      </c>
      <c r="F3095" s="8">
        <v>-2.47118432316128</v>
      </c>
      <c r="G3095" s="8">
        <v>308.63748987006551</v>
      </c>
    </row>
    <row r="3096" spans="1:7" x14ac:dyDescent="0.6">
      <c r="A3096" s="3" t="s">
        <v>49</v>
      </c>
      <c r="B3096" s="3" t="s">
        <v>162</v>
      </c>
      <c r="C3096" s="4">
        <v>1465636</v>
      </c>
      <c r="D3096" s="9">
        <v>0.38979005353194462</v>
      </c>
      <c r="E3096" s="9">
        <v>1.5545154190862569</v>
      </c>
      <c r="F3096" s="5">
        <v>39.071538099503542</v>
      </c>
      <c r="G3096" s="5">
        <v>322.45992695911838</v>
      </c>
    </row>
    <row r="3097" spans="1:7" x14ac:dyDescent="0.6">
      <c r="A3097" s="6" t="s">
        <v>50</v>
      </c>
      <c r="B3097" s="6" t="s">
        <v>162</v>
      </c>
      <c r="C3097" s="7">
        <v>2671088</v>
      </c>
      <c r="D3097" s="10">
        <v>0.6219052950930134</v>
      </c>
      <c r="E3097" s="10">
        <v>1.5631824433065109</v>
      </c>
      <c r="F3097" s="8">
        <v>82.247706797595029</v>
      </c>
      <c r="G3097" s="8">
        <v>169.39814543994871</v>
      </c>
    </row>
    <row r="3098" spans="1:7" x14ac:dyDescent="0.6">
      <c r="A3098" s="3" t="s">
        <v>51</v>
      </c>
      <c r="B3098" s="3" t="s">
        <v>162</v>
      </c>
      <c r="C3098" s="4">
        <v>1220957</v>
      </c>
      <c r="D3098" s="9">
        <v>0.30795066553446132</v>
      </c>
      <c r="E3098" s="9">
        <v>1.81218107606679</v>
      </c>
      <c r="F3098" s="5">
        <v>-54.289899846055228</v>
      </c>
      <c r="G3098" s="5">
        <v>149.60125765849011</v>
      </c>
    </row>
    <row r="3099" spans="1:7" x14ac:dyDescent="0.6">
      <c r="A3099" s="6" t="s">
        <v>52</v>
      </c>
      <c r="B3099" s="6" t="s">
        <v>162</v>
      </c>
      <c r="C3099" s="7">
        <v>2796786</v>
      </c>
      <c r="D3099" s="10">
        <v>0.74777453612186184</v>
      </c>
      <c r="E3099" s="10">
        <v>1.6588291814946621</v>
      </c>
      <c r="F3099" s="8">
        <v>129.0650694496203</v>
      </c>
      <c r="G3099" s="8">
        <v>-8.7747647190638105</v>
      </c>
    </row>
    <row r="3100" spans="1:7" x14ac:dyDescent="0.6">
      <c r="A3100" s="3" t="s">
        <v>53</v>
      </c>
      <c r="B3100" s="3" t="s">
        <v>162</v>
      </c>
      <c r="C3100" s="4">
        <v>1371252</v>
      </c>
      <c r="D3100" s="9">
        <v>0.44106760895103497</v>
      </c>
      <c r="E3100" s="9">
        <v>1.774635528895619</v>
      </c>
      <c r="F3100" s="5">
        <v>-50.970435349719281</v>
      </c>
      <c r="G3100" s="5">
        <v>-44.132346560248358</v>
      </c>
    </row>
    <row r="3101" spans="1:7" x14ac:dyDescent="0.6">
      <c r="A3101" s="6" t="s">
        <v>54</v>
      </c>
      <c r="B3101" s="6" t="s">
        <v>162</v>
      </c>
      <c r="C3101" s="7">
        <v>2589280</v>
      </c>
      <c r="D3101" s="10">
        <v>0.72714853283753211</v>
      </c>
      <c r="E3101" s="10">
        <v>1.7163917908469</v>
      </c>
      <c r="F3101" s="8">
        <v>88.825978011335621</v>
      </c>
      <c r="G3101" s="8">
        <v>100.16419574235189</v>
      </c>
    </row>
    <row r="3102" spans="1:7" x14ac:dyDescent="0.6">
      <c r="A3102" s="3" t="s">
        <v>55</v>
      </c>
      <c r="B3102" s="3" t="s">
        <v>162</v>
      </c>
      <c r="C3102" s="4">
        <v>734010</v>
      </c>
      <c r="D3102" s="9">
        <v>0.25064138478502879</v>
      </c>
      <c r="E3102" s="9">
        <v>1.5956739130434781</v>
      </c>
      <c r="F3102" s="5">
        <v>-71.651965025026271</v>
      </c>
      <c r="G3102" s="5">
        <v>-41.200455650206763</v>
      </c>
    </row>
    <row r="3103" spans="1:7" x14ac:dyDescent="0.6">
      <c r="A3103" s="6" t="s">
        <v>56</v>
      </c>
      <c r="B3103" s="6" t="s">
        <v>162</v>
      </c>
      <c r="C3103" s="7">
        <v>1601947</v>
      </c>
      <c r="D3103" s="10">
        <v>0.55771730383363782</v>
      </c>
      <c r="E3103" s="10">
        <v>1.4704855883972829</v>
      </c>
      <c r="F3103" s="8">
        <v>118.2459367038596</v>
      </c>
      <c r="G3103" s="8">
        <v>37.786010042713357</v>
      </c>
    </row>
    <row r="3104" spans="1:7" x14ac:dyDescent="0.6">
      <c r="A3104" s="3" t="s">
        <v>57</v>
      </c>
      <c r="B3104" s="3" t="s">
        <v>162</v>
      </c>
      <c r="C3104" s="4">
        <v>682660</v>
      </c>
      <c r="D3104" s="9">
        <v>0.26836245509795609</v>
      </c>
      <c r="E3104" s="9">
        <v>1.644963855421687</v>
      </c>
      <c r="F3104" s="5">
        <v>-57.385606390223899</v>
      </c>
      <c r="G3104" s="5">
        <v>-59.412827891269707</v>
      </c>
    </row>
    <row r="3105" spans="1:7" x14ac:dyDescent="0.6">
      <c r="A3105" s="6" t="s">
        <v>58</v>
      </c>
      <c r="B3105" s="6" t="s">
        <v>162</v>
      </c>
      <c r="C3105" s="7">
        <v>713065</v>
      </c>
      <c r="D3105" s="10">
        <v>0.29308821324499368</v>
      </c>
      <c r="E3105" s="10">
        <v>1.0970230769230771</v>
      </c>
      <c r="F3105" s="8">
        <v>4.4539009170011523</v>
      </c>
      <c r="G3105" s="8">
        <v>-48.184591371377252</v>
      </c>
    </row>
    <row r="3106" spans="1:7" x14ac:dyDescent="0.6">
      <c r="A3106" s="3" t="s">
        <v>59</v>
      </c>
      <c r="B3106" s="3" t="s">
        <v>162</v>
      </c>
      <c r="C3106" s="4">
        <v>739069</v>
      </c>
      <c r="D3106" s="9">
        <v>0.33167991894445742</v>
      </c>
      <c r="E3106" s="9">
        <v>1.093297337278107</v>
      </c>
      <c r="F3106" s="5">
        <v>3.6467923681571701</v>
      </c>
      <c r="G3106" s="5">
        <v>-31.60409966915763</v>
      </c>
    </row>
    <row r="3107" spans="1:7" x14ac:dyDescent="0.6">
      <c r="A3107" s="6" t="s">
        <v>60</v>
      </c>
      <c r="B3107" s="6" t="s">
        <v>162</v>
      </c>
      <c r="C3107" s="7">
        <v>868929</v>
      </c>
      <c r="D3107" s="10">
        <v>0.42569223249498078</v>
      </c>
      <c r="E3107" s="10">
        <v>1.170274747474747</v>
      </c>
      <c r="F3107" s="8">
        <v>17.570754557422919</v>
      </c>
      <c r="G3107" s="8">
        <v>-17.548905369912092</v>
      </c>
    </row>
    <row r="3108" spans="1:7" x14ac:dyDescent="0.6">
      <c r="A3108" s="3" t="s">
        <v>61</v>
      </c>
      <c r="B3108" s="3" t="s">
        <v>162</v>
      </c>
      <c r="C3108" s="4">
        <v>1029503</v>
      </c>
      <c r="D3108" s="9">
        <v>0.42774956891735971</v>
      </c>
      <c r="E3108" s="9">
        <v>1.1929351100811121</v>
      </c>
      <c r="F3108" s="5">
        <v>18.479530548525819</v>
      </c>
      <c r="G3108" s="5">
        <v>-29.75725214173233</v>
      </c>
    </row>
    <row r="3109" spans="1:7" x14ac:dyDescent="0.6">
      <c r="A3109" s="6" t="s">
        <v>62</v>
      </c>
      <c r="B3109" s="6" t="s">
        <v>162</v>
      </c>
      <c r="C3109" s="7">
        <v>2004119</v>
      </c>
      <c r="D3109" s="10">
        <v>0.82580166787280529</v>
      </c>
      <c r="E3109" s="10">
        <v>1.1502060376492189</v>
      </c>
      <c r="F3109" s="8">
        <v>94.668592515029104</v>
      </c>
      <c r="G3109" s="8">
        <v>-24.969937343883839</v>
      </c>
    </row>
    <row r="3110" spans="1:7" x14ac:dyDescent="0.6">
      <c r="A3110" s="3" t="s">
        <v>63</v>
      </c>
      <c r="B3110" s="3" t="s">
        <v>162</v>
      </c>
      <c r="C3110" s="4">
        <v>2204603</v>
      </c>
      <c r="D3110" s="9">
        <v>0.82431411184205072</v>
      </c>
      <c r="E3110" s="9">
        <v>1.2580478201323899</v>
      </c>
      <c r="F3110" s="5">
        <v>10.00359759076184</v>
      </c>
      <c r="G3110" s="5">
        <v>80.563525169191053</v>
      </c>
    </row>
    <row r="3111" spans="1:7" x14ac:dyDescent="0.6">
      <c r="A3111" s="6" t="s">
        <v>64</v>
      </c>
      <c r="B3111" s="6" t="s">
        <v>162</v>
      </c>
      <c r="C3111" s="7">
        <v>904536</v>
      </c>
      <c r="D3111" s="10">
        <v>0.32859927627118862</v>
      </c>
      <c r="E3111" s="10">
        <v>1.2717553602811951</v>
      </c>
      <c r="F3111" s="8">
        <v>-58.970572025893098</v>
      </c>
      <c r="G3111" s="8">
        <v>-67.658018883103679</v>
      </c>
    </row>
    <row r="3112" spans="1:7" x14ac:dyDescent="0.6">
      <c r="A3112" s="3" t="s">
        <v>65</v>
      </c>
      <c r="B3112" s="3" t="s">
        <v>162</v>
      </c>
      <c r="C3112" s="4">
        <v>1545367</v>
      </c>
      <c r="D3112" s="9">
        <v>0.62928019127398993</v>
      </c>
      <c r="E3112" s="9">
        <v>1.3299199655765921</v>
      </c>
      <c r="F3112" s="5">
        <v>70.846378695817521</v>
      </c>
      <c r="G3112" s="5">
        <v>12.697520222395299</v>
      </c>
    </row>
    <row r="3113" spans="1:7" x14ac:dyDescent="0.6">
      <c r="A3113" s="6" t="s">
        <v>66</v>
      </c>
      <c r="B3113" s="6" t="s">
        <v>162</v>
      </c>
      <c r="C3113" s="7">
        <v>950790</v>
      </c>
      <c r="D3113" s="10">
        <v>0.41594611563510248</v>
      </c>
      <c r="E3113" s="10">
        <v>1.4126063217323479</v>
      </c>
      <c r="F3113" s="8">
        <v>-38.474808896527492</v>
      </c>
      <c r="G3113" s="8">
        <v>-63.279753444973117</v>
      </c>
    </row>
    <row r="3114" spans="1:7" x14ac:dyDescent="0.6">
      <c r="A3114" s="3" t="s">
        <v>67</v>
      </c>
      <c r="B3114" s="3" t="s">
        <v>162</v>
      </c>
      <c r="C3114" s="4">
        <v>611286</v>
      </c>
      <c r="D3114" s="9">
        <v>0.27092241021960639</v>
      </c>
      <c r="E3114" s="9">
        <v>1.287595576619273</v>
      </c>
      <c r="F3114" s="5">
        <v>-35.707569494841131</v>
      </c>
      <c r="G3114" s="5">
        <v>-16.719663219847131</v>
      </c>
    </row>
    <row r="3115" spans="1:7" x14ac:dyDescent="0.6">
      <c r="A3115" s="6" t="s">
        <v>68</v>
      </c>
      <c r="B3115" s="6" t="s">
        <v>162</v>
      </c>
      <c r="C3115" s="7">
        <v>392128</v>
      </c>
      <c r="D3115" s="10">
        <v>0.1756220208950022</v>
      </c>
      <c r="E3115" s="10">
        <v>1.0373756613756611</v>
      </c>
      <c r="F3115" s="8">
        <v>-35.851958003291408</v>
      </c>
      <c r="G3115" s="8">
        <v>-75.521786925534997</v>
      </c>
    </row>
    <row r="3116" spans="1:7" x14ac:dyDescent="0.6">
      <c r="A3116" s="3" t="s">
        <v>69</v>
      </c>
      <c r="B3116" s="3" t="s">
        <v>162</v>
      </c>
      <c r="C3116" s="4">
        <v>883165</v>
      </c>
      <c r="D3116" s="9">
        <v>0.35794980904635237</v>
      </c>
      <c r="E3116" s="9">
        <v>1.009331428571429</v>
      </c>
      <c r="F3116" s="5">
        <v>125.2236514607475</v>
      </c>
      <c r="G3116" s="5">
        <v>29.371136436879279</v>
      </c>
    </row>
    <row r="3117" spans="1:7" x14ac:dyDescent="0.6">
      <c r="A3117" s="6" t="s">
        <v>70</v>
      </c>
      <c r="B3117" s="6" t="s">
        <v>162</v>
      </c>
      <c r="C3117" s="7">
        <v>341914</v>
      </c>
      <c r="D3117" s="10">
        <v>0.13020125330730109</v>
      </c>
      <c r="E3117" s="10">
        <v>1.300053231939164</v>
      </c>
      <c r="F3117" s="8">
        <v>-61.28537702467829</v>
      </c>
      <c r="G3117" s="8">
        <v>-52.050093609979463</v>
      </c>
    </row>
    <row r="3118" spans="1:7" x14ac:dyDescent="0.6">
      <c r="A3118" s="3" t="s">
        <v>71</v>
      </c>
      <c r="B3118" s="3" t="s">
        <v>162</v>
      </c>
      <c r="C3118" s="4">
        <v>1405065</v>
      </c>
      <c r="D3118" s="9">
        <v>0.64386109254781754</v>
      </c>
      <c r="E3118" s="9">
        <v>1.1556711630202341</v>
      </c>
      <c r="F3118" s="5">
        <v>310.94105535310052</v>
      </c>
      <c r="G3118" s="5">
        <v>90.112831142965007</v>
      </c>
    </row>
    <row r="3119" spans="1:7" x14ac:dyDescent="0.6">
      <c r="A3119" s="6" t="s">
        <v>72</v>
      </c>
      <c r="B3119" s="6" t="s">
        <v>162</v>
      </c>
      <c r="C3119" s="7">
        <v>749305</v>
      </c>
      <c r="D3119" s="10">
        <v>0.32391460110129022</v>
      </c>
      <c r="E3119" s="10">
        <v>1.172621283255086</v>
      </c>
      <c r="F3119" s="8">
        <v>-46.67115044499721</v>
      </c>
      <c r="G3119" s="8">
        <v>-13.766832503000829</v>
      </c>
    </row>
    <row r="3120" spans="1:7" x14ac:dyDescent="0.6">
      <c r="A3120" s="3" t="s">
        <v>73</v>
      </c>
      <c r="B3120" s="3" t="s">
        <v>162</v>
      </c>
      <c r="C3120" s="4">
        <v>1348339</v>
      </c>
      <c r="D3120" s="9">
        <v>0.6082529293255261</v>
      </c>
      <c r="E3120" s="9">
        <v>1.0884674066599389</v>
      </c>
      <c r="F3120" s="5">
        <v>79.945282628569146</v>
      </c>
      <c r="G3120" s="5">
        <v>30.96989518243269</v>
      </c>
    </row>
    <row r="3121" spans="1:7" x14ac:dyDescent="0.6">
      <c r="A3121" s="6" t="s">
        <v>74</v>
      </c>
      <c r="B3121" s="6" t="s">
        <v>162</v>
      </c>
      <c r="C3121" s="7">
        <v>364039</v>
      </c>
      <c r="D3121" s="10">
        <v>0.14961629852855521</v>
      </c>
      <c r="E3121" s="10">
        <v>1.083449404761905</v>
      </c>
      <c r="F3121" s="8">
        <v>-73.000929291520904</v>
      </c>
      <c r="G3121" s="8">
        <v>-81.835459870396917</v>
      </c>
    </row>
    <row r="3122" spans="1:7" x14ac:dyDescent="0.6">
      <c r="A3122" s="3" t="s">
        <v>75</v>
      </c>
      <c r="B3122" s="3" t="s">
        <v>162</v>
      </c>
      <c r="C3122" s="4">
        <v>838417</v>
      </c>
      <c r="D3122" s="9">
        <v>0.32916192781316711</v>
      </c>
      <c r="E3122" s="9">
        <v>1.1329193973380181</v>
      </c>
      <c r="F3122" s="5">
        <v>130.30966462384529</v>
      </c>
      <c r="G3122" s="5">
        <v>-61.969706110351837</v>
      </c>
    </row>
    <row r="3123" spans="1:7" x14ac:dyDescent="0.6">
      <c r="A3123" s="6" t="s">
        <v>76</v>
      </c>
      <c r="B3123" s="6" t="s">
        <v>162</v>
      </c>
      <c r="C3123" s="7">
        <v>856963</v>
      </c>
      <c r="D3123" s="10">
        <v>0.33520643852272031</v>
      </c>
      <c r="E3123" s="10">
        <v>1.2155503546099291</v>
      </c>
      <c r="F3123" s="8">
        <v>2.212025758065495</v>
      </c>
      <c r="G3123" s="8">
        <v>-5.2593816055966798</v>
      </c>
    </row>
    <row r="3124" spans="1:7" x14ac:dyDescent="0.6">
      <c r="A3124" s="3" t="s">
        <v>77</v>
      </c>
      <c r="B3124" s="3" t="s">
        <v>162</v>
      </c>
      <c r="C3124" s="4">
        <v>886208</v>
      </c>
      <c r="D3124" s="9">
        <v>0.33801604657002837</v>
      </c>
      <c r="E3124" s="9">
        <v>1.334650602409639</v>
      </c>
      <c r="F3124" s="5">
        <v>3.4126327507721932</v>
      </c>
      <c r="G3124" s="5">
        <v>-42.65388092278404</v>
      </c>
    </row>
    <row r="3125" spans="1:7" x14ac:dyDescent="0.6">
      <c r="A3125" s="6" t="s">
        <v>78</v>
      </c>
      <c r="B3125" s="6" t="s">
        <v>162</v>
      </c>
      <c r="C3125" s="7">
        <v>1154800</v>
      </c>
      <c r="D3125" s="10">
        <v>0.4419379370420527</v>
      </c>
      <c r="E3125" s="10">
        <v>1.1795709908069461</v>
      </c>
      <c r="F3125" s="8">
        <v>30.308008955008319</v>
      </c>
      <c r="G3125" s="8">
        <v>21.456893740994332</v>
      </c>
    </row>
    <row r="3126" spans="1:7" x14ac:dyDescent="0.6">
      <c r="A3126" s="3" t="s">
        <v>79</v>
      </c>
      <c r="B3126" s="3" t="s">
        <v>162</v>
      </c>
      <c r="C3126" s="4">
        <v>1235944</v>
      </c>
      <c r="D3126" s="9">
        <v>0.4890173652513814</v>
      </c>
      <c r="E3126" s="9">
        <v>1.264069547430325</v>
      </c>
      <c r="F3126" s="5">
        <v>7.0266712850710178</v>
      </c>
      <c r="G3126" s="5">
        <v>102.1875194262587</v>
      </c>
    </row>
    <row r="3127" spans="1:7" x14ac:dyDescent="0.6">
      <c r="A3127" s="6" t="s">
        <v>80</v>
      </c>
      <c r="B3127" s="6" t="s">
        <v>162</v>
      </c>
      <c r="C3127" s="7">
        <v>466768</v>
      </c>
      <c r="D3127" s="10">
        <v>0.19122585784196439</v>
      </c>
      <c r="E3127" s="10">
        <v>1.1527982217831561</v>
      </c>
      <c r="F3127" s="8">
        <v>-62.23388761950379</v>
      </c>
      <c r="G3127" s="8">
        <v>19.034600946629681</v>
      </c>
    </row>
    <row r="3128" spans="1:7" x14ac:dyDescent="0.6">
      <c r="A3128" s="3" t="s">
        <v>81</v>
      </c>
      <c r="B3128" s="3" t="s">
        <v>162</v>
      </c>
      <c r="C3128" s="4">
        <v>887783</v>
      </c>
      <c r="D3128" s="9">
        <v>0.38538140551550393</v>
      </c>
      <c r="E3128" s="9">
        <v>1.0512528123149789</v>
      </c>
      <c r="F3128" s="5">
        <v>90.197914167209419</v>
      </c>
      <c r="G3128" s="5">
        <v>0.52289209830551631</v>
      </c>
    </row>
    <row r="3129" spans="1:7" x14ac:dyDescent="0.6">
      <c r="A3129" s="6" t="s">
        <v>82</v>
      </c>
      <c r="B3129" s="6" t="s">
        <v>162</v>
      </c>
      <c r="C3129" s="7">
        <v>462720</v>
      </c>
      <c r="D3129" s="10">
        <v>0.18790561767868291</v>
      </c>
      <c r="E3129" s="10">
        <v>1.168484848484848</v>
      </c>
      <c r="F3129" s="8">
        <v>-47.879155153905849</v>
      </c>
      <c r="G3129" s="8">
        <v>35.332276537374902</v>
      </c>
    </row>
    <row r="3130" spans="1:7" x14ac:dyDescent="0.6">
      <c r="A3130" s="3" t="s">
        <v>83</v>
      </c>
      <c r="B3130" s="3" t="s">
        <v>162</v>
      </c>
      <c r="C3130" s="4">
        <v>640818</v>
      </c>
      <c r="D3130" s="9">
        <v>0.24029123739844169</v>
      </c>
      <c r="E3130" s="9">
        <v>1.0563224264402871</v>
      </c>
      <c r="F3130" s="5">
        <v>38.489367219917</v>
      </c>
      <c r="G3130" s="5">
        <v>-54.392287901271473</v>
      </c>
    </row>
    <row r="3131" spans="1:7" x14ac:dyDescent="0.6">
      <c r="A3131" s="6" t="s">
        <v>84</v>
      </c>
      <c r="B3131" s="6" t="s">
        <v>162</v>
      </c>
      <c r="C3131" s="7">
        <v>863033</v>
      </c>
      <c r="D3131" s="10">
        <v>0.36063277859964737</v>
      </c>
      <c r="E3131" s="10">
        <v>1.0146763858679679</v>
      </c>
      <c r="F3131" s="8">
        <v>34.676772500148253</v>
      </c>
      <c r="G3131" s="8">
        <v>15.17779809289943</v>
      </c>
    </row>
    <row r="3132" spans="1:7" x14ac:dyDescent="0.6">
      <c r="A3132" s="3" t="s">
        <v>85</v>
      </c>
      <c r="B3132" s="3" t="s">
        <v>162</v>
      </c>
      <c r="C3132" s="4">
        <v>413061</v>
      </c>
      <c r="D3132" s="9">
        <v>0.16023314148823681</v>
      </c>
      <c r="E3132" s="9">
        <v>1.092320507735026</v>
      </c>
      <c r="F3132" s="5">
        <v>-52.138446617916109</v>
      </c>
      <c r="G3132" s="5">
        <v>-69.365196734649075</v>
      </c>
    </row>
    <row r="3133" spans="1:7" x14ac:dyDescent="0.6">
      <c r="A3133" s="6" t="s">
        <v>86</v>
      </c>
      <c r="B3133" s="6" t="s">
        <v>162</v>
      </c>
      <c r="C3133" s="7">
        <v>576077</v>
      </c>
      <c r="D3133" s="10">
        <v>0.27571902517080171</v>
      </c>
      <c r="E3133" s="10">
        <v>1.1338982383623659</v>
      </c>
      <c r="F3133" s="8">
        <v>39.465357416943263</v>
      </c>
      <c r="G3133" s="8">
        <v>58.245957163930242</v>
      </c>
    </row>
    <row r="3134" spans="1:7" x14ac:dyDescent="0.6">
      <c r="A3134" s="3" t="s">
        <v>87</v>
      </c>
      <c r="B3134" s="3" t="s">
        <v>162</v>
      </c>
      <c r="C3134" s="4">
        <v>1890123</v>
      </c>
      <c r="D3134" s="9">
        <v>0.79356229592055294</v>
      </c>
      <c r="E3134" s="9">
        <v>1.286322988975092</v>
      </c>
      <c r="F3134" s="5">
        <v>228.10249324309069</v>
      </c>
      <c r="G3134" s="5">
        <v>125.4394889416603</v>
      </c>
    </row>
    <row r="3135" spans="1:7" x14ac:dyDescent="0.6">
      <c r="A3135" s="6" t="s">
        <v>88</v>
      </c>
      <c r="B3135" s="6" t="s">
        <v>162</v>
      </c>
      <c r="C3135" s="7">
        <v>1664646</v>
      </c>
      <c r="D3135" s="10">
        <v>0.73735082070069891</v>
      </c>
      <c r="E3135" s="10">
        <v>1.585377142857143</v>
      </c>
      <c r="F3135" s="8">
        <v>-11.929223653698729</v>
      </c>
      <c r="G3135" s="8">
        <v>94.249460011692449</v>
      </c>
    </row>
    <row r="3136" spans="1:7" x14ac:dyDescent="0.6">
      <c r="A3136" s="3" t="s">
        <v>89</v>
      </c>
      <c r="B3136" s="3" t="s">
        <v>162</v>
      </c>
      <c r="C3136" s="4">
        <v>1978732</v>
      </c>
      <c r="D3136" s="9">
        <v>0.72837800931490848</v>
      </c>
      <c r="E3136" s="9">
        <v>1.4520139423958911</v>
      </c>
      <c r="F3136" s="5">
        <v>18.868035606369158</v>
      </c>
      <c r="G3136" s="5">
        <v>123.28076478659639</v>
      </c>
    </row>
    <row r="3137" spans="1:7" x14ac:dyDescent="0.6">
      <c r="A3137" s="6" t="s">
        <v>90</v>
      </c>
      <c r="B3137" s="6" t="s">
        <v>162</v>
      </c>
      <c r="C3137" s="7">
        <v>320116</v>
      </c>
      <c r="D3137" s="10">
        <v>0.15499320789894999</v>
      </c>
      <c r="E3137" s="10">
        <v>1.1113209512237461</v>
      </c>
      <c r="F3137" s="8">
        <v>-83.822164901563227</v>
      </c>
      <c r="G3137" s="8">
        <v>-72.27952892275718</v>
      </c>
    </row>
    <row r="3138" spans="1:7" x14ac:dyDescent="0.6">
      <c r="A3138" s="3" t="s">
        <v>91</v>
      </c>
      <c r="B3138" s="3" t="s">
        <v>162</v>
      </c>
      <c r="C3138" s="4">
        <v>973583</v>
      </c>
      <c r="D3138" s="9">
        <v>0.45106247383186199</v>
      </c>
      <c r="E3138" s="9">
        <v>1.306822818791946</v>
      </c>
      <c r="F3138" s="5">
        <v>204.13443876594741</v>
      </c>
      <c r="G3138" s="5">
        <v>-21.22757989035102</v>
      </c>
    </row>
    <row r="3139" spans="1:7" x14ac:dyDescent="0.6">
      <c r="A3139" s="6" t="s">
        <v>92</v>
      </c>
      <c r="B3139" s="6" t="s">
        <v>162</v>
      </c>
      <c r="C3139" s="7">
        <v>1304077</v>
      </c>
      <c r="D3139" s="10">
        <v>0.47966262111441921</v>
      </c>
      <c r="E3139" s="10">
        <v>1.086730833333333</v>
      </c>
      <c r="F3139" s="8">
        <v>33.946155592281293</v>
      </c>
      <c r="G3139" s="8">
        <v>179.3844051006067</v>
      </c>
    </row>
    <row r="3140" spans="1:7" x14ac:dyDescent="0.6">
      <c r="A3140" s="3" t="s">
        <v>93</v>
      </c>
      <c r="B3140" s="3" t="s">
        <v>162</v>
      </c>
      <c r="C3140" s="4">
        <v>1156660</v>
      </c>
      <c r="D3140" s="9">
        <v>0.53246985682275649</v>
      </c>
      <c r="E3140" s="9">
        <v>1.023615566716078</v>
      </c>
      <c r="F3140" s="5">
        <v>-11.304317153051549</v>
      </c>
      <c r="G3140" s="5">
        <v>30.286342495857671</v>
      </c>
    </row>
    <row r="3141" spans="1:7" x14ac:dyDescent="0.6">
      <c r="A3141" s="6" t="s">
        <v>94</v>
      </c>
      <c r="B3141" s="6" t="s">
        <v>162</v>
      </c>
      <c r="C3141" s="7">
        <v>989151</v>
      </c>
      <c r="D3141" s="10">
        <v>0.40227046319696058</v>
      </c>
      <c r="E3141" s="10">
        <v>1.054419571474257</v>
      </c>
      <c r="F3141" s="8">
        <v>-14.482129579997579</v>
      </c>
      <c r="G3141" s="8">
        <v>113.76880186721991</v>
      </c>
    </row>
    <row r="3142" spans="1:7" x14ac:dyDescent="0.6">
      <c r="A3142" s="3" t="s">
        <v>95</v>
      </c>
      <c r="B3142" s="3" t="s">
        <v>162</v>
      </c>
      <c r="C3142" s="4">
        <v>492746</v>
      </c>
      <c r="D3142" s="9">
        <v>0.24310992869946049</v>
      </c>
      <c r="E3142" s="9">
        <v>1.01996688056303</v>
      </c>
      <c r="F3142" s="5">
        <v>-50.184956594089279</v>
      </c>
      <c r="G3142" s="5">
        <v>-23.106716727682429</v>
      </c>
    </row>
    <row r="3143" spans="1:7" x14ac:dyDescent="0.6">
      <c r="A3143" s="6" t="s">
        <v>96</v>
      </c>
      <c r="B3143" s="6" t="s">
        <v>162</v>
      </c>
      <c r="C3143" s="7">
        <v>632192</v>
      </c>
      <c r="D3143" s="10">
        <v>0.33346529871724218</v>
      </c>
      <c r="E3143" s="10">
        <v>1.0527760199833469</v>
      </c>
      <c r="F3143" s="8">
        <v>28.299773108254559</v>
      </c>
      <c r="G3143" s="8">
        <v>-26.74764464394757</v>
      </c>
    </row>
    <row r="3144" spans="1:7" x14ac:dyDescent="0.6">
      <c r="A3144" s="3" t="s">
        <v>97</v>
      </c>
      <c r="B3144" s="3" t="s">
        <v>162</v>
      </c>
      <c r="C3144" s="4">
        <v>774679</v>
      </c>
      <c r="D3144" s="9">
        <v>0.36777129590133439</v>
      </c>
      <c r="E3144" s="9">
        <v>1.0412352150537629</v>
      </c>
      <c r="F3144" s="5">
        <v>22.538564233650529</v>
      </c>
      <c r="G3144" s="5">
        <v>87.545907263091877</v>
      </c>
    </row>
    <row r="3145" spans="1:7" x14ac:dyDescent="0.6">
      <c r="A3145" s="6" t="s">
        <v>98</v>
      </c>
      <c r="B3145" s="6" t="s">
        <v>162</v>
      </c>
      <c r="C3145" s="7">
        <v>1008029</v>
      </c>
      <c r="D3145" s="10">
        <v>0.46521612851085531</v>
      </c>
      <c r="E3145" s="10">
        <v>1.1705696143734381</v>
      </c>
      <c r="F3145" s="8">
        <v>30.122153821131079</v>
      </c>
      <c r="G3145" s="8">
        <v>74.981643078963401</v>
      </c>
    </row>
    <row r="3146" spans="1:7" x14ac:dyDescent="0.6">
      <c r="A3146" s="3" t="s">
        <v>99</v>
      </c>
      <c r="B3146" s="3" t="s">
        <v>162</v>
      </c>
      <c r="C3146" s="4">
        <v>904413</v>
      </c>
      <c r="D3146" s="9">
        <v>0.4168602848999976</v>
      </c>
      <c r="E3146" s="9">
        <v>1.1524120795107029</v>
      </c>
      <c r="F3146" s="5">
        <v>-10.27906935217141</v>
      </c>
      <c r="G3146" s="5">
        <v>-52.150574327702479</v>
      </c>
    </row>
    <row r="3147" spans="1:7" x14ac:dyDescent="0.6">
      <c r="A3147" s="6" t="s">
        <v>100</v>
      </c>
      <c r="B3147" s="6" t="s">
        <v>162</v>
      </c>
      <c r="C3147" s="7">
        <v>1695622</v>
      </c>
      <c r="D3147" s="10">
        <v>0.78928854199765164</v>
      </c>
      <c r="E3147" s="10">
        <v>1.630405769230769</v>
      </c>
      <c r="F3147" s="8">
        <v>87.483152055532145</v>
      </c>
      <c r="G3147" s="8">
        <v>1.8608160533831299</v>
      </c>
    </row>
    <row r="3148" spans="1:7" x14ac:dyDescent="0.6">
      <c r="A3148" s="3" t="s">
        <v>101</v>
      </c>
      <c r="B3148" s="3" t="s">
        <v>162</v>
      </c>
      <c r="C3148" s="4">
        <v>2910526</v>
      </c>
      <c r="D3148" s="9">
        <v>1.134011952024643</v>
      </c>
      <c r="E3148" s="9">
        <v>1.62781096196868</v>
      </c>
      <c r="F3148" s="5">
        <v>71.649459608332506</v>
      </c>
      <c r="G3148" s="5">
        <v>47.090459951120224</v>
      </c>
    </row>
    <row r="3149" spans="1:7" x14ac:dyDescent="0.6">
      <c r="A3149" s="6" t="s">
        <v>102</v>
      </c>
      <c r="B3149" s="6" t="s">
        <v>162</v>
      </c>
      <c r="C3149" s="7">
        <v>2579855</v>
      </c>
      <c r="D3149" s="10">
        <v>1.13245098386682</v>
      </c>
      <c r="E3149" s="10">
        <v>2.1060040816326531</v>
      </c>
      <c r="F3149" s="8">
        <v>-11.36121099759975</v>
      </c>
      <c r="G3149" s="8">
        <v>705.91254420272639</v>
      </c>
    </row>
    <row r="3150" spans="1:7" x14ac:dyDescent="0.6">
      <c r="A3150" s="3" t="s">
        <v>40</v>
      </c>
      <c r="B3150" s="3" t="s">
        <v>288</v>
      </c>
      <c r="C3150" s="4">
        <v>62920</v>
      </c>
      <c r="D3150" s="9">
        <v>1.9350806164057221E-2</v>
      </c>
      <c r="E3150" s="9">
        <v>1.43</v>
      </c>
      <c r="F3150" s="3"/>
      <c r="G3150" s="3"/>
    </row>
    <row r="3151" spans="1:7" x14ac:dyDescent="0.6">
      <c r="A3151" s="6" t="s">
        <v>14</v>
      </c>
      <c r="B3151" s="6" t="s">
        <v>163</v>
      </c>
      <c r="C3151" s="7">
        <v>232639</v>
      </c>
      <c r="D3151" s="10">
        <v>8.9735715917349898E-2</v>
      </c>
      <c r="E3151" s="10">
        <v>1.312861173814899</v>
      </c>
      <c r="F3151" s="6"/>
      <c r="G3151" s="6"/>
    </row>
    <row r="3152" spans="1:7" x14ac:dyDescent="0.6">
      <c r="A3152" s="3" t="s">
        <v>15</v>
      </c>
      <c r="B3152" s="3" t="s">
        <v>163</v>
      </c>
      <c r="C3152" s="4">
        <v>40988</v>
      </c>
      <c r="D3152" s="9">
        <v>1.617651685106395E-2</v>
      </c>
      <c r="E3152" s="9">
        <v>1.2126627218934909</v>
      </c>
      <c r="F3152" s="5">
        <v>-82.381286026848471</v>
      </c>
      <c r="G3152" s="3"/>
    </row>
    <row r="3153" spans="1:7" x14ac:dyDescent="0.6">
      <c r="A3153" s="6" t="s">
        <v>16</v>
      </c>
      <c r="B3153" s="6" t="s">
        <v>163</v>
      </c>
      <c r="C3153" s="7">
        <v>206094</v>
      </c>
      <c r="D3153" s="10">
        <v>7.7138317896300101E-2</v>
      </c>
      <c r="E3153" s="10">
        <v>1.2151768867924531</v>
      </c>
      <c r="F3153" s="8">
        <v>402.81545818288282</v>
      </c>
      <c r="G3153" s="6"/>
    </row>
    <row r="3154" spans="1:7" x14ac:dyDescent="0.6">
      <c r="A3154" s="3" t="s">
        <v>17</v>
      </c>
      <c r="B3154" s="3" t="s">
        <v>163</v>
      </c>
      <c r="C3154" s="4">
        <v>41018</v>
      </c>
      <c r="D3154" s="9">
        <v>1.6530409006802381E-2</v>
      </c>
      <c r="E3154" s="9">
        <v>1.152191011235955</v>
      </c>
      <c r="F3154" s="5">
        <v>-80.097431269226661</v>
      </c>
      <c r="G3154" s="3"/>
    </row>
    <row r="3155" spans="1:7" x14ac:dyDescent="0.6">
      <c r="A3155" s="6" t="s">
        <v>18</v>
      </c>
      <c r="B3155" s="6" t="s">
        <v>163</v>
      </c>
      <c r="C3155" s="7">
        <v>164824</v>
      </c>
      <c r="D3155" s="10">
        <v>6.333780316036132E-2</v>
      </c>
      <c r="E3155" s="10">
        <v>1.20134110787172</v>
      </c>
      <c r="F3155" s="8">
        <v>301.83334145984679</v>
      </c>
      <c r="G3155" s="6"/>
    </row>
    <row r="3156" spans="1:7" x14ac:dyDescent="0.6">
      <c r="A3156" s="3" t="s">
        <v>19</v>
      </c>
      <c r="B3156" s="3" t="s">
        <v>163</v>
      </c>
      <c r="C3156" s="4">
        <v>40410</v>
      </c>
      <c r="D3156" s="9">
        <v>1.8445650195247271E-2</v>
      </c>
      <c r="E3156" s="9">
        <v>1.195562130177515</v>
      </c>
      <c r="F3156" s="5">
        <v>-75.482939377760516</v>
      </c>
      <c r="G3156" s="3"/>
    </row>
    <row r="3157" spans="1:7" x14ac:dyDescent="0.6">
      <c r="A3157" s="6" t="s">
        <v>20</v>
      </c>
      <c r="B3157" s="6" t="s">
        <v>163</v>
      </c>
      <c r="C3157" s="7">
        <v>137976</v>
      </c>
      <c r="D3157" s="10">
        <v>4.7068571990471049E-2</v>
      </c>
      <c r="E3157" s="10">
        <v>1.1384158415841581</v>
      </c>
      <c r="F3157" s="8">
        <v>241.4402375649592</v>
      </c>
      <c r="G3157" s="6"/>
    </row>
    <row r="3158" spans="1:7" x14ac:dyDescent="0.6">
      <c r="A3158" s="3" t="s">
        <v>21</v>
      </c>
      <c r="B3158" s="3" t="s">
        <v>163</v>
      </c>
      <c r="C3158" s="4">
        <v>150962</v>
      </c>
      <c r="D3158" s="9">
        <v>5.4840145418910531E-2</v>
      </c>
      <c r="E3158" s="9">
        <v>1.0661158192090401</v>
      </c>
      <c r="F3158" s="5">
        <v>9.4117817591465212</v>
      </c>
      <c r="G3158" s="3"/>
    </row>
    <row r="3159" spans="1:7" x14ac:dyDescent="0.6">
      <c r="A3159" s="6" t="s">
        <v>22</v>
      </c>
      <c r="B3159" s="6" t="s">
        <v>163</v>
      </c>
      <c r="C3159" s="7">
        <v>401777</v>
      </c>
      <c r="D3159" s="10">
        <v>0.15770360236411471</v>
      </c>
      <c r="E3159" s="10">
        <v>1.0181880385200199</v>
      </c>
      <c r="F3159" s="8">
        <v>166.14446019528091</v>
      </c>
      <c r="G3159" s="6"/>
    </row>
    <row r="3160" spans="1:7" x14ac:dyDescent="0.6">
      <c r="A3160" s="3" t="s">
        <v>23</v>
      </c>
      <c r="B3160" s="3" t="s">
        <v>163</v>
      </c>
      <c r="C3160" s="4">
        <v>329768</v>
      </c>
      <c r="D3160" s="9">
        <v>0.1249509648700261</v>
      </c>
      <c r="E3160" s="9">
        <v>0.97133431516936675</v>
      </c>
      <c r="F3160" s="5">
        <v>-17.922628721902949</v>
      </c>
      <c r="G3160" s="3"/>
    </row>
    <row r="3161" spans="1:7" x14ac:dyDescent="0.6">
      <c r="A3161" s="6" t="s">
        <v>24</v>
      </c>
      <c r="B3161" s="6" t="s">
        <v>163</v>
      </c>
      <c r="C3161" s="7">
        <v>103800</v>
      </c>
      <c r="D3161" s="10">
        <v>4.501856345668595E-2</v>
      </c>
      <c r="E3161" s="10">
        <v>0.98016997167138808</v>
      </c>
      <c r="F3161" s="8">
        <v>-68.523325489434995</v>
      </c>
      <c r="G3161" s="6"/>
    </row>
    <row r="3162" spans="1:7" x14ac:dyDescent="0.6">
      <c r="A3162" s="3" t="s">
        <v>25</v>
      </c>
      <c r="B3162" s="3" t="s">
        <v>163</v>
      </c>
      <c r="C3162" s="4">
        <v>396762</v>
      </c>
      <c r="D3162" s="9">
        <v>0.15845762385404161</v>
      </c>
      <c r="E3162" s="9">
        <v>0.96184727272727277</v>
      </c>
      <c r="F3162" s="5">
        <v>282.23699421965318</v>
      </c>
      <c r="G3162" s="3"/>
    </row>
    <row r="3163" spans="1:7" x14ac:dyDescent="0.6">
      <c r="A3163" s="6" t="s">
        <v>26</v>
      </c>
      <c r="B3163" s="6" t="s">
        <v>163</v>
      </c>
      <c r="C3163" s="7">
        <v>278948</v>
      </c>
      <c r="D3163" s="10">
        <v>0.1301784204762888</v>
      </c>
      <c r="E3163" s="10">
        <v>0.9962428571428571</v>
      </c>
      <c r="F3163" s="8">
        <v>-29.693871892973618</v>
      </c>
      <c r="G3163" s="8">
        <v>19.90594870163644</v>
      </c>
    </row>
    <row r="3164" spans="1:7" x14ac:dyDescent="0.6">
      <c r="A3164" s="3" t="s">
        <v>27</v>
      </c>
      <c r="B3164" s="3" t="s">
        <v>163</v>
      </c>
      <c r="C3164" s="4">
        <v>312915</v>
      </c>
      <c r="D3164" s="9">
        <v>0.13757870397471009</v>
      </c>
      <c r="E3164" s="9">
        <v>1.009403225806452</v>
      </c>
      <c r="F3164" s="5">
        <v>12.17682148644192</v>
      </c>
      <c r="G3164" s="5">
        <v>663.43076022250409</v>
      </c>
    </row>
    <row r="3165" spans="1:7" x14ac:dyDescent="0.6">
      <c r="A3165" s="6" t="s">
        <v>28</v>
      </c>
      <c r="B3165" s="6" t="s">
        <v>163</v>
      </c>
      <c r="C3165" s="7">
        <v>162448</v>
      </c>
      <c r="D3165" s="10">
        <v>7.0700694111793957E-2</v>
      </c>
      <c r="E3165" s="10">
        <v>1.059673842139595</v>
      </c>
      <c r="F3165" s="8">
        <v>-48.085582346643662</v>
      </c>
      <c r="G3165" s="8">
        <v>-21.17771502324182</v>
      </c>
    </row>
    <row r="3166" spans="1:7" x14ac:dyDescent="0.6">
      <c r="A3166" s="3" t="s">
        <v>30</v>
      </c>
      <c r="B3166" s="3" t="s">
        <v>163</v>
      </c>
      <c r="C3166" s="4">
        <v>74381</v>
      </c>
      <c r="D3166" s="9">
        <v>3.420750578101605E-2</v>
      </c>
      <c r="E3166" s="9">
        <v>0.83904117315284832</v>
      </c>
      <c r="F3166" s="5">
        <v>-54.21242489904462</v>
      </c>
      <c r="G3166" s="5">
        <v>81.337461602223414</v>
      </c>
    </row>
    <row r="3167" spans="1:7" x14ac:dyDescent="0.6">
      <c r="A3167" s="6" t="s">
        <v>31</v>
      </c>
      <c r="B3167" s="6" t="s">
        <v>163</v>
      </c>
      <c r="C3167" s="7">
        <v>35600</v>
      </c>
      <c r="D3167" s="10">
        <v>1.611918233636455E-2</v>
      </c>
      <c r="E3167" s="10">
        <v>0.80909090909090908</v>
      </c>
      <c r="F3167" s="8">
        <v>-52.138314892243983</v>
      </c>
      <c r="G3167" s="8">
        <v>-78.401203708197826</v>
      </c>
    </row>
    <row r="3168" spans="1:7" x14ac:dyDescent="0.6">
      <c r="A3168" s="3" t="s">
        <v>32</v>
      </c>
      <c r="B3168" s="3" t="s">
        <v>163</v>
      </c>
      <c r="C3168" s="4">
        <v>36037</v>
      </c>
      <c r="D3168" s="9">
        <v>1.6178061553706071E-2</v>
      </c>
      <c r="E3168" s="9">
        <v>0.81902272727272729</v>
      </c>
      <c r="F3168" s="5">
        <v>1.2275280898876419</v>
      </c>
      <c r="G3168" s="5">
        <v>-10.821578817124481</v>
      </c>
    </row>
    <row r="3169" spans="1:7" x14ac:dyDescent="0.6">
      <c r="A3169" s="6" t="s">
        <v>33</v>
      </c>
      <c r="B3169" s="6" t="s">
        <v>163</v>
      </c>
      <c r="C3169" s="7">
        <v>159540</v>
      </c>
      <c r="D3169" s="10">
        <v>7.5060000717572475E-2</v>
      </c>
      <c r="E3169" s="10">
        <v>0.93847058823529417</v>
      </c>
      <c r="F3169" s="8">
        <v>342.71165746316291</v>
      </c>
      <c r="G3169" s="8">
        <v>15.62880500956687</v>
      </c>
    </row>
    <row r="3170" spans="1:7" x14ac:dyDescent="0.6">
      <c r="A3170" s="3" t="s">
        <v>34</v>
      </c>
      <c r="B3170" s="3" t="s">
        <v>163</v>
      </c>
      <c r="C3170" s="4">
        <v>343638</v>
      </c>
      <c r="D3170" s="9">
        <v>0.14421051789611999</v>
      </c>
      <c r="E3170" s="9">
        <v>1.038808948004837</v>
      </c>
      <c r="F3170" s="5">
        <v>115.393004889056</v>
      </c>
      <c r="G3170" s="5">
        <v>127.6321193412912</v>
      </c>
    </row>
    <row r="3171" spans="1:7" x14ac:dyDescent="0.6">
      <c r="A3171" s="6" t="s">
        <v>35</v>
      </c>
      <c r="B3171" s="6" t="s">
        <v>163</v>
      </c>
      <c r="C3171" s="7">
        <v>92850</v>
      </c>
      <c r="D3171" s="10">
        <v>4.3019159584648137E-2</v>
      </c>
      <c r="E3171" s="10">
        <v>1.055113636363636</v>
      </c>
      <c r="F3171" s="8">
        <v>-72.980287395456841</v>
      </c>
      <c r="G3171" s="8">
        <v>-76.890165440032661</v>
      </c>
    </row>
    <row r="3172" spans="1:7" x14ac:dyDescent="0.6">
      <c r="A3172" s="3" t="s">
        <v>36</v>
      </c>
      <c r="B3172" s="3" t="s">
        <v>163</v>
      </c>
      <c r="C3172" s="4">
        <v>251030</v>
      </c>
      <c r="D3172" s="9">
        <v>0.1248640450254285</v>
      </c>
      <c r="E3172" s="9">
        <v>1.134855334538879</v>
      </c>
      <c r="F3172" s="5">
        <v>170.3607969843834</v>
      </c>
      <c r="G3172" s="5">
        <v>-23.876786104170201</v>
      </c>
    </row>
    <row r="3173" spans="1:7" x14ac:dyDescent="0.6">
      <c r="A3173" s="6" t="s">
        <v>37</v>
      </c>
      <c r="B3173" s="6" t="s">
        <v>163</v>
      </c>
      <c r="C3173" s="7">
        <v>193734</v>
      </c>
      <c r="D3173" s="10">
        <v>8.2261626339791116E-2</v>
      </c>
      <c r="E3173" s="10">
        <v>1.0798996655518389</v>
      </c>
      <c r="F3173" s="8">
        <v>-22.824363621877861</v>
      </c>
      <c r="G3173" s="8">
        <v>86.641618497109832</v>
      </c>
    </row>
    <row r="3174" spans="1:7" x14ac:dyDescent="0.6">
      <c r="A3174" s="3" t="s">
        <v>38</v>
      </c>
      <c r="B3174" s="3" t="s">
        <v>163</v>
      </c>
      <c r="C3174" s="4">
        <v>19880</v>
      </c>
      <c r="D3174" s="9">
        <v>8.7371966996215144E-3</v>
      </c>
      <c r="E3174" s="9">
        <v>1.2424999999999999</v>
      </c>
      <c r="F3174" s="5">
        <v>-89.738507438033594</v>
      </c>
      <c r="G3174" s="5">
        <v>-94.989439512856578</v>
      </c>
    </row>
    <row r="3175" spans="1:7" x14ac:dyDescent="0.6">
      <c r="A3175" s="6" t="s">
        <v>39</v>
      </c>
      <c r="B3175" s="6" t="s">
        <v>163</v>
      </c>
      <c r="C3175" s="7">
        <v>316640</v>
      </c>
      <c r="D3175" s="10">
        <v>0.1209281210375002</v>
      </c>
      <c r="E3175" s="10">
        <v>1.2845436105476671</v>
      </c>
      <c r="F3175" s="8">
        <v>1492.7565392354129</v>
      </c>
      <c r="G3175" s="8">
        <v>13.512195821443431</v>
      </c>
    </row>
    <row r="3176" spans="1:7" x14ac:dyDescent="0.6">
      <c r="A3176" s="3" t="s">
        <v>40</v>
      </c>
      <c r="B3176" s="3" t="s">
        <v>163</v>
      </c>
      <c r="C3176" s="4">
        <v>120560</v>
      </c>
      <c r="D3176" s="9">
        <v>3.7077768454207537E-2</v>
      </c>
      <c r="E3176" s="9">
        <v>1.37</v>
      </c>
      <c r="F3176" s="5">
        <v>-61.925214754926742</v>
      </c>
      <c r="G3176" s="5">
        <v>-61.471965230174327</v>
      </c>
    </row>
    <row r="3177" spans="1:7" x14ac:dyDescent="0.6">
      <c r="A3177" s="6" t="s">
        <v>41</v>
      </c>
      <c r="B3177" s="6" t="s">
        <v>163</v>
      </c>
      <c r="C3177" s="7">
        <v>814288</v>
      </c>
      <c r="D3177" s="10">
        <v>0.25043238204664731</v>
      </c>
      <c r="E3177" s="10">
        <v>1.846458049886621</v>
      </c>
      <c r="F3177" s="8">
        <v>575.42136695421368</v>
      </c>
      <c r="G3177" s="8">
        <v>401.26071111986602</v>
      </c>
    </row>
    <row r="3178" spans="1:7" x14ac:dyDescent="0.6">
      <c r="A3178" s="3" t="s">
        <v>42</v>
      </c>
      <c r="B3178" s="3" t="s">
        <v>163</v>
      </c>
      <c r="C3178" s="4">
        <v>90820</v>
      </c>
      <c r="D3178" s="9">
        <v>2.5581885361628309E-2</v>
      </c>
      <c r="E3178" s="9">
        <v>1.6818518518518519</v>
      </c>
      <c r="F3178" s="5">
        <v>-88.846697974181126</v>
      </c>
      <c r="G3178" s="5">
        <v>22.1010741990562</v>
      </c>
    </row>
    <row r="3179" spans="1:7" x14ac:dyDescent="0.6">
      <c r="A3179" s="6" t="s">
        <v>43</v>
      </c>
      <c r="B3179" s="6" t="s">
        <v>163</v>
      </c>
      <c r="C3179" s="7">
        <v>1372980</v>
      </c>
      <c r="D3179" s="10">
        <v>0.41104764631946589</v>
      </c>
      <c r="E3179" s="10">
        <v>1.2561573650503199</v>
      </c>
      <c r="F3179" s="8">
        <v>1411.7595243338469</v>
      </c>
      <c r="G3179" s="8">
        <v>3756.6853932584272</v>
      </c>
    </row>
    <row r="3180" spans="1:7" x14ac:dyDescent="0.6">
      <c r="A3180" s="3" t="s">
        <v>44</v>
      </c>
      <c r="B3180" s="3" t="s">
        <v>163</v>
      </c>
      <c r="C3180" s="4">
        <v>705199</v>
      </c>
      <c r="D3180" s="9">
        <v>0.19793986967824839</v>
      </c>
      <c r="E3180" s="9">
        <v>1.451026748971193</v>
      </c>
      <c r="F3180" s="5">
        <v>-48.637343588398963</v>
      </c>
      <c r="G3180" s="5">
        <v>1856.8748785969981</v>
      </c>
    </row>
    <row r="3181" spans="1:7" x14ac:dyDescent="0.6">
      <c r="A3181" s="6" t="s">
        <v>45</v>
      </c>
      <c r="B3181" s="6" t="s">
        <v>163</v>
      </c>
      <c r="C3181" s="7">
        <v>915359</v>
      </c>
      <c r="D3181" s="10">
        <v>0.2571301718928426</v>
      </c>
      <c r="E3181" s="10">
        <v>1.188777922077922</v>
      </c>
      <c r="F3181" s="8">
        <v>29.801517018600428</v>
      </c>
      <c r="G3181" s="8">
        <v>473.74890309640222</v>
      </c>
    </row>
    <row r="3182" spans="1:7" x14ac:dyDescent="0.6">
      <c r="A3182" s="3" t="s">
        <v>46</v>
      </c>
      <c r="B3182" s="3" t="s">
        <v>163</v>
      </c>
      <c r="C3182" s="4">
        <v>801022</v>
      </c>
      <c r="D3182" s="9">
        <v>0.2336704626115183</v>
      </c>
      <c r="E3182" s="9">
        <v>1.213669696969697</v>
      </c>
      <c r="F3182" s="5">
        <v>-12.4909461752165</v>
      </c>
      <c r="G3182" s="5">
        <v>133.10053020911539</v>
      </c>
    </row>
    <row r="3183" spans="1:7" x14ac:dyDescent="0.6">
      <c r="A3183" s="6" t="s">
        <v>47</v>
      </c>
      <c r="B3183" s="6" t="s">
        <v>163</v>
      </c>
      <c r="C3183" s="7">
        <v>2765433</v>
      </c>
      <c r="D3183" s="10">
        <v>0.75553910805467939</v>
      </c>
      <c r="E3183" s="10">
        <v>1.2376486120590311</v>
      </c>
      <c r="F3183" s="8">
        <v>245.23808334852231</v>
      </c>
      <c r="G3183" s="8">
        <v>2878.3877221324719</v>
      </c>
    </row>
    <row r="3184" spans="1:7" x14ac:dyDescent="0.6">
      <c r="A3184" s="3" t="s">
        <v>48</v>
      </c>
      <c r="B3184" s="3" t="s">
        <v>163</v>
      </c>
      <c r="C3184" s="4">
        <v>376799</v>
      </c>
      <c r="D3184" s="9">
        <v>0.11455921723789771</v>
      </c>
      <c r="E3184" s="9">
        <v>1.510216432865731</v>
      </c>
      <c r="F3184" s="5">
        <v>-86.374683458250473</v>
      </c>
      <c r="G3184" s="5">
        <v>50.101183125522851</v>
      </c>
    </row>
    <row r="3185" spans="1:7" x14ac:dyDescent="0.6">
      <c r="A3185" s="6" t="s">
        <v>49</v>
      </c>
      <c r="B3185" s="6" t="s">
        <v>163</v>
      </c>
      <c r="C3185" s="7">
        <v>613866</v>
      </c>
      <c r="D3185" s="10">
        <v>0.1632594047918042</v>
      </c>
      <c r="E3185" s="10">
        <v>1.6133140604467811</v>
      </c>
      <c r="F3185" s="8">
        <v>62.916037462944431</v>
      </c>
      <c r="G3185" s="8">
        <v>216.86023103843411</v>
      </c>
    </row>
    <row r="3186" spans="1:7" x14ac:dyDescent="0.6">
      <c r="A3186" s="3" t="s">
        <v>50</v>
      </c>
      <c r="B3186" s="3" t="s">
        <v>163</v>
      </c>
      <c r="C3186" s="4">
        <v>425029</v>
      </c>
      <c r="D3186" s="9">
        <v>9.8958845859098768E-2</v>
      </c>
      <c r="E3186" s="9">
        <v>1.3492984126984131</v>
      </c>
      <c r="F3186" s="5">
        <v>-30.761925241013511</v>
      </c>
      <c r="G3186" s="5">
        <v>2037.972837022133</v>
      </c>
    </row>
    <row r="3187" spans="1:7" x14ac:dyDescent="0.6">
      <c r="A3187" s="6" t="s">
        <v>51</v>
      </c>
      <c r="B3187" s="6" t="s">
        <v>163</v>
      </c>
      <c r="C3187" s="7">
        <v>587965</v>
      </c>
      <c r="D3187" s="10">
        <v>0.1482969613679839</v>
      </c>
      <c r="E3187" s="10">
        <v>1.409312080536913</v>
      </c>
      <c r="F3187" s="8">
        <v>38.335266534754098</v>
      </c>
      <c r="G3187" s="8">
        <v>85.688794845881773</v>
      </c>
    </row>
    <row r="3188" spans="1:7" x14ac:dyDescent="0.6">
      <c r="A3188" s="3" t="s">
        <v>52</v>
      </c>
      <c r="B3188" s="3" t="s">
        <v>163</v>
      </c>
      <c r="C3188" s="4">
        <v>471117</v>
      </c>
      <c r="D3188" s="9">
        <v>0.1259621923644223</v>
      </c>
      <c r="E3188" s="9">
        <v>1.4451441717791409</v>
      </c>
      <c r="F3188" s="5">
        <v>-19.87329177757179</v>
      </c>
      <c r="G3188" s="5">
        <v>290.77388852023893</v>
      </c>
    </row>
    <row r="3189" spans="1:7" x14ac:dyDescent="0.6">
      <c r="A3189" s="6" t="s">
        <v>53</v>
      </c>
      <c r="B3189" s="6" t="s">
        <v>163</v>
      </c>
      <c r="C3189" s="7">
        <v>1183466</v>
      </c>
      <c r="D3189" s="10">
        <v>0.38066563906185419</v>
      </c>
      <c r="E3189" s="10">
        <v>1.471606565530962</v>
      </c>
      <c r="F3189" s="8">
        <v>151.20426560705729</v>
      </c>
      <c r="G3189" s="8">
        <v>45.337521859587767</v>
      </c>
    </row>
    <row r="3190" spans="1:7" x14ac:dyDescent="0.6">
      <c r="A3190" s="3" t="s">
        <v>54</v>
      </c>
      <c r="B3190" s="3" t="s">
        <v>163</v>
      </c>
      <c r="C3190" s="4">
        <v>828991</v>
      </c>
      <c r="D3190" s="9">
        <v>0.23280587243771189</v>
      </c>
      <c r="E3190" s="9">
        <v>1.4492849650349651</v>
      </c>
      <c r="F3190" s="5">
        <v>-29.95227577302601</v>
      </c>
      <c r="G3190" s="5">
        <v>812.78462893635765</v>
      </c>
    </row>
    <row r="3191" spans="1:7" x14ac:dyDescent="0.6">
      <c r="A3191" s="6" t="s">
        <v>55</v>
      </c>
      <c r="B3191" s="6" t="s">
        <v>163</v>
      </c>
      <c r="C3191" s="7">
        <v>683702</v>
      </c>
      <c r="D3191" s="10">
        <v>0.23346278124316261</v>
      </c>
      <c r="E3191" s="10">
        <v>1.4609017094017089</v>
      </c>
      <c r="F3191" s="8">
        <v>-17.526004504270851</v>
      </c>
      <c r="G3191" s="8">
        <v>-50.203061952832527</v>
      </c>
    </row>
    <row r="3192" spans="1:7" x14ac:dyDescent="0.6">
      <c r="A3192" s="3" t="s">
        <v>56</v>
      </c>
      <c r="B3192" s="3" t="s">
        <v>163</v>
      </c>
      <c r="C3192" s="4">
        <v>938977</v>
      </c>
      <c r="D3192" s="9">
        <v>0.32690452355901772</v>
      </c>
      <c r="E3192" s="9">
        <v>1.2507186147186149</v>
      </c>
      <c r="F3192" s="5">
        <v>37.337173212891003</v>
      </c>
      <c r="G3192" s="5">
        <v>33.150642584575408</v>
      </c>
    </row>
    <row r="3193" spans="1:7" x14ac:dyDescent="0.6">
      <c r="A3193" s="6" t="s">
        <v>57</v>
      </c>
      <c r="B3193" s="6" t="s">
        <v>163</v>
      </c>
      <c r="C3193" s="7">
        <v>548951</v>
      </c>
      <c r="D3193" s="10">
        <v>0.21579972180657739</v>
      </c>
      <c r="E3193" s="10">
        <v>1.2676388407805099</v>
      </c>
      <c r="F3193" s="8">
        <v>-41.537332650320508</v>
      </c>
      <c r="G3193" s="8">
        <v>-40.028884841903547</v>
      </c>
    </row>
    <row r="3194" spans="1:7" x14ac:dyDescent="0.6">
      <c r="A3194" s="3" t="s">
        <v>58</v>
      </c>
      <c r="B3194" s="3" t="s">
        <v>163</v>
      </c>
      <c r="C3194" s="4">
        <v>2347621</v>
      </c>
      <c r="D3194" s="9">
        <v>0.96493313269677417</v>
      </c>
      <c r="E3194" s="9">
        <v>0.92455143352236924</v>
      </c>
      <c r="F3194" s="5">
        <v>327.65583813491548</v>
      </c>
      <c r="G3194" s="5">
        <v>193.07821757704531</v>
      </c>
    </row>
    <row r="3195" spans="1:7" x14ac:dyDescent="0.6">
      <c r="A3195" s="6" t="s">
        <v>59</v>
      </c>
      <c r="B3195" s="6" t="s">
        <v>163</v>
      </c>
      <c r="C3195" s="7">
        <v>1306447</v>
      </c>
      <c r="D3195" s="10">
        <v>0.58630822706030084</v>
      </c>
      <c r="E3195" s="10">
        <v>0.92068146582100074</v>
      </c>
      <c r="F3195" s="8">
        <v>-44.350174069834949</v>
      </c>
      <c r="G3195" s="8">
        <v>-52.757958699415241</v>
      </c>
    </row>
    <row r="3196" spans="1:7" x14ac:dyDescent="0.6">
      <c r="A3196" s="3" t="s">
        <v>60</v>
      </c>
      <c r="B3196" s="3" t="s">
        <v>163</v>
      </c>
      <c r="C3196" s="4">
        <v>118710</v>
      </c>
      <c r="D3196" s="9">
        <v>5.8156563907383892E-2</v>
      </c>
      <c r="E3196" s="9">
        <v>1.1930653266331659</v>
      </c>
      <c r="F3196" s="5">
        <v>-90.9135234724409</v>
      </c>
      <c r="G3196" s="5">
        <v>-68.495139318310294</v>
      </c>
    </row>
    <row r="3197" spans="1:7" x14ac:dyDescent="0.6">
      <c r="A3197" s="6" t="s">
        <v>61</v>
      </c>
      <c r="B3197" s="6" t="s">
        <v>163</v>
      </c>
      <c r="C3197" s="7">
        <v>694010</v>
      </c>
      <c r="D3197" s="10">
        <v>0.28835513672552371</v>
      </c>
      <c r="E3197" s="10">
        <v>0.99144285714285718</v>
      </c>
      <c r="F3197" s="8">
        <v>484.62640047173778</v>
      </c>
      <c r="G3197" s="8">
        <v>13.05561800132276</v>
      </c>
    </row>
    <row r="3198" spans="1:7" x14ac:dyDescent="0.6">
      <c r="A3198" s="3" t="s">
        <v>62</v>
      </c>
      <c r="B3198" s="3" t="s">
        <v>163</v>
      </c>
      <c r="C3198" s="4">
        <v>416309</v>
      </c>
      <c r="D3198" s="9">
        <v>0.1715410444940943</v>
      </c>
      <c r="E3198" s="9">
        <v>0.99357756563245825</v>
      </c>
      <c r="F3198" s="5">
        <v>-40.013976743850947</v>
      </c>
      <c r="G3198" s="5">
        <v>-2.051624712666666</v>
      </c>
    </row>
    <row r="3199" spans="1:7" x14ac:dyDescent="0.6">
      <c r="A3199" s="6" t="s">
        <v>63</v>
      </c>
      <c r="B3199" s="6" t="s">
        <v>163</v>
      </c>
      <c r="C3199" s="7">
        <v>557114</v>
      </c>
      <c r="D3199" s="10">
        <v>0.20830822243495639</v>
      </c>
      <c r="E3199" s="10">
        <v>1.1206605917969139</v>
      </c>
      <c r="F3199" s="8">
        <v>33.822233004811331</v>
      </c>
      <c r="G3199" s="8">
        <v>-5.247081033735002</v>
      </c>
    </row>
    <row r="3200" spans="1:7" x14ac:dyDescent="0.6">
      <c r="A3200" s="3" t="s">
        <v>64</v>
      </c>
      <c r="B3200" s="3" t="s">
        <v>163</v>
      </c>
      <c r="C3200" s="4">
        <v>1138464</v>
      </c>
      <c r="D3200" s="9">
        <v>0.41358049481811943</v>
      </c>
      <c r="E3200" s="9">
        <v>1.107886337096146</v>
      </c>
      <c r="F3200" s="5">
        <v>104.3502766040703</v>
      </c>
      <c r="G3200" s="5">
        <v>141.65207368870151</v>
      </c>
    </row>
    <row r="3201" spans="1:7" x14ac:dyDescent="0.6">
      <c r="A3201" s="6" t="s">
        <v>65</v>
      </c>
      <c r="B3201" s="6" t="s">
        <v>163</v>
      </c>
      <c r="C3201" s="7">
        <v>1068816</v>
      </c>
      <c r="D3201" s="10">
        <v>0.43522654289673629</v>
      </c>
      <c r="E3201" s="10">
        <v>1.078794852384557</v>
      </c>
      <c r="F3201" s="8">
        <v>-6.1177165022345932</v>
      </c>
      <c r="G3201" s="8">
        <v>-9.6876462864163404</v>
      </c>
    </row>
    <row r="3202" spans="1:7" x14ac:dyDescent="0.6">
      <c r="A3202" s="3" t="s">
        <v>66</v>
      </c>
      <c r="B3202" s="3" t="s">
        <v>163</v>
      </c>
      <c r="C3202" s="4">
        <v>504002</v>
      </c>
      <c r="D3202" s="9">
        <v>0.22048788288930571</v>
      </c>
      <c r="E3202" s="9">
        <v>1.1610274130384699</v>
      </c>
      <c r="F3202" s="5">
        <v>-52.844830167213061</v>
      </c>
      <c r="G3202" s="5">
        <v>-39.202958777598298</v>
      </c>
    </row>
    <row r="3203" spans="1:7" x14ac:dyDescent="0.6">
      <c r="A3203" s="6" t="s">
        <v>67</v>
      </c>
      <c r="B3203" s="6" t="s">
        <v>163</v>
      </c>
      <c r="C3203" s="7">
        <v>962258</v>
      </c>
      <c r="D3203" s="10">
        <v>0.42647346187070873</v>
      </c>
      <c r="E3203" s="10">
        <v>1.0597555066079301</v>
      </c>
      <c r="F3203" s="8">
        <v>90.923448716473359</v>
      </c>
      <c r="G3203" s="8">
        <v>40.742311708902413</v>
      </c>
    </row>
    <row r="3204" spans="1:7" x14ac:dyDescent="0.6">
      <c r="A3204" s="3" t="s">
        <v>68</v>
      </c>
      <c r="B3204" s="3" t="s">
        <v>163</v>
      </c>
      <c r="C3204" s="4">
        <v>1121740</v>
      </c>
      <c r="D3204" s="9">
        <v>0.50239270268575509</v>
      </c>
      <c r="E3204" s="9">
        <v>0.90244569589702328</v>
      </c>
      <c r="F3204" s="5">
        <v>16.57372554969665</v>
      </c>
      <c r="G3204" s="5">
        <v>19.46405503010191</v>
      </c>
    </row>
    <row r="3205" spans="1:7" x14ac:dyDescent="0.6">
      <c r="A3205" s="6" t="s">
        <v>69</v>
      </c>
      <c r="B3205" s="6" t="s">
        <v>163</v>
      </c>
      <c r="C3205" s="7">
        <v>1510978</v>
      </c>
      <c r="D3205" s="10">
        <v>0.61240457510571578</v>
      </c>
      <c r="E3205" s="10">
        <v>0.89672284866468843</v>
      </c>
      <c r="F3205" s="8">
        <v>34.699484729081597</v>
      </c>
      <c r="G3205" s="8">
        <v>175.24824620048059</v>
      </c>
    </row>
    <row r="3206" spans="1:7" x14ac:dyDescent="0.6">
      <c r="A3206" s="3" t="s">
        <v>70</v>
      </c>
      <c r="B3206" s="3" t="s">
        <v>163</v>
      </c>
      <c r="C3206" s="4">
        <v>1638034</v>
      </c>
      <c r="D3206" s="9">
        <v>0.62376527360673029</v>
      </c>
      <c r="E3206" s="9">
        <v>0.96241715628672153</v>
      </c>
      <c r="F3206" s="5">
        <v>8.4088583685533393</v>
      </c>
      <c r="G3206" s="5">
        <v>-30.225790278754541</v>
      </c>
    </row>
    <row r="3207" spans="1:7" x14ac:dyDescent="0.6">
      <c r="A3207" s="6" t="s">
        <v>71</v>
      </c>
      <c r="B3207" s="6" t="s">
        <v>163</v>
      </c>
      <c r="C3207" s="7">
        <v>722354</v>
      </c>
      <c r="D3207" s="10">
        <v>0.33101360837134669</v>
      </c>
      <c r="E3207" s="10">
        <v>1.008874301675978</v>
      </c>
      <c r="F3207" s="8">
        <v>-55.90115956079056</v>
      </c>
      <c r="G3207" s="8">
        <v>-44.708510946100382</v>
      </c>
    </row>
    <row r="3208" spans="1:7" x14ac:dyDescent="0.6">
      <c r="A3208" s="3" t="s">
        <v>72</v>
      </c>
      <c r="B3208" s="3" t="s">
        <v>163</v>
      </c>
      <c r="C3208" s="4">
        <v>1617336</v>
      </c>
      <c r="D3208" s="9">
        <v>0.69915287538019399</v>
      </c>
      <c r="E3208" s="9">
        <v>1.0064318606098319</v>
      </c>
      <c r="F3208" s="5">
        <v>123.8979779997065</v>
      </c>
      <c r="G3208" s="5">
        <v>1262.426080363912</v>
      </c>
    </row>
    <row r="3209" spans="1:7" x14ac:dyDescent="0.6">
      <c r="A3209" s="6" t="s">
        <v>73</v>
      </c>
      <c r="B3209" s="6" t="s">
        <v>163</v>
      </c>
      <c r="C3209" s="7">
        <v>2067985</v>
      </c>
      <c r="D3209" s="10">
        <v>0.93289442347306428</v>
      </c>
      <c r="E3209" s="10">
        <v>0.93510513226316982</v>
      </c>
      <c r="F3209" s="8">
        <v>27.863659746645109</v>
      </c>
      <c r="G3209" s="8">
        <v>197.97625394446769</v>
      </c>
    </row>
    <row r="3210" spans="1:7" x14ac:dyDescent="0.6">
      <c r="A3210" s="3" t="s">
        <v>74</v>
      </c>
      <c r="B3210" s="3" t="s">
        <v>163</v>
      </c>
      <c r="C3210" s="4">
        <v>2172410</v>
      </c>
      <c r="D3210" s="9">
        <v>0.89283824833717962</v>
      </c>
      <c r="E3210" s="9">
        <v>0.95532541776605107</v>
      </c>
      <c r="F3210" s="5">
        <v>5.0496014236079967</v>
      </c>
      <c r="G3210" s="5">
        <v>421.82633572658767</v>
      </c>
    </row>
    <row r="3211" spans="1:7" x14ac:dyDescent="0.6">
      <c r="A3211" s="6" t="s">
        <v>75</v>
      </c>
      <c r="B3211" s="6" t="s">
        <v>163</v>
      </c>
      <c r="C3211" s="7">
        <v>1805237</v>
      </c>
      <c r="D3211" s="10">
        <v>0.70873478362158471</v>
      </c>
      <c r="E3211" s="10">
        <v>0.9756719362248345</v>
      </c>
      <c r="F3211" s="8">
        <v>-16.901643796520911</v>
      </c>
      <c r="G3211" s="8">
        <v>224.03368071884751</v>
      </c>
    </row>
    <row r="3212" spans="1:7" x14ac:dyDescent="0.6">
      <c r="A3212" s="3" t="s">
        <v>76</v>
      </c>
      <c r="B3212" s="3" t="s">
        <v>163</v>
      </c>
      <c r="C3212" s="4">
        <v>872370</v>
      </c>
      <c r="D3212" s="9">
        <v>0.34123298295733367</v>
      </c>
      <c r="E3212" s="9">
        <v>1.0697363580625381</v>
      </c>
      <c r="F3212" s="5">
        <v>-51.675597165358347</v>
      </c>
      <c r="G3212" s="5">
        <v>-23.373071085251709</v>
      </c>
    </row>
    <row r="3213" spans="1:7" x14ac:dyDescent="0.6">
      <c r="A3213" s="6" t="s">
        <v>77</v>
      </c>
      <c r="B3213" s="6" t="s">
        <v>163</v>
      </c>
      <c r="C3213" s="7">
        <v>577974</v>
      </c>
      <c r="D3213" s="10">
        <v>0.22044992428444071</v>
      </c>
      <c r="E3213" s="10">
        <v>1.0624522058823529</v>
      </c>
      <c r="F3213" s="8">
        <v>-33.746690051239717</v>
      </c>
      <c r="G3213" s="8">
        <v>-45.923900839807793</v>
      </c>
    </row>
    <row r="3214" spans="1:7" x14ac:dyDescent="0.6">
      <c r="A3214" s="3" t="s">
        <v>78</v>
      </c>
      <c r="B3214" s="3" t="s">
        <v>163</v>
      </c>
      <c r="C3214" s="4">
        <v>1137352</v>
      </c>
      <c r="D3214" s="9">
        <v>0.43526064822536598</v>
      </c>
      <c r="E3214" s="9">
        <v>0.99245375218150089</v>
      </c>
      <c r="F3214" s="5">
        <v>96.782554232543333</v>
      </c>
      <c r="G3214" s="5">
        <v>125.6641838722862</v>
      </c>
    </row>
    <row r="3215" spans="1:7" x14ac:dyDescent="0.6">
      <c r="A3215" s="6" t="s">
        <v>79</v>
      </c>
      <c r="B3215" s="6" t="s">
        <v>163</v>
      </c>
      <c r="C3215" s="7">
        <v>1163477</v>
      </c>
      <c r="D3215" s="10">
        <v>0.46034485144195969</v>
      </c>
      <c r="E3215" s="10">
        <v>1.060695596681557</v>
      </c>
      <c r="F3215" s="8">
        <v>2.2970021594018291</v>
      </c>
      <c r="G3215" s="8">
        <v>20.911127784856038</v>
      </c>
    </row>
    <row r="3216" spans="1:7" x14ac:dyDescent="0.6">
      <c r="A3216" s="3" t="s">
        <v>80</v>
      </c>
      <c r="B3216" s="3" t="s">
        <v>163</v>
      </c>
      <c r="C3216" s="4">
        <v>626951</v>
      </c>
      <c r="D3216" s="9">
        <v>0.25684974719748882</v>
      </c>
      <c r="E3216" s="9">
        <v>1.0414468438538209</v>
      </c>
      <c r="F3216" s="5">
        <v>-46.114018583951378</v>
      </c>
      <c r="G3216" s="5">
        <v>-44.109062706152947</v>
      </c>
    </row>
    <row r="3217" spans="1:7" x14ac:dyDescent="0.6">
      <c r="A3217" s="6" t="s">
        <v>81</v>
      </c>
      <c r="B3217" s="6" t="s">
        <v>163</v>
      </c>
      <c r="C3217" s="7">
        <v>607581</v>
      </c>
      <c r="D3217" s="10">
        <v>0.26374735689297429</v>
      </c>
      <c r="E3217" s="10">
        <v>1.0403784246575341</v>
      </c>
      <c r="F3217" s="8">
        <v>-3.0895556431044802</v>
      </c>
      <c r="G3217" s="8">
        <v>-59.788891697959869</v>
      </c>
    </row>
    <row r="3218" spans="1:7" x14ac:dyDescent="0.6">
      <c r="A3218" s="3" t="s">
        <v>82</v>
      </c>
      <c r="B3218" s="3" t="s">
        <v>163</v>
      </c>
      <c r="C3218" s="4">
        <v>557708</v>
      </c>
      <c r="D3218" s="9">
        <v>0.22647922334098999</v>
      </c>
      <c r="E3218" s="9">
        <v>1.017715328467153</v>
      </c>
      <c r="F3218" s="5">
        <v>-8.2084528647209165</v>
      </c>
      <c r="G3218" s="5">
        <v>-65.952599274496123</v>
      </c>
    </row>
    <row r="3219" spans="1:7" x14ac:dyDescent="0.6">
      <c r="A3219" s="6" t="s">
        <v>83</v>
      </c>
      <c r="B3219" s="6" t="s">
        <v>163</v>
      </c>
      <c r="C3219" s="7">
        <v>603070</v>
      </c>
      <c r="D3219" s="10">
        <v>0.2261366511831413</v>
      </c>
      <c r="E3219" s="10">
        <v>0.97269354838709676</v>
      </c>
      <c r="F3219" s="8">
        <v>8.1336469980706649</v>
      </c>
      <c r="G3219" s="8">
        <v>-16.513233123925389</v>
      </c>
    </row>
    <row r="3220" spans="1:7" x14ac:dyDescent="0.6">
      <c r="A3220" s="3" t="s">
        <v>84</v>
      </c>
      <c r="B3220" s="3" t="s">
        <v>163</v>
      </c>
      <c r="C3220" s="4">
        <v>1656157</v>
      </c>
      <c r="D3220" s="9">
        <v>0.69205291189010865</v>
      </c>
      <c r="E3220" s="9">
        <v>0.96288197674418607</v>
      </c>
      <c r="F3220" s="5">
        <v>174.62102243520661</v>
      </c>
      <c r="G3220" s="5">
        <v>2.400305193231334</v>
      </c>
    </row>
    <row r="3221" spans="1:7" x14ac:dyDescent="0.6">
      <c r="A3221" s="6" t="s">
        <v>85</v>
      </c>
      <c r="B3221" s="6" t="s">
        <v>163</v>
      </c>
      <c r="C3221" s="7">
        <v>567634</v>
      </c>
      <c r="D3221" s="10">
        <v>0.22019454520163809</v>
      </c>
      <c r="E3221" s="10">
        <v>0.94605666666666666</v>
      </c>
      <c r="F3221" s="8">
        <v>-65.725833963808995</v>
      </c>
      <c r="G3221" s="8">
        <v>-72.551348293145267</v>
      </c>
    </row>
    <row r="3222" spans="1:7" x14ac:dyDescent="0.6">
      <c r="A3222" s="3" t="s">
        <v>86</v>
      </c>
      <c r="B3222" s="3" t="s">
        <v>163</v>
      </c>
      <c r="C3222" s="4">
        <v>303400</v>
      </c>
      <c r="D3222" s="9">
        <v>0.14521175508972109</v>
      </c>
      <c r="E3222" s="9">
        <v>1.0534722222222219</v>
      </c>
      <c r="F3222" s="5">
        <v>-46.550065711356261</v>
      </c>
      <c r="G3222" s="5">
        <v>-86.033943868790885</v>
      </c>
    </row>
    <row r="3223" spans="1:7" x14ac:dyDescent="0.6">
      <c r="A3223" s="6" t="s">
        <v>87</v>
      </c>
      <c r="B3223" s="6" t="s">
        <v>163</v>
      </c>
      <c r="C3223" s="7">
        <v>306740</v>
      </c>
      <c r="D3223" s="10">
        <v>0.12878384033772949</v>
      </c>
      <c r="E3223" s="10">
        <v>1.065069444444444</v>
      </c>
      <c r="F3223" s="8">
        <v>1.100856954515494</v>
      </c>
      <c r="G3223" s="8">
        <v>-83.008325222671601</v>
      </c>
    </row>
    <row r="3224" spans="1:7" x14ac:dyDescent="0.6">
      <c r="A3224" s="3" t="s">
        <v>88</v>
      </c>
      <c r="B3224" s="3" t="s">
        <v>163</v>
      </c>
      <c r="C3224" s="4">
        <v>225212</v>
      </c>
      <c r="D3224" s="9">
        <v>9.9757097323782837E-2</v>
      </c>
      <c r="E3224" s="9">
        <v>1.052392523364486</v>
      </c>
      <c r="F3224" s="5">
        <v>-26.57886157657952</v>
      </c>
      <c r="G3224" s="5">
        <v>-74.183889863246094</v>
      </c>
    </row>
    <row r="3225" spans="1:7" x14ac:dyDescent="0.6">
      <c r="A3225" s="6" t="s">
        <v>89</v>
      </c>
      <c r="B3225" s="6" t="s">
        <v>163</v>
      </c>
      <c r="C3225" s="7">
        <v>675509</v>
      </c>
      <c r="D3225" s="10">
        <v>0.2486571707003801</v>
      </c>
      <c r="E3225" s="10">
        <v>1.0456795665634671</v>
      </c>
      <c r="F3225" s="8">
        <v>199.9436086887022</v>
      </c>
      <c r="G3225" s="8">
        <v>16.8753265717835</v>
      </c>
    </row>
    <row r="3226" spans="1:7" x14ac:dyDescent="0.6">
      <c r="A3226" s="3" t="s">
        <v>90</v>
      </c>
      <c r="B3226" s="3" t="s">
        <v>163</v>
      </c>
      <c r="C3226" s="4">
        <v>654990</v>
      </c>
      <c r="D3226" s="9">
        <v>0.31713191855993839</v>
      </c>
      <c r="E3226" s="9">
        <v>0.9864307228915663</v>
      </c>
      <c r="F3226" s="5">
        <v>-3.0375613056228712</v>
      </c>
      <c r="G3226" s="5">
        <v>-42.410968635919218</v>
      </c>
    </row>
    <row r="3227" spans="1:7" x14ac:dyDescent="0.6">
      <c r="A3227" s="6" t="s">
        <v>91</v>
      </c>
      <c r="B3227" s="6" t="s">
        <v>163</v>
      </c>
      <c r="C3227" s="7">
        <v>557888</v>
      </c>
      <c r="D3227" s="10">
        <v>0.25847035270861329</v>
      </c>
      <c r="E3227" s="10">
        <v>0.9685555555555555</v>
      </c>
      <c r="F3227" s="8">
        <v>-14.82495915968183</v>
      </c>
      <c r="G3227" s="8">
        <v>-52.049933088492509</v>
      </c>
    </row>
    <row r="3228" spans="1:7" x14ac:dyDescent="0.6">
      <c r="A3228" s="3" t="s">
        <v>92</v>
      </c>
      <c r="B3228" s="3" t="s">
        <v>163</v>
      </c>
      <c r="C3228" s="4">
        <v>331111</v>
      </c>
      <c r="D3228" s="9">
        <v>0.121788491124233</v>
      </c>
      <c r="E3228" s="9">
        <v>1.0612532051282051</v>
      </c>
      <c r="F3228" s="5">
        <v>-40.649198405414708</v>
      </c>
      <c r="G3228" s="5">
        <v>-47.187100746310321</v>
      </c>
    </row>
    <row r="3229" spans="1:7" x14ac:dyDescent="0.6">
      <c r="A3229" s="6" t="s">
        <v>93</v>
      </c>
      <c r="B3229" s="6" t="s">
        <v>163</v>
      </c>
      <c r="C3229" s="7">
        <v>175750</v>
      </c>
      <c r="D3229" s="10">
        <v>8.0906729148236697E-2</v>
      </c>
      <c r="E3229" s="10">
        <v>1.0065864833906071</v>
      </c>
      <c r="F3229" s="8">
        <v>-46.921123127893672</v>
      </c>
      <c r="G3229" s="8">
        <v>-71.073815672313657</v>
      </c>
    </row>
    <row r="3230" spans="1:7" x14ac:dyDescent="0.6">
      <c r="A3230" s="3" t="s">
        <v>94</v>
      </c>
      <c r="B3230" s="3" t="s">
        <v>163</v>
      </c>
      <c r="C3230" s="4">
        <v>481440</v>
      </c>
      <c r="D3230" s="9">
        <v>0.19579325280118479</v>
      </c>
      <c r="E3230" s="9">
        <v>0.95523809523809522</v>
      </c>
      <c r="F3230" s="5">
        <v>173.93456614509239</v>
      </c>
      <c r="G3230" s="5">
        <v>-13.675256585883661</v>
      </c>
    </row>
    <row r="3231" spans="1:7" x14ac:dyDescent="0.6">
      <c r="A3231" s="6" t="s">
        <v>95</v>
      </c>
      <c r="B3231" s="6" t="s">
        <v>163</v>
      </c>
      <c r="C3231" s="7">
        <v>229800</v>
      </c>
      <c r="D3231" s="10">
        <v>0.1133782143642688</v>
      </c>
      <c r="E3231" s="10">
        <v>0.95750000000000002</v>
      </c>
      <c r="F3231" s="8">
        <v>-52.268195413758733</v>
      </c>
      <c r="G3231" s="8">
        <v>-61.894970733082388</v>
      </c>
    </row>
    <row r="3232" spans="1:7" x14ac:dyDescent="0.6">
      <c r="A3232" s="3" t="s">
        <v>96</v>
      </c>
      <c r="B3232" s="3" t="s">
        <v>163</v>
      </c>
      <c r="C3232" s="4">
        <v>348853</v>
      </c>
      <c r="D3232" s="9">
        <v>0.18401113878917491</v>
      </c>
      <c r="E3232" s="9">
        <v>0.9690361111111111</v>
      </c>
      <c r="F3232" s="5">
        <v>51.807223672758923</v>
      </c>
      <c r="G3232" s="5">
        <v>-78.935994594715353</v>
      </c>
    </row>
    <row r="3233" spans="1:7" x14ac:dyDescent="0.6">
      <c r="A3233" s="6" t="s">
        <v>97</v>
      </c>
      <c r="B3233" s="6" t="s">
        <v>163</v>
      </c>
      <c r="C3233" s="7">
        <v>200234</v>
      </c>
      <c r="D3233" s="10">
        <v>9.5059137608619559E-2</v>
      </c>
      <c r="E3233" s="10">
        <v>0.9334918414918415</v>
      </c>
      <c r="F3233" s="8">
        <v>-42.602184874431337</v>
      </c>
      <c r="G3233" s="8">
        <v>-64.724805068054408</v>
      </c>
    </row>
    <row r="3234" spans="1:7" x14ac:dyDescent="0.6">
      <c r="A3234" s="3" t="s">
        <v>98</v>
      </c>
      <c r="B3234" s="3" t="s">
        <v>163</v>
      </c>
      <c r="C3234" s="4">
        <v>181275</v>
      </c>
      <c r="D3234" s="9">
        <v>8.3660344787506391E-2</v>
      </c>
      <c r="E3234" s="9">
        <v>0.94414062499999996</v>
      </c>
      <c r="F3234" s="5">
        <v>-9.4684219463228025</v>
      </c>
      <c r="G3234" s="5">
        <v>-40.252142386288718</v>
      </c>
    </row>
    <row r="3235" spans="1:7" x14ac:dyDescent="0.6">
      <c r="A3235" s="6" t="s">
        <v>99</v>
      </c>
      <c r="B3235" s="6" t="s">
        <v>163</v>
      </c>
      <c r="C3235" s="7">
        <v>208576</v>
      </c>
      <c r="D3235" s="10">
        <v>9.6136445167530643E-2</v>
      </c>
      <c r="E3235" s="10">
        <v>0.86906666666666665</v>
      </c>
      <c r="F3235" s="8">
        <v>15.06054337332781</v>
      </c>
      <c r="G3235" s="8">
        <v>-32.002347264784497</v>
      </c>
    </row>
    <row r="3236" spans="1:7" x14ac:dyDescent="0.6">
      <c r="A3236" s="3" t="s">
        <v>100</v>
      </c>
      <c r="B3236" s="3" t="s">
        <v>163</v>
      </c>
      <c r="C3236" s="4">
        <v>667920</v>
      </c>
      <c r="D3236" s="9">
        <v>0.31090750354210522</v>
      </c>
      <c r="E3236" s="9">
        <v>0.89774193548387093</v>
      </c>
      <c r="F3236" s="5">
        <v>220.22859772936491</v>
      </c>
      <c r="G3236" s="5">
        <v>196.5738948191038</v>
      </c>
    </row>
    <row r="3237" spans="1:7" x14ac:dyDescent="0.6">
      <c r="A3237" s="6" t="s">
        <v>101</v>
      </c>
      <c r="B3237" s="6" t="s">
        <v>163</v>
      </c>
      <c r="C3237" s="7">
        <v>236423</v>
      </c>
      <c r="D3237" s="10">
        <v>9.2116169975297341E-2</v>
      </c>
      <c r="E3237" s="10">
        <v>1.6418263888888891</v>
      </c>
      <c r="F3237" s="8">
        <v>-64.60309617918314</v>
      </c>
      <c r="G3237" s="8">
        <v>-65.000762388065894</v>
      </c>
    </row>
    <row r="3238" spans="1:7" x14ac:dyDescent="0.6">
      <c r="A3238" s="3" t="s">
        <v>102</v>
      </c>
      <c r="B3238" s="3" t="s">
        <v>163</v>
      </c>
      <c r="C3238" s="4">
        <v>289173</v>
      </c>
      <c r="D3238" s="9">
        <v>0.1269351371909351</v>
      </c>
      <c r="E3238" s="9">
        <v>1.5061093750000001</v>
      </c>
      <c r="F3238" s="5">
        <v>22.311704022028309</v>
      </c>
      <c r="G3238" s="5">
        <v>-55.850776347730502</v>
      </c>
    </row>
    <row r="3239" spans="1:7" x14ac:dyDescent="0.6">
      <c r="A3239" s="6" t="s">
        <v>17</v>
      </c>
      <c r="B3239" s="6" t="s">
        <v>164</v>
      </c>
      <c r="C3239" s="7">
        <v>69</v>
      </c>
      <c r="D3239" s="10">
        <v>2.780726075063057E-5</v>
      </c>
      <c r="E3239" s="10">
        <v>0.25555555555555548</v>
      </c>
      <c r="F3239" s="6"/>
      <c r="G3239" s="6"/>
    </row>
    <row r="3240" spans="1:7" x14ac:dyDescent="0.6">
      <c r="A3240" s="3" t="s">
        <v>16</v>
      </c>
      <c r="B3240" s="3" t="s">
        <v>165</v>
      </c>
      <c r="C3240" s="4">
        <v>71165</v>
      </c>
      <c r="D3240" s="9">
        <v>2.6636138815735521E-2</v>
      </c>
      <c r="E3240" s="9">
        <v>1.0427106227106231</v>
      </c>
      <c r="F3240" s="3"/>
      <c r="G3240" s="3"/>
    </row>
    <row r="3241" spans="1:7" x14ac:dyDescent="0.6">
      <c r="A3241" s="6" t="s">
        <v>17</v>
      </c>
      <c r="B3241" s="6" t="s">
        <v>165</v>
      </c>
      <c r="C3241" s="7">
        <v>47960</v>
      </c>
      <c r="D3241" s="10">
        <v>1.9328061240583221E-2</v>
      </c>
      <c r="E3241" s="10">
        <v>1.0900000000000001</v>
      </c>
      <c r="F3241" s="8">
        <v>-32.607321014543658</v>
      </c>
      <c r="G3241" s="6"/>
    </row>
    <row r="3242" spans="1:7" x14ac:dyDescent="0.6">
      <c r="A3242" s="3" t="s">
        <v>26</v>
      </c>
      <c r="B3242" s="3" t="s">
        <v>165</v>
      </c>
      <c r="C3242" s="4">
        <v>14700</v>
      </c>
      <c r="D3242" s="9">
        <v>6.8601416070430523E-3</v>
      </c>
      <c r="E3242" s="9">
        <v>0.98</v>
      </c>
      <c r="F3242" s="5">
        <v>-69.349457881567972</v>
      </c>
      <c r="G3242" s="3"/>
    </row>
    <row r="3243" spans="1:7" x14ac:dyDescent="0.6">
      <c r="A3243" s="6" t="s">
        <v>28</v>
      </c>
      <c r="B3243" s="6" t="s">
        <v>165</v>
      </c>
      <c r="C3243" s="7">
        <v>22000</v>
      </c>
      <c r="D3243" s="10">
        <v>9.5748502318247514E-3</v>
      </c>
      <c r="E3243" s="10">
        <v>1</v>
      </c>
      <c r="F3243" s="8">
        <v>49.659863945578238</v>
      </c>
      <c r="G3243" s="6"/>
    </row>
    <row r="3244" spans="1:7" x14ac:dyDescent="0.6">
      <c r="A3244" s="3" t="s">
        <v>29</v>
      </c>
      <c r="B3244" s="3" t="s">
        <v>165</v>
      </c>
      <c r="C3244" s="4">
        <v>61380</v>
      </c>
      <c r="D3244" s="9">
        <v>3.0098923657978581E-2</v>
      </c>
      <c r="E3244" s="9">
        <v>0.93</v>
      </c>
      <c r="F3244" s="5">
        <v>179</v>
      </c>
      <c r="G3244" s="3"/>
    </row>
    <row r="3245" spans="1:7" x14ac:dyDescent="0.6">
      <c r="A3245" s="6" t="s">
        <v>30</v>
      </c>
      <c r="B3245" s="6" t="s">
        <v>165</v>
      </c>
      <c r="C3245" s="7">
        <v>33880</v>
      </c>
      <c r="D3245" s="10">
        <v>1.558126801012118E-2</v>
      </c>
      <c r="E3245" s="10">
        <v>0.77</v>
      </c>
      <c r="F3245" s="8">
        <v>-44.802867383512549</v>
      </c>
      <c r="G3245" s="6"/>
    </row>
    <row r="3246" spans="1:7" x14ac:dyDescent="0.6">
      <c r="A3246" s="3" t="s">
        <v>32</v>
      </c>
      <c r="B3246" s="3" t="s">
        <v>165</v>
      </c>
      <c r="C3246" s="4">
        <v>41220</v>
      </c>
      <c r="D3246" s="9">
        <v>1.8504861593466829E-2</v>
      </c>
      <c r="E3246" s="9">
        <v>0.93681818181818177</v>
      </c>
      <c r="F3246" s="5">
        <v>21.66469893742622</v>
      </c>
      <c r="G3246" s="3"/>
    </row>
    <row r="3247" spans="1:7" x14ac:dyDescent="0.6">
      <c r="A3247" s="6" t="s">
        <v>42</v>
      </c>
      <c r="B3247" s="6" t="s">
        <v>165</v>
      </c>
      <c r="C3247" s="7">
        <v>76960</v>
      </c>
      <c r="D3247" s="10">
        <v>2.1677845159996861E-2</v>
      </c>
      <c r="E3247" s="10">
        <v>1.6033333333333331</v>
      </c>
      <c r="F3247" s="8">
        <v>86.705482775351769</v>
      </c>
      <c r="G3247" s="6"/>
    </row>
    <row r="3248" spans="1:7" x14ac:dyDescent="0.6">
      <c r="A3248" s="3" t="s">
        <v>43</v>
      </c>
      <c r="B3248" s="3" t="s">
        <v>165</v>
      </c>
      <c r="C3248" s="4">
        <v>132880</v>
      </c>
      <c r="D3248" s="9">
        <v>3.9782088044203572E-2</v>
      </c>
      <c r="E3248" s="9">
        <v>1.444347826086956</v>
      </c>
      <c r="F3248" s="5">
        <v>72.661122661122661</v>
      </c>
      <c r="G3248" s="3"/>
    </row>
    <row r="3249" spans="1:7" x14ac:dyDescent="0.6">
      <c r="A3249" s="6" t="s">
        <v>44</v>
      </c>
      <c r="B3249" s="6" t="s">
        <v>165</v>
      </c>
      <c r="C3249" s="7">
        <v>100320</v>
      </c>
      <c r="D3249" s="10">
        <v>2.815847402807134E-2</v>
      </c>
      <c r="E3249" s="10">
        <v>1.1399999999999999</v>
      </c>
      <c r="F3249" s="8">
        <v>-24.503311258278149</v>
      </c>
      <c r="G3249" s="6"/>
    </row>
    <row r="3250" spans="1:7" x14ac:dyDescent="0.6">
      <c r="A3250" s="3" t="s">
        <v>47</v>
      </c>
      <c r="B3250" s="3" t="s">
        <v>165</v>
      </c>
      <c r="C3250" s="4">
        <v>53680</v>
      </c>
      <c r="D3250" s="9">
        <v>1.4665818814042929E-2</v>
      </c>
      <c r="E3250" s="9">
        <v>1.22</v>
      </c>
      <c r="F3250" s="5">
        <v>-46.491228070175438</v>
      </c>
      <c r="G3250" s="3"/>
    </row>
    <row r="3251" spans="1:7" x14ac:dyDescent="0.6">
      <c r="A3251" s="6" t="s">
        <v>49</v>
      </c>
      <c r="B3251" s="6" t="s">
        <v>165</v>
      </c>
      <c r="C3251" s="7">
        <v>224180</v>
      </c>
      <c r="D3251" s="10">
        <v>5.9621307200963508E-2</v>
      </c>
      <c r="E3251" s="10">
        <v>1.2737499999999999</v>
      </c>
      <c r="F3251" s="8">
        <v>317.62295081967221</v>
      </c>
      <c r="G3251" s="6"/>
    </row>
    <row r="3252" spans="1:7" x14ac:dyDescent="0.6">
      <c r="A3252" s="3" t="s">
        <v>50</v>
      </c>
      <c r="B3252" s="3" t="s">
        <v>165</v>
      </c>
      <c r="C3252" s="4">
        <v>30360</v>
      </c>
      <c r="D3252" s="9">
        <v>7.0686719265796883E-3</v>
      </c>
      <c r="E3252" s="9">
        <v>1.38</v>
      </c>
      <c r="F3252" s="5">
        <v>-86.457311089303232</v>
      </c>
      <c r="G3252" s="5">
        <v>-57.338579357830397</v>
      </c>
    </row>
    <row r="3253" spans="1:7" x14ac:dyDescent="0.6">
      <c r="A3253" s="6" t="s">
        <v>51</v>
      </c>
      <c r="B3253" s="6" t="s">
        <v>165</v>
      </c>
      <c r="C3253" s="7">
        <v>52800</v>
      </c>
      <c r="D3253" s="10">
        <v>1.331725453084716E-2</v>
      </c>
      <c r="E3253" s="10">
        <v>1.2</v>
      </c>
      <c r="F3253" s="8">
        <v>73.91304347826086</v>
      </c>
      <c r="G3253" s="8">
        <v>10.091743119266059</v>
      </c>
    </row>
    <row r="3254" spans="1:7" x14ac:dyDescent="0.6">
      <c r="A3254" s="3" t="s">
        <v>52</v>
      </c>
      <c r="B3254" s="3" t="s">
        <v>165</v>
      </c>
      <c r="C3254" s="4">
        <v>30360</v>
      </c>
      <c r="D3254" s="9">
        <v>8.1173300054633163E-3</v>
      </c>
      <c r="E3254" s="9">
        <v>1.38</v>
      </c>
      <c r="F3254" s="5">
        <v>-42.500000000000007</v>
      </c>
      <c r="G3254" s="5">
        <v>106.53061224489799</v>
      </c>
    </row>
    <row r="3255" spans="1:7" x14ac:dyDescent="0.6">
      <c r="A3255" s="6" t="s">
        <v>53</v>
      </c>
      <c r="B3255" s="6" t="s">
        <v>165</v>
      </c>
      <c r="C3255" s="7">
        <v>27280</v>
      </c>
      <c r="D3255" s="10">
        <v>8.7746995972908231E-3</v>
      </c>
      <c r="E3255" s="10">
        <v>1.24</v>
      </c>
      <c r="F3255" s="8">
        <v>-10.144927536231879</v>
      </c>
      <c r="G3255" s="8">
        <v>24</v>
      </c>
    </row>
    <row r="3256" spans="1:7" x14ac:dyDescent="0.6">
      <c r="A3256" s="3" t="s">
        <v>54</v>
      </c>
      <c r="B3256" s="3" t="s">
        <v>165</v>
      </c>
      <c r="C3256" s="4">
        <v>27280</v>
      </c>
      <c r="D3256" s="9">
        <v>7.6610532564295383E-3</v>
      </c>
      <c r="E3256" s="9">
        <v>1.24</v>
      </c>
      <c r="F3256" s="5">
        <v>0</v>
      </c>
      <c r="G3256" s="5">
        <v>-55.555555555555557</v>
      </c>
    </row>
    <row r="3257" spans="1:7" x14ac:dyDescent="0.6">
      <c r="A3257" s="6" t="s">
        <v>59</v>
      </c>
      <c r="B3257" s="6" t="s">
        <v>165</v>
      </c>
      <c r="C3257" s="7">
        <v>21780</v>
      </c>
      <c r="D3257" s="10">
        <v>9.7744441109155981E-3</v>
      </c>
      <c r="E3257" s="10">
        <v>0.99</v>
      </c>
      <c r="F3257" s="8">
        <v>-20.161290322580651</v>
      </c>
      <c r="G3257" s="8">
        <v>-35.714285714285708</v>
      </c>
    </row>
    <row r="3258" spans="1:7" x14ac:dyDescent="0.6">
      <c r="A3258" s="3" t="s">
        <v>61</v>
      </c>
      <c r="B3258" s="3" t="s">
        <v>165</v>
      </c>
      <c r="C3258" s="4">
        <v>22220</v>
      </c>
      <c r="D3258" s="9">
        <v>9.2322173139308301E-3</v>
      </c>
      <c r="E3258" s="9">
        <v>1.01</v>
      </c>
      <c r="F3258" s="5">
        <v>2.020202020202011</v>
      </c>
      <c r="G3258" s="5">
        <v>-46.094129063561383</v>
      </c>
    </row>
    <row r="3259" spans="1:7" x14ac:dyDescent="0.6">
      <c r="A3259" s="6" t="s">
        <v>63</v>
      </c>
      <c r="B3259" s="6" t="s">
        <v>165</v>
      </c>
      <c r="C3259" s="7">
        <v>22220</v>
      </c>
      <c r="D3259" s="10">
        <v>8.3081895312354954E-3</v>
      </c>
      <c r="E3259" s="10">
        <v>1.01</v>
      </c>
      <c r="F3259" s="8">
        <v>0</v>
      </c>
      <c r="G3259" s="8">
        <v>-71.127858627858615</v>
      </c>
    </row>
    <row r="3260" spans="1:7" x14ac:dyDescent="0.6">
      <c r="A3260" s="3" t="s">
        <v>65</v>
      </c>
      <c r="B3260" s="3" t="s">
        <v>165</v>
      </c>
      <c r="C3260" s="4">
        <v>48576</v>
      </c>
      <c r="D3260" s="9">
        <v>1.978035933944839E-2</v>
      </c>
      <c r="E3260" s="9">
        <v>1.1040000000000001</v>
      </c>
      <c r="F3260" s="5">
        <v>118.61386138613859</v>
      </c>
      <c r="G3260" s="5">
        <v>-63.443708609271518</v>
      </c>
    </row>
    <row r="3261" spans="1:7" x14ac:dyDescent="0.6">
      <c r="A3261" s="6" t="s">
        <v>66</v>
      </c>
      <c r="B3261" s="6" t="s">
        <v>165</v>
      </c>
      <c r="C3261" s="7">
        <v>47520</v>
      </c>
      <c r="D3261" s="10">
        <v>2.0788775034424081E-2</v>
      </c>
      <c r="E3261" s="10">
        <v>1.08</v>
      </c>
      <c r="F3261" s="8">
        <v>-2.173913043478259</v>
      </c>
      <c r="G3261" s="8">
        <v>-52.631578947368432</v>
      </c>
    </row>
    <row r="3262" spans="1:7" x14ac:dyDescent="0.6">
      <c r="A3262" s="3" t="s">
        <v>68</v>
      </c>
      <c r="B3262" s="3" t="s">
        <v>165</v>
      </c>
      <c r="C3262" s="4">
        <v>44000</v>
      </c>
      <c r="D3262" s="9">
        <v>1.9706241123765959E-2</v>
      </c>
      <c r="E3262" s="9">
        <v>1</v>
      </c>
      <c r="F3262" s="5">
        <v>-7.4074074074074074</v>
      </c>
      <c r="G3262" s="5">
        <v>-18.032786885245901</v>
      </c>
    </row>
    <row r="3263" spans="1:7" x14ac:dyDescent="0.6">
      <c r="A3263" s="6" t="s">
        <v>69</v>
      </c>
      <c r="B3263" s="6" t="s">
        <v>165</v>
      </c>
      <c r="C3263" s="7">
        <v>45120</v>
      </c>
      <c r="D3263" s="10">
        <v>1.8287291031881269E-2</v>
      </c>
      <c r="E3263" s="10">
        <v>0.94</v>
      </c>
      <c r="F3263" s="8">
        <v>2.5454545454545401</v>
      </c>
      <c r="G3263" s="8">
        <v>-79.873316085288607</v>
      </c>
    </row>
    <row r="3264" spans="1:7" x14ac:dyDescent="0.6">
      <c r="A3264" s="3" t="s">
        <v>72</v>
      </c>
      <c r="B3264" s="3" t="s">
        <v>165</v>
      </c>
      <c r="C3264" s="4">
        <v>100800</v>
      </c>
      <c r="D3264" s="9">
        <v>4.3574501426001493E-2</v>
      </c>
      <c r="E3264" s="9">
        <v>1.05</v>
      </c>
      <c r="F3264" s="5">
        <v>123.4042553191489</v>
      </c>
      <c r="G3264" s="5">
        <v>232.01581027667979</v>
      </c>
    </row>
    <row r="3265" spans="1:7" x14ac:dyDescent="0.6">
      <c r="A3265" s="6" t="s">
        <v>73</v>
      </c>
      <c r="B3265" s="6" t="s">
        <v>165</v>
      </c>
      <c r="C3265" s="7">
        <v>23034</v>
      </c>
      <c r="D3265" s="10">
        <v>1.03909313415129E-2</v>
      </c>
      <c r="E3265" s="10">
        <v>1.0469999999999999</v>
      </c>
      <c r="F3265" s="8">
        <v>-77.148809523809518</v>
      </c>
      <c r="G3265" s="8">
        <v>-56.375</v>
      </c>
    </row>
    <row r="3266" spans="1:7" x14ac:dyDescent="0.6">
      <c r="A3266" s="3" t="s">
        <v>74</v>
      </c>
      <c r="B3266" s="3" t="s">
        <v>165</v>
      </c>
      <c r="C3266" s="4">
        <v>92400</v>
      </c>
      <c r="D3266" s="9">
        <v>3.7975453135621451E-2</v>
      </c>
      <c r="E3266" s="9">
        <v>1.05</v>
      </c>
      <c r="F3266" s="5">
        <v>301.14613180515761</v>
      </c>
      <c r="G3266" s="5">
        <v>204.3478260869565</v>
      </c>
    </row>
    <row r="3267" spans="1:7" x14ac:dyDescent="0.6">
      <c r="A3267" s="6" t="s">
        <v>78</v>
      </c>
      <c r="B3267" s="6" t="s">
        <v>165</v>
      </c>
      <c r="C3267" s="7">
        <v>91520</v>
      </c>
      <c r="D3267" s="10">
        <v>3.5024385173266941E-2</v>
      </c>
      <c r="E3267" s="10">
        <v>1.04</v>
      </c>
      <c r="F3267" s="8">
        <v>-0.952380952380949</v>
      </c>
      <c r="G3267" s="8">
        <v>235.48387096774201</v>
      </c>
    </row>
    <row r="3268" spans="1:7" x14ac:dyDescent="0.6">
      <c r="A3268" s="3" t="s">
        <v>90</v>
      </c>
      <c r="B3268" s="3" t="s">
        <v>165</v>
      </c>
      <c r="C3268" s="4">
        <v>23411</v>
      </c>
      <c r="D3268" s="9">
        <v>1.1335097246380431E-2</v>
      </c>
      <c r="E3268" s="9">
        <v>0.97545833333333332</v>
      </c>
      <c r="F3268" s="5">
        <v>-74.419798951048961</v>
      </c>
      <c r="G3268" s="5">
        <v>-14.182551319648089</v>
      </c>
    </row>
    <row r="3269" spans="1:7" x14ac:dyDescent="0.6">
      <c r="A3269" s="6" t="s">
        <v>14</v>
      </c>
      <c r="B3269" s="6" t="s">
        <v>166</v>
      </c>
      <c r="C3269" s="7">
        <v>7724377</v>
      </c>
      <c r="D3269" s="10">
        <v>2.9795197714506658</v>
      </c>
      <c r="E3269" s="10">
        <v>1.591878149365042</v>
      </c>
      <c r="F3269" s="6"/>
      <c r="G3269" s="6"/>
    </row>
    <row r="3270" spans="1:7" x14ac:dyDescent="0.6">
      <c r="A3270" s="3" t="s">
        <v>15</v>
      </c>
      <c r="B3270" s="3" t="s">
        <v>166</v>
      </c>
      <c r="C3270" s="4">
        <v>8318866</v>
      </c>
      <c r="D3270" s="9">
        <v>3.2831627801001009</v>
      </c>
      <c r="E3270" s="9">
        <v>1.5343507170194131</v>
      </c>
      <c r="F3270" s="5">
        <v>7.6962711685356622</v>
      </c>
      <c r="G3270" s="3"/>
    </row>
    <row r="3271" spans="1:7" x14ac:dyDescent="0.6">
      <c r="A3271" s="6" t="s">
        <v>16</v>
      </c>
      <c r="B3271" s="6" t="s">
        <v>166</v>
      </c>
      <c r="C3271" s="7">
        <v>9102593</v>
      </c>
      <c r="D3271" s="10">
        <v>3.406982796756024</v>
      </c>
      <c r="E3271" s="10">
        <v>1.4555974164908989</v>
      </c>
      <c r="F3271" s="8">
        <v>9.4210797481291344</v>
      </c>
      <c r="G3271" s="6"/>
    </row>
    <row r="3272" spans="1:7" x14ac:dyDescent="0.6">
      <c r="A3272" s="3" t="s">
        <v>17</v>
      </c>
      <c r="B3272" s="3" t="s">
        <v>166</v>
      </c>
      <c r="C3272" s="4">
        <v>6484918</v>
      </c>
      <c r="D3272" s="9">
        <v>2.6134464604704011</v>
      </c>
      <c r="E3272" s="9">
        <v>1.5539079902312229</v>
      </c>
      <c r="F3272" s="5">
        <v>-28.757465043202519</v>
      </c>
      <c r="G3272" s="3"/>
    </row>
    <row r="3273" spans="1:7" x14ac:dyDescent="0.6">
      <c r="A3273" s="6" t="s">
        <v>18</v>
      </c>
      <c r="B3273" s="6" t="s">
        <v>166</v>
      </c>
      <c r="C3273" s="7">
        <v>5174676</v>
      </c>
      <c r="D3273" s="10">
        <v>1.988500521202287</v>
      </c>
      <c r="E3273" s="10">
        <v>1.636481108133109</v>
      </c>
      <c r="F3273" s="8">
        <v>-20.204449770991701</v>
      </c>
      <c r="G3273" s="6"/>
    </row>
    <row r="3274" spans="1:7" x14ac:dyDescent="0.6">
      <c r="A3274" s="3" t="s">
        <v>19</v>
      </c>
      <c r="B3274" s="3" t="s">
        <v>166</v>
      </c>
      <c r="C3274" s="4">
        <v>6053271</v>
      </c>
      <c r="D3274" s="9">
        <v>2.763091299258468</v>
      </c>
      <c r="E3274" s="9">
        <v>1.6883936154634649</v>
      </c>
      <c r="F3274" s="5">
        <v>16.97874417644698</v>
      </c>
      <c r="G3274" s="3"/>
    </row>
    <row r="3275" spans="1:7" x14ac:dyDescent="0.6">
      <c r="A3275" s="6" t="s">
        <v>20</v>
      </c>
      <c r="B3275" s="6" t="s">
        <v>166</v>
      </c>
      <c r="C3275" s="7">
        <v>7511231</v>
      </c>
      <c r="D3275" s="10">
        <v>2.5623508223209681</v>
      </c>
      <c r="E3275" s="10">
        <v>1.4137097965701979</v>
      </c>
      <c r="F3275" s="8">
        <v>24.085490307636981</v>
      </c>
      <c r="G3275" s="6"/>
    </row>
    <row r="3276" spans="1:7" x14ac:dyDescent="0.6">
      <c r="A3276" s="3" t="s">
        <v>21</v>
      </c>
      <c r="B3276" s="3" t="s">
        <v>166</v>
      </c>
      <c r="C3276" s="4">
        <v>5019948</v>
      </c>
      <c r="D3276" s="9">
        <v>1.823602484833065</v>
      </c>
      <c r="E3276" s="9">
        <v>1.3515738459674489</v>
      </c>
      <c r="F3276" s="5">
        <v>-33.167439531549491</v>
      </c>
      <c r="G3276" s="3"/>
    </row>
    <row r="3277" spans="1:7" x14ac:dyDescent="0.6">
      <c r="A3277" s="6" t="s">
        <v>22</v>
      </c>
      <c r="B3277" s="6" t="s">
        <v>166</v>
      </c>
      <c r="C3277" s="7">
        <v>5955361</v>
      </c>
      <c r="D3277" s="10">
        <v>2.337570052737604</v>
      </c>
      <c r="E3277" s="10">
        <v>1.2516192828057271</v>
      </c>
      <c r="F3277" s="8">
        <v>18.633918120267381</v>
      </c>
      <c r="G3277" s="6"/>
    </row>
    <row r="3278" spans="1:7" x14ac:dyDescent="0.6">
      <c r="A3278" s="3" t="s">
        <v>23</v>
      </c>
      <c r="B3278" s="3" t="s">
        <v>166</v>
      </c>
      <c r="C3278" s="4">
        <v>5254180</v>
      </c>
      <c r="D3278" s="9">
        <v>1.990838591375736</v>
      </c>
      <c r="E3278" s="9">
        <v>1.1896301495477339</v>
      </c>
      <c r="F3278" s="5">
        <v>-11.773946197384181</v>
      </c>
      <c r="G3278" s="3"/>
    </row>
    <row r="3279" spans="1:7" x14ac:dyDescent="0.6">
      <c r="A3279" s="6" t="s">
        <v>24</v>
      </c>
      <c r="B3279" s="6" t="s">
        <v>166</v>
      </c>
      <c r="C3279" s="7">
        <v>5992163</v>
      </c>
      <c r="D3279" s="10">
        <v>2.5988301566310752</v>
      </c>
      <c r="E3279" s="10">
        <v>1.1840347375908951</v>
      </c>
      <c r="F3279" s="8">
        <v>14.0456360459672</v>
      </c>
      <c r="G3279" s="6"/>
    </row>
    <row r="3280" spans="1:7" x14ac:dyDescent="0.6">
      <c r="A3280" s="3" t="s">
        <v>25</v>
      </c>
      <c r="B3280" s="3" t="s">
        <v>166</v>
      </c>
      <c r="C3280" s="4">
        <v>5244268</v>
      </c>
      <c r="D3280" s="9">
        <v>2.094440108008798</v>
      </c>
      <c r="E3280" s="9">
        <v>1.1546418899579469</v>
      </c>
      <c r="F3280" s="5">
        <v>-12.4812192191701</v>
      </c>
      <c r="G3280" s="3"/>
    </row>
    <row r="3281" spans="1:7" x14ac:dyDescent="0.6">
      <c r="A3281" s="6" t="s">
        <v>26</v>
      </c>
      <c r="B3281" s="6" t="s">
        <v>166</v>
      </c>
      <c r="C3281" s="7">
        <v>4786949</v>
      </c>
      <c r="D3281" s="10">
        <v>2.233955646645791</v>
      </c>
      <c r="E3281" s="10">
        <v>1.129503551119605</v>
      </c>
      <c r="F3281" s="8">
        <v>-8.7203590663177408</v>
      </c>
      <c r="G3281" s="8">
        <v>-38.028024784393608</v>
      </c>
    </row>
    <row r="3282" spans="1:7" x14ac:dyDescent="0.6">
      <c r="A3282" s="3" t="s">
        <v>27</v>
      </c>
      <c r="B3282" s="3" t="s">
        <v>166</v>
      </c>
      <c r="C3282" s="4">
        <v>3699708</v>
      </c>
      <c r="D3282" s="9">
        <v>1.626643119456936</v>
      </c>
      <c r="E3282" s="9">
        <v>1.085397609589805</v>
      </c>
      <c r="F3282" s="5">
        <v>-22.712608803645079</v>
      </c>
      <c r="G3282" s="5">
        <v>-55.526294088641407</v>
      </c>
    </row>
    <row r="3283" spans="1:7" x14ac:dyDescent="0.6">
      <c r="A3283" s="6" t="s">
        <v>28</v>
      </c>
      <c r="B3283" s="6" t="s">
        <v>166</v>
      </c>
      <c r="C3283" s="7">
        <v>3878984</v>
      </c>
      <c r="D3283" s="10">
        <v>1.688213220529295</v>
      </c>
      <c r="E3283" s="10">
        <v>1.044949725561505</v>
      </c>
      <c r="F3283" s="8">
        <v>4.8456797131016804</v>
      </c>
      <c r="G3283" s="8">
        <v>-57.385944862084912</v>
      </c>
    </row>
    <row r="3284" spans="1:7" x14ac:dyDescent="0.6">
      <c r="A3284" s="3" t="s">
        <v>29</v>
      </c>
      <c r="B3284" s="3" t="s">
        <v>166</v>
      </c>
      <c r="C3284" s="4">
        <v>2726729</v>
      </c>
      <c r="D3284" s="9">
        <v>1.3371066798142111</v>
      </c>
      <c r="E3284" s="9">
        <v>0.97139116541119008</v>
      </c>
      <c r="F3284" s="5">
        <v>-29.705072256034061</v>
      </c>
      <c r="G3284" s="5">
        <v>-57.952760543772499</v>
      </c>
    </row>
    <row r="3285" spans="1:7" x14ac:dyDescent="0.6">
      <c r="A3285" s="6" t="s">
        <v>30</v>
      </c>
      <c r="B3285" s="6" t="s">
        <v>166</v>
      </c>
      <c r="C3285" s="7">
        <v>4236400</v>
      </c>
      <c r="D3285" s="10">
        <v>1.9483023553151531</v>
      </c>
      <c r="E3285" s="10">
        <v>0.97087200641686722</v>
      </c>
      <c r="F3285" s="8">
        <v>55.365641396706458</v>
      </c>
      <c r="G3285" s="8">
        <v>-18.132072423471531</v>
      </c>
    </row>
    <row r="3286" spans="1:7" x14ac:dyDescent="0.6">
      <c r="A3286" s="3" t="s">
        <v>31</v>
      </c>
      <c r="B3286" s="3" t="s">
        <v>166</v>
      </c>
      <c r="C3286" s="4">
        <v>5902901</v>
      </c>
      <c r="D3286" s="9">
        <v>2.6727510542839501</v>
      </c>
      <c r="E3286" s="9">
        <v>0.98146214207746585</v>
      </c>
      <c r="F3286" s="5">
        <v>39.33766877537532</v>
      </c>
      <c r="G3286" s="5">
        <v>-2.484111482866036</v>
      </c>
    </row>
    <row r="3287" spans="1:7" x14ac:dyDescent="0.6">
      <c r="A3287" s="6" t="s">
        <v>32</v>
      </c>
      <c r="B3287" s="6" t="s">
        <v>166</v>
      </c>
      <c r="C3287" s="7">
        <v>4635868</v>
      </c>
      <c r="D3287" s="10">
        <v>2.0811765091116419</v>
      </c>
      <c r="E3287" s="10">
        <v>1.0253600253029611</v>
      </c>
      <c r="F3287" s="8">
        <v>-21.464581567605489</v>
      </c>
      <c r="G3287" s="8">
        <v>-38.280849037927332</v>
      </c>
    </row>
    <row r="3288" spans="1:7" x14ac:dyDescent="0.6">
      <c r="A3288" s="3" t="s">
        <v>33</v>
      </c>
      <c r="B3288" s="3" t="s">
        <v>166</v>
      </c>
      <c r="C3288" s="4">
        <v>5043943</v>
      </c>
      <c r="D3288" s="9">
        <v>2.3730623367142698</v>
      </c>
      <c r="E3288" s="9">
        <v>1.068373952053953</v>
      </c>
      <c r="F3288" s="5">
        <v>8.8025586578392545</v>
      </c>
      <c r="G3288" s="5">
        <v>0.47799299913067189</v>
      </c>
    </row>
    <row r="3289" spans="1:7" x14ac:dyDescent="0.6">
      <c r="A3289" s="6" t="s">
        <v>34</v>
      </c>
      <c r="B3289" s="6" t="s">
        <v>166</v>
      </c>
      <c r="C3289" s="7">
        <v>5678749</v>
      </c>
      <c r="D3289" s="10">
        <v>2.3831338044455892</v>
      </c>
      <c r="E3289" s="10">
        <v>1.0644776958728339</v>
      </c>
      <c r="F3289" s="8">
        <v>12.585510978216851</v>
      </c>
      <c r="G3289" s="8">
        <v>-4.6447562120919272</v>
      </c>
    </row>
    <row r="3290" spans="1:7" x14ac:dyDescent="0.6">
      <c r="A3290" s="3" t="s">
        <v>35</v>
      </c>
      <c r="B3290" s="3" t="s">
        <v>166</v>
      </c>
      <c r="C3290" s="4">
        <v>5258215</v>
      </c>
      <c r="D3290" s="9">
        <v>2.4362303738868132</v>
      </c>
      <c r="E3290" s="9">
        <v>1.079410843960894</v>
      </c>
      <c r="F3290" s="5">
        <v>-7.4053986186042087</v>
      </c>
      <c r="G3290" s="5">
        <v>7.679599861443176E-2</v>
      </c>
    </row>
    <row r="3291" spans="1:7" x14ac:dyDescent="0.6">
      <c r="A3291" s="6" t="s">
        <v>36</v>
      </c>
      <c r="B3291" s="6" t="s">
        <v>166</v>
      </c>
      <c r="C3291" s="7">
        <v>4683097</v>
      </c>
      <c r="D3291" s="10">
        <v>2.329404591747795</v>
      </c>
      <c r="E3291" s="10">
        <v>1.0939949494595551</v>
      </c>
      <c r="F3291" s="8">
        <v>-10.937513966241401</v>
      </c>
      <c r="G3291" s="8">
        <v>-21.84630157757724</v>
      </c>
    </row>
    <row r="3292" spans="1:7" x14ac:dyDescent="0.6">
      <c r="A3292" s="3" t="s">
        <v>37</v>
      </c>
      <c r="B3292" s="3" t="s">
        <v>166</v>
      </c>
      <c r="C3292" s="4">
        <v>6355094</v>
      </c>
      <c r="D3292" s="9">
        <v>2.698444093356088</v>
      </c>
      <c r="E3292" s="9">
        <v>1.1653130226525801</v>
      </c>
      <c r="F3292" s="5">
        <v>35.702805216291701</v>
      </c>
      <c r="G3292" s="5">
        <v>21.181716876406771</v>
      </c>
    </row>
    <row r="3293" spans="1:7" x14ac:dyDescent="0.6">
      <c r="A3293" s="6" t="s">
        <v>38</v>
      </c>
      <c r="B3293" s="6" t="s">
        <v>166</v>
      </c>
      <c r="C3293" s="7">
        <v>3324900</v>
      </c>
      <c r="D3293" s="10">
        <v>1.4612829631072219</v>
      </c>
      <c r="E3293" s="10">
        <v>1.218883176156828</v>
      </c>
      <c r="F3293" s="8">
        <v>-47.681340354682398</v>
      </c>
      <c r="G3293" s="8">
        <v>-30.54239767334057</v>
      </c>
    </row>
    <row r="3294" spans="1:7" x14ac:dyDescent="0.6">
      <c r="A3294" s="3" t="s">
        <v>39</v>
      </c>
      <c r="B3294" s="3" t="s">
        <v>166</v>
      </c>
      <c r="C3294" s="4">
        <v>4448322</v>
      </c>
      <c r="D3294" s="9">
        <v>1.6988606026710931</v>
      </c>
      <c r="E3294" s="9">
        <v>1.2317103696524989</v>
      </c>
      <c r="F3294" s="5">
        <v>33.788144004330967</v>
      </c>
      <c r="G3294" s="5">
        <v>20.23440768839053</v>
      </c>
    </row>
    <row r="3295" spans="1:7" x14ac:dyDescent="0.6">
      <c r="A3295" s="6" t="s">
        <v>40</v>
      </c>
      <c r="B3295" s="6" t="s">
        <v>166</v>
      </c>
      <c r="C3295" s="7">
        <v>4038977</v>
      </c>
      <c r="D3295" s="10">
        <v>1.242171980738801</v>
      </c>
      <c r="E3295" s="10">
        <v>1.2923485745368439</v>
      </c>
      <c r="F3295" s="8">
        <v>-9.2022340109371612</v>
      </c>
      <c r="G3295" s="8">
        <v>4.1246109806073017</v>
      </c>
    </row>
    <row r="3296" spans="1:7" x14ac:dyDescent="0.6">
      <c r="A3296" s="3" t="s">
        <v>41</v>
      </c>
      <c r="B3296" s="3" t="s">
        <v>166</v>
      </c>
      <c r="C3296" s="4">
        <v>4724738</v>
      </c>
      <c r="D3296" s="9">
        <v>1.4530821919103709</v>
      </c>
      <c r="E3296" s="9">
        <v>1.424615709332127</v>
      </c>
      <c r="F3296" s="5">
        <v>16.978581457631471</v>
      </c>
      <c r="G3296" s="5">
        <v>73.274938580254954</v>
      </c>
    </row>
    <row r="3297" spans="1:7" x14ac:dyDescent="0.6">
      <c r="A3297" s="6" t="s">
        <v>42</v>
      </c>
      <c r="B3297" s="6" t="s">
        <v>166</v>
      </c>
      <c r="C3297" s="7">
        <v>6644921</v>
      </c>
      <c r="D3297" s="10">
        <v>1.87171996541595</v>
      </c>
      <c r="E3297" s="10">
        <v>1.488841065166979</v>
      </c>
      <c r="F3297" s="8">
        <v>40.641047186108523</v>
      </c>
      <c r="G3297" s="8">
        <v>56.853011991313387</v>
      </c>
    </row>
    <row r="3298" spans="1:7" x14ac:dyDescent="0.6">
      <c r="A3298" s="3" t="s">
        <v>43</v>
      </c>
      <c r="B3298" s="3" t="s">
        <v>166</v>
      </c>
      <c r="C3298" s="4">
        <v>6813600</v>
      </c>
      <c r="D3298" s="9">
        <v>2.03987985474101</v>
      </c>
      <c r="E3298" s="9">
        <v>1.5230601581491521</v>
      </c>
      <c r="F3298" s="5">
        <v>2.53846509236153</v>
      </c>
      <c r="G3298" s="5">
        <v>15.427990406750849</v>
      </c>
    </row>
    <row r="3299" spans="1:7" x14ac:dyDescent="0.6">
      <c r="A3299" s="6" t="s">
        <v>44</v>
      </c>
      <c r="B3299" s="6" t="s">
        <v>166</v>
      </c>
      <c r="C3299" s="7">
        <v>8493598</v>
      </c>
      <c r="D3299" s="10">
        <v>2.384038663156685</v>
      </c>
      <c r="E3299" s="10">
        <v>1.5219115282101821</v>
      </c>
      <c r="F3299" s="8">
        <v>24.656539861453549</v>
      </c>
      <c r="G3299" s="8">
        <v>83.214837005712837</v>
      </c>
    </row>
    <row r="3300" spans="1:7" x14ac:dyDescent="0.6">
      <c r="A3300" s="3" t="s">
        <v>45</v>
      </c>
      <c r="B3300" s="3" t="s">
        <v>166</v>
      </c>
      <c r="C3300" s="4">
        <v>6821481</v>
      </c>
      <c r="D3300" s="9">
        <v>1.916197450501671</v>
      </c>
      <c r="E3300" s="9">
        <v>1.312529763616993</v>
      </c>
      <c r="F3300" s="5">
        <v>-19.686792334650171</v>
      </c>
      <c r="G3300" s="5">
        <v>35.241040590664888</v>
      </c>
    </row>
    <row r="3301" spans="1:7" x14ac:dyDescent="0.6">
      <c r="A3301" s="6" t="s">
        <v>46</v>
      </c>
      <c r="B3301" s="6" t="s">
        <v>166</v>
      </c>
      <c r="C3301" s="7">
        <v>3223786</v>
      </c>
      <c r="D3301" s="10">
        <v>0.94042806062821749</v>
      </c>
      <c r="E3301" s="10">
        <v>1.259783509183275</v>
      </c>
      <c r="F3301" s="8">
        <v>-52.740673176396747</v>
      </c>
      <c r="G3301" s="8">
        <v>-43.23070098713643</v>
      </c>
    </row>
    <row r="3302" spans="1:7" x14ac:dyDescent="0.6">
      <c r="A3302" s="3" t="s">
        <v>47</v>
      </c>
      <c r="B3302" s="3" t="s">
        <v>166</v>
      </c>
      <c r="C3302" s="4">
        <v>2916042</v>
      </c>
      <c r="D3302" s="9">
        <v>0.7966867292499884</v>
      </c>
      <c r="E3302" s="9">
        <v>1.3256242754858509</v>
      </c>
      <c r="F3302" s="5">
        <v>-9.5460430686155959</v>
      </c>
      <c r="G3302" s="5">
        <v>-44.54311967083887</v>
      </c>
    </row>
    <row r="3303" spans="1:7" x14ac:dyDescent="0.6">
      <c r="A3303" s="6" t="s">
        <v>48</v>
      </c>
      <c r="B3303" s="6" t="s">
        <v>166</v>
      </c>
      <c r="C3303" s="7">
        <v>5369340</v>
      </c>
      <c r="D3303" s="10">
        <v>1.632454936144027</v>
      </c>
      <c r="E3303" s="10">
        <v>1.362361717243479</v>
      </c>
      <c r="F3303" s="8">
        <v>84.131092762038406</v>
      </c>
      <c r="G3303" s="8">
        <v>14.653614904837539</v>
      </c>
    </row>
    <row r="3304" spans="1:7" x14ac:dyDescent="0.6">
      <c r="A3304" s="3" t="s">
        <v>49</v>
      </c>
      <c r="B3304" s="3" t="s">
        <v>166</v>
      </c>
      <c r="C3304" s="4">
        <v>5107656</v>
      </c>
      <c r="D3304" s="9">
        <v>1.3583956082293001</v>
      </c>
      <c r="E3304" s="9">
        <v>1.292652038569585</v>
      </c>
      <c r="F3304" s="5">
        <v>-4.8736716244454641</v>
      </c>
      <c r="G3304" s="5">
        <v>-19.62894647978456</v>
      </c>
    </row>
    <row r="3305" spans="1:7" x14ac:dyDescent="0.6">
      <c r="A3305" s="6" t="s">
        <v>50</v>
      </c>
      <c r="B3305" s="6" t="s">
        <v>166</v>
      </c>
      <c r="C3305" s="7">
        <v>5280790</v>
      </c>
      <c r="D3305" s="10">
        <v>1.2295181825811179</v>
      </c>
      <c r="E3305" s="10">
        <v>1.323764051295202</v>
      </c>
      <c r="F3305" s="8">
        <v>3.389695782174829</v>
      </c>
      <c r="G3305" s="8">
        <v>58.825528587325927</v>
      </c>
    </row>
    <row r="3306" spans="1:7" x14ac:dyDescent="0.6">
      <c r="A3306" s="3" t="s">
        <v>51</v>
      </c>
      <c r="B3306" s="3" t="s">
        <v>166</v>
      </c>
      <c r="C3306" s="4">
        <v>4438932</v>
      </c>
      <c r="D3306" s="9">
        <v>1.119590668354592</v>
      </c>
      <c r="E3306" s="9">
        <v>1.346232371940679</v>
      </c>
      <c r="F3306" s="5">
        <v>-15.941895057368299</v>
      </c>
      <c r="G3306" s="5">
        <v>-0.21109083380205229</v>
      </c>
    </row>
    <row r="3307" spans="1:7" x14ac:dyDescent="0.6">
      <c r="A3307" s="6" t="s">
        <v>52</v>
      </c>
      <c r="B3307" s="6" t="s">
        <v>166</v>
      </c>
      <c r="C3307" s="7">
        <v>1290571</v>
      </c>
      <c r="D3307" s="10">
        <v>0.34505898229515142</v>
      </c>
      <c r="E3307" s="10">
        <v>2.2150021453702911</v>
      </c>
      <c r="F3307" s="8">
        <v>-70.926092132071403</v>
      </c>
      <c r="G3307" s="8">
        <v>-68.047082219086661</v>
      </c>
    </row>
    <row r="3308" spans="1:7" x14ac:dyDescent="0.6">
      <c r="A3308" s="3" t="s">
        <v>53</v>
      </c>
      <c r="B3308" s="3" t="s">
        <v>166</v>
      </c>
      <c r="C3308" s="4">
        <v>1018185</v>
      </c>
      <c r="D3308" s="9">
        <v>0.32750247468722721</v>
      </c>
      <c r="E3308" s="9">
        <v>2.311498409714702</v>
      </c>
      <c r="F3308" s="5">
        <v>-21.1058515959215</v>
      </c>
      <c r="G3308" s="5">
        <v>-78.44991616466352</v>
      </c>
    </row>
    <row r="3309" spans="1:7" x14ac:dyDescent="0.6">
      <c r="A3309" s="6" t="s">
        <v>54</v>
      </c>
      <c r="B3309" s="6" t="s">
        <v>166</v>
      </c>
      <c r="C3309" s="7">
        <v>593022</v>
      </c>
      <c r="D3309" s="10">
        <v>0.16653860426079031</v>
      </c>
      <c r="E3309" s="10">
        <v>1.4200718390804601</v>
      </c>
      <c r="F3309" s="8">
        <v>-41.756949866674518</v>
      </c>
      <c r="G3309" s="8">
        <v>-91.075559814781855</v>
      </c>
    </row>
    <row r="3310" spans="1:7" x14ac:dyDescent="0.6">
      <c r="A3310" s="3" t="s">
        <v>55</v>
      </c>
      <c r="B3310" s="3" t="s">
        <v>166</v>
      </c>
      <c r="C3310" s="4">
        <v>970006</v>
      </c>
      <c r="D3310" s="9">
        <v>0.33122661420115079</v>
      </c>
      <c r="E3310" s="9">
        <v>1.1989444410110619</v>
      </c>
      <c r="F3310" s="5">
        <v>63.569985599185188</v>
      </c>
      <c r="G3310" s="5">
        <v>-85.763678525302339</v>
      </c>
    </row>
    <row r="3311" spans="1:7" x14ac:dyDescent="0.6">
      <c r="A3311" s="6" t="s">
        <v>56</v>
      </c>
      <c r="B3311" s="6" t="s">
        <v>166</v>
      </c>
      <c r="C3311" s="7">
        <v>1027079</v>
      </c>
      <c r="D3311" s="10">
        <v>0.35757720492884532</v>
      </c>
      <c r="E3311" s="10">
        <v>1.2149030044949141</v>
      </c>
      <c r="F3311" s="8">
        <v>5.8837780384863647</v>
      </c>
      <c r="G3311" s="8">
        <v>-87.907609943395016</v>
      </c>
    </row>
    <row r="3312" spans="1:7" x14ac:dyDescent="0.6">
      <c r="A3312" s="3" t="s">
        <v>57</v>
      </c>
      <c r="B3312" s="3" t="s">
        <v>166</v>
      </c>
      <c r="C3312" s="4">
        <v>509533</v>
      </c>
      <c r="D3312" s="9">
        <v>0.20030399735362681</v>
      </c>
      <c r="E3312" s="9">
        <v>1.190497663551402</v>
      </c>
      <c r="F3312" s="5">
        <v>-50.39008683850026</v>
      </c>
      <c r="G3312" s="5">
        <v>-92.530463692561767</v>
      </c>
    </row>
    <row r="3313" spans="1:7" x14ac:dyDescent="0.6">
      <c r="A3313" s="6" t="s">
        <v>58</v>
      </c>
      <c r="B3313" s="6" t="s">
        <v>166</v>
      </c>
      <c r="C3313" s="7">
        <v>314105</v>
      </c>
      <c r="D3313" s="10">
        <v>0.1291053034734824</v>
      </c>
      <c r="E3313" s="10">
        <v>1.0480647313980651</v>
      </c>
      <c r="F3313" s="8">
        <v>-38.354336225524158</v>
      </c>
      <c r="G3313" s="8">
        <v>-90.2566423453666</v>
      </c>
    </row>
    <row r="3314" spans="1:7" x14ac:dyDescent="0.6">
      <c r="A3314" s="3" t="s">
        <v>59</v>
      </c>
      <c r="B3314" s="3" t="s">
        <v>166</v>
      </c>
      <c r="C3314" s="4">
        <v>217355</v>
      </c>
      <c r="D3314" s="9">
        <v>9.7544733688157026E-2</v>
      </c>
      <c r="E3314" s="9">
        <v>1.030118483412322</v>
      </c>
      <c r="F3314" s="5">
        <v>-30.801801945209409</v>
      </c>
      <c r="G3314" s="5">
        <v>-92.546232187327888</v>
      </c>
    </row>
    <row r="3315" spans="1:7" x14ac:dyDescent="0.6">
      <c r="A3315" s="6" t="s">
        <v>60</v>
      </c>
      <c r="B3315" s="6" t="s">
        <v>166</v>
      </c>
      <c r="C3315" s="7">
        <v>122896</v>
      </c>
      <c r="D3315" s="10">
        <v>6.0207304169504247E-2</v>
      </c>
      <c r="E3315" s="10">
        <v>0.74686113643269525</v>
      </c>
      <c r="F3315" s="8">
        <v>-43.458397552391247</v>
      </c>
      <c r="G3315" s="8">
        <v>-97.711152581136602</v>
      </c>
    </row>
    <row r="3316" spans="1:7" x14ac:dyDescent="0.6">
      <c r="A3316" s="3" t="s">
        <v>61</v>
      </c>
      <c r="B3316" s="3" t="s">
        <v>166</v>
      </c>
      <c r="C3316" s="4">
        <v>344269</v>
      </c>
      <c r="D3316" s="9">
        <v>0.14304078408864321</v>
      </c>
      <c r="E3316" s="9">
        <v>0.97341872366895699</v>
      </c>
      <c r="F3316" s="5">
        <v>180.1303541205572</v>
      </c>
      <c r="G3316" s="5">
        <v>-93.259745762048183</v>
      </c>
    </row>
    <row r="3317" spans="1:7" x14ac:dyDescent="0.6">
      <c r="A3317" s="6" t="s">
        <v>62</v>
      </c>
      <c r="B3317" s="6" t="s">
        <v>166</v>
      </c>
      <c r="C3317" s="7">
        <v>606163</v>
      </c>
      <c r="D3317" s="10">
        <v>0.2497708052280245</v>
      </c>
      <c r="E3317" s="10">
        <v>1.0128205985062411</v>
      </c>
      <c r="F3317" s="8">
        <v>76.072489826269575</v>
      </c>
      <c r="G3317" s="8">
        <v>-88.521357599904562</v>
      </c>
    </row>
    <row r="3318" spans="1:7" x14ac:dyDescent="0.6">
      <c r="A3318" s="3" t="s">
        <v>63</v>
      </c>
      <c r="B3318" s="3" t="s">
        <v>166</v>
      </c>
      <c r="C3318" s="4">
        <v>1305793</v>
      </c>
      <c r="D3318" s="9">
        <v>0.48824373233846052</v>
      </c>
      <c r="E3318" s="9">
        <v>1.4490295733229761</v>
      </c>
      <c r="F3318" s="5">
        <v>115.41944988394209</v>
      </c>
      <c r="G3318" s="5">
        <v>-70.583171807993452</v>
      </c>
    </row>
    <row r="3319" spans="1:7" x14ac:dyDescent="0.6">
      <c r="A3319" s="6" t="s">
        <v>64</v>
      </c>
      <c r="B3319" s="6" t="s">
        <v>166</v>
      </c>
      <c r="C3319" s="7">
        <v>1199053</v>
      </c>
      <c r="D3319" s="10">
        <v>0.43559122910619091</v>
      </c>
      <c r="E3319" s="10">
        <v>1.102374735680794</v>
      </c>
      <c r="F3319" s="8">
        <v>-8.174343100322945</v>
      </c>
      <c r="G3319" s="8">
        <v>-7.0912797513658639</v>
      </c>
    </row>
    <row r="3320" spans="1:7" x14ac:dyDescent="0.6">
      <c r="A3320" s="3" t="s">
        <v>65</v>
      </c>
      <c r="B3320" s="3" t="s">
        <v>166</v>
      </c>
      <c r="C3320" s="4">
        <v>854084</v>
      </c>
      <c r="D3320" s="9">
        <v>0.34778673472647892</v>
      </c>
      <c r="E3320" s="9">
        <v>1.0250402054679439</v>
      </c>
      <c r="F3320" s="5">
        <v>-28.77012108722467</v>
      </c>
      <c r="G3320" s="5">
        <v>-16.117012134337081</v>
      </c>
    </row>
    <row r="3321" spans="1:7" x14ac:dyDescent="0.6">
      <c r="A3321" s="6" t="s">
        <v>66</v>
      </c>
      <c r="B3321" s="6" t="s">
        <v>166</v>
      </c>
      <c r="C3321" s="7">
        <v>1151533</v>
      </c>
      <c r="D3321" s="10">
        <v>0.50376600340310329</v>
      </c>
      <c r="E3321" s="10">
        <v>1.070693499407718</v>
      </c>
      <c r="F3321" s="8">
        <v>34.826668102903227</v>
      </c>
      <c r="G3321" s="8">
        <v>94.180485715538381</v>
      </c>
    </row>
    <row r="3322" spans="1:7" x14ac:dyDescent="0.6">
      <c r="A3322" s="3" t="s">
        <v>67</v>
      </c>
      <c r="B3322" s="3" t="s">
        <v>166</v>
      </c>
      <c r="C3322" s="4">
        <v>1474177</v>
      </c>
      <c r="D3322" s="9">
        <v>0.65335634372504647</v>
      </c>
      <c r="E3322" s="9">
        <v>1.0150916502554641</v>
      </c>
      <c r="F3322" s="5">
        <v>28.018649921452528</v>
      </c>
      <c r="G3322" s="5">
        <v>51.976070251111842</v>
      </c>
    </row>
    <row r="3323" spans="1:7" x14ac:dyDescent="0.6">
      <c r="A3323" s="6" t="s">
        <v>68</v>
      </c>
      <c r="B3323" s="6" t="s">
        <v>166</v>
      </c>
      <c r="C3323" s="7">
        <v>1544934</v>
      </c>
      <c r="D3323" s="10">
        <v>0.69192822555236899</v>
      </c>
      <c r="E3323" s="10">
        <v>0.93968085979910043</v>
      </c>
      <c r="F3323" s="8">
        <v>4.7997628507295831</v>
      </c>
      <c r="G3323" s="8">
        <v>50.420172158129994</v>
      </c>
    </row>
    <row r="3324" spans="1:7" x14ac:dyDescent="0.6">
      <c r="A3324" s="3" t="s">
        <v>69</v>
      </c>
      <c r="B3324" s="3" t="s">
        <v>166</v>
      </c>
      <c r="C3324" s="4">
        <v>1280346</v>
      </c>
      <c r="D3324" s="9">
        <v>0.51892863305640635</v>
      </c>
      <c r="E3324" s="9">
        <v>0.98792129629629633</v>
      </c>
      <c r="F3324" s="5">
        <v>-17.1261684965183</v>
      </c>
      <c r="G3324" s="5">
        <v>151.27832740960841</v>
      </c>
    </row>
    <row r="3325" spans="1:7" x14ac:dyDescent="0.6">
      <c r="A3325" s="6" t="s">
        <v>70</v>
      </c>
      <c r="B3325" s="6" t="s">
        <v>166</v>
      </c>
      <c r="C3325" s="7">
        <v>985440</v>
      </c>
      <c r="D3325" s="10">
        <v>0.37525671092481372</v>
      </c>
      <c r="E3325" s="10">
        <v>1.0227605318055859</v>
      </c>
      <c r="F3325" s="8">
        <v>-23.03330505972604</v>
      </c>
      <c r="G3325" s="8">
        <v>213.72948536317469</v>
      </c>
    </row>
    <row r="3326" spans="1:7" x14ac:dyDescent="0.6">
      <c r="A3326" s="3" t="s">
        <v>71</v>
      </c>
      <c r="B3326" s="3" t="s">
        <v>166</v>
      </c>
      <c r="C3326" s="4">
        <v>1029573</v>
      </c>
      <c r="D3326" s="9">
        <v>0.47179454091998169</v>
      </c>
      <c r="E3326" s="9">
        <v>1.0737693462934379</v>
      </c>
      <c r="F3326" s="5">
        <v>4.47850706283488</v>
      </c>
      <c r="G3326" s="5">
        <v>373.68268500839639</v>
      </c>
    </row>
    <row r="3327" spans="1:7" x14ac:dyDescent="0.6">
      <c r="A3327" s="6" t="s">
        <v>72</v>
      </c>
      <c r="B3327" s="6" t="s">
        <v>166</v>
      </c>
      <c r="C3327" s="7">
        <v>1336420</v>
      </c>
      <c r="D3327" s="10">
        <v>0.57771661900532656</v>
      </c>
      <c r="E3327" s="10">
        <v>1.0375931677018631</v>
      </c>
      <c r="F3327" s="8">
        <v>29.803326233302549</v>
      </c>
      <c r="G3327" s="8">
        <v>987.43978648613449</v>
      </c>
    </row>
    <row r="3328" spans="1:7" x14ac:dyDescent="0.6">
      <c r="A3328" s="3" t="s">
        <v>73</v>
      </c>
      <c r="B3328" s="3" t="s">
        <v>166</v>
      </c>
      <c r="C3328" s="4">
        <v>1114492</v>
      </c>
      <c r="D3328" s="9">
        <v>0.50276156345686374</v>
      </c>
      <c r="E3328" s="9">
        <v>0.99746090900710538</v>
      </c>
      <c r="F3328" s="5">
        <v>-16.606156747130399</v>
      </c>
      <c r="G3328" s="5">
        <v>223.72708550581081</v>
      </c>
    </row>
    <row r="3329" spans="1:7" x14ac:dyDescent="0.6">
      <c r="A3329" s="6" t="s">
        <v>74</v>
      </c>
      <c r="B3329" s="6" t="s">
        <v>166</v>
      </c>
      <c r="C3329" s="7">
        <v>718582</v>
      </c>
      <c r="D3329" s="10">
        <v>0.29532983836689541</v>
      </c>
      <c r="E3329" s="10">
        <v>1.0309641319942611</v>
      </c>
      <c r="F3329" s="8">
        <v>-35.523808156541278</v>
      </c>
      <c r="G3329" s="8">
        <v>18.546001653020721</v>
      </c>
    </row>
    <row r="3330" spans="1:7" x14ac:dyDescent="0.6">
      <c r="A3330" s="3" t="s">
        <v>75</v>
      </c>
      <c r="B3330" s="3" t="s">
        <v>166</v>
      </c>
      <c r="C3330" s="4">
        <v>2015438</v>
      </c>
      <c r="D3330" s="9">
        <v>0.79125954920751096</v>
      </c>
      <c r="E3330" s="9">
        <v>1.0437276022786119</v>
      </c>
      <c r="F3330" s="5">
        <v>180.4743230417684</v>
      </c>
      <c r="G3330" s="5">
        <v>54.345903217431868</v>
      </c>
    </row>
    <row r="3331" spans="1:7" x14ac:dyDescent="0.6">
      <c r="A3331" s="6" t="s">
        <v>76</v>
      </c>
      <c r="B3331" s="6" t="s">
        <v>166</v>
      </c>
      <c r="C3331" s="7">
        <v>822374</v>
      </c>
      <c r="D3331" s="10">
        <v>0.32167673478748049</v>
      </c>
      <c r="E3331" s="10">
        <v>1.0350837004405291</v>
      </c>
      <c r="F3331" s="8">
        <v>-59.19626403789151</v>
      </c>
      <c r="G3331" s="8">
        <v>-31.414708107147892</v>
      </c>
    </row>
    <row r="3332" spans="1:7" x14ac:dyDescent="0.6">
      <c r="A3332" s="3" t="s">
        <v>77</v>
      </c>
      <c r="B3332" s="3" t="s">
        <v>166</v>
      </c>
      <c r="C3332" s="4">
        <v>2087295</v>
      </c>
      <c r="D3332" s="9">
        <v>0.79613274076219964</v>
      </c>
      <c r="E3332" s="9">
        <v>1.073159383033419</v>
      </c>
      <c r="F3332" s="5">
        <v>153.81335013023269</v>
      </c>
      <c r="G3332" s="5">
        <v>144.3898960757958</v>
      </c>
    </row>
    <row r="3333" spans="1:7" x14ac:dyDescent="0.6">
      <c r="A3333" s="6" t="s">
        <v>78</v>
      </c>
      <c r="B3333" s="6" t="s">
        <v>166</v>
      </c>
      <c r="C3333" s="7">
        <v>1832274</v>
      </c>
      <c r="D3333" s="10">
        <v>0.70120487673691556</v>
      </c>
      <c r="E3333" s="10">
        <v>1.0661123556279639</v>
      </c>
      <c r="F3333" s="8">
        <v>-12.21777467966915</v>
      </c>
      <c r="G3333" s="8">
        <v>59.11606527993554</v>
      </c>
    </row>
    <row r="3334" spans="1:7" x14ac:dyDescent="0.6">
      <c r="A3334" s="3" t="s">
        <v>79</v>
      </c>
      <c r="B3334" s="3" t="s">
        <v>166</v>
      </c>
      <c r="C3334" s="4">
        <v>1448048</v>
      </c>
      <c r="D3334" s="9">
        <v>0.57293907953558765</v>
      </c>
      <c r="E3334" s="9">
        <v>1.087939894815928</v>
      </c>
      <c r="F3334" s="5">
        <v>-20.969898606867751</v>
      </c>
      <c r="G3334" s="5">
        <v>-1.7724465922341781</v>
      </c>
    </row>
    <row r="3335" spans="1:7" x14ac:dyDescent="0.6">
      <c r="A3335" s="6" t="s">
        <v>80</v>
      </c>
      <c r="B3335" s="6" t="s">
        <v>166</v>
      </c>
      <c r="C3335" s="7">
        <v>1893007</v>
      </c>
      <c r="D3335" s="10">
        <v>0.77552850125939132</v>
      </c>
      <c r="E3335" s="10">
        <v>1.0663025967442119</v>
      </c>
      <c r="F3335" s="8">
        <v>30.728194093013489</v>
      </c>
      <c r="G3335" s="8">
        <v>22.529959208613452</v>
      </c>
    </row>
    <row r="3336" spans="1:7" x14ac:dyDescent="0.6">
      <c r="A3336" s="3" t="s">
        <v>81</v>
      </c>
      <c r="B3336" s="3" t="s">
        <v>166</v>
      </c>
      <c r="C3336" s="4">
        <v>2195389</v>
      </c>
      <c r="D3336" s="9">
        <v>0.95300551877348028</v>
      </c>
      <c r="E3336" s="9">
        <v>1.07864561837942</v>
      </c>
      <c r="F3336" s="5">
        <v>15.973633483658549</v>
      </c>
      <c r="G3336" s="5">
        <v>71.468415568916527</v>
      </c>
    </row>
    <row r="3337" spans="1:7" x14ac:dyDescent="0.6">
      <c r="A3337" s="6" t="s">
        <v>82</v>
      </c>
      <c r="B3337" s="6" t="s">
        <v>166</v>
      </c>
      <c r="C3337" s="7">
        <v>1117243</v>
      </c>
      <c r="D3337" s="10">
        <v>0.45370037174140893</v>
      </c>
      <c r="E3337" s="10">
        <v>1.0572443813579371</v>
      </c>
      <c r="F3337" s="8">
        <v>-49.109565548520109</v>
      </c>
      <c r="G3337" s="8">
        <v>13.37504059100503</v>
      </c>
    </row>
    <row r="3338" spans="1:7" x14ac:dyDescent="0.6">
      <c r="A3338" s="3" t="s">
        <v>83</v>
      </c>
      <c r="B3338" s="3" t="s">
        <v>166</v>
      </c>
      <c r="C3338" s="4">
        <v>1445293</v>
      </c>
      <c r="D3338" s="9">
        <v>0.54194988807010092</v>
      </c>
      <c r="E3338" s="9">
        <v>1.037912387791742</v>
      </c>
      <c r="F3338" s="5">
        <v>29.36245740631178</v>
      </c>
      <c r="G3338" s="5">
        <v>40.377904237970498</v>
      </c>
    </row>
    <row r="3339" spans="1:7" x14ac:dyDescent="0.6">
      <c r="A3339" s="6" t="s">
        <v>84</v>
      </c>
      <c r="B3339" s="6" t="s">
        <v>166</v>
      </c>
      <c r="C3339" s="7">
        <v>1169791</v>
      </c>
      <c r="D3339" s="10">
        <v>0.48881674131911529</v>
      </c>
      <c r="E3339" s="10">
        <v>1.066597674948712</v>
      </c>
      <c r="F3339" s="8">
        <v>-19.062017182675071</v>
      </c>
      <c r="G3339" s="8">
        <v>-12.468310860358271</v>
      </c>
    </row>
    <row r="3340" spans="1:7" x14ac:dyDescent="0.6">
      <c r="A3340" s="3" t="s">
        <v>85</v>
      </c>
      <c r="B3340" s="3" t="s">
        <v>166</v>
      </c>
      <c r="C3340" s="4">
        <v>1616563</v>
      </c>
      <c r="D3340" s="9">
        <v>0.62709132041913562</v>
      </c>
      <c r="E3340" s="9">
        <v>1.0442913436692509</v>
      </c>
      <c r="F3340" s="5">
        <v>38.192463440050403</v>
      </c>
      <c r="G3340" s="5">
        <v>45.049313947520467</v>
      </c>
    </row>
    <row r="3341" spans="1:7" x14ac:dyDescent="0.6">
      <c r="A3341" s="6" t="s">
        <v>86</v>
      </c>
      <c r="B3341" s="6" t="s">
        <v>166</v>
      </c>
      <c r="C3341" s="7">
        <v>1466774</v>
      </c>
      <c r="D3341" s="10">
        <v>0.70201986440333064</v>
      </c>
      <c r="E3341" s="10">
        <v>1.056144873271889</v>
      </c>
      <c r="F3341" s="8">
        <v>-9.2658931325287028</v>
      </c>
      <c r="G3341" s="8">
        <v>104.1206153229555</v>
      </c>
    </row>
    <row r="3342" spans="1:7" x14ac:dyDescent="0.6">
      <c r="A3342" s="3" t="s">
        <v>87</v>
      </c>
      <c r="B3342" s="3" t="s">
        <v>166</v>
      </c>
      <c r="C3342" s="4">
        <v>1146595</v>
      </c>
      <c r="D3342" s="9">
        <v>0.48139436464771151</v>
      </c>
      <c r="E3342" s="9">
        <v>1.0646193129062209</v>
      </c>
      <c r="F3342" s="5">
        <v>-21.828788893176451</v>
      </c>
      <c r="G3342" s="5">
        <v>-43.109388629171427</v>
      </c>
    </row>
    <row r="3343" spans="1:7" x14ac:dyDescent="0.6">
      <c r="A3343" s="6" t="s">
        <v>88</v>
      </c>
      <c r="B3343" s="6" t="s">
        <v>166</v>
      </c>
      <c r="C3343" s="7">
        <v>588927</v>
      </c>
      <c r="D3343" s="10">
        <v>0.26086375528658978</v>
      </c>
      <c r="E3343" s="10">
        <v>1.05397032768402</v>
      </c>
      <c r="F3343" s="8">
        <v>-48.636877014115711</v>
      </c>
      <c r="G3343" s="8">
        <v>-28.386962622845569</v>
      </c>
    </row>
    <row r="3344" spans="1:7" x14ac:dyDescent="0.6">
      <c r="A3344" s="3" t="s">
        <v>89</v>
      </c>
      <c r="B3344" s="3" t="s">
        <v>166</v>
      </c>
      <c r="C3344" s="4">
        <v>1099498</v>
      </c>
      <c r="D3344" s="9">
        <v>0.40472897011102232</v>
      </c>
      <c r="E3344" s="9">
        <v>1.088062463508525</v>
      </c>
      <c r="F3344" s="5">
        <v>86.695125202274653</v>
      </c>
      <c r="G3344" s="5">
        <v>-47.324264179236764</v>
      </c>
    </row>
    <row r="3345" spans="1:7" x14ac:dyDescent="0.6">
      <c r="A3345" s="6" t="s">
        <v>90</v>
      </c>
      <c r="B3345" s="6" t="s">
        <v>166</v>
      </c>
      <c r="C3345" s="7">
        <v>588275</v>
      </c>
      <c r="D3345" s="10">
        <v>0.28482996593970561</v>
      </c>
      <c r="E3345" s="10">
        <v>1.033875219683656</v>
      </c>
      <c r="F3345" s="8">
        <v>-46.496037282468897</v>
      </c>
      <c r="G3345" s="8">
        <v>-67.893721135594348</v>
      </c>
    </row>
    <row r="3346" spans="1:7" x14ac:dyDescent="0.6">
      <c r="A3346" s="3" t="s">
        <v>91</v>
      </c>
      <c r="B3346" s="3" t="s">
        <v>166</v>
      </c>
      <c r="C3346" s="4">
        <v>1426272</v>
      </c>
      <c r="D3346" s="9">
        <v>0.6607939710092694</v>
      </c>
      <c r="E3346" s="9">
        <v>1.0172471096719899</v>
      </c>
      <c r="F3346" s="5">
        <v>142.4498746334622</v>
      </c>
      <c r="G3346" s="5">
        <v>-1.5038175530092901</v>
      </c>
    </row>
    <row r="3347" spans="1:7" x14ac:dyDescent="0.6">
      <c r="A3347" s="6" t="s">
        <v>92</v>
      </c>
      <c r="B3347" s="6" t="s">
        <v>166</v>
      </c>
      <c r="C3347" s="7">
        <v>1203592</v>
      </c>
      <c r="D3347" s="10">
        <v>0.44270245811585213</v>
      </c>
      <c r="E3347" s="10">
        <v>1.066380784463129</v>
      </c>
      <c r="F3347" s="8">
        <v>-15.61273025061138</v>
      </c>
      <c r="G3347" s="8">
        <v>-36.419041239678457</v>
      </c>
    </row>
    <row r="3348" spans="1:7" x14ac:dyDescent="0.6">
      <c r="A3348" s="3" t="s">
        <v>93</v>
      </c>
      <c r="B3348" s="3" t="s">
        <v>166</v>
      </c>
      <c r="C3348" s="4">
        <v>1438046</v>
      </c>
      <c r="D3348" s="9">
        <v>0.66200624878921865</v>
      </c>
      <c r="E3348" s="9">
        <v>1.059724392041268</v>
      </c>
      <c r="F3348" s="5">
        <v>19.479524622961939</v>
      </c>
      <c r="G3348" s="5">
        <v>-34.496984361313643</v>
      </c>
    </row>
    <row r="3349" spans="1:7" x14ac:dyDescent="0.6">
      <c r="A3349" s="6" t="s">
        <v>94</v>
      </c>
      <c r="B3349" s="6" t="s">
        <v>166</v>
      </c>
      <c r="C3349" s="7">
        <v>1306261</v>
      </c>
      <c r="D3349" s="10">
        <v>0.53123357053283571</v>
      </c>
      <c r="E3349" s="10">
        <v>1.0260393838709929</v>
      </c>
      <c r="F3349" s="8">
        <v>-9.1641713825566065</v>
      </c>
      <c r="G3349" s="8">
        <v>16.918253235867219</v>
      </c>
    </row>
    <row r="3350" spans="1:7" x14ac:dyDescent="0.6">
      <c r="A3350" s="3" t="s">
        <v>95</v>
      </c>
      <c r="B3350" s="3" t="s">
        <v>166</v>
      </c>
      <c r="C3350" s="4">
        <v>554514</v>
      </c>
      <c r="D3350" s="9">
        <v>0.27358488755434368</v>
      </c>
      <c r="E3350" s="9">
        <v>1.030695167286245</v>
      </c>
      <c r="F3350" s="5">
        <v>-57.549524941799532</v>
      </c>
      <c r="G3350" s="5">
        <v>-61.633108303990959</v>
      </c>
    </row>
    <row r="3351" spans="1:7" x14ac:dyDescent="0.6">
      <c r="A3351" s="6" t="s">
        <v>96</v>
      </c>
      <c r="B3351" s="6" t="s">
        <v>166</v>
      </c>
      <c r="C3351" s="7">
        <v>574566</v>
      </c>
      <c r="D3351" s="10">
        <v>0.30306904045411992</v>
      </c>
      <c r="E3351" s="10">
        <v>0.99578162911611789</v>
      </c>
      <c r="F3351" s="8">
        <v>3.6161395384066042</v>
      </c>
      <c r="G3351" s="8">
        <v>-50.883020984090322</v>
      </c>
    </row>
    <row r="3352" spans="1:7" x14ac:dyDescent="0.6">
      <c r="A3352" s="3" t="s">
        <v>97</v>
      </c>
      <c r="B3352" s="3" t="s">
        <v>166</v>
      </c>
      <c r="C3352" s="4">
        <v>690967</v>
      </c>
      <c r="D3352" s="9">
        <v>0.32802984076637848</v>
      </c>
      <c r="E3352" s="9">
        <v>0.98463412896330604</v>
      </c>
      <c r="F3352" s="5">
        <v>20.258943271965268</v>
      </c>
      <c r="G3352" s="5">
        <v>-57.257032358157403</v>
      </c>
    </row>
    <row r="3353" spans="1:7" x14ac:dyDescent="0.6">
      <c r="A3353" s="6" t="s">
        <v>98</v>
      </c>
      <c r="B3353" s="6" t="s">
        <v>166</v>
      </c>
      <c r="C3353" s="7">
        <v>665143</v>
      </c>
      <c r="D3353" s="10">
        <v>0.30697058454280157</v>
      </c>
      <c r="E3353" s="10">
        <v>1.017038226299694</v>
      </c>
      <c r="F3353" s="8">
        <v>-3.7373709598287559</v>
      </c>
      <c r="G3353" s="8">
        <v>-54.65265950991769</v>
      </c>
    </row>
    <row r="3354" spans="1:7" x14ac:dyDescent="0.6">
      <c r="A3354" s="3" t="s">
        <v>99</v>
      </c>
      <c r="B3354" s="3" t="s">
        <v>166</v>
      </c>
      <c r="C3354" s="4">
        <v>726847</v>
      </c>
      <c r="D3354" s="9">
        <v>0.33501690875596501</v>
      </c>
      <c r="E3354" s="9">
        <v>0.9756073662452015</v>
      </c>
      <c r="F3354" s="5">
        <v>9.2768021312710225</v>
      </c>
      <c r="G3354" s="5">
        <v>-36.608218246198533</v>
      </c>
    </row>
    <row r="3355" spans="1:7" x14ac:dyDescent="0.6">
      <c r="A3355" s="6" t="s">
        <v>100</v>
      </c>
      <c r="B3355" s="6" t="s">
        <v>166</v>
      </c>
      <c r="C3355" s="7">
        <v>763045</v>
      </c>
      <c r="D3355" s="10">
        <v>0.35518687273967792</v>
      </c>
      <c r="E3355" s="10">
        <v>1.002687253613666</v>
      </c>
      <c r="F3355" s="8">
        <v>4.980140249598608</v>
      </c>
      <c r="G3355" s="8">
        <v>29.565294170584799</v>
      </c>
    </row>
    <row r="3356" spans="1:7" x14ac:dyDescent="0.6">
      <c r="A3356" s="3" t="s">
        <v>101</v>
      </c>
      <c r="B3356" s="3" t="s">
        <v>166</v>
      </c>
      <c r="C3356" s="4">
        <v>1522143</v>
      </c>
      <c r="D3356" s="9">
        <v>0.59306405601277812</v>
      </c>
      <c r="E3356" s="9">
        <v>1.443473684210526</v>
      </c>
      <c r="F3356" s="5">
        <v>99.482730376321186</v>
      </c>
      <c r="G3356" s="5">
        <v>38.439815261146457</v>
      </c>
    </row>
    <row r="3357" spans="1:7" x14ac:dyDescent="0.6">
      <c r="A3357" s="6" t="s">
        <v>102</v>
      </c>
      <c r="B3357" s="6" t="s">
        <v>166</v>
      </c>
      <c r="C3357" s="7">
        <v>903686</v>
      </c>
      <c r="D3357" s="10">
        <v>0.39668124751455841</v>
      </c>
      <c r="E3357" s="10">
        <v>1.5394991482112439</v>
      </c>
      <c r="F3357" s="8">
        <v>-40.630676618425468</v>
      </c>
      <c r="G3357" s="8">
        <v>53.616250903064042</v>
      </c>
    </row>
    <row r="3358" spans="1:7" x14ac:dyDescent="0.6">
      <c r="A3358" s="3" t="s">
        <v>14</v>
      </c>
      <c r="B3358" s="3" t="s">
        <v>167</v>
      </c>
      <c r="C3358" s="4">
        <v>41490</v>
      </c>
      <c r="D3358" s="9">
        <v>1.6003915308313941E-2</v>
      </c>
      <c r="E3358" s="9">
        <v>1.2965625000000001</v>
      </c>
      <c r="F3358" s="3"/>
      <c r="G3358" s="3"/>
    </row>
    <row r="3359" spans="1:7" x14ac:dyDescent="0.6">
      <c r="A3359" s="6" t="s">
        <v>19</v>
      </c>
      <c r="B3359" s="6" t="s">
        <v>167</v>
      </c>
      <c r="C3359" s="7">
        <v>59685</v>
      </c>
      <c r="D3359" s="10">
        <v>2.7243965154747179E-2</v>
      </c>
      <c r="E3359" s="10">
        <v>1.2434375</v>
      </c>
      <c r="F3359" s="8">
        <v>43.85394070860449</v>
      </c>
      <c r="G3359" s="6"/>
    </row>
    <row r="3360" spans="1:7" x14ac:dyDescent="0.6">
      <c r="A3360" s="3" t="s">
        <v>22</v>
      </c>
      <c r="B3360" s="3" t="s">
        <v>167</v>
      </c>
      <c r="C3360" s="4">
        <v>40680</v>
      </c>
      <c r="D3360" s="9">
        <v>1.5967520649943091E-2</v>
      </c>
      <c r="E3360" s="9">
        <v>1.27125</v>
      </c>
      <c r="F3360" s="5">
        <v>-31.84217139984921</v>
      </c>
      <c r="G3360" s="3"/>
    </row>
    <row r="3361" spans="1:7" x14ac:dyDescent="0.6">
      <c r="A3361" s="6" t="s">
        <v>23</v>
      </c>
      <c r="B3361" s="6" t="s">
        <v>167</v>
      </c>
      <c r="C3361" s="7">
        <v>37140</v>
      </c>
      <c r="D3361" s="10">
        <v>1.407255657090066E-2</v>
      </c>
      <c r="E3361" s="10">
        <v>1.160625</v>
      </c>
      <c r="F3361" s="8">
        <v>-8.7020648967551573</v>
      </c>
      <c r="G3361" s="6"/>
    </row>
    <row r="3362" spans="1:7" x14ac:dyDescent="0.6">
      <c r="A3362" s="3" t="s">
        <v>25</v>
      </c>
      <c r="B3362" s="3" t="s">
        <v>167</v>
      </c>
      <c r="C3362" s="4">
        <v>35220</v>
      </c>
      <c r="D3362" s="9">
        <v>1.406605852410096E-2</v>
      </c>
      <c r="E3362" s="9">
        <v>1.100625</v>
      </c>
      <c r="F3362" s="5">
        <v>-5.1696284329563857</v>
      </c>
      <c r="G3362" s="3"/>
    </row>
    <row r="3363" spans="1:7" x14ac:dyDescent="0.6">
      <c r="A3363" s="6" t="s">
        <v>27</v>
      </c>
      <c r="B3363" s="6" t="s">
        <v>167</v>
      </c>
      <c r="C3363" s="7">
        <v>52500</v>
      </c>
      <c r="D3363" s="10">
        <v>2.308256861662842E-2</v>
      </c>
      <c r="E3363" s="10">
        <v>1.09375</v>
      </c>
      <c r="F3363" s="8">
        <v>49.063032367972738</v>
      </c>
      <c r="G3363" s="6"/>
    </row>
    <row r="3364" spans="1:7" x14ac:dyDescent="0.6">
      <c r="A3364" s="3" t="s">
        <v>28</v>
      </c>
      <c r="B3364" s="3" t="s">
        <v>167</v>
      </c>
      <c r="C3364" s="4">
        <v>35960</v>
      </c>
      <c r="D3364" s="9">
        <v>1.5650527924382641E-2</v>
      </c>
      <c r="E3364" s="9">
        <v>1.12375</v>
      </c>
      <c r="F3364" s="5">
        <v>-31.504761904761899</v>
      </c>
      <c r="G3364" s="3"/>
    </row>
    <row r="3365" spans="1:7" x14ac:dyDescent="0.6">
      <c r="A3365" s="6" t="s">
        <v>30</v>
      </c>
      <c r="B3365" s="6" t="s">
        <v>167</v>
      </c>
      <c r="C3365" s="7">
        <v>15520</v>
      </c>
      <c r="D3365" s="10">
        <v>7.1375820400555118E-3</v>
      </c>
      <c r="E3365" s="10">
        <v>0.91294117647058826</v>
      </c>
      <c r="F3365" s="8">
        <v>-56.840934371523907</v>
      </c>
      <c r="G3365" s="6"/>
    </row>
    <row r="3366" spans="1:7" x14ac:dyDescent="0.6">
      <c r="A3366" s="3" t="s">
        <v>31</v>
      </c>
      <c r="B3366" s="3" t="s">
        <v>167</v>
      </c>
      <c r="C3366" s="4">
        <v>48140</v>
      </c>
      <c r="D3366" s="9">
        <v>2.1797119035746888E-2</v>
      </c>
      <c r="E3366" s="9">
        <v>0.89148148148148143</v>
      </c>
      <c r="F3366" s="5">
        <v>210.180412371134</v>
      </c>
      <c r="G3366" s="3"/>
    </row>
    <row r="3367" spans="1:7" x14ac:dyDescent="0.6">
      <c r="A3367" s="6" t="s">
        <v>33</v>
      </c>
      <c r="B3367" s="6" t="s">
        <v>167</v>
      </c>
      <c r="C3367" s="7">
        <v>67316</v>
      </c>
      <c r="D3367" s="10">
        <v>3.1670671983854259E-2</v>
      </c>
      <c r="E3367" s="10">
        <v>1.223927272727273</v>
      </c>
      <c r="F3367" s="8">
        <v>39.833818030743657</v>
      </c>
      <c r="G3367" s="6"/>
    </row>
    <row r="3368" spans="1:7" x14ac:dyDescent="0.6">
      <c r="A3368" s="3" t="s">
        <v>35</v>
      </c>
      <c r="B3368" s="3" t="s">
        <v>167</v>
      </c>
      <c r="C3368" s="4">
        <v>24200</v>
      </c>
      <c r="D3368" s="9">
        <v>1.1212317306930369E-2</v>
      </c>
      <c r="E3368" s="9">
        <v>1.1000000000000001</v>
      </c>
      <c r="F3368" s="5">
        <v>-64.050151524154728</v>
      </c>
      <c r="G3368" s="3"/>
    </row>
    <row r="3369" spans="1:7" x14ac:dyDescent="0.6">
      <c r="A3369" s="6" t="s">
        <v>37</v>
      </c>
      <c r="B3369" s="6" t="s">
        <v>167</v>
      </c>
      <c r="C3369" s="7">
        <v>51230</v>
      </c>
      <c r="D3369" s="10">
        <v>2.175283180746538E-2</v>
      </c>
      <c r="E3369" s="10">
        <v>1.164318181818182</v>
      </c>
      <c r="F3369" s="8">
        <v>111.6942148760331</v>
      </c>
      <c r="G3369" s="6"/>
    </row>
    <row r="3370" spans="1:7" x14ac:dyDescent="0.6">
      <c r="A3370" s="3" t="s">
        <v>38</v>
      </c>
      <c r="B3370" s="3" t="s">
        <v>167</v>
      </c>
      <c r="C3370" s="4">
        <v>59576</v>
      </c>
      <c r="D3370" s="9">
        <v>2.6183462302648459E-2</v>
      </c>
      <c r="E3370" s="9">
        <v>1.3540000000000001</v>
      </c>
      <c r="F3370" s="5">
        <v>16.291235604138208</v>
      </c>
      <c r="G3370" s="5">
        <v>43.591226801638939</v>
      </c>
    </row>
    <row r="3371" spans="1:7" x14ac:dyDescent="0.6">
      <c r="A3371" s="6" t="s">
        <v>39</v>
      </c>
      <c r="B3371" s="6" t="s">
        <v>167</v>
      </c>
      <c r="C3371" s="7">
        <v>109076</v>
      </c>
      <c r="D3371" s="10">
        <v>4.1657262917781622E-2</v>
      </c>
      <c r="E3371" s="10">
        <v>1.652666666666667</v>
      </c>
      <c r="F3371" s="8">
        <v>83.087149187592331</v>
      </c>
      <c r="G3371" s="8">
        <v>82.75278545698248</v>
      </c>
    </row>
    <row r="3372" spans="1:7" x14ac:dyDescent="0.6">
      <c r="A3372" s="3" t="s">
        <v>40</v>
      </c>
      <c r="B3372" s="3" t="s">
        <v>167</v>
      </c>
      <c r="C3372" s="4">
        <v>66440</v>
      </c>
      <c r="D3372" s="9">
        <v>2.043336874666182E-2</v>
      </c>
      <c r="E3372" s="9">
        <v>1.51</v>
      </c>
      <c r="F3372" s="5">
        <v>-39.088342073416698</v>
      </c>
      <c r="G3372" s="5">
        <v>63.323500491642079</v>
      </c>
    </row>
    <row r="3373" spans="1:7" x14ac:dyDescent="0.6">
      <c r="A3373" s="6" t="s">
        <v>41</v>
      </c>
      <c r="B3373" s="6" t="s">
        <v>167</v>
      </c>
      <c r="C3373" s="7">
        <v>40480</v>
      </c>
      <c r="D3373" s="10">
        <v>1.2449529927063011E-2</v>
      </c>
      <c r="E3373" s="10">
        <v>1.84</v>
      </c>
      <c r="F3373" s="8">
        <v>-39.072847682119203</v>
      </c>
      <c r="G3373" s="8">
        <v>8.9929994614970319</v>
      </c>
    </row>
    <row r="3374" spans="1:7" x14ac:dyDescent="0.6">
      <c r="A3374" s="3" t="s">
        <v>42</v>
      </c>
      <c r="B3374" s="3" t="s">
        <v>167</v>
      </c>
      <c r="C3374" s="4">
        <v>227656</v>
      </c>
      <c r="D3374" s="9">
        <v>6.4125409534098829E-2</v>
      </c>
      <c r="E3374" s="9">
        <v>1.724666666666667</v>
      </c>
      <c r="F3374" s="5">
        <v>462.39130434782612</v>
      </c>
      <c r="G3374" s="5">
        <v>546.3827370812038</v>
      </c>
    </row>
    <row r="3375" spans="1:7" x14ac:dyDescent="0.6">
      <c r="A3375" s="6" t="s">
        <v>43</v>
      </c>
      <c r="B3375" s="6" t="s">
        <v>167</v>
      </c>
      <c r="C3375" s="7">
        <v>140140</v>
      </c>
      <c r="D3375" s="10">
        <v>4.1955612722115357E-2</v>
      </c>
      <c r="E3375" s="10">
        <v>1.274</v>
      </c>
      <c r="F3375" s="8">
        <v>-38.442211055276388</v>
      </c>
      <c r="G3375" s="8">
        <v>166.93333333333331</v>
      </c>
    </row>
    <row r="3376" spans="1:7" x14ac:dyDescent="0.6">
      <c r="A3376" s="3" t="s">
        <v>45</v>
      </c>
      <c r="B3376" s="3" t="s">
        <v>167</v>
      </c>
      <c r="C3376" s="4">
        <v>60280</v>
      </c>
      <c r="D3376" s="9">
        <v>1.693303584899537E-2</v>
      </c>
      <c r="E3376" s="9">
        <v>1.37</v>
      </c>
      <c r="F3376" s="5">
        <v>-56.985871271585573</v>
      </c>
      <c r="G3376" s="5">
        <v>67.630700778642932</v>
      </c>
    </row>
    <row r="3377" spans="1:7" x14ac:dyDescent="0.6">
      <c r="A3377" s="6" t="s">
        <v>46</v>
      </c>
      <c r="B3377" s="6" t="s">
        <v>167</v>
      </c>
      <c r="C3377" s="7">
        <v>142800</v>
      </c>
      <c r="D3377" s="10">
        <v>4.1656960808722873E-2</v>
      </c>
      <c r="E3377" s="10">
        <v>1.2981818181818181</v>
      </c>
      <c r="F3377" s="8">
        <v>136.8944923689449</v>
      </c>
      <c r="G3377" s="8">
        <v>820.10309278350508</v>
      </c>
    </row>
    <row r="3378" spans="1:7" x14ac:dyDescent="0.6">
      <c r="A3378" s="3" t="s">
        <v>47</v>
      </c>
      <c r="B3378" s="3" t="s">
        <v>167</v>
      </c>
      <c r="C3378" s="4">
        <v>33440</v>
      </c>
      <c r="D3378" s="9">
        <v>9.1360838513710081E-3</v>
      </c>
      <c r="E3378" s="9">
        <v>1.52</v>
      </c>
      <c r="F3378" s="5">
        <v>-76.582633053221286</v>
      </c>
      <c r="G3378" s="5">
        <v>-30.535936850851691</v>
      </c>
    </row>
    <row r="3379" spans="1:7" x14ac:dyDescent="0.6">
      <c r="A3379" s="6" t="s">
        <v>49</v>
      </c>
      <c r="B3379" s="6" t="s">
        <v>167</v>
      </c>
      <c r="C3379" s="7">
        <v>67760</v>
      </c>
      <c r="D3379" s="10">
        <v>1.8020964296267671E-2</v>
      </c>
      <c r="E3379" s="10">
        <v>1.54</v>
      </c>
      <c r="F3379" s="8">
        <v>102.6315789473684</v>
      </c>
      <c r="G3379" s="8">
        <v>0.65957573236674616</v>
      </c>
    </row>
    <row r="3380" spans="1:7" x14ac:dyDescent="0.6">
      <c r="A3380" s="3" t="s">
        <v>50</v>
      </c>
      <c r="B3380" s="3" t="s">
        <v>167</v>
      </c>
      <c r="C3380" s="4">
        <v>88220</v>
      </c>
      <c r="D3380" s="9">
        <v>2.0540126395351119E-2</v>
      </c>
      <c r="E3380" s="9">
        <v>1.3366666666666669</v>
      </c>
      <c r="F3380" s="5">
        <v>30.194805194805198</v>
      </c>
      <c r="G3380" s="5">
        <v>264.54545454545462</v>
      </c>
    </row>
    <row r="3381" spans="1:7" x14ac:dyDescent="0.6">
      <c r="A3381" s="6" t="s">
        <v>53</v>
      </c>
      <c r="B3381" s="6" t="s">
        <v>167</v>
      </c>
      <c r="C3381" s="7">
        <v>105400</v>
      </c>
      <c r="D3381" s="10">
        <v>3.390224844407818E-2</v>
      </c>
      <c r="E3381" s="10">
        <v>1.55</v>
      </c>
      <c r="F3381" s="8">
        <v>19.474042167308991</v>
      </c>
      <c r="G3381" s="8">
        <v>105.7388249072809</v>
      </c>
    </row>
    <row r="3382" spans="1:7" x14ac:dyDescent="0.6">
      <c r="A3382" s="3" t="s">
        <v>54</v>
      </c>
      <c r="B3382" s="3" t="s">
        <v>167</v>
      </c>
      <c r="C3382" s="4">
        <v>362560</v>
      </c>
      <c r="D3382" s="9">
        <v>0.1018178690854506</v>
      </c>
      <c r="E3382" s="9">
        <v>1.4981818181818181</v>
      </c>
      <c r="F3382" s="5">
        <v>243.98481973434539</v>
      </c>
      <c r="G3382" s="5">
        <v>508.56720827178731</v>
      </c>
    </row>
    <row r="3383" spans="1:7" x14ac:dyDescent="0.6">
      <c r="A3383" s="6" t="s">
        <v>55</v>
      </c>
      <c r="B3383" s="6" t="s">
        <v>167</v>
      </c>
      <c r="C3383" s="7">
        <v>30580</v>
      </c>
      <c r="D3383" s="10">
        <v>1.044211052536911E-2</v>
      </c>
      <c r="E3383" s="10">
        <v>1.39</v>
      </c>
      <c r="F3383" s="8">
        <v>-91.565533980582529</v>
      </c>
      <c r="G3383" s="8">
        <v>-71.964501815248084</v>
      </c>
    </row>
    <row r="3384" spans="1:7" x14ac:dyDescent="0.6">
      <c r="A3384" s="3" t="s">
        <v>58</v>
      </c>
      <c r="B3384" s="3" t="s">
        <v>167</v>
      </c>
      <c r="C3384" s="4">
        <v>48840</v>
      </c>
      <c r="D3384" s="9">
        <v>2.007450700130492E-2</v>
      </c>
      <c r="E3384" s="9">
        <v>1.1100000000000001</v>
      </c>
      <c r="F3384" s="5">
        <v>59.712230215827347</v>
      </c>
      <c r="G3384" s="5">
        <v>-26.49006622516556</v>
      </c>
    </row>
    <row r="3385" spans="1:7" x14ac:dyDescent="0.6">
      <c r="A3385" s="6" t="s">
        <v>59</v>
      </c>
      <c r="B3385" s="6" t="s">
        <v>167</v>
      </c>
      <c r="C3385" s="7">
        <v>24640</v>
      </c>
      <c r="D3385" s="10">
        <v>1.1057956973965119E-2</v>
      </c>
      <c r="E3385" s="10">
        <v>1.1200000000000001</v>
      </c>
      <c r="F3385" s="8">
        <v>-49.549549549549553</v>
      </c>
      <c r="G3385" s="8">
        <v>-39.130434782608688</v>
      </c>
    </row>
    <row r="3386" spans="1:7" x14ac:dyDescent="0.6">
      <c r="A3386" s="3" t="s">
        <v>61</v>
      </c>
      <c r="B3386" s="3" t="s">
        <v>167</v>
      </c>
      <c r="C3386" s="4">
        <v>120780</v>
      </c>
      <c r="D3386" s="9">
        <v>5.0183042627208171E-2</v>
      </c>
      <c r="E3386" s="9">
        <v>1.0980000000000001</v>
      </c>
      <c r="F3386" s="5">
        <v>390.17857142857139</v>
      </c>
      <c r="G3386" s="5">
        <v>-46.946269810591417</v>
      </c>
    </row>
    <row r="3387" spans="1:7" x14ac:dyDescent="0.6">
      <c r="A3387" s="6" t="s">
        <v>64</v>
      </c>
      <c r="B3387" s="6" t="s">
        <v>167</v>
      </c>
      <c r="C3387" s="7">
        <v>25520</v>
      </c>
      <c r="D3387" s="10">
        <v>9.270889749485629E-3</v>
      </c>
      <c r="E3387" s="10">
        <v>1.1599999999999999</v>
      </c>
      <c r="F3387" s="8">
        <v>-78.87067395264117</v>
      </c>
      <c r="G3387" s="8">
        <v>-81.789638932496075</v>
      </c>
    </row>
    <row r="3388" spans="1:7" x14ac:dyDescent="0.6">
      <c r="A3388" s="3" t="s">
        <v>66</v>
      </c>
      <c r="B3388" s="3" t="s">
        <v>167</v>
      </c>
      <c r="C3388" s="4">
        <v>25740</v>
      </c>
      <c r="D3388" s="9">
        <v>1.126058647697971E-2</v>
      </c>
      <c r="E3388" s="9">
        <v>1.17</v>
      </c>
      <c r="F3388" s="5">
        <v>0.86206896551723755</v>
      </c>
      <c r="G3388" s="5">
        <v>-57.299270072992712</v>
      </c>
    </row>
    <row r="3389" spans="1:7" x14ac:dyDescent="0.6">
      <c r="A3389" s="6" t="s">
        <v>69</v>
      </c>
      <c r="B3389" s="6" t="s">
        <v>167</v>
      </c>
      <c r="C3389" s="7">
        <v>85360</v>
      </c>
      <c r="D3389" s="10">
        <v>3.4596701296129989E-2</v>
      </c>
      <c r="E3389" s="10">
        <v>0.97</v>
      </c>
      <c r="F3389" s="8">
        <v>231.62393162393161</v>
      </c>
      <c r="G3389" s="8">
        <v>-40.224089635854341</v>
      </c>
    </row>
    <row r="3390" spans="1:7" x14ac:dyDescent="0.6">
      <c r="A3390" s="3" t="s">
        <v>71</v>
      </c>
      <c r="B3390" s="3" t="s">
        <v>167</v>
      </c>
      <c r="C3390" s="4">
        <v>220990</v>
      </c>
      <c r="D3390" s="9">
        <v>0.1012671035447771</v>
      </c>
      <c r="E3390" s="9">
        <v>1.0044999999999999</v>
      </c>
      <c r="F3390" s="5">
        <v>158.89175257731961</v>
      </c>
      <c r="G3390" s="5">
        <v>560.8552631578948</v>
      </c>
    </row>
    <row r="3391" spans="1:7" x14ac:dyDescent="0.6">
      <c r="A3391" s="6" t="s">
        <v>72</v>
      </c>
      <c r="B3391" s="6" t="s">
        <v>167</v>
      </c>
      <c r="C3391" s="7">
        <v>41360</v>
      </c>
      <c r="D3391" s="10">
        <v>1.7879378759716489E-2</v>
      </c>
      <c r="E3391" s="10">
        <v>0.94</v>
      </c>
      <c r="F3391" s="8">
        <v>-81.284221005475359</v>
      </c>
      <c r="G3391" s="8">
        <v>-38.961038961038973</v>
      </c>
    </row>
    <row r="3392" spans="1:7" x14ac:dyDescent="0.6">
      <c r="A3392" s="3" t="s">
        <v>73</v>
      </c>
      <c r="B3392" s="3" t="s">
        <v>167</v>
      </c>
      <c r="C3392" s="4">
        <v>209880</v>
      </c>
      <c r="D3392" s="9">
        <v>9.4679546320948521E-2</v>
      </c>
      <c r="E3392" s="9">
        <v>0.95399999999999996</v>
      </c>
      <c r="F3392" s="5">
        <v>407.44680851063828</v>
      </c>
      <c r="G3392" s="5">
        <v>137.90523690773071</v>
      </c>
    </row>
    <row r="3393" spans="1:7" x14ac:dyDescent="0.6">
      <c r="A3393" s="6" t="s">
        <v>74</v>
      </c>
      <c r="B3393" s="6" t="s">
        <v>167</v>
      </c>
      <c r="C3393" s="7">
        <v>82720</v>
      </c>
      <c r="D3393" s="10">
        <v>3.3997072330937302E-2</v>
      </c>
      <c r="E3393" s="10">
        <v>0.94</v>
      </c>
      <c r="F3393" s="8">
        <v>-60.587002096436059</v>
      </c>
      <c r="G3393" s="8">
        <v>-21.518026565464901</v>
      </c>
    </row>
    <row r="3394" spans="1:7" x14ac:dyDescent="0.6">
      <c r="A3394" s="3" t="s">
        <v>75</v>
      </c>
      <c r="B3394" s="3" t="s">
        <v>167</v>
      </c>
      <c r="C3394" s="4">
        <v>23320</v>
      </c>
      <c r="D3394" s="9">
        <v>9.1554156900480969E-3</v>
      </c>
      <c r="E3394" s="9">
        <v>1.06</v>
      </c>
      <c r="F3394" s="5">
        <v>-71.808510638297875</v>
      </c>
      <c r="G3394" s="5">
        <v>-93.567961165048544</v>
      </c>
    </row>
    <row r="3395" spans="1:7" x14ac:dyDescent="0.6">
      <c r="A3395" s="6" t="s">
        <v>77</v>
      </c>
      <c r="B3395" s="6" t="s">
        <v>167</v>
      </c>
      <c r="C3395" s="7">
        <v>100320</v>
      </c>
      <c r="D3395" s="10">
        <v>3.8263894922981108E-2</v>
      </c>
      <c r="E3395" s="10">
        <v>1.1399999999999999</v>
      </c>
      <c r="F3395" s="8">
        <v>330.18867924528303</v>
      </c>
      <c r="G3395" s="8">
        <v>228.05755395683451</v>
      </c>
    </row>
    <row r="3396" spans="1:7" x14ac:dyDescent="0.6">
      <c r="A3396" s="3" t="s">
        <v>79</v>
      </c>
      <c r="B3396" s="3" t="s">
        <v>167</v>
      </c>
      <c r="C3396" s="4">
        <v>65340</v>
      </c>
      <c r="D3396" s="9">
        <v>2.585262329484609E-2</v>
      </c>
      <c r="E3396" s="9">
        <v>0.99</v>
      </c>
      <c r="F3396" s="5">
        <v>-34.868421052631582</v>
      </c>
      <c r="G3396" s="5">
        <v>33.783783783783797</v>
      </c>
    </row>
    <row r="3397" spans="1:7" x14ac:dyDescent="0.6">
      <c r="A3397" s="6" t="s">
        <v>80</v>
      </c>
      <c r="B3397" s="6" t="s">
        <v>167</v>
      </c>
      <c r="C3397" s="7">
        <v>42308</v>
      </c>
      <c r="D3397" s="10">
        <v>1.7332772584191362E-2</v>
      </c>
      <c r="E3397" s="10">
        <v>1.0577000000000001</v>
      </c>
      <c r="F3397" s="8">
        <v>-35.249464340373429</v>
      </c>
      <c r="G3397" s="8">
        <v>71.704545454545453</v>
      </c>
    </row>
    <row r="3398" spans="1:7" x14ac:dyDescent="0.6">
      <c r="A3398" s="3" t="s">
        <v>81</v>
      </c>
      <c r="B3398" s="3" t="s">
        <v>167</v>
      </c>
      <c r="C3398" s="4">
        <v>70620</v>
      </c>
      <c r="D3398" s="9">
        <v>3.0655728773253021E-2</v>
      </c>
      <c r="E3398" s="9">
        <v>1.07</v>
      </c>
      <c r="F3398" s="5">
        <v>66.918786045192391</v>
      </c>
      <c r="G3398" s="5">
        <v>-41.530054644808743</v>
      </c>
    </row>
    <row r="3399" spans="1:7" x14ac:dyDescent="0.6">
      <c r="A3399" s="6" t="s">
        <v>82</v>
      </c>
      <c r="B3399" s="6" t="s">
        <v>167</v>
      </c>
      <c r="C3399" s="7">
        <v>193500</v>
      </c>
      <c r="D3399" s="10">
        <v>7.8578269840994863E-2</v>
      </c>
      <c r="E3399" s="10">
        <v>1.075</v>
      </c>
      <c r="F3399" s="8">
        <v>174.00169923534409</v>
      </c>
      <c r="G3399" s="8">
        <v>658.2288401253918</v>
      </c>
    </row>
    <row r="3400" spans="1:7" x14ac:dyDescent="0.6">
      <c r="A3400" s="3" t="s">
        <v>83</v>
      </c>
      <c r="B3400" s="3" t="s">
        <v>167</v>
      </c>
      <c r="C3400" s="4">
        <v>24200</v>
      </c>
      <c r="D3400" s="9">
        <v>9.0744141785066724E-3</v>
      </c>
      <c r="E3400" s="9">
        <v>1.1000000000000001</v>
      </c>
      <c r="F3400" s="5">
        <v>-87.493540051679588</v>
      </c>
      <c r="G3400" s="5">
        <v>-5.9829059829059839</v>
      </c>
    </row>
    <row r="3401" spans="1:7" x14ac:dyDescent="0.6">
      <c r="A3401" s="6" t="s">
        <v>84</v>
      </c>
      <c r="B3401" s="6" t="s">
        <v>167</v>
      </c>
      <c r="C3401" s="7">
        <v>94116</v>
      </c>
      <c r="D3401" s="10">
        <v>3.9327945270556761E-2</v>
      </c>
      <c r="E3401" s="10">
        <v>0.980375</v>
      </c>
      <c r="F3401" s="8">
        <v>288.90909090909088</v>
      </c>
      <c r="G3401" s="8">
        <v>10.257731958762889</v>
      </c>
    </row>
    <row r="3402" spans="1:7" x14ac:dyDescent="0.6">
      <c r="A3402" s="3" t="s">
        <v>85</v>
      </c>
      <c r="B3402" s="3" t="s">
        <v>167</v>
      </c>
      <c r="C3402" s="4">
        <v>257760</v>
      </c>
      <c r="D3402" s="9">
        <v>9.9989334626139778E-2</v>
      </c>
      <c r="E3402" s="9">
        <v>0.97636363636363632</v>
      </c>
      <c r="F3402" s="5">
        <v>173.8747928088741</v>
      </c>
      <c r="G3402" s="5">
        <v>16.638761934929189</v>
      </c>
    </row>
    <row r="3403" spans="1:7" x14ac:dyDescent="0.6">
      <c r="A3403" s="6" t="s">
        <v>86</v>
      </c>
      <c r="B3403" s="6" t="s">
        <v>167</v>
      </c>
      <c r="C3403" s="7">
        <v>210960</v>
      </c>
      <c r="D3403" s="10">
        <v>0.1009685954308753</v>
      </c>
      <c r="E3403" s="10">
        <v>0.97666666666666668</v>
      </c>
      <c r="F3403" s="8">
        <v>-18.156424581005581</v>
      </c>
      <c r="G3403" s="8">
        <v>410.05802707930371</v>
      </c>
    </row>
    <row r="3404" spans="1:7" x14ac:dyDescent="0.6">
      <c r="A3404" s="3" t="s">
        <v>91</v>
      </c>
      <c r="B3404" s="3" t="s">
        <v>167</v>
      </c>
      <c r="C3404" s="4">
        <v>98480</v>
      </c>
      <c r="D3404" s="9">
        <v>4.5625932686747583E-2</v>
      </c>
      <c r="E3404" s="9">
        <v>1.0258333333333329</v>
      </c>
      <c r="F3404" s="5">
        <v>-53.318164580963213</v>
      </c>
      <c r="G3404" s="5">
        <v>-53.077949304364402</v>
      </c>
    </row>
    <row r="3405" spans="1:7" x14ac:dyDescent="0.6">
      <c r="A3405" s="6" t="s">
        <v>94</v>
      </c>
      <c r="B3405" s="6" t="s">
        <v>167</v>
      </c>
      <c r="C3405" s="7">
        <v>43050</v>
      </c>
      <c r="D3405" s="10">
        <v>1.7507684307683211E-2</v>
      </c>
      <c r="E3405" s="10">
        <v>0.89687499999999998</v>
      </c>
      <c r="F3405" s="8">
        <v>-56.285540211210403</v>
      </c>
      <c r="G3405" s="8">
        <v>-47.956963249516427</v>
      </c>
    </row>
    <row r="3406" spans="1:7" x14ac:dyDescent="0.6">
      <c r="A3406" s="3" t="s">
        <v>95</v>
      </c>
      <c r="B3406" s="3" t="s">
        <v>167</v>
      </c>
      <c r="C3406" s="4">
        <v>70560</v>
      </c>
      <c r="D3406" s="9">
        <v>3.481273631654834E-2</v>
      </c>
      <c r="E3406" s="9">
        <v>0.98</v>
      </c>
      <c r="F3406" s="5">
        <v>63.902439024390233</v>
      </c>
      <c r="G3406" s="5">
        <v>202.57289879931389</v>
      </c>
    </row>
    <row r="3407" spans="1:7" x14ac:dyDescent="0.6">
      <c r="A3407" s="6" t="s">
        <v>96</v>
      </c>
      <c r="B3407" s="6" t="s">
        <v>167</v>
      </c>
      <c r="C3407" s="7">
        <v>22920</v>
      </c>
      <c r="D3407" s="10">
        <v>1.208972060165138E-2</v>
      </c>
      <c r="E3407" s="10">
        <v>0.95499999999999996</v>
      </c>
      <c r="F3407" s="8">
        <v>-67.517006802721085</v>
      </c>
      <c r="G3407" s="8">
        <v>-77.15311004784688</v>
      </c>
    </row>
    <row r="3408" spans="1:7" x14ac:dyDescent="0.6">
      <c r="A3408" s="3" t="s">
        <v>14</v>
      </c>
      <c r="B3408" s="3" t="s">
        <v>168</v>
      </c>
      <c r="C3408" s="4">
        <v>173205</v>
      </c>
      <c r="D3408" s="9">
        <v>6.6810271173210811E-2</v>
      </c>
      <c r="E3408" s="9">
        <v>1.3531640625000001</v>
      </c>
      <c r="F3408" s="3"/>
      <c r="G3408" s="3"/>
    </row>
    <row r="3409" spans="1:7" x14ac:dyDescent="0.6">
      <c r="A3409" s="6" t="s">
        <v>15</v>
      </c>
      <c r="B3409" s="6" t="s">
        <v>168</v>
      </c>
      <c r="C3409" s="7">
        <v>638548</v>
      </c>
      <c r="D3409" s="10">
        <v>0.25201235684134832</v>
      </c>
      <c r="E3409" s="10">
        <v>1.0159872712808271</v>
      </c>
      <c r="F3409" s="8">
        <v>268.66603158107438</v>
      </c>
      <c r="G3409" s="6"/>
    </row>
    <row r="3410" spans="1:7" x14ac:dyDescent="0.6">
      <c r="A3410" s="3" t="s">
        <v>16</v>
      </c>
      <c r="B3410" s="3" t="s">
        <v>168</v>
      </c>
      <c r="C3410" s="4">
        <v>475195</v>
      </c>
      <c r="D3410" s="9">
        <v>0.17785934075097931</v>
      </c>
      <c r="E3410" s="9">
        <v>0.9494405594405595</v>
      </c>
      <c r="F3410" s="5">
        <v>-25.581945288372999</v>
      </c>
      <c r="G3410" s="3"/>
    </row>
    <row r="3411" spans="1:7" x14ac:dyDescent="0.6">
      <c r="A3411" s="6" t="s">
        <v>17</v>
      </c>
      <c r="B3411" s="6" t="s">
        <v>168</v>
      </c>
      <c r="C3411" s="7">
        <v>58750</v>
      </c>
      <c r="D3411" s="10">
        <v>2.3676472015935451E-2</v>
      </c>
      <c r="E3411" s="10">
        <v>1.46875</v>
      </c>
      <c r="F3411" s="8">
        <v>-87.636654426077726</v>
      </c>
      <c r="G3411" s="6"/>
    </row>
    <row r="3412" spans="1:7" x14ac:dyDescent="0.6">
      <c r="A3412" s="3" t="s">
        <v>18</v>
      </c>
      <c r="B3412" s="3" t="s">
        <v>168</v>
      </c>
      <c r="C3412" s="4">
        <v>422449</v>
      </c>
      <c r="D3412" s="9">
        <v>0.16233674469307549</v>
      </c>
      <c r="E3412" s="9">
        <v>1.108062950819672</v>
      </c>
      <c r="F3412" s="5">
        <v>619.06212765957446</v>
      </c>
      <c r="G3412" s="3"/>
    </row>
    <row r="3413" spans="1:7" x14ac:dyDescent="0.6">
      <c r="A3413" s="6" t="s">
        <v>19</v>
      </c>
      <c r="B3413" s="6" t="s">
        <v>168</v>
      </c>
      <c r="C3413" s="7">
        <v>142647</v>
      </c>
      <c r="D3413" s="10">
        <v>6.511300825046866E-2</v>
      </c>
      <c r="E3413" s="10">
        <v>1.34572641509434</v>
      </c>
      <c r="F3413" s="8">
        <v>-66.233320471820264</v>
      </c>
      <c r="G3413" s="6"/>
    </row>
    <row r="3414" spans="1:7" x14ac:dyDescent="0.6">
      <c r="A3414" s="3" t="s">
        <v>20</v>
      </c>
      <c r="B3414" s="3" t="s">
        <v>168</v>
      </c>
      <c r="C3414" s="4">
        <v>586246</v>
      </c>
      <c r="D3414" s="9">
        <v>0.1999895782971364</v>
      </c>
      <c r="E3414" s="9">
        <v>1.0891704598235019</v>
      </c>
      <c r="F3414" s="5">
        <v>310.97674679453479</v>
      </c>
      <c r="G3414" s="3"/>
    </row>
    <row r="3415" spans="1:7" x14ac:dyDescent="0.6">
      <c r="A3415" s="6" t="s">
        <v>21</v>
      </c>
      <c r="B3415" s="6" t="s">
        <v>168</v>
      </c>
      <c r="C3415" s="7">
        <v>643725</v>
      </c>
      <c r="D3415" s="10">
        <v>0.2338467469282878</v>
      </c>
      <c r="E3415" s="10">
        <v>1.1022688356164381</v>
      </c>
      <c r="F3415" s="8">
        <v>9.8045871528334558</v>
      </c>
      <c r="G3415" s="6"/>
    </row>
    <row r="3416" spans="1:7" x14ac:dyDescent="0.6">
      <c r="A3416" s="3" t="s">
        <v>22</v>
      </c>
      <c r="B3416" s="3" t="s">
        <v>168</v>
      </c>
      <c r="C3416" s="4">
        <v>81819</v>
      </c>
      <c r="D3416" s="9">
        <v>3.2115205802794831E-2</v>
      </c>
      <c r="E3416" s="9">
        <v>1.2396818181818181</v>
      </c>
      <c r="F3416" s="5">
        <v>-87.289758825585466</v>
      </c>
      <c r="G3416" s="3"/>
    </row>
    <row r="3417" spans="1:7" x14ac:dyDescent="0.6">
      <c r="A3417" s="6" t="s">
        <v>23</v>
      </c>
      <c r="B3417" s="6" t="s">
        <v>168</v>
      </c>
      <c r="C3417" s="7">
        <v>136950</v>
      </c>
      <c r="D3417" s="10">
        <v>5.1891131458934987E-2</v>
      </c>
      <c r="E3417" s="10">
        <v>1.2450000000000001</v>
      </c>
      <c r="F3417" s="8">
        <v>67.381659516738154</v>
      </c>
      <c r="G3417" s="6"/>
    </row>
    <row r="3418" spans="1:7" x14ac:dyDescent="0.6">
      <c r="A3418" s="3" t="s">
        <v>24</v>
      </c>
      <c r="B3418" s="3" t="s">
        <v>168</v>
      </c>
      <c r="C3418" s="4">
        <v>73350</v>
      </c>
      <c r="D3418" s="9">
        <v>3.1812250766357547E-2</v>
      </c>
      <c r="E3418" s="9">
        <v>1.0201668984700969</v>
      </c>
      <c r="F3418" s="5">
        <v>-46.440306681270528</v>
      </c>
      <c r="G3418" s="3"/>
    </row>
    <row r="3419" spans="1:7" x14ac:dyDescent="0.6">
      <c r="A3419" s="6" t="s">
        <v>25</v>
      </c>
      <c r="B3419" s="6" t="s">
        <v>168</v>
      </c>
      <c r="C3419" s="7">
        <v>193304</v>
      </c>
      <c r="D3419" s="10">
        <v>7.7201174813822021E-2</v>
      </c>
      <c r="E3419" s="10">
        <v>1.255220779220779</v>
      </c>
      <c r="F3419" s="8">
        <v>163.53646898432169</v>
      </c>
      <c r="G3419" s="6"/>
    </row>
    <row r="3420" spans="1:7" x14ac:dyDescent="0.6">
      <c r="A3420" s="3" t="s">
        <v>35</v>
      </c>
      <c r="B3420" s="3" t="s">
        <v>168</v>
      </c>
      <c r="C3420" s="4">
        <v>54750</v>
      </c>
      <c r="D3420" s="9">
        <v>2.536670960968751E-2</v>
      </c>
      <c r="E3420" s="9">
        <v>1.3687499999999999</v>
      </c>
      <c r="F3420" s="5">
        <v>-71.676737160120837</v>
      </c>
      <c r="G3420" s="5">
        <v>-68.390058023729111</v>
      </c>
    </row>
    <row r="3421" spans="1:7" x14ac:dyDescent="0.6">
      <c r="A3421" s="6" t="s">
        <v>36</v>
      </c>
      <c r="B3421" s="6" t="s">
        <v>168</v>
      </c>
      <c r="C3421" s="7">
        <v>84170</v>
      </c>
      <c r="D3421" s="10">
        <v>4.1866735727962047E-2</v>
      </c>
      <c r="E3421" s="10">
        <v>1.4028333333333329</v>
      </c>
      <c r="F3421" s="8">
        <v>53.735159817351587</v>
      </c>
      <c r="G3421" s="8">
        <v>-86.818532044576131</v>
      </c>
    </row>
    <row r="3422" spans="1:7" x14ac:dyDescent="0.6">
      <c r="A3422" s="3" t="s">
        <v>39</v>
      </c>
      <c r="B3422" s="3" t="s">
        <v>168</v>
      </c>
      <c r="C3422" s="4">
        <v>120196</v>
      </c>
      <c r="D3422" s="9">
        <v>4.5904106986556878E-2</v>
      </c>
      <c r="E3422" s="9">
        <v>1.3658636363636361</v>
      </c>
      <c r="F3422" s="5">
        <v>42.801473208981818</v>
      </c>
      <c r="G3422" s="5">
        <v>-74.705962815265309</v>
      </c>
    </row>
    <row r="3423" spans="1:7" x14ac:dyDescent="0.6">
      <c r="A3423" s="6" t="s">
        <v>40</v>
      </c>
      <c r="B3423" s="6" t="s">
        <v>168</v>
      </c>
      <c r="C3423" s="7">
        <v>274995</v>
      </c>
      <c r="D3423" s="10">
        <v>8.4573664035043142E-2</v>
      </c>
      <c r="E3423" s="10">
        <v>1.7856818181818179</v>
      </c>
      <c r="F3423" s="8">
        <v>128.7888116077074</v>
      </c>
      <c r="G3423" s="8">
        <v>368.07659574468079</v>
      </c>
    </row>
    <row r="3424" spans="1:7" x14ac:dyDescent="0.6">
      <c r="A3424" s="3" t="s">
        <v>41</v>
      </c>
      <c r="B3424" s="3" t="s">
        <v>168</v>
      </c>
      <c r="C3424" s="4">
        <v>623587</v>
      </c>
      <c r="D3424" s="9">
        <v>0.1917827326736028</v>
      </c>
      <c r="E3424" s="9">
        <v>1.7715539772727269</v>
      </c>
      <c r="F3424" s="5">
        <v>126.76303205512831</v>
      </c>
      <c r="G3424" s="5">
        <v>47.61237451147948</v>
      </c>
    </row>
    <row r="3425" spans="1:7" x14ac:dyDescent="0.6">
      <c r="A3425" s="6" t="s">
        <v>52</v>
      </c>
      <c r="B3425" s="6" t="s">
        <v>168</v>
      </c>
      <c r="C3425" s="7">
        <v>212856</v>
      </c>
      <c r="D3425" s="10">
        <v>5.6911146101544782E-2</v>
      </c>
      <c r="E3425" s="10">
        <v>1.516068376068376</v>
      </c>
      <c r="F3425" s="8">
        <v>-65.865869557896488</v>
      </c>
      <c r="G3425" s="8">
        <v>49.218700708742567</v>
      </c>
    </row>
    <row r="3426" spans="1:7" x14ac:dyDescent="0.6">
      <c r="A3426" s="3" t="s">
        <v>53</v>
      </c>
      <c r="B3426" s="3" t="s">
        <v>168</v>
      </c>
      <c r="C3426" s="4">
        <v>91524</v>
      </c>
      <c r="D3426" s="9">
        <v>2.9438988487626289E-2</v>
      </c>
      <c r="E3426" s="9">
        <v>1.5305016722408029</v>
      </c>
      <c r="F3426" s="5">
        <v>-57.001916788814967</v>
      </c>
      <c r="G3426" s="5">
        <v>-84.388123756921146</v>
      </c>
    </row>
    <row r="3427" spans="1:7" x14ac:dyDescent="0.6">
      <c r="A3427" s="6" t="s">
        <v>54</v>
      </c>
      <c r="B3427" s="6" t="s">
        <v>168</v>
      </c>
      <c r="C3427" s="7">
        <v>217960</v>
      </c>
      <c r="D3427" s="10">
        <v>6.1209793540006677E-2</v>
      </c>
      <c r="E3427" s="10">
        <v>2.4217777777777778</v>
      </c>
      <c r="F3427" s="8">
        <v>138.145185962152</v>
      </c>
      <c r="G3427" s="8">
        <v>-66.140821002757392</v>
      </c>
    </row>
    <row r="3428" spans="1:7" x14ac:dyDescent="0.6">
      <c r="A3428" s="3" t="s">
        <v>57</v>
      </c>
      <c r="B3428" s="3" t="s">
        <v>168</v>
      </c>
      <c r="C3428" s="4">
        <v>160638</v>
      </c>
      <c r="D3428" s="9">
        <v>6.3148870685297911E-2</v>
      </c>
      <c r="E3428" s="9">
        <v>2.0079750000000001</v>
      </c>
      <c r="F3428" s="5">
        <v>-26.29932097632593</v>
      </c>
      <c r="G3428" s="5">
        <v>96.333369999633334</v>
      </c>
    </row>
    <row r="3429" spans="1:7" x14ac:dyDescent="0.6">
      <c r="A3429" s="6" t="s">
        <v>59</v>
      </c>
      <c r="B3429" s="6" t="s">
        <v>168</v>
      </c>
      <c r="C3429" s="7">
        <v>154155</v>
      </c>
      <c r="D3429" s="10">
        <v>6.9181792099090644E-2</v>
      </c>
      <c r="E3429" s="10">
        <v>1.7438348416289591</v>
      </c>
      <c r="F3429" s="8">
        <v>-4.0357823180069419</v>
      </c>
      <c r="G3429" s="8">
        <v>12.56297918948521</v>
      </c>
    </row>
    <row r="3430" spans="1:7" x14ac:dyDescent="0.6">
      <c r="A3430" s="3" t="s">
        <v>60</v>
      </c>
      <c r="B3430" s="3" t="s">
        <v>168</v>
      </c>
      <c r="C3430" s="4">
        <v>209872</v>
      </c>
      <c r="D3430" s="9">
        <v>0.10281723848345101</v>
      </c>
      <c r="E3430" s="9">
        <v>1.561547619047619</v>
      </c>
      <c r="F3430" s="5">
        <v>36.143491939930577</v>
      </c>
      <c r="G3430" s="5">
        <v>186.12406271301981</v>
      </c>
    </row>
    <row r="3431" spans="1:7" x14ac:dyDescent="0.6">
      <c r="A3431" s="6" t="s">
        <v>61</v>
      </c>
      <c r="B3431" s="6" t="s">
        <v>168</v>
      </c>
      <c r="C3431" s="7">
        <v>61234</v>
      </c>
      <c r="D3431" s="10">
        <v>2.5442195994655289E-2</v>
      </c>
      <c r="E3431" s="10">
        <v>1.275708333333333</v>
      </c>
      <c r="F3431" s="8">
        <v>-70.823168407410236</v>
      </c>
      <c r="G3431" s="8">
        <v>-68.322435128088401</v>
      </c>
    </row>
    <row r="3432" spans="1:7" x14ac:dyDescent="0.6">
      <c r="A3432" s="3" t="s">
        <v>62</v>
      </c>
      <c r="B3432" s="3" t="s">
        <v>168</v>
      </c>
      <c r="C3432" s="4">
        <v>249634</v>
      </c>
      <c r="D3432" s="9">
        <v>0.1028622419914984</v>
      </c>
      <c r="E3432" s="9">
        <v>1.3278404255319149</v>
      </c>
      <c r="F3432" s="5">
        <v>307.67220825031848</v>
      </c>
      <c r="G3432" s="5">
        <v>355.95251141552512</v>
      </c>
    </row>
    <row r="3433" spans="1:7" x14ac:dyDescent="0.6">
      <c r="A3433" s="6" t="s">
        <v>63</v>
      </c>
      <c r="B3433" s="6" t="s">
        <v>168</v>
      </c>
      <c r="C3433" s="7">
        <v>80852</v>
      </c>
      <c r="D3433" s="10">
        <v>3.0231041403215669E-2</v>
      </c>
      <c r="E3433" s="10">
        <v>2.0213000000000001</v>
      </c>
      <c r="F3433" s="8">
        <v>-67.611783651265455</v>
      </c>
      <c r="G3433" s="8">
        <v>-3.9420220981347232</v>
      </c>
    </row>
    <row r="3434" spans="1:7" x14ac:dyDescent="0.6">
      <c r="A3434" s="3" t="s">
        <v>64</v>
      </c>
      <c r="B3434" s="3" t="s">
        <v>168</v>
      </c>
      <c r="C3434" s="4">
        <v>367310</v>
      </c>
      <c r="D3434" s="9">
        <v>0.13343614866314921</v>
      </c>
      <c r="E3434" s="9">
        <v>1.4127307692307689</v>
      </c>
      <c r="F3434" s="5">
        <v>354.29921337752933</v>
      </c>
      <c r="G3434" s="5">
        <v>205.59253219741089</v>
      </c>
    </row>
    <row r="3435" spans="1:7" x14ac:dyDescent="0.6">
      <c r="A3435" s="6" t="s">
        <v>65</v>
      </c>
      <c r="B3435" s="6" t="s">
        <v>168</v>
      </c>
      <c r="C3435" s="7">
        <v>256534</v>
      </c>
      <c r="D3435" s="10">
        <v>0.1044617651265245</v>
      </c>
      <c r="E3435" s="10">
        <v>1.1660636363636361</v>
      </c>
      <c r="F3435" s="8">
        <v>-30.15872151588577</v>
      </c>
      <c r="G3435" s="8">
        <v>-6.7132129675084968</v>
      </c>
    </row>
    <row r="3436" spans="1:7" x14ac:dyDescent="0.6">
      <c r="A3436" s="3" t="s">
        <v>66</v>
      </c>
      <c r="B3436" s="3" t="s">
        <v>168</v>
      </c>
      <c r="C3436" s="4">
        <v>308172</v>
      </c>
      <c r="D3436" s="9">
        <v>0.13481730597450631</v>
      </c>
      <c r="E3436" s="9">
        <v>1.4084643510054839</v>
      </c>
      <c r="F3436" s="5">
        <v>20.12910569359228</v>
      </c>
      <c r="G3436" s="5">
        <v>-50.580752966306221</v>
      </c>
    </row>
    <row r="3437" spans="1:7" x14ac:dyDescent="0.6">
      <c r="A3437" s="6" t="s">
        <v>67</v>
      </c>
      <c r="B3437" s="6" t="s">
        <v>168</v>
      </c>
      <c r="C3437" s="7">
        <v>191200</v>
      </c>
      <c r="D3437" s="10">
        <v>8.4739982322495105E-2</v>
      </c>
      <c r="E3437" s="10">
        <v>1.086363636363636</v>
      </c>
      <c r="F3437" s="8">
        <v>-37.956725465000062</v>
      </c>
      <c r="G3437" s="8">
        <v>-10.17401435712406</v>
      </c>
    </row>
    <row r="3438" spans="1:7" x14ac:dyDescent="0.6">
      <c r="A3438" s="3" t="s">
        <v>70</v>
      </c>
      <c r="B3438" s="3" t="s">
        <v>168</v>
      </c>
      <c r="C3438" s="4">
        <v>89721</v>
      </c>
      <c r="D3438" s="9">
        <v>3.4165862316209217E-2</v>
      </c>
      <c r="E3438" s="9">
        <v>2.0768749999999998</v>
      </c>
      <c r="F3438" s="5">
        <v>-53.07479079497908</v>
      </c>
      <c r="G3438" s="5">
        <v>-1.969975088501374</v>
      </c>
    </row>
    <row r="3439" spans="1:7" x14ac:dyDescent="0.6">
      <c r="A3439" s="6" t="s">
        <v>72</v>
      </c>
      <c r="B3439" s="6" t="s">
        <v>168</v>
      </c>
      <c r="C3439" s="7">
        <v>661200</v>
      </c>
      <c r="D3439" s="10">
        <v>0.28582797959198603</v>
      </c>
      <c r="E3439" s="10">
        <v>1.0363636363636359</v>
      </c>
      <c r="F3439" s="8">
        <v>636.95121543451364</v>
      </c>
      <c r="G3439" s="8">
        <v>203.35841438796109</v>
      </c>
    </row>
    <row r="3440" spans="1:7" x14ac:dyDescent="0.6">
      <c r="A3440" s="3" t="s">
        <v>73</v>
      </c>
      <c r="B3440" s="3" t="s">
        <v>168</v>
      </c>
      <c r="C3440" s="4">
        <v>68400</v>
      </c>
      <c r="D3440" s="9">
        <v>3.0856112866175331E-2</v>
      </c>
      <c r="E3440" s="9">
        <v>1.0363636363636359</v>
      </c>
      <c r="F3440" s="5">
        <v>-89.65517241379311</v>
      </c>
      <c r="G3440" s="5">
        <v>-57.419788592985469</v>
      </c>
    </row>
    <row r="3441" spans="1:7" x14ac:dyDescent="0.6">
      <c r="A3441" s="6" t="s">
        <v>74</v>
      </c>
      <c r="B3441" s="6" t="s">
        <v>168</v>
      </c>
      <c r="C3441" s="7">
        <v>367710</v>
      </c>
      <c r="D3441" s="10">
        <v>0.15112504191016629</v>
      </c>
      <c r="E3441" s="10">
        <v>0.98318181818181816</v>
      </c>
      <c r="F3441" s="8">
        <v>437.58771929824559</v>
      </c>
      <c r="G3441" s="8">
        <v>138.53264571372969</v>
      </c>
    </row>
    <row r="3442" spans="1:7" x14ac:dyDescent="0.6">
      <c r="A3442" s="3" t="s">
        <v>79</v>
      </c>
      <c r="B3442" s="3" t="s">
        <v>168</v>
      </c>
      <c r="C3442" s="4">
        <v>474400</v>
      </c>
      <c r="D3442" s="9">
        <v>0.18770254807277301</v>
      </c>
      <c r="E3442" s="9">
        <v>1.0781818181818179</v>
      </c>
      <c r="F3442" s="5">
        <v>29.014712681188978</v>
      </c>
      <c r="G3442" s="5">
        <v>126.04254021498819</v>
      </c>
    </row>
    <row r="3443" spans="1:7" x14ac:dyDescent="0.6">
      <c r="A3443" s="6" t="s">
        <v>81</v>
      </c>
      <c r="B3443" s="6" t="s">
        <v>168</v>
      </c>
      <c r="C3443" s="7">
        <v>188188</v>
      </c>
      <c r="D3443" s="10">
        <v>8.1691309634394499E-2</v>
      </c>
      <c r="E3443" s="10">
        <v>1.742481481481482</v>
      </c>
      <c r="F3443" s="8">
        <v>-60.331365935919059</v>
      </c>
      <c r="G3443" s="8">
        <v>207.3259953620537</v>
      </c>
    </row>
    <row r="3444" spans="1:7" x14ac:dyDescent="0.6">
      <c r="A3444" s="3" t="s">
        <v>82</v>
      </c>
      <c r="B3444" s="3" t="s">
        <v>168</v>
      </c>
      <c r="C3444" s="4">
        <v>180378</v>
      </c>
      <c r="D3444" s="9">
        <v>7.3249566704800886E-2</v>
      </c>
      <c r="E3444" s="9">
        <v>1.8037799999999999</v>
      </c>
      <c r="F3444" s="5">
        <v>-4.1501052139349959</v>
      </c>
      <c r="G3444" s="5">
        <v>-27.74301577509474</v>
      </c>
    </row>
    <row r="3445" spans="1:7" x14ac:dyDescent="0.6">
      <c r="A3445" s="6" t="s">
        <v>83</v>
      </c>
      <c r="B3445" s="6" t="s">
        <v>168</v>
      </c>
      <c r="C3445" s="7">
        <v>610</v>
      </c>
      <c r="D3445" s="10">
        <v>2.287352334251681E-4</v>
      </c>
      <c r="E3445" s="10">
        <v>6.4210526315789478</v>
      </c>
      <c r="F3445" s="8">
        <v>-99.661821286409648</v>
      </c>
      <c r="G3445" s="8">
        <v>-99.245535051699392</v>
      </c>
    </row>
    <row r="3446" spans="1:7" x14ac:dyDescent="0.6">
      <c r="A3446" s="3" t="s">
        <v>84</v>
      </c>
      <c r="B3446" s="3" t="s">
        <v>168</v>
      </c>
      <c r="C3446" s="4">
        <v>206183</v>
      </c>
      <c r="D3446" s="9">
        <v>8.6157016232300598E-2</v>
      </c>
      <c r="E3446" s="9">
        <v>1.718191666666667</v>
      </c>
      <c r="F3446" s="5">
        <v>33700.491803278688</v>
      </c>
      <c r="G3446" s="5">
        <v>-43.866761046527458</v>
      </c>
    </row>
    <row r="3447" spans="1:7" x14ac:dyDescent="0.6">
      <c r="A3447" s="6" t="s">
        <v>85</v>
      </c>
      <c r="B3447" s="6" t="s">
        <v>168</v>
      </c>
      <c r="C3447" s="7">
        <v>208156</v>
      </c>
      <c r="D3447" s="10">
        <v>8.0747128873520924E-2</v>
      </c>
      <c r="E3447" s="10">
        <v>1.734633333333333</v>
      </c>
      <c r="F3447" s="8">
        <v>0.95691691361556863</v>
      </c>
      <c r="G3447" s="8">
        <v>-18.858318975262531</v>
      </c>
    </row>
    <row r="3448" spans="1:7" x14ac:dyDescent="0.6">
      <c r="A3448" s="3" t="s">
        <v>86</v>
      </c>
      <c r="B3448" s="3" t="s">
        <v>168</v>
      </c>
      <c r="C3448" s="4">
        <v>75194</v>
      </c>
      <c r="D3448" s="9">
        <v>3.5988967410074117E-2</v>
      </c>
      <c r="E3448" s="9">
        <v>1.6067094017094019</v>
      </c>
      <c r="F3448" s="5">
        <v>-63.876131363016199</v>
      </c>
      <c r="G3448" s="5">
        <v>-75.599989616188367</v>
      </c>
    </row>
    <row r="3449" spans="1:7" x14ac:dyDescent="0.6">
      <c r="A3449" s="6" t="s">
        <v>87</v>
      </c>
      <c r="B3449" s="6" t="s">
        <v>168</v>
      </c>
      <c r="C3449" s="7">
        <v>215973</v>
      </c>
      <c r="D3449" s="10">
        <v>9.0675596105041625E-2</v>
      </c>
      <c r="E3449" s="10">
        <v>1.7997749999999999</v>
      </c>
      <c r="F3449" s="8">
        <v>187.2210548713993</v>
      </c>
      <c r="G3449" s="8">
        <v>12.956589958159</v>
      </c>
    </row>
    <row r="3450" spans="1:7" x14ac:dyDescent="0.6">
      <c r="A3450" s="3" t="s">
        <v>89</v>
      </c>
      <c r="B3450" s="3" t="s">
        <v>168</v>
      </c>
      <c r="C3450" s="4">
        <v>660742</v>
      </c>
      <c r="D3450" s="9">
        <v>0.24322138755058861</v>
      </c>
      <c r="E3450" s="9">
        <v>1.9433588235294119</v>
      </c>
      <c r="F3450" s="5">
        <v>205.9373162386039</v>
      </c>
      <c r="G3450" s="5">
        <v>636.44074408443953</v>
      </c>
    </row>
    <row r="3451" spans="1:7" x14ac:dyDescent="0.6">
      <c r="A3451" s="6" t="s">
        <v>92</v>
      </c>
      <c r="B3451" s="6" t="s">
        <v>168</v>
      </c>
      <c r="C3451" s="7">
        <v>208873</v>
      </c>
      <c r="D3451" s="10">
        <v>7.6827189391448572E-2</v>
      </c>
      <c r="E3451" s="10">
        <v>2.08873</v>
      </c>
      <c r="F3451" s="8">
        <v>-68.388115179601115</v>
      </c>
      <c r="G3451" s="8">
        <v>-68.41001209921356</v>
      </c>
    </row>
    <row r="3452" spans="1:7" x14ac:dyDescent="0.6">
      <c r="A3452" s="3" t="s">
        <v>93</v>
      </c>
      <c r="B3452" s="3" t="s">
        <v>168</v>
      </c>
      <c r="C3452" s="4">
        <v>248499</v>
      </c>
      <c r="D3452" s="9">
        <v>0.1143968209764306</v>
      </c>
      <c r="E3452" s="9">
        <v>2.070307423144214</v>
      </c>
      <c r="F3452" s="5">
        <v>18.97133664954303</v>
      </c>
      <c r="G3452" s="5">
        <v>263.3026315789474</v>
      </c>
    </row>
    <row r="3453" spans="1:7" x14ac:dyDescent="0.6">
      <c r="A3453" s="6" t="s">
        <v>94</v>
      </c>
      <c r="B3453" s="6" t="s">
        <v>168</v>
      </c>
      <c r="C3453" s="7">
        <v>393936</v>
      </c>
      <c r="D3453" s="10">
        <v>0.16020690186832731</v>
      </c>
      <c r="E3453" s="10">
        <v>2.3227358490566039</v>
      </c>
      <c r="F3453" s="8">
        <v>58.526191252278693</v>
      </c>
      <c r="G3453" s="8">
        <v>7.1322509586358773</v>
      </c>
    </row>
    <row r="3454" spans="1:7" x14ac:dyDescent="0.6">
      <c r="A3454" s="3" t="s">
        <v>95</v>
      </c>
      <c r="B3454" s="3" t="s">
        <v>168</v>
      </c>
      <c r="C3454" s="4">
        <v>247078</v>
      </c>
      <c r="D3454" s="9">
        <v>0.1219027956862264</v>
      </c>
      <c r="E3454" s="9">
        <v>2.0589833333333329</v>
      </c>
      <c r="F3454" s="5">
        <v>-37.279659640144587</v>
      </c>
      <c r="G3454" s="5">
        <v>-47.917790893760539</v>
      </c>
    </row>
    <row r="3455" spans="1:7" x14ac:dyDescent="0.6">
      <c r="A3455" s="6" t="s">
        <v>97</v>
      </c>
      <c r="B3455" s="6" t="s">
        <v>168</v>
      </c>
      <c r="C3455" s="7">
        <v>249527</v>
      </c>
      <c r="D3455" s="10">
        <v>0.11846050835555411</v>
      </c>
      <c r="E3455" s="10">
        <v>2.079391666666667</v>
      </c>
      <c r="F3455" s="8">
        <v>0.99118496992851579</v>
      </c>
      <c r="G3455" s="8">
        <v>32.59453312644802</v>
      </c>
    </row>
    <row r="3456" spans="1:7" x14ac:dyDescent="0.6">
      <c r="A3456" s="3" t="s">
        <v>98</v>
      </c>
      <c r="B3456" s="3" t="s">
        <v>168</v>
      </c>
      <c r="C3456" s="4">
        <v>331248</v>
      </c>
      <c r="D3456" s="9">
        <v>0.15287448291365011</v>
      </c>
      <c r="E3456" s="9">
        <v>1.7619574468085111</v>
      </c>
      <c r="F3456" s="5">
        <v>32.75036368809787</v>
      </c>
      <c r="G3456" s="5">
        <v>83.641020523567164</v>
      </c>
    </row>
    <row r="3457" spans="1:7" x14ac:dyDescent="0.6">
      <c r="A3457" s="6" t="s">
        <v>99</v>
      </c>
      <c r="B3457" s="6" t="s">
        <v>168</v>
      </c>
      <c r="C3457" s="7">
        <v>254226</v>
      </c>
      <c r="D3457" s="10">
        <v>0.1171773545813547</v>
      </c>
      <c r="E3457" s="10">
        <v>2.1160460122188738</v>
      </c>
      <c r="F3457" s="8">
        <v>-23.252064918127811</v>
      </c>
      <c r="G3457" s="8">
        <v>41576.393442622953</v>
      </c>
    </row>
    <row r="3458" spans="1:7" x14ac:dyDescent="0.6">
      <c r="A3458" s="3" t="s">
        <v>100</v>
      </c>
      <c r="B3458" s="3" t="s">
        <v>168</v>
      </c>
      <c r="C3458" s="4">
        <v>275959</v>
      </c>
      <c r="D3458" s="9">
        <v>0.12845509008560271</v>
      </c>
      <c r="E3458" s="9">
        <v>2.122761538461539</v>
      </c>
      <c r="F3458" s="5">
        <v>8.5486928952978936</v>
      </c>
      <c r="G3458" s="5">
        <v>33.841781330177568</v>
      </c>
    </row>
    <row r="3459" spans="1:7" x14ac:dyDescent="0.6">
      <c r="A3459" s="6" t="s">
        <v>101</v>
      </c>
      <c r="B3459" s="6" t="s">
        <v>168</v>
      </c>
      <c r="C3459" s="7">
        <v>284506</v>
      </c>
      <c r="D3459" s="10">
        <v>0.1108504800928503</v>
      </c>
      <c r="E3459" s="10">
        <v>2.370883333333333</v>
      </c>
      <c r="F3459" s="8">
        <v>3.0971992216235029</v>
      </c>
      <c r="G3459" s="8">
        <v>36.679221353215873</v>
      </c>
    </row>
    <row r="3460" spans="1:7" x14ac:dyDescent="0.6">
      <c r="A3460" s="3" t="s">
        <v>102</v>
      </c>
      <c r="B3460" s="3" t="s">
        <v>168</v>
      </c>
      <c r="C3460" s="4">
        <v>46750</v>
      </c>
      <c r="D3460" s="9">
        <v>2.052134073262793E-2</v>
      </c>
      <c r="E3460" s="9">
        <v>1.947916666666667</v>
      </c>
      <c r="F3460" s="5">
        <v>-83.568009110528422</v>
      </c>
      <c r="G3460" s="5">
        <v>-37.827486235603899</v>
      </c>
    </row>
    <row r="3461" spans="1:7" x14ac:dyDescent="0.6">
      <c r="A3461" s="6" t="s">
        <v>14</v>
      </c>
      <c r="B3461" s="6" t="s">
        <v>289</v>
      </c>
      <c r="C3461" s="7">
        <v>45630</v>
      </c>
      <c r="D3461" s="10">
        <v>1.7600835274002531E-2</v>
      </c>
      <c r="E3461" s="10">
        <v>1.3264534883720931</v>
      </c>
      <c r="F3461" s="6"/>
      <c r="G3461" s="6"/>
    </row>
    <row r="3462" spans="1:7" x14ac:dyDescent="0.6">
      <c r="A3462" s="3" t="s">
        <v>17</v>
      </c>
      <c r="B3462" s="3" t="s">
        <v>289</v>
      </c>
      <c r="C3462" s="4">
        <v>148</v>
      </c>
      <c r="D3462" s="9">
        <v>5.9644559291207592E-5</v>
      </c>
      <c r="E3462" s="9">
        <v>16.444444444444439</v>
      </c>
      <c r="F3462" s="5">
        <v>-99.675651983344295</v>
      </c>
      <c r="G3462" s="3"/>
    </row>
    <row r="3463" spans="1:7" x14ac:dyDescent="0.6">
      <c r="A3463" s="6" t="s">
        <v>23</v>
      </c>
      <c r="B3463" s="6" t="s">
        <v>289</v>
      </c>
      <c r="C3463" s="7">
        <v>51480</v>
      </c>
      <c r="D3463" s="10">
        <v>1.9506063873720138E-2</v>
      </c>
      <c r="E3463" s="10">
        <v>1.17</v>
      </c>
      <c r="F3463" s="8">
        <v>34683.78378378378</v>
      </c>
      <c r="G3463" s="6"/>
    </row>
    <row r="3464" spans="1:7" x14ac:dyDescent="0.6">
      <c r="A3464" s="3" t="s">
        <v>41</v>
      </c>
      <c r="B3464" s="3" t="s">
        <v>289</v>
      </c>
      <c r="C3464" s="4">
        <v>130240</v>
      </c>
      <c r="D3464" s="9">
        <v>4.0055009330550548E-2</v>
      </c>
      <c r="E3464" s="9">
        <v>1.48</v>
      </c>
      <c r="F3464" s="5">
        <v>152.991452991453</v>
      </c>
      <c r="G3464" s="3"/>
    </row>
    <row r="3465" spans="1:7" x14ac:dyDescent="0.6">
      <c r="A3465" s="6" t="s">
        <v>46</v>
      </c>
      <c r="B3465" s="6" t="s">
        <v>289</v>
      </c>
      <c r="C3465" s="7">
        <v>52800</v>
      </c>
      <c r="D3465" s="10">
        <v>1.540257374440173E-2</v>
      </c>
      <c r="E3465" s="10">
        <v>1.2</v>
      </c>
      <c r="F3465" s="8">
        <v>-59.459459459459453</v>
      </c>
      <c r="G3465" s="6"/>
    </row>
    <row r="3466" spans="1:7" x14ac:dyDescent="0.6">
      <c r="A3466" s="3" t="s">
        <v>50</v>
      </c>
      <c r="B3466" s="3" t="s">
        <v>289</v>
      </c>
      <c r="C3466" s="4">
        <v>110000</v>
      </c>
      <c r="D3466" s="9">
        <v>2.5611130168766989E-2</v>
      </c>
      <c r="E3466" s="9">
        <v>1.25</v>
      </c>
      <c r="F3466" s="5">
        <v>108.3333333333333</v>
      </c>
      <c r="G3466" s="3"/>
    </row>
    <row r="3467" spans="1:7" x14ac:dyDescent="0.6">
      <c r="A3467" s="6" t="s">
        <v>52</v>
      </c>
      <c r="B3467" s="6" t="s">
        <v>289</v>
      </c>
      <c r="C3467" s="7">
        <v>110880</v>
      </c>
      <c r="D3467" s="10">
        <v>2.9645900889518191E-2</v>
      </c>
      <c r="E3467" s="10">
        <v>1.26</v>
      </c>
      <c r="F3467" s="8">
        <v>0.80000000000000071</v>
      </c>
      <c r="G3467" s="6"/>
    </row>
    <row r="3468" spans="1:7" x14ac:dyDescent="0.6">
      <c r="A3468" s="3" t="s">
        <v>55</v>
      </c>
      <c r="B3468" s="3" t="s">
        <v>289</v>
      </c>
      <c r="C3468" s="4">
        <v>25960</v>
      </c>
      <c r="D3468" s="9">
        <v>8.8645254819680244E-3</v>
      </c>
      <c r="E3468" s="9">
        <v>1.18</v>
      </c>
      <c r="F3468" s="5">
        <v>-76.587301587301582</v>
      </c>
      <c r="G3468" s="3"/>
    </row>
    <row r="3469" spans="1:7" x14ac:dyDescent="0.6">
      <c r="A3469" s="6" t="s">
        <v>56</v>
      </c>
      <c r="B3469" s="6" t="s">
        <v>289</v>
      </c>
      <c r="C3469" s="7">
        <v>55440</v>
      </c>
      <c r="D3469" s="10">
        <v>1.9301417165821889E-2</v>
      </c>
      <c r="E3469" s="10">
        <v>1.26</v>
      </c>
      <c r="F3469" s="8">
        <v>113.5593220338983</v>
      </c>
      <c r="G3469" s="6"/>
    </row>
    <row r="3470" spans="1:7" x14ac:dyDescent="0.6">
      <c r="A3470" s="3" t="s">
        <v>58</v>
      </c>
      <c r="B3470" s="3" t="s">
        <v>289</v>
      </c>
      <c r="C3470" s="4">
        <v>67100</v>
      </c>
      <c r="D3470" s="9">
        <v>2.757984069999099E-2</v>
      </c>
      <c r="E3470" s="9">
        <v>1.0166666666666671</v>
      </c>
      <c r="F3470" s="5">
        <v>21.031746031746021</v>
      </c>
      <c r="G3470" s="3"/>
    </row>
    <row r="3471" spans="1:7" x14ac:dyDescent="0.6">
      <c r="A3471" s="6" t="s">
        <v>62</v>
      </c>
      <c r="B3471" s="6" t="s">
        <v>289</v>
      </c>
      <c r="C3471" s="7">
        <v>102720</v>
      </c>
      <c r="D3471" s="10">
        <v>4.232600325823694E-2</v>
      </c>
      <c r="E3471" s="10">
        <v>1.07</v>
      </c>
      <c r="F3471" s="8">
        <v>53.084947839046201</v>
      </c>
      <c r="G3471" s="6"/>
    </row>
    <row r="3472" spans="1:7" x14ac:dyDescent="0.6">
      <c r="A3472" s="3" t="s">
        <v>69</v>
      </c>
      <c r="B3472" s="3" t="s">
        <v>289</v>
      </c>
      <c r="C3472" s="4">
        <v>59325</v>
      </c>
      <c r="D3472" s="9">
        <v>2.4044626340123141E-2</v>
      </c>
      <c r="E3472" s="9">
        <v>0.86923076923076925</v>
      </c>
      <c r="F3472" s="5">
        <v>-42.245911214953267</v>
      </c>
      <c r="G3472" s="3"/>
    </row>
    <row r="3473" spans="1:7" x14ac:dyDescent="0.6">
      <c r="A3473" s="6" t="s">
        <v>14</v>
      </c>
      <c r="B3473" s="6" t="s">
        <v>169</v>
      </c>
      <c r="C3473" s="7">
        <v>766099</v>
      </c>
      <c r="D3473" s="10">
        <v>0.29550695381499159</v>
      </c>
      <c r="E3473" s="10">
        <v>1.293594495335388</v>
      </c>
      <c r="F3473" s="6"/>
      <c r="G3473" s="6"/>
    </row>
    <row r="3474" spans="1:7" x14ac:dyDescent="0.6">
      <c r="A3474" s="3" t="s">
        <v>15</v>
      </c>
      <c r="B3474" s="3" t="s">
        <v>169</v>
      </c>
      <c r="C3474" s="4">
        <v>381329</v>
      </c>
      <c r="D3474" s="9">
        <v>0.15049709657215191</v>
      </c>
      <c r="E3474" s="9">
        <v>2.0370138888888891</v>
      </c>
      <c r="F3474" s="5">
        <v>-50.224579329825517</v>
      </c>
      <c r="G3474" s="3"/>
    </row>
    <row r="3475" spans="1:7" x14ac:dyDescent="0.6">
      <c r="A3475" s="6" t="s">
        <v>16</v>
      </c>
      <c r="B3475" s="6" t="s">
        <v>169</v>
      </c>
      <c r="C3475" s="7">
        <v>1003170</v>
      </c>
      <c r="D3475" s="10">
        <v>0.37547355267029298</v>
      </c>
      <c r="E3475" s="10">
        <v>1.4640542907180381</v>
      </c>
      <c r="F3475" s="8">
        <v>163.07204539911729</v>
      </c>
      <c r="G3475" s="6"/>
    </row>
    <row r="3476" spans="1:7" x14ac:dyDescent="0.6">
      <c r="A3476" s="3" t="s">
        <v>17</v>
      </c>
      <c r="B3476" s="3" t="s">
        <v>169</v>
      </c>
      <c r="C3476" s="4">
        <v>696314</v>
      </c>
      <c r="D3476" s="9">
        <v>0.28061717336687791</v>
      </c>
      <c r="E3476" s="9">
        <v>1.4458347176079731</v>
      </c>
      <c r="F3476" s="5">
        <v>-30.58863403012451</v>
      </c>
      <c r="G3476" s="3"/>
    </row>
    <row r="3477" spans="1:7" x14ac:dyDescent="0.6">
      <c r="A3477" s="6" t="s">
        <v>18</v>
      </c>
      <c r="B3477" s="6" t="s">
        <v>169</v>
      </c>
      <c r="C3477" s="7">
        <v>457766</v>
      </c>
      <c r="D3477" s="10">
        <v>0.17590819784440351</v>
      </c>
      <c r="E3477" s="10">
        <v>1.3878005153857811</v>
      </c>
      <c r="F3477" s="8">
        <v>-34.258682146273088</v>
      </c>
      <c r="G3477" s="6"/>
    </row>
    <row r="3478" spans="1:7" x14ac:dyDescent="0.6">
      <c r="A3478" s="3" t="s">
        <v>19</v>
      </c>
      <c r="B3478" s="3" t="s">
        <v>169</v>
      </c>
      <c r="C3478" s="4">
        <v>0</v>
      </c>
      <c r="D3478" s="9">
        <v>0</v>
      </c>
      <c r="E3478" s="3"/>
      <c r="F3478" s="5">
        <v>-100</v>
      </c>
      <c r="G3478" s="3"/>
    </row>
    <row r="3479" spans="1:7" x14ac:dyDescent="0.6">
      <c r="A3479" s="6" t="s">
        <v>20</v>
      </c>
      <c r="B3479" s="6" t="s">
        <v>169</v>
      </c>
      <c r="C3479" s="7">
        <v>681857</v>
      </c>
      <c r="D3479" s="10">
        <v>0.23260592633288851</v>
      </c>
      <c r="E3479" s="10">
        <v>1.2547975708502019</v>
      </c>
      <c r="F3479" s="8"/>
      <c r="G3479" s="6"/>
    </row>
    <row r="3480" spans="1:7" x14ac:dyDescent="0.6">
      <c r="A3480" s="3" t="s">
        <v>21</v>
      </c>
      <c r="B3480" s="3" t="s">
        <v>169</v>
      </c>
      <c r="C3480" s="4">
        <v>179252</v>
      </c>
      <c r="D3480" s="9">
        <v>6.5117087390406531E-2</v>
      </c>
      <c r="E3480" s="9">
        <v>2.2462656641604011</v>
      </c>
      <c r="F3480" s="5">
        <v>-73.711203375487827</v>
      </c>
      <c r="G3480" s="3"/>
    </row>
    <row r="3481" spans="1:7" x14ac:dyDescent="0.6">
      <c r="A3481" s="6" t="s">
        <v>22</v>
      </c>
      <c r="B3481" s="6" t="s">
        <v>169</v>
      </c>
      <c r="C3481" s="7">
        <v>478611</v>
      </c>
      <c r="D3481" s="10">
        <v>0.18786211961135479</v>
      </c>
      <c r="E3481" s="10">
        <v>1.6498138572905889</v>
      </c>
      <c r="F3481" s="8">
        <v>167.00455225046301</v>
      </c>
      <c r="G3481" s="6"/>
    </row>
    <row r="3482" spans="1:7" x14ac:dyDescent="0.6">
      <c r="A3482" s="3" t="s">
        <v>23</v>
      </c>
      <c r="B3482" s="3" t="s">
        <v>169</v>
      </c>
      <c r="C3482" s="4">
        <v>419038</v>
      </c>
      <c r="D3482" s="9">
        <v>0.1587758739999211</v>
      </c>
      <c r="E3482" s="9">
        <v>1.274446472019465</v>
      </c>
      <c r="F3482" s="5">
        <v>-12.44706034754738</v>
      </c>
      <c r="G3482" s="3"/>
    </row>
    <row r="3483" spans="1:7" x14ac:dyDescent="0.6">
      <c r="A3483" s="6" t="s">
        <v>24</v>
      </c>
      <c r="B3483" s="6" t="s">
        <v>169</v>
      </c>
      <c r="C3483" s="7">
        <v>633295</v>
      </c>
      <c r="D3483" s="10">
        <v>0.27466311314356379</v>
      </c>
      <c r="E3483" s="10">
        <v>1.2161209793566969</v>
      </c>
      <c r="F3483" s="8">
        <v>51.130685045270361</v>
      </c>
      <c r="G3483" s="6"/>
    </row>
    <row r="3484" spans="1:7" x14ac:dyDescent="0.6">
      <c r="A3484" s="3" t="s">
        <v>25</v>
      </c>
      <c r="B3484" s="3" t="s">
        <v>169</v>
      </c>
      <c r="C3484" s="4">
        <v>70346</v>
      </c>
      <c r="D3484" s="9">
        <v>2.809457560864298E-2</v>
      </c>
      <c r="E3484" s="9">
        <v>1.6474473067915689</v>
      </c>
      <c r="F3484" s="5">
        <v>-88.892064519694614</v>
      </c>
      <c r="G3484" s="3"/>
    </row>
    <row r="3485" spans="1:7" x14ac:dyDescent="0.6">
      <c r="A3485" s="6" t="s">
        <v>26</v>
      </c>
      <c r="B3485" s="6" t="s">
        <v>169</v>
      </c>
      <c r="C3485" s="7">
        <v>274086</v>
      </c>
      <c r="D3485" s="10">
        <v>0.12790944030666679</v>
      </c>
      <c r="E3485" s="10">
        <v>1.986130434782609</v>
      </c>
      <c r="F3485" s="8">
        <v>289.62556506411158</v>
      </c>
      <c r="G3485" s="8">
        <v>-64.223161758467256</v>
      </c>
    </row>
    <row r="3486" spans="1:7" x14ac:dyDescent="0.6">
      <c r="A3486" s="3" t="s">
        <v>27</v>
      </c>
      <c r="B3486" s="3" t="s">
        <v>169</v>
      </c>
      <c r="C3486" s="4">
        <v>598324</v>
      </c>
      <c r="D3486" s="9">
        <v>0.26306390066620161</v>
      </c>
      <c r="E3486" s="9">
        <v>1.559760166840459</v>
      </c>
      <c r="F3486" s="5">
        <v>118.2979064965011</v>
      </c>
      <c r="G3486" s="5">
        <v>56.904929863713491</v>
      </c>
    </row>
    <row r="3487" spans="1:7" x14ac:dyDescent="0.6">
      <c r="A3487" s="6" t="s">
        <v>28</v>
      </c>
      <c r="B3487" s="6" t="s">
        <v>169</v>
      </c>
      <c r="C3487" s="7">
        <v>524469</v>
      </c>
      <c r="D3487" s="10">
        <v>0.22825964210158611</v>
      </c>
      <c r="E3487" s="10">
        <v>1.4617307692307691</v>
      </c>
      <c r="F3487" s="8">
        <v>-12.3436465861306</v>
      </c>
      <c r="G3487" s="8">
        <v>-47.718831304763903</v>
      </c>
    </row>
    <row r="3488" spans="1:7" x14ac:dyDescent="0.6">
      <c r="A3488" s="3" t="s">
        <v>29</v>
      </c>
      <c r="B3488" s="3" t="s">
        <v>169</v>
      </c>
      <c r="C3488" s="4">
        <v>308198</v>
      </c>
      <c r="D3488" s="9">
        <v>0.15113111882602939</v>
      </c>
      <c r="E3488" s="9">
        <v>1.38081541218638</v>
      </c>
      <c r="F3488" s="5">
        <v>-41.236183644791211</v>
      </c>
      <c r="G3488" s="5">
        <v>-55.738646645048057</v>
      </c>
    </row>
    <row r="3489" spans="1:7" x14ac:dyDescent="0.6">
      <c r="A3489" s="6" t="s">
        <v>30</v>
      </c>
      <c r="B3489" s="6" t="s">
        <v>169</v>
      </c>
      <c r="C3489" s="7">
        <v>642</v>
      </c>
      <c r="D3489" s="10">
        <v>2.9525307150229631E-4</v>
      </c>
      <c r="E3489" s="10">
        <v>1.284</v>
      </c>
      <c r="F3489" s="8">
        <v>-99.791692353616838</v>
      </c>
      <c r="G3489" s="8">
        <v>-99.859753673274128</v>
      </c>
    </row>
    <row r="3490" spans="1:7" x14ac:dyDescent="0.6">
      <c r="A3490" s="3" t="s">
        <v>31</v>
      </c>
      <c r="B3490" s="3" t="s">
        <v>169</v>
      </c>
      <c r="C3490" s="4">
        <v>35865</v>
      </c>
      <c r="D3490" s="9">
        <v>1.623917063184591E-2</v>
      </c>
      <c r="E3490" s="9">
        <v>3.877297297297297</v>
      </c>
      <c r="F3490" s="5">
        <v>5486.4485981308417</v>
      </c>
      <c r="G3490" s="5"/>
    </row>
    <row r="3491" spans="1:7" x14ac:dyDescent="0.6">
      <c r="A3491" s="6" t="s">
        <v>32</v>
      </c>
      <c r="B3491" s="6" t="s">
        <v>169</v>
      </c>
      <c r="C3491" s="7">
        <v>191977</v>
      </c>
      <c r="D3491" s="10">
        <v>8.6184080886195585E-2</v>
      </c>
      <c r="E3491" s="10">
        <v>1.371264285714286</v>
      </c>
      <c r="F3491" s="8">
        <v>435.27673219015759</v>
      </c>
      <c r="G3491" s="8">
        <v>-71.844976292683072</v>
      </c>
    </row>
    <row r="3492" spans="1:7" x14ac:dyDescent="0.6">
      <c r="A3492" s="3" t="s">
        <v>33</v>
      </c>
      <c r="B3492" s="3" t="s">
        <v>169</v>
      </c>
      <c r="C3492" s="4">
        <v>550776</v>
      </c>
      <c r="D3492" s="9">
        <v>0.25912778585446722</v>
      </c>
      <c r="E3492" s="9">
        <v>1.280278940027894</v>
      </c>
      <c r="F3492" s="5">
        <v>186.89686785396171</v>
      </c>
      <c r="G3492" s="5">
        <v>207.2635172829313</v>
      </c>
    </row>
    <row r="3493" spans="1:7" x14ac:dyDescent="0.6">
      <c r="A3493" s="6" t="s">
        <v>34</v>
      </c>
      <c r="B3493" s="6" t="s">
        <v>169</v>
      </c>
      <c r="C3493" s="7">
        <v>420818</v>
      </c>
      <c r="D3493" s="10">
        <v>0.1765997407737486</v>
      </c>
      <c r="E3493" s="10">
        <v>1.098168058455115</v>
      </c>
      <c r="F3493" s="8">
        <v>-23.595436257208011</v>
      </c>
      <c r="G3493" s="8">
        <v>-12.07515080096362</v>
      </c>
    </row>
    <row r="3494" spans="1:7" x14ac:dyDescent="0.6">
      <c r="A3494" s="3" t="s">
        <v>35</v>
      </c>
      <c r="B3494" s="3" t="s">
        <v>169</v>
      </c>
      <c r="C3494" s="4">
        <v>41168</v>
      </c>
      <c r="D3494" s="9">
        <v>1.9073912350897091E-2</v>
      </c>
      <c r="E3494" s="9">
        <v>2.0583999999999998</v>
      </c>
      <c r="F3494" s="5">
        <v>-90.217148506004975</v>
      </c>
      <c r="G3494" s="5">
        <v>-90.17559266701349</v>
      </c>
    </row>
    <row r="3495" spans="1:7" x14ac:dyDescent="0.6">
      <c r="A3495" s="6" t="s">
        <v>37</v>
      </c>
      <c r="B3495" s="6" t="s">
        <v>169</v>
      </c>
      <c r="C3495" s="7">
        <v>59940</v>
      </c>
      <c r="D3495" s="10">
        <v>2.5451195364815049E-2</v>
      </c>
      <c r="E3495" s="10">
        <v>1.35</v>
      </c>
      <c r="F3495" s="8">
        <v>45.598523124757087</v>
      </c>
      <c r="G3495" s="8">
        <v>-90.535216605215567</v>
      </c>
    </row>
    <row r="3496" spans="1:7" x14ac:dyDescent="0.6">
      <c r="A3496" s="3" t="s">
        <v>39</v>
      </c>
      <c r="B3496" s="3" t="s">
        <v>169</v>
      </c>
      <c r="C3496" s="4">
        <v>1060238</v>
      </c>
      <c r="D3496" s="9">
        <v>0.40491595879407882</v>
      </c>
      <c r="E3496" s="9">
        <v>1.140776845276523</v>
      </c>
      <c r="F3496" s="5">
        <v>1668.832165498832</v>
      </c>
      <c r="G3496" s="5">
        <v>1407.175958832059</v>
      </c>
    </row>
    <row r="3497" spans="1:7" x14ac:dyDescent="0.6">
      <c r="A3497" s="6" t="s">
        <v>40</v>
      </c>
      <c r="B3497" s="6" t="s">
        <v>169</v>
      </c>
      <c r="C3497" s="7">
        <v>1469943</v>
      </c>
      <c r="D3497" s="10">
        <v>0.45207536657998659</v>
      </c>
      <c r="E3497" s="10">
        <v>1.2452922738054899</v>
      </c>
      <c r="F3497" s="8">
        <v>38.642738705837743</v>
      </c>
      <c r="G3497" s="8">
        <v>436.30721744270039</v>
      </c>
    </row>
    <row r="3498" spans="1:7" x14ac:dyDescent="0.6">
      <c r="A3498" s="3" t="s">
        <v>41</v>
      </c>
      <c r="B3498" s="3" t="s">
        <v>169</v>
      </c>
      <c r="C3498" s="4">
        <v>1156293</v>
      </c>
      <c r="D3498" s="9">
        <v>0.35561522499885051</v>
      </c>
      <c r="E3498" s="9">
        <v>1.5533221386351419</v>
      </c>
      <c r="F3498" s="5">
        <v>-21.33756206873327</v>
      </c>
      <c r="G3498" s="5">
        <v>93.255326545483712</v>
      </c>
    </row>
    <row r="3499" spans="1:7" x14ac:dyDescent="0.6">
      <c r="A3499" s="6" t="s">
        <v>42</v>
      </c>
      <c r="B3499" s="6" t="s">
        <v>169</v>
      </c>
      <c r="C3499" s="7">
        <v>794103</v>
      </c>
      <c r="D3499" s="10">
        <v>0.22368037779481531</v>
      </c>
      <c r="E3499" s="10">
        <v>1.5509824218749999</v>
      </c>
      <c r="F3499" s="8">
        <v>-31.323375649597459</v>
      </c>
      <c r="G3499" s="8">
        <v>51.410855551043063</v>
      </c>
    </row>
    <row r="3500" spans="1:7" x14ac:dyDescent="0.6">
      <c r="A3500" s="3" t="s">
        <v>43</v>
      </c>
      <c r="B3500" s="3" t="s">
        <v>169</v>
      </c>
      <c r="C3500" s="4">
        <v>208241</v>
      </c>
      <c r="D3500" s="9">
        <v>6.2343932844769689E-2</v>
      </c>
      <c r="E3500" s="9">
        <v>1.6268828125000001</v>
      </c>
      <c r="F3500" s="5">
        <v>-73.776575582764451</v>
      </c>
      <c r="G3500" s="5">
        <v>-32.432721821686059</v>
      </c>
    </row>
    <row r="3501" spans="1:7" x14ac:dyDescent="0.6">
      <c r="A3501" s="6" t="s">
        <v>44</v>
      </c>
      <c r="B3501" s="6" t="s">
        <v>169</v>
      </c>
      <c r="C3501" s="7">
        <v>175724</v>
      </c>
      <c r="D3501" s="10">
        <v>4.9323362142232929E-2</v>
      </c>
      <c r="E3501" s="10">
        <v>1.3312424242424239</v>
      </c>
      <c r="F3501" s="8">
        <v>-15.61508060372357</v>
      </c>
      <c r="G3501" s="8">
        <v>27271.33956386293</v>
      </c>
    </row>
    <row r="3502" spans="1:7" x14ac:dyDescent="0.6">
      <c r="A3502" s="3" t="s">
        <v>45</v>
      </c>
      <c r="B3502" s="3" t="s">
        <v>169</v>
      </c>
      <c r="C3502" s="4">
        <v>139213</v>
      </c>
      <c r="D3502" s="9">
        <v>3.910581817594877E-2</v>
      </c>
      <c r="E3502" s="9">
        <v>1.4501354166666669</v>
      </c>
      <c r="F3502" s="5">
        <v>-20.777469213084149</v>
      </c>
      <c r="G3502" s="5">
        <v>288.15837167154609</v>
      </c>
    </row>
    <row r="3503" spans="1:7" x14ac:dyDescent="0.6">
      <c r="A3503" s="6" t="s">
        <v>46</v>
      </c>
      <c r="B3503" s="6" t="s">
        <v>169</v>
      </c>
      <c r="C3503" s="7">
        <v>1290991</v>
      </c>
      <c r="D3503" s="10">
        <v>0.37660197122838901</v>
      </c>
      <c r="E3503" s="10">
        <v>1.0461839546191249</v>
      </c>
      <c r="F3503" s="8">
        <v>827.34945730642971</v>
      </c>
      <c r="G3503" s="8">
        <v>572.47170233934276</v>
      </c>
    </row>
    <row r="3504" spans="1:7" x14ac:dyDescent="0.6">
      <c r="A3504" s="3" t="s">
        <v>47</v>
      </c>
      <c r="B3504" s="3" t="s">
        <v>169</v>
      </c>
      <c r="C3504" s="4">
        <v>130536</v>
      </c>
      <c r="D3504" s="9">
        <v>3.5663512010244203E-2</v>
      </c>
      <c r="E3504" s="9">
        <v>1.47</v>
      </c>
      <c r="F3504" s="5">
        <v>-89.888697907266589</v>
      </c>
      <c r="G3504" s="5">
        <v>-76.299620898514092</v>
      </c>
    </row>
    <row r="3505" spans="1:7" x14ac:dyDescent="0.6">
      <c r="A3505" s="6" t="s">
        <v>48</v>
      </c>
      <c r="B3505" s="6" t="s">
        <v>169</v>
      </c>
      <c r="C3505" s="7">
        <v>265650</v>
      </c>
      <c r="D3505" s="10">
        <v>8.0766286691969752E-2</v>
      </c>
      <c r="E3505" s="10">
        <v>1.553499687136332</v>
      </c>
      <c r="F3505" s="8">
        <v>103.5070785070785</v>
      </c>
      <c r="G3505" s="8">
        <v>-36.872947449966503</v>
      </c>
    </row>
    <row r="3506" spans="1:7" x14ac:dyDescent="0.6">
      <c r="A3506" s="3" t="s">
        <v>49</v>
      </c>
      <c r="B3506" s="3" t="s">
        <v>169</v>
      </c>
      <c r="C3506" s="4">
        <v>121000</v>
      </c>
      <c r="D3506" s="9">
        <v>3.2180293386192271E-2</v>
      </c>
      <c r="E3506" s="9">
        <v>1.368778280542986</v>
      </c>
      <c r="F3506" s="5">
        <v>-54.45134575569358</v>
      </c>
      <c r="G3506" s="5">
        <v>193.91760590750101</v>
      </c>
    </row>
    <row r="3507" spans="1:7" x14ac:dyDescent="0.6">
      <c r="A3507" s="6" t="s">
        <v>50</v>
      </c>
      <c r="B3507" s="6" t="s">
        <v>169</v>
      </c>
      <c r="C3507" s="7">
        <v>941266</v>
      </c>
      <c r="D3507" s="10">
        <v>0.21915350954031479</v>
      </c>
      <c r="E3507" s="10">
        <v>1.399194315614223</v>
      </c>
      <c r="F3507" s="8">
        <v>677.90578512396701</v>
      </c>
      <c r="G3507" s="8">
        <v>1470.3470136803469</v>
      </c>
    </row>
    <row r="3508" spans="1:7" x14ac:dyDescent="0.6">
      <c r="A3508" s="3" t="s">
        <v>51</v>
      </c>
      <c r="B3508" s="3" t="s">
        <v>169</v>
      </c>
      <c r="C3508" s="4">
        <v>896069</v>
      </c>
      <c r="D3508" s="9">
        <v>0.22600717708715309</v>
      </c>
      <c r="E3508" s="9">
        <v>1.361806990881459</v>
      </c>
      <c r="F3508" s="5">
        <v>-4.8017244859582693</v>
      </c>
      <c r="G3508" s="5">
        <v>-15.48416487618818</v>
      </c>
    </row>
    <row r="3509" spans="1:7" x14ac:dyDescent="0.6">
      <c r="A3509" s="6" t="s">
        <v>52</v>
      </c>
      <c r="B3509" s="6" t="s">
        <v>169</v>
      </c>
      <c r="C3509" s="7">
        <v>199239</v>
      </c>
      <c r="D3509" s="10">
        <v>5.327037921470703E-2</v>
      </c>
      <c r="E3509" s="10">
        <v>1.383604166666667</v>
      </c>
      <c r="F3509" s="8">
        <v>-77.765216741121506</v>
      </c>
      <c r="G3509" s="8">
        <v>-86.445800959629054</v>
      </c>
    </row>
    <row r="3510" spans="1:7" x14ac:dyDescent="0.6">
      <c r="A3510" s="3" t="s">
        <v>53</v>
      </c>
      <c r="B3510" s="3" t="s">
        <v>169</v>
      </c>
      <c r="C3510" s="4">
        <v>1232040</v>
      </c>
      <c r="D3510" s="9">
        <v>0.39628962213512409</v>
      </c>
      <c r="E3510" s="9">
        <v>1.7017127071823199</v>
      </c>
      <c r="F3510" s="5">
        <v>518.37290891843463</v>
      </c>
      <c r="G3510" s="5">
        <v>6.5508482711561964</v>
      </c>
    </row>
    <row r="3511" spans="1:7" x14ac:dyDescent="0.6">
      <c r="A3511" s="6" t="s">
        <v>54</v>
      </c>
      <c r="B3511" s="6" t="s">
        <v>169</v>
      </c>
      <c r="C3511" s="7">
        <v>2392132</v>
      </c>
      <c r="D3511" s="10">
        <v>0.67178338153993056</v>
      </c>
      <c r="E3511" s="10">
        <v>1.82912677779477</v>
      </c>
      <c r="F3511" s="8">
        <v>94.16025453719034</v>
      </c>
      <c r="G3511" s="8">
        <v>201.23699318602249</v>
      </c>
    </row>
    <row r="3512" spans="1:7" x14ac:dyDescent="0.6">
      <c r="A3512" s="3" t="s">
        <v>55</v>
      </c>
      <c r="B3512" s="3" t="s">
        <v>169</v>
      </c>
      <c r="C3512" s="4">
        <v>650778</v>
      </c>
      <c r="D3512" s="9">
        <v>0.22222026826287311</v>
      </c>
      <c r="E3512" s="9">
        <v>1.77178872855976</v>
      </c>
      <c r="F3512" s="5">
        <v>-72.795063148689124</v>
      </c>
      <c r="G3512" s="5">
        <v>212.5119452941544</v>
      </c>
    </row>
    <row r="3513" spans="1:7" x14ac:dyDescent="0.6">
      <c r="A3513" s="6" t="s">
        <v>56</v>
      </c>
      <c r="B3513" s="6" t="s">
        <v>169</v>
      </c>
      <c r="C3513" s="7">
        <v>236927</v>
      </c>
      <c r="D3513" s="10">
        <v>8.2486054560726607E-2</v>
      </c>
      <c r="E3513" s="10">
        <v>1.3774825581395349</v>
      </c>
      <c r="F3513" s="8">
        <v>-63.593268364941657</v>
      </c>
      <c r="G3513" s="8">
        <v>34.829050101295223</v>
      </c>
    </row>
    <row r="3514" spans="1:7" x14ac:dyDescent="0.6">
      <c r="A3514" s="3" t="s">
        <v>57</v>
      </c>
      <c r="B3514" s="3" t="s">
        <v>169</v>
      </c>
      <c r="C3514" s="4">
        <v>347457</v>
      </c>
      <c r="D3514" s="9">
        <v>0.1365898303122646</v>
      </c>
      <c r="E3514" s="9">
        <v>1.249845323741007</v>
      </c>
      <c r="F3514" s="5">
        <v>46.651500251132212</v>
      </c>
      <c r="G3514" s="5">
        <v>149.58660469927369</v>
      </c>
    </row>
    <row r="3515" spans="1:7" x14ac:dyDescent="0.6">
      <c r="A3515" s="6" t="s">
        <v>58</v>
      </c>
      <c r="B3515" s="6" t="s">
        <v>169</v>
      </c>
      <c r="C3515" s="7">
        <v>172234</v>
      </c>
      <c r="D3515" s="10">
        <v>7.0792642073356893E-2</v>
      </c>
      <c r="E3515" s="10">
        <v>1.148226666666667</v>
      </c>
      <c r="F3515" s="8">
        <v>-50.430125166567372</v>
      </c>
      <c r="G3515" s="8">
        <v>-86.658776087517268</v>
      </c>
    </row>
    <row r="3516" spans="1:7" x14ac:dyDescent="0.6">
      <c r="A3516" s="3" t="s">
        <v>59</v>
      </c>
      <c r="B3516" s="3" t="s">
        <v>169</v>
      </c>
      <c r="C3516" s="4">
        <v>158832</v>
      </c>
      <c r="D3516" s="9">
        <v>7.1280739532825821E-2</v>
      </c>
      <c r="E3516" s="9">
        <v>1.181785714285714</v>
      </c>
      <c r="F3516" s="5">
        <v>-7.7812743128534478</v>
      </c>
      <c r="G3516" s="5">
        <v>21.67677881963597</v>
      </c>
    </row>
    <row r="3517" spans="1:7" x14ac:dyDescent="0.6">
      <c r="A3517" s="6" t="s">
        <v>60</v>
      </c>
      <c r="B3517" s="6" t="s">
        <v>169</v>
      </c>
      <c r="C3517" s="7">
        <v>165136</v>
      </c>
      <c r="D3517" s="10">
        <v>8.0900870502988331E-2</v>
      </c>
      <c r="E3517" s="10">
        <v>1.221420118343195</v>
      </c>
      <c r="F3517" s="8">
        <v>3.9689735065981719</v>
      </c>
      <c r="G3517" s="8">
        <v>-37.837003576134009</v>
      </c>
    </row>
    <row r="3518" spans="1:7" x14ac:dyDescent="0.6">
      <c r="A3518" s="3" t="s">
        <v>61</v>
      </c>
      <c r="B3518" s="3" t="s">
        <v>169</v>
      </c>
      <c r="C3518" s="4">
        <v>208552</v>
      </c>
      <c r="D3518" s="9">
        <v>8.6651547491219741E-2</v>
      </c>
      <c r="E3518" s="9">
        <v>1.169013452914798</v>
      </c>
      <c r="F3518" s="5">
        <v>26.29105706811357</v>
      </c>
      <c r="G3518" s="5">
        <v>72.357024793388433</v>
      </c>
    </row>
    <row r="3519" spans="1:7" x14ac:dyDescent="0.6">
      <c r="A3519" s="6" t="s">
        <v>62</v>
      </c>
      <c r="B3519" s="6" t="s">
        <v>169</v>
      </c>
      <c r="C3519" s="7">
        <v>152476</v>
      </c>
      <c r="D3519" s="10">
        <v>6.2828073138657861E-2</v>
      </c>
      <c r="E3519" s="10">
        <v>1.405308755760369</v>
      </c>
      <c r="F3519" s="8">
        <v>-26.8882580843147</v>
      </c>
      <c r="G3519" s="8">
        <v>-83.800965933115606</v>
      </c>
    </row>
    <row r="3520" spans="1:7" x14ac:dyDescent="0.6">
      <c r="A3520" s="3" t="s">
        <v>63</v>
      </c>
      <c r="B3520" s="3" t="s">
        <v>169</v>
      </c>
      <c r="C3520" s="4">
        <v>1574576</v>
      </c>
      <c r="D3520" s="9">
        <v>0.58874328709876955</v>
      </c>
      <c r="E3520" s="9">
        <v>1.5361717073170731</v>
      </c>
      <c r="F3520" s="5">
        <v>932.67137123219402</v>
      </c>
      <c r="G3520" s="5">
        <v>75.720396531963502</v>
      </c>
    </row>
    <row r="3521" spans="1:7" x14ac:dyDescent="0.6">
      <c r="A3521" s="6" t="s">
        <v>64</v>
      </c>
      <c r="B3521" s="6" t="s">
        <v>169</v>
      </c>
      <c r="C3521" s="7">
        <v>1396317</v>
      </c>
      <c r="D3521" s="10">
        <v>0.50725317250519286</v>
      </c>
      <c r="E3521" s="10">
        <v>1.474580352192624</v>
      </c>
      <c r="F3521" s="8">
        <v>-11.32107945250023</v>
      </c>
      <c r="G3521" s="8">
        <v>600.82513965639259</v>
      </c>
    </row>
    <row r="3522" spans="1:7" x14ac:dyDescent="0.6">
      <c r="A3522" s="3" t="s">
        <v>65</v>
      </c>
      <c r="B3522" s="3" t="s">
        <v>169</v>
      </c>
      <c r="C3522" s="4">
        <v>1001774</v>
      </c>
      <c r="D3522" s="9">
        <v>0.40792674771320342</v>
      </c>
      <c r="E3522" s="9">
        <v>1.418662021695414</v>
      </c>
      <c r="F3522" s="5">
        <v>-28.255976257540372</v>
      </c>
      <c r="G3522" s="5">
        <v>-18.68981526573813</v>
      </c>
    </row>
    <row r="3523" spans="1:7" x14ac:dyDescent="0.6">
      <c r="A3523" s="6" t="s">
        <v>66</v>
      </c>
      <c r="B3523" s="6" t="s">
        <v>169</v>
      </c>
      <c r="C3523" s="7">
        <v>1028868</v>
      </c>
      <c r="D3523" s="10">
        <v>0.45010322794860758</v>
      </c>
      <c r="E3523" s="10">
        <v>1.7512646808510639</v>
      </c>
      <c r="F3523" s="8">
        <v>2.7046020359881462</v>
      </c>
      <c r="G3523" s="8">
        <v>-56.989497235102412</v>
      </c>
    </row>
    <row r="3524" spans="1:7" x14ac:dyDescent="0.6">
      <c r="A3524" s="3" t="s">
        <v>67</v>
      </c>
      <c r="B3524" s="3" t="s">
        <v>169</v>
      </c>
      <c r="C3524" s="4">
        <v>787823</v>
      </c>
      <c r="D3524" s="9">
        <v>0.34916374002748463</v>
      </c>
      <c r="E3524" s="9">
        <v>1.658923983996631</v>
      </c>
      <c r="F3524" s="5">
        <v>-23.428175431639431</v>
      </c>
      <c r="G3524" s="5">
        <v>21.058640580966159</v>
      </c>
    </row>
    <row r="3525" spans="1:7" x14ac:dyDescent="0.6">
      <c r="A3525" s="6" t="s">
        <v>68</v>
      </c>
      <c r="B3525" s="6" t="s">
        <v>169</v>
      </c>
      <c r="C3525" s="7">
        <v>926763</v>
      </c>
      <c r="D3525" s="10">
        <v>0.41506852596783428</v>
      </c>
      <c r="E3525" s="10">
        <v>1.462463310714849</v>
      </c>
      <c r="F3525" s="8">
        <v>17.635941067981008</v>
      </c>
      <c r="G3525" s="8">
        <v>291.15972430326639</v>
      </c>
    </row>
    <row r="3526" spans="1:7" x14ac:dyDescent="0.6">
      <c r="A3526" s="3" t="s">
        <v>69</v>
      </c>
      <c r="B3526" s="3" t="s">
        <v>169</v>
      </c>
      <c r="C3526" s="4">
        <v>698064</v>
      </c>
      <c r="D3526" s="9">
        <v>0.28292773774111629</v>
      </c>
      <c r="E3526" s="9">
        <v>1.399767395227592</v>
      </c>
      <c r="F3526" s="5">
        <v>-24.677182839625669</v>
      </c>
      <c r="G3526" s="5">
        <v>100.9065870021326</v>
      </c>
    </row>
    <row r="3527" spans="1:7" x14ac:dyDescent="0.6">
      <c r="A3527" s="6" t="s">
        <v>70</v>
      </c>
      <c r="B3527" s="6" t="s">
        <v>169</v>
      </c>
      <c r="C3527" s="7">
        <v>821220</v>
      </c>
      <c r="D3527" s="10">
        <v>0.31272154179419898</v>
      </c>
      <c r="E3527" s="10">
        <v>1.477811768940076</v>
      </c>
      <c r="F3527" s="8">
        <v>17.64250842329642</v>
      </c>
      <c r="G3527" s="8">
        <v>376.80481205801408</v>
      </c>
    </row>
    <row r="3528" spans="1:7" x14ac:dyDescent="0.6">
      <c r="A3528" s="3" t="s">
        <v>71</v>
      </c>
      <c r="B3528" s="3" t="s">
        <v>169</v>
      </c>
      <c r="C3528" s="4">
        <v>1234032</v>
      </c>
      <c r="D3528" s="9">
        <v>0.56548643070531857</v>
      </c>
      <c r="E3528" s="9">
        <v>1.3781445785823569</v>
      </c>
      <c r="F3528" s="5">
        <v>50.268137648863878</v>
      </c>
      <c r="G3528" s="5">
        <v>676.94167422181931</v>
      </c>
    </row>
    <row r="3529" spans="1:7" x14ac:dyDescent="0.6">
      <c r="A3529" s="6" t="s">
        <v>72</v>
      </c>
      <c r="B3529" s="6" t="s">
        <v>169</v>
      </c>
      <c r="C3529" s="7">
        <v>928427</v>
      </c>
      <c r="D3529" s="10">
        <v>0.40134666304998312</v>
      </c>
      <c r="E3529" s="10">
        <v>1.4572933180555341</v>
      </c>
      <c r="F3529" s="8">
        <v>-24.7647548848004</v>
      </c>
      <c r="G3529" s="8">
        <v>462.2196250363337</v>
      </c>
    </row>
    <row r="3530" spans="1:7" x14ac:dyDescent="0.6">
      <c r="A3530" s="3" t="s">
        <v>73</v>
      </c>
      <c r="B3530" s="3" t="s">
        <v>169</v>
      </c>
      <c r="C3530" s="4">
        <v>849057</v>
      </c>
      <c r="D3530" s="9">
        <v>0.38302044768737181</v>
      </c>
      <c r="E3530" s="9">
        <v>1.3171843003412971</v>
      </c>
      <c r="F3530" s="5">
        <v>-8.5488681393367507</v>
      </c>
      <c r="G3530" s="5">
        <v>307.12004679887991</v>
      </c>
    </row>
    <row r="3531" spans="1:7" x14ac:dyDescent="0.6">
      <c r="A3531" s="6" t="s">
        <v>74</v>
      </c>
      <c r="B3531" s="6" t="s">
        <v>169</v>
      </c>
      <c r="C3531" s="7">
        <v>1399090</v>
      </c>
      <c r="D3531" s="10">
        <v>0.57501165289520151</v>
      </c>
      <c r="E3531" s="10">
        <v>1.5853711048158641</v>
      </c>
      <c r="F3531" s="8">
        <v>64.781634213015153</v>
      </c>
      <c r="G3531" s="8">
        <v>817.58047168078906</v>
      </c>
    </row>
    <row r="3532" spans="1:7" x14ac:dyDescent="0.6">
      <c r="A3532" s="3" t="s">
        <v>75</v>
      </c>
      <c r="B3532" s="3" t="s">
        <v>169</v>
      </c>
      <c r="C3532" s="4">
        <v>730579</v>
      </c>
      <c r="D3532" s="9">
        <v>0.28682480443480479</v>
      </c>
      <c r="E3532" s="9">
        <v>1.4882076624731111</v>
      </c>
      <c r="F3532" s="5">
        <v>-47.781843912829061</v>
      </c>
      <c r="G3532" s="5">
        <v>-53.601540986271857</v>
      </c>
    </row>
    <row r="3533" spans="1:7" x14ac:dyDescent="0.6">
      <c r="A3533" s="6" t="s">
        <v>76</v>
      </c>
      <c r="B3533" s="6" t="s">
        <v>169</v>
      </c>
      <c r="C3533" s="7">
        <v>898158</v>
      </c>
      <c r="D3533" s="10">
        <v>0.35132012048441941</v>
      </c>
      <c r="E3533" s="10">
        <v>1.512152333490471</v>
      </c>
      <c r="F3533" s="8">
        <v>22.937834238323301</v>
      </c>
      <c r="G3533" s="8">
        <v>-35.67664076280672</v>
      </c>
    </row>
    <row r="3534" spans="1:7" x14ac:dyDescent="0.6">
      <c r="A3534" s="3" t="s">
        <v>77</v>
      </c>
      <c r="B3534" s="3" t="s">
        <v>169</v>
      </c>
      <c r="C3534" s="4">
        <v>807975</v>
      </c>
      <c r="D3534" s="9">
        <v>0.30817654007571438</v>
      </c>
      <c r="E3534" s="9">
        <v>1.7257048269970101</v>
      </c>
      <c r="F3534" s="5">
        <v>-10.040883675255349</v>
      </c>
      <c r="G3534" s="5">
        <v>-19.34558093941348</v>
      </c>
    </row>
    <row r="3535" spans="1:7" x14ac:dyDescent="0.6">
      <c r="A3535" s="6" t="s">
        <v>78</v>
      </c>
      <c r="B3535" s="6" t="s">
        <v>169</v>
      </c>
      <c r="C3535" s="7">
        <v>1098926</v>
      </c>
      <c r="D3535" s="10">
        <v>0.42055515188939618</v>
      </c>
      <c r="E3535" s="10">
        <v>1.5886402405528091</v>
      </c>
      <c r="F3535" s="8">
        <v>36.009901296451012</v>
      </c>
      <c r="G3535" s="8">
        <v>6.8092311161392924</v>
      </c>
    </row>
    <row r="3536" spans="1:7" x14ac:dyDescent="0.6">
      <c r="A3536" s="3" t="s">
        <v>79</v>
      </c>
      <c r="B3536" s="3" t="s">
        <v>169</v>
      </c>
      <c r="C3536" s="4">
        <v>1057425</v>
      </c>
      <c r="D3536" s="9">
        <v>0.41838399429985662</v>
      </c>
      <c r="E3536" s="9">
        <v>1.467830372015547</v>
      </c>
      <c r="F3536" s="5">
        <v>-3.7765054243870888</v>
      </c>
      <c r="G3536" s="5">
        <v>34.221138504461017</v>
      </c>
    </row>
    <row r="3537" spans="1:7" x14ac:dyDescent="0.6">
      <c r="A3537" s="6" t="s">
        <v>80</v>
      </c>
      <c r="B3537" s="6" t="s">
        <v>169</v>
      </c>
      <c r="C3537" s="7">
        <v>1010770</v>
      </c>
      <c r="D3537" s="10">
        <v>0.4140929976581994</v>
      </c>
      <c r="E3537" s="10">
        <v>1.4717093768200351</v>
      </c>
      <c r="F3537" s="8">
        <v>-4.4121332482209166</v>
      </c>
      <c r="G3537" s="8">
        <v>9.0645612740258397</v>
      </c>
    </row>
    <row r="3538" spans="1:7" x14ac:dyDescent="0.6">
      <c r="A3538" s="3" t="s">
        <v>81</v>
      </c>
      <c r="B3538" s="3" t="s">
        <v>169</v>
      </c>
      <c r="C3538" s="4">
        <v>790299</v>
      </c>
      <c r="D3538" s="9">
        <v>0.34306417153459479</v>
      </c>
      <c r="E3538" s="9">
        <v>1.471692737430168</v>
      </c>
      <c r="F3538" s="5">
        <v>-21.8121827913373</v>
      </c>
      <c r="G3538" s="5">
        <v>13.212971876504159</v>
      </c>
    </row>
    <row r="3539" spans="1:7" x14ac:dyDescent="0.6">
      <c r="A3539" s="6" t="s">
        <v>82</v>
      </c>
      <c r="B3539" s="6" t="s">
        <v>169</v>
      </c>
      <c r="C3539" s="7">
        <v>678971</v>
      </c>
      <c r="D3539" s="10">
        <v>0.27572282404242948</v>
      </c>
      <c r="E3539" s="10">
        <v>1.4994942579505299</v>
      </c>
      <c r="F3539" s="8">
        <v>-14.086820304720121</v>
      </c>
      <c r="G3539" s="8">
        <v>-17.321667762597119</v>
      </c>
    </row>
    <row r="3540" spans="1:7" x14ac:dyDescent="0.6">
      <c r="A3540" s="3" t="s">
        <v>83</v>
      </c>
      <c r="B3540" s="3" t="s">
        <v>169</v>
      </c>
      <c r="C3540" s="4">
        <v>440245</v>
      </c>
      <c r="D3540" s="9">
        <v>0.16508121776928389</v>
      </c>
      <c r="E3540" s="9">
        <v>1.600192643210236</v>
      </c>
      <c r="F3540" s="5">
        <v>-35.159970013446816</v>
      </c>
      <c r="G3540" s="5">
        <v>-64.324669052342244</v>
      </c>
    </row>
    <row r="3541" spans="1:7" x14ac:dyDescent="0.6">
      <c r="A3541" s="6" t="s">
        <v>84</v>
      </c>
      <c r="B3541" s="6" t="s">
        <v>169</v>
      </c>
      <c r="C3541" s="7">
        <v>738992</v>
      </c>
      <c r="D3541" s="10">
        <v>0.30880017139890431</v>
      </c>
      <c r="E3541" s="10">
        <v>1.6061551836557271</v>
      </c>
      <c r="F3541" s="8">
        <v>67.859260184669907</v>
      </c>
      <c r="G3541" s="8">
        <v>-20.403865893602831</v>
      </c>
    </row>
    <row r="3542" spans="1:7" x14ac:dyDescent="0.6">
      <c r="A3542" s="3" t="s">
        <v>85</v>
      </c>
      <c r="B3542" s="3" t="s">
        <v>169</v>
      </c>
      <c r="C3542" s="4">
        <v>786638</v>
      </c>
      <c r="D3542" s="9">
        <v>0.30514979132385678</v>
      </c>
      <c r="E3542" s="9">
        <v>1.5910962783171521</v>
      </c>
      <c r="F3542" s="5">
        <v>6.4474310953298586</v>
      </c>
      <c r="G3542" s="5">
        <v>-7.3515676803795227</v>
      </c>
    </row>
    <row r="3543" spans="1:7" x14ac:dyDescent="0.6">
      <c r="A3543" s="6" t="s">
        <v>86</v>
      </c>
      <c r="B3543" s="6" t="s">
        <v>169</v>
      </c>
      <c r="C3543" s="7">
        <v>538485</v>
      </c>
      <c r="D3543" s="10">
        <v>0.25772693454017293</v>
      </c>
      <c r="E3543" s="10">
        <v>1.32729849642593</v>
      </c>
      <c r="F3543" s="8">
        <v>-31.546022439800769</v>
      </c>
      <c r="G3543" s="8">
        <v>-61.51176836372214</v>
      </c>
    </row>
    <row r="3544" spans="1:7" x14ac:dyDescent="0.6">
      <c r="A3544" s="3" t="s">
        <v>87</v>
      </c>
      <c r="B3544" s="3" t="s">
        <v>169</v>
      </c>
      <c r="C3544" s="4">
        <v>1345281</v>
      </c>
      <c r="D3544" s="9">
        <v>0.56481206726667921</v>
      </c>
      <c r="E3544" s="9">
        <v>1.2960317919075139</v>
      </c>
      <c r="F3544" s="5">
        <v>149.82701468007471</v>
      </c>
      <c r="G3544" s="5">
        <v>84.139018504501223</v>
      </c>
    </row>
    <row r="3545" spans="1:7" x14ac:dyDescent="0.6">
      <c r="A3545" s="6" t="s">
        <v>88</v>
      </c>
      <c r="B3545" s="6" t="s">
        <v>169</v>
      </c>
      <c r="C3545" s="7">
        <v>1294529</v>
      </c>
      <c r="D3545" s="10">
        <v>0.57340841270207299</v>
      </c>
      <c r="E3545" s="10">
        <v>1.408015009788993</v>
      </c>
      <c r="F3545" s="8">
        <v>-3.7725947218462119</v>
      </c>
      <c r="G3545" s="8">
        <v>44.131544783879903</v>
      </c>
    </row>
    <row r="3546" spans="1:7" x14ac:dyDescent="0.6">
      <c r="A3546" s="3" t="s">
        <v>89</v>
      </c>
      <c r="B3546" s="3" t="s">
        <v>169</v>
      </c>
      <c r="C3546" s="4">
        <v>1221363</v>
      </c>
      <c r="D3546" s="9">
        <v>0.4495878929490626</v>
      </c>
      <c r="E3546" s="9">
        <v>1.465430439738437</v>
      </c>
      <c r="F3546" s="5">
        <v>-5.6519398174934672</v>
      </c>
      <c r="G3546" s="5">
        <v>51.16346421609579</v>
      </c>
    </row>
    <row r="3547" spans="1:7" x14ac:dyDescent="0.6">
      <c r="A3547" s="6" t="s">
        <v>90</v>
      </c>
      <c r="B3547" s="6" t="s">
        <v>169</v>
      </c>
      <c r="C3547" s="7">
        <v>1265649</v>
      </c>
      <c r="D3547" s="10">
        <v>0.6127997306729378</v>
      </c>
      <c r="E3547" s="10">
        <v>1.428175355450237</v>
      </c>
      <c r="F3547" s="8">
        <v>3.6259490421766571</v>
      </c>
      <c r="G3547" s="8">
        <v>15.17144921496079</v>
      </c>
    </row>
    <row r="3548" spans="1:7" x14ac:dyDescent="0.6">
      <c r="A3548" s="3" t="s">
        <v>91</v>
      </c>
      <c r="B3548" s="3" t="s">
        <v>169</v>
      </c>
      <c r="C3548" s="4">
        <v>940907</v>
      </c>
      <c r="D3548" s="9">
        <v>0.43592363369709192</v>
      </c>
      <c r="E3548" s="9">
        <v>1.4761641041732041</v>
      </c>
      <c r="F3548" s="5">
        <v>-25.658140606123819</v>
      </c>
      <c r="G3548" s="5">
        <v>-11.019032082653609</v>
      </c>
    </row>
    <row r="3549" spans="1:7" x14ac:dyDescent="0.6">
      <c r="A3549" s="6" t="s">
        <v>92</v>
      </c>
      <c r="B3549" s="6" t="s">
        <v>169</v>
      </c>
      <c r="C3549" s="7">
        <v>897963</v>
      </c>
      <c r="D3549" s="10">
        <v>0.33028669798161242</v>
      </c>
      <c r="E3549" s="10">
        <v>1.648848696290856</v>
      </c>
      <c r="F3549" s="8">
        <v>-4.564106760816955</v>
      </c>
      <c r="G3549" s="8">
        <v>-11.160501399922831</v>
      </c>
    </row>
    <row r="3550" spans="1:7" x14ac:dyDescent="0.6">
      <c r="A3550" s="3" t="s">
        <v>93</v>
      </c>
      <c r="B3550" s="3" t="s">
        <v>169</v>
      </c>
      <c r="C3550" s="4">
        <v>1212578</v>
      </c>
      <c r="D3550" s="9">
        <v>0.55821177705326064</v>
      </c>
      <c r="E3550" s="9">
        <v>1.6139580757267</v>
      </c>
      <c r="F3550" s="5">
        <v>35.036521549328882</v>
      </c>
      <c r="G3550" s="5">
        <v>53.432814668878478</v>
      </c>
    </row>
    <row r="3551" spans="1:7" x14ac:dyDescent="0.6">
      <c r="A3551" s="6" t="s">
        <v>94</v>
      </c>
      <c r="B3551" s="6" t="s">
        <v>169</v>
      </c>
      <c r="C3551" s="7">
        <v>949923</v>
      </c>
      <c r="D3551" s="10">
        <v>0.3863171196424473</v>
      </c>
      <c r="E3551" s="10">
        <v>1.7054272890484741</v>
      </c>
      <c r="F3551" s="8">
        <v>-21.660874599407212</v>
      </c>
      <c r="G3551" s="8">
        <v>39.906269929054417</v>
      </c>
    </row>
    <row r="3552" spans="1:7" x14ac:dyDescent="0.6">
      <c r="A3552" s="3" t="s">
        <v>95</v>
      </c>
      <c r="B3552" s="3" t="s">
        <v>169</v>
      </c>
      <c r="C3552" s="4">
        <v>1106815</v>
      </c>
      <c r="D3552" s="9">
        <v>0.54607793007653704</v>
      </c>
      <c r="E3552" s="9">
        <v>1.713866522143078</v>
      </c>
      <c r="F3552" s="5">
        <v>16.51628605686988</v>
      </c>
      <c r="G3552" s="5">
        <v>151.40887460391369</v>
      </c>
    </row>
    <row r="3553" spans="1:7" x14ac:dyDescent="0.6">
      <c r="A3553" s="6" t="s">
        <v>96</v>
      </c>
      <c r="B3553" s="6" t="s">
        <v>169</v>
      </c>
      <c r="C3553" s="7">
        <v>1607395</v>
      </c>
      <c r="D3553" s="10">
        <v>0.84786022890451229</v>
      </c>
      <c r="E3553" s="10">
        <v>1.5015366651097619</v>
      </c>
      <c r="F3553" s="8">
        <v>45.227070467964403</v>
      </c>
      <c r="G3553" s="8">
        <v>117.51182692099511</v>
      </c>
    </row>
    <row r="3554" spans="1:7" x14ac:dyDescent="0.6">
      <c r="A3554" s="3" t="s">
        <v>97</v>
      </c>
      <c r="B3554" s="3" t="s">
        <v>169</v>
      </c>
      <c r="C3554" s="4">
        <v>1105197</v>
      </c>
      <c r="D3554" s="9">
        <v>0.52468149119347118</v>
      </c>
      <c r="E3554" s="9">
        <v>1.733370451693852</v>
      </c>
      <c r="F3554" s="5">
        <v>-31.242973880097921</v>
      </c>
      <c r="G3554" s="5">
        <v>40.496263846902913</v>
      </c>
    </row>
    <row r="3555" spans="1:7" x14ac:dyDescent="0.6">
      <c r="A3555" s="6" t="s">
        <v>98</v>
      </c>
      <c r="B3555" s="6" t="s">
        <v>169</v>
      </c>
      <c r="C3555" s="7">
        <v>1640571</v>
      </c>
      <c r="D3555" s="10">
        <v>0.7571410040456994</v>
      </c>
      <c r="E3555" s="10">
        <v>1.609665423861852</v>
      </c>
      <c r="F3555" s="8">
        <v>48.441499569759962</v>
      </c>
      <c r="G3555" s="8">
        <v>204.6641967742834</v>
      </c>
    </row>
    <row r="3556" spans="1:7" x14ac:dyDescent="0.6">
      <c r="A3556" s="3" t="s">
        <v>99</v>
      </c>
      <c r="B3556" s="3" t="s">
        <v>169</v>
      </c>
      <c r="C3556" s="4">
        <v>1580648</v>
      </c>
      <c r="D3556" s="9">
        <v>0.72854920883115504</v>
      </c>
      <c r="E3556" s="9">
        <v>1.358762142181724</v>
      </c>
      <c r="F3556" s="5">
        <v>-3.652569745533718</v>
      </c>
      <c r="G3556" s="5">
        <v>17.49574995855885</v>
      </c>
    </row>
    <row r="3557" spans="1:7" x14ac:dyDescent="0.6">
      <c r="A3557" s="6" t="s">
        <v>100</v>
      </c>
      <c r="B3557" s="6" t="s">
        <v>169</v>
      </c>
      <c r="C3557" s="7">
        <v>830833</v>
      </c>
      <c r="D3557" s="10">
        <v>0.38674124729069032</v>
      </c>
      <c r="E3557" s="10">
        <v>1.6070270793036749</v>
      </c>
      <c r="F3557" s="8">
        <v>-47.437190316882692</v>
      </c>
      <c r="G3557" s="8">
        <v>-35.819668775284299</v>
      </c>
    </row>
    <row r="3558" spans="1:7" x14ac:dyDescent="0.6">
      <c r="A3558" s="3" t="s">
        <v>101</v>
      </c>
      <c r="B3558" s="3" t="s">
        <v>169</v>
      </c>
      <c r="C3558" s="4">
        <v>1648923</v>
      </c>
      <c r="D3558" s="9">
        <v>0.64246063768828421</v>
      </c>
      <c r="E3558" s="9">
        <v>1.719777847309137</v>
      </c>
      <c r="F3558" s="5">
        <v>98.466238100797639</v>
      </c>
      <c r="G3558" s="5">
        <v>35.006791592671462</v>
      </c>
    </row>
    <row r="3559" spans="1:7" x14ac:dyDescent="0.6">
      <c r="A3559" s="6" t="s">
        <v>102</v>
      </c>
      <c r="B3559" s="6" t="s">
        <v>169</v>
      </c>
      <c r="C3559" s="7">
        <v>2545039</v>
      </c>
      <c r="D3559" s="10">
        <v>1.117168181750303</v>
      </c>
      <c r="E3559" s="10">
        <v>1.917166854990584</v>
      </c>
      <c r="F3559" s="8">
        <v>54.345533417873362</v>
      </c>
      <c r="G3559" s="8">
        <v>101.08568805411289</v>
      </c>
    </row>
    <row r="3560" spans="1:7" x14ac:dyDescent="0.6">
      <c r="A3560" s="3" t="s">
        <v>14</v>
      </c>
      <c r="B3560" s="3" t="s">
        <v>170</v>
      </c>
      <c r="C3560" s="4">
        <v>5268362</v>
      </c>
      <c r="D3560" s="9">
        <v>2.0321624309843211</v>
      </c>
      <c r="E3560" s="9">
        <v>1.2497359793907361</v>
      </c>
      <c r="F3560" s="3"/>
      <c r="G3560" s="3"/>
    </row>
    <row r="3561" spans="1:7" x14ac:dyDescent="0.6">
      <c r="A3561" s="6" t="s">
        <v>15</v>
      </c>
      <c r="B3561" s="6" t="s">
        <v>170</v>
      </c>
      <c r="C3561" s="7">
        <v>3110322</v>
      </c>
      <c r="D3561" s="10">
        <v>1.227534308705839</v>
      </c>
      <c r="E3561" s="10">
        <v>1.245224597645928</v>
      </c>
      <c r="F3561" s="8">
        <v>-40.962257339188163</v>
      </c>
      <c r="G3561" s="6"/>
    </row>
    <row r="3562" spans="1:7" x14ac:dyDescent="0.6">
      <c r="A3562" s="3" t="s">
        <v>16</v>
      </c>
      <c r="B3562" s="3" t="s">
        <v>170</v>
      </c>
      <c r="C3562" s="4">
        <v>5477938</v>
      </c>
      <c r="D3562" s="9">
        <v>2.0503213235718771</v>
      </c>
      <c r="E3562" s="9">
        <v>1.2258953747549519</v>
      </c>
      <c r="F3562" s="5">
        <v>76.121250468601005</v>
      </c>
      <c r="G3562" s="3"/>
    </row>
    <row r="3563" spans="1:7" x14ac:dyDescent="0.6">
      <c r="A3563" s="6" t="s">
        <v>17</v>
      </c>
      <c r="B3563" s="6" t="s">
        <v>170</v>
      </c>
      <c r="C3563" s="7">
        <v>4098533</v>
      </c>
      <c r="D3563" s="10">
        <v>1.651724287334263</v>
      </c>
      <c r="E3563" s="10">
        <v>1.259570941070318</v>
      </c>
      <c r="F3563" s="8">
        <v>-25.18109916541589</v>
      </c>
      <c r="G3563" s="6"/>
    </row>
    <row r="3564" spans="1:7" x14ac:dyDescent="0.6">
      <c r="A3564" s="3" t="s">
        <v>18</v>
      </c>
      <c r="B3564" s="3" t="s">
        <v>170</v>
      </c>
      <c r="C3564" s="4">
        <v>2944416</v>
      </c>
      <c r="D3564" s="9">
        <v>1.1314665402503179</v>
      </c>
      <c r="E3564" s="9">
        <v>1.245817960261314</v>
      </c>
      <c r="F3564" s="5">
        <v>-28.15927064635078</v>
      </c>
      <c r="G3564" s="3"/>
    </row>
    <row r="3565" spans="1:7" x14ac:dyDescent="0.6">
      <c r="A3565" s="6" t="s">
        <v>19</v>
      </c>
      <c r="B3565" s="6" t="s">
        <v>170</v>
      </c>
      <c r="C3565" s="7">
        <v>3689723</v>
      </c>
      <c r="D3565" s="10">
        <v>1.684220236955168</v>
      </c>
      <c r="E3565" s="10">
        <v>1.2638695259893691</v>
      </c>
      <c r="F3565" s="8">
        <v>25.31255773640682</v>
      </c>
      <c r="G3565" s="6"/>
    </row>
    <row r="3566" spans="1:7" x14ac:dyDescent="0.6">
      <c r="A3566" s="3" t="s">
        <v>20</v>
      </c>
      <c r="B3566" s="3" t="s">
        <v>170</v>
      </c>
      <c r="C3566" s="4">
        <v>4625126</v>
      </c>
      <c r="D3566" s="9">
        <v>1.5777966899750639</v>
      </c>
      <c r="E3566" s="9">
        <v>1.1926474065589441</v>
      </c>
      <c r="F3566" s="5">
        <v>25.351577882675748</v>
      </c>
      <c r="G3566" s="3"/>
    </row>
    <row r="3567" spans="1:7" x14ac:dyDescent="0.6">
      <c r="A3567" s="6" t="s">
        <v>21</v>
      </c>
      <c r="B3567" s="6" t="s">
        <v>170</v>
      </c>
      <c r="C3567" s="7">
        <v>4331475</v>
      </c>
      <c r="D3567" s="10">
        <v>1.5735000786845399</v>
      </c>
      <c r="E3567" s="10">
        <v>1.1875777797335521</v>
      </c>
      <c r="F3567" s="8">
        <v>-6.3490378424285074</v>
      </c>
      <c r="G3567" s="6"/>
    </row>
    <row r="3568" spans="1:7" x14ac:dyDescent="0.6">
      <c r="A3568" s="3" t="s">
        <v>22</v>
      </c>
      <c r="B3568" s="3" t="s">
        <v>170</v>
      </c>
      <c r="C3568" s="4">
        <v>6231191</v>
      </c>
      <c r="D3568" s="9">
        <v>2.4458375360432529</v>
      </c>
      <c r="E3568" s="9">
        <v>1.1140136874135149</v>
      </c>
      <c r="F3568" s="5">
        <v>43.858408509803247</v>
      </c>
      <c r="G3568" s="3"/>
    </row>
    <row r="3569" spans="1:7" x14ac:dyDescent="0.6">
      <c r="A3569" s="6" t="s">
        <v>23</v>
      </c>
      <c r="B3569" s="6" t="s">
        <v>170</v>
      </c>
      <c r="C3569" s="7">
        <v>5533230</v>
      </c>
      <c r="D3569" s="10">
        <v>2.0965722184923168</v>
      </c>
      <c r="E3569" s="10">
        <v>1.11757115206839</v>
      </c>
      <c r="F3569" s="8">
        <v>-11.201084993222</v>
      </c>
      <c r="G3569" s="6"/>
    </row>
    <row r="3570" spans="1:7" x14ac:dyDescent="0.6">
      <c r="A3570" s="3" t="s">
        <v>24</v>
      </c>
      <c r="B3570" s="3" t="s">
        <v>170</v>
      </c>
      <c r="C3570" s="4">
        <v>4285171</v>
      </c>
      <c r="D3570" s="9">
        <v>1.858499446881025</v>
      </c>
      <c r="E3570" s="9">
        <v>1.134033733312374</v>
      </c>
      <c r="F3570" s="5">
        <v>-22.55570435351504</v>
      </c>
      <c r="G3570" s="3"/>
    </row>
    <row r="3571" spans="1:7" x14ac:dyDescent="0.6">
      <c r="A3571" s="6" t="s">
        <v>25</v>
      </c>
      <c r="B3571" s="6" t="s">
        <v>170</v>
      </c>
      <c r="C3571" s="7">
        <v>3824513</v>
      </c>
      <c r="D3571" s="10">
        <v>1.527422591828079</v>
      </c>
      <c r="E3571" s="10">
        <v>1.062081500488758</v>
      </c>
      <c r="F3571" s="8">
        <v>-10.750049414597459</v>
      </c>
      <c r="G3571" s="6"/>
    </row>
    <row r="3572" spans="1:7" x14ac:dyDescent="0.6">
      <c r="A3572" s="3" t="s">
        <v>26</v>
      </c>
      <c r="B3572" s="3" t="s">
        <v>170</v>
      </c>
      <c r="C3572" s="4">
        <v>3903325</v>
      </c>
      <c r="D3572" s="9">
        <v>1.8215892679123351</v>
      </c>
      <c r="E3572" s="9">
        <v>1.027764173696905</v>
      </c>
      <c r="F3572" s="5">
        <v>2.060706814174762</v>
      </c>
      <c r="G3572" s="5">
        <v>-25.91008362751079</v>
      </c>
    </row>
    <row r="3573" spans="1:7" x14ac:dyDescent="0.6">
      <c r="A3573" s="6" t="s">
        <v>27</v>
      </c>
      <c r="B3573" s="6" t="s">
        <v>170</v>
      </c>
      <c r="C3573" s="7">
        <v>5562611</v>
      </c>
      <c r="D3573" s="10">
        <v>2.445701906573563</v>
      </c>
      <c r="E3573" s="10">
        <v>1.069930410229581</v>
      </c>
      <c r="F3573" s="8">
        <v>42.509552753101531</v>
      </c>
      <c r="G3573" s="8">
        <v>78.843573109150753</v>
      </c>
    </row>
    <row r="3574" spans="1:7" x14ac:dyDescent="0.6">
      <c r="A3574" s="3" t="s">
        <v>28</v>
      </c>
      <c r="B3574" s="3" t="s">
        <v>170</v>
      </c>
      <c r="C3574" s="4">
        <v>3725684</v>
      </c>
      <c r="D3574" s="9">
        <v>1.62149392323208</v>
      </c>
      <c r="E3574" s="9">
        <v>1.0861704143598889</v>
      </c>
      <c r="F3574" s="5">
        <v>-33.022747770786047</v>
      </c>
      <c r="G3574" s="5">
        <v>-31.987474118911159</v>
      </c>
    </row>
    <row r="3575" spans="1:7" x14ac:dyDescent="0.6">
      <c r="A3575" s="6" t="s">
        <v>29</v>
      </c>
      <c r="B3575" s="6" t="s">
        <v>170</v>
      </c>
      <c r="C3575" s="7">
        <v>3376155</v>
      </c>
      <c r="D3575" s="10">
        <v>1.6555658455930711</v>
      </c>
      <c r="E3575" s="10">
        <v>1.06824865256871</v>
      </c>
      <c r="F3575" s="8">
        <v>-9.3816061694980029</v>
      </c>
      <c r="G3575" s="8">
        <v>-17.62528202164042</v>
      </c>
    </row>
    <row r="3576" spans="1:7" x14ac:dyDescent="0.6">
      <c r="A3576" s="3" t="s">
        <v>30</v>
      </c>
      <c r="B3576" s="3" t="s">
        <v>170</v>
      </c>
      <c r="C3576" s="4">
        <v>2323992</v>
      </c>
      <c r="D3576" s="9">
        <v>1.0687940438423129</v>
      </c>
      <c r="E3576" s="9">
        <v>0.99437772449309669</v>
      </c>
      <c r="F3576" s="5">
        <v>-31.164534803644969</v>
      </c>
      <c r="G3576" s="5">
        <v>-21.071207329399108</v>
      </c>
    </row>
    <row r="3577" spans="1:7" x14ac:dyDescent="0.6">
      <c r="A3577" s="6" t="s">
        <v>31</v>
      </c>
      <c r="B3577" s="6" t="s">
        <v>170</v>
      </c>
      <c r="C3577" s="7">
        <v>2832082</v>
      </c>
      <c r="D3577" s="10">
        <v>1.28232713903191</v>
      </c>
      <c r="E3577" s="10">
        <v>1.015660151017693</v>
      </c>
      <c r="F3577" s="8">
        <v>21.862811920178739</v>
      </c>
      <c r="G3577" s="8">
        <v>-23.244048401465371</v>
      </c>
    </row>
    <row r="3578" spans="1:7" x14ac:dyDescent="0.6">
      <c r="A3578" s="3" t="s">
        <v>32</v>
      </c>
      <c r="B3578" s="3" t="s">
        <v>170</v>
      </c>
      <c r="C3578" s="4">
        <v>2209232</v>
      </c>
      <c r="D3578" s="9">
        <v>0.99178875273794065</v>
      </c>
      <c r="E3578" s="9">
        <v>1.086864780964891</v>
      </c>
      <c r="F3578" s="5">
        <v>-21.992654167499389</v>
      </c>
      <c r="G3578" s="5">
        <v>-52.234122919029673</v>
      </c>
    </row>
    <row r="3579" spans="1:7" x14ac:dyDescent="0.6">
      <c r="A3579" s="6" t="s">
        <v>33</v>
      </c>
      <c r="B3579" s="6" t="s">
        <v>170</v>
      </c>
      <c r="C3579" s="7">
        <v>2434177</v>
      </c>
      <c r="D3579" s="10">
        <v>1.145225820275156</v>
      </c>
      <c r="E3579" s="10">
        <v>1.097496006423988</v>
      </c>
      <c r="F3579" s="8">
        <v>10.182045163206039</v>
      </c>
      <c r="G3579" s="8">
        <v>-43.802584569921329</v>
      </c>
    </row>
    <row r="3580" spans="1:7" x14ac:dyDescent="0.6">
      <c r="A3580" s="3" t="s">
        <v>34</v>
      </c>
      <c r="B3580" s="3" t="s">
        <v>170</v>
      </c>
      <c r="C3580" s="4">
        <v>2138263</v>
      </c>
      <c r="D3580" s="9">
        <v>0.89733968486637428</v>
      </c>
      <c r="E3580" s="9">
        <v>1.120240806432262</v>
      </c>
      <c r="F3580" s="5">
        <v>-12.156634460024881</v>
      </c>
      <c r="G3580" s="5">
        <v>-65.684521626764464</v>
      </c>
    </row>
    <row r="3581" spans="1:7" x14ac:dyDescent="0.6">
      <c r="A3581" s="6" t="s">
        <v>35</v>
      </c>
      <c r="B3581" s="6" t="s">
        <v>170</v>
      </c>
      <c r="C3581" s="7">
        <v>2527345</v>
      </c>
      <c r="D3581" s="10">
        <v>1.1709666976894191</v>
      </c>
      <c r="E3581" s="10">
        <v>1.1945391442935811</v>
      </c>
      <c r="F3581" s="8">
        <v>18.1961713783571</v>
      </c>
      <c r="G3581" s="8">
        <v>-54.324237380336633</v>
      </c>
    </row>
    <row r="3582" spans="1:7" x14ac:dyDescent="0.6">
      <c r="A3582" s="3" t="s">
        <v>36</v>
      </c>
      <c r="B3582" s="3" t="s">
        <v>170</v>
      </c>
      <c r="C3582" s="4">
        <v>2770157</v>
      </c>
      <c r="D3582" s="9">
        <v>1.3778951056666771</v>
      </c>
      <c r="E3582" s="9">
        <v>1.168540373312726</v>
      </c>
      <c r="F3582" s="5">
        <v>9.6073943209177948</v>
      </c>
      <c r="G3582" s="5">
        <v>-35.354808477888042</v>
      </c>
    </row>
    <row r="3583" spans="1:7" x14ac:dyDescent="0.6">
      <c r="A3583" s="6" t="s">
        <v>37</v>
      </c>
      <c r="B3583" s="6" t="s">
        <v>170</v>
      </c>
      <c r="C3583" s="7">
        <v>3553788</v>
      </c>
      <c r="D3583" s="10">
        <v>1.5089781894083309</v>
      </c>
      <c r="E3583" s="10">
        <v>1.2588688420585039</v>
      </c>
      <c r="F3583" s="8">
        <v>28.28832445236857</v>
      </c>
      <c r="G3583" s="8">
        <v>-7.0786790370434112</v>
      </c>
    </row>
    <row r="3584" spans="1:7" x14ac:dyDescent="0.6">
      <c r="A3584" s="3" t="s">
        <v>38</v>
      </c>
      <c r="B3584" s="3" t="s">
        <v>170</v>
      </c>
      <c r="C3584" s="4">
        <v>4053405</v>
      </c>
      <c r="D3584" s="9">
        <v>1.78145859095721</v>
      </c>
      <c r="E3584" s="9">
        <v>1.4037406487245001</v>
      </c>
      <c r="F3584" s="5">
        <v>14.05871706472079</v>
      </c>
      <c r="G3584" s="5">
        <v>3.844927081398541</v>
      </c>
    </row>
    <row r="3585" spans="1:7" x14ac:dyDescent="0.6">
      <c r="A3585" s="6" t="s">
        <v>39</v>
      </c>
      <c r="B3585" s="6" t="s">
        <v>170</v>
      </c>
      <c r="C3585" s="7">
        <v>3863962</v>
      </c>
      <c r="D3585" s="10">
        <v>1.475687419215201</v>
      </c>
      <c r="E3585" s="10">
        <v>1.382150975724483</v>
      </c>
      <c r="F3585" s="8">
        <v>-4.6736755887951009</v>
      </c>
      <c r="G3585" s="8">
        <v>-30.536900746789598</v>
      </c>
    </row>
    <row r="3586" spans="1:7" x14ac:dyDescent="0.6">
      <c r="A3586" s="3" t="s">
        <v>40</v>
      </c>
      <c r="B3586" s="3" t="s">
        <v>170</v>
      </c>
      <c r="C3586" s="4">
        <v>4301171</v>
      </c>
      <c r="D3586" s="9">
        <v>1.3228087460181841</v>
      </c>
      <c r="E3586" s="9">
        <v>1.5463188755929691</v>
      </c>
      <c r="F3586" s="5">
        <v>11.31504398852783</v>
      </c>
      <c r="G3586" s="5">
        <v>15.44647908947727</v>
      </c>
    </row>
    <row r="3587" spans="1:7" x14ac:dyDescent="0.6">
      <c r="A3587" s="6" t="s">
        <v>41</v>
      </c>
      <c r="B3587" s="6" t="s">
        <v>170</v>
      </c>
      <c r="C3587" s="7">
        <v>4589282</v>
      </c>
      <c r="D3587" s="10">
        <v>1.4114230139014721</v>
      </c>
      <c r="E3587" s="10">
        <v>1.666100442729274</v>
      </c>
      <c r="F3587" s="8">
        <v>6.6984316596573326</v>
      </c>
      <c r="G3587" s="8">
        <v>35.932206904007671</v>
      </c>
    </row>
    <row r="3588" spans="1:7" x14ac:dyDescent="0.6">
      <c r="A3588" s="3" t="s">
        <v>42</v>
      </c>
      <c r="B3588" s="3" t="s">
        <v>170</v>
      </c>
      <c r="C3588" s="4">
        <v>8569173</v>
      </c>
      <c r="D3588" s="9">
        <v>2.413737076964992</v>
      </c>
      <c r="E3588" s="9">
        <v>1.4086821993936329</v>
      </c>
      <c r="F3588" s="5">
        <v>86.72143049827838</v>
      </c>
      <c r="G3588" s="5">
        <v>268.72644139910977</v>
      </c>
    </row>
    <row r="3589" spans="1:7" x14ac:dyDescent="0.6">
      <c r="A3589" s="6" t="s">
        <v>43</v>
      </c>
      <c r="B3589" s="6" t="s">
        <v>170</v>
      </c>
      <c r="C3589" s="7">
        <v>5150079</v>
      </c>
      <c r="D3589" s="10">
        <v>1.5418490082224861</v>
      </c>
      <c r="E3589" s="10">
        <v>1.4334172588583829</v>
      </c>
      <c r="F3589" s="8">
        <v>-39.899929666491737</v>
      </c>
      <c r="G3589" s="8">
        <v>81.847806666614886</v>
      </c>
    </row>
    <row r="3590" spans="1:7" x14ac:dyDescent="0.6">
      <c r="A3590" s="3" t="s">
        <v>44</v>
      </c>
      <c r="B3590" s="3" t="s">
        <v>170</v>
      </c>
      <c r="C3590" s="4">
        <v>6568482</v>
      </c>
      <c r="D3590" s="9">
        <v>1.8436845075842709</v>
      </c>
      <c r="E3590" s="9">
        <v>1.3168766571269619</v>
      </c>
      <c r="F3590" s="5">
        <v>27.541383345770029</v>
      </c>
      <c r="G3590" s="5">
        <v>197.31970205030521</v>
      </c>
    </row>
    <row r="3591" spans="1:7" x14ac:dyDescent="0.6">
      <c r="A3591" s="6" t="s">
        <v>45</v>
      </c>
      <c r="B3591" s="6" t="s">
        <v>170</v>
      </c>
      <c r="C3591" s="7">
        <v>5796789</v>
      </c>
      <c r="D3591" s="10">
        <v>1.628354942701759</v>
      </c>
      <c r="E3591" s="10">
        <v>1.3546146673864119</v>
      </c>
      <c r="F3591" s="8">
        <v>-11.748422238197501</v>
      </c>
      <c r="G3591" s="8">
        <v>138.14163883727429</v>
      </c>
    </row>
    <row r="3592" spans="1:7" x14ac:dyDescent="0.6">
      <c r="A3592" s="3" t="s">
        <v>46</v>
      </c>
      <c r="B3592" s="3" t="s">
        <v>170</v>
      </c>
      <c r="C3592" s="4">
        <v>5919853</v>
      </c>
      <c r="D3592" s="9">
        <v>1.726912355843141</v>
      </c>
      <c r="E3592" s="9">
        <v>1.3563272404012261</v>
      </c>
      <c r="F3592" s="5">
        <v>2.1229684226905521</v>
      </c>
      <c r="G3592" s="5">
        <v>176.85336181751259</v>
      </c>
    </row>
    <row r="3593" spans="1:7" x14ac:dyDescent="0.6">
      <c r="A3593" s="6" t="s">
        <v>47</v>
      </c>
      <c r="B3593" s="6" t="s">
        <v>170</v>
      </c>
      <c r="C3593" s="7">
        <v>6175182</v>
      </c>
      <c r="D3593" s="10">
        <v>1.6871106623647401</v>
      </c>
      <c r="E3593" s="10">
        <v>1.4873953283915531</v>
      </c>
      <c r="F3593" s="8">
        <v>4.3130969637252834</v>
      </c>
      <c r="G3593" s="8">
        <v>144.33474654232009</v>
      </c>
    </row>
    <row r="3594" spans="1:7" x14ac:dyDescent="0.6">
      <c r="A3594" s="3" t="s">
        <v>48</v>
      </c>
      <c r="B3594" s="3" t="s">
        <v>170</v>
      </c>
      <c r="C3594" s="4">
        <v>9425750</v>
      </c>
      <c r="D3594" s="9">
        <v>2.865736219788571</v>
      </c>
      <c r="E3594" s="9">
        <v>1.4872743625347129</v>
      </c>
      <c r="F3594" s="5">
        <v>52.639225856015258</v>
      </c>
      <c r="G3594" s="5">
        <v>240.26049787069829</v>
      </c>
    </row>
    <row r="3595" spans="1:7" x14ac:dyDescent="0.6">
      <c r="A3595" s="6" t="s">
        <v>49</v>
      </c>
      <c r="B3595" s="6" t="s">
        <v>170</v>
      </c>
      <c r="C3595" s="7">
        <v>11443512</v>
      </c>
      <c r="D3595" s="10">
        <v>3.0434344919703471</v>
      </c>
      <c r="E3595" s="10">
        <v>1.4029946705016501</v>
      </c>
      <c r="F3595" s="8">
        <v>21.406911916823599</v>
      </c>
      <c r="G3595" s="8">
        <v>222.00885365137151</v>
      </c>
    </row>
    <row r="3596" spans="1:7" x14ac:dyDescent="0.6">
      <c r="A3596" s="3" t="s">
        <v>50</v>
      </c>
      <c r="B3596" s="3" t="s">
        <v>170</v>
      </c>
      <c r="C3596" s="4">
        <v>23463080</v>
      </c>
      <c r="D3596" s="9">
        <v>5.4628726912744847</v>
      </c>
      <c r="E3596" s="9">
        <v>1.204052083555172</v>
      </c>
      <c r="F3596" s="5">
        <v>105.03390917054141</v>
      </c>
      <c r="G3596" s="5">
        <v>478.84864700171829</v>
      </c>
    </row>
    <row r="3597" spans="1:7" x14ac:dyDescent="0.6">
      <c r="A3597" s="6" t="s">
        <v>51</v>
      </c>
      <c r="B3597" s="6" t="s">
        <v>170</v>
      </c>
      <c r="C3597" s="7">
        <v>14643320</v>
      </c>
      <c r="D3597" s="10">
        <v>3.6933488563758492</v>
      </c>
      <c r="E3597" s="10">
        <v>1.272969322309693</v>
      </c>
      <c r="F3597" s="8">
        <v>-37.589949827558868</v>
      </c>
      <c r="G3597" s="8">
        <v>278.97163584942092</v>
      </c>
    </row>
    <row r="3598" spans="1:7" x14ac:dyDescent="0.6">
      <c r="A3598" s="3" t="s">
        <v>52</v>
      </c>
      <c r="B3598" s="3" t="s">
        <v>170</v>
      </c>
      <c r="C3598" s="4">
        <v>14688348</v>
      </c>
      <c r="D3598" s="9">
        <v>3.927212383105636</v>
      </c>
      <c r="E3598" s="9">
        <v>1.3356477465297441</v>
      </c>
      <c r="F3598" s="5">
        <v>0.30749857272804881</v>
      </c>
      <c r="G3598" s="5">
        <v>241.49649014187071</v>
      </c>
    </row>
    <row r="3599" spans="1:7" x14ac:dyDescent="0.6">
      <c r="A3599" s="6" t="s">
        <v>53</v>
      </c>
      <c r="B3599" s="6" t="s">
        <v>170</v>
      </c>
      <c r="C3599" s="7">
        <v>9350739</v>
      </c>
      <c r="D3599" s="10">
        <v>3.007695224987962</v>
      </c>
      <c r="E3599" s="10">
        <v>1.476096467514632</v>
      </c>
      <c r="F3599" s="8">
        <v>-36.339069580867779</v>
      </c>
      <c r="G3599" s="8">
        <v>103.75167618812701</v>
      </c>
    </row>
    <row r="3600" spans="1:7" x14ac:dyDescent="0.6">
      <c r="A3600" s="3" t="s">
        <v>54</v>
      </c>
      <c r="B3600" s="3" t="s">
        <v>170</v>
      </c>
      <c r="C3600" s="4">
        <v>6364181</v>
      </c>
      <c r="D3600" s="9">
        <v>1.7872554829383061</v>
      </c>
      <c r="E3600" s="9">
        <v>1.4829942863001699</v>
      </c>
      <c r="F3600" s="5">
        <v>-31.939272393337038</v>
      </c>
      <c r="G3600" s="5">
        <v>-25.731677957721249</v>
      </c>
    </row>
    <row r="3601" spans="1:7" x14ac:dyDescent="0.6">
      <c r="A3601" s="6" t="s">
        <v>55</v>
      </c>
      <c r="B3601" s="6" t="s">
        <v>170</v>
      </c>
      <c r="C3601" s="7">
        <v>7129751</v>
      </c>
      <c r="D3601" s="10">
        <v>2.434586264236787</v>
      </c>
      <c r="E3601" s="10">
        <v>1.33275790326868</v>
      </c>
      <c r="F3601" s="8">
        <v>12.02935617324523</v>
      </c>
      <c r="G3601" s="8">
        <v>38.439643353043706</v>
      </c>
    </row>
    <row r="3602" spans="1:7" x14ac:dyDescent="0.6">
      <c r="A3602" s="3" t="s">
        <v>56</v>
      </c>
      <c r="B3602" s="3" t="s">
        <v>170</v>
      </c>
      <c r="C3602" s="4">
        <v>7039426</v>
      </c>
      <c r="D3602" s="9">
        <v>2.4507737704533361</v>
      </c>
      <c r="E3602" s="9">
        <v>1.3342083471771899</v>
      </c>
      <c r="F3602" s="5">
        <v>-1.26687453741372</v>
      </c>
      <c r="G3602" s="5">
        <v>7.1697539857763282</v>
      </c>
    </row>
    <row r="3603" spans="1:7" x14ac:dyDescent="0.6">
      <c r="A3603" s="6" t="s">
        <v>57</v>
      </c>
      <c r="B3603" s="6" t="s">
        <v>170</v>
      </c>
      <c r="C3603" s="7">
        <v>6947417</v>
      </c>
      <c r="D3603" s="10">
        <v>2.731119272711565</v>
      </c>
      <c r="E3603" s="10">
        <v>1.1425007803139211</v>
      </c>
      <c r="F3603" s="8">
        <v>-1.307052592072133</v>
      </c>
      <c r="G3603" s="8">
        <v>19.84940283318921</v>
      </c>
    </row>
    <row r="3604" spans="1:7" x14ac:dyDescent="0.6">
      <c r="A3604" s="3" t="s">
        <v>58</v>
      </c>
      <c r="B3604" s="3" t="s">
        <v>170</v>
      </c>
      <c r="C3604" s="4">
        <v>4621109</v>
      </c>
      <c r="D3604" s="9">
        <v>1.8993956792443321</v>
      </c>
      <c r="E3604" s="9">
        <v>1.1375267143853729</v>
      </c>
      <c r="F3604" s="5">
        <v>-33.48450222579126</v>
      </c>
      <c r="G3604" s="5">
        <v>-21.938788007067071</v>
      </c>
    </row>
    <row r="3605" spans="1:7" x14ac:dyDescent="0.6">
      <c r="A3605" s="6" t="s">
        <v>59</v>
      </c>
      <c r="B3605" s="6" t="s">
        <v>170</v>
      </c>
      <c r="C3605" s="7">
        <v>5852379</v>
      </c>
      <c r="D3605" s="10">
        <v>2.6264348692101072</v>
      </c>
      <c r="E3605" s="10">
        <v>1.0741999820855901</v>
      </c>
      <c r="F3605" s="8">
        <v>26.64446997463163</v>
      </c>
      <c r="G3605" s="8">
        <v>-5.2274248758983886</v>
      </c>
    </row>
    <row r="3606" spans="1:7" x14ac:dyDescent="0.6">
      <c r="A3606" s="3" t="s">
        <v>60</v>
      </c>
      <c r="B3606" s="3" t="s">
        <v>170</v>
      </c>
      <c r="C3606" s="4">
        <v>5214959</v>
      </c>
      <c r="D3606" s="9">
        <v>2.554831912710696</v>
      </c>
      <c r="E3606" s="9">
        <v>1.1112681128537329</v>
      </c>
      <c r="F3606" s="5">
        <v>-10.891639109497181</v>
      </c>
      <c r="G3606" s="5">
        <v>-44.673272683871311</v>
      </c>
    </row>
    <row r="3607" spans="1:7" x14ac:dyDescent="0.6">
      <c r="A3607" s="6" t="s">
        <v>61</v>
      </c>
      <c r="B3607" s="6" t="s">
        <v>170</v>
      </c>
      <c r="C3607" s="7">
        <v>5073315</v>
      </c>
      <c r="D3607" s="10">
        <v>2.107918388029927</v>
      </c>
      <c r="E3607" s="10">
        <v>1.268182591956277</v>
      </c>
      <c r="F3607" s="8">
        <v>-2.7161095609764101</v>
      </c>
      <c r="G3607" s="8">
        <v>-55.66645099860952</v>
      </c>
    </row>
    <row r="3608" spans="1:7" x14ac:dyDescent="0.6">
      <c r="A3608" s="3" t="s">
        <v>62</v>
      </c>
      <c r="B3608" s="3" t="s">
        <v>170</v>
      </c>
      <c r="C3608" s="4">
        <v>6717569</v>
      </c>
      <c r="D3608" s="9">
        <v>2.7679891684329392</v>
      </c>
      <c r="E3608" s="9">
        <v>1.134272317116825</v>
      </c>
      <c r="F3608" s="5">
        <v>32.409854306306627</v>
      </c>
      <c r="G3608" s="5">
        <v>-71.369619845305891</v>
      </c>
    </row>
    <row r="3609" spans="1:7" x14ac:dyDescent="0.6">
      <c r="A3609" s="6" t="s">
        <v>63</v>
      </c>
      <c r="B3609" s="6" t="s">
        <v>170</v>
      </c>
      <c r="C3609" s="7">
        <v>7588765</v>
      </c>
      <c r="D3609" s="10">
        <v>2.8374841551758019</v>
      </c>
      <c r="E3609" s="10">
        <v>1.159407502877601</v>
      </c>
      <c r="F3609" s="8">
        <v>12.96891777367675</v>
      </c>
      <c r="G3609" s="8">
        <v>-48.175925951218723</v>
      </c>
    </row>
    <row r="3610" spans="1:7" x14ac:dyDescent="0.6">
      <c r="A3610" s="3" t="s">
        <v>64</v>
      </c>
      <c r="B3610" s="3" t="s">
        <v>170</v>
      </c>
      <c r="C3610" s="4">
        <v>5310088</v>
      </c>
      <c r="D3610" s="9">
        <v>1.9290454705355271</v>
      </c>
      <c r="E3610" s="9">
        <v>1.284246116489592</v>
      </c>
      <c r="F3610" s="5">
        <v>-30.02698067472112</v>
      </c>
      <c r="G3610" s="5">
        <v>-63.848296622601808</v>
      </c>
    </row>
    <row r="3611" spans="1:7" x14ac:dyDescent="0.6">
      <c r="A3611" s="6" t="s">
        <v>65</v>
      </c>
      <c r="B3611" s="6" t="s">
        <v>170</v>
      </c>
      <c r="C3611" s="7">
        <v>3821035</v>
      </c>
      <c r="D3611" s="10">
        <v>1.5559421390935679</v>
      </c>
      <c r="E3611" s="10">
        <v>1.3444525566707419</v>
      </c>
      <c r="F3611" s="8">
        <v>-28.041964652939839</v>
      </c>
      <c r="G3611" s="8">
        <v>-59.136545250594629</v>
      </c>
    </row>
    <row r="3612" spans="1:7" x14ac:dyDescent="0.6">
      <c r="A3612" s="3" t="s">
        <v>66</v>
      </c>
      <c r="B3612" s="3" t="s">
        <v>170</v>
      </c>
      <c r="C3612" s="4">
        <v>3557481</v>
      </c>
      <c r="D3612" s="9">
        <v>1.5563062331279041</v>
      </c>
      <c r="E3612" s="9">
        <v>1.2891011936253021</v>
      </c>
      <c r="F3612" s="5">
        <v>-6.8974505598613964</v>
      </c>
      <c r="G3612" s="5">
        <v>-44.10151125494388</v>
      </c>
    </row>
    <row r="3613" spans="1:7" x14ac:dyDescent="0.6">
      <c r="A3613" s="6" t="s">
        <v>67</v>
      </c>
      <c r="B3613" s="6" t="s">
        <v>170</v>
      </c>
      <c r="C3613" s="7">
        <v>3313299</v>
      </c>
      <c r="D3613" s="10">
        <v>1.468456583102201</v>
      </c>
      <c r="E3613" s="10">
        <v>1.208999795294996</v>
      </c>
      <c r="F3613" s="8">
        <v>-6.8639017327148064</v>
      </c>
      <c r="G3613" s="8">
        <v>-53.528545386788387</v>
      </c>
    </row>
    <row r="3614" spans="1:7" x14ac:dyDescent="0.6">
      <c r="A3614" s="3" t="s">
        <v>68</v>
      </c>
      <c r="B3614" s="3" t="s">
        <v>170</v>
      </c>
      <c r="C3614" s="4">
        <v>3953417</v>
      </c>
      <c r="D3614" s="9">
        <v>1.7706133787453511</v>
      </c>
      <c r="E3614" s="9">
        <v>1.158675491952847</v>
      </c>
      <c r="F3614" s="5">
        <v>19.319656934070849</v>
      </c>
      <c r="G3614" s="5">
        <v>-43.838929480898017</v>
      </c>
    </row>
    <row r="3615" spans="1:7" x14ac:dyDescent="0.6">
      <c r="A3615" s="6" t="s">
        <v>69</v>
      </c>
      <c r="B3615" s="6" t="s">
        <v>170</v>
      </c>
      <c r="C3615" s="7">
        <v>5423149</v>
      </c>
      <c r="D3615" s="10">
        <v>2.1980209235872308</v>
      </c>
      <c r="E3615" s="10">
        <v>1.211319529181992</v>
      </c>
      <c r="F3615" s="8">
        <v>37.176245258215857</v>
      </c>
      <c r="G3615" s="8">
        <v>-21.94006779785926</v>
      </c>
    </row>
    <row r="3616" spans="1:7" x14ac:dyDescent="0.6">
      <c r="A3616" s="3" t="s">
        <v>70</v>
      </c>
      <c r="B3616" s="3" t="s">
        <v>170</v>
      </c>
      <c r="C3616" s="4">
        <v>6688518</v>
      </c>
      <c r="D3616" s="9">
        <v>2.5469955204187089</v>
      </c>
      <c r="E3616" s="9">
        <v>1.146861293342615</v>
      </c>
      <c r="F3616" s="5">
        <v>23.332735279816209</v>
      </c>
      <c r="G3616" s="5">
        <v>44.738373407768563</v>
      </c>
    </row>
    <row r="3617" spans="1:7" x14ac:dyDescent="0.6">
      <c r="A3617" s="6" t="s">
        <v>71</v>
      </c>
      <c r="B3617" s="6" t="s">
        <v>170</v>
      </c>
      <c r="C3617" s="7">
        <v>5144588</v>
      </c>
      <c r="D3617" s="10">
        <v>2.3574710425413712</v>
      </c>
      <c r="E3617" s="10">
        <v>1.175880295170733</v>
      </c>
      <c r="F3617" s="8">
        <v>-23.08328990069251</v>
      </c>
      <c r="G3617" s="8">
        <v>-12.09407319655819</v>
      </c>
    </row>
    <row r="3618" spans="1:7" x14ac:dyDescent="0.6">
      <c r="A3618" s="3" t="s">
        <v>72</v>
      </c>
      <c r="B3618" s="3" t="s">
        <v>170</v>
      </c>
      <c r="C3618" s="4">
        <v>4666629</v>
      </c>
      <c r="D3618" s="9">
        <v>2.0173217461817452</v>
      </c>
      <c r="E3618" s="9">
        <v>1.1782795044621379</v>
      </c>
      <c r="F3618" s="5">
        <v>-9.2905204459521329</v>
      </c>
      <c r="G3618" s="5">
        <v>-10.514560133646301</v>
      </c>
    </row>
    <row r="3619" spans="1:7" x14ac:dyDescent="0.6">
      <c r="A3619" s="6" t="s">
        <v>73</v>
      </c>
      <c r="B3619" s="6" t="s">
        <v>170</v>
      </c>
      <c r="C3619" s="7">
        <v>3974900</v>
      </c>
      <c r="D3619" s="10">
        <v>1.79312811449942</v>
      </c>
      <c r="E3619" s="10">
        <v>1.186563878295783</v>
      </c>
      <c r="F3619" s="8">
        <v>-14.822883927563121</v>
      </c>
      <c r="G3619" s="8">
        <v>-21.650833823643911</v>
      </c>
    </row>
    <row r="3620" spans="1:7" x14ac:dyDescent="0.6">
      <c r="A3620" s="3" t="s">
        <v>74</v>
      </c>
      <c r="B3620" s="3" t="s">
        <v>170</v>
      </c>
      <c r="C3620" s="4">
        <v>12103531</v>
      </c>
      <c r="D3620" s="9">
        <v>4.9744272106714442</v>
      </c>
      <c r="E3620" s="9">
        <v>1.0312532803031851</v>
      </c>
      <c r="F3620" s="5">
        <v>204.49900626430849</v>
      </c>
      <c r="G3620" s="5">
        <v>80.177248644561743</v>
      </c>
    </row>
    <row r="3621" spans="1:7" x14ac:dyDescent="0.6">
      <c r="A3621" s="6" t="s">
        <v>75</v>
      </c>
      <c r="B3621" s="6" t="s">
        <v>170</v>
      </c>
      <c r="C3621" s="7">
        <v>5289182</v>
      </c>
      <c r="D3621" s="10">
        <v>2.0765291539588331</v>
      </c>
      <c r="E3621" s="10">
        <v>1.1415572990677929</v>
      </c>
      <c r="F3621" s="8">
        <v>-56.300504373475803</v>
      </c>
      <c r="G3621" s="8">
        <v>-30.302466870432809</v>
      </c>
    </row>
    <row r="3622" spans="1:7" x14ac:dyDescent="0.6">
      <c r="A3622" s="3" t="s">
        <v>76</v>
      </c>
      <c r="B3622" s="3" t="s">
        <v>170</v>
      </c>
      <c r="C3622" s="4">
        <v>3242836</v>
      </c>
      <c r="D3622" s="9">
        <v>1.268455588249743</v>
      </c>
      <c r="E3622" s="9">
        <v>1.2870245646398411</v>
      </c>
      <c r="F3622" s="5">
        <v>-38.68927180044097</v>
      </c>
      <c r="G3622" s="5">
        <v>-38.930654256577292</v>
      </c>
    </row>
    <row r="3623" spans="1:7" x14ac:dyDescent="0.6">
      <c r="A3623" s="6" t="s">
        <v>77</v>
      </c>
      <c r="B3623" s="6" t="s">
        <v>170</v>
      </c>
      <c r="C3623" s="7">
        <v>7621465</v>
      </c>
      <c r="D3623" s="10">
        <v>2.90696706458511</v>
      </c>
      <c r="E3623" s="10">
        <v>1.1092167655140059</v>
      </c>
      <c r="F3623" s="8">
        <v>135.02468209924891</v>
      </c>
      <c r="G3623" s="8">
        <v>99.460748200422145</v>
      </c>
    </row>
    <row r="3624" spans="1:7" x14ac:dyDescent="0.6">
      <c r="A3624" s="3" t="s">
        <v>78</v>
      </c>
      <c r="B3624" s="3" t="s">
        <v>170</v>
      </c>
      <c r="C3624" s="4">
        <v>7800247</v>
      </c>
      <c r="D3624" s="9">
        <v>2.985127353306599</v>
      </c>
      <c r="E3624" s="9">
        <v>1.1158260899916721</v>
      </c>
      <c r="F3624" s="5">
        <v>2.3457694813267431</v>
      </c>
      <c r="G3624" s="5">
        <v>119.26320899535369</v>
      </c>
    </row>
    <row r="3625" spans="1:7" x14ac:dyDescent="0.6">
      <c r="A3625" s="6" t="s">
        <v>79</v>
      </c>
      <c r="B3625" s="6" t="s">
        <v>170</v>
      </c>
      <c r="C3625" s="7">
        <v>7669841</v>
      </c>
      <c r="D3625" s="10">
        <v>3.0346726370426329</v>
      </c>
      <c r="E3625" s="10">
        <v>1.1718877103559131</v>
      </c>
      <c r="F3625" s="8">
        <v>-1.67181885394142</v>
      </c>
      <c r="G3625" s="8">
        <v>131.48653351236939</v>
      </c>
    </row>
    <row r="3626" spans="1:7" x14ac:dyDescent="0.6">
      <c r="A3626" s="3" t="s">
        <v>80</v>
      </c>
      <c r="B3626" s="3" t="s">
        <v>170</v>
      </c>
      <c r="C3626" s="4">
        <v>8818714</v>
      </c>
      <c r="D3626" s="9">
        <v>3.6128572432406281</v>
      </c>
      <c r="E3626" s="9">
        <v>1.170002855117134</v>
      </c>
      <c r="F3626" s="5">
        <v>14.979098002161971</v>
      </c>
      <c r="G3626" s="5">
        <v>123.06561640221609</v>
      </c>
    </row>
    <row r="3627" spans="1:7" x14ac:dyDescent="0.6">
      <c r="A3627" s="6" t="s">
        <v>81</v>
      </c>
      <c r="B3627" s="6" t="s">
        <v>170</v>
      </c>
      <c r="C3627" s="7">
        <v>5330181</v>
      </c>
      <c r="D3627" s="10">
        <v>2.3138003830125542</v>
      </c>
      <c r="E3627" s="10">
        <v>1.2187917587779751</v>
      </c>
      <c r="F3627" s="8">
        <v>-39.558296141591619</v>
      </c>
      <c r="G3627" s="8">
        <v>-1.7142807619705771</v>
      </c>
    </row>
    <row r="3628" spans="1:7" x14ac:dyDescent="0.6">
      <c r="A3628" s="3" t="s">
        <v>82</v>
      </c>
      <c r="B3628" s="3" t="s">
        <v>170</v>
      </c>
      <c r="C3628" s="4">
        <v>4327217</v>
      </c>
      <c r="D3628" s="9">
        <v>1.757236305356797</v>
      </c>
      <c r="E3628" s="9">
        <v>1.2066900314610449</v>
      </c>
      <c r="F3628" s="5">
        <v>-18.81669684387829</v>
      </c>
      <c r="G3628" s="5">
        <v>-35.303799735606603</v>
      </c>
    </row>
    <row r="3629" spans="1:7" x14ac:dyDescent="0.6">
      <c r="A3629" s="6" t="s">
        <v>83</v>
      </c>
      <c r="B3629" s="6" t="s">
        <v>170</v>
      </c>
      <c r="C3629" s="7">
        <v>4198077</v>
      </c>
      <c r="D3629" s="10">
        <v>1.57417725005218</v>
      </c>
      <c r="E3629" s="10">
        <v>1.1683019718560721</v>
      </c>
      <c r="F3629" s="8">
        <v>-2.9843661642113162</v>
      </c>
      <c r="G3629" s="8">
        <v>-18.39818854298926</v>
      </c>
    </row>
    <row r="3630" spans="1:7" x14ac:dyDescent="0.6">
      <c r="A3630" s="3" t="s">
        <v>84</v>
      </c>
      <c r="B3630" s="3" t="s">
        <v>170</v>
      </c>
      <c r="C3630" s="4">
        <v>5352200</v>
      </c>
      <c r="D3630" s="9">
        <v>2.2365063185544849</v>
      </c>
      <c r="E3630" s="9">
        <v>1.14708427089466</v>
      </c>
      <c r="F3630" s="5">
        <v>27.491706321727769</v>
      </c>
      <c r="G3630" s="5">
        <v>14.690925719614739</v>
      </c>
    </row>
    <row r="3631" spans="1:7" x14ac:dyDescent="0.6">
      <c r="A3631" s="6" t="s">
        <v>85</v>
      </c>
      <c r="B3631" s="6" t="s">
        <v>170</v>
      </c>
      <c r="C3631" s="7">
        <v>4772404</v>
      </c>
      <c r="D3631" s="10">
        <v>1.8512938412753259</v>
      </c>
      <c r="E3631" s="10">
        <v>1.1043335638075831</v>
      </c>
      <c r="F3631" s="8">
        <v>-10.83285377975411</v>
      </c>
      <c r="G3631" s="8">
        <v>20.063498452791269</v>
      </c>
    </row>
    <row r="3632" spans="1:7" x14ac:dyDescent="0.6">
      <c r="A3632" s="3" t="s">
        <v>86</v>
      </c>
      <c r="B3632" s="3" t="s">
        <v>170</v>
      </c>
      <c r="C3632" s="4">
        <v>4160703</v>
      </c>
      <c r="D3632" s="9">
        <v>1.991374373886182</v>
      </c>
      <c r="E3632" s="9">
        <v>1.1759959299326599</v>
      </c>
      <c r="F3632" s="5">
        <v>-12.81746055028032</v>
      </c>
      <c r="G3632" s="5">
        <v>-65.624056318771778</v>
      </c>
    </row>
    <row r="3633" spans="1:7" x14ac:dyDescent="0.6">
      <c r="A3633" s="6" t="s">
        <v>87</v>
      </c>
      <c r="B3633" s="6" t="s">
        <v>170</v>
      </c>
      <c r="C3633" s="7">
        <v>3303517</v>
      </c>
      <c r="D3633" s="10">
        <v>1.386971395582498</v>
      </c>
      <c r="E3633" s="10">
        <v>1.216922783359021</v>
      </c>
      <c r="F3633" s="8">
        <v>-20.601951160657229</v>
      </c>
      <c r="G3633" s="8">
        <v>-37.542005550196613</v>
      </c>
    </row>
    <row r="3634" spans="1:7" x14ac:dyDescent="0.6">
      <c r="A3634" s="3" t="s">
        <v>88</v>
      </c>
      <c r="B3634" s="3" t="s">
        <v>170</v>
      </c>
      <c r="C3634" s="4">
        <v>2626377</v>
      </c>
      <c r="D3634" s="9">
        <v>1.163347183977518</v>
      </c>
      <c r="E3634" s="9">
        <v>1.1539523124942881</v>
      </c>
      <c r="F3634" s="5">
        <v>-20.497548521772401</v>
      </c>
      <c r="G3634" s="5">
        <v>-19.009872839699572</v>
      </c>
    </row>
    <row r="3635" spans="1:7" x14ac:dyDescent="0.6">
      <c r="A3635" s="6" t="s">
        <v>89</v>
      </c>
      <c r="B3635" s="6" t="s">
        <v>170</v>
      </c>
      <c r="C3635" s="7">
        <v>4690415</v>
      </c>
      <c r="D3635" s="10">
        <v>1.7265577857743171</v>
      </c>
      <c r="E3635" s="10">
        <v>1.224241011629521</v>
      </c>
      <c r="F3635" s="8">
        <v>78.588793611884356</v>
      </c>
      <c r="G3635" s="8">
        <v>-38.457829301846822</v>
      </c>
    </row>
    <row r="3636" spans="1:7" x14ac:dyDescent="0.6">
      <c r="A3636" s="3" t="s">
        <v>90</v>
      </c>
      <c r="B3636" s="3" t="s">
        <v>170</v>
      </c>
      <c r="C3636" s="4">
        <v>3806242</v>
      </c>
      <c r="D3636" s="9">
        <v>1.842899628946117</v>
      </c>
      <c r="E3636" s="9">
        <v>1.2123295568557879</v>
      </c>
      <c r="F3636" s="5">
        <v>-18.850634751935591</v>
      </c>
      <c r="G3636" s="5">
        <v>-51.203570861281698</v>
      </c>
    </row>
    <row r="3637" spans="1:7" x14ac:dyDescent="0.6">
      <c r="A3637" s="6" t="s">
        <v>91</v>
      </c>
      <c r="B3637" s="6" t="s">
        <v>170</v>
      </c>
      <c r="C3637" s="7">
        <v>3811887</v>
      </c>
      <c r="D3637" s="10">
        <v>1.7660530023506109</v>
      </c>
      <c r="E3637" s="10">
        <v>1.1943300227186351</v>
      </c>
      <c r="F3637" s="8">
        <v>0.14830901450826331</v>
      </c>
      <c r="G3637" s="8">
        <v>-50.300312614042447</v>
      </c>
    </row>
    <row r="3638" spans="1:7" x14ac:dyDescent="0.6">
      <c r="A3638" s="3" t="s">
        <v>92</v>
      </c>
      <c r="B3638" s="3" t="s">
        <v>170</v>
      </c>
      <c r="C3638" s="4">
        <v>5010343</v>
      </c>
      <c r="D3638" s="9">
        <v>1.8428929089787509</v>
      </c>
      <c r="E3638" s="9">
        <v>1.104022907457924</v>
      </c>
      <c r="F3638" s="5">
        <v>31.439966609713249</v>
      </c>
      <c r="G3638" s="5">
        <v>-43.185106127718853</v>
      </c>
    </row>
    <row r="3639" spans="1:7" x14ac:dyDescent="0.6">
      <c r="A3639" s="6" t="s">
        <v>93</v>
      </c>
      <c r="B3639" s="6" t="s">
        <v>170</v>
      </c>
      <c r="C3639" s="7">
        <v>4476479</v>
      </c>
      <c r="D3639" s="10">
        <v>2.0607526258365261</v>
      </c>
      <c r="E3639" s="10">
        <v>1.1483280480665981</v>
      </c>
      <c r="F3639" s="8">
        <v>-10.65523857348688</v>
      </c>
      <c r="G3639" s="8">
        <v>-16.016379181119749</v>
      </c>
    </row>
    <row r="3640" spans="1:7" x14ac:dyDescent="0.6">
      <c r="A3640" s="3" t="s">
        <v>94</v>
      </c>
      <c r="B3640" s="3" t="s">
        <v>170</v>
      </c>
      <c r="C3640" s="4">
        <v>3769413</v>
      </c>
      <c r="D3640" s="9">
        <v>1.532954537265437</v>
      </c>
      <c r="E3640" s="9">
        <v>1.201904534149608</v>
      </c>
      <c r="F3640" s="5">
        <v>-15.79513720493272</v>
      </c>
      <c r="G3640" s="5">
        <v>-12.89059457845539</v>
      </c>
    </row>
    <row r="3641" spans="1:7" x14ac:dyDescent="0.6">
      <c r="A3641" s="6" t="s">
        <v>95</v>
      </c>
      <c r="B3641" s="6" t="s">
        <v>170</v>
      </c>
      <c r="C3641" s="7">
        <v>3550444</v>
      </c>
      <c r="D3641" s="10">
        <v>1.7517101867725511</v>
      </c>
      <c r="E3641" s="10">
        <v>1.155070826266865</v>
      </c>
      <c r="F3641" s="8">
        <v>-5.8091007804132904</v>
      </c>
      <c r="G3641" s="8">
        <v>-15.426896648155809</v>
      </c>
    </row>
    <row r="3642" spans="1:7" x14ac:dyDescent="0.6">
      <c r="A3642" s="3" t="s">
        <v>96</v>
      </c>
      <c r="B3642" s="3" t="s">
        <v>170</v>
      </c>
      <c r="C3642" s="4">
        <v>2694737</v>
      </c>
      <c r="D3642" s="9">
        <v>1.4214056468120519</v>
      </c>
      <c r="E3642" s="9">
        <v>1.115878870396757</v>
      </c>
      <c r="F3642" s="5">
        <v>-24.101408161908761</v>
      </c>
      <c r="G3642" s="5">
        <v>-49.651788049773927</v>
      </c>
    </row>
    <row r="3643" spans="1:7" x14ac:dyDescent="0.6">
      <c r="A3643" s="6" t="s">
        <v>97</v>
      </c>
      <c r="B3643" s="6" t="s">
        <v>170</v>
      </c>
      <c r="C3643" s="7">
        <v>2646005</v>
      </c>
      <c r="D3643" s="10">
        <v>1.2561650539273821</v>
      </c>
      <c r="E3643" s="10">
        <v>1.181081397155054</v>
      </c>
      <c r="F3643" s="8">
        <v>-1.808413956538246</v>
      </c>
      <c r="G3643" s="8">
        <v>-44.556139840633783</v>
      </c>
    </row>
    <row r="3644" spans="1:7" x14ac:dyDescent="0.6">
      <c r="A3644" s="3" t="s">
        <v>98</v>
      </c>
      <c r="B3644" s="3" t="s">
        <v>170</v>
      </c>
      <c r="C3644" s="4">
        <v>3672958</v>
      </c>
      <c r="D3644" s="9">
        <v>1.6951092686251821</v>
      </c>
      <c r="E3644" s="9">
        <v>1.1901077038726739</v>
      </c>
      <c r="F3644" s="5">
        <v>38.811453493096202</v>
      </c>
      <c r="G3644" s="5">
        <v>-11.72265840652409</v>
      </c>
    </row>
    <row r="3645" spans="1:7" x14ac:dyDescent="0.6">
      <c r="A3645" s="6" t="s">
        <v>99</v>
      </c>
      <c r="B3645" s="6" t="s">
        <v>170</v>
      </c>
      <c r="C3645" s="7">
        <v>4467472</v>
      </c>
      <c r="D3645" s="10">
        <v>2.0591385248805159</v>
      </c>
      <c r="E3645" s="10">
        <v>1.120455699148674</v>
      </c>
      <c r="F3645" s="8">
        <v>21.631448004578321</v>
      </c>
      <c r="G3645" s="8">
        <v>35.233812933307142</v>
      </c>
    </row>
    <row r="3646" spans="1:7" x14ac:dyDescent="0.6">
      <c r="A3646" s="3" t="s">
        <v>100</v>
      </c>
      <c r="B3646" s="3" t="s">
        <v>170</v>
      </c>
      <c r="C3646" s="4">
        <v>4460666</v>
      </c>
      <c r="D3646" s="9">
        <v>2.0763782042686971</v>
      </c>
      <c r="E3646" s="9">
        <v>1.1977350613586459</v>
      </c>
      <c r="F3646" s="5">
        <v>-0.15234566663204771</v>
      </c>
      <c r="G3646" s="5">
        <v>69.841039576572598</v>
      </c>
    </row>
    <row r="3647" spans="1:7" x14ac:dyDescent="0.6">
      <c r="A3647" s="6" t="s">
        <v>101</v>
      </c>
      <c r="B3647" s="6" t="s">
        <v>170</v>
      </c>
      <c r="C3647" s="7">
        <v>8564103</v>
      </c>
      <c r="D3647" s="10">
        <v>3.3367835093622609</v>
      </c>
      <c r="E3647" s="10">
        <v>1.6054662807395099</v>
      </c>
      <c r="F3647" s="8">
        <v>91.991577042531318</v>
      </c>
      <c r="G3647" s="8">
        <v>82.587319032537636</v>
      </c>
    </row>
    <row r="3648" spans="1:7" x14ac:dyDescent="0.6">
      <c r="A3648" s="3" t="s">
        <v>102</v>
      </c>
      <c r="B3648" s="3" t="s">
        <v>170</v>
      </c>
      <c r="C3648" s="4">
        <v>9263955</v>
      </c>
      <c r="D3648" s="9">
        <v>4.0664979055985491</v>
      </c>
      <c r="E3648" s="9">
        <v>1.78572626441368</v>
      </c>
      <c r="F3648" s="5">
        <v>8.1719241349619498</v>
      </c>
      <c r="G3648" s="5">
        <v>143.38849185101739</v>
      </c>
    </row>
    <row r="3649" spans="1:7" x14ac:dyDescent="0.6">
      <c r="A3649" s="6" t="s">
        <v>16</v>
      </c>
      <c r="B3649" s="6" t="s">
        <v>171</v>
      </c>
      <c r="C3649" s="7">
        <v>0</v>
      </c>
      <c r="D3649" s="10">
        <v>0</v>
      </c>
      <c r="E3649" s="6"/>
      <c r="F3649" s="6"/>
      <c r="G3649" s="6"/>
    </row>
    <row r="3650" spans="1:7" x14ac:dyDescent="0.6">
      <c r="A3650" s="3" t="s">
        <v>17</v>
      </c>
      <c r="B3650" s="3" t="s">
        <v>171</v>
      </c>
      <c r="C3650" s="4">
        <v>0</v>
      </c>
      <c r="D3650" s="9">
        <v>0</v>
      </c>
      <c r="E3650" s="3"/>
      <c r="F3650" s="3"/>
      <c r="G3650" s="3"/>
    </row>
    <row r="3651" spans="1:7" x14ac:dyDescent="0.6">
      <c r="A3651" s="6" t="s">
        <v>18</v>
      </c>
      <c r="B3651" s="6" t="s">
        <v>171</v>
      </c>
      <c r="C3651" s="7">
        <v>0</v>
      </c>
      <c r="D3651" s="10">
        <v>0</v>
      </c>
      <c r="E3651" s="6"/>
      <c r="F3651" s="6"/>
      <c r="G3651" s="6"/>
    </row>
    <row r="3652" spans="1:7" x14ac:dyDescent="0.6">
      <c r="A3652" s="3" t="s">
        <v>22</v>
      </c>
      <c r="B3652" s="3" t="s">
        <v>171</v>
      </c>
      <c r="C3652" s="4">
        <v>0</v>
      </c>
      <c r="D3652" s="9">
        <v>0</v>
      </c>
      <c r="E3652" s="3"/>
      <c r="F3652" s="3"/>
      <c r="G3652" s="3"/>
    </row>
    <row r="3653" spans="1:7" x14ac:dyDescent="0.6">
      <c r="A3653" s="6" t="s">
        <v>23</v>
      </c>
      <c r="B3653" s="6" t="s">
        <v>171</v>
      </c>
      <c r="C3653" s="7">
        <v>0</v>
      </c>
      <c r="D3653" s="10">
        <v>0</v>
      </c>
      <c r="E3653" s="6"/>
      <c r="F3653" s="6"/>
      <c r="G3653" s="6"/>
    </row>
    <row r="3654" spans="1:7" x14ac:dyDescent="0.6">
      <c r="A3654" s="3" t="s">
        <v>24</v>
      </c>
      <c r="B3654" s="3" t="s">
        <v>171</v>
      </c>
      <c r="C3654" s="4">
        <v>0</v>
      </c>
      <c r="D3654" s="9">
        <v>0</v>
      </c>
      <c r="E3654" s="3"/>
      <c r="F3654" s="3"/>
      <c r="G3654" s="3"/>
    </row>
    <row r="3655" spans="1:7" x14ac:dyDescent="0.6">
      <c r="A3655" s="6" t="s">
        <v>25</v>
      </c>
      <c r="B3655" s="6" t="s">
        <v>171</v>
      </c>
      <c r="C3655" s="7">
        <v>0</v>
      </c>
      <c r="D3655" s="10">
        <v>0</v>
      </c>
      <c r="E3655" s="6"/>
      <c r="F3655" s="6"/>
      <c r="G3655" s="6"/>
    </row>
    <row r="3656" spans="1:7" x14ac:dyDescent="0.6">
      <c r="A3656" s="3" t="s">
        <v>26</v>
      </c>
      <c r="B3656" s="3" t="s">
        <v>171</v>
      </c>
      <c r="C3656" s="4">
        <v>0</v>
      </c>
      <c r="D3656" s="9">
        <v>0</v>
      </c>
      <c r="E3656" s="3"/>
      <c r="F3656" s="3"/>
      <c r="G3656" s="3"/>
    </row>
    <row r="3657" spans="1:7" x14ac:dyDescent="0.6">
      <c r="A3657" s="6" t="s">
        <v>27</v>
      </c>
      <c r="B3657" s="6" t="s">
        <v>171</v>
      </c>
      <c r="C3657" s="7">
        <v>0</v>
      </c>
      <c r="D3657" s="10">
        <v>0</v>
      </c>
      <c r="E3657" s="6"/>
      <c r="F3657" s="6"/>
      <c r="G3657" s="6"/>
    </row>
    <row r="3658" spans="1:7" x14ac:dyDescent="0.6">
      <c r="A3658" s="3" t="s">
        <v>32</v>
      </c>
      <c r="B3658" s="3" t="s">
        <v>171</v>
      </c>
      <c r="C3658" s="4">
        <v>0</v>
      </c>
      <c r="D3658" s="9">
        <v>0</v>
      </c>
      <c r="E3658" s="3"/>
      <c r="F3658" s="3"/>
      <c r="G3658" s="3"/>
    </row>
    <row r="3659" spans="1:7" x14ac:dyDescent="0.6">
      <c r="A3659" s="6" t="s">
        <v>33</v>
      </c>
      <c r="B3659" s="6" t="s">
        <v>171</v>
      </c>
      <c r="C3659" s="7">
        <v>0</v>
      </c>
      <c r="D3659" s="10">
        <v>0</v>
      </c>
      <c r="E3659" s="6"/>
      <c r="F3659" s="6"/>
      <c r="G3659" s="6"/>
    </row>
    <row r="3660" spans="1:7" x14ac:dyDescent="0.6">
      <c r="A3660" s="3" t="s">
        <v>34</v>
      </c>
      <c r="B3660" s="3" t="s">
        <v>171</v>
      </c>
      <c r="C3660" s="4">
        <v>330</v>
      </c>
      <c r="D3660" s="9">
        <v>1.3848721883412079E-4</v>
      </c>
      <c r="E3660" s="9">
        <v>1.2222222222222221</v>
      </c>
      <c r="F3660" s="5"/>
      <c r="G3660" s="3"/>
    </row>
    <row r="3661" spans="1:7" x14ac:dyDescent="0.6">
      <c r="A3661" s="6" t="s">
        <v>35</v>
      </c>
      <c r="B3661" s="6" t="s">
        <v>171</v>
      </c>
      <c r="C3661" s="7">
        <v>0</v>
      </c>
      <c r="D3661" s="10">
        <v>0</v>
      </c>
      <c r="E3661" s="6"/>
      <c r="F3661" s="8">
        <v>-100</v>
      </c>
      <c r="G3661" s="6"/>
    </row>
    <row r="3662" spans="1:7" x14ac:dyDescent="0.6">
      <c r="A3662" s="3" t="s">
        <v>36</v>
      </c>
      <c r="B3662" s="3" t="s">
        <v>171</v>
      </c>
      <c r="C3662" s="4">
        <v>0</v>
      </c>
      <c r="D3662" s="9">
        <v>0</v>
      </c>
      <c r="E3662" s="3"/>
      <c r="F3662" s="3"/>
      <c r="G3662" s="3"/>
    </row>
    <row r="3663" spans="1:7" x14ac:dyDescent="0.6">
      <c r="A3663" s="6" t="s">
        <v>37</v>
      </c>
      <c r="B3663" s="6" t="s">
        <v>171</v>
      </c>
      <c r="C3663" s="7">
        <v>0</v>
      </c>
      <c r="D3663" s="10">
        <v>0</v>
      </c>
      <c r="E3663" s="6"/>
      <c r="F3663" s="6"/>
      <c r="G3663" s="6"/>
    </row>
    <row r="3664" spans="1:7" x14ac:dyDescent="0.6">
      <c r="A3664" s="3" t="s">
        <v>38</v>
      </c>
      <c r="B3664" s="3" t="s">
        <v>171</v>
      </c>
      <c r="C3664" s="4">
        <v>0</v>
      </c>
      <c r="D3664" s="9">
        <v>0</v>
      </c>
      <c r="E3664" s="3"/>
      <c r="F3664" s="3"/>
      <c r="G3664" s="3"/>
    </row>
    <row r="3665" spans="1:7" x14ac:dyDescent="0.6">
      <c r="A3665" s="6" t="s">
        <v>40</v>
      </c>
      <c r="B3665" s="6" t="s">
        <v>171</v>
      </c>
      <c r="C3665" s="7">
        <v>0</v>
      </c>
      <c r="D3665" s="10">
        <v>0</v>
      </c>
      <c r="E3665" s="6"/>
      <c r="F3665" s="6"/>
      <c r="G3665" s="6"/>
    </row>
    <row r="3666" spans="1:7" x14ac:dyDescent="0.6">
      <c r="A3666" s="3" t="s">
        <v>41</v>
      </c>
      <c r="B3666" s="3" t="s">
        <v>171</v>
      </c>
      <c r="C3666" s="4">
        <v>0</v>
      </c>
      <c r="D3666" s="9">
        <v>0</v>
      </c>
      <c r="E3666" s="3"/>
      <c r="F3666" s="3"/>
      <c r="G3666" s="3"/>
    </row>
    <row r="3667" spans="1:7" x14ac:dyDescent="0.6">
      <c r="A3667" s="6" t="s">
        <v>42</v>
      </c>
      <c r="B3667" s="6" t="s">
        <v>171</v>
      </c>
      <c r="C3667" s="7">
        <v>0</v>
      </c>
      <c r="D3667" s="10">
        <v>0</v>
      </c>
      <c r="E3667" s="6"/>
      <c r="F3667" s="6"/>
      <c r="G3667" s="6"/>
    </row>
    <row r="3668" spans="1:7" x14ac:dyDescent="0.6">
      <c r="A3668" s="3" t="s">
        <v>45</v>
      </c>
      <c r="B3668" s="3" t="s">
        <v>171</v>
      </c>
      <c r="C3668" s="4">
        <v>0</v>
      </c>
      <c r="D3668" s="9">
        <v>0</v>
      </c>
      <c r="E3668" s="3"/>
      <c r="F3668" s="3"/>
      <c r="G3668" s="3"/>
    </row>
    <row r="3669" spans="1:7" x14ac:dyDescent="0.6">
      <c r="A3669" s="6" t="s">
        <v>46</v>
      </c>
      <c r="B3669" s="6" t="s">
        <v>171</v>
      </c>
      <c r="C3669" s="7">
        <v>24396</v>
      </c>
      <c r="D3669" s="10">
        <v>7.1166891869019824E-3</v>
      </c>
      <c r="E3669" s="10">
        <v>6.7225130890052354</v>
      </c>
      <c r="F3669" s="8"/>
      <c r="G3669" s="8"/>
    </row>
    <row r="3670" spans="1:7" x14ac:dyDescent="0.6">
      <c r="A3670" s="3" t="s">
        <v>48</v>
      </c>
      <c r="B3670" s="3" t="s">
        <v>171</v>
      </c>
      <c r="C3670" s="4">
        <v>0</v>
      </c>
      <c r="D3670" s="9">
        <v>0</v>
      </c>
      <c r="E3670" s="3"/>
      <c r="F3670" s="5">
        <v>-100</v>
      </c>
      <c r="G3670" s="3"/>
    </row>
    <row r="3671" spans="1:7" x14ac:dyDescent="0.6">
      <c r="A3671" s="6" t="s">
        <v>49</v>
      </c>
      <c r="B3671" s="6" t="s">
        <v>171</v>
      </c>
      <c r="C3671" s="7">
        <v>0</v>
      </c>
      <c r="D3671" s="10">
        <v>0</v>
      </c>
      <c r="E3671" s="6"/>
      <c r="F3671" s="6"/>
      <c r="G3671" s="6"/>
    </row>
    <row r="3672" spans="1:7" x14ac:dyDescent="0.6">
      <c r="A3672" s="3" t="s">
        <v>53</v>
      </c>
      <c r="B3672" s="3" t="s">
        <v>171</v>
      </c>
      <c r="C3672" s="4">
        <v>150</v>
      </c>
      <c r="D3672" s="9">
        <v>4.824798165665775E-5</v>
      </c>
      <c r="E3672" s="9">
        <v>3.75</v>
      </c>
      <c r="F3672" s="5"/>
      <c r="G3672" s="5">
        <v>-54.54545454545454</v>
      </c>
    </row>
    <row r="3673" spans="1:7" x14ac:dyDescent="0.6">
      <c r="A3673" s="6" t="s">
        <v>54</v>
      </c>
      <c r="B3673" s="6" t="s">
        <v>171</v>
      </c>
      <c r="C3673" s="7">
        <v>347</v>
      </c>
      <c r="D3673" s="10">
        <v>9.7448148093146991E-5</v>
      </c>
      <c r="E3673" s="10">
        <v>0.69399999999999995</v>
      </c>
      <c r="F3673" s="8">
        <v>131.33333333333329</v>
      </c>
      <c r="G3673" s="8"/>
    </row>
    <row r="3674" spans="1:7" x14ac:dyDescent="0.6">
      <c r="A3674" s="3" t="s">
        <v>56</v>
      </c>
      <c r="B3674" s="3" t="s">
        <v>171</v>
      </c>
      <c r="C3674" s="4">
        <v>777</v>
      </c>
      <c r="D3674" s="9">
        <v>2.7051228603614007E-4</v>
      </c>
      <c r="E3674" s="9">
        <v>1.554</v>
      </c>
      <c r="F3674" s="5">
        <v>123.9193083573487</v>
      </c>
      <c r="G3674" s="5"/>
    </row>
    <row r="3675" spans="1:7" x14ac:dyDescent="0.6">
      <c r="A3675" s="6" t="s">
        <v>59</v>
      </c>
      <c r="B3675" s="6" t="s">
        <v>171</v>
      </c>
      <c r="C3675" s="7">
        <v>150</v>
      </c>
      <c r="D3675" s="10">
        <v>6.7317108201898063E-5</v>
      </c>
      <c r="E3675" s="10">
        <v>3</v>
      </c>
      <c r="F3675" s="8">
        <v>-80.694980694980686</v>
      </c>
      <c r="G3675" s="8"/>
    </row>
    <row r="3676" spans="1:7" x14ac:dyDescent="0.6">
      <c r="A3676" s="3" t="s">
        <v>60</v>
      </c>
      <c r="B3676" s="3" t="s">
        <v>171</v>
      </c>
      <c r="C3676" s="4">
        <v>0</v>
      </c>
      <c r="D3676" s="9">
        <v>0</v>
      </c>
      <c r="E3676" s="3"/>
      <c r="F3676" s="5">
        <v>-100</v>
      </c>
      <c r="G3676" s="3"/>
    </row>
    <row r="3677" spans="1:7" x14ac:dyDescent="0.6">
      <c r="A3677" s="6" t="s">
        <v>63</v>
      </c>
      <c r="B3677" s="6" t="s">
        <v>171</v>
      </c>
      <c r="C3677" s="7">
        <v>777</v>
      </c>
      <c r="D3677" s="10">
        <v>2.9052489944959397E-4</v>
      </c>
      <c r="E3677" s="10">
        <v>1.554</v>
      </c>
      <c r="F3677" s="8"/>
      <c r="G3677" s="8"/>
    </row>
    <row r="3678" spans="1:7" x14ac:dyDescent="0.6">
      <c r="A3678" s="3" t="s">
        <v>65</v>
      </c>
      <c r="B3678" s="3" t="s">
        <v>171</v>
      </c>
      <c r="C3678" s="4">
        <v>777</v>
      </c>
      <c r="D3678" s="9">
        <v>3.1639779328786639E-4</v>
      </c>
      <c r="E3678" s="9">
        <v>1.554</v>
      </c>
      <c r="F3678" s="5">
        <v>0</v>
      </c>
      <c r="G3678" s="5"/>
    </row>
    <row r="3679" spans="1:7" x14ac:dyDescent="0.6">
      <c r="A3679" s="6" t="s">
        <v>66</v>
      </c>
      <c r="B3679" s="6" t="s">
        <v>171</v>
      </c>
      <c r="C3679" s="7">
        <v>0</v>
      </c>
      <c r="D3679" s="10">
        <v>0</v>
      </c>
      <c r="E3679" s="6"/>
      <c r="F3679" s="8">
        <v>-100</v>
      </c>
      <c r="G3679" s="6"/>
    </row>
    <row r="3680" spans="1:7" x14ac:dyDescent="0.6">
      <c r="A3680" s="3" t="s">
        <v>68</v>
      </c>
      <c r="B3680" s="3" t="s">
        <v>171</v>
      </c>
      <c r="C3680" s="4">
        <v>0</v>
      </c>
      <c r="D3680" s="9">
        <v>0</v>
      </c>
      <c r="E3680" s="3"/>
      <c r="F3680" s="3"/>
      <c r="G3680" s="3"/>
    </row>
    <row r="3681" spans="1:7" x14ac:dyDescent="0.6">
      <c r="A3681" s="6" t="s">
        <v>69</v>
      </c>
      <c r="B3681" s="6" t="s">
        <v>171</v>
      </c>
      <c r="C3681" s="7">
        <v>777</v>
      </c>
      <c r="D3681" s="10">
        <v>3.1492076976444468E-4</v>
      </c>
      <c r="E3681" s="10">
        <v>1.554</v>
      </c>
      <c r="F3681" s="8"/>
      <c r="G3681" s="8">
        <v>-96.815051647811117</v>
      </c>
    </row>
    <row r="3682" spans="1:7" x14ac:dyDescent="0.6">
      <c r="A3682" s="3" t="s">
        <v>73</v>
      </c>
      <c r="B3682" s="3" t="s">
        <v>171</v>
      </c>
      <c r="C3682" s="4">
        <v>0</v>
      </c>
      <c r="D3682" s="9">
        <v>0</v>
      </c>
      <c r="E3682" s="3"/>
      <c r="F3682" s="5">
        <v>-100</v>
      </c>
      <c r="G3682" s="3"/>
    </row>
    <row r="3683" spans="1:7" x14ac:dyDescent="0.6">
      <c r="A3683" s="6" t="s">
        <v>81</v>
      </c>
      <c r="B3683" s="6" t="s">
        <v>171</v>
      </c>
      <c r="C3683" s="7">
        <v>0</v>
      </c>
      <c r="D3683" s="10">
        <v>0</v>
      </c>
      <c r="E3683" s="6"/>
      <c r="F3683" s="6"/>
      <c r="G3683" s="6"/>
    </row>
    <row r="3684" spans="1:7" x14ac:dyDescent="0.6">
      <c r="A3684" s="3" t="s">
        <v>82</v>
      </c>
      <c r="B3684" s="3" t="s">
        <v>171</v>
      </c>
      <c r="C3684" s="4">
        <v>0</v>
      </c>
      <c r="D3684" s="9">
        <v>0</v>
      </c>
      <c r="E3684" s="3"/>
      <c r="F3684" s="3"/>
      <c r="G3684" s="5">
        <v>-100</v>
      </c>
    </row>
    <row r="3685" spans="1:7" x14ac:dyDescent="0.6">
      <c r="A3685" s="6" t="s">
        <v>83</v>
      </c>
      <c r="B3685" s="6" t="s">
        <v>171</v>
      </c>
      <c r="C3685" s="7">
        <v>85662</v>
      </c>
      <c r="D3685" s="10">
        <v>3.2121176337158608E-2</v>
      </c>
      <c r="E3685" s="10">
        <v>1.0077882352941181</v>
      </c>
      <c r="F3685" s="8"/>
      <c r="G3685" s="8">
        <v>24586.4553314121</v>
      </c>
    </row>
    <row r="3686" spans="1:7" x14ac:dyDescent="0.6">
      <c r="A3686" s="3" t="s">
        <v>84</v>
      </c>
      <c r="B3686" s="3" t="s">
        <v>171</v>
      </c>
      <c r="C3686" s="4">
        <v>0</v>
      </c>
      <c r="D3686" s="9">
        <v>0</v>
      </c>
      <c r="E3686" s="3"/>
      <c r="F3686" s="5">
        <v>-100</v>
      </c>
      <c r="G3686" s="5">
        <v>-100</v>
      </c>
    </row>
    <row r="3687" spans="1:7" x14ac:dyDescent="0.6">
      <c r="A3687" s="6" t="s">
        <v>87</v>
      </c>
      <c r="B3687" s="6" t="s">
        <v>171</v>
      </c>
      <c r="C3687" s="7">
        <v>0</v>
      </c>
      <c r="D3687" s="10">
        <v>0</v>
      </c>
      <c r="E3687" s="6"/>
      <c r="F3687" s="6"/>
      <c r="G3687" s="8">
        <v>-100</v>
      </c>
    </row>
    <row r="3688" spans="1:7" x14ac:dyDescent="0.6">
      <c r="A3688" s="3" t="s">
        <v>94</v>
      </c>
      <c r="B3688" s="3" t="s">
        <v>171</v>
      </c>
      <c r="C3688" s="4">
        <v>0</v>
      </c>
      <c r="D3688" s="9">
        <v>0</v>
      </c>
      <c r="E3688" s="3"/>
      <c r="F3688" s="3"/>
      <c r="G3688" s="3"/>
    </row>
    <row r="3689" spans="1:7" x14ac:dyDescent="0.6">
      <c r="A3689" s="6" t="s">
        <v>100</v>
      </c>
      <c r="B3689" s="6" t="s">
        <v>171</v>
      </c>
      <c r="C3689" s="7">
        <v>21661</v>
      </c>
      <c r="D3689" s="10">
        <v>1.008289530815897E-2</v>
      </c>
      <c r="E3689" s="10">
        <v>0.90254166666666669</v>
      </c>
      <c r="F3689" s="8"/>
      <c r="G3689" s="8">
        <v>2687.7734877734879</v>
      </c>
    </row>
    <row r="3690" spans="1:7" x14ac:dyDescent="0.6">
      <c r="A3690" s="3" t="s">
        <v>102</v>
      </c>
      <c r="B3690" s="3" t="s">
        <v>171</v>
      </c>
      <c r="C3690" s="4">
        <v>79420</v>
      </c>
      <c r="D3690" s="9">
        <v>3.4862136491664392E-2</v>
      </c>
      <c r="E3690" s="9">
        <v>1.6545833333333331</v>
      </c>
      <c r="F3690" s="5">
        <v>266.64973916255019</v>
      </c>
      <c r="G3690" s="5">
        <v>10121.36422136422</v>
      </c>
    </row>
    <row r="3691" spans="1:7" x14ac:dyDescent="0.6">
      <c r="A3691" s="6" t="s">
        <v>14</v>
      </c>
      <c r="B3691" s="6" t="s">
        <v>172</v>
      </c>
      <c r="C3691" s="7">
        <v>834723</v>
      </c>
      <c r="D3691" s="10">
        <v>0.32197725229939123</v>
      </c>
      <c r="E3691" s="10">
        <v>1.5502330764230661</v>
      </c>
      <c r="F3691" s="6"/>
      <c r="G3691" s="6"/>
    </row>
    <row r="3692" spans="1:7" x14ac:dyDescent="0.6">
      <c r="A3692" s="3" t="s">
        <v>15</v>
      </c>
      <c r="B3692" s="3" t="s">
        <v>172</v>
      </c>
      <c r="C3692" s="4">
        <v>1490014</v>
      </c>
      <c r="D3692" s="9">
        <v>0.58805593293942615</v>
      </c>
      <c r="E3692" s="9">
        <v>1.270578704789354</v>
      </c>
      <c r="F3692" s="5">
        <v>78.504006718396411</v>
      </c>
      <c r="G3692" s="3"/>
    </row>
    <row r="3693" spans="1:7" x14ac:dyDescent="0.6">
      <c r="A3693" s="6" t="s">
        <v>16</v>
      </c>
      <c r="B3693" s="6" t="s">
        <v>172</v>
      </c>
      <c r="C3693" s="7">
        <v>1552783</v>
      </c>
      <c r="D3693" s="10">
        <v>0.58118658805191115</v>
      </c>
      <c r="E3693" s="10">
        <v>1.396387589928058</v>
      </c>
      <c r="F3693" s="8">
        <v>4.212644981859226</v>
      </c>
      <c r="G3693" s="6"/>
    </row>
    <row r="3694" spans="1:7" x14ac:dyDescent="0.6">
      <c r="A3694" s="3" t="s">
        <v>17</v>
      </c>
      <c r="B3694" s="3" t="s">
        <v>172</v>
      </c>
      <c r="C3694" s="4">
        <v>920109</v>
      </c>
      <c r="D3694" s="9">
        <v>0.37080740408698459</v>
      </c>
      <c r="E3694" s="9">
        <v>1.410712478726829</v>
      </c>
      <c r="F3694" s="5">
        <v>-40.744521288550942</v>
      </c>
      <c r="G3694" s="3"/>
    </row>
    <row r="3695" spans="1:7" x14ac:dyDescent="0.6">
      <c r="A3695" s="6" t="s">
        <v>18</v>
      </c>
      <c r="B3695" s="6" t="s">
        <v>172</v>
      </c>
      <c r="C3695" s="7">
        <v>2048593</v>
      </c>
      <c r="D3695" s="10">
        <v>0.78722382777807898</v>
      </c>
      <c r="E3695" s="10">
        <v>1.31000121498136</v>
      </c>
      <c r="F3695" s="8">
        <v>122.6467733714158</v>
      </c>
      <c r="G3695" s="6"/>
    </row>
    <row r="3696" spans="1:7" x14ac:dyDescent="0.6">
      <c r="A3696" s="3" t="s">
        <v>19</v>
      </c>
      <c r="B3696" s="3" t="s">
        <v>172</v>
      </c>
      <c r="C3696" s="4">
        <v>664653</v>
      </c>
      <c r="D3696" s="9">
        <v>0.30338917939177651</v>
      </c>
      <c r="E3696" s="9">
        <v>1.507149659863946</v>
      </c>
      <c r="F3696" s="5">
        <v>-67.555634525745219</v>
      </c>
      <c r="G3696" s="3"/>
    </row>
    <row r="3697" spans="1:7" x14ac:dyDescent="0.6">
      <c r="A3697" s="6" t="s">
        <v>20</v>
      </c>
      <c r="B3697" s="6" t="s">
        <v>172</v>
      </c>
      <c r="C3697" s="7">
        <v>1649870</v>
      </c>
      <c r="D3697" s="10">
        <v>0.56282994774394435</v>
      </c>
      <c r="E3697" s="10">
        <v>1.3901836872261539</v>
      </c>
      <c r="F3697" s="8">
        <v>148.23027955940921</v>
      </c>
      <c r="G3697" s="6"/>
    </row>
    <row r="3698" spans="1:7" x14ac:dyDescent="0.6">
      <c r="A3698" s="3" t="s">
        <v>21</v>
      </c>
      <c r="B3698" s="3" t="s">
        <v>172</v>
      </c>
      <c r="C3698" s="4">
        <v>976867</v>
      </c>
      <c r="D3698" s="9">
        <v>0.35486763778258679</v>
      </c>
      <c r="E3698" s="9">
        <v>1.345287410141295</v>
      </c>
      <c r="F3698" s="5">
        <v>-40.791274464048691</v>
      </c>
      <c r="G3698" s="3"/>
    </row>
    <row r="3699" spans="1:7" x14ac:dyDescent="0.6">
      <c r="A3699" s="6" t="s">
        <v>22</v>
      </c>
      <c r="B3699" s="6" t="s">
        <v>172</v>
      </c>
      <c r="C3699" s="7">
        <v>1150871</v>
      </c>
      <c r="D3699" s="10">
        <v>0.45173442620257259</v>
      </c>
      <c r="E3699" s="10">
        <v>1.2487749565972219</v>
      </c>
      <c r="F3699" s="8">
        <v>17.812455533864899</v>
      </c>
      <c r="G3699" s="6"/>
    </row>
    <row r="3700" spans="1:7" x14ac:dyDescent="0.6">
      <c r="A3700" s="3" t="s">
        <v>23</v>
      </c>
      <c r="B3700" s="3" t="s">
        <v>172</v>
      </c>
      <c r="C3700" s="4">
        <v>812435</v>
      </c>
      <c r="D3700" s="9">
        <v>0.30783622772427782</v>
      </c>
      <c r="E3700" s="9">
        <v>1.429336734693877</v>
      </c>
      <c r="F3700" s="5">
        <v>-29.406944827004931</v>
      </c>
      <c r="G3700" s="3"/>
    </row>
    <row r="3701" spans="1:7" x14ac:dyDescent="0.6">
      <c r="A3701" s="6" t="s">
        <v>24</v>
      </c>
      <c r="B3701" s="6" t="s">
        <v>172</v>
      </c>
      <c r="C3701" s="7">
        <v>1140197</v>
      </c>
      <c r="D3701" s="10">
        <v>0.49450896914858328</v>
      </c>
      <c r="E3701" s="10">
        <v>1.278749509336623</v>
      </c>
      <c r="F3701" s="8">
        <v>40.343165914811642</v>
      </c>
      <c r="G3701" s="6"/>
    </row>
    <row r="3702" spans="1:7" x14ac:dyDescent="0.6">
      <c r="A3702" s="3" t="s">
        <v>25</v>
      </c>
      <c r="B3702" s="3" t="s">
        <v>172</v>
      </c>
      <c r="C3702" s="4">
        <v>1086868</v>
      </c>
      <c r="D3702" s="9">
        <v>0.43407009926100398</v>
      </c>
      <c r="E3702" s="9">
        <v>1.315311259560461</v>
      </c>
      <c r="F3702" s="5">
        <v>-4.677174207614998</v>
      </c>
      <c r="G3702" s="3"/>
    </row>
    <row r="3703" spans="1:7" x14ac:dyDescent="0.6">
      <c r="A3703" s="6" t="s">
        <v>26</v>
      </c>
      <c r="B3703" s="6" t="s">
        <v>172</v>
      </c>
      <c r="C3703" s="7">
        <v>1325449</v>
      </c>
      <c r="D3703" s="10">
        <v>0.6185556348920821</v>
      </c>
      <c r="E3703" s="10">
        <v>1.5451725343903009</v>
      </c>
      <c r="F3703" s="8">
        <v>21.951239708961889</v>
      </c>
      <c r="G3703" s="8">
        <v>58.789083324647827</v>
      </c>
    </row>
    <row r="3704" spans="1:7" x14ac:dyDescent="0.6">
      <c r="A3704" s="3" t="s">
        <v>27</v>
      </c>
      <c r="B3704" s="3" t="s">
        <v>172</v>
      </c>
      <c r="C3704" s="4">
        <v>471586</v>
      </c>
      <c r="D3704" s="9">
        <v>0.20734126102173969</v>
      </c>
      <c r="E3704" s="9">
        <v>1.258905499199146</v>
      </c>
      <c r="F3704" s="5">
        <v>-64.420660470527352</v>
      </c>
      <c r="G3704" s="5">
        <v>-68.350230266292797</v>
      </c>
    </row>
    <row r="3705" spans="1:7" x14ac:dyDescent="0.6">
      <c r="A3705" s="6" t="s">
        <v>28</v>
      </c>
      <c r="B3705" s="6" t="s">
        <v>172</v>
      </c>
      <c r="C3705" s="7">
        <v>716903</v>
      </c>
      <c r="D3705" s="10">
        <v>0.31201085707935727</v>
      </c>
      <c r="E3705" s="10">
        <v>1.483426620454193</v>
      </c>
      <c r="F3705" s="8">
        <v>52.019568010924843</v>
      </c>
      <c r="G3705" s="8">
        <v>-53.831089083278208</v>
      </c>
    </row>
    <row r="3706" spans="1:7" x14ac:dyDescent="0.6">
      <c r="A3706" s="3" t="s">
        <v>29</v>
      </c>
      <c r="B3706" s="3" t="s">
        <v>172</v>
      </c>
      <c r="C3706" s="4">
        <v>699325</v>
      </c>
      <c r="D3706" s="9">
        <v>0.34292814902437069</v>
      </c>
      <c r="E3706" s="9">
        <v>1.212949809990131</v>
      </c>
      <c r="F3706" s="5">
        <v>-2.4519356175103151</v>
      </c>
      <c r="G3706" s="5">
        <v>-23.995417934179539</v>
      </c>
    </row>
    <row r="3707" spans="1:7" x14ac:dyDescent="0.6">
      <c r="A3707" s="6" t="s">
        <v>30</v>
      </c>
      <c r="B3707" s="6" t="s">
        <v>172</v>
      </c>
      <c r="C3707" s="7">
        <v>679308</v>
      </c>
      <c r="D3707" s="10">
        <v>0.31241086214342978</v>
      </c>
      <c r="E3707" s="10">
        <v>1.10546460537022</v>
      </c>
      <c r="F3707" s="8">
        <v>-2.8623315339791899</v>
      </c>
      <c r="G3707" s="8">
        <v>-66.84026548953355</v>
      </c>
    </row>
    <row r="3708" spans="1:7" x14ac:dyDescent="0.6">
      <c r="A3708" s="3" t="s">
        <v>31</v>
      </c>
      <c r="B3708" s="3" t="s">
        <v>172</v>
      </c>
      <c r="C3708" s="4">
        <v>1251045</v>
      </c>
      <c r="D3708" s="9">
        <v>0.56645568724711193</v>
      </c>
      <c r="E3708" s="9">
        <v>1.0464617314930991</v>
      </c>
      <c r="F3708" s="5">
        <v>84.164620466710247</v>
      </c>
      <c r="G3708" s="5">
        <v>88.225284471746917</v>
      </c>
    </row>
    <row r="3709" spans="1:7" x14ac:dyDescent="0.6">
      <c r="A3709" s="6" t="s">
        <v>32</v>
      </c>
      <c r="B3709" s="6" t="s">
        <v>172</v>
      </c>
      <c r="C3709" s="7">
        <v>1200967</v>
      </c>
      <c r="D3709" s="10">
        <v>0.53914915364679961</v>
      </c>
      <c r="E3709" s="10">
        <v>1.0362990767106739</v>
      </c>
      <c r="F3709" s="8">
        <v>-4.0028935809663153</v>
      </c>
      <c r="G3709" s="8">
        <v>-27.20838611526969</v>
      </c>
    </row>
    <row r="3710" spans="1:7" x14ac:dyDescent="0.6">
      <c r="A3710" s="3" t="s">
        <v>33</v>
      </c>
      <c r="B3710" s="3" t="s">
        <v>172</v>
      </c>
      <c r="C3710" s="4">
        <v>1174353</v>
      </c>
      <c r="D3710" s="9">
        <v>0.55250681348052777</v>
      </c>
      <c r="E3710" s="9">
        <v>1.103476692068444</v>
      </c>
      <c r="F3710" s="5">
        <v>-2.216047568334512</v>
      </c>
      <c r="G3710" s="5">
        <v>20.216262807526508</v>
      </c>
    </row>
    <row r="3711" spans="1:7" x14ac:dyDescent="0.6">
      <c r="A3711" s="6" t="s">
        <v>34</v>
      </c>
      <c r="B3711" s="6" t="s">
        <v>172</v>
      </c>
      <c r="C3711" s="7">
        <v>251457</v>
      </c>
      <c r="D3711" s="10">
        <v>0.1055260017768833</v>
      </c>
      <c r="E3711" s="10">
        <v>1.2538369483919221</v>
      </c>
      <c r="F3711" s="8">
        <v>-78.587613775415051</v>
      </c>
      <c r="G3711" s="8">
        <v>-78.150722365929809</v>
      </c>
    </row>
    <row r="3712" spans="1:7" x14ac:dyDescent="0.6">
      <c r="A3712" s="3" t="s">
        <v>35</v>
      </c>
      <c r="B3712" s="3" t="s">
        <v>172</v>
      </c>
      <c r="C3712" s="4">
        <v>566047</v>
      </c>
      <c r="D3712" s="9">
        <v>0.26226027167917421</v>
      </c>
      <c r="E3712" s="9">
        <v>1.0682147575014149</v>
      </c>
      <c r="F3712" s="5">
        <v>125.10687712014381</v>
      </c>
      <c r="G3712" s="5">
        <v>-30.327103091324229</v>
      </c>
    </row>
    <row r="3713" spans="1:7" x14ac:dyDescent="0.6">
      <c r="A3713" s="6" t="s">
        <v>36</v>
      </c>
      <c r="B3713" s="6" t="s">
        <v>172</v>
      </c>
      <c r="C3713" s="7">
        <v>394082</v>
      </c>
      <c r="D3713" s="10">
        <v>0.19601909170900261</v>
      </c>
      <c r="E3713" s="10">
        <v>1.2563185411884721</v>
      </c>
      <c r="F3713" s="8">
        <v>-30.379986114227261</v>
      </c>
      <c r="G3713" s="8">
        <v>-65.437376172714011</v>
      </c>
    </row>
    <row r="3714" spans="1:7" x14ac:dyDescent="0.6">
      <c r="A3714" s="3" t="s">
        <v>37</v>
      </c>
      <c r="B3714" s="3" t="s">
        <v>172</v>
      </c>
      <c r="C3714" s="4">
        <v>524130</v>
      </c>
      <c r="D3714" s="9">
        <v>0.2225514685779198</v>
      </c>
      <c r="E3714" s="9">
        <v>1.2986372646184341</v>
      </c>
      <c r="F3714" s="5">
        <v>33.000238529037112</v>
      </c>
      <c r="G3714" s="5">
        <v>-51.776112646613953</v>
      </c>
    </row>
    <row r="3715" spans="1:7" x14ac:dyDescent="0.6">
      <c r="A3715" s="6" t="s">
        <v>38</v>
      </c>
      <c r="B3715" s="6" t="s">
        <v>172</v>
      </c>
      <c r="C3715" s="7">
        <v>517771</v>
      </c>
      <c r="D3715" s="10">
        <v>0.2275587058531052</v>
      </c>
      <c r="E3715" s="10">
        <v>1.3178187834054469</v>
      </c>
      <c r="F3715" s="8">
        <v>-1.2132486215251981</v>
      </c>
      <c r="G3715" s="8">
        <v>-60.936180871538618</v>
      </c>
    </row>
    <row r="3716" spans="1:7" x14ac:dyDescent="0.6">
      <c r="A3716" s="3" t="s">
        <v>39</v>
      </c>
      <c r="B3716" s="3" t="s">
        <v>172</v>
      </c>
      <c r="C3716" s="4">
        <v>640161</v>
      </c>
      <c r="D3716" s="9">
        <v>0.24448416779777399</v>
      </c>
      <c r="E3716" s="9">
        <v>1.1662084984287471</v>
      </c>
      <c r="F3716" s="5">
        <v>23.637863070739758</v>
      </c>
      <c r="G3716" s="5">
        <v>35.746396203449628</v>
      </c>
    </row>
    <row r="3717" spans="1:7" x14ac:dyDescent="0.6">
      <c r="A3717" s="6" t="s">
        <v>40</v>
      </c>
      <c r="B3717" s="6" t="s">
        <v>172</v>
      </c>
      <c r="C3717" s="7">
        <v>1290448</v>
      </c>
      <c r="D3717" s="10">
        <v>0.39687236352185812</v>
      </c>
      <c r="E3717" s="10">
        <v>1.2609419581786201</v>
      </c>
      <c r="F3717" s="8">
        <v>101.5817895810585</v>
      </c>
      <c r="G3717" s="8">
        <v>80.003152448797124</v>
      </c>
    </row>
    <row r="3718" spans="1:7" x14ac:dyDescent="0.6">
      <c r="A3718" s="3" t="s">
        <v>41</v>
      </c>
      <c r="B3718" s="3" t="s">
        <v>172</v>
      </c>
      <c r="C3718" s="4">
        <v>548646</v>
      </c>
      <c r="D3718" s="9">
        <v>0.16873480228170479</v>
      </c>
      <c r="E3718" s="9">
        <v>1.653046098222356</v>
      </c>
      <c r="F3718" s="5">
        <v>-57.484067548634258</v>
      </c>
      <c r="G3718" s="5">
        <v>-21.54634826439781</v>
      </c>
    </row>
    <row r="3719" spans="1:7" x14ac:dyDescent="0.6">
      <c r="A3719" s="6" t="s">
        <v>42</v>
      </c>
      <c r="B3719" s="6" t="s">
        <v>172</v>
      </c>
      <c r="C3719" s="7">
        <v>1096103</v>
      </c>
      <c r="D3719" s="10">
        <v>0.30874676602661177</v>
      </c>
      <c r="E3719" s="10">
        <v>1.687090965060797</v>
      </c>
      <c r="F3719" s="8">
        <v>99.783284668073762</v>
      </c>
      <c r="G3719" s="8">
        <v>61.355820923645823</v>
      </c>
    </row>
    <row r="3720" spans="1:7" x14ac:dyDescent="0.6">
      <c r="A3720" s="3" t="s">
        <v>43</v>
      </c>
      <c r="B3720" s="3" t="s">
        <v>172</v>
      </c>
      <c r="C3720" s="4">
        <v>1445571</v>
      </c>
      <c r="D3720" s="9">
        <v>0.43278019864650358</v>
      </c>
      <c r="E3720" s="9">
        <v>1.5506175885353259</v>
      </c>
      <c r="F3720" s="5">
        <v>31.88277014112726</v>
      </c>
      <c r="G3720" s="5">
        <v>15.54908096831049</v>
      </c>
    </row>
    <row r="3721" spans="1:7" x14ac:dyDescent="0.6">
      <c r="A3721" s="6" t="s">
        <v>44</v>
      </c>
      <c r="B3721" s="6" t="s">
        <v>172</v>
      </c>
      <c r="C3721" s="7">
        <v>588592</v>
      </c>
      <c r="D3721" s="10">
        <v>0.16520985391876561</v>
      </c>
      <c r="E3721" s="10">
        <v>1.606748106189859</v>
      </c>
      <c r="F3721" s="8">
        <v>-59.283079143120609</v>
      </c>
      <c r="G3721" s="8">
        <v>-50.990160429054256</v>
      </c>
    </row>
    <row r="3722" spans="1:7" x14ac:dyDescent="0.6">
      <c r="A3722" s="3" t="s">
        <v>45</v>
      </c>
      <c r="B3722" s="3" t="s">
        <v>172</v>
      </c>
      <c r="C3722" s="4">
        <v>1049954</v>
      </c>
      <c r="D3722" s="9">
        <v>0.29493876446244333</v>
      </c>
      <c r="E3722" s="9">
        <v>1.448412194785488</v>
      </c>
      <c r="F3722" s="5">
        <v>78.384007937586645</v>
      </c>
      <c r="G3722" s="5">
        <v>-10.5929818376587</v>
      </c>
    </row>
    <row r="3723" spans="1:7" x14ac:dyDescent="0.6">
      <c r="A3723" s="6" t="s">
        <v>46</v>
      </c>
      <c r="B3723" s="6" t="s">
        <v>172</v>
      </c>
      <c r="C3723" s="7">
        <v>877851</v>
      </c>
      <c r="D3723" s="10">
        <v>0.25608266598668189</v>
      </c>
      <c r="E3723" s="10">
        <v>1.400081339712919</v>
      </c>
      <c r="F3723" s="8">
        <v>-16.391480007695581</v>
      </c>
      <c r="G3723" s="8">
        <v>249.10581133155969</v>
      </c>
    </row>
    <row r="3724" spans="1:7" x14ac:dyDescent="0.6">
      <c r="A3724" s="3" t="s">
        <v>47</v>
      </c>
      <c r="B3724" s="3" t="s">
        <v>172</v>
      </c>
      <c r="C3724" s="4">
        <v>344162</v>
      </c>
      <c r="D3724" s="9">
        <v>9.402789744185254E-2</v>
      </c>
      <c r="E3724" s="9">
        <v>1.6082336448598129</v>
      </c>
      <c r="F3724" s="5">
        <v>-60.794941282746173</v>
      </c>
      <c r="G3724" s="5">
        <v>-39.199041775682943</v>
      </c>
    </row>
    <row r="3725" spans="1:7" x14ac:dyDescent="0.6">
      <c r="A3725" s="6" t="s">
        <v>48</v>
      </c>
      <c r="B3725" s="6" t="s">
        <v>172</v>
      </c>
      <c r="C3725" s="7">
        <v>723585</v>
      </c>
      <c r="D3725" s="10">
        <v>0.2199935010578164</v>
      </c>
      <c r="E3725" s="10">
        <v>1.551841724304327</v>
      </c>
      <c r="F3725" s="8">
        <v>110.2454657980835</v>
      </c>
      <c r="G3725" s="8">
        <v>83.612801396663656</v>
      </c>
    </row>
    <row r="3726" spans="1:7" x14ac:dyDescent="0.6">
      <c r="A3726" s="3" t="s">
        <v>49</v>
      </c>
      <c r="B3726" s="3" t="s">
        <v>172</v>
      </c>
      <c r="C3726" s="4">
        <v>887633</v>
      </c>
      <c r="D3726" s="9">
        <v>0.23606851536583481</v>
      </c>
      <c r="E3726" s="9">
        <v>1.6174070699708449</v>
      </c>
      <c r="F3726" s="5">
        <v>22.67155897372113</v>
      </c>
      <c r="G3726" s="5">
        <v>69.353595482036894</v>
      </c>
    </row>
    <row r="3727" spans="1:7" x14ac:dyDescent="0.6">
      <c r="A3727" s="6" t="s">
        <v>50</v>
      </c>
      <c r="B3727" s="6" t="s">
        <v>172</v>
      </c>
      <c r="C3727" s="7">
        <v>408743</v>
      </c>
      <c r="D3727" s="10">
        <v>9.5167001623384762E-2</v>
      </c>
      <c r="E3727" s="10">
        <v>1.4479029401346091</v>
      </c>
      <c r="F3727" s="8">
        <v>-53.951351515772849</v>
      </c>
      <c r="G3727" s="8">
        <v>-21.05718551251422</v>
      </c>
    </row>
    <row r="3728" spans="1:7" x14ac:dyDescent="0.6">
      <c r="A3728" s="3" t="s">
        <v>51</v>
      </c>
      <c r="B3728" s="3" t="s">
        <v>172</v>
      </c>
      <c r="C3728" s="4">
        <v>693095</v>
      </c>
      <c r="D3728" s="9">
        <v>0.17481292668669529</v>
      </c>
      <c r="E3728" s="9">
        <v>1.606554679115566</v>
      </c>
      <c r="F3728" s="5">
        <v>69.567429900940198</v>
      </c>
      <c r="G3728" s="5">
        <v>8.2688573655689712</v>
      </c>
    </row>
    <row r="3729" spans="1:7" x14ac:dyDescent="0.6">
      <c r="A3729" s="6" t="s">
        <v>52</v>
      </c>
      <c r="B3729" s="6" t="s">
        <v>172</v>
      </c>
      <c r="C3729" s="7">
        <v>785321</v>
      </c>
      <c r="D3729" s="10">
        <v>0.2099706757977752</v>
      </c>
      <c r="E3729" s="10">
        <v>1.7556997795653011</v>
      </c>
      <c r="F3729" s="8">
        <v>13.306400998420131</v>
      </c>
      <c r="G3729" s="8">
        <v>-39.143537748130882</v>
      </c>
    </row>
    <row r="3730" spans="1:7" x14ac:dyDescent="0.6">
      <c r="A3730" s="3" t="s">
        <v>53</v>
      </c>
      <c r="B3730" s="3" t="s">
        <v>172</v>
      </c>
      <c r="C3730" s="4">
        <v>829259</v>
      </c>
      <c r="D3730" s="9">
        <v>0.26673382013745572</v>
      </c>
      <c r="E3730" s="9">
        <v>1.6615087156882391</v>
      </c>
      <c r="F3730" s="5">
        <v>5.5949095974767049</v>
      </c>
      <c r="G3730" s="5">
        <v>51.146458736598817</v>
      </c>
    </row>
    <row r="3731" spans="1:7" x14ac:dyDescent="0.6">
      <c r="A3731" s="6" t="s">
        <v>54</v>
      </c>
      <c r="B3731" s="6" t="s">
        <v>172</v>
      </c>
      <c r="C3731" s="7">
        <v>784368</v>
      </c>
      <c r="D3731" s="10">
        <v>0.22027437758941071</v>
      </c>
      <c r="E3731" s="10">
        <v>1.8604554079696389</v>
      </c>
      <c r="F3731" s="8">
        <v>-5.4133871323675748</v>
      </c>
      <c r="G3731" s="8">
        <v>-28.4403016869765</v>
      </c>
    </row>
    <row r="3732" spans="1:7" x14ac:dyDescent="0.6">
      <c r="A3732" s="3" t="s">
        <v>55</v>
      </c>
      <c r="B3732" s="3" t="s">
        <v>172</v>
      </c>
      <c r="C3732" s="4">
        <v>368214</v>
      </c>
      <c r="D3732" s="9">
        <v>0.12573352795906681</v>
      </c>
      <c r="E3732" s="9">
        <v>1.9619768216331419</v>
      </c>
      <c r="F3732" s="5">
        <v>-53.055963527323911</v>
      </c>
      <c r="G3732" s="5">
        <v>-74.528127639527909</v>
      </c>
    </row>
    <row r="3733" spans="1:7" x14ac:dyDescent="0.6">
      <c r="A3733" s="6" t="s">
        <v>56</v>
      </c>
      <c r="B3733" s="6" t="s">
        <v>172</v>
      </c>
      <c r="C3733" s="7">
        <v>710613</v>
      </c>
      <c r="D3733" s="10">
        <v>0.2473996745392531</v>
      </c>
      <c r="E3733" s="10">
        <v>1.6514362072972339</v>
      </c>
      <c r="F3733" s="8">
        <v>92.989131320373474</v>
      </c>
      <c r="G3733" s="8">
        <v>20.73099872237476</v>
      </c>
    </row>
    <row r="3734" spans="1:7" x14ac:dyDescent="0.6">
      <c r="A3734" s="3" t="s">
        <v>57</v>
      </c>
      <c r="B3734" s="3" t="s">
        <v>172</v>
      </c>
      <c r="C3734" s="4">
        <v>418127</v>
      </c>
      <c r="D3734" s="9">
        <v>0.16437111924346401</v>
      </c>
      <c r="E3734" s="9">
        <v>1.7136352459016391</v>
      </c>
      <c r="F3734" s="5">
        <v>-41.159674815968749</v>
      </c>
      <c r="G3734" s="5">
        <v>-60.176636309781188</v>
      </c>
    </row>
    <row r="3735" spans="1:7" x14ac:dyDescent="0.6">
      <c r="A3735" s="6" t="s">
        <v>58</v>
      </c>
      <c r="B3735" s="6" t="s">
        <v>172</v>
      </c>
      <c r="C3735" s="7">
        <v>348768</v>
      </c>
      <c r="D3735" s="10">
        <v>0.14335269569678771</v>
      </c>
      <c r="E3735" s="10">
        <v>1.641261176470588</v>
      </c>
      <c r="F3735" s="8">
        <v>-16.588022299444901</v>
      </c>
      <c r="G3735" s="8">
        <v>-60.270250874009371</v>
      </c>
    </row>
    <row r="3736" spans="1:7" x14ac:dyDescent="0.6">
      <c r="A3736" s="3" t="s">
        <v>59</v>
      </c>
      <c r="B3736" s="3" t="s">
        <v>172</v>
      </c>
      <c r="C3736" s="4">
        <v>100213</v>
      </c>
      <c r="D3736" s="9">
        <v>4.4973662428245402E-2</v>
      </c>
      <c r="E3736" s="9">
        <v>1.415437853107345</v>
      </c>
      <c r="F3736" s="5">
        <v>-71.26657262134141</v>
      </c>
      <c r="G3736" s="5">
        <v>-70.882026487526218</v>
      </c>
    </row>
    <row r="3737" spans="1:7" x14ac:dyDescent="0.6">
      <c r="A3737" s="6" t="s">
        <v>60</v>
      </c>
      <c r="B3737" s="6" t="s">
        <v>172</v>
      </c>
      <c r="C3737" s="7">
        <v>325417</v>
      </c>
      <c r="D3737" s="10">
        <v>0.15942325462934159</v>
      </c>
      <c r="E3737" s="10">
        <v>2.102177002583979</v>
      </c>
      <c r="F3737" s="8">
        <v>224.72533503637251</v>
      </c>
      <c r="G3737" s="8">
        <v>-55.02712189998411</v>
      </c>
    </row>
    <row r="3738" spans="1:7" x14ac:dyDescent="0.6">
      <c r="A3738" s="3" t="s">
        <v>61</v>
      </c>
      <c r="B3738" s="3" t="s">
        <v>172</v>
      </c>
      <c r="C3738" s="4">
        <v>163158</v>
      </c>
      <c r="D3738" s="9">
        <v>6.7790734136198308E-2</v>
      </c>
      <c r="E3738" s="9">
        <v>1.350645695364239</v>
      </c>
      <c r="F3738" s="5">
        <v>-49.861869539698297</v>
      </c>
      <c r="G3738" s="5">
        <v>-81.618754597902509</v>
      </c>
    </row>
    <row r="3739" spans="1:7" x14ac:dyDescent="0.6">
      <c r="A3739" s="6" t="s">
        <v>62</v>
      </c>
      <c r="B3739" s="6" t="s">
        <v>172</v>
      </c>
      <c r="C3739" s="7">
        <v>360151</v>
      </c>
      <c r="D3739" s="10">
        <v>0.14840101634985681</v>
      </c>
      <c r="E3739" s="10">
        <v>2.07699538638985</v>
      </c>
      <c r="F3739" s="8">
        <v>120.73756726608561</v>
      </c>
      <c r="G3739" s="8">
        <v>-11.88815465952934</v>
      </c>
    </row>
    <row r="3740" spans="1:7" x14ac:dyDescent="0.6">
      <c r="A3740" s="3" t="s">
        <v>63</v>
      </c>
      <c r="B3740" s="3" t="s">
        <v>172</v>
      </c>
      <c r="C3740" s="4">
        <v>406336</v>
      </c>
      <c r="D3740" s="9">
        <v>0.15193143570495529</v>
      </c>
      <c r="E3740" s="9">
        <v>1.4079556479556481</v>
      </c>
      <c r="F3740" s="5">
        <v>12.82378780011717</v>
      </c>
      <c r="G3740" s="5">
        <v>-41.373693360938979</v>
      </c>
    </row>
    <row r="3741" spans="1:7" x14ac:dyDescent="0.6">
      <c r="A3741" s="6" t="s">
        <v>64</v>
      </c>
      <c r="B3741" s="6" t="s">
        <v>172</v>
      </c>
      <c r="C3741" s="7">
        <v>723901</v>
      </c>
      <c r="D3741" s="10">
        <v>0.26297830566388702</v>
      </c>
      <c r="E3741" s="10">
        <v>1.742660086663457</v>
      </c>
      <c r="F3741" s="8">
        <v>78.153301701055284</v>
      </c>
      <c r="G3741" s="8">
        <v>-7.821005677932968</v>
      </c>
    </row>
    <row r="3742" spans="1:7" x14ac:dyDescent="0.6">
      <c r="A3742" s="3" t="s">
        <v>65</v>
      </c>
      <c r="B3742" s="3" t="s">
        <v>172</v>
      </c>
      <c r="C3742" s="4">
        <v>511597</v>
      </c>
      <c r="D3742" s="9">
        <v>0.20832453262894801</v>
      </c>
      <c r="E3742" s="9">
        <v>1.829746065808298</v>
      </c>
      <c r="F3742" s="5">
        <v>-29.32776719468546</v>
      </c>
      <c r="G3742" s="5">
        <v>-38.306729260701417</v>
      </c>
    </row>
    <row r="3743" spans="1:7" x14ac:dyDescent="0.6">
      <c r="A3743" s="6" t="s">
        <v>66</v>
      </c>
      <c r="B3743" s="6" t="s">
        <v>172</v>
      </c>
      <c r="C3743" s="7">
        <v>442752</v>
      </c>
      <c r="D3743" s="10">
        <v>0.19369258678538151</v>
      </c>
      <c r="E3743" s="10">
        <v>1.4588204283360791</v>
      </c>
      <c r="F3743" s="8">
        <v>-13.45688109977189</v>
      </c>
      <c r="G3743" s="8">
        <v>-43.553026130591768</v>
      </c>
    </row>
    <row r="3744" spans="1:7" x14ac:dyDescent="0.6">
      <c r="A3744" s="3" t="s">
        <v>67</v>
      </c>
      <c r="B3744" s="3" t="s">
        <v>172</v>
      </c>
      <c r="C3744" s="4">
        <v>433191</v>
      </c>
      <c r="D3744" s="9">
        <v>0.19199057365200831</v>
      </c>
      <c r="E3744" s="9">
        <v>1.1635535858178889</v>
      </c>
      <c r="F3744" s="5">
        <v>-2.1594481786643578</v>
      </c>
      <c r="G3744" s="5">
        <v>17.646531636493989</v>
      </c>
    </row>
    <row r="3745" spans="1:7" x14ac:dyDescent="0.6">
      <c r="A3745" s="6" t="s">
        <v>68</v>
      </c>
      <c r="B3745" s="6" t="s">
        <v>172</v>
      </c>
      <c r="C3745" s="7">
        <v>79155</v>
      </c>
      <c r="D3745" s="10">
        <v>3.5451079912538513E-2</v>
      </c>
      <c r="E3745" s="10">
        <v>1.1580833942940749</v>
      </c>
      <c r="F3745" s="8">
        <v>-81.727459711766869</v>
      </c>
      <c r="G3745" s="8">
        <v>-88.861025621540833</v>
      </c>
    </row>
    <row r="3746" spans="1:7" x14ac:dyDescent="0.6">
      <c r="A3746" s="3" t="s">
        <v>69</v>
      </c>
      <c r="B3746" s="3" t="s">
        <v>172</v>
      </c>
      <c r="C3746" s="4">
        <v>58655</v>
      </c>
      <c r="D3746" s="9">
        <v>2.377307303800966E-2</v>
      </c>
      <c r="E3746" s="9">
        <v>2.93275</v>
      </c>
      <c r="F3746" s="5">
        <v>-25.898553471037829</v>
      </c>
      <c r="G3746" s="5">
        <v>-85.971965455471661</v>
      </c>
    </row>
    <row r="3747" spans="1:7" x14ac:dyDescent="0.6">
      <c r="A3747" s="6" t="s">
        <v>70</v>
      </c>
      <c r="B3747" s="6" t="s">
        <v>172</v>
      </c>
      <c r="C3747" s="7">
        <v>288736</v>
      </c>
      <c r="D3747" s="10">
        <v>0.1099510083674166</v>
      </c>
      <c r="E3747" s="10">
        <v>1.6396138557637709</v>
      </c>
      <c r="F3747" s="8">
        <v>392.26152928139118</v>
      </c>
      <c r="G3747" s="8">
        <v>-17.212588310854201</v>
      </c>
    </row>
    <row r="3748" spans="1:7" x14ac:dyDescent="0.6">
      <c r="A3748" s="3" t="s">
        <v>71</v>
      </c>
      <c r="B3748" s="3" t="s">
        <v>172</v>
      </c>
      <c r="C3748" s="4">
        <v>526734</v>
      </c>
      <c r="D3748" s="9">
        <v>0.2413721277820472</v>
      </c>
      <c r="E3748" s="9">
        <v>1.6256369264575621</v>
      </c>
      <c r="F3748" s="5">
        <v>82.427546270641685</v>
      </c>
      <c r="G3748" s="5">
        <v>425.6144412401585</v>
      </c>
    </row>
    <row r="3749" spans="1:7" x14ac:dyDescent="0.6">
      <c r="A3749" s="6" t="s">
        <v>72</v>
      </c>
      <c r="B3749" s="6" t="s">
        <v>172</v>
      </c>
      <c r="C3749" s="7">
        <v>251083</v>
      </c>
      <c r="D3749" s="10">
        <v>0.1085398466423089</v>
      </c>
      <c r="E3749" s="10">
        <v>1.634654947916667</v>
      </c>
      <c r="F3749" s="8">
        <v>-52.332106907851013</v>
      </c>
      <c r="G3749" s="8">
        <v>-22.84269107022682</v>
      </c>
    </row>
    <row r="3750" spans="1:7" x14ac:dyDescent="0.6">
      <c r="A3750" s="3" t="s">
        <v>73</v>
      </c>
      <c r="B3750" s="3" t="s">
        <v>172</v>
      </c>
      <c r="C3750" s="4">
        <v>351781</v>
      </c>
      <c r="D3750" s="9">
        <v>0.1586928982481875</v>
      </c>
      <c r="E3750" s="9">
        <v>1.8170506198347109</v>
      </c>
      <c r="F3750" s="5">
        <v>40.105463133704802</v>
      </c>
      <c r="G3750" s="5">
        <v>115.6075705757609</v>
      </c>
    </row>
    <row r="3751" spans="1:7" x14ac:dyDescent="0.6">
      <c r="A3751" s="6" t="s">
        <v>74</v>
      </c>
      <c r="B3751" s="6" t="s">
        <v>172</v>
      </c>
      <c r="C3751" s="7">
        <v>580103</v>
      </c>
      <c r="D3751" s="10">
        <v>0.23841638842352181</v>
      </c>
      <c r="E3751" s="10">
        <v>1.2923918370984271</v>
      </c>
      <c r="F3751" s="8">
        <v>64.904585523379609</v>
      </c>
      <c r="G3751" s="8">
        <v>61.07216139896876</v>
      </c>
    </row>
    <row r="3752" spans="1:7" x14ac:dyDescent="0.6">
      <c r="A3752" s="3" t="s">
        <v>75</v>
      </c>
      <c r="B3752" s="3" t="s">
        <v>172</v>
      </c>
      <c r="C3752" s="4">
        <v>517449</v>
      </c>
      <c r="D3752" s="9">
        <v>0.2031501154974141</v>
      </c>
      <c r="E3752" s="9">
        <v>1.313989334687659</v>
      </c>
      <c r="F3752" s="5">
        <v>-10.80049577402634</v>
      </c>
      <c r="G3752" s="5">
        <v>27.34510355961568</v>
      </c>
    </row>
    <row r="3753" spans="1:7" x14ac:dyDescent="0.6">
      <c r="A3753" s="6" t="s">
        <v>76</v>
      </c>
      <c r="B3753" s="6" t="s">
        <v>172</v>
      </c>
      <c r="C3753" s="7">
        <v>165521</v>
      </c>
      <c r="D3753" s="10">
        <v>6.4744574632416091E-2</v>
      </c>
      <c r="E3753" s="10">
        <v>1.942734741784037</v>
      </c>
      <c r="F3753" s="8">
        <v>-68.012113271066326</v>
      </c>
      <c r="G3753" s="8">
        <v>-77.134856838158811</v>
      </c>
    </row>
    <row r="3754" spans="1:7" x14ac:dyDescent="0.6">
      <c r="A3754" s="3" t="s">
        <v>77</v>
      </c>
      <c r="B3754" s="3" t="s">
        <v>172</v>
      </c>
      <c r="C3754" s="4">
        <v>591608</v>
      </c>
      <c r="D3754" s="9">
        <v>0.22565018289069991</v>
      </c>
      <c r="E3754" s="9">
        <v>1.6252967032967029</v>
      </c>
      <c r="F3754" s="5">
        <v>257.42171688184578</v>
      </c>
      <c r="G3754" s="5">
        <v>15.63945840182801</v>
      </c>
    </row>
    <row r="3755" spans="1:7" x14ac:dyDescent="0.6">
      <c r="A3755" s="6" t="s">
        <v>78</v>
      </c>
      <c r="B3755" s="6" t="s">
        <v>172</v>
      </c>
      <c r="C3755" s="7">
        <v>376178</v>
      </c>
      <c r="D3755" s="10">
        <v>0.14396201011482959</v>
      </c>
      <c r="E3755" s="10">
        <v>1.4249166666666671</v>
      </c>
      <c r="F3755" s="8">
        <v>-36.414314884180072</v>
      </c>
      <c r="G3755" s="8">
        <v>-15.03640864411679</v>
      </c>
    </row>
    <row r="3756" spans="1:7" x14ac:dyDescent="0.6">
      <c r="A3756" s="3" t="s">
        <v>79</v>
      </c>
      <c r="B3756" s="3" t="s">
        <v>172</v>
      </c>
      <c r="C3756" s="4">
        <v>223847</v>
      </c>
      <c r="D3756" s="9">
        <v>8.8567985409877772E-2</v>
      </c>
      <c r="E3756" s="9">
        <v>1.746076443057722</v>
      </c>
      <c r="F3756" s="5">
        <v>-40.49439361153496</v>
      </c>
      <c r="G3756" s="5">
        <v>-48.326027087358689</v>
      </c>
    </row>
    <row r="3757" spans="1:7" x14ac:dyDescent="0.6">
      <c r="A3757" s="6" t="s">
        <v>80</v>
      </c>
      <c r="B3757" s="6" t="s">
        <v>172</v>
      </c>
      <c r="C3757" s="7">
        <v>305525</v>
      </c>
      <c r="D3757" s="10">
        <v>0.12516770690614221</v>
      </c>
      <c r="E3757" s="10">
        <v>1.174192928516526</v>
      </c>
      <c r="F3757" s="8">
        <v>36.488315679906357</v>
      </c>
      <c r="G3757" s="8">
        <v>285.9831975238456</v>
      </c>
    </row>
    <row r="3758" spans="1:7" x14ac:dyDescent="0.6">
      <c r="A3758" s="3" t="s">
        <v>81</v>
      </c>
      <c r="B3758" s="3" t="s">
        <v>172</v>
      </c>
      <c r="C3758" s="4">
        <v>148620</v>
      </c>
      <c r="D3758" s="9">
        <v>6.4515072363082182E-2</v>
      </c>
      <c r="E3758" s="9">
        <v>1.171158392434988</v>
      </c>
      <c r="F3758" s="5">
        <v>-51.355862859013172</v>
      </c>
      <c r="G3758" s="5">
        <v>153.37993350950481</v>
      </c>
    </row>
    <row r="3759" spans="1:7" x14ac:dyDescent="0.6">
      <c r="A3759" s="6" t="s">
        <v>82</v>
      </c>
      <c r="B3759" s="6" t="s">
        <v>172</v>
      </c>
      <c r="C3759" s="7">
        <v>235666</v>
      </c>
      <c r="D3759" s="10">
        <v>9.5701429149084721E-2</v>
      </c>
      <c r="E3759" s="10">
        <v>1.320997757847534</v>
      </c>
      <c r="F3759" s="8">
        <v>58.569506122998249</v>
      </c>
      <c r="G3759" s="8">
        <v>-18.380111936163139</v>
      </c>
    </row>
    <row r="3760" spans="1:7" x14ac:dyDescent="0.6">
      <c r="A3760" s="3" t="s">
        <v>83</v>
      </c>
      <c r="B3760" s="3" t="s">
        <v>172</v>
      </c>
      <c r="C3760" s="4">
        <v>151015</v>
      </c>
      <c r="D3760" s="9">
        <v>5.6626969304429127E-2</v>
      </c>
      <c r="E3760" s="9">
        <v>1.377874087591241</v>
      </c>
      <c r="F3760" s="5">
        <v>-35.919903592372258</v>
      </c>
      <c r="G3760" s="5">
        <v>-71.329931236639368</v>
      </c>
    </row>
    <row r="3761" spans="1:7" x14ac:dyDescent="0.6">
      <c r="A3761" s="6" t="s">
        <v>84</v>
      </c>
      <c r="B3761" s="6" t="s">
        <v>172</v>
      </c>
      <c r="C3761" s="7">
        <v>511309</v>
      </c>
      <c r="D3761" s="10">
        <v>0.21365902044650331</v>
      </c>
      <c r="E3761" s="10">
        <v>1.308528960898373</v>
      </c>
      <c r="F3761" s="8">
        <v>238.58159785451781</v>
      </c>
      <c r="G3761" s="8">
        <v>103.6414253454037</v>
      </c>
    </row>
    <row r="3762" spans="1:7" x14ac:dyDescent="0.6">
      <c r="A3762" s="3" t="s">
        <v>85</v>
      </c>
      <c r="B3762" s="3" t="s">
        <v>172</v>
      </c>
      <c r="C3762" s="4">
        <v>114547</v>
      </c>
      <c r="D3762" s="9">
        <v>4.4434661364914772E-2</v>
      </c>
      <c r="E3762" s="9">
        <v>1.2559840352627709</v>
      </c>
      <c r="F3762" s="5">
        <v>-77.59730417418821</v>
      </c>
      <c r="G3762" s="5">
        <v>-67.437979879527319</v>
      </c>
    </row>
    <row r="3763" spans="1:7" x14ac:dyDescent="0.6">
      <c r="A3763" s="6" t="s">
        <v>86</v>
      </c>
      <c r="B3763" s="6" t="s">
        <v>172</v>
      </c>
      <c r="C3763" s="7">
        <v>479008</v>
      </c>
      <c r="D3763" s="10">
        <v>0.2292603572248422</v>
      </c>
      <c r="E3763" s="10">
        <v>1.763977168109004</v>
      </c>
      <c r="F3763" s="8">
        <v>318.17594524518319</v>
      </c>
      <c r="G3763" s="8">
        <v>-17.4270776051839</v>
      </c>
    </row>
    <row r="3764" spans="1:7" x14ac:dyDescent="0.6">
      <c r="A3764" s="3" t="s">
        <v>87</v>
      </c>
      <c r="B3764" s="3" t="s">
        <v>172</v>
      </c>
      <c r="C3764" s="4">
        <v>504450</v>
      </c>
      <c r="D3764" s="9">
        <v>0.21179177237519611</v>
      </c>
      <c r="E3764" s="9">
        <v>1.506720430107527</v>
      </c>
      <c r="F3764" s="5">
        <v>5.3113935466631013</v>
      </c>
      <c r="G3764" s="5">
        <v>-2.5121316303635681</v>
      </c>
    </row>
    <row r="3765" spans="1:7" x14ac:dyDescent="0.6">
      <c r="A3765" s="6" t="s">
        <v>88</v>
      </c>
      <c r="B3765" s="6" t="s">
        <v>172</v>
      </c>
      <c r="C3765" s="7">
        <v>303435</v>
      </c>
      <c r="D3765" s="10">
        <v>0.1344057813368828</v>
      </c>
      <c r="E3765" s="10">
        <v>1.3101683937823829</v>
      </c>
      <c r="F3765" s="8">
        <v>-39.848349687778772</v>
      </c>
      <c r="G3765" s="8">
        <v>83.32114958222823</v>
      </c>
    </row>
    <row r="3766" spans="1:7" x14ac:dyDescent="0.6">
      <c r="A3766" s="3" t="s">
        <v>89</v>
      </c>
      <c r="B3766" s="3" t="s">
        <v>172</v>
      </c>
      <c r="C3766" s="4">
        <v>630785</v>
      </c>
      <c r="D3766" s="9">
        <v>0.23219411350587371</v>
      </c>
      <c r="E3766" s="9">
        <v>1.7424999999999999</v>
      </c>
      <c r="F3766" s="5">
        <v>107.8814243577702</v>
      </c>
      <c r="G3766" s="5">
        <v>6.6221214047139432</v>
      </c>
    </row>
    <row r="3767" spans="1:7" x14ac:dyDescent="0.6">
      <c r="A3767" s="6" t="s">
        <v>90</v>
      </c>
      <c r="B3767" s="6" t="s">
        <v>172</v>
      </c>
      <c r="C3767" s="7">
        <v>209830</v>
      </c>
      <c r="D3767" s="10">
        <v>0.10159512430942751</v>
      </c>
      <c r="E3767" s="10">
        <v>1.5896212121212121</v>
      </c>
      <c r="F3767" s="8">
        <v>-66.735099915185046</v>
      </c>
      <c r="G3767" s="8">
        <v>-44.220555162715527</v>
      </c>
    </row>
    <row r="3768" spans="1:7" x14ac:dyDescent="0.6">
      <c r="A3768" s="3" t="s">
        <v>91</v>
      </c>
      <c r="B3768" s="3" t="s">
        <v>172</v>
      </c>
      <c r="C3768" s="4">
        <v>31271</v>
      </c>
      <c r="D3768" s="9">
        <v>1.4487901513477701E-2</v>
      </c>
      <c r="E3768" s="9">
        <v>1.302958333333333</v>
      </c>
      <c r="F3768" s="5">
        <v>-85.096983272172707</v>
      </c>
      <c r="G3768" s="5">
        <v>-86.030190263885601</v>
      </c>
    </row>
    <row r="3769" spans="1:7" x14ac:dyDescent="0.6">
      <c r="A3769" s="6" t="s">
        <v>92</v>
      </c>
      <c r="B3769" s="6" t="s">
        <v>172</v>
      </c>
      <c r="C3769" s="7">
        <v>681417</v>
      </c>
      <c r="D3769" s="10">
        <v>0.25063724327008619</v>
      </c>
      <c r="E3769" s="10">
        <v>1.4078863636363641</v>
      </c>
      <c r="F3769" s="8">
        <v>2079.0700649163759</v>
      </c>
      <c r="G3769" s="8">
        <v>123.031503150315</v>
      </c>
    </row>
    <row r="3770" spans="1:7" x14ac:dyDescent="0.6">
      <c r="A3770" s="3" t="s">
        <v>93</v>
      </c>
      <c r="B3770" s="3" t="s">
        <v>172</v>
      </c>
      <c r="C3770" s="4">
        <v>132937</v>
      </c>
      <c r="D3770" s="9">
        <v>6.1197711822356428E-2</v>
      </c>
      <c r="E3770" s="9">
        <v>1.138159246575343</v>
      </c>
      <c r="F3770" s="5">
        <v>-80.491094293215454</v>
      </c>
      <c r="G3770" s="5">
        <v>-10.552415556452701</v>
      </c>
    </row>
    <row r="3771" spans="1:7" x14ac:dyDescent="0.6">
      <c r="A3771" s="6" t="s">
        <v>94</v>
      </c>
      <c r="B3771" s="6" t="s">
        <v>172</v>
      </c>
      <c r="C3771" s="7">
        <v>162533</v>
      </c>
      <c r="D3771" s="10">
        <v>6.6099336900828684E-2</v>
      </c>
      <c r="E3771" s="10">
        <v>1.562817307692308</v>
      </c>
      <c r="F3771" s="8">
        <v>22.26317729450793</v>
      </c>
      <c r="G3771" s="8">
        <v>-31.032478168255071</v>
      </c>
    </row>
    <row r="3772" spans="1:7" x14ac:dyDescent="0.6">
      <c r="A3772" s="3" t="s">
        <v>95</v>
      </c>
      <c r="B3772" s="3" t="s">
        <v>172</v>
      </c>
      <c r="C3772" s="4">
        <v>270042</v>
      </c>
      <c r="D3772" s="9">
        <v>0.13323272307813699</v>
      </c>
      <c r="E3772" s="9">
        <v>0.93764583333333329</v>
      </c>
      <c r="F3772" s="5">
        <v>66.145951898998973</v>
      </c>
      <c r="G3772" s="5">
        <v>78.817998212098132</v>
      </c>
    </row>
    <row r="3773" spans="1:7" x14ac:dyDescent="0.6">
      <c r="A3773" s="6" t="s">
        <v>96</v>
      </c>
      <c r="B3773" s="6" t="s">
        <v>172</v>
      </c>
      <c r="C3773" s="7">
        <v>578476</v>
      </c>
      <c r="D3773" s="10">
        <v>0.30513146661260399</v>
      </c>
      <c r="E3773" s="10">
        <v>1.1276335282651071</v>
      </c>
      <c r="F3773" s="8">
        <v>114.217047718503</v>
      </c>
      <c r="G3773" s="8">
        <v>13.13628353891678</v>
      </c>
    </row>
    <row r="3774" spans="1:7" x14ac:dyDescent="0.6">
      <c r="A3774" s="3" t="s">
        <v>97</v>
      </c>
      <c r="B3774" s="3" t="s">
        <v>172</v>
      </c>
      <c r="C3774" s="4">
        <v>120837</v>
      </c>
      <c r="D3774" s="9">
        <v>5.7366186617721082E-2</v>
      </c>
      <c r="E3774" s="9">
        <v>2.0139499999999999</v>
      </c>
      <c r="F3774" s="5">
        <v>-79.11114722131947</v>
      </c>
      <c r="G3774" s="5">
        <v>5.4911957537080891</v>
      </c>
    </row>
    <row r="3775" spans="1:7" x14ac:dyDescent="0.6">
      <c r="A3775" s="6" t="s">
        <v>98</v>
      </c>
      <c r="B3775" s="6" t="s">
        <v>172</v>
      </c>
      <c r="C3775" s="7">
        <v>30751</v>
      </c>
      <c r="D3775" s="10">
        <v>1.41919142880188E-2</v>
      </c>
      <c r="E3775" s="10">
        <v>1.2812916666666669</v>
      </c>
      <c r="F3775" s="8">
        <v>-74.551668776947452</v>
      </c>
      <c r="G3775" s="8">
        <v>-93.580274233415722</v>
      </c>
    </row>
    <row r="3776" spans="1:7" x14ac:dyDescent="0.6">
      <c r="A3776" s="3" t="s">
        <v>99</v>
      </c>
      <c r="B3776" s="3" t="s">
        <v>172</v>
      </c>
      <c r="C3776" s="4">
        <v>466394</v>
      </c>
      <c r="D3776" s="9">
        <v>0.2149694174184244</v>
      </c>
      <c r="E3776" s="9">
        <v>1.0051399865088819</v>
      </c>
      <c r="F3776" s="5">
        <v>1416.6791323859391</v>
      </c>
      <c r="G3776" s="5">
        <v>-7.5440578848250617</v>
      </c>
    </row>
    <row r="3777" spans="1:7" x14ac:dyDescent="0.6">
      <c r="A3777" s="6" t="s">
        <v>100</v>
      </c>
      <c r="B3777" s="6" t="s">
        <v>172</v>
      </c>
      <c r="C3777" s="7">
        <v>356100</v>
      </c>
      <c r="D3777" s="10">
        <v>0.1657596149409265</v>
      </c>
      <c r="E3777" s="10">
        <v>1.4837499999999999</v>
      </c>
      <c r="F3777" s="8">
        <v>-23.64824590367801</v>
      </c>
      <c r="G3777" s="8">
        <v>17.356270700479509</v>
      </c>
    </row>
    <row r="3778" spans="1:7" x14ac:dyDescent="0.6">
      <c r="A3778" s="3" t="s">
        <v>101</v>
      </c>
      <c r="B3778" s="3" t="s">
        <v>172</v>
      </c>
      <c r="C3778" s="4">
        <v>130616</v>
      </c>
      <c r="D3778" s="9">
        <v>5.0891180881273979E-2</v>
      </c>
      <c r="E3778" s="9">
        <v>0.9057975034674064</v>
      </c>
      <c r="F3778" s="5">
        <v>-63.320415613591678</v>
      </c>
      <c r="G3778" s="5">
        <v>-79.293103038277707</v>
      </c>
    </row>
    <row r="3779" spans="1:7" x14ac:dyDescent="0.6">
      <c r="A3779" s="6" t="s">
        <v>102</v>
      </c>
      <c r="B3779" s="6" t="s">
        <v>172</v>
      </c>
      <c r="C3779" s="7">
        <v>484700</v>
      </c>
      <c r="D3779" s="10">
        <v>0.21276350487924611</v>
      </c>
      <c r="E3779" s="10">
        <v>1.6829861111111111</v>
      </c>
      <c r="F3779" s="8">
        <v>271.08776872664907</v>
      </c>
      <c r="G3779" s="8">
        <v>130.99652099318499</v>
      </c>
    </row>
    <row r="3780" spans="1:7" x14ac:dyDescent="0.6">
      <c r="A3780" s="3" t="s">
        <v>14</v>
      </c>
      <c r="B3780" s="3" t="s">
        <v>173</v>
      </c>
      <c r="C3780" s="4">
        <v>8215108</v>
      </c>
      <c r="D3780" s="9">
        <v>3.168809175238668</v>
      </c>
      <c r="E3780" s="9">
        <v>1.3416317980357071</v>
      </c>
      <c r="F3780" s="3"/>
      <c r="G3780" s="3"/>
    </row>
    <row r="3781" spans="1:7" x14ac:dyDescent="0.6">
      <c r="A3781" s="6" t="s">
        <v>15</v>
      </c>
      <c r="B3781" s="6" t="s">
        <v>173</v>
      </c>
      <c r="C3781" s="7">
        <v>8527378</v>
      </c>
      <c r="D3781" s="10">
        <v>3.3654551066749292</v>
      </c>
      <c r="E3781" s="10">
        <v>1.289807328539764</v>
      </c>
      <c r="F3781" s="8">
        <v>3.8011673127121388</v>
      </c>
      <c r="G3781" s="6"/>
    </row>
    <row r="3782" spans="1:7" x14ac:dyDescent="0.6">
      <c r="A3782" s="3" t="s">
        <v>16</v>
      </c>
      <c r="B3782" s="3" t="s">
        <v>173</v>
      </c>
      <c r="C3782" s="4">
        <v>9480281</v>
      </c>
      <c r="D3782" s="9">
        <v>3.54834652888611</v>
      </c>
      <c r="E3782" s="9">
        <v>1.304241313810832</v>
      </c>
      <c r="F3782" s="5">
        <v>11.174630701254239</v>
      </c>
      <c r="G3782" s="3"/>
    </row>
    <row r="3783" spans="1:7" x14ac:dyDescent="0.6">
      <c r="A3783" s="6" t="s">
        <v>17</v>
      </c>
      <c r="B3783" s="6" t="s">
        <v>173</v>
      </c>
      <c r="C3783" s="7">
        <v>9994864</v>
      </c>
      <c r="D3783" s="10">
        <v>4.0279679625375424</v>
      </c>
      <c r="E3783" s="10">
        <v>1.3030644529610149</v>
      </c>
      <c r="F3783" s="8">
        <v>5.427929826130673</v>
      </c>
      <c r="G3783" s="6"/>
    </row>
    <row r="3784" spans="1:7" x14ac:dyDescent="0.6">
      <c r="A3784" s="3" t="s">
        <v>18</v>
      </c>
      <c r="B3784" s="3" t="s">
        <v>173</v>
      </c>
      <c r="C3784" s="4">
        <v>10670794</v>
      </c>
      <c r="D3784" s="9">
        <v>4.1005232850602136</v>
      </c>
      <c r="E3784" s="9">
        <v>1.318759183201321</v>
      </c>
      <c r="F3784" s="5">
        <v>6.7627733603979001</v>
      </c>
      <c r="G3784" s="3"/>
    </row>
    <row r="3785" spans="1:7" x14ac:dyDescent="0.6">
      <c r="A3785" s="6" t="s">
        <v>19</v>
      </c>
      <c r="B3785" s="6" t="s">
        <v>173</v>
      </c>
      <c r="C3785" s="7">
        <v>7485649</v>
      </c>
      <c r="D3785" s="10">
        <v>3.416918162296525</v>
      </c>
      <c r="E3785" s="10">
        <v>1.3125084271165099</v>
      </c>
      <c r="F3785" s="8">
        <v>-29.849184606131459</v>
      </c>
      <c r="G3785" s="6"/>
    </row>
    <row r="3786" spans="1:7" x14ac:dyDescent="0.6">
      <c r="A3786" s="3" t="s">
        <v>20</v>
      </c>
      <c r="B3786" s="3" t="s">
        <v>173</v>
      </c>
      <c r="C3786" s="4">
        <v>9400436</v>
      </c>
      <c r="D3786" s="9">
        <v>3.2068265394548021</v>
      </c>
      <c r="E3786" s="9">
        <v>1.260901395377535</v>
      </c>
      <c r="F3786" s="5">
        <v>25.57943873670807</v>
      </c>
      <c r="G3786" s="3"/>
    </row>
    <row r="3787" spans="1:7" x14ac:dyDescent="0.6">
      <c r="A3787" s="6" t="s">
        <v>21</v>
      </c>
      <c r="B3787" s="6" t="s">
        <v>173</v>
      </c>
      <c r="C3787" s="7">
        <v>9897783</v>
      </c>
      <c r="D3787" s="10">
        <v>3.5955794110095289</v>
      </c>
      <c r="E3787" s="10">
        <v>1.2622602810216701</v>
      </c>
      <c r="F3787" s="8">
        <v>5.2906801344107857</v>
      </c>
      <c r="G3787" s="6"/>
    </row>
    <row r="3788" spans="1:7" x14ac:dyDescent="0.6">
      <c r="A3788" s="3" t="s">
        <v>22</v>
      </c>
      <c r="B3788" s="3" t="s">
        <v>173</v>
      </c>
      <c r="C3788" s="4">
        <v>9485493</v>
      </c>
      <c r="D3788" s="9">
        <v>3.7232007215435261</v>
      </c>
      <c r="E3788" s="9">
        <v>1.226664423394876</v>
      </c>
      <c r="F3788" s="5">
        <v>-4.1654782692245318</v>
      </c>
      <c r="G3788" s="3"/>
    </row>
    <row r="3789" spans="1:7" x14ac:dyDescent="0.6">
      <c r="A3789" s="6" t="s">
        <v>23</v>
      </c>
      <c r="B3789" s="6" t="s">
        <v>173</v>
      </c>
      <c r="C3789" s="7">
        <v>9081771</v>
      </c>
      <c r="D3789" s="10">
        <v>3.44113452238732</v>
      </c>
      <c r="E3789" s="10">
        <v>1.233028091673239</v>
      </c>
      <c r="F3789" s="8">
        <v>-4.2562047117635338</v>
      </c>
      <c r="G3789" s="6"/>
    </row>
    <row r="3790" spans="1:7" x14ac:dyDescent="0.6">
      <c r="A3790" s="3" t="s">
        <v>24</v>
      </c>
      <c r="B3790" s="3" t="s">
        <v>173</v>
      </c>
      <c r="C3790" s="4">
        <v>6949843</v>
      </c>
      <c r="D3790" s="9">
        <v>3.0141806176252852</v>
      </c>
      <c r="E3790" s="9">
        <v>1.291766687911597</v>
      </c>
      <c r="F3790" s="5">
        <v>-23.47480463887495</v>
      </c>
      <c r="G3790" s="3"/>
    </row>
    <row r="3791" spans="1:7" x14ac:dyDescent="0.6">
      <c r="A3791" s="6" t="s">
        <v>25</v>
      </c>
      <c r="B3791" s="6" t="s">
        <v>173</v>
      </c>
      <c r="C3791" s="7">
        <v>7755128</v>
      </c>
      <c r="D3791" s="10">
        <v>3.0972198838697902</v>
      </c>
      <c r="E3791" s="10">
        <v>1.225075418694801</v>
      </c>
      <c r="F3791" s="8">
        <v>11.58709628404555</v>
      </c>
      <c r="G3791" s="6"/>
    </row>
    <row r="3792" spans="1:7" x14ac:dyDescent="0.6">
      <c r="A3792" s="3" t="s">
        <v>26</v>
      </c>
      <c r="B3792" s="3" t="s">
        <v>173</v>
      </c>
      <c r="C3792" s="4">
        <v>7613368</v>
      </c>
      <c r="D3792" s="9">
        <v>3.552978407246949</v>
      </c>
      <c r="E3792" s="9">
        <v>1.1589423309065681</v>
      </c>
      <c r="F3792" s="5">
        <v>-1.8279517759087871</v>
      </c>
      <c r="G3792" s="5">
        <v>-7.3247971907368754</v>
      </c>
    </row>
    <row r="3793" spans="1:7" x14ac:dyDescent="0.6">
      <c r="A3793" s="6" t="s">
        <v>27</v>
      </c>
      <c r="B3793" s="6" t="s">
        <v>173</v>
      </c>
      <c r="C3793" s="7">
        <v>9275371</v>
      </c>
      <c r="D3793" s="10">
        <v>4.078083572422579</v>
      </c>
      <c r="E3793" s="10">
        <v>1.171746537422192</v>
      </c>
      <c r="F3793" s="8">
        <v>21.830062595161561</v>
      </c>
      <c r="G3793" s="8">
        <v>8.7716646312617996</v>
      </c>
    </row>
    <row r="3794" spans="1:7" x14ac:dyDescent="0.6">
      <c r="A3794" s="3" t="s">
        <v>28</v>
      </c>
      <c r="B3794" s="3" t="s">
        <v>173</v>
      </c>
      <c r="C3794" s="4">
        <v>6895682</v>
      </c>
      <c r="D3794" s="9">
        <v>3.0011419271040798</v>
      </c>
      <c r="E3794" s="9">
        <v>1.219174381447327</v>
      </c>
      <c r="F3794" s="5">
        <v>-25.655998018839359</v>
      </c>
      <c r="G3794" s="5">
        <v>-27.262894422644219</v>
      </c>
    </row>
    <row r="3795" spans="1:7" x14ac:dyDescent="0.6">
      <c r="A3795" s="6" t="s">
        <v>29</v>
      </c>
      <c r="B3795" s="6" t="s">
        <v>173</v>
      </c>
      <c r="C3795" s="7">
        <v>3821919</v>
      </c>
      <c r="D3795" s="10">
        <v>1.874155233104885</v>
      </c>
      <c r="E3795" s="10">
        <v>1.065144349347996</v>
      </c>
      <c r="F3795" s="8">
        <v>-44.575184876564791</v>
      </c>
      <c r="G3795" s="8">
        <v>-61.761170537187901</v>
      </c>
    </row>
    <row r="3796" spans="1:7" x14ac:dyDescent="0.6">
      <c r="A3796" s="3" t="s">
        <v>30</v>
      </c>
      <c r="B3796" s="3" t="s">
        <v>173</v>
      </c>
      <c r="C3796" s="4">
        <v>5324255</v>
      </c>
      <c r="D3796" s="9">
        <v>2.4486022464352941</v>
      </c>
      <c r="E3796" s="9">
        <v>0.972873585481416</v>
      </c>
      <c r="F3796" s="5">
        <v>39.30842071744587</v>
      </c>
      <c r="G3796" s="5">
        <v>-50.104415847592968</v>
      </c>
    </row>
    <row r="3797" spans="1:7" x14ac:dyDescent="0.6">
      <c r="A3797" s="6" t="s">
        <v>31</v>
      </c>
      <c r="B3797" s="6" t="s">
        <v>173</v>
      </c>
      <c r="C3797" s="7">
        <v>8087170</v>
      </c>
      <c r="D3797" s="10">
        <v>3.6617575228982382</v>
      </c>
      <c r="E3797" s="10">
        <v>1.0557812042258561</v>
      </c>
      <c r="F3797" s="8">
        <v>51.892987845247831</v>
      </c>
      <c r="G3797" s="8">
        <v>8.0356559598239166</v>
      </c>
    </row>
    <row r="3798" spans="1:7" x14ac:dyDescent="0.6">
      <c r="A3798" s="3" t="s">
        <v>32</v>
      </c>
      <c r="B3798" s="3" t="s">
        <v>173</v>
      </c>
      <c r="C3798" s="4">
        <v>6195675</v>
      </c>
      <c r="D3798" s="9">
        <v>2.7814194166206359</v>
      </c>
      <c r="E3798" s="9">
        <v>1.100934475147801</v>
      </c>
      <c r="F3798" s="5">
        <v>-23.38883688608006</v>
      </c>
      <c r="G3798" s="5">
        <v>-34.091620856734728</v>
      </c>
    </row>
    <row r="3799" spans="1:7" x14ac:dyDescent="0.6">
      <c r="A3799" s="6" t="s">
        <v>33</v>
      </c>
      <c r="B3799" s="6" t="s">
        <v>173</v>
      </c>
      <c r="C3799" s="7">
        <v>6918595</v>
      </c>
      <c r="D3799" s="10">
        <v>3.255044162370524</v>
      </c>
      <c r="E3799" s="10">
        <v>1.1236388540973721</v>
      </c>
      <c r="F3799" s="8">
        <v>11.66813946825811</v>
      </c>
      <c r="G3799" s="8">
        <v>-30.09954855546945</v>
      </c>
    </row>
    <row r="3800" spans="1:7" x14ac:dyDescent="0.6">
      <c r="A3800" s="3" t="s">
        <v>34</v>
      </c>
      <c r="B3800" s="3" t="s">
        <v>173</v>
      </c>
      <c r="C3800" s="4">
        <v>8143070</v>
      </c>
      <c r="D3800" s="9">
        <v>3.4173064153683752</v>
      </c>
      <c r="E3800" s="9">
        <v>1.1313057807241771</v>
      </c>
      <c r="F3800" s="5">
        <v>17.698318806058172</v>
      </c>
      <c r="G3800" s="5">
        <v>-14.1523798499456</v>
      </c>
    </row>
    <row r="3801" spans="1:7" x14ac:dyDescent="0.6">
      <c r="A3801" s="6" t="s">
        <v>35</v>
      </c>
      <c r="B3801" s="6" t="s">
        <v>173</v>
      </c>
      <c r="C3801" s="7">
        <v>7473026</v>
      </c>
      <c r="D3801" s="10">
        <v>3.462394163427299</v>
      </c>
      <c r="E3801" s="10">
        <v>1.1989377894154041</v>
      </c>
      <c r="F3801" s="8">
        <v>-8.2283954331720093</v>
      </c>
      <c r="G3801" s="8">
        <v>-17.714000936601462</v>
      </c>
    </row>
    <row r="3802" spans="1:7" x14ac:dyDescent="0.6">
      <c r="A3802" s="3" t="s">
        <v>36</v>
      </c>
      <c r="B3802" s="3" t="s">
        <v>173</v>
      </c>
      <c r="C3802" s="4">
        <v>6341970</v>
      </c>
      <c r="D3802" s="9">
        <v>3.1545394081580551</v>
      </c>
      <c r="E3802" s="9">
        <v>1.234241068544103</v>
      </c>
      <c r="F3802" s="5">
        <v>-15.13518084909647</v>
      </c>
      <c r="G3802" s="5">
        <v>-8.746571685144545</v>
      </c>
    </row>
    <row r="3803" spans="1:7" x14ac:dyDescent="0.6">
      <c r="A3803" s="6" t="s">
        <v>37</v>
      </c>
      <c r="B3803" s="6" t="s">
        <v>173</v>
      </c>
      <c r="C3803" s="7">
        <v>7103589</v>
      </c>
      <c r="D3803" s="10">
        <v>3.0162634539598132</v>
      </c>
      <c r="E3803" s="10">
        <v>1.2974959108431381</v>
      </c>
      <c r="F3803" s="8">
        <v>12.009186419992529</v>
      </c>
      <c r="G3803" s="8">
        <v>-8.4013958248013498</v>
      </c>
    </row>
    <row r="3804" spans="1:7" x14ac:dyDescent="0.6">
      <c r="A3804" s="3" t="s">
        <v>38</v>
      </c>
      <c r="B3804" s="3" t="s">
        <v>173</v>
      </c>
      <c r="C3804" s="4">
        <v>8227137</v>
      </c>
      <c r="D3804" s="9">
        <v>3.615800515278373</v>
      </c>
      <c r="E3804" s="9">
        <v>1.3439931270770329</v>
      </c>
      <c r="F3804" s="5">
        <v>15.81662452599666</v>
      </c>
      <c r="G3804" s="5">
        <v>8.0617277399437359</v>
      </c>
    </row>
    <row r="3805" spans="1:7" x14ac:dyDescent="0.6">
      <c r="A3805" s="6" t="s">
        <v>39</v>
      </c>
      <c r="B3805" s="6" t="s">
        <v>173</v>
      </c>
      <c r="C3805" s="7">
        <v>7228784</v>
      </c>
      <c r="D3805" s="10">
        <v>2.7607480624871932</v>
      </c>
      <c r="E3805" s="10">
        <v>1.3352775387748179</v>
      </c>
      <c r="F3805" s="8">
        <v>-12.13487754002395</v>
      </c>
      <c r="G3805" s="8">
        <v>-22.064745442527311</v>
      </c>
    </row>
    <row r="3806" spans="1:7" x14ac:dyDescent="0.6">
      <c r="A3806" s="3" t="s">
        <v>40</v>
      </c>
      <c r="B3806" s="3" t="s">
        <v>173</v>
      </c>
      <c r="C3806" s="4">
        <v>8658600</v>
      </c>
      <c r="D3806" s="9">
        <v>2.6629194254943709</v>
      </c>
      <c r="E3806" s="9">
        <v>1.453245347981819</v>
      </c>
      <c r="F3806" s="5">
        <v>19.77948158362457</v>
      </c>
      <c r="G3806" s="5">
        <v>25.565535069627622</v>
      </c>
    </row>
    <row r="3807" spans="1:7" x14ac:dyDescent="0.6">
      <c r="A3807" s="6" t="s">
        <v>41</v>
      </c>
      <c r="B3807" s="6" t="s">
        <v>173</v>
      </c>
      <c r="C3807" s="7">
        <v>9527831</v>
      </c>
      <c r="D3807" s="10">
        <v>2.9302622819787221</v>
      </c>
      <c r="E3807" s="10">
        <v>1.599412698937617</v>
      </c>
      <c r="F3807" s="8">
        <v>10.03893239091771</v>
      </c>
      <c r="G3807" s="8">
        <v>149.29442513041221</v>
      </c>
    </row>
    <row r="3808" spans="1:7" x14ac:dyDescent="0.6">
      <c r="A3808" s="3" t="s">
        <v>42</v>
      </c>
      <c r="B3808" s="3" t="s">
        <v>173</v>
      </c>
      <c r="C3808" s="4">
        <v>6967225</v>
      </c>
      <c r="D3808" s="9">
        <v>1.962505519034033</v>
      </c>
      <c r="E3808" s="9">
        <v>1.5371555135482411</v>
      </c>
      <c r="F3808" s="5">
        <v>-26.87501489058738</v>
      </c>
      <c r="G3808" s="5">
        <v>30.85821396608539</v>
      </c>
    </row>
    <row r="3809" spans="1:7" x14ac:dyDescent="0.6">
      <c r="A3809" s="6" t="s">
        <v>43</v>
      </c>
      <c r="B3809" s="6" t="s">
        <v>173</v>
      </c>
      <c r="C3809" s="7">
        <v>9750610</v>
      </c>
      <c r="D3809" s="10">
        <v>2.9191723773682412</v>
      </c>
      <c r="E3809" s="10">
        <v>1.4821009130538469</v>
      </c>
      <c r="F3809" s="8">
        <v>39.949693026994247</v>
      </c>
      <c r="G3809" s="8">
        <v>20.568876380736409</v>
      </c>
    </row>
    <row r="3810" spans="1:7" x14ac:dyDescent="0.6">
      <c r="A3810" s="3" t="s">
        <v>44</v>
      </c>
      <c r="B3810" s="3" t="s">
        <v>173</v>
      </c>
      <c r="C3810" s="4">
        <v>9777442</v>
      </c>
      <c r="D3810" s="9">
        <v>2.7443963977070762</v>
      </c>
      <c r="E3810" s="9">
        <v>1.433465755908985</v>
      </c>
      <c r="F3810" s="5">
        <v>0.27518278343612312</v>
      </c>
      <c r="G3810" s="5">
        <v>57.810763153328743</v>
      </c>
    </row>
    <row r="3811" spans="1:7" x14ac:dyDescent="0.6">
      <c r="A3811" s="6" t="s">
        <v>45</v>
      </c>
      <c r="B3811" s="6" t="s">
        <v>173</v>
      </c>
      <c r="C3811" s="7">
        <v>14068145</v>
      </c>
      <c r="D3811" s="10">
        <v>3.951831513169624</v>
      </c>
      <c r="E3811" s="10">
        <v>1.3776496567662579</v>
      </c>
      <c r="F3811" s="8">
        <v>43.883696778768943</v>
      </c>
      <c r="G3811" s="8">
        <v>103.3381777658614</v>
      </c>
    </row>
    <row r="3812" spans="1:7" x14ac:dyDescent="0.6">
      <c r="A3812" s="3" t="s">
        <v>46</v>
      </c>
      <c r="B3812" s="3" t="s">
        <v>173</v>
      </c>
      <c r="C3812" s="4">
        <v>9436657</v>
      </c>
      <c r="D3812" s="9">
        <v>2.752818283013728</v>
      </c>
      <c r="E3812" s="9">
        <v>1.389661409215305</v>
      </c>
      <c r="F3812" s="5">
        <v>-32.92181023155505</v>
      </c>
      <c r="G3812" s="5">
        <v>15.885740881510291</v>
      </c>
    </row>
    <row r="3813" spans="1:7" x14ac:dyDescent="0.6">
      <c r="A3813" s="6" t="s">
        <v>47</v>
      </c>
      <c r="B3813" s="6" t="s">
        <v>173</v>
      </c>
      <c r="C3813" s="7">
        <v>12001764</v>
      </c>
      <c r="D3813" s="10">
        <v>3.2789809290779282</v>
      </c>
      <c r="E3813" s="10">
        <v>1.467257281324915</v>
      </c>
      <c r="F3813" s="8">
        <v>27.182369773533139</v>
      </c>
      <c r="G3813" s="8">
        <v>60.601127307733172</v>
      </c>
    </row>
    <row r="3814" spans="1:7" x14ac:dyDescent="0.6">
      <c r="A3814" s="3" t="s">
        <v>48</v>
      </c>
      <c r="B3814" s="3" t="s">
        <v>173</v>
      </c>
      <c r="C3814" s="4">
        <v>8157658</v>
      </c>
      <c r="D3814" s="9">
        <v>2.4801947854810482</v>
      </c>
      <c r="E3814" s="9">
        <v>1.5119592128289501</v>
      </c>
      <c r="F3814" s="5">
        <v>-32.029508328942313</v>
      </c>
      <c r="G3814" s="5">
        <v>28.6297160030716</v>
      </c>
    </row>
    <row r="3815" spans="1:7" x14ac:dyDescent="0.6">
      <c r="A3815" s="6" t="s">
        <v>49</v>
      </c>
      <c r="B3815" s="6" t="s">
        <v>173</v>
      </c>
      <c r="C3815" s="7">
        <v>10851406</v>
      </c>
      <c r="D3815" s="10">
        <v>2.8859622209312992</v>
      </c>
      <c r="E3815" s="10">
        <v>1.5229267617663831</v>
      </c>
      <c r="F3815" s="8">
        <v>33.021095025067247</v>
      </c>
      <c r="G3815" s="8">
        <v>52.75948538126292</v>
      </c>
    </row>
    <row r="3816" spans="1:7" x14ac:dyDescent="0.6">
      <c r="A3816" s="3" t="s">
        <v>50</v>
      </c>
      <c r="B3816" s="3" t="s">
        <v>173</v>
      </c>
      <c r="C3816" s="4">
        <v>7894716</v>
      </c>
      <c r="D3816" s="9">
        <v>1.8381145374677039</v>
      </c>
      <c r="E3816" s="9">
        <v>1.474347118056593</v>
      </c>
      <c r="F3816" s="5">
        <v>-27.24706826009459</v>
      </c>
      <c r="G3816" s="5">
        <v>-4.0405429008900651</v>
      </c>
    </row>
    <row r="3817" spans="1:7" x14ac:dyDescent="0.6">
      <c r="A3817" s="6" t="s">
        <v>51</v>
      </c>
      <c r="B3817" s="6" t="s">
        <v>173</v>
      </c>
      <c r="C3817" s="7">
        <v>9191976</v>
      </c>
      <c r="D3817" s="10">
        <v>2.3184068945726959</v>
      </c>
      <c r="E3817" s="10">
        <v>1.4949535427986871</v>
      </c>
      <c r="F3817" s="8">
        <v>16.43200338048894</v>
      </c>
      <c r="G3817" s="8">
        <v>27.157983970748049</v>
      </c>
    </row>
    <row r="3818" spans="1:7" x14ac:dyDescent="0.6">
      <c r="A3818" s="3" t="s">
        <v>52</v>
      </c>
      <c r="B3818" s="3" t="s">
        <v>173</v>
      </c>
      <c r="C3818" s="4">
        <v>9276258</v>
      </c>
      <c r="D3818" s="9">
        <v>2.4801860145526722</v>
      </c>
      <c r="E3818" s="9">
        <v>1.553328629046437</v>
      </c>
      <c r="F3818" s="5">
        <v>0.91690839923863621</v>
      </c>
      <c r="G3818" s="5">
        <v>7.1334626844986593</v>
      </c>
    </row>
    <row r="3819" spans="1:7" x14ac:dyDescent="0.6">
      <c r="A3819" s="6" t="s">
        <v>53</v>
      </c>
      <c r="B3819" s="6" t="s">
        <v>173</v>
      </c>
      <c r="C3819" s="7">
        <v>11153081</v>
      </c>
      <c r="D3819" s="10">
        <v>3.587424316688121</v>
      </c>
      <c r="E3819" s="10">
        <v>1.656202949543423</v>
      </c>
      <c r="F3819" s="8">
        <v>20.232544200473939</v>
      </c>
      <c r="G3819" s="8">
        <v>17.057922207058461</v>
      </c>
    </row>
    <row r="3820" spans="1:7" x14ac:dyDescent="0.6">
      <c r="A3820" s="3" t="s">
        <v>54</v>
      </c>
      <c r="B3820" s="3" t="s">
        <v>173</v>
      </c>
      <c r="C3820" s="4">
        <v>8608047</v>
      </c>
      <c r="D3820" s="9">
        <v>2.417401264693861</v>
      </c>
      <c r="E3820" s="9">
        <v>1.7228839895754879</v>
      </c>
      <c r="F3820" s="5">
        <v>-22.819111597952169</v>
      </c>
      <c r="G3820" s="5">
        <v>23.55058147253748</v>
      </c>
    </row>
    <row r="3821" spans="1:7" x14ac:dyDescent="0.6">
      <c r="A3821" s="6" t="s">
        <v>55</v>
      </c>
      <c r="B3821" s="6" t="s">
        <v>173</v>
      </c>
      <c r="C3821" s="7">
        <v>7356585</v>
      </c>
      <c r="D3821" s="10">
        <v>2.512042958118788</v>
      </c>
      <c r="E3821" s="10">
        <v>1.5902498802435601</v>
      </c>
      <c r="F3821" s="8">
        <v>-14.53828028587669</v>
      </c>
      <c r="G3821" s="8">
        <v>-24.55256645481667</v>
      </c>
    </row>
    <row r="3822" spans="1:7" x14ac:dyDescent="0.6">
      <c r="A3822" s="3" t="s">
        <v>56</v>
      </c>
      <c r="B3822" s="3" t="s">
        <v>173</v>
      </c>
      <c r="C3822" s="4">
        <v>8118226</v>
      </c>
      <c r="D3822" s="9">
        <v>2.8263576239614281</v>
      </c>
      <c r="E3822" s="9">
        <v>1.677856404870071</v>
      </c>
      <c r="F3822" s="5">
        <v>10.35318697466283</v>
      </c>
      <c r="G3822" s="5">
        <v>-16.969837305094721</v>
      </c>
    </row>
    <row r="3823" spans="1:7" x14ac:dyDescent="0.6">
      <c r="A3823" s="6" t="s">
        <v>57</v>
      </c>
      <c r="B3823" s="6" t="s">
        <v>173</v>
      </c>
      <c r="C3823" s="7">
        <v>7661383</v>
      </c>
      <c r="D3823" s="10">
        <v>3.0117885203845911</v>
      </c>
      <c r="E3823" s="10">
        <v>1.510166255848127</v>
      </c>
      <c r="F3823" s="8">
        <v>-5.6273747491139119</v>
      </c>
      <c r="G3823" s="8">
        <v>-45.540915309019063</v>
      </c>
    </row>
    <row r="3824" spans="1:7" x14ac:dyDescent="0.6">
      <c r="A3824" s="3" t="s">
        <v>58</v>
      </c>
      <c r="B3824" s="3" t="s">
        <v>173</v>
      </c>
      <c r="C3824" s="4">
        <v>8484342</v>
      </c>
      <c r="D3824" s="9">
        <v>3.4872846617621902</v>
      </c>
      <c r="E3824" s="9">
        <v>1.3678082127736271</v>
      </c>
      <c r="F3824" s="5">
        <v>10.741650691526569</v>
      </c>
      <c r="G3824" s="5">
        <v>-10.091656399082851</v>
      </c>
    </row>
    <row r="3825" spans="1:7" x14ac:dyDescent="0.6">
      <c r="A3825" s="6" t="s">
        <v>59</v>
      </c>
      <c r="B3825" s="6" t="s">
        <v>173</v>
      </c>
      <c r="C3825" s="7">
        <v>7010821</v>
      </c>
      <c r="D3825" s="10">
        <v>3.1463213056075952</v>
      </c>
      <c r="E3825" s="10">
        <v>1.356736851353501</v>
      </c>
      <c r="F3825" s="8">
        <v>-17.367534217738982</v>
      </c>
      <c r="G3825" s="8">
        <v>-41.585078660103633</v>
      </c>
    </row>
    <row r="3826" spans="1:7" x14ac:dyDescent="0.6">
      <c r="A3826" s="3" t="s">
        <v>60</v>
      </c>
      <c r="B3826" s="3" t="s">
        <v>173</v>
      </c>
      <c r="C3826" s="4">
        <v>4468799</v>
      </c>
      <c r="D3826" s="9">
        <v>2.1892847665129578</v>
      </c>
      <c r="E3826" s="9">
        <v>1.2677152666846521</v>
      </c>
      <c r="F3826" s="5">
        <v>-36.258549462324027</v>
      </c>
      <c r="G3826" s="5">
        <v>-45.2195838560528</v>
      </c>
    </row>
    <row r="3827" spans="1:7" x14ac:dyDescent="0.6">
      <c r="A3827" s="6" t="s">
        <v>61</v>
      </c>
      <c r="B3827" s="6" t="s">
        <v>173</v>
      </c>
      <c r="C3827" s="7">
        <v>8060106</v>
      </c>
      <c r="D3827" s="10">
        <v>3.3489041478540851</v>
      </c>
      <c r="E3827" s="10">
        <v>1.3299488834433939</v>
      </c>
      <c r="F3827" s="8">
        <v>80.364030693705388</v>
      </c>
      <c r="G3827" s="8">
        <v>-25.722933968188091</v>
      </c>
    </row>
    <row r="3828" spans="1:7" x14ac:dyDescent="0.6">
      <c r="A3828" s="3" t="s">
        <v>62</v>
      </c>
      <c r="B3828" s="3" t="s">
        <v>173</v>
      </c>
      <c r="C3828" s="4">
        <v>8296934</v>
      </c>
      <c r="D3828" s="9">
        <v>3.41877001087789</v>
      </c>
      <c r="E3828" s="9">
        <v>1.2971689691325421</v>
      </c>
      <c r="F3828" s="5">
        <v>2.9382740127735341</v>
      </c>
      <c r="G3828" s="5">
        <v>5.0947747835387691</v>
      </c>
    </row>
    <row r="3829" spans="1:7" x14ac:dyDescent="0.6">
      <c r="A3829" s="6" t="s">
        <v>63</v>
      </c>
      <c r="B3829" s="6" t="s">
        <v>173</v>
      </c>
      <c r="C3829" s="7">
        <v>9554738</v>
      </c>
      <c r="D3829" s="10">
        <v>3.5725730974481529</v>
      </c>
      <c r="E3829" s="10">
        <v>1.4229724841253419</v>
      </c>
      <c r="F3829" s="8">
        <v>15.159865077870929</v>
      </c>
      <c r="G3829" s="8">
        <v>3.94650725806942</v>
      </c>
    </row>
    <row r="3830" spans="1:7" x14ac:dyDescent="0.6">
      <c r="A3830" s="3" t="s">
        <v>64</v>
      </c>
      <c r="B3830" s="3" t="s">
        <v>173</v>
      </c>
      <c r="C3830" s="4">
        <v>6928115</v>
      </c>
      <c r="D3830" s="9">
        <v>2.5168413141362702</v>
      </c>
      <c r="E3830" s="9">
        <v>1.438032079123662</v>
      </c>
      <c r="F3830" s="5">
        <v>-27.49026713239023</v>
      </c>
      <c r="G3830" s="5">
        <v>-25.313472307475699</v>
      </c>
    </row>
    <row r="3831" spans="1:7" x14ac:dyDescent="0.6">
      <c r="A3831" s="6" t="s">
        <v>65</v>
      </c>
      <c r="B3831" s="6" t="s">
        <v>173</v>
      </c>
      <c r="C3831" s="7">
        <v>7912959</v>
      </c>
      <c r="D3831" s="10">
        <v>3.2221914620043259</v>
      </c>
      <c r="E3831" s="10">
        <v>1.3948146048580621</v>
      </c>
      <c r="F3831" s="8">
        <v>14.215179742253129</v>
      </c>
      <c r="G3831" s="8">
        <v>-29.05136257864531</v>
      </c>
    </row>
    <row r="3832" spans="1:7" x14ac:dyDescent="0.6">
      <c r="A3832" s="3" t="s">
        <v>66</v>
      </c>
      <c r="B3832" s="3" t="s">
        <v>173</v>
      </c>
      <c r="C3832" s="4">
        <v>9532944</v>
      </c>
      <c r="D3832" s="9">
        <v>4.1704172607694199</v>
      </c>
      <c r="E3832" s="9">
        <v>1.3840072974039079</v>
      </c>
      <c r="F3832" s="5">
        <v>20.47255647350126</v>
      </c>
      <c r="G3832" s="5">
        <v>10.74456261681658</v>
      </c>
    </row>
    <row r="3833" spans="1:7" x14ac:dyDescent="0.6">
      <c r="A3833" s="6" t="s">
        <v>67</v>
      </c>
      <c r="B3833" s="6" t="s">
        <v>173</v>
      </c>
      <c r="C3833" s="7">
        <v>8172192</v>
      </c>
      <c r="D3833" s="10">
        <v>3.621921577489728</v>
      </c>
      <c r="E3833" s="10">
        <v>1.384420854051724</v>
      </c>
      <c r="F3833" s="8">
        <v>-14.27420532418946</v>
      </c>
      <c r="G3833" s="8">
        <v>11.086761044696679</v>
      </c>
    </row>
    <row r="3834" spans="1:7" x14ac:dyDescent="0.6">
      <c r="A3834" s="3" t="s">
        <v>68</v>
      </c>
      <c r="B3834" s="3" t="s">
        <v>173</v>
      </c>
      <c r="C3834" s="4">
        <v>13599162</v>
      </c>
      <c r="D3834" s="9">
        <v>6.090644669389893</v>
      </c>
      <c r="E3834" s="9">
        <v>1.1159580593836229</v>
      </c>
      <c r="F3834" s="5">
        <v>66.40776428160278</v>
      </c>
      <c r="G3834" s="5">
        <v>67.513961794116113</v>
      </c>
    </row>
    <row r="3835" spans="1:7" x14ac:dyDescent="0.6">
      <c r="A3835" s="6" t="s">
        <v>69</v>
      </c>
      <c r="B3835" s="6" t="s">
        <v>173</v>
      </c>
      <c r="C3835" s="7">
        <v>13423519</v>
      </c>
      <c r="D3835" s="10">
        <v>5.4405983737807588</v>
      </c>
      <c r="E3835" s="10">
        <v>1.0825055385238691</v>
      </c>
      <c r="F3835" s="8">
        <v>-1.2915722307006881</v>
      </c>
      <c r="G3835" s="8">
        <v>75.210128510740162</v>
      </c>
    </row>
    <row r="3836" spans="1:7" x14ac:dyDescent="0.6">
      <c r="A3836" s="3" t="s">
        <v>70</v>
      </c>
      <c r="B3836" s="3" t="s">
        <v>173</v>
      </c>
      <c r="C3836" s="4">
        <v>10629939</v>
      </c>
      <c r="D3836" s="9">
        <v>4.0478932725192838</v>
      </c>
      <c r="E3836" s="9">
        <v>1.1991195050710191</v>
      </c>
      <c r="F3836" s="5">
        <v>-20.81108537932564</v>
      </c>
      <c r="G3836" s="5">
        <v>25.288902781146732</v>
      </c>
    </row>
    <row r="3837" spans="1:7" x14ac:dyDescent="0.6">
      <c r="A3837" s="6" t="s">
        <v>71</v>
      </c>
      <c r="B3837" s="6" t="s">
        <v>173</v>
      </c>
      <c r="C3837" s="7">
        <v>7346427</v>
      </c>
      <c r="D3837" s="10">
        <v>3.3664481817871672</v>
      </c>
      <c r="E3837" s="10">
        <v>1.342036700907987</v>
      </c>
      <c r="F3837" s="8">
        <v>-30.889283560328991</v>
      </c>
      <c r="G3837" s="8">
        <v>4.7869714545557551</v>
      </c>
    </row>
    <row r="3838" spans="1:7" x14ac:dyDescent="0.6">
      <c r="A3838" s="3" t="s">
        <v>72</v>
      </c>
      <c r="B3838" s="3" t="s">
        <v>173</v>
      </c>
      <c r="C3838" s="4">
        <v>7436979</v>
      </c>
      <c r="D3838" s="9">
        <v>3.214907262307968</v>
      </c>
      <c r="E3838" s="9">
        <v>1.367300593160462</v>
      </c>
      <c r="F3838" s="5">
        <v>1.232599194138873</v>
      </c>
      <c r="G3838" s="5">
        <v>66.420082890279915</v>
      </c>
    </row>
    <row r="3839" spans="1:7" x14ac:dyDescent="0.6">
      <c r="A3839" s="6" t="s">
        <v>73</v>
      </c>
      <c r="B3839" s="6" t="s">
        <v>173</v>
      </c>
      <c r="C3839" s="7">
        <v>8200538</v>
      </c>
      <c r="D3839" s="10">
        <v>3.699367340516956</v>
      </c>
      <c r="E3839" s="10">
        <v>1.270792442070388</v>
      </c>
      <c r="F3839" s="8">
        <v>10.26705870757467</v>
      </c>
      <c r="G3839" s="8">
        <v>1.742309592454494</v>
      </c>
    </row>
    <row r="3840" spans="1:7" x14ac:dyDescent="0.6">
      <c r="A3840" s="3" t="s">
        <v>74</v>
      </c>
      <c r="B3840" s="3" t="s">
        <v>173</v>
      </c>
      <c r="C3840" s="4">
        <v>7870957</v>
      </c>
      <c r="D3840" s="9">
        <v>3.2348826697618138</v>
      </c>
      <c r="E3840" s="9">
        <v>1.266280382810991</v>
      </c>
      <c r="F3840" s="5">
        <v>-4.0190168010928122</v>
      </c>
      <c r="G3840" s="5">
        <v>-5.1341495545221942</v>
      </c>
    </row>
    <row r="3841" spans="1:7" x14ac:dyDescent="0.6">
      <c r="A3841" s="6" t="s">
        <v>75</v>
      </c>
      <c r="B3841" s="6" t="s">
        <v>173</v>
      </c>
      <c r="C3841" s="7">
        <v>10074269</v>
      </c>
      <c r="D3841" s="10">
        <v>3.955150963480496</v>
      </c>
      <c r="E3841" s="10">
        <v>1.300956850554603</v>
      </c>
      <c r="F3841" s="8">
        <v>27.992936564130641</v>
      </c>
      <c r="G3841" s="8">
        <v>5.4374175409100722</v>
      </c>
    </row>
    <row r="3842" spans="1:7" x14ac:dyDescent="0.6">
      <c r="A3842" s="3" t="s">
        <v>76</v>
      </c>
      <c r="B3842" s="3" t="s">
        <v>173</v>
      </c>
      <c r="C3842" s="4">
        <v>9870659</v>
      </c>
      <c r="D3842" s="9">
        <v>3.8609700176813191</v>
      </c>
      <c r="E3842" s="9">
        <v>1.2844217332549981</v>
      </c>
      <c r="F3842" s="5">
        <v>-2.0210895698735021</v>
      </c>
      <c r="G3842" s="5">
        <v>42.472505147504037</v>
      </c>
    </row>
    <row r="3843" spans="1:7" x14ac:dyDescent="0.6">
      <c r="A3843" s="6" t="s">
        <v>77</v>
      </c>
      <c r="B3843" s="6" t="s">
        <v>173</v>
      </c>
      <c r="C3843" s="7">
        <v>13023757</v>
      </c>
      <c r="D3843" s="10">
        <v>4.9675006912922619</v>
      </c>
      <c r="E3843" s="10">
        <v>1.3127041878201879</v>
      </c>
      <c r="F3843" s="8">
        <v>31.944148815190569</v>
      </c>
      <c r="G3843" s="8">
        <v>64.587697219207115</v>
      </c>
    </row>
    <row r="3844" spans="1:7" x14ac:dyDescent="0.6">
      <c r="A3844" s="3" t="s">
        <v>78</v>
      </c>
      <c r="B3844" s="3" t="s">
        <v>173</v>
      </c>
      <c r="C3844" s="4">
        <v>13078566</v>
      </c>
      <c r="D3844" s="9">
        <v>5.0051216466126869</v>
      </c>
      <c r="E3844" s="9">
        <v>1.296993629853165</v>
      </c>
      <c r="F3844" s="5">
        <v>0.42083862590496229</v>
      </c>
      <c r="G3844" s="5">
        <v>37.193358106373012</v>
      </c>
    </row>
    <row r="3845" spans="1:7" x14ac:dyDescent="0.6">
      <c r="A3845" s="6" t="s">
        <v>79</v>
      </c>
      <c r="B3845" s="6" t="s">
        <v>173</v>
      </c>
      <c r="C3845" s="7">
        <v>13944053</v>
      </c>
      <c r="D3845" s="10">
        <v>5.5171464556530232</v>
      </c>
      <c r="E3845" s="10">
        <v>1.346940595064579</v>
      </c>
      <c r="F3845" s="8">
        <v>6.6175985960540418</v>
      </c>
      <c r="G3845" s="8">
        <v>70.628064049400692</v>
      </c>
    </row>
    <row r="3846" spans="1:7" x14ac:dyDescent="0.6">
      <c r="A3846" s="3" t="s">
        <v>80</v>
      </c>
      <c r="B3846" s="3" t="s">
        <v>173</v>
      </c>
      <c r="C3846" s="4">
        <v>9287949</v>
      </c>
      <c r="D3846" s="9">
        <v>3.8050937834586249</v>
      </c>
      <c r="E3846" s="9">
        <v>1.358371250107677</v>
      </c>
      <c r="F3846" s="5">
        <v>-33.39132460268187</v>
      </c>
      <c r="G3846" s="5">
        <v>-31.70204899390124</v>
      </c>
    </row>
    <row r="3847" spans="1:7" x14ac:dyDescent="0.6">
      <c r="A3847" s="6" t="s">
        <v>81</v>
      </c>
      <c r="B3847" s="6" t="s">
        <v>173</v>
      </c>
      <c r="C3847" s="7">
        <v>8934461</v>
      </c>
      <c r="D3847" s="10">
        <v>3.8783972408837011</v>
      </c>
      <c r="E3847" s="10">
        <v>1.3133356666598559</v>
      </c>
      <c r="F3847" s="8">
        <v>-3.805877917718969</v>
      </c>
      <c r="G3847" s="8">
        <v>-33.441737595037488</v>
      </c>
    </row>
    <row r="3848" spans="1:7" x14ac:dyDescent="0.6">
      <c r="A3848" s="3" t="s">
        <v>82</v>
      </c>
      <c r="B3848" s="3" t="s">
        <v>173</v>
      </c>
      <c r="C3848" s="4">
        <v>7820372</v>
      </c>
      <c r="D3848" s="9">
        <v>3.17576899882667</v>
      </c>
      <c r="E3848" s="9">
        <v>1.203358163596608</v>
      </c>
      <c r="F3848" s="5">
        <v>-12.469571471631021</v>
      </c>
      <c r="G3848" s="5">
        <v>-26.43069729751036</v>
      </c>
    </row>
    <row r="3849" spans="1:7" x14ac:dyDescent="0.6">
      <c r="A3849" s="6" t="s">
        <v>83</v>
      </c>
      <c r="B3849" s="6" t="s">
        <v>173</v>
      </c>
      <c r="C3849" s="7">
        <v>8442064</v>
      </c>
      <c r="D3849" s="10">
        <v>3.165569638738047</v>
      </c>
      <c r="E3849" s="10">
        <v>1.251817434739761</v>
      </c>
      <c r="F3849" s="8">
        <v>7.949647408077265</v>
      </c>
      <c r="G3849" s="8">
        <v>14.913875820177619</v>
      </c>
    </row>
    <row r="3850" spans="1:7" x14ac:dyDescent="0.6">
      <c r="A3850" s="3" t="s">
        <v>84</v>
      </c>
      <c r="B3850" s="3" t="s">
        <v>173</v>
      </c>
      <c r="C3850" s="4">
        <v>8081333</v>
      </c>
      <c r="D3850" s="9">
        <v>3.3769202041857311</v>
      </c>
      <c r="E3850" s="9">
        <v>1.3200239263874829</v>
      </c>
      <c r="F3850" s="5">
        <v>-4.2730190152550414</v>
      </c>
      <c r="G3850" s="5">
        <v>8.6641901234358656</v>
      </c>
    </row>
    <row r="3851" spans="1:7" x14ac:dyDescent="0.6">
      <c r="A3851" s="6" t="s">
        <v>85</v>
      </c>
      <c r="B3851" s="6" t="s">
        <v>173</v>
      </c>
      <c r="C3851" s="7">
        <v>7213971</v>
      </c>
      <c r="D3851" s="10">
        <v>2.7984177541211519</v>
      </c>
      <c r="E3851" s="10">
        <v>1.2271759495682071</v>
      </c>
      <c r="F3851" s="8">
        <v>-10.732907553741439</v>
      </c>
      <c r="G3851" s="8">
        <v>-12.030515558857241</v>
      </c>
    </row>
    <row r="3852" spans="1:7" x14ac:dyDescent="0.6">
      <c r="A3852" s="3" t="s">
        <v>86</v>
      </c>
      <c r="B3852" s="3" t="s">
        <v>173</v>
      </c>
      <c r="C3852" s="4">
        <v>5897779</v>
      </c>
      <c r="D3852" s="9">
        <v>2.8227647980266979</v>
      </c>
      <c r="E3852" s="9">
        <v>1.2501857966958081</v>
      </c>
      <c r="F3852" s="5">
        <v>-18.245041461907729</v>
      </c>
      <c r="G3852" s="5">
        <v>-25.069098967253922</v>
      </c>
    </row>
    <row r="3853" spans="1:7" x14ac:dyDescent="0.6">
      <c r="A3853" s="6" t="s">
        <v>87</v>
      </c>
      <c r="B3853" s="6" t="s">
        <v>173</v>
      </c>
      <c r="C3853" s="7">
        <v>9721594</v>
      </c>
      <c r="D3853" s="10">
        <v>4.0815811746894104</v>
      </c>
      <c r="E3853" s="10">
        <v>1.2269231138140499</v>
      </c>
      <c r="F3853" s="8">
        <v>64.834830196248447</v>
      </c>
      <c r="G3853" s="8">
        <v>-3.500750277762088</v>
      </c>
    </row>
    <row r="3854" spans="1:7" x14ac:dyDescent="0.6">
      <c r="A3854" s="3" t="s">
        <v>88</v>
      </c>
      <c r="B3854" s="3" t="s">
        <v>173</v>
      </c>
      <c r="C3854" s="4">
        <v>8016680</v>
      </c>
      <c r="D3854" s="9">
        <v>3.5509685406355929</v>
      </c>
      <c r="E3854" s="9">
        <v>1.3006139428394909</v>
      </c>
      <c r="F3854" s="5">
        <v>-17.537391501846301</v>
      </c>
      <c r="G3854" s="5">
        <v>-18.782727678060809</v>
      </c>
    </row>
    <row r="3855" spans="1:7" x14ac:dyDescent="0.6">
      <c r="A3855" s="6" t="s">
        <v>89</v>
      </c>
      <c r="B3855" s="6" t="s">
        <v>173</v>
      </c>
      <c r="C3855" s="7">
        <v>10685948</v>
      </c>
      <c r="D3855" s="10">
        <v>3.9335339661372171</v>
      </c>
      <c r="E3855" s="10">
        <v>1.330121243767749</v>
      </c>
      <c r="F3855" s="8">
        <v>33.296426949809657</v>
      </c>
      <c r="G3855" s="8">
        <v>-17.950342593154961</v>
      </c>
    </row>
    <row r="3856" spans="1:7" x14ac:dyDescent="0.6">
      <c r="A3856" s="3" t="s">
        <v>90</v>
      </c>
      <c r="B3856" s="3" t="s">
        <v>173</v>
      </c>
      <c r="C3856" s="4">
        <v>9991763</v>
      </c>
      <c r="D3856" s="9">
        <v>4.837794424321296</v>
      </c>
      <c r="E3856" s="9">
        <v>1.252283918247683</v>
      </c>
      <c r="F3856" s="5">
        <v>-6.496241606266473</v>
      </c>
      <c r="G3856" s="5">
        <v>-23.601998873576811</v>
      </c>
    </row>
    <row r="3857" spans="1:7" x14ac:dyDescent="0.6">
      <c r="A3857" s="6" t="s">
        <v>91</v>
      </c>
      <c r="B3857" s="6" t="s">
        <v>173</v>
      </c>
      <c r="C3857" s="7">
        <v>9267581</v>
      </c>
      <c r="D3857" s="10">
        <v>4.2936842696484652</v>
      </c>
      <c r="E3857" s="10">
        <v>1.214331144258789</v>
      </c>
      <c r="F3857" s="8">
        <v>-7.2477900046268076</v>
      </c>
      <c r="G3857" s="8">
        <v>-33.53739404174668</v>
      </c>
    </row>
    <row r="3858" spans="1:7" x14ac:dyDescent="0.6">
      <c r="A3858" s="3" t="s">
        <v>92</v>
      </c>
      <c r="B3858" s="3" t="s">
        <v>173</v>
      </c>
      <c r="C3858" s="4">
        <v>12695908</v>
      </c>
      <c r="D3858" s="9">
        <v>4.6697798586337491</v>
      </c>
      <c r="E3858" s="9">
        <v>1.167125684884629</v>
      </c>
      <c r="F3858" s="5">
        <v>36.992684498792073</v>
      </c>
      <c r="G3858" s="5">
        <v>36.69226650577</v>
      </c>
    </row>
    <row r="3859" spans="1:7" x14ac:dyDescent="0.6">
      <c r="A3859" s="6" t="s">
        <v>93</v>
      </c>
      <c r="B3859" s="6" t="s">
        <v>173</v>
      </c>
      <c r="C3859" s="7">
        <v>8893496</v>
      </c>
      <c r="D3859" s="10">
        <v>4.094131846673835</v>
      </c>
      <c r="E3859" s="10">
        <v>1.2299626703015361</v>
      </c>
      <c r="F3859" s="8">
        <v>-29.949901968413759</v>
      </c>
      <c r="G3859" s="8">
        <v>-0.45850555506370411</v>
      </c>
    </row>
    <row r="3860" spans="1:7" x14ac:dyDescent="0.6">
      <c r="A3860" s="3" t="s">
        <v>94</v>
      </c>
      <c r="B3860" s="3" t="s">
        <v>173</v>
      </c>
      <c r="C3860" s="4">
        <v>9261273</v>
      </c>
      <c r="D3860" s="9">
        <v>3.766398233943558</v>
      </c>
      <c r="E3860" s="9">
        <v>1.240856539587462</v>
      </c>
      <c r="F3860" s="5">
        <v>4.135347899183861</v>
      </c>
      <c r="G3860" s="5">
        <v>18.42496750793952</v>
      </c>
    </row>
    <row r="3861" spans="1:7" x14ac:dyDescent="0.6">
      <c r="A3861" s="6" t="s">
        <v>95</v>
      </c>
      <c r="B3861" s="6" t="s">
        <v>173</v>
      </c>
      <c r="C3861" s="7">
        <v>6277788</v>
      </c>
      <c r="D3861" s="10">
        <v>3.0973211209635969</v>
      </c>
      <c r="E3861" s="10">
        <v>1.271480348403051</v>
      </c>
      <c r="F3861" s="8">
        <v>-32.214631833010429</v>
      </c>
      <c r="G3861" s="8">
        <v>-25.636811092642741</v>
      </c>
    </row>
    <row r="3862" spans="1:7" x14ac:dyDescent="0.6">
      <c r="A3862" s="3" t="s">
        <v>96</v>
      </c>
      <c r="B3862" s="3" t="s">
        <v>173</v>
      </c>
      <c r="C3862" s="4">
        <v>9136310</v>
      </c>
      <c r="D3862" s="9">
        <v>4.8191725667571346</v>
      </c>
      <c r="E3862" s="9">
        <v>1.1940469578059349</v>
      </c>
      <c r="F3862" s="5">
        <v>45.533904617358843</v>
      </c>
      <c r="G3862" s="5">
        <v>13.05449237149365</v>
      </c>
    </row>
    <row r="3863" spans="1:7" x14ac:dyDescent="0.6">
      <c r="A3863" s="6" t="s">
        <v>97</v>
      </c>
      <c r="B3863" s="6" t="s">
        <v>173</v>
      </c>
      <c r="C3863" s="7">
        <v>7761046</v>
      </c>
      <c r="D3863" s="10">
        <v>3.6844808559027249</v>
      </c>
      <c r="E3863" s="10">
        <v>1.225047132702709</v>
      </c>
      <c r="F3863" s="8">
        <v>-15.052729165275689</v>
      </c>
      <c r="G3863" s="8">
        <v>7.5835486447062284</v>
      </c>
    </row>
    <row r="3864" spans="1:7" x14ac:dyDescent="0.6">
      <c r="A3864" s="3" t="s">
        <v>98</v>
      </c>
      <c r="B3864" s="3" t="s">
        <v>173</v>
      </c>
      <c r="C3864" s="4">
        <v>10229004</v>
      </c>
      <c r="D3864" s="9">
        <v>4.7207943813144784</v>
      </c>
      <c r="E3864" s="9">
        <v>1.2148606533166251</v>
      </c>
      <c r="F3864" s="5">
        <v>31.799296125805721</v>
      </c>
      <c r="G3864" s="5">
        <v>73.438238360576079</v>
      </c>
    </row>
    <row r="3865" spans="1:7" x14ac:dyDescent="0.6">
      <c r="A3865" s="6" t="s">
        <v>99</v>
      </c>
      <c r="B3865" s="6" t="s">
        <v>173</v>
      </c>
      <c r="C3865" s="7">
        <v>11437987</v>
      </c>
      <c r="D3865" s="10">
        <v>5.2719747720371872</v>
      </c>
      <c r="E3865" s="10">
        <v>1.25833776231031</v>
      </c>
      <c r="F3865" s="8">
        <v>11.81916636262925</v>
      </c>
      <c r="G3865" s="8">
        <v>17.65546884595264</v>
      </c>
    </row>
    <row r="3866" spans="1:7" x14ac:dyDescent="0.6">
      <c r="A3866" s="3" t="s">
        <v>100</v>
      </c>
      <c r="B3866" s="3" t="s">
        <v>173</v>
      </c>
      <c r="C3866" s="4">
        <v>10803426</v>
      </c>
      <c r="D3866" s="9">
        <v>5.0288450822881048</v>
      </c>
      <c r="E3866" s="9">
        <v>1.2791230555947259</v>
      </c>
      <c r="F3866" s="5">
        <v>-5.5478380942380889</v>
      </c>
      <c r="G3866" s="5">
        <v>34.761846549943357</v>
      </c>
    </row>
    <row r="3867" spans="1:7" x14ac:dyDescent="0.6">
      <c r="A3867" s="6" t="s">
        <v>101</v>
      </c>
      <c r="B3867" s="6" t="s">
        <v>173</v>
      </c>
      <c r="C3867" s="7">
        <v>13649854</v>
      </c>
      <c r="D3867" s="10">
        <v>5.3183162010548566</v>
      </c>
      <c r="E3867" s="10">
        <v>1.688184425423068</v>
      </c>
      <c r="F3867" s="8">
        <v>26.347456816013739</v>
      </c>
      <c r="G3867" s="8">
        <v>27.736481592461431</v>
      </c>
    </row>
    <row r="3868" spans="1:7" x14ac:dyDescent="0.6">
      <c r="A3868" s="3" t="s">
        <v>102</v>
      </c>
      <c r="B3868" s="3" t="s">
        <v>173</v>
      </c>
      <c r="C3868" s="4">
        <v>14630186</v>
      </c>
      <c r="D3868" s="9">
        <v>6.4220541580261594</v>
      </c>
      <c r="E3868" s="9">
        <v>1.8014635135012</v>
      </c>
      <c r="F3868" s="5">
        <v>7.1819962323406594</v>
      </c>
      <c r="G3868" s="5">
        <v>46.422468187045673</v>
      </c>
    </row>
    <row r="3869" spans="1:7" x14ac:dyDescent="0.6">
      <c r="A3869" s="6" t="s">
        <v>16</v>
      </c>
      <c r="B3869" s="6" t="s">
        <v>174</v>
      </c>
      <c r="C3869" s="7">
        <v>11692</v>
      </c>
      <c r="D3869" s="10">
        <v>4.3761643368731779E-3</v>
      </c>
      <c r="E3869" s="10">
        <v>1.862079949036471</v>
      </c>
      <c r="F3869" s="6"/>
      <c r="G3869" s="6"/>
    </row>
    <row r="3870" spans="1:7" x14ac:dyDescent="0.6">
      <c r="A3870" s="3" t="s">
        <v>26</v>
      </c>
      <c r="B3870" s="3" t="s">
        <v>174</v>
      </c>
      <c r="C3870" s="4">
        <v>180010</v>
      </c>
      <c r="D3870" s="9">
        <v>8.400640072679047E-2</v>
      </c>
      <c r="E3870" s="9">
        <v>1.071488095238095</v>
      </c>
      <c r="F3870" s="5">
        <v>1439.5997263085869</v>
      </c>
      <c r="G3870" s="3"/>
    </row>
    <row r="3871" spans="1:7" x14ac:dyDescent="0.6">
      <c r="A3871" s="6" t="s">
        <v>34</v>
      </c>
      <c r="B3871" s="6" t="s">
        <v>174</v>
      </c>
      <c r="C3871" s="7">
        <v>391355</v>
      </c>
      <c r="D3871" s="10">
        <v>0.16423535008129489</v>
      </c>
      <c r="E3871" s="10">
        <v>1.1118039772727271</v>
      </c>
      <c r="F3871" s="8">
        <v>117.4073662574302</v>
      </c>
      <c r="G3871" s="6"/>
    </row>
    <row r="3872" spans="1:7" x14ac:dyDescent="0.6">
      <c r="A3872" s="3" t="s">
        <v>35</v>
      </c>
      <c r="B3872" s="3" t="s">
        <v>174</v>
      </c>
      <c r="C3872" s="4">
        <v>268646</v>
      </c>
      <c r="D3872" s="9">
        <v>0.12446876839824859</v>
      </c>
      <c r="E3872" s="9">
        <v>1.119358333333333</v>
      </c>
      <c r="F3872" s="5">
        <v>-31.354907948026721</v>
      </c>
      <c r="G3872" s="3"/>
    </row>
    <row r="3873" spans="1:7" x14ac:dyDescent="0.6">
      <c r="A3873" s="6" t="s">
        <v>40</v>
      </c>
      <c r="B3873" s="6" t="s">
        <v>174</v>
      </c>
      <c r="C3873" s="7">
        <v>422200</v>
      </c>
      <c r="D3873" s="10">
        <v>0.12984600067490401</v>
      </c>
      <c r="E3873" s="10">
        <v>1.759166666666667</v>
      </c>
      <c r="F3873" s="8">
        <v>57.158491099811663</v>
      </c>
      <c r="G3873" s="6"/>
    </row>
    <row r="3874" spans="1:7" x14ac:dyDescent="0.6">
      <c r="A3874" s="3" t="s">
        <v>43</v>
      </c>
      <c r="B3874" s="3" t="s">
        <v>174</v>
      </c>
      <c r="C3874" s="4">
        <v>76378</v>
      </c>
      <c r="D3874" s="9">
        <v>2.2866317885612442E-2</v>
      </c>
      <c r="E3874" s="9">
        <v>1.5912083333333329</v>
      </c>
      <c r="F3874" s="5">
        <v>-81.909521553765984</v>
      </c>
      <c r="G3874" s="3"/>
    </row>
    <row r="3875" spans="1:7" x14ac:dyDescent="0.6">
      <c r="A3875" s="6" t="s">
        <v>45</v>
      </c>
      <c r="B3875" s="6" t="s">
        <v>174</v>
      </c>
      <c r="C3875" s="7">
        <v>1396760</v>
      </c>
      <c r="D3875" s="10">
        <v>0.39235877824224902</v>
      </c>
      <c r="E3875" s="10">
        <v>1.4311065573770489</v>
      </c>
      <c r="F3875" s="8">
        <v>1728.746497682579</v>
      </c>
      <c r="G3875" s="6"/>
    </row>
    <row r="3876" spans="1:7" x14ac:dyDescent="0.6">
      <c r="A3876" s="3" t="s">
        <v>46</v>
      </c>
      <c r="B3876" s="3" t="s">
        <v>174</v>
      </c>
      <c r="C3876" s="4">
        <v>1080600</v>
      </c>
      <c r="D3876" s="9">
        <v>0.31522767401894908</v>
      </c>
      <c r="E3876" s="9">
        <v>1.40703125</v>
      </c>
      <c r="F3876" s="5">
        <v>-22.635241559036618</v>
      </c>
      <c r="G3876" s="3"/>
    </row>
    <row r="3877" spans="1:7" x14ac:dyDescent="0.6">
      <c r="A3877" s="6" t="s">
        <v>47</v>
      </c>
      <c r="B3877" s="6" t="s">
        <v>174</v>
      </c>
      <c r="C3877" s="7">
        <v>401100</v>
      </c>
      <c r="D3877" s="10">
        <v>0.1095838287316062</v>
      </c>
      <c r="E3877" s="10">
        <v>1.6712499999999999</v>
      </c>
      <c r="F3877" s="8">
        <v>-62.881732370905063</v>
      </c>
      <c r="G3877" s="6"/>
    </row>
    <row r="3878" spans="1:7" x14ac:dyDescent="0.6">
      <c r="A3878" s="3" t="s">
        <v>48</v>
      </c>
      <c r="B3878" s="3" t="s">
        <v>174</v>
      </c>
      <c r="C3878" s="4">
        <v>247240</v>
      </c>
      <c r="D3878" s="9">
        <v>7.5169044689337855E-2</v>
      </c>
      <c r="E3878" s="9">
        <v>1.4716666666666669</v>
      </c>
      <c r="F3878" s="5">
        <v>-38.359511343804542</v>
      </c>
      <c r="G3878" s="3"/>
    </row>
    <row r="3879" spans="1:7" x14ac:dyDescent="0.6">
      <c r="A3879" s="6" t="s">
        <v>51</v>
      </c>
      <c r="B3879" s="6" t="s">
        <v>174</v>
      </c>
      <c r="C3879" s="7">
        <v>1431920</v>
      </c>
      <c r="D3879" s="10">
        <v>0.36115990734489889</v>
      </c>
      <c r="E3879" s="10">
        <v>1.420555555555556</v>
      </c>
      <c r="F3879" s="8">
        <v>479.16194790486969</v>
      </c>
      <c r="G3879" s="6"/>
    </row>
    <row r="3880" spans="1:7" x14ac:dyDescent="0.6">
      <c r="A3880" s="3" t="s">
        <v>52</v>
      </c>
      <c r="B3880" s="3" t="s">
        <v>174</v>
      </c>
      <c r="C3880" s="4">
        <v>208800</v>
      </c>
      <c r="D3880" s="9">
        <v>5.5826696480261527E-2</v>
      </c>
      <c r="E3880" s="9">
        <v>1.45</v>
      </c>
      <c r="F3880" s="5">
        <v>-85.418179786580268</v>
      </c>
      <c r="G3880" s="3"/>
    </row>
    <row r="3881" spans="1:7" x14ac:dyDescent="0.6">
      <c r="A3881" s="6" t="s">
        <v>58</v>
      </c>
      <c r="B3881" s="6" t="s">
        <v>174</v>
      </c>
      <c r="C3881" s="7">
        <v>186908</v>
      </c>
      <c r="D3881" s="10">
        <v>7.6824036744469679E-2</v>
      </c>
      <c r="E3881" s="10">
        <v>1.2979722222222221</v>
      </c>
      <c r="F3881" s="8">
        <v>-10.484674329501919</v>
      </c>
      <c r="G3881" s="8">
        <v>1498.597331508724</v>
      </c>
    </row>
    <row r="3882" spans="1:7" x14ac:dyDescent="0.6">
      <c r="A3882" s="3" t="s">
        <v>59</v>
      </c>
      <c r="B3882" s="3" t="s">
        <v>174</v>
      </c>
      <c r="C3882" s="4">
        <v>87131</v>
      </c>
      <c r="D3882" s="9">
        <v>3.9102713031597201E-2</v>
      </c>
      <c r="E3882" s="9">
        <v>1.2101527777777781</v>
      </c>
      <c r="F3882" s="5">
        <v>-53.382947760395503</v>
      </c>
      <c r="G3882" s="5">
        <v>-51.596577967890681</v>
      </c>
    </row>
    <row r="3883" spans="1:7" x14ac:dyDescent="0.6">
      <c r="A3883" s="6" t="s">
        <v>60</v>
      </c>
      <c r="B3883" s="6" t="s">
        <v>174</v>
      </c>
      <c r="C3883" s="7">
        <v>466887</v>
      </c>
      <c r="D3883" s="10">
        <v>0.22873004509330919</v>
      </c>
      <c r="E3883" s="10">
        <v>1.2158515624999999</v>
      </c>
      <c r="F3883" s="8">
        <v>435.84487725379029</v>
      </c>
      <c r="G3883" s="8">
        <v>19.300123928402591</v>
      </c>
    </row>
    <row r="3884" spans="1:7" x14ac:dyDescent="0.6">
      <c r="A3884" s="3" t="s">
        <v>65</v>
      </c>
      <c r="B3884" s="3" t="s">
        <v>174</v>
      </c>
      <c r="C3884" s="4">
        <v>177961</v>
      </c>
      <c r="D3884" s="9">
        <v>7.2466496385202042E-2</v>
      </c>
      <c r="E3884" s="9">
        <v>1.2358402777777779</v>
      </c>
      <c r="F3884" s="5">
        <v>-61.883496434897523</v>
      </c>
      <c r="G3884" s="5">
        <v>-33.756318724269107</v>
      </c>
    </row>
    <row r="3885" spans="1:7" x14ac:dyDescent="0.6">
      <c r="A3885" s="6" t="s">
        <v>66</v>
      </c>
      <c r="B3885" s="6" t="s">
        <v>174</v>
      </c>
      <c r="C3885" s="7">
        <v>524651</v>
      </c>
      <c r="D3885" s="10">
        <v>0.2295212881015494</v>
      </c>
      <c r="E3885" s="10">
        <v>1.214469907407407</v>
      </c>
      <c r="F3885" s="8">
        <v>194.8123465253623</v>
      </c>
      <c r="G3885" s="8">
        <v>24.26598768356229</v>
      </c>
    </row>
    <row r="3886" spans="1:7" x14ac:dyDescent="0.6">
      <c r="A3886" s="3" t="s">
        <v>68</v>
      </c>
      <c r="B3886" s="3" t="s">
        <v>174</v>
      </c>
      <c r="C3886" s="4">
        <v>194560</v>
      </c>
      <c r="D3886" s="9">
        <v>8.7137415296361473E-2</v>
      </c>
      <c r="E3886" s="9">
        <v>1.172048192771084</v>
      </c>
      <c r="F3886" s="5">
        <v>-62.916300550270563</v>
      </c>
      <c r="G3886" s="5">
        <v>154.73303830946091</v>
      </c>
    </row>
    <row r="3887" spans="1:7" x14ac:dyDescent="0.6">
      <c r="A3887" s="6" t="s">
        <v>69</v>
      </c>
      <c r="B3887" s="6" t="s">
        <v>174</v>
      </c>
      <c r="C3887" s="7">
        <v>95499</v>
      </c>
      <c r="D3887" s="10">
        <v>3.8706072833635398E-2</v>
      </c>
      <c r="E3887" s="10">
        <v>0.99478124999999995</v>
      </c>
      <c r="F3887" s="8">
        <v>-50.915398848684212</v>
      </c>
      <c r="G3887" s="8">
        <v>-93.162819668375391</v>
      </c>
    </row>
    <row r="3888" spans="1:7" x14ac:dyDescent="0.6">
      <c r="A3888" s="3" t="s">
        <v>70</v>
      </c>
      <c r="B3888" s="3" t="s">
        <v>174</v>
      </c>
      <c r="C3888" s="4">
        <v>276186</v>
      </c>
      <c r="D3888" s="9">
        <v>0.1051719536080133</v>
      </c>
      <c r="E3888" s="9">
        <v>1.1507750000000001</v>
      </c>
      <c r="F3888" s="5">
        <v>189.2030283039613</v>
      </c>
      <c r="G3888" s="5">
        <v>-74.441421432537481</v>
      </c>
    </row>
    <row r="3889" spans="1:7" x14ac:dyDescent="0.6">
      <c r="A3889" s="6" t="s">
        <v>71</v>
      </c>
      <c r="B3889" s="6" t="s">
        <v>174</v>
      </c>
      <c r="C3889" s="7">
        <v>81872</v>
      </c>
      <c r="D3889" s="10">
        <v>3.7517264588524321E-2</v>
      </c>
      <c r="E3889" s="10">
        <v>1.137111111111111</v>
      </c>
      <c r="F3889" s="8">
        <v>-70.356209221321862</v>
      </c>
      <c r="G3889" s="8">
        <v>-79.588132635253046</v>
      </c>
    </row>
    <row r="3890" spans="1:7" x14ac:dyDescent="0.6">
      <c r="A3890" s="3" t="s">
        <v>72</v>
      </c>
      <c r="B3890" s="3" t="s">
        <v>174</v>
      </c>
      <c r="C3890" s="4">
        <v>276186</v>
      </c>
      <c r="D3890" s="9">
        <v>0.11939154018692109</v>
      </c>
      <c r="E3890" s="9">
        <v>1.1507750000000001</v>
      </c>
      <c r="F3890" s="5">
        <v>237.33877271838969</v>
      </c>
      <c r="G3890" s="5">
        <v>11.70765248341692</v>
      </c>
    </row>
    <row r="3891" spans="1:7" x14ac:dyDescent="0.6">
      <c r="A3891" s="6" t="s">
        <v>73</v>
      </c>
      <c r="B3891" s="6" t="s">
        <v>174</v>
      </c>
      <c r="C3891" s="7">
        <v>100498</v>
      </c>
      <c r="D3891" s="10">
        <v>4.5335930275217672E-2</v>
      </c>
      <c r="E3891" s="10">
        <v>1.0468541666666671</v>
      </c>
      <c r="F3891" s="8">
        <v>-63.612203370192553</v>
      </c>
      <c r="G3891" s="8">
        <v>-92.98159115034359</v>
      </c>
    </row>
    <row r="3892" spans="1:7" x14ac:dyDescent="0.6">
      <c r="A3892" s="3" t="s">
        <v>74</v>
      </c>
      <c r="B3892" s="3" t="s">
        <v>174</v>
      </c>
      <c r="C3892" s="4">
        <v>290483</v>
      </c>
      <c r="D3892" s="9">
        <v>0.1193855362899862</v>
      </c>
      <c r="E3892" s="9">
        <v>1.100314393939394</v>
      </c>
      <c r="F3892" s="5">
        <v>189.0435630559812</v>
      </c>
      <c r="G3892" s="5">
        <v>39.120210727969337</v>
      </c>
    </row>
    <row r="3893" spans="1:7" x14ac:dyDescent="0.6">
      <c r="A3893" s="6" t="s">
        <v>77</v>
      </c>
      <c r="B3893" s="6" t="s">
        <v>174</v>
      </c>
      <c r="C3893" s="7">
        <v>512475</v>
      </c>
      <c r="D3893" s="10">
        <v>0.19546739982710079</v>
      </c>
      <c r="E3893" s="10">
        <v>1.0721234309623431</v>
      </c>
      <c r="F3893" s="8">
        <v>76.421683885115471</v>
      </c>
      <c r="G3893" s="8">
        <v>174.1856956363558</v>
      </c>
    </row>
    <row r="3894" spans="1:7" x14ac:dyDescent="0.6">
      <c r="A3894" s="3" t="s">
        <v>78</v>
      </c>
      <c r="B3894" s="3" t="s">
        <v>174</v>
      </c>
      <c r="C3894" s="4">
        <v>93617</v>
      </c>
      <c r="D3894" s="9">
        <v>3.5826899767982201E-2</v>
      </c>
      <c r="E3894" s="9">
        <v>0.97517708333333331</v>
      </c>
      <c r="F3894" s="5">
        <v>-81.732377189131171</v>
      </c>
      <c r="G3894" s="5">
        <v>7.4439636868623094</v>
      </c>
    </row>
    <row r="3895" spans="1:7" x14ac:dyDescent="0.6">
      <c r="A3895" s="6" t="s">
        <v>79</v>
      </c>
      <c r="B3895" s="6" t="s">
        <v>174</v>
      </c>
      <c r="C3895" s="7">
        <v>57320</v>
      </c>
      <c r="D3895" s="10">
        <v>2.267940568198008E-2</v>
      </c>
      <c r="E3895" s="10">
        <v>1.194166666666667</v>
      </c>
      <c r="F3895" s="8">
        <v>-38.771804266319151</v>
      </c>
      <c r="G3895" s="8">
        <v>-87.72293938361959</v>
      </c>
    </row>
    <row r="3896" spans="1:7" x14ac:dyDescent="0.6">
      <c r="A3896" s="3" t="s">
        <v>80</v>
      </c>
      <c r="B3896" s="3" t="s">
        <v>174</v>
      </c>
      <c r="C3896" s="4">
        <v>237100</v>
      </c>
      <c r="D3896" s="9">
        <v>9.7135302536441592E-2</v>
      </c>
      <c r="E3896" s="9">
        <v>0.98791666666666667</v>
      </c>
      <c r="F3896" s="5">
        <v>313.64270760642012</v>
      </c>
      <c r="G3896" s="5">
        <v>33.231438348851718</v>
      </c>
    </row>
    <row r="3897" spans="1:7" x14ac:dyDescent="0.6">
      <c r="A3897" s="6" t="s">
        <v>85</v>
      </c>
      <c r="B3897" s="6" t="s">
        <v>174</v>
      </c>
      <c r="C3897" s="7">
        <v>196640</v>
      </c>
      <c r="D3897" s="10">
        <v>7.6279883460909859E-2</v>
      </c>
      <c r="E3897" s="10">
        <v>1.0241666666666669</v>
      </c>
      <c r="F3897" s="8">
        <v>-17.064529734289319</v>
      </c>
      <c r="G3897" s="8">
        <v>-62.519846526548108</v>
      </c>
    </row>
    <row r="3898" spans="1:7" x14ac:dyDescent="0.6">
      <c r="A3898" s="3" t="s">
        <v>86</v>
      </c>
      <c r="B3898" s="3" t="s">
        <v>174</v>
      </c>
      <c r="C3898" s="4">
        <v>86040</v>
      </c>
      <c r="D3898" s="9">
        <v>4.1180024416346737E-2</v>
      </c>
      <c r="E3898" s="9">
        <v>1.1950000000000001</v>
      </c>
      <c r="F3898" s="5">
        <v>-56.244914564686738</v>
      </c>
      <c r="G3898" s="5">
        <v>-55.777138157894733</v>
      </c>
    </row>
    <row r="3899" spans="1:7" x14ac:dyDescent="0.6">
      <c r="A3899" s="6" t="s">
        <v>91</v>
      </c>
      <c r="B3899" s="6" t="s">
        <v>174</v>
      </c>
      <c r="C3899" s="7">
        <v>307651</v>
      </c>
      <c r="D3899" s="10">
        <v>0.14253517279661429</v>
      </c>
      <c r="E3899" s="10">
        <v>1.083278169014084</v>
      </c>
      <c r="F3899" s="8">
        <v>257.56741050674111</v>
      </c>
      <c r="G3899" s="8">
        <v>222.15101728813909</v>
      </c>
    </row>
    <row r="3900" spans="1:7" x14ac:dyDescent="0.6">
      <c r="A3900" s="3" t="s">
        <v>95</v>
      </c>
      <c r="B3900" s="3" t="s">
        <v>174</v>
      </c>
      <c r="C3900" s="4">
        <v>420</v>
      </c>
      <c r="D3900" s="9">
        <v>2.0721866855088301E-4</v>
      </c>
      <c r="E3900" s="9">
        <v>1.4</v>
      </c>
      <c r="F3900" s="5">
        <v>-99.863481672414522</v>
      </c>
      <c r="G3900" s="5">
        <v>-99.847928569876814</v>
      </c>
    </row>
    <row r="3901" spans="1:7" x14ac:dyDescent="0.6">
      <c r="A3901" s="6" t="s">
        <v>97</v>
      </c>
      <c r="B3901" s="6" t="s">
        <v>174</v>
      </c>
      <c r="C3901" s="7">
        <v>52310</v>
      </c>
      <c r="D3901" s="10">
        <v>2.483366205692784E-2</v>
      </c>
      <c r="E3901" s="10">
        <v>1.0830227743271219</v>
      </c>
      <c r="F3901" s="8">
        <v>12354.761904761899</v>
      </c>
      <c r="G3901" s="8">
        <v>-36.107582567910889</v>
      </c>
    </row>
    <row r="3902" spans="1:7" x14ac:dyDescent="0.6">
      <c r="A3902" s="3" t="s">
        <v>102</v>
      </c>
      <c r="B3902" s="3" t="s">
        <v>174</v>
      </c>
      <c r="C3902" s="4">
        <v>97440</v>
      </c>
      <c r="D3902" s="9">
        <v>4.2772180555877337E-2</v>
      </c>
      <c r="E3902" s="9">
        <v>2.0299999999999998</v>
      </c>
      <c r="F3902" s="5">
        <v>86.274134964633916</v>
      </c>
      <c r="G3902" s="5">
        <v>-64.719428211422738</v>
      </c>
    </row>
    <row r="3903" spans="1:7" x14ac:dyDescent="0.6">
      <c r="A3903" s="6" t="s">
        <v>15</v>
      </c>
      <c r="B3903" s="6" t="s">
        <v>175</v>
      </c>
      <c r="C3903" s="7">
        <v>19275</v>
      </c>
      <c r="D3903" s="10">
        <v>7.6071621524411454E-3</v>
      </c>
      <c r="E3903" s="10">
        <v>1.3767857142857141</v>
      </c>
      <c r="F3903" s="6"/>
      <c r="G3903" s="6"/>
    </row>
    <row r="3904" spans="1:7" x14ac:dyDescent="0.6">
      <c r="A3904" s="3" t="s">
        <v>16</v>
      </c>
      <c r="B3904" s="3" t="s">
        <v>175</v>
      </c>
      <c r="C3904" s="4">
        <v>96959</v>
      </c>
      <c r="D3904" s="9">
        <v>3.6290499310544518E-2</v>
      </c>
      <c r="E3904" s="9">
        <v>1.385128571428571</v>
      </c>
      <c r="F3904" s="5">
        <v>403.02983138780797</v>
      </c>
      <c r="G3904" s="3"/>
    </row>
    <row r="3905" spans="1:7" x14ac:dyDescent="0.6">
      <c r="A3905" s="6" t="s">
        <v>18</v>
      </c>
      <c r="B3905" s="6" t="s">
        <v>175</v>
      </c>
      <c r="C3905" s="7">
        <v>21628</v>
      </c>
      <c r="D3905" s="10">
        <v>8.3111076466551876E-3</v>
      </c>
      <c r="E3905" s="10">
        <v>1.8023333333333329</v>
      </c>
      <c r="F3905" s="8">
        <v>-77.693664332346657</v>
      </c>
      <c r="G3905" s="6"/>
    </row>
    <row r="3906" spans="1:7" x14ac:dyDescent="0.6">
      <c r="A3906" s="3" t="s">
        <v>24</v>
      </c>
      <c r="B3906" s="3" t="s">
        <v>175</v>
      </c>
      <c r="C3906" s="4">
        <v>0</v>
      </c>
      <c r="D3906" s="9">
        <v>0</v>
      </c>
      <c r="E3906" s="3"/>
      <c r="F3906" s="5">
        <v>-100</v>
      </c>
      <c r="G3906" s="3"/>
    </row>
    <row r="3907" spans="1:7" x14ac:dyDescent="0.6">
      <c r="A3907" s="6" t="s">
        <v>40</v>
      </c>
      <c r="B3907" s="6" t="s">
        <v>175</v>
      </c>
      <c r="C3907" s="7">
        <v>25751</v>
      </c>
      <c r="D3907" s="10">
        <v>7.9196218933667729E-3</v>
      </c>
      <c r="E3907" s="10">
        <v>1.9808461538461539</v>
      </c>
      <c r="F3907" s="8"/>
      <c r="G3907" s="6"/>
    </row>
    <row r="3908" spans="1:7" x14ac:dyDescent="0.6">
      <c r="A3908" s="3" t="s">
        <v>42</v>
      </c>
      <c r="B3908" s="3" t="s">
        <v>175</v>
      </c>
      <c r="C3908" s="4">
        <v>0</v>
      </c>
      <c r="D3908" s="9">
        <v>0</v>
      </c>
      <c r="E3908" s="3"/>
      <c r="F3908" s="5">
        <v>-100</v>
      </c>
      <c r="G3908" s="3"/>
    </row>
    <row r="3909" spans="1:7" x14ac:dyDescent="0.6">
      <c r="A3909" s="6" t="s">
        <v>44</v>
      </c>
      <c r="B3909" s="6" t="s">
        <v>175</v>
      </c>
      <c r="C3909" s="7">
        <v>0</v>
      </c>
      <c r="D3909" s="10">
        <v>0</v>
      </c>
      <c r="E3909" s="6"/>
      <c r="F3909" s="6"/>
      <c r="G3909" s="6"/>
    </row>
    <row r="3910" spans="1:7" x14ac:dyDescent="0.6">
      <c r="A3910" s="3" t="s">
        <v>45</v>
      </c>
      <c r="B3910" s="3" t="s">
        <v>175</v>
      </c>
      <c r="C3910" s="4">
        <v>28244</v>
      </c>
      <c r="D3910" s="9">
        <v>7.9339194512114321E-3</v>
      </c>
      <c r="E3910" s="9">
        <v>2.1726153846153848</v>
      </c>
      <c r="F3910" s="5"/>
      <c r="G3910" s="3"/>
    </row>
    <row r="3911" spans="1:7" x14ac:dyDescent="0.6">
      <c r="A3911" s="6" t="s">
        <v>47</v>
      </c>
      <c r="B3911" s="6" t="s">
        <v>175</v>
      </c>
      <c r="C3911" s="7">
        <v>27915</v>
      </c>
      <c r="D3911" s="10">
        <v>7.6266082748511271E-3</v>
      </c>
      <c r="E3911" s="10">
        <v>2.1473076923076921</v>
      </c>
      <c r="F3911" s="8">
        <v>-1.164849171505455</v>
      </c>
      <c r="G3911" s="6"/>
    </row>
    <row r="3912" spans="1:7" x14ac:dyDescent="0.6">
      <c r="A3912" s="3" t="s">
        <v>49</v>
      </c>
      <c r="B3912" s="3" t="s">
        <v>175</v>
      </c>
      <c r="C3912" s="4">
        <v>53821</v>
      </c>
      <c r="D3912" s="9">
        <v>1.431384768874591E-2</v>
      </c>
      <c r="E3912" s="9">
        <v>2.070038461538461</v>
      </c>
      <c r="F3912" s="5">
        <v>92.803152427010559</v>
      </c>
      <c r="G3912" s="3"/>
    </row>
    <row r="3913" spans="1:7" x14ac:dyDescent="0.6">
      <c r="A3913" s="6" t="s">
        <v>50</v>
      </c>
      <c r="B3913" s="6" t="s">
        <v>175</v>
      </c>
      <c r="C3913" s="7">
        <v>20043</v>
      </c>
      <c r="D3913" s="10">
        <v>4.6665807452054252E-3</v>
      </c>
      <c r="E3913" s="10">
        <v>6.2634375000000002</v>
      </c>
      <c r="F3913" s="8">
        <v>-62.759889262555511</v>
      </c>
      <c r="G3913" s="6"/>
    </row>
    <row r="3914" spans="1:7" x14ac:dyDescent="0.6">
      <c r="A3914" s="3" t="s">
        <v>52</v>
      </c>
      <c r="B3914" s="3" t="s">
        <v>175</v>
      </c>
      <c r="C3914" s="4">
        <v>55494</v>
      </c>
      <c r="D3914" s="9">
        <v>1.4837388383503991E-2</v>
      </c>
      <c r="E3914" s="9">
        <v>2.134384615384616</v>
      </c>
      <c r="F3914" s="5">
        <v>176.87471935339019</v>
      </c>
      <c r="G3914" s="3"/>
    </row>
    <row r="3915" spans="1:7" x14ac:dyDescent="0.6">
      <c r="A3915" s="6" t="s">
        <v>55</v>
      </c>
      <c r="B3915" s="6" t="s">
        <v>175</v>
      </c>
      <c r="C3915" s="7">
        <v>60410</v>
      </c>
      <c r="D3915" s="10">
        <v>2.0628119582653631E-2</v>
      </c>
      <c r="E3915" s="10">
        <v>2.323461538461538</v>
      </c>
      <c r="F3915" s="8">
        <v>8.8586153458031447</v>
      </c>
      <c r="G3915" s="8">
        <v>213.41115434500651</v>
      </c>
    </row>
    <row r="3916" spans="1:7" x14ac:dyDescent="0.6">
      <c r="A3916" s="3" t="s">
        <v>63</v>
      </c>
      <c r="B3916" s="3" t="s">
        <v>175</v>
      </c>
      <c r="C3916" s="4">
        <v>30154</v>
      </c>
      <c r="D3916" s="9">
        <v>1.127475909652903E-2</v>
      </c>
      <c r="E3916" s="9">
        <v>2.3195384615384609</v>
      </c>
      <c r="F3916" s="5">
        <v>-50.084423108756823</v>
      </c>
      <c r="G3916" s="5">
        <v>-68.900256809579304</v>
      </c>
    </row>
    <row r="3917" spans="1:7" x14ac:dyDescent="0.6">
      <c r="A3917" s="6" t="s">
        <v>73</v>
      </c>
      <c r="B3917" s="6" t="s">
        <v>175</v>
      </c>
      <c r="C3917" s="7">
        <v>120035</v>
      </c>
      <c r="D3917" s="10">
        <v>5.4149320290809301E-2</v>
      </c>
      <c r="E3917" s="10">
        <v>2.0985139860139861</v>
      </c>
      <c r="F3917" s="8">
        <v>298.07322411620351</v>
      </c>
      <c r="G3917" s="8">
        <v>454.99815054558911</v>
      </c>
    </row>
    <row r="3918" spans="1:7" x14ac:dyDescent="0.6">
      <c r="A3918" s="3" t="s">
        <v>74</v>
      </c>
      <c r="B3918" s="3" t="s">
        <v>175</v>
      </c>
      <c r="C3918" s="4">
        <v>442532</v>
      </c>
      <c r="D3918" s="9">
        <v>0.18187611717546359</v>
      </c>
      <c r="E3918" s="9">
        <v>2.1907524752475251</v>
      </c>
      <c r="F3918" s="5">
        <v>268.66913816803429</v>
      </c>
      <c r="G3918" s="5"/>
    </row>
    <row r="3919" spans="1:7" x14ac:dyDescent="0.6">
      <c r="A3919" s="6" t="s">
        <v>78</v>
      </c>
      <c r="B3919" s="6" t="s">
        <v>175</v>
      </c>
      <c r="C3919" s="7">
        <v>535567</v>
      </c>
      <c r="D3919" s="10">
        <v>0.20495962515396701</v>
      </c>
      <c r="E3919" s="10">
        <v>2.434395454545454</v>
      </c>
      <c r="F3919" s="8">
        <v>21.023338425243821</v>
      </c>
      <c r="G3919" s="8">
        <v>1979.791076074715</v>
      </c>
    </row>
    <row r="3920" spans="1:7" x14ac:dyDescent="0.6">
      <c r="A3920" s="3" t="s">
        <v>80</v>
      </c>
      <c r="B3920" s="3" t="s">
        <v>175</v>
      </c>
      <c r="C3920" s="4">
        <v>35</v>
      </c>
      <c r="D3920" s="9">
        <v>1.4338825764552751E-5</v>
      </c>
      <c r="E3920" s="9">
        <v>7</v>
      </c>
      <c r="F3920" s="5">
        <v>-99.993464869941576</v>
      </c>
      <c r="G3920" s="5"/>
    </row>
    <row r="3921" spans="1:7" x14ac:dyDescent="0.6">
      <c r="A3921" s="6" t="s">
        <v>81</v>
      </c>
      <c r="B3921" s="6" t="s">
        <v>175</v>
      </c>
      <c r="C3921" s="7">
        <v>33413</v>
      </c>
      <c r="D3921" s="10">
        <v>1.450438778675592E-2</v>
      </c>
      <c r="E3921" s="10">
        <v>2.0250303030303032</v>
      </c>
      <c r="F3921" s="8">
        <v>95365.71428571429</v>
      </c>
      <c r="G3921" s="8"/>
    </row>
    <row r="3922" spans="1:7" x14ac:dyDescent="0.6">
      <c r="A3922" s="3" t="s">
        <v>82</v>
      </c>
      <c r="B3922" s="3" t="s">
        <v>175</v>
      </c>
      <c r="C3922" s="4">
        <v>405900</v>
      </c>
      <c r="D3922" s="9">
        <v>0.16483162650366831</v>
      </c>
      <c r="E3922" s="9">
        <v>2.0499999999999998</v>
      </c>
      <c r="F3922" s="5">
        <v>1114.796636039865</v>
      </c>
      <c r="G3922" s="5">
        <v>1337.119388188642</v>
      </c>
    </row>
    <row r="3923" spans="1:7" x14ac:dyDescent="0.6">
      <c r="A3923" s="6" t="s">
        <v>85</v>
      </c>
      <c r="B3923" s="6" t="s">
        <v>175</v>
      </c>
      <c r="C3923" s="7">
        <v>374577</v>
      </c>
      <c r="D3923" s="10">
        <v>0.1453045662486637</v>
      </c>
      <c r="E3923" s="10">
        <v>2.6499964626812882</v>
      </c>
      <c r="F3923" s="8">
        <v>-7.7169253510716906</v>
      </c>
      <c r="G3923" s="8">
        <v>1241.848468565287</v>
      </c>
    </row>
    <row r="3924" spans="1:7" x14ac:dyDescent="0.6">
      <c r="A3924" s="3" t="s">
        <v>60</v>
      </c>
      <c r="B3924" s="3" t="s">
        <v>290</v>
      </c>
      <c r="C3924" s="4">
        <v>0</v>
      </c>
      <c r="D3924" s="9">
        <v>0</v>
      </c>
      <c r="E3924" s="3"/>
      <c r="F3924" s="3"/>
      <c r="G3924" s="3"/>
    </row>
    <row r="3925" spans="1:7" x14ac:dyDescent="0.6">
      <c r="A3925" s="6" t="s">
        <v>68</v>
      </c>
      <c r="B3925" s="6" t="s">
        <v>290</v>
      </c>
      <c r="C3925" s="7">
        <v>14070</v>
      </c>
      <c r="D3925" s="10">
        <v>6.3015184684406134E-3</v>
      </c>
      <c r="E3925" s="10">
        <v>1.563333333333333</v>
      </c>
      <c r="F3925" s="8"/>
      <c r="G3925" s="6"/>
    </row>
    <row r="3926" spans="1:7" x14ac:dyDescent="0.6">
      <c r="A3926" s="3" t="s">
        <v>14</v>
      </c>
      <c r="B3926" s="3" t="s">
        <v>176</v>
      </c>
      <c r="C3926" s="4">
        <v>4160264</v>
      </c>
      <c r="D3926" s="9">
        <v>1.6047363874723399</v>
      </c>
      <c r="E3926" s="9">
        <v>1.1628238615321189</v>
      </c>
      <c r="F3926" s="3"/>
      <c r="G3926" s="3"/>
    </row>
    <row r="3927" spans="1:7" x14ac:dyDescent="0.6">
      <c r="A3927" s="6" t="s">
        <v>15</v>
      </c>
      <c r="B3927" s="6" t="s">
        <v>176</v>
      </c>
      <c r="C3927" s="7">
        <v>4082854</v>
      </c>
      <c r="D3927" s="10">
        <v>1.611358361750606</v>
      </c>
      <c r="E3927" s="10">
        <v>1.1322359061677589</v>
      </c>
      <c r="F3927" s="8">
        <v>-1.8606992248568881</v>
      </c>
      <c r="G3927" s="6"/>
    </row>
    <row r="3928" spans="1:7" x14ac:dyDescent="0.6">
      <c r="A3928" s="3" t="s">
        <v>16</v>
      </c>
      <c r="B3928" s="3" t="s">
        <v>176</v>
      </c>
      <c r="C3928" s="4">
        <v>4766161</v>
      </c>
      <c r="D3928" s="9">
        <v>1.7839124009575611</v>
      </c>
      <c r="E3928" s="9">
        <v>1.1402012628869369</v>
      </c>
      <c r="F3928" s="5">
        <v>16.736013582655659</v>
      </c>
      <c r="G3928" s="3"/>
    </row>
    <row r="3929" spans="1:7" x14ac:dyDescent="0.6">
      <c r="A3929" s="6" t="s">
        <v>17</v>
      </c>
      <c r="B3929" s="6" t="s">
        <v>176</v>
      </c>
      <c r="C3929" s="7">
        <v>2519058</v>
      </c>
      <c r="D3929" s="10">
        <v>1.015189893506695</v>
      </c>
      <c r="E3929" s="10">
        <v>1.2339129668090441</v>
      </c>
      <c r="F3929" s="8">
        <v>-47.147022519801567</v>
      </c>
      <c r="G3929" s="6"/>
    </row>
    <row r="3930" spans="1:7" x14ac:dyDescent="0.6">
      <c r="A3930" s="3" t="s">
        <v>18</v>
      </c>
      <c r="B3930" s="3" t="s">
        <v>176</v>
      </c>
      <c r="C3930" s="4">
        <v>5684974</v>
      </c>
      <c r="D3930" s="9">
        <v>2.1845954726482311</v>
      </c>
      <c r="E3930" s="9">
        <v>1.190171670225683</v>
      </c>
      <c r="F3930" s="5">
        <v>125.6785671469256</v>
      </c>
      <c r="G3930" s="3"/>
    </row>
    <row r="3931" spans="1:7" x14ac:dyDescent="0.6">
      <c r="A3931" s="6" t="s">
        <v>19</v>
      </c>
      <c r="B3931" s="6" t="s">
        <v>176</v>
      </c>
      <c r="C3931" s="7">
        <v>3964365</v>
      </c>
      <c r="D3931" s="10">
        <v>1.80958401475579</v>
      </c>
      <c r="E3931" s="10">
        <v>1.1109048361103859</v>
      </c>
      <c r="F3931" s="8">
        <v>-30.265907988321491</v>
      </c>
      <c r="G3931" s="6"/>
    </row>
    <row r="3932" spans="1:7" x14ac:dyDescent="0.6">
      <c r="A3932" s="3" t="s">
        <v>20</v>
      </c>
      <c r="B3932" s="3" t="s">
        <v>176</v>
      </c>
      <c r="C3932" s="4">
        <v>7143267</v>
      </c>
      <c r="D3932" s="9">
        <v>2.4368250785401528</v>
      </c>
      <c r="E3932" s="9">
        <v>1.0973527335627911</v>
      </c>
      <c r="F3932" s="5">
        <v>80.186915180615316</v>
      </c>
      <c r="G3932" s="3"/>
    </row>
    <row r="3933" spans="1:7" x14ac:dyDescent="0.6">
      <c r="A3933" s="6" t="s">
        <v>21</v>
      </c>
      <c r="B3933" s="6" t="s">
        <v>176</v>
      </c>
      <c r="C3933" s="7">
        <v>6762361</v>
      </c>
      <c r="D3933" s="10">
        <v>2.4565709292084712</v>
      </c>
      <c r="E3933" s="10">
        <v>1.056003454236828</v>
      </c>
      <c r="F3933" s="8">
        <v>-5.3323780281487432</v>
      </c>
      <c r="G3933" s="6"/>
    </row>
    <row r="3934" spans="1:7" x14ac:dyDescent="0.6">
      <c r="A3934" s="3" t="s">
        <v>22</v>
      </c>
      <c r="B3934" s="3" t="s">
        <v>176</v>
      </c>
      <c r="C3934" s="4">
        <v>3849737</v>
      </c>
      <c r="D3934" s="9">
        <v>1.511080507481563</v>
      </c>
      <c r="E3934" s="9">
        <v>1.017076695463792</v>
      </c>
      <c r="F3934" s="5">
        <v>-43.071110814699189</v>
      </c>
      <c r="G3934" s="3"/>
    </row>
    <row r="3935" spans="1:7" x14ac:dyDescent="0.6">
      <c r="A3935" s="6" t="s">
        <v>23</v>
      </c>
      <c r="B3935" s="6" t="s">
        <v>176</v>
      </c>
      <c r="C3935" s="7">
        <v>4491087</v>
      </c>
      <c r="D3935" s="10">
        <v>1.7016983272034609</v>
      </c>
      <c r="E3935" s="10">
        <v>0.98074621308487953</v>
      </c>
      <c r="F3935" s="8">
        <v>16.659579602450769</v>
      </c>
      <c r="G3935" s="6"/>
    </row>
    <row r="3936" spans="1:7" x14ac:dyDescent="0.6">
      <c r="A3936" s="3" t="s">
        <v>24</v>
      </c>
      <c r="B3936" s="3" t="s">
        <v>176</v>
      </c>
      <c r="C3936" s="4">
        <v>3572631</v>
      </c>
      <c r="D3936" s="9">
        <v>1.5494673928788381</v>
      </c>
      <c r="E3936" s="9">
        <v>1.0111787406934629</v>
      </c>
      <c r="F3936" s="5">
        <v>-20.45063923277371</v>
      </c>
      <c r="G3936" s="3"/>
    </row>
    <row r="3937" spans="1:7" x14ac:dyDescent="0.6">
      <c r="A3937" s="6" t="s">
        <v>25</v>
      </c>
      <c r="B3937" s="6" t="s">
        <v>176</v>
      </c>
      <c r="C3937" s="7">
        <v>2982691</v>
      </c>
      <c r="D3937" s="10">
        <v>1.1912182329730041</v>
      </c>
      <c r="E3937" s="10">
        <v>0.99681207661175775</v>
      </c>
      <c r="F3937" s="8">
        <v>-16.51276048380031</v>
      </c>
      <c r="G3937" s="6"/>
    </row>
    <row r="3938" spans="1:7" x14ac:dyDescent="0.6">
      <c r="A3938" s="3" t="s">
        <v>26</v>
      </c>
      <c r="B3938" s="3" t="s">
        <v>176</v>
      </c>
      <c r="C3938" s="4">
        <v>2766765</v>
      </c>
      <c r="D3938" s="9">
        <v>1.291183652612957</v>
      </c>
      <c r="E3938" s="9">
        <v>0.97616363684475138</v>
      </c>
      <c r="F3938" s="5">
        <v>-7.2393016909897856</v>
      </c>
      <c r="G3938" s="5">
        <v>-33.495446442821887</v>
      </c>
    </row>
    <row r="3939" spans="1:7" x14ac:dyDescent="0.6">
      <c r="A3939" s="6" t="s">
        <v>27</v>
      </c>
      <c r="B3939" s="6" t="s">
        <v>176</v>
      </c>
      <c r="C3939" s="7">
        <v>3662530</v>
      </c>
      <c r="D3939" s="10">
        <v>1.610297143532573</v>
      </c>
      <c r="E3939" s="10">
        <v>0.98062593543584953</v>
      </c>
      <c r="F3939" s="8">
        <v>32.375897483161737</v>
      </c>
      <c r="G3939" s="8">
        <v>-10.294857469799309</v>
      </c>
    </row>
    <row r="3940" spans="1:7" x14ac:dyDescent="0.6">
      <c r="A3940" s="3" t="s">
        <v>28</v>
      </c>
      <c r="B3940" s="3" t="s">
        <v>176</v>
      </c>
      <c r="C3940" s="4">
        <v>2884810</v>
      </c>
      <c r="D3940" s="9">
        <v>1.2555283498759251</v>
      </c>
      <c r="E3940" s="9">
        <v>0.99481009428041356</v>
      </c>
      <c r="F3940" s="5">
        <v>-21.234501833432081</v>
      </c>
      <c r="G3940" s="5">
        <v>-39.473089557822327</v>
      </c>
    </row>
    <row r="3941" spans="1:7" x14ac:dyDescent="0.6">
      <c r="A3941" s="6" t="s">
        <v>29</v>
      </c>
      <c r="B3941" s="6" t="s">
        <v>176</v>
      </c>
      <c r="C3941" s="7">
        <v>2525525</v>
      </c>
      <c r="D3941" s="10">
        <v>1.2384422315300809</v>
      </c>
      <c r="E3941" s="10">
        <v>0.82901949842436973</v>
      </c>
      <c r="F3941" s="8">
        <v>-12.454373078296319</v>
      </c>
      <c r="G3941" s="8">
        <v>0.25672294961052172</v>
      </c>
    </row>
    <row r="3942" spans="1:7" x14ac:dyDescent="0.6">
      <c r="A3942" s="3" t="s">
        <v>30</v>
      </c>
      <c r="B3942" s="3" t="s">
        <v>176</v>
      </c>
      <c r="C3942" s="4">
        <v>2757813</v>
      </c>
      <c r="D3942" s="9">
        <v>1.268306478004614</v>
      </c>
      <c r="E3942" s="9">
        <v>0.8082509909659078</v>
      </c>
      <c r="F3942" s="5">
        <v>9.1976123776244645</v>
      </c>
      <c r="G3942" s="5">
        <v>-51.489435131981253</v>
      </c>
    </row>
    <row r="3943" spans="1:7" x14ac:dyDescent="0.6">
      <c r="A3943" s="6" t="s">
        <v>31</v>
      </c>
      <c r="B3943" s="6" t="s">
        <v>176</v>
      </c>
      <c r="C3943" s="7">
        <v>2532190</v>
      </c>
      <c r="D3943" s="10">
        <v>1.146540233716824</v>
      </c>
      <c r="E3943" s="10">
        <v>0.82933571329146571</v>
      </c>
      <c r="F3943" s="8">
        <v>-8.1812291116185154</v>
      </c>
      <c r="G3943" s="8">
        <v>-36.126214412648693</v>
      </c>
    </row>
    <row r="3944" spans="1:7" x14ac:dyDescent="0.6">
      <c r="A3944" s="3" t="s">
        <v>32</v>
      </c>
      <c r="B3944" s="3" t="s">
        <v>176</v>
      </c>
      <c r="C3944" s="4">
        <v>2740641</v>
      </c>
      <c r="D3944" s="9">
        <v>1.2303537695871061</v>
      </c>
      <c r="E3944" s="9">
        <v>0.93131968396907649</v>
      </c>
      <c r="F3944" s="5">
        <v>8.2320441988950286</v>
      </c>
      <c r="G3944" s="5">
        <v>-61.633227485406891</v>
      </c>
    </row>
    <row r="3945" spans="1:7" x14ac:dyDescent="0.6">
      <c r="A3945" s="6" t="s">
        <v>33</v>
      </c>
      <c r="B3945" s="6" t="s">
        <v>176</v>
      </c>
      <c r="C3945" s="7">
        <v>2939277</v>
      </c>
      <c r="D3945" s="10">
        <v>1.382864070008426</v>
      </c>
      <c r="E3945" s="10">
        <v>0.96239577620431382</v>
      </c>
      <c r="F3945" s="8">
        <v>7.2477934906469033</v>
      </c>
      <c r="G3945" s="8">
        <v>-56.534751693971977</v>
      </c>
    </row>
    <row r="3946" spans="1:7" x14ac:dyDescent="0.6">
      <c r="A3946" s="3" t="s">
        <v>34</v>
      </c>
      <c r="B3946" s="3" t="s">
        <v>176</v>
      </c>
      <c r="C3946" s="4">
        <v>1847795</v>
      </c>
      <c r="D3946" s="9">
        <v>0.77544239553210348</v>
      </c>
      <c r="E3946" s="9">
        <v>0.9715904460189555</v>
      </c>
      <c r="F3946" s="5">
        <v>-37.134370118910198</v>
      </c>
      <c r="G3946" s="5">
        <v>-52.002045854041462</v>
      </c>
    </row>
    <row r="3947" spans="1:7" x14ac:dyDescent="0.6">
      <c r="A3947" s="6" t="s">
        <v>35</v>
      </c>
      <c r="B3947" s="6" t="s">
        <v>176</v>
      </c>
      <c r="C3947" s="7">
        <v>1455033</v>
      </c>
      <c r="D3947" s="10">
        <v>0.67414428463036435</v>
      </c>
      <c r="E3947" s="10">
        <v>0.96935960427041523</v>
      </c>
      <c r="F3947" s="8">
        <v>-21.255712890228629</v>
      </c>
      <c r="G3947" s="8">
        <v>-67.601763225695692</v>
      </c>
    </row>
    <row r="3948" spans="1:7" x14ac:dyDescent="0.6">
      <c r="A3948" s="3" t="s">
        <v>36</v>
      </c>
      <c r="B3948" s="3" t="s">
        <v>176</v>
      </c>
      <c r="C3948" s="4">
        <v>1614328</v>
      </c>
      <c r="D3948" s="9">
        <v>0.80297782766127512</v>
      </c>
      <c r="E3948" s="9">
        <v>1.0273836950295929</v>
      </c>
      <c r="F3948" s="5">
        <v>10.94786166361863</v>
      </c>
      <c r="G3948" s="5">
        <v>-54.814029212644691</v>
      </c>
    </row>
    <row r="3949" spans="1:7" x14ac:dyDescent="0.6">
      <c r="A3949" s="6" t="s">
        <v>37</v>
      </c>
      <c r="B3949" s="6" t="s">
        <v>176</v>
      </c>
      <c r="C3949" s="7">
        <v>1871478</v>
      </c>
      <c r="D3949" s="10">
        <v>0.79465052050305873</v>
      </c>
      <c r="E3949" s="10">
        <v>1.0574666271136159</v>
      </c>
      <c r="F3949" s="8">
        <v>15.92922875648568</v>
      </c>
      <c r="G3949" s="8">
        <v>-37.255384483340713</v>
      </c>
    </row>
    <row r="3950" spans="1:7" x14ac:dyDescent="0.6">
      <c r="A3950" s="3" t="s">
        <v>38</v>
      </c>
      <c r="B3950" s="3" t="s">
        <v>176</v>
      </c>
      <c r="C3950" s="4">
        <v>1945533</v>
      </c>
      <c r="D3950" s="9">
        <v>0.85505555868233118</v>
      </c>
      <c r="E3950" s="9">
        <v>1.1586036249296541</v>
      </c>
      <c r="F3950" s="5">
        <v>3.9570328905816692</v>
      </c>
      <c r="G3950" s="5">
        <v>-29.6820293736548</v>
      </c>
    </row>
    <row r="3951" spans="1:7" x14ac:dyDescent="0.6">
      <c r="A3951" s="6" t="s">
        <v>39</v>
      </c>
      <c r="B3951" s="6" t="s">
        <v>176</v>
      </c>
      <c r="C3951" s="7">
        <v>3709822</v>
      </c>
      <c r="D3951" s="10">
        <v>1.4168197443266199</v>
      </c>
      <c r="E3951" s="10">
        <v>1.2065580061891921</v>
      </c>
      <c r="F3951" s="8">
        <v>90.684095309614392</v>
      </c>
      <c r="G3951" s="8">
        <v>1.291238570059505</v>
      </c>
    </row>
    <row r="3952" spans="1:7" x14ac:dyDescent="0.6">
      <c r="A3952" s="3" t="s">
        <v>40</v>
      </c>
      <c r="B3952" s="3" t="s">
        <v>176</v>
      </c>
      <c r="C3952" s="4">
        <v>6952448</v>
      </c>
      <c r="D3952" s="9">
        <v>2.138198881336415</v>
      </c>
      <c r="E3952" s="9">
        <v>1.3375005049931801</v>
      </c>
      <c r="F3952" s="5">
        <v>87.40651168708365</v>
      </c>
      <c r="G3952" s="5">
        <v>141.00193773593409</v>
      </c>
    </row>
    <row r="3953" spans="1:7" x14ac:dyDescent="0.6">
      <c r="A3953" s="6" t="s">
        <v>41</v>
      </c>
      <c r="B3953" s="6" t="s">
        <v>176</v>
      </c>
      <c r="C3953" s="7">
        <v>7417345</v>
      </c>
      <c r="D3953" s="10">
        <v>2.281187217313517</v>
      </c>
      <c r="E3953" s="10">
        <v>1.678139946334599</v>
      </c>
      <c r="F3953" s="8">
        <v>6.6868101710361616</v>
      </c>
      <c r="G3953" s="8">
        <v>193.6951722909098</v>
      </c>
    </row>
    <row r="3954" spans="1:7" x14ac:dyDescent="0.6">
      <c r="A3954" s="3" t="s">
        <v>42</v>
      </c>
      <c r="B3954" s="3" t="s">
        <v>176</v>
      </c>
      <c r="C3954" s="4">
        <v>10486428</v>
      </c>
      <c r="D3954" s="9">
        <v>2.95378329606881</v>
      </c>
      <c r="E3954" s="9">
        <v>1.6267397423477239</v>
      </c>
      <c r="F3954" s="5">
        <v>41.377110003646862</v>
      </c>
      <c r="G3954" s="5">
        <v>280.24434579139341</v>
      </c>
    </row>
    <row r="3955" spans="1:7" x14ac:dyDescent="0.6">
      <c r="A3955" s="6" t="s">
        <v>43</v>
      </c>
      <c r="B3955" s="6" t="s">
        <v>176</v>
      </c>
      <c r="C3955" s="7">
        <v>8989043</v>
      </c>
      <c r="D3955" s="10">
        <v>2.6911717343402461</v>
      </c>
      <c r="E3955" s="10">
        <v>1.4955578533881151</v>
      </c>
      <c r="F3955" s="8">
        <v>-14.279266495702821</v>
      </c>
      <c r="G3955" s="8">
        <v>254.99085771604811</v>
      </c>
    </row>
    <row r="3956" spans="1:7" x14ac:dyDescent="0.6">
      <c r="A3956" s="3" t="s">
        <v>44</v>
      </c>
      <c r="B3956" s="3" t="s">
        <v>176</v>
      </c>
      <c r="C3956" s="4">
        <v>9473550</v>
      </c>
      <c r="D3956" s="9">
        <v>2.659098002677784</v>
      </c>
      <c r="E3956" s="9">
        <v>1.404777121538122</v>
      </c>
      <c r="F3956" s="5">
        <v>5.3899731039221974</v>
      </c>
      <c r="G3956" s="5">
        <v>245.66913360779469</v>
      </c>
    </row>
    <row r="3957" spans="1:7" x14ac:dyDescent="0.6">
      <c r="A3957" s="6" t="s">
        <v>45</v>
      </c>
      <c r="B3957" s="6" t="s">
        <v>176</v>
      </c>
      <c r="C3957" s="7">
        <v>6987345</v>
      </c>
      <c r="D3957" s="10">
        <v>1.9627897042849789</v>
      </c>
      <c r="E3957" s="10">
        <v>1.463505285491969</v>
      </c>
      <c r="F3957" s="8">
        <v>-26.24364678499612</v>
      </c>
      <c r="G3957" s="8">
        <v>137.72325643346991</v>
      </c>
    </row>
    <row r="3958" spans="1:7" x14ac:dyDescent="0.6">
      <c r="A3958" s="3" t="s">
        <v>46</v>
      </c>
      <c r="B3958" s="3" t="s">
        <v>176</v>
      </c>
      <c r="C3958" s="4">
        <v>7967501</v>
      </c>
      <c r="D3958" s="9">
        <v>2.324242835437397</v>
      </c>
      <c r="E3958" s="9">
        <v>1.4169998342461649</v>
      </c>
      <c r="F3958" s="5">
        <v>14.027588447400261</v>
      </c>
      <c r="G3958" s="5">
        <v>331.18966119077061</v>
      </c>
    </row>
    <row r="3959" spans="1:7" x14ac:dyDescent="0.6">
      <c r="A3959" s="6" t="s">
        <v>47</v>
      </c>
      <c r="B3959" s="6" t="s">
        <v>176</v>
      </c>
      <c r="C3959" s="7">
        <v>4501382</v>
      </c>
      <c r="D3959" s="10">
        <v>1.2298146949477311</v>
      </c>
      <c r="E3959" s="10">
        <v>1.420830236085268</v>
      </c>
      <c r="F3959" s="8">
        <v>-43.503213868438792</v>
      </c>
      <c r="G3959" s="8">
        <v>209.36631677769509</v>
      </c>
    </row>
    <row r="3960" spans="1:7" x14ac:dyDescent="0.6">
      <c r="A3960" s="3" t="s">
        <v>48</v>
      </c>
      <c r="B3960" s="3" t="s">
        <v>176</v>
      </c>
      <c r="C3960" s="4">
        <v>4416334</v>
      </c>
      <c r="D3960" s="9">
        <v>1.3427099490739449</v>
      </c>
      <c r="E3960" s="9">
        <v>1.4220321027804159</v>
      </c>
      <c r="F3960" s="5">
        <v>-1.8893753074055939</v>
      </c>
      <c r="G3960" s="5">
        <v>173.5710462805576</v>
      </c>
    </row>
    <row r="3961" spans="1:7" x14ac:dyDescent="0.6">
      <c r="A3961" s="6" t="s">
        <v>49</v>
      </c>
      <c r="B3961" s="6" t="s">
        <v>176</v>
      </c>
      <c r="C3961" s="7">
        <v>3686438</v>
      </c>
      <c r="D3961" s="10">
        <v>0.98041864785130484</v>
      </c>
      <c r="E3961" s="10">
        <v>1.508038576001473</v>
      </c>
      <c r="F3961" s="8">
        <v>-16.527192010386891</v>
      </c>
      <c r="G3961" s="8">
        <v>96.980033962461761</v>
      </c>
    </row>
    <row r="3962" spans="1:7" x14ac:dyDescent="0.6">
      <c r="A3962" s="3" t="s">
        <v>50</v>
      </c>
      <c r="B3962" s="3" t="s">
        <v>176</v>
      </c>
      <c r="C3962" s="4">
        <v>6812829</v>
      </c>
      <c r="D3962" s="9">
        <v>1.5862204576050061</v>
      </c>
      <c r="E3962" s="9">
        <v>1.444096606192411</v>
      </c>
      <c r="F3962" s="5">
        <v>84.807909423676733</v>
      </c>
      <c r="G3962" s="5">
        <v>250.17802319467211</v>
      </c>
    </row>
    <row r="3963" spans="1:7" x14ac:dyDescent="0.6">
      <c r="A3963" s="6" t="s">
        <v>51</v>
      </c>
      <c r="B3963" s="6" t="s">
        <v>176</v>
      </c>
      <c r="C3963" s="7">
        <v>7853523</v>
      </c>
      <c r="D3963" s="10">
        <v>1.980821302175424</v>
      </c>
      <c r="E3963" s="10">
        <v>1.4426943319280261</v>
      </c>
      <c r="F3963" s="8">
        <v>15.27550449306743</v>
      </c>
      <c r="G3963" s="8">
        <v>111.69541287964761</v>
      </c>
    </row>
    <row r="3964" spans="1:7" x14ac:dyDescent="0.6">
      <c r="A3964" s="3" t="s">
        <v>52</v>
      </c>
      <c r="B3964" s="3" t="s">
        <v>176</v>
      </c>
      <c r="C3964" s="4">
        <v>10402456</v>
      </c>
      <c r="D3964" s="9">
        <v>2.7812967134160709</v>
      </c>
      <c r="E3964" s="9">
        <v>1.488116405027444</v>
      </c>
      <c r="F3964" s="5">
        <v>32.455918191109909</v>
      </c>
      <c r="G3964" s="5">
        <v>49.622924184402393</v>
      </c>
    </row>
    <row r="3965" spans="1:7" x14ac:dyDescent="0.6">
      <c r="A3965" s="6" t="s">
        <v>53</v>
      </c>
      <c r="B3965" s="6" t="s">
        <v>176</v>
      </c>
      <c r="C3965" s="7">
        <v>7322018</v>
      </c>
      <c r="D3965" s="10">
        <v>2.355150601024786</v>
      </c>
      <c r="E3965" s="10">
        <v>1.618793075774452</v>
      </c>
      <c r="F3965" s="8">
        <v>-29.612603023747461</v>
      </c>
      <c r="G3965" s="8">
        <v>-1.2851903207953821</v>
      </c>
    </row>
    <row r="3966" spans="1:7" x14ac:dyDescent="0.6">
      <c r="A3966" s="3" t="s">
        <v>54</v>
      </c>
      <c r="B3966" s="3" t="s">
        <v>176</v>
      </c>
      <c r="C3966" s="4">
        <v>10437611</v>
      </c>
      <c r="D3966" s="9">
        <v>2.9311984509125648</v>
      </c>
      <c r="E3966" s="9">
        <v>1.500405662251532</v>
      </c>
      <c r="F3966" s="5">
        <v>42.551015307528608</v>
      </c>
      <c r="G3966" s="5">
        <v>-0.46552553452900991</v>
      </c>
    </row>
    <row r="3967" spans="1:7" x14ac:dyDescent="0.6">
      <c r="A3967" s="6" t="s">
        <v>55</v>
      </c>
      <c r="B3967" s="6" t="s">
        <v>176</v>
      </c>
      <c r="C3967" s="7">
        <v>5790946</v>
      </c>
      <c r="D3967" s="10">
        <v>1.9774263629314639</v>
      </c>
      <c r="E3967" s="10">
        <v>1.506498216170852</v>
      </c>
      <c r="F3967" s="8">
        <v>-44.51847266582363</v>
      </c>
      <c r="G3967" s="8">
        <v>-35.57772501477632</v>
      </c>
    </row>
    <row r="3968" spans="1:7" x14ac:dyDescent="0.6">
      <c r="A3968" s="3" t="s">
        <v>56</v>
      </c>
      <c r="B3968" s="3" t="s">
        <v>176</v>
      </c>
      <c r="C3968" s="4">
        <v>2193557</v>
      </c>
      <c r="D3968" s="9">
        <v>0.76368612435080752</v>
      </c>
      <c r="E3968" s="9">
        <v>1.332414708844428</v>
      </c>
      <c r="F3968" s="5">
        <v>-62.120921175918411</v>
      </c>
      <c r="G3968" s="5">
        <v>-76.845459199560878</v>
      </c>
    </row>
    <row r="3969" spans="1:7" x14ac:dyDescent="0.6">
      <c r="A3969" s="6" t="s">
        <v>57</v>
      </c>
      <c r="B3969" s="6" t="s">
        <v>176</v>
      </c>
      <c r="C3969" s="7">
        <v>2512769</v>
      </c>
      <c r="D3969" s="10">
        <v>0.98780191886742486</v>
      </c>
      <c r="E3969" s="10">
        <v>1.1380552095835501</v>
      </c>
      <c r="F3969" s="8">
        <v>14.552254625706111</v>
      </c>
      <c r="G3969" s="8">
        <v>-64.038286359124967</v>
      </c>
    </row>
    <row r="3970" spans="1:7" x14ac:dyDescent="0.6">
      <c r="A3970" s="3" t="s">
        <v>58</v>
      </c>
      <c r="B3970" s="3" t="s">
        <v>176</v>
      </c>
      <c r="C3970" s="4">
        <v>913236</v>
      </c>
      <c r="D3970" s="9">
        <v>0.37536368705658668</v>
      </c>
      <c r="E3970" s="9">
        <v>1.17779912945349</v>
      </c>
      <c r="F3970" s="5">
        <v>-63.656189645765288</v>
      </c>
      <c r="G3970" s="5">
        <v>-88.537987004959277</v>
      </c>
    </row>
    <row r="3971" spans="1:7" x14ac:dyDescent="0.6">
      <c r="A3971" s="6" t="s">
        <v>59</v>
      </c>
      <c r="B3971" s="6" t="s">
        <v>176</v>
      </c>
      <c r="C3971" s="7">
        <v>1871183</v>
      </c>
      <c r="D3971" s="10">
        <v>0.83975085651034809</v>
      </c>
      <c r="E3971" s="10">
        <v>1.10043695601035</v>
      </c>
      <c r="F3971" s="8">
        <v>104.8958867149346</v>
      </c>
      <c r="G3971" s="8">
        <v>-58.430921881324451</v>
      </c>
    </row>
    <row r="3972" spans="1:7" x14ac:dyDescent="0.6">
      <c r="A3972" s="3" t="s">
        <v>60</v>
      </c>
      <c r="B3972" s="3" t="s">
        <v>176</v>
      </c>
      <c r="C3972" s="4">
        <v>2694383</v>
      </c>
      <c r="D3972" s="9">
        <v>1.3199903725926101</v>
      </c>
      <c r="E3972" s="9">
        <v>1.0682564005986781</v>
      </c>
      <c r="F3972" s="5">
        <v>43.993559154823437</v>
      </c>
      <c r="G3972" s="5">
        <v>-38.990506605705093</v>
      </c>
    </row>
    <row r="3973" spans="1:7" x14ac:dyDescent="0.6">
      <c r="A3973" s="6" t="s">
        <v>61</v>
      </c>
      <c r="B3973" s="6" t="s">
        <v>176</v>
      </c>
      <c r="C3973" s="7">
        <v>4073657</v>
      </c>
      <c r="D3973" s="10">
        <v>1.692569157804479</v>
      </c>
      <c r="E3973" s="10">
        <v>0.98833789250859772</v>
      </c>
      <c r="F3973" s="8">
        <v>51.190717874927223</v>
      </c>
      <c r="G3973" s="8">
        <v>10.503879354542249</v>
      </c>
    </row>
    <row r="3974" spans="1:7" x14ac:dyDescent="0.6">
      <c r="A3974" s="3" t="s">
        <v>62</v>
      </c>
      <c r="B3974" s="3" t="s">
        <v>176</v>
      </c>
      <c r="C3974" s="4">
        <v>4764337</v>
      </c>
      <c r="D3974" s="9">
        <v>1.963155601492784</v>
      </c>
      <c r="E3974" s="9">
        <v>1.0377535662087429</v>
      </c>
      <c r="F3974" s="5">
        <v>16.95479025357314</v>
      </c>
      <c r="G3974" s="5">
        <v>-30.068155240649659</v>
      </c>
    </row>
    <row r="3975" spans="1:7" x14ac:dyDescent="0.6">
      <c r="A3975" s="6" t="s">
        <v>63</v>
      </c>
      <c r="B3975" s="6" t="s">
        <v>176</v>
      </c>
      <c r="C3975" s="7">
        <v>5145455</v>
      </c>
      <c r="D3975" s="10">
        <v>1.9239160830082509</v>
      </c>
      <c r="E3975" s="10">
        <v>1.219917873239337</v>
      </c>
      <c r="F3975" s="8">
        <v>7.9993921504712961</v>
      </c>
      <c r="G3975" s="8">
        <v>-34.482206265901297</v>
      </c>
    </row>
    <row r="3976" spans="1:7" x14ac:dyDescent="0.6">
      <c r="A3976" s="3" t="s">
        <v>64</v>
      </c>
      <c r="B3976" s="3" t="s">
        <v>176</v>
      </c>
      <c r="C3976" s="4">
        <v>4575012</v>
      </c>
      <c r="D3976" s="9">
        <v>1.6620075178124509</v>
      </c>
      <c r="E3976" s="9">
        <v>1.2367738534528201</v>
      </c>
      <c r="F3976" s="5">
        <v>-11.08634707717782</v>
      </c>
      <c r="G3976" s="5">
        <v>-56.019886073058132</v>
      </c>
    </row>
    <row r="3977" spans="1:7" x14ac:dyDescent="0.6">
      <c r="A3977" s="6" t="s">
        <v>65</v>
      </c>
      <c r="B3977" s="6" t="s">
        <v>176</v>
      </c>
      <c r="C3977" s="7">
        <v>4634077</v>
      </c>
      <c r="D3977" s="10">
        <v>1.887016392182826</v>
      </c>
      <c r="E3977" s="10">
        <v>1.273622921533599</v>
      </c>
      <c r="F3977" s="8">
        <v>1.29103486504516</v>
      </c>
      <c r="G3977" s="8">
        <v>-36.710385033197127</v>
      </c>
    </row>
    <row r="3978" spans="1:7" x14ac:dyDescent="0.6">
      <c r="A3978" s="3" t="s">
        <v>66</v>
      </c>
      <c r="B3978" s="3" t="s">
        <v>176</v>
      </c>
      <c r="C3978" s="4">
        <v>3231463</v>
      </c>
      <c r="D3978" s="9">
        <v>1.4136817621857141</v>
      </c>
      <c r="E3978" s="9">
        <v>1.145482355860407</v>
      </c>
      <c r="F3978" s="5">
        <v>-30.267386579894978</v>
      </c>
      <c r="G3978" s="5">
        <v>-69.040204698182379</v>
      </c>
    </row>
    <row r="3979" spans="1:7" x14ac:dyDescent="0.6">
      <c r="A3979" s="6" t="s">
        <v>67</v>
      </c>
      <c r="B3979" s="6" t="s">
        <v>176</v>
      </c>
      <c r="C3979" s="7">
        <v>3330864</v>
      </c>
      <c r="D3979" s="10">
        <v>1.4762414041769629</v>
      </c>
      <c r="E3979" s="10">
        <v>1.06946131432562</v>
      </c>
      <c r="F3979" s="8">
        <v>3.0760370767048961</v>
      </c>
      <c r="G3979" s="8">
        <v>-42.481522017300797</v>
      </c>
    </row>
    <row r="3980" spans="1:7" x14ac:dyDescent="0.6">
      <c r="A3980" s="3" t="s">
        <v>68</v>
      </c>
      <c r="B3980" s="3" t="s">
        <v>176</v>
      </c>
      <c r="C3980" s="4">
        <v>3444285</v>
      </c>
      <c r="D3980" s="9">
        <v>1.542588879749323</v>
      </c>
      <c r="E3980" s="9">
        <v>0.9889564185971591</v>
      </c>
      <c r="F3980" s="5">
        <v>3.4051525369994011</v>
      </c>
      <c r="G3980" s="5">
        <v>57.018258472426297</v>
      </c>
    </row>
    <row r="3981" spans="1:7" x14ac:dyDescent="0.6">
      <c r="A3981" s="6" t="s">
        <v>69</v>
      </c>
      <c r="B3981" s="6" t="s">
        <v>176</v>
      </c>
      <c r="C3981" s="7">
        <v>2330427</v>
      </c>
      <c r="D3981" s="10">
        <v>0.94453007042451176</v>
      </c>
      <c r="E3981" s="10">
        <v>0.99620698499551152</v>
      </c>
      <c r="F3981" s="8">
        <v>-32.339309900313133</v>
      </c>
      <c r="G3981" s="8">
        <v>-7.2566161075689806</v>
      </c>
    </row>
    <row r="3982" spans="1:7" x14ac:dyDescent="0.6">
      <c r="A3982" s="3" t="s">
        <v>70</v>
      </c>
      <c r="B3982" s="3" t="s">
        <v>176</v>
      </c>
      <c r="C3982" s="4">
        <v>4396749</v>
      </c>
      <c r="D3982" s="9">
        <v>1.6742871899881919</v>
      </c>
      <c r="E3982" s="9">
        <v>1.075729620953092</v>
      </c>
      <c r="F3982" s="5">
        <v>88.667098347212757</v>
      </c>
      <c r="G3982" s="5">
        <v>381.44718342246688</v>
      </c>
    </row>
    <row r="3983" spans="1:7" x14ac:dyDescent="0.6">
      <c r="A3983" s="6" t="s">
        <v>71</v>
      </c>
      <c r="B3983" s="6" t="s">
        <v>176</v>
      </c>
      <c r="C3983" s="7">
        <v>3152256</v>
      </c>
      <c r="D3983" s="10">
        <v>1.444499003356011</v>
      </c>
      <c r="E3983" s="10">
        <v>1.079909558067832</v>
      </c>
      <c r="F3983" s="8">
        <v>-28.304845239061859</v>
      </c>
      <c r="G3983" s="8">
        <v>68.463266286621888</v>
      </c>
    </row>
    <row r="3984" spans="1:7" x14ac:dyDescent="0.6">
      <c r="A3984" s="3" t="s">
        <v>72</v>
      </c>
      <c r="B3984" s="3" t="s">
        <v>176</v>
      </c>
      <c r="C3984" s="4">
        <v>2990600</v>
      </c>
      <c r="D3984" s="9">
        <v>1.2927966663154771</v>
      </c>
      <c r="E3984" s="9">
        <v>1.0399826124755489</v>
      </c>
      <c r="F3984" s="5">
        <v>-5.1282636943192461</v>
      </c>
      <c r="G3984" s="5">
        <v>10.99387132415843</v>
      </c>
    </row>
    <row r="3985" spans="1:7" x14ac:dyDescent="0.6">
      <c r="A3985" s="6" t="s">
        <v>73</v>
      </c>
      <c r="B3985" s="6" t="s">
        <v>176</v>
      </c>
      <c r="C3985" s="7">
        <v>4409639</v>
      </c>
      <c r="D3985" s="10">
        <v>1.989244425191353</v>
      </c>
      <c r="E3985" s="10">
        <v>1.0325751441391531</v>
      </c>
      <c r="F3985" s="8">
        <v>47.449976593325751</v>
      </c>
      <c r="G3985" s="8">
        <v>8.2476752460995062</v>
      </c>
    </row>
    <row r="3986" spans="1:7" x14ac:dyDescent="0.6">
      <c r="A3986" s="3" t="s">
        <v>74</v>
      </c>
      <c r="B3986" s="3" t="s">
        <v>176</v>
      </c>
      <c r="C3986" s="4">
        <v>4401817</v>
      </c>
      <c r="D3986" s="9">
        <v>1.809101679600452</v>
      </c>
      <c r="E3986" s="9">
        <v>1.0604424315062311</v>
      </c>
      <c r="F3986" s="5">
        <v>-0.17738413507318859</v>
      </c>
      <c r="G3986" s="5">
        <v>-7.6090335339418669</v>
      </c>
    </row>
    <row r="3987" spans="1:7" x14ac:dyDescent="0.6">
      <c r="A3987" s="6" t="s">
        <v>75</v>
      </c>
      <c r="B3987" s="6" t="s">
        <v>176</v>
      </c>
      <c r="C3987" s="7">
        <v>5424729</v>
      </c>
      <c r="D3987" s="10">
        <v>2.129744811357587</v>
      </c>
      <c r="E3987" s="10">
        <v>1.145950473454342</v>
      </c>
      <c r="F3987" s="8">
        <v>23.238403595606091</v>
      </c>
      <c r="G3987" s="8">
        <v>5.4275860929694284</v>
      </c>
    </row>
    <row r="3988" spans="1:7" x14ac:dyDescent="0.6">
      <c r="A3988" s="3" t="s">
        <v>76</v>
      </c>
      <c r="B3988" s="3" t="s">
        <v>176</v>
      </c>
      <c r="C3988" s="4">
        <v>7804902</v>
      </c>
      <c r="D3988" s="9">
        <v>3.0529362439671921</v>
      </c>
      <c r="E3988" s="9">
        <v>1.145980684733892</v>
      </c>
      <c r="F3988" s="5">
        <v>43.876348477499967</v>
      </c>
      <c r="G3988" s="5">
        <v>70.598503348187933</v>
      </c>
    </row>
    <row r="3989" spans="1:7" x14ac:dyDescent="0.6">
      <c r="A3989" s="6" t="s">
        <v>77</v>
      </c>
      <c r="B3989" s="6" t="s">
        <v>176</v>
      </c>
      <c r="C3989" s="7">
        <v>7454419</v>
      </c>
      <c r="D3989" s="10">
        <v>2.843252644815331</v>
      </c>
      <c r="E3989" s="10">
        <v>1.1234825398260759</v>
      </c>
      <c r="F3989" s="8">
        <v>-4.4905496571257419</v>
      </c>
      <c r="G3989" s="8">
        <v>60.860922250536632</v>
      </c>
    </row>
    <row r="3990" spans="1:7" x14ac:dyDescent="0.6">
      <c r="A3990" s="3" t="s">
        <v>78</v>
      </c>
      <c r="B3990" s="3" t="s">
        <v>176</v>
      </c>
      <c r="C3990" s="4">
        <v>5063221</v>
      </c>
      <c r="D3990" s="9">
        <v>1.9376770380394861</v>
      </c>
      <c r="E3990" s="9">
        <v>1.082393646586002</v>
      </c>
      <c r="F3990" s="5">
        <v>-32.077590486931307</v>
      </c>
      <c r="G3990" s="5">
        <v>56.685098978388417</v>
      </c>
    </row>
    <row r="3991" spans="1:7" x14ac:dyDescent="0.6">
      <c r="A3991" s="6" t="s">
        <v>79</v>
      </c>
      <c r="B3991" s="6" t="s">
        <v>176</v>
      </c>
      <c r="C3991" s="7">
        <v>3540391</v>
      </c>
      <c r="D3991" s="10">
        <v>1.4008018800040321</v>
      </c>
      <c r="E3991" s="10">
        <v>1.153945389209847</v>
      </c>
      <c r="F3991" s="8">
        <v>-30.07630913207225</v>
      </c>
      <c r="G3991" s="8">
        <v>6.2904699801612951</v>
      </c>
    </row>
    <row r="3992" spans="1:7" x14ac:dyDescent="0.6">
      <c r="A3992" s="3" t="s">
        <v>80</v>
      </c>
      <c r="B3992" s="3" t="s">
        <v>176</v>
      </c>
      <c r="C3992" s="4">
        <v>2704976</v>
      </c>
      <c r="D3992" s="9">
        <v>1.108176558894195</v>
      </c>
      <c r="E3992" s="9">
        <v>1.1362103582979799</v>
      </c>
      <c r="F3992" s="5">
        <v>-23.59668748451795</v>
      </c>
      <c r="G3992" s="5">
        <v>-21.46480329008779</v>
      </c>
    </row>
    <row r="3993" spans="1:7" x14ac:dyDescent="0.6">
      <c r="A3993" s="6" t="s">
        <v>81</v>
      </c>
      <c r="B3993" s="6" t="s">
        <v>176</v>
      </c>
      <c r="C3993" s="7">
        <v>4478268</v>
      </c>
      <c r="D3993" s="10">
        <v>1.943989934606885</v>
      </c>
      <c r="E3993" s="10">
        <v>1.121375217538281</v>
      </c>
      <c r="F3993" s="8">
        <v>65.556662979634567</v>
      </c>
      <c r="G3993" s="8">
        <v>92.165126820106352</v>
      </c>
    </row>
    <row r="3994" spans="1:7" x14ac:dyDescent="0.6">
      <c r="A3994" s="3" t="s">
        <v>82</v>
      </c>
      <c r="B3994" s="3" t="s">
        <v>176</v>
      </c>
      <c r="C3994" s="4">
        <v>4660590</v>
      </c>
      <c r="D3994" s="9">
        <v>1.892615496838461</v>
      </c>
      <c r="E3994" s="9">
        <v>1.1267819819906939</v>
      </c>
      <c r="F3994" s="5">
        <v>4.0712614787681289</v>
      </c>
      <c r="G3994" s="5">
        <v>6.000820151434616</v>
      </c>
    </row>
    <row r="3995" spans="1:7" x14ac:dyDescent="0.6">
      <c r="A3995" s="6" t="s">
        <v>83</v>
      </c>
      <c r="B3995" s="6" t="s">
        <v>176</v>
      </c>
      <c r="C3995" s="7">
        <v>4175932</v>
      </c>
      <c r="D3995" s="10">
        <v>1.565873411127261</v>
      </c>
      <c r="E3995" s="10">
        <v>1.1213189675427111</v>
      </c>
      <c r="F3995" s="8">
        <v>-10.399069645688639</v>
      </c>
      <c r="G3995" s="8">
        <v>32.474392942705151</v>
      </c>
    </row>
    <row r="3996" spans="1:7" x14ac:dyDescent="0.6">
      <c r="A3996" s="3" t="s">
        <v>84</v>
      </c>
      <c r="B3996" s="3" t="s">
        <v>176</v>
      </c>
      <c r="C3996" s="4">
        <v>5457870</v>
      </c>
      <c r="D3996" s="9">
        <v>2.28066229603695</v>
      </c>
      <c r="E3996" s="9">
        <v>1.072483788563569</v>
      </c>
      <c r="F3996" s="5">
        <v>30.69824891784636</v>
      </c>
      <c r="G3996" s="5">
        <v>82.500835952651656</v>
      </c>
    </row>
    <row r="3997" spans="1:7" x14ac:dyDescent="0.6">
      <c r="A3997" s="6" t="s">
        <v>85</v>
      </c>
      <c r="B3997" s="6" t="s">
        <v>176</v>
      </c>
      <c r="C3997" s="7">
        <v>4772421</v>
      </c>
      <c r="D3997" s="10">
        <v>1.8513004358543479</v>
      </c>
      <c r="E3997" s="10">
        <v>0.99509917273518667</v>
      </c>
      <c r="F3997" s="8">
        <v>-12.55891034414525</v>
      </c>
      <c r="G3997" s="8">
        <v>8.2270226655742018</v>
      </c>
    </row>
    <row r="3998" spans="1:7" x14ac:dyDescent="0.6">
      <c r="A3998" s="3" t="s">
        <v>86</v>
      </c>
      <c r="B3998" s="3" t="s">
        <v>176</v>
      </c>
      <c r="C3998" s="4">
        <v>3282130</v>
      </c>
      <c r="D3998" s="9">
        <v>1.570876261478662</v>
      </c>
      <c r="E3998" s="9">
        <v>1.0400475322823419</v>
      </c>
      <c r="F3998" s="5">
        <v>-31.227148652644011</v>
      </c>
      <c r="G3998" s="5">
        <v>-25.43692752333866</v>
      </c>
    </row>
    <row r="3999" spans="1:7" x14ac:dyDescent="0.6">
      <c r="A3999" s="6" t="s">
        <v>87</v>
      </c>
      <c r="B3999" s="6" t="s">
        <v>176</v>
      </c>
      <c r="C3999" s="7">
        <v>6281468</v>
      </c>
      <c r="D3999" s="10">
        <v>2.637254912950894</v>
      </c>
      <c r="E3999" s="10">
        <v>1.0822280417628609</v>
      </c>
      <c r="F3999" s="8">
        <v>91.383887902063606</v>
      </c>
      <c r="G3999" s="8">
        <v>15.793212895980609</v>
      </c>
    </row>
    <row r="4000" spans="1:7" x14ac:dyDescent="0.6">
      <c r="A4000" s="3" t="s">
        <v>88</v>
      </c>
      <c r="B4000" s="3" t="s">
        <v>176</v>
      </c>
      <c r="C4000" s="4">
        <v>3990927</v>
      </c>
      <c r="D4000" s="9">
        <v>1.767771225117279</v>
      </c>
      <c r="E4000" s="9">
        <v>1.1131361392352099</v>
      </c>
      <c r="F4000" s="5">
        <v>-36.465058804725267</v>
      </c>
      <c r="G4000" s="5">
        <v>-48.866404728720489</v>
      </c>
    </row>
    <row r="4001" spans="1:7" x14ac:dyDescent="0.6">
      <c r="A4001" s="6" t="s">
        <v>89</v>
      </c>
      <c r="B4001" s="6" t="s">
        <v>176</v>
      </c>
      <c r="C4001" s="7">
        <v>7521630</v>
      </c>
      <c r="D4001" s="10">
        <v>2.7687376998013349</v>
      </c>
      <c r="E4001" s="10">
        <v>1.123528489166723</v>
      </c>
      <c r="F4001" s="8">
        <v>88.468243092394317</v>
      </c>
      <c r="G4001" s="8">
        <v>0.90162627027001729</v>
      </c>
    </row>
    <row r="4002" spans="1:7" x14ac:dyDescent="0.6">
      <c r="A4002" s="3" t="s">
        <v>90</v>
      </c>
      <c r="B4002" s="3" t="s">
        <v>176</v>
      </c>
      <c r="C4002" s="4">
        <v>7107390</v>
      </c>
      <c r="D4002" s="9">
        <v>3.44124372380299</v>
      </c>
      <c r="E4002" s="9">
        <v>1.066059194762242</v>
      </c>
      <c r="F4002" s="5">
        <v>-5.507316898065973</v>
      </c>
      <c r="G4002" s="5">
        <v>40.372897015555907</v>
      </c>
    </row>
    <row r="4003" spans="1:7" x14ac:dyDescent="0.6">
      <c r="A4003" s="6" t="s">
        <v>91</v>
      </c>
      <c r="B4003" s="6" t="s">
        <v>176</v>
      </c>
      <c r="C4003" s="7">
        <v>5911018</v>
      </c>
      <c r="D4003" s="10">
        <v>2.738583563953628</v>
      </c>
      <c r="E4003" s="10">
        <v>1.0670863270390289</v>
      </c>
      <c r="F4003" s="8">
        <v>-16.832789533147899</v>
      </c>
      <c r="G4003" s="8">
        <v>66.959468601066945</v>
      </c>
    </row>
    <row r="4004" spans="1:7" x14ac:dyDescent="0.6">
      <c r="A4004" s="3" t="s">
        <v>92</v>
      </c>
      <c r="B4004" s="3" t="s">
        <v>176</v>
      </c>
      <c r="C4004" s="4">
        <v>10729821</v>
      </c>
      <c r="D4004" s="9">
        <v>3.9466182326262471</v>
      </c>
      <c r="E4004" s="9">
        <v>1.079909720859312</v>
      </c>
      <c r="F4004" s="5">
        <v>81.522387514299567</v>
      </c>
      <c r="G4004" s="5">
        <v>296.66973015657072</v>
      </c>
    </row>
    <row r="4005" spans="1:7" x14ac:dyDescent="0.6">
      <c r="A4005" s="6" t="s">
        <v>93</v>
      </c>
      <c r="B4005" s="6" t="s">
        <v>176</v>
      </c>
      <c r="C4005" s="7">
        <v>4966192</v>
      </c>
      <c r="D4005" s="10">
        <v>2.286192609059118</v>
      </c>
      <c r="E4005" s="10">
        <v>1.031469829220041</v>
      </c>
      <c r="F4005" s="8">
        <v>-53.715984637581563</v>
      </c>
      <c r="G4005" s="8">
        <v>10.895372943289679</v>
      </c>
    </row>
    <row r="4006" spans="1:7" x14ac:dyDescent="0.6">
      <c r="A4006" s="3" t="s">
        <v>94</v>
      </c>
      <c r="B4006" s="3" t="s">
        <v>176</v>
      </c>
      <c r="C4006" s="4">
        <v>8748505</v>
      </c>
      <c r="D4006" s="9">
        <v>3.5578644298301532</v>
      </c>
      <c r="E4006" s="9">
        <v>0.9751440673243047</v>
      </c>
      <c r="F4006" s="5">
        <v>76.16123178483636</v>
      </c>
      <c r="G4006" s="5">
        <v>87.712392636983736</v>
      </c>
    </row>
    <row r="4007" spans="1:7" x14ac:dyDescent="0.6">
      <c r="A4007" s="6" t="s">
        <v>95</v>
      </c>
      <c r="B4007" s="6" t="s">
        <v>176</v>
      </c>
      <c r="C4007" s="7">
        <v>4502444</v>
      </c>
      <c r="D4007" s="10">
        <v>2.2214058354878849</v>
      </c>
      <c r="E4007" s="10">
        <v>0.99601676824209984</v>
      </c>
      <c r="F4007" s="8">
        <v>-48.534703929414228</v>
      </c>
      <c r="G4007" s="8">
        <v>7.8189012656336274</v>
      </c>
    </row>
    <row r="4008" spans="1:7" x14ac:dyDescent="0.6">
      <c r="A4008" s="3" t="s">
        <v>96</v>
      </c>
      <c r="B4008" s="3" t="s">
        <v>176</v>
      </c>
      <c r="C4008" s="4">
        <v>4247601</v>
      </c>
      <c r="D4008" s="9">
        <v>2.2405021517144421</v>
      </c>
      <c r="E4008" s="9">
        <v>1.013965052159175</v>
      </c>
      <c r="F4008" s="5">
        <v>-5.6601037125614484</v>
      </c>
      <c r="G4008" s="5">
        <v>-22.174749490185729</v>
      </c>
    </row>
    <row r="4009" spans="1:7" x14ac:dyDescent="0.6">
      <c r="A4009" s="6" t="s">
        <v>97</v>
      </c>
      <c r="B4009" s="6" t="s">
        <v>176</v>
      </c>
      <c r="C4009" s="7">
        <v>9500239</v>
      </c>
      <c r="D4009" s="10">
        <v>4.5101457615378724</v>
      </c>
      <c r="E4009" s="10">
        <v>0.93139369756446677</v>
      </c>
      <c r="F4009" s="8">
        <v>123.6612855115158</v>
      </c>
      <c r="G4009" s="8">
        <v>99.06540097782657</v>
      </c>
    </row>
    <row r="4010" spans="1:7" x14ac:dyDescent="0.6">
      <c r="A4010" s="3" t="s">
        <v>98</v>
      </c>
      <c r="B4010" s="3" t="s">
        <v>176</v>
      </c>
      <c r="C4010" s="4">
        <v>7370293</v>
      </c>
      <c r="D4010" s="9">
        <v>3.4014687825952001</v>
      </c>
      <c r="E4010" s="9">
        <v>0.92763220908023947</v>
      </c>
      <c r="F4010" s="5">
        <v>-22.419920172534599</v>
      </c>
      <c r="G4010" s="5">
        <v>124.55822895497739</v>
      </c>
    </row>
    <row r="4011" spans="1:7" x14ac:dyDescent="0.6">
      <c r="A4011" s="6" t="s">
        <v>99</v>
      </c>
      <c r="B4011" s="6" t="s">
        <v>176</v>
      </c>
      <c r="C4011" s="7">
        <v>6277262</v>
      </c>
      <c r="D4011" s="10">
        <v>2.8933034196898202</v>
      </c>
      <c r="E4011" s="10">
        <v>0.97108703992475431</v>
      </c>
      <c r="F4011" s="8">
        <v>-14.830224524316741</v>
      </c>
      <c r="G4011" s="8">
        <v>-6.6958870123989822E-2</v>
      </c>
    </row>
    <row r="4012" spans="1:7" x14ac:dyDescent="0.6">
      <c r="A4012" s="3" t="s">
        <v>100</v>
      </c>
      <c r="B4012" s="3" t="s">
        <v>176</v>
      </c>
      <c r="C4012" s="4">
        <v>5390677</v>
      </c>
      <c r="D4012" s="9">
        <v>2.509285436087922</v>
      </c>
      <c r="E4012" s="9">
        <v>0.98158654721584904</v>
      </c>
      <c r="F4012" s="5">
        <v>-14.12375331792747</v>
      </c>
      <c r="G4012" s="5">
        <v>35.073305024120963</v>
      </c>
    </row>
    <row r="4013" spans="1:7" x14ac:dyDescent="0.6">
      <c r="A4013" s="6" t="s">
        <v>101</v>
      </c>
      <c r="B4013" s="6" t="s">
        <v>176</v>
      </c>
      <c r="C4013" s="7">
        <v>11092848</v>
      </c>
      <c r="D4013" s="10">
        <v>4.3220442675972182</v>
      </c>
      <c r="E4013" s="10">
        <v>1.6531938390002909</v>
      </c>
      <c r="F4013" s="8">
        <v>105.77838367982351</v>
      </c>
      <c r="G4013" s="8">
        <v>47.479309670909103</v>
      </c>
    </row>
    <row r="4014" spans="1:7" x14ac:dyDescent="0.6">
      <c r="A4014" s="3" t="s">
        <v>102</v>
      </c>
      <c r="B4014" s="3" t="s">
        <v>176</v>
      </c>
      <c r="C4014" s="4">
        <v>8472753</v>
      </c>
      <c r="D4014" s="9">
        <v>3.7191925402437529</v>
      </c>
      <c r="E4014" s="9">
        <v>1.6892211074061341</v>
      </c>
      <c r="F4014" s="5">
        <v>-23.619678192651691</v>
      </c>
      <c r="G4014" s="5">
        <v>19.210469666079959</v>
      </c>
    </row>
    <row r="4015" spans="1:7" x14ac:dyDescent="0.6">
      <c r="A4015" s="6" t="s">
        <v>16</v>
      </c>
      <c r="B4015" s="6" t="s">
        <v>177</v>
      </c>
      <c r="C4015" s="7">
        <v>19840</v>
      </c>
      <c r="D4015" s="10">
        <v>7.4258553236027933E-3</v>
      </c>
      <c r="E4015" s="10">
        <v>1.24</v>
      </c>
      <c r="F4015" s="6"/>
      <c r="G4015" s="6"/>
    </row>
    <row r="4016" spans="1:7" x14ac:dyDescent="0.6">
      <c r="A4016" s="3" t="s">
        <v>27</v>
      </c>
      <c r="B4016" s="3" t="s">
        <v>177</v>
      </c>
      <c r="C4016" s="4">
        <v>25270</v>
      </c>
      <c r="D4016" s="9">
        <v>1.111040969413715E-2</v>
      </c>
      <c r="E4016" s="9">
        <v>1.1486363636363639</v>
      </c>
      <c r="F4016" s="5">
        <v>27.368951612903221</v>
      </c>
      <c r="G4016" s="3"/>
    </row>
    <row r="4017" spans="1:7" x14ac:dyDescent="0.6">
      <c r="A4017" s="6" t="s">
        <v>40</v>
      </c>
      <c r="B4017" s="6" t="s">
        <v>177</v>
      </c>
      <c r="C4017" s="7">
        <v>33220</v>
      </c>
      <c r="D4017" s="10">
        <v>1.021668437333091E-2</v>
      </c>
      <c r="E4017" s="10">
        <v>1.51</v>
      </c>
      <c r="F4017" s="8">
        <v>31.46022952117136</v>
      </c>
      <c r="G4017" s="6"/>
    </row>
    <row r="4018" spans="1:7" x14ac:dyDescent="0.6">
      <c r="A4018" s="3" t="s">
        <v>45</v>
      </c>
      <c r="B4018" s="3" t="s">
        <v>177</v>
      </c>
      <c r="C4018" s="4">
        <v>30360</v>
      </c>
      <c r="D4018" s="9">
        <v>8.5283173254064263E-3</v>
      </c>
      <c r="E4018" s="9">
        <v>1.38</v>
      </c>
      <c r="F4018" s="5">
        <v>-8.6092715231788084</v>
      </c>
      <c r="G4018" s="3"/>
    </row>
    <row r="4019" spans="1:7" x14ac:dyDescent="0.6">
      <c r="A4019" s="6" t="s">
        <v>47</v>
      </c>
      <c r="B4019" s="6" t="s">
        <v>177</v>
      </c>
      <c r="C4019" s="7">
        <v>32768</v>
      </c>
      <c r="D4019" s="10">
        <v>8.9524879079463261E-3</v>
      </c>
      <c r="E4019" s="10">
        <v>1.3653333333333331</v>
      </c>
      <c r="F4019" s="8">
        <v>7.9314888010540097</v>
      </c>
      <c r="G4019" s="6"/>
    </row>
    <row r="4020" spans="1:7" x14ac:dyDescent="0.6">
      <c r="A4020" s="3" t="s">
        <v>53</v>
      </c>
      <c r="B4020" s="3" t="s">
        <v>177</v>
      </c>
      <c r="C4020" s="4">
        <v>72763</v>
      </c>
      <c r="D4020" s="9">
        <v>2.3404452595222589E-2</v>
      </c>
      <c r="E4020" s="9">
        <v>1.6537045454545449</v>
      </c>
      <c r="F4020" s="5">
        <v>122.0550537109375</v>
      </c>
      <c r="G4020" s="3"/>
    </row>
    <row r="4021" spans="1:7" x14ac:dyDescent="0.6">
      <c r="A4021" s="6" t="s">
        <v>54</v>
      </c>
      <c r="B4021" s="6" t="s">
        <v>177</v>
      </c>
      <c r="C4021" s="7">
        <v>38534</v>
      </c>
      <c r="D4021" s="10">
        <v>1.082151855510469E-2</v>
      </c>
      <c r="E4021" s="10">
        <v>1.751545454545455</v>
      </c>
      <c r="F4021" s="8">
        <v>-47.041765732583883</v>
      </c>
      <c r="G4021" s="6"/>
    </row>
    <row r="4022" spans="1:7" x14ac:dyDescent="0.6">
      <c r="A4022" s="3" t="s">
        <v>55</v>
      </c>
      <c r="B4022" s="3" t="s">
        <v>177</v>
      </c>
      <c r="C4022" s="4">
        <v>43772</v>
      </c>
      <c r="D4022" s="9">
        <v>1.4946764614665041E-2</v>
      </c>
      <c r="E4022" s="9">
        <v>1.823833333333333</v>
      </c>
      <c r="F4022" s="5">
        <v>13.593190429231329</v>
      </c>
      <c r="G4022" s="3"/>
    </row>
    <row r="4023" spans="1:7" x14ac:dyDescent="0.6">
      <c r="A4023" s="6" t="s">
        <v>57</v>
      </c>
      <c r="B4023" s="6" t="s">
        <v>177</v>
      </c>
      <c r="C4023" s="7">
        <v>96400</v>
      </c>
      <c r="D4023" s="10">
        <v>3.7896083953128899E-2</v>
      </c>
      <c r="E4023" s="10">
        <v>1.095454545454545</v>
      </c>
      <c r="F4023" s="8">
        <v>120.2321118523257</v>
      </c>
      <c r="G4023" s="6"/>
    </row>
    <row r="4024" spans="1:7" x14ac:dyDescent="0.6">
      <c r="A4024" s="3" t="s">
        <v>81</v>
      </c>
      <c r="B4024" s="3" t="s">
        <v>177</v>
      </c>
      <c r="C4024" s="4">
        <v>15517</v>
      </c>
      <c r="D4024" s="9">
        <v>6.735838903633066E-3</v>
      </c>
      <c r="E4024" s="9">
        <v>1.108357142857143</v>
      </c>
      <c r="F4024" s="5">
        <v>-83.90352697095436</v>
      </c>
      <c r="G4024" s="3"/>
    </row>
    <row r="4025" spans="1:7" x14ac:dyDescent="0.6">
      <c r="A4025" s="6" t="s">
        <v>21</v>
      </c>
      <c r="B4025" s="6" t="s">
        <v>178</v>
      </c>
      <c r="C4025" s="7">
        <v>130985</v>
      </c>
      <c r="D4025" s="10">
        <v>4.7583076851763988E-2</v>
      </c>
      <c r="E4025" s="10">
        <v>1.5973780487804881</v>
      </c>
      <c r="F4025" s="6"/>
      <c r="G4025" s="6"/>
    </row>
    <row r="4026" spans="1:7" x14ac:dyDescent="0.6">
      <c r="A4026" s="3" t="s">
        <v>22</v>
      </c>
      <c r="B4026" s="3" t="s">
        <v>178</v>
      </c>
      <c r="C4026" s="4">
        <v>947</v>
      </c>
      <c r="D4026" s="9">
        <v>3.7171194826686601E-4</v>
      </c>
      <c r="E4026" s="9">
        <v>0.94699999999999995</v>
      </c>
      <c r="F4026" s="5">
        <v>-99.277016452265528</v>
      </c>
      <c r="G4026" s="3"/>
    </row>
    <row r="4027" spans="1:7" x14ac:dyDescent="0.6">
      <c r="A4027" s="6" t="s">
        <v>23</v>
      </c>
      <c r="B4027" s="6" t="s">
        <v>178</v>
      </c>
      <c r="C4027" s="7">
        <v>18497</v>
      </c>
      <c r="D4027" s="10">
        <v>7.0086181715656838E-3</v>
      </c>
      <c r="E4027" s="10">
        <v>1.088058823529412</v>
      </c>
      <c r="F4027" s="8">
        <v>1853.220696937698</v>
      </c>
      <c r="G4027" s="6"/>
    </row>
    <row r="4028" spans="1:7" x14ac:dyDescent="0.6">
      <c r="A4028" s="3" t="s">
        <v>24</v>
      </c>
      <c r="B4028" s="3" t="s">
        <v>178</v>
      </c>
      <c r="C4028" s="4">
        <v>55300</v>
      </c>
      <c r="D4028" s="9">
        <v>2.3983878219217079E-2</v>
      </c>
      <c r="E4028" s="9">
        <v>1.1520833333333329</v>
      </c>
      <c r="F4028" s="5">
        <v>198.9674001189382</v>
      </c>
      <c r="G4028" s="3"/>
    </row>
    <row r="4029" spans="1:7" x14ac:dyDescent="0.6">
      <c r="A4029" s="6" t="s">
        <v>25</v>
      </c>
      <c r="B4029" s="6" t="s">
        <v>178</v>
      </c>
      <c r="C4029" s="7">
        <v>63</v>
      </c>
      <c r="D4029" s="10">
        <v>2.5160752044814321E-5</v>
      </c>
      <c r="E4029" s="10">
        <v>1.575</v>
      </c>
      <c r="F4029" s="8">
        <v>-99.886075949367097</v>
      </c>
      <c r="G4029" s="6"/>
    </row>
    <row r="4030" spans="1:7" x14ac:dyDescent="0.6">
      <c r="A4030" s="3" t="s">
        <v>26</v>
      </c>
      <c r="B4030" s="3" t="s">
        <v>178</v>
      </c>
      <c r="C4030" s="4">
        <v>111339</v>
      </c>
      <c r="D4030" s="9">
        <v>5.1959272543303847E-2</v>
      </c>
      <c r="E4030" s="9">
        <v>1.060371428571429</v>
      </c>
      <c r="F4030" s="5">
        <v>176628.57142857139</v>
      </c>
      <c r="G4030" s="3"/>
    </row>
    <row r="4031" spans="1:7" x14ac:dyDescent="0.6">
      <c r="A4031" s="6" t="s">
        <v>27</v>
      </c>
      <c r="B4031" s="6" t="s">
        <v>178</v>
      </c>
      <c r="C4031" s="7">
        <v>119898</v>
      </c>
      <c r="D4031" s="10">
        <v>5.2715310704695519E-2</v>
      </c>
      <c r="E4031" s="10">
        <v>1.026743737957611</v>
      </c>
      <c r="F4031" s="8">
        <v>7.6873332794438642</v>
      </c>
      <c r="G4031" s="6"/>
    </row>
    <row r="4032" spans="1:7" x14ac:dyDescent="0.6">
      <c r="A4032" s="3" t="s">
        <v>29</v>
      </c>
      <c r="B4032" s="3" t="s">
        <v>178</v>
      </c>
      <c r="C4032" s="4">
        <v>51949</v>
      </c>
      <c r="D4032" s="9">
        <v>2.547424218162804E-2</v>
      </c>
      <c r="E4032" s="9">
        <v>0.84988139059304701</v>
      </c>
      <c r="F4032" s="5">
        <v>-56.672338154097638</v>
      </c>
      <c r="G4032" s="3"/>
    </row>
    <row r="4033" spans="1:7" x14ac:dyDescent="0.6">
      <c r="A4033" s="6" t="s">
        <v>30</v>
      </c>
      <c r="B4033" s="6" t="s">
        <v>178</v>
      </c>
      <c r="C4033" s="7">
        <v>152355</v>
      </c>
      <c r="D4033" s="10">
        <v>7.0067416991794945E-2</v>
      </c>
      <c r="E4033" s="10">
        <v>0.95820754716981127</v>
      </c>
      <c r="F4033" s="8">
        <v>193.27802267608621</v>
      </c>
      <c r="G4033" s="6"/>
    </row>
    <row r="4034" spans="1:7" x14ac:dyDescent="0.6">
      <c r="A4034" s="3" t="s">
        <v>31</v>
      </c>
      <c r="B4034" s="3" t="s">
        <v>178</v>
      </c>
      <c r="C4034" s="4">
        <v>47040</v>
      </c>
      <c r="D4034" s="9">
        <v>2.129905441299405E-2</v>
      </c>
      <c r="E4034" s="9">
        <v>0.98</v>
      </c>
      <c r="F4034" s="5">
        <v>-69.124741557546514</v>
      </c>
      <c r="G4034" s="3"/>
    </row>
    <row r="4035" spans="1:7" x14ac:dyDescent="0.6">
      <c r="A4035" s="6" t="s">
        <v>32</v>
      </c>
      <c r="B4035" s="6" t="s">
        <v>178</v>
      </c>
      <c r="C4035" s="7">
        <v>79620</v>
      </c>
      <c r="D4035" s="10">
        <v>3.574374284502254E-2</v>
      </c>
      <c r="E4035" s="10">
        <v>1.153913043478261</v>
      </c>
      <c r="F4035" s="8">
        <v>69.260204081632651</v>
      </c>
      <c r="G4035" s="6"/>
    </row>
    <row r="4036" spans="1:7" x14ac:dyDescent="0.6">
      <c r="A4036" s="3" t="s">
        <v>33</v>
      </c>
      <c r="B4036" s="3" t="s">
        <v>178</v>
      </c>
      <c r="C4036" s="4">
        <v>57260</v>
      </c>
      <c r="D4036" s="9">
        <v>2.693954896006142E-2</v>
      </c>
      <c r="E4036" s="9">
        <v>1.272444444444444</v>
      </c>
      <c r="F4036" s="5">
        <v>-28.083396131625211</v>
      </c>
      <c r="G4036" s="3"/>
    </row>
    <row r="4037" spans="1:7" x14ac:dyDescent="0.6">
      <c r="A4037" s="6" t="s">
        <v>37</v>
      </c>
      <c r="B4037" s="6" t="s">
        <v>178</v>
      </c>
      <c r="C4037" s="7">
        <v>31620</v>
      </c>
      <c r="D4037" s="10">
        <v>1.342620616342096E-2</v>
      </c>
      <c r="E4037" s="10">
        <v>1.3174999999999999</v>
      </c>
      <c r="F4037" s="8">
        <v>-44.778204680405167</v>
      </c>
      <c r="G4037" s="8">
        <v>-75.859831278390658</v>
      </c>
    </row>
    <row r="4038" spans="1:7" x14ac:dyDescent="0.6">
      <c r="A4038" s="3" t="s">
        <v>39</v>
      </c>
      <c r="B4038" s="3" t="s">
        <v>178</v>
      </c>
      <c r="C4038" s="4">
        <v>327850</v>
      </c>
      <c r="D4038" s="9">
        <v>0.12520933704568099</v>
      </c>
      <c r="E4038" s="9">
        <v>1.42234273318872</v>
      </c>
      <c r="F4038" s="5">
        <v>936.84376976597093</v>
      </c>
      <c r="G4038" s="5">
        <v>34519.852164730728</v>
      </c>
    </row>
    <row r="4039" spans="1:7" x14ac:dyDescent="0.6">
      <c r="A4039" s="6" t="s">
        <v>40</v>
      </c>
      <c r="B4039" s="6" t="s">
        <v>178</v>
      </c>
      <c r="C4039" s="7">
        <v>41600</v>
      </c>
      <c r="D4039" s="10">
        <v>1.2793921430781631E-2</v>
      </c>
      <c r="E4039" s="10">
        <v>1.485714285714286</v>
      </c>
      <c r="F4039" s="8">
        <v>-87.311270398047895</v>
      </c>
      <c r="G4039" s="8">
        <v>124.9013353516787</v>
      </c>
    </row>
    <row r="4040" spans="1:7" x14ac:dyDescent="0.6">
      <c r="A4040" s="3" t="s">
        <v>43</v>
      </c>
      <c r="B4040" s="3" t="s">
        <v>178</v>
      </c>
      <c r="C4040" s="4">
        <v>350940</v>
      </c>
      <c r="D4040" s="9">
        <v>0.1050656681083143</v>
      </c>
      <c r="E4040" s="9">
        <v>1.7330370370370369</v>
      </c>
      <c r="F4040" s="5">
        <v>743.60576923076917</v>
      </c>
      <c r="G4040" s="5">
        <v>534.61121157323691</v>
      </c>
    </row>
    <row r="4041" spans="1:7" x14ac:dyDescent="0.6">
      <c r="A4041" s="6" t="s">
        <v>44</v>
      </c>
      <c r="B4041" s="6" t="s">
        <v>178</v>
      </c>
      <c r="C4041" s="7">
        <v>38200</v>
      </c>
      <c r="D4041" s="10">
        <v>1.072222595566512E-2</v>
      </c>
      <c r="E4041" s="10">
        <v>1.591666666666667</v>
      </c>
      <c r="F4041" s="8">
        <v>-89.114948424232068</v>
      </c>
      <c r="G4041" s="8">
        <v>60534.920634920643</v>
      </c>
    </row>
    <row r="4042" spans="1:7" x14ac:dyDescent="0.6">
      <c r="A4042" s="3" t="s">
        <v>50</v>
      </c>
      <c r="B4042" s="3" t="s">
        <v>178</v>
      </c>
      <c r="C4042" s="4">
        <v>185350</v>
      </c>
      <c r="D4042" s="9">
        <v>4.3154754334372367E-2</v>
      </c>
      <c r="E4042" s="9">
        <v>1.6475555555555561</v>
      </c>
      <c r="F4042" s="5">
        <v>385.20942408376959</v>
      </c>
      <c r="G4042" s="5">
        <v>66.473562722855434</v>
      </c>
    </row>
    <row r="4043" spans="1:7" x14ac:dyDescent="0.6">
      <c r="A4043" s="6" t="s">
        <v>51</v>
      </c>
      <c r="B4043" s="6" t="s">
        <v>178</v>
      </c>
      <c r="C4043" s="7">
        <v>272521</v>
      </c>
      <c r="D4043" s="10">
        <v>6.8735445492443148E-2</v>
      </c>
      <c r="E4043" s="10">
        <v>1.743576455534229</v>
      </c>
      <c r="F4043" s="8">
        <v>47.030482870245471</v>
      </c>
      <c r="G4043" s="8">
        <v>127.2940332616057</v>
      </c>
    </row>
    <row r="4044" spans="1:7" x14ac:dyDescent="0.6">
      <c r="A4044" s="3" t="s">
        <v>52</v>
      </c>
      <c r="B4044" s="3" t="s">
        <v>178</v>
      </c>
      <c r="C4044" s="4">
        <v>49275</v>
      </c>
      <c r="D4044" s="9">
        <v>1.317461910471689E-2</v>
      </c>
      <c r="E4044" s="9">
        <v>2.19</v>
      </c>
      <c r="F4044" s="5">
        <v>-81.918824604342419</v>
      </c>
      <c r="G4044" s="5">
        <v>-5.1473560607518953</v>
      </c>
    </row>
    <row r="4045" spans="1:7" x14ac:dyDescent="0.6">
      <c r="A4045" s="6" t="s">
        <v>55</v>
      </c>
      <c r="B4045" s="6" t="s">
        <v>178</v>
      </c>
      <c r="C4045" s="7">
        <v>47625</v>
      </c>
      <c r="D4045" s="10">
        <v>1.6262443223371611E-2</v>
      </c>
      <c r="E4045" s="10">
        <v>2.1166666666666671</v>
      </c>
      <c r="F4045" s="8">
        <v>-3.3485540334855401</v>
      </c>
      <c r="G4045" s="8">
        <v>-68.740769912375697</v>
      </c>
    </row>
    <row r="4046" spans="1:7" x14ac:dyDescent="0.6">
      <c r="A4046" s="3" t="s">
        <v>56</v>
      </c>
      <c r="B4046" s="3" t="s">
        <v>178</v>
      </c>
      <c r="C4046" s="4">
        <v>138240</v>
      </c>
      <c r="D4046" s="9">
        <v>4.8128209036854587E-2</v>
      </c>
      <c r="E4046" s="9">
        <v>1.44</v>
      </c>
      <c r="F4046" s="5">
        <v>190.2677165354331</v>
      </c>
      <c r="G4046" s="5">
        <v>193.87755102040819</v>
      </c>
    </row>
    <row r="4047" spans="1:7" x14ac:dyDescent="0.6">
      <c r="A4047" s="6" t="s">
        <v>57</v>
      </c>
      <c r="B4047" s="6" t="s">
        <v>178</v>
      </c>
      <c r="C4047" s="7">
        <v>191070</v>
      </c>
      <c r="D4047" s="10">
        <v>7.5112082582202686E-2</v>
      </c>
      <c r="E4047" s="10">
        <v>2.2114583333333329</v>
      </c>
      <c r="F4047" s="8">
        <v>38.216145833333329</v>
      </c>
      <c r="G4047" s="8">
        <v>139.97739261492089</v>
      </c>
    </row>
    <row r="4048" spans="1:7" x14ac:dyDescent="0.6">
      <c r="A4048" s="3" t="s">
        <v>58</v>
      </c>
      <c r="B4048" s="3" t="s">
        <v>178</v>
      </c>
      <c r="C4048" s="4">
        <v>72465</v>
      </c>
      <c r="D4048" s="9">
        <v>2.978499487816463E-2</v>
      </c>
      <c r="E4048" s="9">
        <v>1.589144736842105</v>
      </c>
      <c r="F4048" s="5">
        <v>-62.074108965300681</v>
      </c>
      <c r="G4048" s="5">
        <v>26.554313657003139</v>
      </c>
    </row>
    <row r="4049" spans="1:7" x14ac:dyDescent="0.6">
      <c r="A4049" s="6" t="s">
        <v>59</v>
      </c>
      <c r="B4049" s="6" t="s">
        <v>178</v>
      </c>
      <c r="C4049" s="7">
        <v>160943</v>
      </c>
      <c r="D4049" s="10">
        <v>7.2228115635587203E-2</v>
      </c>
      <c r="E4049" s="10">
        <v>1.9344110576923079</v>
      </c>
      <c r="F4049" s="8">
        <v>122.0975643414062</v>
      </c>
      <c r="G4049" s="8">
        <v>408.9911448450348</v>
      </c>
    </row>
    <row r="4050" spans="1:7" x14ac:dyDescent="0.6">
      <c r="A4050" s="3" t="s">
        <v>60</v>
      </c>
      <c r="B4050" s="3" t="s">
        <v>178</v>
      </c>
      <c r="C4050" s="4">
        <v>738082</v>
      </c>
      <c r="D4050" s="9">
        <v>0.36158969759826232</v>
      </c>
      <c r="E4050" s="9">
        <v>1.340748410535876</v>
      </c>
      <c r="F4050" s="5">
        <v>358.59838576390388</v>
      </c>
      <c r="G4050" s="5">
        <v>125.1279548574043</v>
      </c>
    </row>
    <row r="4051" spans="1:7" x14ac:dyDescent="0.6">
      <c r="A4051" s="6" t="s">
        <v>61</v>
      </c>
      <c r="B4051" s="6" t="s">
        <v>178</v>
      </c>
      <c r="C4051" s="7">
        <v>155145</v>
      </c>
      <c r="D4051" s="10">
        <v>6.4461402122853229E-2</v>
      </c>
      <c r="E4051" s="10">
        <v>1.747128378378378</v>
      </c>
      <c r="F4051" s="8">
        <v>-78.979977834441158</v>
      </c>
      <c r="G4051" s="8">
        <v>272.94471153846149</v>
      </c>
    </row>
    <row r="4052" spans="1:7" x14ac:dyDescent="0.6">
      <c r="A4052" s="3" t="s">
        <v>62</v>
      </c>
      <c r="B4052" s="3" t="s">
        <v>178</v>
      </c>
      <c r="C4052" s="4">
        <v>27720</v>
      </c>
      <c r="D4052" s="9">
        <v>1.142208732786534E-2</v>
      </c>
      <c r="E4052" s="9">
        <v>1.155</v>
      </c>
      <c r="F4052" s="5">
        <v>-82.132843469012869</v>
      </c>
      <c r="G4052" s="5">
        <v>-92.101213882715001</v>
      </c>
    </row>
    <row r="4053" spans="1:7" x14ac:dyDescent="0.6">
      <c r="A4053" s="6" t="s">
        <v>64</v>
      </c>
      <c r="B4053" s="6" t="s">
        <v>178</v>
      </c>
      <c r="C4053" s="7">
        <v>12836</v>
      </c>
      <c r="D4053" s="10">
        <v>4.6630541075390877E-3</v>
      </c>
      <c r="E4053" s="10">
        <v>0.98738461538461542</v>
      </c>
      <c r="F4053" s="8">
        <v>-53.694083694083687</v>
      </c>
      <c r="G4053" s="8">
        <v>-66.397905759162299</v>
      </c>
    </row>
    <row r="4054" spans="1:7" x14ac:dyDescent="0.6">
      <c r="A4054" s="3" t="s">
        <v>65</v>
      </c>
      <c r="B4054" s="3" t="s">
        <v>178</v>
      </c>
      <c r="C4054" s="4">
        <v>186713</v>
      </c>
      <c r="D4054" s="9">
        <v>7.6030349006637563E-2</v>
      </c>
      <c r="E4054" s="9">
        <v>1.4017492492492489</v>
      </c>
      <c r="F4054" s="5">
        <v>1354.604238080399</v>
      </c>
      <c r="G4054" s="5">
        <v>0.73536552468302929</v>
      </c>
    </row>
    <row r="4055" spans="1:7" x14ac:dyDescent="0.6">
      <c r="A4055" s="6" t="s">
        <v>66</v>
      </c>
      <c r="B4055" s="6" t="s">
        <v>178</v>
      </c>
      <c r="C4055" s="7">
        <v>84977</v>
      </c>
      <c r="D4055" s="10">
        <v>3.7175246971806707E-2</v>
      </c>
      <c r="E4055" s="10">
        <v>1.967060185185185</v>
      </c>
      <c r="F4055" s="8">
        <v>-54.487903895283132</v>
      </c>
      <c r="G4055" s="8">
        <v>-68.818182818938723</v>
      </c>
    </row>
    <row r="4056" spans="1:7" x14ac:dyDescent="0.6">
      <c r="A4056" s="3" t="s">
        <v>67</v>
      </c>
      <c r="B4056" s="3" t="s">
        <v>178</v>
      </c>
      <c r="C4056" s="4">
        <v>336976</v>
      </c>
      <c r="D4056" s="9">
        <v>0.14934801403297651</v>
      </c>
      <c r="E4056" s="9">
        <v>1.950092592592592</v>
      </c>
      <c r="F4056" s="5">
        <v>296.54965461242449</v>
      </c>
      <c r="G4056" s="5">
        <v>583.86808726534753</v>
      </c>
    </row>
    <row r="4057" spans="1:7" x14ac:dyDescent="0.6">
      <c r="A4057" s="6" t="s">
        <v>68</v>
      </c>
      <c r="B4057" s="6" t="s">
        <v>178</v>
      </c>
      <c r="C4057" s="7">
        <v>115083</v>
      </c>
      <c r="D4057" s="10">
        <v>5.154212152832631E-2</v>
      </c>
      <c r="E4057" s="10">
        <v>1.0042146596858641</v>
      </c>
      <c r="F4057" s="8">
        <v>-65.848309671905426</v>
      </c>
      <c r="G4057" s="8">
        <v>141.64409448818901</v>
      </c>
    </row>
    <row r="4058" spans="1:7" x14ac:dyDescent="0.6">
      <c r="A4058" s="3" t="s">
        <v>69</v>
      </c>
      <c r="B4058" s="3" t="s">
        <v>178</v>
      </c>
      <c r="C4058" s="4">
        <v>37840</v>
      </c>
      <c r="D4058" s="9">
        <v>1.5336682017872061E-2</v>
      </c>
      <c r="E4058" s="9">
        <v>1.5766666666666671</v>
      </c>
      <c r="F4058" s="5">
        <v>-67.11938340154498</v>
      </c>
      <c r="G4058" s="5">
        <v>-72.62731481481481</v>
      </c>
    </row>
    <row r="4059" spans="1:7" x14ac:dyDescent="0.6">
      <c r="A4059" s="6" t="s">
        <v>70</v>
      </c>
      <c r="B4059" s="6" t="s">
        <v>178</v>
      </c>
      <c r="C4059" s="7">
        <v>169964</v>
      </c>
      <c r="D4059" s="10">
        <v>6.4722491085834791E-2</v>
      </c>
      <c r="E4059" s="10">
        <v>1.967175925925926</v>
      </c>
      <c r="F4059" s="8">
        <v>349.16490486257931</v>
      </c>
      <c r="G4059" s="8">
        <v>-11.04621342963312</v>
      </c>
    </row>
    <row r="4060" spans="1:7" x14ac:dyDescent="0.6">
      <c r="A4060" s="3" t="s">
        <v>71</v>
      </c>
      <c r="B4060" s="3" t="s">
        <v>178</v>
      </c>
      <c r="C4060" s="4">
        <v>1500</v>
      </c>
      <c r="D4060" s="9">
        <v>6.8736438443895939E-4</v>
      </c>
      <c r="E4060" s="9">
        <v>1.5</v>
      </c>
      <c r="F4060" s="5">
        <v>-99.117460168035592</v>
      </c>
      <c r="G4060" s="5">
        <v>-97.930035189401778</v>
      </c>
    </row>
    <row r="4061" spans="1:7" x14ac:dyDescent="0.6">
      <c r="A4061" s="6" t="s">
        <v>72</v>
      </c>
      <c r="B4061" s="6" t="s">
        <v>178</v>
      </c>
      <c r="C4061" s="7">
        <v>33042</v>
      </c>
      <c r="D4061" s="10">
        <v>1.428361781863037E-2</v>
      </c>
      <c r="E4061" s="10">
        <v>1.468533333333333</v>
      </c>
      <c r="F4061" s="8">
        <v>2102.8000000000002</v>
      </c>
      <c r="G4061" s="8">
        <v>-79.469750159994533</v>
      </c>
    </row>
    <row r="4062" spans="1:7" x14ac:dyDescent="0.6">
      <c r="A4062" s="3" t="s">
        <v>76</v>
      </c>
      <c r="B4062" s="3" t="s">
        <v>178</v>
      </c>
      <c r="C4062" s="4">
        <v>33750</v>
      </c>
      <c r="D4062" s="9">
        <v>1.320152363654185E-2</v>
      </c>
      <c r="E4062" s="9">
        <v>1.5</v>
      </c>
      <c r="F4062" s="5">
        <v>2.1427274378064349</v>
      </c>
      <c r="G4062" s="5">
        <v>-95.427337341921358</v>
      </c>
    </row>
    <row r="4063" spans="1:7" x14ac:dyDescent="0.6">
      <c r="A4063" s="6" t="s">
        <v>85</v>
      </c>
      <c r="B4063" s="6" t="s">
        <v>178</v>
      </c>
      <c r="C4063" s="7">
        <v>58041</v>
      </c>
      <c r="D4063" s="10">
        <v>2.2515056529468419E-2</v>
      </c>
      <c r="E4063" s="10">
        <v>1.2898000000000001</v>
      </c>
      <c r="F4063" s="8">
        <v>71.973333333333329</v>
      </c>
      <c r="G4063" s="8">
        <v>-62.589190757033741</v>
      </c>
    </row>
    <row r="4064" spans="1:7" x14ac:dyDescent="0.6">
      <c r="A4064" s="3" t="s">
        <v>89</v>
      </c>
      <c r="B4064" s="3" t="s">
        <v>178</v>
      </c>
      <c r="C4064" s="4">
        <v>27700</v>
      </c>
      <c r="D4064" s="9">
        <v>1.0196464633928679E-2</v>
      </c>
      <c r="E4064" s="9">
        <v>1.154166666666667</v>
      </c>
      <c r="F4064" s="5">
        <v>-52.275115866370328</v>
      </c>
      <c r="G4064" s="5">
        <v>-7.2150072150067857E-2</v>
      </c>
    </row>
    <row r="4065" spans="1:7" x14ac:dyDescent="0.6">
      <c r="A4065" s="6" t="s">
        <v>94</v>
      </c>
      <c r="B4065" s="6" t="s">
        <v>178</v>
      </c>
      <c r="C4065" s="7">
        <v>32</v>
      </c>
      <c r="D4065" s="10">
        <v>1.3013841994096691E-5</v>
      </c>
      <c r="E4065" s="10">
        <v>10.66666666666667</v>
      </c>
      <c r="F4065" s="8">
        <v>-99.884476534296027</v>
      </c>
      <c r="G4065" s="8">
        <v>-99.750701153007171</v>
      </c>
    </row>
    <row r="4066" spans="1:7" x14ac:dyDescent="0.6">
      <c r="A4066" s="3" t="s">
        <v>96</v>
      </c>
      <c r="B4066" s="3" t="s">
        <v>178</v>
      </c>
      <c r="C4066" s="4">
        <v>53617</v>
      </c>
      <c r="D4066" s="9">
        <v>2.8281612107274961E-2</v>
      </c>
      <c r="E4066" s="9">
        <v>1.1170208333333329</v>
      </c>
      <c r="F4066" s="5">
        <v>167453.125</v>
      </c>
      <c r="G4066" s="5">
        <v>-71.283734930079859</v>
      </c>
    </row>
    <row r="4067" spans="1:7" x14ac:dyDescent="0.6">
      <c r="A4067" s="6" t="s">
        <v>14</v>
      </c>
      <c r="B4067" s="6" t="s">
        <v>179</v>
      </c>
      <c r="C4067" s="7">
        <v>7578266</v>
      </c>
      <c r="D4067" s="10">
        <v>2.9231604542751279</v>
      </c>
      <c r="E4067" s="10">
        <v>1.3358920874000251</v>
      </c>
      <c r="F4067" s="6"/>
      <c r="G4067" s="6"/>
    </row>
    <row r="4068" spans="1:7" x14ac:dyDescent="0.6">
      <c r="A4068" s="3" t="s">
        <v>15</v>
      </c>
      <c r="B4068" s="3" t="s">
        <v>179</v>
      </c>
      <c r="C4068" s="4">
        <v>5194330</v>
      </c>
      <c r="D4068" s="9">
        <v>2.0500187073042602</v>
      </c>
      <c r="E4068" s="9">
        <v>1.3382833445579849</v>
      </c>
      <c r="F4068" s="5">
        <v>-31.457539231270061</v>
      </c>
      <c r="G4068" s="3"/>
    </row>
    <row r="4069" spans="1:7" x14ac:dyDescent="0.6">
      <c r="A4069" s="6" t="s">
        <v>16</v>
      </c>
      <c r="B4069" s="6" t="s">
        <v>179</v>
      </c>
      <c r="C4069" s="7">
        <v>4235864</v>
      </c>
      <c r="D4069" s="10">
        <v>1.5854290944787011</v>
      </c>
      <c r="E4069" s="10">
        <v>1.3331826792733481</v>
      </c>
      <c r="F4069" s="8">
        <v>-18.45215841119067</v>
      </c>
      <c r="G4069" s="6"/>
    </row>
    <row r="4070" spans="1:7" x14ac:dyDescent="0.6">
      <c r="A4070" s="3" t="s">
        <v>17</v>
      </c>
      <c r="B4070" s="3" t="s">
        <v>179</v>
      </c>
      <c r="C4070" s="4">
        <v>2772397</v>
      </c>
      <c r="D4070" s="9">
        <v>1.1172864678734189</v>
      </c>
      <c r="E4070" s="9">
        <v>1.4587762661832839</v>
      </c>
      <c r="F4070" s="5">
        <v>-34.549433126276007</v>
      </c>
      <c r="G4070" s="3"/>
    </row>
    <row r="4071" spans="1:7" x14ac:dyDescent="0.6">
      <c r="A4071" s="6" t="s">
        <v>18</v>
      </c>
      <c r="B4071" s="6" t="s">
        <v>179</v>
      </c>
      <c r="C4071" s="7">
        <v>2954242</v>
      </c>
      <c r="D4071" s="10">
        <v>1.135242430010631</v>
      </c>
      <c r="E4071" s="10">
        <v>1.434240786097646</v>
      </c>
      <c r="F4071" s="8">
        <v>6.5591255509221744</v>
      </c>
      <c r="G4071" s="6"/>
    </row>
    <row r="4072" spans="1:7" x14ac:dyDescent="0.6">
      <c r="A4072" s="3" t="s">
        <v>19</v>
      </c>
      <c r="B4072" s="3" t="s">
        <v>179</v>
      </c>
      <c r="C4072" s="4">
        <v>3583161</v>
      </c>
      <c r="D4072" s="9">
        <v>1.635578678526415</v>
      </c>
      <c r="E4072" s="9">
        <v>1.473680985228482</v>
      </c>
      <c r="F4072" s="5">
        <v>21.28867574152693</v>
      </c>
      <c r="G4072" s="3"/>
    </row>
    <row r="4073" spans="1:7" x14ac:dyDescent="0.6">
      <c r="A4073" s="6" t="s">
        <v>20</v>
      </c>
      <c r="B4073" s="6" t="s">
        <v>179</v>
      </c>
      <c r="C4073" s="7">
        <v>3691830</v>
      </c>
      <c r="D4073" s="10">
        <v>1.2594158848754911</v>
      </c>
      <c r="E4073" s="10">
        <v>1.368932406035446</v>
      </c>
      <c r="F4073" s="8">
        <v>3.032769110849332</v>
      </c>
      <c r="G4073" s="6"/>
    </row>
    <row r="4074" spans="1:7" x14ac:dyDescent="0.6">
      <c r="A4074" s="3" t="s">
        <v>21</v>
      </c>
      <c r="B4074" s="3" t="s">
        <v>179</v>
      </c>
      <c r="C4074" s="4">
        <v>3166078</v>
      </c>
      <c r="D4074" s="9">
        <v>1.1501449234086289</v>
      </c>
      <c r="E4074" s="9">
        <v>1.3405717910165269</v>
      </c>
      <c r="F4074" s="5">
        <v>-14.24095909074903</v>
      </c>
      <c r="G4074" s="3"/>
    </row>
    <row r="4075" spans="1:7" x14ac:dyDescent="0.6">
      <c r="A4075" s="6" t="s">
        <v>22</v>
      </c>
      <c r="B4075" s="6" t="s">
        <v>179</v>
      </c>
      <c r="C4075" s="7">
        <v>3204861</v>
      </c>
      <c r="D4075" s="10">
        <v>1.2579568386847899</v>
      </c>
      <c r="E4075" s="10">
        <v>1.343973620910033</v>
      </c>
      <c r="F4075" s="8">
        <v>1.2249540282962099</v>
      </c>
      <c r="G4075" s="6"/>
    </row>
    <row r="4076" spans="1:7" x14ac:dyDescent="0.6">
      <c r="A4076" s="3" t="s">
        <v>23</v>
      </c>
      <c r="B4076" s="3" t="s">
        <v>179</v>
      </c>
      <c r="C4076" s="4">
        <v>3148558</v>
      </c>
      <c r="D4076" s="9">
        <v>1.1930064774303131</v>
      </c>
      <c r="E4076" s="9">
        <v>1.3528400524368931</v>
      </c>
      <c r="F4076" s="5">
        <v>-1.7568000609074821</v>
      </c>
      <c r="G4076" s="3"/>
    </row>
    <row r="4077" spans="1:7" x14ac:dyDescent="0.6">
      <c r="A4077" s="6" t="s">
        <v>24</v>
      </c>
      <c r="B4077" s="6" t="s">
        <v>179</v>
      </c>
      <c r="C4077" s="7">
        <v>3075157</v>
      </c>
      <c r="D4077" s="10">
        <v>1.333710506202042</v>
      </c>
      <c r="E4077" s="10">
        <v>1.3446636413643771</v>
      </c>
      <c r="F4077" s="8">
        <v>-2.33125767414798</v>
      </c>
      <c r="G4077" s="6"/>
    </row>
    <row r="4078" spans="1:7" x14ac:dyDescent="0.6">
      <c r="A4078" s="3" t="s">
        <v>25</v>
      </c>
      <c r="B4078" s="3" t="s">
        <v>179</v>
      </c>
      <c r="C4078" s="4">
        <v>2497483</v>
      </c>
      <c r="D4078" s="9">
        <v>0.99743730951014287</v>
      </c>
      <c r="E4078" s="9">
        <v>1.25809924216321</v>
      </c>
      <c r="F4078" s="5">
        <v>-18.785187227839099</v>
      </c>
      <c r="G4078" s="3"/>
    </row>
    <row r="4079" spans="1:7" x14ac:dyDescent="0.6">
      <c r="A4079" s="6" t="s">
        <v>26</v>
      </c>
      <c r="B4079" s="6" t="s">
        <v>179</v>
      </c>
      <c r="C4079" s="7">
        <v>2983066</v>
      </c>
      <c r="D4079" s="10">
        <v>1.392126202935748</v>
      </c>
      <c r="E4079" s="10">
        <v>1.233493040201556</v>
      </c>
      <c r="F4079" s="8">
        <v>19.442895106793511</v>
      </c>
      <c r="G4079" s="8">
        <v>-60.636562506515347</v>
      </c>
    </row>
    <row r="4080" spans="1:7" x14ac:dyDescent="0.6">
      <c r="A4080" s="3" t="s">
        <v>27</v>
      </c>
      <c r="B4080" s="3" t="s">
        <v>179</v>
      </c>
      <c r="C4080" s="4">
        <v>3196734</v>
      </c>
      <c r="D4080" s="9">
        <v>1.4055015600782681</v>
      </c>
      <c r="E4080" s="9">
        <v>1.241311263050968</v>
      </c>
      <c r="F4080" s="5">
        <v>7.1626977076605147</v>
      </c>
      <c r="G4080" s="5">
        <v>-38.457240876109147</v>
      </c>
    </row>
    <row r="4081" spans="1:7" x14ac:dyDescent="0.6">
      <c r="A4081" s="6" t="s">
        <v>28</v>
      </c>
      <c r="B4081" s="6" t="s">
        <v>179</v>
      </c>
      <c r="C4081" s="7">
        <v>2366636</v>
      </c>
      <c r="D4081" s="10">
        <v>1.0300084206020359</v>
      </c>
      <c r="E4081" s="10">
        <v>1.266064832275442</v>
      </c>
      <c r="F4081" s="8">
        <v>-25.967065135854281</v>
      </c>
      <c r="G4081" s="8">
        <v>-44.128612250062787</v>
      </c>
    </row>
    <row r="4082" spans="1:7" x14ac:dyDescent="0.6">
      <c r="A4082" s="3" t="s">
        <v>29</v>
      </c>
      <c r="B4082" s="3" t="s">
        <v>179</v>
      </c>
      <c r="C4082" s="4">
        <v>2788264</v>
      </c>
      <c r="D4082" s="9">
        <v>1.3672816108551651</v>
      </c>
      <c r="E4082" s="9">
        <v>1.1927458147697401</v>
      </c>
      <c r="F4082" s="5">
        <v>17.81549845434618</v>
      </c>
      <c r="G4082" s="5">
        <v>0.57232063084760032</v>
      </c>
    </row>
    <row r="4083" spans="1:7" x14ac:dyDescent="0.6">
      <c r="A4083" s="6" t="s">
        <v>30</v>
      </c>
      <c r="B4083" s="6" t="s">
        <v>179</v>
      </c>
      <c r="C4083" s="7">
        <v>1638197</v>
      </c>
      <c r="D4083" s="10">
        <v>0.75339983796860965</v>
      </c>
      <c r="E4083" s="10">
        <v>1.1910807649047139</v>
      </c>
      <c r="F4083" s="8">
        <v>-41.246704042371881</v>
      </c>
      <c r="G4083" s="8">
        <v>-44.547636923447712</v>
      </c>
    </row>
    <row r="4084" spans="1:7" x14ac:dyDescent="0.6">
      <c r="A4084" s="3" t="s">
        <v>31</v>
      </c>
      <c r="B4084" s="3" t="s">
        <v>179</v>
      </c>
      <c r="C4084" s="4">
        <v>2885482</v>
      </c>
      <c r="D4084" s="9">
        <v>1.306505912536456</v>
      </c>
      <c r="E4084" s="9">
        <v>1.2132611468931831</v>
      </c>
      <c r="F4084" s="5">
        <v>76.137668424493526</v>
      </c>
      <c r="G4084" s="5">
        <v>-19.471048049473641</v>
      </c>
    </row>
    <row r="4085" spans="1:7" x14ac:dyDescent="0.6">
      <c r="A4085" s="6" t="s">
        <v>32</v>
      </c>
      <c r="B4085" s="6" t="s">
        <v>179</v>
      </c>
      <c r="C4085" s="7">
        <v>2135315</v>
      </c>
      <c r="D4085" s="10">
        <v>0.95860525311629363</v>
      </c>
      <c r="E4085" s="10">
        <v>1.1485226852210431</v>
      </c>
      <c r="F4085" s="8">
        <v>-25.997978847208191</v>
      </c>
      <c r="G4085" s="8">
        <v>-42.161069171657417</v>
      </c>
    </row>
    <row r="4086" spans="1:7" x14ac:dyDescent="0.6">
      <c r="A4086" s="3" t="s">
        <v>33</v>
      </c>
      <c r="B4086" s="3" t="s">
        <v>179</v>
      </c>
      <c r="C4086" s="4">
        <v>1658749</v>
      </c>
      <c r="D4086" s="9">
        <v>0.78040429441063452</v>
      </c>
      <c r="E4086" s="9">
        <v>1.326125018387879</v>
      </c>
      <c r="F4086" s="5">
        <v>-22.318299641973191</v>
      </c>
      <c r="G4086" s="5">
        <v>-47.608713367137511</v>
      </c>
    </row>
    <row r="4087" spans="1:7" x14ac:dyDescent="0.6">
      <c r="A4087" s="6" t="s">
        <v>34</v>
      </c>
      <c r="B4087" s="6" t="s">
        <v>179</v>
      </c>
      <c r="C4087" s="7">
        <v>1966915</v>
      </c>
      <c r="D4087" s="10">
        <v>0.82543208494883225</v>
      </c>
      <c r="E4087" s="10">
        <v>1.336941486740461</v>
      </c>
      <c r="F4087" s="8">
        <v>18.578217680914939</v>
      </c>
      <c r="G4087" s="8">
        <v>-38.627135467029618</v>
      </c>
    </row>
    <row r="4088" spans="1:7" x14ac:dyDescent="0.6">
      <c r="A4088" s="3" t="s">
        <v>35</v>
      </c>
      <c r="B4088" s="3" t="s">
        <v>179</v>
      </c>
      <c r="C4088" s="4">
        <v>2458250</v>
      </c>
      <c r="D4088" s="9">
        <v>1.1389536785025449</v>
      </c>
      <c r="E4088" s="9">
        <v>1.2887435661119031</v>
      </c>
      <c r="F4088" s="5">
        <v>24.979981341339101</v>
      </c>
      <c r="G4088" s="5">
        <v>-21.92457626634161</v>
      </c>
    </row>
    <row r="4089" spans="1:7" x14ac:dyDescent="0.6">
      <c r="A4089" s="6" t="s">
        <v>36</v>
      </c>
      <c r="B4089" s="6" t="s">
        <v>179</v>
      </c>
      <c r="C4089" s="7">
        <v>2373844</v>
      </c>
      <c r="D4089" s="10">
        <v>1.1807662992444861</v>
      </c>
      <c r="E4089" s="10">
        <v>1.3180509331903041</v>
      </c>
      <c r="F4089" s="8">
        <v>-3.4335807993491341</v>
      </c>
      <c r="G4089" s="8">
        <v>-22.805762437495058</v>
      </c>
    </row>
    <row r="4090" spans="1:7" x14ac:dyDescent="0.6">
      <c r="A4090" s="3" t="s">
        <v>37</v>
      </c>
      <c r="B4090" s="3" t="s">
        <v>179</v>
      </c>
      <c r="C4090" s="4">
        <v>1553271</v>
      </c>
      <c r="D4090" s="9">
        <v>0.65953626418921663</v>
      </c>
      <c r="E4090" s="9">
        <v>1.3795142789898349</v>
      </c>
      <c r="F4090" s="5">
        <v>-34.567267267773282</v>
      </c>
      <c r="G4090" s="5">
        <v>-37.8065436281248</v>
      </c>
    </row>
    <row r="4091" spans="1:7" x14ac:dyDescent="0.6">
      <c r="A4091" s="6" t="s">
        <v>38</v>
      </c>
      <c r="B4091" s="6" t="s">
        <v>179</v>
      </c>
      <c r="C4091" s="7">
        <v>3005248</v>
      </c>
      <c r="D4091" s="10">
        <v>1.3207969269187201</v>
      </c>
      <c r="E4091" s="10">
        <v>1.4398784181713471</v>
      </c>
      <c r="F4091" s="8">
        <v>93.478665345583607</v>
      </c>
      <c r="G4091" s="8">
        <v>0.74359735922704395</v>
      </c>
    </row>
    <row r="4092" spans="1:7" x14ac:dyDescent="0.6">
      <c r="A4092" s="3" t="s">
        <v>39</v>
      </c>
      <c r="B4092" s="3" t="s">
        <v>179</v>
      </c>
      <c r="C4092" s="4">
        <v>2412586</v>
      </c>
      <c r="D4092" s="9">
        <v>0.92139177558545493</v>
      </c>
      <c r="E4092" s="9">
        <v>1.527880530017903</v>
      </c>
      <c r="F4092" s="5">
        <v>-19.72090156952105</v>
      </c>
      <c r="G4092" s="5">
        <v>-24.529660584834399</v>
      </c>
    </row>
    <row r="4093" spans="1:7" x14ac:dyDescent="0.6">
      <c r="A4093" s="6" t="s">
        <v>40</v>
      </c>
      <c r="B4093" s="6" t="s">
        <v>179</v>
      </c>
      <c r="C4093" s="7">
        <v>2851564</v>
      </c>
      <c r="D4093" s="10">
        <v>0.87698763872224494</v>
      </c>
      <c r="E4093" s="10">
        <v>1.456530822187194</v>
      </c>
      <c r="F4093" s="8">
        <v>18.19533065349794</v>
      </c>
      <c r="G4093" s="8">
        <v>20.490180999528441</v>
      </c>
    </row>
    <row r="4094" spans="1:7" x14ac:dyDescent="0.6">
      <c r="A4094" s="3" t="s">
        <v>41</v>
      </c>
      <c r="B4094" s="3" t="s">
        <v>179</v>
      </c>
      <c r="C4094" s="4">
        <v>3692304</v>
      </c>
      <c r="D4094" s="9">
        <v>1.1355595145211079</v>
      </c>
      <c r="E4094" s="9">
        <v>1.589407804933904</v>
      </c>
      <c r="F4094" s="5">
        <v>29.483469422394169</v>
      </c>
      <c r="G4094" s="5">
        <v>32.423041720583122</v>
      </c>
    </row>
    <row r="4095" spans="1:7" x14ac:dyDescent="0.6">
      <c r="A4095" s="6" t="s">
        <v>42</v>
      </c>
      <c r="B4095" s="6" t="s">
        <v>179</v>
      </c>
      <c r="C4095" s="7">
        <v>5644867</v>
      </c>
      <c r="D4095" s="10">
        <v>1.590027972645218</v>
      </c>
      <c r="E4095" s="10">
        <v>1.655671225515946</v>
      </c>
      <c r="F4095" s="8">
        <v>52.881967465300797</v>
      </c>
      <c r="G4095" s="8">
        <v>244.5780330448658</v>
      </c>
    </row>
    <row r="4096" spans="1:7" x14ac:dyDescent="0.6">
      <c r="A4096" s="3" t="s">
        <v>43</v>
      </c>
      <c r="B4096" s="3" t="s">
        <v>179</v>
      </c>
      <c r="C4096" s="4">
        <v>4583542</v>
      </c>
      <c r="D4096" s="9">
        <v>1.3722371417693029</v>
      </c>
      <c r="E4096" s="9">
        <v>1.580409651116603</v>
      </c>
      <c r="F4096" s="5">
        <v>-18.801594439691851</v>
      </c>
      <c r="G4096" s="5">
        <v>58.848400371237787</v>
      </c>
    </row>
    <row r="4097" spans="1:7" x14ac:dyDescent="0.6">
      <c r="A4097" s="6" t="s">
        <v>44</v>
      </c>
      <c r="B4097" s="6" t="s">
        <v>179</v>
      </c>
      <c r="C4097" s="7">
        <v>7354960</v>
      </c>
      <c r="D4097" s="10">
        <v>2.064438298818815</v>
      </c>
      <c r="E4097" s="10">
        <v>1.512696746769074</v>
      </c>
      <c r="F4097" s="8">
        <v>60.464549032167689</v>
      </c>
      <c r="G4097" s="8">
        <v>244.44379400697321</v>
      </c>
    </row>
    <row r="4098" spans="1:7" x14ac:dyDescent="0.6">
      <c r="A4098" s="3" t="s">
        <v>45</v>
      </c>
      <c r="B4098" s="3" t="s">
        <v>179</v>
      </c>
      <c r="C4098" s="4">
        <v>5359666</v>
      </c>
      <c r="D4098" s="9">
        <v>1.50556430850434</v>
      </c>
      <c r="E4098" s="9">
        <v>1.3910493889642419</v>
      </c>
      <c r="F4098" s="5">
        <v>-27.128549985316031</v>
      </c>
      <c r="G4098" s="5">
        <v>223.11494988090419</v>
      </c>
    </row>
    <row r="4099" spans="1:7" x14ac:dyDescent="0.6">
      <c r="A4099" s="6" t="s">
        <v>46</v>
      </c>
      <c r="B4099" s="6" t="s">
        <v>179</v>
      </c>
      <c r="C4099" s="7">
        <v>4972255</v>
      </c>
      <c r="D4099" s="10">
        <v>1.4504834150278449</v>
      </c>
      <c r="E4099" s="10">
        <v>1.426254355345727</v>
      </c>
      <c r="F4099" s="8">
        <v>-7.2282675823456159</v>
      </c>
      <c r="G4099" s="8">
        <v>152.79460474906139</v>
      </c>
    </row>
    <row r="4100" spans="1:7" x14ac:dyDescent="0.6">
      <c r="A4100" s="3" t="s">
        <v>47</v>
      </c>
      <c r="B4100" s="3" t="s">
        <v>179</v>
      </c>
      <c r="C4100" s="4">
        <v>5336828</v>
      </c>
      <c r="D4100" s="9">
        <v>1.458065433861981</v>
      </c>
      <c r="E4100" s="9">
        <v>1.563468557068588</v>
      </c>
      <c r="F4100" s="5">
        <v>7.332146078590096</v>
      </c>
      <c r="G4100" s="5">
        <v>117.0986677514492</v>
      </c>
    </row>
    <row r="4101" spans="1:7" x14ac:dyDescent="0.6">
      <c r="A4101" s="6" t="s">
        <v>48</v>
      </c>
      <c r="B4101" s="6" t="s">
        <v>179</v>
      </c>
      <c r="C4101" s="7">
        <v>4049818</v>
      </c>
      <c r="D4101" s="10">
        <v>1.2312771000877081</v>
      </c>
      <c r="E4101" s="10">
        <v>1.5340574157205911</v>
      </c>
      <c r="F4101" s="8">
        <v>-24.115635729688119</v>
      </c>
      <c r="G4101" s="8">
        <v>70.601690759797179</v>
      </c>
    </row>
    <row r="4102" spans="1:7" x14ac:dyDescent="0.6">
      <c r="A4102" s="3" t="s">
        <v>49</v>
      </c>
      <c r="B4102" s="3" t="s">
        <v>179</v>
      </c>
      <c r="C4102" s="4">
        <v>4362531</v>
      </c>
      <c r="D4102" s="9">
        <v>1.160227499887263</v>
      </c>
      <c r="E4102" s="9">
        <v>1.489098849860649</v>
      </c>
      <c r="F4102" s="5">
        <v>7.7216556398336911</v>
      </c>
      <c r="G4102" s="5">
        <v>180.86090579171309</v>
      </c>
    </row>
    <row r="4103" spans="1:7" x14ac:dyDescent="0.6">
      <c r="A4103" s="6" t="s">
        <v>50</v>
      </c>
      <c r="B4103" s="6" t="s">
        <v>179</v>
      </c>
      <c r="C4103" s="7">
        <v>6474954</v>
      </c>
      <c r="D4103" s="10">
        <v>1.507553543007077</v>
      </c>
      <c r="E4103" s="10">
        <v>1.545478565909818</v>
      </c>
      <c r="F4103" s="8">
        <v>48.421959637650701</v>
      </c>
      <c r="G4103" s="8">
        <v>115.4548975658581</v>
      </c>
    </row>
    <row r="4104" spans="1:7" x14ac:dyDescent="0.6">
      <c r="A4104" s="3" t="s">
        <v>51</v>
      </c>
      <c r="B4104" s="3" t="s">
        <v>179</v>
      </c>
      <c r="C4104" s="4">
        <v>7675451</v>
      </c>
      <c r="D4104" s="9">
        <v>1.935907852387222</v>
      </c>
      <c r="E4104" s="9">
        <v>1.4274074392290259</v>
      </c>
      <c r="F4104" s="5">
        <v>18.540625925682239</v>
      </c>
      <c r="G4104" s="5">
        <v>218.14206830347189</v>
      </c>
    </row>
    <row r="4105" spans="1:7" x14ac:dyDescent="0.6">
      <c r="A4105" s="6" t="s">
        <v>52</v>
      </c>
      <c r="B4105" s="6" t="s">
        <v>179</v>
      </c>
      <c r="C4105" s="7">
        <v>7714987</v>
      </c>
      <c r="D4105" s="10">
        <v>2.062750180067833</v>
      </c>
      <c r="E4105" s="10">
        <v>1.5208933444885411</v>
      </c>
      <c r="F4105" s="8">
        <v>0.51509676760361778</v>
      </c>
      <c r="G4105" s="8">
        <v>170.55282644892421</v>
      </c>
    </row>
    <row r="4106" spans="1:7" x14ac:dyDescent="0.6">
      <c r="A4106" s="3" t="s">
        <v>53</v>
      </c>
      <c r="B4106" s="3" t="s">
        <v>179</v>
      </c>
      <c r="C4106" s="4">
        <v>6945347</v>
      </c>
      <c r="D4106" s="9">
        <v>2.2339931643674862</v>
      </c>
      <c r="E4106" s="9">
        <v>1.6278262585608949</v>
      </c>
      <c r="F4106" s="5">
        <v>-9.9759079308882832</v>
      </c>
      <c r="G4106" s="5">
        <v>88.103336020002686</v>
      </c>
    </row>
    <row r="4107" spans="1:7" x14ac:dyDescent="0.6">
      <c r="A4107" s="6" t="s">
        <v>54</v>
      </c>
      <c r="B4107" s="6" t="s">
        <v>179</v>
      </c>
      <c r="C4107" s="7">
        <v>7329667</v>
      </c>
      <c r="D4107" s="10">
        <v>2.0583933005459731</v>
      </c>
      <c r="E4107" s="10">
        <v>1.569420014076174</v>
      </c>
      <c r="F4107" s="8">
        <v>5.5334888235245794</v>
      </c>
      <c r="G4107" s="8">
        <v>29.8465845165174</v>
      </c>
    </row>
    <row r="4108" spans="1:7" x14ac:dyDescent="0.6">
      <c r="A4108" s="3" t="s">
        <v>55</v>
      </c>
      <c r="B4108" s="3" t="s">
        <v>179</v>
      </c>
      <c r="C4108" s="4">
        <v>6116098</v>
      </c>
      <c r="D4108" s="9">
        <v>2.088455568998985</v>
      </c>
      <c r="E4108" s="9">
        <v>1.437626665901951</v>
      </c>
      <c r="F4108" s="5">
        <v>-16.556945902180821</v>
      </c>
      <c r="G4108" s="5">
        <v>33.436063201777152</v>
      </c>
    </row>
    <row r="4109" spans="1:7" x14ac:dyDescent="0.6">
      <c r="A4109" s="6" t="s">
        <v>56</v>
      </c>
      <c r="B4109" s="6" t="s">
        <v>179</v>
      </c>
      <c r="C4109" s="7">
        <v>6277197</v>
      </c>
      <c r="D4109" s="10">
        <v>2.1854040030491642</v>
      </c>
      <c r="E4109" s="10">
        <v>1.4168302504643431</v>
      </c>
      <c r="F4109" s="8">
        <v>2.634016001705652</v>
      </c>
      <c r="G4109" s="8">
        <v>-14.653553520345451</v>
      </c>
    </row>
    <row r="4110" spans="1:7" x14ac:dyDescent="0.6">
      <c r="A4110" s="3" t="s">
        <v>57</v>
      </c>
      <c r="B4110" s="3" t="s">
        <v>179</v>
      </c>
      <c r="C4110" s="4">
        <v>6554085</v>
      </c>
      <c r="D4110" s="9">
        <v>2.5764953879247181</v>
      </c>
      <c r="E4110" s="9">
        <v>1.34110368086648</v>
      </c>
      <c r="F4110" s="5">
        <v>4.411013387026097</v>
      </c>
      <c r="G4110" s="5">
        <v>22.285325242281889</v>
      </c>
    </row>
    <row r="4111" spans="1:7" x14ac:dyDescent="0.6">
      <c r="A4111" s="6" t="s">
        <v>58</v>
      </c>
      <c r="B4111" s="6" t="s">
        <v>179</v>
      </c>
      <c r="C4111" s="7">
        <v>6048537</v>
      </c>
      <c r="D4111" s="10">
        <v>2.4861056174068761</v>
      </c>
      <c r="E4111" s="10">
        <v>1.266131539136381</v>
      </c>
      <c r="F4111" s="8">
        <v>-7.7134794559423634</v>
      </c>
      <c r="G4111" s="8">
        <v>21.64575227939838</v>
      </c>
    </row>
    <row r="4112" spans="1:7" x14ac:dyDescent="0.6">
      <c r="A4112" s="3" t="s">
        <v>59</v>
      </c>
      <c r="B4112" s="3" t="s">
        <v>179</v>
      </c>
      <c r="C4112" s="4">
        <v>4436965</v>
      </c>
      <c r="D4112" s="9">
        <v>1.9912243532868981</v>
      </c>
      <c r="E4112" s="9">
        <v>1.245821607159052</v>
      </c>
      <c r="F4112" s="5">
        <v>-26.643996721851909</v>
      </c>
      <c r="G4112" s="5">
        <v>-16.861382828901359</v>
      </c>
    </row>
    <row r="4113" spans="1:7" x14ac:dyDescent="0.6">
      <c r="A4113" s="6" t="s">
        <v>60</v>
      </c>
      <c r="B4113" s="6" t="s">
        <v>179</v>
      </c>
      <c r="C4113" s="7">
        <v>5163824</v>
      </c>
      <c r="D4113" s="10">
        <v>2.529780645796333</v>
      </c>
      <c r="E4113" s="10">
        <v>1.2528952353177101</v>
      </c>
      <c r="F4113" s="8">
        <v>16.381896183539869</v>
      </c>
      <c r="G4113" s="8">
        <v>27.507557129727811</v>
      </c>
    </row>
    <row r="4114" spans="1:7" x14ac:dyDescent="0.6">
      <c r="A4114" s="3" t="s">
        <v>61</v>
      </c>
      <c r="B4114" s="3" t="s">
        <v>179</v>
      </c>
      <c r="C4114" s="4">
        <v>3910679</v>
      </c>
      <c r="D4114" s="9">
        <v>1.624853212107368</v>
      </c>
      <c r="E4114" s="9">
        <v>1.2537164957558971</v>
      </c>
      <c r="F4114" s="5">
        <v>-24.267771326056039</v>
      </c>
      <c r="G4114" s="5">
        <v>-10.35756536744381</v>
      </c>
    </row>
    <row r="4115" spans="1:7" x14ac:dyDescent="0.6">
      <c r="A4115" s="6" t="s">
        <v>62</v>
      </c>
      <c r="B4115" s="6" t="s">
        <v>179</v>
      </c>
      <c r="C4115" s="7">
        <v>5892330</v>
      </c>
      <c r="D4115" s="10">
        <v>2.4279476127200872</v>
      </c>
      <c r="E4115" s="10">
        <v>1.24146932686929</v>
      </c>
      <c r="F4115" s="8">
        <v>50.672811550116997</v>
      </c>
      <c r="G4115" s="8">
        <v>-8.9981179789076489</v>
      </c>
    </row>
    <row r="4116" spans="1:7" x14ac:dyDescent="0.6">
      <c r="A4116" s="3" t="s">
        <v>63</v>
      </c>
      <c r="B4116" s="3" t="s">
        <v>179</v>
      </c>
      <c r="C4116" s="4">
        <v>4875129</v>
      </c>
      <c r="D4116" s="9">
        <v>1.8228395914141571</v>
      </c>
      <c r="E4116" s="9">
        <v>1.2905937924478299</v>
      </c>
      <c r="F4116" s="5">
        <v>-17.263136993345579</v>
      </c>
      <c r="G4116" s="5">
        <v>-36.484136241635831</v>
      </c>
    </row>
    <row r="4117" spans="1:7" x14ac:dyDescent="0.6">
      <c r="A4117" s="6" t="s">
        <v>64</v>
      </c>
      <c r="B4117" s="6" t="s">
        <v>179</v>
      </c>
      <c r="C4117" s="7">
        <v>5283741</v>
      </c>
      <c r="D4117" s="10">
        <v>1.919474148739692</v>
      </c>
      <c r="E4117" s="10">
        <v>1.357747867943554</v>
      </c>
      <c r="F4117" s="8">
        <v>8.3815628263375075</v>
      </c>
      <c r="G4117" s="8">
        <v>-31.513287060626279</v>
      </c>
    </row>
    <row r="4118" spans="1:7" x14ac:dyDescent="0.6">
      <c r="A4118" s="3" t="s">
        <v>65</v>
      </c>
      <c r="B4118" s="3" t="s">
        <v>179</v>
      </c>
      <c r="C4118" s="4">
        <v>4332483</v>
      </c>
      <c r="D4118" s="9">
        <v>1.7642059982718079</v>
      </c>
      <c r="E4118" s="9">
        <v>1.2815555261068601</v>
      </c>
      <c r="F4118" s="5">
        <v>-18.00349411524903</v>
      </c>
      <c r="G4118" s="5">
        <v>-37.620352158070723</v>
      </c>
    </row>
    <row r="4119" spans="1:7" x14ac:dyDescent="0.6">
      <c r="A4119" s="6" t="s">
        <v>66</v>
      </c>
      <c r="B4119" s="6" t="s">
        <v>179</v>
      </c>
      <c r="C4119" s="7">
        <v>4973981</v>
      </c>
      <c r="D4119" s="10">
        <v>2.1759884687394719</v>
      </c>
      <c r="E4119" s="10">
        <v>1.270573067937347</v>
      </c>
      <c r="F4119" s="8">
        <v>14.806705531216171</v>
      </c>
      <c r="G4119" s="8">
        <v>-32.139058977713447</v>
      </c>
    </row>
    <row r="4120" spans="1:7" x14ac:dyDescent="0.6">
      <c r="A4120" s="3" t="s">
        <v>67</v>
      </c>
      <c r="B4120" s="3" t="s">
        <v>179</v>
      </c>
      <c r="C4120" s="4">
        <v>3670555</v>
      </c>
      <c r="D4120" s="9">
        <v>1.6267927082308891</v>
      </c>
      <c r="E4120" s="9">
        <v>1.294336669889677</v>
      </c>
      <c r="F4120" s="5">
        <v>-26.20488498046133</v>
      </c>
      <c r="G4120" s="5">
        <v>-39.98534686658062</v>
      </c>
    </row>
    <row r="4121" spans="1:7" x14ac:dyDescent="0.6">
      <c r="A4121" s="6" t="s">
        <v>68</v>
      </c>
      <c r="B4121" s="6" t="s">
        <v>179</v>
      </c>
      <c r="C4121" s="7">
        <v>2909529</v>
      </c>
      <c r="D4121" s="10">
        <v>1.3030881825134011</v>
      </c>
      <c r="E4121" s="10">
        <v>1.1887443234398269</v>
      </c>
      <c r="F4121" s="8">
        <v>-20.73326785731313</v>
      </c>
      <c r="G4121" s="8">
        <v>-53.649232292693704</v>
      </c>
    </row>
    <row r="4122" spans="1:7" x14ac:dyDescent="0.6">
      <c r="A4122" s="3" t="s">
        <v>69</v>
      </c>
      <c r="B4122" s="3" t="s">
        <v>179</v>
      </c>
      <c r="C4122" s="4">
        <v>2845506</v>
      </c>
      <c r="D4122" s="9">
        <v>1.1532933589309471</v>
      </c>
      <c r="E4122" s="9">
        <v>1.146838090823904</v>
      </c>
      <c r="F4122" s="5">
        <v>-2.2004592495898811</v>
      </c>
      <c r="G4122" s="5">
        <v>-56.584237158962686</v>
      </c>
    </row>
    <row r="4123" spans="1:7" x14ac:dyDescent="0.6">
      <c r="A4123" s="6" t="s">
        <v>70</v>
      </c>
      <c r="B4123" s="6" t="s">
        <v>179</v>
      </c>
      <c r="C4123" s="7">
        <v>3239947</v>
      </c>
      <c r="D4123" s="10">
        <v>1.233775627933428</v>
      </c>
      <c r="E4123" s="10">
        <v>1.223053962854036</v>
      </c>
      <c r="F4123" s="8">
        <v>13.861893104425</v>
      </c>
      <c r="G4123" s="8">
        <v>-46.434203841358674</v>
      </c>
    </row>
    <row r="4124" spans="1:7" x14ac:dyDescent="0.6">
      <c r="A4124" s="3" t="s">
        <v>71</v>
      </c>
      <c r="B4124" s="3" t="s">
        <v>179</v>
      </c>
      <c r="C4124" s="4">
        <v>4141300</v>
      </c>
      <c r="D4124" s="9">
        <v>1.897721416851375</v>
      </c>
      <c r="E4124" s="9">
        <v>1.323921734112731</v>
      </c>
      <c r="F4124" s="5">
        <v>27.819992117155</v>
      </c>
      <c r="G4124" s="5">
        <v>-6.6636766348168166</v>
      </c>
    </row>
    <row r="4125" spans="1:7" x14ac:dyDescent="0.6">
      <c r="A4125" s="6" t="s">
        <v>72</v>
      </c>
      <c r="B4125" s="6" t="s">
        <v>179</v>
      </c>
      <c r="C4125" s="7">
        <v>4478498</v>
      </c>
      <c r="D4125" s="10">
        <v>1.935995213168104</v>
      </c>
      <c r="E4125" s="10">
        <v>1.2774845423873471</v>
      </c>
      <c r="F4125" s="8">
        <v>8.1423224591312007</v>
      </c>
      <c r="G4125" s="8">
        <v>-13.271676184161199</v>
      </c>
    </row>
    <row r="4126" spans="1:7" x14ac:dyDescent="0.6">
      <c r="A4126" s="3" t="s">
        <v>73</v>
      </c>
      <c r="B4126" s="3" t="s">
        <v>179</v>
      </c>
      <c r="C4126" s="4">
        <v>2401659</v>
      </c>
      <c r="D4126" s="9">
        <v>1.083419022954178</v>
      </c>
      <c r="E4126" s="9">
        <v>1.2047400863201949</v>
      </c>
      <c r="F4126" s="5">
        <v>-46.373560957267372</v>
      </c>
      <c r="G4126" s="5">
        <v>-38.587160950822103</v>
      </c>
    </row>
    <row r="4127" spans="1:7" x14ac:dyDescent="0.6">
      <c r="A4127" s="6" t="s">
        <v>74</v>
      </c>
      <c r="B4127" s="6" t="s">
        <v>179</v>
      </c>
      <c r="C4127" s="7">
        <v>3061297</v>
      </c>
      <c r="D4127" s="10">
        <v>1.258161696512105</v>
      </c>
      <c r="E4127" s="10">
        <v>1.3019665400268019</v>
      </c>
      <c r="F4127" s="8">
        <v>27.465930841972149</v>
      </c>
      <c r="G4127" s="8">
        <v>-48.046070060570273</v>
      </c>
    </row>
    <row r="4128" spans="1:7" x14ac:dyDescent="0.6">
      <c r="A4128" s="3" t="s">
        <v>75</v>
      </c>
      <c r="B4128" s="3" t="s">
        <v>179</v>
      </c>
      <c r="C4128" s="4">
        <v>3252376</v>
      </c>
      <c r="D4128" s="9">
        <v>1.276880542896049</v>
      </c>
      <c r="E4128" s="9">
        <v>1.2056898124686981</v>
      </c>
      <c r="F4128" s="5">
        <v>6.2417661533657132</v>
      </c>
      <c r="G4128" s="5">
        <v>-33.286360217339897</v>
      </c>
    </row>
    <row r="4129" spans="1:7" x14ac:dyDescent="0.6">
      <c r="A4129" s="6" t="s">
        <v>76</v>
      </c>
      <c r="B4129" s="6" t="s">
        <v>179</v>
      </c>
      <c r="C4129" s="7">
        <v>3212050</v>
      </c>
      <c r="D4129" s="10">
        <v>1.2564134517556811</v>
      </c>
      <c r="E4129" s="10">
        <v>1.2599110544883441</v>
      </c>
      <c r="F4129" s="8">
        <v>-1.239893542444048</v>
      </c>
      <c r="G4129" s="8">
        <v>-39.208791649704253</v>
      </c>
    </row>
    <row r="4130" spans="1:7" x14ac:dyDescent="0.6">
      <c r="A4130" s="3" t="s">
        <v>77</v>
      </c>
      <c r="B4130" s="3" t="s">
        <v>179</v>
      </c>
      <c r="C4130" s="4">
        <v>3702748</v>
      </c>
      <c r="D4130" s="9">
        <v>1.4122962559637009</v>
      </c>
      <c r="E4130" s="9">
        <v>1.269368529310936</v>
      </c>
      <c r="F4130" s="5">
        <v>15.27678585327128</v>
      </c>
      <c r="G4130" s="5">
        <v>-14.53519840701049</v>
      </c>
    </row>
    <row r="4131" spans="1:7" x14ac:dyDescent="0.6">
      <c r="A4131" s="6" t="s">
        <v>78</v>
      </c>
      <c r="B4131" s="6" t="s">
        <v>179</v>
      </c>
      <c r="C4131" s="7">
        <v>4310638</v>
      </c>
      <c r="D4131" s="10">
        <v>1.649666145700623</v>
      </c>
      <c r="E4131" s="10">
        <v>1.307391766410039</v>
      </c>
      <c r="F4131" s="8">
        <v>16.41726631139899</v>
      </c>
      <c r="G4131" s="8">
        <v>-13.33625922575901</v>
      </c>
    </row>
    <row r="4132" spans="1:7" x14ac:dyDescent="0.6">
      <c r="A4132" s="3" t="s">
        <v>79</v>
      </c>
      <c r="B4132" s="3" t="s">
        <v>179</v>
      </c>
      <c r="C4132" s="4">
        <v>3920486</v>
      </c>
      <c r="D4132" s="9">
        <v>1.55119142471255</v>
      </c>
      <c r="E4132" s="9">
        <v>1.27769092511932</v>
      </c>
      <c r="F4132" s="5">
        <v>-9.0509107932514876</v>
      </c>
      <c r="G4132" s="5">
        <v>6.809079280926178</v>
      </c>
    </row>
    <row r="4133" spans="1:7" x14ac:dyDescent="0.6">
      <c r="A4133" s="6" t="s">
        <v>80</v>
      </c>
      <c r="B4133" s="6" t="s">
        <v>179</v>
      </c>
      <c r="C4133" s="7">
        <v>4119907</v>
      </c>
      <c r="D4133" s="10">
        <v>1.687846532547463</v>
      </c>
      <c r="E4133" s="10">
        <v>1.279979060064063</v>
      </c>
      <c r="F4133" s="8">
        <v>5.0866397686409206</v>
      </c>
      <c r="G4133" s="8">
        <v>41.600478977868917</v>
      </c>
    </row>
    <row r="4134" spans="1:7" x14ac:dyDescent="0.6">
      <c r="A4134" s="3" t="s">
        <v>81</v>
      </c>
      <c r="B4134" s="3" t="s">
        <v>179</v>
      </c>
      <c r="C4134" s="4">
        <v>4027441</v>
      </c>
      <c r="D4134" s="9">
        <v>1.748288571881605</v>
      </c>
      <c r="E4134" s="9">
        <v>1.2725929235529361</v>
      </c>
      <c r="F4134" s="5">
        <v>-2.2443710501232168</v>
      </c>
      <c r="G4134" s="5">
        <v>41.536900642627359</v>
      </c>
    </row>
    <row r="4135" spans="1:7" x14ac:dyDescent="0.6">
      <c r="A4135" s="6" t="s">
        <v>82</v>
      </c>
      <c r="B4135" s="6" t="s">
        <v>179</v>
      </c>
      <c r="C4135" s="7">
        <v>6375201</v>
      </c>
      <c r="D4135" s="10">
        <v>2.5889005915688901</v>
      </c>
      <c r="E4135" s="10">
        <v>1.248345089272952</v>
      </c>
      <c r="F4135" s="8">
        <v>58.294087982915201</v>
      </c>
      <c r="G4135" s="8">
        <v>96.768681709916862</v>
      </c>
    </row>
    <row r="4136" spans="1:7" x14ac:dyDescent="0.6">
      <c r="A4136" s="3" t="s">
        <v>83</v>
      </c>
      <c r="B4136" s="3" t="s">
        <v>179</v>
      </c>
      <c r="C4136" s="4">
        <v>5717907</v>
      </c>
      <c r="D4136" s="9">
        <v>2.1440767087678738</v>
      </c>
      <c r="E4136" s="9">
        <v>1.196992648361048</v>
      </c>
      <c r="F4136" s="5">
        <v>-10.31016904408191</v>
      </c>
      <c r="G4136" s="5">
        <v>38.070340231328338</v>
      </c>
    </row>
    <row r="4137" spans="1:7" x14ac:dyDescent="0.6">
      <c r="A4137" s="6" t="s">
        <v>84</v>
      </c>
      <c r="B4137" s="6" t="s">
        <v>179</v>
      </c>
      <c r="C4137" s="7">
        <v>5086373</v>
      </c>
      <c r="D4137" s="10">
        <v>2.125426059008432</v>
      </c>
      <c r="E4137" s="10">
        <v>1.2304331092380461</v>
      </c>
      <c r="F4137" s="8">
        <v>-11.04484560521883</v>
      </c>
      <c r="G4137" s="8">
        <v>13.57318904686349</v>
      </c>
    </row>
    <row r="4138" spans="1:7" x14ac:dyDescent="0.6">
      <c r="A4138" s="3" t="s">
        <v>85</v>
      </c>
      <c r="B4138" s="3" t="s">
        <v>179</v>
      </c>
      <c r="C4138" s="4">
        <v>4073132</v>
      </c>
      <c r="D4138" s="9">
        <v>1.5800347552934431</v>
      </c>
      <c r="E4138" s="9">
        <v>1.261706572432558</v>
      </c>
      <c r="F4138" s="5">
        <v>-19.920697911851921</v>
      </c>
      <c r="G4138" s="5">
        <v>69.596599683801898</v>
      </c>
    </row>
    <row r="4139" spans="1:7" x14ac:dyDescent="0.6">
      <c r="A4139" s="6" t="s">
        <v>86</v>
      </c>
      <c r="B4139" s="6" t="s">
        <v>179</v>
      </c>
      <c r="C4139" s="7">
        <v>5084082</v>
      </c>
      <c r="D4139" s="10">
        <v>2.433317304680485</v>
      </c>
      <c r="E4139" s="10">
        <v>1.2808142461330561</v>
      </c>
      <c r="F4139" s="8">
        <v>24.819966551538219</v>
      </c>
      <c r="G4139" s="8">
        <v>66.076078211294103</v>
      </c>
    </row>
    <row r="4140" spans="1:7" x14ac:dyDescent="0.6">
      <c r="A4140" s="3" t="s">
        <v>87</v>
      </c>
      <c r="B4140" s="3" t="s">
        <v>179</v>
      </c>
      <c r="C4140" s="4">
        <v>4776551</v>
      </c>
      <c r="D4140" s="9">
        <v>2.0054201647943621</v>
      </c>
      <c r="E4140" s="9">
        <v>1.2626270609823991</v>
      </c>
      <c r="F4140" s="5">
        <v>-6.0488992899799809</v>
      </c>
      <c r="G4140" s="5">
        <v>46.863431534361347</v>
      </c>
    </row>
    <row r="4141" spans="1:7" x14ac:dyDescent="0.6">
      <c r="A4141" s="6" t="s">
        <v>88</v>
      </c>
      <c r="B4141" s="6" t="s">
        <v>179</v>
      </c>
      <c r="C4141" s="7">
        <v>4695043</v>
      </c>
      <c r="D4141" s="10">
        <v>2.0796576625150762</v>
      </c>
      <c r="E4141" s="10">
        <v>1.257760606548493</v>
      </c>
      <c r="F4141" s="8">
        <v>-1.7064195483310061</v>
      </c>
      <c r="G4141" s="8">
        <v>46.169673572951851</v>
      </c>
    </row>
    <row r="4142" spans="1:7" x14ac:dyDescent="0.6">
      <c r="A4142" s="3" t="s">
        <v>89</v>
      </c>
      <c r="B4142" s="3" t="s">
        <v>179</v>
      </c>
      <c r="C4142" s="4">
        <v>4538029</v>
      </c>
      <c r="D4142" s="9">
        <v>1.67046397856472</v>
      </c>
      <c r="E4142" s="9">
        <v>1.255922975715841</v>
      </c>
      <c r="F4142" s="5">
        <v>-3.3442505212412321</v>
      </c>
      <c r="G4142" s="5">
        <v>22.558407971592981</v>
      </c>
    </row>
    <row r="4143" spans="1:7" x14ac:dyDescent="0.6">
      <c r="A4143" s="6" t="s">
        <v>90</v>
      </c>
      <c r="B4143" s="6" t="s">
        <v>179</v>
      </c>
      <c r="C4143" s="7">
        <v>3729665</v>
      </c>
      <c r="D4143" s="10">
        <v>1.8058227103251241</v>
      </c>
      <c r="E4143" s="10">
        <v>1.2967763694301839</v>
      </c>
      <c r="F4143" s="8">
        <v>-17.81310784924468</v>
      </c>
      <c r="G4143" s="8">
        <v>-13.47765690368804</v>
      </c>
    </row>
    <row r="4144" spans="1:7" x14ac:dyDescent="0.6">
      <c r="A4144" s="3" t="s">
        <v>91</v>
      </c>
      <c r="B4144" s="3" t="s">
        <v>179</v>
      </c>
      <c r="C4144" s="4">
        <v>3851618</v>
      </c>
      <c r="D4144" s="9">
        <v>1.784460434637138</v>
      </c>
      <c r="E4144" s="9">
        <v>1.323976351684645</v>
      </c>
      <c r="F4144" s="5">
        <v>3.2698110956346</v>
      </c>
      <c r="G4144" s="5">
        <v>-1.756618949793465</v>
      </c>
    </row>
    <row r="4145" spans="1:7" x14ac:dyDescent="0.6">
      <c r="A4145" s="6" t="s">
        <v>92</v>
      </c>
      <c r="B4145" s="6" t="s">
        <v>179</v>
      </c>
      <c r="C4145" s="7">
        <v>4178324</v>
      </c>
      <c r="D4145" s="10">
        <v>1.53686158233393</v>
      </c>
      <c r="E4145" s="10">
        <v>1.179682351818484</v>
      </c>
      <c r="F4145" s="8">
        <v>8.4823053584234032</v>
      </c>
      <c r="G4145" s="8">
        <v>1.4179203559691931</v>
      </c>
    </row>
    <row r="4146" spans="1:7" x14ac:dyDescent="0.6">
      <c r="A4146" s="3" t="s">
        <v>93</v>
      </c>
      <c r="B4146" s="3" t="s">
        <v>179</v>
      </c>
      <c r="C4146" s="4">
        <v>4236556</v>
      </c>
      <c r="D4146" s="9">
        <v>1.9503037770317899</v>
      </c>
      <c r="E4146" s="9">
        <v>1.1945606688661821</v>
      </c>
      <c r="F4146" s="5">
        <v>1.3936688490409079</v>
      </c>
      <c r="G4146" s="5">
        <v>5.1922548337765884</v>
      </c>
    </row>
    <row r="4147" spans="1:7" x14ac:dyDescent="0.6">
      <c r="A4147" s="6" t="s">
        <v>94</v>
      </c>
      <c r="B4147" s="6" t="s">
        <v>179</v>
      </c>
      <c r="C4147" s="7">
        <v>4476148</v>
      </c>
      <c r="D4147" s="10">
        <v>1.820371337943498</v>
      </c>
      <c r="E4147" s="10">
        <v>1.274730331968559</v>
      </c>
      <c r="F4147" s="8">
        <v>5.6553483537099547</v>
      </c>
      <c r="G4147" s="8">
        <v>-29.788127464530131</v>
      </c>
    </row>
    <row r="4148" spans="1:7" x14ac:dyDescent="0.6">
      <c r="A4148" s="3" t="s">
        <v>95</v>
      </c>
      <c r="B4148" s="3" t="s">
        <v>179</v>
      </c>
      <c r="C4148" s="4">
        <v>4194857</v>
      </c>
      <c r="D4148" s="9">
        <v>2.0696492435746459</v>
      </c>
      <c r="E4148" s="9">
        <v>1.2133809677527589</v>
      </c>
      <c r="F4148" s="5">
        <v>-6.2842202715370448</v>
      </c>
      <c r="G4148" s="5">
        <v>-26.63649478734089</v>
      </c>
    </row>
    <row r="4149" spans="1:7" x14ac:dyDescent="0.6">
      <c r="A4149" s="6" t="s">
        <v>96</v>
      </c>
      <c r="B4149" s="6" t="s">
        <v>179</v>
      </c>
      <c r="C4149" s="7">
        <v>4951570</v>
      </c>
      <c r="D4149" s="10">
        <v>2.6118280034694119</v>
      </c>
      <c r="E4149" s="10">
        <v>1.1731179145117949</v>
      </c>
      <c r="F4149" s="8">
        <v>18.039065455628169</v>
      </c>
      <c r="G4149" s="8">
        <v>-2.6502775160217258</v>
      </c>
    </row>
    <row r="4150" spans="1:7" x14ac:dyDescent="0.6">
      <c r="A4150" s="3" t="s">
        <v>97</v>
      </c>
      <c r="B4150" s="3" t="s">
        <v>179</v>
      </c>
      <c r="C4150" s="4">
        <v>3813138</v>
      </c>
      <c r="D4150" s="9">
        <v>1.810250056746888</v>
      </c>
      <c r="E4150" s="9">
        <v>1.198512427398015</v>
      </c>
      <c r="F4150" s="5">
        <v>-22.99133406172184</v>
      </c>
      <c r="G4150" s="5">
        <v>-6.3831469247743522</v>
      </c>
    </row>
    <row r="4151" spans="1:7" x14ac:dyDescent="0.6">
      <c r="A4151" s="6" t="s">
        <v>98</v>
      </c>
      <c r="B4151" s="6" t="s">
        <v>179</v>
      </c>
      <c r="C4151" s="7">
        <v>3981312</v>
      </c>
      <c r="D4151" s="10">
        <v>1.8374179265019259</v>
      </c>
      <c r="E4151" s="10">
        <v>1.265774684964118</v>
      </c>
      <c r="F4151" s="8">
        <v>4.4103832591424696</v>
      </c>
      <c r="G4151" s="8">
        <v>-21.69064149634093</v>
      </c>
    </row>
    <row r="4152" spans="1:7" x14ac:dyDescent="0.6">
      <c r="A4152" s="3" t="s">
        <v>99</v>
      </c>
      <c r="B4152" s="3" t="s">
        <v>179</v>
      </c>
      <c r="C4152" s="4">
        <v>3659645</v>
      </c>
      <c r="D4152" s="9">
        <v>1.6867964716704109</v>
      </c>
      <c r="E4152" s="9">
        <v>1.186043451643461</v>
      </c>
      <c r="F4152" s="5">
        <v>-8.079422059863683</v>
      </c>
      <c r="G4152" s="5">
        <v>-23.383106345980611</v>
      </c>
    </row>
    <row r="4153" spans="1:7" x14ac:dyDescent="0.6">
      <c r="A4153" s="6" t="s">
        <v>100</v>
      </c>
      <c r="B4153" s="6" t="s">
        <v>179</v>
      </c>
      <c r="C4153" s="7">
        <v>3566544</v>
      </c>
      <c r="D4153" s="10">
        <v>1.660176804577006</v>
      </c>
      <c r="E4153" s="10">
        <v>1.214011215126328</v>
      </c>
      <c r="F4153" s="8">
        <v>-2.543989922519807</v>
      </c>
      <c r="G4153" s="8">
        <v>-24.03596729572018</v>
      </c>
    </row>
    <row r="4154" spans="1:7" x14ac:dyDescent="0.6">
      <c r="A4154" s="3" t="s">
        <v>101</v>
      </c>
      <c r="B4154" s="3" t="s">
        <v>179</v>
      </c>
      <c r="C4154" s="4">
        <v>6022182</v>
      </c>
      <c r="D4154" s="9">
        <v>2.3463890600075969</v>
      </c>
      <c r="E4154" s="9">
        <v>1.5704391881319899</v>
      </c>
      <c r="F4154" s="5">
        <v>68.852031546505515</v>
      </c>
      <c r="G4154" s="5">
        <v>32.704793204274367</v>
      </c>
    </row>
    <row r="4155" spans="1:7" x14ac:dyDescent="0.6">
      <c r="A4155" s="6" t="s">
        <v>102</v>
      </c>
      <c r="B4155" s="6" t="s">
        <v>179</v>
      </c>
      <c r="C4155" s="7">
        <v>6156036</v>
      </c>
      <c r="D4155" s="10">
        <v>2.702248391835806</v>
      </c>
      <c r="E4155" s="10">
        <v>1.7973586340154259</v>
      </c>
      <c r="F4155" s="8">
        <v>2.2226827419031809</v>
      </c>
      <c r="G4155" s="8">
        <v>65.056003689339391</v>
      </c>
    </row>
    <row r="4156" spans="1:7" x14ac:dyDescent="0.6">
      <c r="A4156" s="3" t="s">
        <v>14</v>
      </c>
      <c r="B4156" s="3" t="s">
        <v>180</v>
      </c>
      <c r="C4156" s="4">
        <v>802904</v>
      </c>
      <c r="D4156" s="9">
        <v>0.30970372660174739</v>
      </c>
      <c r="E4156" s="9">
        <v>1.147005714285714</v>
      </c>
      <c r="F4156" s="3"/>
      <c r="G4156" s="3"/>
    </row>
    <row r="4157" spans="1:7" x14ac:dyDescent="0.6">
      <c r="A4157" s="6" t="s">
        <v>15</v>
      </c>
      <c r="B4157" s="6" t="s">
        <v>180</v>
      </c>
      <c r="C4157" s="7">
        <v>555056</v>
      </c>
      <c r="D4157" s="10">
        <v>0.2190610114493059</v>
      </c>
      <c r="E4157" s="10">
        <v>1.0682371054657429</v>
      </c>
      <c r="F4157" s="8">
        <v>-30.868945727010949</v>
      </c>
      <c r="G4157" s="6"/>
    </row>
    <row r="4158" spans="1:7" x14ac:dyDescent="0.6">
      <c r="A4158" s="3" t="s">
        <v>16</v>
      </c>
      <c r="B4158" s="3" t="s">
        <v>180</v>
      </c>
      <c r="C4158" s="4">
        <v>433678</v>
      </c>
      <c r="D4158" s="9">
        <v>0.1623200647696276</v>
      </c>
      <c r="E4158" s="9">
        <v>1.1497295864262991</v>
      </c>
      <c r="F4158" s="5">
        <v>-21.867703438932281</v>
      </c>
      <c r="G4158" s="3"/>
    </row>
    <row r="4159" spans="1:7" x14ac:dyDescent="0.6">
      <c r="A4159" s="6" t="s">
        <v>17</v>
      </c>
      <c r="B4159" s="6" t="s">
        <v>180</v>
      </c>
      <c r="C4159" s="7">
        <v>277758</v>
      </c>
      <c r="D4159" s="10">
        <v>0.11193752364599489</v>
      </c>
      <c r="E4159" s="10">
        <v>1.130936482084691</v>
      </c>
      <c r="F4159" s="8">
        <v>-35.952942044558398</v>
      </c>
      <c r="G4159" s="6"/>
    </row>
    <row r="4160" spans="1:7" x14ac:dyDescent="0.6">
      <c r="A4160" s="3" t="s">
        <v>18</v>
      </c>
      <c r="B4160" s="3" t="s">
        <v>180</v>
      </c>
      <c r="C4160" s="4">
        <v>865247</v>
      </c>
      <c r="D4160" s="9">
        <v>0.33249310883787042</v>
      </c>
      <c r="E4160" s="9">
        <v>1.071115375092845</v>
      </c>
      <c r="F4160" s="5">
        <v>211.5110995902908</v>
      </c>
      <c r="G4160" s="3"/>
    </row>
    <row r="4161" spans="1:7" x14ac:dyDescent="0.6">
      <c r="A4161" s="6" t="s">
        <v>19</v>
      </c>
      <c r="B4161" s="6" t="s">
        <v>180</v>
      </c>
      <c r="C4161" s="7">
        <v>615986</v>
      </c>
      <c r="D4161" s="10">
        <v>0.28117451821751022</v>
      </c>
      <c r="E4161" s="10">
        <v>1.1919233746130029</v>
      </c>
      <c r="F4161" s="8">
        <v>-28.808074457351481</v>
      </c>
      <c r="G4161" s="6"/>
    </row>
    <row r="4162" spans="1:7" x14ac:dyDescent="0.6">
      <c r="A4162" s="3" t="s">
        <v>20</v>
      </c>
      <c r="B4162" s="3" t="s">
        <v>180</v>
      </c>
      <c r="C4162" s="4">
        <v>763838</v>
      </c>
      <c r="D4162" s="9">
        <v>0.26057259155257018</v>
      </c>
      <c r="E4162" s="9">
        <v>1.056191924778761</v>
      </c>
      <c r="F4162" s="5">
        <v>24.002493563165391</v>
      </c>
      <c r="G4162" s="3"/>
    </row>
    <row r="4163" spans="1:7" x14ac:dyDescent="0.6">
      <c r="A4163" s="6" t="s">
        <v>21</v>
      </c>
      <c r="B4163" s="6" t="s">
        <v>180</v>
      </c>
      <c r="C4163" s="7">
        <v>418260</v>
      </c>
      <c r="D4163" s="10">
        <v>0.15194180802396309</v>
      </c>
      <c r="E4163" s="10">
        <v>1.0822433533863769</v>
      </c>
      <c r="F4163" s="8">
        <v>-45.242315779000258</v>
      </c>
      <c r="G4163" s="6"/>
    </row>
    <row r="4164" spans="1:7" x14ac:dyDescent="0.6">
      <c r="A4164" s="3" t="s">
        <v>22</v>
      </c>
      <c r="B4164" s="3" t="s">
        <v>180</v>
      </c>
      <c r="C4164" s="4">
        <v>534117</v>
      </c>
      <c r="D4164" s="9">
        <v>0.20964907145982431</v>
      </c>
      <c r="E4164" s="9">
        <v>1.0656763766959301</v>
      </c>
      <c r="F4164" s="5">
        <v>27.69975613254914</v>
      </c>
      <c r="G4164" s="3"/>
    </row>
    <row r="4165" spans="1:7" x14ac:dyDescent="0.6">
      <c r="A4165" s="6" t="s">
        <v>23</v>
      </c>
      <c r="B4165" s="6" t="s">
        <v>180</v>
      </c>
      <c r="C4165" s="7">
        <v>405563</v>
      </c>
      <c r="D4165" s="10">
        <v>0.1536701201013512</v>
      </c>
      <c r="E4165" s="10">
        <v>1.0655885444035731</v>
      </c>
      <c r="F4165" s="8">
        <v>-24.068509334097211</v>
      </c>
      <c r="G4165" s="6"/>
    </row>
    <row r="4166" spans="1:7" x14ac:dyDescent="0.6">
      <c r="A4166" s="3" t="s">
        <v>24</v>
      </c>
      <c r="B4166" s="3" t="s">
        <v>180</v>
      </c>
      <c r="C4166" s="4">
        <v>175650</v>
      </c>
      <c r="D4166" s="9">
        <v>7.6180256947657871E-2</v>
      </c>
      <c r="E4166" s="9">
        <v>1.00948275862069</v>
      </c>
      <c r="F4166" s="5">
        <v>-56.689836104378372</v>
      </c>
      <c r="G4166" s="3"/>
    </row>
    <row r="4167" spans="1:7" x14ac:dyDescent="0.6">
      <c r="A4167" s="6" t="s">
        <v>25</v>
      </c>
      <c r="B4167" s="6" t="s">
        <v>180</v>
      </c>
      <c r="C4167" s="7">
        <v>388682</v>
      </c>
      <c r="D4167" s="10">
        <v>0.15523065756004001</v>
      </c>
      <c r="E4167" s="10">
        <v>1.0043462532299741</v>
      </c>
      <c r="F4167" s="8">
        <v>121.2820950754341</v>
      </c>
      <c r="G4167" s="6"/>
    </row>
    <row r="4168" spans="1:7" x14ac:dyDescent="0.6">
      <c r="A4168" s="3" t="s">
        <v>26</v>
      </c>
      <c r="B4168" s="3" t="s">
        <v>180</v>
      </c>
      <c r="C4168" s="4">
        <v>165370</v>
      </c>
      <c r="D4168" s="9">
        <v>7.7174259697735351E-2</v>
      </c>
      <c r="E4168" s="9">
        <v>0.97276470588235298</v>
      </c>
      <c r="F4168" s="5">
        <v>-57.453651056647857</v>
      </c>
      <c r="G4168" s="5">
        <v>-79.403515239679962</v>
      </c>
    </row>
    <row r="4169" spans="1:7" x14ac:dyDescent="0.6">
      <c r="A4169" s="6" t="s">
        <v>27</v>
      </c>
      <c r="B4169" s="6" t="s">
        <v>180</v>
      </c>
      <c r="C4169" s="7">
        <v>817180</v>
      </c>
      <c r="D4169" s="10">
        <v>0.35928787470736029</v>
      </c>
      <c r="E4169" s="10">
        <v>0.9881257557436518</v>
      </c>
      <c r="F4169" s="8">
        <v>394.15250650057442</v>
      </c>
      <c r="G4169" s="8">
        <v>47.224784526246012</v>
      </c>
    </row>
    <row r="4170" spans="1:7" x14ac:dyDescent="0.6">
      <c r="A4170" s="3" t="s">
        <v>28</v>
      </c>
      <c r="B4170" s="3" t="s">
        <v>180</v>
      </c>
      <c r="C4170" s="4">
        <v>641492</v>
      </c>
      <c r="D4170" s="9">
        <v>0.27919044658698738</v>
      </c>
      <c r="E4170" s="9">
        <v>0.95470774267961456</v>
      </c>
      <c r="F4170" s="5">
        <v>-21.499302479257931</v>
      </c>
      <c r="G4170" s="5">
        <v>47.9189629171874</v>
      </c>
    </row>
    <row r="4171" spans="1:7" x14ac:dyDescent="0.6">
      <c r="A4171" s="6" t="s">
        <v>29</v>
      </c>
      <c r="B4171" s="6" t="s">
        <v>180</v>
      </c>
      <c r="C4171" s="7">
        <v>392000</v>
      </c>
      <c r="D4171" s="10">
        <v>0.19222512339406331</v>
      </c>
      <c r="E4171" s="10">
        <v>0.86510344827586205</v>
      </c>
      <c r="F4171" s="8">
        <v>-38.892456959712668</v>
      </c>
      <c r="G4171" s="8">
        <v>41.130048459450322</v>
      </c>
    </row>
    <row r="4172" spans="1:7" x14ac:dyDescent="0.6">
      <c r="A4172" s="3" t="s">
        <v>30</v>
      </c>
      <c r="B4172" s="3" t="s">
        <v>180</v>
      </c>
      <c r="C4172" s="4">
        <v>425600</v>
      </c>
      <c r="D4172" s="9">
        <v>0.19573163120152229</v>
      </c>
      <c r="E4172" s="9">
        <v>0.76546762589928052</v>
      </c>
      <c r="F4172" s="5">
        <v>8.5714285714285623</v>
      </c>
      <c r="G4172" s="5">
        <v>-50.811733528113948</v>
      </c>
    </row>
    <row r="4173" spans="1:7" x14ac:dyDescent="0.6">
      <c r="A4173" s="6" t="s">
        <v>31</v>
      </c>
      <c r="B4173" s="6" t="s">
        <v>180</v>
      </c>
      <c r="C4173" s="7">
        <v>603509</v>
      </c>
      <c r="D4173" s="10">
        <v>0.27326043855721999</v>
      </c>
      <c r="E4173" s="10">
        <v>0.84362607024287961</v>
      </c>
      <c r="F4173" s="8">
        <v>41.801926691729328</v>
      </c>
      <c r="G4173" s="8">
        <v>-2.025533047829009</v>
      </c>
    </row>
    <row r="4174" spans="1:7" x14ac:dyDescent="0.6">
      <c r="A4174" s="3" t="s">
        <v>32</v>
      </c>
      <c r="B4174" s="3" t="s">
        <v>180</v>
      </c>
      <c r="C4174" s="4">
        <v>144165</v>
      </c>
      <c r="D4174" s="9">
        <v>6.4719878011211679E-2</v>
      </c>
      <c r="E4174" s="9">
        <v>0.99424137931034484</v>
      </c>
      <c r="F4174" s="5">
        <v>-76.112203794806703</v>
      </c>
      <c r="G4174" s="5">
        <v>-81.126233573087475</v>
      </c>
    </row>
    <row r="4175" spans="1:7" x14ac:dyDescent="0.6">
      <c r="A4175" s="6" t="s">
        <v>33</v>
      </c>
      <c r="B4175" s="6" t="s">
        <v>180</v>
      </c>
      <c r="C4175" s="7">
        <v>177165</v>
      </c>
      <c r="D4175" s="10">
        <v>8.3352168905156884E-2</v>
      </c>
      <c r="E4175" s="10">
        <v>1.0360526315789469</v>
      </c>
      <c r="F4175" s="8">
        <v>22.89043803974613</v>
      </c>
      <c r="G4175" s="8">
        <v>-57.642375555874338</v>
      </c>
    </row>
    <row r="4176" spans="1:7" x14ac:dyDescent="0.6">
      <c r="A4176" s="3" t="s">
        <v>34</v>
      </c>
      <c r="B4176" s="3" t="s">
        <v>180</v>
      </c>
      <c r="C4176" s="4">
        <v>588856</v>
      </c>
      <c r="D4176" s="9">
        <v>0.2471182719205606</v>
      </c>
      <c r="E4176" s="9">
        <v>1.0091790916880889</v>
      </c>
      <c r="F4176" s="5">
        <v>232.37716253210289</v>
      </c>
      <c r="G4176" s="5">
        <v>10.24850360501539</v>
      </c>
    </row>
    <row r="4177" spans="1:7" x14ac:dyDescent="0.6">
      <c r="A4177" s="6" t="s">
        <v>35</v>
      </c>
      <c r="B4177" s="6" t="s">
        <v>180</v>
      </c>
      <c r="C4177" s="7">
        <v>114310</v>
      </c>
      <c r="D4177" s="10">
        <v>5.2961983113851682E-2</v>
      </c>
      <c r="E4177" s="10">
        <v>0.98969696969696974</v>
      </c>
      <c r="F4177" s="8">
        <v>-80.587783770565295</v>
      </c>
      <c r="G4177" s="8">
        <v>-71.814489980594871</v>
      </c>
    </row>
    <row r="4178" spans="1:7" x14ac:dyDescent="0.6">
      <c r="A4178" s="3" t="s">
        <v>36</v>
      </c>
      <c r="B4178" s="3" t="s">
        <v>180</v>
      </c>
      <c r="C4178" s="4">
        <v>214435</v>
      </c>
      <c r="D4178" s="9">
        <v>0.1066614408438344</v>
      </c>
      <c r="E4178" s="9">
        <v>0.99969696969696975</v>
      </c>
      <c r="F4178" s="5">
        <v>87.590761963082841</v>
      </c>
      <c r="G4178" s="5">
        <v>22.08084258468546</v>
      </c>
    </row>
    <row r="4179" spans="1:7" x14ac:dyDescent="0.6">
      <c r="A4179" s="6" t="s">
        <v>37</v>
      </c>
      <c r="B4179" s="6" t="s">
        <v>180</v>
      </c>
      <c r="C4179" s="7">
        <v>487154</v>
      </c>
      <c r="D4179" s="10">
        <v>0.20685104482400921</v>
      </c>
      <c r="E4179" s="10">
        <v>1.027751054852321</v>
      </c>
      <c r="F4179" s="8">
        <v>127.1802644157903</v>
      </c>
      <c r="G4179" s="8">
        <v>25.33484956854188</v>
      </c>
    </row>
    <row r="4180" spans="1:7" x14ac:dyDescent="0.6">
      <c r="A4180" s="3" t="s">
        <v>38</v>
      </c>
      <c r="B4180" s="3" t="s">
        <v>180</v>
      </c>
      <c r="C4180" s="4">
        <v>202140</v>
      </c>
      <c r="D4180" s="9">
        <v>8.8839886361242099E-2</v>
      </c>
      <c r="E4180" s="9">
        <v>1.020909090909091</v>
      </c>
      <c r="F4180" s="5">
        <v>-58.505934468361133</v>
      </c>
      <c r="G4180" s="5">
        <v>22.234988208260269</v>
      </c>
    </row>
    <row r="4181" spans="1:7" x14ac:dyDescent="0.6">
      <c r="A4181" s="6" t="s">
        <v>39</v>
      </c>
      <c r="B4181" s="6" t="s">
        <v>180</v>
      </c>
      <c r="C4181" s="7">
        <v>359450</v>
      </c>
      <c r="D4181" s="10">
        <v>0.13727770688140931</v>
      </c>
      <c r="E4181" s="10">
        <v>1.2102693602693599</v>
      </c>
      <c r="F4181" s="8">
        <v>77.822301375284454</v>
      </c>
      <c r="G4181" s="8">
        <v>-56.013363028953243</v>
      </c>
    </row>
    <row r="4182" spans="1:7" x14ac:dyDescent="0.6">
      <c r="A4182" s="3" t="s">
        <v>40</v>
      </c>
      <c r="B4182" s="3" t="s">
        <v>180</v>
      </c>
      <c r="C4182" s="4">
        <v>476614</v>
      </c>
      <c r="D4182" s="9">
        <v>0.1465808189617922</v>
      </c>
      <c r="E4182" s="9">
        <v>1.4101005917159759</v>
      </c>
      <c r="F4182" s="5">
        <v>32.595354013075543</v>
      </c>
      <c r="G4182" s="5">
        <v>-25.702269085195141</v>
      </c>
    </row>
    <row r="4183" spans="1:7" x14ac:dyDescent="0.6">
      <c r="A4183" s="6" t="s">
        <v>41</v>
      </c>
      <c r="B4183" s="6" t="s">
        <v>180</v>
      </c>
      <c r="C4183" s="7">
        <v>1215970</v>
      </c>
      <c r="D4183" s="10">
        <v>0.37396874766331051</v>
      </c>
      <c r="E4183" s="10">
        <v>1.459747899159664</v>
      </c>
      <c r="F4183" s="8">
        <v>155.12679023276701</v>
      </c>
      <c r="G4183" s="8">
        <v>210.19642857142861</v>
      </c>
    </row>
    <row r="4184" spans="1:7" x14ac:dyDescent="0.6">
      <c r="A4184" s="3" t="s">
        <v>42</v>
      </c>
      <c r="B4184" s="3" t="s">
        <v>180</v>
      </c>
      <c r="C4184" s="4">
        <v>646337</v>
      </c>
      <c r="D4184" s="9">
        <v>0.18205812639263111</v>
      </c>
      <c r="E4184" s="9">
        <v>1.3378256144890039</v>
      </c>
      <c r="F4184" s="5">
        <v>-46.845974818457691</v>
      </c>
      <c r="G4184" s="5">
        <v>51.864896616541337</v>
      </c>
    </row>
    <row r="4185" spans="1:7" x14ac:dyDescent="0.6">
      <c r="A4185" s="6" t="s">
        <v>43</v>
      </c>
      <c r="B4185" s="6" t="s">
        <v>180</v>
      </c>
      <c r="C4185" s="7">
        <v>354560</v>
      </c>
      <c r="D4185" s="10">
        <v>0.10614943661162569</v>
      </c>
      <c r="E4185" s="10">
        <v>1.2940145985401461</v>
      </c>
      <c r="F4185" s="8">
        <v>-45.143168347162543</v>
      </c>
      <c r="G4185" s="8">
        <v>-41.250254760078143</v>
      </c>
    </row>
    <row r="4186" spans="1:7" x14ac:dyDescent="0.6">
      <c r="A4186" s="3" t="s">
        <v>44</v>
      </c>
      <c r="B4186" s="3" t="s">
        <v>180</v>
      </c>
      <c r="C4186" s="4">
        <v>833930</v>
      </c>
      <c r="D4186" s="9">
        <v>0.23407292908920979</v>
      </c>
      <c r="E4186" s="9">
        <v>1.3081254901960779</v>
      </c>
      <c r="F4186" s="5">
        <v>135.20137635379061</v>
      </c>
      <c r="G4186" s="5">
        <v>478.45524225713592</v>
      </c>
    </row>
    <row r="4187" spans="1:7" x14ac:dyDescent="0.6">
      <c r="A4187" s="6" t="s">
        <v>45</v>
      </c>
      <c r="B4187" s="6" t="s">
        <v>180</v>
      </c>
      <c r="C4187" s="7">
        <v>784320</v>
      </c>
      <c r="D4187" s="10">
        <v>0.22032048236702129</v>
      </c>
      <c r="E4187" s="10">
        <v>1.1883636363636361</v>
      </c>
      <c r="F4187" s="8">
        <v>-5.9489405585600679</v>
      </c>
      <c r="G4187" s="8">
        <v>342.70595207857087</v>
      </c>
    </row>
    <row r="4188" spans="1:7" x14ac:dyDescent="0.6">
      <c r="A4188" s="3" t="s">
        <v>46</v>
      </c>
      <c r="B4188" s="3" t="s">
        <v>180</v>
      </c>
      <c r="C4188" s="4">
        <v>1385706</v>
      </c>
      <c r="D4188" s="9">
        <v>0.40423179645946872</v>
      </c>
      <c r="E4188" s="9">
        <v>1.2287350919973401</v>
      </c>
      <c r="F4188" s="5">
        <v>76.676101591187276</v>
      </c>
      <c r="G4188" s="5">
        <v>135.3217085331558</v>
      </c>
    </row>
    <row r="4189" spans="1:7" x14ac:dyDescent="0.6">
      <c r="A4189" s="6" t="s">
        <v>47</v>
      </c>
      <c r="B4189" s="6" t="s">
        <v>180</v>
      </c>
      <c r="C4189" s="7">
        <v>1871805</v>
      </c>
      <c r="D4189" s="10">
        <v>0.51139256678874134</v>
      </c>
      <c r="E4189" s="10">
        <v>1.270743380855397</v>
      </c>
      <c r="F4189" s="8">
        <v>35.079519032175646</v>
      </c>
      <c r="G4189" s="8">
        <v>1537.481410200332</v>
      </c>
    </row>
    <row r="4190" spans="1:7" x14ac:dyDescent="0.6">
      <c r="A4190" s="3" t="s">
        <v>48</v>
      </c>
      <c r="B4190" s="3" t="s">
        <v>180</v>
      </c>
      <c r="C4190" s="4">
        <v>2773701</v>
      </c>
      <c r="D4190" s="9">
        <v>0.84329580336458942</v>
      </c>
      <c r="E4190" s="9">
        <v>1.312683861807856</v>
      </c>
      <c r="F4190" s="5">
        <v>48.183224214060758</v>
      </c>
      <c r="G4190" s="5">
        <v>1193.4926667754801</v>
      </c>
    </row>
    <row r="4191" spans="1:7" x14ac:dyDescent="0.6">
      <c r="A4191" s="6" t="s">
        <v>49</v>
      </c>
      <c r="B4191" s="6" t="s">
        <v>180</v>
      </c>
      <c r="C4191" s="7">
        <v>991876</v>
      </c>
      <c r="D4191" s="10">
        <v>0.26379223704729632</v>
      </c>
      <c r="E4191" s="10">
        <v>1.269195137555982</v>
      </c>
      <c r="F4191" s="8">
        <v>-64.239981165958412</v>
      </c>
      <c r="G4191" s="8">
        <v>103.6062518218059</v>
      </c>
    </row>
    <row r="4192" spans="1:7" x14ac:dyDescent="0.6">
      <c r="A4192" s="3" t="s">
        <v>50</v>
      </c>
      <c r="B4192" s="3" t="s">
        <v>180</v>
      </c>
      <c r="C4192" s="4">
        <v>1932489</v>
      </c>
      <c r="D4192" s="9">
        <v>0.44993843026100311</v>
      </c>
      <c r="E4192" s="9">
        <v>1.315513274336283</v>
      </c>
      <c r="F4192" s="5">
        <v>94.831712835072125</v>
      </c>
      <c r="G4192" s="5">
        <v>856.01513802315219</v>
      </c>
    </row>
    <row r="4193" spans="1:7" x14ac:dyDescent="0.6">
      <c r="A4193" s="6" t="s">
        <v>51</v>
      </c>
      <c r="B4193" s="6" t="s">
        <v>180</v>
      </c>
      <c r="C4193" s="7">
        <v>969833</v>
      </c>
      <c r="D4193" s="10">
        <v>0.24461198699649789</v>
      </c>
      <c r="E4193" s="10">
        <v>1.22376403785489</v>
      </c>
      <c r="F4193" s="8">
        <v>-49.814306834346787</v>
      </c>
      <c r="G4193" s="8">
        <v>169.81026568368341</v>
      </c>
    </row>
    <row r="4194" spans="1:7" x14ac:dyDescent="0.6">
      <c r="A4194" s="3" t="s">
        <v>52</v>
      </c>
      <c r="B4194" s="3" t="s">
        <v>180</v>
      </c>
      <c r="C4194" s="4">
        <v>2692580</v>
      </c>
      <c r="D4194" s="9">
        <v>0.71991305751351831</v>
      </c>
      <c r="E4194" s="9">
        <v>1.334446784785033</v>
      </c>
      <c r="F4194" s="5">
        <v>177.63336574441169</v>
      </c>
      <c r="G4194" s="5">
        <v>464.93934294838169</v>
      </c>
    </row>
    <row r="4195" spans="1:7" x14ac:dyDescent="0.6">
      <c r="A4195" s="6" t="s">
        <v>53</v>
      </c>
      <c r="B4195" s="6" t="s">
        <v>180</v>
      </c>
      <c r="C4195" s="7">
        <v>1340293</v>
      </c>
      <c r="D4195" s="10">
        <v>0.43110954719031191</v>
      </c>
      <c r="E4195" s="10">
        <v>1.3672971180821221</v>
      </c>
      <c r="F4195" s="8">
        <v>-50.22272318742619</v>
      </c>
      <c r="G4195" s="8">
        <v>10.22418316241354</v>
      </c>
    </row>
    <row r="4196" spans="1:7" x14ac:dyDescent="0.6">
      <c r="A4196" s="3" t="s">
        <v>54</v>
      </c>
      <c r="B4196" s="3" t="s">
        <v>180</v>
      </c>
      <c r="C4196" s="4">
        <v>3626184</v>
      </c>
      <c r="D4196" s="9">
        <v>1.0183426958069171</v>
      </c>
      <c r="E4196" s="9">
        <v>1.2657500392690719</v>
      </c>
      <c r="F4196" s="5">
        <v>170.55158834672719</v>
      </c>
      <c r="G4196" s="5">
        <v>461.03611583430933</v>
      </c>
    </row>
    <row r="4197" spans="1:7" x14ac:dyDescent="0.6">
      <c r="A4197" s="6" t="s">
        <v>55</v>
      </c>
      <c r="B4197" s="6" t="s">
        <v>180</v>
      </c>
      <c r="C4197" s="7">
        <v>925039</v>
      </c>
      <c r="D4197" s="10">
        <v>0.31587179458067099</v>
      </c>
      <c r="E4197" s="10">
        <v>1.2407470994567771</v>
      </c>
      <c r="F4197" s="8">
        <v>-74.490014847564282</v>
      </c>
      <c r="G4197" s="8">
        <v>160.89773240072199</v>
      </c>
    </row>
    <row r="4198" spans="1:7" x14ac:dyDescent="0.6">
      <c r="A4198" s="3" t="s">
        <v>56</v>
      </c>
      <c r="B4198" s="3" t="s">
        <v>180</v>
      </c>
      <c r="C4198" s="4">
        <v>3720386</v>
      </c>
      <c r="D4198" s="9">
        <v>1.29525112200367</v>
      </c>
      <c r="E4198" s="9">
        <v>1.134004724529452</v>
      </c>
      <c r="F4198" s="5">
        <v>302.1869348211265</v>
      </c>
      <c r="G4198" s="5">
        <v>346.12689314450847</v>
      </c>
    </row>
    <row r="4199" spans="1:7" x14ac:dyDescent="0.6">
      <c r="A4199" s="6" t="s">
        <v>57</v>
      </c>
      <c r="B4199" s="6" t="s">
        <v>180</v>
      </c>
      <c r="C4199" s="7">
        <v>1305860</v>
      </c>
      <c r="D4199" s="10">
        <v>0.5133504169194284</v>
      </c>
      <c r="E4199" s="10">
        <v>1.073677286742035</v>
      </c>
      <c r="F4199" s="8">
        <v>-64.899878668503746</v>
      </c>
      <c r="G4199" s="8">
        <v>66.49581803345572</v>
      </c>
    </row>
    <row r="4200" spans="1:7" x14ac:dyDescent="0.6">
      <c r="A4200" s="3" t="s">
        <v>58</v>
      </c>
      <c r="B4200" s="3" t="s">
        <v>180</v>
      </c>
      <c r="C4200" s="4">
        <v>1598710</v>
      </c>
      <c r="D4200" s="9">
        <v>0.65711128353923387</v>
      </c>
      <c r="E4200" s="9">
        <v>1.032424927349048</v>
      </c>
      <c r="F4200" s="5">
        <v>22.425834316082891</v>
      </c>
      <c r="G4200" s="5">
        <v>15.37151459256147</v>
      </c>
    </row>
    <row r="4201" spans="1:7" x14ac:dyDescent="0.6">
      <c r="A4201" s="6" t="s">
        <v>59</v>
      </c>
      <c r="B4201" s="6" t="s">
        <v>180</v>
      </c>
      <c r="C4201" s="7">
        <v>994985</v>
      </c>
      <c r="D4201" s="10">
        <v>0.44653008602843702</v>
      </c>
      <c r="E4201" s="10">
        <v>0.98562159484893508</v>
      </c>
      <c r="F4201" s="8">
        <v>-37.763259127671688</v>
      </c>
      <c r="G4201" s="8">
        <v>-46.8435547506284</v>
      </c>
    </row>
    <row r="4202" spans="1:7" x14ac:dyDescent="0.6">
      <c r="A4202" s="3" t="s">
        <v>60</v>
      </c>
      <c r="B4202" s="3" t="s">
        <v>180</v>
      </c>
      <c r="C4202" s="4">
        <v>1240981</v>
      </c>
      <c r="D4202" s="9">
        <v>0.6079621837616811</v>
      </c>
      <c r="E4202" s="9">
        <v>0.99998468976631749</v>
      </c>
      <c r="F4202" s="5">
        <v>24.72358879782108</v>
      </c>
      <c r="G4202" s="5">
        <v>-55.259020348624453</v>
      </c>
    </row>
    <row r="4203" spans="1:7" x14ac:dyDescent="0.6">
      <c r="A4203" s="6" t="s">
        <v>61</v>
      </c>
      <c r="B4203" s="6" t="s">
        <v>180</v>
      </c>
      <c r="C4203" s="7">
        <v>890160</v>
      </c>
      <c r="D4203" s="10">
        <v>0.36985376076366638</v>
      </c>
      <c r="E4203" s="10">
        <v>1.0228784831944839</v>
      </c>
      <c r="F4203" s="8">
        <v>-28.269651187246211</v>
      </c>
      <c r="G4203" s="8">
        <v>-10.25491089612008</v>
      </c>
    </row>
    <row r="4204" spans="1:7" x14ac:dyDescent="0.6">
      <c r="A4204" s="3" t="s">
        <v>62</v>
      </c>
      <c r="B4204" s="3" t="s">
        <v>180</v>
      </c>
      <c r="C4204" s="4">
        <v>417773</v>
      </c>
      <c r="D4204" s="9">
        <v>0.17214428893305511</v>
      </c>
      <c r="E4204" s="9">
        <v>1.001253445176753</v>
      </c>
      <c r="F4204" s="5">
        <v>-53.067650759414043</v>
      </c>
      <c r="G4204" s="5">
        <v>-78.381610451598945</v>
      </c>
    </row>
    <row r="4205" spans="1:7" x14ac:dyDescent="0.6">
      <c r="A4205" s="6" t="s">
        <v>63</v>
      </c>
      <c r="B4205" s="6" t="s">
        <v>180</v>
      </c>
      <c r="C4205" s="7">
        <v>1338964</v>
      </c>
      <c r="D4205" s="10">
        <v>0.50064656559411358</v>
      </c>
      <c r="E4205" s="10">
        <v>1.1393014252286751</v>
      </c>
      <c r="F4205" s="8">
        <v>220.50036742441469</v>
      </c>
      <c r="G4205" s="8">
        <v>38.061295088948313</v>
      </c>
    </row>
    <row r="4206" spans="1:7" x14ac:dyDescent="0.6">
      <c r="A4206" s="3" t="s">
        <v>64</v>
      </c>
      <c r="B4206" s="3" t="s">
        <v>180</v>
      </c>
      <c r="C4206" s="4">
        <v>1000193</v>
      </c>
      <c r="D4206" s="9">
        <v>0.36334949181846699</v>
      </c>
      <c r="E4206" s="9">
        <v>1.114421169916435</v>
      </c>
      <c r="F4206" s="5">
        <v>-25.300978965827319</v>
      </c>
      <c r="G4206" s="5">
        <v>-62.853731365456177</v>
      </c>
    </row>
    <row r="4207" spans="1:7" x14ac:dyDescent="0.6">
      <c r="A4207" s="6" t="s">
        <v>65</v>
      </c>
      <c r="B4207" s="6" t="s">
        <v>180</v>
      </c>
      <c r="C4207" s="7">
        <v>1616582</v>
      </c>
      <c r="D4207" s="10">
        <v>0.65827925028170597</v>
      </c>
      <c r="E4207" s="10">
        <v>1.091289701961049</v>
      </c>
      <c r="F4207" s="8">
        <v>61.627005987844342</v>
      </c>
      <c r="G4207" s="8">
        <v>20.614074683669909</v>
      </c>
    </row>
    <row r="4208" spans="1:7" x14ac:dyDescent="0.6">
      <c r="A4208" s="3" t="s">
        <v>66</v>
      </c>
      <c r="B4208" s="3" t="s">
        <v>180</v>
      </c>
      <c r="C4208" s="4">
        <v>1342895</v>
      </c>
      <c r="D4208" s="9">
        <v>0.58748194549353805</v>
      </c>
      <c r="E4208" s="9">
        <v>1.075606728073689</v>
      </c>
      <c r="F4208" s="5">
        <v>-16.929979425726629</v>
      </c>
      <c r="G4208" s="5">
        <v>-62.966716526243573</v>
      </c>
    </row>
    <row r="4209" spans="1:7" x14ac:dyDescent="0.6">
      <c r="A4209" s="6" t="s">
        <v>67</v>
      </c>
      <c r="B4209" s="6" t="s">
        <v>180</v>
      </c>
      <c r="C4209" s="7">
        <v>1156555</v>
      </c>
      <c r="D4209" s="10">
        <v>0.51258603689850069</v>
      </c>
      <c r="E4209" s="10">
        <v>1.028048888888889</v>
      </c>
      <c r="F4209" s="8">
        <v>-13.87599179384836</v>
      </c>
      <c r="G4209" s="8">
        <v>25.02770153474609</v>
      </c>
    </row>
    <row r="4210" spans="1:7" x14ac:dyDescent="0.6">
      <c r="A4210" s="3" t="s">
        <v>68</v>
      </c>
      <c r="B4210" s="3" t="s">
        <v>180</v>
      </c>
      <c r="C4210" s="4">
        <v>1087990</v>
      </c>
      <c r="D4210" s="9">
        <v>0.4872771200055937</v>
      </c>
      <c r="E4210" s="9">
        <v>0.94484585323491099</v>
      </c>
      <c r="F4210" s="5">
        <v>-5.9283821348746883</v>
      </c>
      <c r="G4210" s="5">
        <v>-70.755991448199197</v>
      </c>
    </row>
    <row r="4211" spans="1:7" x14ac:dyDescent="0.6">
      <c r="A4211" s="6" t="s">
        <v>69</v>
      </c>
      <c r="B4211" s="6" t="s">
        <v>180</v>
      </c>
      <c r="C4211" s="7">
        <v>1485563</v>
      </c>
      <c r="D4211" s="10">
        <v>0.60210378828002298</v>
      </c>
      <c r="E4211" s="10">
        <v>0.88294977711738487</v>
      </c>
      <c r="F4211" s="8">
        <v>36.541971893124028</v>
      </c>
      <c r="G4211" s="8">
        <v>13.76127609391513</v>
      </c>
    </row>
    <row r="4212" spans="1:7" x14ac:dyDescent="0.6">
      <c r="A4212" s="3" t="s">
        <v>70</v>
      </c>
      <c r="B4212" s="3" t="s">
        <v>180</v>
      </c>
      <c r="C4212" s="4">
        <v>1621293</v>
      </c>
      <c r="D4212" s="9">
        <v>0.61739028111850947</v>
      </c>
      <c r="E4212" s="9">
        <v>1.0046742060418281</v>
      </c>
      <c r="F4212" s="5">
        <v>9.1366034291376472</v>
      </c>
      <c r="G4212" s="5">
        <v>1.412576389714215</v>
      </c>
    </row>
    <row r="4213" spans="1:7" x14ac:dyDescent="0.6">
      <c r="A4213" s="6" t="s">
        <v>71</v>
      </c>
      <c r="B4213" s="6" t="s">
        <v>180</v>
      </c>
      <c r="C4213" s="7">
        <v>1678800</v>
      </c>
      <c r="D4213" s="10">
        <v>0.76929821906408336</v>
      </c>
      <c r="E4213" s="10">
        <v>0.98434476693051887</v>
      </c>
      <c r="F4213" s="8">
        <v>3.5469837962663231</v>
      </c>
      <c r="G4213" s="8">
        <v>68.726161700930149</v>
      </c>
    </row>
    <row r="4214" spans="1:7" x14ac:dyDescent="0.6">
      <c r="A4214" s="3" t="s">
        <v>72</v>
      </c>
      <c r="B4214" s="3" t="s">
        <v>180</v>
      </c>
      <c r="C4214" s="4">
        <v>971584</v>
      </c>
      <c r="D4214" s="9">
        <v>0.42000286104643092</v>
      </c>
      <c r="E4214" s="9">
        <v>1.0232585571353341</v>
      </c>
      <c r="F4214" s="5">
        <v>-42.126280676673808</v>
      </c>
      <c r="G4214" s="5">
        <v>-21.708390378257199</v>
      </c>
    </row>
    <row r="4215" spans="1:7" x14ac:dyDescent="0.6">
      <c r="A4215" s="6" t="s">
        <v>73</v>
      </c>
      <c r="B4215" s="6" t="s">
        <v>180</v>
      </c>
      <c r="C4215" s="7">
        <v>751504</v>
      </c>
      <c r="D4215" s="10">
        <v>0.33901304449389219</v>
      </c>
      <c r="E4215" s="10">
        <v>0.99339590218109719</v>
      </c>
      <c r="F4215" s="8">
        <v>-22.651669850470981</v>
      </c>
      <c r="G4215" s="8">
        <v>-15.576525568437139</v>
      </c>
    </row>
    <row r="4216" spans="1:7" x14ac:dyDescent="0.6">
      <c r="A4216" s="3" t="s">
        <v>74</v>
      </c>
      <c r="B4216" s="3" t="s">
        <v>180</v>
      </c>
      <c r="C4216" s="4">
        <v>426185</v>
      </c>
      <c r="D4216" s="9">
        <v>0.17515766769052851</v>
      </c>
      <c r="E4216" s="9">
        <v>1.0153305539011319</v>
      </c>
      <c r="F4216" s="5">
        <v>-43.289057676339723</v>
      </c>
      <c r="G4216" s="5">
        <v>2.0135336654115932</v>
      </c>
    </row>
    <row r="4217" spans="1:7" x14ac:dyDescent="0.6">
      <c r="A4217" s="6" t="s">
        <v>75</v>
      </c>
      <c r="B4217" s="6" t="s">
        <v>180</v>
      </c>
      <c r="C4217" s="7">
        <v>961441</v>
      </c>
      <c r="D4217" s="10">
        <v>0.37746106417047742</v>
      </c>
      <c r="E4217" s="10">
        <v>1.0009796980739201</v>
      </c>
      <c r="F4217" s="8">
        <v>125.592407053275</v>
      </c>
      <c r="G4217" s="8">
        <v>-28.195156852611429</v>
      </c>
    </row>
    <row r="4218" spans="1:7" x14ac:dyDescent="0.6">
      <c r="A4218" s="3" t="s">
        <v>76</v>
      </c>
      <c r="B4218" s="3" t="s">
        <v>180</v>
      </c>
      <c r="C4218" s="4">
        <v>606123</v>
      </c>
      <c r="D4218" s="9">
        <v>0.23708880329338231</v>
      </c>
      <c r="E4218" s="9">
        <v>1.0568840453356581</v>
      </c>
      <c r="F4218" s="5">
        <v>-36.95681794306671</v>
      </c>
      <c r="G4218" s="5">
        <v>-39.399395916588098</v>
      </c>
    </row>
    <row r="4219" spans="1:7" x14ac:dyDescent="0.6">
      <c r="A4219" s="6" t="s">
        <v>77</v>
      </c>
      <c r="B4219" s="6" t="s">
        <v>180</v>
      </c>
      <c r="C4219" s="7">
        <v>327680</v>
      </c>
      <c r="D4219" s="10">
        <v>0.1249831846926082</v>
      </c>
      <c r="E4219" s="10">
        <v>1.070849673202614</v>
      </c>
      <c r="F4219" s="8">
        <v>-45.938365645256823</v>
      </c>
      <c r="G4219" s="8">
        <v>-79.730072461526859</v>
      </c>
    </row>
    <row r="4220" spans="1:7" x14ac:dyDescent="0.6">
      <c r="A4220" s="3" t="s">
        <v>78</v>
      </c>
      <c r="B4220" s="3" t="s">
        <v>180</v>
      </c>
      <c r="C4220" s="4">
        <v>651870</v>
      </c>
      <c r="D4220" s="9">
        <v>0.24946837809110051</v>
      </c>
      <c r="E4220" s="9">
        <v>1.1048644067796609</v>
      </c>
      <c r="F4220" s="5">
        <v>98.9349365234375</v>
      </c>
      <c r="G4220" s="5">
        <v>-51.457857836986513</v>
      </c>
    </row>
    <row r="4221" spans="1:7" x14ac:dyDescent="0.6">
      <c r="A4221" s="6" t="s">
        <v>80</v>
      </c>
      <c r="B4221" s="6" t="s">
        <v>180</v>
      </c>
      <c r="C4221" s="7">
        <v>376339</v>
      </c>
      <c r="D4221" s="10">
        <v>0.1541788385544576</v>
      </c>
      <c r="E4221" s="10">
        <v>1.1438875379939211</v>
      </c>
      <c r="F4221" s="8">
        <v>-42.267783453756117</v>
      </c>
      <c r="G4221" s="8">
        <v>-67.460345595324043</v>
      </c>
    </row>
    <row r="4222" spans="1:7" x14ac:dyDescent="0.6">
      <c r="A4222" s="3" t="s">
        <v>81</v>
      </c>
      <c r="B4222" s="3" t="s">
        <v>180</v>
      </c>
      <c r="C4222" s="4">
        <v>695857</v>
      </c>
      <c r="D4222" s="9">
        <v>0.30206745195368911</v>
      </c>
      <c r="E4222" s="9">
        <v>1.0603535238095241</v>
      </c>
      <c r="F4222" s="5">
        <v>84.901644527938913</v>
      </c>
      <c r="G4222" s="5">
        <v>-36.041967297493542</v>
      </c>
    </row>
    <row r="4223" spans="1:7" x14ac:dyDescent="0.6">
      <c r="A4223" s="6" t="s">
        <v>82</v>
      </c>
      <c r="B4223" s="6" t="s">
        <v>180</v>
      </c>
      <c r="C4223" s="7">
        <v>295084</v>
      </c>
      <c r="D4223" s="10">
        <v>0.1198304401951428</v>
      </c>
      <c r="E4223" s="10">
        <v>0.96748852459016399</v>
      </c>
      <c r="F4223" s="8">
        <v>-57.594160869259063</v>
      </c>
      <c r="G4223" s="8">
        <v>-80.136554289518514</v>
      </c>
    </row>
    <row r="4224" spans="1:7" x14ac:dyDescent="0.6">
      <c r="A4224" s="3" t="s">
        <v>83</v>
      </c>
      <c r="B4224" s="3" t="s">
        <v>180</v>
      </c>
      <c r="C4224" s="4">
        <v>246500</v>
      </c>
      <c r="D4224" s="9">
        <v>9.2431532851317957E-2</v>
      </c>
      <c r="E4224" s="9">
        <v>1.0625</v>
      </c>
      <c r="F4224" s="5">
        <v>-16.464464355912209</v>
      </c>
      <c r="G4224" s="5">
        <v>-84.796085593412172</v>
      </c>
    </row>
    <row r="4225" spans="1:7" x14ac:dyDescent="0.6">
      <c r="A4225" s="6" t="s">
        <v>84</v>
      </c>
      <c r="B4225" s="6" t="s">
        <v>180</v>
      </c>
      <c r="C4225" s="7">
        <v>348534</v>
      </c>
      <c r="D4225" s="10">
        <v>0.14564076328071979</v>
      </c>
      <c r="E4225" s="10">
        <v>1.01318023255814</v>
      </c>
      <c r="F4225" s="8">
        <v>41.393103448275873</v>
      </c>
      <c r="G4225" s="8">
        <v>-79.23909935668334</v>
      </c>
    </row>
    <row r="4226" spans="1:7" x14ac:dyDescent="0.6">
      <c r="A4226" s="3" t="s">
        <v>85</v>
      </c>
      <c r="B4226" s="3" t="s">
        <v>180</v>
      </c>
      <c r="C4226" s="4">
        <v>304460</v>
      </c>
      <c r="D4226" s="9">
        <v>0.1181050311152798</v>
      </c>
      <c r="E4226" s="9">
        <v>1.0015131578947369</v>
      </c>
      <c r="F4226" s="5">
        <v>-12.64553816844267</v>
      </c>
      <c r="G4226" s="5">
        <v>-68.663543244845542</v>
      </c>
    </row>
    <row r="4227" spans="1:7" x14ac:dyDescent="0.6">
      <c r="A4227" s="6" t="s">
        <v>86</v>
      </c>
      <c r="B4227" s="6" t="s">
        <v>180</v>
      </c>
      <c r="C4227" s="7">
        <v>443628</v>
      </c>
      <c r="D4227" s="10">
        <v>0.21232696271240201</v>
      </c>
      <c r="E4227" s="10">
        <v>1.01516704805492</v>
      </c>
      <c r="F4227" s="8">
        <v>45.709781252052807</v>
      </c>
      <c r="G4227" s="8">
        <v>-40.967978879686598</v>
      </c>
    </row>
    <row r="4228" spans="1:7" x14ac:dyDescent="0.6">
      <c r="A4228" s="3" t="s">
        <v>87</v>
      </c>
      <c r="B4228" s="3" t="s">
        <v>180</v>
      </c>
      <c r="C4228" s="4">
        <v>173730</v>
      </c>
      <c r="D4228" s="9">
        <v>7.2940003200996792E-2</v>
      </c>
      <c r="E4228" s="9">
        <v>0.97601123595505623</v>
      </c>
      <c r="F4228" s="5">
        <v>-60.838810895615246</v>
      </c>
      <c r="G4228" s="5">
        <v>-59.23601252976993</v>
      </c>
    </row>
    <row r="4229" spans="1:7" x14ac:dyDescent="0.6">
      <c r="A4229" s="6" t="s">
        <v>88</v>
      </c>
      <c r="B4229" s="6" t="s">
        <v>180</v>
      </c>
      <c r="C4229" s="7">
        <v>185668</v>
      </c>
      <c r="D4229" s="10">
        <v>8.2241180513969545E-2</v>
      </c>
      <c r="E4229" s="10">
        <v>1.0430786516853929</v>
      </c>
      <c r="F4229" s="8">
        <v>6.8715823404132959</v>
      </c>
      <c r="G4229" s="8">
        <v>-80.688570593515351</v>
      </c>
    </row>
    <row r="4230" spans="1:7" x14ac:dyDescent="0.6">
      <c r="A4230" s="3" t="s">
        <v>89</v>
      </c>
      <c r="B4230" s="3" t="s">
        <v>180</v>
      </c>
      <c r="C4230" s="4">
        <v>77020</v>
      </c>
      <c r="D4230" s="9">
        <v>2.835132513015115E-2</v>
      </c>
      <c r="E4230" s="9">
        <v>1.069722222222222</v>
      </c>
      <c r="F4230" s="5">
        <v>-58.517353555809287</v>
      </c>
      <c r="G4230" s="5">
        <v>-87.293008184807377</v>
      </c>
    </row>
    <row r="4231" spans="1:7" x14ac:dyDescent="0.6">
      <c r="A4231" s="6" t="s">
        <v>91</v>
      </c>
      <c r="B4231" s="6" t="s">
        <v>180</v>
      </c>
      <c r="C4231" s="7">
        <v>79909</v>
      </c>
      <c r="D4231" s="10">
        <v>3.7021960347941842E-2</v>
      </c>
      <c r="E4231" s="10">
        <v>1.109847222222222</v>
      </c>
      <c r="F4231" s="8">
        <v>3.750973773045962</v>
      </c>
      <c r="G4231" s="8">
        <v>-75.61370849609375</v>
      </c>
    </row>
    <row r="4232" spans="1:7" x14ac:dyDescent="0.6">
      <c r="A4232" s="3" t="s">
        <v>92</v>
      </c>
      <c r="B4232" s="3" t="s">
        <v>180</v>
      </c>
      <c r="C4232" s="4">
        <v>224584</v>
      </c>
      <c r="D4232" s="9">
        <v>8.2605973497240359E-2</v>
      </c>
      <c r="E4232" s="9">
        <v>1.002607142857143</v>
      </c>
      <c r="F4232" s="5">
        <v>181.04969402695559</v>
      </c>
      <c r="G4232" s="5">
        <v>-65.547731909736612</v>
      </c>
    </row>
    <row r="4233" spans="1:7" x14ac:dyDescent="0.6">
      <c r="A4233" s="6" t="s">
        <v>93</v>
      </c>
      <c r="B4233" s="6" t="s">
        <v>180</v>
      </c>
      <c r="C4233" s="7">
        <v>60834</v>
      </c>
      <c r="D4233" s="10">
        <v>2.8005006890491211E-2</v>
      </c>
      <c r="E4233" s="10">
        <v>1.0863214285714291</v>
      </c>
      <c r="F4233" s="8">
        <v>-72.912585046129735</v>
      </c>
      <c r="G4233" s="8">
        <v>-83.835318688735413</v>
      </c>
    </row>
    <row r="4234" spans="1:7" x14ac:dyDescent="0.6">
      <c r="A4234" s="3" t="s">
        <v>94</v>
      </c>
      <c r="B4234" s="3" t="s">
        <v>180</v>
      </c>
      <c r="C4234" s="4">
        <v>625000</v>
      </c>
      <c r="D4234" s="9">
        <v>0.25417660144720111</v>
      </c>
      <c r="E4234" s="9">
        <v>0.9441087613293051</v>
      </c>
      <c r="F4234" s="5">
        <v>927.38600124930133</v>
      </c>
      <c r="G4234" s="5">
        <v>-10.18269558256941</v>
      </c>
    </row>
    <row r="4235" spans="1:7" x14ac:dyDescent="0.6">
      <c r="A4235" s="6" t="s">
        <v>95</v>
      </c>
      <c r="B4235" s="6" t="s">
        <v>180</v>
      </c>
      <c r="C4235" s="7">
        <v>271280</v>
      </c>
      <c r="D4235" s="10">
        <v>0.13384352477257991</v>
      </c>
      <c r="E4235" s="10">
        <v>0.92904109589041095</v>
      </c>
      <c r="F4235" s="8">
        <v>-56.595199999999998</v>
      </c>
      <c r="G4235" s="8">
        <v>-8.0668555394396222</v>
      </c>
    </row>
    <row r="4236" spans="1:7" x14ac:dyDescent="0.6">
      <c r="A4236" s="3" t="s">
        <v>96</v>
      </c>
      <c r="B4236" s="3" t="s">
        <v>180</v>
      </c>
      <c r="C4236" s="4">
        <v>289790</v>
      </c>
      <c r="D4236" s="9">
        <v>0.1528568993522057</v>
      </c>
      <c r="E4236" s="9">
        <v>0.92732800000000004</v>
      </c>
      <c r="F4236" s="5">
        <v>6.8232084930698989</v>
      </c>
      <c r="G4236" s="5">
        <v>17.561866125760648</v>
      </c>
    </row>
    <row r="4237" spans="1:7" x14ac:dyDescent="0.6">
      <c r="A4237" s="6" t="s">
        <v>97</v>
      </c>
      <c r="B4237" s="6" t="s">
        <v>180</v>
      </c>
      <c r="C4237" s="7">
        <v>277166</v>
      </c>
      <c r="D4237" s="10">
        <v>0.1315818539030866</v>
      </c>
      <c r="E4237" s="10">
        <v>0.93637162162162157</v>
      </c>
      <c r="F4237" s="8">
        <v>-4.3562579799164887</v>
      </c>
      <c r="G4237" s="8">
        <v>-20.476624949072399</v>
      </c>
    </row>
    <row r="4238" spans="1:7" x14ac:dyDescent="0.6">
      <c r="A4238" s="3" t="s">
        <v>99</v>
      </c>
      <c r="B4238" s="3" t="s">
        <v>180</v>
      </c>
      <c r="C4238" s="4">
        <v>29240</v>
      </c>
      <c r="D4238" s="9">
        <v>1.347724405827418E-2</v>
      </c>
      <c r="E4238" s="9">
        <v>0.91374999999999995</v>
      </c>
      <c r="F4238" s="5">
        <v>-89.450365484944044</v>
      </c>
      <c r="G4238" s="5">
        <v>-90.396111147605595</v>
      </c>
    </row>
    <row r="4239" spans="1:7" x14ac:dyDescent="0.6">
      <c r="A4239" s="6" t="s">
        <v>100</v>
      </c>
      <c r="B4239" s="6" t="s">
        <v>180</v>
      </c>
      <c r="C4239" s="7">
        <v>531585</v>
      </c>
      <c r="D4239" s="10">
        <v>0.24744545045878241</v>
      </c>
      <c r="E4239" s="10">
        <v>1.2305208333333331</v>
      </c>
      <c r="F4239" s="8">
        <v>1718.0061559507531</v>
      </c>
      <c r="G4239" s="8">
        <v>19.826746733749889</v>
      </c>
    </row>
    <row r="4240" spans="1:7" x14ac:dyDescent="0.6">
      <c r="A4240" s="3" t="s">
        <v>101</v>
      </c>
      <c r="B4240" s="3" t="s">
        <v>180</v>
      </c>
      <c r="C4240" s="4">
        <v>110880</v>
      </c>
      <c r="D4240" s="9">
        <v>4.3201553684967073E-2</v>
      </c>
      <c r="E4240" s="9">
        <v>1.54</v>
      </c>
      <c r="F4240" s="5">
        <v>-79.141623634978401</v>
      </c>
      <c r="G4240" s="5">
        <v>-36.176826109480231</v>
      </c>
    </row>
    <row r="4241" spans="1:7" x14ac:dyDescent="0.6">
      <c r="A4241" s="6" t="s">
        <v>102</v>
      </c>
      <c r="B4241" s="6" t="s">
        <v>180</v>
      </c>
      <c r="C4241" s="7">
        <v>123522</v>
      </c>
      <c r="D4241" s="10">
        <v>5.4221113368463469E-2</v>
      </c>
      <c r="E4241" s="10">
        <v>1.703751724137931</v>
      </c>
      <c r="F4241" s="8">
        <v>11.40151515151515</v>
      </c>
      <c r="G4241" s="8">
        <v>-33.471572915095763</v>
      </c>
    </row>
    <row r="4242" spans="1:7" x14ac:dyDescent="0.6">
      <c r="A4242" s="3" t="s">
        <v>14</v>
      </c>
      <c r="B4242" s="3" t="s">
        <v>181</v>
      </c>
      <c r="C4242" s="4">
        <v>144490</v>
      </c>
      <c r="D4242" s="9">
        <v>5.5734049720373137E-2</v>
      </c>
      <c r="E4242" s="9">
        <v>1.313545454545455</v>
      </c>
      <c r="F4242" s="3"/>
      <c r="G4242" s="3"/>
    </row>
    <row r="4243" spans="1:7" x14ac:dyDescent="0.6">
      <c r="A4243" s="6" t="s">
        <v>15</v>
      </c>
      <c r="B4243" s="6" t="s">
        <v>181</v>
      </c>
      <c r="C4243" s="7">
        <v>59305</v>
      </c>
      <c r="D4243" s="10">
        <v>2.3405590217925921E-2</v>
      </c>
      <c r="E4243" s="10">
        <v>1.235520833333333</v>
      </c>
      <c r="F4243" s="8">
        <v>-58.955637068309223</v>
      </c>
      <c r="G4243" s="6"/>
    </row>
    <row r="4244" spans="1:7" x14ac:dyDescent="0.6">
      <c r="A4244" s="3" t="s">
        <v>20</v>
      </c>
      <c r="B4244" s="3" t="s">
        <v>181</v>
      </c>
      <c r="C4244" s="4">
        <v>20175</v>
      </c>
      <c r="D4244" s="9">
        <v>6.8824175212192943E-3</v>
      </c>
      <c r="E4244" s="9">
        <v>1.2609375</v>
      </c>
      <c r="F4244" s="5">
        <v>-65.980945957339173</v>
      </c>
      <c r="G4244" s="3"/>
    </row>
    <row r="4245" spans="1:7" x14ac:dyDescent="0.6">
      <c r="A4245" s="6" t="s">
        <v>21</v>
      </c>
      <c r="B4245" s="6" t="s">
        <v>181</v>
      </c>
      <c r="C4245" s="7">
        <v>64735</v>
      </c>
      <c r="D4245" s="10">
        <v>2.3516360499285741E-2</v>
      </c>
      <c r="E4245" s="10">
        <v>1.3486458333333331</v>
      </c>
      <c r="F4245" s="8">
        <v>220.86741016109039</v>
      </c>
      <c r="G4245" s="6"/>
    </row>
    <row r="4246" spans="1:7" x14ac:dyDescent="0.6">
      <c r="A4246" s="3" t="s">
        <v>22</v>
      </c>
      <c r="B4246" s="3" t="s">
        <v>181</v>
      </c>
      <c r="C4246" s="4">
        <v>123180</v>
      </c>
      <c r="D4246" s="9">
        <v>4.8350029342674287E-2</v>
      </c>
      <c r="E4246" s="9">
        <v>1.2831250000000001</v>
      </c>
      <c r="F4246" s="5">
        <v>90.283463350583148</v>
      </c>
      <c r="G4246" s="3"/>
    </row>
    <row r="4247" spans="1:7" x14ac:dyDescent="0.6">
      <c r="A4247" s="6" t="s">
        <v>24</v>
      </c>
      <c r="B4247" s="6" t="s">
        <v>181</v>
      </c>
      <c r="C4247" s="7">
        <v>87080</v>
      </c>
      <c r="D4247" s="10">
        <v>3.77670183603874E-2</v>
      </c>
      <c r="E4247" s="10">
        <v>1.209444444444445</v>
      </c>
      <c r="F4247" s="8">
        <v>-29.306705634031491</v>
      </c>
      <c r="G4247" s="6"/>
    </row>
    <row r="4248" spans="1:7" x14ac:dyDescent="0.6">
      <c r="A4248" s="3" t="s">
        <v>25</v>
      </c>
      <c r="B4248" s="3" t="s">
        <v>181</v>
      </c>
      <c r="C4248" s="4">
        <v>107093</v>
      </c>
      <c r="D4248" s="9">
        <v>4.2770482837068247E-2</v>
      </c>
      <c r="E4248" s="9">
        <v>1.115552083333333</v>
      </c>
      <c r="F4248" s="5">
        <v>22.982315112540181</v>
      </c>
      <c r="G4248" s="3"/>
    </row>
    <row r="4249" spans="1:7" x14ac:dyDescent="0.6">
      <c r="A4249" s="6" t="s">
        <v>27</v>
      </c>
      <c r="B4249" s="6" t="s">
        <v>181</v>
      </c>
      <c r="C4249" s="7">
        <v>104573</v>
      </c>
      <c r="D4249" s="10">
        <v>4.5977399008508273E-2</v>
      </c>
      <c r="E4249" s="10">
        <v>1.0893020833333329</v>
      </c>
      <c r="F4249" s="8">
        <v>-2.3530949735276812</v>
      </c>
      <c r="G4249" s="6"/>
    </row>
    <row r="4250" spans="1:7" x14ac:dyDescent="0.6">
      <c r="A4250" s="3" t="s">
        <v>30</v>
      </c>
      <c r="B4250" s="3" t="s">
        <v>181</v>
      </c>
      <c r="C4250" s="4">
        <v>87137</v>
      </c>
      <c r="D4250" s="9">
        <v>4.0073935968061671E-2</v>
      </c>
      <c r="E4250" s="9">
        <v>0.9076770833333333</v>
      </c>
      <c r="F4250" s="5">
        <v>-16.673519933443629</v>
      </c>
      <c r="G4250" s="3"/>
    </row>
    <row r="4251" spans="1:7" x14ac:dyDescent="0.6">
      <c r="A4251" s="6" t="s">
        <v>32</v>
      </c>
      <c r="B4251" s="6" t="s">
        <v>181</v>
      </c>
      <c r="C4251" s="7">
        <v>199293</v>
      </c>
      <c r="D4251" s="10">
        <v>8.9468446907976354E-2</v>
      </c>
      <c r="E4251" s="10">
        <v>1.037984375</v>
      </c>
      <c r="F4251" s="8">
        <v>128.71225770912471</v>
      </c>
      <c r="G4251" s="6"/>
    </row>
    <row r="4252" spans="1:7" x14ac:dyDescent="0.6">
      <c r="A4252" s="3" t="s">
        <v>34</v>
      </c>
      <c r="B4252" s="3" t="s">
        <v>181</v>
      </c>
      <c r="C4252" s="4">
        <v>101086</v>
      </c>
      <c r="D4252" s="9">
        <v>4.2421572736563433E-2</v>
      </c>
      <c r="E4252" s="9">
        <v>1.052979166666667</v>
      </c>
      <c r="F4252" s="5">
        <v>-49.277696657684913</v>
      </c>
      <c r="G4252" s="3"/>
    </row>
    <row r="4253" spans="1:7" x14ac:dyDescent="0.6">
      <c r="A4253" s="6" t="s">
        <v>35</v>
      </c>
      <c r="B4253" s="6" t="s">
        <v>181</v>
      </c>
      <c r="C4253" s="7">
        <v>103726</v>
      </c>
      <c r="D4253" s="10">
        <v>4.8058215908209079E-2</v>
      </c>
      <c r="E4253" s="10">
        <v>1.0804791666666671</v>
      </c>
      <c r="F4253" s="8">
        <v>2.611637615495721</v>
      </c>
      <c r="G4253" s="6"/>
    </row>
    <row r="4254" spans="1:7" x14ac:dyDescent="0.6">
      <c r="A4254" s="3" t="s">
        <v>38</v>
      </c>
      <c r="B4254" s="3" t="s">
        <v>181</v>
      </c>
      <c r="C4254" s="4">
        <v>133996</v>
      </c>
      <c r="D4254" s="9">
        <v>5.8890815340165208E-2</v>
      </c>
      <c r="E4254" s="9">
        <v>1.3136862745098039</v>
      </c>
      <c r="F4254" s="5">
        <v>29.18265430075391</v>
      </c>
      <c r="G4254" s="5">
        <v>-7.2627863519966764</v>
      </c>
    </row>
    <row r="4255" spans="1:7" x14ac:dyDescent="0.6">
      <c r="A4255" s="6" t="s">
        <v>43</v>
      </c>
      <c r="B4255" s="6" t="s">
        <v>181</v>
      </c>
      <c r="C4255" s="7">
        <v>194162</v>
      </c>
      <c r="D4255" s="10">
        <v>5.8128911640868863E-2</v>
      </c>
      <c r="E4255" s="10">
        <v>1.706918681318681</v>
      </c>
      <c r="F4255" s="8">
        <v>44.901340338517556</v>
      </c>
      <c r="G4255" s="8">
        <v>227.39566646994351</v>
      </c>
    </row>
    <row r="4256" spans="1:7" x14ac:dyDescent="0.6">
      <c r="A4256" s="3" t="s">
        <v>48</v>
      </c>
      <c r="B4256" s="3" t="s">
        <v>181</v>
      </c>
      <c r="C4256" s="4">
        <v>53300</v>
      </c>
      <c r="D4256" s="9">
        <v>1.6204942897353612E-2</v>
      </c>
      <c r="E4256" s="9">
        <v>1.5676470588235289</v>
      </c>
      <c r="F4256" s="5">
        <v>-72.548696449356726</v>
      </c>
      <c r="G4256" s="5">
        <v>164.18835192069389</v>
      </c>
    </row>
    <row r="4257" spans="1:7" x14ac:dyDescent="0.6">
      <c r="A4257" s="6" t="s">
        <v>49</v>
      </c>
      <c r="B4257" s="6" t="s">
        <v>181</v>
      </c>
      <c r="C4257" s="7">
        <v>0</v>
      </c>
      <c r="D4257" s="10">
        <v>0</v>
      </c>
      <c r="E4257" s="6"/>
      <c r="F4257" s="8">
        <v>-100</v>
      </c>
      <c r="G4257" s="8">
        <v>-100</v>
      </c>
    </row>
    <row r="4258" spans="1:7" x14ac:dyDescent="0.6">
      <c r="A4258" s="3" t="s">
        <v>57</v>
      </c>
      <c r="B4258" s="3" t="s">
        <v>181</v>
      </c>
      <c r="C4258" s="4">
        <v>47320</v>
      </c>
      <c r="D4258" s="9">
        <v>1.8602102620975721E-2</v>
      </c>
      <c r="E4258" s="9">
        <v>1.391764705882353</v>
      </c>
      <c r="F4258" s="5"/>
      <c r="G4258" s="5">
        <v>-61.584672836499429</v>
      </c>
    </row>
    <row r="4259" spans="1:7" x14ac:dyDescent="0.6">
      <c r="A4259" s="6" t="s">
        <v>69</v>
      </c>
      <c r="B4259" s="6" t="s">
        <v>181</v>
      </c>
      <c r="C4259" s="7">
        <v>189360</v>
      </c>
      <c r="D4259" s="10">
        <v>7.674825863911873E-2</v>
      </c>
      <c r="E4259" s="10">
        <v>1.3149999999999999</v>
      </c>
      <c r="F4259" s="8">
        <v>300.16906170752333</v>
      </c>
      <c r="G4259" s="8">
        <v>117.4552135966927</v>
      </c>
    </row>
    <row r="4260" spans="1:7" x14ac:dyDescent="0.6">
      <c r="A4260" s="3" t="s">
        <v>74</v>
      </c>
      <c r="B4260" s="3" t="s">
        <v>181</v>
      </c>
      <c r="C4260" s="4">
        <v>1172</v>
      </c>
      <c r="D4260" s="9">
        <v>4.8167998998861842E-4</v>
      </c>
      <c r="E4260" s="9">
        <v>5.86</v>
      </c>
      <c r="F4260" s="5">
        <v>-99.381073088297427</v>
      </c>
      <c r="G4260" s="5">
        <v>-98.905624083740292</v>
      </c>
    </row>
    <row r="4261" spans="1:7" x14ac:dyDescent="0.6">
      <c r="A4261" s="6" t="s">
        <v>90</v>
      </c>
      <c r="B4261" s="6" t="s">
        <v>181</v>
      </c>
      <c r="C4261" s="7">
        <v>75171</v>
      </c>
      <c r="D4261" s="10">
        <v>3.6396163987342002E-2</v>
      </c>
      <c r="E4261" s="10">
        <v>1.5660624999999999</v>
      </c>
      <c r="F4261" s="8">
        <v>6313.9078498293511</v>
      </c>
      <c r="G4261" s="8">
        <v>-28.116244154800949</v>
      </c>
    </row>
    <row r="4262" spans="1:7" x14ac:dyDescent="0.6">
      <c r="A4262" s="3" t="s">
        <v>16</v>
      </c>
      <c r="B4262" s="3" t="s">
        <v>182</v>
      </c>
      <c r="C4262" s="4">
        <v>11950</v>
      </c>
      <c r="D4262" s="9">
        <v>4.4727303990450291E-3</v>
      </c>
      <c r="E4262" s="9">
        <v>0.85357142857142854</v>
      </c>
      <c r="F4262" s="3"/>
      <c r="G4262" s="3"/>
    </row>
    <row r="4263" spans="1:7" x14ac:dyDescent="0.6">
      <c r="A4263" s="6" t="s">
        <v>17</v>
      </c>
      <c r="B4263" s="6" t="s">
        <v>182</v>
      </c>
      <c r="C4263" s="7">
        <v>73194</v>
      </c>
      <c r="D4263" s="10">
        <v>2.949745859973411E-2</v>
      </c>
      <c r="E4263" s="10">
        <v>1.3810188679245281</v>
      </c>
      <c r="F4263" s="8">
        <v>512.50209205020928</v>
      </c>
      <c r="G4263" s="6"/>
    </row>
    <row r="4264" spans="1:7" x14ac:dyDescent="0.6">
      <c r="A4264" s="3" t="s">
        <v>19</v>
      </c>
      <c r="B4264" s="3" t="s">
        <v>182</v>
      </c>
      <c r="C4264" s="4">
        <v>66858</v>
      </c>
      <c r="D4264" s="9">
        <v>3.0518170768469251E-2</v>
      </c>
      <c r="E4264" s="9">
        <v>1.371446153846154</v>
      </c>
      <c r="F4264" s="5">
        <v>-8.656447249774569</v>
      </c>
      <c r="G4264" s="3"/>
    </row>
    <row r="4265" spans="1:7" x14ac:dyDescent="0.6">
      <c r="A4265" s="6" t="s">
        <v>20</v>
      </c>
      <c r="B4265" s="6" t="s">
        <v>182</v>
      </c>
      <c r="C4265" s="7">
        <v>20880</v>
      </c>
      <c r="D4265" s="10">
        <v>7.1229183565332784E-3</v>
      </c>
      <c r="E4265" s="10">
        <v>1.2654545454545449</v>
      </c>
      <c r="F4265" s="8">
        <v>-68.769631158574882</v>
      </c>
      <c r="G4265" s="6"/>
    </row>
    <row r="4266" spans="1:7" x14ac:dyDescent="0.6">
      <c r="A4266" s="3" t="s">
        <v>21</v>
      </c>
      <c r="B4266" s="3" t="s">
        <v>182</v>
      </c>
      <c r="C4266" s="4">
        <v>11950</v>
      </c>
      <c r="D4266" s="9">
        <v>4.3410907232017387E-3</v>
      </c>
      <c r="E4266" s="9">
        <v>0.85357142857142854</v>
      </c>
      <c r="F4266" s="5">
        <v>-42.768199233716473</v>
      </c>
      <c r="G4266" s="3"/>
    </row>
    <row r="4267" spans="1:7" x14ac:dyDescent="0.6">
      <c r="A4267" s="6" t="s">
        <v>24</v>
      </c>
      <c r="B4267" s="6" t="s">
        <v>182</v>
      </c>
      <c r="C4267" s="7">
        <v>61546</v>
      </c>
      <c r="D4267" s="10">
        <v>2.6692798713922859E-2</v>
      </c>
      <c r="E4267" s="10">
        <v>1.282208333333333</v>
      </c>
      <c r="F4267" s="8">
        <v>415.02928870292891</v>
      </c>
      <c r="G4267" s="6"/>
    </row>
    <row r="4268" spans="1:7" x14ac:dyDescent="0.6">
      <c r="A4268" s="3" t="s">
        <v>27</v>
      </c>
      <c r="B4268" s="3" t="s">
        <v>182</v>
      </c>
      <c r="C4268" s="4">
        <v>20973</v>
      </c>
      <c r="D4268" s="9">
        <v>9.2211564113628183E-3</v>
      </c>
      <c r="E4268" s="9">
        <v>0.88774603174603173</v>
      </c>
      <c r="F4268" s="5">
        <v>-65.923049426445274</v>
      </c>
      <c r="G4268" s="3"/>
    </row>
    <row r="4269" spans="1:7" x14ac:dyDescent="0.6">
      <c r="A4269" s="6" t="s">
        <v>28</v>
      </c>
      <c r="B4269" s="6" t="s">
        <v>182</v>
      </c>
      <c r="C4269" s="7">
        <v>76906</v>
      </c>
      <c r="D4269" s="10">
        <v>3.3471065087668832E-2</v>
      </c>
      <c r="E4269" s="10">
        <v>1.1564812030075191</v>
      </c>
      <c r="F4269" s="8">
        <v>266.69050684213028</v>
      </c>
      <c r="G4269" s="6"/>
    </row>
    <row r="4270" spans="1:7" x14ac:dyDescent="0.6">
      <c r="A4270" s="3" t="s">
        <v>29</v>
      </c>
      <c r="B4270" s="3" t="s">
        <v>182</v>
      </c>
      <c r="C4270" s="4">
        <v>226171</v>
      </c>
      <c r="D4270" s="9">
        <v>0.1109075213856089</v>
      </c>
      <c r="E4270" s="9">
        <v>0.84156651162790697</v>
      </c>
      <c r="F4270" s="5">
        <v>194.08758744441269</v>
      </c>
      <c r="G4270" s="3"/>
    </row>
    <row r="4271" spans="1:7" x14ac:dyDescent="0.6">
      <c r="A4271" s="6" t="s">
        <v>32</v>
      </c>
      <c r="B4271" s="6" t="s">
        <v>182</v>
      </c>
      <c r="C4271" s="7">
        <v>88044</v>
      </c>
      <c r="D4271" s="10">
        <v>3.9525522419582571E-2</v>
      </c>
      <c r="E4271" s="10">
        <v>0.87280297397769513</v>
      </c>
      <c r="F4271" s="8">
        <v>-61.071932299012687</v>
      </c>
      <c r="G4271" s="6"/>
    </row>
    <row r="4272" spans="1:7" x14ac:dyDescent="0.6">
      <c r="A4272" s="3" t="s">
        <v>33</v>
      </c>
      <c r="B4272" s="3" t="s">
        <v>182</v>
      </c>
      <c r="C4272" s="4">
        <v>193</v>
      </c>
      <c r="D4272" s="9">
        <v>9.0802182139222056E-5</v>
      </c>
      <c r="E4272" s="9">
        <v>7.4230769230769234</v>
      </c>
      <c r="F4272" s="5">
        <v>-99.780791422470585</v>
      </c>
      <c r="G4272" s="3"/>
    </row>
    <row r="4273" spans="1:7" x14ac:dyDescent="0.6">
      <c r="A4273" s="6" t="s">
        <v>35</v>
      </c>
      <c r="B4273" s="6" t="s">
        <v>182</v>
      </c>
      <c r="C4273" s="7">
        <v>21426</v>
      </c>
      <c r="D4273" s="10">
        <v>9.9270706867062037E-3</v>
      </c>
      <c r="E4273" s="10">
        <v>1.2603529411764709</v>
      </c>
      <c r="F4273" s="8">
        <v>11001.554404145079</v>
      </c>
      <c r="G4273" s="6"/>
    </row>
    <row r="4274" spans="1:7" x14ac:dyDescent="0.6">
      <c r="A4274" s="3" t="s">
        <v>36</v>
      </c>
      <c r="B4274" s="3" t="s">
        <v>182</v>
      </c>
      <c r="C4274" s="4">
        <v>39</v>
      </c>
      <c r="D4274" s="9">
        <v>1.9398867689087799E-5</v>
      </c>
      <c r="E4274" s="9">
        <v>7.8</v>
      </c>
      <c r="F4274" s="5">
        <v>-99.817978157378889</v>
      </c>
      <c r="G4274" s="5">
        <v>-99.673640167364013</v>
      </c>
    </row>
    <row r="4275" spans="1:7" x14ac:dyDescent="0.6">
      <c r="A4275" s="6" t="s">
        <v>37</v>
      </c>
      <c r="B4275" s="6" t="s">
        <v>182</v>
      </c>
      <c r="C4275" s="7">
        <v>39517</v>
      </c>
      <c r="D4275" s="10">
        <v>1.6779360814671278E-2</v>
      </c>
      <c r="E4275" s="10">
        <v>1.362655172413793</v>
      </c>
      <c r="F4275" s="8">
        <v>101225.641025641</v>
      </c>
      <c r="G4275" s="8">
        <v>-46.010601961909437</v>
      </c>
    </row>
    <row r="4276" spans="1:7" x14ac:dyDescent="0.6">
      <c r="A4276" s="3" t="s">
        <v>38</v>
      </c>
      <c r="B4276" s="3" t="s">
        <v>182</v>
      </c>
      <c r="C4276" s="4">
        <v>17129</v>
      </c>
      <c r="D4276" s="9">
        <v>7.5281409591457212E-3</v>
      </c>
      <c r="E4276" s="9">
        <v>1.427416666666667</v>
      </c>
      <c r="F4276" s="5">
        <v>-56.654098236202131</v>
      </c>
      <c r="G4276" s="5">
        <v>-74.380029315863467</v>
      </c>
    </row>
    <row r="4277" spans="1:7" x14ac:dyDescent="0.6">
      <c r="A4277" s="6" t="s">
        <v>40</v>
      </c>
      <c r="B4277" s="6" t="s">
        <v>182</v>
      </c>
      <c r="C4277" s="7">
        <v>26554</v>
      </c>
      <c r="D4277" s="10">
        <v>8.1665814825234474E-3</v>
      </c>
      <c r="E4277" s="10">
        <v>1.561724401576192</v>
      </c>
      <c r="F4277" s="8">
        <v>55.023644112324121</v>
      </c>
      <c r="G4277" s="8">
        <v>27.174329501915722</v>
      </c>
    </row>
    <row r="4278" spans="1:7" x14ac:dyDescent="0.6">
      <c r="A4278" s="3" t="s">
        <v>43</v>
      </c>
      <c r="B4278" s="3" t="s">
        <v>182</v>
      </c>
      <c r="C4278" s="4">
        <v>166964</v>
      </c>
      <c r="D4278" s="9">
        <v>4.9986277454939838E-2</v>
      </c>
      <c r="E4278" s="9">
        <v>1.2011798561151079</v>
      </c>
      <c r="F4278" s="5">
        <v>528.77155984032538</v>
      </c>
      <c r="G4278" s="5">
        <v>1297.1882845188279</v>
      </c>
    </row>
    <row r="4279" spans="1:7" x14ac:dyDescent="0.6">
      <c r="A4279" s="6" t="s">
        <v>46</v>
      </c>
      <c r="B4279" s="6" t="s">
        <v>182</v>
      </c>
      <c r="C4279" s="7">
        <v>80694</v>
      </c>
      <c r="D4279" s="10">
        <v>2.3539683441870331E-2</v>
      </c>
      <c r="E4279" s="10">
        <v>1.1866764705882351</v>
      </c>
      <c r="F4279" s="8">
        <v>-51.669821039265948</v>
      </c>
      <c r="G4279" s="8">
        <v>31.111688818119791</v>
      </c>
    </row>
    <row r="4280" spans="1:7" x14ac:dyDescent="0.6">
      <c r="A4280" s="3" t="s">
        <v>47</v>
      </c>
      <c r="B4280" s="3" t="s">
        <v>182</v>
      </c>
      <c r="C4280" s="4">
        <v>23678</v>
      </c>
      <c r="D4280" s="9">
        <v>6.4690249232285503E-3</v>
      </c>
      <c r="E4280" s="9">
        <v>1.392823529411765</v>
      </c>
      <c r="F4280" s="5">
        <v>-70.657050090465219</v>
      </c>
      <c r="G4280" s="5">
        <v>12.897534925857061</v>
      </c>
    </row>
    <row r="4281" spans="1:7" x14ac:dyDescent="0.6">
      <c r="A4281" s="6" t="s">
        <v>48</v>
      </c>
      <c r="B4281" s="6" t="s">
        <v>182</v>
      </c>
      <c r="C4281" s="7">
        <v>206747</v>
      </c>
      <c r="D4281" s="10">
        <v>6.2857848577845557E-2</v>
      </c>
      <c r="E4281" s="10">
        <v>1.4662907801418441</v>
      </c>
      <c r="F4281" s="8">
        <v>773.16073992735869</v>
      </c>
      <c r="G4281" s="8">
        <v>168.83078043325619</v>
      </c>
    </row>
    <row r="4282" spans="1:7" x14ac:dyDescent="0.6">
      <c r="A4282" s="3" t="s">
        <v>49</v>
      </c>
      <c r="B4282" s="3" t="s">
        <v>182</v>
      </c>
      <c r="C4282" s="4">
        <v>12720</v>
      </c>
      <c r="D4282" s="9">
        <v>3.3829200981187251E-3</v>
      </c>
      <c r="E4282" s="9">
        <v>0.90857142857142859</v>
      </c>
      <c r="F4282" s="5">
        <v>-93.847552806086668</v>
      </c>
      <c r="G4282" s="5">
        <v>-94.375936791188963</v>
      </c>
    </row>
    <row r="4283" spans="1:7" x14ac:dyDescent="0.6">
      <c r="A4283" s="6" t="s">
        <v>50</v>
      </c>
      <c r="B4283" s="6" t="s">
        <v>182</v>
      </c>
      <c r="C4283" s="7">
        <v>51863</v>
      </c>
      <c r="D4283" s="10">
        <v>1.2075182217661471E-2</v>
      </c>
      <c r="E4283" s="10">
        <v>1.1787045454545459</v>
      </c>
      <c r="F4283" s="8">
        <v>307.72798742138372</v>
      </c>
      <c r="G4283" s="8">
        <v>-41.094225614465493</v>
      </c>
    </row>
    <row r="4284" spans="1:7" x14ac:dyDescent="0.6">
      <c r="A4284" s="3" t="s">
        <v>51</v>
      </c>
      <c r="B4284" s="3" t="s">
        <v>182</v>
      </c>
      <c r="C4284" s="4">
        <v>28175</v>
      </c>
      <c r="D4284" s="9">
        <v>7.1063190607314154E-3</v>
      </c>
      <c r="E4284" s="9">
        <v>1.173958333333333</v>
      </c>
      <c r="F4284" s="5">
        <v>-45.674180051288971</v>
      </c>
      <c r="G4284" s="5">
        <v>14498.445595854921</v>
      </c>
    </row>
    <row r="4285" spans="1:7" x14ac:dyDescent="0.6">
      <c r="A4285" s="6" t="s">
        <v>52</v>
      </c>
      <c r="B4285" s="6" t="s">
        <v>182</v>
      </c>
      <c r="C4285" s="7">
        <v>83017</v>
      </c>
      <c r="D4285" s="10">
        <v>2.2196191866388281E-2</v>
      </c>
      <c r="E4285" s="10">
        <v>1.3593744882921239</v>
      </c>
      <c r="F4285" s="8">
        <v>194.6477373558119</v>
      </c>
      <c r="G4285" s="8">
        <v>287.45916176607858</v>
      </c>
    </row>
    <row r="4286" spans="1:7" x14ac:dyDescent="0.6">
      <c r="A4286" s="3" t="s">
        <v>60</v>
      </c>
      <c r="B4286" s="3" t="s">
        <v>182</v>
      </c>
      <c r="C4286" s="4">
        <v>20258</v>
      </c>
      <c r="D4286" s="9">
        <v>9.9244854825691411E-3</v>
      </c>
      <c r="E4286" s="9">
        <v>1.1916470588235299</v>
      </c>
      <c r="F4286" s="5">
        <v>-75.597769131623636</v>
      </c>
      <c r="G4286" s="5">
        <v>51843.58974358975</v>
      </c>
    </row>
    <row r="4287" spans="1:7" x14ac:dyDescent="0.6">
      <c r="A4287" s="6" t="s">
        <v>64</v>
      </c>
      <c r="B4287" s="6" t="s">
        <v>182</v>
      </c>
      <c r="C4287" s="7">
        <v>20748</v>
      </c>
      <c r="D4287" s="10">
        <v>7.5373205533827521E-3</v>
      </c>
      <c r="E4287" s="10">
        <v>1.220470588235294</v>
      </c>
      <c r="F4287" s="8">
        <v>2.4187975120939949</v>
      </c>
      <c r="G4287" s="8">
        <v>-47.496014373560747</v>
      </c>
    </row>
    <row r="4288" spans="1:7" x14ac:dyDescent="0.6">
      <c r="A4288" s="3" t="s">
        <v>65</v>
      </c>
      <c r="B4288" s="3" t="s">
        <v>182</v>
      </c>
      <c r="C4288" s="4">
        <v>20338</v>
      </c>
      <c r="D4288" s="9">
        <v>8.2817224194190811E-3</v>
      </c>
      <c r="E4288" s="9">
        <v>1.1963529411764711</v>
      </c>
      <c r="F4288" s="5">
        <v>-1.9760940813572381</v>
      </c>
      <c r="G4288" s="5">
        <v>18.734310234105902</v>
      </c>
    </row>
    <row r="4289" spans="1:7" x14ac:dyDescent="0.6">
      <c r="A4289" s="6" t="s">
        <v>66</v>
      </c>
      <c r="B4289" s="6" t="s">
        <v>182</v>
      </c>
      <c r="C4289" s="7">
        <v>19149</v>
      </c>
      <c r="D4289" s="10">
        <v>8.3771938790864215E-3</v>
      </c>
      <c r="E4289" s="10">
        <v>1.126411764705882</v>
      </c>
      <c r="F4289" s="8">
        <v>-5.8461992329629231</v>
      </c>
      <c r="G4289" s="8">
        <v>-27.886570761467201</v>
      </c>
    </row>
    <row r="4290" spans="1:7" x14ac:dyDescent="0.6">
      <c r="A4290" s="3" t="s">
        <v>67</v>
      </c>
      <c r="B4290" s="3" t="s">
        <v>182</v>
      </c>
      <c r="C4290" s="4">
        <v>22800</v>
      </c>
      <c r="D4290" s="9">
        <v>1.010497697151092E-2</v>
      </c>
      <c r="E4290" s="9">
        <v>1.0363636363636359</v>
      </c>
      <c r="F4290" s="5">
        <v>19.066269779100729</v>
      </c>
      <c r="G4290" s="5">
        <v>-86.344361658800707</v>
      </c>
    </row>
    <row r="4291" spans="1:7" x14ac:dyDescent="0.6">
      <c r="A4291" s="6" t="s">
        <v>72</v>
      </c>
      <c r="B4291" s="6" t="s">
        <v>182</v>
      </c>
      <c r="C4291" s="7">
        <v>17560</v>
      </c>
      <c r="D4291" s="10">
        <v>7.5909548119105774E-3</v>
      </c>
      <c r="E4291" s="10">
        <v>1.032941176470588</v>
      </c>
      <c r="F4291" s="8">
        <v>-22.98245614035088</v>
      </c>
      <c r="G4291" s="8">
        <v>-78.238778595682462</v>
      </c>
    </row>
    <row r="4292" spans="1:7" x14ac:dyDescent="0.6">
      <c r="A4292" s="3" t="s">
        <v>74</v>
      </c>
      <c r="B4292" s="3" t="s">
        <v>182</v>
      </c>
      <c r="C4292" s="4">
        <v>17900</v>
      </c>
      <c r="D4292" s="9">
        <v>7.3567165706452812E-3</v>
      </c>
      <c r="E4292" s="9">
        <v>1.052941176470588</v>
      </c>
      <c r="F4292" s="5">
        <v>1.936218678815482</v>
      </c>
      <c r="G4292" s="5">
        <v>-24.402398851254329</v>
      </c>
    </row>
    <row r="4293" spans="1:7" x14ac:dyDescent="0.6">
      <c r="A4293" s="6" t="s">
        <v>77</v>
      </c>
      <c r="B4293" s="6" t="s">
        <v>182</v>
      </c>
      <c r="C4293" s="7">
        <v>25632</v>
      </c>
      <c r="D4293" s="10">
        <v>9.77651669324015E-3</v>
      </c>
      <c r="E4293" s="10">
        <v>1.0680000000000001</v>
      </c>
      <c r="F4293" s="8">
        <v>43.19553072625699</v>
      </c>
      <c r="G4293" s="8">
        <v>-87.602238484718043</v>
      </c>
    </row>
    <row r="4294" spans="1:7" x14ac:dyDescent="0.6">
      <c r="A4294" s="3" t="s">
        <v>78</v>
      </c>
      <c r="B4294" s="3" t="s">
        <v>182</v>
      </c>
      <c r="C4294" s="4">
        <v>18310</v>
      </c>
      <c r="D4294" s="9">
        <v>7.007173213751286E-3</v>
      </c>
      <c r="E4294" s="9">
        <v>1.0770588235294121</v>
      </c>
      <c r="F4294" s="5">
        <v>-28.565855181023721</v>
      </c>
      <c r="G4294" s="5">
        <v>43.946540880503143</v>
      </c>
    </row>
    <row r="4295" spans="1:7" x14ac:dyDescent="0.6">
      <c r="A4295" s="6" t="s">
        <v>80</v>
      </c>
      <c r="B4295" s="6" t="s">
        <v>182</v>
      </c>
      <c r="C4295" s="7">
        <v>144778</v>
      </c>
      <c r="D4295" s="10">
        <v>5.9312757615440491E-2</v>
      </c>
      <c r="E4295" s="10">
        <v>1.0885563909774441</v>
      </c>
      <c r="F4295" s="8">
        <v>690.70453304205353</v>
      </c>
      <c r="G4295" s="8">
        <v>179.15469602606871</v>
      </c>
    </row>
    <row r="4296" spans="1:7" x14ac:dyDescent="0.6">
      <c r="A4296" s="3" t="s">
        <v>81</v>
      </c>
      <c r="B4296" s="3" t="s">
        <v>182</v>
      </c>
      <c r="C4296" s="4">
        <v>200432</v>
      </c>
      <c r="D4296" s="9">
        <v>8.70063583897005E-2</v>
      </c>
      <c r="E4296" s="9">
        <v>0.88393384785005513</v>
      </c>
      <c r="F4296" s="5">
        <v>38.44092334470708</v>
      </c>
      <c r="G4296" s="5">
        <v>611.38243123336292</v>
      </c>
    </row>
    <row r="4297" spans="1:7" x14ac:dyDescent="0.6">
      <c r="A4297" s="6" t="s">
        <v>83</v>
      </c>
      <c r="B4297" s="6" t="s">
        <v>182</v>
      </c>
      <c r="C4297" s="7">
        <v>78328</v>
      </c>
      <c r="D4297" s="10">
        <v>2.9371103874961588E-2</v>
      </c>
      <c r="E4297" s="10">
        <v>0.86074725274725272</v>
      </c>
      <c r="F4297" s="8">
        <v>-60.920411910273813</v>
      </c>
      <c r="G4297" s="8">
        <v>-5.6482407217798736</v>
      </c>
    </row>
    <row r="4298" spans="1:7" x14ac:dyDescent="0.6">
      <c r="A4298" s="3" t="s">
        <v>84</v>
      </c>
      <c r="B4298" s="3" t="s">
        <v>182</v>
      </c>
      <c r="C4298" s="4">
        <v>50378</v>
      </c>
      <c r="D4298" s="9">
        <v>2.105129018275435E-2</v>
      </c>
      <c r="E4298" s="9">
        <v>1.049541666666667</v>
      </c>
      <c r="F4298" s="5">
        <v>-35.683280563783072</v>
      </c>
      <c r="G4298" s="5">
        <v>148.6820021719814</v>
      </c>
    </row>
    <row r="4299" spans="1:7" x14ac:dyDescent="0.6">
      <c r="A4299" s="6" t="s">
        <v>85</v>
      </c>
      <c r="B4299" s="6" t="s">
        <v>182</v>
      </c>
      <c r="C4299" s="7">
        <v>39495</v>
      </c>
      <c r="D4299" s="10">
        <v>1.5320758733160271E-2</v>
      </c>
      <c r="E4299" s="10">
        <v>0.868021978021978</v>
      </c>
      <c r="F4299" s="8">
        <v>-21.602683711143751</v>
      </c>
      <c r="G4299" s="8">
        <v>90.355696934644314</v>
      </c>
    </row>
    <row r="4300" spans="1:7" x14ac:dyDescent="0.6">
      <c r="A4300" s="3" t="s">
        <v>87</v>
      </c>
      <c r="B4300" s="3" t="s">
        <v>182</v>
      </c>
      <c r="C4300" s="4">
        <v>175597</v>
      </c>
      <c r="D4300" s="9">
        <v>7.3723857376880406E-2</v>
      </c>
      <c r="E4300" s="9">
        <v>0.88685353535353539</v>
      </c>
      <c r="F4300" s="5">
        <v>344.6056462843398</v>
      </c>
      <c r="G4300" s="5">
        <v>763.39364735962238</v>
      </c>
    </row>
    <row r="4301" spans="1:7" x14ac:dyDescent="0.6">
      <c r="A4301" s="6" t="s">
        <v>89</v>
      </c>
      <c r="B4301" s="6" t="s">
        <v>182</v>
      </c>
      <c r="C4301" s="7">
        <v>18839</v>
      </c>
      <c r="D4301" s="10">
        <v>6.934700261320665E-3</v>
      </c>
      <c r="E4301" s="10">
        <v>1.1774374999999999</v>
      </c>
      <c r="F4301" s="8">
        <v>-89.271456801653784</v>
      </c>
      <c r="G4301" s="8">
        <v>-1.6188834926105791</v>
      </c>
    </row>
    <row r="4302" spans="1:7" x14ac:dyDescent="0.6">
      <c r="A4302" s="3" t="s">
        <v>90</v>
      </c>
      <c r="B4302" s="3" t="s">
        <v>182</v>
      </c>
      <c r="C4302" s="4">
        <v>36237</v>
      </c>
      <c r="D4302" s="9">
        <v>1.7545167609973419E-2</v>
      </c>
      <c r="E4302" s="9">
        <v>0.93514838709677417</v>
      </c>
      <c r="F4302" s="5">
        <v>92.35097404320824</v>
      </c>
      <c r="G4302" s="5">
        <v>58.934210526315802</v>
      </c>
    </row>
    <row r="4303" spans="1:7" x14ac:dyDescent="0.6">
      <c r="A4303" s="6" t="s">
        <v>91</v>
      </c>
      <c r="B4303" s="6" t="s">
        <v>182</v>
      </c>
      <c r="C4303" s="7">
        <v>236684</v>
      </c>
      <c r="D4303" s="10">
        <v>0.10965605454945331</v>
      </c>
      <c r="E4303" s="10">
        <v>0.85910707803992736</v>
      </c>
      <c r="F4303" s="8">
        <v>553.15561442724288</v>
      </c>
      <c r="G4303" s="8">
        <v>1247.8587699316629</v>
      </c>
    </row>
    <row r="4304" spans="1:7" x14ac:dyDescent="0.6">
      <c r="A4304" s="3" t="s">
        <v>92</v>
      </c>
      <c r="B4304" s="3" t="s">
        <v>182</v>
      </c>
      <c r="C4304" s="4">
        <v>85264</v>
      </c>
      <c r="D4304" s="9">
        <v>3.1361609572670812E-2</v>
      </c>
      <c r="E4304" s="9">
        <v>0.91191443850267384</v>
      </c>
      <c r="F4304" s="5">
        <v>-63.975596153521153</v>
      </c>
      <c r="G4304" s="5">
        <v>376.33519553072631</v>
      </c>
    </row>
    <row r="4305" spans="1:7" x14ac:dyDescent="0.6">
      <c r="A4305" s="6" t="s">
        <v>93</v>
      </c>
      <c r="B4305" s="6" t="s">
        <v>182</v>
      </c>
      <c r="C4305" s="7">
        <v>185108</v>
      </c>
      <c r="D4305" s="10">
        <v>8.5214695983907809E-2</v>
      </c>
      <c r="E4305" s="10">
        <v>0.83854133635334094</v>
      </c>
      <c r="F4305" s="8">
        <v>117.0998311127792</v>
      </c>
      <c r="G4305" s="8">
        <v>622.17540574282145</v>
      </c>
    </row>
    <row r="4306" spans="1:7" x14ac:dyDescent="0.6">
      <c r="A4306" s="3" t="s">
        <v>94</v>
      </c>
      <c r="B4306" s="3" t="s">
        <v>182</v>
      </c>
      <c r="C4306" s="4">
        <v>17801</v>
      </c>
      <c r="D4306" s="9">
        <v>7.2393562917786019E-3</v>
      </c>
      <c r="E4306" s="9">
        <v>0.78246153846153843</v>
      </c>
      <c r="F4306" s="5">
        <v>-90.383451822719707</v>
      </c>
      <c r="G4306" s="5">
        <v>-2.779901693063902</v>
      </c>
    </row>
    <row r="4307" spans="1:7" x14ac:dyDescent="0.6">
      <c r="A4307" s="6" t="s">
        <v>95</v>
      </c>
      <c r="B4307" s="6" t="s">
        <v>182</v>
      </c>
      <c r="C4307" s="7">
        <v>268786</v>
      </c>
      <c r="D4307" s="10">
        <v>0.1326130405836134</v>
      </c>
      <c r="E4307" s="10">
        <v>0.79758456973293768</v>
      </c>
      <c r="F4307" s="8">
        <v>1409.948879276445</v>
      </c>
      <c r="G4307" s="8">
        <v>85.653897691638221</v>
      </c>
    </row>
    <row r="4308" spans="1:7" x14ac:dyDescent="0.6">
      <c r="A4308" s="3" t="s">
        <v>97</v>
      </c>
      <c r="B4308" s="3" t="s">
        <v>182</v>
      </c>
      <c r="C4308" s="4">
        <v>368378</v>
      </c>
      <c r="D4308" s="9">
        <v>0.1748838608527426</v>
      </c>
      <c r="E4308" s="9">
        <v>0.97972872340425532</v>
      </c>
      <c r="F4308" s="5">
        <v>37.052525057108632</v>
      </c>
      <c r="G4308" s="5">
        <v>83.792009259998409</v>
      </c>
    </row>
    <row r="4309" spans="1:7" x14ac:dyDescent="0.6">
      <c r="A4309" s="6" t="s">
        <v>98</v>
      </c>
      <c r="B4309" s="6" t="s">
        <v>182</v>
      </c>
      <c r="C4309" s="7">
        <v>84197</v>
      </c>
      <c r="D4309" s="10">
        <v>3.8857812991717977E-2</v>
      </c>
      <c r="E4309" s="10">
        <v>0.94074860335195531</v>
      </c>
      <c r="F4309" s="8">
        <v>-77.143857667938903</v>
      </c>
      <c r="G4309" s="8">
        <v>7.4928505770605716</v>
      </c>
    </row>
    <row r="4310" spans="1:7" x14ac:dyDescent="0.6">
      <c r="A4310" s="3" t="s">
        <v>99</v>
      </c>
      <c r="B4310" s="3" t="s">
        <v>182</v>
      </c>
      <c r="C4310" s="4">
        <v>132666</v>
      </c>
      <c r="D4310" s="9">
        <v>6.1148155274794898E-2</v>
      </c>
      <c r="E4310" s="9">
        <v>0.97548529411764706</v>
      </c>
      <c r="F4310" s="5">
        <v>57.566184068315977</v>
      </c>
      <c r="G4310" s="5">
        <v>163.3411409742348</v>
      </c>
    </row>
    <row r="4311" spans="1:7" x14ac:dyDescent="0.6">
      <c r="A4311" s="6" t="s">
        <v>100</v>
      </c>
      <c r="B4311" s="6" t="s">
        <v>182</v>
      </c>
      <c r="C4311" s="7">
        <v>14583</v>
      </c>
      <c r="D4311" s="10">
        <v>6.7881843995606051E-3</v>
      </c>
      <c r="E4311" s="10">
        <v>1.0416428571428571</v>
      </c>
      <c r="F4311" s="8">
        <v>-89.007733707204565</v>
      </c>
      <c r="G4311" s="8">
        <v>-63.076338777060379</v>
      </c>
    </row>
    <row r="4312" spans="1:7" x14ac:dyDescent="0.6">
      <c r="A4312" s="3" t="s">
        <v>102</v>
      </c>
      <c r="B4312" s="3" t="s">
        <v>182</v>
      </c>
      <c r="C4312" s="4">
        <v>31908</v>
      </c>
      <c r="D4312" s="9">
        <v>1.400630887907362E-2</v>
      </c>
      <c r="E4312" s="9">
        <v>1.4503636363636361</v>
      </c>
      <c r="F4312" s="5">
        <v>118.8027154906398</v>
      </c>
      <c r="G4312" s="5">
        <v>-81.828846734283616</v>
      </c>
    </row>
    <row r="4313" spans="1:7" x14ac:dyDescent="0.6">
      <c r="A4313" s="6" t="s">
        <v>15</v>
      </c>
      <c r="B4313" s="6" t="s">
        <v>185</v>
      </c>
      <c r="C4313" s="7">
        <v>0</v>
      </c>
      <c r="D4313" s="10">
        <v>0</v>
      </c>
      <c r="E4313" s="6"/>
      <c r="F4313" s="6"/>
      <c r="G4313" s="6"/>
    </row>
    <row r="4314" spans="1:7" x14ac:dyDescent="0.6">
      <c r="A4314" s="3" t="s">
        <v>16</v>
      </c>
      <c r="B4314" s="3" t="s">
        <v>185</v>
      </c>
      <c r="C4314" s="4">
        <v>0</v>
      </c>
      <c r="D4314" s="9">
        <v>0</v>
      </c>
      <c r="E4314" s="3"/>
      <c r="F4314" s="3"/>
      <c r="G4314" s="3"/>
    </row>
    <row r="4315" spans="1:7" x14ac:dyDescent="0.6">
      <c r="A4315" s="6" t="s">
        <v>18</v>
      </c>
      <c r="B4315" s="6" t="s">
        <v>185</v>
      </c>
      <c r="C4315" s="7">
        <v>6731</v>
      </c>
      <c r="D4315" s="10">
        <v>2.5865574981337189E-3</v>
      </c>
      <c r="E4315" s="10">
        <v>61.752293577981654</v>
      </c>
      <c r="F4315" s="8"/>
      <c r="G4315" s="6"/>
    </row>
    <row r="4316" spans="1:7" x14ac:dyDescent="0.6">
      <c r="A4316" s="3" t="s">
        <v>20</v>
      </c>
      <c r="B4316" s="3" t="s">
        <v>185</v>
      </c>
      <c r="C4316" s="4">
        <v>0</v>
      </c>
      <c r="D4316" s="9">
        <v>0</v>
      </c>
      <c r="E4316" s="3"/>
      <c r="F4316" s="5">
        <v>-100</v>
      </c>
      <c r="G4316" s="3"/>
    </row>
    <row r="4317" spans="1:7" x14ac:dyDescent="0.6">
      <c r="A4317" s="6" t="s">
        <v>21</v>
      </c>
      <c r="B4317" s="6" t="s">
        <v>185</v>
      </c>
      <c r="C4317" s="7">
        <v>281486</v>
      </c>
      <c r="D4317" s="10">
        <v>0.1022557542519803</v>
      </c>
      <c r="E4317" s="10">
        <v>1.804397435897436</v>
      </c>
      <c r="F4317" s="8"/>
      <c r="G4317" s="6"/>
    </row>
    <row r="4318" spans="1:7" x14ac:dyDescent="0.6">
      <c r="A4318" s="3" t="s">
        <v>23</v>
      </c>
      <c r="B4318" s="3" t="s">
        <v>185</v>
      </c>
      <c r="C4318" s="4">
        <v>25829</v>
      </c>
      <c r="D4318" s="9">
        <v>9.786754541459157E-3</v>
      </c>
      <c r="E4318" s="9">
        <v>1.1957870370370369</v>
      </c>
      <c r="F4318" s="5">
        <v>-90.824055192798227</v>
      </c>
      <c r="G4318" s="3"/>
    </row>
    <row r="4319" spans="1:7" x14ac:dyDescent="0.6">
      <c r="A4319" s="6" t="s">
        <v>24</v>
      </c>
      <c r="B4319" s="6" t="s">
        <v>185</v>
      </c>
      <c r="C4319" s="7">
        <v>25829</v>
      </c>
      <c r="D4319" s="10">
        <v>1.120216257729038E-2</v>
      </c>
      <c r="E4319" s="10">
        <v>1.1957870370370369</v>
      </c>
      <c r="F4319" s="8">
        <v>0</v>
      </c>
      <c r="G4319" s="6"/>
    </row>
    <row r="4320" spans="1:7" x14ac:dyDescent="0.6">
      <c r="A4320" s="3" t="s">
        <v>25</v>
      </c>
      <c r="B4320" s="3" t="s">
        <v>185</v>
      </c>
      <c r="C4320" s="4">
        <v>167085</v>
      </c>
      <c r="D4320" s="9">
        <v>6.672990881599683E-2</v>
      </c>
      <c r="E4320" s="9">
        <v>1.5470833333333329</v>
      </c>
      <c r="F4320" s="5">
        <v>546.8891556002942</v>
      </c>
      <c r="G4320" s="3"/>
    </row>
    <row r="4321" spans="1:7" x14ac:dyDescent="0.6">
      <c r="A4321" s="6" t="s">
        <v>26</v>
      </c>
      <c r="B4321" s="6" t="s">
        <v>185</v>
      </c>
      <c r="C4321" s="7">
        <v>26994</v>
      </c>
      <c r="D4321" s="10">
        <v>1.259746003677008E-2</v>
      </c>
      <c r="E4321" s="10">
        <v>1.1247499999999999</v>
      </c>
      <c r="F4321" s="8">
        <v>-83.844151180536855</v>
      </c>
      <c r="G4321" s="6"/>
    </row>
    <row r="4322" spans="1:7" x14ac:dyDescent="0.6">
      <c r="A4322" s="3" t="s">
        <v>27</v>
      </c>
      <c r="B4322" s="3" t="s">
        <v>185</v>
      </c>
      <c r="C4322" s="4">
        <v>0</v>
      </c>
      <c r="D4322" s="9">
        <v>0</v>
      </c>
      <c r="E4322" s="3"/>
      <c r="F4322" s="5">
        <v>-100</v>
      </c>
      <c r="G4322" s="3"/>
    </row>
    <row r="4323" spans="1:7" x14ac:dyDescent="0.6">
      <c r="A4323" s="6" t="s">
        <v>28</v>
      </c>
      <c r="B4323" s="6" t="s">
        <v>185</v>
      </c>
      <c r="C4323" s="7">
        <v>170549</v>
      </c>
      <c r="D4323" s="10">
        <v>7.4226415099430884E-2</v>
      </c>
      <c r="E4323" s="10">
        <v>1.579157407407408</v>
      </c>
      <c r="F4323" s="8"/>
      <c r="G4323" s="6"/>
    </row>
    <row r="4324" spans="1:7" x14ac:dyDescent="0.6">
      <c r="A4324" s="3" t="s">
        <v>32</v>
      </c>
      <c r="B4324" s="3" t="s">
        <v>185</v>
      </c>
      <c r="C4324" s="4">
        <v>33614</v>
      </c>
      <c r="D4324" s="9">
        <v>1.509030610390087E-2</v>
      </c>
      <c r="E4324" s="9">
        <v>1.493955555555555</v>
      </c>
      <c r="F4324" s="5">
        <v>-80.290708242206051</v>
      </c>
      <c r="G4324" s="3"/>
    </row>
    <row r="4325" spans="1:7" x14ac:dyDescent="0.6">
      <c r="A4325" s="6" t="s">
        <v>33</v>
      </c>
      <c r="B4325" s="6" t="s">
        <v>185</v>
      </c>
      <c r="C4325" s="7">
        <v>65880</v>
      </c>
      <c r="D4325" s="10">
        <v>3.0995066110528241E-2</v>
      </c>
      <c r="E4325" s="10">
        <v>1.464</v>
      </c>
      <c r="F4325" s="8">
        <v>95.98976616885821</v>
      </c>
      <c r="G4325" s="8"/>
    </row>
    <row r="4326" spans="1:7" x14ac:dyDescent="0.6">
      <c r="A4326" s="3" t="s">
        <v>34</v>
      </c>
      <c r="B4326" s="3" t="s">
        <v>185</v>
      </c>
      <c r="C4326" s="4">
        <v>175846</v>
      </c>
      <c r="D4326" s="9">
        <v>7.3795222676075148E-2</v>
      </c>
      <c r="E4326" s="9">
        <v>1.628203703703704</v>
      </c>
      <c r="F4326" s="5">
        <v>166.9186399514268</v>
      </c>
      <c r="G4326" s="5"/>
    </row>
    <row r="4327" spans="1:7" x14ac:dyDescent="0.6">
      <c r="A4327" s="6" t="s">
        <v>39</v>
      </c>
      <c r="B4327" s="6" t="s">
        <v>185</v>
      </c>
      <c r="C4327" s="7">
        <v>31843</v>
      </c>
      <c r="D4327" s="10">
        <v>1.216117407212329E-2</v>
      </c>
      <c r="E4327" s="10">
        <v>1.326791666666667</v>
      </c>
      <c r="F4327" s="8">
        <v>-81.891541462415972</v>
      </c>
      <c r="G4327" s="8">
        <v>373.07978012182429</v>
      </c>
    </row>
    <row r="4328" spans="1:7" x14ac:dyDescent="0.6">
      <c r="A4328" s="3" t="s">
        <v>40</v>
      </c>
      <c r="B4328" s="3" t="s">
        <v>185</v>
      </c>
      <c r="C4328" s="4">
        <v>31635</v>
      </c>
      <c r="D4328" s="9">
        <v>9.7292236649705998E-3</v>
      </c>
      <c r="E4328" s="9">
        <v>1.4645833333333329</v>
      </c>
      <c r="F4328" s="5">
        <v>-0.65320478598122067</v>
      </c>
      <c r="G4328" s="5"/>
    </row>
    <row r="4329" spans="1:7" x14ac:dyDescent="0.6">
      <c r="A4329" s="6" t="s">
        <v>44</v>
      </c>
      <c r="B4329" s="6" t="s">
        <v>185</v>
      </c>
      <c r="C4329" s="7">
        <v>27476</v>
      </c>
      <c r="D4329" s="10">
        <v>7.7121434648653106E-3</v>
      </c>
      <c r="E4329" s="10">
        <v>1.2720370370370371</v>
      </c>
      <c r="F4329" s="8">
        <v>-13.146831041567889</v>
      </c>
      <c r="G4329" s="8">
        <v>-90.238946164285267</v>
      </c>
    </row>
    <row r="4330" spans="1:7" x14ac:dyDescent="0.6">
      <c r="A4330" s="3" t="s">
        <v>46</v>
      </c>
      <c r="B4330" s="3" t="s">
        <v>185</v>
      </c>
      <c r="C4330" s="4">
        <v>33450</v>
      </c>
      <c r="D4330" s="9">
        <v>9.7578805255726896E-3</v>
      </c>
      <c r="E4330" s="9">
        <v>1.39375</v>
      </c>
      <c r="F4330" s="5">
        <v>21.742611733876839</v>
      </c>
      <c r="G4330" s="5">
        <v>29.505594486817131</v>
      </c>
    </row>
    <row r="4331" spans="1:7" x14ac:dyDescent="0.6">
      <c r="A4331" s="6" t="s">
        <v>50</v>
      </c>
      <c r="B4331" s="6" t="s">
        <v>185</v>
      </c>
      <c r="C4331" s="7">
        <v>33610</v>
      </c>
      <c r="D4331" s="10">
        <v>7.8253644088387125E-3</v>
      </c>
      <c r="E4331" s="10">
        <v>1.4004166666666671</v>
      </c>
      <c r="F4331" s="8">
        <v>0.47832585949176831</v>
      </c>
      <c r="G4331" s="8">
        <v>30.12505323473615</v>
      </c>
    </row>
    <row r="4332" spans="1:7" x14ac:dyDescent="0.6">
      <c r="A4332" s="3" t="s">
        <v>56</v>
      </c>
      <c r="B4332" s="3" t="s">
        <v>185</v>
      </c>
      <c r="C4332" s="4">
        <v>306800</v>
      </c>
      <c r="D4332" s="9">
        <v>0.10681231577334339</v>
      </c>
      <c r="E4332" s="9">
        <v>2.1914285714285708</v>
      </c>
      <c r="F4332" s="5">
        <v>812.82356441535251</v>
      </c>
      <c r="G4332" s="5">
        <v>83.619116018792838</v>
      </c>
    </row>
    <row r="4333" spans="1:7" x14ac:dyDescent="0.6">
      <c r="A4333" s="6" t="s">
        <v>57</v>
      </c>
      <c r="B4333" s="6" t="s">
        <v>185</v>
      </c>
      <c r="C4333" s="7">
        <v>223904</v>
      </c>
      <c r="D4333" s="10">
        <v>8.8019551674703031E-2</v>
      </c>
      <c r="E4333" s="10">
        <v>2.1696124031007749</v>
      </c>
      <c r="F4333" s="8">
        <v>-27.019556714471971</v>
      </c>
      <c r="G4333" s="8">
        <v>729.45839816255466</v>
      </c>
    </row>
    <row r="4334" spans="1:7" x14ac:dyDescent="0.6">
      <c r="A4334" s="3" t="s">
        <v>58</v>
      </c>
      <c r="B4334" s="3" t="s">
        <v>185</v>
      </c>
      <c r="C4334" s="4">
        <v>295807</v>
      </c>
      <c r="D4334" s="9">
        <v>0.12158435078900499</v>
      </c>
      <c r="E4334" s="9">
        <v>1.8961987179487181</v>
      </c>
      <c r="F4334" s="5">
        <v>32.113316421323432</v>
      </c>
      <c r="G4334" s="5"/>
    </row>
    <row r="4335" spans="1:7" x14ac:dyDescent="0.6">
      <c r="A4335" s="6" t="s">
        <v>60</v>
      </c>
      <c r="B4335" s="6" t="s">
        <v>185</v>
      </c>
      <c r="C4335" s="7">
        <v>242652</v>
      </c>
      <c r="D4335" s="10">
        <v>0.1188763081901652</v>
      </c>
      <c r="E4335" s="10">
        <v>2.2463617848546571</v>
      </c>
      <c r="F4335" s="8">
        <v>-17.969486861365692</v>
      </c>
      <c r="G4335" s="8">
        <v>42.276999571970507</v>
      </c>
    </row>
    <row r="4336" spans="1:7" x14ac:dyDescent="0.6">
      <c r="A4336" s="3" t="s">
        <v>62</v>
      </c>
      <c r="B4336" s="3" t="s">
        <v>185</v>
      </c>
      <c r="C4336" s="4">
        <v>288349</v>
      </c>
      <c r="D4336" s="9">
        <v>0.1188148433947563</v>
      </c>
      <c r="E4336" s="9">
        <v>1.9070701058201061</v>
      </c>
      <c r="F4336" s="5">
        <v>18.83231953579612</v>
      </c>
      <c r="G4336" s="5">
        <v>757.82412090200512</v>
      </c>
    </row>
    <row r="4337" spans="1:7" x14ac:dyDescent="0.6">
      <c r="A4337" s="6" t="s">
        <v>64</v>
      </c>
      <c r="B4337" s="6" t="s">
        <v>185</v>
      </c>
      <c r="C4337" s="7">
        <v>16</v>
      </c>
      <c r="D4337" s="10">
        <v>5.8124700623734347E-6</v>
      </c>
      <c r="E4337" s="10">
        <v>8</v>
      </c>
      <c r="F4337" s="8">
        <v>-99.994451168549219</v>
      </c>
      <c r="G4337" s="8">
        <v>-99.975713418336369</v>
      </c>
    </row>
    <row r="4338" spans="1:7" x14ac:dyDescent="0.6">
      <c r="A4338" s="3" t="s">
        <v>83</v>
      </c>
      <c r="B4338" s="3" t="s">
        <v>185</v>
      </c>
      <c r="C4338" s="4">
        <v>26454</v>
      </c>
      <c r="D4338" s="9">
        <v>9.9196096148022918E-3</v>
      </c>
      <c r="E4338" s="9">
        <v>1.10225</v>
      </c>
      <c r="F4338" s="5">
        <v>165237.5</v>
      </c>
      <c r="G4338" s="5">
        <v>-84.956154817283306</v>
      </c>
    </row>
    <row r="4339" spans="1:7" x14ac:dyDescent="0.6">
      <c r="A4339" s="6" t="s">
        <v>84</v>
      </c>
      <c r="B4339" s="6" t="s">
        <v>185</v>
      </c>
      <c r="C4339" s="7">
        <v>60785</v>
      </c>
      <c r="D4339" s="10">
        <v>2.5400029254014109E-2</v>
      </c>
      <c r="E4339" s="10">
        <v>1.4070601851851849</v>
      </c>
      <c r="F4339" s="8">
        <v>129.77621531715431</v>
      </c>
      <c r="G4339" s="8">
        <v>90.889677480136925</v>
      </c>
    </row>
    <row r="4340" spans="1:7" x14ac:dyDescent="0.6">
      <c r="A4340" s="3" t="s">
        <v>89</v>
      </c>
      <c r="B4340" s="3" t="s">
        <v>185</v>
      </c>
      <c r="C4340" s="4">
        <v>1793</v>
      </c>
      <c r="D4340" s="9">
        <v>6.6000942558245928E-4</v>
      </c>
      <c r="E4340" s="9">
        <v>2.5614285714285709</v>
      </c>
      <c r="F4340" s="5">
        <v>-97.050259109977787</v>
      </c>
      <c r="G4340" s="5">
        <v>-94.332226963805908</v>
      </c>
    </row>
    <row r="4341" spans="1:7" x14ac:dyDescent="0.6">
      <c r="A4341" s="6" t="s">
        <v>90</v>
      </c>
      <c r="B4341" s="6" t="s">
        <v>185</v>
      </c>
      <c r="C4341" s="7">
        <v>27274</v>
      </c>
      <c r="D4341" s="10">
        <v>1.3205477865011309E-2</v>
      </c>
      <c r="E4341" s="10">
        <v>1.1364166666666671</v>
      </c>
      <c r="F4341" s="8">
        <v>1421.1377579475741</v>
      </c>
      <c r="G4341" s="8">
        <v>-0.73518707235405989</v>
      </c>
    </row>
    <row r="4342" spans="1:7" x14ac:dyDescent="0.6">
      <c r="A4342" s="3" t="s">
        <v>91</v>
      </c>
      <c r="B4342" s="3" t="s">
        <v>185</v>
      </c>
      <c r="C4342" s="4">
        <v>85185</v>
      </c>
      <c r="D4342" s="9">
        <v>3.9466339113734698E-2</v>
      </c>
      <c r="E4342" s="9">
        <v>1.4197500000000001</v>
      </c>
      <c r="F4342" s="5">
        <v>212.33042458018619</v>
      </c>
      <c r="G4342" s="5">
        <v>154.66367713004479</v>
      </c>
    </row>
    <row r="4343" spans="1:7" x14ac:dyDescent="0.6">
      <c r="A4343" s="6" t="s">
        <v>96</v>
      </c>
      <c r="B4343" s="6" t="s">
        <v>185</v>
      </c>
      <c r="C4343" s="7">
        <v>22235</v>
      </c>
      <c r="D4343" s="10">
        <v>1.172840041787602E-2</v>
      </c>
      <c r="E4343" s="10">
        <v>1.7646825396825401</v>
      </c>
      <c r="F4343" s="8">
        <v>-73.897986734753772</v>
      </c>
      <c r="G4343" s="8">
        <v>-33.844094019637019</v>
      </c>
    </row>
    <row r="4344" spans="1:7" x14ac:dyDescent="0.6">
      <c r="A4344" s="3" t="s">
        <v>98</v>
      </c>
      <c r="B4344" s="3" t="s">
        <v>185</v>
      </c>
      <c r="C4344" s="4">
        <v>23765</v>
      </c>
      <c r="D4344" s="9">
        <v>1.096780082126653E-2</v>
      </c>
      <c r="E4344" s="9">
        <v>0.99020833333333336</v>
      </c>
      <c r="F4344" s="5">
        <v>6.8810434000449838</v>
      </c>
      <c r="G4344" s="5">
        <v>-92.253911342894384</v>
      </c>
    </row>
    <row r="4345" spans="1:7" x14ac:dyDescent="0.6">
      <c r="A4345" s="6" t="s">
        <v>14</v>
      </c>
      <c r="B4345" s="6" t="s">
        <v>186</v>
      </c>
      <c r="C4345" s="7">
        <v>259228</v>
      </c>
      <c r="D4345" s="10">
        <v>9.9991876537565846E-2</v>
      </c>
      <c r="E4345" s="10">
        <v>1.2523091787439611</v>
      </c>
      <c r="F4345" s="6"/>
      <c r="G4345" s="6"/>
    </row>
    <row r="4346" spans="1:7" x14ac:dyDescent="0.6">
      <c r="A4346" s="3" t="s">
        <v>15</v>
      </c>
      <c r="B4346" s="3" t="s">
        <v>186</v>
      </c>
      <c r="C4346" s="4">
        <v>438460</v>
      </c>
      <c r="D4346" s="9">
        <v>0.17304468572551721</v>
      </c>
      <c r="E4346" s="9">
        <v>1.1786559139784949</v>
      </c>
      <c r="F4346" s="5">
        <v>69.140679247612141</v>
      </c>
      <c r="G4346" s="3"/>
    </row>
    <row r="4347" spans="1:7" x14ac:dyDescent="0.6">
      <c r="A4347" s="6" t="s">
        <v>16</v>
      </c>
      <c r="B4347" s="6" t="s">
        <v>186</v>
      </c>
      <c r="C4347" s="7">
        <v>712180</v>
      </c>
      <c r="D4347" s="10">
        <v>0.26655976030057649</v>
      </c>
      <c r="E4347" s="10">
        <v>1.2472504378283711</v>
      </c>
      <c r="F4347" s="8">
        <v>62.427587465219169</v>
      </c>
      <c r="G4347" s="6"/>
    </row>
    <row r="4348" spans="1:7" x14ac:dyDescent="0.6">
      <c r="A4348" s="3" t="s">
        <v>17</v>
      </c>
      <c r="B4348" s="3" t="s">
        <v>186</v>
      </c>
      <c r="C4348" s="4">
        <v>258032</v>
      </c>
      <c r="D4348" s="9">
        <v>0.1039878711015465</v>
      </c>
      <c r="E4348" s="9">
        <v>1.3300618556701029</v>
      </c>
      <c r="F4348" s="5">
        <v>-63.76871015754444</v>
      </c>
      <c r="G4348" s="3"/>
    </row>
    <row r="4349" spans="1:7" x14ac:dyDescent="0.6">
      <c r="A4349" s="6" t="s">
        <v>18</v>
      </c>
      <c r="B4349" s="6" t="s">
        <v>186</v>
      </c>
      <c r="C4349" s="7">
        <v>84480</v>
      </c>
      <c r="D4349" s="10">
        <v>3.2463583040014343E-2</v>
      </c>
      <c r="E4349" s="10">
        <v>1.32</v>
      </c>
      <c r="F4349" s="8">
        <v>-67.259874744217768</v>
      </c>
      <c r="G4349" s="6"/>
    </row>
    <row r="4350" spans="1:7" x14ac:dyDescent="0.6">
      <c r="A4350" s="3" t="s">
        <v>19</v>
      </c>
      <c r="B4350" s="3" t="s">
        <v>186</v>
      </c>
      <c r="C4350" s="4">
        <v>1044935</v>
      </c>
      <c r="D4350" s="9">
        <v>0.47697365718314061</v>
      </c>
      <c r="E4350" s="9">
        <v>1.329772206668363</v>
      </c>
      <c r="F4350" s="5">
        <v>1136.902225378788</v>
      </c>
      <c r="G4350" s="3"/>
    </row>
    <row r="4351" spans="1:7" x14ac:dyDescent="0.6">
      <c r="A4351" s="6" t="s">
        <v>20</v>
      </c>
      <c r="B4351" s="6" t="s">
        <v>186</v>
      </c>
      <c r="C4351" s="7">
        <v>489206</v>
      </c>
      <c r="D4351" s="10">
        <v>0.16688574700796069</v>
      </c>
      <c r="E4351" s="10">
        <v>1.19903431372549</v>
      </c>
      <c r="F4351" s="8">
        <v>-53.183116653188947</v>
      </c>
      <c r="G4351" s="6"/>
    </row>
    <row r="4352" spans="1:7" x14ac:dyDescent="0.6">
      <c r="A4352" s="3" t="s">
        <v>21</v>
      </c>
      <c r="B4352" s="3" t="s">
        <v>186</v>
      </c>
      <c r="C4352" s="4">
        <v>300202</v>
      </c>
      <c r="D4352" s="9">
        <v>0.1090547378482517</v>
      </c>
      <c r="E4352" s="9">
        <v>1.305226086956522</v>
      </c>
      <c r="F4352" s="5">
        <v>-38.634849122864402</v>
      </c>
      <c r="G4352" s="3"/>
    </row>
    <row r="4353" spans="1:7" x14ac:dyDescent="0.6">
      <c r="A4353" s="6" t="s">
        <v>22</v>
      </c>
      <c r="B4353" s="6" t="s">
        <v>186</v>
      </c>
      <c r="C4353" s="7">
        <v>472820</v>
      </c>
      <c r="D4353" s="10">
        <v>0.1855890637587535</v>
      </c>
      <c r="E4353" s="10">
        <v>1.1703465346534649</v>
      </c>
      <c r="F4353" s="8">
        <v>57.500616251723848</v>
      </c>
      <c r="G4353" s="6"/>
    </row>
    <row r="4354" spans="1:7" x14ac:dyDescent="0.6">
      <c r="A4354" s="3" t="s">
        <v>23</v>
      </c>
      <c r="B4354" s="3" t="s">
        <v>186</v>
      </c>
      <c r="C4354" s="4">
        <v>651932</v>
      </c>
      <c r="D4354" s="9">
        <v>0.24702073102801311</v>
      </c>
      <c r="E4354" s="9">
        <v>1.15100988700565</v>
      </c>
      <c r="F4354" s="5">
        <v>37.881646292458029</v>
      </c>
      <c r="G4354" s="3"/>
    </row>
    <row r="4355" spans="1:7" x14ac:dyDescent="0.6">
      <c r="A4355" s="6" t="s">
        <v>24</v>
      </c>
      <c r="B4355" s="6" t="s">
        <v>186</v>
      </c>
      <c r="C4355" s="7">
        <v>83685</v>
      </c>
      <c r="D4355" s="10">
        <v>3.6294590393764578E-2</v>
      </c>
      <c r="E4355" s="10">
        <v>1.172469352014011</v>
      </c>
      <c r="F4355" s="8">
        <v>-87.163538528558192</v>
      </c>
      <c r="G4355" s="6"/>
    </row>
    <row r="4356" spans="1:7" x14ac:dyDescent="0.6">
      <c r="A4356" s="3" t="s">
        <v>25</v>
      </c>
      <c r="B4356" s="3" t="s">
        <v>186</v>
      </c>
      <c r="C4356" s="4">
        <v>1097948</v>
      </c>
      <c r="D4356" s="9">
        <v>0.43849519660475861</v>
      </c>
      <c r="E4356" s="9">
        <v>1.094227626071357</v>
      </c>
      <c r="F4356" s="5">
        <v>1212.000955965824</v>
      </c>
      <c r="G4356" s="3"/>
    </row>
    <row r="4357" spans="1:7" x14ac:dyDescent="0.6">
      <c r="A4357" s="6" t="s">
        <v>26</v>
      </c>
      <c r="B4357" s="6" t="s">
        <v>186</v>
      </c>
      <c r="C4357" s="7">
        <v>484971</v>
      </c>
      <c r="D4357" s="10">
        <v>0.22632447178974671</v>
      </c>
      <c r="E4357" s="10">
        <v>1.0873789237668161</v>
      </c>
      <c r="F4357" s="8">
        <v>-55.829328893535937</v>
      </c>
      <c r="G4357" s="8">
        <v>87.082799697563544</v>
      </c>
    </row>
    <row r="4358" spans="1:7" x14ac:dyDescent="0.6">
      <c r="A4358" s="3" t="s">
        <v>27</v>
      </c>
      <c r="B4358" s="3" t="s">
        <v>186</v>
      </c>
      <c r="C4358" s="4">
        <v>807100</v>
      </c>
      <c r="D4358" s="9">
        <v>0.35485602153296758</v>
      </c>
      <c r="E4358" s="9">
        <v>1.053655352480418</v>
      </c>
      <c r="F4358" s="5">
        <v>66.422322159469331</v>
      </c>
      <c r="G4358" s="5">
        <v>84.076084477489403</v>
      </c>
    </row>
    <row r="4359" spans="1:7" x14ac:dyDescent="0.6">
      <c r="A4359" s="6" t="s">
        <v>28</v>
      </c>
      <c r="B4359" s="6" t="s">
        <v>186</v>
      </c>
      <c r="C4359" s="7">
        <v>107520</v>
      </c>
      <c r="D4359" s="10">
        <v>4.6794904405718048E-2</v>
      </c>
      <c r="E4359" s="10">
        <v>1.1200000000000001</v>
      </c>
      <c r="F4359" s="8">
        <v>-86.678230702515179</v>
      </c>
      <c r="G4359" s="8">
        <v>-84.902693139374875</v>
      </c>
    </row>
    <row r="4360" spans="1:7" x14ac:dyDescent="0.6">
      <c r="A4360" s="3" t="s">
        <v>29</v>
      </c>
      <c r="B4360" s="3" t="s">
        <v>186</v>
      </c>
      <c r="C4360" s="4">
        <v>440163</v>
      </c>
      <c r="D4360" s="9">
        <v>0.21584282395025789</v>
      </c>
      <c r="E4360" s="9">
        <v>1.036116472859093</v>
      </c>
      <c r="F4360" s="5">
        <v>309.37779017857139</v>
      </c>
      <c r="G4360" s="5">
        <v>70.584656166676993</v>
      </c>
    </row>
    <row r="4361" spans="1:7" x14ac:dyDescent="0.6">
      <c r="A4361" s="6" t="s">
        <v>30</v>
      </c>
      <c r="B4361" s="6" t="s">
        <v>186</v>
      </c>
      <c r="C4361" s="7">
        <v>990712</v>
      </c>
      <c r="D4361" s="10">
        <v>0.45562423827754361</v>
      </c>
      <c r="E4361" s="10">
        <v>1.002998734497595</v>
      </c>
      <c r="F4361" s="8">
        <v>125.07843685180261</v>
      </c>
      <c r="G4361" s="8">
        <v>1072.717803030303</v>
      </c>
    </row>
    <row r="4362" spans="1:7" x14ac:dyDescent="0.6">
      <c r="A4362" s="3" t="s">
        <v>31</v>
      </c>
      <c r="B4362" s="3" t="s">
        <v>186</v>
      </c>
      <c r="C4362" s="4">
        <v>164950</v>
      </c>
      <c r="D4362" s="9">
        <v>7.4687054111891346E-2</v>
      </c>
      <c r="E4362" s="9">
        <v>1.0309375000000001</v>
      </c>
      <c r="F4362" s="5">
        <v>-83.350358126276859</v>
      </c>
      <c r="G4362" s="5">
        <v>-84.214329120950111</v>
      </c>
    </row>
    <row r="4363" spans="1:7" x14ac:dyDescent="0.6">
      <c r="A4363" s="6" t="s">
        <v>32</v>
      </c>
      <c r="B4363" s="6" t="s">
        <v>186</v>
      </c>
      <c r="C4363" s="7">
        <v>605150</v>
      </c>
      <c r="D4363" s="10">
        <v>0.27166950493174308</v>
      </c>
      <c r="E4363" s="10">
        <v>1.0274193548387101</v>
      </c>
      <c r="F4363" s="8">
        <v>266.86874810548647</v>
      </c>
      <c r="G4363" s="8">
        <v>23.700445211219812</v>
      </c>
    </row>
    <row r="4364" spans="1:7" x14ac:dyDescent="0.6">
      <c r="A4364" s="3" t="s">
        <v>33</v>
      </c>
      <c r="B4364" s="3" t="s">
        <v>186</v>
      </c>
      <c r="C4364" s="4">
        <v>903961</v>
      </c>
      <c r="D4364" s="9">
        <v>0.42529342678110532</v>
      </c>
      <c r="E4364" s="9">
        <v>1.1701760517799349</v>
      </c>
      <c r="F4364" s="5">
        <v>49.378005453193417</v>
      </c>
      <c r="G4364" s="5">
        <v>201.1175808289085</v>
      </c>
    </row>
    <row r="4365" spans="1:7" x14ac:dyDescent="0.6">
      <c r="A4365" s="6" t="s">
        <v>34</v>
      </c>
      <c r="B4365" s="6" t="s">
        <v>186</v>
      </c>
      <c r="C4365" s="7">
        <v>645481</v>
      </c>
      <c r="D4365" s="10">
        <v>0.27088141969777912</v>
      </c>
      <c r="E4365" s="10">
        <v>1.1547066189624331</v>
      </c>
      <c r="F4365" s="8">
        <v>-28.594153951331968</v>
      </c>
      <c r="G4365" s="8">
        <v>36.517279302905962</v>
      </c>
    </row>
    <row r="4366" spans="1:7" x14ac:dyDescent="0.6">
      <c r="A4366" s="3" t="s">
        <v>35</v>
      </c>
      <c r="B4366" s="3" t="s">
        <v>186</v>
      </c>
      <c r="C4366" s="4">
        <v>75520</v>
      </c>
      <c r="D4366" s="9">
        <v>3.4989843099974452E-2</v>
      </c>
      <c r="E4366" s="9">
        <v>1.18</v>
      </c>
      <c r="F4366" s="5">
        <v>-88.300197836961885</v>
      </c>
      <c r="G4366" s="5">
        <v>-88.415969763717683</v>
      </c>
    </row>
    <row r="4367" spans="1:7" x14ac:dyDescent="0.6">
      <c r="A4367" s="6" t="s">
        <v>36</v>
      </c>
      <c r="B4367" s="6" t="s">
        <v>186</v>
      </c>
      <c r="C4367" s="7">
        <v>130464</v>
      </c>
      <c r="D4367" s="10">
        <v>6.4893689081773107E-2</v>
      </c>
      <c r="E4367" s="10">
        <v>1.359</v>
      </c>
      <c r="F4367" s="8">
        <v>72.754237288135599</v>
      </c>
      <c r="G4367" s="8">
        <v>55.898906614088538</v>
      </c>
    </row>
    <row r="4368" spans="1:7" x14ac:dyDescent="0.6">
      <c r="A4368" s="3" t="s">
        <v>39</v>
      </c>
      <c r="B4368" s="3" t="s">
        <v>186</v>
      </c>
      <c r="C4368" s="4">
        <v>147840</v>
      </c>
      <c r="D4368" s="9">
        <v>5.6461639130192108E-2</v>
      </c>
      <c r="E4368" s="9">
        <v>1.1200000000000001</v>
      </c>
      <c r="F4368" s="5">
        <v>13.318616629874899</v>
      </c>
      <c r="G4368" s="5">
        <v>-86.534881433364788</v>
      </c>
    </row>
    <row r="4369" spans="1:7" x14ac:dyDescent="0.6">
      <c r="A4369" s="6" t="s">
        <v>40</v>
      </c>
      <c r="B4369" s="6" t="s">
        <v>186</v>
      </c>
      <c r="C4369" s="7">
        <v>2131626</v>
      </c>
      <c r="D4369" s="10">
        <v>0.6555734510531569</v>
      </c>
      <c r="E4369" s="10">
        <v>1.6296834862385321</v>
      </c>
      <c r="F4369" s="8">
        <v>1341.846590909091</v>
      </c>
      <c r="G4369" s="8">
        <v>339.53679704559659</v>
      </c>
    </row>
    <row r="4370" spans="1:7" x14ac:dyDescent="0.6">
      <c r="A4370" s="3" t="s">
        <v>41</v>
      </c>
      <c r="B4370" s="3" t="s">
        <v>186</v>
      </c>
      <c r="C4370" s="4">
        <v>815970</v>
      </c>
      <c r="D4370" s="9">
        <v>0.25094967723778672</v>
      </c>
      <c r="E4370" s="9">
        <v>1.6652448979591841</v>
      </c>
      <c r="F4370" s="5">
        <v>-61.720770904464487</v>
      </c>
      <c r="G4370" s="5">
        <v>1.098996406888864</v>
      </c>
    </row>
    <row r="4371" spans="1:7" x14ac:dyDescent="0.6">
      <c r="A4371" s="6" t="s">
        <v>42</v>
      </c>
      <c r="B4371" s="6" t="s">
        <v>186</v>
      </c>
      <c r="C4371" s="7">
        <v>803856</v>
      </c>
      <c r="D4371" s="10">
        <v>0.2264275714518508</v>
      </c>
      <c r="E4371" s="10">
        <v>1.9003687943262411</v>
      </c>
      <c r="F4371" s="8">
        <v>-1.4846134049045889</v>
      </c>
      <c r="G4371" s="8">
        <v>647.63392857142856</v>
      </c>
    </row>
    <row r="4372" spans="1:7" x14ac:dyDescent="0.6">
      <c r="A4372" s="3" t="s">
        <v>43</v>
      </c>
      <c r="B4372" s="3" t="s">
        <v>186</v>
      </c>
      <c r="C4372" s="4">
        <v>1638070</v>
      </c>
      <c r="D4372" s="9">
        <v>0.49041123541969112</v>
      </c>
      <c r="E4372" s="9">
        <v>1.681796714579056</v>
      </c>
      <c r="F4372" s="5">
        <v>103.7765470432515</v>
      </c>
      <c r="G4372" s="5">
        <v>272.15077141876992</v>
      </c>
    </row>
    <row r="4373" spans="1:7" x14ac:dyDescent="0.6">
      <c r="A4373" s="6" t="s">
        <v>44</v>
      </c>
      <c r="B4373" s="6" t="s">
        <v>186</v>
      </c>
      <c r="C4373" s="7">
        <v>351160</v>
      </c>
      <c r="D4373" s="10">
        <v>9.8565886559983371E-2</v>
      </c>
      <c r="E4373" s="10">
        <v>1.4879661016949151</v>
      </c>
      <c r="F4373" s="8">
        <v>-78.562576690861803</v>
      </c>
      <c r="G4373" s="8">
        <v>-64.554784841608864</v>
      </c>
    </row>
    <row r="4374" spans="1:7" x14ac:dyDescent="0.6">
      <c r="A4374" s="3" t="s">
        <v>45</v>
      </c>
      <c r="B4374" s="3" t="s">
        <v>186</v>
      </c>
      <c r="C4374" s="4">
        <v>793300</v>
      </c>
      <c r="D4374" s="9">
        <v>0.22284302154956909</v>
      </c>
      <c r="E4374" s="9">
        <v>1.717099567099567</v>
      </c>
      <c r="F4374" s="5">
        <v>125.9084178152409</v>
      </c>
      <c r="G4374" s="5">
        <v>380.93361624734757</v>
      </c>
    </row>
    <row r="4375" spans="1:7" x14ac:dyDescent="0.6">
      <c r="A4375" s="6" t="s">
        <v>46</v>
      </c>
      <c r="B4375" s="6" t="s">
        <v>186</v>
      </c>
      <c r="C4375" s="7">
        <v>156480</v>
      </c>
      <c r="D4375" s="10">
        <v>4.5647627642499682E-2</v>
      </c>
      <c r="E4375" s="10">
        <v>1.63</v>
      </c>
      <c r="F4375" s="8">
        <v>-80.274801462246316</v>
      </c>
      <c r="G4375" s="8">
        <v>-74.141948277286616</v>
      </c>
    </row>
    <row r="4376" spans="1:7" x14ac:dyDescent="0.6">
      <c r="A4376" s="3" t="s">
        <v>47</v>
      </c>
      <c r="B4376" s="3" t="s">
        <v>186</v>
      </c>
      <c r="C4376" s="4">
        <v>802726</v>
      </c>
      <c r="D4376" s="9">
        <v>0.21931136500226209</v>
      </c>
      <c r="E4376" s="9">
        <v>1.5004224299065421</v>
      </c>
      <c r="F4376" s="5">
        <v>412.98951942740291</v>
      </c>
      <c r="G4376" s="5">
        <v>-11.19904509154709</v>
      </c>
    </row>
    <row r="4377" spans="1:7" x14ac:dyDescent="0.6">
      <c r="A4377" s="6" t="s">
        <v>48</v>
      </c>
      <c r="B4377" s="6" t="s">
        <v>186</v>
      </c>
      <c r="C4377" s="7">
        <v>978042</v>
      </c>
      <c r="D4377" s="10">
        <v>0.29735674974134191</v>
      </c>
      <c r="E4377" s="10">
        <v>1.8281158878504671</v>
      </c>
      <c r="F4377" s="8">
        <v>21.840079927646538</v>
      </c>
      <c r="G4377" s="8">
        <v>51.521423558555547</v>
      </c>
    </row>
    <row r="4378" spans="1:7" x14ac:dyDescent="0.6">
      <c r="A4378" s="3" t="s">
        <v>49</v>
      </c>
      <c r="B4378" s="3" t="s">
        <v>186</v>
      </c>
      <c r="C4378" s="4">
        <v>119440</v>
      </c>
      <c r="D4378" s="9">
        <v>3.1765406959064497E-2</v>
      </c>
      <c r="E4378" s="9">
        <v>1.756470588235294</v>
      </c>
      <c r="F4378" s="5">
        <v>-87.787845511746937</v>
      </c>
      <c r="G4378" s="5">
        <v>58.156779661016962</v>
      </c>
    </row>
    <row r="4379" spans="1:7" x14ac:dyDescent="0.6">
      <c r="A4379" s="6" t="s">
        <v>50</v>
      </c>
      <c r="B4379" s="6" t="s">
        <v>186</v>
      </c>
      <c r="C4379" s="7">
        <v>72000</v>
      </c>
      <c r="D4379" s="10">
        <v>1.6763648837738392E-2</v>
      </c>
      <c r="E4379" s="10">
        <v>1.2</v>
      </c>
      <c r="F4379" s="8">
        <v>-39.718687206965839</v>
      </c>
      <c r="G4379" s="8">
        <v>-44.812362030905071</v>
      </c>
    </row>
    <row r="4380" spans="1:7" x14ac:dyDescent="0.6">
      <c r="A4380" s="3" t="s">
        <v>51</v>
      </c>
      <c r="B4380" s="3" t="s">
        <v>186</v>
      </c>
      <c r="C4380" s="4">
        <v>266134</v>
      </c>
      <c r="D4380" s="9">
        <v>6.7124511691524197E-2</v>
      </c>
      <c r="E4380" s="9">
        <v>1.17758407079646</v>
      </c>
      <c r="F4380" s="5">
        <v>269.63055555555547</v>
      </c>
      <c r="G4380" s="5">
        <v>80.014880952380963</v>
      </c>
    </row>
    <row r="4381" spans="1:7" x14ac:dyDescent="0.6">
      <c r="A4381" s="6" t="s">
        <v>52</v>
      </c>
      <c r="B4381" s="6" t="s">
        <v>186</v>
      </c>
      <c r="C4381" s="7">
        <v>110810</v>
      </c>
      <c r="D4381" s="10">
        <v>2.962718504299704E-2</v>
      </c>
      <c r="E4381" s="10">
        <v>1.3679233637014541</v>
      </c>
      <c r="F4381" s="8">
        <v>-58.363080252804977</v>
      </c>
      <c r="G4381" s="8">
        <v>-94.801620922244339</v>
      </c>
    </row>
    <row r="4382" spans="1:7" x14ac:dyDescent="0.6">
      <c r="A4382" s="3" t="s">
        <v>53</v>
      </c>
      <c r="B4382" s="3" t="s">
        <v>186</v>
      </c>
      <c r="C4382" s="4">
        <v>825220</v>
      </c>
      <c r="D4382" s="9">
        <v>0.2654346628180474</v>
      </c>
      <c r="E4382" s="9">
        <v>1.6504399999999999</v>
      </c>
      <c r="F4382" s="5">
        <v>644.7161808501038</v>
      </c>
      <c r="G4382" s="5">
        <v>1.1336201085824229</v>
      </c>
    </row>
    <row r="4383" spans="1:7" x14ac:dyDescent="0.6">
      <c r="A4383" s="6" t="s">
        <v>54</v>
      </c>
      <c r="B4383" s="6" t="s">
        <v>186</v>
      </c>
      <c r="C4383" s="7">
        <v>1085980</v>
      </c>
      <c r="D4383" s="10">
        <v>0.30497619557981492</v>
      </c>
      <c r="E4383" s="10">
        <v>1.8532081911262801</v>
      </c>
      <c r="F4383" s="8">
        <v>31.598846368241201</v>
      </c>
      <c r="G4383" s="8">
        <v>35.096335662108643</v>
      </c>
    </row>
    <row r="4384" spans="1:7" x14ac:dyDescent="0.6">
      <c r="A4384" s="3" t="s">
        <v>55</v>
      </c>
      <c r="B4384" s="3" t="s">
        <v>186</v>
      </c>
      <c r="C4384" s="4">
        <v>1498092</v>
      </c>
      <c r="D4384" s="9">
        <v>0.51155141403437754</v>
      </c>
      <c r="E4384" s="9">
        <v>1.6426447368421051</v>
      </c>
      <c r="F4384" s="5">
        <v>37.9483968397208</v>
      </c>
      <c r="G4384" s="5">
        <v>-8.5453002618935727</v>
      </c>
    </row>
    <row r="4385" spans="1:7" x14ac:dyDescent="0.6">
      <c r="A4385" s="6" t="s">
        <v>56</v>
      </c>
      <c r="B4385" s="6" t="s">
        <v>186</v>
      </c>
      <c r="C4385" s="7">
        <v>1997993</v>
      </c>
      <c r="D4385" s="10">
        <v>0.69560058418816695</v>
      </c>
      <c r="E4385" s="10">
        <v>1.5363267973856209</v>
      </c>
      <c r="F4385" s="8">
        <v>33.369178928930943</v>
      </c>
      <c r="G4385" s="8">
        <v>468.96941565098541</v>
      </c>
    </row>
    <row r="4386" spans="1:7" x14ac:dyDescent="0.6">
      <c r="A4386" s="3" t="s">
        <v>57</v>
      </c>
      <c r="B4386" s="3" t="s">
        <v>186</v>
      </c>
      <c r="C4386" s="4">
        <v>1431490</v>
      </c>
      <c r="D4386" s="9">
        <v>0.56273719105876019</v>
      </c>
      <c r="E4386" s="9">
        <v>1.3158286607224929</v>
      </c>
      <c r="F4386" s="5">
        <v>-28.353602840450389</v>
      </c>
      <c r="G4386" s="5">
        <v>80.447497794024954</v>
      </c>
    </row>
    <row r="4387" spans="1:7" x14ac:dyDescent="0.6">
      <c r="A4387" s="6" t="s">
        <v>58</v>
      </c>
      <c r="B4387" s="6" t="s">
        <v>186</v>
      </c>
      <c r="C4387" s="7">
        <v>561876</v>
      </c>
      <c r="D4387" s="10">
        <v>0.2309456121184521</v>
      </c>
      <c r="E4387" s="10">
        <v>1.4188787878787881</v>
      </c>
      <c r="F4387" s="8">
        <v>-60.748870058470537</v>
      </c>
      <c r="G4387" s="8">
        <v>259.07208588957047</v>
      </c>
    </row>
    <row r="4388" spans="1:7" x14ac:dyDescent="0.6">
      <c r="A4388" s="3" t="s">
        <v>59</v>
      </c>
      <c r="B4388" s="3" t="s">
        <v>186</v>
      </c>
      <c r="C4388" s="4">
        <v>450800</v>
      </c>
      <c r="D4388" s="9">
        <v>0.20231034918277099</v>
      </c>
      <c r="E4388" s="9">
        <v>1.1158415841584159</v>
      </c>
      <c r="F4388" s="5">
        <v>-19.768774605072998</v>
      </c>
      <c r="G4388" s="5">
        <v>-43.841360563878581</v>
      </c>
    </row>
    <row r="4389" spans="1:7" x14ac:dyDescent="0.6">
      <c r="A4389" s="6" t="s">
        <v>60</v>
      </c>
      <c r="B4389" s="6" t="s">
        <v>186</v>
      </c>
      <c r="C4389" s="7">
        <v>450270</v>
      </c>
      <c r="D4389" s="10">
        <v>0.22058930191708989</v>
      </c>
      <c r="E4389" s="10">
        <v>1.308506000988056</v>
      </c>
      <c r="F4389" s="8">
        <v>-0.1175687666370884</v>
      </c>
      <c r="G4389" s="8">
        <v>-53.962099787125709</v>
      </c>
    </row>
    <row r="4390" spans="1:7" x14ac:dyDescent="0.6">
      <c r="A4390" s="3" t="s">
        <v>61</v>
      </c>
      <c r="B4390" s="3" t="s">
        <v>186</v>
      </c>
      <c r="C4390" s="4">
        <v>1134310</v>
      </c>
      <c r="D4390" s="9">
        <v>0.47129596855827538</v>
      </c>
      <c r="E4390" s="9">
        <v>1.353591885441527</v>
      </c>
      <c r="F4390" s="5">
        <v>151.91773824594131</v>
      </c>
      <c r="G4390" s="5">
        <v>849.69022103148029</v>
      </c>
    </row>
    <row r="4391" spans="1:7" x14ac:dyDescent="0.6">
      <c r="A4391" s="6" t="s">
        <v>62</v>
      </c>
      <c r="B4391" s="6" t="s">
        <v>186</v>
      </c>
      <c r="C4391" s="7">
        <v>294420</v>
      </c>
      <c r="D4391" s="10">
        <v>0.12131641237626679</v>
      </c>
      <c r="E4391" s="10">
        <v>1.2690517241379311</v>
      </c>
      <c r="F4391" s="8">
        <v>-74.044132556355848</v>
      </c>
      <c r="G4391" s="8">
        <v>308.91666666666657</v>
      </c>
    </row>
    <row r="4392" spans="1:7" x14ac:dyDescent="0.6">
      <c r="A4392" s="3" t="s">
        <v>63</v>
      </c>
      <c r="B4392" s="3" t="s">
        <v>186</v>
      </c>
      <c r="C4392" s="4">
        <v>1315240</v>
      </c>
      <c r="D4392" s="9">
        <v>0.49177602155995381</v>
      </c>
      <c r="E4392" s="9">
        <v>1.3559175257731959</v>
      </c>
      <c r="F4392" s="5">
        <v>346.72236940425239</v>
      </c>
      <c r="G4392" s="5">
        <v>394.20216883224242</v>
      </c>
    </row>
    <row r="4393" spans="1:7" x14ac:dyDescent="0.6">
      <c r="A4393" s="6" t="s">
        <v>64</v>
      </c>
      <c r="B4393" s="6" t="s">
        <v>186</v>
      </c>
      <c r="C4393" s="7">
        <v>343520</v>
      </c>
      <c r="D4393" s="10">
        <v>0.1247937322391577</v>
      </c>
      <c r="E4393" s="10">
        <v>1.311145038167939</v>
      </c>
      <c r="F4393" s="8">
        <v>-73.881572944861773</v>
      </c>
      <c r="G4393" s="8">
        <v>210.0081220106488</v>
      </c>
    </row>
    <row r="4394" spans="1:7" x14ac:dyDescent="0.6">
      <c r="A4394" s="3" t="s">
        <v>65</v>
      </c>
      <c r="B4394" s="3" t="s">
        <v>186</v>
      </c>
      <c r="C4394" s="4">
        <v>442240</v>
      </c>
      <c r="D4394" s="9">
        <v>0.18008205933542601</v>
      </c>
      <c r="E4394" s="9">
        <v>1.3819999999999999</v>
      </c>
      <c r="F4394" s="5">
        <v>28.7377736376339</v>
      </c>
      <c r="G4394" s="5">
        <v>-46.409442330530041</v>
      </c>
    </row>
    <row r="4395" spans="1:7" x14ac:dyDescent="0.6">
      <c r="A4395" s="6" t="s">
        <v>66</v>
      </c>
      <c r="B4395" s="6" t="s">
        <v>186</v>
      </c>
      <c r="C4395" s="7">
        <v>311910</v>
      </c>
      <c r="D4395" s="10">
        <v>0.13645258461673429</v>
      </c>
      <c r="E4395" s="10">
        <v>1.3111522132077851</v>
      </c>
      <c r="F4395" s="8">
        <v>-29.470423299565851</v>
      </c>
      <c r="G4395" s="8">
        <v>-71.27847658336249</v>
      </c>
    </row>
    <row r="4396" spans="1:7" x14ac:dyDescent="0.6">
      <c r="A4396" s="3" t="s">
        <v>67</v>
      </c>
      <c r="B4396" s="3" t="s">
        <v>186</v>
      </c>
      <c r="C4396" s="4">
        <v>1124250</v>
      </c>
      <c r="D4396" s="9">
        <v>0.49826843685180511</v>
      </c>
      <c r="E4396" s="9">
        <v>1.1735386221294359</v>
      </c>
      <c r="F4396" s="5">
        <v>260.4405116860633</v>
      </c>
      <c r="G4396" s="5">
        <v>-24.954542177649969</v>
      </c>
    </row>
    <row r="4397" spans="1:7" x14ac:dyDescent="0.6">
      <c r="A4397" s="6" t="s">
        <v>68</v>
      </c>
      <c r="B4397" s="6" t="s">
        <v>186</v>
      </c>
      <c r="C4397" s="7">
        <v>238560</v>
      </c>
      <c r="D4397" s="10">
        <v>0.1068436564201274</v>
      </c>
      <c r="E4397" s="10">
        <v>1.0649999999999999</v>
      </c>
      <c r="F4397" s="8">
        <v>-78.78052034689793</v>
      </c>
      <c r="G4397" s="8">
        <v>-88.060018228292094</v>
      </c>
    </row>
    <row r="4398" spans="1:7" x14ac:dyDescent="0.6">
      <c r="A4398" s="3" t="s">
        <v>69</v>
      </c>
      <c r="B4398" s="3" t="s">
        <v>186</v>
      </c>
      <c r="C4398" s="4">
        <v>405440</v>
      </c>
      <c r="D4398" s="9">
        <v>0.16432622508789771</v>
      </c>
      <c r="E4398" s="9">
        <v>1.0395897435897441</v>
      </c>
      <c r="F4398" s="5">
        <v>69.953051643192495</v>
      </c>
      <c r="G4398" s="5">
        <v>-71.6770637587409</v>
      </c>
    </row>
    <row r="4399" spans="1:7" x14ac:dyDescent="0.6">
      <c r="A4399" s="6" t="s">
        <v>71</v>
      </c>
      <c r="B4399" s="6" t="s">
        <v>186</v>
      </c>
      <c r="C4399" s="7">
        <v>212708</v>
      </c>
      <c r="D4399" s="10">
        <v>9.7471935656828101E-2</v>
      </c>
      <c r="E4399" s="10">
        <v>1.042686274509804</v>
      </c>
      <c r="F4399" s="8">
        <v>-47.536503551696917</v>
      </c>
      <c r="G4399" s="8">
        <v>-62.143248688322693</v>
      </c>
    </row>
    <row r="4400" spans="1:7" x14ac:dyDescent="0.6">
      <c r="A4400" s="3" t="s">
        <v>72</v>
      </c>
      <c r="B4400" s="3" t="s">
        <v>186</v>
      </c>
      <c r="C4400" s="4">
        <v>1039589</v>
      </c>
      <c r="D4400" s="9">
        <v>0.44940051947376458</v>
      </c>
      <c r="E4400" s="9">
        <v>1.176005656108597</v>
      </c>
      <c r="F4400" s="5">
        <v>388.7399627658574</v>
      </c>
      <c r="G4400" s="5">
        <v>130.60980479148179</v>
      </c>
    </row>
    <row r="4401" spans="1:7" x14ac:dyDescent="0.6">
      <c r="A4401" s="6" t="s">
        <v>73</v>
      </c>
      <c r="B4401" s="6" t="s">
        <v>186</v>
      </c>
      <c r="C4401" s="7">
        <v>752451</v>
      </c>
      <c r="D4401" s="10">
        <v>0.33944024827875002</v>
      </c>
      <c r="E4401" s="10">
        <v>1.2019984025559109</v>
      </c>
      <c r="F4401" s="8">
        <v>-27.6203384222034</v>
      </c>
      <c r="G4401" s="8">
        <v>67.111066693317341</v>
      </c>
    </row>
    <row r="4402" spans="1:7" x14ac:dyDescent="0.6">
      <c r="A4402" s="3" t="s">
        <v>74</v>
      </c>
      <c r="B4402" s="3" t="s">
        <v>186</v>
      </c>
      <c r="C4402" s="4">
        <v>1106080</v>
      </c>
      <c r="D4402" s="9">
        <v>0.45458754550052138</v>
      </c>
      <c r="E4402" s="9">
        <v>1.0727704766985111</v>
      </c>
      <c r="F4402" s="5">
        <v>46.996947309525787</v>
      </c>
      <c r="G4402" s="5">
        <v>-2.488737646675077</v>
      </c>
    </row>
    <row r="4403" spans="1:7" x14ac:dyDescent="0.6">
      <c r="A4403" s="6" t="s">
        <v>75</v>
      </c>
      <c r="B4403" s="6" t="s">
        <v>186</v>
      </c>
      <c r="C4403" s="7">
        <v>499422</v>
      </c>
      <c r="D4403" s="10">
        <v>0.1960727279054546</v>
      </c>
      <c r="E4403" s="10">
        <v>1.1723521126760561</v>
      </c>
      <c r="F4403" s="8">
        <v>-54.847569796036453</v>
      </c>
      <c r="G4403" s="8">
        <v>69.629101283880175</v>
      </c>
    </row>
    <row r="4404" spans="1:7" x14ac:dyDescent="0.6">
      <c r="A4404" s="3" t="s">
        <v>76</v>
      </c>
      <c r="B4404" s="3" t="s">
        <v>186</v>
      </c>
      <c r="C4404" s="4">
        <v>866247</v>
      </c>
      <c r="D4404" s="9">
        <v>0.33883793320247307</v>
      </c>
      <c r="E4404" s="9">
        <v>1.1931776859504131</v>
      </c>
      <c r="F4404" s="5">
        <v>73.449908093756378</v>
      </c>
      <c r="G4404" s="5">
        <v>-34.137723913506278</v>
      </c>
    </row>
    <row r="4405" spans="1:7" x14ac:dyDescent="0.6">
      <c r="A4405" s="6" t="s">
        <v>77</v>
      </c>
      <c r="B4405" s="6" t="s">
        <v>186</v>
      </c>
      <c r="C4405" s="7">
        <v>51870</v>
      </c>
      <c r="D4405" s="10">
        <v>1.978417294313228E-2</v>
      </c>
      <c r="E4405" s="10">
        <v>1.5255882352941179</v>
      </c>
      <c r="F4405" s="8">
        <v>-94.012100474806843</v>
      </c>
      <c r="G4405" s="8">
        <v>-84.900442477876098</v>
      </c>
    </row>
    <row r="4406" spans="1:7" x14ac:dyDescent="0.6">
      <c r="A4406" s="3" t="s">
        <v>78</v>
      </c>
      <c r="B4406" s="3" t="s">
        <v>186</v>
      </c>
      <c r="C4406" s="4">
        <v>694707</v>
      </c>
      <c r="D4406" s="9">
        <v>0.26586194876054142</v>
      </c>
      <c r="E4406" s="9">
        <v>1.0854796874999999</v>
      </c>
      <c r="F4406" s="5">
        <v>1239.323308270677</v>
      </c>
      <c r="G4406" s="5">
        <v>57.088232633863953</v>
      </c>
    </row>
    <row r="4407" spans="1:7" x14ac:dyDescent="0.6">
      <c r="A4407" s="6" t="s">
        <v>79</v>
      </c>
      <c r="B4407" s="6" t="s">
        <v>186</v>
      </c>
      <c r="C4407" s="7">
        <v>639739</v>
      </c>
      <c r="D4407" s="10">
        <v>0.25312108010440082</v>
      </c>
      <c r="E4407" s="10">
        <v>1.055674917491749</v>
      </c>
      <c r="F4407" s="8">
        <v>-7.9124004796266583</v>
      </c>
      <c r="G4407" s="8">
        <v>105.10371581545959</v>
      </c>
    </row>
    <row r="4408" spans="1:7" x14ac:dyDescent="0.6">
      <c r="A4408" s="3" t="s">
        <v>80</v>
      </c>
      <c r="B4408" s="3" t="s">
        <v>186</v>
      </c>
      <c r="C4408" s="4">
        <v>416956</v>
      </c>
      <c r="D4408" s="9">
        <v>0.170818841013853</v>
      </c>
      <c r="E4408" s="9">
        <v>1.097252631578947</v>
      </c>
      <c r="F4408" s="5">
        <v>-34.824045431027344</v>
      </c>
      <c r="G4408" s="5">
        <v>-62.912519457416053</v>
      </c>
    </row>
    <row r="4409" spans="1:7" x14ac:dyDescent="0.6">
      <c r="A4409" s="6" t="s">
        <v>81</v>
      </c>
      <c r="B4409" s="6" t="s">
        <v>186</v>
      </c>
      <c r="C4409" s="7">
        <v>937585</v>
      </c>
      <c r="D4409" s="10">
        <v>0.4070001623034612</v>
      </c>
      <c r="E4409" s="10">
        <v>1.1161726190476191</v>
      </c>
      <c r="F4409" s="8">
        <v>124.8642542618406</v>
      </c>
      <c r="G4409" s="8">
        <v>293.01852783366871</v>
      </c>
    </row>
    <row r="4410" spans="1:7" x14ac:dyDescent="0.6">
      <c r="A4410" s="3" t="s">
        <v>82</v>
      </c>
      <c r="B4410" s="3" t="s">
        <v>186</v>
      </c>
      <c r="C4410" s="4">
        <v>274645</v>
      </c>
      <c r="D4410" s="9">
        <v>0.11153038201798469</v>
      </c>
      <c r="E4410" s="9">
        <v>1.22609375</v>
      </c>
      <c r="F4410" s="5">
        <v>-70.707189214844519</v>
      </c>
      <c r="G4410" s="5">
        <v>-32.260013812154703</v>
      </c>
    </row>
    <row r="4411" spans="1:7" x14ac:dyDescent="0.6">
      <c r="A4411" s="6" t="s">
        <v>83</v>
      </c>
      <c r="B4411" s="6" t="s">
        <v>186</v>
      </c>
      <c r="C4411" s="7">
        <v>190328</v>
      </c>
      <c r="D4411" s="10">
        <v>7.1368392634992464E-2</v>
      </c>
      <c r="E4411" s="10">
        <v>1.1895500000000001</v>
      </c>
      <c r="F4411" s="8">
        <v>-30.700358644796012</v>
      </c>
      <c r="G4411" s="8">
        <v>-10.5214660473513</v>
      </c>
    </row>
    <row r="4412" spans="1:7" x14ac:dyDescent="0.6">
      <c r="A4412" s="3" t="s">
        <v>85</v>
      </c>
      <c r="B4412" s="3" t="s">
        <v>186</v>
      </c>
      <c r="C4412" s="4">
        <v>153220</v>
      </c>
      <c r="D4412" s="9">
        <v>5.943655280655314E-2</v>
      </c>
      <c r="E4412" s="9">
        <v>1.1960967993754881</v>
      </c>
      <c r="F4412" s="5">
        <v>-19.496868563742591</v>
      </c>
      <c r="G4412" s="5">
        <v>-85.261483143819333</v>
      </c>
    </row>
    <row r="4413" spans="1:7" x14ac:dyDescent="0.6">
      <c r="A4413" s="6" t="s">
        <v>87</v>
      </c>
      <c r="B4413" s="6" t="s">
        <v>186</v>
      </c>
      <c r="C4413" s="7">
        <v>116977</v>
      </c>
      <c r="D4413" s="10">
        <v>4.9112431672382439E-2</v>
      </c>
      <c r="E4413" s="10">
        <v>1.1468333333333329</v>
      </c>
      <c r="F4413" s="8">
        <v>-23.65422268633338</v>
      </c>
      <c r="G4413" s="8">
        <v>-84.453871414882826</v>
      </c>
    </row>
    <row r="4414" spans="1:7" x14ac:dyDescent="0.6">
      <c r="A4414" s="3" t="s">
        <v>88</v>
      </c>
      <c r="B4414" s="3" t="s">
        <v>186</v>
      </c>
      <c r="C4414" s="4">
        <v>535310</v>
      </c>
      <c r="D4414" s="9">
        <v>0.2371142379997255</v>
      </c>
      <c r="E4414" s="9">
        <v>1.1536853448275859</v>
      </c>
      <c r="F4414" s="5">
        <v>357.61987399232328</v>
      </c>
      <c r="G4414" s="5">
        <v>-51.602958194705629</v>
      </c>
    </row>
    <row r="4415" spans="1:7" x14ac:dyDescent="0.6">
      <c r="A4415" s="6" t="s">
        <v>90</v>
      </c>
      <c r="B4415" s="6" t="s">
        <v>186</v>
      </c>
      <c r="C4415" s="7">
        <v>114720</v>
      </c>
      <c r="D4415" s="10">
        <v>5.5544929994650508E-2</v>
      </c>
      <c r="E4415" s="10">
        <v>1.1950000000000001</v>
      </c>
      <c r="F4415" s="8">
        <v>-78.569427060955334</v>
      </c>
      <c r="G4415" s="8">
        <v>-77.029446039621803</v>
      </c>
    </row>
    <row r="4416" spans="1:7" x14ac:dyDescent="0.6">
      <c r="A4416" s="3" t="s">
        <v>91</v>
      </c>
      <c r="B4416" s="3" t="s">
        <v>186</v>
      </c>
      <c r="C4416" s="4">
        <v>444996</v>
      </c>
      <c r="D4416" s="9">
        <v>0.20616731866238749</v>
      </c>
      <c r="E4416" s="9">
        <v>1.2499887640449441</v>
      </c>
      <c r="F4416" s="5">
        <v>287.89748953974902</v>
      </c>
      <c r="G4416" s="5">
        <v>-48.629432482883061</v>
      </c>
    </row>
    <row r="4417" spans="1:7" x14ac:dyDescent="0.6">
      <c r="A4417" s="6" t="s">
        <v>92</v>
      </c>
      <c r="B4417" s="6" t="s">
        <v>186</v>
      </c>
      <c r="C4417" s="7">
        <v>586980</v>
      </c>
      <c r="D4417" s="10">
        <v>0.21590164180622909</v>
      </c>
      <c r="E4417" s="10">
        <v>1.310223214285714</v>
      </c>
      <c r="F4417" s="8">
        <v>31.906803656662071</v>
      </c>
      <c r="G4417" s="8">
        <v>1031.636784268363</v>
      </c>
    </row>
    <row r="4418" spans="1:7" x14ac:dyDescent="0.6">
      <c r="A4418" s="3" t="s">
        <v>93</v>
      </c>
      <c r="B4418" s="3" t="s">
        <v>186</v>
      </c>
      <c r="C4418" s="4">
        <v>271432</v>
      </c>
      <c r="D4418" s="9">
        <v>0.12495405579609779</v>
      </c>
      <c r="E4418" s="9">
        <v>1.2117500000000001</v>
      </c>
      <c r="F4418" s="5">
        <v>-53.757879314457057</v>
      </c>
      <c r="G4418" s="5">
        <v>-60.928564128474306</v>
      </c>
    </row>
    <row r="4419" spans="1:7" x14ac:dyDescent="0.6">
      <c r="A4419" s="6" t="s">
        <v>94</v>
      </c>
      <c r="B4419" s="6" t="s">
        <v>186</v>
      </c>
      <c r="C4419" s="7">
        <v>238800</v>
      </c>
      <c r="D4419" s="10">
        <v>9.7115795880946584E-2</v>
      </c>
      <c r="E4419" s="10">
        <v>1.029310344827586</v>
      </c>
      <c r="F4419" s="8">
        <v>-12.022163930560881</v>
      </c>
      <c r="G4419" s="8">
        <v>-62.672277288081553</v>
      </c>
    </row>
    <row r="4420" spans="1:7" x14ac:dyDescent="0.6">
      <c r="A4420" s="3" t="s">
        <v>95</v>
      </c>
      <c r="B4420" s="3" t="s">
        <v>186</v>
      </c>
      <c r="C4420" s="4">
        <v>112320</v>
      </c>
      <c r="D4420" s="9">
        <v>5.5416192503893277E-2</v>
      </c>
      <c r="E4420" s="9">
        <v>1.17</v>
      </c>
      <c r="F4420" s="5">
        <v>-52.964824120603012</v>
      </c>
      <c r="G4420" s="5">
        <v>-73.061905812603726</v>
      </c>
    </row>
    <row r="4421" spans="1:7" x14ac:dyDescent="0.6">
      <c r="A4421" s="6" t="s">
        <v>96</v>
      </c>
      <c r="B4421" s="6" t="s">
        <v>186</v>
      </c>
      <c r="C4421" s="7">
        <v>252440</v>
      </c>
      <c r="D4421" s="10">
        <v>0.13315571852883401</v>
      </c>
      <c r="E4421" s="10">
        <v>1.168703703703704</v>
      </c>
      <c r="F4421" s="8">
        <v>124.7507122507122</v>
      </c>
      <c r="G4421" s="8">
        <v>-73.075507820624267</v>
      </c>
    </row>
    <row r="4422" spans="1:7" x14ac:dyDescent="0.6">
      <c r="A4422" s="3" t="s">
        <v>97</v>
      </c>
      <c r="B4422" s="3" t="s">
        <v>186</v>
      </c>
      <c r="C4422" s="4">
        <v>351885</v>
      </c>
      <c r="D4422" s="9">
        <v>0.16705397004209621</v>
      </c>
      <c r="E4422" s="9">
        <v>1.034955882352941</v>
      </c>
      <c r="F4422" s="5">
        <v>39.393519252099509</v>
      </c>
      <c r="G4422" s="5">
        <v>28.1235777094067</v>
      </c>
    </row>
    <row r="4423" spans="1:7" x14ac:dyDescent="0.6">
      <c r="A4423" s="6" t="s">
        <v>98</v>
      </c>
      <c r="B4423" s="6" t="s">
        <v>186</v>
      </c>
      <c r="C4423" s="7">
        <v>314205</v>
      </c>
      <c r="D4423" s="10">
        <v>0.1450089567450473</v>
      </c>
      <c r="E4423" s="10">
        <v>1.0268137254901959</v>
      </c>
      <c r="F4423" s="8">
        <v>-10.70804382113475</v>
      </c>
      <c r="G4423" s="8">
        <v>65.086061956201917</v>
      </c>
    </row>
    <row r="4424" spans="1:7" x14ac:dyDescent="0.6">
      <c r="A4424" s="3" t="s">
        <v>100</v>
      </c>
      <c r="B4424" s="3" t="s">
        <v>186</v>
      </c>
      <c r="C4424" s="4">
        <v>38871</v>
      </c>
      <c r="D4424" s="9">
        <v>1.8093911801091701E-2</v>
      </c>
      <c r="E4424" s="9">
        <v>1.1432647058823531</v>
      </c>
      <c r="F4424" s="5">
        <v>-87.628777390557119</v>
      </c>
      <c r="G4424" s="5">
        <v>-74.630596527868434</v>
      </c>
    </row>
    <row r="4425" spans="1:7" x14ac:dyDescent="0.6">
      <c r="A4425" s="6" t="s">
        <v>102</v>
      </c>
      <c r="B4425" s="6" t="s">
        <v>186</v>
      </c>
      <c r="C4425" s="7">
        <v>935040</v>
      </c>
      <c r="D4425" s="10">
        <v>0.41044437301896092</v>
      </c>
      <c r="E4425" s="10">
        <v>1.6233333333333331</v>
      </c>
      <c r="F4425" s="8">
        <v>2305.4950991741921</v>
      </c>
      <c r="G4425" s="8">
        <v>699.33662172905781</v>
      </c>
    </row>
    <row r="4426" spans="1:7" x14ac:dyDescent="0.6">
      <c r="A4426" s="3" t="s">
        <v>35</v>
      </c>
      <c r="B4426" s="3" t="s">
        <v>291</v>
      </c>
      <c r="C4426" s="4">
        <v>0</v>
      </c>
      <c r="D4426" s="9">
        <v>0</v>
      </c>
      <c r="E4426" s="3"/>
      <c r="F4426" s="3"/>
      <c r="G4426" s="3"/>
    </row>
    <row r="4427" spans="1:7" x14ac:dyDescent="0.6">
      <c r="A4427" s="6" t="s">
        <v>42</v>
      </c>
      <c r="B4427" s="6" t="s">
        <v>291</v>
      </c>
      <c r="C4427" s="7">
        <v>9995</v>
      </c>
      <c r="D4427" s="10">
        <v>2.8153594383337919E-3</v>
      </c>
      <c r="E4427" s="10">
        <v>1.1363119599818099</v>
      </c>
      <c r="F4427" s="8"/>
      <c r="G4427" s="6"/>
    </row>
    <row r="4428" spans="1:7" x14ac:dyDescent="0.6">
      <c r="A4428" s="3" t="s">
        <v>68</v>
      </c>
      <c r="B4428" s="3" t="s">
        <v>291</v>
      </c>
      <c r="C4428" s="4">
        <v>36</v>
      </c>
      <c r="D4428" s="9">
        <v>1.6123288192172151E-5</v>
      </c>
      <c r="E4428" s="3"/>
      <c r="F4428" s="5">
        <v>-99.63981990995498</v>
      </c>
      <c r="G4428" s="3"/>
    </row>
    <row r="4429" spans="1:7" x14ac:dyDescent="0.6">
      <c r="A4429" s="6" t="s">
        <v>69</v>
      </c>
      <c r="B4429" s="6" t="s">
        <v>291</v>
      </c>
      <c r="C4429" s="7">
        <v>0</v>
      </c>
      <c r="D4429" s="10">
        <v>0</v>
      </c>
      <c r="E4429" s="10">
        <v>0</v>
      </c>
      <c r="F4429" s="8">
        <v>-100</v>
      </c>
      <c r="G4429" s="6"/>
    </row>
    <row r="4430" spans="1:7" x14ac:dyDescent="0.6">
      <c r="A4430" s="3" t="s">
        <v>72</v>
      </c>
      <c r="B4430" s="3" t="s">
        <v>291</v>
      </c>
      <c r="C4430" s="4">
        <v>136</v>
      </c>
      <c r="D4430" s="9">
        <v>5.879099398746233E-5</v>
      </c>
      <c r="E4430" s="9">
        <v>2.8936170212765959</v>
      </c>
      <c r="F4430" s="5"/>
      <c r="G4430" s="3"/>
    </row>
    <row r="4431" spans="1:7" x14ac:dyDescent="0.6">
      <c r="A4431" s="6" t="s">
        <v>73</v>
      </c>
      <c r="B4431" s="6" t="s">
        <v>291</v>
      </c>
      <c r="C4431" s="7">
        <v>549</v>
      </c>
      <c r="D4431" s="10">
        <v>2.4766090589956518E-4</v>
      </c>
      <c r="E4431" s="10">
        <v>3.4968152866242042</v>
      </c>
      <c r="F4431" s="8">
        <v>303.6764705882353</v>
      </c>
      <c r="G4431" s="6"/>
    </row>
    <row r="4432" spans="1:7" x14ac:dyDescent="0.6">
      <c r="A4432" s="3" t="s">
        <v>74</v>
      </c>
      <c r="B4432" s="3" t="s">
        <v>291</v>
      </c>
      <c r="C4432" s="4">
        <v>30</v>
      </c>
      <c r="D4432" s="9">
        <v>1.2329692576500469E-5</v>
      </c>
      <c r="E4432" s="9">
        <v>2</v>
      </c>
      <c r="F4432" s="5">
        <v>-94.535519125683066</v>
      </c>
      <c r="G4432" s="3"/>
    </row>
    <row r="4433" spans="1:7" x14ac:dyDescent="0.6">
      <c r="A4433" s="6" t="s">
        <v>76</v>
      </c>
      <c r="B4433" s="6" t="s">
        <v>291</v>
      </c>
      <c r="C4433" s="7">
        <v>135</v>
      </c>
      <c r="D4433" s="10">
        <v>5.2806094546167393E-5</v>
      </c>
      <c r="E4433" s="10">
        <v>2.109375</v>
      </c>
      <c r="F4433" s="8">
        <v>350</v>
      </c>
      <c r="G4433" s="6"/>
    </row>
    <row r="4434" spans="1:7" x14ac:dyDescent="0.6">
      <c r="A4434" s="3" t="s">
        <v>77</v>
      </c>
      <c r="B4434" s="3" t="s">
        <v>291</v>
      </c>
      <c r="C4434" s="4">
        <v>255</v>
      </c>
      <c r="D4434" s="9">
        <v>9.7261694630783343E-5</v>
      </c>
      <c r="E4434" s="9">
        <v>4.7222222222222223</v>
      </c>
      <c r="F4434" s="5">
        <v>88.888888888888886</v>
      </c>
      <c r="G4434" s="3"/>
    </row>
    <row r="4435" spans="1:7" x14ac:dyDescent="0.6">
      <c r="A4435" s="6" t="s">
        <v>78</v>
      </c>
      <c r="B4435" s="6" t="s">
        <v>291</v>
      </c>
      <c r="C4435" s="7">
        <v>166</v>
      </c>
      <c r="D4435" s="10">
        <v>6.3527621708504289E-5</v>
      </c>
      <c r="E4435" s="10">
        <v>3.132075471698113</v>
      </c>
      <c r="F4435" s="8">
        <v>-34.901960784313722</v>
      </c>
      <c r="G4435" s="6"/>
    </row>
    <row r="4436" spans="1:7" x14ac:dyDescent="0.6">
      <c r="A4436" s="3" t="s">
        <v>79</v>
      </c>
      <c r="B4436" s="3" t="s">
        <v>291</v>
      </c>
      <c r="C4436" s="4">
        <v>247</v>
      </c>
      <c r="D4436" s="9">
        <v>9.7728771867569409E-5</v>
      </c>
      <c r="E4436" s="9">
        <v>2.9404761904761911</v>
      </c>
      <c r="F4436" s="5">
        <v>48.795180722891573</v>
      </c>
      <c r="G4436" s="3"/>
    </row>
    <row r="4437" spans="1:7" x14ac:dyDescent="0.6">
      <c r="A4437" s="6" t="s">
        <v>80</v>
      </c>
      <c r="B4437" s="6" t="s">
        <v>291</v>
      </c>
      <c r="C4437" s="7">
        <v>113</v>
      </c>
      <c r="D4437" s="10">
        <v>4.6293923182698858E-5</v>
      </c>
      <c r="E4437" s="10">
        <v>3.1388888888888888</v>
      </c>
      <c r="F4437" s="8">
        <v>-54.251012145748987</v>
      </c>
      <c r="G4437" s="6"/>
    </row>
    <row r="4438" spans="1:7" x14ac:dyDescent="0.6">
      <c r="A4438" s="3" t="s">
        <v>81</v>
      </c>
      <c r="B4438" s="3" t="s">
        <v>291</v>
      </c>
      <c r="C4438" s="4">
        <v>131</v>
      </c>
      <c r="D4438" s="9">
        <v>5.6866333464969499E-5</v>
      </c>
      <c r="E4438" s="9">
        <v>2.5686274509803919</v>
      </c>
      <c r="F4438" s="5">
        <v>15.929203539823011</v>
      </c>
      <c r="G4438" s="5"/>
    </row>
    <row r="4439" spans="1:7" x14ac:dyDescent="0.6">
      <c r="A4439" s="6" t="s">
        <v>82</v>
      </c>
      <c r="B4439" s="6" t="s">
        <v>291</v>
      </c>
      <c r="C4439" s="7">
        <v>24</v>
      </c>
      <c r="D4439" s="10">
        <v>9.7461419957823075E-6</v>
      </c>
      <c r="E4439" s="10">
        <v>2.666666666666667</v>
      </c>
      <c r="F4439" s="8">
        <v>-81.679389312977108</v>
      </c>
      <c r="G4439" s="8">
        <v>-99.759879939969991</v>
      </c>
    </row>
    <row r="4440" spans="1:7" x14ac:dyDescent="0.6">
      <c r="A4440" s="3" t="s">
        <v>83</v>
      </c>
      <c r="B4440" s="3" t="s">
        <v>291</v>
      </c>
      <c r="C4440" s="4">
        <v>258</v>
      </c>
      <c r="D4440" s="9">
        <v>9.6743754465071112E-5</v>
      </c>
      <c r="E4440" s="9">
        <v>2.1680672268907561</v>
      </c>
      <c r="F4440" s="5">
        <v>975</v>
      </c>
      <c r="G4440" s="5">
        <v>616.66666666666674</v>
      </c>
    </row>
    <row r="4441" spans="1:7" x14ac:dyDescent="0.6">
      <c r="A4441" s="6" t="s">
        <v>84</v>
      </c>
      <c r="B4441" s="6" t="s">
        <v>291</v>
      </c>
      <c r="C4441" s="7">
        <v>126</v>
      </c>
      <c r="D4441" s="10">
        <v>5.2651208127100082E-5</v>
      </c>
      <c r="E4441" s="10">
        <v>2.6808510638297869</v>
      </c>
      <c r="F4441" s="8">
        <v>-51.162790697674417</v>
      </c>
      <c r="G4441" s="8"/>
    </row>
    <row r="4442" spans="1:7" x14ac:dyDescent="0.6">
      <c r="A4442" s="3" t="s">
        <v>86</v>
      </c>
      <c r="B4442" s="3" t="s">
        <v>291</v>
      </c>
      <c r="C4442" s="4">
        <v>410</v>
      </c>
      <c r="D4442" s="9">
        <v>1.962321014725961E-4</v>
      </c>
      <c r="E4442" s="9">
        <v>2.4404761904761911</v>
      </c>
      <c r="F4442" s="5">
        <v>225.39682539682539</v>
      </c>
      <c r="G4442" s="5">
        <v>201.47058823529409</v>
      </c>
    </row>
    <row r="4443" spans="1:7" x14ac:dyDescent="0.6">
      <c r="A4443" s="6" t="s">
        <v>88</v>
      </c>
      <c r="B4443" s="6" t="s">
        <v>291</v>
      </c>
      <c r="C4443" s="7">
        <v>1113</v>
      </c>
      <c r="D4443" s="10">
        <v>4.9300059198164529E-4</v>
      </c>
      <c r="E4443" s="10">
        <v>3.673267326732673</v>
      </c>
      <c r="F4443" s="8">
        <v>171.4634146341464</v>
      </c>
      <c r="G4443" s="8">
        <v>102.7322404371585</v>
      </c>
    </row>
    <row r="4444" spans="1:7" x14ac:dyDescent="0.6">
      <c r="A4444" s="3" t="s">
        <v>89</v>
      </c>
      <c r="B4444" s="3" t="s">
        <v>291</v>
      </c>
      <c r="C4444" s="4">
        <v>40</v>
      </c>
      <c r="D4444" s="9">
        <v>1.4724136655492681E-5</v>
      </c>
      <c r="E4444" s="9">
        <v>3.333333333333333</v>
      </c>
      <c r="F4444" s="5">
        <v>-96.406109613656781</v>
      </c>
      <c r="G4444" s="5">
        <v>33.333333333333329</v>
      </c>
    </row>
    <row r="4445" spans="1:7" x14ac:dyDescent="0.6">
      <c r="A4445" s="6" t="s">
        <v>90</v>
      </c>
      <c r="B4445" s="6" t="s">
        <v>291</v>
      </c>
      <c r="C4445" s="7">
        <v>280</v>
      </c>
      <c r="D4445" s="10">
        <v>1.3556991281818461E-4</v>
      </c>
      <c r="E4445" s="10">
        <v>2.978723404255319</v>
      </c>
      <c r="F4445" s="8">
        <v>600</v>
      </c>
      <c r="G4445" s="8">
        <v>107.4074074074074</v>
      </c>
    </row>
    <row r="4446" spans="1:7" x14ac:dyDescent="0.6">
      <c r="A4446" s="3" t="s">
        <v>91</v>
      </c>
      <c r="B4446" s="3" t="s">
        <v>291</v>
      </c>
      <c r="C4446" s="4">
        <v>206</v>
      </c>
      <c r="D4446" s="9">
        <v>9.5440111022238042E-5</v>
      </c>
      <c r="E4446" s="9">
        <v>2.746666666666667</v>
      </c>
      <c r="F4446" s="5">
        <v>-26.42857142857142</v>
      </c>
      <c r="G4446" s="5">
        <v>-19.2156862745098</v>
      </c>
    </row>
    <row r="4447" spans="1:7" x14ac:dyDescent="0.6">
      <c r="A4447" s="6" t="s">
        <v>92</v>
      </c>
      <c r="B4447" s="6" t="s">
        <v>291</v>
      </c>
      <c r="C4447" s="7">
        <v>488</v>
      </c>
      <c r="D4447" s="10">
        <v>1.7949504446734089E-4</v>
      </c>
      <c r="E4447" s="10">
        <v>5.6091954022988508</v>
      </c>
      <c r="F4447" s="8">
        <v>136.89320388349509</v>
      </c>
      <c r="G4447" s="8">
        <v>193.97590361445779</v>
      </c>
    </row>
    <row r="4448" spans="1:7" x14ac:dyDescent="0.6">
      <c r="A4448" s="3" t="s">
        <v>93</v>
      </c>
      <c r="B4448" s="3" t="s">
        <v>291</v>
      </c>
      <c r="C4448" s="4">
        <v>143</v>
      </c>
      <c r="D4448" s="9">
        <v>6.5830226277085907E-5</v>
      </c>
      <c r="E4448" s="9">
        <v>2.86</v>
      </c>
      <c r="F4448" s="5">
        <v>-70.696721311475414</v>
      </c>
      <c r="G4448" s="5">
        <v>-42.105263157894733</v>
      </c>
    </row>
    <row r="4449" spans="1:7" x14ac:dyDescent="0.6">
      <c r="A4449" s="6" t="s">
        <v>94</v>
      </c>
      <c r="B4449" s="6" t="s">
        <v>291</v>
      </c>
      <c r="C4449" s="7">
        <v>236</v>
      </c>
      <c r="D4449" s="10">
        <v>9.5977084706463109E-5</v>
      </c>
      <c r="E4449" s="10">
        <v>2.6818181818181821</v>
      </c>
      <c r="F4449" s="8">
        <v>65.03496503496504</v>
      </c>
      <c r="G4449" s="8">
        <v>108.8495575221239</v>
      </c>
    </row>
    <row r="4450" spans="1:7" x14ac:dyDescent="0.6">
      <c r="A4450" s="3" t="s">
        <v>95</v>
      </c>
      <c r="B4450" s="3" t="s">
        <v>291</v>
      </c>
      <c r="C4450" s="4">
        <v>136</v>
      </c>
      <c r="D4450" s="9">
        <v>6.7099378387904969E-5</v>
      </c>
      <c r="E4450" s="9">
        <v>3.8857142857142861</v>
      </c>
      <c r="F4450" s="5">
        <v>-42.372881355932201</v>
      </c>
      <c r="G4450" s="5">
        <v>3.8167938931297658</v>
      </c>
    </row>
    <row r="4451" spans="1:7" x14ac:dyDescent="0.6">
      <c r="A4451" s="6" t="s">
        <v>96</v>
      </c>
      <c r="B4451" s="6" t="s">
        <v>291</v>
      </c>
      <c r="C4451" s="7">
        <v>219</v>
      </c>
      <c r="D4451" s="10">
        <v>1.155169638639464E-4</v>
      </c>
      <c r="E4451" s="10">
        <v>2.8441558441558441</v>
      </c>
      <c r="F4451" s="8">
        <v>61.029411764705877</v>
      </c>
      <c r="G4451" s="8">
        <v>812.5</v>
      </c>
    </row>
    <row r="4452" spans="1:7" x14ac:dyDescent="0.6">
      <c r="A4452" s="3" t="s">
        <v>97</v>
      </c>
      <c r="B4452" s="3" t="s">
        <v>291</v>
      </c>
      <c r="C4452" s="4">
        <v>16</v>
      </c>
      <c r="D4452" s="9">
        <v>7.5958438713600726E-6</v>
      </c>
      <c r="E4452" s="9">
        <v>2.666666666666667</v>
      </c>
      <c r="F4452" s="5">
        <v>-92.694063926940643</v>
      </c>
      <c r="G4452" s="5">
        <v>-93.798449612403104</v>
      </c>
    </row>
    <row r="4453" spans="1:7" x14ac:dyDescent="0.6">
      <c r="A4453" s="6" t="s">
        <v>98</v>
      </c>
      <c r="B4453" s="6" t="s">
        <v>291</v>
      </c>
      <c r="C4453" s="7">
        <v>253</v>
      </c>
      <c r="D4453" s="10">
        <v>1.167621968348593E-4</v>
      </c>
      <c r="E4453" s="10">
        <v>3.1625000000000001</v>
      </c>
      <c r="F4453" s="8">
        <v>1481.25</v>
      </c>
      <c r="G4453" s="8">
        <v>100.7936507936508</v>
      </c>
    </row>
    <row r="4454" spans="1:7" x14ac:dyDescent="0.6">
      <c r="A4454" s="3" t="s">
        <v>99</v>
      </c>
      <c r="B4454" s="3" t="s">
        <v>291</v>
      </c>
      <c r="C4454" s="4">
        <v>453</v>
      </c>
      <c r="D4454" s="9">
        <v>2.0879588093017121E-4</v>
      </c>
      <c r="E4454" s="9">
        <v>3.8389830508474581</v>
      </c>
      <c r="F4454" s="5">
        <v>79.051383399209499</v>
      </c>
      <c r="G4454" s="5">
        <v>10.48780487804879</v>
      </c>
    </row>
    <row r="4455" spans="1:7" x14ac:dyDescent="0.6">
      <c r="A4455" s="6" t="s">
        <v>100</v>
      </c>
      <c r="B4455" s="6" t="s">
        <v>291</v>
      </c>
      <c r="C4455" s="7">
        <v>24</v>
      </c>
      <c r="D4455" s="10">
        <v>1.1171667392817291E-5</v>
      </c>
      <c r="E4455" s="10">
        <v>3</v>
      </c>
      <c r="F4455" s="8">
        <v>-94.701986754966882</v>
      </c>
      <c r="G4455" s="8">
        <v>-97.843665768194072</v>
      </c>
    </row>
    <row r="4456" spans="1:7" x14ac:dyDescent="0.6">
      <c r="A4456" s="3" t="s">
        <v>101</v>
      </c>
      <c r="B4456" s="3" t="s">
        <v>291</v>
      </c>
      <c r="C4456" s="4">
        <v>556</v>
      </c>
      <c r="D4456" s="9">
        <v>2.166311674679085E-4</v>
      </c>
      <c r="E4456" s="9">
        <v>4.6333333333333337</v>
      </c>
      <c r="F4456" s="5">
        <v>2216.666666666667</v>
      </c>
      <c r="G4456" s="5">
        <v>1290</v>
      </c>
    </row>
    <row r="4457" spans="1:7" x14ac:dyDescent="0.6">
      <c r="A4457" s="6" t="s">
        <v>102</v>
      </c>
      <c r="B4457" s="6" t="s">
        <v>291</v>
      </c>
      <c r="C4457" s="7">
        <v>780</v>
      </c>
      <c r="D4457" s="10">
        <v>3.4238814484384569E-4</v>
      </c>
      <c r="E4457" s="10">
        <v>4.6706586826347296</v>
      </c>
      <c r="F4457" s="8">
        <v>40.287769784172653</v>
      </c>
      <c r="G4457" s="8">
        <v>178.57142857142861</v>
      </c>
    </row>
    <row r="4458" spans="1:7" x14ac:dyDescent="0.6">
      <c r="A4458" s="3" t="s">
        <v>14</v>
      </c>
      <c r="B4458" s="3" t="s">
        <v>187</v>
      </c>
      <c r="C4458" s="4">
        <v>593110</v>
      </c>
      <c r="D4458" s="9">
        <v>0.22878000020520811</v>
      </c>
      <c r="E4458" s="9">
        <v>0.91670788253477586</v>
      </c>
      <c r="F4458" s="3"/>
      <c r="G4458" s="3"/>
    </row>
    <row r="4459" spans="1:7" x14ac:dyDescent="0.6">
      <c r="A4459" s="6" t="s">
        <v>15</v>
      </c>
      <c r="B4459" s="6" t="s">
        <v>187</v>
      </c>
      <c r="C4459" s="7">
        <v>68175</v>
      </c>
      <c r="D4459" s="10">
        <v>2.6906266134509731E-2</v>
      </c>
      <c r="E4459" s="10">
        <v>1.3856707317073169</v>
      </c>
      <c r="F4459" s="8">
        <v>-88.50550488105074</v>
      </c>
      <c r="G4459" s="6"/>
    </row>
    <row r="4460" spans="1:7" x14ac:dyDescent="0.6">
      <c r="A4460" s="3" t="s">
        <v>16</v>
      </c>
      <c r="B4460" s="3" t="s">
        <v>187</v>
      </c>
      <c r="C4460" s="4">
        <v>216546</v>
      </c>
      <c r="D4460" s="9">
        <v>8.1050366275448107E-2</v>
      </c>
      <c r="E4460" s="9">
        <v>1.082053716427233</v>
      </c>
      <c r="F4460" s="5">
        <v>217.6325632563256</v>
      </c>
      <c r="G4460" s="3"/>
    </row>
    <row r="4461" spans="1:7" x14ac:dyDescent="0.6">
      <c r="A4461" s="6" t="s">
        <v>17</v>
      </c>
      <c r="B4461" s="6" t="s">
        <v>187</v>
      </c>
      <c r="C4461" s="7">
        <v>224958</v>
      </c>
      <c r="D4461" s="10">
        <v>9.0658924115077547E-2</v>
      </c>
      <c r="E4461" s="10">
        <v>0.93304852758191625</v>
      </c>
      <c r="F4461" s="8">
        <v>3.8846249757557239</v>
      </c>
      <c r="G4461" s="6"/>
    </row>
    <row r="4462" spans="1:7" x14ac:dyDescent="0.6">
      <c r="A4462" s="3" t="s">
        <v>18</v>
      </c>
      <c r="B4462" s="3" t="s">
        <v>187</v>
      </c>
      <c r="C4462" s="4">
        <v>177270</v>
      </c>
      <c r="D4462" s="9">
        <v>6.8120494383325556E-2</v>
      </c>
      <c r="E4462" s="9">
        <v>1.055178571428572</v>
      </c>
      <c r="F4462" s="5">
        <v>-21.198623743098711</v>
      </c>
      <c r="G4462" s="3"/>
    </row>
    <row r="4463" spans="1:7" x14ac:dyDescent="0.6">
      <c r="A4463" s="6" t="s">
        <v>19</v>
      </c>
      <c r="B4463" s="6" t="s">
        <v>187</v>
      </c>
      <c r="C4463" s="7">
        <v>313854</v>
      </c>
      <c r="D4463" s="10">
        <v>0.14326258590396279</v>
      </c>
      <c r="E4463" s="10">
        <v>0.8142006615214995</v>
      </c>
      <c r="F4463" s="8">
        <v>77.048569977999676</v>
      </c>
      <c r="G4463" s="6"/>
    </row>
    <row r="4464" spans="1:7" x14ac:dyDescent="0.6">
      <c r="A4464" s="3" t="s">
        <v>20</v>
      </c>
      <c r="B4464" s="3" t="s">
        <v>187</v>
      </c>
      <c r="C4464" s="4">
        <v>676378</v>
      </c>
      <c r="D4464" s="9">
        <v>0.23073684253617169</v>
      </c>
      <c r="E4464" s="9">
        <v>1.03133915297526</v>
      </c>
      <c r="F4464" s="5">
        <v>115.5072103589567</v>
      </c>
      <c r="G4464" s="3"/>
    </row>
    <row r="4465" spans="1:7" x14ac:dyDescent="0.6">
      <c r="A4465" s="6" t="s">
        <v>21</v>
      </c>
      <c r="B4465" s="6" t="s">
        <v>187</v>
      </c>
      <c r="C4465" s="7">
        <v>50171</v>
      </c>
      <c r="D4465" s="10">
        <v>1.8225678884833001E-2</v>
      </c>
      <c r="E4465" s="10">
        <v>1.3936388888888891</v>
      </c>
      <c r="F4465" s="8">
        <v>-92.582402147911381</v>
      </c>
      <c r="G4465" s="6"/>
    </row>
    <row r="4466" spans="1:7" x14ac:dyDescent="0.6">
      <c r="A4466" s="3" t="s">
        <v>22</v>
      </c>
      <c r="B4466" s="3" t="s">
        <v>187</v>
      </c>
      <c r="C4466" s="4">
        <v>121260</v>
      </c>
      <c r="D4466" s="9">
        <v>4.7596400049461633E-2</v>
      </c>
      <c r="E4466" s="9">
        <v>0.86</v>
      </c>
      <c r="F4466" s="5">
        <v>141.69340854278369</v>
      </c>
      <c r="G4466" s="3"/>
    </row>
    <row r="4467" spans="1:7" x14ac:dyDescent="0.6">
      <c r="A4467" s="6" t="s">
        <v>23</v>
      </c>
      <c r="B4467" s="6" t="s">
        <v>187</v>
      </c>
      <c r="C4467" s="7">
        <v>113287</v>
      </c>
      <c r="D4467" s="10">
        <v>4.2925086597943543E-2</v>
      </c>
      <c r="E4467" s="10">
        <v>1.218139784946237</v>
      </c>
      <c r="F4467" s="8">
        <v>-6.5751278245093197</v>
      </c>
      <c r="G4467" s="6"/>
    </row>
    <row r="4468" spans="1:7" x14ac:dyDescent="0.6">
      <c r="A4468" s="3" t="s">
        <v>25</v>
      </c>
      <c r="B4468" s="3" t="s">
        <v>187</v>
      </c>
      <c r="C4468" s="4">
        <v>70700</v>
      </c>
      <c r="D4468" s="9">
        <v>2.8235955072513849E-2</v>
      </c>
      <c r="E4468" s="9">
        <v>1.087692307692308</v>
      </c>
      <c r="F4468" s="5">
        <v>-37.592133254477567</v>
      </c>
      <c r="G4468" s="3"/>
    </row>
    <row r="4469" spans="1:7" x14ac:dyDescent="0.6">
      <c r="A4469" s="6" t="s">
        <v>28</v>
      </c>
      <c r="B4469" s="6" t="s">
        <v>187</v>
      </c>
      <c r="C4469" s="7">
        <v>204547</v>
      </c>
      <c r="D4469" s="10">
        <v>8.9023040471320786E-2</v>
      </c>
      <c r="E4469" s="10">
        <v>1.2987111111111109</v>
      </c>
      <c r="F4469" s="8">
        <v>189.31683168316829</v>
      </c>
      <c r="G4469" s="6"/>
    </row>
    <row r="4470" spans="1:7" x14ac:dyDescent="0.6">
      <c r="A4470" s="3" t="s">
        <v>29</v>
      </c>
      <c r="B4470" s="3" t="s">
        <v>187</v>
      </c>
      <c r="C4470" s="4">
        <v>39971</v>
      </c>
      <c r="D4470" s="9">
        <v>1.9600587773428841E-2</v>
      </c>
      <c r="E4470" s="9">
        <v>1.2336728395061729</v>
      </c>
      <c r="F4470" s="5">
        <v>-80.458769867072121</v>
      </c>
      <c r="G4470" s="5">
        <v>-93.260777933267008</v>
      </c>
    </row>
    <row r="4471" spans="1:7" x14ac:dyDescent="0.6">
      <c r="A4471" s="6" t="s">
        <v>30</v>
      </c>
      <c r="B4471" s="6" t="s">
        <v>187</v>
      </c>
      <c r="C4471" s="7">
        <v>122810</v>
      </c>
      <c r="D4471" s="10">
        <v>5.647979705793927E-2</v>
      </c>
      <c r="E4471" s="10">
        <v>0.70580459770114945</v>
      </c>
      <c r="F4471" s="8">
        <v>207.24775462210101</v>
      </c>
      <c r="G4471" s="8">
        <v>80.139347268060135</v>
      </c>
    </row>
    <row r="4472" spans="1:7" x14ac:dyDescent="0.6">
      <c r="A4472" s="3" t="s">
        <v>31</v>
      </c>
      <c r="B4472" s="3" t="s">
        <v>187</v>
      </c>
      <c r="C4472" s="4">
        <v>157050</v>
      </c>
      <c r="D4472" s="9">
        <v>7.1110044548484602E-2</v>
      </c>
      <c r="E4472" s="9">
        <v>0.830952380952381</v>
      </c>
      <c r="F4472" s="5">
        <v>27.88046576011725</v>
      </c>
      <c r="G4472" s="5">
        <v>-27.474993765758779</v>
      </c>
    </row>
    <row r="4473" spans="1:7" x14ac:dyDescent="0.6">
      <c r="A4473" s="6" t="s">
        <v>32</v>
      </c>
      <c r="B4473" s="6" t="s">
        <v>187</v>
      </c>
      <c r="C4473" s="7">
        <v>78445</v>
      </c>
      <c r="D4473" s="10">
        <v>3.5216251035892897E-2</v>
      </c>
      <c r="E4473" s="10">
        <v>0.90166666666666662</v>
      </c>
      <c r="F4473" s="8">
        <v>-50.050939191340341</v>
      </c>
      <c r="G4473" s="8">
        <v>-65.129046310866912</v>
      </c>
    </row>
    <row r="4474" spans="1:7" x14ac:dyDescent="0.6">
      <c r="A4474" s="3" t="s">
        <v>33</v>
      </c>
      <c r="B4474" s="3" t="s">
        <v>187</v>
      </c>
      <c r="C4474" s="4">
        <v>23718</v>
      </c>
      <c r="D4474" s="9">
        <v>1.115878837294336E-2</v>
      </c>
      <c r="E4474" s="9">
        <v>1.078090909090909</v>
      </c>
      <c r="F4474" s="5">
        <v>-69.764803365415261</v>
      </c>
      <c r="G4474" s="5">
        <v>-86.620409544762225</v>
      </c>
    </row>
    <row r="4475" spans="1:7" x14ac:dyDescent="0.6">
      <c r="A4475" s="6" t="s">
        <v>34</v>
      </c>
      <c r="B4475" s="6" t="s">
        <v>187</v>
      </c>
      <c r="C4475" s="7">
        <v>46066</v>
      </c>
      <c r="D4475" s="10">
        <v>1.933197643276548E-2</v>
      </c>
      <c r="E4475" s="10">
        <v>0.95970833333333339</v>
      </c>
      <c r="F4475" s="8">
        <v>94.223796272872917</v>
      </c>
      <c r="G4475" s="8">
        <v>-85.322474781267715</v>
      </c>
    </row>
    <row r="4476" spans="1:7" x14ac:dyDescent="0.6">
      <c r="A4476" s="3" t="s">
        <v>35</v>
      </c>
      <c r="B4476" s="3" t="s">
        <v>187</v>
      </c>
      <c r="C4476" s="4">
        <v>170807</v>
      </c>
      <c r="D4476" s="9">
        <v>7.9138110836564288E-2</v>
      </c>
      <c r="E4476" s="9">
        <v>1.31795524691358</v>
      </c>
      <c r="F4476" s="5">
        <v>270.7875656666522</v>
      </c>
      <c r="G4476" s="5">
        <v>-74.746813172515957</v>
      </c>
    </row>
    <row r="4477" spans="1:7" x14ac:dyDescent="0.6">
      <c r="A4477" s="6" t="s">
        <v>36</v>
      </c>
      <c r="B4477" s="6" t="s">
        <v>187</v>
      </c>
      <c r="C4477" s="7">
        <v>61405</v>
      </c>
      <c r="D4477" s="10">
        <v>3.054326847303683E-2</v>
      </c>
      <c r="E4477" s="10">
        <v>0.952015503875969</v>
      </c>
      <c r="F4477" s="8">
        <v>-64.050068205635597</v>
      </c>
      <c r="G4477" s="8">
        <v>22.39142133902055</v>
      </c>
    </row>
    <row r="4478" spans="1:7" x14ac:dyDescent="0.6">
      <c r="A4478" s="3" t="s">
        <v>38</v>
      </c>
      <c r="B4478" s="3" t="s">
        <v>187</v>
      </c>
      <c r="C4478" s="4">
        <v>19125</v>
      </c>
      <c r="D4478" s="9">
        <v>8.4053766036348825E-3</v>
      </c>
      <c r="E4478" s="9">
        <v>1.125</v>
      </c>
      <c r="F4478" s="5">
        <v>-68.854327823467145</v>
      </c>
      <c r="G4478" s="5">
        <v>-84.228104898565064</v>
      </c>
    </row>
    <row r="4479" spans="1:7" x14ac:dyDescent="0.6">
      <c r="A4479" s="6" t="s">
        <v>39</v>
      </c>
      <c r="B4479" s="6" t="s">
        <v>187</v>
      </c>
      <c r="C4479" s="7">
        <v>125607</v>
      </c>
      <c r="D4479" s="10">
        <v>4.7970624365706427E-2</v>
      </c>
      <c r="E4479" s="10">
        <v>1.1962571428571429</v>
      </c>
      <c r="F4479" s="8">
        <v>556.76862745098049</v>
      </c>
      <c r="G4479" s="8">
        <v>10.87503420516034</v>
      </c>
    </row>
    <row r="4480" spans="1:7" x14ac:dyDescent="0.6">
      <c r="A4480" s="3" t="s">
        <v>40</v>
      </c>
      <c r="B4480" s="3" t="s">
        <v>187</v>
      </c>
      <c r="C4480" s="4">
        <v>52132</v>
      </c>
      <c r="D4480" s="9">
        <v>1.603299788532471E-2</v>
      </c>
      <c r="E4480" s="9">
        <v>1.2067592592592591</v>
      </c>
      <c r="F4480" s="5">
        <v>-58.495943697405409</v>
      </c>
      <c r="G4480" s="5">
        <v>-26.26308345120226</v>
      </c>
    </row>
    <row r="4481" spans="1:7" x14ac:dyDescent="0.6">
      <c r="A4481" s="6" t="s">
        <v>41</v>
      </c>
      <c r="B4481" s="6" t="s">
        <v>187</v>
      </c>
      <c r="C4481" s="7">
        <v>148090</v>
      </c>
      <c r="D4481" s="10">
        <v>4.5544735348289553E-2</v>
      </c>
      <c r="E4481" s="10">
        <v>1.386610486891386</v>
      </c>
      <c r="F4481" s="8">
        <v>184.06736745185299</v>
      </c>
      <c r="G4481" s="8">
        <v>-27.600991459175638</v>
      </c>
    </row>
    <row r="4482" spans="1:7" x14ac:dyDescent="0.6">
      <c r="A4482" s="3" t="s">
        <v>42</v>
      </c>
      <c r="B4482" s="3" t="s">
        <v>187</v>
      </c>
      <c r="C4482" s="4">
        <v>25570</v>
      </c>
      <c r="D4482" s="9">
        <v>7.2024753214802459E-3</v>
      </c>
      <c r="E4482" s="9">
        <v>1.894074074074074</v>
      </c>
      <c r="F4482" s="5">
        <v>-82.733472888108579</v>
      </c>
      <c r="G4482" s="5">
        <v>-36.028620750043792</v>
      </c>
    </row>
    <row r="4483" spans="1:7" x14ac:dyDescent="0.6">
      <c r="A4483" s="6" t="s">
        <v>43</v>
      </c>
      <c r="B4483" s="6" t="s">
        <v>187</v>
      </c>
      <c r="C4483" s="7">
        <v>84193</v>
      </c>
      <c r="D4483" s="10">
        <v>2.520600044179434E-2</v>
      </c>
      <c r="E4483" s="10">
        <v>1.6671881188118809</v>
      </c>
      <c r="F4483" s="8">
        <v>229.26476339460311</v>
      </c>
      <c r="G4483" s="8">
        <v>-31.444507776239721</v>
      </c>
    </row>
    <row r="4484" spans="1:7" x14ac:dyDescent="0.6">
      <c r="A4484" s="3" t="s">
        <v>44</v>
      </c>
      <c r="B4484" s="3" t="s">
        <v>187</v>
      </c>
      <c r="C4484" s="4">
        <v>1500</v>
      </c>
      <c r="D4484" s="9">
        <v>4.2102981501302832E-4</v>
      </c>
      <c r="E4484" s="9">
        <v>2.5</v>
      </c>
      <c r="F4484" s="5">
        <v>-98.218379200171029</v>
      </c>
      <c r="G4484" s="5">
        <v>-99.044890162368674</v>
      </c>
    </row>
    <row r="4485" spans="1:7" x14ac:dyDescent="0.6">
      <c r="A4485" s="6" t="s">
        <v>52</v>
      </c>
      <c r="B4485" s="6" t="s">
        <v>187</v>
      </c>
      <c r="C4485" s="7">
        <v>41202</v>
      </c>
      <c r="D4485" s="10">
        <v>1.101614726235506E-2</v>
      </c>
      <c r="E4485" s="10">
        <v>1.71675</v>
      </c>
      <c r="F4485" s="8">
        <v>2646.8</v>
      </c>
      <c r="G4485" s="8">
        <v>-47.476575944929557</v>
      </c>
    </row>
    <row r="4486" spans="1:7" x14ac:dyDescent="0.6">
      <c r="A4486" s="3" t="s">
        <v>58</v>
      </c>
      <c r="B4486" s="3" t="s">
        <v>187</v>
      </c>
      <c r="C4486" s="4">
        <v>170826</v>
      </c>
      <c r="D4486" s="9">
        <v>7.0213917547193153E-2</v>
      </c>
      <c r="E4486" s="9">
        <v>1.4828645833333329</v>
      </c>
      <c r="F4486" s="5">
        <v>314.60608708315129</v>
      </c>
      <c r="G4486" s="5">
        <v>620.23779408044527</v>
      </c>
    </row>
    <row r="4487" spans="1:7" x14ac:dyDescent="0.6">
      <c r="A4487" s="6" t="s">
        <v>60</v>
      </c>
      <c r="B4487" s="6" t="s">
        <v>187</v>
      </c>
      <c r="C4487" s="7">
        <v>41070</v>
      </c>
      <c r="D4487" s="10">
        <v>2.012037806146286E-2</v>
      </c>
      <c r="E4487" s="10">
        <v>1.1408333333333329</v>
      </c>
      <c r="F4487" s="8">
        <v>-75.957992343085948</v>
      </c>
      <c r="G4487" s="8">
        <v>-10.845308904615109</v>
      </c>
    </row>
    <row r="4488" spans="1:7" x14ac:dyDescent="0.6">
      <c r="A4488" s="3" t="s">
        <v>61</v>
      </c>
      <c r="B4488" s="3" t="s">
        <v>187</v>
      </c>
      <c r="C4488" s="4">
        <v>6782</v>
      </c>
      <c r="D4488" s="9">
        <v>2.8178621882573758E-3</v>
      </c>
      <c r="E4488" s="9">
        <v>1.6955</v>
      </c>
      <c r="F4488" s="5">
        <v>-83.486729973216455</v>
      </c>
      <c r="G4488" s="5">
        <v>-96.029436732686605</v>
      </c>
    </row>
    <row r="4489" spans="1:7" x14ac:dyDescent="0.6">
      <c r="A4489" s="6" t="s">
        <v>62</v>
      </c>
      <c r="B4489" s="6" t="s">
        <v>187</v>
      </c>
      <c r="C4489" s="7">
        <v>51720</v>
      </c>
      <c r="D4489" s="10">
        <v>2.131134042558425E-2</v>
      </c>
      <c r="E4489" s="10">
        <v>1.0774999999999999</v>
      </c>
      <c r="F4489" s="8">
        <v>662.60690061928631</v>
      </c>
      <c r="G4489" s="8">
        <v>-15.772331243384089</v>
      </c>
    </row>
    <row r="4490" spans="1:7" x14ac:dyDescent="0.6">
      <c r="A4490" s="3" t="s">
        <v>63</v>
      </c>
      <c r="B4490" s="3" t="s">
        <v>187</v>
      </c>
      <c r="C4490" s="4">
        <v>24750</v>
      </c>
      <c r="D4490" s="9">
        <v>9.2541715075642877E-3</v>
      </c>
      <c r="E4490" s="9">
        <v>2.25</v>
      </c>
      <c r="F4490" s="5">
        <v>-52.146171693735504</v>
      </c>
      <c r="G4490" s="5">
        <v>29.411764705882359</v>
      </c>
    </row>
    <row r="4491" spans="1:7" x14ac:dyDescent="0.6">
      <c r="A4491" s="6" t="s">
        <v>64</v>
      </c>
      <c r="B4491" s="6" t="s">
        <v>187</v>
      </c>
      <c r="C4491" s="7">
        <v>69300</v>
      </c>
      <c r="D4491" s="10">
        <v>2.5175260957654939E-2</v>
      </c>
      <c r="E4491" s="10">
        <v>1.05</v>
      </c>
      <c r="F4491" s="8">
        <v>180</v>
      </c>
      <c r="G4491" s="8">
        <v>-44.827915641644182</v>
      </c>
    </row>
    <row r="4492" spans="1:7" x14ac:dyDescent="0.6">
      <c r="A4492" s="3" t="s">
        <v>66</v>
      </c>
      <c r="B4492" s="3" t="s">
        <v>187</v>
      </c>
      <c r="C4492" s="4">
        <v>217135</v>
      </c>
      <c r="D4492" s="9">
        <v>9.4990965216743967E-2</v>
      </c>
      <c r="E4492" s="9">
        <v>1.11351282051282</v>
      </c>
      <c r="F4492" s="5">
        <v>213.32611832611829</v>
      </c>
      <c r="G4492" s="5">
        <v>316.51001304381191</v>
      </c>
    </row>
    <row r="4493" spans="1:7" x14ac:dyDescent="0.6">
      <c r="A4493" s="6" t="s">
        <v>67</v>
      </c>
      <c r="B4493" s="6" t="s">
        <v>187</v>
      </c>
      <c r="C4493" s="7">
        <v>47400</v>
      </c>
      <c r="D4493" s="10">
        <v>2.1007715282877971E-2</v>
      </c>
      <c r="E4493" s="10">
        <v>0.98750000000000004</v>
      </c>
      <c r="F4493" s="8">
        <v>-78.170262739770195</v>
      </c>
      <c r="G4493" s="8">
        <v>-67.992437031534877</v>
      </c>
    </row>
    <row r="4494" spans="1:7" x14ac:dyDescent="0.6">
      <c r="A4494" s="3" t="s">
        <v>68</v>
      </c>
      <c r="B4494" s="3" t="s">
        <v>187</v>
      </c>
      <c r="C4494" s="4">
        <v>48954</v>
      </c>
      <c r="D4494" s="9">
        <v>2.1924984726655421E-2</v>
      </c>
      <c r="E4494" s="9">
        <v>2.2663888888888888</v>
      </c>
      <c r="F4494" s="5">
        <v>3.2784810126582191</v>
      </c>
      <c r="G4494" s="5">
        <v>91.450919045756748</v>
      </c>
    </row>
    <row r="4495" spans="1:7" x14ac:dyDescent="0.6">
      <c r="A4495" s="6" t="s">
        <v>71</v>
      </c>
      <c r="B4495" s="6" t="s">
        <v>187</v>
      </c>
      <c r="C4495" s="7">
        <v>109620</v>
      </c>
      <c r="D4495" s="10">
        <v>5.0232589214799152E-2</v>
      </c>
      <c r="E4495" s="10">
        <v>0.97875000000000001</v>
      </c>
      <c r="F4495" s="8">
        <v>123.9245005515382</v>
      </c>
      <c r="G4495" s="8">
        <v>30.200848051500721</v>
      </c>
    </row>
    <row r="4496" spans="1:7" x14ac:dyDescent="0.6">
      <c r="A4496" s="3" t="s">
        <v>72</v>
      </c>
      <c r="B4496" s="3" t="s">
        <v>187</v>
      </c>
      <c r="C4496" s="4">
        <v>145912</v>
      </c>
      <c r="D4496" s="9">
        <v>6.3075819961019144E-2</v>
      </c>
      <c r="E4496" s="9">
        <v>1.5999122807017541</v>
      </c>
      <c r="F4496" s="5">
        <v>33.107097245028271</v>
      </c>
      <c r="G4496" s="5">
        <v>9627.4666666666653</v>
      </c>
    </row>
    <row r="4497" spans="1:7" x14ac:dyDescent="0.6">
      <c r="A4497" s="6" t="s">
        <v>73</v>
      </c>
      <c r="B4497" s="6" t="s">
        <v>187</v>
      </c>
      <c r="C4497" s="7">
        <v>49120</v>
      </c>
      <c r="D4497" s="10">
        <v>2.2158658830212459E-2</v>
      </c>
      <c r="E4497" s="10">
        <v>1.023333333333333</v>
      </c>
      <c r="F4497" s="8">
        <v>-66.335873677284937</v>
      </c>
      <c r="G4497" s="8">
        <v>19.21751371292655</v>
      </c>
    </row>
    <row r="4498" spans="1:7" x14ac:dyDescent="0.6">
      <c r="A4498" s="3" t="s">
        <v>80</v>
      </c>
      <c r="B4498" s="3" t="s">
        <v>187</v>
      </c>
      <c r="C4498" s="4">
        <v>80610</v>
      </c>
      <c r="D4498" s="9">
        <v>3.3024364139445622E-2</v>
      </c>
      <c r="E4498" s="9">
        <v>1.1195833333333329</v>
      </c>
      <c r="F4498" s="5">
        <v>64.108306188925084</v>
      </c>
      <c r="G4498" s="5">
        <v>-52.811632889606983</v>
      </c>
    </row>
    <row r="4499" spans="1:7" x14ac:dyDescent="0.6">
      <c r="A4499" s="6" t="s">
        <v>84</v>
      </c>
      <c r="B4499" s="6" t="s">
        <v>187</v>
      </c>
      <c r="C4499" s="7">
        <v>48720</v>
      </c>
      <c r="D4499" s="10">
        <v>2.0358467142478701E-2</v>
      </c>
      <c r="E4499" s="10">
        <v>1.0149999999999999</v>
      </c>
      <c r="F4499" s="8">
        <v>-39.56084852995906</v>
      </c>
      <c r="G4499" s="8">
        <v>18.626734842951048</v>
      </c>
    </row>
    <row r="4500" spans="1:7" x14ac:dyDescent="0.6">
      <c r="A4500" s="3" t="s">
        <v>85</v>
      </c>
      <c r="B4500" s="3" t="s">
        <v>187</v>
      </c>
      <c r="C4500" s="4">
        <v>4319</v>
      </c>
      <c r="D4500" s="9">
        <v>1.675410987935668E-3</v>
      </c>
      <c r="E4500" s="9">
        <v>1.4396666666666671</v>
      </c>
      <c r="F4500" s="5">
        <v>-91.135057471264375</v>
      </c>
      <c r="G4500" s="5">
        <v>-36.316720731347687</v>
      </c>
    </row>
    <row r="4501" spans="1:7" x14ac:dyDescent="0.6">
      <c r="A4501" s="6" t="s">
        <v>86</v>
      </c>
      <c r="B4501" s="6" t="s">
        <v>187</v>
      </c>
      <c r="C4501" s="7">
        <v>257802</v>
      </c>
      <c r="D4501" s="10">
        <v>0.1233878737166786</v>
      </c>
      <c r="E4501" s="10">
        <v>0.95305730129390021</v>
      </c>
      <c r="F4501" s="8">
        <v>5869.0206066219034</v>
      </c>
      <c r="G4501" s="8">
        <v>398.45707656612541</v>
      </c>
    </row>
    <row r="4502" spans="1:7" x14ac:dyDescent="0.6">
      <c r="A4502" s="3" t="s">
        <v>87</v>
      </c>
      <c r="B4502" s="3" t="s">
        <v>187</v>
      </c>
      <c r="C4502" s="4">
        <v>271709</v>
      </c>
      <c r="D4502" s="9">
        <v>0.1140761833289566</v>
      </c>
      <c r="E4502" s="9">
        <v>1.009882921390076</v>
      </c>
      <c r="F4502" s="5">
        <v>5.3944500042668384</v>
      </c>
      <c r="G4502" s="5">
        <v>997.81414141414132</v>
      </c>
    </row>
    <row r="4503" spans="1:7" x14ac:dyDescent="0.6">
      <c r="A4503" s="6" t="s">
        <v>89</v>
      </c>
      <c r="B4503" s="6" t="s">
        <v>187</v>
      </c>
      <c r="C4503" s="7">
        <v>197248</v>
      </c>
      <c r="D4503" s="10">
        <v>7.2607662675565496E-2</v>
      </c>
      <c r="E4503" s="10">
        <v>1.369777777777778</v>
      </c>
      <c r="F4503" s="8">
        <v>-27.404686631653721</v>
      </c>
      <c r="G4503" s="8">
        <v>184.6291486291486</v>
      </c>
    </row>
    <row r="4504" spans="1:7" x14ac:dyDescent="0.6">
      <c r="A4504" s="3" t="s">
        <v>91</v>
      </c>
      <c r="B4504" s="3" t="s">
        <v>187</v>
      </c>
      <c r="C4504" s="4">
        <v>51640</v>
      </c>
      <c r="D4504" s="9">
        <v>2.392488996693385E-2</v>
      </c>
      <c r="E4504" s="9">
        <v>1.075833333333333</v>
      </c>
      <c r="F4504" s="5">
        <v>-73.819759896171306</v>
      </c>
      <c r="G4504" s="5">
        <v>-76.217560503834008</v>
      </c>
    </row>
    <row r="4505" spans="1:7" x14ac:dyDescent="0.6">
      <c r="A4505" s="6" t="s">
        <v>93</v>
      </c>
      <c r="B4505" s="6" t="s">
        <v>187</v>
      </c>
      <c r="C4505" s="7">
        <v>47520</v>
      </c>
      <c r="D4505" s="10">
        <v>2.1875890578231621E-2</v>
      </c>
      <c r="E4505" s="10">
        <v>0.99</v>
      </c>
      <c r="F4505" s="8">
        <v>-7.9783113865220736</v>
      </c>
      <c r="G4505" s="8">
        <v>0.25316455696202672</v>
      </c>
    </row>
    <row r="4506" spans="1:7" x14ac:dyDescent="0.6">
      <c r="A4506" s="3" t="s">
        <v>94</v>
      </c>
      <c r="B4506" s="3" t="s">
        <v>187</v>
      </c>
      <c r="C4506" s="4">
        <v>140080</v>
      </c>
      <c r="D4506" s="9">
        <v>5.6968093329158268E-2</v>
      </c>
      <c r="E4506" s="9">
        <v>1.1673333333333329</v>
      </c>
      <c r="F4506" s="5">
        <v>194.7811447811448</v>
      </c>
      <c r="G4506" s="5">
        <v>186.14617804469501</v>
      </c>
    </row>
    <row r="4507" spans="1:7" x14ac:dyDescent="0.6">
      <c r="A4507" s="6" t="s">
        <v>95</v>
      </c>
      <c r="B4507" s="6" t="s">
        <v>187</v>
      </c>
      <c r="C4507" s="7">
        <v>168073</v>
      </c>
      <c r="D4507" s="10">
        <v>8.2923483998458475E-2</v>
      </c>
      <c r="E4507" s="10">
        <v>1.1671736111111111</v>
      </c>
      <c r="F4507" s="8">
        <v>19.983580810965162</v>
      </c>
      <c r="G4507" s="8">
        <v>53.323298668126263</v>
      </c>
    </row>
    <row r="4508" spans="1:7" x14ac:dyDescent="0.6">
      <c r="A4508" s="3" t="s">
        <v>96</v>
      </c>
      <c r="B4508" s="3" t="s">
        <v>187</v>
      </c>
      <c r="C4508" s="4">
        <v>88297</v>
      </c>
      <c r="D4508" s="9">
        <v>4.6574435426004007E-2</v>
      </c>
      <c r="E4508" s="9">
        <v>1.222950138504155</v>
      </c>
      <c r="F4508" s="5">
        <v>-47.465089574173128</v>
      </c>
      <c r="G4508" s="5">
        <v>-39.48612862547288</v>
      </c>
    </row>
    <row r="4509" spans="1:7" x14ac:dyDescent="0.6">
      <c r="A4509" s="6" t="s">
        <v>97</v>
      </c>
      <c r="B4509" s="6" t="s">
        <v>187</v>
      </c>
      <c r="C4509" s="7">
        <v>191059</v>
      </c>
      <c r="D4509" s="10">
        <v>9.0703395888636518E-2</v>
      </c>
      <c r="E4509" s="10">
        <v>1.137255952380952</v>
      </c>
      <c r="F4509" s="8">
        <v>116.38221004111131</v>
      </c>
      <c r="G4509" s="8">
        <v>288.96376221498372</v>
      </c>
    </row>
    <row r="4510" spans="1:7" x14ac:dyDescent="0.6">
      <c r="A4510" s="3" t="s">
        <v>98</v>
      </c>
      <c r="B4510" s="3" t="s">
        <v>187</v>
      </c>
      <c r="C4510" s="4">
        <v>32393</v>
      </c>
      <c r="D4510" s="9">
        <v>1.494971479079683E-2</v>
      </c>
      <c r="E4510" s="9">
        <v>1.3497083333333331</v>
      </c>
      <c r="F4510" s="5">
        <v>-83.04555137418285</v>
      </c>
      <c r="G4510" s="5">
        <v>-59.815159409502549</v>
      </c>
    </row>
    <row r="4511" spans="1:7" x14ac:dyDescent="0.6">
      <c r="A4511" s="6" t="s">
        <v>99</v>
      </c>
      <c r="B4511" s="6" t="s">
        <v>187</v>
      </c>
      <c r="C4511" s="7">
        <v>66185</v>
      </c>
      <c r="D4511" s="10">
        <v>3.050586176459907E-2</v>
      </c>
      <c r="E4511" s="10">
        <v>1.3237000000000001</v>
      </c>
      <c r="F4511" s="8">
        <v>104.3188343160559</v>
      </c>
      <c r="G4511" s="8">
        <v>35.847701149425284</v>
      </c>
    </row>
    <row r="4512" spans="1:7" x14ac:dyDescent="0.6">
      <c r="A4512" s="3" t="s">
        <v>101</v>
      </c>
      <c r="B4512" s="3" t="s">
        <v>187</v>
      </c>
      <c r="C4512" s="4">
        <v>137729</v>
      </c>
      <c r="D4512" s="9">
        <v>5.3662579252135911E-2</v>
      </c>
      <c r="E4512" s="9">
        <v>1.9129027777777781</v>
      </c>
      <c r="F4512" s="5">
        <v>108.097000831004</v>
      </c>
      <c r="G4512" s="5">
        <v>3088.9094697846722</v>
      </c>
    </row>
    <row r="4513" spans="1:7" x14ac:dyDescent="0.6">
      <c r="A4513" s="6" t="s">
        <v>15</v>
      </c>
      <c r="B4513" s="6" t="s">
        <v>189</v>
      </c>
      <c r="C4513" s="7">
        <v>6249</v>
      </c>
      <c r="D4513" s="10">
        <v>2.4662597297330589E-3</v>
      </c>
      <c r="E4513" s="10">
        <v>1.2498</v>
      </c>
      <c r="F4513" s="6"/>
      <c r="G4513" s="6"/>
    </row>
    <row r="4514" spans="1:7" x14ac:dyDescent="0.6">
      <c r="A4514" s="3" t="s">
        <v>22</v>
      </c>
      <c r="B4514" s="3" t="s">
        <v>189</v>
      </c>
      <c r="C4514" s="4">
        <v>58223</v>
      </c>
      <c r="D4514" s="9">
        <v>2.2853415801416831E-2</v>
      </c>
      <c r="E4514" s="9">
        <v>1.0903183520599249</v>
      </c>
      <c r="F4514" s="5">
        <v>831.71707473195704</v>
      </c>
      <c r="G4514" s="3"/>
    </row>
    <row r="4515" spans="1:7" x14ac:dyDescent="0.6">
      <c r="A4515" s="6" t="s">
        <v>23</v>
      </c>
      <c r="B4515" s="6" t="s">
        <v>189</v>
      </c>
      <c r="C4515" s="7">
        <v>156070</v>
      </c>
      <c r="D4515" s="10">
        <v>5.913580786269429E-2</v>
      </c>
      <c r="E4515" s="10">
        <v>1.1021892655367229</v>
      </c>
      <c r="F4515" s="8">
        <v>168.0555794101987</v>
      </c>
      <c r="G4515" s="6"/>
    </row>
    <row r="4516" spans="1:7" x14ac:dyDescent="0.6">
      <c r="A4516" s="3" t="s">
        <v>24</v>
      </c>
      <c r="B4516" s="3" t="s">
        <v>189</v>
      </c>
      <c r="C4516" s="4">
        <v>112234</v>
      </c>
      <c r="D4516" s="9">
        <v>4.8676430163754253E-2</v>
      </c>
      <c r="E4516" s="9">
        <v>1.1003333333333329</v>
      </c>
      <c r="F4516" s="5">
        <v>-28.087396680976479</v>
      </c>
      <c r="G4516" s="3"/>
    </row>
    <row r="4517" spans="1:7" x14ac:dyDescent="0.6">
      <c r="A4517" s="6" t="s">
        <v>25</v>
      </c>
      <c r="B4517" s="6" t="s">
        <v>189</v>
      </c>
      <c r="C4517" s="7">
        <v>120171</v>
      </c>
      <c r="D4517" s="10">
        <v>4.7993535459958443E-2</v>
      </c>
      <c r="E4517" s="10">
        <v>1.044965217391304</v>
      </c>
      <c r="F4517" s="8">
        <v>7.071832065149608</v>
      </c>
      <c r="G4517" s="6"/>
    </row>
    <row r="4518" spans="1:7" x14ac:dyDescent="0.6">
      <c r="A4518" s="3" t="s">
        <v>26</v>
      </c>
      <c r="B4518" s="3" t="s">
        <v>189</v>
      </c>
      <c r="C4518" s="4">
        <v>16753</v>
      </c>
      <c r="D4518" s="9">
        <v>7.818228050530087E-3</v>
      </c>
      <c r="E4518" s="9">
        <v>1.0470625</v>
      </c>
      <c r="F4518" s="5">
        <v>-86.059032545289625</v>
      </c>
      <c r="G4518" s="3"/>
    </row>
    <row r="4519" spans="1:7" x14ac:dyDescent="0.6">
      <c r="A4519" s="6" t="s">
        <v>27</v>
      </c>
      <c r="B4519" s="6" t="s">
        <v>189</v>
      </c>
      <c r="C4519" s="7">
        <v>36446</v>
      </c>
      <c r="D4519" s="10">
        <v>1.602413896765028E-2</v>
      </c>
      <c r="E4519" s="10">
        <v>1.071941176470588</v>
      </c>
      <c r="F4519" s="8">
        <v>117.54909568435509</v>
      </c>
      <c r="G4519" s="6"/>
    </row>
    <row r="4520" spans="1:7" x14ac:dyDescent="0.6">
      <c r="A4520" s="3" t="s">
        <v>28</v>
      </c>
      <c r="B4520" s="3" t="s">
        <v>189</v>
      </c>
      <c r="C4520" s="4">
        <v>45178</v>
      </c>
      <c r="D4520" s="9">
        <v>1.9662390171517208E-2</v>
      </c>
      <c r="E4520" s="9">
        <v>1.1294500000000001</v>
      </c>
      <c r="F4520" s="5">
        <v>23.958733468693421</v>
      </c>
      <c r="G4520" s="3"/>
    </row>
    <row r="4521" spans="1:7" x14ac:dyDescent="0.6">
      <c r="A4521" s="6" t="s">
        <v>31</v>
      </c>
      <c r="B4521" s="6" t="s">
        <v>189</v>
      </c>
      <c r="C4521" s="7">
        <v>0</v>
      </c>
      <c r="D4521" s="10">
        <v>0</v>
      </c>
      <c r="E4521" s="6"/>
      <c r="F4521" s="8">
        <v>-100</v>
      </c>
      <c r="G4521" s="6"/>
    </row>
    <row r="4522" spans="1:7" x14ac:dyDescent="0.6">
      <c r="A4522" s="3" t="s">
        <v>34</v>
      </c>
      <c r="B4522" s="3" t="s">
        <v>189</v>
      </c>
      <c r="C4522" s="4">
        <v>18826</v>
      </c>
      <c r="D4522" s="9">
        <v>7.9004860053671425E-3</v>
      </c>
      <c r="E4522" s="9">
        <v>1.176625</v>
      </c>
      <c r="F4522" s="5"/>
      <c r="G4522" s="3"/>
    </row>
    <row r="4523" spans="1:7" x14ac:dyDescent="0.6">
      <c r="A4523" s="6" t="s">
        <v>36</v>
      </c>
      <c r="B4523" s="6" t="s">
        <v>189</v>
      </c>
      <c r="C4523" s="7">
        <v>28012</v>
      </c>
      <c r="D4523" s="10">
        <v>1.393336106940327E-2</v>
      </c>
      <c r="E4523" s="10">
        <v>1.1671666666666669</v>
      </c>
      <c r="F4523" s="8">
        <v>48.794220758525441</v>
      </c>
      <c r="G4523" s="6"/>
    </row>
    <row r="4524" spans="1:7" x14ac:dyDescent="0.6">
      <c r="A4524" s="3" t="s">
        <v>39</v>
      </c>
      <c r="B4524" s="3" t="s">
        <v>189</v>
      </c>
      <c r="C4524" s="4">
        <v>22698</v>
      </c>
      <c r="D4524" s="9">
        <v>8.6686031180810367E-3</v>
      </c>
      <c r="E4524" s="9">
        <v>1.335176470588235</v>
      </c>
      <c r="F4524" s="5">
        <v>-18.970441239468791</v>
      </c>
      <c r="G4524" s="3"/>
    </row>
    <row r="4525" spans="1:7" x14ac:dyDescent="0.6">
      <c r="A4525" s="6" t="s">
        <v>41</v>
      </c>
      <c r="B4525" s="6" t="s">
        <v>189</v>
      </c>
      <c r="C4525" s="7">
        <v>27797</v>
      </c>
      <c r="D4525" s="10">
        <v>8.5489027515457117E-3</v>
      </c>
      <c r="E4525" s="10">
        <v>1.635117647058824</v>
      </c>
      <c r="F4525" s="8">
        <v>22.464534320204429</v>
      </c>
      <c r="G4525" s="8">
        <v>344.82317170747319</v>
      </c>
    </row>
    <row r="4526" spans="1:7" x14ac:dyDescent="0.6">
      <c r="A4526" s="3" t="s">
        <v>42</v>
      </c>
      <c r="B4526" s="3" t="s">
        <v>189</v>
      </c>
      <c r="C4526" s="4">
        <v>132673</v>
      </c>
      <c r="D4526" s="9">
        <v>3.7370903728069962E-2</v>
      </c>
      <c r="E4526" s="9">
        <v>1.457945054945055</v>
      </c>
      <c r="F4526" s="5">
        <v>377.29251358060219</v>
      </c>
      <c r="G4526" s="5">
        <v>127.87042921182351</v>
      </c>
    </row>
    <row r="4527" spans="1:7" x14ac:dyDescent="0.6">
      <c r="A4527" s="6" t="s">
        <v>44</v>
      </c>
      <c r="B4527" s="6" t="s">
        <v>189</v>
      </c>
      <c r="C4527" s="7">
        <v>69622</v>
      </c>
      <c r="D4527" s="10">
        <v>1.9541958520558039E-2</v>
      </c>
      <c r="E4527" s="10">
        <v>1.4489490114464101</v>
      </c>
      <c r="F4527" s="8">
        <v>-47.52361068190212</v>
      </c>
      <c r="G4527" s="8">
        <v>-55.390529890433783</v>
      </c>
    </row>
    <row r="4528" spans="1:7" x14ac:dyDescent="0.6">
      <c r="A4528" s="3" t="s">
        <v>45</v>
      </c>
      <c r="B4528" s="3" t="s">
        <v>189</v>
      </c>
      <c r="C4528" s="4">
        <v>52462</v>
      </c>
      <c r="D4528" s="9">
        <v>1.473690986579288E-2</v>
      </c>
      <c r="E4528" s="9">
        <v>1.153010989010989</v>
      </c>
      <c r="F4528" s="5">
        <v>-24.64738157478957</v>
      </c>
      <c r="G4528" s="5">
        <v>-53.256588912450773</v>
      </c>
    </row>
    <row r="4529" spans="1:7" x14ac:dyDescent="0.6">
      <c r="A4529" s="6" t="s">
        <v>46</v>
      </c>
      <c r="B4529" s="6" t="s">
        <v>189</v>
      </c>
      <c r="C4529" s="7">
        <v>188697</v>
      </c>
      <c r="D4529" s="10">
        <v>5.5045823065291169E-2</v>
      </c>
      <c r="E4529" s="10">
        <v>1.184910518053375</v>
      </c>
      <c r="F4529" s="8">
        <v>259.68319926804162</v>
      </c>
      <c r="G4529" s="8">
        <v>57.02374116883442</v>
      </c>
    </row>
    <row r="4530" spans="1:7" x14ac:dyDescent="0.6">
      <c r="A4530" s="3" t="s">
        <v>47</v>
      </c>
      <c r="B4530" s="3" t="s">
        <v>189</v>
      </c>
      <c r="C4530" s="4">
        <v>300779</v>
      </c>
      <c r="D4530" s="9">
        <v>8.2175303969244023E-2</v>
      </c>
      <c r="E4530" s="9">
        <v>1.3981592097617661</v>
      </c>
      <c r="F4530" s="5">
        <v>59.397870660370863</v>
      </c>
      <c r="G4530" s="5">
        <v>1695.373962872321</v>
      </c>
    </row>
    <row r="4531" spans="1:7" x14ac:dyDescent="0.6">
      <c r="A4531" s="6" t="s">
        <v>48</v>
      </c>
      <c r="B4531" s="6" t="s">
        <v>189</v>
      </c>
      <c r="C4531" s="7">
        <v>205614</v>
      </c>
      <c r="D4531" s="10">
        <v>6.2513379529014368E-2</v>
      </c>
      <c r="E4531" s="10">
        <v>1.291139717425432</v>
      </c>
      <c r="F4531" s="8">
        <v>-31.639509407239199</v>
      </c>
      <c r="G4531" s="8">
        <v>464.16067606870428</v>
      </c>
    </row>
    <row r="4532" spans="1:7" x14ac:dyDescent="0.6">
      <c r="A4532" s="3" t="s">
        <v>49</v>
      </c>
      <c r="B4532" s="3" t="s">
        <v>189</v>
      </c>
      <c r="C4532" s="4">
        <v>189321</v>
      </c>
      <c r="D4532" s="9">
        <v>5.0350457224523207E-2</v>
      </c>
      <c r="E4532" s="9">
        <v>1.349882352941177</v>
      </c>
      <c r="F4532" s="5">
        <v>-7.9240713181009106</v>
      </c>
      <c r="G4532" s="5">
        <v>319.05573509230157</v>
      </c>
    </row>
    <row r="4533" spans="1:7" x14ac:dyDescent="0.6">
      <c r="A4533" s="6" t="s">
        <v>50</v>
      </c>
      <c r="B4533" s="6" t="s">
        <v>189</v>
      </c>
      <c r="C4533" s="7">
        <v>77956</v>
      </c>
      <c r="D4533" s="10">
        <v>1.8150375122149089E-2</v>
      </c>
      <c r="E4533" s="10">
        <v>1.247296</v>
      </c>
      <c r="F4533" s="8">
        <v>-58.823374057817148</v>
      </c>
      <c r="G4533" s="8"/>
    </row>
    <row r="4534" spans="1:7" x14ac:dyDescent="0.6">
      <c r="A4534" s="3" t="s">
        <v>51</v>
      </c>
      <c r="B4534" s="3" t="s">
        <v>189</v>
      </c>
      <c r="C4534" s="4">
        <v>59900</v>
      </c>
      <c r="D4534" s="9">
        <v>1.51080217120785E-2</v>
      </c>
      <c r="E4534" s="9">
        <v>1.247916666666667</v>
      </c>
      <c r="F4534" s="5">
        <v>-23.1617835702191</v>
      </c>
      <c r="G4534" s="5">
        <v>218.17698927015829</v>
      </c>
    </row>
    <row r="4535" spans="1:7" x14ac:dyDescent="0.6">
      <c r="A4535" s="6" t="s">
        <v>52</v>
      </c>
      <c r="B4535" s="6" t="s">
        <v>189</v>
      </c>
      <c r="C4535" s="7">
        <v>140548</v>
      </c>
      <c r="D4535" s="10">
        <v>3.7578211383658043E-2</v>
      </c>
      <c r="E4535" s="10">
        <v>1.5791910112359551</v>
      </c>
      <c r="F4535" s="8">
        <v>134.63772954924869</v>
      </c>
      <c r="G4535" s="8">
        <v>401.74211052406122</v>
      </c>
    </row>
    <row r="4536" spans="1:7" x14ac:dyDescent="0.6">
      <c r="A4536" s="3" t="s">
        <v>53</v>
      </c>
      <c r="B4536" s="3" t="s">
        <v>189</v>
      </c>
      <c r="C4536" s="4">
        <v>103985</v>
      </c>
      <c r="D4536" s="9">
        <v>3.3447109150450377E-2</v>
      </c>
      <c r="E4536" s="9">
        <v>1.346084142394822</v>
      </c>
      <c r="F4536" s="5">
        <v>-26.014599994308</v>
      </c>
      <c r="G4536" s="5">
        <v>358.12406379416689</v>
      </c>
    </row>
    <row r="4537" spans="1:7" x14ac:dyDescent="0.6">
      <c r="A4537" s="6" t="s">
        <v>54</v>
      </c>
      <c r="B4537" s="6" t="s">
        <v>189</v>
      </c>
      <c r="C4537" s="7">
        <v>25419</v>
      </c>
      <c r="D4537" s="10">
        <v>7.1384278858204709E-3</v>
      </c>
      <c r="E4537" s="10">
        <v>1.5175522388059699</v>
      </c>
      <c r="F4537" s="8">
        <v>-75.555128143482236</v>
      </c>
      <c r="G4537" s="8">
        <v>-8.5548800230240687</v>
      </c>
    </row>
    <row r="4538" spans="1:7" x14ac:dyDescent="0.6">
      <c r="A4538" s="3" t="s">
        <v>56</v>
      </c>
      <c r="B4538" s="3" t="s">
        <v>189</v>
      </c>
      <c r="C4538" s="4">
        <v>77620</v>
      </c>
      <c r="D4538" s="9">
        <v>2.7023376630791761E-2</v>
      </c>
      <c r="E4538" s="9">
        <v>1.617083333333333</v>
      </c>
      <c r="F4538" s="5">
        <v>205.36213068964159</v>
      </c>
      <c r="G4538" s="5">
        <v>-41.495255251633708</v>
      </c>
    </row>
    <row r="4539" spans="1:7" x14ac:dyDescent="0.6">
      <c r="A4539" s="6" t="s">
        <v>57</v>
      </c>
      <c r="B4539" s="6" t="s">
        <v>189</v>
      </c>
      <c r="C4539" s="7">
        <v>123076</v>
      </c>
      <c r="D4539" s="10">
        <v>4.8382763782316311E-2</v>
      </c>
      <c r="E4539" s="10">
        <v>1.0915831485587579</v>
      </c>
      <c r="F4539" s="8">
        <v>58.562226230353012</v>
      </c>
      <c r="G4539" s="8">
        <v>76.777455402028096</v>
      </c>
    </row>
    <row r="4540" spans="1:7" x14ac:dyDescent="0.6">
      <c r="A4540" s="3" t="s">
        <v>59</v>
      </c>
      <c r="B4540" s="3" t="s">
        <v>189</v>
      </c>
      <c r="C4540" s="4">
        <v>147698</v>
      </c>
      <c r="D4540" s="9">
        <v>6.6284014981359607E-2</v>
      </c>
      <c r="E4540" s="9">
        <v>1.307061946902655</v>
      </c>
      <c r="F4540" s="5">
        <v>20.005525041437821</v>
      </c>
      <c r="G4540" s="5">
        <v>181.53330029354581</v>
      </c>
    </row>
    <row r="4541" spans="1:7" x14ac:dyDescent="0.6">
      <c r="A4541" s="6" t="s">
        <v>60</v>
      </c>
      <c r="B4541" s="6" t="s">
        <v>189</v>
      </c>
      <c r="C4541" s="7">
        <v>37335</v>
      </c>
      <c r="D4541" s="10">
        <v>1.8290584731548959E-2</v>
      </c>
      <c r="E4541" s="10">
        <v>0.9573076923076923</v>
      </c>
      <c r="F4541" s="8">
        <v>-74.722068003629033</v>
      </c>
      <c r="G4541" s="8">
        <v>-80.214311833256488</v>
      </c>
    </row>
    <row r="4542" spans="1:7" x14ac:dyDescent="0.6">
      <c r="A4542" s="3" t="s">
        <v>61</v>
      </c>
      <c r="B4542" s="3" t="s">
        <v>189</v>
      </c>
      <c r="C4542" s="4">
        <v>16375</v>
      </c>
      <c r="D4542" s="9">
        <v>6.8036705002528057E-3</v>
      </c>
      <c r="E4542" s="9">
        <v>0.74347332576617475</v>
      </c>
      <c r="F4542" s="5">
        <v>-56.140350877192979</v>
      </c>
      <c r="G4542" s="5">
        <v>-94.555803430425669</v>
      </c>
    </row>
    <row r="4543" spans="1:7" x14ac:dyDescent="0.6">
      <c r="A4543" s="6" t="s">
        <v>62</v>
      </c>
      <c r="B4543" s="6" t="s">
        <v>189</v>
      </c>
      <c r="C4543" s="7">
        <v>234506</v>
      </c>
      <c r="D4543" s="10">
        <v>9.6628716122236294E-2</v>
      </c>
      <c r="E4543" s="10">
        <v>1.2213854166666669</v>
      </c>
      <c r="F4543" s="8">
        <v>1332.0977099236641</v>
      </c>
      <c r="G4543" s="8">
        <v>14.051572363749541</v>
      </c>
    </row>
    <row r="4544" spans="1:7" x14ac:dyDescent="0.6">
      <c r="A4544" s="3" t="s">
        <v>63</v>
      </c>
      <c r="B4544" s="3" t="s">
        <v>189</v>
      </c>
      <c r="C4544" s="4">
        <v>96</v>
      </c>
      <c r="D4544" s="9">
        <v>3.5894968271764518E-5</v>
      </c>
      <c r="E4544" s="9">
        <v>0.64</v>
      </c>
      <c r="F4544" s="5">
        <v>-99.959062881120303</v>
      </c>
      <c r="G4544" s="5">
        <v>-99.949292471516628</v>
      </c>
    </row>
    <row r="4545" spans="1:7" x14ac:dyDescent="0.6">
      <c r="A4545" s="6" t="s">
        <v>65</v>
      </c>
      <c r="B4545" s="6" t="s">
        <v>189</v>
      </c>
      <c r="C4545" s="7">
        <v>20617</v>
      </c>
      <c r="D4545" s="10">
        <v>8.3953324378583539E-3</v>
      </c>
      <c r="E4545" s="10">
        <v>1.2885625000000001</v>
      </c>
      <c r="F4545" s="8">
        <v>21376.041666666661</v>
      </c>
      <c r="G4545" s="8">
        <v>-73.553029914310628</v>
      </c>
    </row>
    <row r="4546" spans="1:7" x14ac:dyDescent="0.6">
      <c r="A4546" s="3" t="s">
        <v>66</v>
      </c>
      <c r="B4546" s="3" t="s">
        <v>189</v>
      </c>
      <c r="C4546" s="4">
        <v>239947</v>
      </c>
      <c r="D4546" s="9">
        <v>0.1049706271714006</v>
      </c>
      <c r="E4546" s="9">
        <v>1.2497239583333331</v>
      </c>
      <c r="F4546" s="5">
        <v>1063.8308192268521</v>
      </c>
      <c r="G4546" s="5">
        <v>300.57929883138559</v>
      </c>
    </row>
    <row r="4547" spans="1:7" x14ac:dyDescent="0.6">
      <c r="A4547" s="6" t="s">
        <v>67</v>
      </c>
      <c r="B4547" s="6" t="s">
        <v>189</v>
      </c>
      <c r="C4547" s="7">
        <v>18858</v>
      </c>
      <c r="D4547" s="10">
        <v>8.3578796372260084E-3</v>
      </c>
      <c r="E4547" s="10">
        <v>1.178625</v>
      </c>
      <c r="F4547" s="8">
        <v>-92.140764418809155</v>
      </c>
      <c r="G4547" s="8">
        <v>-86.58251985086946</v>
      </c>
    </row>
    <row r="4548" spans="1:7" x14ac:dyDescent="0.6">
      <c r="A4548" s="3" t="s">
        <v>68</v>
      </c>
      <c r="B4548" s="3" t="s">
        <v>189</v>
      </c>
      <c r="C4548" s="4">
        <v>17359</v>
      </c>
      <c r="D4548" s="9">
        <v>7.7745599924421184E-3</v>
      </c>
      <c r="E4548" s="9">
        <v>1.0849375000000001</v>
      </c>
      <c r="F4548" s="5">
        <v>-7.9488811114646341</v>
      </c>
      <c r="G4548" s="5">
        <v>-83.306246093186516</v>
      </c>
    </row>
    <row r="4549" spans="1:7" x14ac:dyDescent="0.6">
      <c r="A4549" s="6" t="s">
        <v>69</v>
      </c>
      <c r="B4549" s="6" t="s">
        <v>189</v>
      </c>
      <c r="C4549" s="7">
        <v>18060</v>
      </c>
      <c r="D4549" s="10">
        <v>7.3197800539843913E-3</v>
      </c>
      <c r="E4549" s="10">
        <v>1.1287499999999999</v>
      </c>
      <c r="F4549" s="8">
        <v>4.0382510513278458</v>
      </c>
      <c r="G4549" s="8">
        <v>-28.950784845981349</v>
      </c>
    </row>
    <row r="4550" spans="1:7" x14ac:dyDescent="0.6">
      <c r="A4550" s="3" t="s">
        <v>70</v>
      </c>
      <c r="B4550" s="3" t="s">
        <v>189</v>
      </c>
      <c r="C4550" s="4">
        <v>18920</v>
      </c>
      <c r="D4550" s="9">
        <v>7.2047582508295528E-3</v>
      </c>
      <c r="E4550" s="9">
        <v>1.1825000000000001</v>
      </c>
      <c r="F4550" s="5">
        <v>4.7619047619047672</v>
      </c>
      <c r="G4550" s="5">
        <v>-75.62483895903118</v>
      </c>
    </row>
    <row r="4551" spans="1:7" x14ac:dyDescent="0.6">
      <c r="A4551" s="6" t="s">
        <v>71</v>
      </c>
      <c r="B4551" s="6" t="s">
        <v>189</v>
      </c>
      <c r="C4551" s="7">
        <v>140675</v>
      </c>
      <c r="D4551" s="10">
        <v>6.44633231873004E-2</v>
      </c>
      <c r="E4551" s="10">
        <v>1.2560267857142859</v>
      </c>
      <c r="F4551" s="8">
        <v>643.52536997885841</v>
      </c>
      <c r="G4551" s="8">
        <v>14.29929474471059</v>
      </c>
    </row>
    <row r="4552" spans="1:7" x14ac:dyDescent="0.6">
      <c r="A4552" s="3" t="s">
        <v>72</v>
      </c>
      <c r="B4552" s="3" t="s">
        <v>189</v>
      </c>
      <c r="C4552" s="4">
        <v>118455</v>
      </c>
      <c r="D4552" s="9">
        <v>5.1206523476359192E-2</v>
      </c>
      <c r="E4552" s="9">
        <v>1.23390625</v>
      </c>
      <c r="F4552" s="5">
        <v>-15.79527279189622</v>
      </c>
      <c r="G4552" s="5">
        <v>-19.79918482308495</v>
      </c>
    </row>
    <row r="4553" spans="1:7" x14ac:dyDescent="0.6">
      <c r="A4553" s="6" t="s">
        <v>74</v>
      </c>
      <c r="B4553" s="6" t="s">
        <v>189</v>
      </c>
      <c r="C4553" s="7">
        <v>19940</v>
      </c>
      <c r="D4553" s="10">
        <v>8.1951356658473123E-3</v>
      </c>
      <c r="E4553" s="10">
        <v>1.1729411764705879</v>
      </c>
      <c r="F4553" s="8">
        <v>-83.166603351483687</v>
      </c>
      <c r="G4553" s="8">
        <v>-46.591670014731491</v>
      </c>
    </row>
    <row r="4554" spans="1:7" x14ac:dyDescent="0.6">
      <c r="A4554" s="3" t="s">
        <v>76</v>
      </c>
      <c r="B4554" s="3" t="s">
        <v>189</v>
      </c>
      <c r="C4554" s="4">
        <v>58731</v>
      </c>
      <c r="D4554" s="9">
        <v>2.29729980651182E-2</v>
      </c>
      <c r="E4554" s="9">
        <v>1.221018711018711</v>
      </c>
      <c r="F4554" s="5">
        <v>194.53861584754259</v>
      </c>
      <c r="G4554" s="5">
        <v>258.66259541984732</v>
      </c>
    </row>
    <row r="4555" spans="1:7" x14ac:dyDescent="0.6">
      <c r="A4555" s="6" t="s">
        <v>77</v>
      </c>
      <c r="B4555" s="6" t="s">
        <v>189</v>
      </c>
      <c r="C4555" s="7">
        <v>272790</v>
      </c>
      <c r="D4555" s="10">
        <v>0.1040471281503192</v>
      </c>
      <c r="E4555" s="10">
        <v>1.2629166666666669</v>
      </c>
      <c r="F4555" s="8">
        <v>364.47361699954018</v>
      </c>
      <c r="G4555" s="8">
        <v>16.325381866562051</v>
      </c>
    </row>
    <row r="4556" spans="1:7" x14ac:dyDescent="0.6">
      <c r="A4556" s="3" t="s">
        <v>78</v>
      </c>
      <c r="B4556" s="3" t="s">
        <v>189</v>
      </c>
      <c r="C4556" s="4">
        <v>24447</v>
      </c>
      <c r="D4556" s="9">
        <v>9.3557817343843629E-3</v>
      </c>
      <c r="E4556" s="9">
        <v>1.0186249999999999</v>
      </c>
      <c r="F4556" s="5">
        <v>-91.038161222918717</v>
      </c>
      <c r="G4556" s="5">
        <v>25365.625</v>
      </c>
    </row>
    <row r="4557" spans="1:7" x14ac:dyDescent="0.6">
      <c r="A4557" s="6" t="s">
        <v>79</v>
      </c>
      <c r="B4557" s="6" t="s">
        <v>189</v>
      </c>
      <c r="C4557" s="7">
        <v>33560</v>
      </c>
      <c r="D4557" s="10">
        <v>1.3278451756581501E-2</v>
      </c>
      <c r="E4557" s="10">
        <v>1.398333333333333</v>
      </c>
      <c r="F4557" s="8">
        <v>37.27655745081195</v>
      </c>
      <c r="G4557" s="8">
        <v>62.778289760876937</v>
      </c>
    </row>
    <row r="4558" spans="1:7" x14ac:dyDescent="0.6">
      <c r="A4558" s="3" t="s">
        <v>80</v>
      </c>
      <c r="B4558" s="3" t="s">
        <v>189</v>
      </c>
      <c r="C4558" s="4">
        <v>33460</v>
      </c>
      <c r="D4558" s="9">
        <v>1.370791743091242E-2</v>
      </c>
      <c r="E4558" s="9">
        <v>1.394166666666667</v>
      </c>
      <c r="F4558" s="5">
        <v>-0.29797377830751431</v>
      </c>
      <c r="G4558" s="5">
        <v>-86.055253868562644</v>
      </c>
    </row>
    <row r="4559" spans="1:7" x14ac:dyDescent="0.6">
      <c r="A4559" s="6" t="s">
        <v>82</v>
      </c>
      <c r="B4559" s="6" t="s">
        <v>189</v>
      </c>
      <c r="C4559" s="7">
        <v>0</v>
      </c>
      <c r="D4559" s="10">
        <v>0</v>
      </c>
      <c r="E4559" s="6"/>
      <c r="F4559" s="8">
        <v>-100</v>
      </c>
      <c r="G4559" s="8">
        <v>-100</v>
      </c>
    </row>
    <row r="4560" spans="1:7" x14ac:dyDescent="0.6">
      <c r="A4560" s="3" t="s">
        <v>83</v>
      </c>
      <c r="B4560" s="3" t="s">
        <v>189</v>
      </c>
      <c r="C4560" s="4">
        <v>246029</v>
      </c>
      <c r="D4560" s="9">
        <v>9.2254919253050321E-2</v>
      </c>
      <c r="E4560" s="9">
        <v>1.281401041666667</v>
      </c>
      <c r="F4560" s="5"/>
      <c r="G4560" s="5">
        <v>1317.2993836050459</v>
      </c>
    </row>
    <row r="4561" spans="1:7" x14ac:dyDescent="0.6">
      <c r="A4561" s="6" t="s">
        <v>84</v>
      </c>
      <c r="B4561" s="6" t="s">
        <v>189</v>
      </c>
      <c r="C4561" s="7">
        <v>49536</v>
      </c>
      <c r="D4561" s="10">
        <v>2.069944639511135E-2</v>
      </c>
      <c r="E4561" s="10">
        <v>1.032</v>
      </c>
      <c r="F4561" s="8">
        <v>-79.865788179442248</v>
      </c>
      <c r="G4561" s="8">
        <v>174.28571428571431</v>
      </c>
    </row>
    <row r="4562" spans="1:7" x14ac:dyDescent="0.6">
      <c r="A4562" s="3" t="s">
        <v>85</v>
      </c>
      <c r="B4562" s="3" t="s">
        <v>189</v>
      </c>
      <c r="C4562" s="4">
        <v>56668</v>
      </c>
      <c r="D4562" s="9">
        <v>2.1982447294359438E-2</v>
      </c>
      <c r="E4562" s="9">
        <v>1.069207547169811</v>
      </c>
      <c r="F4562" s="5">
        <v>14.39760981912144</v>
      </c>
      <c r="G4562" s="5">
        <v>199.51374207188161</v>
      </c>
    </row>
    <row r="4563" spans="1:7" x14ac:dyDescent="0.6">
      <c r="A4563" s="6" t="s">
        <v>86</v>
      </c>
      <c r="B4563" s="6" t="s">
        <v>189</v>
      </c>
      <c r="C4563" s="7">
        <v>97920</v>
      </c>
      <c r="D4563" s="10">
        <v>4.6865969210235621E-2</v>
      </c>
      <c r="E4563" s="10">
        <v>1.02</v>
      </c>
      <c r="F4563" s="8">
        <v>72.795934213312634</v>
      </c>
      <c r="G4563" s="8">
        <v>-30.392749244712991</v>
      </c>
    </row>
    <row r="4564" spans="1:7" x14ac:dyDescent="0.6">
      <c r="A4564" s="3" t="s">
        <v>89</v>
      </c>
      <c r="B4564" s="3" t="s">
        <v>189</v>
      </c>
      <c r="C4564" s="4">
        <v>290287</v>
      </c>
      <c r="D4564" s="9">
        <v>0.1068556364328251</v>
      </c>
      <c r="E4564" s="9">
        <v>1.262117391304348</v>
      </c>
      <c r="F4564" s="5">
        <v>196.453227124183</v>
      </c>
      <c r="G4564" s="5">
        <v>145.0609936262716</v>
      </c>
    </row>
    <row r="4565" spans="1:7" x14ac:dyDescent="0.6">
      <c r="A4565" s="6" t="s">
        <v>90</v>
      </c>
      <c r="B4565" s="6" t="s">
        <v>189</v>
      </c>
      <c r="C4565" s="7">
        <v>1935</v>
      </c>
      <c r="D4565" s="10">
        <v>9.3688493322566886E-4</v>
      </c>
      <c r="E4565" s="10">
        <v>1.9350000000000001</v>
      </c>
      <c r="F4565" s="8">
        <v>-99.333418306710257</v>
      </c>
      <c r="G4565" s="8">
        <v>-90.295887662988974</v>
      </c>
    </row>
    <row r="4566" spans="1:7" x14ac:dyDescent="0.6">
      <c r="A4566" s="3" t="s">
        <v>91</v>
      </c>
      <c r="B4566" s="3" t="s">
        <v>189</v>
      </c>
      <c r="C4566" s="4">
        <v>0</v>
      </c>
      <c r="D4566" s="9">
        <v>0</v>
      </c>
      <c r="E4566" s="3"/>
      <c r="F4566" s="5">
        <v>-100</v>
      </c>
      <c r="G4566" s="5">
        <v>-100</v>
      </c>
    </row>
    <row r="4567" spans="1:7" x14ac:dyDescent="0.6">
      <c r="A4567" s="6" t="s">
        <v>96</v>
      </c>
      <c r="B4567" s="6" t="s">
        <v>189</v>
      </c>
      <c r="C4567" s="7">
        <v>242649</v>
      </c>
      <c r="D4567" s="10">
        <v>0.12799121353709009</v>
      </c>
      <c r="E4567" s="10">
        <v>1.2637968749999999</v>
      </c>
      <c r="F4567" s="8"/>
      <c r="G4567" s="8">
        <v>-11.049158693500489</v>
      </c>
    </row>
    <row r="4568" spans="1:7" x14ac:dyDescent="0.6">
      <c r="A4568" s="3" t="s">
        <v>98</v>
      </c>
      <c r="B4568" s="3" t="s">
        <v>189</v>
      </c>
      <c r="C4568" s="4">
        <v>9675</v>
      </c>
      <c r="D4568" s="9">
        <v>4.4651156299496579E-3</v>
      </c>
      <c r="E4568" s="9">
        <v>1.9350000000000001</v>
      </c>
      <c r="F4568" s="5">
        <v>-96.012759170653908</v>
      </c>
      <c r="G4568" s="5">
        <v>-60.424591974475398</v>
      </c>
    </row>
    <row r="4569" spans="1:7" x14ac:dyDescent="0.6">
      <c r="A4569" s="6" t="s">
        <v>99</v>
      </c>
      <c r="B4569" s="6" t="s">
        <v>189</v>
      </c>
      <c r="C4569" s="7">
        <v>233663</v>
      </c>
      <c r="D4569" s="10">
        <v>0.1076994965249152</v>
      </c>
      <c r="E4569" s="10">
        <v>1.210689119170985</v>
      </c>
      <c r="F4569" s="8">
        <v>2315.121447028424</v>
      </c>
      <c r="G4569" s="8">
        <v>596.25446960667455</v>
      </c>
    </row>
    <row r="4570" spans="1:7" x14ac:dyDescent="0.6">
      <c r="A4570" s="3" t="s">
        <v>29</v>
      </c>
      <c r="B4570" s="3" t="s">
        <v>190</v>
      </c>
      <c r="C4570" s="4">
        <v>145855</v>
      </c>
      <c r="D4570" s="9">
        <v>7.1522947379186491E-2</v>
      </c>
      <c r="E4570" s="9">
        <v>1.0724632352941179</v>
      </c>
      <c r="F4570" s="3"/>
      <c r="G4570" s="3"/>
    </row>
    <row r="4571" spans="1:7" x14ac:dyDescent="0.6">
      <c r="A4571" s="6" t="s">
        <v>31</v>
      </c>
      <c r="B4571" s="6" t="s">
        <v>190</v>
      </c>
      <c r="C4571" s="7">
        <v>143550</v>
      </c>
      <c r="D4571" s="10">
        <v>6.4997433269245244E-2</v>
      </c>
      <c r="E4571" s="10">
        <v>0.93823529411764706</v>
      </c>
      <c r="F4571" s="8">
        <v>-1.5803366356998421</v>
      </c>
      <c r="G4571" s="6"/>
    </row>
    <row r="4572" spans="1:7" x14ac:dyDescent="0.6">
      <c r="A4572" s="3" t="s">
        <v>42</v>
      </c>
      <c r="B4572" s="3" t="s">
        <v>190</v>
      </c>
      <c r="C4572" s="4">
        <v>233440</v>
      </c>
      <c r="D4572" s="9">
        <v>6.5754628042485289E-2</v>
      </c>
      <c r="E4572" s="9">
        <v>1.6211111111111109</v>
      </c>
      <c r="F4572" s="5">
        <v>62.619296412399848</v>
      </c>
      <c r="G4572" s="3"/>
    </row>
    <row r="4573" spans="1:7" x14ac:dyDescent="0.6">
      <c r="A4573" s="6" t="s">
        <v>43</v>
      </c>
      <c r="B4573" s="6" t="s">
        <v>190</v>
      </c>
      <c r="C4573" s="7">
        <v>94170</v>
      </c>
      <c r="D4573" s="10">
        <v>2.8192950264318561E-2</v>
      </c>
      <c r="E4573" s="10">
        <v>1.8464705882352941</v>
      </c>
      <c r="F4573" s="8">
        <v>-59.659869773817682</v>
      </c>
      <c r="G4573" s="6"/>
    </row>
    <row r="4574" spans="1:7" x14ac:dyDescent="0.6">
      <c r="A4574" s="3" t="s">
        <v>44</v>
      </c>
      <c r="B4574" s="3" t="s">
        <v>190</v>
      </c>
      <c r="C4574" s="4">
        <v>73260</v>
      </c>
      <c r="D4574" s="9">
        <v>2.056309616523631E-2</v>
      </c>
      <c r="E4574" s="9">
        <v>1.4364705882352939</v>
      </c>
      <c r="F4574" s="5">
        <v>-22.204523733673138</v>
      </c>
      <c r="G4574" s="3"/>
    </row>
    <row r="4575" spans="1:7" x14ac:dyDescent="0.6">
      <c r="A4575" s="6" t="s">
        <v>50</v>
      </c>
      <c r="B4575" s="6" t="s">
        <v>190</v>
      </c>
      <c r="C4575" s="7">
        <v>61500</v>
      </c>
      <c r="D4575" s="10">
        <v>1.4318950048901539E-2</v>
      </c>
      <c r="E4575" s="10">
        <v>1.242424242424242</v>
      </c>
      <c r="F4575" s="8">
        <v>-16.052416052416049</v>
      </c>
      <c r="G4575" s="6"/>
    </row>
    <row r="4576" spans="1:7" x14ac:dyDescent="0.6">
      <c r="A4576" s="3" t="s">
        <v>51</v>
      </c>
      <c r="B4576" s="3" t="s">
        <v>190</v>
      </c>
      <c r="C4576" s="4">
        <v>148390</v>
      </c>
      <c r="D4576" s="9">
        <v>3.7427034087735039E-2</v>
      </c>
      <c r="E4576" s="9">
        <v>1.2682905982905981</v>
      </c>
      <c r="F4576" s="5">
        <v>141.28455284552851</v>
      </c>
      <c r="G4576" s="3"/>
    </row>
    <row r="4577" spans="1:7" x14ac:dyDescent="0.6">
      <c r="A4577" s="6" t="s">
        <v>52</v>
      </c>
      <c r="B4577" s="6" t="s">
        <v>190</v>
      </c>
      <c r="C4577" s="7">
        <v>62100</v>
      </c>
      <c r="D4577" s="10">
        <v>1.6603629556629512E-2</v>
      </c>
      <c r="E4577" s="10">
        <v>1.2545454545454551</v>
      </c>
      <c r="F4577" s="8">
        <v>-58.15081878832806</v>
      </c>
      <c r="G4577" s="6"/>
    </row>
    <row r="4578" spans="1:7" x14ac:dyDescent="0.6">
      <c r="A4578" s="3" t="s">
        <v>54</v>
      </c>
      <c r="B4578" s="3" t="s">
        <v>190</v>
      </c>
      <c r="C4578" s="4">
        <v>181413</v>
      </c>
      <c r="D4578" s="9">
        <v>5.09462849856544E-2</v>
      </c>
      <c r="E4578" s="9">
        <v>1.3848320610687019</v>
      </c>
      <c r="F4578" s="5">
        <v>192.13043478260869</v>
      </c>
      <c r="G4578" s="3"/>
    </row>
    <row r="4579" spans="1:7" x14ac:dyDescent="0.6">
      <c r="A4579" s="6" t="s">
        <v>57</v>
      </c>
      <c r="B4579" s="6" t="s">
        <v>190</v>
      </c>
      <c r="C4579" s="7">
        <v>94011</v>
      </c>
      <c r="D4579" s="10">
        <v>3.6956937225286313E-2</v>
      </c>
      <c r="E4579" s="10">
        <v>1.4689218749999999</v>
      </c>
      <c r="F4579" s="8">
        <v>-48.178465710836598</v>
      </c>
      <c r="G4579" s="6"/>
    </row>
    <row r="4580" spans="1:7" x14ac:dyDescent="0.6">
      <c r="A4580" s="3" t="s">
        <v>62</v>
      </c>
      <c r="B4580" s="3" t="s">
        <v>190</v>
      </c>
      <c r="C4580" s="4">
        <v>124075</v>
      </c>
      <c r="D4580" s="9">
        <v>5.1125378254144753E-2</v>
      </c>
      <c r="E4580" s="9">
        <v>1.074242424242424</v>
      </c>
      <c r="F4580" s="5">
        <v>31.979236472327699</v>
      </c>
      <c r="G4580" s="3"/>
    </row>
    <row r="4581" spans="1:7" x14ac:dyDescent="0.6">
      <c r="A4581" s="6" t="s">
        <v>16</v>
      </c>
      <c r="B4581" s="6" t="s">
        <v>191</v>
      </c>
      <c r="C4581" s="7">
        <v>819594</v>
      </c>
      <c r="D4581" s="10">
        <v>0.30676343085145702</v>
      </c>
      <c r="E4581" s="10">
        <v>1.178932681242808</v>
      </c>
      <c r="F4581" s="6"/>
      <c r="G4581" s="6"/>
    </row>
    <row r="4582" spans="1:7" x14ac:dyDescent="0.6">
      <c r="A4582" s="3" t="s">
        <v>17</v>
      </c>
      <c r="B4582" s="3" t="s">
        <v>191</v>
      </c>
      <c r="C4582" s="4">
        <v>25693</v>
      </c>
      <c r="D4582" s="9">
        <v>1.035437609370944E-2</v>
      </c>
      <c r="E4582" s="9">
        <v>1.1678636363636361</v>
      </c>
      <c r="F4582" s="5">
        <v>-96.865155186592389</v>
      </c>
      <c r="G4582" s="3"/>
    </row>
    <row r="4583" spans="1:7" x14ac:dyDescent="0.6">
      <c r="A4583" s="6" t="s">
        <v>18</v>
      </c>
      <c r="B4583" s="6" t="s">
        <v>191</v>
      </c>
      <c r="C4583" s="7">
        <v>353444</v>
      </c>
      <c r="D4583" s="10">
        <v>0.13581982296395401</v>
      </c>
      <c r="E4583" s="10">
        <v>1.243207879001055</v>
      </c>
      <c r="F4583" s="8">
        <v>1275.643171291792</v>
      </c>
      <c r="G4583" s="6"/>
    </row>
    <row r="4584" spans="1:7" x14ac:dyDescent="0.6">
      <c r="A4584" s="3" t="s">
        <v>19</v>
      </c>
      <c r="B4584" s="3" t="s">
        <v>191</v>
      </c>
      <c r="C4584" s="4">
        <v>393251</v>
      </c>
      <c r="D4584" s="9">
        <v>0.17950434013687669</v>
      </c>
      <c r="E4584" s="9">
        <v>1.1703898809523809</v>
      </c>
      <c r="F4584" s="5">
        <v>11.26260454272812</v>
      </c>
      <c r="G4584" s="3"/>
    </row>
    <row r="4585" spans="1:7" x14ac:dyDescent="0.6">
      <c r="A4585" s="6" t="s">
        <v>20</v>
      </c>
      <c r="B4585" s="6" t="s">
        <v>191</v>
      </c>
      <c r="C4585" s="7">
        <v>458366</v>
      </c>
      <c r="D4585" s="10">
        <v>0.1563651147227362</v>
      </c>
      <c r="E4585" s="10">
        <v>1.0610324074074069</v>
      </c>
      <c r="F4585" s="8">
        <v>16.558126997769861</v>
      </c>
      <c r="G4585" s="6"/>
    </row>
    <row r="4586" spans="1:7" x14ac:dyDescent="0.6">
      <c r="A4586" s="3" t="s">
        <v>21</v>
      </c>
      <c r="B4586" s="3" t="s">
        <v>191</v>
      </c>
      <c r="C4586" s="4">
        <v>45719</v>
      </c>
      <c r="D4586" s="9">
        <v>1.660839554594647E-2</v>
      </c>
      <c r="E4586" s="9">
        <v>1.0390681818181819</v>
      </c>
      <c r="F4586" s="5">
        <v>-90.025656353219915</v>
      </c>
      <c r="G4586" s="3"/>
    </row>
    <row r="4587" spans="1:7" x14ac:dyDescent="0.6">
      <c r="A4587" s="6" t="s">
        <v>24</v>
      </c>
      <c r="B4587" s="6" t="s">
        <v>191</v>
      </c>
      <c r="C4587" s="7">
        <v>42845</v>
      </c>
      <c r="D4587" s="10">
        <v>1.8582084309265019E-2</v>
      </c>
      <c r="E4587" s="10">
        <v>0.97375</v>
      </c>
      <c r="F4587" s="8">
        <v>-6.2862267328681716</v>
      </c>
      <c r="G4587" s="6"/>
    </row>
    <row r="4588" spans="1:7" x14ac:dyDescent="0.6">
      <c r="A4588" s="3" t="s">
        <v>25</v>
      </c>
      <c r="B4588" s="3" t="s">
        <v>191</v>
      </c>
      <c r="C4588" s="4">
        <v>41394</v>
      </c>
      <c r="D4588" s="9">
        <v>1.6531812224492761E-2</v>
      </c>
      <c r="E4588" s="9">
        <v>0.94077272727272732</v>
      </c>
      <c r="F4588" s="5">
        <v>-3.3866262107597129</v>
      </c>
      <c r="G4588" s="3"/>
    </row>
    <row r="4589" spans="1:7" x14ac:dyDescent="0.6">
      <c r="A4589" s="6" t="s">
        <v>26</v>
      </c>
      <c r="B4589" s="6" t="s">
        <v>191</v>
      </c>
      <c r="C4589" s="7">
        <v>117091</v>
      </c>
      <c r="D4589" s="10">
        <v>5.4643594619746813E-2</v>
      </c>
      <c r="E4589" s="10">
        <v>0.94428225806451616</v>
      </c>
      <c r="F4589" s="8">
        <v>182.86949799487849</v>
      </c>
      <c r="G4589" s="6"/>
    </row>
    <row r="4590" spans="1:7" x14ac:dyDescent="0.6">
      <c r="A4590" s="3" t="s">
        <v>27</v>
      </c>
      <c r="B4590" s="3" t="s">
        <v>191</v>
      </c>
      <c r="C4590" s="4">
        <v>41208</v>
      </c>
      <c r="D4590" s="9">
        <v>1.8117837858171889E-2</v>
      </c>
      <c r="E4590" s="9">
        <v>0.93654545454545457</v>
      </c>
      <c r="F4590" s="5">
        <v>-64.806859622003401</v>
      </c>
      <c r="G4590" s="3"/>
    </row>
    <row r="4591" spans="1:7" x14ac:dyDescent="0.6">
      <c r="A4591" s="6" t="s">
        <v>28</v>
      </c>
      <c r="B4591" s="6" t="s">
        <v>191</v>
      </c>
      <c r="C4591" s="7">
        <v>28560</v>
      </c>
      <c r="D4591" s="10">
        <v>1.2429896482768861E-2</v>
      </c>
      <c r="E4591" s="10">
        <v>1.19</v>
      </c>
      <c r="F4591" s="8">
        <v>-30.693069306930699</v>
      </c>
      <c r="G4591" s="6"/>
    </row>
    <row r="4592" spans="1:7" x14ac:dyDescent="0.6">
      <c r="A4592" s="3" t="s">
        <v>29</v>
      </c>
      <c r="B4592" s="3" t="s">
        <v>191</v>
      </c>
      <c r="C4592" s="4">
        <v>21345</v>
      </c>
      <c r="D4592" s="9">
        <v>1.046695219093439E-2</v>
      </c>
      <c r="E4592" s="9">
        <v>0.88937500000000003</v>
      </c>
      <c r="F4592" s="5">
        <v>-25.262605042016801</v>
      </c>
      <c r="G4592" s="3"/>
    </row>
    <row r="4593" spans="1:7" x14ac:dyDescent="0.6">
      <c r="A4593" s="6" t="s">
        <v>31</v>
      </c>
      <c r="B4593" s="6" t="s">
        <v>191</v>
      </c>
      <c r="C4593" s="7">
        <v>41209</v>
      </c>
      <c r="D4593" s="10">
        <v>1.8658859126383331E-2</v>
      </c>
      <c r="E4593" s="10">
        <v>0.9365681818181818</v>
      </c>
      <c r="F4593" s="8">
        <v>93.061606933708134</v>
      </c>
      <c r="G4593" s="8">
        <v>-94.972022733206927</v>
      </c>
    </row>
    <row r="4594" spans="1:7" x14ac:dyDescent="0.6">
      <c r="A4594" s="3" t="s">
        <v>32</v>
      </c>
      <c r="B4594" s="3" t="s">
        <v>191</v>
      </c>
      <c r="C4594" s="4">
        <v>247680</v>
      </c>
      <c r="D4594" s="9">
        <v>0.1111907840725343</v>
      </c>
      <c r="E4594" s="9">
        <v>1.0068292682926829</v>
      </c>
      <c r="F4594" s="5">
        <v>501.03375476230917</v>
      </c>
      <c r="G4594" s="5">
        <v>863.99797610244025</v>
      </c>
    </row>
    <row r="4595" spans="1:7" x14ac:dyDescent="0.6">
      <c r="A4595" s="6" t="s">
        <v>33</v>
      </c>
      <c r="B4595" s="6" t="s">
        <v>191</v>
      </c>
      <c r="C4595" s="7">
        <v>112910</v>
      </c>
      <c r="D4595" s="10">
        <v>5.3121628939583228E-2</v>
      </c>
      <c r="E4595" s="10">
        <v>1.0081249999999999</v>
      </c>
      <c r="F4595" s="8">
        <v>-54.412952196382427</v>
      </c>
      <c r="G4595" s="8">
        <v>-68.05434524281074</v>
      </c>
    </row>
    <row r="4596" spans="1:7" x14ac:dyDescent="0.6">
      <c r="A4596" s="3" t="s">
        <v>34</v>
      </c>
      <c r="B4596" s="3" t="s">
        <v>191</v>
      </c>
      <c r="C4596" s="4">
        <v>27600</v>
      </c>
      <c r="D4596" s="9">
        <v>1.158256739339919E-2</v>
      </c>
      <c r="E4596" s="9">
        <v>1.1499999999999999</v>
      </c>
      <c r="F4596" s="5">
        <v>-75.555752369143576</v>
      </c>
      <c r="G4596" s="5">
        <v>-92.981581737872261</v>
      </c>
    </row>
    <row r="4597" spans="1:7" x14ac:dyDescent="0.6">
      <c r="A4597" s="6" t="s">
        <v>38</v>
      </c>
      <c r="B4597" s="6" t="s">
        <v>191</v>
      </c>
      <c r="C4597" s="7">
        <v>105998</v>
      </c>
      <c r="D4597" s="10">
        <v>4.6585783489259618E-2</v>
      </c>
      <c r="E4597" s="10">
        <v>1.514257142857143</v>
      </c>
      <c r="F4597" s="8">
        <v>284.05072463768113</v>
      </c>
      <c r="G4597" s="8">
        <v>-76.874811831593092</v>
      </c>
    </row>
    <row r="4598" spans="1:7" x14ac:dyDescent="0.6">
      <c r="A4598" s="3" t="s">
        <v>39</v>
      </c>
      <c r="B4598" s="3" t="s">
        <v>191</v>
      </c>
      <c r="C4598" s="4">
        <v>71944</v>
      </c>
      <c r="D4598" s="9">
        <v>2.7476164539925189E-2</v>
      </c>
      <c r="E4598" s="9">
        <v>1.4461105527638189</v>
      </c>
      <c r="F4598" s="5">
        <v>-32.127021264552162</v>
      </c>
      <c r="G4598" s="5">
        <v>57.361272118812742</v>
      </c>
    </row>
    <row r="4599" spans="1:7" x14ac:dyDescent="0.6">
      <c r="A4599" s="6" t="s">
        <v>40</v>
      </c>
      <c r="B4599" s="6" t="s">
        <v>191</v>
      </c>
      <c r="C4599" s="7">
        <v>86006</v>
      </c>
      <c r="D4599" s="10">
        <v>2.645081746576454E-2</v>
      </c>
      <c r="E4599" s="10">
        <v>1.6863921568627449</v>
      </c>
      <c r="F4599" s="8">
        <v>19.545757811631258</v>
      </c>
      <c r="G4599" s="8">
        <v>100.7375423036527</v>
      </c>
    </row>
    <row r="4600" spans="1:7" x14ac:dyDescent="0.6">
      <c r="A4600" s="3" t="s">
        <v>41</v>
      </c>
      <c r="B4600" s="3" t="s">
        <v>191</v>
      </c>
      <c r="C4600" s="4">
        <v>513266</v>
      </c>
      <c r="D4600" s="9">
        <v>0.15785376550256719</v>
      </c>
      <c r="E4600" s="9">
        <v>1.8396630824372759</v>
      </c>
      <c r="F4600" s="5">
        <v>496.77929446782781</v>
      </c>
      <c r="G4600" s="5">
        <v>1139.952650142533</v>
      </c>
    </row>
    <row r="4601" spans="1:7" x14ac:dyDescent="0.6">
      <c r="A4601" s="6" t="s">
        <v>43</v>
      </c>
      <c r="B4601" s="6" t="s">
        <v>191</v>
      </c>
      <c r="C4601" s="7">
        <v>165600</v>
      </c>
      <c r="D4601" s="10">
        <v>4.957791827302914E-2</v>
      </c>
      <c r="E4601" s="10">
        <v>1.7250000000000001</v>
      </c>
      <c r="F4601" s="8">
        <v>-67.736027712725956</v>
      </c>
      <c r="G4601" s="8">
        <v>41.428461623865203</v>
      </c>
    </row>
    <row r="4602" spans="1:7" x14ac:dyDescent="0.6">
      <c r="A4602" s="3" t="s">
        <v>45</v>
      </c>
      <c r="B4602" s="3" t="s">
        <v>191</v>
      </c>
      <c r="C4602" s="4">
        <v>135345</v>
      </c>
      <c r="D4602" s="9">
        <v>3.8019272345425979E-2</v>
      </c>
      <c r="E4602" s="9">
        <v>1.879791666666667</v>
      </c>
      <c r="F4602" s="5">
        <v>-18.26992753623189</v>
      </c>
      <c r="G4602" s="5">
        <v>228.4435061153174</v>
      </c>
    </row>
    <row r="4603" spans="1:7" x14ac:dyDescent="0.6">
      <c r="A4603" s="6" t="s">
        <v>47</v>
      </c>
      <c r="B4603" s="6" t="s">
        <v>191</v>
      </c>
      <c r="C4603" s="7">
        <v>70240</v>
      </c>
      <c r="D4603" s="10">
        <v>1.9190147419865421E-2</v>
      </c>
      <c r="E4603" s="10">
        <v>1.4633333333333329</v>
      </c>
      <c r="F4603" s="8">
        <v>-48.102996047138788</v>
      </c>
      <c r="G4603" s="8">
        <v>145.93837535014009</v>
      </c>
    </row>
    <row r="4604" spans="1:7" x14ac:dyDescent="0.6">
      <c r="A4604" s="3" t="s">
        <v>48</v>
      </c>
      <c r="B4604" s="3" t="s">
        <v>191</v>
      </c>
      <c r="C4604" s="4">
        <v>97921</v>
      </c>
      <c r="D4604" s="9">
        <v>2.9771185993466471E-2</v>
      </c>
      <c r="E4604" s="9">
        <v>2.0400208333333332</v>
      </c>
      <c r="F4604" s="5">
        <v>39.409168564920272</v>
      </c>
      <c r="G4604" s="5">
        <v>358.7538065120637</v>
      </c>
    </row>
    <row r="4605" spans="1:7" x14ac:dyDescent="0.6">
      <c r="A4605" s="6" t="s">
        <v>49</v>
      </c>
      <c r="B4605" s="6" t="s">
        <v>191</v>
      </c>
      <c r="C4605" s="7">
        <v>185421</v>
      </c>
      <c r="D4605" s="10">
        <v>4.9313241156703783E-2</v>
      </c>
      <c r="E4605" s="10">
        <v>1.545175</v>
      </c>
      <c r="F4605" s="8">
        <v>89.357747572022348</v>
      </c>
      <c r="G4605" s="8">
        <v>349.95268023975348</v>
      </c>
    </row>
    <row r="4606" spans="1:7" x14ac:dyDescent="0.6">
      <c r="A4606" s="3" t="s">
        <v>50</v>
      </c>
      <c r="B4606" s="3" t="s">
        <v>191</v>
      </c>
      <c r="C4606" s="4">
        <v>99767</v>
      </c>
      <c r="D4606" s="9">
        <v>2.322859657770342E-2</v>
      </c>
      <c r="E4606" s="9">
        <v>1.4671617647058821</v>
      </c>
      <c r="F4606" s="5">
        <v>-46.194336132369038</v>
      </c>
      <c r="G4606" s="5">
        <v>-59.719395994832048</v>
      </c>
    </row>
    <row r="4607" spans="1:7" x14ac:dyDescent="0.6">
      <c r="A4607" s="6" t="s">
        <v>51</v>
      </c>
      <c r="B4607" s="6" t="s">
        <v>191</v>
      </c>
      <c r="C4607" s="7">
        <v>104784</v>
      </c>
      <c r="D4607" s="10">
        <v>2.6428696946217588E-2</v>
      </c>
      <c r="E4607" s="10">
        <v>1.540941176470588</v>
      </c>
      <c r="F4607" s="8">
        <v>5.0287169104012319</v>
      </c>
      <c r="G4607" s="8">
        <v>-7.1968824727659193</v>
      </c>
    </row>
    <row r="4608" spans="1:7" x14ac:dyDescent="0.6">
      <c r="A4608" s="3" t="s">
        <v>53</v>
      </c>
      <c r="B4608" s="3" t="s">
        <v>191</v>
      </c>
      <c r="C4608" s="4">
        <v>256421</v>
      </c>
      <c r="D4608" s="9">
        <v>8.2478638029212251E-2</v>
      </c>
      <c r="E4608" s="9">
        <v>1.60263125</v>
      </c>
      <c r="F4608" s="5">
        <v>144.71388761642999</v>
      </c>
      <c r="G4608" s="5">
        <v>829.0615942028985</v>
      </c>
    </row>
    <row r="4609" spans="1:7" x14ac:dyDescent="0.6">
      <c r="A4609" s="6" t="s">
        <v>54</v>
      </c>
      <c r="B4609" s="6" t="s">
        <v>191</v>
      </c>
      <c r="C4609" s="7">
        <v>46034</v>
      </c>
      <c r="D4609" s="10">
        <v>1.292774653982688E-2</v>
      </c>
      <c r="E4609" s="10">
        <v>0.63936111111111116</v>
      </c>
      <c r="F4609" s="8">
        <v>-82.047492210076399</v>
      </c>
      <c r="G4609" s="8">
        <v>-56.570878695824447</v>
      </c>
    </row>
    <row r="4610" spans="1:7" x14ac:dyDescent="0.6">
      <c r="A4610" s="3" t="s">
        <v>55</v>
      </c>
      <c r="B4610" s="3" t="s">
        <v>191</v>
      </c>
      <c r="C4610" s="4">
        <v>1094111</v>
      </c>
      <c r="D4610" s="9">
        <v>0.37360457779666861</v>
      </c>
      <c r="E4610" s="9">
        <v>1.3710664160401</v>
      </c>
      <c r="F4610" s="5">
        <v>2276.7454490159448</v>
      </c>
      <c r="G4610" s="5">
        <v>1420.7814411208719</v>
      </c>
    </row>
    <row r="4611" spans="1:7" x14ac:dyDescent="0.6">
      <c r="A4611" s="6" t="s">
        <v>60</v>
      </c>
      <c r="B4611" s="6" t="s">
        <v>191</v>
      </c>
      <c r="C4611" s="7">
        <v>212130</v>
      </c>
      <c r="D4611" s="10">
        <v>0.1039234428580014</v>
      </c>
      <c r="E4611" s="10">
        <v>1.5371739130434781</v>
      </c>
      <c r="F4611" s="8">
        <v>-80.61165640414913</v>
      </c>
      <c r="G4611" s="8">
        <v>146.64558286631171</v>
      </c>
    </row>
    <row r="4612" spans="1:7" x14ac:dyDescent="0.6">
      <c r="A4612" s="3" t="s">
        <v>61</v>
      </c>
      <c r="B4612" s="3" t="s">
        <v>191</v>
      </c>
      <c r="C4612" s="4">
        <v>475630</v>
      </c>
      <c r="D4612" s="9">
        <v>0.19762014046016749</v>
      </c>
      <c r="E4612" s="9">
        <v>1.4155654761904759</v>
      </c>
      <c r="F4612" s="5">
        <v>124.21628246829771</v>
      </c>
      <c r="G4612" s="5">
        <v>-7.3326501268348174</v>
      </c>
    </row>
    <row r="4613" spans="1:7" x14ac:dyDescent="0.6">
      <c r="A4613" s="6" t="s">
        <v>62</v>
      </c>
      <c r="B4613" s="6" t="s">
        <v>191</v>
      </c>
      <c r="C4613" s="7">
        <v>1477700</v>
      </c>
      <c r="D4613" s="10">
        <v>0.60888955427080149</v>
      </c>
      <c r="E4613" s="10">
        <v>1.2810576506285221</v>
      </c>
      <c r="F4613" s="8">
        <v>210.68267350671741</v>
      </c>
      <c r="G4613" s="8">
        <v>792.33091787439616</v>
      </c>
    </row>
    <row r="4614" spans="1:7" x14ac:dyDescent="0.6">
      <c r="A4614" s="3" t="s">
        <v>63</v>
      </c>
      <c r="B4614" s="3" t="s">
        <v>191</v>
      </c>
      <c r="C4614" s="4">
        <v>1883686</v>
      </c>
      <c r="D4614" s="9">
        <v>0.70432134587465633</v>
      </c>
      <c r="E4614" s="9">
        <v>1.3994695393759291</v>
      </c>
      <c r="F4614" s="5">
        <v>27.474182851729051</v>
      </c>
      <c r="G4614" s="5">
        <v>1291.766227049392</v>
      </c>
    </row>
    <row r="4615" spans="1:7" x14ac:dyDescent="0.6">
      <c r="A4615" s="6" t="s">
        <v>64</v>
      </c>
      <c r="B4615" s="6" t="s">
        <v>191</v>
      </c>
      <c r="C4615" s="7">
        <v>2880316</v>
      </c>
      <c r="D4615" s="10">
        <v>1.0463594075109499</v>
      </c>
      <c r="E4615" s="10">
        <v>1.4022960077896791</v>
      </c>
      <c r="F4615" s="8">
        <v>52.90849961193107</v>
      </c>
      <c r="G4615" s="8">
        <v>4000.6776765375848</v>
      </c>
    </row>
    <row r="4616" spans="1:7" x14ac:dyDescent="0.6">
      <c r="A4616" s="3" t="s">
        <v>65</v>
      </c>
      <c r="B4616" s="3" t="s">
        <v>191</v>
      </c>
      <c r="C4616" s="4">
        <v>1462146</v>
      </c>
      <c r="D4616" s="9">
        <v>0.59539223663408058</v>
      </c>
      <c r="E4616" s="9">
        <v>1.4859207317073171</v>
      </c>
      <c r="F4616" s="5">
        <v>-49.236611538456202</v>
      </c>
      <c r="G4616" s="5">
        <v>1393.189407787911</v>
      </c>
    </row>
    <row r="4617" spans="1:7" x14ac:dyDescent="0.6">
      <c r="A4617" s="6" t="s">
        <v>66</v>
      </c>
      <c r="B4617" s="6" t="s">
        <v>191</v>
      </c>
      <c r="C4617" s="7">
        <v>914232</v>
      </c>
      <c r="D4617" s="10">
        <v>0.39995293302339219</v>
      </c>
      <c r="E4617" s="10">
        <v>1.280436974789916</v>
      </c>
      <c r="F4617" s="8">
        <v>-37.473275582602561</v>
      </c>
      <c r="G4617" s="8">
        <v>393.05742068050552</v>
      </c>
    </row>
    <row r="4618" spans="1:7" x14ac:dyDescent="0.6">
      <c r="A4618" s="3" t="s">
        <v>67</v>
      </c>
      <c r="B4618" s="3" t="s">
        <v>191</v>
      </c>
      <c r="C4618" s="4">
        <v>925026</v>
      </c>
      <c r="D4618" s="9">
        <v>0.40997221175652909</v>
      </c>
      <c r="E4618" s="9">
        <v>1.414412844036697</v>
      </c>
      <c r="F4618" s="5">
        <v>1.1806631139579471</v>
      </c>
      <c r="G4618" s="5">
        <v>827.18634418194392</v>
      </c>
    </row>
    <row r="4619" spans="1:7" x14ac:dyDescent="0.6">
      <c r="A4619" s="6" t="s">
        <v>68</v>
      </c>
      <c r="B4619" s="6" t="s">
        <v>191</v>
      </c>
      <c r="C4619" s="7">
        <v>445124</v>
      </c>
      <c r="D4619" s="10">
        <v>0.1993572925903454</v>
      </c>
      <c r="E4619" s="10">
        <v>1.2030378378378379</v>
      </c>
      <c r="F4619" s="8">
        <v>-51.87983905317256</v>
      </c>
      <c r="G4619" s="8">
        <v>324.80149641166588</v>
      </c>
    </row>
    <row r="4620" spans="1:7" x14ac:dyDescent="0.6">
      <c r="A4620" s="3" t="s">
        <v>69</v>
      </c>
      <c r="B4620" s="3" t="s">
        <v>191</v>
      </c>
      <c r="C4620" s="4">
        <v>1135519</v>
      </c>
      <c r="D4620" s="9">
        <v>0.46022975233224261</v>
      </c>
      <c r="E4620" s="9">
        <v>1.526235215053763</v>
      </c>
      <c r="F4620" s="5">
        <v>155.10172446329571</v>
      </c>
      <c r="G4620" s="5">
        <v>342.83385526146458</v>
      </c>
    </row>
    <row r="4621" spans="1:7" x14ac:dyDescent="0.6">
      <c r="A4621" s="6" t="s">
        <v>70</v>
      </c>
      <c r="B4621" s="6" t="s">
        <v>191</v>
      </c>
      <c r="C4621" s="7">
        <v>825993</v>
      </c>
      <c r="D4621" s="10">
        <v>0.31453910580747652</v>
      </c>
      <c r="E4621" s="10">
        <v>1.3131844197138309</v>
      </c>
      <c r="F4621" s="8">
        <v>-27.25854873410308</v>
      </c>
      <c r="G4621" s="8">
        <v>1694.3107268540639</v>
      </c>
    </row>
    <row r="4622" spans="1:7" x14ac:dyDescent="0.6">
      <c r="A4622" s="3" t="s">
        <v>71</v>
      </c>
      <c r="B4622" s="3" t="s">
        <v>191</v>
      </c>
      <c r="C4622" s="4">
        <v>657848</v>
      </c>
      <c r="D4622" s="9">
        <v>0.3014541903829337</v>
      </c>
      <c r="E4622" s="9">
        <v>1.2319250936329591</v>
      </c>
      <c r="F4622" s="5">
        <v>-20.356710044758248</v>
      </c>
      <c r="G4622" s="5">
        <v>-39.873742243702878</v>
      </c>
    </row>
    <row r="4623" spans="1:7" x14ac:dyDescent="0.6">
      <c r="A4623" s="6" t="s">
        <v>72</v>
      </c>
      <c r="B4623" s="6" t="s">
        <v>191</v>
      </c>
      <c r="C4623" s="7">
        <v>1319024</v>
      </c>
      <c r="D4623" s="10">
        <v>0.57019655921557744</v>
      </c>
      <c r="E4623" s="10">
        <v>1.159072056239016</v>
      </c>
      <c r="F4623" s="8">
        <v>100.50589193856329</v>
      </c>
      <c r="G4623" s="8">
        <v>521.79983972092577</v>
      </c>
    </row>
    <row r="4624" spans="1:7" x14ac:dyDescent="0.6">
      <c r="A4624" s="3" t="s">
        <v>73</v>
      </c>
      <c r="B4624" s="3" t="s">
        <v>191</v>
      </c>
      <c r="C4624" s="4">
        <v>230954</v>
      </c>
      <c r="D4624" s="9">
        <v>0.1041862966505067</v>
      </c>
      <c r="E4624" s="9">
        <v>1.37472619047619</v>
      </c>
      <c r="F4624" s="5">
        <v>-82.490538458739195</v>
      </c>
      <c r="G4624" s="5">
        <v>-51.442507831717933</v>
      </c>
    </row>
    <row r="4625" spans="1:7" x14ac:dyDescent="0.6">
      <c r="A4625" s="6" t="s">
        <v>75</v>
      </c>
      <c r="B4625" s="6" t="s">
        <v>191</v>
      </c>
      <c r="C4625" s="7">
        <v>375913</v>
      </c>
      <c r="D4625" s="10">
        <v>0.14758318088735209</v>
      </c>
      <c r="E4625" s="10">
        <v>1.204849358974359</v>
      </c>
      <c r="F4625" s="8">
        <v>62.765312573066502</v>
      </c>
      <c r="G4625" s="8">
        <v>-74.560939297557013</v>
      </c>
    </row>
    <row r="4626" spans="1:7" x14ac:dyDescent="0.6">
      <c r="A4626" s="3" t="s">
        <v>76</v>
      </c>
      <c r="B4626" s="3" t="s">
        <v>191</v>
      </c>
      <c r="C4626" s="4">
        <v>473741</v>
      </c>
      <c r="D4626" s="9">
        <v>0.18530675582515471</v>
      </c>
      <c r="E4626" s="9">
        <v>1.2532830687830689</v>
      </c>
      <c r="F4626" s="5">
        <v>26.024106641696338</v>
      </c>
      <c r="G4626" s="5">
        <v>-74.850320063959714</v>
      </c>
    </row>
    <row r="4627" spans="1:7" x14ac:dyDescent="0.6">
      <c r="A4627" s="6" t="s">
        <v>77</v>
      </c>
      <c r="B4627" s="6" t="s">
        <v>191</v>
      </c>
      <c r="C4627" s="7">
        <v>303176</v>
      </c>
      <c r="D4627" s="10">
        <v>0.1156369079662054</v>
      </c>
      <c r="E4627" s="10">
        <v>1.4035925925925929</v>
      </c>
      <c r="F4627" s="8">
        <v>-36.003850205069853</v>
      </c>
      <c r="G4627" s="8">
        <v>-89.474210468573588</v>
      </c>
    </row>
    <row r="4628" spans="1:7" x14ac:dyDescent="0.6">
      <c r="A4628" s="3" t="s">
        <v>78</v>
      </c>
      <c r="B4628" s="3" t="s">
        <v>191</v>
      </c>
      <c r="C4628" s="4">
        <v>213035</v>
      </c>
      <c r="D4628" s="9">
        <v>8.1527752353441021E-2</v>
      </c>
      <c r="E4628" s="9">
        <v>1.164125683060109</v>
      </c>
      <c r="F4628" s="5">
        <v>-29.732234741536271</v>
      </c>
      <c r="G4628" s="5">
        <v>-85.42997758089821</v>
      </c>
    </row>
    <row r="4629" spans="1:7" x14ac:dyDescent="0.6">
      <c r="A4629" s="6" t="s">
        <v>79</v>
      </c>
      <c r="B4629" s="6" t="s">
        <v>191</v>
      </c>
      <c r="C4629" s="7">
        <v>252907</v>
      </c>
      <c r="D4629" s="10">
        <v>0.1000659534684671</v>
      </c>
      <c r="E4629" s="10">
        <v>1.1092412280701749</v>
      </c>
      <c r="F4629" s="8">
        <v>18.7161733987373</v>
      </c>
      <c r="G4629" s="8">
        <v>-72.336671654459693</v>
      </c>
    </row>
    <row r="4630" spans="1:7" x14ac:dyDescent="0.6">
      <c r="A4630" s="3" t="s">
        <v>81</v>
      </c>
      <c r="B4630" s="3" t="s">
        <v>191</v>
      </c>
      <c r="C4630" s="4">
        <v>167897</v>
      </c>
      <c r="D4630" s="9">
        <v>7.2883105265404438E-2</v>
      </c>
      <c r="E4630" s="9">
        <v>1.1659513888888891</v>
      </c>
      <c r="F4630" s="5">
        <v>-33.613146334423327</v>
      </c>
      <c r="G4630" s="5">
        <v>-81.849483149662817</v>
      </c>
    </row>
    <row r="4631" spans="1:7" x14ac:dyDescent="0.6">
      <c r="A4631" s="6" t="s">
        <v>82</v>
      </c>
      <c r="B4631" s="6" t="s">
        <v>191</v>
      </c>
      <c r="C4631" s="7">
        <v>593734</v>
      </c>
      <c r="D4631" s="10">
        <v>0.24110899465515889</v>
      </c>
      <c r="E4631" s="10">
        <v>1.1780436507936509</v>
      </c>
      <c r="F4631" s="8">
        <v>253.6299040483153</v>
      </c>
      <c r="G4631" s="8">
        <v>33.386202496383021</v>
      </c>
    </row>
    <row r="4632" spans="1:7" x14ac:dyDescent="0.6">
      <c r="A4632" s="3" t="s">
        <v>83</v>
      </c>
      <c r="B4632" s="3" t="s">
        <v>191</v>
      </c>
      <c r="C4632" s="4">
        <v>412268</v>
      </c>
      <c r="D4632" s="9">
        <v>0.15459052002250359</v>
      </c>
      <c r="E4632" s="9">
        <v>1.3212659242047911</v>
      </c>
      <c r="F4632" s="5">
        <v>-30.563518343231149</v>
      </c>
      <c r="G4632" s="5">
        <v>-63.693430052689571</v>
      </c>
    </row>
    <row r="4633" spans="1:7" x14ac:dyDescent="0.6">
      <c r="A4633" s="6" t="s">
        <v>84</v>
      </c>
      <c r="B4633" s="6" t="s">
        <v>191</v>
      </c>
      <c r="C4633" s="7">
        <v>168693</v>
      </c>
      <c r="D4633" s="10">
        <v>7.0491192480832493E-2</v>
      </c>
      <c r="E4633" s="10">
        <v>1.1714791666666671</v>
      </c>
      <c r="F4633" s="8">
        <v>-59.081713836630541</v>
      </c>
      <c r="G4633" s="8">
        <v>-79.576945567335315</v>
      </c>
    </row>
    <row r="4634" spans="1:7" x14ac:dyDescent="0.6">
      <c r="A4634" s="3" t="s">
        <v>85</v>
      </c>
      <c r="B4634" s="3" t="s">
        <v>191</v>
      </c>
      <c r="C4634" s="4">
        <v>155862</v>
      </c>
      <c r="D4634" s="9">
        <v>6.0461427969814553E-2</v>
      </c>
      <c r="E4634" s="9">
        <v>1.0823750000000001</v>
      </c>
      <c r="F4634" s="5">
        <v>-7.606124735466202</v>
      </c>
      <c r="G4634" s="5">
        <v>-76.30729287008549</v>
      </c>
    </row>
    <row r="4635" spans="1:7" x14ac:dyDescent="0.6">
      <c r="A4635" s="6" t="s">
        <v>86</v>
      </c>
      <c r="B4635" s="6" t="s">
        <v>191</v>
      </c>
      <c r="C4635" s="7">
        <v>159742</v>
      </c>
      <c r="D4635" s="10">
        <v>7.6454898423013257E-2</v>
      </c>
      <c r="E4635" s="10">
        <v>1.0997728055077449</v>
      </c>
      <c r="F4635" s="8">
        <v>2.4893816324697449</v>
      </c>
      <c r="G4635" s="8">
        <v>-87.889378813425694</v>
      </c>
    </row>
    <row r="4636" spans="1:7" x14ac:dyDescent="0.6">
      <c r="A4636" s="3" t="s">
        <v>87</v>
      </c>
      <c r="B4636" s="3" t="s">
        <v>191</v>
      </c>
      <c r="C4636" s="4">
        <v>427684</v>
      </c>
      <c r="D4636" s="9">
        <v>0.1795618046912745</v>
      </c>
      <c r="E4636" s="9">
        <v>1.1880111111111109</v>
      </c>
      <c r="F4636" s="5">
        <v>167.7342214320592</v>
      </c>
      <c r="G4636" s="5">
        <v>85.181464707257717</v>
      </c>
    </row>
    <row r="4637" spans="1:7" x14ac:dyDescent="0.6">
      <c r="A4637" s="6" t="s">
        <v>88</v>
      </c>
      <c r="B4637" s="6" t="s">
        <v>191</v>
      </c>
      <c r="C4637" s="7">
        <v>586138</v>
      </c>
      <c r="D4637" s="10">
        <v>0.25962837464774269</v>
      </c>
      <c r="E4637" s="10">
        <v>1.1108462048706531</v>
      </c>
      <c r="F4637" s="8">
        <v>37.049316785290067</v>
      </c>
      <c r="G4637" s="8">
        <v>55.923844080944257</v>
      </c>
    </row>
    <row r="4638" spans="1:7" x14ac:dyDescent="0.6">
      <c r="A4638" s="3" t="s">
        <v>89</v>
      </c>
      <c r="B4638" s="3" t="s">
        <v>191</v>
      </c>
      <c r="C4638" s="4">
        <v>632472</v>
      </c>
      <c r="D4638" s="9">
        <v>0.23281510396931909</v>
      </c>
      <c r="E4638" s="9">
        <v>1.145782608695652</v>
      </c>
      <c r="F4638" s="5">
        <v>7.9049643599288899</v>
      </c>
      <c r="G4638" s="5">
        <v>33.50586079735551</v>
      </c>
    </row>
    <row r="4639" spans="1:7" x14ac:dyDescent="0.6">
      <c r="A4639" s="6" t="s">
        <v>90</v>
      </c>
      <c r="B4639" s="6" t="s">
        <v>191</v>
      </c>
      <c r="C4639" s="7">
        <v>626248</v>
      </c>
      <c r="D4639" s="10">
        <v>0.30321566700915181</v>
      </c>
      <c r="E4639" s="10">
        <v>1.043746666666667</v>
      </c>
      <c r="F4639" s="8">
        <v>-0.9840751843559925</v>
      </c>
      <c r="G4639" s="8">
        <v>106.56252473810591</v>
      </c>
    </row>
    <row r="4640" spans="1:7" x14ac:dyDescent="0.6">
      <c r="A4640" s="3" t="s">
        <v>91</v>
      </c>
      <c r="B4640" s="3" t="s">
        <v>191</v>
      </c>
      <c r="C4640" s="4">
        <v>567339</v>
      </c>
      <c r="D4640" s="9">
        <v>0.26284901527789079</v>
      </c>
      <c r="E4640" s="9">
        <v>1.0277880434782609</v>
      </c>
      <c r="F4640" s="5">
        <v>-9.4066567877262646</v>
      </c>
      <c r="G4640" s="5">
        <v>166.3125777454409</v>
      </c>
    </row>
    <row r="4641" spans="1:7" x14ac:dyDescent="0.6">
      <c r="A4641" s="6" t="s">
        <v>93</v>
      </c>
      <c r="B4641" s="6" t="s">
        <v>191</v>
      </c>
      <c r="C4641" s="7">
        <v>110715</v>
      </c>
      <c r="D4641" s="10">
        <v>5.0967786729143823E-2</v>
      </c>
      <c r="E4641" s="10">
        <v>1.15328125</v>
      </c>
      <c r="F4641" s="8">
        <v>-80.485212544880568</v>
      </c>
      <c r="G4641" s="8">
        <v>-56.223038508226338</v>
      </c>
    </row>
    <row r="4642" spans="1:7" x14ac:dyDescent="0.6">
      <c r="A4642" s="3" t="s">
        <v>94</v>
      </c>
      <c r="B4642" s="3" t="s">
        <v>191</v>
      </c>
      <c r="C4642" s="4">
        <v>302650</v>
      </c>
      <c r="D4642" s="9">
        <v>0.1230824774847926</v>
      </c>
      <c r="E4642" s="9">
        <v>0.97003205128205128</v>
      </c>
      <c r="F4642" s="5">
        <v>173.35952671273091</v>
      </c>
      <c r="G4642" s="5">
        <v>80.25932565799269</v>
      </c>
    </row>
    <row r="4643" spans="1:7" x14ac:dyDescent="0.6">
      <c r="A4643" s="6" t="s">
        <v>95</v>
      </c>
      <c r="B4643" s="6" t="s">
        <v>191</v>
      </c>
      <c r="C4643" s="7">
        <v>696377</v>
      </c>
      <c r="D4643" s="10">
        <v>0.34357693987966248</v>
      </c>
      <c r="E4643" s="10">
        <v>0.96719027777777777</v>
      </c>
      <c r="F4643" s="8">
        <v>130.093176937056</v>
      </c>
      <c r="G4643" s="8">
        <v>17.287707963498811</v>
      </c>
    </row>
    <row r="4644" spans="1:7" x14ac:dyDescent="0.6">
      <c r="A4644" s="3" t="s">
        <v>96</v>
      </c>
      <c r="B4644" s="3" t="s">
        <v>191</v>
      </c>
      <c r="C4644" s="4">
        <v>483219</v>
      </c>
      <c r="D4644" s="9">
        <v>0.25488580712955411</v>
      </c>
      <c r="E4644" s="9">
        <v>0.99020286885245901</v>
      </c>
      <c r="F4644" s="5">
        <v>-30.60956924194797</v>
      </c>
      <c r="G4644" s="5">
        <v>17.209921701417532</v>
      </c>
    </row>
    <row r="4645" spans="1:7" x14ac:dyDescent="0.6">
      <c r="A4645" s="6" t="s">
        <v>97</v>
      </c>
      <c r="B4645" s="6" t="s">
        <v>191</v>
      </c>
      <c r="C4645" s="7">
        <v>74463</v>
      </c>
      <c r="D4645" s="10">
        <v>3.5350582637067821E-2</v>
      </c>
      <c r="E4645" s="10">
        <v>1.034208333333333</v>
      </c>
      <c r="F4645" s="8">
        <v>-84.590216858194736</v>
      </c>
      <c r="G4645" s="8">
        <v>-55.858867884263127</v>
      </c>
    </row>
    <row r="4646" spans="1:7" x14ac:dyDescent="0.6">
      <c r="A4646" s="3" t="s">
        <v>98</v>
      </c>
      <c r="B4646" s="3" t="s">
        <v>191</v>
      </c>
      <c r="C4646" s="4">
        <v>708011</v>
      </c>
      <c r="D4646" s="9">
        <v>0.32675462349108908</v>
      </c>
      <c r="E4646" s="9">
        <v>0.979268326417704</v>
      </c>
      <c r="F4646" s="5">
        <v>850.8225561688356</v>
      </c>
      <c r="G4646" s="5">
        <v>354.25504613055142</v>
      </c>
    </row>
    <row r="4647" spans="1:7" x14ac:dyDescent="0.6">
      <c r="A4647" s="6" t="s">
        <v>99</v>
      </c>
      <c r="B4647" s="6" t="s">
        <v>191</v>
      </c>
      <c r="C4647" s="7">
        <v>392898</v>
      </c>
      <c r="D4647" s="10">
        <v>0.1810937837211973</v>
      </c>
      <c r="E4647" s="10">
        <v>0.96298529411764711</v>
      </c>
      <c r="F4647" s="8">
        <v>-44.506794385962927</v>
      </c>
      <c r="G4647" s="8">
        <v>145.95785704448431</v>
      </c>
    </row>
    <row r="4648" spans="1:7" x14ac:dyDescent="0.6">
      <c r="A4648" s="3" t="s">
        <v>100</v>
      </c>
      <c r="B4648" s="3" t="s">
        <v>191</v>
      </c>
      <c r="C4648" s="4">
        <v>153225</v>
      </c>
      <c r="D4648" s="9">
        <v>7.1324114011017875E-2</v>
      </c>
      <c r="E4648" s="9">
        <v>1.5960937500000001</v>
      </c>
      <c r="F4648" s="5">
        <v>-61.001328589099458</v>
      </c>
      <c r="G4648" s="5">
        <v>-64.173314877339351</v>
      </c>
    </row>
    <row r="4649" spans="1:7" x14ac:dyDescent="0.6">
      <c r="A4649" s="6" t="s">
        <v>101</v>
      </c>
      <c r="B4649" s="6" t="s">
        <v>191</v>
      </c>
      <c r="C4649" s="7">
        <v>528853</v>
      </c>
      <c r="D4649" s="10">
        <v>0.20605403382896731</v>
      </c>
      <c r="E4649" s="10">
        <v>1.855624561403509</v>
      </c>
      <c r="F4649" s="8">
        <v>245.1479849893947</v>
      </c>
      <c r="G4649" s="8">
        <v>-9.773295708519159</v>
      </c>
    </row>
    <row r="4650" spans="1:7" x14ac:dyDescent="0.6">
      <c r="A4650" s="3" t="s">
        <v>102</v>
      </c>
      <c r="B4650" s="3" t="s">
        <v>191</v>
      </c>
      <c r="C4650" s="4">
        <v>814282</v>
      </c>
      <c r="D4650" s="9">
        <v>0.35743654276889281</v>
      </c>
      <c r="E4650" s="9">
        <v>1.8849120370370369</v>
      </c>
      <c r="F4650" s="5">
        <v>53.971330407504553</v>
      </c>
      <c r="G4650" s="5">
        <v>28.745936579010611</v>
      </c>
    </row>
    <row r="4651" spans="1:7" x14ac:dyDescent="0.6">
      <c r="A4651" s="6" t="s">
        <v>23</v>
      </c>
      <c r="B4651" s="6" t="s">
        <v>192</v>
      </c>
      <c r="C4651" s="7">
        <v>0</v>
      </c>
      <c r="D4651" s="10">
        <v>0</v>
      </c>
      <c r="E4651" s="6"/>
      <c r="F4651" s="6"/>
      <c r="G4651" s="6"/>
    </row>
    <row r="4652" spans="1:7" x14ac:dyDescent="0.6">
      <c r="A4652" s="3" t="s">
        <v>38</v>
      </c>
      <c r="B4652" s="3" t="s">
        <v>192</v>
      </c>
      <c r="C4652" s="4">
        <v>0</v>
      </c>
      <c r="D4652" s="9">
        <v>0</v>
      </c>
      <c r="E4652" s="9">
        <v>0</v>
      </c>
      <c r="F4652" s="3"/>
      <c r="G4652" s="3"/>
    </row>
    <row r="4653" spans="1:7" x14ac:dyDescent="0.6">
      <c r="A4653" s="6" t="s">
        <v>59</v>
      </c>
      <c r="B4653" s="6" t="s">
        <v>192</v>
      </c>
      <c r="C4653" s="7">
        <v>0</v>
      </c>
      <c r="D4653" s="10">
        <v>0</v>
      </c>
      <c r="E4653" s="6"/>
      <c r="F4653" s="6"/>
      <c r="G4653" s="6"/>
    </row>
    <row r="4654" spans="1:7" x14ac:dyDescent="0.6">
      <c r="A4654" s="3" t="s">
        <v>102</v>
      </c>
      <c r="B4654" s="3" t="s">
        <v>192</v>
      </c>
      <c r="C4654" s="4">
        <v>587</v>
      </c>
      <c r="D4654" s="9">
        <v>2.5766902695299672E-4</v>
      </c>
      <c r="E4654" s="9">
        <v>1.1739999999999999</v>
      </c>
      <c r="F4654" s="5"/>
      <c r="G4654" s="3"/>
    </row>
    <row r="4655" spans="1:7" x14ac:dyDescent="0.6">
      <c r="A4655" s="6" t="s">
        <v>17</v>
      </c>
      <c r="B4655" s="6" t="s">
        <v>193</v>
      </c>
      <c r="C4655" s="7">
        <v>31423</v>
      </c>
      <c r="D4655" s="10">
        <v>1.266358774734876E-2</v>
      </c>
      <c r="E4655" s="10">
        <v>1.309291666666667</v>
      </c>
      <c r="F4655" s="6"/>
      <c r="G4655" s="6"/>
    </row>
    <row r="4656" spans="1:7" x14ac:dyDescent="0.6">
      <c r="A4656" s="3" t="s">
        <v>25</v>
      </c>
      <c r="B4656" s="3" t="s">
        <v>193</v>
      </c>
      <c r="C4656" s="4">
        <v>24593</v>
      </c>
      <c r="D4656" s="9">
        <v>9.8218789688590252E-3</v>
      </c>
      <c r="E4656" s="9">
        <v>1.0247083333333331</v>
      </c>
      <c r="F4656" s="5">
        <v>-21.735671323552811</v>
      </c>
      <c r="G4656" s="3"/>
    </row>
    <row r="4657" spans="1:7" x14ac:dyDescent="0.6">
      <c r="A4657" s="6" t="s">
        <v>26</v>
      </c>
      <c r="B4657" s="6" t="s">
        <v>193</v>
      </c>
      <c r="C4657" s="7">
        <v>49680</v>
      </c>
      <c r="D4657" s="10">
        <v>2.3184478574006719E-2</v>
      </c>
      <c r="E4657" s="10">
        <v>1.0349999999999999</v>
      </c>
      <c r="F4657" s="8">
        <v>102.0087016630748</v>
      </c>
      <c r="G4657" s="6"/>
    </row>
    <row r="4658" spans="1:7" x14ac:dyDescent="0.6">
      <c r="A4658" s="3" t="s">
        <v>27</v>
      </c>
      <c r="B4658" s="3" t="s">
        <v>193</v>
      </c>
      <c r="C4658" s="4">
        <v>49937</v>
      </c>
      <c r="D4658" s="9">
        <v>2.195569960016331E-2</v>
      </c>
      <c r="E4658" s="9">
        <v>1.0403541666666669</v>
      </c>
      <c r="F4658" s="5">
        <v>0.51731078904992955</v>
      </c>
      <c r="G4658" s="3"/>
    </row>
    <row r="4659" spans="1:7" x14ac:dyDescent="0.6">
      <c r="A4659" s="6" t="s">
        <v>28</v>
      </c>
      <c r="B4659" s="6" t="s">
        <v>193</v>
      </c>
      <c r="C4659" s="7">
        <v>48884</v>
      </c>
      <c r="D4659" s="10">
        <v>2.1275317215114591E-2</v>
      </c>
      <c r="E4659" s="10">
        <v>1.018416666666667</v>
      </c>
      <c r="F4659" s="8">
        <v>-2.1086569077037098</v>
      </c>
      <c r="G4659" s="6"/>
    </row>
    <row r="4660" spans="1:7" x14ac:dyDescent="0.6">
      <c r="A4660" s="3" t="s">
        <v>29</v>
      </c>
      <c r="B4660" s="3" t="s">
        <v>193</v>
      </c>
      <c r="C4660" s="4">
        <v>38848</v>
      </c>
      <c r="D4660" s="9">
        <v>1.9049902024521861E-2</v>
      </c>
      <c r="E4660" s="9">
        <v>0.80933333333333335</v>
      </c>
      <c r="F4660" s="5">
        <v>-20.53023484166598</v>
      </c>
      <c r="G4660" s="3"/>
    </row>
    <row r="4661" spans="1:7" x14ac:dyDescent="0.6">
      <c r="A4661" s="6" t="s">
        <v>30</v>
      </c>
      <c r="B4661" s="6" t="s">
        <v>193</v>
      </c>
      <c r="C4661" s="7">
        <v>18140</v>
      </c>
      <c r="D4661" s="10">
        <v>8.3425089050648826E-3</v>
      </c>
      <c r="E4661" s="10">
        <v>0.78869565217391302</v>
      </c>
      <c r="F4661" s="8">
        <v>-53.30518945634266</v>
      </c>
      <c r="G4661" s="6"/>
    </row>
    <row r="4662" spans="1:7" x14ac:dyDescent="0.6">
      <c r="A4662" s="3" t="s">
        <v>31</v>
      </c>
      <c r="B4662" s="3" t="s">
        <v>193</v>
      </c>
      <c r="C4662" s="4">
        <v>42003</v>
      </c>
      <c r="D4662" s="9">
        <v>1.9018371226806739E-2</v>
      </c>
      <c r="E4662" s="9">
        <v>0.87506249999999997</v>
      </c>
      <c r="F4662" s="5">
        <v>131.5490628445425</v>
      </c>
      <c r="G4662" s="3"/>
    </row>
    <row r="4663" spans="1:7" x14ac:dyDescent="0.6">
      <c r="A4663" s="6" t="s">
        <v>32</v>
      </c>
      <c r="B4663" s="6" t="s">
        <v>193</v>
      </c>
      <c r="C4663" s="7">
        <v>46292</v>
      </c>
      <c r="D4663" s="10">
        <v>2.0781830492109809E-2</v>
      </c>
      <c r="E4663" s="10">
        <v>0.9644166666666667</v>
      </c>
      <c r="F4663" s="8">
        <v>10.21117539223388</v>
      </c>
      <c r="G4663" s="6"/>
    </row>
    <row r="4664" spans="1:7" x14ac:dyDescent="0.6">
      <c r="A4664" s="3" t="s">
        <v>34</v>
      </c>
      <c r="B4664" s="3" t="s">
        <v>193</v>
      </c>
      <c r="C4664" s="4">
        <v>50416</v>
      </c>
      <c r="D4664" s="9">
        <v>2.1157489771942518E-2</v>
      </c>
      <c r="E4664" s="9">
        <v>1.0503333333333329</v>
      </c>
      <c r="F4664" s="5">
        <v>8.9086667242720186</v>
      </c>
      <c r="G4664" s="3"/>
    </row>
    <row r="4665" spans="1:7" x14ac:dyDescent="0.6">
      <c r="A4665" s="6" t="s">
        <v>35</v>
      </c>
      <c r="B4665" s="6" t="s">
        <v>193</v>
      </c>
      <c r="C4665" s="7">
        <v>49557</v>
      </c>
      <c r="D4665" s="10">
        <v>2.2960694577667289E-2</v>
      </c>
      <c r="E4665" s="10">
        <v>1.0324374999999999</v>
      </c>
      <c r="F4665" s="8">
        <v>-1.703824182799107</v>
      </c>
      <c r="G4665" s="6"/>
    </row>
    <row r="4666" spans="1:7" x14ac:dyDescent="0.6">
      <c r="A4666" s="3" t="s">
        <v>36</v>
      </c>
      <c r="B4666" s="3" t="s">
        <v>193</v>
      </c>
      <c r="C4666" s="4">
        <v>49815</v>
      </c>
      <c r="D4666" s="9">
        <v>2.4778322921331E-2</v>
      </c>
      <c r="E4666" s="9">
        <v>1.0378125</v>
      </c>
      <c r="F4666" s="5">
        <v>0.52061262788305473</v>
      </c>
      <c r="G4666" s="3"/>
    </row>
    <row r="4667" spans="1:7" x14ac:dyDescent="0.6">
      <c r="A4667" s="6" t="s">
        <v>39</v>
      </c>
      <c r="B4667" s="6" t="s">
        <v>193</v>
      </c>
      <c r="C4667" s="7">
        <v>61060</v>
      </c>
      <c r="D4667" s="10">
        <v>2.3319451334480049E-2</v>
      </c>
      <c r="E4667" s="10">
        <v>1.272083333333333</v>
      </c>
      <c r="F4667" s="8">
        <v>22.57352203151661</v>
      </c>
      <c r="G4667" s="8">
        <v>94.316265156095852</v>
      </c>
    </row>
    <row r="4668" spans="1:7" x14ac:dyDescent="0.6">
      <c r="A4668" s="3" t="s">
        <v>40</v>
      </c>
      <c r="B4668" s="3" t="s">
        <v>193</v>
      </c>
      <c r="C4668" s="4">
        <v>73618</v>
      </c>
      <c r="D4668" s="9">
        <v>2.2640935285848131E-2</v>
      </c>
      <c r="E4668" s="9">
        <v>1.533708333333333</v>
      </c>
      <c r="F4668" s="5">
        <v>20.566655748444159</v>
      </c>
      <c r="G4668" s="5">
        <v>199.3453421705363</v>
      </c>
    </row>
    <row r="4669" spans="1:7" x14ac:dyDescent="0.6">
      <c r="A4669" s="6" t="s">
        <v>41</v>
      </c>
      <c r="B4669" s="6" t="s">
        <v>193</v>
      </c>
      <c r="C4669" s="7">
        <v>88164</v>
      </c>
      <c r="D4669" s="10">
        <v>2.71146333124897E-2</v>
      </c>
      <c r="E4669" s="10">
        <v>1.8367500000000001</v>
      </c>
      <c r="F4669" s="8">
        <v>19.75875465239481</v>
      </c>
      <c r="G4669" s="8">
        <v>77.463768115942017</v>
      </c>
    </row>
    <row r="4670" spans="1:7" x14ac:dyDescent="0.6">
      <c r="A4670" s="3" t="s">
        <v>42</v>
      </c>
      <c r="B4670" s="3" t="s">
        <v>193</v>
      </c>
      <c r="C4670" s="4">
        <v>132683</v>
      </c>
      <c r="D4670" s="9">
        <v>3.7373720495892201E-2</v>
      </c>
      <c r="E4670" s="9">
        <v>1.8428194444444439</v>
      </c>
      <c r="F4670" s="5">
        <v>50.495667165736592</v>
      </c>
      <c r="G4670" s="5">
        <v>165.7007829865631</v>
      </c>
    </row>
    <row r="4671" spans="1:7" x14ac:dyDescent="0.6">
      <c r="A4671" s="6" t="s">
        <v>43</v>
      </c>
      <c r="B4671" s="6" t="s">
        <v>193</v>
      </c>
      <c r="C4671" s="7">
        <v>89379</v>
      </c>
      <c r="D4671" s="10">
        <v>2.6758603607035459E-2</v>
      </c>
      <c r="E4671" s="10">
        <v>1.8620625</v>
      </c>
      <c r="F4671" s="8">
        <v>-32.637187883903742</v>
      </c>
      <c r="G4671" s="8">
        <v>82.838965714753286</v>
      </c>
    </row>
    <row r="4672" spans="1:7" x14ac:dyDescent="0.6">
      <c r="A4672" s="3" t="s">
        <v>44</v>
      </c>
      <c r="B4672" s="3" t="s">
        <v>193</v>
      </c>
      <c r="C4672" s="4">
        <v>37122</v>
      </c>
      <c r="D4672" s="9">
        <v>1.0419645861942431E-2</v>
      </c>
      <c r="E4672" s="9">
        <v>1.5467500000000001</v>
      </c>
      <c r="F4672" s="5">
        <v>-58.4667539354882</v>
      </c>
      <c r="G4672" s="5">
        <v>-4.4429571663920919</v>
      </c>
    </row>
    <row r="4673" spans="1:7" x14ac:dyDescent="0.6">
      <c r="A4673" s="6" t="s">
        <v>46</v>
      </c>
      <c r="B4673" s="6" t="s">
        <v>193</v>
      </c>
      <c r="C4673" s="7">
        <v>62777</v>
      </c>
      <c r="D4673" s="10">
        <v>1.831301840818764E-2</v>
      </c>
      <c r="E4673" s="10">
        <v>1.307854166666667</v>
      </c>
      <c r="F4673" s="8">
        <v>69.10996174775066</v>
      </c>
      <c r="G4673" s="8">
        <v>246.0694597574421</v>
      </c>
    </row>
    <row r="4674" spans="1:7" x14ac:dyDescent="0.6">
      <c r="A4674" s="3" t="s">
        <v>47</v>
      </c>
      <c r="B4674" s="3" t="s">
        <v>193</v>
      </c>
      <c r="C4674" s="4">
        <v>106747</v>
      </c>
      <c r="D4674" s="9">
        <v>2.916416097136067E-2</v>
      </c>
      <c r="E4674" s="9">
        <v>1.4825972222222219</v>
      </c>
      <c r="F4674" s="5">
        <v>70.041575736336554</v>
      </c>
      <c r="G4674" s="5">
        <v>154.14137085446279</v>
      </c>
    </row>
    <row r="4675" spans="1:7" x14ac:dyDescent="0.6">
      <c r="A4675" s="6" t="s">
        <v>48</v>
      </c>
      <c r="B4675" s="6" t="s">
        <v>193</v>
      </c>
      <c r="C4675" s="7">
        <v>63485</v>
      </c>
      <c r="D4675" s="10">
        <v>1.9301515944437041E-2</v>
      </c>
      <c r="E4675" s="10">
        <v>1.322604166666667</v>
      </c>
      <c r="F4675" s="8">
        <v>-40.527602649254781</v>
      </c>
      <c r="G4675" s="8">
        <v>37.140326622310553</v>
      </c>
    </row>
    <row r="4676" spans="1:7" x14ac:dyDescent="0.6">
      <c r="A4676" s="3" t="s">
        <v>50</v>
      </c>
      <c r="B4676" s="3" t="s">
        <v>193</v>
      </c>
      <c r="C4676" s="4">
        <v>188730</v>
      </c>
      <c r="D4676" s="9">
        <v>4.3941714515921763E-2</v>
      </c>
      <c r="E4676" s="9">
        <v>1.270909090909091</v>
      </c>
      <c r="F4676" s="5">
        <v>197.28282271402699</v>
      </c>
      <c r="G4676" s="5">
        <v>274.34544589019362</v>
      </c>
    </row>
    <row r="4677" spans="1:7" x14ac:dyDescent="0.6">
      <c r="A4677" s="6" t="s">
        <v>51</v>
      </c>
      <c r="B4677" s="6" t="s">
        <v>193</v>
      </c>
      <c r="C4677" s="7">
        <v>108149</v>
      </c>
      <c r="D4677" s="10">
        <v>2.7277419701829338E-2</v>
      </c>
      <c r="E4677" s="10">
        <v>1.502069444444444</v>
      </c>
      <c r="F4677" s="8">
        <v>-42.696444656387428</v>
      </c>
      <c r="G4677" s="8">
        <v>118.2315313679198</v>
      </c>
    </row>
    <row r="4678" spans="1:7" x14ac:dyDescent="0.6">
      <c r="A4678" s="3" t="s">
        <v>52</v>
      </c>
      <c r="B4678" s="3" t="s">
        <v>193</v>
      </c>
      <c r="C4678" s="4">
        <v>36269</v>
      </c>
      <c r="D4678" s="9">
        <v>9.697214821085277E-3</v>
      </c>
      <c r="E4678" s="9">
        <v>1.511208333333333</v>
      </c>
      <c r="F4678" s="5">
        <v>-66.463860044938002</v>
      </c>
      <c r="G4678" s="5">
        <v>-27.192612666867412</v>
      </c>
    </row>
    <row r="4679" spans="1:7" x14ac:dyDescent="0.6">
      <c r="A4679" s="6" t="s">
        <v>53</v>
      </c>
      <c r="B4679" s="6" t="s">
        <v>193</v>
      </c>
      <c r="C4679" s="7">
        <v>128838</v>
      </c>
      <c r="D4679" s="10">
        <v>4.1441156404536481E-2</v>
      </c>
      <c r="E4679" s="10">
        <v>1.7894166666666671</v>
      </c>
      <c r="F4679" s="8">
        <v>255.22898342937501</v>
      </c>
      <c r="G4679" s="8">
        <v>111.0022928267278</v>
      </c>
    </row>
    <row r="4680" spans="1:7" x14ac:dyDescent="0.6">
      <c r="A4680" s="3" t="s">
        <v>54</v>
      </c>
      <c r="B4680" s="3" t="s">
        <v>193</v>
      </c>
      <c r="C4680" s="4">
        <v>105181</v>
      </c>
      <c r="D4680" s="9">
        <v>2.953802208814206E-2</v>
      </c>
      <c r="E4680" s="9">
        <v>1.491929078014185</v>
      </c>
      <c r="F4680" s="5">
        <v>-18.36181871808007</v>
      </c>
      <c r="G4680" s="5">
        <v>42.874025374229127</v>
      </c>
    </row>
    <row r="4681" spans="1:7" x14ac:dyDescent="0.6">
      <c r="A4681" s="6" t="s">
        <v>55</v>
      </c>
      <c r="B4681" s="6" t="s">
        <v>193</v>
      </c>
      <c r="C4681" s="7">
        <v>32189</v>
      </c>
      <c r="D4681" s="10">
        <v>1.099153354156659E-2</v>
      </c>
      <c r="E4681" s="10">
        <v>1.3412083333333329</v>
      </c>
      <c r="F4681" s="8">
        <v>-69.39656401821621</v>
      </c>
      <c r="G4681" s="8">
        <v>-63.489632956762399</v>
      </c>
    </row>
    <row r="4682" spans="1:7" x14ac:dyDescent="0.6">
      <c r="A4682" s="3" t="s">
        <v>57</v>
      </c>
      <c r="B4682" s="3" t="s">
        <v>193</v>
      </c>
      <c r="C4682" s="4">
        <v>83355</v>
      </c>
      <c r="D4682" s="9">
        <v>3.276792611943008E-2</v>
      </c>
      <c r="E4682" s="9">
        <v>1.182340425531915</v>
      </c>
      <c r="F4682" s="5">
        <v>158.9549224890491</v>
      </c>
      <c r="G4682" s="5">
        <v>-37.177332438971078</v>
      </c>
    </row>
    <row r="4683" spans="1:7" x14ac:dyDescent="0.6">
      <c r="A4683" s="6" t="s">
        <v>58</v>
      </c>
      <c r="B4683" s="6" t="s">
        <v>193</v>
      </c>
      <c r="C4683" s="7">
        <v>52384</v>
      </c>
      <c r="D4683" s="10">
        <v>2.153118293931934E-2</v>
      </c>
      <c r="E4683" s="10">
        <v>1.091333333333333</v>
      </c>
      <c r="F4683" s="8">
        <v>-37.155539559714477</v>
      </c>
      <c r="G4683" s="8">
        <v>-41.391154521755666</v>
      </c>
    </row>
    <row r="4684" spans="1:7" x14ac:dyDescent="0.6">
      <c r="A4684" s="3" t="s">
        <v>60</v>
      </c>
      <c r="B4684" s="3" t="s">
        <v>193</v>
      </c>
      <c r="C4684" s="4">
        <v>173719</v>
      </c>
      <c r="D4684" s="9">
        <v>8.5105720877995297E-2</v>
      </c>
      <c r="E4684" s="9">
        <v>1.2063819444444439</v>
      </c>
      <c r="F4684" s="5">
        <v>231.62606902871099</v>
      </c>
      <c r="G4684" s="5">
        <v>367.96778190830241</v>
      </c>
    </row>
    <row r="4685" spans="1:7" x14ac:dyDescent="0.6">
      <c r="A4685" s="6" t="s">
        <v>62</v>
      </c>
      <c r="B4685" s="6" t="s">
        <v>193</v>
      </c>
      <c r="C4685" s="7">
        <v>54948</v>
      </c>
      <c r="D4685" s="10">
        <v>2.2641444967227451E-2</v>
      </c>
      <c r="E4685" s="10">
        <v>1.1447499999999999</v>
      </c>
      <c r="F4685" s="8">
        <v>-68.369608390561766</v>
      </c>
      <c r="G4685" s="8">
        <v>-12.471127960877389</v>
      </c>
    </row>
    <row r="4686" spans="1:7" x14ac:dyDescent="0.6">
      <c r="A4686" s="3" t="s">
        <v>63</v>
      </c>
      <c r="B4686" s="3" t="s">
        <v>193</v>
      </c>
      <c r="C4686" s="4">
        <v>175795</v>
      </c>
      <c r="D4686" s="9">
        <v>6.5730791118071286E-2</v>
      </c>
      <c r="E4686" s="9">
        <v>1.2592765042979941</v>
      </c>
      <c r="F4686" s="5">
        <v>219.92975176530541</v>
      </c>
      <c r="G4686" s="5">
        <v>64.683785024403505</v>
      </c>
    </row>
    <row r="4687" spans="1:7" x14ac:dyDescent="0.6">
      <c r="A4687" s="6" t="s">
        <v>64</v>
      </c>
      <c r="B4687" s="6" t="s">
        <v>193</v>
      </c>
      <c r="C4687" s="7">
        <v>31942</v>
      </c>
      <c r="D4687" s="10">
        <v>1.160386992077077E-2</v>
      </c>
      <c r="E4687" s="10">
        <v>1.330916666666667</v>
      </c>
      <c r="F4687" s="8">
        <v>-81.829972411046953</v>
      </c>
      <c r="G4687" s="8">
        <v>-49.685752539970068</v>
      </c>
    </row>
    <row r="4688" spans="1:7" x14ac:dyDescent="0.6">
      <c r="A4688" s="3" t="s">
        <v>66</v>
      </c>
      <c r="B4688" s="3" t="s">
        <v>193</v>
      </c>
      <c r="C4688" s="4">
        <v>30065</v>
      </c>
      <c r="D4688" s="9">
        <v>1.315266248758333E-2</v>
      </c>
      <c r="E4688" s="9">
        <v>1.2527083333333331</v>
      </c>
      <c r="F4688" s="5">
        <v>-5.8762757497965108</v>
      </c>
      <c r="G4688" s="5">
        <v>-84.069835214327355</v>
      </c>
    </row>
    <row r="4689" spans="1:7" x14ac:dyDescent="0.6">
      <c r="A4689" s="6" t="s">
        <v>67</v>
      </c>
      <c r="B4689" s="6" t="s">
        <v>193</v>
      </c>
      <c r="C4689" s="7">
        <v>91520</v>
      </c>
      <c r="D4689" s="10">
        <v>4.0561732124240343E-2</v>
      </c>
      <c r="E4689" s="10">
        <v>1.04</v>
      </c>
      <c r="F4689" s="8">
        <v>204.40711791119239</v>
      </c>
      <c r="G4689" s="8">
        <v>-15.376009024586439</v>
      </c>
    </row>
    <row r="4690" spans="1:7" x14ac:dyDescent="0.6">
      <c r="A4690" s="3" t="s">
        <v>69</v>
      </c>
      <c r="B4690" s="3" t="s">
        <v>193</v>
      </c>
      <c r="C4690" s="4">
        <v>151703</v>
      </c>
      <c r="D4690" s="9">
        <v>6.1485747150032889E-2</v>
      </c>
      <c r="E4690" s="9">
        <v>0.98189644012944988</v>
      </c>
      <c r="F4690" s="5">
        <v>65.759396853146839</v>
      </c>
      <c r="G4690" s="5">
        <v>318.27180236565658</v>
      </c>
    </row>
    <row r="4691" spans="1:7" x14ac:dyDescent="0.6">
      <c r="A4691" s="6" t="s">
        <v>70</v>
      </c>
      <c r="B4691" s="6" t="s">
        <v>193</v>
      </c>
      <c r="C4691" s="7">
        <v>27831</v>
      </c>
      <c r="D4691" s="10">
        <v>1.0598077530593939E-2</v>
      </c>
      <c r="E4691" s="10">
        <v>1.1596249999999999</v>
      </c>
      <c r="F4691" s="8">
        <v>-81.654285017435384</v>
      </c>
      <c r="G4691" s="8">
        <v>-78.398453872304756</v>
      </c>
    </row>
    <row r="4692" spans="1:7" x14ac:dyDescent="0.6">
      <c r="A4692" s="3" t="s">
        <v>71</v>
      </c>
      <c r="B4692" s="3" t="s">
        <v>193</v>
      </c>
      <c r="C4692" s="4">
        <v>172874</v>
      </c>
      <c r="D4692" s="9">
        <v>7.9218287063667098E-2</v>
      </c>
      <c r="E4692" s="9">
        <v>1.0290119047619051</v>
      </c>
      <c r="F4692" s="5">
        <v>521.15626459703208</v>
      </c>
      <c r="G4692" s="5">
        <v>64.358581873152005</v>
      </c>
    </row>
    <row r="4693" spans="1:7" x14ac:dyDescent="0.6">
      <c r="A4693" s="6" t="s">
        <v>72</v>
      </c>
      <c r="B4693" s="6" t="s">
        <v>193</v>
      </c>
      <c r="C4693" s="7">
        <v>151162</v>
      </c>
      <c r="D4693" s="10">
        <v>6.5345325243623395E-2</v>
      </c>
      <c r="E4693" s="10">
        <v>1.0407022375215149</v>
      </c>
      <c r="F4693" s="8">
        <v>-12.559436352487941</v>
      </c>
      <c r="G4693" s="8">
        <v>369.60762993569227</v>
      </c>
    </row>
    <row r="4694" spans="1:7" x14ac:dyDescent="0.6">
      <c r="A4694" s="3" t="s">
        <v>73</v>
      </c>
      <c r="B4694" s="3" t="s">
        <v>193</v>
      </c>
      <c r="C4694" s="4">
        <v>24238</v>
      </c>
      <c r="D4694" s="9">
        <v>1.0934071105999379E-2</v>
      </c>
      <c r="E4694" s="9">
        <v>1.077244444444444</v>
      </c>
      <c r="F4694" s="5">
        <v>-83.96554689670684</v>
      </c>
      <c r="G4694" s="5">
        <v>-70.92196029032452</v>
      </c>
    </row>
    <row r="4695" spans="1:7" x14ac:dyDescent="0.6">
      <c r="A4695" s="6" t="s">
        <v>75</v>
      </c>
      <c r="B4695" s="6" t="s">
        <v>193</v>
      </c>
      <c r="C4695" s="7">
        <v>28927</v>
      </c>
      <c r="D4695" s="10">
        <v>1.135671996852579E-2</v>
      </c>
      <c r="E4695" s="10">
        <v>1.2856444444444439</v>
      </c>
      <c r="F4695" s="8">
        <v>19.345655582143738</v>
      </c>
      <c r="G4695" s="8">
        <v>-44.778940134392172</v>
      </c>
    </row>
    <row r="4696" spans="1:7" x14ac:dyDescent="0.6">
      <c r="A4696" s="3" t="s">
        <v>76</v>
      </c>
      <c r="B4696" s="3" t="s">
        <v>193</v>
      </c>
      <c r="C4696" s="4">
        <v>96160</v>
      </c>
      <c r="D4696" s="9">
        <v>3.7613585567107082E-2</v>
      </c>
      <c r="E4696" s="9">
        <v>1.3350919819507121</v>
      </c>
      <c r="F4696" s="5">
        <v>232.42299581705669</v>
      </c>
      <c r="G4696" s="5">
        <v>-44.646239041210237</v>
      </c>
    </row>
    <row r="4697" spans="1:7" x14ac:dyDescent="0.6">
      <c r="A4697" s="6" t="s">
        <v>83</v>
      </c>
      <c r="B4697" s="6" t="s">
        <v>193</v>
      </c>
      <c r="C4697" s="7">
        <v>126551</v>
      </c>
      <c r="D4697" s="10">
        <v>4.7453561516702387E-2</v>
      </c>
      <c r="E4697" s="10">
        <v>1.0679409282700421</v>
      </c>
      <c r="F4697" s="8">
        <v>31.60461730449251</v>
      </c>
      <c r="G4697" s="8">
        <v>130.31047535852079</v>
      </c>
    </row>
    <row r="4698" spans="1:7" x14ac:dyDescent="0.6">
      <c r="A4698" s="3" t="s">
        <v>84</v>
      </c>
      <c r="B4698" s="3" t="s">
        <v>193</v>
      </c>
      <c r="C4698" s="4">
        <v>25764</v>
      </c>
      <c r="D4698" s="9">
        <v>1.076591846179847E-2</v>
      </c>
      <c r="E4698" s="9">
        <v>1.0734999999999999</v>
      </c>
      <c r="F4698" s="5">
        <v>-79.641409392260826</v>
      </c>
      <c r="G4698" s="5">
        <v>-85.344293068631075</v>
      </c>
    </row>
    <row r="4699" spans="1:7" x14ac:dyDescent="0.6">
      <c r="A4699" s="6" t="s">
        <v>85</v>
      </c>
      <c r="B4699" s="6" t="s">
        <v>193</v>
      </c>
      <c r="C4699" s="7">
        <v>3945</v>
      </c>
      <c r="D4699" s="10">
        <v>1.5303302494573299E-3</v>
      </c>
      <c r="E4699" s="10">
        <v>0.98624999999999996</v>
      </c>
      <c r="F4699" s="8">
        <v>-84.687936655798794</v>
      </c>
      <c r="G4699" s="8">
        <v>-87.649489700081389</v>
      </c>
    </row>
    <row r="4700" spans="1:7" x14ac:dyDescent="0.6">
      <c r="A4700" s="3" t="s">
        <v>86</v>
      </c>
      <c r="B4700" s="3" t="s">
        <v>193</v>
      </c>
      <c r="C4700" s="4">
        <v>105256</v>
      </c>
      <c r="D4700" s="9">
        <v>5.0377087981950168E-2</v>
      </c>
      <c r="E4700" s="9">
        <v>1.096416666666667</v>
      </c>
      <c r="F4700" s="5">
        <v>2568.0861850443598</v>
      </c>
      <c r="G4700" s="5">
        <v>250.0947946116747</v>
      </c>
    </row>
    <row r="4701" spans="1:7" x14ac:dyDescent="0.6">
      <c r="A4701" s="6" t="s">
        <v>88</v>
      </c>
      <c r="B4701" s="6" t="s">
        <v>193</v>
      </c>
      <c r="C4701" s="7">
        <v>72965</v>
      </c>
      <c r="D4701" s="10">
        <v>3.2319665942444523E-2</v>
      </c>
      <c r="E4701" s="10">
        <v>1.0809629629629629</v>
      </c>
      <c r="F4701" s="8">
        <v>-30.678536140457549</v>
      </c>
      <c r="G4701" s="8">
        <v>-20.27425699300699</v>
      </c>
    </row>
    <row r="4702" spans="1:7" x14ac:dyDescent="0.6">
      <c r="A4702" s="3" t="s">
        <v>89</v>
      </c>
      <c r="B4702" s="3" t="s">
        <v>193</v>
      </c>
      <c r="C4702" s="4">
        <v>165924</v>
      </c>
      <c r="D4702" s="9">
        <v>6.1077191260649193E-2</v>
      </c>
      <c r="E4702" s="9">
        <v>1.15225</v>
      </c>
      <c r="F4702" s="5">
        <v>127.40217912697869</v>
      </c>
      <c r="G4702" s="5">
        <v>9.3742378199508138</v>
      </c>
    </row>
    <row r="4703" spans="1:7" x14ac:dyDescent="0.6">
      <c r="A4703" s="6" t="s">
        <v>92</v>
      </c>
      <c r="B4703" s="6" t="s">
        <v>193</v>
      </c>
      <c r="C4703" s="7">
        <v>59256</v>
      </c>
      <c r="D4703" s="10">
        <v>2.1795406465075318E-2</v>
      </c>
      <c r="E4703" s="10">
        <v>1.2344999999999999</v>
      </c>
      <c r="F4703" s="8">
        <v>-64.287264048600562</v>
      </c>
      <c r="G4703" s="8">
        <v>112.9136574323596</v>
      </c>
    </row>
    <row r="4704" spans="1:7" x14ac:dyDescent="0.6">
      <c r="A4704" s="3" t="s">
        <v>93</v>
      </c>
      <c r="B4704" s="3" t="s">
        <v>193</v>
      </c>
      <c r="C4704" s="4">
        <v>47840</v>
      </c>
      <c r="D4704" s="9">
        <v>2.2023202972697831E-2</v>
      </c>
      <c r="E4704" s="9">
        <v>0.9966666666666667</v>
      </c>
      <c r="F4704" s="5">
        <v>-19.265559605778311</v>
      </c>
      <c r="G4704" s="5">
        <v>-72.326665664009624</v>
      </c>
    </row>
    <row r="4705" spans="1:7" x14ac:dyDescent="0.6">
      <c r="A4705" s="6" t="s">
        <v>94</v>
      </c>
      <c r="B4705" s="6" t="s">
        <v>193</v>
      </c>
      <c r="C4705" s="7">
        <v>48000</v>
      </c>
      <c r="D4705" s="10">
        <v>1.9520762991145042E-2</v>
      </c>
      <c r="E4705" s="10">
        <v>1</v>
      </c>
      <c r="F4705" s="8">
        <v>0.33444816053511678</v>
      </c>
      <c r="G4705" s="8">
        <v>-68.245987748243607</v>
      </c>
    </row>
    <row r="4706" spans="1:7" x14ac:dyDescent="0.6">
      <c r="A4706" s="3" t="s">
        <v>96</v>
      </c>
      <c r="B4706" s="3" t="s">
        <v>193</v>
      </c>
      <c r="C4706" s="4">
        <v>97626</v>
      </c>
      <c r="D4706" s="9">
        <v>5.1495247096719793E-2</v>
      </c>
      <c r="E4706" s="9">
        <v>1.0169375</v>
      </c>
      <c r="F4706" s="5">
        <v>103.3875</v>
      </c>
      <c r="G4706" s="5">
        <v>302.78075748824159</v>
      </c>
    </row>
    <row r="4707" spans="1:7" x14ac:dyDescent="0.6">
      <c r="A4707" s="6" t="s">
        <v>97</v>
      </c>
      <c r="B4707" s="6" t="s">
        <v>193</v>
      </c>
      <c r="C4707" s="7">
        <v>25333</v>
      </c>
      <c r="D4707" s="10">
        <v>1.20265945495728E-2</v>
      </c>
      <c r="E4707" s="10">
        <v>1.055541666666667</v>
      </c>
      <c r="F4707" s="8">
        <v>-74.05097002847603</v>
      </c>
      <c r="G4707" s="8">
        <v>-12.4243786082207</v>
      </c>
    </row>
    <row r="4708" spans="1:7" x14ac:dyDescent="0.6">
      <c r="A4708" s="3" t="s">
        <v>98</v>
      </c>
      <c r="B4708" s="3" t="s">
        <v>193</v>
      </c>
      <c r="C4708" s="4">
        <v>47789</v>
      </c>
      <c r="D4708" s="9">
        <v>2.2055132903324469E-2</v>
      </c>
      <c r="E4708" s="9">
        <v>0.99560416666666662</v>
      </c>
      <c r="F4708" s="5">
        <v>88.643271621995041</v>
      </c>
      <c r="G4708" s="5">
        <v>-50.302620632279528</v>
      </c>
    </row>
    <row r="4709" spans="1:7" x14ac:dyDescent="0.6">
      <c r="A4709" s="6" t="s">
        <v>14</v>
      </c>
      <c r="B4709" s="6" t="s">
        <v>194</v>
      </c>
      <c r="C4709" s="7">
        <v>73326</v>
      </c>
      <c r="D4709" s="10">
        <v>2.8283998406783039E-2</v>
      </c>
      <c r="E4709" s="10">
        <v>1.46652</v>
      </c>
      <c r="F4709" s="6"/>
      <c r="G4709" s="6"/>
    </row>
    <row r="4710" spans="1:7" x14ac:dyDescent="0.6">
      <c r="A4710" s="3" t="s">
        <v>15</v>
      </c>
      <c r="B4710" s="3" t="s">
        <v>194</v>
      </c>
      <c r="C4710" s="4">
        <v>44190</v>
      </c>
      <c r="D4710" s="9">
        <v>1.744023323042149E-2</v>
      </c>
      <c r="E4710" s="9">
        <v>1.299705882352941</v>
      </c>
      <c r="F4710" s="5">
        <v>-39.734882579167007</v>
      </c>
      <c r="G4710" s="3"/>
    </row>
    <row r="4711" spans="1:7" x14ac:dyDescent="0.6">
      <c r="A4711" s="6" t="s">
        <v>16</v>
      </c>
      <c r="B4711" s="6" t="s">
        <v>194</v>
      </c>
      <c r="C4711" s="7">
        <v>44700</v>
      </c>
      <c r="D4711" s="10">
        <v>1.6730631701867182E-2</v>
      </c>
      <c r="E4711" s="10">
        <v>1.3147058823529409</v>
      </c>
      <c r="F4711" s="8">
        <v>1.1541072640868899</v>
      </c>
      <c r="G4711" s="6"/>
    </row>
    <row r="4712" spans="1:7" x14ac:dyDescent="0.6">
      <c r="A4712" s="3" t="s">
        <v>17</v>
      </c>
      <c r="B4712" s="3" t="s">
        <v>194</v>
      </c>
      <c r="C4712" s="4">
        <v>111920</v>
      </c>
      <c r="D4712" s="9">
        <v>4.510418294508077E-2</v>
      </c>
      <c r="E4712" s="9">
        <v>1.3167058823529409</v>
      </c>
      <c r="F4712" s="5">
        <v>150.3803131991051</v>
      </c>
      <c r="G4712" s="3"/>
    </row>
    <row r="4713" spans="1:7" x14ac:dyDescent="0.6">
      <c r="A4713" s="6" t="s">
        <v>20</v>
      </c>
      <c r="B4713" s="6" t="s">
        <v>194</v>
      </c>
      <c r="C4713" s="7">
        <v>474208</v>
      </c>
      <c r="D4713" s="10">
        <v>0.16176939023060019</v>
      </c>
      <c r="E4713" s="10">
        <v>1.261191489361702</v>
      </c>
      <c r="F4713" s="8">
        <v>323.70264474624742</v>
      </c>
      <c r="G4713" s="6"/>
    </row>
    <row r="4714" spans="1:7" x14ac:dyDescent="0.6">
      <c r="A4714" s="3" t="s">
        <v>22</v>
      </c>
      <c r="B4714" s="3" t="s">
        <v>194</v>
      </c>
      <c r="C4714" s="4">
        <v>295230</v>
      </c>
      <c r="D4714" s="9">
        <v>0.1158822792891519</v>
      </c>
      <c r="E4714" s="9">
        <v>1.2509745762711859</v>
      </c>
      <c r="F4714" s="5">
        <v>-37.742509616033473</v>
      </c>
      <c r="G4714" s="3"/>
    </row>
    <row r="4715" spans="1:7" x14ac:dyDescent="0.6">
      <c r="A4715" s="6" t="s">
        <v>23</v>
      </c>
      <c r="B4715" s="6" t="s">
        <v>194</v>
      </c>
      <c r="C4715" s="7">
        <v>154499</v>
      </c>
      <c r="D4715" s="10">
        <v>5.8540547055669918E-2</v>
      </c>
      <c r="E4715" s="10">
        <v>1.2070234375</v>
      </c>
      <c r="F4715" s="8">
        <v>-47.668258645801572</v>
      </c>
      <c r="G4715" s="6"/>
    </row>
    <row r="4716" spans="1:7" x14ac:dyDescent="0.6">
      <c r="A4716" s="3" t="s">
        <v>24</v>
      </c>
      <c r="B4716" s="3" t="s">
        <v>194</v>
      </c>
      <c r="C4716" s="4">
        <v>83280</v>
      </c>
      <c r="D4716" s="9">
        <v>3.6118939929410461E-2</v>
      </c>
      <c r="E4716" s="9">
        <v>1.2247058823529411</v>
      </c>
      <c r="F4716" s="5">
        <v>-46.096738490216758</v>
      </c>
      <c r="G4716" s="3"/>
    </row>
    <row r="4717" spans="1:7" x14ac:dyDescent="0.6">
      <c r="A4717" s="6" t="s">
        <v>25</v>
      </c>
      <c r="B4717" s="6" t="s">
        <v>194</v>
      </c>
      <c r="C4717" s="7">
        <v>230370</v>
      </c>
      <c r="D4717" s="10">
        <v>9.2004483310537691E-2</v>
      </c>
      <c r="E4717" s="10">
        <v>1.4398124999999999</v>
      </c>
      <c r="F4717" s="8">
        <v>176.62103746397699</v>
      </c>
      <c r="G4717" s="6"/>
    </row>
    <row r="4718" spans="1:7" x14ac:dyDescent="0.6">
      <c r="A4718" s="3" t="s">
        <v>26</v>
      </c>
      <c r="B4718" s="3" t="s">
        <v>194</v>
      </c>
      <c r="C4718" s="4">
        <v>280855</v>
      </c>
      <c r="D4718" s="9">
        <v>0.13106837218000519</v>
      </c>
      <c r="E4718" s="9">
        <v>1.1100988142292489</v>
      </c>
      <c r="F4718" s="5">
        <v>21.91474584364283</v>
      </c>
      <c r="G4718" s="3"/>
    </row>
    <row r="4719" spans="1:7" x14ac:dyDescent="0.6">
      <c r="A4719" s="6" t="s">
        <v>28</v>
      </c>
      <c r="B4719" s="6" t="s">
        <v>194</v>
      </c>
      <c r="C4719" s="7">
        <v>598720</v>
      </c>
      <c r="D4719" s="10">
        <v>0.26057519685445979</v>
      </c>
      <c r="E4719" s="10">
        <v>1.1211985018726589</v>
      </c>
      <c r="F4719" s="8">
        <v>113.1776183439853</v>
      </c>
      <c r="G4719" s="6"/>
    </row>
    <row r="4720" spans="1:7" x14ac:dyDescent="0.6">
      <c r="A4720" s="3" t="s">
        <v>29</v>
      </c>
      <c r="B4720" s="3" t="s">
        <v>194</v>
      </c>
      <c r="C4720" s="4">
        <v>16290</v>
      </c>
      <c r="D4720" s="9">
        <v>7.9881307655339066E-3</v>
      </c>
      <c r="E4720" s="9">
        <v>0.95823529411764707</v>
      </c>
      <c r="F4720" s="5">
        <v>-97.279195617316944</v>
      </c>
      <c r="G4720" s="3"/>
    </row>
    <row r="4721" spans="1:7" x14ac:dyDescent="0.6">
      <c r="A4721" s="6" t="s">
        <v>30</v>
      </c>
      <c r="B4721" s="6" t="s">
        <v>194</v>
      </c>
      <c r="C4721" s="7">
        <v>15270</v>
      </c>
      <c r="D4721" s="10">
        <v>7.0226081025546181E-3</v>
      </c>
      <c r="E4721" s="10">
        <v>0.89823529411764702</v>
      </c>
      <c r="F4721" s="8">
        <v>-6.2615101289134394</v>
      </c>
      <c r="G4721" s="8">
        <v>-79.175190246297362</v>
      </c>
    </row>
    <row r="4722" spans="1:7" x14ac:dyDescent="0.6">
      <c r="A4722" s="3" t="s">
        <v>31</v>
      </c>
      <c r="B4722" s="3" t="s">
        <v>194</v>
      </c>
      <c r="C4722" s="4">
        <v>81670</v>
      </c>
      <c r="D4722" s="9">
        <v>3.6979034309294737E-2</v>
      </c>
      <c r="E4722" s="9">
        <v>0.96082352941176474</v>
      </c>
      <c r="F4722" s="5">
        <v>434.83955468238378</v>
      </c>
      <c r="G4722" s="5">
        <v>84.815569133288065</v>
      </c>
    </row>
    <row r="4723" spans="1:7" x14ac:dyDescent="0.6">
      <c r="A4723" s="6" t="s">
        <v>32</v>
      </c>
      <c r="B4723" s="6" t="s">
        <v>194</v>
      </c>
      <c r="C4723" s="7">
        <v>397196</v>
      </c>
      <c r="D4723" s="10">
        <v>0.17831288222898231</v>
      </c>
      <c r="E4723" s="10">
        <v>1.1446570605187321</v>
      </c>
      <c r="F4723" s="8">
        <v>386.34259826129551</v>
      </c>
      <c r="G4723" s="8">
        <v>788.5816554809843</v>
      </c>
    </row>
    <row r="4724" spans="1:7" x14ac:dyDescent="0.6">
      <c r="A4724" s="3" t="s">
        <v>34</v>
      </c>
      <c r="B4724" s="3" t="s">
        <v>194</v>
      </c>
      <c r="C4724" s="4">
        <v>17820</v>
      </c>
      <c r="D4724" s="9">
        <v>7.4783098170425203E-3</v>
      </c>
      <c r="E4724" s="9">
        <v>1.0482352941176469</v>
      </c>
      <c r="F4724" s="5">
        <v>-95.513549985397646</v>
      </c>
      <c r="G4724" s="5">
        <v>-84.077912794853461</v>
      </c>
    </row>
    <row r="4725" spans="1:7" x14ac:dyDescent="0.6">
      <c r="A4725" s="6" t="s">
        <v>35</v>
      </c>
      <c r="B4725" s="6" t="s">
        <v>194</v>
      </c>
      <c r="C4725" s="7">
        <v>75360</v>
      </c>
      <c r="D4725" s="10">
        <v>3.491571207645755E-2</v>
      </c>
      <c r="E4725" s="10">
        <v>1.108235294117647</v>
      </c>
      <c r="F4725" s="8">
        <v>322.89562289562292</v>
      </c>
      <c r="G4725" s="8">
        <v>-84.108239422363184</v>
      </c>
    </row>
    <row r="4726" spans="1:7" x14ac:dyDescent="0.6">
      <c r="A4726" s="3" t="s">
        <v>36</v>
      </c>
      <c r="B4726" s="3" t="s">
        <v>194</v>
      </c>
      <c r="C4726" s="4">
        <v>18330</v>
      </c>
      <c r="D4726" s="9">
        <v>9.1174678138712661E-3</v>
      </c>
      <c r="E4726" s="9">
        <v>1.078235294117647</v>
      </c>
      <c r="F4726" s="5">
        <v>-75.676751592356695</v>
      </c>
      <c r="G4726" s="5">
        <v>-93.791281373844129</v>
      </c>
    </row>
    <row r="4727" spans="1:7" x14ac:dyDescent="0.6">
      <c r="A4727" s="6" t="s">
        <v>37</v>
      </c>
      <c r="B4727" s="6" t="s">
        <v>194</v>
      </c>
      <c r="C4727" s="7">
        <v>78420</v>
      </c>
      <c r="D4727" s="10">
        <v>3.3298010352165439E-2</v>
      </c>
      <c r="E4727" s="10">
        <v>1.1532352941176469</v>
      </c>
      <c r="F4727" s="8">
        <v>327.82324058919812</v>
      </c>
      <c r="G4727" s="8">
        <v>-49.242389918381349</v>
      </c>
    </row>
    <row r="4728" spans="1:7" x14ac:dyDescent="0.6">
      <c r="A4728" s="3" t="s">
        <v>40</v>
      </c>
      <c r="B4728" s="3" t="s">
        <v>194</v>
      </c>
      <c r="C4728" s="4">
        <v>227870</v>
      </c>
      <c r="D4728" s="9">
        <v>7.0080549914235832E-2</v>
      </c>
      <c r="E4728" s="9">
        <v>1.739465648854962</v>
      </c>
      <c r="F4728" s="5">
        <v>190.57638357561851</v>
      </c>
      <c r="G4728" s="5">
        <v>173.61911623438999</v>
      </c>
    </row>
    <row r="4729" spans="1:7" x14ac:dyDescent="0.6">
      <c r="A4729" s="6" t="s">
        <v>41</v>
      </c>
      <c r="B4729" s="6" t="s">
        <v>194</v>
      </c>
      <c r="C4729" s="7">
        <v>200650</v>
      </c>
      <c r="D4729" s="10">
        <v>6.1709441202203383E-2</v>
      </c>
      <c r="E4729" s="10">
        <v>1.760087719298246</v>
      </c>
      <c r="F4729" s="8">
        <v>-11.94540746917102</v>
      </c>
      <c r="G4729" s="8">
        <v>-12.90098537135912</v>
      </c>
    </row>
    <row r="4730" spans="1:7" x14ac:dyDescent="0.6">
      <c r="A4730" s="3" t="s">
        <v>43</v>
      </c>
      <c r="B4730" s="3" t="s">
        <v>194</v>
      </c>
      <c r="C4730" s="4">
        <v>271017</v>
      </c>
      <c r="D4730" s="9">
        <v>8.1138035486724269E-2</v>
      </c>
      <c r="E4730" s="9">
        <v>1.771352941176471</v>
      </c>
      <c r="F4730" s="5">
        <v>35.069524046847746</v>
      </c>
      <c r="G4730" s="5">
        <v>-3.502875149098295</v>
      </c>
    </row>
    <row r="4731" spans="1:7" x14ac:dyDescent="0.6">
      <c r="A4731" s="6" t="s">
        <v>46</v>
      </c>
      <c r="B4731" s="6" t="s">
        <v>194</v>
      </c>
      <c r="C4731" s="7">
        <v>114180</v>
      </c>
      <c r="D4731" s="10">
        <v>3.330806572226875E-2</v>
      </c>
      <c r="E4731" s="10">
        <v>1.343294117647059</v>
      </c>
      <c r="F4731" s="8">
        <v>-57.86980152536556</v>
      </c>
      <c r="G4731" s="8">
        <v>-80.929315873864255</v>
      </c>
    </row>
    <row r="4732" spans="1:7" x14ac:dyDescent="0.6">
      <c r="A4732" s="3" t="s">
        <v>47</v>
      </c>
      <c r="B4732" s="3" t="s">
        <v>194</v>
      </c>
      <c r="C4732" s="4">
        <v>315666</v>
      </c>
      <c r="D4732" s="9">
        <v>8.6242555174248822E-2</v>
      </c>
      <c r="E4732" s="9">
        <v>1.7440110497237571</v>
      </c>
      <c r="F4732" s="5">
        <v>176.46347871781401</v>
      </c>
      <c r="G4732" s="5">
        <v>1837.790055248619</v>
      </c>
    </row>
    <row r="4733" spans="1:7" x14ac:dyDescent="0.6">
      <c r="A4733" s="6" t="s">
        <v>48</v>
      </c>
      <c r="B4733" s="6" t="s">
        <v>194</v>
      </c>
      <c r="C4733" s="7">
        <v>25460</v>
      </c>
      <c r="D4733" s="10">
        <v>7.7406725359591561E-3</v>
      </c>
      <c r="E4733" s="10">
        <v>1.4976470588235291</v>
      </c>
      <c r="F4733" s="8">
        <v>-91.93451306127362</v>
      </c>
      <c r="G4733" s="8">
        <v>66.732154551408001</v>
      </c>
    </row>
    <row r="4734" spans="1:7" x14ac:dyDescent="0.6">
      <c r="A4734" s="3" t="s">
        <v>50</v>
      </c>
      <c r="B4734" s="3" t="s">
        <v>194</v>
      </c>
      <c r="C4734" s="4">
        <v>105800</v>
      </c>
      <c r="D4734" s="9">
        <v>2.4633250653232248E-2</v>
      </c>
      <c r="E4734" s="9">
        <v>1.5558823529411761</v>
      </c>
      <c r="F4734" s="5">
        <v>315.55380989787898</v>
      </c>
      <c r="G4734" s="5">
        <v>29.545732827231539</v>
      </c>
    </row>
    <row r="4735" spans="1:7" x14ac:dyDescent="0.6">
      <c r="A4735" s="6" t="s">
        <v>53</v>
      </c>
      <c r="B4735" s="6" t="s">
        <v>194</v>
      </c>
      <c r="C4735" s="7">
        <v>111200</v>
      </c>
      <c r="D4735" s="10">
        <v>3.5767837068135612E-2</v>
      </c>
      <c r="E4735" s="10">
        <v>1.39</v>
      </c>
      <c r="F4735" s="8">
        <v>5.1039697542533116</v>
      </c>
      <c r="G4735" s="8">
        <v>-72.003746261291653</v>
      </c>
    </row>
    <row r="4736" spans="1:7" x14ac:dyDescent="0.6">
      <c r="A4736" s="3" t="s">
        <v>54</v>
      </c>
      <c r="B4736" s="3" t="s">
        <v>194</v>
      </c>
      <c r="C4736" s="4">
        <v>109320</v>
      </c>
      <c r="D4736" s="9">
        <v>3.070037910531075E-2</v>
      </c>
      <c r="E4736" s="9">
        <v>1.607647058823529</v>
      </c>
      <c r="F4736" s="5">
        <v>-1.6906474820143851</v>
      </c>
      <c r="G4736" s="5">
        <v>513.46801346801351</v>
      </c>
    </row>
    <row r="4737" spans="1:7" x14ac:dyDescent="0.6">
      <c r="A4737" s="6" t="s">
        <v>55</v>
      </c>
      <c r="B4737" s="6" t="s">
        <v>194</v>
      </c>
      <c r="C4737" s="7">
        <v>43720</v>
      </c>
      <c r="D4737" s="10">
        <v>1.492900824621117E-2</v>
      </c>
      <c r="E4737" s="10">
        <v>1.285882352941176</v>
      </c>
      <c r="F4737" s="8">
        <v>-60.007317965605573</v>
      </c>
      <c r="G4737" s="8">
        <v>-41.985138004246281</v>
      </c>
    </row>
    <row r="4738" spans="1:7" x14ac:dyDescent="0.6">
      <c r="A4738" s="3" t="s">
        <v>60</v>
      </c>
      <c r="B4738" s="3" t="s">
        <v>194</v>
      </c>
      <c r="C4738" s="4">
        <v>36200</v>
      </c>
      <c r="D4738" s="9">
        <v>1.773454311723778E-2</v>
      </c>
      <c r="E4738" s="9">
        <v>1.0647058823529409</v>
      </c>
      <c r="F4738" s="5">
        <v>-17.200365965233299</v>
      </c>
      <c r="G4738" s="5">
        <v>97.490452809601734</v>
      </c>
    </row>
    <row r="4739" spans="1:7" x14ac:dyDescent="0.6">
      <c r="A4739" s="6" t="s">
        <v>64</v>
      </c>
      <c r="B4739" s="6" t="s">
        <v>194</v>
      </c>
      <c r="C4739" s="7">
        <v>21200</v>
      </c>
      <c r="D4739" s="10">
        <v>7.7015228326448009E-3</v>
      </c>
      <c r="E4739" s="10">
        <v>1.247058823529412</v>
      </c>
      <c r="F4739" s="8">
        <v>-41.436464088397798</v>
      </c>
      <c r="G4739" s="8">
        <v>-72.966080081611835</v>
      </c>
    </row>
    <row r="4740" spans="1:7" x14ac:dyDescent="0.6">
      <c r="A4740" s="3" t="s">
        <v>66</v>
      </c>
      <c r="B4740" s="3" t="s">
        <v>194</v>
      </c>
      <c r="C4740" s="4">
        <v>41170</v>
      </c>
      <c r="D4740" s="9">
        <v>1.8010813724058071E-2</v>
      </c>
      <c r="E4740" s="9">
        <v>1.210882352941177</v>
      </c>
      <c r="F4740" s="5">
        <v>94.198113207547166</v>
      </c>
      <c r="G4740" s="5">
        <v>-81.932680914556542</v>
      </c>
    </row>
    <row r="4741" spans="1:7" x14ac:dyDescent="0.6">
      <c r="A4741" s="6" t="s">
        <v>67</v>
      </c>
      <c r="B4741" s="6" t="s">
        <v>194</v>
      </c>
      <c r="C4741" s="7">
        <v>18600</v>
      </c>
      <c r="D4741" s="10">
        <v>8.2435338451799633E-3</v>
      </c>
      <c r="E4741" s="10">
        <v>1.0941176470588241</v>
      </c>
      <c r="F4741" s="8">
        <v>-54.821471945591448</v>
      </c>
      <c r="G4741" s="8">
        <v>-90.730127086967357</v>
      </c>
    </row>
    <row r="4742" spans="1:7" x14ac:dyDescent="0.6">
      <c r="A4742" s="3" t="s">
        <v>69</v>
      </c>
      <c r="B4742" s="3" t="s">
        <v>194</v>
      </c>
      <c r="C4742" s="4">
        <v>174611</v>
      </c>
      <c r="D4742" s="9">
        <v>7.0770438261698154E-2</v>
      </c>
      <c r="E4742" s="9">
        <v>1.0271235294117651</v>
      </c>
      <c r="F4742" s="5">
        <v>838.76881720430094</v>
      </c>
      <c r="G4742" s="5">
        <v>-35.571938291693883</v>
      </c>
    </row>
    <row r="4743" spans="1:7" x14ac:dyDescent="0.6">
      <c r="A4743" s="6" t="s">
        <v>70</v>
      </c>
      <c r="B4743" s="6" t="s">
        <v>194</v>
      </c>
      <c r="C4743" s="7">
        <v>35620</v>
      </c>
      <c r="D4743" s="10">
        <v>1.3564137890832381E-2</v>
      </c>
      <c r="E4743" s="10">
        <v>1.0476470588235289</v>
      </c>
      <c r="F4743" s="8">
        <v>-79.600368819833804</v>
      </c>
      <c r="G4743" s="8">
        <v>-68.803643370117356</v>
      </c>
    </row>
    <row r="4744" spans="1:7" x14ac:dyDescent="0.6">
      <c r="A4744" s="3" t="s">
        <v>92</v>
      </c>
      <c r="B4744" s="3" t="s">
        <v>194</v>
      </c>
      <c r="C4744" s="4">
        <v>720645</v>
      </c>
      <c r="D4744" s="9">
        <v>0.26506599655771912</v>
      </c>
      <c r="E4744" s="9">
        <v>1.140261075949367</v>
      </c>
      <c r="F4744" s="5">
        <v>1923.1471083660861</v>
      </c>
      <c r="G4744" s="5">
        <v>128.2935127634905</v>
      </c>
    </row>
    <row r="4745" spans="1:7" x14ac:dyDescent="0.6">
      <c r="A4745" s="6" t="s">
        <v>14</v>
      </c>
      <c r="B4745" s="6" t="s">
        <v>195</v>
      </c>
      <c r="C4745" s="7">
        <v>632745</v>
      </c>
      <c r="D4745" s="10">
        <v>0.24406838736464459</v>
      </c>
      <c r="E4745" s="10">
        <v>1.320970772442589</v>
      </c>
      <c r="F4745" s="6"/>
      <c r="G4745" s="6"/>
    </row>
    <row r="4746" spans="1:7" x14ac:dyDescent="0.6">
      <c r="A4746" s="3" t="s">
        <v>15</v>
      </c>
      <c r="B4746" s="3" t="s">
        <v>195</v>
      </c>
      <c r="C4746" s="4">
        <v>221260</v>
      </c>
      <c r="D4746" s="9">
        <v>8.7323512210071466E-2</v>
      </c>
      <c r="E4746" s="9">
        <v>1.271609195402299</v>
      </c>
      <c r="F4746" s="5">
        <v>-65.031726840986508</v>
      </c>
      <c r="G4746" s="3"/>
    </row>
    <row r="4747" spans="1:7" x14ac:dyDescent="0.6">
      <c r="A4747" s="6" t="s">
        <v>16</v>
      </c>
      <c r="B4747" s="6" t="s">
        <v>195</v>
      </c>
      <c r="C4747" s="7">
        <v>261494</v>
      </c>
      <c r="D4747" s="10">
        <v>9.7873821168860314E-2</v>
      </c>
      <c r="E4747" s="10">
        <v>1.3074699999999999</v>
      </c>
      <c r="F4747" s="8">
        <v>18.18403687968906</v>
      </c>
      <c r="G4747" s="6"/>
    </row>
    <row r="4748" spans="1:7" x14ac:dyDescent="0.6">
      <c r="A4748" s="3" t="s">
        <v>17</v>
      </c>
      <c r="B4748" s="3" t="s">
        <v>195</v>
      </c>
      <c r="C4748" s="4">
        <v>195620</v>
      </c>
      <c r="D4748" s="9">
        <v>7.8835599246932619E-2</v>
      </c>
      <c r="E4748" s="9">
        <v>1.2785620915032681</v>
      </c>
      <c r="F4748" s="5">
        <v>-25.191400185090281</v>
      </c>
      <c r="G4748" s="3"/>
    </row>
    <row r="4749" spans="1:7" x14ac:dyDescent="0.6">
      <c r="A4749" s="6" t="s">
        <v>26</v>
      </c>
      <c r="B4749" s="6" t="s">
        <v>195</v>
      </c>
      <c r="C4749" s="7">
        <v>174075</v>
      </c>
      <c r="D4749" s="10">
        <v>8.1236676887484316E-2</v>
      </c>
      <c r="E4749" s="10">
        <v>1.1303571428571431</v>
      </c>
      <c r="F4749" s="8">
        <v>-11.013700030671711</v>
      </c>
      <c r="G4749" s="6"/>
    </row>
    <row r="4750" spans="1:7" x14ac:dyDescent="0.6">
      <c r="A4750" s="3" t="s">
        <v>27</v>
      </c>
      <c r="B4750" s="3" t="s">
        <v>195</v>
      </c>
      <c r="C4750" s="4">
        <v>196926</v>
      </c>
      <c r="D4750" s="9">
        <v>8.6582055379012743E-2</v>
      </c>
      <c r="E4750" s="9">
        <v>1.118897727272727</v>
      </c>
      <c r="F4750" s="5">
        <v>13.1271003877639</v>
      </c>
      <c r="G4750" s="3"/>
    </row>
    <row r="4751" spans="1:7" x14ac:dyDescent="0.6">
      <c r="A4751" s="6" t="s">
        <v>28</v>
      </c>
      <c r="B4751" s="6" t="s">
        <v>195</v>
      </c>
      <c r="C4751" s="7">
        <v>274618</v>
      </c>
      <c r="D4751" s="10">
        <v>0.1195193736801477</v>
      </c>
      <c r="E4751" s="10">
        <v>1.1028835341365459</v>
      </c>
      <c r="F4751" s="8">
        <v>39.452383128687927</v>
      </c>
      <c r="G4751" s="6"/>
    </row>
    <row r="4752" spans="1:7" x14ac:dyDescent="0.6">
      <c r="A4752" s="3" t="s">
        <v>35</v>
      </c>
      <c r="B4752" s="3" t="s">
        <v>195</v>
      </c>
      <c r="C4752" s="4">
        <v>57716</v>
      </c>
      <c r="D4752" s="9">
        <v>2.6740913458131951E-2</v>
      </c>
      <c r="E4752" s="9">
        <v>1.3117272727272731</v>
      </c>
      <c r="F4752" s="5">
        <v>-78.983169347966992</v>
      </c>
      <c r="G4752" s="3"/>
    </row>
    <row r="4753" spans="1:7" x14ac:dyDescent="0.6">
      <c r="A4753" s="6" t="s">
        <v>36</v>
      </c>
      <c r="B4753" s="6" t="s">
        <v>195</v>
      </c>
      <c r="C4753" s="7">
        <v>142510</v>
      </c>
      <c r="D4753" s="10">
        <v>7.0885452163382115E-2</v>
      </c>
      <c r="E4753" s="10">
        <v>1.295545454545455</v>
      </c>
      <c r="F4753" s="8">
        <v>146.91593319010329</v>
      </c>
      <c r="G4753" s="6"/>
    </row>
    <row r="4754" spans="1:7" x14ac:dyDescent="0.6">
      <c r="A4754" s="3" t="s">
        <v>37</v>
      </c>
      <c r="B4754" s="3" t="s">
        <v>195</v>
      </c>
      <c r="C4754" s="4">
        <v>274348</v>
      </c>
      <c r="D4754" s="9">
        <v>0.1164912336661041</v>
      </c>
      <c r="E4754" s="9">
        <v>1.385595959595959</v>
      </c>
      <c r="F4754" s="5">
        <v>92.511402708581841</v>
      </c>
      <c r="G4754" s="3"/>
    </row>
    <row r="4755" spans="1:7" x14ac:dyDescent="0.6">
      <c r="A4755" s="6" t="s">
        <v>39</v>
      </c>
      <c r="B4755" s="6" t="s">
        <v>195</v>
      </c>
      <c r="C4755" s="7">
        <v>326352</v>
      </c>
      <c r="D4755" s="10">
        <v>0.1246372352097974</v>
      </c>
      <c r="E4755" s="10">
        <v>1.2848503937007869</v>
      </c>
      <c r="F4755" s="8">
        <v>18.955487191450281</v>
      </c>
      <c r="G4755" s="6"/>
    </row>
    <row r="4756" spans="1:7" x14ac:dyDescent="0.6">
      <c r="A4756" s="3" t="s">
        <v>41</v>
      </c>
      <c r="B4756" s="3" t="s">
        <v>195</v>
      </c>
      <c r="C4756" s="4">
        <v>620</v>
      </c>
      <c r="D4756" s="9">
        <v>1.9067955915956191E-4</v>
      </c>
      <c r="E4756" s="9">
        <v>6.2</v>
      </c>
      <c r="F4756" s="5">
        <v>-99.810021081531602</v>
      </c>
      <c r="G4756" s="3"/>
    </row>
    <row r="4757" spans="1:7" x14ac:dyDescent="0.6">
      <c r="A4757" s="6" t="s">
        <v>42</v>
      </c>
      <c r="B4757" s="6" t="s">
        <v>195</v>
      </c>
      <c r="C4757" s="7">
        <v>65448</v>
      </c>
      <c r="D4757" s="10">
        <v>1.843518204302852E-2</v>
      </c>
      <c r="E4757" s="10">
        <v>1.4874545454545449</v>
      </c>
      <c r="F4757" s="8">
        <v>10456.129032258061</v>
      </c>
      <c r="G4757" s="8">
        <v>-89.656496692980582</v>
      </c>
    </row>
    <row r="4758" spans="1:7" x14ac:dyDescent="0.6">
      <c r="A4758" s="3" t="s">
        <v>43</v>
      </c>
      <c r="B4758" s="3" t="s">
        <v>195</v>
      </c>
      <c r="C4758" s="4">
        <v>130375</v>
      </c>
      <c r="D4758" s="9">
        <v>3.9032132215254679E-2</v>
      </c>
      <c r="E4758" s="9">
        <v>1.4815340909090911</v>
      </c>
      <c r="F4758" s="5">
        <v>99.203948172595034</v>
      </c>
      <c r="G4758" s="5">
        <v>-41.076109554370419</v>
      </c>
    </row>
    <row r="4759" spans="1:7" x14ac:dyDescent="0.6">
      <c r="A4759" s="6" t="s">
        <v>44</v>
      </c>
      <c r="B4759" s="6" t="s">
        <v>195</v>
      </c>
      <c r="C4759" s="7">
        <v>198651</v>
      </c>
      <c r="D4759" s="10">
        <v>5.5758662521435402E-2</v>
      </c>
      <c r="E4759" s="10">
        <v>1.5049318181818181</v>
      </c>
      <c r="F4759" s="8">
        <v>52.368935762224353</v>
      </c>
      <c r="G4759" s="8">
        <v>-24.03229137188616</v>
      </c>
    </row>
    <row r="4760" spans="1:7" x14ac:dyDescent="0.6">
      <c r="A4760" s="3" t="s">
        <v>45</v>
      </c>
      <c r="B4760" s="3" t="s">
        <v>195</v>
      </c>
      <c r="C4760" s="4">
        <v>247538</v>
      </c>
      <c r="D4760" s="9">
        <v>6.9535000464310145E-2</v>
      </c>
      <c r="E4760" s="9">
        <v>1.6073896103896099</v>
      </c>
      <c r="F4760" s="5">
        <v>24.609491016909061</v>
      </c>
      <c r="G4760" s="5">
        <v>26.54023106021879</v>
      </c>
    </row>
    <row r="4761" spans="1:7" x14ac:dyDescent="0.6">
      <c r="A4761" s="6" t="s">
        <v>51</v>
      </c>
      <c r="B4761" s="6" t="s">
        <v>195</v>
      </c>
      <c r="C4761" s="7">
        <v>124333</v>
      </c>
      <c r="D4761" s="10">
        <v>3.1359359992117801E-2</v>
      </c>
      <c r="E4761" s="10">
        <v>1.883833333333333</v>
      </c>
      <c r="F4761" s="8">
        <v>-49.772156194200491</v>
      </c>
      <c r="G4761" s="8">
        <v>-28.575039494470779</v>
      </c>
    </row>
    <row r="4762" spans="1:7" x14ac:dyDescent="0.6">
      <c r="A4762" s="3" t="s">
        <v>52</v>
      </c>
      <c r="B4762" s="3" t="s">
        <v>195</v>
      </c>
      <c r="C4762" s="4">
        <v>119226</v>
      </c>
      <c r="D4762" s="9">
        <v>3.1877364533312559E-2</v>
      </c>
      <c r="E4762" s="9">
        <v>1.806454545454546</v>
      </c>
      <c r="F4762" s="5">
        <v>-4.1075177145247004</v>
      </c>
      <c r="G4762" s="5">
        <v>-39.456445568386087</v>
      </c>
    </row>
    <row r="4763" spans="1:7" x14ac:dyDescent="0.6">
      <c r="A4763" s="6" t="s">
        <v>53</v>
      </c>
      <c r="B4763" s="6" t="s">
        <v>195</v>
      </c>
      <c r="C4763" s="7">
        <v>334639</v>
      </c>
      <c r="D4763" s="10">
        <v>0.107637708890682</v>
      </c>
      <c r="E4763" s="10">
        <v>1.9013579545454551</v>
      </c>
      <c r="F4763" s="8">
        <v>180.67619478972711</v>
      </c>
      <c r="G4763" s="8">
        <v>21.85617840054184</v>
      </c>
    </row>
    <row r="4764" spans="1:7" x14ac:dyDescent="0.6">
      <c r="A4764" s="3" t="s">
        <v>54</v>
      </c>
      <c r="B4764" s="3" t="s">
        <v>195</v>
      </c>
      <c r="C4764" s="4">
        <v>223285</v>
      </c>
      <c r="D4764" s="9">
        <v>6.2705215409159437E-2</v>
      </c>
      <c r="E4764" s="9">
        <v>2.0298636363636362</v>
      </c>
      <c r="F4764" s="5">
        <v>-33.275858462402773</v>
      </c>
      <c r="G4764" s="5">
        <v>286.86845935269253</v>
      </c>
    </row>
    <row r="4765" spans="1:7" x14ac:dyDescent="0.6">
      <c r="A4765" s="6" t="s">
        <v>55</v>
      </c>
      <c r="B4765" s="6" t="s">
        <v>195</v>
      </c>
      <c r="C4765" s="7">
        <v>179996</v>
      </c>
      <c r="D4765" s="10">
        <v>6.1462986465805718E-2</v>
      </c>
      <c r="E4765" s="10">
        <v>2.0454090909090912</v>
      </c>
      <c r="F4765" s="8">
        <v>-19.387330093826272</v>
      </c>
      <c r="G4765" s="8">
        <v>26.304119009192341</v>
      </c>
    </row>
    <row r="4766" spans="1:7" x14ac:dyDescent="0.6">
      <c r="A4766" s="3" t="s">
        <v>56</v>
      </c>
      <c r="B4766" s="3" t="s">
        <v>195</v>
      </c>
      <c r="C4766" s="4">
        <v>40732</v>
      </c>
      <c r="D4766" s="9">
        <v>1.418083196245053E-2</v>
      </c>
      <c r="E4766" s="9">
        <v>1.9488995215311</v>
      </c>
      <c r="F4766" s="5">
        <v>-77.370608235738572</v>
      </c>
      <c r="G4766" s="5">
        <v>-85.153163135871225</v>
      </c>
    </row>
    <row r="4767" spans="1:7" x14ac:dyDescent="0.6">
      <c r="A4767" s="6" t="s">
        <v>57</v>
      </c>
      <c r="B4767" s="6" t="s">
        <v>195</v>
      </c>
      <c r="C4767" s="7">
        <v>208557</v>
      </c>
      <c r="D4767" s="10">
        <v>8.1986447935816428E-2</v>
      </c>
      <c r="E4767" s="10">
        <v>1.8959727272727269</v>
      </c>
      <c r="F4767" s="8">
        <v>412.02248846116072</v>
      </c>
      <c r="G4767" s="8">
        <v>-36.094462420944247</v>
      </c>
    </row>
    <row r="4768" spans="1:7" x14ac:dyDescent="0.6">
      <c r="A4768" s="3" t="s">
        <v>58</v>
      </c>
      <c r="B4768" s="3" t="s">
        <v>195</v>
      </c>
      <c r="C4768" s="4">
        <v>194377</v>
      </c>
      <c r="D4768" s="9">
        <v>7.9893989504353932E-2</v>
      </c>
      <c r="E4768" s="9">
        <v>1.7670636363636361</v>
      </c>
      <c r="F4768" s="5">
        <v>-6.7991004857185349</v>
      </c>
      <c r="G4768" s="5">
        <v>31251.129032258061</v>
      </c>
    </row>
    <row r="4769" spans="1:7" x14ac:dyDescent="0.6">
      <c r="A4769" s="6" t="s">
        <v>59</v>
      </c>
      <c r="B4769" s="6" t="s">
        <v>195</v>
      </c>
      <c r="C4769" s="7">
        <v>317034</v>
      </c>
      <c r="D4769" s="10">
        <v>0.1422787472112037</v>
      </c>
      <c r="E4769" s="10">
        <v>1.801329545454545</v>
      </c>
      <c r="F4769" s="8">
        <v>63.102630455249333</v>
      </c>
      <c r="G4769" s="8">
        <v>384.40594059405942</v>
      </c>
    </row>
    <row r="4770" spans="1:7" x14ac:dyDescent="0.6">
      <c r="A4770" s="3" t="s">
        <v>61</v>
      </c>
      <c r="B4770" s="3" t="s">
        <v>195</v>
      </c>
      <c r="C4770" s="4">
        <v>340997</v>
      </c>
      <c r="D4770" s="9">
        <v>0.14168129646257749</v>
      </c>
      <c r="E4770" s="9">
        <v>1.8138138297872339</v>
      </c>
      <c r="F4770" s="5">
        <v>7.5584953033428492</v>
      </c>
      <c r="G4770" s="5">
        <v>161.55091083413231</v>
      </c>
    </row>
    <row r="4771" spans="1:7" x14ac:dyDescent="0.6">
      <c r="A4771" s="6" t="s">
        <v>62</v>
      </c>
      <c r="B4771" s="6" t="s">
        <v>195</v>
      </c>
      <c r="C4771" s="7">
        <v>266107</v>
      </c>
      <c r="D4771" s="10">
        <v>0.1096499780864453</v>
      </c>
      <c r="E4771" s="10">
        <v>1.847965277777778</v>
      </c>
      <c r="F4771" s="8">
        <v>-21.962070047537079</v>
      </c>
      <c r="G4771" s="8">
        <v>33.957040236394477</v>
      </c>
    </row>
    <row r="4772" spans="1:7" x14ac:dyDescent="0.6">
      <c r="A4772" s="3" t="s">
        <v>63</v>
      </c>
      <c r="B4772" s="3" t="s">
        <v>195</v>
      </c>
      <c r="C4772" s="4">
        <v>683455</v>
      </c>
      <c r="D4772" s="9">
        <v>0.25554787021019598</v>
      </c>
      <c r="E4772" s="9">
        <v>1.73026582278481</v>
      </c>
      <c r="F4772" s="5">
        <v>156.8346567358243</v>
      </c>
      <c r="G4772" s="5">
        <v>176.1010430721748</v>
      </c>
    </row>
    <row r="4773" spans="1:7" x14ac:dyDescent="0.6">
      <c r="A4773" s="6" t="s">
        <v>64</v>
      </c>
      <c r="B4773" s="6" t="s">
        <v>195</v>
      </c>
      <c r="C4773" s="7">
        <v>686313</v>
      </c>
      <c r="D4773" s="10">
        <v>0.2493233603698562</v>
      </c>
      <c r="E4773" s="10">
        <v>2.0797363636363642</v>
      </c>
      <c r="F4773" s="8">
        <v>0.41816944787880228</v>
      </c>
      <c r="G4773" s="8">
        <v>451.99584985482528</v>
      </c>
    </row>
    <row r="4774" spans="1:7" x14ac:dyDescent="0.6">
      <c r="A4774" s="3" t="s">
        <v>65</v>
      </c>
      <c r="B4774" s="3" t="s">
        <v>195</v>
      </c>
      <c r="C4774" s="4">
        <v>347819</v>
      </c>
      <c r="D4774" s="9">
        <v>0.14163341578325919</v>
      </c>
      <c r="E4774" s="9">
        <v>2.034029239766082</v>
      </c>
      <c r="F4774" s="5">
        <v>-49.32064524495383</v>
      </c>
      <c r="G4774" s="5">
        <v>191.73083052354349</v>
      </c>
    </row>
    <row r="4775" spans="1:7" x14ac:dyDescent="0.6">
      <c r="A4775" s="6" t="s">
        <v>66</v>
      </c>
      <c r="B4775" s="6" t="s">
        <v>195</v>
      </c>
      <c r="C4775" s="7">
        <v>518185</v>
      </c>
      <c r="D4775" s="10">
        <v>0.22669257978141921</v>
      </c>
      <c r="E4775" s="10">
        <v>1.7272833333333331</v>
      </c>
      <c r="F4775" s="8">
        <v>48.981222992418473</v>
      </c>
      <c r="G4775" s="8">
        <v>54.848956636853451</v>
      </c>
    </row>
    <row r="4776" spans="1:7" x14ac:dyDescent="0.6">
      <c r="A4776" s="3" t="s">
        <v>67</v>
      </c>
      <c r="B4776" s="3" t="s">
        <v>195</v>
      </c>
      <c r="C4776" s="4">
        <v>606824</v>
      </c>
      <c r="D4776" s="9">
        <v>0.26894484849825201</v>
      </c>
      <c r="E4776" s="9">
        <v>1.5277542799597179</v>
      </c>
      <c r="F4776" s="5">
        <v>17.105666895027841</v>
      </c>
      <c r="G4776" s="5">
        <v>171.77105492979831</v>
      </c>
    </row>
    <row r="4777" spans="1:7" x14ac:dyDescent="0.6">
      <c r="A4777" s="6" t="s">
        <v>68</v>
      </c>
      <c r="B4777" s="6" t="s">
        <v>195</v>
      </c>
      <c r="C4777" s="7">
        <v>94216</v>
      </c>
      <c r="D4777" s="10">
        <v>4.2196436675380297E-2</v>
      </c>
      <c r="E4777" s="10">
        <v>2.1412727272727272</v>
      </c>
      <c r="F4777" s="8">
        <v>-84.473916654581885</v>
      </c>
      <c r="G4777" s="8">
        <v>-47.656614591435357</v>
      </c>
    </row>
    <row r="4778" spans="1:7" x14ac:dyDescent="0.6">
      <c r="A4778" s="3" t="s">
        <v>69</v>
      </c>
      <c r="B4778" s="3" t="s">
        <v>195</v>
      </c>
      <c r="C4778" s="4">
        <v>409878</v>
      </c>
      <c r="D4778" s="9">
        <v>0.16612496173682251</v>
      </c>
      <c r="E4778" s="9">
        <v>1.3482828947368419</v>
      </c>
      <c r="F4778" s="5">
        <v>335.04075740850811</v>
      </c>
      <c r="G4778" s="5">
        <v>906.28007463419419</v>
      </c>
    </row>
    <row r="4779" spans="1:7" x14ac:dyDescent="0.6">
      <c r="A4779" s="6" t="s">
        <v>70</v>
      </c>
      <c r="B4779" s="6" t="s">
        <v>195</v>
      </c>
      <c r="C4779" s="7">
        <v>301222</v>
      </c>
      <c r="D4779" s="10">
        <v>0.1147056918515528</v>
      </c>
      <c r="E4779" s="10">
        <v>1.6194731182795701</v>
      </c>
      <c r="F4779" s="8">
        <v>-26.509351563148051</v>
      </c>
      <c r="G4779" s="8">
        <v>44.431498343378543</v>
      </c>
    </row>
    <row r="4780" spans="1:7" x14ac:dyDescent="0.6">
      <c r="A4780" s="3" t="s">
        <v>71</v>
      </c>
      <c r="B4780" s="3" t="s">
        <v>195</v>
      </c>
      <c r="C4780" s="4">
        <v>300322</v>
      </c>
      <c r="D4780" s="9">
        <v>0.13762043110898481</v>
      </c>
      <c r="E4780" s="9">
        <v>1.436947368421053</v>
      </c>
      <c r="F4780" s="5">
        <v>-0.2987829574201073</v>
      </c>
      <c r="G4780" s="5">
        <v>54.504905415764213</v>
      </c>
    </row>
    <row r="4781" spans="1:7" x14ac:dyDescent="0.6">
      <c r="A4781" s="6" t="s">
        <v>72</v>
      </c>
      <c r="B4781" s="6" t="s">
        <v>195</v>
      </c>
      <c r="C4781" s="7">
        <v>165000</v>
      </c>
      <c r="D4781" s="10">
        <v>7.1327308881847684E-2</v>
      </c>
      <c r="E4781" s="10">
        <v>1.071428571428571</v>
      </c>
      <c r="F4781" s="8">
        <v>-45.058970038825002</v>
      </c>
      <c r="G4781" s="8">
        <v>-47.955108915762978</v>
      </c>
    </row>
    <row r="4782" spans="1:7" x14ac:dyDescent="0.6">
      <c r="A4782" s="3" t="s">
        <v>73</v>
      </c>
      <c r="B4782" s="3" t="s">
        <v>195</v>
      </c>
      <c r="C4782" s="4">
        <v>384061</v>
      </c>
      <c r="D4782" s="9">
        <v>0.17325481817976851</v>
      </c>
      <c r="E4782" s="9">
        <v>1.5424136546184739</v>
      </c>
      <c r="F4782" s="5">
        <v>132.76424242424241</v>
      </c>
      <c r="G4782" s="5">
        <v>12.628850107185681</v>
      </c>
    </row>
    <row r="4783" spans="1:7" x14ac:dyDescent="0.6">
      <c r="A4783" s="6" t="s">
        <v>74</v>
      </c>
      <c r="B4783" s="6" t="s">
        <v>195</v>
      </c>
      <c r="C4783" s="7">
        <v>264032</v>
      </c>
      <c r="D4783" s="10">
        <v>0.1085144463452858</v>
      </c>
      <c r="E4783" s="10">
        <v>1.714493506493507</v>
      </c>
      <c r="F4783" s="8">
        <v>-31.252587479593089</v>
      </c>
      <c r="G4783" s="8">
        <v>-0.77976152449954483</v>
      </c>
    </row>
    <row r="4784" spans="1:7" x14ac:dyDescent="0.6">
      <c r="A4784" s="3" t="s">
        <v>75</v>
      </c>
      <c r="B4784" s="3" t="s">
        <v>195</v>
      </c>
      <c r="C4784" s="4">
        <v>195840</v>
      </c>
      <c r="D4784" s="9">
        <v>7.6886647029975108E-2</v>
      </c>
      <c r="E4784" s="9">
        <v>1.2969536423841059</v>
      </c>
      <c r="F4784" s="5">
        <v>-25.827172463943761</v>
      </c>
      <c r="G4784" s="5">
        <v>-71.345589687689753</v>
      </c>
    </row>
    <row r="4785" spans="1:7" x14ac:dyDescent="0.6">
      <c r="A4785" s="6" t="s">
        <v>76</v>
      </c>
      <c r="B4785" s="6" t="s">
        <v>195</v>
      </c>
      <c r="C4785" s="7">
        <v>90600</v>
      </c>
      <c r="D4785" s="10">
        <v>3.543875678431678E-2</v>
      </c>
      <c r="E4785" s="10">
        <v>1.1048780487804879</v>
      </c>
      <c r="F4785" s="8">
        <v>-53.737745098039213</v>
      </c>
      <c r="G4785" s="8">
        <v>-86.799026100336135</v>
      </c>
    </row>
    <row r="4786" spans="1:7" x14ac:dyDescent="0.6">
      <c r="A4786" s="3" t="s">
        <v>77</v>
      </c>
      <c r="B4786" s="3" t="s">
        <v>195</v>
      </c>
      <c r="C4786" s="4">
        <v>436893</v>
      </c>
      <c r="D4786" s="9">
        <v>0.16663903353853651</v>
      </c>
      <c r="E4786" s="9">
        <v>1.2135916666666671</v>
      </c>
      <c r="F4786" s="5">
        <v>382.22185430463583</v>
      </c>
      <c r="G4786" s="5">
        <v>25.609296789422071</v>
      </c>
    </row>
    <row r="4787" spans="1:7" x14ac:dyDescent="0.6">
      <c r="A4787" s="6" t="s">
        <v>78</v>
      </c>
      <c r="B4787" s="6" t="s">
        <v>195</v>
      </c>
      <c r="C4787" s="7">
        <v>263650</v>
      </c>
      <c r="D4787" s="10">
        <v>0.10089793652679011</v>
      </c>
      <c r="E4787" s="10">
        <v>1.0546</v>
      </c>
      <c r="F4787" s="8">
        <v>-39.653416282705379</v>
      </c>
      <c r="G4787" s="8">
        <v>-49.120487856653519</v>
      </c>
    </row>
    <row r="4788" spans="1:7" x14ac:dyDescent="0.6">
      <c r="A4788" s="3" t="s">
        <v>79</v>
      </c>
      <c r="B4788" s="3" t="s">
        <v>195</v>
      </c>
      <c r="C4788" s="4">
        <v>237842</v>
      </c>
      <c r="D4788" s="9">
        <v>9.4105289710633366E-2</v>
      </c>
      <c r="E4788" s="9">
        <v>1.651680555555556</v>
      </c>
      <c r="F4788" s="5">
        <v>-9.7887350654276446</v>
      </c>
      <c r="G4788" s="5">
        <v>-60.805439468445542</v>
      </c>
    </row>
    <row r="4789" spans="1:7" x14ac:dyDescent="0.6">
      <c r="A4789" s="6" t="s">
        <v>80</v>
      </c>
      <c r="B4789" s="6" t="s">
        <v>195</v>
      </c>
      <c r="C4789" s="7">
        <v>593819</v>
      </c>
      <c r="D4789" s="10">
        <v>0.24327620504802699</v>
      </c>
      <c r="E4789" s="10">
        <v>1.67556151241535</v>
      </c>
      <c r="F4789" s="8">
        <v>149.6695285105238</v>
      </c>
      <c r="G4789" s="8">
        <v>530.27405111658311</v>
      </c>
    </row>
    <row r="4790" spans="1:7" x14ac:dyDescent="0.6">
      <c r="A4790" s="3" t="s">
        <v>82</v>
      </c>
      <c r="B4790" s="3" t="s">
        <v>195</v>
      </c>
      <c r="C4790" s="4">
        <v>209451</v>
      </c>
      <c r="D4790" s="9">
        <v>8.5055799464941684E-2</v>
      </c>
      <c r="E4790" s="9">
        <v>1.5867500000000001</v>
      </c>
      <c r="F4790" s="5">
        <v>-64.72814106655396</v>
      </c>
      <c r="G4790" s="5">
        <v>-48.899184635428107</v>
      </c>
    </row>
    <row r="4791" spans="1:7" x14ac:dyDescent="0.6">
      <c r="A4791" s="6" t="s">
        <v>83</v>
      </c>
      <c r="B4791" s="6" t="s">
        <v>195</v>
      </c>
      <c r="C4791" s="7">
        <v>184082</v>
      </c>
      <c r="D4791" s="10">
        <v>6.9026293835035751E-2</v>
      </c>
      <c r="E4791" s="10">
        <v>1.673472727272727</v>
      </c>
      <c r="F4791" s="8">
        <v>-12.112140787105339</v>
      </c>
      <c r="G4791" s="8">
        <v>-38.888261813546151</v>
      </c>
    </row>
    <row r="4792" spans="1:7" x14ac:dyDescent="0.6">
      <c r="A4792" s="3" t="s">
        <v>84</v>
      </c>
      <c r="B4792" s="3" t="s">
        <v>195</v>
      </c>
      <c r="C4792" s="4">
        <v>231109</v>
      </c>
      <c r="D4792" s="9">
        <v>9.6572762373380749E-2</v>
      </c>
      <c r="E4792" s="9">
        <v>1.298365168539326</v>
      </c>
      <c r="F4792" s="5">
        <v>25.546767201573211</v>
      </c>
      <c r="G4792" s="5">
        <v>-23.046263676986701</v>
      </c>
    </row>
    <row r="4793" spans="1:7" x14ac:dyDescent="0.6">
      <c r="A4793" s="6" t="s">
        <v>85</v>
      </c>
      <c r="B4793" s="6" t="s">
        <v>195</v>
      </c>
      <c r="C4793" s="7">
        <v>263729</v>
      </c>
      <c r="D4793" s="10">
        <v>0.10230480769559749</v>
      </c>
      <c r="E4793" s="10">
        <v>1.2381643192488261</v>
      </c>
      <c r="F4793" s="8">
        <v>14.114552007926999</v>
      </c>
      <c r="G4793" s="8">
        <v>59.835757575757583</v>
      </c>
    </row>
    <row r="4794" spans="1:7" x14ac:dyDescent="0.6">
      <c r="A4794" s="3" t="s">
        <v>86</v>
      </c>
      <c r="B4794" s="3" t="s">
        <v>195</v>
      </c>
      <c r="C4794" s="4">
        <v>220496</v>
      </c>
      <c r="D4794" s="9">
        <v>0.1055326669421989</v>
      </c>
      <c r="E4794" s="9">
        <v>1.2819534883720931</v>
      </c>
      <c r="F4794" s="5">
        <v>-16.39296398954988</v>
      </c>
      <c r="G4794" s="5">
        <v>-42.58828675653087</v>
      </c>
    </row>
    <row r="4795" spans="1:7" x14ac:dyDescent="0.6">
      <c r="A4795" s="6" t="s">
        <v>87</v>
      </c>
      <c r="B4795" s="6" t="s">
        <v>195</v>
      </c>
      <c r="C4795" s="7">
        <v>103680</v>
      </c>
      <c r="D4795" s="10">
        <v>4.3529727346338268E-2</v>
      </c>
      <c r="E4795" s="10">
        <v>1.08</v>
      </c>
      <c r="F4795" s="8">
        <v>-52.97873884333503</v>
      </c>
      <c r="G4795" s="8">
        <v>-60.7320324809114</v>
      </c>
    </row>
    <row r="4796" spans="1:7" x14ac:dyDescent="0.6">
      <c r="A4796" s="3" t="s">
        <v>88</v>
      </c>
      <c r="B4796" s="3" t="s">
        <v>195</v>
      </c>
      <c r="C4796" s="4">
        <v>485060</v>
      </c>
      <c r="D4796" s="9">
        <v>0.21485612501942211</v>
      </c>
      <c r="E4796" s="9">
        <v>1.347388888888889</v>
      </c>
      <c r="F4796" s="5">
        <v>367.84336419753078</v>
      </c>
      <c r="G4796" s="5">
        <v>147.68178104575159</v>
      </c>
    </row>
    <row r="4797" spans="1:7" x14ac:dyDescent="0.6">
      <c r="A4797" s="6" t="s">
        <v>89</v>
      </c>
      <c r="B4797" s="6" t="s">
        <v>195</v>
      </c>
      <c r="C4797" s="7">
        <v>367512</v>
      </c>
      <c r="D4797" s="10">
        <v>0.1352824227633356</v>
      </c>
      <c r="E4797" s="10">
        <v>1.481903225806452</v>
      </c>
      <c r="F4797" s="8">
        <v>-24.233703047045729</v>
      </c>
      <c r="G4797" s="8">
        <v>305.64238410596028</v>
      </c>
    </row>
    <row r="4798" spans="1:7" x14ac:dyDescent="0.6">
      <c r="A4798" s="3" t="s">
        <v>90</v>
      </c>
      <c r="B4798" s="3" t="s">
        <v>195</v>
      </c>
      <c r="C4798" s="4">
        <v>81532</v>
      </c>
      <c r="D4798" s="9">
        <v>3.9476021899615112E-2</v>
      </c>
      <c r="E4798" s="9">
        <v>1.720084388185654</v>
      </c>
      <c r="F4798" s="5">
        <v>-77.815146172097784</v>
      </c>
      <c r="G4798" s="5">
        <v>-81.338222402281573</v>
      </c>
    </row>
    <row r="4799" spans="1:7" x14ac:dyDescent="0.6">
      <c r="A4799" s="6" t="s">
        <v>91</v>
      </c>
      <c r="B4799" s="6" t="s">
        <v>195</v>
      </c>
      <c r="C4799" s="7">
        <v>161183</v>
      </c>
      <c r="D4799" s="10">
        <v>7.4676327256783456E-2</v>
      </c>
      <c r="E4799" s="10">
        <v>1.6118300000000001</v>
      </c>
      <c r="F4799" s="8">
        <v>97.692930383162448</v>
      </c>
      <c r="G4799" s="8">
        <v>-38.864782856059158</v>
      </c>
    </row>
    <row r="4800" spans="1:7" x14ac:dyDescent="0.6">
      <c r="A4800" s="3" t="s">
        <v>92</v>
      </c>
      <c r="B4800" s="3" t="s">
        <v>195</v>
      </c>
      <c r="C4800" s="4">
        <v>340226</v>
      </c>
      <c r="D4800" s="9">
        <v>0.12514114958800321</v>
      </c>
      <c r="E4800" s="9">
        <v>1.8213383297644541</v>
      </c>
      <c r="F4800" s="5">
        <v>111.080573013283</v>
      </c>
      <c r="G4800" s="5">
        <v>43.04706485818317</v>
      </c>
    </row>
    <row r="4801" spans="1:7" x14ac:dyDescent="0.6">
      <c r="A4801" s="6" t="s">
        <v>93</v>
      </c>
      <c r="B4801" s="6" t="s">
        <v>195</v>
      </c>
      <c r="C4801" s="7">
        <v>116196</v>
      </c>
      <c r="D4801" s="10">
        <v>5.3490971835610308E-2</v>
      </c>
      <c r="E4801" s="10">
        <v>2.482820512820513</v>
      </c>
      <c r="F4801" s="8">
        <v>-65.84740731161051</v>
      </c>
      <c r="G4801" s="8">
        <v>-80.43242132703736</v>
      </c>
    </row>
    <row r="4802" spans="1:7" x14ac:dyDescent="0.6">
      <c r="A4802" s="3" t="s">
        <v>94</v>
      </c>
      <c r="B4802" s="3" t="s">
        <v>195</v>
      </c>
      <c r="C4802" s="4">
        <v>594562</v>
      </c>
      <c r="D4802" s="9">
        <v>0.24179799761544121</v>
      </c>
      <c r="E4802" s="9">
        <v>1.8453082227919131</v>
      </c>
      <c r="F4802" s="5">
        <v>411.68887052910588</v>
      </c>
      <c r="G4802" s="5">
        <v>183.8668710104034</v>
      </c>
    </row>
    <row r="4803" spans="1:7" x14ac:dyDescent="0.6">
      <c r="A4803" s="6" t="s">
        <v>95</v>
      </c>
      <c r="B4803" s="6" t="s">
        <v>195</v>
      </c>
      <c r="C4803" s="7">
        <v>458308</v>
      </c>
      <c r="D4803" s="10">
        <v>0.2261189846338526</v>
      </c>
      <c r="E4803" s="10">
        <v>1.8465269943593881</v>
      </c>
      <c r="F4803" s="8">
        <v>-22.91670170646627</v>
      </c>
      <c r="G4803" s="8">
        <v>148.9694809921665</v>
      </c>
    </row>
    <row r="4804" spans="1:7" x14ac:dyDescent="0.6">
      <c r="A4804" s="3" t="s">
        <v>96</v>
      </c>
      <c r="B4804" s="3" t="s">
        <v>195</v>
      </c>
      <c r="C4804" s="4">
        <v>394117</v>
      </c>
      <c r="D4804" s="9">
        <v>0.20788675455327391</v>
      </c>
      <c r="E4804" s="9">
        <v>2.0357283057851241</v>
      </c>
      <c r="F4804" s="5">
        <v>-14.006083245328471</v>
      </c>
      <c r="G4804" s="5">
        <v>70.532951983695995</v>
      </c>
    </row>
    <row r="4805" spans="1:7" x14ac:dyDescent="0.6">
      <c r="A4805" s="6" t="s">
        <v>97</v>
      </c>
      <c r="B4805" s="6" t="s">
        <v>195</v>
      </c>
      <c r="C4805" s="7">
        <v>412016</v>
      </c>
      <c r="D4805" s="10">
        <v>0.19560057553139321</v>
      </c>
      <c r="E4805" s="10">
        <v>2.200940170940171</v>
      </c>
      <c r="F4805" s="8">
        <v>4.5415447697003666</v>
      </c>
      <c r="G4805" s="8">
        <v>56.227036086285537</v>
      </c>
    </row>
    <row r="4806" spans="1:7" x14ac:dyDescent="0.6">
      <c r="A4806" s="3" t="s">
        <v>98</v>
      </c>
      <c r="B4806" s="3" t="s">
        <v>195</v>
      </c>
      <c r="C4806" s="4">
        <v>659850</v>
      </c>
      <c r="D4806" s="9">
        <v>0.3045278086224581</v>
      </c>
      <c r="E4806" s="9">
        <v>1.6743212382643999</v>
      </c>
      <c r="F4806" s="5">
        <v>60.151547512717961</v>
      </c>
      <c r="G4806" s="5">
        <v>199.25712938103189</v>
      </c>
    </row>
    <row r="4807" spans="1:7" x14ac:dyDescent="0.6">
      <c r="A4807" s="6" t="s">
        <v>99</v>
      </c>
      <c r="B4807" s="6" t="s">
        <v>195</v>
      </c>
      <c r="C4807" s="7">
        <v>472111</v>
      </c>
      <c r="D4807" s="10">
        <v>0.21760448596429149</v>
      </c>
      <c r="E4807" s="10">
        <v>1.637000693481276</v>
      </c>
      <c r="F4807" s="8">
        <v>-28.451769341517011</v>
      </c>
      <c r="G4807" s="8">
        <v>355.35397376543222</v>
      </c>
    </row>
    <row r="4808" spans="1:7" x14ac:dyDescent="0.6">
      <c r="A4808" s="3" t="s">
        <v>100</v>
      </c>
      <c r="B4808" s="3" t="s">
        <v>195</v>
      </c>
      <c r="C4808" s="4">
        <v>258776</v>
      </c>
      <c r="D4808" s="9">
        <v>0.120456641718487</v>
      </c>
      <c r="E4808" s="9">
        <v>1.5626570048309181</v>
      </c>
      <c r="F4808" s="5">
        <v>-45.187466506817252</v>
      </c>
      <c r="G4808" s="5">
        <v>-46.650723621819978</v>
      </c>
    </row>
    <row r="4809" spans="1:7" x14ac:dyDescent="0.6">
      <c r="A4809" s="6" t="s">
        <v>101</v>
      </c>
      <c r="B4809" s="6" t="s">
        <v>195</v>
      </c>
      <c r="C4809" s="7">
        <v>863331</v>
      </c>
      <c r="D4809" s="10">
        <v>0.33637482453459872</v>
      </c>
      <c r="E4809" s="10">
        <v>1.686193359375</v>
      </c>
      <c r="F4809" s="8">
        <v>233.620969487124</v>
      </c>
      <c r="G4809" s="8">
        <v>134.9123293933259</v>
      </c>
    </row>
    <row r="4810" spans="1:7" x14ac:dyDescent="0.6">
      <c r="A4810" s="3" t="s">
        <v>102</v>
      </c>
      <c r="B4810" s="3" t="s">
        <v>195</v>
      </c>
      <c r="C4810" s="4">
        <v>463513</v>
      </c>
      <c r="D4810" s="9">
        <v>0.20346327715513521</v>
      </c>
      <c r="E4810" s="9">
        <v>2.3175650000000001</v>
      </c>
      <c r="F4810" s="5">
        <v>-46.311090416074492</v>
      </c>
      <c r="G4810" s="5">
        <v>468.50439091399699</v>
      </c>
    </row>
    <row r="4811" spans="1:7" x14ac:dyDescent="0.6">
      <c r="A4811" s="6" t="s">
        <v>96</v>
      </c>
      <c r="B4811" s="6" t="s">
        <v>197</v>
      </c>
      <c r="C4811" s="7">
        <v>24500</v>
      </c>
      <c r="D4811" s="10">
        <v>1.292313066057848E-2</v>
      </c>
      <c r="E4811" s="10">
        <v>1.020833333333333</v>
      </c>
      <c r="F4811" s="6"/>
      <c r="G4811" s="6"/>
    </row>
    <row r="4812" spans="1:7" x14ac:dyDescent="0.6">
      <c r="A4812" s="3" t="s">
        <v>16</v>
      </c>
      <c r="B4812" s="3" t="s">
        <v>198</v>
      </c>
      <c r="C4812" s="4">
        <v>140560</v>
      </c>
      <c r="D4812" s="9">
        <v>5.2609789530524628E-2</v>
      </c>
      <c r="E4812" s="9">
        <v>1.1811764705882351</v>
      </c>
      <c r="F4812" s="3"/>
      <c r="G4812" s="3"/>
    </row>
    <row r="4813" spans="1:7" x14ac:dyDescent="0.6">
      <c r="A4813" s="6" t="s">
        <v>22</v>
      </c>
      <c r="B4813" s="6" t="s">
        <v>198</v>
      </c>
      <c r="C4813" s="7">
        <v>112645</v>
      </c>
      <c r="D4813" s="10">
        <v>4.4214881111426733E-2</v>
      </c>
      <c r="E4813" s="10">
        <v>1.1043627450980389</v>
      </c>
      <c r="F4813" s="8">
        <v>-19.85984632896983</v>
      </c>
      <c r="G4813" s="6"/>
    </row>
    <row r="4814" spans="1:7" x14ac:dyDescent="0.6">
      <c r="A4814" s="3" t="s">
        <v>27</v>
      </c>
      <c r="B4814" s="3" t="s">
        <v>198</v>
      </c>
      <c r="C4814" s="4">
        <v>44950</v>
      </c>
      <c r="D4814" s="9">
        <v>1.976307541557043E-2</v>
      </c>
      <c r="E4814" s="9">
        <v>1.021590909090909</v>
      </c>
      <c r="F4814" s="5">
        <v>-60.095876425939899</v>
      </c>
      <c r="G4814" s="3"/>
    </row>
    <row r="4815" spans="1:7" x14ac:dyDescent="0.6">
      <c r="A4815" s="6" t="s">
        <v>29</v>
      </c>
      <c r="B4815" s="6" t="s">
        <v>198</v>
      </c>
      <c r="C4815" s="7">
        <v>140400</v>
      </c>
      <c r="D4815" s="10">
        <v>6.8847977868690013E-2</v>
      </c>
      <c r="E4815" s="10">
        <v>1.0323529411764709</v>
      </c>
      <c r="F4815" s="8">
        <v>212.34705228031149</v>
      </c>
      <c r="G4815" s="6"/>
    </row>
    <row r="4816" spans="1:7" x14ac:dyDescent="0.6">
      <c r="A4816" s="3" t="s">
        <v>30</v>
      </c>
      <c r="B4816" s="3" t="s">
        <v>198</v>
      </c>
      <c r="C4816" s="4">
        <v>143820</v>
      </c>
      <c r="D4816" s="9">
        <v>6.6142206765514425E-2</v>
      </c>
      <c r="E4816" s="9">
        <v>0.84599999999999997</v>
      </c>
      <c r="F4816" s="5">
        <v>2.4358974358974268</v>
      </c>
      <c r="G4816" s="3"/>
    </row>
    <row r="4817" spans="1:7" x14ac:dyDescent="0.6">
      <c r="A4817" s="6" t="s">
        <v>31</v>
      </c>
      <c r="B4817" s="6" t="s">
        <v>198</v>
      </c>
      <c r="C4817" s="7">
        <v>169880</v>
      </c>
      <c r="D4817" s="10">
        <v>7.6919289193865426E-2</v>
      </c>
      <c r="E4817" s="10">
        <v>0.80511848341232228</v>
      </c>
      <c r="F4817" s="8">
        <v>18.1198720623001</v>
      </c>
      <c r="G4817" s="6"/>
    </row>
    <row r="4818" spans="1:7" x14ac:dyDescent="0.6">
      <c r="A4818" s="3" t="s">
        <v>32</v>
      </c>
      <c r="B4818" s="3" t="s">
        <v>198</v>
      </c>
      <c r="C4818" s="4">
        <v>135570</v>
      </c>
      <c r="D4818" s="9">
        <v>6.0861331543578312E-2</v>
      </c>
      <c r="E4818" s="9">
        <v>0.81179640718562873</v>
      </c>
      <c r="F4818" s="5">
        <v>-20.196609371320928</v>
      </c>
      <c r="G4818" s="3"/>
    </row>
    <row r="4819" spans="1:7" x14ac:dyDescent="0.6">
      <c r="A4819" s="6" t="s">
        <v>33</v>
      </c>
      <c r="B4819" s="6" t="s">
        <v>198</v>
      </c>
      <c r="C4819" s="7">
        <v>226285</v>
      </c>
      <c r="D4819" s="10">
        <v>0.1064620299760304</v>
      </c>
      <c r="E4819" s="10">
        <v>0.87368725868725872</v>
      </c>
      <c r="F4819" s="8">
        <v>66.913771483366531</v>
      </c>
      <c r="G4819" s="6"/>
    </row>
    <row r="4820" spans="1:7" x14ac:dyDescent="0.6">
      <c r="A4820" s="3" t="s">
        <v>39</v>
      </c>
      <c r="B4820" s="3" t="s">
        <v>198</v>
      </c>
      <c r="C4820" s="4">
        <v>22270</v>
      </c>
      <c r="D4820" s="9">
        <v>8.5051454506857287E-3</v>
      </c>
      <c r="E4820" s="9">
        <v>1.31</v>
      </c>
      <c r="F4820" s="5">
        <v>-90.158428530393081</v>
      </c>
      <c r="G4820" s="3"/>
    </row>
    <row r="4821" spans="1:7" x14ac:dyDescent="0.6">
      <c r="A4821" s="6" t="s">
        <v>41</v>
      </c>
      <c r="B4821" s="6" t="s">
        <v>198</v>
      </c>
      <c r="C4821" s="7">
        <v>53760</v>
      </c>
      <c r="D4821" s="10">
        <v>1.6533763065190402E-2</v>
      </c>
      <c r="E4821" s="10">
        <v>1.68</v>
      </c>
      <c r="F4821" s="8">
        <v>141.40098787606649</v>
      </c>
      <c r="G4821" s="6"/>
    </row>
    <row r="4822" spans="1:7" x14ac:dyDescent="0.6">
      <c r="A4822" s="3" t="s">
        <v>43</v>
      </c>
      <c r="B4822" s="3" t="s">
        <v>198</v>
      </c>
      <c r="C4822" s="4">
        <v>67800</v>
      </c>
      <c r="D4822" s="9">
        <v>2.0298205669754689E-2</v>
      </c>
      <c r="E4822" s="9">
        <v>1.4125000000000001</v>
      </c>
      <c r="F4822" s="5">
        <v>26.11607142857142</v>
      </c>
      <c r="G4822" s="3"/>
    </row>
    <row r="4823" spans="1:7" x14ac:dyDescent="0.6">
      <c r="A4823" s="6" t="s">
        <v>45</v>
      </c>
      <c r="B4823" s="6" t="s">
        <v>198</v>
      </c>
      <c r="C4823" s="7">
        <v>201420</v>
      </c>
      <c r="D4823" s="10">
        <v>5.658016059563116E-2</v>
      </c>
      <c r="E4823" s="10">
        <v>1.258875</v>
      </c>
      <c r="F4823" s="8">
        <v>197.0796460176991</v>
      </c>
      <c r="G4823" s="6"/>
    </row>
    <row r="4824" spans="1:7" x14ac:dyDescent="0.6">
      <c r="A4824" s="3" t="s">
        <v>47</v>
      </c>
      <c r="B4824" s="3" t="s">
        <v>198</v>
      </c>
      <c r="C4824" s="4">
        <v>160000</v>
      </c>
      <c r="D4824" s="9">
        <v>4.3713319863019177E-2</v>
      </c>
      <c r="E4824" s="9">
        <v>1.25</v>
      </c>
      <c r="F4824" s="5">
        <v>-20.563995631019761</v>
      </c>
      <c r="G4824" s="5">
        <v>13.83039271485487</v>
      </c>
    </row>
    <row r="4825" spans="1:7" x14ac:dyDescent="0.6">
      <c r="A4825" s="6" t="s">
        <v>49</v>
      </c>
      <c r="B4825" s="6" t="s">
        <v>198</v>
      </c>
      <c r="C4825" s="7">
        <v>79960</v>
      </c>
      <c r="D4825" s="10">
        <v>2.126558891867714E-2</v>
      </c>
      <c r="E4825" s="10">
        <v>1.2493749999999999</v>
      </c>
      <c r="F4825" s="8">
        <v>-50.024999999999999</v>
      </c>
      <c r="G4825" s="8">
        <v>-29.015935017089092</v>
      </c>
    </row>
    <row r="4826" spans="1:7" x14ac:dyDescent="0.6">
      <c r="A4826" s="3" t="s">
        <v>50</v>
      </c>
      <c r="B4826" s="3" t="s">
        <v>198</v>
      </c>
      <c r="C4826" s="4">
        <v>49520</v>
      </c>
      <c r="D4826" s="9">
        <v>1.152966514506674E-2</v>
      </c>
      <c r="E4826" s="9">
        <v>1.456470588235294</v>
      </c>
      <c r="F4826" s="5">
        <v>-38.069034517258629</v>
      </c>
      <c r="G4826" s="5">
        <v>10.16685205784205</v>
      </c>
    </row>
    <row r="4827" spans="1:7" x14ac:dyDescent="0.6">
      <c r="A4827" s="6" t="s">
        <v>52</v>
      </c>
      <c r="B4827" s="6" t="s">
        <v>198</v>
      </c>
      <c r="C4827" s="7">
        <v>84270</v>
      </c>
      <c r="D4827" s="10">
        <v>2.253120551911705E-2</v>
      </c>
      <c r="E4827" s="10">
        <v>1.296461538461539</v>
      </c>
      <c r="F4827" s="8">
        <v>70.173667205169622</v>
      </c>
      <c r="G4827" s="8">
        <v>-39.978632478632477</v>
      </c>
    </row>
    <row r="4828" spans="1:7" x14ac:dyDescent="0.6">
      <c r="A4828" s="3" t="s">
        <v>53</v>
      </c>
      <c r="B4828" s="3" t="s">
        <v>198</v>
      </c>
      <c r="C4828" s="4">
        <v>929280</v>
      </c>
      <c r="D4828" s="9">
        <v>0.2989058959593261</v>
      </c>
      <c r="E4828" s="9">
        <v>1.32</v>
      </c>
      <c r="F4828" s="5">
        <v>1002.741189035244</v>
      </c>
      <c r="G4828" s="5">
        <v>546.14100959532743</v>
      </c>
    </row>
    <row r="4829" spans="1:7" x14ac:dyDescent="0.6">
      <c r="A4829" s="6" t="s">
        <v>54</v>
      </c>
      <c r="B4829" s="6" t="s">
        <v>198</v>
      </c>
      <c r="C4829" s="7">
        <v>52580</v>
      </c>
      <c r="D4829" s="10">
        <v>1.476606232489242E-2</v>
      </c>
      <c r="E4829" s="10">
        <v>1.546470588235294</v>
      </c>
      <c r="F4829" s="8">
        <v>-94.341856060606062</v>
      </c>
      <c r="G4829" s="8">
        <v>-69.048740287261595</v>
      </c>
    </row>
    <row r="4830" spans="1:7" x14ac:dyDescent="0.6">
      <c r="A4830" s="3" t="s">
        <v>56</v>
      </c>
      <c r="B4830" s="3" t="s">
        <v>198</v>
      </c>
      <c r="C4830" s="4">
        <v>61054</v>
      </c>
      <c r="D4830" s="9">
        <v>2.1255929358623551E-2</v>
      </c>
      <c r="E4830" s="9">
        <v>1.2150049751243781</v>
      </c>
      <c r="F4830" s="5">
        <v>16.11639406618486</v>
      </c>
      <c r="G4830" s="5">
        <v>-54.964962749870907</v>
      </c>
    </row>
    <row r="4831" spans="1:7" x14ac:dyDescent="0.6">
      <c r="A4831" s="6" t="s">
        <v>58</v>
      </c>
      <c r="B4831" s="6" t="s">
        <v>198</v>
      </c>
      <c r="C4831" s="7">
        <v>88320</v>
      </c>
      <c r="D4831" s="10">
        <v>3.6301811186634933E-2</v>
      </c>
      <c r="E4831" s="10">
        <v>0.92</v>
      </c>
      <c r="F4831" s="8">
        <v>44.65882661250695</v>
      </c>
      <c r="G4831" s="8">
        <v>-60.969573767593957</v>
      </c>
    </row>
    <row r="4832" spans="1:7" x14ac:dyDescent="0.6">
      <c r="A4832" s="3" t="s">
        <v>62</v>
      </c>
      <c r="B4832" s="3" t="s">
        <v>198</v>
      </c>
      <c r="C4832" s="4">
        <v>36900</v>
      </c>
      <c r="D4832" s="9">
        <v>1.5204726637742831E-2</v>
      </c>
      <c r="E4832" s="9">
        <v>1.153125</v>
      </c>
      <c r="F4832" s="5">
        <v>-58.220108695652172</v>
      </c>
      <c r="G4832" s="5">
        <v>65.693758419398279</v>
      </c>
    </row>
    <row r="4833" spans="1:7" x14ac:dyDescent="0.6">
      <c r="A4833" s="6" t="s">
        <v>63</v>
      </c>
      <c r="B4833" s="6" t="s">
        <v>198</v>
      </c>
      <c r="C4833" s="7">
        <v>33700</v>
      </c>
      <c r="D4833" s="10">
        <v>1.260062948706734E-2</v>
      </c>
      <c r="E4833" s="10">
        <v>1.0531250000000001</v>
      </c>
      <c r="F4833" s="8">
        <v>-8.6720867208672114</v>
      </c>
      <c r="G4833" s="8">
        <v>-37.313988095238088</v>
      </c>
    </row>
    <row r="4834" spans="1:7" x14ac:dyDescent="0.6">
      <c r="A4834" s="3" t="s">
        <v>64</v>
      </c>
      <c r="B4834" s="3" t="s">
        <v>198</v>
      </c>
      <c r="C4834" s="4">
        <v>40000</v>
      </c>
      <c r="D4834" s="9">
        <v>1.4531175155933589E-2</v>
      </c>
      <c r="E4834" s="9">
        <v>1.25</v>
      </c>
      <c r="F4834" s="5">
        <v>18.694362017804149</v>
      </c>
      <c r="G4834" s="5">
        <v>-41.002949852507378</v>
      </c>
    </row>
    <row r="4835" spans="1:7" x14ac:dyDescent="0.6">
      <c r="A4835" s="6" t="s">
        <v>67</v>
      </c>
      <c r="B4835" s="6" t="s">
        <v>198</v>
      </c>
      <c r="C4835" s="7">
        <v>66560</v>
      </c>
      <c r="D4835" s="10">
        <v>2.9499441544902069E-2</v>
      </c>
      <c r="E4835" s="10">
        <v>1.04</v>
      </c>
      <c r="F4835" s="8">
        <v>66.399999999999991</v>
      </c>
      <c r="G4835" s="8">
        <v>-66.954622182504224</v>
      </c>
    </row>
    <row r="4836" spans="1:7" x14ac:dyDescent="0.6">
      <c r="A4836" s="3" t="s">
        <v>68</v>
      </c>
      <c r="B4836" s="3" t="s">
        <v>198</v>
      </c>
      <c r="C4836" s="4">
        <v>81600</v>
      </c>
      <c r="D4836" s="9">
        <v>3.6546119902256861E-2</v>
      </c>
      <c r="E4836" s="9">
        <v>1.02</v>
      </c>
      <c r="F4836" s="5">
        <v>22.59615384615385</v>
      </c>
      <c r="G4836" s="5">
        <v>-49</v>
      </c>
    </row>
    <row r="4837" spans="1:7" x14ac:dyDescent="0.6">
      <c r="A4837" s="6" t="s">
        <v>69</v>
      </c>
      <c r="B4837" s="6" t="s">
        <v>198</v>
      </c>
      <c r="C4837" s="7">
        <v>76002</v>
      </c>
      <c r="D4837" s="10">
        <v>3.080387174213298E-2</v>
      </c>
      <c r="E4837" s="10">
        <v>0.91293693693693689</v>
      </c>
      <c r="F4837" s="8">
        <v>-6.8602941176470589</v>
      </c>
      <c r="G4837" s="8">
        <v>-4.9499749874937438</v>
      </c>
    </row>
    <row r="4838" spans="1:7" x14ac:dyDescent="0.6">
      <c r="A4838" s="3" t="s">
        <v>70</v>
      </c>
      <c r="B4838" s="3" t="s">
        <v>198</v>
      </c>
      <c r="C4838" s="4">
        <v>148620</v>
      </c>
      <c r="D4838" s="9">
        <v>5.6594670784264701E-2</v>
      </c>
      <c r="E4838" s="9">
        <v>1.024965517241379</v>
      </c>
      <c r="F4838" s="5">
        <v>95.547485592484406</v>
      </c>
      <c r="G4838" s="5">
        <v>200.12116316639739</v>
      </c>
    </row>
    <row r="4839" spans="1:7" x14ac:dyDescent="0.6">
      <c r="A4839" s="6" t="s">
        <v>71</v>
      </c>
      <c r="B4839" s="6" t="s">
        <v>198</v>
      </c>
      <c r="C4839" s="7">
        <v>218512</v>
      </c>
      <c r="D4839" s="10">
        <v>0.10013157758168389</v>
      </c>
      <c r="E4839" s="10">
        <v>1.031933884297521</v>
      </c>
      <c r="F4839" s="8">
        <v>47.02731799219486</v>
      </c>
      <c r="G4839" s="8">
        <v>159.29986946718881</v>
      </c>
    </row>
    <row r="4840" spans="1:7" x14ac:dyDescent="0.6">
      <c r="A4840" s="3" t="s">
        <v>72</v>
      </c>
      <c r="B4840" s="3" t="s">
        <v>198</v>
      </c>
      <c r="C4840" s="4">
        <v>41200</v>
      </c>
      <c r="D4840" s="9">
        <v>1.781021288443712E-2</v>
      </c>
      <c r="E4840" s="9">
        <v>1.2117647058823531</v>
      </c>
      <c r="F4840" s="5">
        <v>-81.145200263601083</v>
      </c>
      <c r="G4840" s="5">
        <v>-95.566460055096414</v>
      </c>
    </row>
    <row r="4841" spans="1:7" x14ac:dyDescent="0.6">
      <c r="A4841" s="6" t="s">
        <v>73</v>
      </c>
      <c r="B4841" s="6" t="s">
        <v>198</v>
      </c>
      <c r="C4841" s="7">
        <v>318680</v>
      </c>
      <c r="D4841" s="10">
        <v>0.14376061473966009</v>
      </c>
      <c r="E4841" s="10">
        <v>0.94845238095238094</v>
      </c>
      <c r="F4841" s="8">
        <v>673.495145631068</v>
      </c>
      <c r="G4841" s="8">
        <v>506.08596424496011</v>
      </c>
    </row>
    <row r="4842" spans="1:7" x14ac:dyDescent="0.6">
      <c r="A4842" s="3" t="s">
        <v>74</v>
      </c>
      <c r="B4842" s="3" t="s">
        <v>198</v>
      </c>
      <c r="C4842" s="4">
        <v>263780</v>
      </c>
      <c r="D4842" s="9">
        <v>0.1084108769276431</v>
      </c>
      <c r="E4842" s="9">
        <v>0.9488489208633093</v>
      </c>
      <c r="F4842" s="5">
        <v>-17.227312664742051</v>
      </c>
      <c r="G4842" s="5">
        <v>332.0437645363121</v>
      </c>
    </row>
    <row r="4843" spans="1:7" x14ac:dyDescent="0.6">
      <c r="A4843" s="6" t="s">
        <v>76</v>
      </c>
      <c r="B4843" s="6" t="s">
        <v>198</v>
      </c>
      <c r="C4843" s="7">
        <v>34400</v>
      </c>
      <c r="D4843" s="10">
        <v>1.3455775202875249E-2</v>
      </c>
      <c r="E4843" s="10">
        <v>1.075</v>
      </c>
      <c r="F4843" s="8">
        <v>-86.958829327469857</v>
      </c>
      <c r="G4843" s="8">
        <v>-61.050724637681157</v>
      </c>
    </row>
    <row r="4844" spans="1:7" x14ac:dyDescent="0.6">
      <c r="A4844" s="3" t="s">
        <v>78</v>
      </c>
      <c r="B4844" s="3" t="s">
        <v>198</v>
      </c>
      <c r="C4844" s="4">
        <v>37600</v>
      </c>
      <c r="D4844" s="9">
        <v>1.4389389013492531E-2</v>
      </c>
      <c r="E4844" s="9">
        <v>1.175</v>
      </c>
      <c r="F4844" s="5">
        <v>9.302325581395344</v>
      </c>
      <c r="G4844" s="5">
        <v>1.8970189701897009</v>
      </c>
    </row>
    <row r="4845" spans="1:7" x14ac:dyDescent="0.6">
      <c r="A4845" s="6" t="s">
        <v>80</v>
      </c>
      <c r="B4845" s="6" t="s">
        <v>198</v>
      </c>
      <c r="C4845" s="7">
        <v>54605</v>
      </c>
      <c r="D4845" s="10">
        <v>2.2370616596382929E-2</v>
      </c>
      <c r="E4845" s="10">
        <v>1.137604166666667</v>
      </c>
      <c r="F4845" s="8">
        <v>45.226063829787243</v>
      </c>
      <c r="G4845" s="8">
        <v>62.032640949554903</v>
      </c>
    </row>
    <row r="4846" spans="1:7" x14ac:dyDescent="0.6">
      <c r="A4846" s="3" t="s">
        <v>82</v>
      </c>
      <c r="B4846" s="3" t="s">
        <v>198</v>
      </c>
      <c r="C4846" s="4">
        <v>69920</v>
      </c>
      <c r="D4846" s="9">
        <v>2.839376034771246E-2</v>
      </c>
      <c r="E4846" s="9">
        <v>1.0593939393939391</v>
      </c>
      <c r="F4846" s="5">
        <v>28.046882153648941</v>
      </c>
      <c r="G4846" s="5">
        <v>74.8</v>
      </c>
    </row>
    <row r="4847" spans="1:7" x14ac:dyDescent="0.6">
      <c r="A4847" s="6" t="s">
        <v>84</v>
      </c>
      <c r="B4847" s="6" t="s">
        <v>198</v>
      </c>
      <c r="C4847" s="7">
        <v>67920</v>
      </c>
      <c r="D4847" s="10">
        <v>2.8381508380893952E-2</v>
      </c>
      <c r="E4847" s="10">
        <v>1.06125</v>
      </c>
      <c r="F4847" s="8">
        <v>-2.860411899313497</v>
      </c>
      <c r="G4847" s="8">
        <v>2.0432692307692291</v>
      </c>
    </row>
    <row r="4848" spans="1:7" x14ac:dyDescent="0.6">
      <c r="A4848" s="3" t="s">
        <v>87</v>
      </c>
      <c r="B4848" s="3" t="s">
        <v>198</v>
      </c>
      <c r="C4848" s="4">
        <v>126060</v>
      </c>
      <c r="D4848" s="9">
        <v>5.2925901131167068E-2</v>
      </c>
      <c r="E4848" s="9">
        <v>1.1255357142857141</v>
      </c>
      <c r="F4848" s="5">
        <v>85.600706713780923</v>
      </c>
      <c r="G4848" s="5">
        <v>54.485294117647072</v>
      </c>
    </row>
    <row r="4849" spans="1:7" x14ac:dyDescent="0.6">
      <c r="A4849" s="6" t="s">
        <v>88</v>
      </c>
      <c r="B4849" s="6" t="s">
        <v>198</v>
      </c>
      <c r="C4849" s="7">
        <v>72760</v>
      </c>
      <c r="D4849" s="10">
        <v>3.2228861700435318E-2</v>
      </c>
      <c r="E4849" s="10">
        <v>1.07</v>
      </c>
      <c r="F4849" s="8">
        <v>-42.281453276217682</v>
      </c>
      <c r="G4849" s="8">
        <v>-4.2656772190205476</v>
      </c>
    </row>
    <row r="4850" spans="1:7" x14ac:dyDescent="0.6">
      <c r="A4850" s="3" t="s">
        <v>89</v>
      </c>
      <c r="B4850" s="3" t="s">
        <v>198</v>
      </c>
      <c r="C4850" s="4">
        <v>127880</v>
      </c>
      <c r="D4850" s="9">
        <v>4.7073064887610087E-2</v>
      </c>
      <c r="E4850" s="9">
        <v>1.1024137931034479</v>
      </c>
      <c r="F4850" s="5">
        <v>75.755909840571746</v>
      </c>
      <c r="G4850" s="5">
        <v>-13.95505315569909</v>
      </c>
    </row>
    <row r="4851" spans="1:7" x14ac:dyDescent="0.6">
      <c r="A4851" s="6" t="s">
        <v>90</v>
      </c>
      <c r="B4851" s="6" t="s">
        <v>198</v>
      </c>
      <c r="C4851" s="7">
        <v>78696</v>
      </c>
      <c r="D4851" s="10">
        <v>3.8102892354070918E-2</v>
      </c>
      <c r="E4851" s="10">
        <v>1.093</v>
      </c>
      <c r="F4851" s="8">
        <v>-38.461057241163587</v>
      </c>
      <c r="G4851" s="8">
        <v>-63.985501940396873</v>
      </c>
    </row>
    <row r="4852" spans="1:7" x14ac:dyDescent="0.6">
      <c r="A4852" s="3" t="s">
        <v>91</v>
      </c>
      <c r="B4852" s="3" t="s">
        <v>198</v>
      </c>
      <c r="C4852" s="4">
        <v>116480</v>
      </c>
      <c r="D4852" s="9">
        <v>5.3965359863447998E-2</v>
      </c>
      <c r="E4852" s="9">
        <v>1.04</v>
      </c>
      <c r="F4852" s="5">
        <v>48.012605469147097</v>
      </c>
      <c r="G4852" s="5">
        <v>182.71844660194179</v>
      </c>
    </row>
    <row r="4853" spans="1:7" x14ac:dyDescent="0.6">
      <c r="A4853" s="6" t="s">
        <v>93</v>
      </c>
      <c r="B4853" s="6" t="s">
        <v>198</v>
      </c>
      <c r="C4853" s="7">
        <v>123400</v>
      </c>
      <c r="D4853" s="10">
        <v>5.6807342116030772E-2</v>
      </c>
      <c r="E4853" s="10">
        <v>1.0283333333333331</v>
      </c>
      <c r="F4853" s="8">
        <v>5.9409340659340559</v>
      </c>
      <c r="G4853" s="8">
        <v>-61.277770804568853</v>
      </c>
    </row>
    <row r="4854" spans="1:7" x14ac:dyDescent="0.6">
      <c r="A4854" s="3" t="s">
        <v>94</v>
      </c>
      <c r="B4854" s="3" t="s">
        <v>198</v>
      </c>
      <c r="C4854" s="4">
        <v>75720</v>
      </c>
      <c r="D4854" s="9">
        <v>3.0794003618531299E-2</v>
      </c>
      <c r="E4854" s="9">
        <v>1.051666666666667</v>
      </c>
      <c r="F4854" s="5">
        <v>-38.638573743922201</v>
      </c>
      <c r="G4854" s="5">
        <v>-71.294260368488892</v>
      </c>
    </row>
    <row r="4855" spans="1:7" x14ac:dyDescent="0.6">
      <c r="A4855" s="6" t="s">
        <v>96</v>
      </c>
      <c r="B4855" s="6" t="s">
        <v>198</v>
      </c>
      <c r="C4855" s="7">
        <v>242120</v>
      </c>
      <c r="D4855" s="10">
        <v>0.12771217940976581</v>
      </c>
      <c r="E4855" s="10">
        <v>1.1209259259259261</v>
      </c>
      <c r="F4855" s="8">
        <v>219.756999471738</v>
      </c>
      <c r="G4855" s="8">
        <v>603.83720930232562</v>
      </c>
    </row>
    <row r="4856" spans="1:7" x14ac:dyDescent="0.6">
      <c r="A4856" s="3" t="s">
        <v>97</v>
      </c>
      <c r="B4856" s="3" t="s">
        <v>198</v>
      </c>
      <c r="C4856" s="4">
        <v>121080</v>
      </c>
      <c r="D4856" s="9">
        <v>5.7481548496517362E-2</v>
      </c>
      <c r="E4856" s="9">
        <v>1.0089999999999999</v>
      </c>
      <c r="F4856" s="5">
        <v>-49.991739633239717</v>
      </c>
      <c r="G4856" s="5">
        <v>222.02127659574469</v>
      </c>
    </row>
    <row r="4857" spans="1:7" x14ac:dyDescent="0.6">
      <c r="A4857" s="6" t="s">
        <v>99</v>
      </c>
      <c r="B4857" s="6" t="s">
        <v>198</v>
      </c>
      <c r="C4857" s="7">
        <v>51880</v>
      </c>
      <c r="D4857" s="10">
        <v>2.391242892418826E-2</v>
      </c>
      <c r="E4857" s="10">
        <v>1.0808333333333331</v>
      </c>
      <c r="F4857" s="8">
        <v>-57.152296002642878</v>
      </c>
      <c r="G4857" s="8">
        <v>-4.9903854958337153</v>
      </c>
    </row>
    <row r="4858" spans="1:7" x14ac:dyDescent="0.6">
      <c r="A4858" s="3" t="s">
        <v>100</v>
      </c>
      <c r="B4858" s="3" t="s">
        <v>198</v>
      </c>
      <c r="C4858" s="4">
        <v>60160</v>
      </c>
      <c r="D4858" s="9">
        <v>2.8003646264662011E-2</v>
      </c>
      <c r="E4858" s="9">
        <v>1.253333333333333</v>
      </c>
      <c r="F4858" s="5">
        <v>15.959907478797231</v>
      </c>
      <c r="G4858" s="5">
        <v>-13.958810068649891</v>
      </c>
    </row>
    <row r="4859" spans="1:7" x14ac:dyDescent="0.6">
      <c r="A4859" s="6" t="s">
        <v>101</v>
      </c>
      <c r="B4859" s="6" t="s">
        <v>198</v>
      </c>
      <c r="C4859" s="7">
        <v>72640</v>
      </c>
      <c r="D4859" s="10">
        <v>2.8302316555519551E-2</v>
      </c>
      <c r="E4859" s="10">
        <v>1.513333333333333</v>
      </c>
      <c r="F4859" s="8">
        <v>20.744680851063819</v>
      </c>
      <c r="G4859" s="8">
        <v>6.9493521790341628</v>
      </c>
    </row>
    <row r="4860" spans="1:7" x14ac:dyDescent="0.6">
      <c r="A4860" s="3" t="s">
        <v>102</v>
      </c>
      <c r="B4860" s="3" t="s">
        <v>198</v>
      </c>
      <c r="C4860" s="4">
        <v>145620</v>
      </c>
      <c r="D4860" s="9">
        <v>6.3921232887385659E-2</v>
      </c>
      <c r="E4860" s="9">
        <v>2.0225</v>
      </c>
      <c r="F4860" s="5">
        <v>100.46806167400879</v>
      </c>
      <c r="G4860" s="5">
        <v>15.516420752022841</v>
      </c>
    </row>
    <row r="4861" spans="1:7" x14ac:dyDescent="0.6">
      <c r="A4861" s="6" t="s">
        <v>93</v>
      </c>
      <c r="B4861" s="6" t="s">
        <v>292</v>
      </c>
      <c r="C4861" s="7">
        <v>38189</v>
      </c>
      <c r="D4861" s="10">
        <v>1.758035322584359E-2</v>
      </c>
      <c r="E4861" s="10">
        <v>1.7680092592592589</v>
      </c>
      <c r="F4861" s="6"/>
      <c r="G4861" s="6"/>
    </row>
    <row r="4862" spans="1:7" x14ac:dyDescent="0.6">
      <c r="A4862" s="3" t="s">
        <v>14</v>
      </c>
      <c r="B4862" s="3" t="s">
        <v>200</v>
      </c>
      <c r="C4862" s="4">
        <v>392749</v>
      </c>
      <c r="D4862" s="9">
        <v>0.15149485980778479</v>
      </c>
      <c r="E4862" s="9">
        <v>1.5678602794411181</v>
      </c>
      <c r="F4862" s="3"/>
      <c r="G4862" s="3"/>
    </row>
    <row r="4863" spans="1:7" x14ac:dyDescent="0.6">
      <c r="A4863" s="6" t="s">
        <v>15</v>
      </c>
      <c r="B4863" s="6" t="s">
        <v>200</v>
      </c>
      <c r="C4863" s="7">
        <v>237311</v>
      </c>
      <c r="D4863" s="10">
        <v>9.3658275359686655E-2</v>
      </c>
      <c r="E4863" s="10">
        <v>1.270401498929336</v>
      </c>
      <c r="F4863" s="8">
        <v>-39.576930813318427</v>
      </c>
      <c r="G4863" s="6"/>
    </row>
    <row r="4864" spans="1:7" x14ac:dyDescent="0.6">
      <c r="A4864" s="3" t="s">
        <v>16</v>
      </c>
      <c r="B4864" s="3" t="s">
        <v>200</v>
      </c>
      <c r="C4864" s="4">
        <v>193037</v>
      </c>
      <c r="D4864" s="9">
        <v>7.2251251718866552E-2</v>
      </c>
      <c r="E4864" s="9">
        <v>1.278390728476821</v>
      </c>
      <c r="F4864" s="5">
        <v>-18.656530881417211</v>
      </c>
      <c r="G4864" s="3"/>
    </row>
    <row r="4865" spans="1:7" x14ac:dyDescent="0.6">
      <c r="A4865" s="6" t="s">
        <v>17</v>
      </c>
      <c r="B4865" s="6" t="s">
        <v>200</v>
      </c>
      <c r="C4865" s="7">
        <v>151465</v>
      </c>
      <c r="D4865" s="10">
        <v>6.1040967385424041E-2</v>
      </c>
      <c r="E4865" s="10">
        <v>1.2510014453850919</v>
      </c>
      <c r="F4865" s="8">
        <v>-21.535767754368329</v>
      </c>
      <c r="G4865" s="6"/>
    </row>
    <row r="4866" spans="1:7" x14ac:dyDescent="0.6">
      <c r="A4866" s="3" t="s">
        <v>18</v>
      </c>
      <c r="B4866" s="3" t="s">
        <v>200</v>
      </c>
      <c r="C4866" s="4">
        <v>329600</v>
      </c>
      <c r="D4866" s="9">
        <v>0.12665716110308631</v>
      </c>
      <c r="E4866" s="9">
        <v>1.3535934291581111</v>
      </c>
      <c r="F4866" s="5">
        <v>117.6080282573532</v>
      </c>
      <c r="G4866" s="3"/>
    </row>
    <row r="4867" spans="1:7" x14ac:dyDescent="0.6">
      <c r="A4867" s="6" t="s">
        <v>20</v>
      </c>
      <c r="B4867" s="6" t="s">
        <v>200</v>
      </c>
      <c r="C4867" s="7">
        <v>302856</v>
      </c>
      <c r="D4867" s="10">
        <v>0.1033150652196476</v>
      </c>
      <c r="E4867" s="10">
        <v>1.25904092789291</v>
      </c>
      <c r="F4867" s="8">
        <v>-8.1140776699029082</v>
      </c>
      <c r="G4867" s="6"/>
    </row>
    <row r="4868" spans="1:7" x14ac:dyDescent="0.6">
      <c r="A4868" s="3" t="s">
        <v>21</v>
      </c>
      <c r="B4868" s="3" t="s">
        <v>200</v>
      </c>
      <c r="C4868" s="4">
        <v>174649</v>
      </c>
      <c r="D4868" s="9">
        <v>6.3444950101795849E-2</v>
      </c>
      <c r="E4868" s="9">
        <v>1.3644133340624831</v>
      </c>
      <c r="F4868" s="5">
        <v>-42.332659745885827</v>
      </c>
      <c r="G4868" s="3"/>
    </row>
    <row r="4869" spans="1:7" x14ac:dyDescent="0.6">
      <c r="A4869" s="6" t="s">
        <v>22</v>
      </c>
      <c r="B4869" s="6" t="s">
        <v>200</v>
      </c>
      <c r="C4869" s="7">
        <v>743393</v>
      </c>
      <c r="D4869" s="10">
        <v>0.29179309435897599</v>
      </c>
      <c r="E4869" s="10">
        <v>1.003906819716408</v>
      </c>
      <c r="F4869" s="8">
        <v>325.64973174767681</v>
      </c>
      <c r="G4869" s="6"/>
    </row>
    <row r="4870" spans="1:7" x14ac:dyDescent="0.6">
      <c r="A4870" s="3" t="s">
        <v>23</v>
      </c>
      <c r="B4870" s="3" t="s">
        <v>200</v>
      </c>
      <c r="C4870" s="4">
        <v>16320</v>
      </c>
      <c r="D4870" s="9">
        <v>6.1837405287317919E-3</v>
      </c>
      <c r="E4870" s="9">
        <v>1.0529032258064519</v>
      </c>
      <c r="F4870" s="5">
        <v>-97.804660522765204</v>
      </c>
      <c r="G4870" s="3"/>
    </row>
    <row r="4871" spans="1:7" x14ac:dyDescent="0.6">
      <c r="A4871" s="6" t="s">
        <v>24</v>
      </c>
      <c r="B4871" s="6" t="s">
        <v>200</v>
      </c>
      <c r="C4871" s="7">
        <v>153805</v>
      </c>
      <c r="D4871" s="10">
        <v>6.6705974493791731E-2</v>
      </c>
      <c r="E4871" s="10">
        <v>1.0118750000000001</v>
      </c>
      <c r="F4871" s="8">
        <v>842.43259803921569</v>
      </c>
      <c r="G4871" s="6"/>
    </row>
    <row r="4872" spans="1:7" x14ac:dyDescent="0.6">
      <c r="A4872" s="3" t="s">
        <v>25</v>
      </c>
      <c r="B4872" s="3" t="s">
        <v>200</v>
      </c>
      <c r="C4872" s="4">
        <v>115953</v>
      </c>
      <c r="D4872" s="9">
        <v>4.6308963204005633E-2</v>
      </c>
      <c r="E4872" s="9">
        <v>1.068691244239631</v>
      </c>
      <c r="F4872" s="5">
        <v>-24.61038327752674</v>
      </c>
      <c r="G4872" s="3"/>
    </row>
    <row r="4873" spans="1:7" x14ac:dyDescent="0.6">
      <c r="A4873" s="6" t="s">
        <v>26</v>
      </c>
      <c r="B4873" s="6" t="s">
        <v>200</v>
      </c>
      <c r="C4873" s="7">
        <v>955514</v>
      </c>
      <c r="D4873" s="10">
        <v>0.44591573792599559</v>
      </c>
      <c r="E4873" s="10">
        <v>0.98064297626683772</v>
      </c>
      <c r="F4873" s="8">
        <v>724.05284899916342</v>
      </c>
      <c r="G4873" s="6"/>
    </row>
    <row r="4874" spans="1:7" x14ac:dyDescent="0.6">
      <c r="A4874" s="3" t="s">
        <v>27</v>
      </c>
      <c r="B4874" s="3" t="s">
        <v>200</v>
      </c>
      <c r="C4874" s="4">
        <v>1003113</v>
      </c>
      <c r="D4874" s="9">
        <v>0.4410366600520379</v>
      </c>
      <c r="E4874" s="9">
        <v>1.044909375</v>
      </c>
      <c r="F4874" s="5">
        <v>4.9815073353189909</v>
      </c>
      <c r="G4874" s="5">
        <v>155.40816144662369</v>
      </c>
    </row>
    <row r="4875" spans="1:7" x14ac:dyDescent="0.6">
      <c r="A4875" s="6" t="s">
        <v>29</v>
      </c>
      <c r="B4875" s="6" t="s">
        <v>200</v>
      </c>
      <c r="C4875" s="7">
        <v>27824</v>
      </c>
      <c r="D4875" s="10">
        <v>1.364406079927657E-2</v>
      </c>
      <c r="E4875" s="10">
        <v>0.89036800000000005</v>
      </c>
      <c r="F4875" s="8">
        <v>-97.226234731281522</v>
      </c>
      <c r="G4875" s="8">
        <v>-88.275301187049905</v>
      </c>
    </row>
    <row r="4876" spans="1:7" x14ac:dyDescent="0.6">
      <c r="A4876" s="3" t="s">
        <v>30</v>
      </c>
      <c r="B4876" s="3" t="s">
        <v>200</v>
      </c>
      <c r="C4876" s="4">
        <v>177843</v>
      </c>
      <c r="D4876" s="9">
        <v>8.178923986788611E-2</v>
      </c>
      <c r="E4876" s="9">
        <v>0.91061443932411679</v>
      </c>
      <c r="F4876" s="5">
        <v>539.17121909143179</v>
      </c>
      <c r="G4876" s="5">
        <v>-7.8710299061837912</v>
      </c>
    </row>
    <row r="4877" spans="1:7" x14ac:dyDescent="0.6">
      <c r="A4877" s="6" t="s">
        <v>33</v>
      </c>
      <c r="B4877" s="6" t="s">
        <v>200</v>
      </c>
      <c r="C4877" s="7">
        <v>299562</v>
      </c>
      <c r="D4877" s="10">
        <v>0.14093721909839191</v>
      </c>
      <c r="E4877" s="10">
        <v>0.97896078431372546</v>
      </c>
      <c r="F4877" s="8">
        <v>68.44182790438758</v>
      </c>
      <c r="G4877" s="8">
        <v>97.776383983098398</v>
      </c>
    </row>
    <row r="4878" spans="1:7" x14ac:dyDescent="0.6">
      <c r="A4878" s="3" t="s">
        <v>34</v>
      </c>
      <c r="B4878" s="3" t="s">
        <v>200</v>
      </c>
      <c r="C4878" s="4">
        <v>17520</v>
      </c>
      <c r="D4878" s="9">
        <v>7.3524123453751382E-3</v>
      </c>
      <c r="E4878" s="9">
        <v>0.73</v>
      </c>
      <c r="F4878" s="5">
        <v>-94.151461133254557</v>
      </c>
      <c r="G4878" s="5">
        <v>-94.684466019417485</v>
      </c>
    </row>
    <row r="4879" spans="1:7" x14ac:dyDescent="0.6">
      <c r="A4879" s="6" t="s">
        <v>36</v>
      </c>
      <c r="B4879" s="6" t="s">
        <v>200</v>
      </c>
      <c r="C4879" s="7">
        <v>39129</v>
      </c>
      <c r="D4879" s="10">
        <v>1.946303317452094E-2</v>
      </c>
      <c r="E4879" s="10">
        <v>1.150852941176471</v>
      </c>
      <c r="F4879" s="8">
        <v>123.33904109589039</v>
      </c>
      <c r="G4879" s="8">
        <v>-87.079998415088355</v>
      </c>
    </row>
    <row r="4880" spans="1:7" x14ac:dyDescent="0.6">
      <c r="A4880" s="3" t="s">
        <v>37</v>
      </c>
      <c r="B4880" s="3" t="s">
        <v>200</v>
      </c>
      <c r="C4880" s="4">
        <v>168514</v>
      </c>
      <c r="D4880" s="9">
        <v>7.1552931860301025E-2</v>
      </c>
      <c r="E4880" s="9">
        <v>1.0239343764241231</v>
      </c>
      <c r="F4880" s="5">
        <v>330.66267985381683</v>
      </c>
      <c r="G4880" s="5">
        <v>-3.512759878384641</v>
      </c>
    </row>
    <row r="4881" spans="1:7" x14ac:dyDescent="0.6">
      <c r="A4881" s="6" t="s">
        <v>38</v>
      </c>
      <c r="B4881" s="6" t="s">
        <v>200</v>
      </c>
      <c r="C4881" s="7">
        <v>118938</v>
      </c>
      <c r="D4881" s="10">
        <v>5.2272872286699391E-2</v>
      </c>
      <c r="E4881" s="10">
        <v>1.00688253968254</v>
      </c>
      <c r="F4881" s="8">
        <v>-29.41951410565294</v>
      </c>
      <c r="G4881" s="8">
        <v>-84.000656449549567</v>
      </c>
    </row>
    <row r="4882" spans="1:7" x14ac:dyDescent="0.6">
      <c r="A4882" s="3" t="s">
        <v>42</v>
      </c>
      <c r="B4882" s="3" t="s">
        <v>200</v>
      </c>
      <c r="C4882" s="4">
        <v>966575</v>
      </c>
      <c r="D4882" s="9">
        <v>0.27226173577863783</v>
      </c>
      <c r="E4882" s="9">
        <v>1.2419852232573081</v>
      </c>
      <c r="F4882" s="5">
        <v>712.67130774016709</v>
      </c>
      <c r="G4882" s="5">
        <v>5822.6409313725489</v>
      </c>
    </row>
    <row r="4883" spans="1:7" x14ac:dyDescent="0.6">
      <c r="A4883" s="6" t="s">
        <v>43</v>
      </c>
      <c r="B4883" s="6" t="s">
        <v>200</v>
      </c>
      <c r="C4883" s="7">
        <v>348985</v>
      </c>
      <c r="D4883" s="10">
        <v>0.1044803732398133</v>
      </c>
      <c r="E4883" s="10">
        <v>1.18</v>
      </c>
      <c r="F4883" s="8">
        <v>-63.894679667899553</v>
      </c>
      <c r="G4883" s="8">
        <v>126.90094600305579</v>
      </c>
    </row>
    <row r="4884" spans="1:7" x14ac:dyDescent="0.6">
      <c r="A4884" s="3" t="s">
        <v>44</v>
      </c>
      <c r="B4884" s="3" t="s">
        <v>200</v>
      </c>
      <c r="C4884" s="4">
        <v>52337</v>
      </c>
      <c r="D4884" s="9">
        <v>1.469029161889124E-2</v>
      </c>
      <c r="E4884" s="9">
        <v>1.182757062146893</v>
      </c>
      <c r="F4884" s="5">
        <v>-85.003080361620121</v>
      </c>
      <c r="G4884" s="5">
        <v>-54.86360853104275</v>
      </c>
    </row>
    <row r="4885" spans="1:7" x14ac:dyDescent="0.6">
      <c r="A4885" s="6" t="s">
        <v>46</v>
      </c>
      <c r="B4885" s="6" t="s">
        <v>200</v>
      </c>
      <c r="C4885" s="7">
        <v>348116</v>
      </c>
      <c r="D4885" s="10">
        <v>0.10155080230314691</v>
      </c>
      <c r="E4885" s="10">
        <v>1.1770617075232459</v>
      </c>
      <c r="F4885" s="8">
        <v>565.14320652693129</v>
      </c>
      <c r="G4885" s="8">
        <v>-63.567671431292467</v>
      </c>
    </row>
    <row r="4886" spans="1:7" x14ac:dyDescent="0.6">
      <c r="A4886" s="3" t="s">
        <v>47</v>
      </c>
      <c r="B4886" s="3" t="s">
        <v>200</v>
      </c>
      <c r="C4886" s="4">
        <v>716958</v>
      </c>
      <c r="D4886" s="9">
        <v>0.1958788398896906</v>
      </c>
      <c r="E4886" s="9">
        <v>1.190465753424657</v>
      </c>
      <c r="F4886" s="5">
        <v>105.9537625389238</v>
      </c>
      <c r="G4886" s="5">
        <v>-28.526696394125079</v>
      </c>
    </row>
    <row r="4887" spans="1:7" x14ac:dyDescent="0.6">
      <c r="A4887" s="6" t="s">
        <v>48</v>
      </c>
      <c r="B4887" s="6" t="s">
        <v>200</v>
      </c>
      <c r="C4887" s="7">
        <v>207830</v>
      </c>
      <c r="D4887" s="10">
        <v>6.3187115991688581E-2</v>
      </c>
      <c r="E4887" s="10">
        <v>1.3112302839116721</v>
      </c>
      <c r="F4887" s="8">
        <v>-71.012248974137961</v>
      </c>
      <c r="G4887" s="8">
        <v>646.94508338125354</v>
      </c>
    </row>
    <row r="4888" spans="1:7" x14ac:dyDescent="0.6">
      <c r="A4888" s="3" t="s">
        <v>49</v>
      </c>
      <c r="B4888" s="3" t="s">
        <v>200</v>
      </c>
      <c r="C4888" s="4">
        <v>749226</v>
      </c>
      <c r="D4888" s="9">
        <v>0.19925878093027519</v>
      </c>
      <c r="E4888" s="9">
        <v>1.318479542454905</v>
      </c>
      <c r="F4888" s="5">
        <v>260.49944666313809</v>
      </c>
      <c r="G4888" s="5">
        <v>321.28506604139602</v>
      </c>
    </row>
    <row r="4889" spans="1:7" x14ac:dyDescent="0.6">
      <c r="A4889" s="6" t="s">
        <v>50</v>
      </c>
      <c r="B4889" s="6" t="s">
        <v>200</v>
      </c>
      <c r="C4889" s="7">
        <v>1731731</v>
      </c>
      <c r="D4889" s="10">
        <v>0.40319625507535478</v>
      </c>
      <c r="E4889" s="10">
        <v>1.1748514246947079</v>
      </c>
      <c r="F4889" s="8">
        <v>131.13599901765289</v>
      </c>
      <c r="G4889" s="8">
        <v>478.08767467168741</v>
      </c>
    </row>
    <row r="4890" spans="1:7" x14ac:dyDescent="0.6">
      <c r="A4890" s="3" t="s">
        <v>51</v>
      </c>
      <c r="B4890" s="3" t="s">
        <v>200</v>
      </c>
      <c r="C4890" s="4">
        <v>1451729</v>
      </c>
      <c r="D4890" s="9">
        <v>0.36615614778053429</v>
      </c>
      <c r="E4890" s="9">
        <v>1.187751278380037</v>
      </c>
      <c r="F4890" s="5">
        <v>-16.16890845056189</v>
      </c>
      <c r="G4890" s="5">
        <v>8186.1244292237443</v>
      </c>
    </row>
    <row r="4891" spans="1:7" x14ac:dyDescent="0.6">
      <c r="A4891" s="6" t="s">
        <v>52</v>
      </c>
      <c r="B4891" s="6" t="s">
        <v>200</v>
      </c>
      <c r="C4891" s="7">
        <v>1404427</v>
      </c>
      <c r="D4891" s="10">
        <v>0.37550057403105502</v>
      </c>
      <c r="E4891" s="10">
        <v>1.2761717401181281</v>
      </c>
      <c r="F4891" s="8">
        <v>-3.258321628899052</v>
      </c>
      <c r="G4891" s="8">
        <v>3489.2228270592141</v>
      </c>
    </row>
    <row r="4892" spans="1:7" x14ac:dyDescent="0.6">
      <c r="A4892" s="3" t="s">
        <v>53</v>
      </c>
      <c r="B4892" s="3" t="s">
        <v>200</v>
      </c>
      <c r="C4892" s="4">
        <v>1464624</v>
      </c>
      <c r="D4892" s="9">
        <v>0.47110101257267128</v>
      </c>
      <c r="E4892" s="9">
        <v>1.269721716514955</v>
      </c>
      <c r="F4892" s="5">
        <v>4.2862320362681672</v>
      </c>
      <c r="G4892" s="5">
        <v>769.14084289732591</v>
      </c>
    </row>
    <row r="4893" spans="1:7" x14ac:dyDescent="0.6">
      <c r="A4893" s="6" t="s">
        <v>56</v>
      </c>
      <c r="B4893" s="6" t="s">
        <v>200</v>
      </c>
      <c r="C4893" s="7">
        <v>155472</v>
      </c>
      <c r="D4893" s="10">
        <v>5.4127523982768051E-2</v>
      </c>
      <c r="E4893" s="10">
        <v>1.149515711645102</v>
      </c>
      <c r="F4893" s="8">
        <v>-89.384852358011329</v>
      </c>
      <c r="G4893" s="8">
        <v>30.716844070019668</v>
      </c>
    </row>
    <row r="4894" spans="1:7" x14ac:dyDescent="0.6">
      <c r="A4894" s="3" t="s">
        <v>58</v>
      </c>
      <c r="B4894" s="3" t="s">
        <v>200</v>
      </c>
      <c r="C4894" s="4">
        <v>240000</v>
      </c>
      <c r="D4894" s="9">
        <v>9.86462260506384E-2</v>
      </c>
      <c r="E4894" s="9">
        <v>2</v>
      </c>
      <c r="F4894" s="5">
        <v>54.368632293917877</v>
      </c>
      <c r="G4894" s="5">
        <v>-75.170059229754543</v>
      </c>
    </row>
    <row r="4895" spans="1:7" x14ac:dyDescent="0.6">
      <c r="A4895" s="6" t="s">
        <v>59</v>
      </c>
      <c r="B4895" s="6" t="s">
        <v>200</v>
      </c>
      <c r="C4895" s="7">
        <v>39210</v>
      </c>
      <c r="D4895" s="10">
        <v>1.759669208397615E-2</v>
      </c>
      <c r="E4895" s="10">
        <v>1.1532352941176469</v>
      </c>
      <c r="F4895" s="8">
        <v>-83.662499999999994</v>
      </c>
      <c r="G4895" s="8">
        <v>-88.764560081378846</v>
      </c>
    </row>
    <row r="4896" spans="1:7" x14ac:dyDescent="0.6">
      <c r="A4896" s="3" t="s">
        <v>62</v>
      </c>
      <c r="B4896" s="3" t="s">
        <v>200</v>
      </c>
      <c r="C4896" s="4">
        <v>187144</v>
      </c>
      <c r="D4896" s="9">
        <v>7.7113099238312832E-2</v>
      </c>
      <c r="E4896" s="9">
        <v>1.7013090909090911</v>
      </c>
      <c r="F4896" s="5">
        <v>377.28640652894671</v>
      </c>
      <c r="G4896" s="5">
        <v>257.57494697823722</v>
      </c>
    </row>
    <row r="4897" spans="1:7" x14ac:dyDescent="0.6">
      <c r="A4897" s="6" t="s">
        <v>63</v>
      </c>
      <c r="B4897" s="6" t="s">
        <v>200</v>
      </c>
      <c r="C4897" s="7">
        <v>147217</v>
      </c>
      <c r="D4897" s="10">
        <v>5.5045307750670368E-2</v>
      </c>
      <c r="E4897" s="10">
        <v>1.1237938931297711</v>
      </c>
      <c r="F4897" s="8">
        <v>-21.33490787842517</v>
      </c>
      <c r="G4897" s="8">
        <v>-57.710360914178032</v>
      </c>
    </row>
    <row r="4898" spans="1:7" x14ac:dyDescent="0.6">
      <c r="A4898" s="3" t="s">
        <v>64</v>
      </c>
      <c r="B4898" s="3" t="s">
        <v>200</v>
      </c>
      <c r="C4898" s="4">
        <v>821669</v>
      </c>
      <c r="D4898" s="9">
        <v>0.29849540398001978</v>
      </c>
      <c r="E4898" s="9">
        <v>1.020453303527074</v>
      </c>
      <c r="F4898" s="5">
        <v>458.13459043452872</v>
      </c>
      <c r="G4898" s="5">
        <v>14.604900147567919</v>
      </c>
    </row>
    <row r="4899" spans="1:7" x14ac:dyDescent="0.6">
      <c r="A4899" s="6" t="s">
        <v>66</v>
      </c>
      <c r="B4899" s="6" t="s">
        <v>200</v>
      </c>
      <c r="C4899" s="7">
        <v>201024</v>
      </c>
      <c r="D4899" s="10">
        <v>8.7942818024412173E-2</v>
      </c>
      <c r="E4899" s="10">
        <v>1.0469999999999999</v>
      </c>
      <c r="F4899" s="8">
        <v>-75.534673938045614</v>
      </c>
      <c r="G4899" s="8">
        <v>-3.274791897223694</v>
      </c>
    </row>
    <row r="4900" spans="1:7" x14ac:dyDescent="0.6">
      <c r="A4900" s="3" t="s">
        <v>68</v>
      </c>
      <c r="B4900" s="3" t="s">
        <v>200</v>
      </c>
      <c r="C4900" s="4">
        <v>29119</v>
      </c>
      <c r="D4900" s="9">
        <v>1.3041500801885019E-2</v>
      </c>
      <c r="E4900" s="9">
        <v>1.4204390243902441</v>
      </c>
      <c r="F4900" s="5">
        <v>-85.514664915631968</v>
      </c>
      <c r="G4900" s="5">
        <v>-96.113455753003763</v>
      </c>
    </row>
    <row r="4901" spans="1:7" x14ac:dyDescent="0.6">
      <c r="A4901" s="6" t="s">
        <v>69</v>
      </c>
      <c r="B4901" s="6" t="s">
        <v>200</v>
      </c>
      <c r="C4901" s="7">
        <v>36432</v>
      </c>
      <c r="D4901" s="10">
        <v>1.476601477999775E-2</v>
      </c>
      <c r="E4901" s="10">
        <v>1.0715294117647061</v>
      </c>
      <c r="F4901" s="8">
        <v>25.11418661355129</v>
      </c>
      <c r="G4901" s="8">
        <v>-97.896209053253642</v>
      </c>
    </row>
    <row r="4902" spans="1:7" x14ac:dyDescent="0.6">
      <c r="A4902" s="3" t="s">
        <v>70</v>
      </c>
      <c r="B4902" s="3" t="s">
        <v>200</v>
      </c>
      <c r="C4902" s="4">
        <v>232874</v>
      </c>
      <c r="D4902" s="9">
        <v>8.867869307101911E-2</v>
      </c>
      <c r="E4902" s="9">
        <v>1.063351598173516</v>
      </c>
      <c r="F4902" s="5">
        <v>539.20180061484416</v>
      </c>
      <c r="G4902" s="5">
        <v>-83.958851824272983</v>
      </c>
    </row>
    <row r="4903" spans="1:7" x14ac:dyDescent="0.6">
      <c r="A4903" s="6" t="s">
        <v>71</v>
      </c>
      <c r="B4903" s="6" t="s">
        <v>200</v>
      </c>
      <c r="C4903" s="7">
        <v>295831</v>
      </c>
      <c r="D4903" s="10">
        <v>0.13556246214197451</v>
      </c>
      <c r="E4903" s="10">
        <v>1.258855319148936</v>
      </c>
      <c r="F4903" s="8">
        <v>27.03479134639333</v>
      </c>
      <c r="G4903" s="8">
        <v>-78.935822225007072</v>
      </c>
    </row>
    <row r="4904" spans="1:7" x14ac:dyDescent="0.6">
      <c r="A4904" s="3" t="s">
        <v>72</v>
      </c>
      <c r="B4904" s="3" t="s">
        <v>200</v>
      </c>
      <c r="C4904" s="4">
        <v>178200</v>
      </c>
      <c r="D4904" s="9">
        <v>7.7033493592395502E-2</v>
      </c>
      <c r="E4904" s="9">
        <v>0.9</v>
      </c>
      <c r="F4904" s="5">
        <v>-39.762905172209813</v>
      </c>
      <c r="G4904" s="5">
        <v>-87.833054763543402</v>
      </c>
    </row>
    <row r="4905" spans="1:7" x14ac:dyDescent="0.6">
      <c r="A4905" s="6" t="s">
        <v>73</v>
      </c>
      <c r="B4905" s="6" t="s">
        <v>200</v>
      </c>
      <c r="C4905" s="7">
        <v>328218</v>
      </c>
      <c r="D4905" s="10">
        <v>0.1480633282559991</v>
      </c>
      <c r="E4905" s="10">
        <v>0.9297960339943343</v>
      </c>
      <c r="F4905" s="8">
        <v>84.18518518518519</v>
      </c>
      <c r="G4905" s="8">
        <v>111.1106823093547</v>
      </c>
    </row>
    <row r="4906" spans="1:7" x14ac:dyDescent="0.6">
      <c r="A4906" s="3" t="s">
        <v>74</v>
      </c>
      <c r="B4906" s="3" t="s">
        <v>200</v>
      </c>
      <c r="C4906" s="4">
        <v>383859</v>
      </c>
      <c r="D4906" s="9">
        <v>0.15776211542409649</v>
      </c>
      <c r="E4906" s="9">
        <v>0.92052517985611515</v>
      </c>
      <c r="F4906" s="5">
        <v>16.952452333510038</v>
      </c>
      <c r="G4906" s="5">
        <v>59.941249999999989</v>
      </c>
    </row>
    <row r="4907" spans="1:7" x14ac:dyDescent="0.6">
      <c r="A4907" s="6" t="s">
        <v>75</v>
      </c>
      <c r="B4907" s="6" t="s">
        <v>200</v>
      </c>
      <c r="C4907" s="7">
        <v>1609212</v>
      </c>
      <c r="D4907" s="10">
        <v>0.63177550572099817</v>
      </c>
      <c r="E4907" s="10">
        <v>1.000753731343283</v>
      </c>
      <c r="F4907" s="8">
        <v>319.21955718115242</v>
      </c>
      <c r="G4907" s="8">
        <v>4004.0856924254022</v>
      </c>
    </row>
    <row r="4908" spans="1:7" x14ac:dyDescent="0.6">
      <c r="A4908" s="3" t="s">
        <v>76</v>
      </c>
      <c r="B4908" s="3" t="s">
        <v>200</v>
      </c>
      <c r="C4908" s="4">
        <v>1574572</v>
      </c>
      <c r="D4908" s="9">
        <v>0.61590368816109542</v>
      </c>
      <c r="E4908" s="9">
        <v>1.0413835978835979</v>
      </c>
      <c r="F4908" s="5">
        <v>-2.1526063688314561</v>
      </c>
      <c r="G4908" s="5">
        <v>741.36921301243956</v>
      </c>
    </row>
    <row r="4909" spans="1:7" x14ac:dyDescent="0.6">
      <c r="A4909" s="6" t="s">
        <v>77</v>
      </c>
      <c r="B4909" s="6" t="s">
        <v>200</v>
      </c>
      <c r="C4909" s="7">
        <v>1399696</v>
      </c>
      <c r="D4909" s="10">
        <v>0.53386982324678001</v>
      </c>
      <c r="E4909" s="10">
        <v>1.042992548435171</v>
      </c>
      <c r="F4909" s="8">
        <v>-11.10625617628156</v>
      </c>
      <c r="G4909" s="8">
        <v>850.77063110917891</v>
      </c>
    </row>
    <row r="4910" spans="1:7" x14ac:dyDescent="0.6">
      <c r="A4910" s="3" t="s">
        <v>78</v>
      </c>
      <c r="B4910" s="3" t="s">
        <v>200</v>
      </c>
      <c r="C4910" s="4">
        <v>1044808</v>
      </c>
      <c r="D4910" s="9">
        <v>0.39984438181939119</v>
      </c>
      <c r="E4910" s="9">
        <v>1.046901803607214</v>
      </c>
      <c r="F4910" s="5">
        <v>-25.35464843794653</v>
      </c>
      <c r="G4910" s="5">
        <v>27.156799149049071</v>
      </c>
    </row>
    <row r="4911" spans="1:7" x14ac:dyDescent="0.6">
      <c r="A4911" s="6" t="s">
        <v>79</v>
      </c>
      <c r="B4911" s="6" t="s">
        <v>200</v>
      </c>
      <c r="C4911" s="7">
        <v>3447814</v>
      </c>
      <c r="D4911" s="10">
        <v>1.364172582379805</v>
      </c>
      <c r="E4911" s="10">
        <v>1.040692423785089</v>
      </c>
      <c r="F4911" s="8">
        <v>229.99498472446609</v>
      </c>
      <c r="G4911" s="8">
        <v>1615.1255571474051</v>
      </c>
    </row>
    <row r="4912" spans="1:7" x14ac:dyDescent="0.6">
      <c r="A4912" s="3" t="s">
        <v>80</v>
      </c>
      <c r="B4912" s="3" t="s">
        <v>200</v>
      </c>
      <c r="C4912" s="4">
        <v>2395875</v>
      </c>
      <c r="D4912" s="9">
        <v>0.98154383367565157</v>
      </c>
      <c r="E4912" s="9">
        <v>1.015610097284924</v>
      </c>
      <c r="F4912" s="5">
        <v>-30.510317551932911</v>
      </c>
      <c r="G4912" s="5">
        <v>8127.8752704419803</v>
      </c>
    </row>
    <row r="4913" spans="1:7" x14ac:dyDescent="0.6">
      <c r="A4913" s="6" t="s">
        <v>83</v>
      </c>
      <c r="B4913" s="6" t="s">
        <v>200</v>
      </c>
      <c r="C4913" s="7">
        <v>80912</v>
      </c>
      <c r="D4913" s="10">
        <v>3.0340041322782309E-2</v>
      </c>
      <c r="E4913" s="10">
        <v>1.0646315789473679</v>
      </c>
      <c r="F4913" s="8">
        <v>-96.62286221109197</v>
      </c>
      <c r="G4913" s="8">
        <v>122.0904699165569</v>
      </c>
    </row>
    <row r="4914" spans="1:7" x14ac:dyDescent="0.6">
      <c r="A4914" s="3" t="s">
        <v>84</v>
      </c>
      <c r="B4914" s="3" t="s">
        <v>200</v>
      </c>
      <c r="C4914" s="4">
        <v>147200</v>
      </c>
      <c r="D4914" s="9">
        <v>6.1509982827850258E-2</v>
      </c>
      <c r="E4914" s="9">
        <v>0.92</v>
      </c>
      <c r="F4914" s="5">
        <v>81.926043108562396</v>
      </c>
      <c r="G4914" s="5">
        <v>-36.78985202298238</v>
      </c>
    </row>
    <row r="4915" spans="1:7" x14ac:dyDescent="0.6">
      <c r="A4915" s="6" t="s">
        <v>85</v>
      </c>
      <c r="B4915" s="6" t="s">
        <v>200</v>
      </c>
      <c r="C4915" s="7">
        <v>104843</v>
      </c>
      <c r="D4915" s="10">
        <v>4.0670320492738873E-2</v>
      </c>
      <c r="E4915" s="10">
        <v>1.278573170731707</v>
      </c>
      <c r="F4915" s="8">
        <v>-28.775135869565219</v>
      </c>
      <c r="G4915" s="8">
        <v>-64.559833147979745</v>
      </c>
    </row>
    <row r="4916" spans="1:7" x14ac:dyDescent="0.6">
      <c r="A4916" s="3" t="s">
        <v>86</v>
      </c>
      <c r="B4916" s="3" t="s">
        <v>200</v>
      </c>
      <c r="C4916" s="4">
        <v>89280</v>
      </c>
      <c r="D4916" s="9">
        <v>4.2730736632861893E-2</v>
      </c>
      <c r="E4916" s="9">
        <v>0.93</v>
      </c>
      <c r="F4916" s="5">
        <v>-14.844100226052291</v>
      </c>
      <c r="G4916" s="5">
        <v>-49.898989898989903</v>
      </c>
    </row>
    <row r="4917" spans="1:7" x14ac:dyDescent="0.6">
      <c r="A4917" s="6" t="s">
        <v>87</v>
      </c>
      <c r="B4917" s="6" t="s">
        <v>200</v>
      </c>
      <c r="C4917" s="7">
        <v>19708</v>
      </c>
      <c r="D4917" s="10">
        <v>8.2743428485882974E-3</v>
      </c>
      <c r="E4917" s="10">
        <v>0.86628571428571433</v>
      </c>
      <c r="F4917" s="8">
        <v>-77.92562724014337</v>
      </c>
      <c r="G4917" s="8">
        <v>-93.995454240778997</v>
      </c>
    </row>
    <row r="4918" spans="1:7" x14ac:dyDescent="0.6">
      <c r="A4918" s="3" t="s">
        <v>88</v>
      </c>
      <c r="B4918" s="3" t="s">
        <v>200</v>
      </c>
      <c r="C4918" s="4">
        <v>560260</v>
      </c>
      <c r="D4918" s="9">
        <v>0.2481657786735279</v>
      </c>
      <c r="E4918" s="9">
        <v>1.01129963898917</v>
      </c>
      <c r="F4918" s="5">
        <v>2742.8049523036329</v>
      </c>
      <c r="G4918" s="5">
        <v>45.954634383979531</v>
      </c>
    </row>
    <row r="4919" spans="1:7" x14ac:dyDescent="0.6">
      <c r="A4919" s="6" t="s">
        <v>89</v>
      </c>
      <c r="B4919" s="6" t="s">
        <v>200</v>
      </c>
      <c r="C4919" s="7">
        <v>457372</v>
      </c>
      <c r="D4919" s="10">
        <v>0.16836019575989991</v>
      </c>
      <c r="E4919" s="10">
        <v>1.0330254093732349</v>
      </c>
      <c r="F4919" s="8">
        <v>-18.36433084639275</v>
      </c>
      <c r="G4919" s="8">
        <v>-71.577890296617227</v>
      </c>
    </row>
    <row r="4920" spans="1:7" x14ac:dyDescent="0.6">
      <c r="A4920" s="3" t="s">
        <v>90</v>
      </c>
      <c r="B4920" s="3" t="s">
        <v>200</v>
      </c>
      <c r="C4920" s="4">
        <v>824409</v>
      </c>
      <c r="D4920" s="9">
        <v>0.39916091520188141</v>
      </c>
      <c r="E4920" s="9">
        <v>0.95417708333333329</v>
      </c>
      <c r="F4920" s="5">
        <v>80.249118879161813</v>
      </c>
      <c r="G4920" s="5">
        <v>-47.642343443170589</v>
      </c>
    </row>
    <row r="4921" spans="1:7" x14ac:dyDescent="0.6">
      <c r="A4921" s="6" t="s">
        <v>91</v>
      </c>
      <c r="B4921" s="6" t="s">
        <v>200</v>
      </c>
      <c r="C4921" s="7">
        <v>271153</v>
      </c>
      <c r="D4921" s="10">
        <v>0.1256255942913248</v>
      </c>
      <c r="E4921" s="10">
        <v>0.91297306397306399</v>
      </c>
      <c r="F4921" s="8">
        <v>-67.10940807293467</v>
      </c>
      <c r="G4921" s="8">
        <v>-80.627722019638554</v>
      </c>
    </row>
    <row r="4922" spans="1:7" x14ac:dyDescent="0.6">
      <c r="A4922" s="3" t="s">
        <v>92</v>
      </c>
      <c r="B4922" s="3" t="s">
        <v>200</v>
      </c>
      <c r="C4922" s="4">
        <v>771105</v>
      </c>
      <c r="D4922" s="9">
        <v>0.28362607840981341</v>
      </c>
      <c r="E4922" s="9">
        <v>0.89403478260869562</v>
      </c>
      <c r="F4922" s="5">
        <v>184.3800363632341</v>
      </c>
      <c r="G4922" s="5">
        <v>-26.196487775744451</v>
      </c>
    </row>
    <row r="4923" spans="1:7" x14ac:dyDescent="0.6">
      <c r="A4923" s="6" t="s">
        <v>93</v>
      </c>
      <c r="B4923" s="6" t="s">
        <v>200</v>
      </c>
      <c r="C4923" s="7">
        <v>353248</v>
      </c>
      <c r="D4923" s="10">
        <v>0.16261815225124501</v>
      </c>
      <c r="E4923" s="10">
        <v>0.82055284552845531</v>
      </c>
      <c r="F4923" s="8">
        <v>-54.189377581522621</v>
      </c>
      <c r="G4923" s="8">
        <v>-89.75443570911888</v>
      </c>
    </row>
    <row r="4924" spans="1:7" x14ac:dyDescent="0.6">
      <c r="A4924" s="3" t="s">
        <v>94</v>
      </c>
      <c r="B4924" s="3" t="s">
        <v>200</v>
      </c>
      <c r="C4924" s="4">
        <v>330583</v>
      </c>
      <c r="D4924" s="9">
        <v>0.13444234149795209</v>
      </c>
      <c r="E4924" s="9">
        <v>0.89771350984385612</v>
      </c>
      <c r="F4924" s="5">
        <v>-6.4161722076275023</v>
      </c>
      <c r="G4924" s="5">
        <v>-86.20199300881724</v>
      </c>
    </row>
    <row r="4925" spans="1:7" x14ac:dyDescent="0.6">
      <c r="A4925" s="6" t="s">
        <v>95</v>
      </c>
      <c r="B4925" s="6" t="s">
        <v>200</v>
      </c>
      <c r="C4925" s="7">
        <v>100582</v>
      </c>
      <c r="D4925" s="10">
        <v>4.9624924095678362E-2</v>
      </c>
      <c r="E4925" s="10">
        <v>0.86484952708512464</v>
      </c>
      <c r="F4925" s="8">
        <v>-69.574358028089762</v>
      </c>
      <c r="G4925" s="8">
        <v>24.31036187462923</v>
      </c>
    </row>
    <row r="4926" spans="1:7" x14ac:dyDescent="0.6">
      <c r="A4926" s="3" t="s">
        <v>97</v>
      </c>
      <c r="B4926" s="3" t="s">
        <v>200</v>
      </c>
      <c r="C4926" s="4">
        <v>184632</v>
      </c>
      <c r="D4926" s="9">
        <v>8.7652240353559563E-2</v>
      </c>
      <c r="E4926" s="9">
        <v>0.84499771167048054</v>
      </c>
      <c r="F4926" s="5">
        <v>83.563659501700101</v>
      </c>
      <c r="G4926" s="5">
        <v>25.42934782608695</v>
      </c>
    </row>
    <row r="4927" spans="1:7" x14ac:dyDescent="0.6">
      <c r="A4927" s="6" t="s">
        <v>98</v>
      </c>
      <c r="B4927" s="6" t="s">
        <v>200</v>
      </c>
      <c r="C4927" s="7">
        <v>625260</v>
      </c>
      <c r="D4927" s="10">
        <v>0.28856415491290172</v>
      </c>
      <c r="E4927" s="10">
        <v>1.108373336358673</v>
      </c>
      <c r="F4927" s="8">
        <v>238.65202131808141</v>
      </c>
      <c r="G4927" s="8">
        <v>496.37744055397121</v>
      </c>
    </row>
    <row r="4928" spans="1:7" x14ac:dyDescent="0.6">
      <c r="A4928" s="3" t="s">
        <v>99</v>
      </c>
      <c r="B4928" s="3" t="s">
        <v>200</v>
      </c>
      <c r="C4928" s="4">
        <v>791114</v>
      </c>
      <c r="D4928" s="9">
        <v>0.3646387296825418</v>
      </c>
      <c r="E4928" s="9">
        <v>0.82131796828363046</v>
      </c>
      <c r="F4928" s="5">
        <v>26.525605348175159</v>
      </c>
      <c r="G4928" s="5">
        <v>786.10439068100357</v>
      </c>
    </row>
    <row r="4929" spans="1:7" x14ac:dyDescent="0.6">
      <c r="A4929" s="6" t="s">
        <v>100</v>
      </c>
      <c r="B4929" s="6" t="s">
        <v>200</v>
      </c>
      <c r="C4929" s="7">
        <v>992593</v>
      </c>
      <c r="D4929" s="10">
        <v>0.46203828551827891</v>
      </c>
      <c r="E4929" s="10">
        <v>1.096212485159723</v>
      </c>
      <c r="F4929" s="8">
        <v>25.467758123355178</v>
      </c>
      <c r="G4929" s="8">
        <v>4936.4978688857318</v>
      </c>
    </row>
    <row r="4930" spans="1:7" x14ac:dyDescent="0.6">
      <c r="A4930" s="3" t="s">
        <v>101</v>
      </c>
      <c r="B4930" s="3" t="s">
        <v>200</v>
      </c>
      <c r="C4930" s="4">
        <v>1297521</v>
      </c>
      <c r="D4930" s="9">
        <v>0.5055458436045468</v>
      </c>
      <c r="E4930" s="9">
        <v>1.3040412060301509</v>
      </c>
      <c r="F4930" s="5">
        <v>30.720345599858149</v>
      </c>
      <c r="G4930" s="5">
        <v>131.5926534109164</v>
      </c>
    </row>
    <row r="4931" spans="1:7" x14ac:dyDescent="0.6">
      <c r="A4931" s="6" t="s">
        <v>102</v>
      </c>
      <c r="B4931" s="6" t="s">
        <v>200</v>
      </c>
      <c r="C4931" s="7">
        <v>98000</v>
      </c>
      <c r="D4931" s="10">
        <v>4.3017997685508819E-2</v>
      </c>
      <c r="E4931" s="10">
        <v>1.4</v>
      </c>
      <c r="F4931" s="8">
        <v>-92.447135730365829</v>
      </c>
      <c r="G4931" s="8">
        <v>-78.573240163368112</v>
      </c>
    </row>
    <row r="4932" spans="1:7" x14ac:dyDescent="0.6">
      <c r="A4932" s="3" t="s">
        <v>18</v>
      </c>
      <c r="B4932" s="3" t="s">
        <v>201</v>
      </c>
      <c r="C4932" s="4">
        <v>2700</v>
      </c>
      <c r="D4932" s="9">
        <v>1.0375434920459131E-3</v>
      </c>
      <c r="E4932" s="9">
        <v>1.35</v>
      </c>
      <c r="F4932" s="3"/>
      <c r="G4932" s="3"/>
    </row>
    <row r="4933" spans="1:7" x14ac:dyDescent="0.6">
      <c r="A4933" s="6" t="s">
        <v>19</v>
      </c>
      <c r="B4933" s="6" t="s">
        <v>201</v>
      </c>
      <c r="C4933" s="7">
        <v>27600</v>
      </c>
      <c r="D4933" s="10">
        <v>1.2598365389478471E-2</v>
      </c>
      <c r="E4933" s="10">
        <v>1.38</v>
      </c>
      <c r="F4933" s="8">
        <v>922.22222222222217</v>
      </c>
      <c r="G4933" s="6"/>
    </row>
    <row r="4934" spans="1:7" x14ac:dyDescent="0.6">
      <c r="A4934" s="3" t="s">
        <v>20</v>
      </c>
      <c r="B4934" s="3" t="s">
        <v>201</v>
      </c>
      <c r="C4934" s="4">
        <v>6178</v>
      </c>
      <c r="D4934" s="9">
        <v>2.107537816411043E-3</v>
      </c>
      <c r="E4934" s="9">
        <v>3.089</v>
      </c>
      <c r="F4934" s="5">
        <v>-77.615942028985501</v>
      </c>
      <c r="G4934" s="3"/>
    </row>
    <row r="4935" spans="1:7" x14ac:dyDescent="0.6">
      <c r="A4935" s="6" t="s">
        <v>28</v>
      </c>
      <c r="B4935" s="6" t="s">
        <v>201</v>
      </c>
      <c r="C4935" s="7">
        <v>63477</v>
      </c>
      <c r="D4935" s="10">
        <v>2.7626489462069991E-2</v>
      </c>
      <c r="E4935" s="10">
        <v>1.584943820224719</v>
      </c>
      <c r="F4935" s="8">
        <v>927.4684363871803</v>
      </c>
      <c r="G4935" s="6"/>
    </row>
    <row r="4936" spans="1:7" x14ac:dyDescent="0.6">
      <c r="A4936" s="3" t="s">
        <v>32</v>
      </c>
      <c r="B4936" s="3" t="s">
        <v>201</v>
      </c>
      <c r="C4936" s="4">
        <v>18450</v>
      </c>
      <c r="D4936" s="9">
        <v>8.2827437263334053E-3</v>
      </c>
      <c r="E4936" s="9">
        <v>1.23</v>
      </c>
      <c r="F4936" s="5">
        <v>-70.934354175528142</v>
      </c>
      <c r="G4936" s="3"/>
    </row>
    <row r="4937" spans="1:7" x14ac:dyDescent="0.6">
      <c r="A4937" s="6" t="s">
        <v>33</v>
      </c>
      <c r="B4937" s="6" t="s">
        <v>201</v>
      </c>
      <c r="C4937" s="7">
        <v>3450</v>
      </c>
      <c r="D4937" s="10">
        <v>1.623147815442053E-3</v>
      </c>
      <c r="E4937" s="10">
        <v>1.1499999999999999</v>
      </c>
      <c r="F4937" s="8">
        <v>-81.300813008130078</v>
      </c>
      <c r="G4937" s="6"/>
    </row>
    <row r="4938" spans="1:7" x14ac:dyDescent="0.6">
      <c r="A4938" s="3" t="s">
        <v>35</v>
      </c>
      <c r="B4938" s="3" t="s">
        <v>201</v>
      </c>
      <c r="C4938" s="4">
        <v>3510</v>
      </c>
      <c r="D4938" s="9">
        <v>1.626249328401884E-3</v>
      </c>
      <c r="E4938" s="9">
        <v>1.17</v>
      </c>
      <c r="F4938" s="5">
        <v>1.7391304347825991</v>
      </c>
      <c r="G4938" s="3"/>
    </row>
    <row r="4939" spans="1:7" x14ac:dyDescent="0.6">
      <c r="A4939" s="6" t="s">
        <v>36</v>
      </c>
      <c r="B4939" s="6" t="s">
        <v>201</v>
      </c>
      <c r="C4939" s="7">
        <v>44650</v>
      </c>
      <c r="D4939" s="10">
        <v>2.2209216469686419E-2</v>
      </c>
      <c r="E4939" s="10">
        <v>1.275714285714286</v>
      </c>
      <c r="F4939" s="8">
        <v>1172.0797720797721</v>
      </c>
      <c r="G4939" s="6"/>
    </row>
    <row r="4940" spans="1:7" x14ac:dyDescent="0.6">
      <c r="A4940" s="3" t="s">
        <v>41</v>
      </c>
      <c r="B4940" s="3" t="s">
        <v>201</v>
      </c>
      <c r="C4940" s="4">
        <v>26250</v>
      </c>
      <c r="D4940" s="9">
        <v>8.0731264966749997E-3</v>
      </c>
      <c r="E4940" s="9">
        <v>1.75</v>
      </c>
      <c r="F4940" s="5">
        <v>-41.20940649496081</v>
      </c>
      <c r="G4940" s="3"/>
    </row>
    <row r="4941" spans="1:7" x14ac:dyDescent="0.6">
      <c r="A4941" s="6" t="s">
        <v>42</v>
      </c>
      <c r="B4941" s="6" t="s">
        <v>201</v>
      </c>
      <c r="C4941" s="7">
        <v>7400</v>
      </c>
      <c r="D4941" s="10">
        <v>2.0844081884612369E-3</v>
      </c>
      <c r="E4941" s="10">
        <v>1.85</v>
      </c>
      <c r="F4941" s="8">
        <v>-71.80952380952381</v>
      </c>
      <c r="G4941" s="6"/>
    </row>
    <row r="4942" spans="1:7" x14ac:dyDescent="0.6">
      <c r="A4942" s="3" t="s">
        <v>43</v>
      </c>
      <c r="B4942" s="3" t="s">
        <v>201</v>
      </c>
      <c r="C4942" s="4">
        <v>636</v>
      </c>
      <c r="D4942" s="9">
        <v>1.9040794699061919E-4</v>
      </c>
      <c r="E4942" s="9">
        <v>31.8</v>
      </c>
      <c r="F4942" s="5">
        <v>-91.405405405405403</v>
      </c>
      <c r="G4942" s="3"/>
    </row>
    <row r="4943" spans="1:7" x14ac:dyDescent="0.6">
      <c r="A4943" s="6" t="s">
        <v>46</v>
      </c>
      <c r="B4943" s="6" t="s">
        <v>201</v>
      </c>
      <c r="C4943" s="7">
        <v>77</v>
      </c>
      <c r="D4943" s="10">
        <v>2.2462086710585861E-5</v>
      </c>
      <c r="E4943" s="10">
        <v>1.54</v>
      </c>
      <c r="F4943" s="8">
        <v>-87.893081761006286</v>
      </c>
      <c r="G4943" s="6"/>
    </row>
    <row r="4944" spans="1:7" x14ac:dyDescent="0.6">
      <c r="A4944" s="3" t="s">
        <v>47</v>
      </c>
      <c r="B4944" s="3" t="s">
        <v>201</v>
      </c>
      <c r="C4944" s="4">
        <v>5100</v>
      </c>
      <c r="D4944" s="9">
        <v>1.393362070633736E-3</v>
      </c>
      <c r="E4944" s="9">
        <v>1.7</v>
      </c>
      <c r="F4944" s="5">
        <v>6523.3766233766237</v>
      </c>
      <c r="G4944" s="5">
        <v>88.888888888888886</v>
      </c>
    </row>
    <row r="4945" spans="1:7" x14ac:dyDescent="0.6">
      <c r="A4945" s="6" t="s">
        <v>48</v>
      </c>
      <c r="B4945" s="6" t="s">
        <v>201</v>
      </c>
      <c r="C4945" s="7">
        <v>38348</v>
      </c>
      <c r="D4945" s="10">
        <v>1.165904597050125E-2</v>
      </c>
      <c r="E4945" s="10">
        <v>1.7375623017671049</v>
      </c>
      <c r="F4945" s="8">
        <v>651.92156862745105</v>
      </c>
      <c r="G4945" s="8">
        <v>38.94202898550725</v>
      </c>
    </row>
    <row r="4946" spans="1:7" x14ac:dyDescent="0.6">
      <c r="A4946" s="3" t="s">
        <v>49</v>
      </c>
      <c r="B4946" s="3" t="s">
        <v>201</v>
      </c>
      <c r="C4946" s="4">
        <v>14600</v>
      </c>
      <c r="D4946" s="9">
        <v>3.882911433375266E-3</v>
      </c>
      <c r="E4946" s="9">
        <v>1.825</v>
      </c>
      <c r="F4946" s="5">
        <v>-61.927610305622203</v>
      </c>
      <c r="G4946" s="5">
        <v>136.32243444480409</v>
      </c>
    </row>
    <row r="4947" spans="1:7" x14ac:dyDescent="0.6">
      <c r="A4947" s="6" t="s">
        <v>50</v>
      </c>
      <c r="B4947" s="6" t="s">
        <v>201</v>
      </c>
      <c r="C4947" s="7">
        <v>26400</v>
      </c>
      <c r="D4947" s="10">
        <v>6.146671240504077E-3</v>
      </c>
      <c r="E4947" s="10">
        <v>1.65</v>
      </c>
      <c r="F4947" s="8">
        <v>80.821917808219169</v>
      </c>
      <c r="G4947" s="8">
        <v>-58.410132804007752</v>
      </c>
    </row>
    <row r="4948" spans="1:7" x14ac:dyDescent="0.6">
      <c r="A4948" s="3" t="s">
        <v>51</v>
      </c>
      <c r="B4948" s="3" t="s">
        <v>201</v>
      </c>
      <c r="C4948" s="4">
        <v>67864</v>
      </c>
      <c r="D4948" s="9">
        <v>1.7116707603814611E-2</v>
      </c>
      <c r="E4948" s="9">
        <v>1.5782325581395349</v>
      </c>
      <c r="F4948" s="5">
        <v>157.06060606060609</v>
      </c>
      <c r="G4948" s="5">
        <v>267.82655826558272</v>
      </c>
    </row>
    <row r="4949" spans="1:7" x14ac:dyDescent="0.6">
      <c r="A4949" s="6" t="s">
        <v>53</v>
      </c>
      <c r="B4949" s="6" t="s">
        <v>201</v>
      </c>
      <c r="C4949" s="7">
        <v>33830</v>
      </c>
      <c r="D4949" s="10">
        <v>1.088152812963154E-2</v>
      </c>
      <c r="E4949" s="10">
        <v>1.99</v>
      </c>
      <c r="F4949" s="8">
        <v>-50.150300601202403</v>
      </c>
      <c r="G4949" s="8">
        <v>880.57971014492762</v>
      </c>
    </row>
    <row r="4950" spans="1:7" x14ac:dyDescent="0.6">
      <c r="A4950" s="3" t="s">
        <v>56</v>
      </c>
      <c r="B4950" s="3" t="s">
        <v>201</v>
      </c>
      <c r="C4950" s="4">
        <v>43930</v>
      </c>
      <c r="D4950" s="9">
        <v>1.5294214576020119E-2</v>
      </c>
      <c r="E4950" s="9">
        <v>1.7572000000000001</v>
      </c>
      <c r="F4950" s="5">
        <v>29.85515814365947</v>
      </c>
      <c r="G4950" s="5">
        <v>1151.566951566952</v>
      </c>
    </row>
    <row r="4951" spans="1:7" x14ac:dyDescent="0.6">
      <c r="A4951" s="6" t="s">
        <v>58</v>
      </c>
      <c r="B4951" s="6" t="s">
        <v>201</v>
      </c>
      <c r="C4951" s="7">
        <v>8250</v>
      </c>
      <c r="D4951" s="10">
        <v>3.3909640204906949E-3</v>
      </c>
      <c r="E4951" s="10">
        <v>1.65</v>
      </c>
      <c r="F4951" s="8">
        <v>-81.220122922831777</v>
      </c>
      <c r="G4951" s="8">
        <v>-81.522956326987682</v>
      </c>
    </row>
    <row r="4952" spans="1:7" x14ac:dyDescent="0.6">
      <c r="A4952" s="3" t="s">
        <v>60</v>
      </c>
      <c r="B4952" s="3" t="s">
        <v>201</v>
      </c>
      <c r="C4952" s="4">
        <v>64430</v>
      </c>
      <c r="D4952" s="9">
        <v>3.1564547321647242E-2</v>
      </c>
      <c r="E4952" s="9">
        <v>1.741351351351351</v>
      </c>
      <c r="F4952" s="5">
        <v>680.969696969697</v>
      </c>
      <c r="G4952" s="5">
        <v>145.44761904761901</v>
      </c>
    </row>
    <row r="4953" spans="1:7" x14ac:dyDescent="0.6">
      <c r="A4953" s="6" t="s">
        <v>65</v>
      </c>
      <c r="B4953" s="6" t="s">
        <v>201</v>
      </c>
      <c r="C4953" s="7">
        <v>133218</v>
      </c>
      <c r="D4953" s="10">
        <v>5.4246951385100363E-2</v>
      </c>
      <c r="E4953" s="10">
        <v>1.665225</v>
      </c>
      <c r="F4953" s="8">
        <v>106.76392984634489</v>
      </c>
      <c r="G4953" s="8">
        <v>1700.2432432432429</v>
      </c>
    </row>
    <row r="4954" spans="1:7" x14ac:dyDescent="0.6">
      <c r="A4954" s="3" t="s">
        <v>69</v>
      </c>
      <c r="B4954" s="3" t="s">
        <v>201</v>
      </c>
      <c r="C4954" s="4">
        <v>140</v>
      </c>
      <c r="D4954" s="9">
        <v>5.6742481038638698E-5</v>
      </c>
      <c r="E4954" s="9">
        <v>3.4046692607003888E-2</v>
      </c>
      <c r="F4954" s="5">
        <v>-99.894909096368352</v>
      </c>
      <c r="G4954" s="5">
        <v>-77.987421383647799</v>
      </c>
    </row>
    <row r="4955" spans="1:7" x14ac:dyDescent="0.6">
      <c r="A4955" s="6" t="s">
        <v>73</v>
      </c>
      <c r="B4955" s="6" t="s">
        <v>201</v>
      </c>
      <c r="C4955" s="7">
        <v>29400</v>
      </c>
      <c r="D4955" s="10">
        <v>1.326271517932098E-2</v>
      </c>
      <c r="E4955" s="10">
        <v>1.47</v>
      </c>
      <c r="F4955" s="8">
        <v>20900</v>
      </c>
      <c r="G4955" s="8">
        <v>38081.818181818177</v>
      </c>
    </row>
    <row r="4956" spans="1:7" x14ac:dyDescent="0.6">
      <c r="A4956" s="3" t="s">
        <v>74</v>
      </c>
      <c r="B4956" s="3" t="s">
        <v>201</v>
      </c>
      <c r="C4956" s="4">
        <v>14000</v>
      </c>
      <c r="D4956" s="9">
        <v>5.7538565357002202E-3</v>
      </c>
      <c r="E4956" s="9">
        <v>1.75</v>
      </c>
      <c r="F4956" s="5">
        <v>-52.380952380952387</v>
      </c>
      <c r="G4956" s="5">
        <v>174.50980392156859</v>
      </c>
    </row>
    <row r="4957" spans="1:7" x14ac:dyDescent="0.6">
      <c r="A4957" s="6" t="s">
        <v>75</v>
      </c>
      <c r="B4957" s="6" t="s">
        <v>201</v>
      </c>
      <c r="C4957" s="7">
        <v>7550</v>
      </c>
      <c r="D4957" s="10">
        <v>2.9641247195481622E-3</v>
      </c>
      <c r="E4957" s="10">
        <v>1.5408163265306121</v>
      </c>
      <c r="F4957" s="8">
        <v>-46.071428571428577</v>
      </c>
      <c r="G4957" s="8">
        <v>-80.311880671742983</v>
      </c>
    </row>
    <row r="4958" spans="1:7" x14ac:dyDescent="0.6">
      <c r="A4958" s="3" t="s">
        <v>79</v>
      </c>
      <c r="B4958" s="3" t="s">
        <v>201</v>
      </c>
      <c r="C4958" s="4">
        <v>27800</v>
      </c>
      <c r="D4958" s="9">
        <v>1.0999432623151541E-2</v>
      </c>
      <c r="E4958" s="9">
        <v>1.39</v>
      </c>
      <c r="F4958" s="5">
        <v>268.21192052980132</v>
      </c>
      <c r="G4958" s="5">
        <v>90.410958904109592</v>
      </c>
    </row>
    <row r="4959" spans="1:7" x14ac:dyDescent="0.6">
      <c r="A4959" s="6" t="s">
        <v>80</v>
      </c>
      <c r="B4959" s="6" t="s">
        <v>201</v>
      </c>
      <c r="C4959" s="7">
        <v>130</v>
      </c>
      <c r="D4959" s="10">
        <v>5.3258495696910199E-5</v>
      </c>
      <c r="E4959" s="10">
        <v>16.25</v>
      </c>
      <c r="F4959" s="8">
        <v>-99.532374100719423</v>
      </c>
      <c r="G4959" s="8">
        <v>-99.507575757575765</v>
      </c>
    </row>
    <row r="4960" spans="1:7" x14ac:dyDescent="0.6">
      <c r="A4960" s="3" t="s">
        <v>81</v>
      </c>
      <c r="B4960" s="3" t="s">
        <v>201</v>
      </c>
      <c r="C4960" s="4">
        <v>29920</v>
      </c>
      <c r="D4960" s="9">
        <v>1.2988096925739601E-2</v>
      </c>
      <c r="E4960" s="9">
        <v>1.76</v>
      </c>
      <c r="F4960" s="5">
        <v>22915.384615384621</v>
      </c>
      <c r="G4960" s="5">
        <v>-55.91182364729459</v>
      </c>
    </row>
    <row r="4961" spans="1:7" x14ac:dyDescent="0.6">
      <c r="A4961" s="6" t="s">
        <v>84</v>
      </c>
      <c r="B4961" s="6" t="s">
        <v>201</v>
      </c>
      <c r="C4961" s="7">
        <v>24322</v>
      </c>
      <c r="D4961" s="10">
        <v>1.016335463545498E-2</v>
      </c>
      <c r="E4961" s="10">
        <v>1.350922017329482</v>
      </c>
      <c r="F4961" s="8">
        <v>-18.70989304812835</v>
      </c>
      <c r="G4961" s="8">
        <v>-28.10523204256577</v>
      </c>
    </row>
    <row r="4962" spans="1:7" x14ac:dyDescent="0.6">
      <c r="A4962" s="3" t="s">
        <v>86</v>
      </c>
      <c r="B4962" s="3" t="s">
        <v>201</v>
      </c>
      <c r="C4962" s="4">
        <v>3900</v>
      </c>
      <c r="D4962" s="9">
        <v>1.8665980383978651E-3</v>
      </c>
      <c r="E4962" s="9">
        <v>1.3</v>
      </c>
      <c r="F4962" s="5">
        <v>-83.965134446180414</v>
      </c>
      <c r="G4962" s="5">
        <v>-91.122239927156841</v>
      </c>
    </row>
    <row r="4963" spans="1:7" x14ac:dyDescent="0.6">
      <c r="A4963" s="6" t="s">
        <v>88</v>
      </c>
      <c r="B4963" s="6" t="s">
        <v>201</v>
      </c>
      <c r="C4963" s="7">
        <v>26000</v>
      </c>
      <c r="D4963" s="10">
        <v>1.1516635571898271E-2</v>
      </c>
      <c r="E4963" s="10">
        <v>1.3</v>
      </c>
      <c r="F4963" s="8">
        <v>566.66666666666674</v>
      </c>
      <c r="G4963" s="8">
        <v>215.1515151515151</v>
      </c>
    </row>
    <row r="4964" spans="1:7" x14ac:dyDescent="0.6">
      <c r="A4964" s="3" t="s">
        <v>92</v>
      </c>
      <c r="B4964" s="3" t="s">
        <v>201</v>
      </c>
      <c r="C4964" s="4">
        <v>25600</v>
      </c>
      <c r="D4964" s="9">
        <v>9.4161334802539496E-3</v>
      </c>
      <c r="E4964" s="9">
        <v>1.28</v>
      </c>
      <c r="F4964" s="5">
        <v>-1.538461538461533</v>
      </c>
      <c r="G4964" s="5">
        <v>-60.26695638677635</v>
      </c>
    </row>
    <row r="4965" spans="1:7" x14ac:dyDescent="0.6">
      <c r="A4965" s="6" t="s">
        <v>95</v>
      </c>
      <c r="B4965" s="6" t="s">
        <v>201</v>
      </c>
      <c r="C4965" s="7">
        <v>6350</v>
      </c>
      <c r="D4965" s="10">
        <v>3.1329489173764461E-3</v>
      </c>
      <c r="E4965" s="10">
        <v>1.27</v>
      </c>
      <c r="F4965" s="8">
        <v>-75.1953125</v>
      </c>
      <c r="G4965" s="8">
        <v>-95.233376870993411</v>
      </c>
    </row>
    <row r="4966" spans="1:7" x14ac:dyDescent="0.6">
      <c r="A4966" s="3" t="s">
        <v>97</v>
      </c>
      <c r="B4966" s="3" t="s">
        <v>201</v>
      </c>
      <c r="C4966" s="4">
        <v>8600</v>
      </c>
      <c r="D4966" s="9">
        <v>4.0827660808560396E-3</v>
      </c>
      <c r="E4966" s="9">
        <v>1.72</v>
      </c>
      <c r="F4966" s="5">
        <v>35.433070866141733</v>
      </c>
      <c r="G4966" s="5">
        <v>6042.8571428571431</v>
      </c>
    </row>
    <row r="4967" spans="1:7" x14ac:dyDescent="0.6">
      <c r="A4967" s="6" t="s">
        <v>98</v>
      </c>
      <c r="B4967" s="6" t="s">
        <v>201</v>
      </c>
      <c r="C4967" s="7">
        <v>25400</v>
      </c>
      <c r="D4967" s="10">
        <v>1.172237074942856E-2</v>
      </c>
      <c r="E4967" s="10">
        <v>1.27</v>
      </c>
      <c r="F4967" s="8">
        <v>195.3488372093023</v>
      </c>
      <c r="G4967" s="8">
        <v>-13.605442176870749</v>
      </c>
    </row>
    <row r="4968" spans="1:7" x14ac:dyDescent="0.6">
      <c r="A4968" s="3" t="s">
        <v>102</v>
      </c>
      <c r="B4968" s="3" t="s">
        <v>201</v>
      </c>
      <c r="C4968" s="4">
        <v>38000</v>
      </c>
      <c r="D4968" s="9">
        <v>1.6680448082136069E-2</v>
      </c>
      <c r="E4968" s="9">
        <v>1.9</v>
      </c>
      <c r="F4968" s="5">
        <v>49.606299212598429</v>
      </c>
      <c r="G4968" s="5">
        <v>171.42857142857139</v>
      </c>
    </row>
    <row r="4969" spans="1:7" x14ac:dyDescent="0.6">
      <c r="A4969" s="6" t="s">
        <v>25</v>
      </c>
      <c r="B4969" s="6" t="s">
        <v>202</v>
      </c>
      <c r="C4969" s="7">
        <v>55</v>
      </c>
      <c r="D4969" s="10">
        <v>2.1965735912139489E-5</v>
      </c>
      <c r="E4969" s="10">
        <v>2.2000000000000002</v>
      </c>
      <c r="F4969" s="6"/>
      <c r="G4969" s="6"/>
    </row>
    <row r="4970" spans="1:7" x14ac:dyDescent="0.6">
      <c r="A4970" s="3" t="s">
        <v>50</v>
      </c>
      <c r="B4970" s="3" t="s">
        <v>202</v>
      </c>
      <c r="C4970" s="4">
        <v>41</v>
      </c>
      <c r="D4970" s="9">
        <v>9.5459666992676956E-6</v>
      </c>
      <c r="E4970" s="9">
        <v>1.64</v>
      </c>
      <c r="F4970" s="5">
        <v>-25.45454545454545</v>
      </c>
      <c r="G4970" s="3"/>
    </row>
    <row r="4971" spans="1:7" x14ac:dyDescent="0.6">
      <c r="A4971" s="6" t="s">
        <v>51</v>
      </c>
      <c r="B4971" s="6" t="s">
        <v>202</v>
      </c>
      <c r="C4971" s="7">
        <v>40</v>
      </c>
      <c r="D4971" s="10">
        <v>1.008882919003573E-5</v>
      </c>
      <c r="E4971" s="10">
        <v>1.6</v>
      </c>
      <c r="F4971" s="8">
        <v>-2.439024390243905</v>
      </c>
      <c r="G4971" s="6"/>
    </row>
    <row r="4972" spans="1:7" x14ac:dyDescent="0.6">
      <c r="A4972" s="3" t="s">
        <v>53</v>
      </c>
      <c r="B4972" s="3" t="s">
        <v>202</v>
      </c>
      <c r="C4972" s="4">
        <v>9</v>
      </c>
      <c r="D4972" s="9">
        <v>2.8948788993994652E-6</v>
      </c>
      <c r="E4972" s="9">
        <v>9</v>
      </c>
      <c r="F4972" s="5">
        <v>-77.5</v>
      </c>
      <c r="G4972" s="3"/>
    </row>
    <row r="4973" spans="1:7" x14ac:dyDescent="0.6">
      <c r="A4973" s="6" t="s">
        <v>70</v>
      </c>
      <c r="B4973" s="6" t="s">
        <v>202</v>
      </c>
      <c r="C4973" s="7">
        <v>343</v>
      </c>
      <c r="D4973" s="10">
        <v>1.3061480338448931E-4</v>
      </c>
      <c r="E4973" s="10">
        <v>1.524444444444444</v>
      </c>
      <c r="F4973" s="8">
        <v>3711.1111111111109</v>
      </c>
      <c r="G4973" s="6"/>
    </row>
    <row r="4974" spans="1:7" x14ac:dyDescent="0.6">
      <c r="A4974" s="3" t="s">
        <v>71</v>
      </c>
      <c r="B4974" s="3" t="s">
        <v>202</v>
      </c>
      <c r="C4974" s="4">
        <v>100</v>
      </c>
      <c r="D4974" s="9">
        <v>4.5824292295930617E-5</v>
      </c>
      <c r="E4974" s="9">
        <v>1</v>
      </c>
      <c r="F4974" s="5">
        <v>-70.845481049562679</v>
      </c>
      <c r="G4974" s="3"/>
    </row>
    <row r="4975" spans="1:7" x14ac:dyDescent="0.6">
      <c r="A4975" s="6" t="s">
        <v>73</v>
      </c>
      <c r="B4975" s="6" t="s">
        <v>202</v>
      </c>
      <c r="C4975" s="7">
        <v>141</v>
      </c>
      <c r="D4975" s="10">
        <v>6.3606899329396517E-5</v>
      </c>
      <c r="E4975" s="10">
        <v>141</v>
      </c>
      <c r="F4975" s="8">
        <v>40.999999999999993</v>
      </c>
      <c r="G4975" s="6"/>
    </row>
    <row r="4976" spans="1:7" x14ac:dyDescent="0.6">
      <c r="A4976" s="3" t="s">
        <v>77</v>
      </c>
      <c r="B4976" s="3" t="s">
        <v>202</v>
      </c>
      <c r="C4976" s="4">
        <v>25</v>
      </c>
      <c r="D4976" s="9">
        <v>9.5354602579199343E-6</v>
      </c>
      <c r="E4976" s="9">
        <v>1</v>
      </c>
      <c r="F4976" s="5">
        <v>-82.269503546099287</v>
      </c>
      <c r="G4976" s="3"/>
    </row>
    <row r="4977" spans="1:7" x14ac:dyDescent="0.6">
      <c r="A4977" s="6" t="s">
        <v>78</v>
      </c>
      <c r="B4977" s="6" t="s">
        <v>202</v>
      </c>
      <c r="C4977" s="7">
        <v>35</v>
      </c>
      <c r="D4977" s="10">
        <v>1.3394378071070181E-5</v>
      </c>
      <c r="E4977" s="10">
        <v>0.7</v>
      </c>
      <c r="F4977" s="8">
        <v>39.999999999999993</v>
      </c>
      <c r="G4977" s="6"/>
    </row>
    <row r="4978" spans="1:7" x14ac:dyDescent="0.6">
      <c r="A4978" s="3" t="s">
        <v>81</v>
      </c>
      <c r="B4978" s="3" t="s">
        <v>202</v>
      </c>
      <c r="C4978" s="4">
        <v>185</v>
      </c>
      <c r="D4978" s="9">
        <v>8.0307417488697369E-5</v>
      </c>
      <c r="E4978" s="9">
        <v>0.92500000000000004</v>
      </c>
      <c r="F4978" s="5">
        <v>428.57142857142861</v>
      </c>
      <c r="G4978" s="3"/>
    </row>
    <row r="4979" spans="1:7" x14ac:dyDescent="0.6">
      <c r="A4979" s="6" t="s">
        <v>47</v>
      </c>
      <c r="B4979" s="6" t="s">
        <v>203</v>
      </c>
      <c r="C4979" s="7">
        <v>16</v>
      </c>
      <c r="D4979" s="10">
        <v>4.371331986301917E-6</v>
      </c>
      <c r="E4979" s="10">
        <v>8</v>
      </c>
      <c r="F4979" s="6"/>
      <c r="G4979" s="6"/>
    </row>
    <row r="4980" spans="1:7" x14ac:dyDescent="0.6">
      <c r="A4980" s="3" t="s">
        <v>29</v>
      </c>
      <c r="B4980" s="3" t="s">
        <v>293</v>
      </c>
      <c r="C4980" s="4">
        <v>17340</v>
      </c>
      <c r="D4980" s="9">
        <v>8.503019488910862E-3</v>
      </c>
      <c r="E4980" s="9">
        <v>1.02</v>
      </c>
      <c r="F4980" s="3"/>
      <c r="G4980" s="3"/>
    </row>
    <row r="4981" spans="1:7" x14ac:dyDescent="0.6">
      <c r="A4981" s="6" t="s">
        <v>46</v>
      </c>
      <c r="B4981" s="6" t="s">
        <v>293</v>
      </c>
      <c r="C4981" s="7">
        <v>202675</v>
      </c>
      <c r="D4981" s="10">
        <v>5.9123421091792069E-2</v>
      </c>
      <c r="E4981" s="10">
        <v>1.21</v>
      </c>
      <c r="F4981" s="8">
        <v>1068.829296424452</v>
      </c>
      <c r="G4981" s="6"/>
    </row>
    <row r="4982" spans="1:7" x14ac:dyDescent="0.6">
      <c r="A4982" s="3" t="s">
        <v>48</v>
      </c>
      <c r="B4982" s="3" t="s">
        <v>293</v>
      </c>
      <c r="C4982" s="4">
        <v>133650</v>
      </c>
      <c r="D4982" s="9">
        <v>4.063397032328913E-2</v>
      </c>
      <c r="E4982" s="9">
        <v>1.35</v>
      </c>
      <c r="F4982" s="5">
        <v>-34.056987788331071</v>
      </c>
      <c r="G4982" s="3"/>
    </row>
    <row r="4983" spans="1:7" x14ac:dyDescent="0.6">
      <c r="A4983" s="6" t="s">
        <v>50</v>
      </c>
      <c r="B4983" s="6" t="s">
        <v>293</v>
      </c>
      <c r="C4983" s="7">
        <v>217750</v>
      </c>
      <c r="D4983" s="10">
        <v>5.069839631135465E-2</v>
      </c>
      <c r="E4983" s="10">
        <v>1.3</v>
      </c>
      <c r="F4983" s="8">
        <v>62.925551814440709</v>
      </c>
      <c r="G4983" s="6"/>
    </row>
    <row r="4984" spans="1:7" x14ac:dyDescent="0.6">
      <c r="A4984" s="3" t="s">
        <v>52</v>
      </c>
      <c r="B4984" s="3" t="s">
        <v>293</v>
      </c>
      <c r="C4984" s="4">
        <v>200000</v>
      </c>
      <c r="D4984" s="9">
        <v>5.3473847203315647E-2</v>
      </c>
      <c r="E4984" s="9">
        <v>1.25</v>
      </c>
      <c r="F4984" s="5">
        <v>-8.1515499425947162</v>
      </c>
      <c r="G4984" s="3"/>
    </row>
    <row r="4985" spans="1:7" x14ac:dyDescent="0.6">
      <c r="A4985" s="6" t="s">
        <v>53</v>
      </c>
      <c r="B4985" s="6" t="s">
        <v>293</v>
      </c>
      <c r="C4985" s="7">
        <v>412900</v>
      </c>
      <c r="D4985" s="10">
        <v>0.13281061084022661</v>
      </c>
      <c r="E4985" s="10">
        <v>1.3351657235246559</v>
      </c>
      <c r="F4985" s="8">
        <v>106.45</v>
      </c>
      <c r="G4985" s="6"/>
    </row>
    <row r="4986" spans="1:7" x14ac:dyDescent="0.6">
      <c r="A4986" s="3" t="s">
        <v>69</v>
      </c>
      <c r="B4986" s="3" t="s">
        <v>293</v>
      </c>
      <c r="C4986" s="4">
        <v>105780</v>
      </c>
      <c r="D4986" s="9">
        <v>4.2872997459051432E-2</v>
      </c>
      <c r="E4986" s="9">
        <v>1.037058823529412</v>
      </c>
      <c r="F4986" s="5">
        <v>-74.381206103172687</v>
      </c>
      <c r="G4986" s="3"/>
    </row>
    <row r="4987" spans="1:7" x14ac:dyDescent="0.6">
      <c r="A4987" s="6" t="s">
        <v>75</v>
      </c>
      <c r="B4987" s="6" t="s">
        <v>293</v>
      </c>
      <c r="C4987" s="7">
        <v>135360</v>
      </c>
      <c r="D4987" s="10">
        <v>5.3142241329541623E-2</v>
      </c>
      <c r="E4987" s="10">
        <v>0.94</v>
      </c>
      <c r="F4987" s="8">
        <v>27.96369824163358</v>
      </c>
      <c r="G4987" s="6"/>
    </row>
    <row r="4988" spans="1:7" x14ac:dyDescent="0.6">
      <c r="A4988" s="3" t="s">
        <v>16</v>
      </c>
      <c r="B4988" s="3" t="s">
        <v>294</v>
      </c>
      <c r="C4988" s="4">
        <v>16920</v>
      </c>
      <c r="D4988" s="9">
        <v>6.3329371005725428E-3</v>
      </c>
      <c r="E4988" s="9">
        <v>1.301538461538462</v>
      </c>
      <c r="F4988" s="3"/>
      <c r="G4988" s="3"/>
    </row>
    <row r="4989" spans="1:7" x14ac:dyDescent="0.6">
      <c r="A4989" s="6" t="s">
        <v>18</v>
      </c>
      <c r="B4989" s="6" t="s">
        <v>294</v>
      </c>
      <c r="C4989" s="7">
        <v>17050</v>
      </c>
      <c r="D4989" s="10">
        <v>6.5518950145862292E-3</v>
      </c>
      <c r="E4989" s="10">
        <v>1.311538461538462</v>
      </c>
      <c r="F4989" s="8">
        <v>0.76832151300236795</v>
      </c>
      <c r="G4989" s="6"/>
    </row>
    <row r="4990" spans="1:7" x14ac:dyDescent="0.6">
      <c r="A4990" s="3" t="s">
        <v>23</v>
      </c>
      <c r="B4990" s="3" t="s">
        <v>294</v>
      </c>
      <c r="C4990" s="4">
        <v>15330</v>
      </c>
      <c r="D4990" s="9">
        <v>5.8086239157756356E-3</v>
      </c>
      <c r="E4990" s="9">
        <v>1.1792307692307691</v>
      </c>
      <c r="F4990" s="5">
        <v>-10.087976539589439</v>
      </c>
      <c r="G4990" s="3"/>
    </row>
    <row r="4991" spans="1:7" x14ac:dyDescent="0.6">
      <c r="A4991" s="6" t="s">
        <v>29</v>
      </c>
      <c r="B4991" s="6" t="s">
        <v>294</v>
      </c>
      <c r="C4991" s="7">
        <v>14395</v>
      </c>
      <c r="D4991" s="10">
        <v>7.0588792123916872E-3</v>
      </c>
      <c r="E4991" s="10">
        <v>1.1073076923076921</v>
      </c>
      <c r="F4991" s="8">
        <v>-6.0991519895629454</v>
      </c>
      <c r="G4991" s="6"/>
    </row>
    <row r="4992" spans="1:7" x14ac:dyDescent="0.6">
      <c r="A4992" s="3" t="s">
        <v>31</v>
      </c>
      <c r="B4992" s="3" t="s">
        <v>294</v>
      </c>
      <c r="C4992" s="4">
        <v>12961</v>
      </c>
      <c r="D4992" s="9">
        <v>5.8685596140904744E-3</v>
      </c>
      <c r="E4992" s="9">
        <v>0.997</v>
      </c>
      <c r="F4992" s="5">
        <v>-9.9617922889892352</v>
      </c>
      <c r="G4992" s="3"/>
    </row>
    <row r="4993" spans="1:7" x14ac:dyDescent="0.6">
      <c r="A4993" s="6" t="s">
        <v>36</v>
      </c>
      <c r="B4993" s="6" t="s">
        <v>294</v>
      </c>
      <c r="C4993" s="7">
        <v>41</v>
      </c>
      <c r="D4993" s="10">
        <v>2.0393681416733331E-5</v>
      </c>
      <c r="E4993" s="10">
        <v>0.41</v>
      </c>
      <c r="F4993" s="8">
        <v>-99.683666383766692</v>
      </c>
      <c r="G4993" s="6"/>
    </row>
    <row r="4994" spans="1:7" x14ac:dyDescent="0.6">
      <c r="A4994" s="3" t="s">
        <v>43</v>
      </c>
      <c r="B4994" s="3" t="s">
        <v>294</v>
      </c>
      <c r="C4994" s="4">
        <v>54716</v>
      </c>
      <c r="D4994" s="9">
        <v>1.638107111248226E-2</v>
      </c>
      <c r="E4994" s="9">
        <v>2.1886399999999999</v>
      </c>
      <c r="F4994" s="5">
        <v>133353.6585365854</v>
      </c>
      <c r="G4994" s="3"/>
    </row>
    <row r="4995" spans="1:7" x14ac:dyDescent="0.6">
      <c r="A4995" s="6" t="s">
        <v>49</v>
      </c>
      <c r="B4995" s="6" t="s">
        <v>294</v>
      </c>
      <c r="C4995" s="7">
        <v>18710</v>
      </c>
      <c r="D4995" s="10">
        <v>4.9759775971541936E-3</v>
      </c>
      <c r="E4995" s="10">
        <v>1.4392307692307691</v>
      </c>
      <c r="F4995" s="8">
        <v>-65.805248921704802</v>
      </c>
      <c r="G4995" s="6"/>
    </row>
    <row r="4996" spans="1:7" x14ac:dyDescent="0.6">
      <c r="A4996" s="3" t="s">
        <v>50</v>
      </c>
      <c r="B4996" s="3" t="s">
        <v>294</v>
      </c>
      <c r="C4996" s="4">
        <v>23991</v>
      </c>
      <c r="D4996" s="9">
        <v>5.5857874898080804E-3</v>
      </c>
      <c r="E4996" s="9">
        <v>1.99925</v>
      </c>
      <c r="F4996" s="5">
        <v>28.225547835382159</v>
      </c>
      <c r="G4996" s="3"/>
    </row>
    <row r="4997" spans="1:7" x14ac:dyDescent="0.6">
      <c r="A4997" s="6" t="s">
        <v>52</v>
      </c>
      <c r="B4997" s="6" t="s">
        <v>294</v>
      </c>
      <c r="C4997" s="7">
        <v>51581</v>
      </c>
      <c r="D4997" s="10">
        <v>1.379117256297112E-2</v>
      </c>
      <c r="E4997" s="10">
        <v>2.1492083333333332</v>
      </c>
      <c r="F4997" s="8">
        <v>115.00145888041349</v>
      </c>
      <c r="G4997" s="6"/>
    </row>
    <row r="4998" spans="1:7" x14ac:dyDescent="0.6">
      <c r="A4998" s="3" t="s">
        <v>56</v>
      </c>
      <c r="B4998" s="3" t="s">
        <v>294</v>
      </c>
      <c r="C4998" s="4">
        <v>22191</v>
      </c>
      <c r="D4998" s="9">
        <v>7.7257891112329277E-3</v>
      </c>
      <c r="E4998" s="9">
        <v>1.8492500000000001</v>
      </c>
      <c r="F4998" s="5">
        <v>-56.978344739341999</v>
      </c>
      <c r="G4998" s="3"/>
    </row>
    <row r="4999" spans="1:7" x14ac:dyDescent="0.6">
      <c r="A4999" s="6" t="s">
        <v>57</v>
      </c>
      <c r="B4999" s="6" t="s">
        <v>294</v>
      </c>
      <c r="C4999" s="7">
        <v>43183</v>
      </c>
      <c r="D4999" s="10">
        <v>1.697579453680462E-2</v>
      </c>
      <c r="E4999" s="10">
        <v>1.799291666666667</v>
      </c>
      <c r="F4999" s="8">
        <v>94.59690865666262</v>
      </c>
      <c r="G4999" s="6"/>
    </row>
    <row r="5000" spans="1:7" x14ac:dyDescent="0.6">
      <c r="A5000" s="3" t="s">
        <v>59</v>
      </c>
      <c r="B5000" s="3" t="s">
        <v>294</v>
      </c>
      <c r="C5000" s="4">
        <v>32386</v>
      </c>
      <c r="D5000" s="9">
        <v>1.453421244151114E-2</v>
      </c>
      <c r="E5000" s="9">
        <v>1.3494166666666669</v>
      </c>
      <c r="F5000" s="5">
        <v>-25.002894657619901</v>
      </c>
      <c r="G5000" s="5">
        <v>91.406619385342779</v>
      </c>
    </row>
    <row r="5001" spans="1:7" x14ac:dyDescent="0.6">
      <c r="A5001" s="6" t="s">
        <v>60</v>
      </c>
      <c r="B5001" s="6" t="s">
        <v>294</v>
      </c>
      <c r="C5001" s="7">
        <v>398</v>
      </c>
      <c r="D5001" s="10">
        <v>1.9498199338841541E-4</v>
      </c>
      <c r="E5001" s="10">
        <v>1.99</v>
      </c>
      <c r="F5001" s="8">
        <v>-98.771073920829991</v>
      </c>
      <c r="G5001" s="8">
        <v>-97.665689149560123</v>
      </c>
    </row>
    <row r="5002" spans="1:7" x14ac:dyDescent="0.6">
      <c r="A5002" s="3" t="s">
        <v>63</v>
      </c>
      <c r="B5002" s="3" t="s">
        <v>294</v>
      </c>
      <c r="C5002" s="4">
        <v>14500</v>
      </c>
      <c r="D5002" s="9">
        <v>5.4216358327144323E-3</v>
      </c>
      <c r="E5002" s="9">
        <v>1.115384615384615</v>
      </c>
      <c r="F5002" s="5">
        <v>3543.21608040201</v>
      </c>
      <c r="G5002" s="5">
        <v>-5.4142204827136382</v>
      </c>
    </row>
    <row r="5003" spans="1:7" x14ac:dyDescent="0.6">
      <c r="A5003" s="6" t="s">
        <v>65</v>
      </c>
      <c r="B5003" s="6" t="s">
        <v>294</v>
      </c>
      <c r="C5003" s="7">
        <v>41628</v>
      </c>
      <c r="D5003" s="10">
        <v>1.6951103396380049E-2</v>
      </c>
      <c r="E5003" s="10">
        <v>1.7344999999999999</v>
      </c>
      <c r="F5003" s="8">
        <v>187.08965517241381</v>
      </c>
      <c r="G5003" s="8">
        <v>189.1837443556791</v>
      </c>
    </row>
    <row r="5004" spans="1:7" x14ac:dyDescent="0.6">
      <c r="A5004" s="3" t="s">
        <v>66</v>
      </c>
      <c r="B5004" s="3" t="s">
        <v>294</v>
      </c>
      <c r="C5004" s="4">
        <v>15656</v>
      </c>
      <c r="D5004" s="9">
        <v>6.8490964212740606E-3</v>
      </c>
      <c r="E5004" s="9">
        <v>1.2043076923076921</v>
      </c>
      <c r="F5004" s="5">
        <v>-62.390698568271347</v>
      </c>
      <c r="G5004" s="5">
        <v>20.793148676799621</v>
      </c>
    </row>
    <row r="5005" spans="1:7" x14ac:dyDescent="0.6">
      <c r="A5005" s="6" t="s">
        <v>67</v>
      </c>
      <c r="B5005" s="6" t="s">
        <v>294</v>
      </c>
      <c r="C5005" s="7">
        <v>20814</v>
      </c>
      <c r="D5005" s="10">
        <v>9.2247802932029985E-3</v>
      </c>
      <c r="E5005" s="10">
        <v>1.7344999999999999</v>
      </c>
      <c r="F5005" s="8">
        <v>32.945835462442517</v>
      </c>
      <c r="G5005" s="8">
        <v>50665.853658536587</v>
      </c>
    </row>
    <row r="5006" spans="1:7" x14ac:dyDescent="0.6">
      <c r="A5006" s="3" t="s">
        <v>68</v>
      </c>
      <c r="B5006" s="3" t="s">
        <v>294</v>
      </c>
      <c r="C5006" s="4">
        <v>12856</v>
      </c>
      <c r="D5006" s="9">
        <v>5.7578053610712531E-3</v>
      </c>
      <c r="E5006" s="9">
        <v>0.9889230769230769</v>
      </c>
      <c r="F5006" s="5">
        <v>-38.233881041606608</v>
      </c>
      <c r="G5006" s="5">
        <v>-76.50413041889027</v>
      </c>
    </row>
    <row r="5007" spans="1:7" x14ac:dyDescent="0.6">
      <c r="A5007" s="6" t="s">
        <v>72</v>
      </c>
      <c r="B5007" s="6" t="s">
        <v>294</v>
      </c>
      <c r="C5007" s="7">
        <v>54285</v>
      </c>
      <c r="D5007" s="10">
        <v>2.3466684622127889E-2</v>
      </c>
      <c r="E5007" s="10">
        <v>1.467162162162162</v>
      </c>
      <c r="F5007" s="8">
        <v>322.25420037336659</v>
      </c>
      <c r="G5007" s="8">
        <v>190.1389631213255</v>
      </c>
    </row>
    <row r="5008" spans="1:7" x14ac:dyDescent="0.6">
      <c r="A5008" s="3" t="s">
        <v>74</v>
      </c>
      <c r="B5008" s="3" t="s">
        <v>294</v>
      </c>
      <c r="C5008" s="4">
        <v>40492</v>
      </c>
      <c r="D5008" s="9">
        <v>1.6641797060255231E-2</v>
      </c>
      <c r="E5008" s="9">
        <v>1.6871666666666669</v>
      </c>
      <c r="F5008" s="5">
        <v>-25.408492217002848</v>
      </c>
      <c r="G5008" s="5">
        <v>68.779959151348422</v>
      </c>
    </row>
    <row r="5009" spans="1:7" x14ac:dyDescent="0.6">
      <c r="A5009" s="6" t="s">
        <v>76</v>
      </c>
      <c r="B5009" s="6" t="s">
        <v>294</v>
      </c>
      <c r="C5009" s="7">
        <v>41342</v>
      </c>
      <c r="D5009" s="10">
        <v>1.6171181931315941E-2</v>
      </c>
      <c r="E5009" s="10">
        <v>1.8791818181818181</v>
      </c>
      <c r="F5009" s="8">
        <v>2.099180084955043</v>
      </c>
      <c r="G5009" s="8">
        <v>-19.85033248676838</v>
      </c>
    </row>
    <row r="5010" spans="1:7" x14ac:dyDescent="0.6">
      <c r="A5010" s="3" t="s">
        <v>78</v>
      </c>
      <c r="B5010" s="3" t="s">
        <v>294</v>
      </c>
      <c r="C5010" s="4">
        <v>36872</v>
      </c>
      <c r="D5010" s="9">
        <v>1.411078594961428E-2</v>
      </c>
      <c r="E5010" s="9">
        <v>1.47488</v>
      </c>
      <c r="F5010" s="5">
        <v>-10.81224904455518</v>
      </c>
      <c r="G5010" s="5">
        <v>66.157451218962635</v>
      </c>
    </row>
    <row r="5011" spans="1:7" x14ac:dyDescent="0.6">
      <c r="A5011" s="6" t="s">
        <v>82</v>
      </c>
      <c r="B5011" s="6" t="s">
        <v>294</v>
      </c>
      <c r="C5011" s="7">
        <v>14506</v>
      </c>
      <c r="D5011" s="10">
        <v>5.8907306579507566E-3</v>
      </c>
      <c r="E5011" s="10">
        <v>1.1158461538461539</v>
      </c>
      <c r="F5011" s="8">
        <v>-60.65849425037969</v>
      </c>
      <c r="G5011" s="8">
        <v>-66.408077252622562</v>
      </c>
    </row>
    <row r="5012" spans="1:7" x14ac:dyDescent="0.6">
      <c r="A5012" s="3" t="s">
        <v>89</v>
      </c>
      <c r="B5012" s="3" t="s">
        <v>294</v>
      </c>
      <c r="C5012" s="4">
        <v>37151</v>
      </c>
      <c r="D5012" s="9">
        <v>1.3675410022205211E-2</v>
      </c>
      <c r="E5012" s="9">
        <v>1.688681818181818</v>
      </c>
      <c r="F5012" s="5">
        <v>156.10781745484621</v>
      </c>
      <c r="G5012" s="5">
        <v>14.71314765639473</v>
      </c>
    </row>
    <row r="5013" spans="1:7" x14ac:dyDescent="0.6">
      <c r="A5013" s="6" t="s">
        <v>92</v>
      </c>
      <c r="B5013" s="6" t="s">
        <v>294</v>
      </c>
      <c r="C5013" s="7">
        <v>37851</v>
      </c>
      <c r="D5013" s="10">
        <v>1.3922268295355171E-2</v>
      </c>
      <c r="E5013" s="10">
        <v>1.7204999999999999</v>
      </c>
      <c r="F5013" s="8">
        <v>1.8842023094936879</v>
      </c>
      <c r="G5013" s="8">
        <v>9410.3015075376879</v>
      </c>
    </row>
    <row r="5014" spans="1:7" x14ac:dyDescent="0.6">
      <c r="A5014" s="3" t="s">
        <v>32</v>
      </c>
      <c r="B5014" s="3" t="s">
        <v>204</v>
      </c>
      <c r="C5014" s="4">
        <v>14960</v>
      </c>
      <c r="D5014" s="9">
        <v>6.7159808209185769E-3</v>
      </c>
      <c r="E5014" s="9">
        <v>0.88</v>
      </c>
      <c r="F5014" s="3"/>
      <c r="G5014" s="3"/>
    </row>
    <row r="5015" spans="1:7" x14ac:dyDescent="0.6">
      <c r="A5015" s="6" t="s">
        <v>47</v>
      </c>
      <c r="B5015" s="6" t="s">
        <v>204</v>
      </c>
      <c r="C5015" s="7">
        <v>26060</v>
      </c>
      <c r="D5015" s="10">
        <v>7.1198069726892479E-3</v>
      </c>
      <c r="E5015" s="10">
        <v>1.532941176470588</v>
      </c>
      <c r="F5015" s="8">
        <v>74.197860962566835</v>
      </c>
      <c r="G5015" s="6"/>
    </row>
    <row r="5016" spans="1:7" x14ac:dyDescent="0.6">
      <c r="A5016" s="3" t="s">
        <v>52</v>
      </c>
      <c r="B5016" s="3" t="s">
        <v>204</v>
      </c>
      <c r="C5016" s="4">
        <v>20800</v>
      </c>
      <c r="D5016" s="9">
        <v>5.5612801091448278E-3</v>
      </c>
      <c r="E5016" s="9">
        <v>1.3</v>
      </c>
      <c r="F5016" s="5">
        <v>-20.184190330007681</v>
      </c>
      <c r="G5016" s="3"/>
    </row>
    <row r="5017" spans="1:7" x14ac:dyDescent="0.6">
      <c r="A5017" s="6" t="s">
        <v>54</v>
      </c>
      <c r="B5017" s="6" t="s">
        <v>204</v>
      </c>
      <c r="C5017" s="7">
        <v>23680</v>
      </c>
      <c r="D5017" s="10">
        <v>6.6500638237628846E-3</v>
      </c>
      <c r="E5017" s="10">
        <v>1.48</v>
      </c>
      <c r="F5017" s="8">
        <v>13.84615384615384</v>
      </c>
      <c r="G5017" s="6"/>
    </row>
    <row r="5018" spans="1:7" x14ac:dyDescent="0.6">
      <c r="A5018" s="3" t="s">
        <v>55</v>
      </c>
      <c r="B5018" s="3" t="s">
        <v>204</v>
      </c>
      <c r="C5018" s="4">
        <v>20800</v>
      </c>
      <c r="D5018" s="9">
        <v>7.102547381546029E-3</v>
      </c>
      <c r="E5018" s="9">
        <v>1.3</v>
      </c>
      <c r="F5018" s="5">
        <v>-12.16216216216216</v>
      </c>
      <c r="G5018" s="3"/>
    </row>
    <row r="5019" spans="1:7" x14ac:dyDescent="0.6">
      <c r="A5019" s="6" t="s">
        <v>69</v>
      </c>
      <c r="B5019" s="6" t="s">
        <v>204</v>
      </c>
      <c r="C5019" s="7">
        <v>66456</v>
      </c>
      <c r="D5019" s="10">
        <v>2.693484514216981E-2</v>
      </c>
      <c r="E5019" s="10">
        <v>1.42</v>
      </c>
      <c r="F5019" s="8">
        <v>219.5</v>
      </c>
      <c r="G5019" s="6"/>
    </row>
    <row r="5020" spans="1:7" x14ac:dyDescent="0.6">
      <c r="A5020" s="3" t="s">
        <v>75</v>
      </c>
      <c r="B5020" s="3" t="s">
        <v>204</v>
      </c>
      <c r="C5020" s="4">
        <v>19040</v>
      </c>
      <c r="D5020" s="9">
        <v>7.4750906834698018E-3</v>
      </c>
      <c r="E5020" s="9">
        <v>1.1200000000000001</v>
      </c>
      <c r="F5020" s="5">
        <v>-71.349464307210781</v>
      </c>
      <c r="G5020" s="3"/>
    </row>
    <row r="5021" spans="1:7" x14ac:dyDescent="0.6">
      <c r="A5021" s="6" t="s">
        <v>76</v>
      </c>
      <c r="B5021" s="6" t="s">
        <v>204</v>
      </c>
      <c r="C5021" s="7">
        <v>69440</v>
      </c>
      <c r="D5021" s="10">
        <v>2.7161890409524918E-2</v>
      </c>
      <c r="E5021" s="10">
        <v>1.085</v>
      </c>
      <c r="F5021" s="8">
        <v>264.70588235294122</v>
      </c>
      <c r="G5021" s="6"/>
    </row>
    <row r="5022" spans="1:7" x14ac:dyDescent="0.6">
      <c r="A5022" s="3" t="s">
        <v>77</v>
      </c>
      <c r="B5022" s="3" t="s">
        <v>204</v>
      </c>
      <c r="C5022" s="4">
        <v>4238</v>
      </c>
      <c r="D5022" s="9">
        <v>1.6164512229225869E-3</v>
      </c>
      <c r="E5022" s="9">
        <v>1.412666666666667</v>
      </c>
      <c r="F5022" s="5">
        <v>-93.896889400921651</v>
      </c>
      <c r="G5022" s="3"/>
    </row>
    <row r="5023" spans="1:7" x14ac:dyDescent="0.6">
      <c r="A5023" s="6" t="s">
        <v>78</v>
      </c>
      <c r="B5023" s="6" t="s">
        <v>204</v>
      </c>
      <c r="C5023" s="7">
        <v>65052</v>
      </c>
      <c r="D5023" s="10">
        <v>2.4895173779407351E-2</v>
      </c>
      <c r="E5023" s="10">
        <v>1.39</v>
      </c>
      <c r="F5023" s="8">
        <v>1434.969325153374</v>
      </c>
      <c r="G5023" s="6"/>
    </row>
    <row r="5024" spans="1:7" x14ac:dyDescent="0.6">
      <c r="A5024" s="3" t="s">
        <v>81</v>
      </c>
      <c r="B5024" s="3" t="s">
        <v>204</v>
      </c>
      <c r="C5024" s="4">
        <v>66446</v>
      </c>
      <c r="D5024" s="9">
        <v>2.8843819797048569E-2</v>
      </c>
      <c r="E5024" s="9">
        <v>1.199386281588448</v>
      </c>
      <c r="F5024" s="5">
        <v>2.1429010637643802</v>
      </c>
      <c r="G5024" s="3"/>
    </row>
    <row r="5025" spans="1:7" x14ac:dyDescent="0.6">
      <c r="A5025" s="6" t="s">
        <v>82</v>
      </c>
      <c r="B5025" s="6" t="s">
        <v>204</v>
      </c>
      <c r="C5025" s="7">
        <v>116328</v>
      </c>
      <c r="D5025" s="10">
        <v>4.7239550253556847E-2</v>
      </c>
      <c r="E5025" s="10">
        <v>1.334036697247706</v>
      </c>
      <c r="F5025" s="8">
        <v>75.071486620714566</v>
      </c>
      <c r="G5025" s="6"/>
    </row>
    <row r="5026" spans="1:7" x14ac:dyDescent="0.6">
      <c r="A5026" s="3" t="s">
        <v>96</v>
      </c>
      <c r="B5026" s="3" t="s">
        <v>204</v>
      </c>
      <c r="C5026" s="4">
        <v>32526</v>
      </c>
      <c r="D5026" s="9">
        <v>1.715664277003983E-2</v>
      </c>
      <c r="E5026" s="9">
        <v>1.39</v>
      </c>
      <c r="F5026" s="5">
        <v>-72.039405818031767</v>
      </c>
      <c r="G5026" s="5">
        <v>117.4197860962567</v>
      </c>
    </row>
    <row r="5027" spans="1:7" x14ac:dyDescent="0.6">
      <c r="A5027" s="6" t="s">
        <v>14</v>
      </c>
      <c r="B5027" s="6" t="s">
        <v>205</v>
      </c>
      <c r="C5027" s="7">
        <v>38720</v>
      </c>
      <c r="D5027" s="10">
        <v>1.493544470325177E-2</v>
      </c>
      <c r="E5027" s="10">
        <v>1.21</v>
      </c>
      <c r="F5027" s="6"/>
      <c r="G5027" s="6"/>
    </row>
    <row r="5028" spans="1:7" x14ac:dyDescent="0.6">
      <c r="A5028" s="3" t="s">
        <v>18</v>
      </c>
      <c r="B5028" s="3" t="s">
        <v>205</v>
      </c>
      <c r="C5028" s="4">
        <v>54557</v>
      </c>
      <c r="D5028" s="9">
        <v>2.0964911220573659E-2</v>
      </c>
      <c r="E5028" s="9">
        <v>1.298976190476191</v>
      </c>
      <c r="F5028" s="5">
        <v>40.901342975206617</v>
      </c>
      <c r="G5028" s="3"/>
    </row>
    <row r="5029" spans="1:7" x14ac:dyDescent="0.6">
      <c r="A5029" s="6" t="s">
        <v>20</v>
      </c>
      <c r="B5029" s="6" t="s">
        <v>205</v>
      </c>
      <c r="C5029" s="7">
        <v>77860</v>
      </c>
      <c r="D5029" s="10">
        <v>2.6560844024888931E-2</v>
      </c>
      <c r="E5029" s="10">
        <v>1.145</v>
      </c>
      <c r="F5029" s="8">
        <v>42.713125721722243</v>
      </c>
      <c r="G5029" s="6"/>
    </row>
    <row r="5030" spans="1:7" x14ac:dyDescent="0.6">
      <c r="A5030" s="3" t="s">
        <v>27</v>
      </c>
      <c r="B5030" s="3" t="s">
        <v>205</v>
      </c>
      <c r="C5030" s="4">
        <v>54570</v>
      </c>
      <c r="D5030" s="9">
        <v>2.3992681322084059E-2</v>
      </c>
      <c r="E5030" s="9">
        <v>1.07</v>
      </c>
      <c r="F5030" s="5">
        <v>-29.91266375545851</v>
      </c>
      <c r="G5030" s="3"/>
    </row>
    <row r="5031" spans="1:7" x14ac:dyDescent="0.6">
      <c r="A5031" s="6" t="s">
        <v>28</v>
      </c>
      <c r="B5031" s="6" t="s">
        <v>205</v>
      </c>
      <c r="C5031" s="7">
        <v>75291</v>
      </c>
      <c r="D5031" s="10">
        <v>3.2768184036559872E-2</v>
      </c>
      <c r="E5031" s="10">
        <v>1.1072205882352939</v>
      </c>
      <c r="F5031" s="8">
        <v>37.971412864211104</v>
      </c>
      <c r="G5031" s="6"/>
    </row>
    <row r="5032" spans="1:7" x14ac:dyDescent="0.6">
      <c r="A5032" s="3" t="s">
        <v>29</v>
      </c>
      <c r="B5032" s="3" t="s">
        <v>205</v>
      </c>
      <c r="C5032" s="4">
        <v>17745</v>
      </c>
      <c r="D5032" s="9">
        <v>8.7016194250705437E-3</v>
      </c>
      <c r="E5032" s="9">
        <v>1.043823529411765</v>
      </c>
      <c r="F5032" s="5">
        <v>-76.431445989560515</v>
      </c>
      <c r="G5032" s="3"/>
    </row>
    <row r="5033" spans="1:7" x14ac:dyDescent="0.6">
      <c r="A5033" s="6" t="s">
        <v>56</v>
      </c>
      <c r="B5033" s="6" t="s">
        <v>205</v>
      </c>
      <c r="C5033" s="7">
        <v>27186</v>
      </c>
      <c r="D5033" s="10">
        <v>9.4647966643224002E-3</v>
      </c>
      <c r="E5033" s="10">
        <v>1.599176470588235</v>
      </c>
      <c r="F5033" s="8">
        <v>53.203719357565518</v>
      </c>
      <c r="G5033" s="6"/>
    </row>
    <row r="5034" spans="1:7" x14ac:dyDescent="0.6">
      <c r="A5034" s="3" t="s">
        <v>72</v>
      </c>
      <c r="B5034" s="3" t="s">
        <v>205</v>
      </c>
      <c r="C5034" s="4">
        <v>36040</v>
      </c>
      <c r="D5034" s="9">
        <v>1.5579613406677521E-2</v>
      </c>
      <c r="E5034" s="9">
        <v>1.06</v>
      </c>
      <c r="F5034" s="5">
        <v>32.568233649672628</v>
      </c>
      <c r="G5034" s="3"/>
    </row>
    <row r="5035" spans="1:7" x14ac:dyDescent="0.6">
      <c r="A5035" s="6" t="s">
        <v>77</v>
      </c>
      <c r="B5035" s="6" t="s">
        <v>205</v>
      </c>
      <c r="C5035" s="7">
        <v>22929</v>
      </c>
      <c r="D5035" s="10">
        <v>8.7455427301538474E-3</v>
      </c>
      <c r="E5035" s="10">
        <v>1.007868131868132</v>
      </c>
      <c r="F5035" s="8">
        <v>-36.379023307436192</v>
      </c>
      <c r="G5035" s="6"/>
    </row>
    <row r="5036" spans="1:7" x14ac:dyDescent="0.6">
      <c r="A5036" s="3" t="s">
        <v>14</v>
      </c>
      <c r="B5036" s="3" t="s">
        <v>206</v>
      </c>
      <c r="C5036" s="4">
        <v>1929168</v>
      </c>
      <c r="D5036" s="9">
        <v>0.74413693148974192</v>
      </c>
      <c r="E5036" s="9">
        <v>1.6118038265519261</v>
      </c>
      <c r="F5036" s="3"/>
      <c r="G5036" s="3"/>
    </row>
    <row r="5037" spans="1:7" x14ac:dyDescent="0.6">
      <c r="A5037" s="6" t="s">
        <v>15</v>
      </c>
      <c r="B5037" s="6" t="s">
        <v>206</v>
      </c>
      <c r="C5037" s="7">
        <v>1903628</v>
      </c>
      <c r="D5037" s="10">
        <v>0.7512947794514776</v>
      </c>
      <c r="E5037" s="10">
        <v>1.7478347495948621</v>
      </c>
      <c r="F5037" s="8">
        <v>-1.3238867739875479</v>
      </c>
      <c r="G5037" s="6"/>
    </row>
    <row r="5038" spans="1:7" x14ac:dyDescent="0.6">
      <c r="A5038" s="3" t="s">
        <v>16</v>
      </c>
      <c r="B5038" s="3" t="s">
        <v>206</v>
      </c>
      <c r="C5038" s="4">
        <v>1613358</v>
      </c>
      <c r="D5038" s="9">
        <v>0.60385902687384851</v>
      </c>
      <c r="E5038" s="9">
        <v>1.6409288871620979</v>
      </c>
      <c r="F5038" s="5">
        <v>-15.248252284585019</v>
      </c>
      <c r="G5038" s="3"/>
    </row>
    <row r="5039" spans="1:7" x14ac:dyDescent="0.6">
      <c r="A5039" s="6" t="s">
        <v>17</v>
      </c>
      <c r="B5039" s="6" t="s">
        <v>206</v>
      </c>
      <c r="C5039" s="7">
        <v>1616330</v>
      </c>
      <c r="D5039" s="10">
        <v>0.65138709810241602</v>
      </c>
      <c r="E5039" s="10">
        <v>1.733802022213021</v>
      </c>
      <c r="F5039" s="8">
        <v>0.18421205956768991</v>
      </c>
      <c r="G5039" s="6"/>
    </row>
    <row r="5040" spans="1:7" x14ac:dyDescent="0.6">
      <c r="A5040" s="3" t="s">
        <v>18</v>
      </c>
      <c r="B5040" s="3" t="s">
        <v>206</v>
      </c>
      <c r="C5040" s="4">
        <v>1747807</v>
      </c>
      <c r="D5040" s="9">
        <v>0.67163917711195964</v>
      </c>
      <c r="E5040" s="9">
        <v>1.4711622876237851</v>
      </c>
      <c r="F5040" s="5">
        <v>8.134291883464396</v>
      </c>
      <c r="G5040" s="3"/>
    </row>
    <row r="5041" spans="1:7" x14ac:dyDescent="0.6">
      <c r="A5041" s="6" t="s">
        <v>19</v>
      </c>
      <c r="B5041" s="6" t="s">
        <v>206</v>
      </c>
      <c r="C5041" s="7">
        <v>2227280</v>
      </c>
      <c r="D5041" s="10">
        <v>1.0166698284303479</v>
      </c>
      <c r="E5041" s="10">
        <v>1.5546900085158659</v>
      </c>
      <c r="F5041" s="8">
        <v>27.43283440334088</v>
      </c>
      <c r="G5041" s="6"/>
    </row>
    <row r="5042" spans="1:7" x14ac:dyDescent="0.6">
      <c r="A5042" s="3" t="s">
        <v>20</v>
      </c>
      <c r="B5042" s="3" t="s">
        <v>206</v>
      </c>
      <c r="C5042" s="4">
        <v>2168977</v>
      </c>
      <c r="D5042" s="9">
        <v>0.73991600039264749</v>
      </c>
      <c r="E5042" s="9">
        <v>1.883395809942594</v>
      </c>
      <c r="F5042" s="5">
        <v>-2.61767716676844</v>
      </c>
      <c r="G5042" s="3"/>
    </row>
    <row r="5043" spans="1:7" x14ac:dyDescent="0.6">
      <c r="A5043" s="6" t="s">
        <v>21</v>
      </c>
      <c r="B5043" s="6" t="s">
        <v>206</v>
      </c>
      <c r="C5043" s="7">
        <v>1799820</v>
      </c>
      <c r="D5043" s="10">
        <v>0.65382275359271569</v>
      </c>
      <c r="E5043" s="10">
        <v>1.6111985920296781</v>
      </c>
      <c r="F5043" s="8">
        <v>-17.01986696954371</v>
      </c>
      <c r="G5043" s="6"/>
    </row>
    <row r="5044" spans="1:7" x14ac:dyDescent="0.6">
      <c r="A5044" s="3" t="s">
        <v>22</v>
      </c>
      <c r="B5044" s="3" t="s">
        <v>206</v>
      </c>
      <c r="C5044" s="4">
        <v>2578145</v>
      </c>
      <c r="D5044" s="9">
        <v>1.0119612469529879</v>
      </c>
      <c r="E5044" s="9">
        <v>1.3675043441546459</v>
      </c>
      <c r="F5044" s="5">
        <v>43.244602238001583</v>
      </c>
      <c r="G5044" s="3"/>
    </row>
    <row r="5045" spans="1:7" x14ac:dyDescent="0.6">
      <c r="A5045" s="6" t="s">
        <v>23</v>
      </c>
      <c r="B5045" s="6" t="s">
        <v>206</v>
      </c>
      <c r="C5045" s="7">
        <v>2021069</v>
      </c>
      <c r="D5045" s="10">
        <v>0.76579450285927897</v>
      </c>
      <c r="E5045" s="10">
        <v>1.2834571764779099</v>
      </c>
      <c r="F5045" s="8">
        <v>-21.607628740819461</v>
      </c>
      <c r="G5045" s="6"/>
    </row>
    <row r="5046" spans="1:7" x14ac:dyDescent="0.6">
      <c r="A5046" s="3" t="s">
        <v>24</v>
      </c>
      <c r="B5046" s="3" t="s">
        <v>206</v>
      </c>
      <c r="C5046" s="4">
        <v>2196580</v>
      </c>
      <c r="D5046" s="9">
        <v>0.95266739997771888</v>
      </c>
      <c r="E5046" s="9">
        <v>1.5875268944652869</v>
      </c>
      <c r="F5046" s="5">
        <v>8.684067688930952</v>
      </c>
      <c r="G5046" s="3"/>
    </row>
    <row r="5047" spans="1:7" x14ac:dyDescent="0.6">
      <c r="A5047" s="6" t="s">
        <v>25</v>
      </c>
      <c r="B5047" s="6" t="s">
        <v>206</v>
      </c>
      <c r="C5047" s="7">
        <v>2335852</v>
      </c>
      <c r="D5047" s="10">
        <v>0.93288560294259704</v>
      </c>
      <c r="E5047" s="10">
        <v>1.3961789134935849</v>
      </c>
      <c r="F5047" s="8">
        <v>6.340401897495207</v>
      </c>
      <c r="G5047" s="6"/>
    </row>
    <row r="5048" spans="1:7" x14ac:dyDescent="0.6">
      <c r="A5048" s="3" t="s">
        <v>26</v>
      </c>
      <c r="B5048" s="3" t="s">
        <v>206</v>
      </c>
      <c r="C5048" s="4">
        <v>1931231</v>
      </c>
      <c r="D5048" s="9">
        <v>0.90125973713682739</v>
      </c>
      <c r="E5048" s="9">
        <v>1.372883428343133</v>
      </c>
      <c r="F5048" s="5">
        <v>-17.322201920327139</v>
      </c>
      <c r="G5048" s="5">
        <v>0.10693729110164971</v>
      </c>
    </row>
    <row r="5049" spans="1:7" x14ac:dyDescent="0.6">
      <c r="A5049" s="6" t="s">
        <v>27</v>
      </c>
      <c r="B5049" s="6" t="s">
        <v>206</v>
      </c>
      <c r="C5049" s="7">
        <v>2660121</v>
      </c>
      <c r="D5049" s="10">
        <v>1.1695700097339849</v>
      </c>
      <c r="E5049" s="10">
        <v>1.40380149038941</v>
      </c>
      <c r="F5049" s="8">
        <v>37.742248337977173</v>
      </c>
      <c r="G5049" s="8">
        <v>39.739539447833309</v>
      </c>
    </row>
    <row r="5050" spans="1:7" x14ac:dyDescent="0.6">
      <c r="A5050" s="3" t="s">
        <v>28</v>
      </c>
      <c r="B5050" s="3" t="s">
        <v>206</v>
      </c>
      <c r="C5050" s="4">
        <v>2563660</v>
      </c>
      <c r="D5050" s="9">
        <v>1.115757297514538</v>
      </c>
      <c r="E5050" s="9">
        <v>1.3158560640317649</v>
      </c>
      <c r="F5050" s="5">
        <v>-3.6261884327818179</v>
      </c>
      <c r="G5050" s="5">
        <v>58.902115959384084</v>
      </c>
    </row>
    <row r="5051" spans="1:7" x14ac:dyDescent="0.6">
      <c r="A5051" s="6" t="s">
        <v>29</v>
      </c>
      <c r="B5051" s="6" t="s">
        <v>206</v>
      </c>
      <c r="C5051" s="7">
        <v>1681695</v>
      </c>
      <c r="D5051" s="10">
        <v>0.82465313491372261</v>
      </c>
      <c r="E5051" s="10">
        <v>1.663374592241057</v>
      </c>
      <c r="F5051" s="8">
        <v>-34.402572884079802</v>
      </c>
      <c r="G5051" s="8">
        <v>4.0440380367870343</v>
      </c>
    </row>
    <row r="5052" spans="1:7" x14ac:dyDescent="0.6">
      <c r="A5052" s="3" t="s">
        <v>30</v>
      </c>
      <c r="B5052" s="3" t="s">
        <v>206</v>
      </c>
      <c r="C5052" s="4">
        <v>916604</v>
      </c>
      <c r="D5052" s="9">
        <v>0.42154228403627853</v>
      </c>
      <c r="E5052" s="9">
        <v>1.261063493155397</v>
      </c>
      <c r="F5052" s="5">
        <v>-45.495229515459101</v>
      </c>
      <c r="G5052" s="5">
        <v>-47.556909887647777</v>
      </c>
    </row>
    <row r="5053" spans="1:7" x14ac:dyDescent="0.6">
      <c r="A5053" s="6" t="s">
        <v>31</v>
      </c>
      <c r="B5053" s="6" t="s">
        <v>206</v>
      </c>
      <c r="C5053" s="7">
        <v>2348259</v>
      </c>
      <c r="D5053" s="10">
        <v>1.0632588481463221</v>
      </c>
      <c r="E5053" s="10">
        <v>1.390339038344377</v>
      </c>
      <c r="F5053" s="8">
        <v>156.1912232545352</v>
      </c>
      <c r="G5053" s="8">
        <v>5.4316924679429723</v>
      </c>
    </row>
    <row r="5054" spans="1:7" x14ac:dyDescent="0.6">
      <c r="A5054" s="3" t="s">
        <v>32</v>
      </c>
      <c r="B5054" s="3" t="s">
        <v>206</v>
      </c>
      <c r="C5054" s="4">
        <v>2499861</v>
      </c>
      <c r="D5054" s="9">
        <v>1.122260596989461</v>
      </c>
      <c r="E5054" s="9">
        <v>1.116404602164963</v>
      </c>
      <c r="F5054" s="5">
        <v>6.4559318201271587</v>
      </c>
      <c r="G5054" s="5">
        <v>15.25530238448818</v>
      </c>
    </row>
    <row r="5055" spans="1:7" x14ac:dyDescent="0.6">
      <c r="A5055" s="6" t="s">
        <v>33</v>
      </c>
      <c r="B5055" s="6" t="s">
        <v>206</v>
      </c>
      <c r="C5055" s="7">
        <v>1602269</v>
      </c>
      <c r="D5055" s="10">
        <v>0.75383171800015125</v>
      </c>
      <c r="E5055" s="10">
        <v>1.078015868797487</v>
      </c>
      <c r="F5055" s="8">
        <v>-35.90567635560538</v>
      </c>
      <c r="G5055" s="8">
        <v>-10.976153170872641</v>
      </c>
    </row>
    <row r="5056" spans="1:7" x14ac:dyDescent="0.6">
      <c r="A5056" s="3" t="s">
        <v>34</v>
      </c>
      <c r="B5056" s="3" t="s">
        <v>206</v>
      </c>
      <c r="C5056" s="4">
        <v>2367635</v>
      </c>
      <c r="D5056" s="9">
        <v>0.99359753443734389</v>
      </c>
      <c r="E5056" s="9">
        <v>1.106481109343542</v>
      </c>
      <c r="F5056" s="5">
        <v>47.767634523291647</v>
      </c>
      <c r="G5056" s="5">
        <v>-8.1651730216880765</v>
      </c>
    </row>
    <row r="5057" spans="1:7" x14ac:dyDescent="0.6">
      <c r="A5057" s="6" t="s">
        <v>35</v>
      </c>
      <c r="B5057" s="6" t="s">
        <v>206</v>
      </c>
      <c r="C5057" s="7">
        <v>1977472</v>
      </c>
      <c r="D5057" s="10">
        <v>0.91620014585000886</v>
      </c>
      <c r="E5057" s="10">
        <v>1.149672302417805</v>
      </c>
      <c r="F5057" s="8">
        <v>-16.47901809189338</v>
      </c>
      <c r="G5057" s="8">
        <v>-2.1571257586950221</v>
      </c>
    </row>
    <row r="5058" spans="1:7" x14ac:dyDescent="0.6">
      <c r="A5058" s="3" t="s">
        <v>36</v>
      </c>
      <c r="B5058" s="3" t="s">
        <v>206</v>
      </c>
      <c r="C5058" s="4">
        <v>2575715</v>
      </c>
      <c r="D5058" s="9">
        <v>1.281178320251251</v>
      </c>
      <c r="E5058" s="9">
        <v>1.2208383575252919</v>
      </c>
      <c r="F5058" s="5">
        <v>30.25291887824455</v>
      </c>
      <c r="G5058" s="5">
        <v>17.260240919975601</v>
      </c>
    </row>
    <row r="5059" spans="1:7" x14ac:dyDescent="0.6">
      <c r="A5059" s="6" t="s">
        <v>37</v>
      </c>
      <c r="B5059" s="6" t="s">
        <v>206</v>
      </c>
      <c r="C5059" s="7">
        <v>2865154</v>
      </c>
      <c r="D5059" s="10">
        <v>1.2165764798845731</v>
      </c>
      <c r="E5059" s="10">
        <v>1.2685098400523851</v>
      </c>
      <c r="F5059" s="8">
        <v>11.237229274201541</v>
      </c>
      <c r="G5059" s="8">
        <v>22.659911672486089</v>
      </c>
    </row>
    <row r="5060" spans="1:7" x14ac:dyDescent="0.6">
      <c r="A5060" s="3" t="s">
        <v>38</v>
      </c>
      <c r="B5060" s="3" t="s">
        <v>206</v>
      </c>
      <c r="C5060" s="4">
        <v>2188948</v>
      </c>
      <c r="D5060" s="9">
        <v>0.96203567611886898</v>
      </c>
      <c r="E5060" s="9">
        <v>1.32958198868644</v>
      </c>
      <c r="F5060" s="5">
        <v>-23.601035057801429</v>
      </c>
      <c r="G5060" s="5">
        <v>13.344700866959981</v>
      </c>
    </row>
    <row r="5061" spans="1:7" x14ac:dyDescent="0.6">
      <c r="A5061" s="6" t="s">
        <v>39</v>
      </c>
      <c r="B5061" s="6" t="s">
        <v>206</v>
      </c>
      <c r="C5061" s="7">
        <v>3765422</v>
      </c>
      <c r="D5061" s="10">
        <v>1.438053964670496</v>
      </c>
      <c r="E5061" s="10">
        <v>1.324644778177648</v>
      </c>
      <c r="F5061" s="8">
        <v>72.019709924584774</v>
      </c>
      <c r="G5061" s="8">
        <v>41.550779081101943</v>
      </c>
    </row>
    <row r="5062" spans="1:7" x14ac:dyDescent="0.6">
      <c r="A5062" s="3" t="s">
        <v>40</v>
      </c>
      <c r="B5062" s="3" t="s">
        <v>206</v>
      </c>
      <c r="C5062" s="4">
        <v>3726839</v>
      </c>
      <c r="D5062" s="9">
        <v>1.146175128633961</v>
      </c>
      <c r="E5062" s="9">
        <v>1.4371649876522641</v>
      </c>
      <c r="F5062" s="5">
        <v>-1.024666026809218</v>
      </c>
      <c r="G5062" s="5">
        <v>45.371812174781368</v>
      </c>
    </row>
    <row r="5063" spans="1:7" x14ac:dyDescent="0.6">
      <c r="A5063" s="6" t="s">
        <v>41</v>
      </c>
      <c r="B5063" s="6" t="s">
        <v>206</v>
      </c>
      <c r="C5063" s="7">
        <v>4594242</v>
      </c>
      <c r="D5063" s="10">
        <v>1.412948450374748</v>
      </c>
      <c r="E5063" s="10">
        <v>1.506354290031044</v>
      </c>
      <c r="F5063" s="8">
        <v>23.274496161492351</v>
      </c>
      <c r="G5063" s="8">
        <v>173.1911553521893</v>
      </c>
    </row>
    <row r="5064" spans="1:7" x14ac:dyDescent="0.6">
      <c r="A5064" s="3" t="s">
        <v>42</v>
      </c>
      <c r="B5064" s="3" t="s">
        <v>206</v>
      </c>
      <c r="C5064" s="4">
        <v>5302963</v>
      </c>
      <c r="D5064" s="9">
        <v>1.493721554095536</v>
      </c>
      <c r="E5064" s="9">
        <v>1.5393055399130811</v>
      </c>
      <c r="F5064" s="5">
        <v>15.42628794913286</v>
      </c>
      <c r="G5064" s="5">
        <v>478.54460595851651</v>
      </c>
    </row>
    <row r="5065" spans="1:7" x14ac:dyDescent="0.6">
      <c r="A5065" s="6" t="s">
        <v>43</v>
      </c>
      <c r="B5065" s="6" t="s">
        <v>206</v>
      </c>
      <c r="C5065" s="7">
        <v>9484188</v>
      </c>
      <c r="D5065" s="10">
        <v>2.8394100093601669</v>
      </c>
      <c r="E5065" s="10">
        <v>1.369437798015394</v>
      </c>
      <c r="F5065" s="8">
        <v>78.84695782339044</v>
      </c>
      <c r="G5065" s="8">
        <v>303.88168426055222</v>
      </c>
    </row>
    <row r="5066" spans="1:7" x14ac:dyDescent="0.6">
      <c r="A5066" s="3" t="s">
        <v>44</v>
      </c>
      <c r="B5066" s="3" t="s">
        <v>206</v>
      </c>
      <c r="C5066" s="4">
        <v>7932723</v>
      </c>
      <c r="D5066" s="9">
        <v>2.2266085981597299</v>
      </c>
      <c r="E5066" s="9">
        <v>1.3866430825979039</v>
      </c>
      <c r="F5066" s="5">
        <v>-16.358437854669258</v>
      </c>
      <c r="G5066" s="5">
        <v>217.32656335692269</v>
      </c>
    </row>
    <row r="5067" spans="1:7" x14ac:dyDescent="0.6">
      <c r="A5067" s="6" t="s">
        <v>45</v>
      </c>
      <c r="B5067" s="6" t="s">
        <v>206</v>
      </c>
      <c r="C5067" s="7">
        <v>8908563</v>
      </c>
      <c r="D5067" s="10">
        <v>2.502472074353578</v>
      </c>
      <c r="E5067" s="10">
        <v>1.405158504891008</v>
      </c>
      <c r="F5067" s="8">
        <v>12.30145058638754</v>
      </c>
      <c r="G5067" s="8">
        <v>455.99671465902418</v>
      </c>
    </row>
    <row r="5068" spans="1:7" x14ac:dyDescent="0.6">
      <c r="A5068" s="3" t="s">
        <v>46</v>
      </c>
      <c r="B5068" s="3" t="s">
        <v>206</v>
      </c>
      <c r="C5068" s="4">
        <v>8892574</v>
      </c>
      <c r="D5068" s="9">
        <v>2.594100886601316</v>
      </c>
      <c r="E5068" s="9">
        <v>1.3893203284346241</v>
      </c>
      <c r="F5068" s="5">
        <v>-0.1794790023935344</v>
      </c>
      <c r="G5068" s="5">
        <v>275.58888933471587</v>
      </c>
    </row>
    <row r="5069" spans="1:7" x14ac:dyDescent="0.6">
      <c r="A5069" s="6" t="s">
        <v>47</v>
      </c>
      <c r="B5069" s="6" t="s">
        <v>206</v>
      </c>
      <c r="C5069" s="7">
        <v>7055019</v>
      </c>
      <c r="D5069" s="10">
        <v>1.927489388666735</v>
      </c>
      <c r="E5069" s="10">
        <v>1.3780644760546561</v>
      </c>
      <c r="F5069" s="8">
        <v>-20.663927002462959</v>
      </c>
      <c r="G5069" s="8">
        <v>256.76960280600679</v>
      </c>
    </row>
    <row r="5070" spans="1:7" x14ac:dyDescent="0.6">
      <c r="A5070" s="3" t="s">
        <v>48</v>
      </c>
      <c r="B5070" s="3" t="s">
        <v>206</v>
      </c>
      <c r="C5070" s="4">
        <v>4640927</v>
      </c>
      <c r="D5070" s="9">
        <v>1.410993565211756</v>
      </c>
      <c r="E5070" s="9">
        <v>1.4575354606588</v>
      </c>
      <c r="F5070" s="5">
        <v>-34.218079355987562</v>
      </c>
      <c r="G5070" s="5">
        <v>80.180144154147499</v>
      </c>
    </row>
    <row r="5071" spans="1:7" x14ac:dyDescent="0.6">
      <c r="A5071" s="6" t="s">
        <v>49</v>
      </c>
      <c r="B5071" s="6" t="s">
        <v>206</v>
      </c>
      <c r="C5071" s="7">
        <v>6740419</v>
      </c>
      <c r="D5071" s="10">
        <v>1.792633561701362</v>
      </c>
      <c r="E5071" s="10">
        <v>1.500636729118068</v>
      </c>
      <c r="F5071" s="8">
        <v>45.23863443661147</v>
      </c>
      <c r="G5071" s="8">
        <v>135.25503341181661</v>
      </c>
    </row>
    <row r="5072" spans="1:7" x14ac:dyDescent="0.6">
      <c r="A5072" s="3" t="s">
        <v>50</v>
      </c>
      <c r="B5072" s="3" t="s">
        <v>206</v>
      </c>
      <c r="C5072" s="4">
        <v>6949823</v>
      </c>
      <c r="D5072" s="9">
        <v>1.618116559117188</v>
      </c>
      <c r="E5072" s="9">
        <v>1.526700474607249</v>
      </c>
      <c r="F5072" s="5">
        <v>3.1066911419008298</v>
      </c>
      <c r="G5072" s="5">
        <v>217.49603005644721</v>
      </c>
    </row>
    <row r="5073" spans="1:7" x14ac:dyDescent="0.6">
      <c r="A5073" s="6" t="s">
        <v>51</v>
      </c>
      <c r="B5073" s="6" t="s">
        <v>206</v>
      </c>
      <c r="C5073" s="7">
        <v>6420534</v>
      </c>
      <c r="D5073" s="10">
        <v>1.6193917708704211</v>
      </c>
      <c r="E5073" s="10">
        <v>1.471073134206617</v>
      </c>
      <c r="F5073" s="8">
        <v>-7.6158630226985657</v>
      </c>
      <c r="G5073" s="8">
        <v>70.512999605356313</v>
      </c>
    </row>
    <row r="5074" spans="1:7" x14ac:dyDescent="0.6">
      <c r="A5074" s="3" t="s">
        <v>52</v>
      </c>
      <c r="B5074" s="3" t="s">
        <v>206</v>
      </c>
      <c r="C5074" s="4">
        <v>6505247</v>
      </c>
      <c r="D5074" s="9">
        <v>1.739302920489137</v>
      </c>
      <c r="E5074" s="9">
        <v>1.4907250858996279</v>
      </c>
      <c r="F5074" s="5">
        <v>1.3194073888558091</v>
      </c>
      <c r="G5074" s="5">
        <v>74.551328887563969</v>
      </c>
    </row>
    <row r="5075" spans="1:7" x14ac:dyDescent="0.6">
      <c r="A5075" s="6" t="s">
        <v>53</v>
      </c>
      <c r="B5075" s="6" t="s">
        <v>206</v>
      </c>
      <c r="C5075" s="7">
        <v>6300462</v>
      </c>
      <c r="D5075" s="10">
        <v>2.0265638333631282</v>
      </c>
      <c r="E5075" s="10">
        <v>1.5012616821761839</v>
      </c>
      <c r="F5075" s="8">
        <v>-3.1479973012554341</v>
      </c>
      <c r="G5075" s="8">
        <v>37.138226501782022</v>
      </c>
    </row>
    <row r="5076" spans="1:7" x14ac:dyDescent="0.6">
      <c r="A5076" s="3" t="s">
        <v>54</v>
      </c>
      <c r="B5076" s="3" t="s">
        <v>206</v>
      </c>
      <c r="C5076" s="4">
        <v>7375254</v>
      </c>
      <c r="D5076" s="9">
        <v>2.0711955158979101</v>
      </c>
      <c r="E5076" s="9">
        <v>1.5712004090306291</v>
      </c>
      <c r="F5076" s="5">
        <v>17.05893948729473</v>
      </c>
      <c r="G5076" s="5">
        <v>39.077983384006252</v>
      </c>
    </row>
    <row r="5077" spans="1:7" x14ac:dyDescent="0.6">
      <c r="A5077" s="6" t="s">
        <v>55</v>
      </c>
      <c r="B5077" s="6" t="s">
        <v>206</v>
      </c>
      <c r="C5077" s="7">
        <v>5607597</v>
      </c>
      <c r="D5077" s="10">
        <v>1.914818432169008</v>
      </c>
      <c r="E5077" s="10">
        <v>1.476900698154374</v>
      </c>
      <c r="F5077" s="8">
        <v>-23.9674050547954</v>
      </c>
      <c r="G5077" s="8">
        <v>-40.874253019868434</v>
      </c>
    </row>
    <row r="5078" spans="1:7" x14ac:dyDescent="0.6">
      <c r="A5078" s="3" t="s">
        <v>56</v>
      </c>
      <c r="B5078" s="3" t="s">
        <v>206</v>
      </c>
      <c r="C5078" s="4">
        <v>5730212</v>
      </c>
      <c r="D5078" s="9">
        <v>1.994971361121908</v>
      </c>
      <c r="E5078" s="9">
        <v>1.4185561068932839</v>
      </c>
      <c r="F5078" s="5">
        <v>2.1865872315717461</v>
      </c>
      <c r="G5078" s="5">
        <v>-27.76487972667141</v>
      </c>
    </row>
    <row r="5079" spans="1:7" x14ac:dyDescent="0.6">
      <c r="A5079" s="6" t="s">
        <v>57</v>
      </c>
      <c r="B5079" s="6" t="s">
        <v>206</v>
      </c>
      <c r="C5079" s="7">
        <v>4369077</v>
      </c>
      <c r="D5079" s="10">
        <v>1.7175405476108361</v>
      </c>
      <c r="E5079" s="10">
        <v>1.316447011606465</v>
      </c>
      <c r="F5079" s="8">
        <v>-23.75365867789883</v>
      </c>
      <c r="G5079" s="8">
        <v>-50.956433714393668</v>
      </c>
    </row>
    <row r="5080" spans="1:7" x14ac:dyDescent="0.6">
      <c r="A5080" s="3" t="s">
        <v>58</v>
      </c>
      <c r="B5080" s="3" t="s">
        <v>206</v>
      </c>
      <c r="C5080" s="4">
        <v>3915713</v>
      </c>
      <c r="D5080" s="9">
        <v>1.609459623947598</v>
      </c>
      <c r="E5080" s="9">
        <v>1.243103223860696</v>
      </c>
      <c r="F5080" s="5">
        <v>-10.376653924844989</v>
      </c>
      <c r="G5080" s="5">
        <v>-55.966483944918537</v>
      </c>
    </row>
    <row r="5081" spans="1:7" x14ac:dyDescent="0.6">
      <c r="A5081" s="6" t="s">
        <v>59</v>
      </c>
      <c r="B5081" s="6" t="s">
        <v>206</v>
      </c>
      <c r="C5081" s="7">
        <v>3890464</v>
      </c>
      <c r="D5081" s="10">
        <v>1.7459652402905941</v>
      </c>
      <c r="E5081" s="10">
        <v>1.247702608830628</v>
      </c>
      <c r="F5081" s="8">
        <v>-0.64481232409014932</v>
      </c>
      <c r="G5081" s="8">
        <v>-44.855371757326232</v>
      </c>
    </row>
    <row r="5082" spans="1:7" x14ac:dyDescent="0.6">
      <c r="A5082" s="3" t="s">
        <v>60</v>
      </c>
      <c r="B5082" s="3" t="s">
        <v>206</v>
      </c>
      <c r="C5082" s="4">
        <v>3007436</v>
      </c>
      <c r="D5082" s="9">
        <v>1.473356447909755</v>
      </c>
      <c r="E5082" s="9">
        <v>1.1875350197018519</v>
      </c>
      <c r="F5082" s="5">
        <v>-22.6972412545136</v>
      </c>
      <c r="G5082" s="5">
        <v>-35.19751549636527</v>
      </c>
    </row>
    <row r="5083" spans="1:7" x14ac:dyDescent="0.6">
      <c r="A5083" s="6" t="s">
        <v>61</v>
      </c>
      <c r="B5083" s="6" t="s">
        <v>206</v>
      </c>
      <c r="C5083" s="7">
        <v>2835560</v>
      </c>
      <c r="D5083" s="10">
        <v>1.1781505907601131</v>
      </c>
      <c r="E5083" s="10">
        <v>1.236685900203675</v>
      </c>
      <c r="F5083" s="8">
        <v>-5.7150343348952406</v>
      </c>
      <c r="G5083" s="8">
        <v>-57.931992061621102</v>
      </c>
    </row>
    <row r="5084" spans="1:7" x14ac:dyDescent="0.6">
      <c r="A5084" s="3" t="s">
        <v>62</v>
      </c>
      <c r="B5084" s="3" t="s">
        <v>206</v>
      </c>
      <c r="C5084" s="4">
        <v>3753117</v>
      </c>
      <c r="D5084" s="9">
        <v>1.5464801632646461</v>
      </c>
      <c r="E5084" s="9">
        <v>1.230190147444493</v>
      </c>
      <c r="F5084" s="5">
        <v>32.358934390384967</v>
      </c>
      <c r="G5084" s="5">
        <v>-45.996941217064091</v>
      </c>
    </row>
    <row r="5085" spans="1:7" x14ac:dyDescent="0.6">
      <c r="A5085" s="6" t="s">
        <v>63</v>
      </c>
      <c r="B5085" s="6" t="s">
        <v>206</v>
      </c>
      <c r="C5085" s="7">
        <v>4337203</v>
      </c>
      <c r="D5085" s="10">
        <v>1.62170587576252</v>
      </c>
      <c r="E5085" s="10">
        <v>1.271058671690098</v>
      </c>
      <c r="F5085" s="8">
        <v>15.562690957942429</v>
      </c>
      <c r="G5085" s="8">
        <v>-32.447939688505663</v>
      </c>
    </row>
    <row r="5086" spans="1:7" x14ac:dyDescent="0.6">
      <c r="A5086" s="3" t="s">
        <v>64</v>
      </c>
      <c r="B5086" s="3" t="s">
        <v>206</v>
      </c>
      <c r="C5086" s="4">
        <v>3975596</v>
      </c>
      <c r="D5086" s="9">
        <v>1.444252045630724</v>
      </c>
      <c r="E5086" s="9">
        <v>1.244758629737162</v>
      </c>
      <c r="F5086" s="5">
        <v>-8.3373316858814324</v>
      </c>
      <c r="G5086" s="5">
        <v>-38.886317460351613</v>
      </c>
    </row>
    <row r="5087" spans="1:7" x14ac:dyDescent="0.6">
      <c r="A5087" s="6" t="s">
        <v>65</v>
      </c>
      <c r="B5087" s="6" t="s">
        <v>206</v>
      </c>
      <c r="C5087" s="7">
        <v>4152267</v>
      </c>
      <c r="D5087" s="10">
        <v>1.6908212560386471</v>
      </c>
      <c r="E5087" s="10">
        <v>1.373552478934096</v>
      </c>
      <c r="F5087" s="8">
        <v>4.4438871555359194</v>
      </c>
      <c r="G5087" s="8">
        <v>-34.095832972248687</v>
      </c>
    </row>
    <row r="5088" spans="1:7" x14ac:dyDescent="0.6">
      <c r="A5088" s="3" t="s">
        <v>66</v>
      </c>
      <c r="B5088" s="3" t="s">
        <v>206</v>
      </c>
      <c r="C5088" s="4">
        <v>3036318</v>
      </c>
      <c r="D5088" s="9">
        <v>1.3283108551130569</v>
      </c>
      <c r="E5088" s="9">
        <v>1.3388708098526341</v>
      </c>
      <c r="F5088" s="5">
        <v>-26.875656117489559</v>
      </c>
      <c r="G5088" s="5">
        <v>-58.831004328800063</v>
      </c>
    </row>
    <row r="5089" spans="1:7" x14ac:dyDescent="0.6">
      <c r="A5089" s="6" t="s">
        <v>67</v>
      </c>
      <c r="B5089" s="6" t="s">
        <v>206</v>
      </c>
      <c r="C5089" s="7">
        <v>2297034</v>
      </c>
      <c r="D5089" s="10">
        <v>1.018047178630598</v>
      </c>
      <c r="E5089" s="10">
        <v>1.2171586627879249</v>
      </c>
      <c r="F5089" s="8">
        <v>-24.348042596328849</v>
      </c>
      <c r="G5089" s="8">
        <v>-59.037106268513952</v>
      </c>
    </row>
    <row r="5090" spans="1:7" x14ac:dyDescent="0.6">
      <c r="A5090" s="3" t="s">
        <v>68</v>
      </c>
      <c r="B5090" s="3" t="s">
        <v>206</v>
      </c>
      <c r="C5090" s="4">
        <v>2766343</v>
      </c>
      <c r="D5090" s="9">
        <v>1.2389595952055019</v>
      </c>
      <c r="E5090" s="9">
        <v>1.222219276770949</v>
      </c>
      <c r="F5090" s="5">
        <v>20.431086348743641</v>
      </c>
      <c r="G5090" s="5">
        <v>-51.723548797147473</v>
      </c>
    </row>
    <row r="5091" spans="1:7" x14ac:dyDescent="0.6">
      <c r="A5091" s="6" t="s">
        <v>69</v>
      </c>
      <c r="B5091" s="6" t="s">
        <v>206</v>
      </c>
      <c r="C5091" s="7">
        <v>2902896</v>
      </c>
      <c r="D5091" s="10">
        <v>1.176553723122429</v>
      </c>
      <c r="E5091" s="10">
        <v>1.1687204890523639</v>
      </c>
      <c r="F5091" s="8">
        <v>4.9362280816225512</v>
      </c>
      <c r="G5091" s="8">
        <v>-33.558140540896851</v>
      </c>
    </row>
    <row r="5092" spans="1:7" x14ac:dyDescent="0.6">
      <c r="A5092" s="3" t="s">
        <v>70</v>
      </c>
      <c r="B5092" s="3" t="s">
        <v>206</v>
      </c>
      <c r="C5092" s="4">
        <v>1996848</v>
      </c>
      <c r="D5092" s="9">
        <v>0.76040206678924382</v>
      </c>
      <c r="E5092" s="9">
        <v>1.1674469727087771</v>
      </c>
      <c r="F5092" s="5">
        <v>-31.211865667939879</v>
      </c>
      <c r="G5092" s="5">
        <v>-49.004229880994863</v>
      </c>
    </row>
    <row r="5093" spans="1:7" x14ac:dyDescent="0.6">
      <c r="A5093" s="6" t="s">
        <v>71</v>
      </c>
      <c r="B5093" s="6" t="s">
        <v>206</v>
      </c>
      <c r="C5093" s="7">
        <v>2961647</v>
      </c>
      <c r="D5093" s="10">
        <v>1.35715377805366</v>
      </c>
      <c r="E5093" s="10">
        <v>1.167812865847575</v>
      </c>
      <c r="F5093" s="8">
        <v>48.316096167560083</v>
      </c>
      <c r="G5093" s="8">
        <v>-23.874195982792799</v>
      </c>
    </row>
    <row r="5094" spans="1:7" x14ac:dyDescent="0.6">
      <c r="A5094" s="3" t="s">
        <v>72</v>
      </c>
      <c r="B5094" s="3" t="s">
        <v>206</v>
      </c>
      <c r="C5094" s="4">
        <v>2545285</v>
      </c>
      <c r="D5094" s="9">
        <v>1.1002929053777799</v>
      </c>
      <c r="E5094" s="9">
        <v>1.2177989253948429</v>
      </c>
      <c r="F5094" s="5">
        <v>-14.058461389895561</v>
      </c>
      <c r="G5094" s="5">
        <v>-15.36694380196287</v>
      </c>
    </row>
    <row r="5095" spans="1:7" x14ac:dyDescent="0.6">
      <c r="A5095" s="6" t="s">
        <v>73</v>
      </c>
      <c r="B5095" s="6" t="s">
        <v>206</v>
      </c>
      <c r="C5095" s="7">
        <v>2703325</v>
      </c>
      <c r="D5095" s="10">
        <v>1.2195044051747581</v>
      </c>
      <c r="E5095" s="10">
        <v>1.1864551463711259</v>
      </c>
      <c r="F5095" s="8">
        <v>6.2091278579805342</v>
      </c>
      <c r="G5095" s="8">
        <v>-4.6634527218609394</v>
      </c>
    </row>
    <row r="5096" spans="1:7" x14ac:dyDescent="0.6">
      <c r="A5096" s="3" t="s">
        <v>74</v>
      </c>
      <c r="B5096" s="3" t="s">
        <v>206</v>
      </c>
      <c r="C5096" s="4">
        <v>3410406</v>
      </c>
      <c r="D5096" s="9">
        <v>1.401641918035089</v>
      </c>
      <c r="E5096" s="9">
        <v>1.230251937145578</v>
      </c>
      <c r="F5096" s="5">
        <v>26.155974586851372</v>
      </c>
      <c r="G5096" s="5">
        <v>-9.1313700052516378</v>
      </c>
    </row>
    <row r="5097" spans="1:7" x14ac:dyDescent="0.6">
      <c r="A5097" s="6" t="s">
        <v>75</v>
      </c>
      <c r="B5097" s="6" t="s">
        <v>206</v>
      </c>
      <c r="C5097" s="7">
        <v>3327939</v>
      </c>
      <c r="D5097" s="10">
        <v>1.3065465238474689</v>
      </c>
      <c r="E5097" s="10">
        <v>1.1568667802465551</v>
      </c>
      <c r="F5097" s="8">
        <v>-2.4180991940549008</v>
      </c>
      <c r="G5097" s="8">
        <v>-23.269927646919001</v>
      </c>
    </row>
    <row r="5098" spans="1:7" x14ac:dyDescent="0.6">
      <c r="A5098" s="3" t="s">
        <v>76</v>
      </c>
      <c r="B5098" s="3" t="s">
        <v>206</v>
      </c>
      <c r="C5098" s="4">
        <v>3987870</v>
      </c>
      <c r="D5098" s="9">
        <v>1.559880298206108</v>
      </c>
      <c r="E5098" s="9">
        <v>1.1956516198939171</v>
      </c>
      <c r="F5098" s="5">
        <v>19.830020922859461</v>
      </c>
      <c r="G5098" s="5">
        <v>0.30873358359351227</v>
      </c>
    </row>
    <row r="5099" spans="1:7" x14ac:dyDescent="0.6">
      <c r="A5099" s="6" t="s">
        <v>77</v>
      </c>
      <c r="B5099" s="6" t="s">
        <v>206</v>
      </c>
      <c r="C5099" s="7">
        <v>4111799</v>
      </c>
      <c r="D5099" s="10">
        <v>1.5683158381221971</v>
      </c>
      <c r="E5099" s="10">
        <v>1.169776360372458</v>
      </c>
      <c r="F5099" s="8">
        <v>3.1076489454270111</v>
      </c>
      <c r="G5099" s="8">
        <v>-0.97460014011623297</v>
      </c>
    </row>
    <row r="5100" spans="1:7" x14ac:dyDescent="0.6">
      <c r="A5100" s="3" t="s">
        <v>78</v>
      </c>
      <c r="B5100" s="3" t="s">
        <v>206</v>
      </c>
      <c r="C5100" s="4">
        <v>3912630</v>
      </c>
      <c r="D5100" s="9">
        <v>1.4973498706346089</v>
      </c>
      <c r="E5100" s="9">
        <v>1.157959691023706</v>
      </c>
      <c r="F5100" s="5">
        <v>-4.8438408589524968</v>
      </c>
      <c r="G5100" s="5">
        <v>28.86100862953089</v>
      </c>
    </row>
    <row r="5101" spans="1:7" x14ac:dyDescent="0.6">
      <c r="A5101" s="6" t="s">
        <v>79</v>
      </c>
      <c r="B5101" s="6" t="s">
        <v>206</v>
      </c>
      <c r="C5101" s="7">
        <v>3023646</v>
      </c>
      <c r="D5101" s="10">
        <v>1.196344980333153</v>
      </c>
      <c r="E5101" s="10">
        <v>1.236573488833751</v>
      </c>
      <c r="F5101" s="8">
        <v>-22.720880839742069</v>
      </c>
      <c r="G5101" s="8">
        <v>31.632618411394869</v>
      </c>
    </row>
    <row r="5102" spans="1:7" x14ac:dyDescent="0.6">
      <c r="A5102" s="3" t="s">
        <v>80</v>
      </c>
      <c r="B5102" s="3" t="s">
        <v>206</v>
      </c>
      <c r="C5102" s="4">
        <v>2484876</v>
      </c>
      <c r="D5102" s="9">
        <v>1.0180058288719649</v>
      </c>
      <c r="E5102" s="9">
        <v>1.272712652214554</v>
      </c>
      <c r="F5102" s="5">
        <v>-17.8185541561413</v>
      </c>
      <c r="G5102" s="5">
        <v>-10.17469634098158</v>
      </c>
    </row>
    <row r="5103" spans="1:7" x14ac:dyDescent="0.6">
      <c r="A5103" s="6" t="s">
        <v>81</v>
      </c>
      <c r="B5103" s="6" t="s">
        <v>206</v>
      </c>
      <c r="C5103" s="7">
        <v>3677990</v>
      </c>
      <c r="D5103" s="10">
        <v>1.596593937563535</v>
      </c>
      <c r="E5103" s="10">
        <v>1.2870126493601839</v>
      </c>
      <c r="F5103" s="8">
        <v>48.015031735990043</v>
      </c>
      <c r="G5103" s="8">
        <v>26.70071542349433</v>
      </c>
    </row>
    <row r="5104" spans="1:7" x14ac:dyDescent="0.6">
      <c r="A5104" s="3" t="s">
        <v>82</v>
      </c>
      <c r="B5104" s="3" t="s">
        <v>206</v>
      </c>
      <c r="C5104" s="4">
        <v>3048598</v>
      </c>
      <c r="D5104" s="9">
        <v>1.2380028748357479</v>
      </c>
      <c r="E5104" s="9">
        <v>1.2275370161883921</v>
      </c>
      <c r="F5104" s="5">
        <v>-17.11239019138171</v>
      </c>
      <c r="G5104" s="5">
        <v>52.670508721745477</v>
      </c>
    </row>
    <row r="5105" spans="1:7" x14ac:dyDescent="0.6">
      <c r="A5105" s="6" t="s">
        <v>83</v>
      </c>
      <c r="B5105" s="6" t="s">
        <v>206</v>
      </c>
      <c r="C5105" s="7">
        <v>3088684</v>
      </c>
      <c r="D5105" s="10">
        <v>1.158181730682921</v>
      </c>
      <c r="E5105" s="10">
        <v>1.20893269168671</v>
      </c>
      <c r="F5105" s="8">
        <v>1.314899504624756</v>
      </c>
      <c r="G5105" s="8">
        <v>4.2894038350958166</v>
      </c>
    </row>
    <row r="5106" spans="1:7" x14ac:dyDescent="0.6">
      <c r="A5106" s="3" t="s">
        <v>84</v>
      </c>
      <c r="B5106" s="3" t="s">
        <v>206</v>
      </c>
      <c r="C5106" s="4">
        <v>2449542</v>
      </c>
      <c r="D5106" s="9">
        <v>1.023582108397405</v>
      </c>
      <c r="E5106" s="9">
        <v>1.2765377990979181</v>
      </c>
      <c r="F5106" s="5">
        <v>-20.69302006938878</v>
      </c>
      <c r="G5106" s="5">
        <v>-3.761582691132825</v>
      </c>
    </row>
    <row r="5107" spans="1:7" x14ac:dyDescent="0.6">
      <c r="A5107" s="6" t="s">
        <v>85</v>
      </c>
      <c r="B5107" s="6" t="s">
        <v>206</v>
      </c>
      <c r="C5107" s="7">
        <v>2998266</v>
      </c>
      <c r="D5107" s="10">
        <v>1.1630765920708319</v>
      </c>
      <c r="E5107" s="10">
        <v>1.246769933970302</v>
      </c>
      <c r="F5107" s="8">
        <v>22.401085590694091</v>
      </c>
      <c r="G5107" s="8">
        <v>10.91030490229625</v>
      </c>
    </row>
    <row r="5108" spans="1:7" x14ac:dyDescent="0.6">
      <c r="A5108" s="3" t="s">
        <v>86</v>
      </c>
      <c r="B5108" s="3" t="s">
        <v>206</v>
      </c>
      <c r="C5108" s="4">
        <v>2978364</v>
      </c>
      <c r="D5108" s="9">
        <v>1.4254893333422609</v>
      </c>
      <c r="E5108" s="9">
        <v>1.186424311954015</v>
      </c>
      <c r="F5108" s="5">
        <v>-0.66378366695950541</v>
      </c>
      <c r="G5108" s="5">
        <v>-12.66834505920996</v>
      </c>
    </row>
    <row r="5109" spans="1:7" x14ac:dyDescent="0.6">
      <c r="A5109" s="6" t="s">
        <v>87</v>
      </c>
      <c r="B5109" s="6" t="s">
        <v>206</v>
      </c>
      <c r="C5109" s="7">
        <v>2607646</v>
      </c>
      <c r="D5109" s="10">
        <v>1.0948121083696909</v>
      </c>
      <c r="E5109" s="10">
        <v>1.197269047908742</v>
      </c>
      <c r="F5109" s="8">
        <v>-12.44703468078449</v>
      </c>
      <c r="G5109" s="8">
        <v>-21.643816187736611</v>
      </c>
    </row>
    <row r="5110" spans="1:7" x14ac:dyDescent="0.6">
      <c r="A5110" s="3" t="s">
        <v>88</v>
      </c>
      <c r="B5110" s="3" t="s">
        <v>206</v>
      </c>
      <c r="C5110" s="4">
        <v>2430708</v>
      </c>
      <c r="D5110" s="9">
        <v>1.076676085296066</v>
      </c>
      <c r="E5110" s="9">
        <v>1.1730491552645399</v>
      </c>
      <c r="F5110" s="5">
        <v>-6.7853535334167274</v>
      </c>
      <c r="G5110" s="5">
        <v>-39.0474614267767</v>
      </c>
    </row>
    <row r="5111" spans="1:7" x14ac:dyDescent="0.6">
      <c r="A5111" s="6" t="s">
        <v>89</v>
      </c>
      <c r="B5111" s="6" t="s">
        <v>206</v>
      </c>
      <c r="C5111" s="7">
        <v>2875199</v>
      </c>
      <c r="D5111" s="10">
        <v>1.0583705746933969</v>
      </c>
      <c r="E5111" s="10">
        <v>1.138351393265465</v>
      </c>
      <c r="F5111" s="8">
        <v>18.286482786085379</v>
      </c>
      <c r="G5111" s="8">
        <v>-30.07442727623603</v>
      </c>
    </row>
    <row r="5112" spans="1:7" x14ac:dyDescent="0.6">
      <c r="A5112" s="3" t="s">
        <v>90</v>
      </c>
      <c r="B5112" s="3" t="s">
        <v>206</v>
      </c>
      <c r="C5112" s="4">
        <v>2544279</v>
      </c>
      <c r="D5112" s="9">
        <v>1.231884579339779</v>
      </c>
      <c r="E5112" s="9">
        <v>1.2229159116405559</v>
      </c>
      <c r="F5112" s="5">
        <v>-11.50946421447698</v>
      </c>
      <c r="G5112" s="5">
        <v>-34.97266544498202</v>
      </c>
    </row>
    <row r="5113" spans="1:7" x14ac:dyDescent="0.6">
      <c r="A5113" s="6" t="s">
        <v>91</v>
      </c>
      <c r="B5113" s="6" t="s">
        <v>206</v>
      </c>
      <c r="C5113" s="7">
        <v>1632016</v>
      </c>
      <c r="D5113" s="10">
        <v>0.75611547684499436</v>
      </c>
      <c r="E5113" s="10">
        <v>1.2890480173577461</v>
      </c>
      <c r="F5113" s="8">
        <v>-35.855462392292672</v>
      </c>
      <c r="G5113" s="8">
        <v>-46.024898417341177</v>
      </c>
    </row>
    <row r="5114" spans="1:7" x14ac:dyDescent="0.6">
      <c r="A5114" s="3" t="s">
        <v>92</v>
      </c>
      <c r="B5114" s="3" t="s">
        <v>206</v>
      </c>
      <c r="C5114" s="4">
        <v>3092461</v>
      </c>
      <c r="D5114" s="9">
        <v>1.13746193587811</v>
      </c>
      <c r="E5114" s="9">
        <v>1.2801616936018021</v>
      </c>
      <c r="F5114" s="5">
        <v>89.487174145351517</v>
      </c>
      <c r="G5114" s="5">
        <v>24.451320709765788</v>
      </c>
    </row>
    <row r="5115" spans="1:7" x14ac:dyDescent="0.6">
      <c r="A5115" s="6" t="s">
        <v>93</v>
      </c>
      <c r="B5115" s="6" t="s">
        <v>206</v>
      </c>
      <c r="C5115" s="7">
        <v>2537294</v>
      </c>
      <c r="D5115" s="10">
        <v>1.1680464206398069</v>
      </c>
      <c r="E5115" s="10">
        <v>1.3631654869515</v>
      </c>
      <c r="F5115" s="8">
        <v>-17.952271669715479</v>
      </c>
      <c r="G5115" s="8">
        <v>-31.014113687095399</v>
      </c>
    </row>
    <row r="5116" spans="1:7" x14ac:dyDescent="0.6">
      <c r="A5116" s="3" t="s">
        <v>94</v>
      </c>
      <c r="B5116" s="3" t="s">
        <v>206</v>
      </c>
      <c r="C5116" s="4">
        <v>3451043</v>
      </c>
      <c r="D5116" s="9">
        <v>1.403479009901045</v>
      </c>
      <c r="E5116" s="9">
        <v>1.290119178461147</v>
      </c>
      <c r="F5116" s="5">
        <v>36.012736403428207</v>
      </c>
      <c r="G5116" s="5">
        <v>13.20098615822749</v>
      </c>
    </row>
    <row r="5117" spans="1:7" x14ac:dyDescent="0.6">
      <c r="A5117" s="6" t="s">
        <v>95</v>
      </c>
      <c r="B5117" s="6" t="s">
        <v>206</v>
      </c>
      <c r="C5117" s="7">
        <v>3398101</v>
      </c>
      <c r="D5117" s="10">
        <v>1.6765475352891051</v>
      </c>
      <c r="E5117" s="10">
        <v>1.2884210486404299</v>
      </c>
      <c r="F5117" s="8">
        <v>-1.5340869412522551</v>
      </c>
      <c r="G5117" s="8">
        <v>10.01776160979886</v>
      </c>
    </row>
    <row r="5118" spans="1:7" x14ac:dyDescent="0.6">
      <c r="A5118" s="3" t="s">
        <v>96</v>
      </c>
      <c r="B5118" s="3" t="s">
        <v>206</v>
      </c>
      <c r="C5118" s="4">
        <v>2232854</v>
      </c>
      <c r="D5118" s="9">
        <v>1.177774040326339</v>
      </c>
      <c r="E5118" s="9">
        <v>1.4725829725829731</v>
      </c>
      <c r="F5118" s="5">
        <v>-34.291123189098847</v>
      </c>
      <c r="G5118" s="5">
        <v>-8.8460618352328773</v>
      </c>
    </row>
    <row r="5119" spans="1:7" x14ac:dyDescent="0.6">
      <c r="A5119" s="6" t="s">
        <v>97</v>
      </c>
      <c r="B5119" s="6" t="s">
        <v>206</v>
      </c>
      <c r="C5119" s="7">
        <v>2831820</v>
      </c>
      <c r="D5119" s="10">
        <v>1.3443789119871801</v>
      </c>
      <c r="E5119" s="10">
        <v>1.2224668462494821</v>
      </c>
      <c r="F5119" s="8">
        <v>26.825130528014832</v>
      </c>
      <c r="G5119" s="8">
        <v>-5.5514087142368274</v>
      </c>
    </row>
    <row r="5120" spans="1:7" x14ac:dyDescent="0.6">
      <c r="A5120" s="3" t="s">
        <v>98</v>
      </c>
      <c r="B5120" s="3" t="s">
        <v>206</v>
      </c>
      <c r="C5120" s="4">
        <v>2316692</v>
      </c>
      <c r="D5120" s="9">
        <v>1.0691780526076831</v>
      </c>
      <c r="E5120" s="9">
        <v>1.116989465056291</v>
      </c>
      <c r="F5120" s="5">
        <v>-18.190704211425871</v>
      </c>
      <c r="G5120" s="5">
        <v>-22.215954799346211</v>
      </c>
    </row>
    <row r="5121" spans="1:7" x14ac:dyDescent="0.6">
      <c r="A5121" s="6" t="s">
        <v>99</v>
      </c>
      <c r="B5121" s="6" t="s">
        <v>206</v>
      </c>
      <c r="C5121" s="7">
        <v>1962021</v>
      </c>
      <c r="D5121" s="10">
        <v>0.90433091191720827</v>
      </c>
      <c r="E5121" s="10">
        <v>1.142972570699553</v>
      </c>
      <c r="F5121" s="8">
        <v>-15.309372156505921</v>
      </c>
      <c r="G5121" s="8">
        <v>-24.75892049764423</v>
      </c>
    </row>
    <row r="5122" spans="1:7" x14ac:dyDescent="0.6">
      <c r="A5122" s="3" t="s">
        <v>100</v>
      </c>
      <c r="B5122" s="3" t="s">
        <v>206</v>
      </c>
      <c r="C5122" s="4">
        <v>1515477</v>
      </c>
      <c r="D5122" s="9">
        <v>0.70543354106102363</v>
      </c>
      <c r="E5122" s="9">
        <v>1.359986969772025</v>
      </c>
      <c r="F5122" s="5">
        <v>-22.759389425495449</v>
      </c>
      <c r="G5122" s="5">
        <v>-37.652856698542159</v>
      </c>
    </row>
    <row r="5123" spans="1:7" x14ac:dyDescent="0.6">
      <c r="A5123" s="6" t="s">
        <v>101</v>
      </c>
      <c r="B5123" s="6" t="s">
        <v>206</v>
      </c>
      <c r="C5123" s="7">
        <v>3568696</v>
      </c>
      <c r="D5123" s="10">
        <v>1.3904510446367899</v>
      </c>
      <c r="E5123" s="10">
        <v>1.508077289100519</v>
      </c>
      <c r="F5123" s="8">
        <v>135.48334946686751</v>
      </c>
      <c r="G5123" s="8">
        <v>24.119965261534951</v>
      </c>
    </row>
    <row r="5124" spans="1:7" x14ac:dyDescent="0.6">
      <c r="A5124" s="3" t="s">
        <v>102</v>
      </c>
      <c r="B5124" s="3" t="s">
        <v>206</v>
      </c>
      <c r="C5124" s="4">
        <v>2927568</v>
      </c>
      <c r="D5124" s="9">
        <v>1.285082790287446</v>
      </c>
      <c r="E5124" s="9">
        <v>1.5660669656612689</v>
      </c>
      <c r="F5124" s="5">
        <v>-17.96532963300881</v>
      </c>
      <c r="G5124" s="5">
        <v>15.064739362310499</v>
      </c>
    </row>
    <row r="5125" spans="1:7" x14ac:dyDescent="0.6">
      <c r="A5125" s="6" t="s">
        <v>14</v>
      </c>
      <c r="B5125" s="6" t="s">
        <v>207</v>
      </c>
      <c r="C5125" s="7">
        <v>1861657</v>
      </c>
      <c r="D5125" s="10">
        <v>0.71809594989466885</v>
      </c>
      <c r="E5125" s="10">
        <v>1.287496602581969</v>
      </c>
      <c r="F5125" s="6"/>
      <c r="G5125" s="6"/>
    </row>
    <row r="5126" spans="1:7" x14ac:dyDescent="0.6">
      <c r="A5126" s="3" t="s">
        <v>15</v>
      </c>
      <c r="B5126" s="3" t="s">
        <v>207</v>
      </c>
      <c r="C5126" s="4">
        <v>1208129</v>
      </c>
      <c r="D5126" s="9">
        <v>0.47680587310332379</v>
      </c>
      <c r="E5126" s="9">
        <v>1.3790167564605971</v>
      </c>
      <c r="F5126" s="5">
        <v>-35.104640650775089</v>
      </c>
      <c r="G5126" s="3"/>
    </row>
    <row r="5127" spans="1:7" x14ac:dyDescent="0.6">
      <c r="A5127" s="6" t="s">
        <v>16</v>
      </c>
      <c r="B5127" s="6" t="s">
        <v>207</v>
      </c>
      <c r="C5127" s="7">
        <v>1825947</v>
      </c>
      <c r="D5127" s="10">
        <v>0.68342833924226565</v>
      </c>
      <c r="E5127" s="10">
        <v>1.1462510664022549</v>
      </c>
      <c r="F5127" s="8">
        <v>51.138413199252717</v>
      </c>
      <c r="G5127" s="6"/>
    </row>
    <row r="5128" spans="1:7" x14ac:dyDescent="0.6">
      <c r="A5128" s="3" t="s">
        <v>17</v>
      </c>
      <c r="B5128" s="3" t="s">
        <v>207</v>
      </c>
      <c r="C5128" s="4">
        <v>1806138</v>
      </c>
      <c r="D5128" s="9">
        <v>0.72788043938583169</v>
      </c>
      <c r="E5128" s="9">
        <v>1.1766026403134759</v>
      </c>
      <c r="F5128" s="5">
        <v>-1.084861718330266</v>
      </c>
      <c r="G5128" s="3"/>
    </row>
    <row r="5129" spans="1:7" x14ac:dyDescent="0.6">
      <c r="A5129" s="6" t="s">
        <v>18</v>
      </c>
      <c r="B5129" s="6" t="s">
        <v>207</v>
      </c>
      <c r="C5129" s="7">
        <v>1815126</v>
      </c>
      <c r="D5129" s="10">
        <v>0.69750821057160362</v>
      </c>
      <c r="E5129" s="10">
        <v>1.2650892366152049</v>
      </c>
      <c r="F5129" s="8">
        <v>0.4976363932324146</v>
      </c>
      <c r="G5129" s="6"/>
    </row>
    <row r="5130" spans="1:7" x14ac:dyDescent="0.6">
      <c r="A5130" s="3" t="s">
        <v>19</v>
      </c>
      <c r="B5130" s="3" t="s">
        <v>207</v>
      </c>
      <c r="C5130" s="4">
        <v>1917779</v>
      </c>
      <c r="D5130" s="9">
        <v>0.8753942238503124</v>
      </c>
      <c r="E5130" s="9">
        <v>1.399920433309974</v>
      </c>
      <c r="F5130" s="5">
        <v>5.6554200645024144</v>
      </c>
      <c r="G5130" s="3"/>
    </row>
    <row r="5131" spans="1:7" x14ac:dyDescent="0.6">
      <c r="A5131" s="6" t="s">
        <v>20</v>
      </c>
      <c r="B5131" s="6" t="s">
        <v>207</v>
      </c>
      <c r="C5131" s="7">
        <v>1658003</v>
      </c>
      <c r="D5131" s="10">
        <v>0.56560440631643882</v>
      </c>
      <c r="E5131" s="10">
        <v>1.1978128756704269</v>
      </c>
      <c r="F5131" s="8">
        <v>-13.545669235089131</v>
      </c>
      <c r="G5131" s="6"/>
    </row>
    <row r="5132" spans="1:7" x14ac:dyDescent="0.6">
      <c r="A5132" s="3" t="s">
        <v>21</v>
      </c>
      <c r="B5132" s="3" t="s">
        <v>207</v>
      </c>
      <c r="C5132" s="4">
        <v>2078137</v>
      </c>
      <c r="D5132" s="9">
        <v>0.75492730144286957</v>
      </c>
      <c r="E5132" s="9">
        <v>1.267961553644722</v>
      </c>
      <c r="F5132" s="5">
        <v>25.339761146391162</v>
      </c>
      <c r="G5132" s="3"/>
    </row>
    <row r="5133" spans="1:7" x14ac:dyDescent="0.6">
      <c r="A5133" s="6" t="s">
        <v>22</v>
      </c>
      <c r="B5133" s="6" t="s">
        <v>207</v>
      </c>
      <c r="C5133" s="7">
        <v>1497061</v>
      </c>
      <c r="D5133" s="10">
        <v>0.5876192829824104</v>
      </c>
      <c r="E5133" s="10">
        <v>1.301566946241477</v>
      </c>
      <c r="F5133" s="8">
        <v>-27.961390418437279</v>
      </c>
      <c r="G5133" s="6"/>
    </row>
    <row r="5134" spans="1:7" x14ac:dyDescent="0.6">
      <c r="A5134" s="3" t="s">
        <v>23</v>
      </c>
      <c r="B5134" s="3" t="s">
        <v>207</v>
      </c>
      <c r="C5134" s="4">
        <v>1455282</v>
      </c>
      <c r="D5134" s="9">
        <v>0.55141460074349624</v>
      </c>
      <c r="E5134" s="9">
        <v>1.197346109132376</v>
      </c>
      <c r="F5134" s="5">
        <v>-2.7907346460832261</v>
      </c>
      <c r="G5134" s="3"/>
    </row>
    <row r="5135" spans="1:7" x14ac:dyDescent="0.6">
      <c r="A5135" s="6" t="s">
        <v>24</v>
      </c>
      <c r="B5135" s="6" t="s">
        <v>207</v>
      </c>
      <c r="C5135" s="7">
        <v>1233499</v>
      </c>
      <c r="D5135" s="10">
        <v>0.53497449908727035</v>
      </c>
      <c r="E5135" s="10">
        <v>1.1844281420738789</v>
      </c>
      <c r="F5135" s="8">
        <v>-15.23986416378407</v>
      </c>
      <c r="G5135" s="6"/>
    </row>
    <row r="5136" spans="1:7" x14ac:dyDescent="0.6">
      <c r="A5136" s="3" t="s">
        <v>25</v>
      </c>
      <c r="B5136" s="3" t="s">
        <v>207</v>
      </c>
      <c r="C5136" s="4">
        <v>1730420</v>
      </c>
      <c r="D5136" s="9">
        <v>0.69108997703789832</v>
      </c>
      <c r="E5136" s="9">
        <v>1.14300850046601</v>
      </c>
      <c r="F5136" s="5">
        <v>40.285480571934002</v>
      </c>
      <c r="G5136" s="3"/>
    </row>
    <row r="5137" spans="1:7" x14ac:dyDescent="0.6">
      <c r="A5137" s="6" t="s">
        <v>26</v>
      </c>
      <c r="B5137" s="6" t="s">
        <v>207</v>
      </c>
      <c r="C5137" s="7">
        <v>1491066</v>
      </c>
      <c r="D5137" s="10">
        <v>0.69584516363586779</v>
      </c>
      <c r="E5137" s="10">
        <v>1.2335092653871611</v>
      </c>
      <c r="F5137" s="8">
        <v>-13.832133239329179</v>
      </c>
      <c r="G5137" s="8">
        <v>-19.90651339102746</v>
      </c>
    </row>
    <row r="5138" spans="1:7" x14ac:dyDescent="0.6">
      <c r="A5138" s="3" t="s">
        <v>27</v>
      </c>
      <c r="B5138" s="3" t="s">
        <v>207</v>
      </c>
      <c r="C5138" s="4">
        <v>1279511</v>
      </c>
      <c r="D5138" s="9">
        <v>0.56256000863296862</v>
      </c>
      <c r="E5138" s="9">
        <v>1.1904664876562849</v>
      </c>
      <c r="F5138" s="5">
        <v>-14.18817141561809</v>
      </c>
      <c r="G5138" s="5">
        <v>5.9084750055664603</v>
      </c>
    </row>
    <row r="5139" spans="1:7" x14ac:dyDescent="0.6">
      <c r="A5139" s="6" t="s">
        <v>28</v>
      </c>
      <c r="B5139" s="6" t="s">
        <v>207</v>
      </c>
      <c r="C5139" s="7">
        <v>895379</v>
      </c>
      <c r="D5139" s="10">
        <v>0.38968726480550059</v>
      </c>
      <c r="E5139" s="10">
        <v>1.3038354397016569</v>
      </c>
      <c r="F5139" s="8">
        <v>-30.021781758812551</v>
      </c>
      <c r="G5139" s="8">
        <v>-50.963582185025082</v>
      </c>
    </row>
    <row r="5140" spans="1:7" x14ac:dyDescent="0.6">
      <c r="A5140" s="3" t="s">
        <v>29</v>
      </c>
      <c r="B5140" s="3" t="s">
        <v>207</v>
      </c>
      <c r="C5140" s="4">
        <v>908717</v>
      </c>
      <c r="D5140" s="9">
        <v>0.44560774861041591</v>
      </c>
      <c r="E5140" s="9">
        <v>1.0281732530603049</v>
      </c>
      <c r="F5140" s="5">
        <v>1.4896485175551311</v>
      </c>
      <c r="G5140" s="5">
        <v>-49.687288568204643</v>
      </c>
    </row>
    <row r="5141" spans="1:7" x14ac:dyDescent="0.6">
      <c r="A5141" s="6" t="s">
        <v>30</v>
      </c>
      <c r="B5141" s="6" t="s">
        <v>207</v>
      </c>
      <c r="C5141" s="7">
        <v>495430</v>
      </c>
      <c r="D5141" s="10">
        <v>0.22784615142427209</v>
      </c>
      <c r="E5141" s="10">
        <v>0.83793374060468295</v>
      </c>
      <c r="F5141" s="8">
        <v>-45.480276037534239</v>
      </c>
      <c r="G5141" s="8">
        <v>-72.70547609367064</v>
      </c>
    </row>
    <row r="5142" spans="1:7" x14ac:dyDescent="0.6">
      <c r="A5142" s="3" t="s">
        <v>31</v>
      </c>
      <c r="B5142" s="3" t="s">
        <v>207</v>
      </c>
      <c r="C5142" s="4">
        <v>801599</v>
      </c>
      <c r="D5142" s="9">
        <v>0.36295282139459217</v>
      </c>
      <c r="E5142" s="9">
        <v>1.0622129463989931</v>
      </c>
      <c r="F5142" s="5">
        <v>61.798639565629863</v>
      </c>
      <c r="G5142" s="5">
        <v>-58.201701030202123</v>
      </c>
    </row>
    <row r="5143" spans="1:7" x14ac:dyDescent="0.6">
      <c r="A5143" s="6" t="s">
        <v>32</v>
      </c>
      <c r="B5143" s="6" t="s">
        <v>207</v>
      </c>
      <c r="C5143" s="7">
        <v>1315197</v>
      </c>
      <c r="D5143" s="10">
        <v>0.59043033607818518</v>
      </c>
      <c r="E5143" s="10">
        <v>1.147616325996379</v>
      </c>
      <c r="F5143" s="8">
        <v>64.071686716176046</v>
      </c>
      <c r="G5143" s="8">
        <v>-20.675837136603491</v>
      </c>
    </row>
    <row r="5144" spans="1:7" x14ac:dyDescent="0.6">
      <c r="A5144" s="3" t="s">
        <v>33</v>
      </c>
      <c r="B5144" s="3" t="s">
        <v>207</v>
      </c>
      <c r="C5144" s="4">
        <v>750400</v>
      </c>
      <c r="D5144" s="9">
        <v>0.35304641179933799</v>
      </c>
      <c r="E5144" s="9">
        <v>1.219528050445297</v>
      </c>
      <c r="F5144" s="5">
        <v>-42.943908783246918</v>
      </c>
      <c r="G5144" s="5">
        <v>-63.89073482643348</v>
      </c>
    </row>
    <row r="5145" spans="1:7" x14ac:dyDescent="0.6">
      <c r="A5145" s="6" t="s">
        <v>34</v>
      </c>
      <c r="B5145" s="6" t="s">
        <v>207</v>
      </c>
      <c r="C5145" s="7">
        <v>1071673</v>
      </c>
      <c r="D5145" s="10">
        <v>0.44973640384732932</v>
      </c>
      <c r="E5145" s="10">
        <v>1.154705567982484</v>
      </c>
      <c r="F5145" s="8">
        <v>42.813566098081033</v>
      </c>
      <c r="G5145" s="8">
        <v>-28.41487421020252</v>
      </c>
    </row>
    <row r="5146" spans="1:7" x14ac:dyDescent="0.6">
      <c r="A5146" s="3" t="s">
        <v>35</v>
      </c>
      <c r="B5146" s="3" t="s">
        <v>207</v>
      </c>
      <c r="C5146" s="4">
        <v>1039834</v>
      </c>
      <c r="D5146" s="9">
        <v>0.48177474192291891</v>
      </c>
      <c r="E5146" s="9">
        <v>1.29613577693931</v>
      </c>
      <c r="F5146" s="5">
        <v>-2.9709622244845191</v>
      </c>
      <c r="G5146" s="5">
        <v>-28.547594211980911</v>
      </c>
    </row>
    <row r="5147" spans="1:7" x14ac:dyDescent="0.6">
      <c r="A5147" s="6" t="s">
        <v>36</v>
      </c>
      <c r="B5147" s="6" t="s">
        <v>207</v>
      </c>
      <c r="C5147" s="7">
        <v>1013030</v>
      </c>
      <c r="D5147" s="10">
        <v>0.50388807525837476</v>
      </c>
      <c r="E5147" s="10">
        <v>1.258037916363447</v>
      </c>
      <c r="F5147" s="8">
        <v>-2.577719135939005</v>
      </c>
      <c r="G5147" s="8">
        <v>-17.87346402388652</v>
      </c>
    </row>
    <row r="5148" spans="1:7" x14ac:dyDescent="0.6">
      <c r="A5148" s="3" t="s">
        <v>37</v>
      </c>
      <c r="B5148" s="3" t="s">
        <v>207</v>
      </c>
      <c r="C5148" s="4">
        <v>898224</v>
      </c>
      <c r="D5148" s="9">
        <v>0.38139597106048773</v>
      </c>
      <c r="E5148" s="9">
        <v>1.2715857306467759</v>
      </c>
      <c r="F5148" s="5">
        <v>-11.33293189737717</v>
      </c>
      <c r="G5148" s="5">
        <v>-48.092139480588528</v>
      </c>
    </row>
    <row r="5149" spans="1:7" x14ac:dyDescent="0.6">
      <c r="A5149" s="6" t="s">
        <v>38</v>
      </c>
      <c r="B5149" s="6" t="s">
        <v>207</v>
      </c>
      <c r="C5149" s="7">
        <v>1238462</v>
      </c>
      <c r="D5149" s="10">
        <v>0.54430010558383601</v>
      </c>
      <c r="E5149" s="10">
        <v>1.3861461715561021</v>
      </c>
      <c r="F5149" s="8">
        <v>37.87897005646699</v>
      </c>
      <c r="G5149" s="8">
        <v>-16.94116826485212</v>
      </c>
    </row>
    <row r="5150" spans="1:7" x14ac:dyDescent="0.6">
      <c r="A5150" s="3" t="s">
        <v>39</v>
      </c>
      <c r="B5150" s="3" t="s">
        <v>207</v>
      </c>
      <c r="C5150" s="4">
        <v>1332984</v>
      </c>
      <c r="D5150" s="9">
        <v>0.50908050307305186</v>
      </c>
      <c r="E5150" s="9">
        <v>1.4381067254143369</v>
      </c>
      <c r="F5150" s="5">
        <v>7.6322083358229884</v>
      </c>
      <c r="G5150" s="5">
        <v>4.1791747003347313</v>
      </c>
    </row>
    <row r="5151" spans="1:7" x14ac:dyDescent="0.6">
      <c r="A5151" s="6" t="s">
        <v>40</v>
      </c>
      <c r="B5151" s="6" t="s">
        <v>207</v>
      </c>
      <c r="C5151" s="7">
        <v>1291165</v>
      </c>
      <c r="D5151" s="10">
        <v>0.3970928741388261</v>
      </c>
      <c r="E5151" s="10">
        <v>1.469453833634925</v>
      </c>
      <c r="F5151" s="8">
        <v>-3.137246958703177</v>
      </c>
      <c r="G5151" s="8">
        <v>44.203180999331003</v>
      </c>
    </row>
    <row r="5152" spans="1:7" x14ac:dyDescent="0.6">
      <c r="A5152" s="3" t="s">
        <v>41</v>
      </c>
      <c r="B5152" s="3" t="s">
        <v>207</v>
      </c>
      <c r="C5152" s="4">
        <v>2052030</v>
      </c>
      <c r="D5152" s="9">
        <v>0.631097057713219</v>
      </c>
      <c r="E5152" s="9">
        <v>1.797660972404731</v>
      </c>
      <c r="F5152" s="5">
        <v>58.928564513443277</v>
      </c>
      <c r="G5152" s="5">
        <v>125.81617819409119</v>
      </c>
    </row>
    <row r="5153" spans="1:7" x14ac:dyDescent="0.6">
      <c r="A5153" s="6" t="s">
        <v>42</v>
      </c>
      <c r="B5153" s="6" t="s">
        <v>207</v>
      </c>
      <c r="C5153" s="7">
        <v>1763693</v>
      </c>
      <c r="D5153" s="10">
        <v>0.49679136907186011</v>
      </c>
      <c r="E5153" s="10">
        <v>1.626347918299599</v>
      </c>
      <c r="F5153" s="8">
        <v>-14.05130529280761</v>
      </c>
      <c r="G5153" s="8">
        <v>255.99237026421491</v>
      </c>
    </row>
    <row r="5154" spans="1:7" x14ac:dyDescent="0.6">
      <c r="A5154" s="3" t="s">
        <v>43</v>
      </c>
      <c r="B5154" s="3" t="s">
        <v>207</v>
      </c>
      <c r="C5154" s="4">
        <v>1606230</v>
      </c>
      <c r="D5154" s="9">
        <v>0.48087886272758212</v>
      </c>
      <c r="E5154" s="9">
        <v>1.557650011443112</v>
      </c>
      <c r="F5154" s="5">
        <v>-8.9280277236457817</v>
      </c>
      <c r="G5154" s="5">
        <v>100.37824398483529</v>
      </c>
    </row>
    <row r="5155" spans="1:7" x14ac:dyDescent="0.6">
      <c r="A5155" s="6" t="s">
        <v>44</v>
      </c>
      <c r="B5155" s="6" t="s">
        <v>207</v>
      </c>
      <c r="C5155" s="7">
        <v>1195938</v>
      </c>
      <c r="D5155" s="10">
        <v>0.33568370327136737</v>
      </c>
      <c r="E5155" s="10">
        <v>1.48239625167336</v>
      </c>
      <c r="F5155" s="8">
        <v>-25.54378887207934</v>
      </c>
      <c r="G5155" s="8">
        <v>-9.0677670341401289</v>
      </c>
    </row>
    <row r="5156" spans="1:7" x14ac:dyDescent="0.6">
      <c r="A5156" s="3" t="s">
        <v>45</v>
      </c>
      <c r="B5156" s="3" t="s">
        <v>207</v>
      </c>
      <c r="C5156" s="4">
        <v>2071457</v>
      </c>
      <c r="D5156" s="9">
        <v>0.58188546185554735</v>
      </c>
      <c r="E5156" s="9">
        <v>1.3770192879768399</v>
      </c>
      <c r="F5156" s="5">
        <v>73.207724815166003</v>
      </c>
      <c r="G5156" s="5">
        <v>176.04704157782521</v>
      </c>
    </row>
    <row r="5157" spans="1:7" x14ac:dyDescent="0.6">
      <c r="A5157" s="6" t="s">
        <v>46</v>
      </c>
      <c r="B5157" s="6" t="s">
        <v>207</v>
      </c>
      <c r="C5157" s="7">
        <v>1887243</v>
      </c>
      <c r="D5157" s="10">
        <v>0.55053786896034018</v>
      </c>
      <c r="E5157" s="10">
        <v>1.5196539145979111</v>
      </c>
      <c r="F5157" s="8">
        <v>-8.8929676068583596</v>
      </c>
      <c r="G5157" s="8">
        <v>76.102505148492128</v>
      </c>
    </row>
    <row r="5158" spans="1:7" x14ac:dyDescent="0.6">
      <c r="A5158" s="3" t="s">
        <v>47</v>
      </c>
      <c r="B5158" s="3" t="s">
        <v>207</v>
      </c>
      <c r="C5158" s="4">
        <v>1636235</v>
      </c>
      <c r="D5158" s="9">
        <v>0.44703289953791991</v>
      </c>
      <c r="E5158" s="9">
        <v>1.580292640525401</v>
      </c>
      <c r="F5158" s="5">
        <v>-13.300248033772011</v>
      </c>
      <c r="G5158" s="5">
        <v>57.355404804997733</v>
      </c>
    </row>
    <row r="5159" spans="1:7" x14ac:dyDescent="0.6">
      <c r="A5159" s="6" t="s">
        <v>48</v>
      </c>
      <c r="B5159" s="6" t="s">
        <v>207</v>
      </c>
      <c r="C5159" s="7">
        <v>1413688</v>
      </c>
      <c r="D5159" s="10">
        <v>0.42980737926217699</v>
      </c>
      <c r="E5159" s="10">
        <v>1.67032115289411</v>
      </c>
      <c r="F5159" s="8">
        <v>-13.601163647031139</v>
      </c>
      <c r="G5159" s="8">
        <v>39.550457538276262</v>
      </c>
    </row>
    <row r="5160" spans="1:7" x14ac:dyDescent="0.6">
      <c r="A5160" s="3" t="s">
        <v>49</v>
      </c>
      <c r="B5160" s="3" t="s">
        <v>207</v>
      </c>
      <c r="C5160" s="4">
        <v>1873660</v>
      </c>
      <c r="D5160" s="9">
        <v>0.49830519426423991</v>
      </c>
      <c r="E5160" s="9">
        <v>1.4426263335550791</v>
      </c>
      <c r="F5160" s="5">
        <v>32.537023728007888</v>
      </c>
      <c r="G5160" s="5">
        <v>108.5960740305314</v>
      </c>
    </row>
    <row r="5161" spans="1:7" x14ac:dyDescent="0.6">
      <c r="A5161" s="6" t="s">
        <v>50</v>
      </c>
      <c r="B5161" s="6" t="s">
        <v>207</v>
      </c>
      <c r="C5161" s="7">
        <v>2379263</v>
      </c>
      <c r="D5161" s="10">
        <v>0.55396013089755503</v>
      </c>
      <c r="E5161" s="10">
        <v>1.7093020582635869</v>
      </c>
      <c r="F5161" s="8">
        <v>26.984778455002509</v>
      </c>
      <c r="G5161" s="8">
        <v>92.114332131304792</v>
      </c>
    </row>
    <row r="5162" spans="1:7" x14ac:dyDescent="0.6">
      <c r="A5162" s="3" t="s">
        <v>51</v>
      </c>
      <c r="B5162" s="3" t="s">
        <v>207</v>
      </c>
      <c r="C5162" s="4">
        <v>2340534</v>
      </c>
      <c r="D5162" s="9">
        <v>0.59033119348677698</v>
      </c>
      <c r="E5162" s="9">
        <v>1.5547950164910169</v>
      </c>
      <c r="F5162" s="5">
        <v>-1.6277729700331589</v>
      </c>
      <c r="G5162" s="5">
        <v>75.586053546029049</v>
      </c>
    </row>
    <row r="5163" spans="1:7" x14ac:dyDescent="0.6">
      <c r="A5163" s="6" t="s">
        <v>52</v>
      </c>
      <c r="B5163" s="6" t="s">
        <v>207</v>
      </c>
      <c r="C5163" s="7">
        <v>2887711</v>
      </c>
      <c r="D5163" s="10">
        <v>0.7720850839066693</v>
      </c>
      <c r="E5163" s="10">
        <v>1.700984879275713</v>
      </c>
      <c r="F5163" s="8">
        <v>23.37829743126996</v>
      </c>
      <c r="G5163" s="8">
        <v>123.65158597080929</v>
      </c>
    </row>
    <row r="5164" spans="1:7" x14ac:dyDescent="0.6">
      <c r="A5164" s="3" t="s">
        <v>53</v>
      </c>
      <c r="B5164" s="3" t="s">
        <v>207</v>
      </c>
      <c r="C5164" s="4">
        <v>1642278</v>
      </c>
      <c r="D5164" s="9">
        <v>0.52824399212755058</v>
      </c>
      <c r="E5164" s="9">
        <v>1.8182037593468861</v>
      </c>
      <c r="F5164" s="5">
        <v>-43.128727216816372</v>
      </c>
      <c r="G5164" s="5">
        <v>-19.96812912091929</v>
      </c>
    </row>
    <row r="5165" spans="1:7" x14ac:dyDescent="0.6">
      <c r="A5165" s="6" t="s">
        <v>54</v>
      </c>
      <c r="B5165" s="6" t="s">
        <v>207</v>
      </c>
      <c r="C5165" s="7">
        <v>1940951</v>
      </c>
      <c r="D5165" s="10">
        <v>0.54507804175660446</v>
      </c>
      <c r="E5165" s="10">
        <v>1.649500718116071</v>
      </c>
      <c r="F5165" s="8">
        <v>18.18650679117664</v>
      </c>
      <c r="G5165" s="8">
        <v>10.05038858803657</v>
      </c>
    </row>
    <row r="5166" spans="1:7" x14ac:dyDescent="0.6">
      <c r="A5166" s="3" t="s">
        <v>55</v>
      </c>
      <c r="B5166" s="3" t="s">
        <v>207</v>
      </c>
      <c r="C5166" s="4">
        <v>1237197</v>
      </c>
      <c r="D5166" s="9">
        <v>0.42246395734647119</v>
      </c>
      <c r="E5166" s="9">
        <v>1.683765208633877</v>
      </c>
      <c r="F5166" s="5">
        <v>-36.258205384886068</v>
      </c>
      <c r="G5166" s="5">
        <v>-22.97510319194636</v>
      </c>
    </row>
    <row r="5167" spans="1:7" x14ac:dyDescent="0.6">
      <c r="A5167" s="6" t="s">
        <v>56</v>
      </c>
      <c r="B5167" s="6" t="s">
        <v>207</v>
      </c>
      <c r="C5167" s="7">
        <v>1710302</v>
      </c>
      <c r="D5167" s="10">
        <v>0.59544106027307919</v>
      </c>
      <c r="E5167" s="10">
        <v>1.5709291645234771</v>
      </c>
      <c r="F5167" s="8">
        <v>38.240070093930058</v>
      </c>
      <c r="G5167" s="8">
        <v>43.009252988031157</v>
      </c>
    </row>
    <row r="5168" spans="1:7" x14ac:dyDescent="0.6">
      <c r="A5168" s="3" t="s">
        <v>57</v>
      </c>
      <c r="B5168" s="3" t="s">
        <v>207</v>
      </c>
      <c r="C5168" s="4">
        <v>2042363</v>
      </c>
      <c r="D5168" s="9">
        <v>0.80287925011166172</v>
      </c>
      <c r="E5168" s="9">
        <v>1.4884714977760709</v>
      </c>
      <c r="F5168" s="5">
        <v>19.41534302129098</v>
      </c>
      <c r="G5168" s="5">
        <v>-1.404518655226727</v>
      </c>
    </row>
    <row r="5169" spans="1:7" x14ac:dyDescent="0.6">
      <c r="A5169" s="6" t="s">
        <v>58</v>
      </c>
      <c r="B5169" s="6" t="s">
        <v>207</v>
      </c>
      <c r="C5169" s="7">
        <v>2670991</v>
      </c>
      <c r="D5169" s="10">
        <v>1.097846591521753</v>
      </c>
      <c r="E5169" s="10">
        <v>1.5283853764326869</v>
      </c>
      <c r="F5169" s="8">
        <v>30.779445181880011</v>
      </c>
      <c r="G5169" s="8">
        <v>41.52872735519486</v>
      </c>
    </row>
    <row r="5170" spans="1:7" x14ac:dyDescent="0.6">
      <c r="A5170" s="3" t="s">
        <v>59</v>
      </c>
      <c r="B5170" s="3" t="s">
        <v>207</v>
      </c>
      <c r="C5170" s="4">
        <v>1567221</v>
      </c>
      <c r="D5170" s="9">
        <v>0.70333857088857921</v>
      </c>
      <c r="E5170" s="9">
        <v>1.28740907466659</v>
      </c>
      <c r="F5170" s="5">
        <v>-41.324362380854147</v>
      </c>
      <c r="G5170" s="5">
        <v>-4.217853792395343</v>
      </c>
    </row>
    <row r="5171" spans="1:7" x14ac:dyDescent="0.6">
      <c r="A5171" s="6" t="s">
        <v>60</v>
      </c>
      <c r="B5171" s="6" t="s">
        <v>207</v>
      </c>
      <c r="C5171" s="7">
        <v>1251590</v>
      </c>
      <c r="D5171" s="10">
        <v>0.61315958066584619</v>
      </c>
      <c r="E5171" s="10">
        <v>1.326722282879464</v>
      </c>
      <c r="F5171" s="8">
        <v>-20.13953360757672</v>
      </c>
      <c r="G5171" s="8">
        <v>-11.466320715744921</v>
      </c>
    </row>
    <row r="5172" spans="1:7" x14ac:dyDescent="0.6">
      <c r="A5172" s="3" t="s">
        <v>61</v>
      </c>
      <c r="B5172" s="3" t="s">
        <v>207</v>
      </c>
      <c r="C5172" s="4">
        <v>977068</v>
      </c>
      <c r="D5172" s="9">
        <v>0.40596328112006158</v>
      </c>
      <c r="E5172" s="9">
        <v>1.600176875204717</v>
      </c>
      <c r="F5172" s="5">
        <v>-21.933860129914748</v>
      </c>
      <c r="G5172" s="5">
        <v>-47.852438542745212</v>
      </c>
    </row>
    <row r="5173" spans="1:7" x14ac:dyDescent="0.6">
      <c r="A5173" s="6" t="s">
        <v>62</v>
      </c>
      <c r="B5173" s="6" t="s">
        <v>207</v>
      </c>
      <c r="C5173" s="7">
        <v>1217808</v>
      </c>
      <c r="D5173" s="10">
        <v>0.50180048068445304</v>
      </c>
      <c r="E5173" s="10">
        <v>1.445177827619353</v>
      </c>
      <c r="F5173" s="8">
        <v>24.639022053736269</v>
      </c>
      <c r="G5173" s="8">
        <v>-48.815746724931209</v>
      </c>
    </row>
    <row r="5174" spans="1:7" x14ac:dyDescent="0.6">
      <c r="A5174" s="3" t="s">
        <v>63</v>
      </c>
      <c r="B5174" s="3" t="s">
        <v>207</v>
      </c>
      <c r="C5174" s="4">
        <v>1961958</v>
      </c>
      <c r="D5174" s="9">
        <v>0.73358771000556833</v>
      </c>
      <c r="E5174" s="9">
        <v>1.38984301946672</v>
      </c>
      <c r="F5174" s="5">
        <v>61.105691537582267</v>
      </c>
      <c r="G5174" s="5">
        <v>-16.174770372914899</v>
      </c>
    </row>
    <row r="5175" spans="1:7" x14ac:dyDescent="0.6">
      <c r="A5175" s="6" t="s">
        <v>64</v>
      </c>
      <c r="B5175" s="6" t="s">
        <v>207</v>
      </c>
      <c r="C5175" s="7">
        <v>1983550</v>
      </c>
      <c r="D5175" s="10">
        <v>0.7205828120138017</v>
      </c>
      <c r="E5175" s="10">
        <v>1.318428958842923</v>
      </c>
      <c r="F5175" s="8">
        <v>1.1005332428115191</v>
      </c>
      <c r="G5175" s="8">
        <v>-31.310647083451219</v>
      </c>
    </row>
    <row r="5176" spans="1:7" x14ac:dyDescent="0.6">
      <c r="A5176" s="3" t="s">
        <v>65</v>
      </c>
      <c r="B5176" s="3" t="s">
        <v>207</v>
      </c>
      <c r="C5176" s="4">
        <v>1693830</v>
      </c>
      <c r="D5176" s="9">
        <v>0.68973497323653377</v>
      </c>
      <c r="E5176" s="9">
        <v>1.419712005900694</v>
      </c>
      <c r="F5176" s="5">
        <v>-14.606135464192979</v>
      </c>
      <c r="G5176" s="5">
        <v>3.1390544110071472</v>
      </c>
    </row>
    <row r="5177" spans="1:7" x14ac:dyDescent="0.6">
      <c r="A5177" s="6" t="s">
        <v>66</v>
      </c>
      <c r="B5177" s="6" t="s">
        <v>207</v>
      </c>
      <c r="C5177" s="7">
        <v>1609635</v>
      </c>
      <c r="D5177" s="10">
        <v>0.70417381949779478</v>
      </c>
      <c r="E5177" s="10">
        <v>1.310414868847388</v>
      </c>
      <c r="F5177" s="8">
        <v>-4.970687731354384</v>
      </c>
      <c r="G5177" s="8">
        <v>-17.069776619811631</v>
      </c>
    </row>
    <row r="5178" spans="1:7" x14ac:dyDescent="0.6">
      <c r="A5178" s="3" t="s">
        <v>67</v>
      </c>
      <c r="B5178" s="3" t="s">
        <v>207</v>
      </c>
      <c r="C5178" s="4">
        <v>1365268</v>
      </c>
      <c r="D5178" s="9">
        <v>0.60508779385705147</v>
      </c>
      <c r="E5178" s="9">
        <v>1.3250526520114529</v>
      </c>
      <c r="F5178" s="5">
        <v>-15.181516306491851</v>
      </c>
      <c r="G5178" s="5">
        <v>10.351706316778969</v>
      </c>
    </row>
    <row r="5179" spans="1:7" x14ac:dyDescent="0.6">
      <c r="A5179" s="6" t="s">
        <v>68</v>
      </c>
      <c r="B5179" s="6" t="s">
        <v>207</v>
      </c>
      <c r="C5179" s="7">
        <v>1735538</v>
      </c>
      <c r="D5179" s="10">
        <v>0.7772938706240573</v>
      </c>
      <c r="E5179" s="10">
        <v>1.339563136770608</v>
      </c>
      <c r="F5179" s="8">
        <v>27.120682532660251</v>
      </c>
      <c r="G5179" s="8">
        <v>1.4755288832030811</v>
      </c>
    </row>
    <row r="5180" spans="1:7" x14ac:dyDescent="0.6">
      <c r="A5180" s="3" t="s">
        <v>69</v>
      </c>
      <c r="B5180" s="3" t="s">
        <v>207</v>
      </c>
      <c r="C5180" s="4">
        <v>1457090</v>
      </c>
      <c r="D5180" s="9">
        <v>0.59056358354707184</v>
      </c>
      <c r="E5180" s="9">
        <v>0.92823060996974038</v>
      </c>
      <c r="F5180" s="5">
        <v>-16.04390108427474</v>
      </c>
      <c r="G5180" s="5">
        <v>-28.656658977860449</v>
      </c>
    </row>
    <row r="5181" spans="1:7" x14ac:dyDescent="0.6">
      <c r="A5181" s="6" t="s">
        <v>70</v>
      </c>
      <c r="B5181" s="6" t="s">
        <v>207</v>
      </c>
      <c r="C5181" s="7">
        <v>1820129</v>
      </c>
      <c r="D5181" s="10">
        <v>0.69310726375920428</v>
      </c>
      <c r="E5181" s="10">
        <v>1.367058478917246</v>
      </c>
      <c r="F5181" s="8">
        <v>24.91534496839591</v>
      </c>
      <c r="G5181" s="8">
        <v>-31.855667053913699</v>
      </c>
    </row>
    <row r="5182" spans="1:7" x14ac:dyDescent="0.6">
      <c r="A5182" s="3" t="s">
        <v>71</v>
      </c>
      <c r="B5182" s="3" t="s">
        <v>207</v>
      </c>
      <c r="C5182" s="4">
        <v>1777064</v>
      </c>
      <c r="D5182" s="9">
        <v>0.81432700164575655</v>
      </c>
      <c r="E5182" s="9">
        <v>1.62217100188501</v>
      </c>
      <c r="F5182" s="5">
        <v>-2.3660410882964888</v>
      </c>
      <c r="G5182" s="5">
        <v>13.3894964398767</v>
      </c>
    </row>
    <row r="5183" spans="1:7" x14ac:dyDescent="0.6">
      <c r="A5183" s="6" t="s">
        <v>72</v>
      </c>
      <c r="B5183" s="6" t="s">
        <v>207</v>
      </c>
      <c r="C5183" s="7">
        <v>1520752</v>
      </c>
      <c r="D5183" s="10">
        <v>0.65740089476780383</v>
      </c>
      <c r="E5183" s="10">
        <v>1.286309272072133</v>
      </c>
      <c r="F5183" s="8">
        <v>-14.423340971400011</v>
      </c>
      <c r="G5183" s="8">
        <v>21.5056048706046</v>
      </c>
    </row>
    <row r="5184" spans="1:7" x14ac:dyDescent="0.6">
      <c r="A5184" s="3" t="s">
        <v>73</v>
      </c>
      <c r="B5184" s="3" t="s">
        <v>207</v>
      </c>
      <c r="C5184" s="4">
        <v>1067344</v>
      </c>
      <c r="D5184" s="9">
        <v>0.4814924989917404</v>
      </c>
      <c r="E5184" s="9">
        <v>0.9951405800722759</v>
      </c>
      <c r="F5184" s="5">
        <v>-29.814723242185451</v>
      </c>
      <c r="G5184" s="5">
        <v>9.2394797496182512</v>
      </c>
    </row>
    <row r="5185" spans="1:7" x14ac:dyDescent="0.6">
      <c r="A5185" s="6" t="s">
        <v>74</v>
      </c>
      <c r="B5185" s="6" t="s">
        <v>207</v>
      </c>
      <c r="C5185" s="7">
        <v>1535759</v>
      </c>
      <c r="D5185" s="10">
        <v>0.63118121138645955</v>
      </c>
      <c r="E5185" s="10">
        <v>1.0652971473163959</v>
      </c>
      <c r="F5185" s="8">
        <v>43.886038615479173</v>
      </c>
      <c r="G5185" s="8">
        <v>26.108467016147038</v>
      </c>
    </row>
    <row r="5186" spans="1:7" x14ac:dyDescent="0.6">
      <c r="A5186" s="3" t="s">
        <v>75</v>
      </c>
      <c r="B5186" s="3" t="s">
        <v>207</v>
      </c>
      <c r="C5186" s="4">
        <v>1204864</v>
      </c>
      <c r="D5186" s="9">
        <v>0.47302876372101671</v>
      </c>
      <c r="E5186" s="9">
        <v>0.94053654884823956</v>
      </c>
      <c r="F5186" s="5">
        <v>-21.546023822748229</v>
      </c>
      <c r="G5186" s="5">
        <v>-38.588695578600557</v>
      </c>
    </row>
    <row r="5187" spans="1:7" x14ac:dyDescent="0.6">
      <c r="A5187" s="6" t="s">
        <v>76</v>
      </c>
      <c r="B5187" s="6" t="s">
        <v>207</v>
      </c>
      <c r="C5187" s="7">
        <v>1606588</v>
      </c>
      <c r="D5187" s="10">
        <v>0.62842694684991085</v>
      </c>
      <c r="E5187" s="10">
        <v>1.2192606061893909</v>
      </c>
      <c r="F5187" s="8">
        <v>33.341854350366518</v>
      </c>
      <c r="G5187" s="8">
        <v>-19.004411282801041</v>
      </c>
    </row>
    <row r="5188" spans="1:7" x14ac:dyDescent="0.6">
      <c r="A5188" s="3" t="s">
        <v>77</v>
      </c>
      <c r="B5188" s="3" t="s">
        <v>207</v>
      </c>
      <c r="C5188" s="4">
        <v>1761137</v>
      </c>
      <c r="D5188" s="9">
        <v>0.67173007489009362</v>
      </c>
      <c r="E5188" s="9">
        <v>1.0824643355439869</v>
      </c>
      <c r="F5188" s="5">
        <v>9.6197033713683933</v>
      </c>
      <c r="G5188" s="5">
        <v>3.973657332790181</v>
      </c>
    </row>
    <row r="5189" spans="1:7" x14ac:dyDescent="0.6">
      <c r="A5189" s="6" t="s">
        <v>78</v>
      </c>
      <c r="B5189" s="6" t="s">
        <v>207</v>
      </c>
      <c r="C5189" s="7">
        <v>1617591</v>
      </c>
      <c r="D5189" s="10">
        <v>0.61904644052458524</v>
      </c>
      <c r="E5189" s="10">
        <v>1.1308148049760041</v>
      </c>
      <c r="F5189" s="8">
        <v>-8.1507571529074738</v>
      </c>
      <c r="G5189" s="8">
        <v>0.49427354648725608</v>
      </c>
    </row>
    <row r="5190" spans="1:7" x14ac:dyDescent="0.6">
      <c r="A5190" s="3" t="s">
        <v>79</v>
      </c>
      <c r="B5190" s="3" t="s">
        <v>207</v>
      </c>
      <c r="C5190" s="4">
        <v>1475290</v>
      </c>
      <c r="D5190" s="9">
        <v>0.58371773218018819</v>
      </c>
      <c r="E5190" s="9">
        <v>1.334802080977155</v>
      </c>
      <c r="F5190" s="5">
        <v>-8.7970939502012513</v>
      </c>
      <c r="G5190" s="5">
        <v>8.0586375715244287</v>
      </c>
    </row>
    <row r="5191" spans="1:7" x14ac:dyDescent="0.6">
      <c r="A5191" s="6" t="s">
        <v>80</v>
      </c>
      <c r="B5191" s="6" t="s">
        <v>207</v>
      </c>
      <c r="C5191" s="7">
        <v>2123341</v>
      </c>
      <c r="D5191" s="10">
        <v>0.86989190393517679</v>
      </c>
      <c r="E5191" s="10">
        <v>1.1542562820216631</v>
      </c>
      <c r="F5191" s="8">
        <v>43.927024517213567</v>
      </c>
      <c r="G5191" s="8">
        <v>22.344829096222622</v>
      </c>
    </row>
    <row r="5192" spans="1:7" x14ac:dyDescent="0.6">
      <c r="A5192" s="3" t="s">
        <v>81</v>
      </c>
      <c r="B5192" s="3" t="s">
        <v>207</v>
      </c>
      <c r="C5192" s="4">
        <v>1589089</v>
      </c>
      <c r="D5192" s="9">
        <v>0.68981423648484663</v>
      </c>
      <c r="E5192" s="9">
        <v>1.359188979981097</v>
      </c>
      <c r="F5192" s="5">
        <v>-25.160913861692489</v>
      </c>
      <c r="G5192" s="5">
        <v>9.0590835157746028</v>
      </c>
    </row>
    <row r="5193" spans="1:7" x14ac:dyDescent="0.6">
      <c r="A5193" s="6" t="s">
        <v>82</v>
      </c>
      <c r="B5193" s="6" t="s">
        <v>207</v>
      </c>
      <c r="C5193" s="7">
        <v>1518427</v>
      </c>
      <c r="D5193" s="10">
        <v>0.61661688134290604</v>
      </c>
      <c r="E5193" s="10">
        <v>1.238905207160458</v>
      </c>
      <c r="F5193" s="8">
        <v>-4.4466987059881502</v>
      </c>
      <c r="G5193" s="8">
        <v>-16.575858084784102</v>
      </c>
    </row>
    <row r="5194" spans="1:7" x14ac:dyDescent="0.6">
      <c r="A5194" s="3" t="s">
        <v>83</v>
      </c>
      <c r="B5194" s="3" t="s">
        <v>207</v>
      </c>
      <c r="C5194" s="4">
        <v>1381383</v>
      </c>
      <c r="D5194" s="9">
        <v>0.51798518517140835</v>
      </c>
      <c r="E5194" s="9">
        <v>1.2110755068493151</v>
      </c>
      <c r="F5194" s="5">
        <v>-9.0253927254981612</v>
      </c>
      <c r="G5194" s="5">
        <v>-22.26599604741304</v>
      </c>
    </row>
    <row r="5195" spans="1:7" x14ac:dyDescent="0.6">
      <c r="A5195" s="6" t="s">
        <v>84</v>
      </c>
      <c r="B5195" s="6" t="s">
        <v>207</v>
      </c>
      <c r="C5195" s="7">
        <v>587193</v>
      </c>
      <c r="D5195" s="10">
        <v>0.2453684194744149</v>
      </c>
      <c r="E5195" s="10">
        <v>1.229350249662406</v>
      </c>
      <c r="F5195" s="8">
        <v>-57.492382633925573</v>
      </c>
      <c r="G5195" s="8">
        <v>-61.387984365629627</v>
      </c>
    </row>
    <row r="5196" spans="1:7" x14ac:dyDescent="0.6">
      <c r="A5196" s="3" t="s">
        <v>85</v>
      </c>
      <c r="B5196" s="3" t="s">
        <v>207</v>
      </c>
      <c r="C5196" s="4">
        <v>2365934</v>
      </c>
      <c r="D5196" s="9">
        <v>0.91778463077809358</v>
      </c>
      <c r="E5196" s="9">
        <v>1.5516407123580549</v>
      </c>
      <c r="F5196" s="5">
        <v>302.92271876538041</v>
      </c>
      <c r="G5196" s="5">
        <v>121.6655548726559</v>
      </c>
    </row>
    <row r="5197" spans="1:7" x14ac:dyDescent="0.6">
      <c r="A5197" s="6" t="s">
        <v>86</v>
      </c>
      <c r="B5197" s="6" t="s">
        <v>207</v>
      </c>
      <c r="C5197" s="7">
        <v>1646046</v>
      </c>
      <c r="D5197" s="10">
        <v>0.78782211146478254</v>
      </c>
      <c r="E5197" s="10">
        <v>1.2837929953344871</v>
      </c>
      <c r="F5197" s="8">
        <v>-30.427222399272331</v>
      </c>
      <c r="G5197" s="8">
        <v>7.1812699779066902</v>
      </c>
    </row>
    <row r="5198" spans="1:7" x14ac:dyDescent="0.6">
      <c r="A5198" s="3" t="s">
        <v>87</v>
      </c>
      <c r="B5198" s="3" t="s">
        <v>207</v>
      </c>
      <c r="C5198" s="4">
        <v>1397636</v>
      </c>
      <c r="D5198" s="9">
        <v>0.58679315209709515</v>
      </c>
      <c r="E5198" s="9">
        <v>1.235774284249058</v>
      </c>
      <c r="F5198" s="5">
        <v>-15.091315795548841</v>
      </c>
      <c r="G5198" s="5">
        <v>15.99948209922448</v>
      </c>
    </row>
    <row r="5199" spans="1:7" x14ac:dyDescent="0.6">
      <c r="A5199" s="6" t="s">
        <v>88</v>
      </c>
      <c r="B5199" s="6" t="s">
        <v>207</v>
      </c>
      <c r="C5199" s="7">
        <v>1158697</v>
      </c>
      <c r="D5199" s="10">
        <v>0.51324196489430041</v>
      </c>
      <c r="E5199" s="10">
        <v>1.311960189315881</v>
      </c>
      <c r="F5199" s="8">
        <v>-17.095939142952808</v>
      </c>
      <c r="G5199" s="8">
        <v>-27.878398195430321</v>
      </c>
    </row>
    <row r="5200" spans="1:7" x14ac:dyDescent="0.6">
      <c r="A5200" s="3" t="s">
        <v>89</v>
      </c>
      <c r="B5200" s="3" t="s">
        <v>207</v>
      </c>
      <c r="C5200" s="4">
        <v>1406602</v>
      </c>
      <c r="D5200" s="9">
        <v>0.51777500169723278</v>
      </c>
      <c r="E5200" s="9">
        <v>1.2939387527942079</v>
      </c>
      <c r="F5200" s="5">
        <v>21.395153348977349</v>
      </c>
      <c r="G5200" s="5">
        <v>-20.131028988659029</v>
      </c>
    </row>
    <row r="5201" spans="1:7" x14ac:dyDescent="0.6">
      <c r="A5201" s="6" t="s">
        <v>90</v>
      </c>
      <c r="B5201" s="6" t="s">
        <v>207</v>
      </c>
      <c r="C5201" s="7">
        <v>1337248</v>
      </c>
      <c r="D5201" s="10">
        <v>0.64746640991532778</v>
      </c>
      <c r="E5201" s="10">
        <v>1.1827354418736289</v>
      </c>
      <c r="F5201" s="8">
        <v>-4.9306058145801028</v>
      </c>
      <c r="G5201" s="8">
        <v>-17.330895139747941</v>
      </c>
    </row>
    <row r="5202" spans="1:7" x14ac:dyDescent="0.6">
      <c r="A5202" s="3" t="s">
        <v>91</v>
      </c>
      <c r="B5202" s="3" t="s">
        <v>207</v>
      </c>
      <c r="C5202" s="4">
        <v>1248229</v>
      </c>
      <c r="D5202" s="9">
        <v>0.57830638029697656</v>
      </c>
      <c r="E5202" s="9">
        <v>1.261062836486927</v>
      </c>
      <c r="F5202" s="5">
        <v>-6.6568803991481023</v>
      </c>
      <c r="G5202" s="5">
        <v>-15.390940086355901</v>
      </c>
    </row>
    <row r="5203" spans="1:7" x14ac:dyDescent="0.6">
      <c r="A5203" s="6" t="s">
        <v>92</v>
      </c>
      <c r="B5203" s="6" t="s">
        <v>207</v>
      </c>
      <c r="C5203" s="7">
        <v>1585036</v>
      </c>
      <c r="D5203" s="10">
        <v>0.58300431824249221</v>
      </c>
      <c r="E5203" s="10">
        <v>1.260857045127316</v>
      </c>
      <c r="F5203" s="8">
        <v>26.982789215760899</v>
      </c>
      <c r="G5203" s="8">
        <v>-25.35179229337162</v>
      </c>
    </row>
    <row r="5204" spans="1:7" x14ac:dyDescent="0.6">
      <c r="A5204" s="3" t="s">
        <v>93</v>
      </c>
      <c r="B5204" s="3" t="s">
        <v>207</v>
      </c>
      <c r="C5204" s="4">
        <v>1039241</v>
      </c>
      <c r="D5204" s="9">
        <v>0.47841587542954572</v>
      </c>
      <c r="E5204" s="9">
        <v>1.306107495745767</v>
      </c>
      <c r="F5204" s="5">
        <v>-34.434233670402428</v>
      </c>
      <c r="G5204" s="5">
        <v>-34.601460333562187</v>
      </c>
    </row>
    <row r="5205" spans="1:7" x14ac:dyDescent="0.6">
      <c r="A5205" s="6" t="s">
        <v>94</v>
      </c>
      <c r="B5205" s="6" t="s">
        <v>207</v>
      </c>
      <c r="C5205" s="7">
        <v>2005146</v>
      </c>
      <c r="D5205" s="10">
        <v>0.815457913096719</v>
      </c>
      <c r="E5205" s="10">
        <v>1.452552793370756</v>
      </c>
      <c r="F5205" s="8">
        <v>92.943311512921454</v>
      </c>
      <c r="G5205" s="8">
        <v>32.054158678685241</v>
      </c>
    </row>
    <row r="5206" spans="1:7" x14ac:dyDescent="0.6">
      <c r="A5206" s="3" t="s">
        <v>95</v>
      </c>
      <c r="B5206" s="3" t="s">
        <v>207</v>
      </c>
      <c r="C5206" s="4">
        <v>1677681</v>
      </c>
      <c r="D5206" s="9">
        <v>0.82773053112646167</v>
      </c>
      <c r="E5206" s="9">
        <v>1.1745283316076101</v>
      </c>
      <c r="F5206" s="5">
        <v>-16.33122974586389</v>
      </c>
      <c r="G5206" s="5">
        <v>21.449373562581851</v>
      </c>
    </row>
    <row r="5207" spans="1:7" x14ac:dyDescent="0.6">
      <c r="A5207" s="6" t="s">
        <v>96</v>
      </c>
      <c r="B5207" s="6" t="s">
        <v>207</v>
      </c>
      <c r="C5207" s="7">
        <v>1133862</v>
      </c>
      <c r="D5207" s="10">
        <v>0.59808354192101387</v>
      </c>
      <c r="E5207" s="10">
        <v>1.1125565422165531</v>
      </c>
      <c r="F5207" s="8">
        <v>-32.414922741570059</v>
      </c>
      <c r="G5207" s="8">
        <v>93.098691571595708</v>
      </c>
    </row>
    <row r="5208" spans="1:7" x14ac:dyDescent="0.6">
      <c r="A5208" s="3" t="s">
        <v>97</v>
      </c>
      <c r="B5208" s="3" t="s">
        <v>207</v>
      </c>
      <c r="C5208" s="4">
        <v>1724375</v>
      </c>
      <c r="D5208" s="9">
        <v>0.81863020472978287</v>
      </c>
      <c r="E5208" s="9">
        <v>1.1219489819421109</v>
      </c>
      <c r="F5208" s="5">
        <v>52.079794542898533</v>
      </c>
      <c r="G5208" s="5">
        <v>-27.11652142451987</v>
      </c>
    </row>
    <row r="5209" spans="1:7" x14ac:dyDescent="0.6">
      <c r="A5209" s="6" t="s">
        <v>98</v>
      </c>
      <c r="B5209" s="6" t="s">
        <v>207</v>
      </c>
      <c r="C5209" s="7">
        <v>2098851</v>
      </c>
      <c r="D5209" s="10">
        <v>0.96864210904759385</v>
      </c>
      <c r="E5209" s="10">
        <v>1.328084107418563</v>
      </c>
      <c r="F5209" s="8">
        <v>21.716621964479881</v>
      </c>
      <c r="G5209" s="8">
        <v>27.508647996471549</v>
      </c>
    </row>
    <row r="5210" spans="1:7" x14ac:dyDescent="0.6">
      <c r="A5210" s="3" t="s">
        <v>99</v>
      </c>
      <c r="B5210" s="3" t="s">
        <v>207</v>
      </c>
      <c r="C5210" s="4">
        <v>1679018</v>
      </c>
      <c r="D5210" s="9">
        <v>0.77388971833910414</v>
      </c>
      <c r="E5210" s="9">
        <v>1.4374366473069971</v>
      </c>
      <c r="F5210" s="5">
        <v>-20.0029921133039</v>
      </c>
      <c r="G5210" s="5">
        <v>20.132709804269489</v>
      </c>
    </row>
    <row r="5211" spans="1:7" x14ac:dyDescent="0.6">
      <c r="A5211" s="6" t="s">
        <v>100</v>
      </c>
      <c r="B5211" s="6" t="s">
        <v>207</v>
      </c>
      <c r="C5211" s="7">
        <v>4001826</v>
      </c>
      <c r="D5211" s="10">
        <v>1.862794543163685</v>
      </c>
      <c r="E5211" s="10">
        <v>1.238094501470494</v>
      </c>
      <c r="F5211" s="8">
        <v>138.34324587348081</v>
      </c>
      <c r="G5211" s="8">
        <v>245.37294909713239</v>
      </c>
    </row>
    <row r="5212" spans="1:7" x14ac:dyDescent="0.6">
      <c r="A5212" s="3" t="s">
        <v>101</v>
      </c>
      <c r="B5212" s="3" t="s">
        <v>207</v>
      </c>
      <c r="C5212" s="4">
        <v>3869654</v>
      </c>
      <c r="D5212" s="9">
        <v>1.5077116253900389</v>
      </c>
      <c r="E5212" s="9">
        <v>1.5359426847662141</v>
      </c>
      <c r="F5212" s="5">
        <v>-3.3027922753263161</v>
      </c>
      <c r="G5212" s="5">
        <v>175.10653333352289</v>
      </c>
    </row>
    <row r="5213" spans="1:7" x14ac:dyDescent="0.6">
      <c r="A5213" s="6" t="s">
        <v>102</v>
      </c>
      <c r="B5213" s="6" t="s">
        <v>207</v>
      </c>
      <c r="C5213" s="7">
        <v>1642535</v>
      </c>
      <c r="D5213" s="10">
        <v>0.7210057839629308</v>
      </c>
      <c r="E5213" s="10">
        <v>1.4151013294346</v>
      </c>
      <c r="F5213" s="8">
        <v>-57.55344017837254</v>
      </c>
      <c r="G5213" s="8">
        <v>22.8294975950609</v>
      </c>
    </row>
    <row r="5214" spans="1:7" x14ac:dyDescent="0.6">
      <c r="A5214" s="3" t="s">
        <v>14</v>
      </c>
      <c r="B5214" s="3" t="s">
        <v>208</v>
      </c>
      <c r="C5214" s="4">
        <v>100410</v>
      </c>
      <c r="D5214" s="9">
        <v>3.873109510985305E-2</v>
      </c>
      <c r="E5214" s="9">
        <v>1.2245121951219511</v>
      </c>
      <c r="F5214" s="3"/>
      <c r="G5214" s="3"/>
    </row>
    <row r="5215" spans="1:7" x14ac:dyDescent="0.6">
      <c r="A5215" s="6" t="s">
        <v>15</v>
      </c>
      <c r="B5215" s="6" t="s">
        <v>208</v>
      </c>
      <c r="C5215" s="7">
        <v>121860</v>
      </c>
      <c r="D5215" s="10">
        <v>4.8093840720958639E-2</v>
      </c>
      <c r="E5215" s="10">
        <v>1.2005911330049259</v>
      </c>
      <c r="F5215" s="8">
        <v>21.362414102181049</v>
      </c>
      <c r="G5215" s="6"/>
    </row>
    <row r="5216" spans="1:7" x14ac:dyDescent="0.6">
      <c r="A5216" s="3" t="s">
        <v>16</v>
      </c>
      <c r="B5216" s="3" t="s">
        <v>208</v>
      </c>
      <c r="C5216" s="4">
        <v>92451</v>
      </c>
      <c r="D5216" s="9">
        <v>3.4603213231975898E-2</v>
      </c>
      <c r="E5216" s="9">
        <v>1.1138674698795179</v>
      </c>
      <c r="F5216" s="5">
        <v>-24.133431806991631</v>
      </c>
      <c r="G5216" s="3"/>
    </row>
    <row r="5217" spans="1:7" x14ac:dyDescent="0.6">
      <c r="A5217" s="6" t="s">
        <v>17</v>
      </c>
      <c r="B5217" s="6" t="s">
        <v>208</v>
      </c>
      <c r="C5217" s="7">
        <v>185120</v>
      </c>
      <c r="D5217" s="10">
        <v>7.4604059567488848E-2</v>
      </c>
      <c r="E5217" s="10">
        <v>1.2341333333333331</v>
      </c>
      <c r="F5217" s="8">
        <v>100.2358005862565</v>
      </c>
      <c r="G5217" s="6"/>
    </row>
    <row r="5218" spans="1:7" x14ac:dyDescent="0.6">
      <c r="A5218" s="3" t="s">
        <v>18</v>
      </c>
      <c r="B5218" s="3" t="s">
        <v>208</v>
      </c>
      <c r="C5218" s="4">
        <v>22100</v>
      </c>
      <c r="D5218" s="9">
        <v>8.4924856200795113E-3</v>
      </c>
      <c r="E5218" s="9">
        <v>1.3</v>
      </c>
      <c r="F5218" s="5">
        <v>-88.061797752808985</v>
      </c>
      <c r="G5218" s="3"/>
    </row>
    <row r="5219" spans="1:7" x14ac:dyDescent="0.6">
      <c r="A5219" s="6" t="s">
        <v>19</v>
      </c>
      <c r="B5219" s="6" t="s">
        <v>208</v>
      </c>
      <c r="C5219" s="7">
        <v>35740</v>
      </c>
      <c r="D5219" s="10">
        <v>1.6313970254346392E-2</v>
      </c>
      <c r="E5219" s="10">
        <v>1.0511764705882349</v>
      </c>
      <c r="F5219" s="8">
        <v>61.719457013574662</v>
      </c>
      <c r="G5219" s="6"/>
    </row>
    <row r="5220" spans="1:7" x14ac:dyDescent="0.6">
      <c r="A5220" s="3" t="s">
        <v>20</v>
      </c>
      <c r="B5220" s="3" t="s">
        <v>208</v>
      </c>
      <c r="C5220" s="4">
        <v>33900</v>
      </c>
      <c r="D5220" s="9">
        <v>1.156450825126811E-2</v>
      </c>
      <c r="E5220" s="9">
        <v>0.99705882352941178</v>
      </c>
      <c r="F5220" s="5">
        <v>-5.148293228875211</v>
      </c>
      <c r="G5220" s="3"/>
    </row>
    <row r="5221" spans="1:7" x14ac:dyDescent="0.6">
      <c r="A5221" s="6" t="s">
        <v>21</v>
      </c>
      <c r="B5221" s="6" t="s">
        <v>208</v>
      </c>
      <c r="C5221" s="7">
        <v>101520</v>
      </c>
      <c r="D5221" s="10">
        <v>3.6879291231752348E-2</v>
      </c>
      <c r="E5221" s="10">
        <v>1.035918367346939</v>
      </c>
      <c r="F5221" s="8">
        <v>199.46902654867259</v>
      </c>
      <c r="G5221" s="6"/>
    </row>
    <row r="5222" spans="1:7" x14ac:dyDescent="0.6">
      <c r="A5222" s="3" t="s">
        <v>22</v>
      </c>
      <c r="B5222" s="3" t="s">
        <v>208</v>
      </c>
      <c r="C5222" s="4">
        <v>100810</v>
      </c>
      <c r="D5222" s="9">
        <v>3.9569463046233107E-2</v>
      </c>
      <c r="E5222" s="9">
        <v>1.1859999999999999</v>
      </c>
      <c r="F5222" s="5">
        <v>-0.69936958234830815</v>
      </c>
      <c r="G5222" s="3"/>
    </row>
    <row r="5223" spans="1:7" x14ac:dyDescent="0.6">
      <c r="A5223" s="6" t="s">
        <v>23</v>
      </c>
      <c r="B5223" s="6" t="s">
        <v>208</v>
      </c>
      <c r="C5223" s="7">
        <v>36619</v>
      </c>
      <c r="D5223" s="10">
        <v>1.3875146717011609E-2</v>
      </c>
      <c r="E5223" s="10">
        <v>1.126738461538461</v>
      </c>
      <c r="F5223" s="8">
        <v>-63.67523063188176</v>
      </c>
      <c r="G5223" s="6"/>
    </row>
    <row r="5224" spans="1:7" x14ac:dyDescent="0.6">
      <c r="A5224" s="3" t="s">
        <v>24</v>
      </c>
      <c r="B5224" s="3" t="s">
        <v>208</v>
      </c>
      <c r="C5224" s="4">
        <v>130320</v>
      </c>
      <c r="D5224" s="9">
        <v>5.6520416085503969E-2</v>
      </c>
      <c r="E5224" s="9">
        <v>1.002461538461539</v>
      </c>
      <c r="F5224" s="5">
        <v>255.88082689314291</v>
      </c>
      <c r="G5224" s="3"/>
    </row>
    <row r="5225" spans="1:7" x14ac:dyDescent="0.6">
      <c r="A5225" s="6" t="s">
        <v>25</v>
      </c>
      <c r="B5225" s="6" t="s">
        <v>208</v>
      </c>
      <c r="C5225" s="7">
        <v>19396</v>
      </c>
      <c r="D5225" s="10">
        <v>7.7463166136701352E-3</v>
      </c>
      <c r="E5225" s="10">
        <v>1.1409411764705879</v>
      </c>
      <c r="F5225" s="8">
        <v>-85.116635972989556</v>
      </c>
      <c r="G5225" s="6"/>
    </row>
    <row r="5226" spans="1:7" x14ac:dyDescent="0.6">
      <c r="A5226" s="3" t="s">
        <v>26</v>
      </c>
      <c r="B5226" s="3" t="s">
        <v>208</v>
      </c>
      <c r="C5226" s="4">
        <v>64235</v>
      </c>
      <c r="D5226" s="9">
        <v>2.9976952117578941E-2</v>
      </c>
      <c r="E5226" s="9">
        <v>0.95873134328358212</v>
      </c>
      <c r="F5226" s="5">
        <v>231.17653124355539</v>
      </c>
      <c r="G5226" s="5">
        <v>-36.027288118713273</v>
      </c>
    </row>
    <row r="5227" spans="1:7" x14ac:dyDescent="0.6">
      <c r="A5227" s="6" t="s">
        <v>28</v>
      </c>
      <c r="B5227" s="6" t="s">
        <v>208</v>
      </c>
      <c r="C5227" s="7">
        <v>36040</v>
      </c>
      <c r="D5227" s="10">
        <v>1.5685345561589271E-2</v>
      </c>
      <c r="E5227" s="10">
        <v>1.06</v>
      </c>
      <c r="F5227" s="8">
        <v>-43.893515995952363</v>
      </c>
      <c r="G5227" s="8">
        <v>-70.425077958312826</v>
      </c>
    </row>
    <row r="5228" spans="1:7" x14ac:dyDescent="0.6">
      <c r="A5228" s="3" t="s">
        <v>29</v>
      </c>
      <c r="B5228" s="3" t="s">
        <v>208</v>
      </c>
      <c r="C5228" s="4">
        <v>211859</v>
      </c>
      <c r="D5228" s="9">
        <v>0.10388934290087461</v>
      </c>
      <c r="E5228" s="9">
        <v>0.93329955947136567</v>
      </c>
      <c r="F5228" s="5">
        <v>487.84406215316318</v>
      </c>
      <c r="G5228" s="5">
        <v>129.15814864090169</v>
      </c>
    </row>
    <row r="5229" spans="1:7" x14ac:dyDescent="0.6">
      <c r="A5229" s="6" t="s">
        <v>30</v>
      </c>
      <c r="B5229" s="6" t="s">
        <v>208</v>
      </c>
      <c r="C5229" s="7">
        <v>148719</v>
      </c>
      <c r="D5229" s="10">
        <v>6.839523604478194E-2</v>
      </c>
      <c r="E5229" s="10">
        <v>0.8498228571428571</v>
      </c>
      <c r="F5229" s="8">
        <v>-29.802840568491309</v>
      </c>
      <c r="G5229" s="8">
        <v>-19.66346153846154</v>
      </c>
    </row>
    <row r="5230" spans="1:7" x14ac:dyDescent="0.6">
      <c r="A5230" s="3" t="s">
        <v>31</v>
      </c>
      <c r="B5230" s="3" t="s">
        <v>208</v>
      </c>
      <c r="C5230" s="4">
        <v>144657</v>
      </c>
      <c r="D5230" s="9">
        <v>6.5498667394142868E-2</v>
      </c>
      <c r="E5230" s="9">
        <v>0.83859130434782614</v>
      </c>
      <c r="F5230" s="5">
        <v>-2.7313255199402859</v>
      </c>
      <c r="G5230" s="5">
        <v>554.55656108597293</v>
      </c>
    </row>
    <row r="5231" spans="1:7" x14ac:dyDescent="0.6">
      <c r="A5231" s="6" t="s">
        <v>32</v>
      </c>
      <c r="B5231" s="6" t="s">
        <v>208</v>
      </c>
      <c r="C5231" s="7">
        <v>103040</v>
      </c>
      <c r="D5231" s="10">
        <v>4.6257664691674479E-2</v>
      </c>
      <c r="E5231" s="10">
        <v>1.010196078431373</v>
      </c>
      <c r="F5231" s="8">
        <v>-28.769433902265359</v>
      </c>
      <c r="G5231" s="8">
        <v>188.30442081701179</v>
      </c>
    </row>
    <row r="5232" spans="1:7" x14ac:dyDescent="0.6">
      <c r="A5232" s="3" t="s">
        <v>33</v>
      </c>
      <c r="B5232" s="3" t="s">
        <v>208</v>
      </c>
      <c r="C5232" s="4">
        <v>83680</v>
      </c>
      <c r="D5232" s="9">
        <v>3.9369567882953899E-2</v>
      </c>
      <c r="E5232" s="9">
        <v>0.99619047619047618</v>
      </c>
      <c r="F5232" s="5">
        <v>-18.788819875776401</v>
      </c>
      <c r="G5232" s="5">
        <v>146.84365781710909</v>
      </c>
    </row>
    <row r="5233" spans="1:7" x14ac:dyDescent="0.6">
      <c r="A5233" s="6" t="s">
        <v>34</v>
      </c>
      <c r="B5233" s="6" t="s">
        <v>208</v>
      </c>
      <c r="C5233" s="7">
        <v>89775</v>
      </c>
      <c r="D5233" s="10">
        <v>3.7674818396464207E-2</v>
      </c>
      <c r="E5233" s="10">
        <v>1.0561764705882351</v>
      </c>
      <c r="F5233" s="8">
        <v>7.2836998087954186</v>
      </c>
      <c r="G5233" s="8">
        <v>-11.569148936170221</v>
      </c>
    </row>
    <row r="5234" spans="1:7" x14ac:dyDescent="0.6">
      <c r="A5234" s="3" t="s">
        <v>35</v>
      </c>
      <c r="B5234" s="3" t="s">
        <v>208</v>
      </c>
      <c r="C5234" s="4">
        <v>38600</v>
      </c>
      <c r="D5234" s="9">
        <v>1.7884109423450919E-2</v>
      </c>
      <c r="E5234" s="9">
        <v>1.135294117647059</v>
      </c>
      <c r="F5234" s="5">
        <v>-57.003620161514903</v>
      </c>
      <c r="G5234" s="5">
        <v>-61.710147802797337</v>
      </c>
    </row>
    <row r="5235" spans="1:7" x14ac:dyDescent="0.6">
      <c r="A5235" s="6" t="s">
        <v>36</v>
      </c>
      <c r="B5235" s="6" t="s">
        <v>208</v>
      </c>
      <c r="C5235" s="7">
        <v>241965</v>
      </c>
      <c r="D5235" s="10">
        <v>0.1203550518048751</v>
      </c>
      <c r="E5235" s="10">
        <v>1.10993119266055</v>
      </c>
      <c r="F5235" s="8">
        <v>526.8523316062176</v>
      </c>
      <c r="G5235" s="8">
        <v>560.76353805401573</v>
      </c>
    </row>
    <row r="5236" spans="1:7" x14ac:dyDescent="0.6">
      <c r="A5236" s="3" t="s">
        <v>37</v>
      </c>
      <c r="B5236" s="3" t="s">
        <v>208</v>
      </c>
      <c r="C5236" s="4">
        <v>45292</v>
      </c>
      <c r="D5236" s="9">
        <v>1.9231490498218269E-2</v>
      </c>
      <c r="E5236" s="9">
        <v>1.02354802259887</v>
      </c>
      <c r="F5236" s="5">
        <v>-81.281590312648518</v>
      </c>
      <c r="G5236" s="5">
        <v>-65.24554941682014</v>
      </c>
    </row>
    <row r="5237" spans="1:7" x14ac:dyDescent="0.6">
      <c r="A5237" s="6" t="s">
        <v>38</v>
      </c>
      <c r="B5237" s="6" t="s">
        <v>208</v>
      </c>
      <c r="C5237" s="7">
        <v>187238</v>
      </c>
      <c r="D5237" s="10">
        <v>8.2290504811052975E-2</v>
      </c>
      <c r="E5237" s="10">
        <v>1.141695121951219</v>
      </c>
      <c r="F5237" s="8">
        <v>313.40192528481862</v>
      </c>
      <c r="G5237" s="8">
        <v>865.34336976696227</v>
      </c>
    </row>
    <row r="5238" spans="1:7" x14ac:dyDescent="0.6">
      <c r="A5238" s="3" t="s">
        <v>39</v>
      </c>
      <c r="B5238" s="3" t="s">
        <v>208</v>
      </c>
      <c r="C5238" s="4">
        <v>156144</v>
      </c>
      <c r="D5238" s="9">
        <v>5.9633023406011343E-2</v>
      </c>
      <c r="E5238" s="9">
        <v>1.5614399999999999</v>
      </c>
      <c r="F5238" s="5">
        <v>-16.606671722620401</v>
      </c>
      <c r="G5238" s="5">
        <v>143.0824316961158</v>
      </c>
    </row>
    <row r="5239" spans="1:7" x14ac:dyDescent="0.6">
      <c r="A5239" s="6" t="s">
        <v>40</v>
      </c>
      <c r="B5239" s="6" t="s">
        <v>208</v>
      </c>
      <c r="C5239" s="7">
        <v>79560</v>
      </c>
      <c r="D5239" s="10">
        <v>2.4468374736369869E-2</v>
      </c>
      <c r="E5239" s="10">
        <v>1.56</v>
      </c>
      <c r="F5239" s="8">
        <v>-49.047033507531509</v>
      </c>
      <c r="G5239" s="8">
        <v>120.75471698113211</v>
      </c>
    </row>
    <row r="5240" spans="1:7" x14ac:dyDescent="0.6">
      <c r="A5240" s="3" t="s">
        <v>41</v>
      </c>
      <c r="B5240" s="3" t="s">
        <v>208</v>
      </c>
      <c r="C5240" s="4">
        <v>233229</v>
      </c>
      <c r="D5240" s="9">
        <v>7.1729036940686219E-2</v>
      </c>
      <c r="E5240" s="9">
        <v>2.0369344978165942</v>
      </c>
      <c r="F5240" s="5">
        <v>193.1485671191553</v>
      </c>
      <c r="G5240" s="5">
        <v>10.086897417622099</v>
      </c>
    </row>
    <row r="5241" spans="1:7" x14ac:dyDescent="0.6">
      <c r="A5241" s="6" t="s">
        <v>42</v>
      </c>
      <c r="B5241" s="6" t="s">
        <v>208</v>
      </c>
      <c r="C5241" s="7">
        <v>30341</v>
      </c>
      <c r="D5241" s="10">
        <v>8.5463552494732947E-3</v>
      </c>
      <c r="E5241" s="10">
        <v>1.784764705882353</v>
      </c>
      <c r="F5241" s="8">
        <v>-86.990897358390256</v>
      </c>
      <c r="G5241" s="8">
        <v>-79.598437321391344</v>
      </c>
    </row>
    <row r="5242" spans="1:7" x14ac:dyDescent="0.6">
      <c r="A5242" s="3" t="s">
        <v>44</v>
      </c>
      <c r="B5242" s="3" t="s">
        <v>208</v>
      </c>
      <c r="C5242" s="4">
        <v>56532</v>
      </c>
      <c r="D5242" s="9">
        <v>1.586777166821101E-2</v>
      </c>
      <c r="E5242" s="9">
        <v>1.713090909090909</v>
      </c>
      <c r="F5242" s="5">
        <v>86.322138360634113</v>
      </c>
      <c r="G5242" s="5">
        <v>-60.919969306704822</v>
      </c>
    </row>
    <row r="5243" spans="1:7" x14ac:dyDescent="0.6">
      <c r="A5243" s="6" t="s">
        <v>45</v>
      </c>
      <c r="B5243" s="6" t="s">
        <v>208</v>
      </c>
      <c r="C5243" s="7">
        <v>127910</v>
      </c>
      <c r="D5243" s="10">
        <v>3.5930733501078248E-2</v>
      </c>
      <c r="E5243" s="10">
        <v>1.266435643564356</v>
      </c>
      <c r="F5243" s="8">
        <v>126.26123257624</v>
      </c>
      <c r="G5243" s="8">
        <v>24.13625776397517</v>
      </c>
    </row>
    <row r="5244" spans="1:7" x14ac:dyDescent="0.6">
      <c r="A5244" s="3" t="s">
        <v>46</v>
      </c>
      <c r="B5244" s="3" t="s">
        <v>208</v>
      </c>
      <c r="C5244" s="4">
        <v>544060</v>
      </c>
      <c r="D5244" s="9">
        <v>0.1587106869579395</v>
      </c>
      <c r="E5244" s="9">
        <v>1.2478440366972481</v>
      </c>
      <c r="F5244" s="5">
        <v>325.34594636854041</v>
      </c>
      <c r="G5244" s="5">
        <v>550.16730401529639</v>
      </c>
    </row>
    <row r="5245" spans="1:7" x14ac:dyDescent="0.6">
      <c r="A5245" s="6" t="s">
        <v>47</v>
      </c>
      <c r="B5245" s="6" t="s">
        <v>208</v>
      </c>
      <c r="C5245" s="7">
        <v>173270</v>
      </c>
      <c r="D5245" s="10">
        <v>4.733879332915833E-2</v>
      </c>
      <c r="E5245" s="10">
        <v>1.7771282051282049</v>
      </c>
      <c r="F5245" s="8">
        <v>-68.152409660699192</v>
      </c>
      <c r="G5245" s="8">
        <v>93.004734057365653</v>
      </c>
    </row>
    <row r="5246" spans="1:7" x14ac:dyDescent="0.6">
      <c r="A5246" s="3" t="s">
        <v>48</v>
      </c>
      <c r="B5246" s="3" t="s">
        <v>208</v>
      </c>
      <c r="C5246" s="4">
        <v>86916</v>
      </c>
      <c r="D5246" s="9">
        <v>2.6425306132577611E-2</v>
      </c>
      <c r="E5246" s="9">
        <v>1.307007518796993</v>
      </c>
      <c r="F5246" s="5">
        <v>-49.837825359265892</v>
      </c>
      <c r="G5246" s="5">
        <v>125.1709844559585</v>
      </c>
    </row>
    <row r="5247" spans="1:7" x14ac:dyDescent="0.6">
      <c r="A5247" s="6" t="s">
        <v>49</v>
      </c>
      <c r="B5247" s="6" t="s">
        <v>208</v>
      </c>
      <c r="C5247" s="7">
        <v>68640</v>
      </c>
      <c r="D5247" s="10">
        <v>1.82550027936218E-2</v>
      </c>
      <c r="E5247" s="10">
        <v>1.43</v>
      </c>
      <c r="F5247" s="8">
        <v>-21.027198674582358</v>
      </c>
      <c r="G5247" s="8">
        <v>-71.632260864174569</v>
      </c>
    </row>
    <row r="5248" spans="1:7" x14ac:dyDescent="0.6">
      <c r="A5248" s="3" t="s">
        <v>50</v>
      </c>
      <c r="B5248" s="3" t="s">
        <v>208</v>
      </c>
      <c r="C5248" s="4">
        <v>112630</v>
      </c>
      <c r="D5248" s="9">
        <v>2.62234690082566E-2</v>
      </c>
      <c r="E5248" s="9">
        <v>1.3250588235294121</v>
      </c>
      <c r="F5248" s="5">
        <v>64.087995337995338</v>
      </c>
      <c r="G5248" s="5">
        <v>148.6752627395567</v>
      </c>
    </row>
    <row r="5249" spans="1:7" x14ac:dyDescent="0.6">
      <c r="A5249" s="6" t="s">
        <v>51</v>
      </c>
      <c r="B5249" s="6" t="s">
        <v>208</v>
      </c>
      <c r="C5249" s="7">
        <v>105262</v>
      </c>
      <c r="D5249" s="10">
        <v>2.654925845503852E-2</v>
      </c>
      <c r="E5249" s="10">
        <v>1.324050314465409</v>
      </c>
      <c r="F5249" s="8">
        <v>-6.5417739501021028</v>
      </c>
      <c r="G5249" s="8">
        <v>-43.781710977472521</v>
      </c>
    </row>
    <row r="5250" spans="1:7" x14ac:dyDescent="0.6">
      <c r="A5250" s="3" t="s">
        <v>52</v>
      </c>
      <c r="B5250" s="3" t="s">
        <v>208</v>
      </c>
      <c r="C5250" s="4">
        <v>261777</v>
      </c>
      <c r="D5250" s="9">
        <v>6.9991116496711803E-2</v>
      </c>
      <c r="E5250" s="9">
        <v>1.37596320630749</v>
      </c>
      <c r="F5250" s="5">
        <v>148.69088559974159</v>
      </c>
      <c r="G5250" s="5">
        <v>67.65101444820165</v>
      </c>
    </row>
    <row r="5251" spans="1:7" x14ac:dyDescent="0.6">
      <c r="A5251" s="6" t="s">
        <v>53</v>
      </c>
      <c r="B5251" s="6" t="s">
        <v>208</v>
      </c>
      <c r="C5251" s="7">
        <v>547600</v>
      </c>
      <c r="D5251" s="10">
        <v>0.1761372983679052</v>
      </c>
      <c r="E5251" s="10">
        <v>1.571305595408895</v>
      </c>
      <c r="F5251" s="8">
        <v>109.18568094217601</v>
      </c>
      <c r="G5251" s="8">
        <v>588.2855706385119</v>
      </c>
    </row>
    <row r="5252" spans="1:7" x14ac:dyDescent="0.6">
      <c r="A5252" s="3" t="s">
        <v>54</v>
      </c>
      <c r="B5252" s="3" t="s">
        <v>208</v>
      </c>
      <c r="C5252" s="4">
        <v>96790</v>
      </c>
      <c r="D5252" s="9">
        <v>2.718157421883487E-2</v>
      </c>
      <c r="E5252" s="9">
        <v>1.5123437500000001</v>
      </c>
      <c r="F5252" s="5">
        <v>-82.32468955441928</v>
      </c>
      <c r="G5252" s="5">
        <v>-58.500015006710143</v>
      </c>
    </row>
    <row r="5253" spans="1:7" x14ac:dyDescent="0.6">
      <c r="A5253" s="6" t="s">
        <v>55</v>
      </c>
      <c r="B5253" s="6" t="s">
        <v>208</v>
      </c>
      <c r="C5253" s="7">
        <v>942428</v>
      </c>
      <c r="D5253" s="10">
        <v>0.32180959248536828</v>
      </c>
      <c r="E5253" s="10">
        <v>1.303045973038369</v>
      </c>
      <c r="F5253" s="8">
        <v>873.68323173881595</v>
      </c>
      <c r="G5253" s="8">
        <v>3006.1204310998319</v>
      </c>
    </row>
    <row r="5254" spans="1:7" x14ac:dyDescent="0.6">
      <c r="A5254" s="3" t="s">
        <v>56</v>
      </c>
      <c r="B5254" s="3" t="s">
        <v>208</v>
      </c>
      <c r="C5254" s="4">
        <v>163720</v>
      </c>
      <c r="D5254" s="9">
        <v>5.6999062380742427E-2</v>
      </c>
      <c r="E5254" s="9">
        <v>1.136944444444445</v>
      </c>
      <c r="F5254" s="5">
        <v>-82.627850615643851</v>
      </c>
      <c r="G5254" s="5">
        <v>189.60588693129549</v>
      </c>
    </row>
    <row r="5255" spans="1:7" x14ac:dyDescent="0.6">
      <c r="A5255" s="6" t="s">
        <v>57</v>
      </c>
      <c r="B5255" s="6" t="s">
        <v>208</v>
      </c>
      <c r="C5255" s="7">
        <v>243175</v>
      </c>
      <c r="D5255" s="10">
        <v>9.5595230449192103E-2</v>
      </c>
      <c r="E5255" s="10">
        <v>1.1524881516587679</v>
      </c>
      <c r="F5255" s="8">
        <v>48.531028585389691</v>
      </c>
      <c r="G5255" s="8">
        <v>90.114142756625753</v>
      </c>
    </row>
    <row r="5256" spans="1:7" x14ac:dyDescent="0.6">
      <c r="A5256" s="3" t="s">
        <v>58</v>
      </c>
      <c r="B5256" s="3" t="s">
        <v>208</v>
      </c>
      <c r="C5256" s="4">
        <v>62130</v>
      </c>
      <c r="D5256" s="9">
        <v>2.5537041768859021E-2</v>
      </c>
      <c r="E5256" s="9">
        <v>0.97078125000000004</v>
      </c>
      <c r="F5256" s="5">
        <v>-74.450498612110621</v>
      </c>
      <c r="G5256" s="5">
        <v>-88.580303642980553</v>
      </c>
    </row>
    <row r="5257" spans="1:7" x14ac:dyDescent="0.6">
      <c r="A5257" s="6" t="s">
        <v>59</v>
      </c>
      <c r="B5257" s="6" t="s">
        <v>208</v>
      </c>
      <c r="C5257" s="7">
        <v>98691</v>
      </c>
      <c r="D5257" s="10">
        <v>4.4290618170356809E-2</v>
      </c>
      <c r="E5257" s="10">
        <v>0.98199999999999998</v>
      </c>
      <c r="F5257" s="8">
        <v>58.845968131337507</v>
      </c>
      <c r="G5257" s="8">
        <v>-43.042073065158426</v>
      </c>
    </row>
    <row r="5258" spans="1:7" x14ac:dyDescent="0.6">
      <c r="A5258" s="3" t="s">
        <v>60</v>
      </c>
      <c r="B5258" s="3" t="s">
        <v>208</v>
      </c>
      <c r="C5258" s="4">
        <v>120150</v>
      </c>
      <c r="D5258" s="9">
        <v>5.8862026396025391E-2</v>
      </c>
      <c r="E5258" s="9">
        <v>0.83437499999999998</v>
      </c>
      <c r="F5258" s="5">
        <v>21.743624038666141</v>
      </c>
      <c r="G5258" s="5">
        <v>38.236918403976247</v>
      </c>
    </row>
    <row r="5259" spans="1:7" x14ac:dyDescent="0.6">
      <c r="A5259" s="6" t="s">
        <v>61</v>
      </c>
      <c r="B5259" s="6" t="s">
        <v>208</v>
      </c>
      <c r="C5259" s="7">
        <v>139631</v>
      </c>
      <c r="D5259" s="10">
        <v>5.8015469656232027E-2</v>
      </c>
      <c r="E5259" s="10">
        <v>1.049857142857143</v>
      </c>
      <c r="F5259" s="8">
        <v>16.21389929255097</v>
      </c>
      <c r="G5259" s="8">
        <v>103.4251165501165</v>
      </c>
    </row>
    <row r="5260" spans="1:7" x14ac:dyDescent="0.6">
      <c r="A5260" s="3" t="s">
        <v>62</v>
      </c>
      <c r="B5260" s="3" t="s">
        <v>208</v>
      </c>
      <c r="C5260" s="4">
        <v>20850</v>
      </c>
      <c r="D5260" s="9">
        <v>8.5912886286433031E-3</v>
      </c>
      <c r="E5260" s="9">
        <v>1.226470588235294</v>
      </c>
      <c r="F5260" s="5">
        <v>-85.067785806876699</v>
      </c>
      <c r="G5260" s="5">
        <v>-81.48805824380716</v>
      </c>
    </row>
    <row r="5261" spans="1:7" x14ac:dyDescent="0.6">
      <c r="A5261" s="6" t="s">
        <v>63</v>
      </c>
      <c r="B5261" s="6" t="s">
        <v>208</v>
      </c>
      <c r="C5261" s="7">
        <v>59503</v>
      </c>
      <c r="D5261" s="10">
        <v>2.2248523927862539E-2</v>
      </c>
      <c r="E5261" s="10">
        <v>1.266021276595745</v>
      </c>
      <c r="F5261" s="8">
        <v>185.3860911270983</v>
      </c>
      <c r="G5261" s="8">
        <v>-43.471528186810062</v>
      </c>
    </row>
    <row r="5262" spans="1:7" x14ac:dyDescent="0.6">
      <c r="A5262" s="3" t="s">
        <v>64</v>
      </c>
      <c r="B5262" s="3" t="s">
        <v>208</v>
      </c>
      <c r="C5262" s="4">
        <v>128934</v>
      </c>
      <c r="D5262" s="9">
        <v>4.6839063438878517E-2</v>
      </c>
      <c r="E5262" s="9">
        <v>1.1359823788546251</v>
      </c>
      <c r="F5262" s="5">
        <v>116.6848730316119</v>
      </c>
      <c r="G5262" s="5">
        <v>-50.746627855006373</v>
      </c>
    </row>
    <row r="5263" spans="1:7" x14ac:dyDescent="0.6">
      <c r="A5263" s="6" t="s">
        <v>65</v>
      </c>
      <c r="B5263" s="6" t="s">
        <v>208</v>
      </c>
      <c r="C5263" s="7">
        <v>292637</v>
      </c>
      <c r="D5263" s="10">
        <v>0.11916306439431321</v>
      </c>
      <c r="E5263" s="10">
        <v>1.091929104477612</v>
      </c>
      <c r="F5263" s="8">
        <v>126.966509997363</v>
      </c>
      <c r="G5263" s="8">
        <v>-46.560080350620893</v>
      </c>
    </row>
    <row r="5264" spans="1:7" x14ac:dyDescent="0.6">
      <c r="A5264" s="3" t="s">
        <v>66</v>
      </c>
      <c r="B5264" s="3" t="s">
        <v>208</v>
      </c>
      <c r="C5264" s="4">
        <v>88103</v>
      </c>
      <c r="D5264" s="9">
        <v>3.8542791390106579E-2</v>
      </c>
      <c r="E5264" s="9">
        <v>1.087691358024691</v>
      </c>
      <c r="F5264" s="5">
        <v>-69.893417442086943</v>
      </c>
      <c r="G5264" s="5">
        <v>-8.97510073354686</v>
      </c>
    </row>
    <row r="5265" spans="1:7" x14ac:dyDescent="0.6">
      <c r="A5265" s="6" t="s">
        <v>67</v>
      </c>
      <c r="B5265" s="6" t="s">
        <v>208</v>
      </c>
      <c r="C5265" s="7">
        <v>121240</v>
      </c>
      <c r="D5265" s="10">
        <v>5.3733658246753697E-2</v>
      </c>
      <c r="E5265" s="10">
        <v>1.027457627118644</v>
      </c>
      <c r="F5265" s="8">
        <v>37.611659080848561</v>
      </c>
      <c r="G5265" s="8">
        <v>-87.135356759349264</v>
      </c>
    </row>
    <row r="5266" spans="1:7" x14ac:dyDescent="0.6">
      <c r="A5266" s="3" t="s">
        <v>68</v>
      </c>
      <c r="B5266" s="3" t="s">
        <v>208</v>
      </c>
      <c r="C5266" s="4">
        <v>110200</v>
      </c>
      <c r="D5266" s="9">
        <v>4.9355176632704743E-2</v>
      </c>
      <c r="E5266" s="9">
        <v>0.94188034188034186</v>
      </c>
      <c r="F5266" s="5">
        <v>-9.1059056417024049</v>
      </c>
      <c r="G5266" s="5">
        <v>-32.689958465673087</v>
      </c>
    </row>
    <row r="5267" spans="1:7" x14ac:dyDescent="0.6">
      <c r="A5267" s="6" t="s">
        <v>69</v>
      </c>
      <c r="B5267" s="6" t="s">
        <v>208</v>
      </c>
      <c r="C5267" s="7">
        <v>262115</v>
      </c>
      <c r="D5267" s="10">
        <v>0.1062361101245913</v>
      </c>
      <c r="E5267" s="10">
        <v>1.0120270270270271</v>
      </c>
      <c r="F5267" s="8">
        <v>137.85390199637021</v>
      </c>
      <c r="G5267" s="8">
        <v>7.7886295877454437</v>
      </c>
    </row>
    <row r="5268" spans="1:7" x14ac:dyDescent="0.6">
      <c r="A5268" s="3" t="s">
        <v>70</v>
      </c>
      <c r="B5268" s="3" t="s">
        <v>208</v>
      </c>
      <c r="C5268" s="4">
        <v>256111</v>
      </c>
      <c r="D5268" s="9">
        <v>9.7527369998848187E-2</v>
      </c>
      <c r="E5268" s="9">
        <v>0.9619192488262911</v>
      </c>
      <c r="F5268" s="5">
        <v>-2.2905976384411391</v>
      </c>
      <c r="G5268" s="5">
        <v>312.2179301464671</v>
      </c>
    </row>
    <row r="5269" spans="1:7" x14ac:dyDescent="0.6">
      <c r="A5269" s="6" t="s">
        <v>71</v>
      </c>
      <c r="B5269" s="6" t="s">
        <v>208</v>
      </c>
      <c r="C5269" s="7">
        <v>330537</v>
      </c>
      <c r="D5269" s="10">
        <v>0.15146624102620021</v>
      </c>
      <c r="E5269" s="10">
        <v>0.99185896474118529</v>
      </c>
      <c r="F5269" s="8">
        <v>29.060055991347511</v>
      </c>
      <c r="G5269" s="8">
        <v>234.921117427121</v>
      </c>
    </row>
    <row r="5270" spans="1:7" x14ac:dyDescent="0.6">
      <c r="A5270" s="3" t="s">
        <v>72</v>
      </c>
      <c r="B5270" s="3" t="s">
        <v>208</v>
      </c>
      <c r="C5270" s="4">
        <v>68569</v>
      </c>
      <c r="D5270" s="9">
        <v>2.964146813769342E-2</v>
      </c>
      <c r="E5270" s="9">
        <v>1.124081967213115</v>
      </c>
      <c r="F5270" s="5">
        <v>-79.255272480841782</v>
      </c>
      <c r="G5270" s="5">
        <v>-42.930503537245123</v>
      </c>
    </row>
    <row r="5271" spans="1:7" x14ac:dyDescent="0.6">
      <c r="A5271" s="6" t="s">
        <v>75</v>
      </c>
      <c r="B5271" s="6" t="s">
        <v>208</v>
      </c>
      <c r="C5271" s="7">
        <v>202611</v>
      </c>
      <c r="D5271" s="10">
        <v>7.954493689435399E-2</v>
      </c>
      <c r="E5271" s="10">
        <v>1.0470852713178289</v>
      </c>
      <c r="F5271" s="8">
        <v>195.48484008808649</v>
      </c>
      <c r="G5271" s="8">
        <v>45.104597116686129</v>
      </c>
    </row>
    <row r="5272" spans="1:7" x14ac:dyDescent="0.6">
      <c r="A5272" s="3" t="s">
        <v>76</v>
      </c>
      <c r="B5272" s="3" t="s">
        <v>208</v>
      </c>
      <c r="C5272" s="4">
        <v>168395</v>
      </c>
      <c r="D5272" s="9">
        <v>6.5868757711865608E-2</v>
      </c>
      <c r="E5272" s="9">
        <v>1.039475308641975</v>
      </c>
      <c r="F5272" s="5">
        <v>-16.88753325337716</v>
      </c>
      <c r="G5272" s="5">
        <v>707.64988009592321</v>
      </c>
    </row>
    <row r="5273" spans="1:7" x14ac:dyDescent="0.6">
      <c r="A5273" s="6" t="s">
        <v>77</v>
      </c>
      <c r="B5273" s="6" t="s">
        <v>208</v>
      </c>
      <c r="C5273" s="7">
        <v>61739</v>
      </c>
      <c r="D5273" s="10">
        <v>2.354839123454875E-2</v>
      </c>
      <c r="E5273" s="10">
        <v>1.2599795918367349</v>
      </c>
      <c r="F5273" s="8">
        <v>-63.336797410849499</v>
      </c>
      <c r="G5273" s="8">
        <v>3.757793724686143</v>
      </c>
    </row>
    <row r="5274" spans="1:7" x14ac:dyDescent="0.6">
      <c r="A5274" s="3" t="s">
        <v>79</v>
      </c>
      <c r="B5274" s="3" t="s">
        <v>208</v>
      </c>
      <c r="C5274" s="4">
        <v>20230</v>
      </c>
      <c r="D5274" s="9">
        <v>8.0042633800847338E-3</v>
      </c>
      <c r="E5274" s="9">
        <v>1.19</v>
      </c>
      <c r="F5274" s="5">
        <v>-67.233029365554998</v>
      </c>
      <c r="G5274" s="5">
        <v>-84.309801914157632</v>
      </c>
    </row>
    <row r="5275" spans="1:7" x14ac:dyDescent="0.6">
      <c r="A5275" s="6" t="s">
        <v>80</v>
      </c>
      <c r="B5275" s="6" t="s">
        <v>208</v>
      </c>
      <c r="C5275" s="7">
        <v>59025</v>
      </c>
      <c r="D5275" s="10">
        <v>2.4181405450077881E-2</v>
      </c>
      <c r="E5275" s="10">
        <v>1.2045918367346939</v>
      </c>
      <c r="F5275" s="8">
        <v>191.76964903608501</v>
      </c>
      <c r="G5275" s="8">
        <v>-79.82995998455425</v>
      </c>
    </row>
    <row r="5276" spans="1:7" x14ac:dyDescent="0.6">
      <c r="A5276" s="3" t="s">
        <v>81</v>
      </c>
      <c r="B5276" s="3" t="s">
        <v>208</v>
      </c>
      <c r="C5276" s="4">
        <v>153447</v>
      </c>
      <c r="D5276" s="9">
        <v>6.6610444818314296E-2</v>
      </c>
      <c r="E5276" s="9">
        <v>1.0882765957446809</v>
      </c>
      <c r="F5276" s="5">
        <v>159.96950444726809</v>
      </c>
      <c r="G5276" s="5">
        <v>74.167735491413467</v>
      </c>
    </row>
    <row r="5277" spans="1:7" x14ac:dyDescent="0.6">
      <c r="A5277" s="6" t="s">
        <v>83</v>
      </c>
      <c r="B5277" s="6" t="s">
        <v>208</v>
      </c>
      <c r="C5277" s="7">
        <v>181029</v>
      </c>
      <c r="D5277" s="10">
        <v>6.7881492740532401E-2</v>
      </c>
      <c r="E5277" s="10">
        <v>1.064876470588235</v>
      </c>
      <c r="F5277" s="8">
        <v>17.974935971377739</v>
      </c>
      <c r="G5277" s="8">
        <v>49.314582645991422</v>
      </c>
    </row>
    <row r="5278" spans="1:7" x14ac:dyDescent="0.6">
      <c r="A5278" s="3" t="s">
        <v>84</v>
      </c>
      <c r="B5278" s="3" t="s">
        <v>208</v>
      </c>
      <c r="C5278" s="4">
        <v>76780</v>
      </c>
      <c r="D5278" s="9">
        <v>3.2083807619037653E-2</v>
      </c>
      <c r="E5278" s="9">
        <v>0.94790123456790121</v>
      </c>
      <c r="F5278" s="5">
        <v>-57.586905965342567</v>
      </c>
      <c r="G5278" s="5">
        <v>-30.326678765880221</v>
      </c>
    </row>
    <row r="5279" spans="1:7" x14ac:dyDescent="0.6">
      <c r="A5279" s="6" t="s">
        <v>87</v>
      </c>
      <c r="B5279" s="6" t="s">
        <v>208</v>
      </c>
      <c r="C5279" s="7">
        <v>73440</v>
      </c>
      <c r="D5279" s="10">
        <v>3.083355687032294E-2</v>
      </c>
      <c r="E5279" s="10">
        <v>1.02</v>
      </c>
      <c r="F5279" s="8">
        <v>-4.3500911695754096</v>
      </c>
      <c r="G5279" s="8">
        <v>-71.981763729660656</v>
      </c>
    </row>
    <row r="5280" spans="1:7" x14ac:dyDescent="0.6">
      <c r="A5280" s="3" t="s">
        <v>89</v>
      </c>
      <c r="B5280" s="3" t="s">
        <v>208</v>
      </c>
      <c r="C5280" s="4">
        <v>50310</v>
      </c>
      <c r="D5280" s="9">
        <v>1.8519282878445922E-2</v>
      </c>
      <c r="E5280" s="9">
        <v>1.29</v>
      </c>
      <c r="F5280" s="5">
        <v>-31.49509803921568</v>
      </c>
      <c r="G5280" s="5">
        <v>-80.356173690313966</v>
      </c>
    </row>
    <row r="5281" spans="1:7" x14ac:dyDescent="0.6">
      <c r="A5281" s="6" t="s">
        <v>90</v>
      </c>
      <c r="B5281" s="6" t="s">
        <v>208</v>
      </c>
      <c r="C5281" s="7">
        <v>183216</v>
      </c>
      <c r="D5281" s="10">
        <v>8.870920409605898E-2</v>
      </c>
      <c r="E5281" s="10">
        <v>0.95425000000000004</v>
      </c>
      <c r="F5281" s="8">
        <v>264.1741204531902</v>
      </c>
      <c r="G5281" s="8">
        <v>-44.570199402790003</v>
      </c>
    </row>
    <row r="5282" spans="1:7" x14ac:dyDescent="0.6">
      <c r="A5282" s="3" t="s">
        <v>91</v>
      </c>
      <c r="B5282" s="3" t="s">
        <v>208</v>
      </c>
      <c r="C5282" s="4">
        <v>71580</v>
      </c>
      <c r="D5282" s="9">
        <v>3.3163122072678637E-2</v>
      </c>
      <c r="E5282" s="9">
        <v>0.99416666666666664</v>
      </c>
      <c r="F5282" s="5">
        <v>-60.93135970657584</v>
      </c>
      <c r="G5282" s="5">
        <v>4.391197188233753</v>
      </c>
    </row>
    <row r="5283" spans="1:7" x14ac:dyDescent="0.6">
      <c r="A5283" s="6" t="s">
        <v>92</v>
      </c>
      <c r="B5283" s="6" t="s">
        <v>208</v>
      </c>
      <c r="C5283" s="7">
        <v>274720</v>
      </c>
      <c r="D5283" s="10">
        <v>0.1010468824099752</v>
      </c>
      <c r="E5283" s="10">
        <v>1.01</v>
      </c>
      <c r="F5283" s="8">
        <v>283.79435596535342</v>
      </c>
      <c r="G5283" s="8">
        <v>35.589874192417987</v>
      </c>
    </row>
    <row r="5284" spans="1:7" x14ac:dyDescent="0.6">
      <c r="A5284" s="3" t="s">
        <v>94</v>
      </c>
      <c r="B5284" s="3" t="s">
        <v>208</v>
      </c>
      <c r="C5284" s="4">
        <v>37270</v>
      </c>
      <c r="D5284" s="9">
        <v>1.515705909749949E-2</v>
      </c>
      <c r="E5284" s="9">
        <v>1.112537313432836</v>
      </c>
      <c r="F5284" s="5">
        <v>-86.433459522422822</v>
      </c>
      <c r="G5284" s="5">
        <v>-77.867513881053469</v>
      </c>
    </row>
    <row r="5285" spans="1:7" x14ac:dyDescent="0.6">
      <c r="A5285" s="6" t="s">
        <v>95</v>
      </c>
      <c r="B5285" s="6" t="s">
        <v>208</v>
      </c>
      <c r="C5285" s="7">
        <v>85052</v>
      </c>
      <c r="D5285" s="10">
        <v>4.1962767137118342E-2</v>
      </c>
      <c r="E5285" s="10">
        <v>0.95564044943820226</v>
      </c>
      <c r="F5285" s="8">
        <v>128.20499060906889</v>
      </c>
      <c r="G5285" s="8">
        <v>37.760572733604363</v>
      </c>
    </row>
    <row r="5286" spans="1:7" x14ac:dyDescent="0.6">
      <c r="A5286" s="3" t="s">
        <v>96</v>
      </c>
      <c r="B5286" s="3" t="s">
        <v>208</v>
      </c>
      <c r="C5286" s="4">
        <v>55710</v>
      </c>
      <c r="D5286" s="9">
        <v>2.9385616697992951E-2</v>
      </c>
      <c r="E5286" s="9">
        <v>0.76841379310344826</v>
      </c>
      <c r="F5286" s="5">
        <v>-34.498894793773218</v>
      </c>
      <c r="G5286" s="5">
        <v>175.3830944142363</v>
      </c>
    </row>
    <row r="5287" spans="1:7" x14ac:dyDescent="0.6">
      <c r="A5287" s="6" t="s">
        <v>97</v>
      </c>
      <c r="B5287" s="6" t="s">
        <v>208</v>
      </c>
      <c r="C5287" s="7">
        <v>49005</v>
      </c>
      <c r="D5287" s="10">
        <v>2.3264645557250021E-2</v>
      </c>
      <c r="E5287" s="10">
        <v>49.005000000000003</v>
      </c>
      <c r="F5287" s="8">
        <v>-12.03554119547657</v>
      </c>
      <c r="G5287" s="8">
        <v>-16.975857687420579</v>
      </c>
    </row>
    <row r="5288" spans="1:7" x14ac:dyDescent="0.6">
      <c r="A5288" s="3" t="s">
        <v>99</v>
      </c>
      <c r="B5288" s="3" t="s">
        <v>208</v>
      </c>
      <c r="C5288" s="4">
        <v>108175</v>
      </c>
      <c r="D5288" s="9">
        <v>4.9859811080841657E-2</v>
      </c>
      <c r="E5288" s="9">
        <v>1.1209844559585489</v>
      </c>
      <c r="F5288" s="5">
        <v>120.742781348842</v>
      </c>
      <c r="G5288" s="5">
        <v>-29.503346432318651</v>
      </c>
    </row>
    <row r="5289" spans="1:7" x14ac:dyDescent="0.6">
      <c r="A5289" s="6" t="s">
        <v>102</v>
      </c>
      <c r="B5289" s="6" t="s">
        <v>208</v>
      </c>
      <c r="C5289" s="7">
        <v>31973</v>
      </c>
      <c r="D5289" s="10">
        <v>1.403484122447728E-2</v>
      </c>
      <c r="E5289" s="10">
        <v>1.8807647058823529</v>
      </c>
      <c r="F5289" s="8">
        <v>-70.4432632308759</v>
      </c>
      <c r="G5289" s="8">
        <v>-82.338188908959339</v>
      </c>
    </row>
    <row r="5290" spans="1:7" x14ac:dyDescent="0.6">
      <c r="A5290" s="3" t="s">
        <v>14</v>
      </c>
      <c r="B5290" s="3" t="s">
        <v>210</v>
      </c>
      <c r="C5290" s="4">
        <v>3256810</v>
      </c>
      <c r="D5290" s="9">
        <v>1.256247563636296</v>
      </c>
      <c r="E5290" s="9">
        <v>1.2373898176291791</v>
      </c>
      <c r="F5290" s="3"/>
      <c r="G5290" s="3"/>
    </row>
    <row r="5291" spans="1:7" x14ac:dyDescent="0.6">
      <c r="A5291" s="6" t="s">
        <v>15</v>
      </c>
      <c r="B5291" s="6" t="s">
        <v>210</v>
      </c>
      <c r="C5291" s="7">
        <v>2970872</v>
      </c>
      <c r="D5291" s="10">
        <v>1.1724983158571789</v>
      </c>
      <c r="E5291" s="10">
        <v>1.2210735717221539</v>
      </c>
      <c r="F5291" s="8">
        <v>-8.7796954688790567</v>
      </c>
      <c r="G5291" s="6"/>
    </row>
    <row r="5292" spans="1:7" x14ac:dyDescent="0.6">
      <c r="A5292" s="3" t="s">
        <v>16</v>
      </c>
      <c r="B5292" s="3" t="s">
        <v>210</v>
      </c>
      <c r="C5292" s="4">
        <v>2004504</v>
      </c>
      <c r="D5292" s="9">
        <v>0.75025991429350258</v>
      </c>
      <c r="E5292" s="9">
        <v>1.2305119705340699</v>
      </c>
      <c r="F5292" s="5">
        <v>-32.528092761990422</v>
      </c>
      <c r="G5292" s="3"/>
    </row>
    <row r="5293" spans="1:7" x14ac:dyDescent="0.6">
      <c r="A5293" s="6" t="s">
        <v>17</v>
      </c>
      <c r="B5293" s="6" t="s">
        <v>210</v>
      </c>
      <c r="C5293" s="7">
        <v>3531088</v>
      </c>
      <c r="D5293" s="10">
        <v>1.4230418079626459</v>
      </c>
      <c r="E5293" s="10">
        <v>1.2225065780362829</v>
      </c>
      <c r="F5293" s="8">
        <v>76.157692875644045</v>
      </c>
      <c r="G5293" s="6"/>
    </row>
    <row r="5294" spans="1:7" x14ac:dyDescent="0.6">
      <c r="A5294" s="3" t="s">
        <v>18</v>
      </c>
      <c r="B5294" s="3" t="s">
        <v>210</v>
      </c>
      <c r="C5294" s="4">
        <v>3423615</v>
      </c>
      <c r="D5294" s="9">
        <v>1.315610912044729</v>
      </c>
      <c r="E5294" s="9">
        <v>1.2614646278555639</v>
      </c>
      <c r="F5294" s="5">
        <v>-3.0436228154042011</v>
      </c>
      <c r="G5294" s="3"/>
    </row>
    <row r="5295" spans="1:7" x14ac:dyDescent="0.6">
      <c r="A5295" s="6" t="s">
        <v>19</v>
      </c>
      <c r="B5295" s="6" t="s">
        <v>210</v>
      </c>
      <c r="C5295" s="7">
        <v>3001181</v>
      </c>
      <c r="D5295" s="10">
        <v>1.369926624563782</v>
      </c>
      <c r="E5295" s="10">
        <v>1.2518482522732961</v>
      </c>
      <c r="F5295" s="8">
        <v>-12.338828986320021</v>
      </c>
      <c r="G5295" s="6"/>
    </row>
    <row r="5296" spans="1:7" x14ac:dyDescent="0.6">
      <c r="A5296" s="3" t="s">
        <v>20</v>
      </c>
      <c r="B5296" s="3" t="s">
        <v>210</v>
      </c>
      <c r="C5296" s="4">
        <v>4837865</v>
      </c>
      <c r="D5296" s="9">
        <v>1.650369607994725</v>
      </c>
      <c r="E5296" s="9">
        <v>1.2109799749687109</v>
      </c>
      <c r="F5296" s="5">
        <v>61.198708108574593</v>
      </c>
      <c r="G5296" s="3"/>
    </row>
    <row r="5297" spans="1:7" x14ac:dyDescent="0.6">
      <c r="A5297" s="6" t="s">
        <v>21</v>
      </c>
      <c r="B5297" s="6" t="s">
        <v>210</v>
      </c>
      <c r="C5297" s="7">
        <v>2482842</v>
      </c>
      <c r="D5297" s="10">
        <v>0.90194496848331807</v>
      </c>
      <c r="E5297" s="10">
        <v>1.17664660442633</v>
      </c>
      <c r="F5297" s="8">
        <v>-48.678973059397073</v>
      </c>
      <c r="G5297" s="6"/>
    </row>
    <row r="5298" spans="1:7" x14ac:dyDescent="0.6">
      <c r="A5298" s="3" t="s">
        <v>22</v>
      </c>
      <c r="B5298" s="3" t="s">
        <v>210</v>
      </c>
      <c r="C5298" s="4">
        <v>2685860</v>
      </c>
      <c r="D5298" s="9">
        <v>1.0542410278479879</v>
      </c>
      <c r="E5298" s="9">
        <v>1.160700086430424</v>
      </c>
      <c r="F5298" s="5">
        <v>8.1768392833696311</v>
      </c>
      <c r="G5298" s="3"/>
    </row>
    <row r="5299" spans="1:7" x14ac:dyDescent="0.6">
      <c r="A5299" s="6" t="s">
        <v>23</v>
      </c>
      <c r="B5299" s="6" t="s">
        <v>210</v>
      </c>
      <c r="C5299" s="7">
        <v>3861325</v>
      </c>
      <c r="D5299" s="10">
        <v>1.4630779348716469</v>
      </c>
      <c r="E5299" s="10">
        <v>1.0841850343956201</v>
      </c>
      <c r="F5299" s="8">
        <v>43.764939349035323</v>
      </c>
      <c r="G5299" s="6"/>
    </row>
    <row r="5300" spans="1:7" x14ac:dyDescent="0.6">
      <c r="A5300" s="3" t="s">
        <v>24</v>
      </c>
      <c r="B5300" s="3" t="s">
        <v>210</v>
      </c>
      <c r="C5300" s="4">
        <v>2438375</v>
      </c>
      <c r="D5300" s="9">
        <v>1.057535064245632</v>
      </c>
      <c r="E5300" s="9">
        <v>1.14129417271238</v>
      </c>
      <c r="F5300" s="5">
        <v>-36.85133988980467</v>
      </c>
      <c r="G5300" s="3"/>
    </row>
    <row r="5301" spans="1:7" x14ac:dyDescent="0.6">
      <c r="A5301" s="6" t="s">
        <v>25</v>
      </c>
      <c r="B5301" s="6" t="s">
        <v>210</v>
      </c>
      <c r="C5301" s="7">
        <v>2979882</v>
      </c>
      <c r="D5301" s="10">
        <v>1.190096382933419</v>
      </c>
      <c r="E5301" s="10">
        <v>1.1063233710785221</v>
      </c>
      <c r="F5301" s="8">
        <v>22.207699800071779</v>
      </c>
      <c r="G5301" s="6"/>
    </row>
    <row r="5302" spans="1:7" x14ac:dyDescent="0.6">
      <c r="A5302" s="3" t="s">
        <v>26</v>
      </c>
      <c r="B5302" s="3" t="s">
        <v>210</v>
      </c>
      <c r="C5302" s="4">
        <v>2737224</v>
      </c>
      <c r="D5302" s="9">
        <v>1.2773975680406</v>
      </c>
      <c r="E5302" s="9">
        <v>0.99753061224489792</v>
      </c>
      <c r="F5302" s="5">
        <v>-8.1432083552301684</v>
      </c>
      <c r="G5302" s="5">
        <v>-15.95383212407233</v>
      </c>
    </row>
    <row r="5303" spans="1:7" x14ac:dyDescent="0.6">
      <c r="A5303" s="6" t="s">
        <v>27</v>
      </c>
      <c r="B5303" s="6" t="s">
        <v>210</v>
      </c>
      <c r="C5303" s="7">
        <v>2889546</v>
      </c>
      <c r="D5303" s="10">
        <v>1.2704408345886511</v>
      </c>
      <c r="E5303" s="10">
        <v>1.053809628008753</v>
      </c>
      <c r="F5303" s="8">
        <v>5.5648350299427376</v>
      </c>
      <c r="G5303" s="8">
        <v>-2.7374454368952921</v>
      </c>
    </row>
    <row r="5304" spans="1:7" x14ac:dyDescent="0.6">
      <c r="A5304" s="3" t="s">
        <v>28</v>
      </c>
      <c r="B5304" s="3" t="s">
        <v>210</v>
      </c>
      <c r="C5304" s="4">
        <v>2934934</v>
      </c>
      <c r="D5304" s="9">
        <v>1.277343340467743</v>
      </c>
      <c r="E5304" s="9">
        <v>1.0595429602888089</v>
      </c>
      <c r="F5304" s="5">
        <v>1.570765788120343</v>
      </c>
      <c r="G5304" s="5">
        <v>46.416968985843887</v>
      </c>
    </row>
    <row r="5305" spans="1:7" x14ac:dyDescent="0.6">
      <c r="A5305" s="6" t="s">
        <v>29</v>
      </c>
      <c r="B5305" s="6" t="s">
        <v>210</v>
      </c>
      <c r="C5305" s="7">
        <v>2112495</v>
      </c>
      <c r="D5305" s="10">
        <v>1.035904622562096</v>
      </c>
      <c r="E5305" s="10">
        <v>1.0247368421052629</v>
      </c>
      <c r="F5305" s="8">
        <v>-28.022401866617781</v>
      </c>
      <c r="G5305" s="8">
        <v>-40.174388177241703</v>
      </c>
    </row>
    <row r="5306" spans="1:7" x14ac:dyDescent="0.6">
      <c r="A5306" s="3" t="s">
        <v>30</v>
      </c>
      <c r="B5306" s="3" t="s">
        <v>210</v>
      </c>
      <c r="C5306" s="4">
        <v>1563505</v>
      </c>
      <c r="D5306" s="9">
        <v>0.71904930460934247</v>
      </c>
      <c r="E5306" s="9">
        <v>0.87297878280290342</v>
      </c>
      <c r="F5306" s="5">
        <v>-25.987753817168802</v>
      </c>
      <c r="G5306" s="5">
        <v>-54.331751671843939</v>
      </c>
    </row>
    <row r="5307" spans="1:7" x14ac:dyDescent="0.6">
      <c r="A5307" s="6" t="s">
        <v>31</v>
      </c>
      <c r="B5307" s="6" t="s">
        <v>210</v>
      </c>
      <c r="C5307" s="7">
        <v>1086998</v>
      </c>
      <c r="D5307" s="10">
        <v>0.4921774989118986</v>
      </c>
      <c r="E5307" s="10">
        <v>0.87449557522123889</v>
      </c>
      <c r="F5307" s="8">
        <v>-30.47684529310747</v>
      </c>
      <c r="G5307" s="8">
        <v>-63.780991549659952</v>
      </c>
    </row>
    <row r="5308" spans="1:7" x14ac:dyDescent="0.6">
      <c r="A5308" s="3" t="s">
        <v>32</v>
      </c>
      <c r="B5308" s="3" t="s">
        <v>210</v>
      </c>
      <c r="C5308" s="4">
        <v>1214397</v>
      </c>
      <c r="D5308" s="9">
        <v>0.54517827279285147</v>
      </c>
      <c r="E5308" s="9">
        <v>0.94353242818017602</v>
      </c>
      <c r="F5308" s="5">
        <v>11.720260754849599</v>
      </c>
      <c r="G5308" s="5">
        <v>-74.898080041505906</v>
      </c>
    </row>
    <row r="5309" spans="1:7" x14ac:dyDescent="0.6">
      <c r="A5309" s="6" t="s">
        <v>33</v>
      </c>
      <c r="B5309" s="6" t="s">
        <v>210</v>
      </c>
      <c r="C5309" s="7">
        <v>3164089</v>
      </c>
      <c r="D5309" s="10">
        <v>1.488633086438907</v>
      </c>
      <c r="E5309" s="10">
        <v>1.0384276337381031</v>
      </c>
      <c r="F5309" s="8">
        <v>160.54815682186299</v>
      </c>
      <c r="G5309" s="8">
        <v>27.438193811768929</v>
      </c>
    </row>
    <row r="5310" spans="1:7" x14ac:dyDescent="0.6">
      <c r="A5310" s="3" t="s">
        <v>34</v>
      </c>
      <c r="B5310" s="3" t="s">
        <v>210</v>
      </c>
      <c r="C5310" s="4">
        <v>1983390</v>
      </c>
      <c r="D5310" s="9">
        <v>0.83234595443456594</v>
      </c>
      <c r="E5310" s="9">
        <v>1.041422945655027</v>
      </c>
      <c r="F5310" s="5">
        <v>-37.315606482624219</v>
      </c>
      <c r="G5310" s="5">
        <v>-26.154378858168339</v>
      </c>
    </row>
    <row r="5311" spans="1:7" x14ac:dyDescent="0.6">
      <c r="A5311" s="6" t="s">
        <v>35</v>
      </c>
      <c r="B5311" s="6" t="s">
        <v>210</v>
      </c>
      <c r="C5311" s="7">
        <v>1621815</v>
      </c>
      <c r="D5311" s="10">
        <v>0.75141753690658175</v>
      </c>
      <c r="E5311" s="10">
        <v>1.0382938540332911</v>
      </c>
      <c r="F5311" s="8">
        <v>-18.230151407438779</v>
      </c>
      <c r="G5311" s="8">
        <v>-57.998484976012122</v>
      </c>
    </row>
    <row r="5312" spans="1:7" x14ac:dyDescent="0.6">
      <c r="A5312" s="3" t="s">
        <v>36</v>
      </c>
      <c r="B5312" s="3" t="s">
        <v>210</v>
      </c>
      <c r="C5312" s="4">
        <v>1131195</v>
      </c>
      <c r="D5312" s="9">
        <v>0.56266415732199171</v>
      </c>
      <c r="E5312" s="9">
        <v>1.079899761336516</v>
      </c>
      <c r="F5312" s="5">
        <v>-30.25129253336539</v>
      </c>
      <c r="G5312" s="5">
        <v>-53.608653303942177</v>
      </c>
    </row>
    <row r="5313" spans="1:7" x14ac:dyDescent="0.6">
      <c r="A5313" s="6" t="s">
        <v>37</v>
      </c>
      <c r="B5313" s="6" t="s">
        <v>210</v>
      </c>
      <c r="C5313" s="7">
        <v>2882179</v>
      </c>
      <c r="D5313" s="10">
        <v>1.22380548557503</v>
      </c>
      <c r="E5313" s="10">
        <v>1.124314023795592</v>
      </c>
      <c r="F5313" s="8">
        <v>154.7906417549583</v>
      </c>
      <c r="G5313" s="8">
        <v>-3.2787539909298391</v>
      </c>
    </row>
    <row r="5314" spans="1:7" x14ac:dyDescent="0.6">
      <c r="A5314" s="3" t="s">
        <v>38</v>
      </c>
      <c r="B5314" s="3" t="s">
        <v>210</v>
      </c>
      <c r="C5314" s="4">
        <v>2317204</v>
      </c>
      <c r="D5314" s="9">
        <v>1.018403779735904</v>
      </c>
      <c r="E5314" s="9">
        <v>1.1732678481012659</v>
      </c>
      <c r="F5314" s="5">
        <v>-19.60235641158998</v>
      </c>
      <c r="G5314" s="5">
        <v>-15.3447434334932</v>
      </c>
    </row>
    <row r="5315" spans="1:7" x14ac:dyDescent="0.6">
      <c r="A5315" s="6" t="s">
        <v>39</v>
      </c>
      <c r="B5315" s="6" t="s">
        <v>210</v>
      </c>
      <c r="C5315" s="7">
        <v>3129930</v>
      </c>
      <c r="D5315" s="10">
        <v>1.1953529367069951</v>
      </c>
      <c r="E5315" s="10">
        <v>1.384312251216276</v>
      </c>
      <c r="F5315" s="8">
        <v>35.073562793780781</v>
      </c>
      <c r="G5315" s="8">
        <v>8.3190923418419374</v>
      </c>
    </row>
    <row r="5316" spans="1:7" x14ac:dyDescent="0.6">
      <c r="A5316" s="3" t="s">
        <v>40</v>
      </c>
      <c r="B5316" s="3" t="s">
        <v>210</v>
      </c>
      <c r="C5316" s="4">
        <v>4439623</v>
      </c>
      <c r="D5316" s="9">
        <v>1.3653891308723809</v>
      </c>
      <c r="E5316" s="9">
        <v>1.4120938295165399</v>
      </c>
      <c r="F5316" s="5">
        <v>41.844162649004922</v>
      </c>
      <c r="G5316" s="5">
        <v>51.268239762802168</v>
      </c>
    </row>
    <row r="5317" spans="1:7" x14ac:dyDescent="0.6">
      <c r="A5317" s="6" t="s">
        <v>41</v>
      </c>
      <c r="B5317" s="6" t="s">
        <v>210</v>
      </c>
      <c r="C5317" s="7">
        <v>6852929</v>
      </c>
      <c r="D5317" s="10">
        <v>2.1076023881802861</v>
      </c>
      <c r="E5317" s="10">
        <v>1.6517786511724539</v>
      </c>
      <c r="F5317" s="8">
        <v>54.358354301705347</v>
      </c>
      <c r="G5317" s="8">
        <v>224.39977372727509</v>
      </c>
    </row>
    <row r="5318" spans="1:7" x14ac:dyDescent="0.6">
      <c r="A5318" s="3" t="s">
        <v>42</v>
      </c>
      <c r="B5318" s="3" t="s">
        <v>210</v>
      </c>
      <c r="C5318" s="4">
        <v>5311694</v>
      </c>
      <c r="D5318" s="9">
        <v>1.496180874081138</v>
      </c>
      <c r="E5318" s="9">
        <v>1.7210835155933579</v>
      </c>
      <c r="F5318" s="5">
        <v>-22.490164424583998</v>
      </c>
      <c r="G5318" s="5">
        <v>239.7299017272091</v>
      </c>
    </row>
    <row r="5319" spans="1:7" x14ac:dyDescent="0.6">
      <c r="A5319" s="6" t="s">
        <v>43</v>
      </c>
      <c r="B5319" s="6" t="s">
        <v>210</v>
      </c>
      <c r="C5319" s="7">
        <v>4320792</v>
      </c>
      <c r="D5319" s="10">
        <v>1.2935741102098921</v>
      </c>
      <c r="E5319" s="10">
        <v>1.4934043031193289</v>
      </c>
      <c r="F5319" s="8">
        <v>-18.655103249547128</v>
      </c>
      <c r="G5319" s="8">
        <v>297.49769548794018</v>
      </c>
    </row>
    <row r="5320" spans="1:7" x14ac:dyDescent="0.6">
      <c r="A5320" s="3" t="s">
        <v>44</v>
      </c>
      <c r="B5320" s="3" t="s">
        <v>210</v>
      </c>
      <c r="C5320" s="4">
        <v>2677412</v>
      </c>
      <c r="D5320" s="9">
        <v>0.7515135193824416</v>
      </c>
      <c r="E5320" s="9">
        <v>1.3256155464785251</v>
      </c>
      <c r="F5320" s="5">
        <v>-38.034230761397453</v>
      </c>
      <c r="G5320" s="5">
        <v>120.4725472806669</v>
      </c>
    </row>
    <row r="5321" spans="1:7" x14ac:dyDescent="0.6">
      <c r="A5321" s="6" t="s">
        <v>45</v>
      </c>
      <c r="B5321" s="6" t="s">
        <v>210</v>
      </c>
      <c r="C5321" s="7">
        <v>4220762</v>
      </c>
      <c r="D5321" s="10">
        <v>1.1856389226290209</v>
      </c>
      <c r="E5321" s="10">
        <v>1.290950298210735</v>
      </c>
      <c r="F5321" s="8">
        <v>57.643351116675348</v>
      </c>
      <c r="G5321" s="8">
        <v>33.395805238095399</v>
      </c>
    </row>
    <row r="5322" spans="1:7" x14ac:dyDescent="0.6">
      <c r="A5322" s="3" t="s">
        <v>46</v>
      </c>
      <c r="B5322" s="3" t="s">
        <v>210</v>
      </c>
      <c r="C5322" s="4">
        <v>5990718</v>
      </c>
      <c r="D5322" s="9">
        <v>1.747584768502175</v>
      </c>
      <c r="E5322" s="9">
        <v>1.3039599499374219</v>
      </c>
      <c r="F5322" s="5">
        <v>41.934513246660202</v>
      </c>
      <c r="G5322" s="5">
        <v>202.04437856397379</v>
      </c>
    </row>
    <row r="5323" spans="1:7" x14ac:dyDescent="0.6">
      <c r="A5323" s="6" t="s">
        <v>47</v>
      </c>
      <c r="B5323" s="6" t="s">
        <v>210</v>
      </c>
      <c r="C5323" s="7">
        <v>11714175</v>
      </c>
      <c r="D5323" s="10">
        <v>3.2004092419148908</v>
      </c>
      <c r="E5323" s="10">
        <v>1.3185699009455201</v>
      </c>
      <c r="F5323" s="8">
        <v>95.538748443842621</v>
      </c>
      <c r="G5323" s="8">
        <v>622.28799215693527</v>
      </c>
    </row>
    <row r="5324" spans="1:7" x14ac:dyDescent="0.6">
      <c r="A5324" s="3" t="s">
        <v>48</v>
      </c>
      <c r="B5324" s="3" t="s">
        <v>210</v>
      </c>
      <c r="C5324" s="4">
        <v>12219085</v>
      </c>
      <c r="D5324" s="9">
        <v>3.7150014011803019</v>
      </c>
      <c r="E5324" s="9">
        <v>1.369392020620867</v>
      </c>
      <c r="F5324" s="5">
        <v>4.3102480541736821</v>
      </c>
      <c r="G5324" s="5">
        <v>980.1926281498769</v>
      </c>
    </row>
    <row r="5325" spans="1:7" x14ac:dyDescent="0.6">
      <c r="A5325" s="6" t="s">
        <v>49</v>
      </c>
      <c r="B5325" s="6" t="s">
        <v>210</v>
      </c>
      <c r="C5325" s="7">
        <v>12402600</v>
      </c>
      <c r="D5325" s="10">
        <v>3.298506667368498</v>
      </c>
      <c r="E5325" s="10">
        <v>1.3249933230062501</v>
      </c>
      <c r="F5325" s="8">
        <v>1.5018718668378119</v>
      </c>
      <c r="G5325" s="8">
        <v>330.32025422432127</v>
      </c>
    </row>
    <row r="5326" spans="1:7" x14ac:dyDescent="0.6">
      <c r="A5326" s="3" t="s">
        <v>50</v>
      </c>
      <c r="B5326" s="3" t="s">
        <v>210</v>
      </c>
      <c r="C5326" s="4">
        <v>11362874</v>
      </c>
      <c r="D5326" s="9">
        <v>2.6456004100481638</v>
      </c>
      <c r="E5326" s="9">
        <v>1.2963178369745021</v>
      </c>
      <c r="F5326" s="5">
        <v>-8.383129343847262</v>
      </c>
      <c r="G5326" s="5">
        <v>390.37003215944742</v>
      </c>
    </row>
    <row r="5327" spans="1:7" x14ac:dyDescent="0.6">
      <c r="A5327" s="6" t="s">
        <v>51</v>
      </c>
      <c r="B5327" s="6" t="s">
        <v>210</v>
      </c>
      <c r="C5327" s="7">
        <v>6782088</v>
      </c>
      <c r="D5327" s="10">
        <v>1.710583184594775</v>
      </c>
      <c r="E5327" s="10">
        <v>1.265078903189703</v>
      </c>
      <c r="F5327" s="8">
        <v>-40.31362136022981</v>
      </c>
      <c r="G5327" s="8">
        <v>116.68497378535621</v>
      </c>
    </row>
    <row r="5328" spans="1:7" x14ac:dyDescent="0.6">
      <c r="A5328" s="3" t="s">
        <v>52</v>
      </c>
      <c r="B5328" s="3" t="s">
        <v>210</v>
      </c>
      <c r="C5328" s="4">
        <v>11685206</v>
      </c>
      <c r="D5328" s="9">
        <v>3.124264600916336</v>
      </c>
      <c r="E5328" s="9">
        <v>1.301066778009742</v>
      </c>
      <c r="F5328" s="5">
        <v>72.295110296416084</v>
      </c>
      <c r="G5328" s="5">
        <v>163.2026638297892</v>
      </c>
    </row>
    <row r="5329" spans="1:7" x14ac:dyDescent="0.6">
      <c r="A5329" s="6" t="s">
        <v>53</v>
      </c>
      <c r="B5329" s="6" t="s">
        <v>210</v>
      </c>
      <c r="C5329" s="7">
        <v>8077279</v>
      </c>
      <c r="D5329" s="10">
        <v>2.5980827268513789</v>
      </c>
      <c r="E5329" s="10">
        <v>1.401393016699197</v>
      </c>
      <c r="F5329" s="8">
        <v>-30.876023922898749</v>
      </c>
      <c r="G5329" s="8">
        <v>17.86608324703203</v>
      </c>
    </row>
    <row r="5330" spans="1:7" x14ac:dyDescent="0.6">
      <c r="A5330" s="3" t="s">
        <v>54</v>
      </c>
      <c r="B5330" s="3" t="s">
        <v>210</v>
      </c>
      <c r="C5330" s="4">
        <v>6918819</v>
      </c>
      <c r="D5330" s="9">
        <v>1.943014693203686</v>
      </c>
      <c r="E5330" s="9">
        <v>1.3944733553692359</v>
      </c>
      <c r="F5330" s="5">
        <v>-14.342206082023409</v>
      </c>
      <c r="G5330" s="5">
        <v>30.256355128891091</v>
      </c>
    </row>
    <row r="5331" spans="1:7" x14ac:dyDescent="0.6">
      <c r="A5331" s="6" t="s">
        <v>55</v>
      </c>
      <c r="B5331" s="6" t="s">
        <v>210</v>
      </c>
      <c r="C5331" s="7">
        <v>5587985</v>
      </c>
      <c r="D5331" s="10">
        <v>1.908121549512908</v>
      </c>
      <c r="E5331" s="10">
        <v>1.2900063484734809</v>
      </c>
      <c r="F5331" s="8">
        <v>-19.234987936525009</v>
      </c>
      <c r="G5331" s="8">
        <v>29.327794533965079</v>
      </c>
    </row>
    <row r="5332" spans="1:7" x14ac:dyDescent="0.6">
      <c r="A5332" s="3" t="s">
        <v>56</v>
      </c>
      <c r="B5332" s="3" t="s">
        <v>210</v>
      </c>
      <c r="C5332" s="4">
        <v>4357947</v>
      </c>
      <c r="D5332" s="9">
        <v>1.517217767560282</v>
      </c>
      <c r="E5332" s="9">
        <v>1.303701144267444</v>
      </c>
      <c r="F5332" s="5">
        <v>-22.012192230294101</v>
      </c>
      <c r="G5332" s="5">
        <v>62.767142300101739</v>
      </c>
    </row>
    <row r="5333" spans="1:7" x14ac:dyDescent="0.6">
      <c r="A5333" s="6" t="s">
        <v>57</v>
      </c>
      <c r="B5333" s="6" t="s">
        <v>210</v>
      </c>
      <c r="C5333" s="7">
        <v>2981858</v>
      </c>
      <c r="D5333" s="10">
        <v>1.172206857928517</v>
      </c>
      <c r="E5333" s="10">
        <v>1.1226875000000001</v>
      </c>
      <c r="F5333" s="8">
        <v>-31.57654280788638</v>
      </c>
      <c r="G5333" s="8">
        <v>-29.352614527898051</v>
      </c>
    </row>
    <row r="5334" spans="1:7" x14ac:dyDescent="0.6">
      <c r="A5334" s="3" t="s">
        <v>58</v>
      </c>
      <c r="B5334" s="3" t="s">
        <v>210</v>
      </c>
      <c r="C5334" s="4">
        <v>667527</v>
      </c>
      <c r="D5334" s="9">
        <v>0.27437091390376878</v>
      </c>
      <c r="E5334" s="9">
        <v>1.0174568722430699</v>
      </c>
      <c r="F5334" s="5">
        <v>-77.61372271919052</v>
      </c>
      <c r="G5334" s="5">
        <v>-88.857312262069428</v>
      </c>
    </row>
    <row r="5335" spans="1:7" x14ac:dyDescent="0.6">
      <c r="A5335" s="6" t="s">
        <v>59</v>
      </c>
      <c r="B5335" s="6" t="s">
        <v>210</v>
      </c>
      <c r="C5335" s="7">
        <v>1833370</v>
      </c>
      <c r="D5335" s="10">
        <v>0.82278111109409224</v>
      </c>
      <c r="E5335" s="10">
        <v>0.9692677768966429</v>
      </c>
      <c r="F5335" s="8">
        <v>174.65106280345219</v>
      </c>
      <c r="G5335" s="8">
        <v>-84.349132568021219</v>
      </c>
    </row>
    <row r="5336" spans="1:7" x14ac:dyDescent="0.6">
      <c r="A5336" s="3" t="s">
        <v>60</v>
      </c>
      <c r="B5336" s="3" t="s">
        <v>210</v>
      </c>
      <c r="C5336" s="4">
        <v>1813170</v>
      </c>
      <c r="D5336" s="9">
        <v>0.88828015314591224</v>
      </c>
      <c r="E5336" s="9">
        <v>0.9816838115863562</v>
      </c>
      <c r="F5336" s="5">
        <v>-1.1017961458952621</v>
      </c>
      <c r="G5336" s="5">
        <v>-85.161163867834617</v>
      </c>
    </row>
    <row r="5337" spans="1:7" x14ac:dyDescent="0.6">
      <c r="A5337" s="6" t="s">
        <v>61</v>
      </c>
      <c r="B5337" s="6" t="s">
        <v>210</v>
      </c>
      <c r="C5337" s="7">
        <v>2141958</v>
      </c>
      <c r="D5337" s="10">
        <v>0.88996497449651912</v>
      </c>
      <c r="E5337" s="10">
        <v>0.97106161511295275</v>
      </c>
      <c r="F5337" s="8">
        <v>18.133324509009089</v>
      </c>
      <c r="G5337" s="8">
        <v>-82.729766339315944</v>
      </c>
    </row>
    <row r="5338" spans="1:7" x14ac:dyDescent="0.6">
      <c r="A5338" s="3" t="s">
        <v>62</v>
      </c>
      <c r="B5338" s="3" t="s">
        <v>210</v>
      </c>
      <c r="C5338" s="4">
        <v>2487608</v>
      </c>
      <c r="D5338" s="9">
        <v>1.0250243799962639</v>
      </c>
      <c r="E5338" s="9">
        <v>1.041533070117777</v>
      </c>
      <c r="F5338" s="5">
        <v>16.137104462365741</v>
      </c>
      <c r="G5338" s="5">
        <v>-78.10758088138617</v>
      </c>
    </row>
    <row r="5339" spans="1:7" x14ac:dyDescent="0.6">
      <c r="A5339" s="6" t="s">
        <v>63</v>
      </c>
      <c r="B5339" s="6" t="s">
        <v>210</v>
      </c>
      <c r="C5339" s="7">
        <v>1657995</v>
      </c>
      <c r="D5339" s="10">
        <v>0.61993414499733546</v>
      </c>
      <c r="E5339" s="10">
        <v>1.0797753174861611</v>
      </c>
      <c r="F5339" s="8">
        <v>-33.349828429559643</v>
      </c>
      <c r="G5339" s="8">
        <v>-75.553325170655398</v>
      </c>
    </row>
    <row r="5340" spans="1:7" x14ac:dyDescent="0.6">
      <c r="A5340" s="3" t="s">
        <v>64</v>
      </c>
      <c r="B5340" s="3" t="s">
        <v>210</v>
      </c>
      <c r="C5340" s="4">
        <v>2241811</v>
      </c>
      <c r="D5340" s="9">
        <v>0.81440370768746573</v>
      </c>
      <c r="E5340" s="9">
        <v>1.1195564344964319</v>
      </c>
      <c r="F5340" s="5">
        <v>35.21216891486403</v>
      </c>
      <c r="G5340" s="5">
        <v>-80.814963809795046</v>
      </c>
    </row>
    <row r="5341" spans="1:7" x14ac:dyDescent="0.6">
      <c r="A5341" s="6" t="s">
        <v>65</v>
      </c>
      <c r="B5341" s="6" t="s">
        <v>210</v>
      </c>
      <c r="C5341" s="7">
        <v>5873962</v>
      </c>
      <c r="D5341" s="10">
        <v>2.3919029789662578</v>
      </c>
      <c r="E5341" s="10">
        <v>1.146810230378758</v>
      </c>
      <c r="F5341" s="8">
        <v>162.01860906204851</v>
      </c>
      <c r="G5341" s="8">
        <v>-27.277960808336569</v>
      </c>
    </row>
    <row r="5342" spans="1:7" x14ac:dyDescent="0.6">
      <c r="A5342" s="3" t="s">
        <v>66</v>
      </c>
      <c r="B5342" s="3" t="s">
        <v>210</v>
      </c>
      <c r="C5342" s="4">
        <v>2608241</v>
      </c>
      <c r="D5342" s="9">
        <v>1.141038202537064</v>
      </c>
      <c r="E5342" s="9">
        <v>1.117498286203942</v>
      </c>
      <c r="F5342" s="5">
        <v>-55.596563273647327</v>
      </c>
      <c r="G5342" s="5">
        <v>-62.302222387953783</v>
      </c>
    </row>
    <row r="5343" spans="1:7" x14ac:dyDescent="0.6">
      <c r="A5343" s="6" t="s">
        <v>67</v>
      </c>
      <c r="B5343" s="6" t="s">
        <v>210</v>
      </c>
      <c r="C5343" s="7">
        <v>2730032</v>
      </c>
      <c r="D5343" s="10">
        <v>1.209952214538943</v>
      </c>
      <c r="E5343" s="10">
        <v>1.0653326101123459</v>
      </c>
      <c r="F5343" s="8">
        <v>4.6694688105892057</v>
      </c>
      <c r="G5343" s="8">
        <v>-51.14460758216066</v>
      </c>
    </row>
    <row r="5344" spans="1:7" x14ac:dyDescent="0.6">
      <c r="A5344" s="3" t="s">
        <v>68</v>
      </c>
      <c r="B5344" s="3" t="s">
        <v>210</v>
      </c>
      <c r="C5344" s="4">
        <v>3097068</v>
      </c>
      <c r="D5344" s="9">
        <v>1.387081108743172</v>
      </c>
      <c r="E5344" s="9">
        <v>0.9492637773554834</v>
      </c>
      <c r="F5344" s="5">
        <v>13.444384534686771</v>
      </c>
      <c r="G5344" s="5">
        <v>-28.932866783373001</v>
      </c>
    </row>
    <row r="5345" spans="1:7" x14ac:dyDescent="0.6">
      <c r="A5345" s="6" t="s">
        <v>69</v>
      </c>
      <c r="B5345" s="6" t="s">
        <v>210</v>
      </c>
      <c r="C5345" s="7">
        <v>3684455</v>
      </c>
      <c r="D5345" s="10">
        <v>1.4933222712515539</v>
      </c>
      <c r="E5345" s="10">
        <v>0.92714016104680419</v>
      </c>
      <c r="F5345" s="8">
        <v>18.96590581801885</v>
      </c>
      <c r="G5345" s="8">
        <v>23.562389624187329</v>
      </c>
    </row>
    <row r="5346" spans="1:7" x14ac:dyDescent="0.6">
      <c r="A5346" s="3" t="s">
        <v>70</v>
      </c>
      <c r="B5346" s="3" t="s">
        <v>210</v>
      </c>
      <c r="C5346" s="4">
        <v>5234826</v>
      </c>
      <c r="D5346" s="9">
        <v>1.993427897207033</v>
      </c>
      <c r="E5346" s="9">
        <v>0.96878430646802993</v>
      </c>
      <c r="F5346" s="5">
        <v>42.078706348700138</v>
      </c>
      <c r="G5346" s="5">
        <v>684.21187457585984</v>
      </c>
    </row>
    <row r="5347" spans="1:7" x14ac:dyDescent="0.6">
      <c r="A5347" s="6" t="s">
        <v>71</v>
      </c>
      <c r="B5347" s="6" t="s">
        <v>210</v>
      </c>
      <c r="C5347" s="7">
        <v>5596274</v>
      </c>
      <c r="D5347" s="10">
        <v>2.564452955441169</v>
      </c>
      <c r="E5347" s="10">
        <v>0.98869731902301139</v>
      </c>
      <c r="F5347" s="8">
        <v>6.9046803083808284</v>
      </c>
      <c r="G5347" s="8">
        <v>205.2452041868253</v>
      </c>
    </row>
    <row r="5348" spans="1:7" x14ac:dyDescent="0.6">
      <c r="A5348" s="3" t="s">
        <v>72</v>
      </c>
      <c r="B5348" s="3" t="s">
        <v>210</v>
      </c>
      <c r="C5348" s="4">
        <v>5549667</v>
      </c>
      <c r="D5348" s="9">
        <v>2.399047347275133</v>
      </c>
      <c r="E5348" s="9">
        <v>0.96503360431248097</v>
      </c>
      <c r="F5348" s="5">
        <v>-0.83282198119677409</v>
      </c>
      <c r="G5348" s="5">
        <v>206.0753817899039</v>
      </c>
    </row>
    <row r="5349" spans="1:7" x14ac:dyDescent="0.6">
      <c r="A5349" s="6" t="s">
        <v>73</v>
      </c>
      <c r="B5349" s="6" t="s">
        <v>210</v>
      </c>
      <c r="C5349" s="7">
        <v>5314922</v>
      </c>
      <c r="D5349" s="10">
        <v>2.3976291389900339</v>
      </c>
      <c r="E5349" s="10">
        <v>0.97293890439796804</v>
      </c>
      <c r="F5349" s="8">
        <v>-4.2298934332456346</v>
      </c>
      <c r="G5349" s="8">
        <v>148.13381028012691</v>
      </c>
    </row>
    <row r="5350" spans="1:7" x14ac:dyDescent="0.6">
      <c r="A5350" s="3" t="s">
        <v>74</v>
      </c>
      <c r="B5350" s="3" t="s">
        <v>210</v>
      </c>
      <c r="C5350" s="4">
        <v>3542720</v>
      </c>
      <c r="D5350" s="9">
        <v>1.4560216161539921</v>
      </c>
      <c r="E5350" s="9">
        <v>0.96716352716352716</v>
      </c>
      <c r="F5350" s="5">
        <v>-33.343894792811632</v>
      </c>
      <c r="G5350" s="5">
        <v>42.414721290492707</v>
      </c>
    </row>
    <row r="5351" spans="1:7" x14ac:dyDescent="0.6">
      <c r="A5351" s="6" t="s">
        <v>75</v>
      </c>
      <c r="B5351" s="6" t="s">
        <v>210</v>
      </c>
      <c r="C5351" s="7">
        <v>4902625</v>
      </c>
      <c r="D5351" s="10">
        <v>1.924767146115868</v>
      </c>
      <c r="E5351" s="10">
        <v>0.98263767099263422</v>
      </c>
      <c r="F5351" s="8">
        <v>38.385901228434662</v>
      </c>
      <c r="G5351" s="8">
        <v>195.69600632088759</v>
      </c>
    </row>
    <row r="5352" spans="1:7" x14ac:dyDescent="0.6">
      <c r="A5352" s="3" t="s">
        <v>76</v>
      </c>
      <c r="B5352" s="3" t="s">
        <v>210</v>
      </c>
      <c r="C5352" s="4">
        <v>9937599</v>
      </c>
      <c r="D5352" s="9">
        <v>3.8871540174510999</v>
      </c>
      <c r="E5352" s="9">
        <v>1.0084581779435271</v>
      </c>
      <c r="F5352" s="5">
        <v>102.6995538104587</v>
      </c>
      <c r="G5352" s="5">
        <v>343.28442495821457</v>
      </c>
    </row>
    <row r="5353" spans="1:7" x14ac:dyDescent="0.6">
      <c r="A5353" s="6" t="s">
        <v>77</v>
      </c>
      <c r="B5353" s="6" t="s">
        <v>210</v>
      </c>
      <c r="C5353" s="7">
        <v>3300353</v>
      </c>
      <c r="D5353" s="10">
        <v>1.2588153947442731</v>
      </c>
      <c r="E5353" s="10">
        <v>1.0554374800127919</v>
      </c>
      <c r="F5353" s="8">
        <v>-66.789231483379425</v>
      </c>
      <c r="G5353" s="8">
        <v>-43.813851706905837</v>
      </c>
    </row>
    <row r="5354" spans="1:7" x14ac:dyDescent="0.6">
      <c r="A5354" s="3" t="s">
        <v>78</v>
      </c>
      <c r="B5354" s="3" t="s">
        <v>210</v>
      </c>
      <c r="C5354" s="4">
        <v>2336889</v>
      </c>
      <c r="D5354" s="9">
        <v>0.89431927931786048</v>
      </c>
      <c r="E5354" s="9">
        <v>1.0288999449642271</v>
      </c>
      <c r="F5354" s="5">
        <v>-29.192756047610668</v>
      </c>
      <c r="G5354" s="5">
        <v>-10.40363984769812</v>
      </c>
    </row>
    <row r="5355" spans="1:7" x14ac:dyDescent="0.6">
      <c r="A5355" s="6" t="s">
        <v>79</v>
      </c>
      <c r="B5355" s="6" t="s">
        <v>210</v>
      </c>
      <c r="C5355" s="7">
        <v>1686617</v>
      </c>
      <c r="D5355" s="10">
        <v>0.6673320162792078</v>
      </c>
      <c r="E5355" s="10">
        <v>1.0587677338355299</v>
      </c>
      <c r="F5355" s="8">
        <v>-27.826396546862089</v>
      </c>
      <c r="G5355" s="8">
        <v>-38.219881671716671</v>
      </c>
    </row>
    <row r="5356" spans="1:7" x14ac:dyDescent="0.6">
      <c r="A5356" s="3" t="s">
        <v>80</v>
      </c>
      <c r="B5356" s="3" t="s">
        <v>210</v>
      </c>
      <c r="C5356" s="4">
        <v>2243474</v>
      </c>
      <c r="D5356" s="9">
        <v>0.91910807980869147</v>
      </c>
      <c r="E5356" s="9">
        <v>0.98701011878574574</v>
      </c>
      <c r="F5356" s="5">
        <v>33.016209370592129</v>
      </c>
      <c r="G5356" s="5">
        <v>-27.5613580328233</v>
      </c>
    </row>
    <row r="5357" spans="1:7" x14ac:dyDescent="0.6">
      <c r="A5357" s="6" t="s">
        <v>81</v>
      </c>
      <c r="B5357" s="6" t="s">
        <v>210</v>
      </c>
      <c r="C5357" s="7">
        <v>3133133</v>
      </c>
      <c r="D5357" s="10">
        <v>1.3600747020465671</v>
      </c>
      <c r="E5357" s="10">
        <v>1.1071141342756179</v>
      </c>
      <c r="F5357" s="8">
        <v>39.655418337810012</v>
      </c>
      <c r="G5357" s="8">
        <v>-14.96346135317164</v>
      </c>
    </row>
    <row r="5358" spans="1:7" x14ac:dyDescent="0.6">
      <c r="A5358" s="3" t="s">
        <v>82</v>
      </c>
      <c r="B5358" s="3" t="s">
        <v>210</v>
      </c>
      <c r="C5358" s="4">
        <v>9479789</v>
      </c>
      <c r="D5358" s="9">
        <v>3.8496404035022991</v>
      </c>
      <c r="E5358" s="9">
        <v>0.95908025393934793</v>
      </c>
      <c r="F5358" s="5">
        <v>202.56580234544779</v>
      </c>
      <c r="G5358" s="5">
        <v>81.090813715680326</v>
      </c>
    </row>
    <row r="5359" spans="1:7" x14ac:dyDescent="0.6">
      <c r="A5359" s="6" t="s">
        <v>83</v>
      </c>
      <c r="B5359" s="6" t="s">
        <v>210</v>
      </c>
      <c r="C5359" s="7">
        <v>6206858</v>
      </c>
      <c r="D5359" s="10">
        <v>2.327421497486676</v>
      </c>
      <c r="E5359" s="10">
        <v>1.007934069503085</v>
      </c>
      <c r="F5359" s="8">
        <v>-34.525357051723397</v>
      </c>
      <c r="G5359" s="8">
        <v>10.91054512341605</v>
      </c>
    </row>
    <row r="5360" spans="1:7" x14ac:dyDescent="0.6">
      <c r="A5360" s="3" t="s">
        <v>84</v>
      </c>
      <c r="B5360" s="3" t="s">
        <v>210</v>
      </c>
      <c r="C5360" s="4">
        <v>4658285</v>
      </c>
      <c r="D5360" s="9">
        <v>1.9465423257964161</v>
      </c>
      <c r="E5360" s="9">
        <v>1.0231243136393591</v>
      </c>
      <c r="F5360" s="5">
        <v>-24.949386630079189</v>
      </c>
      <c r="G5360" s="5">
        <v>-16.061900650975989</v>
      </c>
    </row>
    <row r="5361" spans="1:7" x14ac:dyDescent="0.6">
      <c r="A5361" s="6" t="s">
        <v>85</v>
      </c>
      <c r="B5361" s="6" t="s">
        <v>210</v>
      </c>
      <c r="C5361" s="7">
        <v>4150976</v>
      </c>
      <c r="D5361" s="10">
        <v>1.610231720550416</v>
      </c>
      <c r="E5361" s="10">
        <v>0.9787729309125206</v>
      </c>
      <c r="F5361" s="8">
        <v>-10.89046719983857</v>
      </c>
      <c r="G5361" s="8">
        <v>-21.899587613891601</v>
      </c>
    </row>
    <row r="5362" spans="1:7" x14ac:dyDescent="0.6">
      <c r="A5362" s="3" t="s">
        <v>86</v>
      </c>
      <c r="B5362" s="3" t="s">
        <v>210</v>
      </c>
      <c r="C5362" s="4">
        <v>1984411</v>
      </c>
      <c r="D5362" s="9">
        <v>0.94976863589106286</v>
      </c>
      <c r="E5362" s="9">
        <v>1.036787356321839</v>
      </c>
      <c r="F5362" s="5">
        <v>-52.194110493532129</v>
      </c>
      <c r="G5362" s="5">
        <v>-43.986230918616208</v>
      </c>
    </row>
    <row r="5363" spans="1:7" x14ac:dyDescent="0.6">
      <c r="A5363" s="6" t="s">
        <v>87</v>
      </c>
      <c r="B5363" s="6" t="s">
        <v>210</v>
      </c>
      <c r="C5363" s="7">
        <v>1999352</v>
      </c>
      <c r="D5363" s="10">
        <v>0.83942175375536376</v>
      </c>
      <c r="E5363" s="10">
        <v>1.0205982644206231</v>
      </c>
      <c r="F5363" s="8">
        <v>0.75291862421644762</v>
      </c>
      <c r="G5363" s="8">
        <v>-59.218745060044363</v>
      </c>
    </row>
    <row r="5364" spans="1:7" x14ac:dyDescent="0.6">
      <c r="A5364" s="3" t="s">
        <v>88</v>
      </c>
      <c r="B5364" s="3" t="s">
        <v>210</v>
      </c>
      <c r="C5364" s="4">
        <v>2397007</v>
      </c>
      <c r="D5364" s="9">
        <v>1.0617483108572749</v>
      </c>
      <c r="E5364" s="9">
        <v>1.0298633727175079</v>
      </c>
      <c r="F5364" s="5">
        <v>19.88919409888803</v>
      </c>
      <c r="G5364" s="5">
        <v>-75.879415138405164</v>
      </c>
    </row>
    <row r="5365" spans="1:7" x14ac:dyDescent="0.6">
      <c r="A5365" s="6" t="s">
        <v>89</v>
      </c>
      <c r="B5365" s="6" t="s">
        <v>210</v>
      </c>
      <c r="C5365" s="7">
        <v>5088086</v>
      </c>
      <c r="D5365" s="10">
        <v>1.8729418394724779</v>
      </c>
      <c r="E5365" s="10">
        <v>1.0383848979591841</v>
      </c>
      <c r="F5365" s="8">
        <v>112.2682995919495</v>
      </c>
      <c r="G5365" s="8">
        <v>54.167932945354622</v>
      </c>
    </row>
    <row r="5366" spans="1:7" x14ac:dyDescent="0.6">
      <c r="A5366" s="3" t="s">
        <v>90</v>
      </c>
      <c r="B5366" s="3" t="s">
        <v>210</v>
      </c>
      <c r="C5366" s="4">
        <v>1657929</v>
      </c>
      <c r="D5366" s="9">
        <v>0.8027331785312144</v>
      </c>
      <c r="E5366" s="9">
        <v>1.0394526151064389</v>
      </c>
      <c r="F5366" s="5">
        <v>-67.415468213391051</v>
      </c>
      <c r="G5366" s="5">
        <v>-29.054011551254678</v>
      </c>
    </row>
    <row r="5367" spans="1:7" x14ac:dyDescent="0.6">
      <c r="A5367" s="6" t="s">
        <v>91</v>
      </c>
      <c r="B5367" s="6" t="s">
        <v>210</v>
      </c>
      <c r="C5367" s="7">
        <v>1752550</v>
      </c>
      <c r="D5367" s="10">
        <v>0.8119590610292392</v>
      </c>
      <c r="E5367" s="10">
        <v>1.012390965282191</v>
      </c>
      <c r="F5367" s="8">
        <v>5.7071804643021418</v>
      </c>
      <c r="G5367" s="8">
        <v>3.909186258646757</v>
      </c>
    </row>
    <row r="5368" spans="1:7" x14ac:dyDescent="0.6">
      <c r="A5368" s="3" t="s">
        <v>92</v>
      </c>
      <c r="B5368" s="3" t="s">
        <v>210</v>
      </c>
      <c r="C5368" s="4">
        <v>1919025</v>
      </c>
      <c r="D5368" s="9">
        <v>0.7058513887478256</v>
      </c>
      <c r="E5368" s="9">
        <v>0.98109662576687118</v>
      </c>
      <c r="F5368" s="5">
        <v>9.4990157199509326</v>
      </c>
      <c r="G5368" s="5">
        <v>-14.461901497409819</v>
      </c>
    </row>
    <row r="5369" spans="1:7" x14ac:dyDescent="0.6">
      <c r="A5369" s="6" t="s">
        <v>93</v>
      </c>
      <c r="B5369" s="6" t="s">
        <v>210</v>
      </c>
      <c r="C5369" s="7">
        <v>1776757</v>
      </c>
      <c r="D5369" s="10">
        <v>0.81793227517060374</v>
      </c>
      <c r="E5369" s="10">
        <v>0.93366106148187078</v>
      </c>
      <c r="F5369" s="8">
        <v>-7.4135563632573787</v>
      </c>
      <c r="G5369" s="8">
        <v>-43.29136362867456</v>
      </c>
    </row>
    <row r="5370" spans="1:7" x14ac:dyDescent="0.6">
      <c r="A5370" s="3" t="s">
        <v>94</v>
      </c>
      <c r="B5370" s="3" t="s">
        <v>210</v>
      </c>
      <c r="C5370" s="4">
        <v>5145463</v>
      </c>
      <c r="D5370" s="9">
        <v>2.0925700771397109</v>
      </c>
      <c r="E5370" s="9">
        <v>0.92594259492531938</v>
      </c>
      <c r="F5370" s="5">
        <v>189.59857763329481</v>
      </c>
      <c r="G5370" s="5">
        <v>-45.721756043304339</v>
      </c>
    </row>
    <row r="5371" spans="1:7" x14ac:dyDescent="0.6">
      <c r="A5371" s="6" t="s">
        <v>95</v>
      </c>
      <c r="B5371" s="6" t="s">
        <v>210</v>
      </c>
      <c r="C5371" s="7">
        <v>1694760</v>
      </c>
      <c r="D5371" s="10">
        <v>0.8361569302697488</v>
      </c>
      <c r="E5371" s="10">
        <v>0.90483715963694611</v>
      </c>
      <c r="F5371" s="8">
        <v>-67.063022316942124</v>
      </c>
      <c r="G5371" s="8">
        <v>-72.695363741203693</v>
      </c>
    </row>
    <row r="5372" spans="1:7" x14ac:dyDescent="0.6">
      <c r="A5372" s="3" t="s">
        <v>96</v>
      </c>
      <c r="B5372" s="3" t="s">
        <v>210</v>
      </c>
      <c r="C5372" s="4">
        <v>2411001</v>
      </c>
      <c r="D5372" s="9">
        <v>1.271742079419812</v>
      </c>
      <c r="E5372" s="9">
        <v>0.93703886513797119</v>
      </c>
      <c r="F5372" s="5">
        <v>42.262090207463011</v>
      </c>
      <c r="G5372" s="5">
        <v>-48.242733108858737</v>
      </c>
    </row>
    <row r="5373" spans="1:7" x14ac:dyDescent="0.6">
      <c r="A5373" s="6" t="s">
        <v>97</v>
      </c>
      <c r="B5373" s="6" t="s">
        <v>210</v>
      </c>
      <c r="C5373" s="7">
        <v>1145280</v>
      </c>
      <c r="D5373" s="10">
        <v>0.543710504311954</v>
      </c>
      <c r="E5373" s="10">
        <v>0.87292682926829268</v>
      </c>
      <c r="F5373" s="8">
        <v>-52.497738491191001</v>
      </c>
      <c r="G5373" s="8">
        <v>-72.40938034813982</v>
      </c>
    </row>
    <row r="5374" spans="1:7" x14ac:dyDescent="0.6">
      <c r="A5374" s="3" t="s">
        <v>98</v>
      </c>
      <c r="B5374" s="3" t="s">
        <v>210</v>
      </c>
      <c r="C5374" s="4">
        <v>1688010</v>
      </c>
      <c r="D5374" s="9">
        <v>0.77903460821822468</v>
      </c>
      <c r="E5374" s="9">
        <v>0.8755238589211618</v>
      </c>
      <c r="F5374" s="5">
        <v>47.38841156747695</v>
      </c>
      <c r="G5374" s="5">
        <v>-14.93647233360428</v>
      </c>
    </row>
    <row r="5375" spans="1:7" x14ac:dyDescent="0.6">
      <c r="A5375" s="6" t="s">
        <v>99</v>
      </c>
      <c r="B5375" s="6" t="s">
        <v>210</v>
      </c>
      <c r="C5375" s="7">
        <v>1004597</v>
      </c>
      <c r="D5375" s="10">
        <v>0.46303689976778623</v>
      </c>
      <c r="E5375" s="10">
        <v>0.89135087174482053</v>
      </c>
      <c r="F5375" s="8">
        <v>-40.48631228487983</v>
      </c>
      <c r="G5375" s="8">
        <v>-49.753870253962283</v>
      </c>
    </row>
    <row r="5376" spans="1:7" x14ac:dyDescent="0.6">
      <c r="A5376" s="3" t="s">
        <v>100</v>
      </c>
      <c r="B5376" s="3" t="s">
        <v>210</v>
      </c>
      <c r="C5376" s="4">
        <v>1249133</v>
      </c>
      <c r="D5376" s="9">
        <v>0.58145410022466837</v>
      </c>
      <c r="E5376" s="9">
        <v>0.93673265841769782</v>
      </c>
      <c r="F5376" s="5">
        <v>24.341701199585501</v>
      </c>
      <c r="G5376" s="5">
        <v>-47.887803414841933</v>
      </c>
    </row>
    <row r="5377" spans="1:7" x14ac:dyDescent="0.6">
      <c r="A5377" s="6" t="s">
        <v>101</v>
      </c>
      <c r="B5377" s="6" t="s">
        <v>210</v>
      </c>
      <c r="C5377" s="7">
        <v>2268446</v>
      </c>
      <c r="D5377" s="10">
        <v>0.88384191603940121</v>
      </c>
      <c r="E5377" s="10">
        <v>1.4574018631545129</v>
      </c>
      <c r="F5377" s="8">
        <v>81.601638896738777</v>
      </c>
      <c r="G5377" s="8">
        <v>-55.416516151653092</v>
      </c>
    </row>
    <row r="5378" spans="1:7" x14ac:dyDescent="0.6">
      <c r="A5378" s="3" t="s">
        <v>102</v>
      </c>
      <c r="B5378" s="3" t="s">
        <v>210</v>
      </c>
      <c r="C5378" s="4">
        <v>1185020</v>
      </c>
      <c r="D5378" s="9">
        <v>0.52017538384981288</v>
      </c>
      <c r="E5378" s="9">
        <v>1.716176683562636</v>
      </c>
      <c r="F5378" s="5">
        <v>-47.760713722081107</v>
      </c>
      <c r="G5378" s="5">
        <v>-28.524080343609409</v>
      </c>
    </row>
    <row r="5379" spans="1:7" x14ac:dyDescent="0.6">
      <c r="A5379" s="6" t="s">
        <v>20</v>
      </c>
      <c r="B5379" s="6" t="s">
        <v>295</v>
      </c>
      <c r="C5379" s="7">
        <v>67</v>
      </c>
      <c r="D5379" s="10">
        <v>2.2856107753243759E-5</v>
      </c>
      <c r="E5379" s="10">
        <v>0.67</v>
      </c>
      <c r="F5379" s="6"/>
      <c r="G5379" s="6"/>
    </row>
    <row r="5380" spans="1:7" x14ac:dyDescent="0.6">
      <c r="A5380" s="3" t="s">
        <v>22</v>
      </c>
      <c r="B5380" s="3" t="s">
        <v>295</v>
      </c>
      <c r="C5380" s="4">
        <v>42680</v>
      </c>
      <c r="D5380" s="9">
        <v>1.6752551163706272E-2</v>
      </c>
      <c r="E5380" s="9">
        <v>0.97</v>
      </c>
      <c r="F5380" s="5">
        <v>63601.492537313439</v>
      </c>
      <c r="G5380" s="3"/>
    </row>
    <row r="5381" spans="1:7" x14ac:dyDescent="0.6">
      <c r="A5381" s="6" t="s">
        <v>23</v>
      </c>
      <c r="B5381" s="6" t="s">
        <v>295</v>
      </c>
      <c r="C5381" s="7">
        <v>169565</v>
      </c>
      <c r="D5381" s="10">
        <v>6.4249139874657246E-2</v>
      </c>
      <c r="E5381" s="10">
        <v>1.2468014705882351</v>
      </c>
      <c r="F5381" s="8">
        <v>297.29381443298968</v>
      </c>
      <c r="G5381" s="6"/>
    </row>
    <row r="5382" spans="1:7" x14ac:dyDescent="0.6">
      <c r="A5382" s="3" t="s">
        <v>28</v>
      </c>
      <c r="B5382" s="3" t="s">
        <v>295</v>
      </c>
      <c r="C5382" s="4">
        <v>87062</v>
      </c>
      <c r="D5382" s="9">
        <v>3.7891164131051203E-2</v>
      </c>
      <c r="E5382" s="9">
        <v>1.3191212121212119</v>
      </c>
      <c r="F5382" s="5">
        <v>-48.65567776368944</v>
      </c>
      <c r="G5382" s="3"/>
    </row>
    <row r="5383" spans="1:7" x14ac:dyDescent="0.6">
      <c r="A5383" s="6" t="s">
        <v>34</v>
      </c>
      <c r="B5383" s="6" t="s">
        <v>295</v>
      </c>
      <c r="C5383" s="7">
        <v>114490</v>
      </c>
      <c r="D5383" s="10">
        <v>4.8046671770662068E-2</v>
      </c>
      <c r="E5383" s="10">
        <v>1.122450980392157</v>
      </c>
      <c r="F5383" s="8">
        <v>31.50398566538788</v>
      </c>
      <c r="G5383" s="6"/>
    </row>
    <row r="5384" spans="1:7" x14ac:dyDescent="0.6">
      <c r="A5384" s="3" t="s">
        <v>42</v>
      </c>
      <c r="B5384" s="3" t="s">
        <v>295</v>
      </c>
      <c r="C5384" s="4">
        <v>239812</v>
      </c>
      <c r="D5384" s="9">
        <v>6.7549472498819735E-2</v>
      </c>
      <c r="E5384" s="9">
        <v>1.7829888475836431</v>
      </c>
      <c r="F5384" s="5">
        <v>109.46108830465541</v>
      </c>
      <c r="G5384" s="3"/>
    </row>
    <row r="5385" spans="1:7" x14ac:dyDescent="0.6">
      <c r="A5385" s="6" t="s">
        <v>43</v>
      </c>
      <c r="B5385" s="6" t="s">
        <v>295</v>
      </c>
      <c r="C5385" s="7">
        <v>187</v>
      </c>
      <c r="D5385" s="10">
        <v>5.5984726552273238E-5</v>
      </c>
      <c r="E5385" s="10">
        <v>1.246666666666667</v>
      </c>
      <c r="F5385" s="8">
        <v>-99.922022250763092</v>
      </c>
      <c r="G5385" s="6"/>
    </row>
    <row r="5386" spans="1:7" x14ac:dyDescent="0.6">
      <c r="A5386" s="3" t="s">
        <v>44</v>
      </c>
      <c r="B5386" s="3" t="s">
        <v>295</v>
      </c>
      <c r="C5386" s="4">
        <v>172200</v>
      </c>
      <c r="D5386" s="9">
        <v>4.8334222763495659E-2</v>
      </c>
      <c r="E5386" s="9">
        <v>1.275555555555556</v>
      </c>
      <c r="F5386" s="5">
        <v>91985.561497326198</v>
      </c>
      <c r="G5386" s="3"/>
    </row>
    <row r="5387" spans="1:7" x14ac:dyDescent="0.6">
      <c r="A5387" s="6" t="s">
        <v>45</v>
      </c>
      <c r="B5387" s="6" t="s">
        <v>295</v>
      </c>
      <c r="C5387" s="7">
        <v>205442</v>
      </c>
      <c r="D5387" s="10">
        <v>5.7709966006790077E-2</v>
      </c>
      <c r="E5387" s="10">
        <v>1.2376024096385541</v>
      </c>
      <c r="F5387" s="8">
        <v>19.304297328687571</v>
      </c>
      <c r="G5387" s="6"/>
    </row>
    <row r="5388" spans="1:7" x14ac:dyDescent="0.6">
      <c r="A5388" s="3" t="s">
        <v>46</v>
      </c>
      <c r="B5388" s="3" t="s">
        <v>295</v>
      </c>
      <c r="C5388" s="4">
        <v>178275</v>
      </c>
      <c r="D5388" s="9">
        <v>5.2005565043242781E-2</v>
      </c>
      <c r="E5388" s="9">
        <v>1.320555555555555</v>
      </c>
      <c r="F5388" s="5">
        <v>-13.2236835700587</v>
      </c>
      <c r="G5388" s="3"/>
    </row>
    <row r="5389" spans="1:7" x14ac:dyDescent="0.6">
      <c r="A5389" s="6" t="s">
        <v>47</v>
      </c>
      <c r="B5389" s="6" t="s">
        <v>295</v>
      </c>
      <c r="C5389" s="7">
        <v>4224</v>
      </c>
      <c r="D5389" s="10">
        <v>1.1540316443837059E-3</v>
      </c>
      <c r="E5389" s="10">
        <v>0.88</v>
      </c>
      <c r="F5389" s="8">
        <v>-97.630626840555323</v>
      </c>
      <c r="G5389" s="6"/>
    </row>
    <row r="5390" spans="1:7" x14ac:dyDescent="0.6">
      <c r="A5390" s="3" t="s">
        <v>48</v>
      </c>
      <c r="B5390" s="3" t="s">
        <v>295</v>
      </c>
      <c r="C5390" s="4">
        <v>152832</v>
      </c>
      <c r="D5390" s="9">
        <v>4.6465925570137852E-2</v>
      </c>
      <c r="E5390" s="9">
        <v>1.3868602540834849</v>
      </c>
      <c r="F5390" s="5">
        <v>3518.181818181818</v>
      </c>
      <c r="G5390" s="3"/>
    </row>
    <row r="5391" spans="1:7" x14ac:dyDescent="0.6">
      <c r="A5391" s="6" t="s">
        <v>49</v>
      </c>
      <c r="B5391" s="6" t="s">
        <v>295</v>
      </c>
      <c r="C5391" s="7">
        <v>142556</v>
      </c>
      <c r="D5391" s="10">
        <v>3.7913172760016753E-2</v>
      </c>
      <c r="E5391" s="10">
        <v>1.916075268817204</v>
      </c>
      <c r="F5391" s="8">
        <v>-6.7237227805695188</v>
      </c>
      <c r="G5391" s="8">
        <v>212670.1492537313</v>
      </c>
    </row>
    <row r="5392" spans="1:7" x14ac:dyDescent="0.6">
      <c r="A5392" s="3" t="s">
        <v>52</v>
      </c>
      <c r="B5392" s="3" t="s">
        <v>295</v>
      </c>
      <c r="C5392" s="4">
        <v>3815</v>
      </c>
      <c r="D5392" s="9">
        <v>1.020013635403246E-3</v>
      </c>
      <c r="E5392" s="9">
        <v>0.79479166666666667</v>
      </c>
      <c r="F5392" s="5">
        <v>-97.323858694127225</v>
      </c>
      <c r="G5392" s="5">
        <v>-91.061387066541712</v>
      </c>
    </row>
    <row r="5393" spans="1:7" x14ac:dyDescent="0.6">
      <c r="A5393" s="6" t="s">
        <v>53</v>
      </c>
      <c r="B5393" s="6" t="s">
        <v>295</v>
      </c>
      <c r="C5393" s="7">
        <v>14809</v>
      </c>
      <c r="D5393" s="10">
        <v>4.7633624023562977E-3</v>
      </c>
      <c r="E5393" s="10">
        <v>0.91413580246913584</v>
      </c>
      <c r="F5393" s="8">
        <v>288.17824377457401</v>
      </c>
      <c r="G5393" s="8">
        <v>-91.266475982661504</v>
      </c>
    </row>
    <row r="5394" spans="1:7" x14ac:dyDescent="0.6">
      <c r="A5394" s="3" t="s">
        <v>54</v>
      </c>
      <c r="B5394" s="3" t="s">
        <v>295</v>
      </c>
      <c r="C5394" s="4">
        <v>171915</v>
      </c>
      <c r="D5394" s="9">
        <v>4.8278957865802212E-2</v>
      </c>
      <c r="E5394" s="9">
        <v>1.1742827868852459</v>
      </c>
      <c r="F5394" s="5">
        <v>1060.8818961442371</v>
      </c>
      <c r="G5394" s="5">
        <v>97.462727711286206</v>
      </c>
    </row>
    <row r="5395" spans="1:7" x14ac:dyDescent="0.6">
      <c r="A5395" s="6" t="s">
        <v>58</v>
      </c>
      <c r="B5395" s="6" t="s">
        <v>295</v>
      </c>
      <c r="C5395" s="7">
        <v>97637</v>
      </c>
      <c r="D5395" s="10">
        <v>4.013133988710909E-2</v>
      </c>
      <c r="E5395" s="10">
        <v>1.914450980392157</v>
      </c>
      <c r="F5395" s="8">
        <v>-43.206235639705667</v>
      </c>
      <c r="G5395" s="8">
        <v>-14.720062887588441</v>
      </c>
    </row>
    <row r="5396" spans="1:7" x14ac:dyDescent="0.6">
      <c r="A5396" s="3" t="s">
        <v>59</v>
      </c>
      <c r="B5396" s="3" t="s">
        <v>295</v>
      </c>
      <c r="C5396" s="4">
        <v>93122</v>
      </c>
      <c r="D5396" s="9">
        <v>4.1791358333181011E-2</v>
      </c>
      <c r="E5396" s="9">
        <v>1.825921568627451</v>
      </c>
      <c r="F5396" s="5">
        <v>-4.6242715364052556</v>
      </c>
      <c r="G5396" s="5">
        <v>-61.168748853268397</v>
      </c>
    </row>
    <row r="5397" spans="1:7" x14ac:dyDescent="0.6">
      <c r="A5397" s="6" t="s">
        <v>60</v>
      </c>
      <c r="B5397" s="6" t="s">
        <v>295</v>
      </c>
      <c r="C5397" s="7">
        <v>3861</v>
      </c>
      <c r="D5397" s="10">
        <v>1.891521297670029E-3</v>
      </c>
      <c r="E5397" s="10">
        <v>1.2869999999999999</v>
      </c>
      <c r="F5397" s="8">
        <v>-95.853826163527415</v>
      </c>
      <c r="G5397" s="8">
        <v>1964.705882352941</v>
      </c>
    </row>
    <row r="5398" spans="1:7" x14ac:dyDescent="0.6">
      <c r="A5398" s="3" t="s">
        <v>61</v>
      </c>
      <c r="B5398" s="3" t="s">
        <v>295</v>
      </c>
      <c r="C5398" s="4">
        <v>27418</v>
      </c>
      <c r="D5398" s="9">
        <v>1.1391941238224819E-2</v>
      </c>
      <c r="E5398" s="9">
        <v>1.246272727272727</v>
      </c>
      <c r="F5398" s="5">
        <v>610.12691012691005</v>
      </c>
      <c r="G5398" s="5">
        <v>-84.077816492450637</v>
      </c>
    </row>
    <row r="5399" spans="1:7" x14ac:dyDescent="0.6">
      <c r="A5399" s="6" t="s">
        <v>62</v>
      </c>
      <c r="B5399" s="6" t="s">
        <v>295</v>
      </c>
      <c r="C5399" s="7">
        <v>3325</v>
      </c>
      <c r="D5399" s="10">
        <v>1.3700736062464739E-3</v>
      </c>
      <c r="E5399" s="10">
        <v>1.007575757575758</v>
      </c>
      <c r="F5399" s="8">
        <v>-87.872930191844773</v>
      </c>
      <c r="G5399" s="8">
        <v>-98.38153834172175</v>
      </c>
    </row>
    <row r="5400" spans="1:7" x14ac:dyDescent="0.6">
      <c r="A5400" s="3" t="s">
        <v>64</v>
      </c>
      <c r="B5400" s="3" t="s">
        <v>295</v>
      </c>
      <c r="C5400" s="4">
        <v>6951</v>
      </c>
      <c r="D5400" s="9">
        <v>2.5251549627223588E-3</v>
      </c>
      <c r="E5400" s="9">
        <v>0.9654166666666667</v>
      </c>
      <c r="F5400" s="5">
        <v>109.0526315789474</v>
      </c>
      <c r="G5400" s="5">
        <v>-96.100967606226334</v>
      </c>
    </row>
    <row r="5401" spans="1:7" x14ac:dyDescent="0.6">
      <c r="A5401" s="6" t="s">
        <v>67</v>
      </c>
      <c r="B5401" s="6" t="s">
        <v>295</v>
      </c>
      <c r="C5401" s="7">
        <v>174992</v>
      </c>
      <c r="D5401" s="10">
        <v>7.7556584657835076E-2</v>
      </c>
      <c r="E5401" s="10">
        <v>0.949753052917232</v>
      </c>
      <c r="F5401" s="8">
        <v>2417.5082721910521</v>
      </c>
      <c r="G5401" s="8">
        <v>4042.80303030303</v>
      </c>
    </row>
    <row r="5402" spans="1:7" x14ac:dyDescent="0.6">
      <c r="A5402" s="3" t="s">
        <v>70</v>
      </c>
      <c r="B5402" s="3" t="s">
        <v>295</v>
      </c>
      <c r="C5402" s="4">
        <v>44499</v>
      </c>
      <c r="D5402" s="9">
        <v>1.694527153296323E-2</v>
      </c>
      <c r="E5402" s="9">
        <v>1.685568181818182</v>
      </c>
      <c r="F5402" s="5">
        <v>-74.570837524001092</v>
      </c>
      <c r="G5402" s="5">
        <v>-70.883715452261313</v>
      </c>
    </row>
    <row r="5403" spans="1:7" x14ac:dyDescent="0.6">
      <c r="A5403" s="6" t="s">
        <v>73</v>
      </c>
      <c r="B5403" s="6" t="s">
        <v>295</v>
      </c>
      <c r="C5403" s="7">
        <v>181170</v>
      </c>
      <c r="D5403" s="10">
        <v>8.1728098946856509E-2</v>
      </c>
      <c r="E5403" s="10">
        <v>0.91500000000000004</v>
      </c>
      <c r="F5403" s="8">
        <v>307.13274455605739</v>
      </c>
      <c r="G5403" s="8">
        <v>27.086899183478771</v>
      </c>
    </row>
    <row r="5404" spans="1:7" x14ac:dyDescent="0.6">
      <c r="A5404" s="3" t="s">
        <v>74</v>
      </c>
      <c r="B5404" s="3" t="s">
        <v>295</v>
      </c>
      <c r="C5404" s="4">
        <v>91680</v>
      </c>
      <c r="D5404" s="9">
        <v>3.7679540513785442E-2</v>
      </c>
      <c r="E5404" s="9">
        <v>0.95499999999999996</v>
      </c>
      <c r="F5404" s="5">
        <v>-49.395595297234642</v>
      </c>
      <c r="G5404" s="5">
        <v>2303.1454783748359</v>
      </c>
    </row>
    <row r="5405" spans="1:7" x14ac:dyDescent="0.6">
      <c r="A5405" s="6" t="s">
        <v>78</v>
      </c>
      <c r="B5405" s="6" t="s">
        <v>295</v>
      </c>
      <c r="C5405" s="7">
        <v>86102</v>
      </c>
      <c r="D5405" s="10">
        <v>3.2950935447865273E-2</v>
      </c>
      <c r="E5405" s="10">
        <v>0.97843181818181824</v>
      </c>
      <c r="F5405" s="8">
        <v>-6.0842059336823739</v>
      </c>
      <c r="G5405" s="8">
        <v>481.41670605712739</v>
      </c>
    </row>
    <row r="5406" spans="1:7" x14ac:dyDescent="0.6">
      <c r="A5406" s="3" t="s">
        <v>79</v>
      </c>
      <c r="B5406" s="3" t="s">
        <v>295</v>
      </c>
      <c r="C5406" s="4">
        <v>84550</v>
      </c>
      <c r="D5406" s="9">
        <v>3.3453310370052607E-2</v>
      </c>
      <c r="E5406" s="9">
        <v>0.96079545454545456</v>
      </c>
      <c r="F5406" s="5">
        <v>-1.80251329818123</v>
      </c>
      <c r="G5406" s="5">
        <v>-50.818718552773177</v>
      </c>
    </row>
    <row r="5407" spans="1:7" x14ac:dyDescent="0.6">
      <c r="A5407" s="6" t="s">
        <v>80</v>
      </c>
      <c r="B5407" s="6" t="s">
        <v>295</v>
      </c>
      <c r="C5407" s="7">
        <v>116821</v>
      </c>
      <c r="D5407" s="10">
        <v>4.7859313275451891E-2</v>
      </c>
      <c r="E5407" s="10">
        <v>0.97350833333333331</v>
      </c>
      <c r="F5407" s="8">
        <v>38.167947959787107</v>
      </c>
      <c r="G5407" s="8">
        <v>19.64828907074163</v>
      </c>
    </row>
    <row r="5408" spans="1:7" x14ac:dyDescent="0.6">
      <c r="A5408" s="3" t="s">
        <v>83</v>
      </c>
      <c r="B5408" s="3" t="s">
        <v>295</v>
      </c>
      <c r="C5408" s="4">
        <v>10780</v>
      </c>
      <c r="D5408" s="9">
        <v>4.0422390431529721E-3</v>
      </c>
      <c r="E5408" s="9">
        <v>0.98</v>
      </c>
      <c r="F5408" s="5">
        <v>-90.77220705181432</v>
      </c>
      <c r="G5408" s="5">
        <v>-88.423788148879964</v>
      </c>
    </row>
    <row r="5409" spans="1:7" x14ac:dyDescent="0.6">
      <c r="A5409" s="6" t="s">
        <v>84</v>
      </c>
      <c r="B5409" s="6" t="s">
        <v>295</v>
      </c>
      <c r="C5409" s="7">
        <v>90823</v>
      </c>
      <c r="D5409" s="10">
        <v>3.7951910124822297E-2</v>
      </c>
      <c r="E5409" s="10">
        <v>0.94607291666666671</v>
      </c>
      <c r="F5409" s="8">
        <v>742.51391465677182</v>
      </c>
      <c r="G5409" s="8">
        <v>2252.3180523180531</v>
      </c>
    </row>
    <row r="5410" spans="1:7" x14ac:dyDescent="0.6">
      <c r="A5410" s="3" t="s">
        <v>85</v>
      </c>
      <c r="B5410" s="3" t="s">
        <v>295</v>
      </c>
      <c r="C5410" s="4">
        <v>186354</v>
      </c>
      <c r="D5410" s="9">
        <v>7.2289775236342543E-2</v>
      </c>
      <c r="E5410" s="9">
        <v>0.94118181818181823</v>
      </c>
      <c r="F5410" s="5">
        <v>105.1837089723969</v>
      </c>
      <c r="G5410" s="5">
        <v>579.67758406885991</v>
      </c>
    </row>
    <row r="5411" spans="1:7" x14ac:dyDescent="0.6">
      <c r="A5411" s="6" t="s">
        <v>14</v>
      </c>
      <c r="B5411" s="6" t="s">
        <v>211</v>
      </c>
      <c r="C5411" s="7">
        <v>2780096</v>
      </c>
      <c r="D5411" s="10">
        <v>1.072364929693477</v>
      </c>
      <c r="E5411" s="10">
        <v>1.44993011369563</v>
      </c>
      <c r="F5411" s="6"/>
      <c r="G5411" s="6"/>
    </row>
    <row r="5412" spans="1:7" x14ac:dyDescent="0.6">
      <c r="A5412" s="3" t="s">
        <v>15</v>
      </c>
      <c r="B5412" s="3" t="s">
        <v>211</v>
      </c>
      <c r="C5412" s="4">
        <v>1082684</v>
      </c>
      <c r="D5412" s="9">
        <v>0.42729715942171659</v>
      </c>
      <c r="E5412" s="9">
        <v>1.337142151414104</v>
      </c>
      <c r="F5412" s="5">
        <v>-61.055877207118023</v>
      </c>
      <c r="G5412" s="3"/>
    </row>
    <row r="5413" spans="1:7" x14ac:dyDescent="0.6">
      <c r="A5413" s="6" t="s">
        <v>16</v>
      </c>
      <c r="B5413" s="6" t="s">
        <v>211</v>
      </c>
      <c r="C5413" s="7">
        <v>2321866</v>
      </c>
      <c r="D5413" s="10">
        <v>0.86904440508025815</v>
      </c>
      <c r="E5413" s="10">
        <v>1.428664779719419</v>
      </c>
      <c r="F5413" s="8">
        <v>114.45463311547969</v>
      </c>
      <c r="G5413" s="6"/>
    </row>
    <row r="5414" spans="1:7" x14ac:dyDescent="0.6">
      <c r="A5414" s="3" t="s">
        <v>17</v>
      </c>
      <c r="B5414" s="3" t="s">
        <v>211</v>
      </c>
      <c r="C5414" s="4">
        <v>684342</v>
      </c>
      <c r="D5414" s="9">
        <v>0.27579241212475403</v>
      </c>
      <c r="E5414" s="9">
        <v>1.3659520958083831</v>
      </c>
      <c r="F5414" s="5">
        <v>-70.526206077353308</v>
      </c>
      <c r="G5414" s="3"/>
    </row>
    <row r="5415" spans="1:7" x14ac:dyDescent="0.6">
      <c r="A5415" s="6" t="s">
        <v>18</v>
      </c>
      <c r="B5415" s="6" t="s">
        <v>211</v>
      </c>
      <c r="C5415" s="7">
        <v>1282728</v>
      </c>
      <c r="D5415" s="10">
        <v>0.49292077350558139</v>
      </c>
      <c r="E5415" s="10">
        <v>1.4202037201062889</v>
      </c>
      <c r="F5415" s="8">
        <v>87.439613526570056</v>
      </c>
      <c r="G5415" s="6"/>
    </row>
    <row r="5416" spans="1:7" x14ac:dyDescent="0.6">
      <c r="A5416" s="3" t="s">
        <v>19</v>
      </c>
      <c r="B5416" s="3" t="s">
        <v>211</v>
      </c>
      <c r="C5416" s="4">
        <v>2244670</v>
      </c>
      <c r="D5416" s="9">
        <v>1.024607711550747</v>
      </c>
      <c r="E5416" s="9">
        <v>1.475203732912723</v>
      </c>
      <c r="F5416" s="5">
        <v>74.991892279579147</v>
      </c>
      <c r="G5416" s="3"/>
    </row>
    <row r="5417" spans="1:7" x14ac:dyDescent="0.6">
      <c r="A5417" s="6" t="s">
        <v>20</v>
      </c>
      <c r="B5417" s="6" t="s">
        <v>211</v>
      </c>
      <c r="C5417" s="7">
        <v>2509090</v>
      </c>
      <c r="D5417" s="10">
        <v>0.85594076720278167</v>
      </c>
      <c r="E5417" s="10">
        <v>1.340469067208035</v>
      </c>
      <c r="F5417" s="8">
        <v>11.77990528674593</v>
      </c>
      <c r="G5417" s="6"/>
    </row>
    <row r="5418" spans="1:7" x14ac:dyDescent="0.6">
      <c r="A5418" s="3" t="s">
        <v>21</v>
      </c>
      <c r="B5418" s="3" t="s">
        <v>211</v>
      </c>
      <c r="C5418" s="4">
        <v>4267471</v>
      </c>
      <c r="D5418" s="9">
        <v>1.5502492694253089</v>
      </c>
      <c r="E5418" s="9">
        <v>1.2665373657030921</v>
      </c>
      <c r="F5418" s="5">
        <v>70.080427565372318</v>
      </c>
      <c r="G5418" s="3"/>
    </row>
    <row r="5419" spans="1:7" x14ac:dyDescent="0.6">
      <c r="A5419" s="6" t="s">
        <v>22</v>
      </c>
      <c r="B5419" s="6" t="s">
        <v>211</v>
      </c>
      <c r="C5419" s="7">
        <v>2215687</v>
      </c>
      <c r="D5419" s="10">
        <v>0.86969095197419999</v>
      </c>
      <c r="E5419" s="10">
        <v>1.2812623604926849</v>
      </c>
      <c r="F5419" s="8">
        <v>-48.079623739680947</v>
      </c>
      <c r="G5419" s="6"/>
    </row>
    <row r="5420" spans="1:7" x14ac:dyDescent="0.6">
      <c r="A5420" s="3" t="s">
        <v>23</v>
      </c>
      <c r="B5420" s="3" t="s">
        <v>211</v>
      </c>
      <c r="C5420" s="4">
        <v>2441515</v>
      </c>
      <c r="D5420" s="9">
        <v>0.925103876042071</v>
      </c>
      <c r="E5420" s="9">
        <v>1.1772010607521699</v>
      </c>
      <c r="F5420" s="5">
        <v>10.1922338308615</v>
      </c>
      <c r="G5420" s="3"/>
    </row>
    <row r="5421" spans="1:7" x14ac:dyDescent="0.6">
      <c r="A5421" s="6" t="s">
        <v>24</v>
      </c>
      <c r="B5421" s="6" t="s">
        <v>211</v>
      </c>
      <c r="C5421" s="7">
        <v>1880745</v>
      </c>
      <c r="D5421" s="10">
        <v>0.81568822859677081</v>
      </c>
      <c r="E5421" s="10">
        <v>1.283171863273521</v>
      </c>
      <c r="F5421" s="8">
        <v>-22.968116108236071</v>
      </c>
      <c r="G5421" s="6"/>
    </row>
    <row r="5422" spans="1:7" x14ac:dyDescent="0.6">
      <c r="A5422" s="3" t="s">
        <v>25</v>
      </c>
      <c r="B5422" s="3" t="s">
        <v>211</v>
      </c>
      <c r="C5422" s="4">
        <v>1930968</v>
      </c>
      <c r="D5422" s="9">
        <v>0.77118423895985744</v>
      </c>
      <c r="E5422" s="9">
        <v>1.210183003258962</v>
      </c>
      <c r="F5422" s="5">
        <v>2.6703779619246641</v>
      </c>
      <c r="G5422" s="3"/>
    </row>
    <row r="5423" spans="1:7" x14ac:dyDescent="0.6">
      <c r="A5423" s="6" t="s">
        <v>26</v>
      </c>
      <c r="B5423" s="6" t="s">
        <v>211</v>
      </c>
      <c r="C5423" s="7">
        <v>1826614</v>
      </c>
      <c r="D5423" s="10">
        <v>0.85243746268077125</v>
      </c>
      <c r="E5423" s="10">
        <v>1.2371661756239629</v>
      </c>
      <c r="F5423" s="8">
        <v>-5.4042324885756781</v>
      </c>
      <c r="G5423" s="8">
        <v>-34.296729321577381</v>
      </c>
    </row>
    <row r="5424" spans="1:7" x14ac:dyDescent="0.6">
      <c r="A5424" s="3" t="s">
        <v>27</v>
      </c>
      <c r="B5424" s="3" t="s">
        <v>211</v>
      </c>
      <c r="C5424" s="4">
        <v>1687037</v>
      </c>
      <c r="D5424" s="9">
        <v>0.74173613926268511</v>
      </c>
      <c r="E5424" s="9">
        <v>1.283113020991786</v>
      </c>
      <c r="F5424" s="5">
        <v>-7.6412969571020506</v>
      </c>
      <c r="G5424" s="5">
        <v>55.819888351541167</v>
      </c>
    </row>
    <row r="5425" spans="1:7" x14ac:dyDescent="0.6">
      <c r="A5425" s="6" t="s">
        <v>28</v>
      </c>
      <c r="B5425" s="6" t="s">
        <v>211</v>
      </c>
      <c r="C5425" s="7">
        <v>2075401</v>
      </c>
      <c r="D5425" s="10">
        <v>0.90325698845360547</v>
      </c>
      <c r="E5425" s="10">
        <v>1.3891572958500671</v>
      </c>
      <c r="F5425" s="8">
        <v>23.02047910033982</v>
      </c>
      <c r="G5425" s="8">
        <v>-10.61495366226991</v>
      </c>
    </row>
    <row r="5426" spans="1:7" x14ac:dyDescent="0.6">
      <c r="A5426" s="3" t="s">
        <v>29</v>
      </c>
      <c r="B5426" s="3" t="s">
        <v>211</v>
      </c>
      <c r="C5426" s="4">
        <v>1637648</v>
      </c>
      <c r="D5426" s="9">
        <v>0.80305379815316569</v>
      </c>
      <c r="E5426" s="9">
        <v>1.3271053484602919</v>
      </c>
      <c r="F5426" s="5">
        <v>-21.092453940226498</v>
      </c>
      <c r="G5426" s="5">
        <v>139.30257093675391</v>
      </c>
    </row>
    <row r="5427" spans="1:7" x14ac:dyDescent="0.6">
      <c r="A5427" s="6" t="s">
        <v>30</v>
      </c>
      <c r="B5427" s="6" t="s">
        <v>211</v>
      </c>
      <c r="C5427" s="7">
        <v>1567587</v>
      </c>
      <c r="D5427" s="10">
        <v>0.72092659906085699</v>
      </c>
      <c r="E5427" s="10">
        <v>1.2261621494778829</v>
      </c>
      <c r="F5427" s="8">
        <v>-4.2781476849726001</v>
      </c>
      <c r="G5427" s="8">
        <v>22.20728010926711</v>
      </c>
    </row>
    <row r="5428" spans="1:7" x14ac:dyDescent="0.6">
      <c r="A5428" s="3" t="s">
        <v>31</v>
      </c>
      <c r="B5428" s="3" t="s">
        <v>211</v>
      </c>
      <c r="C5428" s="4">
        <v>820258</v>
      </c>
      <c r="D5428" s="9">
        <v>0.37140135575454242</v>
      </c>
      <c r="E5428" s="9">
        <v>1.1992076023391809</v>
      </c>
      <c r="F5428" s="5">
        <v>-47.673845215608438</v>
      </c>
      <c r="G5428" s="5">
        <v>-63.457523823100949</v>
      </c>
    </row>
    <row r="5429" spans="1:7" x14ac:dyDescent="0.6">
      <c r="A5429" s="6" t="s">
        <v>32</v>
      </c>
      <c r="B5429" s="6" t="s">
        <v>211</v>
      </c>
      <c r="C5429" s="7">
        <v>1748408</v>
      </c>
      <c r="D5429" s="10">
        <v>0.78491140341848986</v>
      </c>
      <c r="E5429" s="10">
        <v>1.2497555396711939</v>
      </c>
      <c r="F5429" s="8">
        <v>113.15342245976269</v>
      </c>
      <c r="G5429" s="8">
        <v>-30.317047216321459</v>
      </c>
    </row>
    <row r="5430" spans="1:7" x14ac:dyDescent="0.6">
      <c r="A5430" s="3" t="s">
        <v>33</v>
      </c>
      <c r="B5430" s="3" t="s">
        <v>211</v>
      </c>
      <c r="C5430" s="4">
        <v>885039</v>
      </c>
      <c r="D5430" s="9">
        <v>0.41639104911044023</v>
      </c>
      <c r="E5430" s="9">
        <v>1.362122354751828</v>
      </c>
      <c r="F5430" s="5">
        <v>-49.380293386898252</v>
      </c>
      <c r="G5430" s="5">
        <v>-79.260808099223169</v>
      </c>
    </row>
    <row r="5431" spans="1:7" x14ac:dyDescent="0.6">
      <c r="A5431" s="6" t="s">
        <v>34</v>
      </c>
      <c r="B5431" s="6" t="s">
        <v>211</v>
      </c>
      <c r="C5431" s="7">
        <v>1770827</v>
      </c>
      <c r="D5431" s="10">
        <v>0.74314214020111979</v>
      </c>
      <c r="E5431" s="10">
        <v>1.313669881305638</v>
      </c>
      <c r="F5431" s="8">
        <v>100.0846290389463</v>
      </c>
      <c r="G5431" s="8">
        <v>-20.077745638260279</v>
      </c>
    </row>
    <row r="5432" spans="1:7" x14ac:dyDescent="0.6">
      <c r="A5432" s="3" t="s">
        <v>35</v>
      </c>
      <c r="B5432" s="3" t="s">
        <v>211</v>
      </c>
      <c r="C5432" s="4">
        <v>990630</v>
      </c>
      <c r="D5432" s="9">
        <v>0.45897759891588558</v>
      </c>
      <c r="E5432" s="9">
        <v>1.372063711911357</v>
      </c>
      <c r="F5432" s="5">
        <v>-44.058341102772879</v>
      </c>
      <c r="G5432" s="5">
        <v>-59.425602545960189</v>
      </c>
    </row>
    <row r="5433" spans="1:7" x14ac:dyDescent="0.6">
      <c r="A5433" s="6" t="s">
        <v>36</v>
      </c>
      <c r="B5433" s="6" t="s">
        <v>211</v>
      </c>
      <c r="C5433" s="7">
        <v>583500</v>
      </c>
      <c r="D5433" s="10">
        <v>0.29023690504058292</v>
      </c>
      <c r="E5433" s="10">
        <v>1.3794326241134749</v>
      </c>
      <c r="F5433" s="8">
        <v>-41.098089094818448</v>
      </c>
      <c r="G5433" s="8">
        <v>-68.975060414888773</v>
      </c>
    </row>
    <row r="5434" spans="1:7" x14ac:dyDescent="0.6">
      <c r="A5434" s="3" t="s">
        <v>37</v>
      </c>
      <c r="B5434" s="3" t="s">
        <v>211</v>
      </c>
      <c r="C5434" s="4">
        <v>358978</v>
      </c>
      <c r="D5434" s="9">
        <v>0.15242607957408369</v>
      </c>
      <c r="E5434" s="9">
        <v>1.495741666666667</v>
      </c>
      <c r="F5434" s="5">
        <v>-38.478491859468718</v>
      </c>
      <c r="G5434" s="5">
        <v>-81.409427810300329</v>
      </c>
    </row>
    <row r="5435" spans="1:7" x14ac:dyDescent="0.6">
      <c r="A5435" s="6" t="s">
        <v>38</v>
      </c>
      <c r="B5435" s="6" t="s">
        <v>211</v>
      </c>
      <c r="C5435" s="7">
        <v>1125029</v>
      </c>
      <c r="D5435" s="10">
        <v>0.49444666326853592</v>
      </c>
      <c r="E5435" s="10">
        <v>1.3975515527950311</v>
      </c>
      <c r="F5435" s="8">
        <v>213.3977569656079</v>
      </c>
      <c r="G5435" s="8">
        <v>-38.409045370286222</v>
      </c>
    </row>
    <row r="5436" spans="1:7" x14ac:dyDescent="0.6">
      <c r="A5436" s="3" t="s">
        <v>39</v>
      </c>
      <c r="B5436" s="3" t="s">
        <v>211</v>
      </c>
      <c r="C5436" s="4">
        <v>665098</v>
      </c>
      <c r="D5436" s="9">
        <v>0.25400786838617773</v>
      </c>
      <c r="E5436" s="9">
        <v>1.3301959999999999</v>
      </c>
      <c r="F5436" s="5">
        <v>-40.881701716133549</v>
      </c>
      <c r="G5436" s="5">
        <v>-60.575968399033343</v>
      </c>
    </row>
    <row r="5437" spans="1:7" x14ac:dyDescent="0.6">
      <c r="A5437" s="6" t="s">
        <v>40</v>
      </c>
      <c r="B5437" s="6" t="s">
        <v>211</v>
      </c>
      <c r="C5437" s="7">
        <v>1441391</v>
      </c>
      <c r="D5437" s="10">
        <v>0.44329430781335982</v>
      </c>
      <c r="E5437" s="10">
        <v>1.510892033542977</v>
      </c>
      <c r="F5437" s="8">
        <v>116.71858883953939</v>
      </c>
      <c r="G5437" s="8">
        <v>-30.548795148503832</v>
      </c>
    </row>
    <row r="5438" spans="1:7" x14ac:dyDescent="0.6">
      <c r="A5438" s="3" t="s">
        <v>41</v>
      </c>
      <c r="B5438" s="3" t="s">
        <v>211</v>
      </c>
      <c r="C5438" s="4">
        <v>1371907</v>
      </c>
      <c r="D5438" s="9">
        <v>0.42192680962567258</v>
      </c>
      <c r="E5438" s="9">
        <v>1.606448477751756</v>
      </c>
      <c r="F5438" s="5">
        <v>-4.8206211916128279</v>
      </c>
      <c r="G5438" s="5">
        <v>-16.22699139253368</v>
      </c>
    </row>
    <row r="5439" spans="1:7" x14ac:dyDescent="0.6">
      <c r="A5439" s="6" t="s">
        <v>42</v>
      </c>
      <c r="B5439" s="6" t="s">
        <v>211</v>
      </c>
      <c r="C5439" s="7">
        <v>1789806</v>
      </c>
      <c r="D5439" s="10">
        <v>0.50414679488608816</v>
      </c>
      <c r="E5439" s="10">
        <v>1.5980410714285711</v>
      </c>
      <c r="F5439" s="8">
        <v>30.461175575312321</v>
      </c>
      <c r="G5439" s="8">
        <v>14.17586392334205</v>
      </c>
    </row>
    <row r="5440" spans="1:7" x14ac:dyDescent="0.6">
      <c r="A5440" s="3" t="s">
        <v>43</v>
      </c>
      <c r="B5440" s="3" t="s">
        <v>211</v>
      </c>
      <c r="C5440" s="4">
        <v>818351</v>
      </c>
      <c r="D5440" s="9">
        <v>0.24500083935176131</v>
      </c>
      <c r="E5440" s="9">
        <v>1.575873290968612</v>
      </c>
      <c r="F5440" s="5">
        <v>-54.277111597569792</v>
      </c>
      <c r="G5440" s="5">
        <v>-0.23248782700077131</v>
      </c>
    </row>
    <row r="5441" spans="1:7" x14ac:dyDescent="0.6">
      <c r="A5441" s="6" t="s">
        <v>44</v>
      </c>
      <c r="B5441" s="6" t="s">
        <v>211</v>
      </c>
      <c r="C5441" s="7">
        <v>723426</v>
      </c>
      <c r="D5441" s="10">
        <v>0.20305594330374341</v>
      </c>
      <c r="E5441" s="10">
        <v>1.6981830985915489</v>
      </c>
      <c r="F5441" s="8">
        <v>-11.59954591611668</v>
      </c>
      <c r="G5441" s="8">
        <v>-58.62373084543195</v>
      </c>
    </row>
    <row r="5442" spans="1:7" x14ac:dyDescent="0.6">
      <c r="A5442" s="3" t="s">
        <v>45</v>
      </c>
      <c r="B5442" s="3" t="s">
        <v>211</v>
      </c>
      <c r="C5442" s="4">
        <v>1059605</v>
      </c>
      <c r="D5442" s="9">
        <v>0.29764979181776269</v>
      </c>
      <c r="E5442" s="9">
        <v>1.4515136986301369</v>
      </c>
      <c r="F5442" s="5">
        <v>46.47040609544031</v>
      </c>
      <c r="G5442" s="5">
        <v>19.72410255367279</v>
      </c>
    </row>
    <row r="5443" spans="1:7" x14ac:dyDescent="0.6">
      <c r="A5443" s="6" t="s">
        <v>46</v>
      </c>
      <c r="B5443" s="6" t="s">
        <v>211</v>
      </c>
      <c r="C5443" s="7">
        <v>1579051</v>
      </c>
      <c r="D5443" s="10">
        <v>0.46063351275892622</v>
      </c>
      <c r="E5443" s="10">
        <v>1.4743706816059761</v>
      </c>
      <c r="F5443" s="8">
        <v>49.022607481089643</v>
      </c>
      <c r="G5443" s="8">
        <v>-10.829742261666439</v>
      </c>
    </row>
    <row r="5444" spans="1:7" x14ac:dyDescent="0.6">
      <c r="A5444" s="3" t="s">
        <v>47</v>
      </c>
      <c r="B5444" s="3" t="s">
        <v>211</v>
      </c>
      <c r="C5444" s="4">
        <v>1371954</v>
      </c>
      <c r="D5444" s="9">
        <v>0.37482915024592878</v>
      </c>
      <c r="E5444" s="9">
        <v>1.635225268176401</v>
      </c>
      <c r="F5444" s="5">
        <v>-13.11528253362304</v>
      </c>
      <c r="G5444" s="5">
        <v>38.493080161109603</v>
      </c>
    </row>
    <row r="5445" spans="1:7" x14ac:dyDescent="0.6">
      <c r="A5445" s="6" t="s">
        <v>48</v>
      </c>
      <c r="B5445" s="6" t="s">
        <v>211</v>
      </c>
      <c r="C5445" s="7">
        <v>1049042</v>
      </c>
      <c r="D5445" s="10">
        <v>0.31894307142449591</v>
      </c>
      <c r="E5445" s="10">
        <v>1.592111094247989</v>
      </c>
      <c r="F5445" s="8">
        <v>-23.53664918794653</v>
      </c>
      <c r="G5445" s="8">
        <v>79.784404455869762</v>
      </c>
    </row>
    <row r="5446" spans="1:7" x14ac:dyDescent="0.6">
      <c r="A5446" s="3" t="s">
        <v>49</v>
      </c>
      <c r="B5446" s="3" t="s">
        <v>211</v>
      </c>
      <c r="C5446" s="4">
        <v>2562165</v>
      </c>
      <c r="D5446" s="9">
        <v>0.68141505292424243</v>
      </c>
      <c r="E5446" s="9">
        <v>1.548510213948991</v>
      </c>
      <c r="F5446" s="5">
        <v>144.23855288920751</v>
      </c>
      <c r="G5446" s="5">
        <v>613.73872493578995</v>
      </c>
    </row>
    <row r="5447" spans="1:7" x14ac:dyDescent="0.6">
      <c r="A5447" s="6" t="s">
        <v>50</v>
      </c>
      <c r="B5447" s="6" t="s">
        <v>211</v>
      </c>
      <c r="C5447" s="7">
        <v>2126254</v>
      </c>
      <c r="D5447" s="10">
        <v>0.49505243605328619</v>
      </c>
      <c r="E5447" s="10">
        <v>1.5304124134297441</v>
      </c>
      <c r="F5447" s="8">
        <v>-17.01338516449955</v>
      </c>
      <c r="G5447" s="8">
        <v>88.995483671976444</v>
      </c>
    </row>
    <row r="5448" spans="1:7" x14ac:dyDescent="0.6">
      <c r="A5448" s="3" t="s">
        <v>51</v>
      </c>
      <c r="B5448" s="3" t="s">
        <v>211</v>
      </c>
      <c r="C5448" s="4">
        <v>1421235</v>
      </c>
      <c r="D5448" s="9">
        <v>0.35846492884751058</v>
      </c>
      <c r="E5448" s="9">
        <v>1.474463118580766</v>
      </c>
      <c r="F5448" s="5">
        <v>-33.157797704319428</v>
      </c>
      <c r="G5448" s="5">
        <v>113.6880580004751</v>
      </c>
    </row>
    <row r="5449" spans="1:7" x14ac:dyDescent="0.6">
      <c r="A5449" s="6" t="s">
        <v>52</v>
      </c>
      <c r="B5449" s="6" t="s">
        <v>211</v>
      </c>
      <c r="C5449" s="7">
        <v>3690231</v>
      </c>
      <c r="D5449" s="10">
        <v>0.98665424319469353</v>
      </c>
      <c r="E5449" s="10">
        <v>1.607240666828107</v>
      </c>
      <c r="F5449" s="8">
        <v>159.6496005234884</v>
      </c>
      <c r="G5449" s="8">
        <v>156.01873468059671</v>
      </c>
    </row>
    <row r="5450" spans="1:7" x14ac:dyDescent="0.6">
      <c r="A5450" s="3" t="s">
        <v>53</v>
      </c>
      <c r="B5450" s="3" t="s">
        <v>211</v>
      </c>
      <c r="C5450" s="4">
        <v>1729817</v>
      </c>
      <c r="D5450" s="9">
        <v>0.55640119256916498</v>
      </c>
      <c r="E5450" s="9">
        <v>1.6990639426382479</v>
      </c>
      <c r="F5450" s="5">
        <v>-53.124425002120468</v>
      </c>
      <c r="G5450" s="5">
        <v>26.088503083663841</v>
      </c>
    </row>
    <row r="5451" spans="1:7" x14ac:dyDescent="0.6">
      <c r="A5451" s="6" t="s">
        <v>54</v>
      </c>
      <c r="B5451" s="6" t="s">
        <v>211</v>
      </c>
      <c r="C5451" s="7">
        <v>3977696</v>
      </c>
      <c r="D5451" s="10">
        <v>1.117057950655673</v>
      </c>
      <c r="E5451" s="10">
        <v>1.7668244256160259</v>
      </c>
      <c r="F5451" s="8">
        <v>129.94894835696491</v>
      </c>
      <c r="G5451" s="8">
        <v>122.2417401662526</v>
      </c>
    </row>
    <row r="5452" spans="1:7" x14ac:dyDescent="0.6">
      <c r="A5452" s="3" t="s">
        <v>55</v>
      </c>
      <c r="B5452" s="3" t="s">
        <v>211</v>
      </c>
      <c r="C5452" s="4">
        <v>3359978</v>
      </c>
      <c r="D5452" s="9">
        <v>1.1473270647092431</v>
      </c>
      <c r="E5452" s="9">
        <v>1.8491359360458941</v>
      </c>
      <c r="F5452" s="5">
        <v>-15.529542730263961</v>
      </c>
      <c r="G5452" s="5">
        <v>310.57907914818952</v>
      </c>
    </row>
    <row r="5453" spans="1:7" x14ac:dyDescent="0.6">
      <c r="A5453" s="6" t="s">
        <v>56</v>
      </c>
      <c r="B5453" s="6" t="s">
        <v>211</v>
      </c>
      <c r="C5453" s="7">
        <v>1696607</v>
      </c>
      <c r="D5453" s="10">
        <v>0.59067315067556969</v>
      </c>
      <c r="E5453" s="10">
        <v>1.84213572204126</v>
      </c>
      <c r="F5453" s="8">
        <v>-49.505413428302212</v>
      </c>
      <c r="G5453" s="8">
        <v>134.52391813399021</v>
      </c>
    </row>
    <row r="5454" spans="1:7" x14ac:dyDescent="0.6">
      <c r="A5454" s="3" t="s">
        <v>57</v>
      </c>
      <c r="B5454" s="3" t="s">
        <v>211</v>
      </c>
      <c r="C5454" s="4">
        <v>2781450</v>
      </c>
      <c r="D5454" s="9">
        <v>1.0934238870480331</v>
      </c>
      <c r="E5454" s="9">
        <v>1.5396473942044231</v>
      </c>
      <c r="F5454" s="5">
        <v>63.941914656723682</v>
      </c>
      <c r="G5454" s="5">
        <v>162.49876133087329</v>
      </c>
    </row>
    <row r="5455" spans="1:7" x14ac:dyDescent="0.6">
      <c r="A5455" s="6" t="s">
        <v>58</v>
      </c>
      <c r="B5455" s="6" t="s">
        <v>211</v>
      </c>
      <c r="C5455" s="7">
        <v>1446099</v>
      </c>
      <c r="D5455" s="10">
        <v>0.59438420352334231</v>
      </c>
      <c r="E5455" s="10">
        <v>1.742287951807229</v>
      </c>
      <c r="F5455" s="8">
        <v>-48.009167880062563</v>
      </c>
      <c r="G5455" s="8">
        <v>-8.4197407176842312</v>
      </c>
    </row>
    <row r="5456" spans="1:7" x14ac:dyDescent="0.6">
      <c r="A5456" s="3" t="s">
        <v>59</v>
      </c>
      <c r="B5456" s="3" t="s">
        <v>211</v>
      </c>
      <c r="C5456" s="4">
        <v>2305214</v>
      </c>
      <c r="D5456" s="9">
        <v>1.0345356017768681</v>
      </c>
      <c r="E5456" s="9">
        <v>1.500936940456425</v>
      </c>
      <c r="F5456" s="5">
        <v>59.409141421161337</v>
      </c>
      <c r="G5456" s="5">
        <v>68.024146582174041</v>
      </c>
    </row>
    <row r="5457" spans="1:7" x14ac:dyDescent="0.6">
      <c r="A5457" s="6" t="s">
        <v>60</v>
      </c>
      <c r="B5457" s="6" t="s">
        <v>211</v>
      </c>
      <c r="C5457" s="7">
        <v>559999</v>
      </c>
      <c r="D5457" s="10">
        <v>0.27434603345607839</v>
      </c>
      <c r="E5457" s="10">
        <v>1.6928627569528421</v>
      </c>
      <c r="F5457" s="8">
        <v>-75.707287913399796</v>
      </c>
      <c r="G5457" s="8">
        <v>-46.618057236983837</v>
      </c>
    </row>
    <row r="5458" spans="1:7" x14ac:dyDescent="0.6">
      <c r="A5458" s="3" t="s">
        <v>61</v>
      </c>
      <c r="B5458" s="3" t="s">
        <v>211</v>
      </c>
      <c r="C5458" s="4">
        <v>3537070</v>
      </c>
      <c r="D5458" s="9">
        <v>1.469621912447584</v>
      </c>
      <c r="E5458" s="9">
        <v>1.715691695770275</v>
      </c>
      <c r="F5458" s="5">
        <v>531.62077075137631</v>
      </c>
      <c r="G5458" s="5">
        <v>38.050047518407283</v>
      </c>
    </row>
    <row r="5459" spans="1:7" x14ac:dyDescent="0.6">
      <c r="A5459" s="6" t="s">
        <v>62</v>
      </c>
      <c r="B5459" s="6" t="s">
        <v>211</v>
      </c>
      <c r="C5459" s="7">
        <v>3604292</v>
      </c>
      <c r="D5459" s="10">
        <v>1.4851564927534791</v>
      </c>
      <c r="E5459" s="10">
        <v>1.513200386246274</v>
      </c>
      <c r="F5459" s="8">
        <v>1.9004995660249819</v>
      </c>
      <c r="G5459" s="8">
        <v>69.513708145875313</v>
      </c>
    </row>
    <row r="5460" spans="1:7" x14ac:dyDescent="0.6">
      <c r="A5460" s="3" t="s">
        <v>63</v>
      </c>
      <c r="B5460" s="3" t="s">
        <v>211</v>
      </c>
      <c r="C5460" s="4">
        <v>4628279</v>
      </c>
      <c r="D5460" s="9">
        <v>1.730540915186187</v>
      </c>
      <c r="E5460" s="9">
        <v>1.8027105242657939</v>
      </c>
      <c r="F5460" s="5">
        <v>28.41021204719263</v>
      </c>
      <c r="G5460" s="5">
        <v>225.65191541159629</v>
      </c>
    </row>
    <row r="5461" spans="1:7" x14ac:dyDescent="0.6">
      <c r="A5461" s="6" t="s">
        <v>64</v>
      </c>
      <c r="B5461" s="6" t="s">
        <v>211</v>
      </c>
      <c r="C5461" s="7">
        <v>2613164</v>
      </c>
      <c r="D5461" s="10">
        <v>0.94930859487950081</v>
      </c>
      <c r="E5461" s="10">
        <v>1.8401267516372091</v>
      </c>
      <c r="F5461" s="8">
        <v>-43.539185947951708</v>
      </c>
      <c r="G5461" s="8">
        <v>-29.186980435642109</v>
      </c>
    </row>
    <row r="5462" spans="1:7" x14ac:dyDescent="0.6">
      <c r="A5462" s="3" t="s">
        <v>65</v>
      </c>
      <c r="B5462" s="3" t="s">
        <v>211</v>
      </c>
      <c r="C5462" s="4">
        <v>3956860</v>
      </c>
      <c r="D5462" s="9">
        <v>1.61125067226387</v>
      </c>
      <c r="E5462" s="9">
        <v>1.6837343886300291</v>
      </c>
      <c r="F5462" s="5">
        <v>51.420270599166393</v>
      </c>
      <c r="G5462" s="5">
        <v>128.74442787878721</v>
      </c>
    </row>
    <row r="5463" spans="1:7" x14ac:dyDescent="0.6">
      <c r="A5463" s="6" t="s">
        <v>66</v>
      </c>
      <c r="B5463" s="6" t="s">
        <v>211</v>
      </c>
      <c r="C5463" s="7">
        <v>3250203</v>
      </c>
      <c r="D5463" s="10">
        <v>1.4218800291079601</v>
      </c>
      <c r="E5463" s="10">
        <v>1.5539314400458979</v>
      </c>
      <c r="F5463" s="8">
        <v>-17.859034689122179</v>
      </c>
      <c r="G5463" s="8">
        <v>-18.289306171210669</v>
      </c>
    </row>
    <row r="5464" spans="1:7" x14ac:dyDescent="0.6">
      <c r="A5464" s="3" t="s">
        <v>67</v>
      </c>
      <c r="B5464" s="3" t="s">
        <v>211</v>
      </c>
      <c r="C5464" s="4">
        <v>3113265</v>
      </c>
      <c r="D5464" s="9">
        <v>1.3798013654039889</v>
      </c>
      <c r="E5464" s="9">
        <v>1.413257524172681</v>
      </c>
      <c r="F5464" s="5">
        <v>-4.213213759263656</v>
      </c>
      <c r="G5464" s="5">
        <v>-7.3426968867058022</v>
      </c>
    </row>
    <row r="5465" spans="1:7" x14ac:dyDescent="0.6">
      <c r="A5465" s="6" t="s">
        <v>68</v>
      </c>
      <c r="B5465" s="6" t="s">
        <v>211</v>
      </c>
      <c r="C5465" s="7">
        <v>1853073</v>
      </c>
      <c r="D5465" s="10">
        <v>0.82993416722591706</v>
      </c>
      <c r="E5465" s="10">
        <v>1.747357850070721</v>
      </c>
      <c r="F5465" s="8">
        <v>-40.478147539640872</v>
      </c>
      <c r="G5465" s="8">
        <v>9.2222889567236344</v>
      </c>
    </row>
    <row r="5466" spans="1:7" x14ac:dyDescent="0.6">
      <c r="A5466" s="3" t="s">
        <v>69</v>
      </c>
      <c r="B5466" s="3" t="s">
        <v>211</v>
      </c>
      <c r="C5466" s="4">
        <v>2096424</v>
      </c>
      <c r="D5466" s="9">
        <v>0.84968785049247908</v>
      </c>
      <c r="E5466" s="9">
        <v>1.461737554037094</v>
      </c>
      <c r="F5466" s="5">
        <v>13.132294302491051</v>
      </c>
      <c r="G5466" s="5">
        <v>-24.628377285228929</v>
      </c>
    </row>
    <row r="5467" spans="1:7" x14ac:dyDescent="0.6">
      <c r="A5467" s="6" t="s">
        <v>70</v>
      </c>
      <c r="B5467" s="6" t="s">
        <v>211</v>
      </c>
      <c r="C5467" s="7">
        <v>2338726</v>
      </c>
      <c r="D5467" s="10">
        <v>0.8905896112542071</v>
      </c>
      <c r="E5467" s="10">
        <v>1.452083695517199</v>
      </c>
      <c r="F5467" s="8">
        <v>11.55787188087907</v>
      </c>
      <c r="G5467" s="8">
        <v>61.726548458992077</v>
      </c>
    </row>
    <row r="5468" spans="1:7" x14ac:dyDescent="0.6">
      <c r="A5468" s="3" t="s">
        <v>71</v>
      </c>
      <c r="B5468" s="3" t="s">
        <v>211</v>
      </c>
      <c r="C5468" s="4">
        <v>2702480</v>
      </c>
      <c r="D5468" s="9">
        <v>1.2383923344390659</v>
      </c>
      <c r="E5468" s="9">
        <v>1.4716985242062841</v>
      </c>
      <c r="F5468" s="5">
        <v>15.553510757566301</v>
      </c>
      <c r="G5468" s="5">
        <v>17.233367487790719</v>
      </c>
    </row>
    <row r="5469" spans="1:7" x14ac:dyDescent="0.6">
      <c r="A5469" s="6" t="s">
        <v>72</v>
      </c>
      <c r="B5469" s="6" t="s">
        <v>211</v>
      </c>
      <c r="C5469" s="7">
        <v>2540778</v>
      </c>
      <c r="D5469" s="10">
        <v>1.098344589128504</v>
      </c>
      <c r="E5469" s="10">
        <v>1.5975716800804829</v>
      </c>
      <c r="F5469" s="8">
        <v>-5.9834670376839094</v>
      </c>
      <c r="G5469" s="8">
        <v>353.7111673413703</v>
      </c>
    </row>
    <row r="5470" spans="1:7" x14ac:dyDescent="0.6">
      <c r="A5470" s="3" t="s">
        <v>73</v>
      </c>
      <c r="B5470" s="3" t="s">
        <v>211</v>
      </c>
      <c r="C5470" s="4">
        <v>1710749</v>
      </c>
      <c r="D5470" s="9">
        <v>0.77174070511252313</v>
      </c>
      <c r="E5470" s="9">
        <v>1.481809441316587</v>
      </c>
      <c r="F5470" s="5">
        <v>-32.668300811798588</v>
      </c>
      <c r="G5470" s="5">
        <v>-51.63372508884472</v>
      </c>
    </row>
    <row r="5471" spans="1:7" x14ac:dyDescent="0.6">
      <c r="A5471" s="6" t="s">
        <v>74</v>
      </c>
      <c r="B5471" s="6" t="s">
        <v>211</v>
      </c>
      <c r="C5471" s="7">
        <v>1810550</v>
      </c>
      <c r="D5471" s="10">
        <v>0.74411749647943093</v>
      </c>
      <c r="E5471" s="10">
        <v>1.8033366533864541</v>
      </c>
      <c r="F5471" s="8">
        <v>5.8337605341286292</v>
      </c>
      <c r="G5471" s="8">
        <v>-49.766833541788507</v>
      </c>
    </row>
    <row r="5472" spans="1:7" x14ac:dyDescent="0.6">
      <c r="A5472" s="3" t="s">
        <v>75</v>
      </c>
      <c r="B5472" s="3" t="s">
        <v>211</v>
      </c>
      <c r="C5472" s="4">
        <v>866095</v>
      </c>
      <c r="D5472" s="9">
        <v>0.34002829125524042</v>
      </c>
      <c r="E5472" s="9">
        <v>1.6095428359041071</v>
      </c>
      <c r="F5472" s="5">
        <v>-52.16398331998564</v>
      </c>
      <c r="G5472" s="5">
        <v>-81.286888711765215</v>
      </c>
    </row>
    <row r="5473" spans="1:7" x14ac:dyDescent="0.6">
      <c r="A5473" s="6" t="s">
        <v>76</v>
      </c>
      <c r="B5473" s="6" t="s">
        <v>211</v>
      </c>
      <c r="C5473" s="7">
        <v>2806310</v>
      </c>
      <c r="D5473" s="10">
        <v>1.0977057124878149</v>
      </c>
      <c r="E5473" s="10">
        <v>1.566021205357143</v>
      </c>
      <c r="F5473" s="8">
        <v>224.0187277377193</v>
      </c>
      <c r="G5473" s="8">
        <v>7.3912697404372674</v>
      </c>
    </row>
    <row r="5474" spans="1:7" x14ac:dyDescent="0.6">
      <c r="A5474" s="3" t="s">
        <v>77</v>
      </c>
      <c r="B5474" s="3" t="s">
        <v>211</v>
      </c>
      <c r="C5474" s="4">
        <v>1325873</v>
      </c>
      <c r="D5474" s="9">
        <v>0.50571237194196306</v>
      </c>
      <c r="E5474" s="9">
        <v>1.6051731234866831</v>
      </c>
      <c r="F5474" s="5">
        <v>-52.753865396196431</v>
      </c>
      <c r="G5474" s="5">
        <v>-66.491788943758436</v>
      </c>
    </row>
    <row r="5475" spans="1:7" x14ac:dyDescent="0.6">
      <c r="A5475" s="6" t="s">
        <v>78</v>
      </c>
      <c r="B5475" s="6" t="s">
        <v>211</v>
      </c>
      <c r="C5475" s="7">
        <v>1633309</v>
      </c>
      <c r="D5475" s="10">
        <v>0.62506166436804467</v>
      </c>
      <c r="E5475" s="10">
        <v>1.6565000000000001</v>
      </c>
      <c r="F5475" s="8">
        <v>23.187439520979769</v>
      </c>
      <c r="G5475" s="8">
        <v>-49.747477311417157</v>
      </c>
    </row>
    <row r="5476" spans="1:7" x14ac:dyDescent="0.6">
      <c r="A5476" s="3" t="s">
        <v>79</v>
      </c>
      <c r="B5476" s="3" t="s">
        <v>211</v>
      </c>
      <c r="C5476" s="4">
        <v>867368</v>
      </c>
      <c r="D5476" s="9">
        <v>0.34318546314667991</v>
      </c>
      <c r="E5476" s="9">
        <v>1.4216816915259789</v>
      </c>
      <c r="F5476" s="5">
        <v>-46.895045579250471</v>
      </c>
      <c r="G5476" s="5">
        <v>-72.139602635818022</v>
      </c>
    </row>
    <row r="5477" spans="1:7" x14ac:dyDescent="0.6">
      <c r="A5477" s="6" t="s">
        <v>80</v>
      </c>
      <c r="B5477" s="6" t="s">
        <v>211</v>
      </c>
      <c r="C5477" s="7">
        <v>937052</v>
      </c>
      <c r="D5477" s="10">
        <v>0.38389215315216219</v>
      </c>
      <c r="E5477" s="10">
        <v>1.5990648464163819</v>
      </c>
      <c r="F5477" s="8">
        <v>8.0339602106602968</v>
      </c>
      <c r="G5477" s="8">
        <v>-49.432537196322002</v>
      </c>
    </row>
    <row r="5478" spans="1:7" x14ac:dyDescent="0.6">
      <c r="A5478" s="3" t="s">
        <v>81</v>
      </c>
      <c r="B5478" s="3" t="s">
        <v>211</v>
      </c>
      <c r="C5478" s="4">
        <v>735400</v>
      </c>
      <c r="D5478" s="9">
        <v>0.31923283687128667</v>
      </c>
      <c r="E5478" s="9">
        <v>1.285664335664336</v>
      </c>
      <c r="F5478" s="5">
        <v>-21.519830276227999</v>
      </c>
      <c r="G5478" s="5">
        <v>-64.921218226847245</v>
      </c>
    </row>
    <row r="5479" spans="1:7" x14ac:dyDescent="0.6">
      <c r="A5479" s="6" t="s">
        <v>82</v>
      </c>
      <c r="B5479" s="6" t="s">
        <v>211</v>
      </c>
      <c r="C5479" s="7">
        <v>1476214</v>
      </c>
      <c r="D5479" s="10">
        <v>0.59947463584007432</v>
      </c>
      <c r="E5479" s="10">
        <v>1.3185191139692749</v>
      </c>
      <c r="F5479" s="8">
        <v>100.7361979874898</v>
      </c>
      <c r="G5479" s="8">
        <v>-36.879566054338987</v>
      </c>
    </row>
    <row r="5480" spans="1:7" x14ac:dyDescent="0.6">
      <c r="A5480" s="3" t="s">
        <v>83</v>
      </c>
      <c r="B5480" s="3" t="s">
        <v>211</v>
      </c>
      <c r="C5480" s="4">
        <v>1230470</v>
      </c>
      <c r="D5480" s="9">
        <v>0.46139646339781409</v>
      </c>
      <c r="E5480" s="9">
        <v>1.5959403372243841</v>
      </c>
      <c r="F5480" s="5">
        <v>-16.646908916999841</v>
      </c>
      <c r="G5480" s="5">
        <v>-54.468858233918468</v>
      </c>
    </row>
    <row r="5481" spans="1:7" x14ac:dyDescent="0.6">
      <c r="A5481" s="6" t="s">
        <v>84</v>
      </c>
      <c r="B5481" s="6" t="s">
        <v>211</v>
      </c>
      <c r="C5481" s="7">
        <v>1276950</v>
      </c>
      <c r="D5481" s="10">
        <v>0.53359492236428929</v>
      </c>
      <c r="E5481" s="10">
        <v>1.7656941371681421</v>
      </c>
      <c r="F5481" s="8">
        <v>3.7774183848448222</v>
      </c>
      <c r="G5481" s="8">
        <v>-49.741772008416319</v>
      </c>
    </row>
    <row r="5482" spans="1:7" x14ac:dyDescent="0.6">
      <c r="A5482" s="3" t="s">
        <v>85</v>
      </c>
      <c r="B5482" s="3" t="s">
        <v>211</v>
      </c>
      <c r="C5482" s="4">
        <v>1090076</v>
      </c>
      <c r="D5482" s="9">
        <v>0.42285837186500602</v>
      </c>
      <c r="E5482" s="9">
        <v>1.515204503596622</v>
      </c>
      <c r="F5482" s="5">
        <v>-14.63440228669878</v>
      </c>
      <c r="G5482" s="5">
        <v>-36.280775262765019</v>
      </c>
    </row>
    <row r="5483" spans="1:7" x14ac:dyDescent="0.6">
      <c r="A5483" s="6" t="s">
        <v>86</v>
      </c>
      <c r="B5483" s="6" t="s">
        <v>211</v>
      </c>
      <c r="C5483" s="7">
        <v>3167414</v>
      </c>
      <c r="D5483" s="10">
        <v>1.515971476716393</v>
      </c>
      <c r="E5483" s="10">
        <v>1.340761090416525</v>
      </c>
      <c r="F5483" s="8">
        <v>190.56818056722651</v>
      </c>
      <c r="G5483" s="8">
        <v>74.942089420341887</v>
      </c>
    </row>
    <row r="5484" spans="1:7" x14ac:dyDescent="0.6">
      <c r="A5484" s="3" t="s">
        <v>87</v>
      </c>
      <c r="B5484" s="3" t="s">
        <v>211</v>
      </c>
      <c r="C5484" s="4">
        <v>3662725</v>
      </c>
      <c r="D5484" s="9">
        <v>1.5377837634511651</v>
      </c>
      <c r="E5484" s="9">
        <v>1.3217108112009239</v>
      </c>
      <c r="F5484" s="5">
        <v>15.63770950055787</v>
      </c>
      <c r="G5484" s="5">
        <v>322.90106743486558</v>
      </c>
    </row>
    <row r="5485" spans="1:7" x14ac:dyDescent="0.6">
      <c r="A5485" s="6" t="s">
        <v>88</v>
      </c>
      <c r="B5485" s="6" t="s">
        <v>211</v>
      </c>
      <c r="C5485" s="7">
        <v>2613700</v>
      </c>
      <c r="D5485" s="10">
        <v>1.157731938241173</v>
      </c>
      <c r="E5485" s="10">
        <v>1.4695679064406399</v>
      </c>
      <c r="F5485" s="8">
        <v>-28.640561330703228</v>
      </c>
      <c r="G5485" s="8">
        <v>-6.8634612712066723</v>
      </c>
    </row>
    <row r="5486" spans="1:7" x14ac:dyDescent="0.6">
      <c r="A5486" s="3" t="s">
        <v>89</v>
      </c>
      <c r="B5486" s="3" t="s">
        <v>211</v>
      </c>
      <c r="C5486" s="4">
        <v>3414228</v>
      </c>
      <c r="D5486" s="9">
        <v>1.2567889911252359</v>
      </c>
      <c r="E5486" s="9">
        <v>1.3675510694544579</v>
      </c>
      <c r="F5486" s="5">
        <v>30.628151662394298</v>
      </c>
      <c r="G5486" s="5">
        <v>157.50792119607229</v>
      </c>
    </row>
    <row r="5487" spans="1:7" x14ac:dyDescent="0.6">
      <c r="A5487" s="6" t="s">
        <v>90</v>
      </c>
      <c r="B5487" s="6" t="s">
        <v>211</v>
      </c>
      <c r="C5487" s="7">
        <v>3444504</v>
      </c>
      <c r="D5487" s="10">
        <v>1.667753953506744</v>
      </c>
      <c r="E5487" s="10">
        <v>1.442452312653113</v>
      </c>
      <c r="F5487" s="8">
        <v>0.88675975945367025</v>
      </c>
      <c r="G5487" s="8">
        <v>110.8911418476235</v>
      </c>
    </row>
    <row r="5488" spans="1:7" x14ac:dyDescent="0.6">
      <c r="A5488" s="3" t="s">
        <v>91</v>
      </c>
      <c r="B5488" s="3" t="s">
        <v>211</v>
      </c>
      <c r="C5488" s="4">
        <v>2851500</v>
      </c>
      <c r="D5488" s="9">
        <v>1.32110425524229</v>
      </c>
      <c r="E5488" s="9">
        <v>1.6236761188930651</v>
      </c>
      <c r="F5488" s="5">
        <v>-17.215947492004659</v>
      </c>
      <c r="G5488" s="5">
        <v>228.75319356951141</v>
      </c>
    </row>
    <row r="5489" spans="1:7" x14ac:dyDescent="0.6">
      <c r="A5489" s="6" t="s">
        <v>92</v>
      </c>
      <c r="B5489" s="6" t="s">
        <v>211</v>
      </c>
      <c r="C5489" s="7">
        <v>5008918</v>
      </c>
      <c r="D5489" s="10">
        <v>1.8423687687361969</v>
      </c>
      <c r="E5489" s="10">
        <v>1.6153631320949431</v>
      </c>
      <c r="F5489" s="8">
        <v>75.659056636857798</v>
      </c>
      <c r="G5489" s="8">
        <v>434.54002552686512</v>
      </c>
    </row>
    <row r="5490" spans="1:7" x14ac:dyDescent="0.6">
      <c r="A5490" s="3" t="s">
        <v>93</v>
      </c>
      <c r="B5490" s="3" t="s">
        <v>211</v>
      </c>
      <c r="C5490" s="4">
        <v>3396310</v>
      </c>
      <c r="D5490" s="9">
        <v>1.5634954951547531</v>
      </c>
      <c r="E5490" s="9">
        <v>1.5623838439598861</v>
      </c>
      <c r="F5490" s="5">
        <v>-32.194737466255177</v>
      </c>
      <c r="G5490" s="5">
        <v>361.83165624150132</v>
      </c>
    </row>
    <row r="5491" spans="1:7" x14ac:dyDescent="0.6">
      <c r="A5491" s="6" t="s">
        <v>94</v>
      </c>
      <c r="B5491" s="6" t="s">
        <v>211</v>
      </c>
      <c r="C5491" s="7">
        <v>5710817</v>
      </c>
      <c r="D5491" s="10">
        <v>2.3224896904750398</v>
      </c>
      <c r="E5491" s="10">
        <v>1.3998129764443461</v>
      </c>
      <c r="F5491" s="8">
        <v>68.147695587269723</v>
      </c>
      <c r="G5491" s="8">
        <v>286.85563204250872</v>
      </c>
    </row>
    <row r="5492" spans="1:7" x14ac:dyDescent="0.6">
      <c r="A5492" s="3" t="s">
        <v>95</v>
      </c>
      <c r="B5492" s="3" t="s">
        <v>211</v>
      </c>
      <c r="C5492" s="4">
        <v>2397898</v>
      </c>
      <c r="D5492" s="9">
        <v>1.183069597335298</v>
      </c>
      <c r="E5492" s="9">
        <v>1.415357100696494</v>
      </c>
      <c r="F5492" s="5">
        <v>-58.011296807444538</v>
      </c>
      <c r="G5492" s="5">
        <v>94.876591871398745</v>
      </c>
    </row>
    <row r="5493" spans="1:7" x14ac:dyDescent="0.6">
      <c r="A5493" s="6" t="s">
        <v>96</v>
      </c>
      <c r="B5493" s="6" t="s">
        <v>211</v>
      </c>
      <c r="C5493" s="7">
        <v>2101003</v>
      </c>
      <c r="D5493" s="10">
        <v>1.108225970908872</v>
      </c>
      <c r="E5493" s="10">
        <v>1.4285734684164</v>
      </c>
      <c r="F5493" s="8">
        <v>-12.381469103356361</v>
      </c>
      <c r="G5493" s="8">
        <v>64.532910450683275</v>
      </c>
    </row>
    <row r="5494" spans="1:7" x14ac:dyDescent="0.6">
      <c r="A5494" s="3" t="s">
        <v>97</v>
      </c>
      <c r="B5494" s="3" t="s">
        <v>211</v>
      </c>
      <c r="C5494" s="4">
        <v>1864615</v>
      </c>
      <c r="D5494" s="9">
        <v>0.885207776262254</v>
      </c>
      <c r="E5494" s="9">
        <v>1.332153318568265</v>
      </c>
      <c r="F5494" s="5">
        <v>-11.25119764226895</v>
      </c>
      <c r="G5494" s="5">
        <v>71.053669652391221</v>
      </c>
    </row>
    <row r="5495" spans="1:7" x14ac:dyDescent="0.6">
      <c r="A5495" s="6" t="s">
        <v>98</v>
      </c>
      <c r="B5495" s="6" t="s">
        <v>211</v>
      </c>
      <c r="C5495" s="7">
        <v>1888268</v>
      </c>
      <c r="D5495" s="10">
        <v>0.87145580985362092</v>
      </c>
      <c r="E5495" s="10">
        <v>1.372885434865905</v>
      </c>
      <c r="F5495" s="8">
        <v>1.2685192385559541</v>
      </c>
      <c r="G5495" s="8">
        <v>-40.384553455910719</v>
      </c>
    </row>
    <row r="5496" spans="1:7" x14ac:dyDescent="0.6">
      <c r="A5496" s="3" t="s">
        <v>99</v>
      </c>
      <c r="B5496" s="3" t="s">
        <v>211</v>
      </c>
      <c r="C5496" s="4">
        <v>4202819</v>
      </c>
      <c r="D5496" s="9">
        <v>1.9371551776932909</v>
      </c>
      <c r="E5496" s="9">
        <v>1.409632399798759</v>
      </c>
      <c r="F5496" s="5">
        <v>122.5753441778392</v>
      </c>
      <c r="G5496" s="5">
        <v>14.74568797821294</v>
      </c>
    </row>
    <row r="5497" spans="1:7" x14ac:dyDescent="0.6">
      <c r="A5497" s="6" t="s">
        <v>100</v>
      </c>
      <c r="B5497" s="6" t="s">
        <v>211</v>
      </c>
      <c r="C5497" s="7">
        <v>5036346</v>
      </c>
      <c r="D5497" s="10">
        <v>2.3443492661310739</v>
      </c>
      <c r="E5497" s="10">
        <v>1.367810323053734</v>
      </c>
      <c r="F5497" s="8">
        <v>19.83256952060033</v>
      </c>
      <c r="G5497" s="8">
        <v>92.690285801736991</v>
      </c>
    </row>
    <row r="5498" spans="1:7" x14ac:dyDescent="0.6">
      <c r="A5498" s="3" t="s">
        <v>101</v>
      </c>
      <c r="B5498" s="3" t="s">
        <v>211</v>
      </c>
      <c r="C5498" s="4">
        <v>6627306</v>
      </c>
      <c r="D5498" s="9">
        <v>2.5821601365954581</v>
      </c>
      <c r="E5498" s="9">
        <v>1.820275899006407</v>
      </c>
      <c r="F5498" s="5">
        <v>31.589569104267269</v>
      </c>
      <c r="G5498" s="5">
        <v>94.1084778169472</v>
      </c>
    </row>
    <row r="5499" spans="1:7" x14ac:dyDescent="0.6">
      <c r="A5499" s="6" t="s">
        <v>102</v>
      </c>
      <c r="B5499" s="6" t="s">
        <v>211</v>
      </c>
      <c r="C5499" s="7">
        <v>4710013</v>
      </c>
      <c r="D5499" s="10">
        <v>2.0675033503338409</v>
      </c>
      <c r="E5499" s="10">
        <v>2.0193847539015608</v>
      </c>
      <c r="F5499" s="8">
        <v>-28.9302018044738</v>
      </c>
      <c r="G5499" s="8">
        <v>36.739948625404423</v>
      </c>
    </row>
    <row r="5500" spans="1:7" x14ac:dyDescent="0.6">
      <c r="A5500" s="3" t="s">
        <v>16</v>
      </c>
      <c r="B5500" s="3" t="s">
        <v>212</v>
      </c>
      <c r="C5500" s="4">
        <v>0</v>
      </c>
      <c r="D5500" s="9">
        <v>0</v>
      </c>
      <c r="E5500" s="3"/>
      <c r="F5500" s="3"/>
      <c r="G5500" s="3"/>
    </row>
    <row r="5501" spans="1:7" x14ac:dyDescent="0.6">
      <c r="A5501" s="6" t="s">
        <v>18</v>
      </c>
      <c r="B5501" s="6" t="s">
        <v>212</v>
      </c>
      <c r="C5501" s="7">
        <v>0</v>
      </c>
      <c r="D5501" s="10">
        <v>0</v>
      </c>
      <c r="E5501" s="6"/>
      <c r="F5501" s="6"/>
      <c r="G5501" s="6"/>
    </row>
    <row r="5502" spans="1:7" x14ac:dyDescent="0.6">
      <c r="A5502" s="3" t="s">
        <v>21</v>
      </c>
      <c r="B5502" s="3" t="s">
        <v>212</v>
      </c>
      <c r="C5502" s="4">
        <v>0</v>
      </c>
      <c r="D5502" s="9">
        <v>0</v>
      </c>
      <c r="E5502" s="3"/>
      <c r="F5502" s="3"/>
      <c r="G5502" s="3"/>
    </row>
    <row r="5503" spans="1:7" x14ac:dyDescent="0.6">
      <c r="A5503" s="6" t="s">
        <v>22</v>
      </c>
      <c r="B5503" s="6" t="s">
        <v>212</v>
      </c>
      <c r="C5503" s="7">
        <v>2703</v>
      </c>
      <c r="D5503" s="10">
        <v>1.060968739350939E-3</v>
      </c>
      <c r="E5503" s="10">
        <v>0.54059999999999997</v>
      </c>
      <c r="F5503" s="8"/>
      <c r="G5503" s="6"/>
    </row>
    <row r="5504" spans="1:7" x14ac:dyDescent="0.6">
      <c r="A5504" s="3" t="s">
        <v>23</v>
      </c>
      <c r="B5504" s="3" t="s">
        <v>212</v>
      </c>
      <c r="C5504" s="4">
        <v>0</v>
      </c>
      <c r="D5504" s="9">
        <v>0</v>
      </c>
      <c r="E5504" s="3"/>
      <c r="F5504" s="5">
        <v>-100</v>
      </c>
      <c r="G5504" s="3"/>
    </row>
    <row r="5505" spans="1:7" x14ac:dyDescent="0.6">
      <c r="A5505" s="6" t="s">
        <v>29</v>
      </c>
      <c r="B5505" s="6" t="s">
        <v>212</v>
      </c>
      <c r="C5505" s="7">
        <v>4844</v>
      </c>
      <c r="D5505" s="10">
        <v>2.3753533105123539E-3</v>
      </c>
      <c r="E5505" s="10">
        <v>1.6146666666666669</v>
      </c>
      <c r="F5505" s="8"/>
      <c r="G5505" s="6"/>
    </row>
    <row r="5506" spans="1:7" x14ac:dyDescent="0.6">
      <c r="A5506" s="3" t="s">
        <v>31</v>
      </c>
      <c r="B5506" s="3" t="s">
        <v>212</v>
      </c>
      <c r="C5506" s="4">
        <v>0</v>
      </c>
      <c r="D5506" s="9">
        <v>0</v>
      </c>
      <c r="E5506" s="3"/>
      <c r="F5506" s="5">
        <v>-100</v>
      </c>
      <c r="G5506" s="3"/>
    </row>
    <row r="5507" spans="1:7" x14ac:dyDescent="0.6">
      <c r="A5507" s="6" t="s">
        <v>33</v>
      </c>
      <c r="B5507" s="6" t="s">
        <v>212</v>
      </c>
      <c r="C5507" s="7">
        <v>18</v>
      </c>
      <c r="D5507" s="10">
        <v>8.4685972979585342E-6</v>
      </c>
      <c r="E5507" s="6"/>
      <c r="F5507" s="8"/>
      <c r="G5507" s="6"/>
    </row>
    <row r="5508" spans="1:7" x14ac:dyDescent="0.6">
      <c r="A5508" s="3" t="s">
        <v>35</v>
      </c>
      <c r="B5508" s="3" t="s">
        <v>212</v>
      </c>
      <c r="C5508" s="4">
        <v>0</v>
      </c>
      <c r="D5508" s="9">
        <v>0</v>
      </c>
      <c r="E5508" s="3"/>
      <c r="F5508" s="5">
        <v>-100</v>
      </c>
      <c r="G5508" s="3"/>
    </row>
    <row r="5509" spans="1:7" x14ac:dyDescent="0.6">
      <c r="A5509" s="6" t="s">
        <v>38</v>
      </c>
      <c r="B5509" s="6" t="s">
        <v>212</v>
      </c>
      <c r="C5509" s="7">
        <v>0</v>
      </c>
      <c r="D5509" s="10">
        <v>0</v>
      </c>
      <c r="E5509" s="6"/>
      <c r="F5509" s="6"/>
      <c r="G5509" s="6"/>
    </row>
    <row r="5510" spans="1:7" x14ac:dyDescent="0.6">
      <c r="A5510" s="3" t="s">
        <v>40</v>
      </c>
      <c r="B5510" s="3" t="s">
        <v>212</v>
      </c>
      <c r="C5510" s="4">
        <v>0</v>
      </c>
      <c r="D5510" s="9">
        <v>0</v>
      </c>
      <c r="E5510" s="3"/>
      <c r="F5510" s="3"/>
      <c r="G5510" s="3"/>
    </row>
    <row r="5511" spans="1:7" x14ac:dyDescent="0.6">
      <c r="A5511" s="6" t="s">
        <v>42</v>
      </c>
      <c r="B5511" s="6" t="s">
        <v>212</v>
      </c>
      <c r="C5511" s="7">
        <v>0</v>
      </c>
      <c r="D5511" s="10">
        <v>0</v>
      </c>
      <c r="E5511" s="6"/>
      <c r="F5511" s="6"/>
      <c r="G5511" s="6"/>
    </row>
    <row r="5512" spans="1:7" x14ac:dyDescent="0.6">
      <c r="A5512" s="3" t="s">
        <v>43</v>
      </c>
      <c r="B5512" s="3" t="s">
        <v>212</v>
      </c>
      <c r="C5512" s="4">
        <v>0</v>
      </c>
      <c r="D5512" s="9">
        <v>0</v>
      </c>
      <c r="E5512" s="3"/>
      <c r="F5512" s="3"/>
      <c r="G5512" s="3"/>
    </row>
    <row r="5513" spans="1:7" x14ac:dyDescent="0.6">
      <c r="A5513" s="6" t="s">
        <v>47</v>
      </c>
      <c r="B5513" s="6" t="s">
        <v>212</v>
      </c>
      <c r="C5513" s="7">
        <v>0</v>
      </c>
      <c r="D5513" s="10">
        <v>0</v>
      </c>
      <c r="E5513" s="6"/>
      <c r="F5513" s="6"/>
      <c r="G5513" s="6"/>
    </row>
    <row r="5514" spans="1:7" x14ac:dyDescent="0.6">
      <c r="A5514" s="3" t="s">
        <v>48</v>
      </c>
      <c r="B5514" s="3" t="s">
        <v>212</v>
      </c>
      <c r="C5514" s="4">
        <v>0</v>
      </c>
      <c r="D5514" s="9">
        <v>0</v>
      </c>
      <c r="E5514" s="3"/>
      <c r="F5514" s="3"/>
      <c r="G5514" s="3"/>
    </row>
    <row r="5515" spans="1:7" x14ac:dyDescent="0.6">
      <c r="A5515" s="6" t="s">
        <v>49</v>
      </c>
      <c r="B5515" s="6" t="s">
        <v>212</v>
      </c>
      <c r="C5515" s="7">
        <v>0</v>
      </c>
      <c r="D5515" s="10">
        <v>0</v>
      </c>
      <c r="E5515" s="6"/>
      <c r="F5515" s="6"/>
      <c r="G5515" s="8">
        <v>-100</v>
      </c>
    </row>
    <row r="5516" spans="1:7" x14ac:dyDescent="0.6">
      <c r="A5516" s="3" t="s">
        <v>50</v>
      </c>
      <c r="B5516" s="3" t="s">
        <v>212</v>
      </c>
      <c r="C5516" s="4">
        <v>0</v>
      </c>
      <c r="D5516" s="9">
        <v>0</v>
      </c>
      <c r="E5516" s="3"/>
      <c r="F5516" s="3"/>
      <c r="G5516" s="3"/>
    </row>
    <row r="5517" spans="1:7" x14ac:dyDescent="0.6">
      <c r="A5517" s="6" t="s">
        <v>52</v>
      </c>
      <c r="B5517" s="6" t="s">
        <v>212</v>
      </c>
      <c r="C5517" s="7">
        <v>0</v>
      </c>
      <c r="D5517" s="10">
        <v>0</v>
      </c>
      <c r="E5517" s="6"/>
      <c r="F5517" s="6"/>
      <c r="G5517" s="8">
        <v>-100</v>
      </c>
    </row>
    <row r="5518" spans="1:7" x14ac:dyDescent="0.6">
      <c r="A5518" s="3" t="s">
        <v>53</v>
      </c>
      <c r="B5518" s="3" t="s">
        <v>212</v>
      </c>
      <c r="C5518" s="4">
        <v>0</v>
      </c>
      <c r="D5518" s="9">
        <v>0</v>
      </c>
      <c r="E5518" s="3"/>
      <c r="F5518" s="3"/>
      <c r="G5518" s="3"/>
    </row>
    <row r="5519" spans="1:7" x14ac:dyDescent="0.6">
      <c r="A5519" s="6" t="s">
        <v>68</v>
      </c>
      <c r="B5519" s="6" t="s">
        <v>212</v>
      </c>
      <c r="C5519" s="7">
        <v>1622</v>
      </c>
      <c r="D5519" s="10">
        <v>7.2644370688064507E-4</v>
      </c>
      <c r="E5519" s="10">
        <v>1.6220000000000001</v>
      </c>
      <c r="F5519" s="8"/>
      <c r="G5519" s="8">
        <v>8911.1111111111113</v>
      </c>
    </row>
    <row r="5520" spans="1:7" x14ac:dyDescent="0.6">
      <c r="A5520" s="3" t="s">
        <v>84</v>
      </c>
      <c r="B5520" s="3" t="s">
        <v>212</v>
      </c>
      <c r="C5520" s="4">
        <v>25</v>
      </c>
      <c r="D5520" s="9">
        <v>1.044666827918653E-5</v>
      </c>
      <c r="E5520" s="9">
        <v>1</v>
      </c>
      <c r="F5520" s="5">
        <v>-98.458692971639948</v>
      </c>
      <c r="G5520" s="5"/>
    </row>
    <row r="5521" spans="1:7" x14ac:dyDescent="0.6">
      <c r="A5521" s="6" t="s">
        <v>86</v>
      </c>
      <c r="B5521" s="6" t="s">
        <v>212</v>
      </c>
      <c r="C5521" s="7">
        <v>6435</v>
      </c>
      <c r="D5521" s="10">
        <v>3.079886763356477E-3</v>
      </c>
      <c r="E5521" s="10">
        <v>0.80437499999999995</v>
      </c>
      <c r="F5521" s="8">
        <v>25640</v>
      </c>
      <c r="G5521" s="8"/>
    </row>
    <row r="5522" spans="1:7" x14ac:dyDescent="0.6">
      <c r="A5522" s="3" t="s">
        <v>14</v>
      </c>
      <c r="B5522" s="3" t="s">
        <v>213</v>
      </c>
      <c r="C5522" s="4">
        <v>35492</v>
      </c>
      <c r="D5522" s="9">
        <v>1.3690310005367041E-2</v>
      </c>
      <c r="E5522" s="9">
        <v>1.267571428571429</v>
      </c>
      <c r="F5522" s="3"/>
      <c r="G5522" s="3"/>
    </row>
    <row r="5523" spans="1:7" x14ac:dyDescent="0.6">
      <c r="A5523" s="6" t="s">
        <v>15</v>
      </c>
      <c r="B5523" s="6" t="s">
        <v>213</v>
      </c>
      <c r="C5523" s="7">
        <v>120174</v>
      </c>
      <c r="D5523" s="10">
        <v>4.7428436031515538E-2</v>
      </c>
      <c r="E5523" s="10">
        <v>1.2518125</v>
      </c>
      <c r="F5523" s="8">
        <v>238.59461287050601</v>
      </c>
      <c r="G5523" s="6"/>
    </row>
    <row r="5524" spans="1:7" x14ac:dyDescent="0.6">
      <c r="A5524" s="3" t="s">
        <v>19</v>
      </c>
      <c r="B5524" s="3" t="s">
        <v>213</v>
      </c>
      <c r="C5524" s="4">
        <v>62046</v>
      </c>
      <c r="D5524" s="9">
        <v>2.8321673150564521E-2</v>
      </c>
      <c r="E5524" s="9">
        <v>1.2926249999999999</v>
      </c>
      <c r="F5524" s="5">
        <v>-48.369863697638429</v>
      </c>
      <c r="G5524" s="3"/>
    </row>
    <row r="5525" spans="1:7" x14ac:dyDescent="0.6">
      <c r="A5525" s="6" t="s">
        <v>20</v>
      </c>
      <c r="B5525" s="6" t="s">
        <v>213</v>
      </c>
      <c r="C5525" s="7">
        <v>23045</v>
      </c>
      <c r="D5525" s="10">
        <v>7.8614776593060043E-3</v>
      </c>
      <c r="E5525" s="10">
        <v>1.355588235294118</v>
      </c>
      <c r="F5525" s="8">
        <v>-62.858201979176741</v>
      </c>
      <c r="G5525" s="6"/>
    </row>
    <row r="5526" spans="1:7" x14ac:dyDescent="0.6">
      <c r="A5526" s="3" t="s">
        <v>21</v>
      </c>
      <c r="B5526" s="3" t="s">
        <v>213</v>
      </c>
      <c r="C5526" s="4">
        <v>473575</v>
      </c>
      <c r="D5526" s="9">
        <v>0.1720361539113191</v>
      </c>
      <c r="E5526" s="9">
        <v>1.326540616246499</v>
      </c>
      <c r="F5526" s="5">
        <v>1955.00108483402</v>
      </c>
      <c r="G5526" s="3"/>
    </row>
    <row r="5527" spans="1:7" x14ac:dyDescent="0.6">
      <c r="A5527" s="6" t="s">
        <v>22</v>
      </c>
      <c r="B5527" s="6" t="s">
        <v>213</v>
      </c>
      <c r="C5527" s="7">
        <v>130951</v>
      </c>
      <c r="D5527" s="10">
        <v>5.1400265403901128E-2</v>
      </c>
      <c r="E5527" s="10">
        <v>1.2838333333333329</v>
      </c>
      <c r="F5527" s="8">
        <v>-72.348413662038752</v>
      </c>
      <c r="G5527" s="6"/>
    </row>
    <row r="5528" spans="1:7" x14ac:dyDescent="0.6">
      <c r="A5528" s="3" t="s">
        <v>23</v>
      </c>
      <c r="B5528" s="3" t="s">
        <v>213</v>
      </c>
      <c r="C5528" s="4">
        <v>196959</v>
      </c>
      <c r="D5528" s="9">
        <v>7.4628881789122845E-2</v>
      </c>
      <c r="E5528" s="9">
        <v>1.2868931721659591</v>
      </c>
      <c r="F5528" s="5">
        <v>50.406640651846878</v>
      </c>
      <c r="G5528" s="3"/>
    </row>
    <row r="5529" spans="1:7" x14ac:dyDescent="0.6">
      <c r="A5529" s="6" t="s">
        <v>24</v>
      </c>
      <c r="B5529" s="6" t="s">
        <v>213</v>
      </c>
      <c r="C5529" s="7">
        <v>62506</v>
      </c>
      <c r="D5529" s="10">
        <v>2.7109155370169669E-2</v>
      </c>
      <c r="E5529" s="10">
        <v>1.225607843137255</v>
      </c>
      <c r="F5529" s="8">
        <v>-68.264461131504532</v>
      </c>
      <c r="G5529" s="6"/>
    </row>
    <row r="5530" spans="1:7" x14ac:dyDescent="0.6">
      <c r="A5530" s="3" t="s">
        <v>25</v>
      </c>
      <c r="B5530" s="3" t="s">
        <v>213</v>
      </c>
      <c r="C5530" s="4">
        <v>201556</v>
      </c>
      <c r="D5530" s="9">
        <v>8.049683395467612E-2</v>
      </c>
      <c r="E5530" s="9">
        <v>1.185623529411765</v>
      </c>
      <c r="F5530" s="5">
        <v>222.45864397017891</v>
      </c>
      <c r="G5530" s="3"/>
    </row>
    <row r="5531" spans="1:7" x14ac:dyDescent="0.6">
      <c r="A5531" s="6" t="s">
        <v>26</v>
      </c>
      <c r="B5531" s="6" t="s">
        <v>213</v>
      </c>
      <c r="C5531" s="7">
        <v>298133</v>
      </c>
      <c r="D5531" s="10">
        <v>0.1391316052879297</v>
      </c>
      <c r="E5531" s="10">
        <v>1.1691490196078429</v>
      </c>
      <c r="F5531" s="8">
        <v>47.915715731608088</v>
      </c>
      <c r="G5531" s="6"/>
    </row>
    <row r="5532" spans="1:7" x14ac:dyDescent="0.6">
      <c r="A5532" s="3" t="s">
        <v>28</v>
      </c>
      <c r="B5532" s="3" t="s">
        <v>213</v>
      </c>
      <c r="C5532" s="4">
        <v>161404</v>
      </c>
      <c r="D5532" s="9">
        <v>7.0246323946247372E-2</v>
      </c>
      <c r="E5532" s="9">
        <v>1.1867941176470591</v>
      </c>
      <c r="F5532" s="5">
        <v>-45.861746267605398</v>
      </c>
      <c r="G5532" s="3"/>
    </row>
    <row r="5533" spans="1:7" x14ac:dyDescent="0.6">
      <c r="A5533" s="6" t="s">
        <v>29</v>
      </c>
      <c r="B5533" s="6" t="s">
        <v>213</v>
      </c>
      <c r="C5533" s="7">
        <v>33776</v>
      </c>
      <c r="D5533" s="10">
        <v>1.6562744305504799E-2</v>
      </c>
      <c r="E5533" s="10">
        <v>0.99341176470588233</v>
      </c>
      <c r="F5533" s="8">
        <v>-79.073628906346798</v>
      </c>
      <c r="G5533" s="6"/>
    </row>
    <row r="5534" spans="1:7" x14ac:dyDescent="0.6">
      <c r="A5534" s="3" t="s">
        <v>33</v>
      </c>
      <c r="B5534" s="3" t="s">
        <v>213</v>
      </c>
      <c r="C5534" s="4">
        <v>49485</v>
      </c>
      <c r="D5534" s="9">
        <v>2.3281585404971009E-2</v>
      </c>
      <c r="E5534" s="9">
        <v>1.0309375000000001</v>
      </c>
      <c r="F5534" s="5">
        <v>46.509355755566077</v>
      </c>
      <c r="G5534" s="5">
        <v>39.4257860926406</v>
      </c>
    </row>
    <row r="5535" spans="1:7" x14ac:dyDescent="0.6">
      <c r="A5535" s="6" t="s">
        <v>35</v>
      </c>
      <c r="B5535" s="6" t="s">
        <v>213</v>
      </c>
      <c r="C5535" s="7">
        <v>93500</v>
      </c>
      <c r="D5535" s="10">
        <v>4.3320316867685532E-2</v>
      </c>
      <c r="E5535" s="10">
        <v>1.1000000000000001</v>
      </c>
      <c r="F5535" s="8">
        <v>88.946145296554519</v>
      </c>
      <c r="G5535" s="8">
        <v>-22.1961489174031</v>
      </c>
    </row>
    <row r="5536" spans="1:7" x14ac:dyDescent="0.6">
      <c r="A5536" s="3" t="s">
        <v>36</v>
      </c>
      <c r="B5536" s="3" t="s">
        <v>213</v>
      </c>
      <c r="C5536" s="4">
        <v>268265</v>
      </c>
      <c r="D5536" s="9">
        <v>0.13343685232341379</v>
      </c>
      <c r="E5536" s="9">
        <v>1.141553191489362</v>
      </c>
      <c r="F5536" s="5">
        <v>186.91443850267379</v>
      </c>
      <c r="G5536" s="5">
        <v>332.36469716017149</v>
      </c>
    </row>
    <row r="5537" spans="1:7" x14ac:dyDescent="0.6">
      <c r="A5537" s="6" t="s">
        <v>37</v>
      </c>
      <c r="B5537" s="6" t="s">
        <v>213</v>
      </c>
      <c r="C5537" s="7">
        <v>21913</v>
      </c>
      <c r="D5537" s="10">
        <v>9.3045052390589283E-3</v>
      </c>
      <c r="E5537" s="10">
        <v>1.2889999999999999</v>
      </c>
      <c r="F5537" s="8">
        <v>-91.831584440758206</v>
      </c>
      <c r="G5537" s="8">
        <v>-4.9121284443480189</v>
      </c>
    </row>
    <row r="5538" spans="1:7" x14ac:dyDescent="0.6">
      <c r="A5538" s="3" t="s">
        <v>38</v>
      </c>
      <c r="B5538" s="3" t="s">
        <v>213</v>
      </c>
      <c r="C5538" s="4">
        <v>23193</v>
      </c>
      <c r="D5538" s="9">
        <v>1.0193249650619809E-2</v>
      </c>
      <c r="E5538" s="9">
        <v>1.3642941176470591</v>
      </c>
      <c r="F5538" s="5">
        <v>5.8412814311139538</v>
      </c>
      <c r="G5538" s="5">
        <v>-95.102570870506256</v>
      </c>
    </row>
    <row r="5539" spans="1:7" x14ac:dyDescent="0.6">
      <c r="A5539" s="6" t="s">
        <v>39</v>
      </c>
      <c r="B5539" s="6" t="s">
        <v>213</v>
      </c>
      <c r="C5539" s="7">
        <v>190179</v>
      </c>
      <c r="D5539" s="10">
        <v>7.2631345157878821E-2</v>
      </c>
      <c r="E5539" s="10">
        <v>1.3983749999999999</v>
      </c>
      <c r="F5539" s="8">
        <v>719.98447807528146</v>
      </c>
      <c r="G5539" s="8">
        <v>45.229131507204983</v>
      </c>
    </row>
    <row r="5540" spans="1:7" x14ac:dyDescent="0.6">
      <c r="A5540" s="3" t="s">
        <v>40</v>
      </c>
      <c r="B5540" s="3" t="s">
        <v>213</v>
      </c>
      <c r="C5540" s="4">
        <v>85175</v>
      </c>
      <c r="D5540" s="9">
        <v>2.6195246583337151E-2</v>
      </c>
      <c r="E5540" s="9">
        <v>1.6700980392156859</v>
      </c>
      <c r="F5540" s="5">
        <v>-55.21324646780139</v>
      </c>
      <c r="G5540" s="5">
        <v>-56.754959153935587</v>
      </c>
    </row>
    <row r="5541" spans="1:7" x14ac:dyDescent="0.6">
      <c r="A5541" s="6" t="s">
        <v>41</v>
      </c>
      <c r="B5541" s="6" t="s">
        <v>213</v>
      </c>
      <c r="C5541" s="7">
        <v>367049</v>
      </c>
      <c r="D5541" s="10">
        <v>0.1128850669515452</v>
      </c>
      <c r="E5541" s="10">
        <v>1.799259803921569</v>
      </c>
      <c r="F5541" s="8">
        <v>330.93513354857652</v>
      </c>
      <c r="G5541" s="8">
        <v>487.22202668543821</v>
      </c>
    </row>
    <row r="5542" spans="1:7" x14ac:dyDescent="0.6">
      <c r="A5542" s="3" t="s">
        <v>42</v>
      </c>
      <c r="B5542" s="3" t="s">
        <v>213</v>
      </c>
      <c r="C5542" s="4">
        <v>132016</v>
      </c>
      <c r="D5542" s="9">
        <v>3.7185842082148472E-2</v>
      </c>
      <c r="E5542" s="9">
        <v>1.629827160493827</v>
      </c>
      <c r="F5542" s="5">
        <v>-64.033139989483701</v>
      </c>
      <c r="G5542" s="5">
        <v>-34.501577725297182</v>
      </c>
    </row>
    <row r="5543" spans="1:7" x14ac:dyDescent="0.6">
      <c r="A5543" s="6" t="s">
        <v>45</v>
      </c>
      <c r="B5543" s="6" t="s">
        <v>213</v>
      </c>
      <c r="C5543" s="7">
        <v>65820</v>
      </c>
      <c r="D5543" s="10">
        <v>1.8489257126424598E-2</v>
      </c>
      <c r="E5543" s="10">
        <v>1.3712500000000001</v>
      </c>
      <c r="F5543" s="8">
        <v>-50.142406980972012</v>
      </c>
      <c r="G5543" s="8">
        <v>-77.922605011857129</v>
      </c>
    </row>
    <row r="5544" spans="1:7" x14ac:dyDescent="0.6">
      <c r="A5544" s="3" t="s">
        <v>51</v>
      </c>
      <c r="B5544" s="3" t="s">
        <v>213</v>
      </c>
      <c r="C5544" s="4">
        <v>192890</v>
      </c>
      <c r="D5544" s="9">
        <v>4.8650856561649782E-2</v>
      </c>
      <c r="E5544" s="9">
        <v>1.4183088235294119</v>
      </c>
      <c r="F5544" s="5">
        <v>193.05682163476149</v>
      </c>
      <c r="G5544" s="5">
        <v>19.50757106391416</v>
      </c>
    </row>
    <row r="5545" spans="1:7" x14ac:dyDescent="0.6">
      <c r="A5545" s="6" t="s">
        <v>54</v>
      </c>
      <c r="B5545" s="6" t="s">
        <v>213</v>
      </c>
      <c r="C5545" s="7">
        <v>250021</v>
      </c>
      <c r="D5545" s="10">
        <v>7.0213496929097133E-2</v>
      </c>
      <c r="E5545" s="10">
        <v>1.3737417582417579</v>
      </c>
      <c r="F5545" s="8">
        <v>29.618435377676391</v>
      </c>
      <c r="G5545" s="8">
        <v>640.23270961629567</v>
      </c>
    </row>
    <row r="5546" spans="1:7" x14ac:dyDescent="0.6">
      <c r="A5546" s="3" t="s">
        <v>55</v>
      </c>
      <c r="B5546" s="3" t="s">
        <v>213</v>
      </c>
      <c r="C5546" s="4">
        <v>21003</v>
      </c>
      <c r="D5546" s="9">
        <v>7.1718655122409254E-3</v>
      </c>
      <c r="E5546" s="9">
        <v>1.2354705882352941</v>
      </c>
      <c r="F5546" s="5">
        <v>-91.599505641526108</v>
      </c>
      <c r="G5546" s="5">
        <v>-57.556835404668092</v>
      </c>
    </row>
    <row r="5547" spans="1:7" x14ac:dyDescent="0.6">
      <c r="A5547" s="6" t="s">
        <v>57</v>
      </c>
      <c r="B5547" s="6" t="s">
        <v>213</v>
      </c>
      <c r="C5547" s="7">
        <v>53386</v>
      </c>
      <c r="D5547" s="10">
        <v>2.098672549711348E-2</v>
      </c>
      <c r="E5547" s="10">
        <v>1.112208333333333</v>
      </c>
      <c r="F5547" s="8">
        <v>154.18273579964759</v>
      </c>
      <c r="G5547" s="8">
        <v>-42.902673796791447</v>
      </c>
    </row>
    <row r="5548" spans="1:7" x14ac:dyDescent="0.6">
      <c r="A5548" s="3" t="s">
        <v>59</v>
      </c>
      <c r="B5548" s="3" t="s">
        <v>213</v>
      </c>
      <c r="C5548" s="4">
        <v>58787</v>
      </c>
      <c r="D5548" s="9">
        <v>2.6382472265766541E-2</v>
      </c>
      <c r="E5548" s="9">
        <v>1.1526862745098041</v>
      </c>
      <c r="F5548" s="5">
        <v>10.11688457648072</v>
      </c>
      <c r="G5548" s="5">
        <v>-78.086220714591917</v>
      </c>
    </row>
    <row r="5549" spans="1:7" x14ac:dyDescent="0.6">
      <c r="A5549" s="6" t="s">
        <v>80</v>
      </c>
      <c r="B5549" s="6" t="s">
        <v>213</v>
      </c>
      <c r="C5549" s="7">
        <v>17916</v>
      </c>
      <c r="D5549" s="10">
        <v>7.3398400685064846E-3</v>
      </c>
      <c r="E5549" s="10">
        <v>1.053882352941176</v>
      </c>
      <c r="F5549" s="8">
        <v>-69.523874325956413</v>
      </c>
      <c r="G5549" s="8">
        <v>-18.240313968876919</v>
      </c>
    </row>
    <row r="5550" spans="1:7" x14ac:dyDescent="0.6">
      <c r="A5550" s="3" t="s">
        <v>91</v>
      </c>
      <c r="B5550" s="3" t="s">
        <v>213</v>
      </c>
      <c r="C5550" s="4">
        <v>106236</v>
      </c>
      <c r="D5550" s="9">
        <v>4.9219299196885828E-2</v>
      </c>
      <c r="E5550" s="9">
        <v>1.041529411764706</v>
      </c>
      <c r="F5550" s="5">
        <v>492.96718017414599</v>
      </c>
      <c r="G5550" s="5">
        <v>358.05199844780748</v>
      </c>
    </row>
    <row r="5551" spans="1:7" x14ac:dyDescent="0.6">
      <c r="A5551" s="6" t="s">
        <v>92</v>
      </c>
      <c r="B5551" s="6" t="s">
        <v>213</v>
      </c>
      <c r="C5551" s="7">
        <v>92779</v>
      </c>
      <c r="D5551" s="10">
        <v>3.4125759693925048E-2</v>
      </c>
      <c r="E5551" s="10">
        <v>1.091517647058823</v>
      </c>
      <c r="F5551" s="8">
        <v>-12.667080838886999</v>
      </c>
      <c r="G5551" s="8">
        <v>-51.214908060301092</v>
      </c>
    </row>
    <row r="5552" spans="1:7" x14ac:dyDescent="0.6">
      <c r="A5552" s="3" t="s">
        <v>93</v>
      </c>
      <c r="B5552" s="3" t="s">
        <v>213</v>
      </c>
      <c r="C5552" s="4">
        <v>89465</v>
      </c>
      <c r="D5552" s="9">
        <v>4.1185323034122312E-2</v>
      </c>
      <c r="E5552" s="9">
        <v>1.0525294117647059</v>
      </c>
      <c r="F5552" s="5">
        <v>-3.571928992552198</v>
      </c>
      <c r="G5552" s="5">
        <v>5.0366891693572002</v>
      </c>
    </row>
    <row r="5553" spans="1:7" x14ac:dyDescent="0.6">
      <c r="A5553" s="6" t="s">
        <v>94</v>
      </c>
      <c r="B5553" s="6" t="s">
        <v>213</v>
      </c>
      <c r="C5553" s="7">
        <v>89465</v>
      </c>
      <c r="D5553" s="10">
        <v>3.6383855437558149E-2</v>
      </c>
      <c r="E5553" s="10">
        <v>1.0525294117647059</v>
      </c>
      <c r="F5553" s="8">
        <v>0</v>
      </c>
      <c r="G5553" s="8">
        <v>-75.625870115434182</v>
      </c>
    </row>
    <row r="5554" spans="1:7" x14ac:dyDescent="0.6">
      <c r="A5554" s="3" t="s">
        <v>95</v>
      </c>
      <c r="B5554" s="3" t="s">
        <v>213</v>
      </c>
      <c r="C5554" s="4">
        <v>48720</v>
      </c>
      <c r="D5554" s="9">
        <v>2.4037365551902432E-2</v>
      </c>
      <c r="E5554" s="9">
        <v>1.0149999999999999</v>
      </c>
      <c r="F5554" s="5">
        <v>-45.542949756888177</v>
      </c>
      <c r="G5554" s="5">
        <v>-63.095382377893593</v>
      </c>
    </row>
    <row r="5555" spans="1:7" x14ac:dyDescent="0.6">
      <c r="A5555" s="6" t="s">
        <v>98</v>
      </c>
      <c r="B5555" s="6" t="s">
        <v>213</v>
      </c>
      <c r="C5555" s="7">
        <v>15991</v>
      </c>
      <c r="D5555" s="10">
        <v>7.3800169548863034E-3</v>
      </c>
      <c r="E5555" s="10">
        <v>0.94064705882352939</v>
      </c>
      <c r="F5555" s="8">
        <v>-67.177750410509034</v>
      </c>
      <c r="G5555" s="8">
        <v>-75.704952901853545</v>
      </c>
    </row>
    <row r="5556" spans="1:7" x14ac:dyDescent="0.6">
      <c r="A5556" s="3" t="s">
        <v>14</v>
      </c>
      <c r="B5556" s="3" t="s">
        <v>215</v>
      </c>
      <c r="C5556" s="4">
        <v>1481894</v>
      </c>
      <c r="D5556" s="9">
        <v>0.57161017285848592</v>
      </c>
      <c r="E5556" s="9">
        <v>1.2990751536296929</v>
      </c>
      <c r="F5556" s="3"/>
      <c r="G5556" s="3"/>
    </row>
    <row r="5557" spans="1:7" x14ac:dyDescent="0.6">
      <c r="A5557" s="6" t="s">
        <v>15</v>
      </c>
      <c r="B5557" s="6" t="s">
        <v>215</v>
      </c>
      <c r="C5557" s="7">
        <v>1735569</v>
      </c>
      <c r="D5557" s="10">
        <v>0.68496782411154988</v>
      </c>
      <c r="E5557" s="10">
        <v>1.285806681039273</v>
      </c>
      <c r="F5557" s="8">
        <v>17.118295910503711</v>
      </c>
      <c r="G5557" s="6"/>
    </row>
    <row r="5558" spans="1:7" x14ac:dyDescent="0.6">
      <c r="A5558" s="3" t="s">
        <v>16</v>
      </c>
      <c r="B5558" s="3" t="s">
        <v>215</v>
      </c>
      <c r="C5558" s="4">
        <v>1898010</v>
      </c>
      <c r="D5558" s="9">
        <v>0.71040058784028914</v>
      </c>
      <c r="E5558" s="9">
        <v>1.2877642684614761</v>
      </c>
      <c r="F5558" s="5">
        <v>9.3595241675784813</v>
      </c>
      <c r="G5558" s="3"/>
    </row>
    <row r="5559" spans="1:7" x14ac:dyDescent="0.6">
      <c r="A5559" s="6" t="s">
        <v>17</v>
      </c>
      <c r="B5559" s="6" t="s">
        <v>215</v>
      </c>
      <c r="C5559" s="7">
        <v>1469066</v>
      </c>
      <c r="D5559" s="10">
        <v>0.59203914959254844</v>
      </c>
      <c r="E5559" s="10">
        <v>1.3268178574976739</v>
      </c>
      <c r="F5559" s="8">
        <v>-22.599670180873659</v>
      </c>
      <c r="G5559" s="6"/>
    </row>
    <row r="5560" spans="1:7" x14ac:dyDescent="0.6">
      <c r="A5560" s="3" t="s">
        <v>18</v>
      </c>
      <c r="B5560" s="3" t="s">
        <v>215</v>
      </c>
      <c r="C5560" s="4">
        <v>1471111</v>
      </c>
      <c r="D5560" s="9">
        <v>0.56531172004709451</v>
      </c>
      <c r="E5560" s="9">
        <v>1.3281490375934419</v>
      </c>
      <c r="F5560" s="5">
        <v>0.13920409294068131</v>
      </c>
      <c r="G5560" s="3"/>
    </row>
    <row r="5561" spans="1:7" x14ac:dyDescent="0.6">
      <c r="A5561" s="6" t="s">
        <v>19</v>
      </c>
      <c r="B5561" s="6" t="s">
        <v>215</v>
      </c>
      <c r="C5561" s="7">
        <v>1442969</v>
      </c>
      <c r="D5561" s="10">
        <v>0.6586612575250127</v>
      </c>
      <c r="E5561" s="10">
        <v>1.3366764858455611</v>
      </c>
      <c r="F5561" s="8">
        <v>-1.9129759753003019</v>
      </c>
      <c r="G5561" s="6"/>
    </row>
    <row r="5562" spans="1:7" x14ac:dyDescent="0.6">
      <c r="A5562" s="3" t="s">
        <v>20</v>
      </c>
      <c r="B5562" s="3" t="s">
        <v>215</v>
      </c>
      <c r="C5562" s="4">
        <v>1940550</v>
      </c>
      <c r="D5562" s="9">
        <v>0.6619913417993607</v>
      </c>
      <c r="E5562" s="9">
        <v>1.2687064822987151</v>
      </c>
      <c r="F5562" s="5">
        <v>34.483138584404792</v>
      </c>
      <c r="G5562" s="3"/>
    </row>
    <row r="5563" spans="1:7" x14ac:dyDescent="0.6">
      <c r="A5563" s="6" t="s">
        <v>21</v>
      </c>
      <c r="B5563" s="6" t="s">
        <v>215</v>
      </c>
      <c r="C5563" s="7">
        <v>1346283</v>
      </c>
      <c r="D5563" s="10">
        <v>0.48906582779114699</v>
      </c>
      <c r="E5563" s="10">
        <v>1.2339559865448251</v>
      </c>
      <c r="F5563" s="8">
        <v>-30.623637628507382</v>
      </c>
      <c r="G5563" s="6"/>
    </row>
    <row r="5564" spans="1:7" x14ac:dyDescent="0.6">
      <c r="A5564" s="3" t="s">
        <v>22</v>
      </c>
      <c r="B5564" s="3" t="s">
        <v>215</v>
      </c>
      <c r="C5564" s="4">
        <v>1429504</v>
      </c>
      <c r="D5564" s="9">
        <v>0.56110212977326079</v>
      </c>
      <c r="E5564" s="9">
        <v>1.202800215401185</v>
      </c>
      <c r="F5564" s="5">
        <v>6.1815383541201863</v>
      </c>
      <c r="G5564" s="3"/>
    </row>
    <row r="5565" spans="1:7" x14ac:dyDescent="0.6">
      <c r="A5565" s="6" t="s">
        <v>23</v>
      </c>
      <c r="B5565" s="6" t="s">
        <v>215</v>
      </c>
      <c r="C5565" s="7">
        <v>1504369</v>
      </c>
      <c r="D5565" s="10">
        <v>0.57001394334973754</v>
      </c>
      <c r="E5565" s="10">
        <v>1.1809995211216739</v>
      </c>
      <c r="F5565" s="8">
        <v>5.2371312007521542</v>
      </c>
      <c r="G5565" s="6"/>
    </row>
    <row r="5566" spans="1:7" x14ac:dyDescent="0.6">
      <c r="A5566" s="3" t="s">
        <v>24</v>
      </c>
      <c r="B5566" s="3" t="s">
        <v>215</v>
      </c>
      <c r="C5566" s="4">
        <v>1292336</v>
      </c>
      <c r="D5566" s="9">
        <v>0.5604923913618467</v>
      </c>
      <c r="E5566" s="9">
        <v>1.219138900418852</v>
      </c>
      <c r="F5566" s="5">
        <v>-14.094480808897281</v>
      </c>
      <c r="G5566" s="3"/>
    </row>
    <row r="5567" spans="1:7" x14ac:dyDescent="0.6">
      <c r="A5567" s="6" t="s">
        <v>25</v>
      </c>
      <c r="B5567" s="6" t="s">
        <v>215</v>
      </c>
      <c r="C5567" s="7">
        <v>1190053</v>
      </c>
      <c r="D5567" s="10">
        <v>0.47527981671726061</v>
      </c>
      <c r="E5567" s="10">
        <v>1.092693967496098</v>
      </c>
      <c r="F5567" s="8">
        <v>-7.9145825853338403</v>
      </c>
      <c r="G5567" s="6"/>
    </row>
    <row r="5568" spans="1:7" x14ac:dyDescent="0.6">
      <c r="A5568" s="3" t="s">
        <v>26</v>
      </c>
      <c r="B5568" s="3" t="s">
        <v>215</v>
      </c>
      <c r="C5568" s="4">
        <v>1426161</v>
      </c>
      <c r="D5568" s="9">
        <v>0.66555553839742354</v>
      </c>
      <c r="E5568" s="9">
        <v>1.1424185137419189</v>
      </c>
      <c r="F5568" s="5">
        <v>19.840124767552371</v>
      </c>
      <c r="G5568" s="5">
        <v>-3.7609302689666109</v>
      </c>
    </row>
    <row r="5569" spans="1:7" x14ac:dyDescent="0.6">
      <c r="A5569" s="6" t="s">
        <v>27</v>
      </c>
      <c r="B5569" s="6" t="s">
        <v>215</v>
      </c>
      <c r="C5569" s="7">
        <v>1262625</v>
      </c>
      <c r="D5569" s="10">
        <v>0.55513577522991364</v>
      </c>
      <c r="E5569" s="10">
        <v>1.156355893396831</v>
      </c>
      <c r="F5569" s="8">
        <v>-11.466868046454779</v>
      </c>
      <c r="G5569" s="8">
        <v>-27.25008340204279</v>
      </c>
    </row>
    <row r="5570" spans="1:7" x14ac:dyDescent="0.6">
      <c r="A5570" s="3" t="s">
        <v>28</v>
      </c>
      <c r="B5570" s="3" t="s">
        <v>215</v>
      </c>
      <c r="C5570" s="4">
        <v>1690727</v>
      </c>
      <c r="D5570" s="9">
        <v>0.73583899126828933</v>
      </c>
      <c r="E5570" s="9">
        <v>1.091326715034469</v>
      </c>
      <c r="F5570" s="5">
        <v>33.905712305712314</v>
      </c>
      <c r="G5570" s="5">
        <v>-10.92106996275046</v>
      </c>
    </row>
    <row r="5571" spans="1:7" x14ac:dyDescent="0.6">
      <c r="A5571" s="6" t="s">
        <v>29</v>
      </c>
      <c r="B5571" s="6" t="s">
        <v>215</v>
      </c>
      <c r="C5571" s="7">
        <v>554506</v>
      </c>
      <c r="D5571" s="10">
        <v>0.27191322518558281</v>
      </c>
      <c r="E5571" s="10">
        <v>0.99302650429799422</v>
      </c>
      <c r="F5571" s="8">
        <v>-67.203102570669301</v>
      </c>
      <c r="G5571" s="8">
        <v>-62.254520899673672</v>
      </c>
    </row>
    <row r="5572" spans="1:7" x14ac:dyDescent="0.6">
      <c r="A5572" s="3" t="s">
        <v>30</v>
      </c>
      <c r="B5572" s="3" t="s">
        <v>215</v>
      </c>
      <c r="C5572" s="4">
        <v>455503</v>
      </c>
      <c r="D5572" s="9">
        <v>0.2094838938138793</v>
      </c>
      <c r="E5572" s="9">
        <v>0.90007904044894971</v>
      </c>
      <c r="F5572" s="5">
        <v>-17.85427028742701</v>
      </c>
      <c r="G5572" s="5">
        <v>-69.036802797341608</v>
      </c>
    </row>
    <row r="5573" spans="1:7" x14ac:dyDescent="0.6">
      <c r="A5573" s="6" t="s">
        <v>31</v>
      </c>
      <c r="B5573" s="6" t="s">
        <v>215</v>
      </c>
      <c r="C5573" s="7">
        <v>1174966</v>
      </c>
      <c r="D5573" s="10">
        <v>0.53200817957946367</v>
      </c>
      <c r="E5573" s="10">
        <v>0.96822961302656729</v>
      </c>
      <c r="F5573" s="8">
        <v>157.94912437459249</v>
      </c>
      <c r="G5573" s="8">
        <v>-18.573025477331811</v>
      </c>
    </row>
    <row r="5574" spans="1:7" x14ac:dyDescent="0.6">
      <c r="A5574" s="3" t="s">
        <v>32</v>
      </c>
      <c r="B5574" s="3" t="s">
        <v>215</v>
      </c>
      <c r="C5574" s="4">
        <v>2676289</v>
      </c>
      <c r="D5574" s="9">
        <v>1.201464277756374</v>
      </c>
      <c r="E5574" s="9">
        <v>1.037804017372421</v>
      </c>
      <c r="F5574" s="5">
        <v>127.7758675570187</v>
      </c>
      <c r="G5574" s="5">
        <v>37.913941923681428</v>
      </c>
    </row>
    <row r="5575" spans="1:7" x14ac:dyDescent="0.6">
      <c r="A5575" s="6" t="s">
        <v>33</v>
      </c>
      <c r="B5575" s="6" t="s">
        <v>215</v>
      </c>
      <c r="C5575" s="7">
        <v>2033615</v>
      </c>
      <c r="D5575" s="10">
        <v>0.95677036078266364</v>
      </c>
      <c r="E5575" s="10">
        <v>1.08158929055797</v>
      </c>
      <c r="F5575" s="8">
        <v>-24.013624836480659</v>
      </c>
      <c r="G5575" s="8">
        <v>51.054050299974072</v>
      </c>
    </row>
    <row r="5576" spans="1:7" x14ac:dyDescent="0.6">
      <c r="A5576" s="3" t="s">
        <v>34</v>
      </c>
      <c r="B5576" s="3" t="s">
        <v>215</v>
      </c>
      <c r="C5576" s="4">
        <v>1152429</v>
      </c>
      <c r="D5576" s="9">
        <v>0.48362632458723309</v>
      </c>
      <c r="E5576" s="9">
        <v>1.071229782487451</v>
      </c>
      <c r="F5576" s="5">
        <v>-43.33101398248931</v>
      </c>
      <c r="G5576" s="5">
        <v>-19.382597040651859</v>
      </c>
    </row>
    <row r="5577" spans="1:7" x14ac:dyDescent="0.6">
      <c r="A5577" s="6" t="s">
        <v>35</v>
      </c>
      <c r="B5577" s="6" t="s">
        <v>215</v>
      </c>
      <c r="C5577" s="7">
        <v>1298981</v>
      </c>
      <c r="D5577" s="10">
        <v>0.60184244411874877</v>
      </c>
      <c r="E5577" s="10">
        <v>1.096343779276352</v>
      </c>
      <c r="F5577" s="8">
        <v>12.716792097387341</v>
      </c>
      <c r="G5577" s="8">
        <v>-13.652767372898531</v>
      </c>
    </row>
    <row r="5578" spans="1:7" x14ac:dyDescent="0.6">
      <c r="A5578" s="3" t="s">
        <v>36</v>
      </c>
      <c r="B5578" s="3" t="s">
        <v>215</v>
      </c>
      <c r="C5578" s="4">
        <v>480887</v>
      </c>
      <c r="D5578" s="9">
        <v>0.2391964945231376</v>
      </c>
      <c r="E5578" s="9">
        <v>1.100730177623146</v>
      </c>
      <c r="F5578" s="5">
        <v>-62.979674067596058</v>
      </c>
      <c r="G5578" s="5">
        <v>-62.789321043443813</v>
      </c>
    </row>
    <row r="5579" spans="1:7" x14ac:dyDescent="0.6">
      <c r="A5579" s="6" t="s">
        <v>37</v>
      </c>
      <c r="B5579" s="6" t="s">
        <v>215</v>
      </c>
      <c r="C5579" s="7">
        <v>1497039</v>
      </c>
      <c r="D5579" s="10">
        <v>0.63565952715627894</v>
      </c>
      <c r="E5579" s="10">
        <v>1.1193484470099151</v>
      </c>
      <c r="F5579" s="8">
        <v>211.30785402807729</v>
      </c>
      <c r="G5579" s="8">
        <v>25.795993959932879</v>
      </c>
    </row>
    <row r="5580" spans="1:7" x14ac:dyDescent="0.6">
      <c r="A5580" s="3" t="s">
        <v>38</v>
      </c>
      <c r="B5580" s="3" t="s">
        <v>215</v>
      </c>
      <c r="C5580" s="4">
        <v>2624858</v>
      </c>
      <c r="D5580" s="9">
        <v>1.153616733127522</v>
      </c>
      <c r="E5580" s="9">
        <v>1.2964886717804589</v>
      </c>
      <c r="F5580" s="5">
        <v>75.336647876241031</v>
      </c>
      <c r="G5580" s="5">
        <v>84.050608591877079</v>
      </c>
    </row>
    <row r="5581" spans="1:7" x14ac:dyDescent="0.6">
      <c r="A5581" s="6" t="s">
        <v>39</v>
      </c>
      <c r="B5581" s="6" t="s">
        <v>215</v>
      </c>
      <c r="C5581" s="7">
        <v>2947925</v>
      </c>
      <c r="D5581" s="10">
        <v>1.125843327468016</v>
      </c>
      <c r="E5581" s="10">
        <v>1.3302850618905151</v>
      </c>
      <c r="F5581" s="8">
        <v>12.30798008882765</v>
      </c>
      <c r="G5581" s="8">
        <v>133.47589347589351</v>
      </c>
    </row>
    <row r="5582" spans="1:7" x14ac:dyDescent="0.6">
      <c r="A5582" s="3" t="s">
        <v>40</v>
      </c>
      <c r="B5582" s="3" t="s">
        <v>215</v>
      </c>
      <c r="C5582" s="4">
        <v>1832735</v>
      </c>
      <c r="D5582" s="9">
        <v>0.56365066330393199</v>
      </c>
      <c r="E5582" s="9">
        <v>1.394764880023744</v>
      </c>
      <c r="F5582" s="5">
        <v>-37.829659845484528</v>
      </c>
      <c r="G5582" s="5">
        <v>8.3992270780557821</v>
      </c>
    </row>
    <row r="5583" spans="1:7" x14ac:dyDescent="0.6">
      <c r="A5583" s="6" t="s">
        <v>41</v>
      </c>
      <c r="B5583" s="6" t="s">
        <v>215</v>
      </c>
      <c r="C5583" s="7">
        <v>2108297</v>
      </c>
      <c r="D5583" s="10">
        <v>0.64840184280230129</v>
      </c>
      <c r="E5583" s="10">
        <v>1.545581637440619</v>
      </c>
      <c r="F5583" s="8">
        <v>15.035561606015049</v>
      </c>
      <c r="G5583" s="8">
        <v>280.21175604952867</v>
      </c>
    </row>
    <row r="5584" spans="1:7" x14ac:dyDescent="0.6">
      <c r="A5584" s="3" t="s">
        <v>42</v>
      </c>
      <c r="B5584" s="3" t="s">
        <v>215</v>
      </c>
      <c r="C5584" s="4">
        <v>905293</v>
      </c>
      <c r="D5584" s="9">
        <v>0.25500001921035648</v>
      </c>
      <c r="E5584" s="9">
        <v>1.6268496055492661</v>
      </c>
      <c r="F5584" s="5">
        <v>-57.060461595306542</v>
      </c>
      <c r="G5584" s="5">
        <v>98.74578213535365</v>
      </c>
    </row>
    <row r="5585" spans="1:7" x14ac:dyDescent="0.6">
      <c r="A5585" s="6" t="s">
        <v>43</v>
      </c>
      <c r="B5585" s="6" t="s">
        <v>215</v>
      </c>
      <c r="C5585" s="7">
        <v>1388283</v>
      </c>
      <c r="D5585" s="10">
        <v>0.41562911300625438</v>
      </c>
      <c r="E5585" s="10">
        <v>1.4665839152343629</v>
      </c>
      <c r="F5585" s="8">
        <v>53.351787763740589</v>
      </c>
      <c r="G5585" s="8">
        <v>18.15516363877763</v>
      </c>
    </row>
    <row r="5586" spans="1:7" x14ac:dyDescent="0.6">
      <c r="A5586" s="3" t="s">
        <v>44</v>
      </c>
      <c r="B5586" s="3" t="s">
        <v>215</v>
      </c>
      <c r="C5586" s="4">
        <v>1193435</v>
      </c>
      <c r="D5586" s="9">
        <v>0.33498114485338237</v>
      </c>
      <c r="E5586" s="9">
        <v>1.322145903727912</v>
      </c>
      <c r="F5586" s="5">
        <v>-14.03517870635886</v>
      </c>
      <c r="G5586" s="5">
        <v>-55.407095422056443</v>
      </c>
    </row>
    <row r="5587" spans="1:7" x14ac:dyDescent="0.6">
      <c r="A5587" s="6" t="s">
        <v>45</v>
      </c>
      <c r="B5587" s="6" t="s">
        <v>215</v>
      </c>
      <c r="C5587" s="7">
        <v>897533</v>
      </c>
      <c r="D5587" s="10">
        <v>0.25212273498102777</v>
      </c>
      <c r="E5587" s="10">
        <v>1.3143926191696571</v>
      </c>
      <c r="F5587" s="8">
        <v>-24.794144632929321</v>
      </c>
      <c r="G5587" s="8">
        <v>-55.865146549371453</v>
      </c>
    </row>
    <row r="5588" spans="1:7" x14ac:dyDescent="0.6">
      <c r="A5588" s="3" t="s">
        <v>46</v>
      </c>
      <c r="B5588" s="3" t="s">
        <v>215</v>
      </c>
      <c r="C5588" s="4">
        <v>1674046</v>
      </c>
      <c r="D5588" s="9">
        <v>0.48834501830531712</v>
      </c>
      <c r="E5588" s="9">
        <v>1.3462913667618319</v>
      </c>
      <c r="F5588" s="5">
        <v>86.516373214132528</v>
      </c>
      <c r="G5588" s="5">
        <v>45.262397943821277</v>
      </c>
    </row>
    <row r="5589" spans="1:7" x14ac:dyDescent="0.6">
      <c r="A5589" s="6" t="s">
        <v>47</v>
      </c>
      <c r="B5589" s="6" t="s">
        <v>215</v>
      </c>
      <c r="C5589" s="7">
        <v>1047055</v>
      </c>
      <c r="D5589" s="10">
        <v>0.28606406330733458</v>
      </c>
      <c r="E5589" s="10">
        <v>1.3187921153725051</v>
      </c>
      <c r="F5589" s="8">
        <v>-37.453630306455153</v>
      </c>
      <c r="G5589" s="8">
        <v>-19.39412508727996</v>
      </c>
    </row>
    <row r="5590" spans="1:7" x14ac:dyDescent="0.6">
      <c r="A5590" s="3" t="s">
        <v>48</v>
      </c>
      <c r="B5590" s="3" t="s">
        <v>215</v>
      </c>
      <c r="C5590" s="4">
        <v>1121819</v>
      </c>
      <c r="D5590" s="9">
        <v>0.34106965921512822</v>
      </c>
      <c r="E5590" s="9">
        <v>1.435827237762461</v>
      </c>
      <c r="F5590" s="5">
        <v>7.1404080969958539</v>
      </c>
      <c r="G5590" s="5">
        <v>133.28120743542661</v>
      </c>
    </row>
    <row r="5591" spans="1:7" x14ac:dyDescent="0.6">
      <c r="A5591" s="6" t="s">
        <v>49</v>
      </c>
      <c r="B5591" s="6" t="s">
        <v>215</v>
      </c>
      <c r="C5591" s="7">
        <v>514527</v>
      </c>
      <c r="D5591" s="10">
        <v>0.13683991582741609</v>
      </c>
      <c r="E5591" s="10">
        <v>1.488750325511415</v>
      </c>
      <c r="F5591" s="8">
        <v>-54.134579642527001</v>
      </c>
      <c r="G5591" s="8">
        <v>-65.630354319426544</v>
      </c>
    </row>
    <row r="5592" spans="1:7" x14ac:dyDescent="0.6">
      <c r="A5592" s="3" t="s">
        <v>50</v>
      </c>
      <c r="B5592" s="3" t="s">
        <v>215</v>
      </c>
      <c r="C5592" s="4">
        <v>724476</v>
      </c>
      <c r="D5592" s="9">
        <v>0.16867862854679669</v>
      </c>
      <c r="E5592" s="9">
        <v>1.3712566009880189</v>
      </c>
      <c r="F5592" s="5">
        <v>40.804272662076038</v>
      </c>
      <c r="G5592" s="5">
        <v>-72.399421225833933</v>
      </c>
    </row>
    <row r="5593" spans="1:7" x14ac:dyDescent="0.6">
      <c r="A5593" s="6" t="s">
        <v>51</v>
      </c>
      <c r="B5593" s="6" t="s">
        <v>215</v>
      </c>
      <c r="C5593" s="7">
        <v>1004324</v>
      </c>
      <c r="D5593" s="10">
        <v>0.253311332186336</v>
      </c>
      <c r="E5593" s="10">
        <v>1.4399529728877229</v>
      </c>
      <c r="F5593" s="8">
        <v>38.62764259961682</v>
      </c>
      <c r="G5593" s="8">
        <v>-65.931154964932958</v>
      </c>
    </row>
    <row r="5594" spans="1:7" x14ac:dyDescent="0.6">
      <c r="A5594" s="3" t="s">
        <v>52</v>
      </c>
      <c r="B5594" s="3" t="s">
        <v>215</v>
      </c>
      <c r="C5594" s="4">
        <v>1983785</v>
      </c>
      <c r="D5594" s="9">
        <v>0.53040307987114765</v>
      </c>
      <c r="E5594" s="9">
        <v>1.5079281224108181</v>
      </c>
      <c r="F5594" s="5">
        <v>97.524404475049892</v>
      </c>
      <c r="G5594" s="5">
        <v>8.2417807266189627</v>
      </c>
    </row>
    <row r="5595" spans="1:7" x14ac:dyDescent="0.6">
      <c r="A5595" s="6" t="s">
        <v>53</v>
      </c>
      <c r="B5595" s="6" t="s">
        <v>215</v>
      </c>
      <c r="C5595" s="7">
        <v>495430</v>
      </c>
      <c r="D5595" s="10">
        <v>0.15935665034771959</v>
      </c>
      <c r="E5595" s="10">
        <v>1.399519774011299</v>
      </c>
      <c r="F5595" s="8">
        <v>-75.026023485407947</v>
      </c>
      <c r="G5595" s="8">
        <v>-76.500938909461041</v>
      </c>
    </row>
    <row r="5596" spans="1:7" x14ac:dyDescent="0.6">
      <c r="A5596" s="3" t="s">
        <v>54</v>
      </c>
      <c r="B5596" s="3" t="s">
        <v>215</v>
      </c>
      <c r="C5596" s="4">
        <v>2531264</v>
      </c>
      <c r="D5596" s="9">
        <v>0.71085587646931314</v>
      </c>
      <c r="E5596" s="9">
        <v>1.5819510152553919</v>
      </c>
      <c r="F5596" s="5">
        <v>410.92263286438038</v>
      </c>
      <c r="G5596" s="5">
        <v>179.60715481065239</v>
      </c>
    </row>
    <row r="5597" spans="1:7" x14ac:dyDescent="0.6">
      <c r="A5597" s="6" t="s">
        <v>55</v>
      </c>
      <c r="B5597" s="6" t="s">
        <v>215</v>
      </c>
      <c r="C5597" s="7">
        <v>1437372</v>
      </c>
      <c r="D5597" s="10">
        <v>0.49081743917824888</v>
      </c>
      <c r="E5597" s="10">
        <v>1.479889217210457</v>
      </c>
      <c r="F5597" s="8">
        <v>-43.215247402088437</v>
      </c>
      <c r="G5597" s="8">
        <v>3.535950523056175</v>
      </c>
    </row>
    <row r="5598" spans="1:7" x14ac:dyDescent="0.6">
      <c r="A5598" s="3" t="s">
        <v>56</v>
      </c>
      <c r="B5598" s="3" t="s">
        <v>215</v>
      </c>
      <c r="C5598" s="4">
        <v>898704</v>
      </c>
      <c r="D5598" s="9">
        <v>0.31288349229063478</v>
      </c>
      <c r="E5598" s="9">
        <v>1.463067756324683</v>
      </c>
      <c r="F5598" s="5">
        <v>-37.475893505647797</v>
      </c>
      <c r="G5598" s="5">
        <v>-24.696024500705949</v>
      </c>
    </row>
    <row r="5599" spans="1:7" x14ac:dyDescent="0.6">
      <c r="A5599" s="6" t="s">
        <v>57</v>
      </c>
      <c r="B5599" s="6" t="s">
        <v>215</v>
      </c>
      <c r="C5599" s="7">
        <v>1107221</v>
      </c>
      <c r="D5599" s="10">
        <v>0.43526286276625858</v>
      </c>
      <c r="E5599" s="10">
        <v>1.3323478093450301</v>
      </c>
      <c r="F5599" s="8">
        <v>23.20196638715306</v>
      </c>
      <c r="G5599" s="8">
        <v>23.362706440877389</v>
      </c>
    </row>
    <row r="5600" spans="1:7" x14ac:dyDescent="0.6">
      <c r="A5600" s="3" t="s">
        <v>58</v>
      </c>
      <c r="B5600" s="3" t="s">
        <v>215</v>
      </c>
      <c r="C5600" s="4">
        <v>1529041</v>
      </c>
      <c r="D5600" s="9">
        <v>0.62847551719455919</v>
      </c>
      <c r="E5600" s="9">
        <v>1.21976865701408</v>
      </c>
      <c r="F5600" s="5">
        <v>38.097182044054428</v>
      </c>
      <c r="G5600" s="5">
        <v>-8.6619483574525429</v>
      </c>
    </row>
    <row r="5601" spans="1:7" x14ac:dyDescent="0.6">
      <c r="A5601" s="6" t="s">
        <v>59</v>
      </c>
      <c r="B5601" s="6" t="s">
        <v>215</v>
      </c>
      <c r="C5601" s="7">
        <v>967043</v>
      </c>
      <c r="D5601" s="10">
        <v>0.43399025511258738</v>
      </c>
      <c r="E5601" s="10">
        <v>1.180558878824133</v>
      </c>
      <c r="F5601" s="8">
        <v>-36.754933320950848</v>
      </c>
      <c r="G5601" s="8">
        <v>-7.6416234104225724</v>
      </c>
    </row>
    <row r="5602" spans="1:7" x14ac:dyDescent="0.6">
      <c r="A5602" s="3" t="s">
        <v>60</v>
      </c>
      <c r="B5602" s="3" t="s">
        <v>215</v>
      </c>
      <c r="C5602" s="4">
        <v>953544</v>
      </c>
      <c r="D5602" s="9">
        <v>0.46714550227025908</v>
      </c>
      <c r="E5602" s="9">
        <v>1.189372848375992</v>
      </c>
      <c r="F5602" s="5">
        <v>-1.3959048356691479</v>
      </c>
      <c r="G5602" s="5">
        <v>-15.00019165302068</v>
      </c>
    </row>
    <row r="5603" spans="1:7" x14ac:dyDescent="0.6">
      <c r="A5603" s="6" t="s">
        <v>61</v>
      </c>
      <c r="B5603" s="6" t="s">
        <v>215</v>
      </c>
      <c r="C5603" s="7">
        <v>374584</v>
      </c>
      <c r="D5603" s="10">
        <v>0.15563640370483639</v>
      </c>
      <c r="E5603" s="10">
        <v>1.055166197183099</v>
      </c>
      <c r="F5603" s="8">
        <v>-60.716652823571863</v>
      </c>
      <c r="G5603" s="8">
        <v>-27.198378316395441</v>
      </c>
    </row>
    <row r="5604" spans="1:7" x14ac:dyDescent="0.6">
      <c r="A5604" s="3" t="s">
        <v>62</v>
      </c>
      <c r="B5604" s="3" t="s">
        <v>215</v>
      </c>
      <c r="C5604" s="4">
        <v>562719</v>
      </c>
      <c r="D5604" s="9">
        <v>0.23186960891230371</v>
      </c>
      <c r="E5604" s="9">
        <v>1.1458805082674921</v>
      </c>
      <c r="F5604" s="5">
        <v>50.225049655084028</v>
      </c>
      <c r="G5604" s="5">
        <v>-22.32744770013085</v>
      </c>
    </row>
    <row r="5605" spans="1:7" x14ac:dyDescent="0.6">
      <c r="A5605" s="6" t="s">
        <v>63</v>
      </c>
      <c r="B5605" s="6" t="s">
        <v>215</v>
      </c>
      <c r="C5605" s="7">
        <v>226171</v>
      </c>
      <c r="D5605" s="10">
        <v>8.4566675718679707E-2</v>
      </c>
      <c r="E5605" s="10">
        <v>1.1197970045797749</v>
      </c>
      <c r="F5605" s="8">
        <v>-59.807470513702221</v>
      </c>
      <c r="G5605" s="8">
        <v>-77.480275289647565</v>
      </c>
    </row>
    <row r="5606" spans="1:7" x14ac:dyDescent="0.6">
      <c r="A5606" s="3" t="s">
        <v>64</v>
      </c>
      <c r="B5606" s="3" t="s">
        <v>215</v>
      </c>
      <c r="C5606" s="4">
        <v>734497</v>
      </c>
      <c r="D5606" s="9">
        <v>0.26682761396269378</v>
      </c>
      <c r="E5606" s="9">
        <v>1.228050493228557</v>
      </c>
      <c r="F5606" s="5">
        <v>224.75295241211299</v>
      </c>
      <c r="G5606" s="5">
        <v>-62.97496956575435</v>
      </c>
    </row>
    <row r="5607" spans="1:7" x14ac:dyDescent="0.6">
      <c r="A5607" s="6" t="s">
        <v>65</v>
      </c>
      <c r="B5607" s="6" t="s">
        <v>215</v>
      </c>
      <c r="C5607" s="7">
        <v>2034531</v>
      </c>
      <c r="D5607" s="10">
        <v>0.82846990833430634</v>
      </c>
      <c r="E5607" s="10">
        <v>1.250887504841774</v>
      </c>
      <c r="F5607" s="8">
        <v>176.99650236828739</v>
      </c>
      <c r="G5607" s="8">
        <v>310.6596290091436</v>
      </c>
    </row>
    <row r="5608" spans="1:7" x14ac:dyDescent="0.6">
      <c r="A5608" s="3" t="s">
        <v>66</v>
      </c>
      <c r="B5608" s="3" t="s">
        <v>215</v>
      </c>
      <c r="C5608" s="4">
        <v>1854581</v>
      </c>
      <c r="D5608" s="9">
        <v>0.81133138030549756</v>
      </c>
      <c r="E5608" s="9">
        <v>1.186240973257175</v>
      </c>
      <c r="F5608" s="5">
        <v>-8.8447902735323325</v>
      </c>
      <c r="G5608" s="5">
        <v>-26.733007698920389</v>
      </c>
    </row>
    <row r="5609" spans="1:7" x14ac:dyDescent="0.6">
      <c r="A5609" s="6" t="s">
        <v>67</v>
      </c>
      <c r="B5609" s="6" t="s">
        <v>215</v>
      </c>
      <c r="C5609" s="7">
        <v>633595</v>
      </c>
      <c r="D5609" s="10">
        <v>0.28080977562563442</v>
      </c>
      <c r="E5609" s="10">
        <v>1.1032474316559291</v>
      </c>
      <c r="F5609" s="8">
        <v>-65.836218531301682</v>
      </c>
      <c r="G5609" s="8">
        <v>-55.919901041623191</v>
      </c>
    </row>
    <row r="5610" spans="1:7" x14ac:dyDescent="0.6">
      <c r="A5610" s="3" t="s">
        <v>68</v>
      </c>
      <c r="B5610" s="3" t="s">
        <v>215</v>
      </c>
      <c r="C5610" s="4">
        <v>1807656</v>
      </c>
      <c r="D5610" s="9">
        <v>0.8095932955641425</v>
      </c>
      <c r="E5610" s="9">
        <v>1.1426974815414179</v>
      </c>
      <c r="F5610" s="5">
        <v>185.30149385648559</v>
      </c>
      <c r="G5610" s="5">
        <v>101.14030871121081</v>
      </c>
    </row>
    <row r="5611" spans="1:7" x14ac:dyDescent="0.6">
      <c r="A5611" s="6" t="s">
        <v>69</v>
      </c>
      <c r="B5611" s="6" t="s">
        <v>215</v>
      </c>
      <c r="C5611" s="7">
        <v>637109</v>
      </c>
      <c r="D5611" s="10">
        <v>0.25822246680032901</v>
      </c>
      <c r="E5611" s="10">
        <v>1.0177460063897761</v>
      </c>
      <c r="F5611" s="8">
        <v>-64.754964440136845</v>
      </c>
      <c r="G5611" s="8">
        <v>-42.45873226754189</v>
      </c>
    </row>
    <row r="5612" spans="1:7" x14ac:dyDescent="0.6">
      <c r="A5612" s="3" t="s">
        <v>70</v>
      </c>
      <c r="B5612" s="3" t="s">
        <v>215</v>
      </c>
      <c r="C5612" s="4">
        <v>1691211</v>
      </c>
      <c r="D5612" s="9">
        <v>0.64401513774543873</v>
      </c>
      <c r="E5612" s="9">
        <v>1.121782821817314</v>
      </c>
      <c r="F5612" s="5">
        <v>165.4508098300291</v>
      </c>
      <c r="G5612" s="5">
        <v>10.60599421467443</v>
      </c>
    </row>
    <row r="5613" spans="1:7" x14ac:dyDescent="0.6">
      <c r="A5613" s="6" t="s">
        <v>71</v>
      </c>
      <c r="B5613" s="6" t="s">
        <v>215</v>
      </c>
      <c r="C5613" s="7">
        <v>536812</v>
      </c>
      <c r="D5613" s="10">
        <v>0.24599029995963109</v>
      </c>
      <c r="E5613" s="10">
        <v>1.205831349117211</v>
      </c>
      <c r="F5613" s="8">
        <v>-68.258721117589701</v>
      </c>
      <c r="G5613" s="8">
        <v>-44.489335014058319</v>
      </c>
    </row>
    <row r="5614" spans="1:7" x14ac:dyDescent="0.6">
      <c r="A5614" s="3" t="s">
        <v>72</v>
      </c>
      <c r="B5614" s="3" t="s">
        <v>215</v>
      </c>
      <c r="C5614" s="4">
        <v>719486</v>
      </c>
      <c r="D5614" s="9">
        <v>0.31102424338281859</v>
      </c>
      <c r="E5614" s="9">
        <v>1.244710095409447</v>
      </c>
      <c r="F5614" s="5">
        <v>34.029418120310282</v>
      </c>
      <c r="G5614" s="5">
        <v>-24.546114285234861</v>
      </c>
    </row>
    <row r="5615" spans="1:7" x14ac:dyDescent="0.6">
      <c r="A5615" s="6" t="s">
        <v>73</v>
      </c>
      <c r="B5615" s="6" t="s">
        <v>215</v>
      </c>
      <c r="C5615" s="7">
        <v>779946</v>
      </c>
      <c r="D5615" s="10">
        <v>0.35184359364798218</v>
      </c>
      <c r="E5615" s="10">
        <v>1.07510545033496</v>
      </c>
      <c r="F5615" s="8">
        <v>8.4032211884595309</v>
      </c>
      <c r="G5615" s="8">
        <v>108.2165815945155</v>
      </c>
    </row>
    <row r="5616" spans="1:7" x14ac:dyDescent="0.6">
      <c r="A5616" s="3" t="s">
        <v>74</v>
      </c>
      <c r="B5616" s="3" t="s">
        <v>215</v>
      </c>
      <c r="C5616" s="4">
        <v>1783261</v>
      </c>
      <c r="D5616" s="9">
        <v>0.73290199712209358</v>
      </c>
      <c r="E5616" s="9">
        <v>1.1153188481937359</v>
      </c>
      <c r="F5616" s="5">
        <v>128.63903398440411</v>
      </c>
      <c r="G5616" s="5">
        <v>216.90079773386</v>
      </c>
    </row>
    <row r="5617" spans="1:7" x14ac:dyDescent="0.6">
      <c r="A5617" s="6" t="s">
        <v>75</v>
      </c>
      <c r="B5617" s="6" t="s">
        <v>215</v>
      </c>
      <c r="C5617" s="7">
        <v>2123594</v>
      </c>
      <c r="D5617" s="10">
        <v>0.83372151916346482</v>
      </c>
      <c r="E5617" s="10">
        <v>1.1334902588737661</v>
      </c>
      <c r="F5617" s="8">
        <v>19.08486755444099</v>
      </c>
      <c r="G5617" s="8">
        <v>838.93293127766151</v>
      </c>
    </row>
    <row r="5618" spans="1:7" x14ac:dyDescent="0.6">
      <c r="A5618" s="3" t="s">
        <v>76</v>
      </c>
      <c r="B5618" s="3" t="s">
        <v>215</v>
      </c>
      <c r="C5618" s="4">
        <v>617461</v>
      </c>
      <c r="D5618" s="9">
        <v>0.24152373292274859</v>
      </c>
      <c r="E5618" s="9">
        <v>1.1201512980062771</v>
      </c>
      <c r="F5618" s="5">
        <v>-70.923773565003472</v>
      </c>
      <c r="G5618" s="5">
        <v>-15.93416991492137</v>
      </c>
    </row>
    <row r="5619" spans="1:7" x14ac:dyDescent="0.6">
      <c r="A5619" s="6" t="s">
        <v>77</v>
      </c>
      <c r="B5619" s="6" t="s">
        <v>215</v>
      </c>
      <c r="C5619" s="7">
        <v>1171679</v>
      </c>
      <c r="D5619" s="10">
        <v>0.44689994158157492</v>
      </c>
      <c r="E5619" s="10">
        <v>1.1907548933921419</v>
      </c>
      <c r="F5619" s="8">
        <v>89.757571733275455</v>
      </c>
      <c r="G5619" s="8">
        <v>-42.410363862728083</v>
      </c>
    </row>
    <row r="5620" spans="1:7" x14ac:dyDescent="0.6">
      <c r="A5620" s="3" t="s">
        <v>78</v>
      </c>
      <c r="B5620" s="3" t="s">
        <v>215</v>
      </c>
      <c r="C5620" s="4">
        <v>504276</v>
      </c>
      <c r="D5620" s="9">
        <v>0.19298466846191389</v>
      </c>
      <c r="E5620" s="9">
        <v>1.106050337226518</v>
      </c>
      <c r="F5620" s="5">
        <v>-56.96124962553737</v>
      </c>
      <c r="G5620" s="5">
        <v>-72.80916821643271</v>
      </c>
    </row>
    <row r="5621" spans="1:7" x14ac:dyDescent="0.6">
      <c r="A5621" s="6" t="s">
        <v>79</v>
      </c>
      <c r="B5621" s="6" t="s">
        <v>215</v>
      </c>
      <c r="C5621" s="7">
        <v>396446</v>
      </c>
      <c r="D5621" s="10">
        <v>0.15685903114093289</v>
      </c>
      <c r="E5621" s="10">
        <v>1.0901106757407031</v>
      </c>
      <c r="F5621" s="8">
        <v>-21.383131459756161</v>
      </c>
      <c r="G5621" s="8">
        <v>-37.429114813090379</v>
      </c>
    </row>
    <row r="5622" spans="1:7" x14ac:dyDescent="0.6">
      <c r="A5622" s="3" t="s">
        <v>80</v>
      </c>
      <c r="B5622" s="3" t="s">
        <v>215</v>
      </c>
      <c r="C5622" s="4">
        <v>558312</v>
      </c>
      <c r="D5622" s="9">
        <v>0.2287296711502563</v>
      </c>
      <c r="E5622" s="9">
        <v>1.0914657152631839</v>
      </c>
      <c r="F5622" s="5">
        <v>40.829268046594002</v>
      </c>
      <c r="G5622" s="5">
        <v>-69.114034971255592</v>
      </c>
    </row>
    <row r="5623" spans="1:7" x14ac:dyDescent="0.6">
      <c r="A5623" s="6" t="s">
        <v>81</v>
      </c>
      <c r="B5623" s="6" t="s">
        <v>215</v>
      </c>
      <c r="C5623" s="7">
        <v>1153727</v>
      </c>
      <c r="D5623" s="10">
        <v>0.50082613976747226</v>
      </c>
      <c r="E5623" s="10">
        <v>1.1397198431279569</v>
      </c>
      <c r="F5623" s="8">
        <v>106.64556735302121</v>
      </c>
      <c r="G5623" s="8">
        <v>81.087851529330138</v>
      </c>
    </row>
    <row r="5624" spans="1:7" x14ac:dyDescent="0.6">
      <c r="A5624" s="3" t="s">
        <v>82</v>
      </c>
      <c r="B5624" s="3" t="s">
        <v>215</v>
      </c>
      <c r="C5624" s="4">
        <v>1676181</v>
      </c>
      <c r="D5624" s="9">
        <v>0.68067908485968276</v>
      </c>
      <c r="E5624" s="9">
        <v>1.107808679100631</v>
      </c>
      <c r="F5624" s="5">
        <v>45.284022996774809</v>
      </c>
      <c r="G5624" s="5">
        <v>-0.88871228959603865</v>
      </c>
    </row>
    <row r="5625" spans="1:7" x14ac:dyDescent="0.6">
      <c r="A5625" s="6" t="s">
        <v>83</v>
      </c>
      <c r="B5625" s="6" t="s">
        <v>215</v>
      </c>
      <c r="C5625" s="7">
        <v>1190349</v>
      </c>
      <c r="D5625" s="10">
        <v>0.44635205962691071</v>
      </c>
      <c r="E5625" s="10">
        <v>1.1177405724158651</v>
      </c>
      <c r="F5625" s="8">
        <v>-28.984459315551248</v>
      </c>
      <c r="G5625" s="8">
        <v>121.7441115325291</v>
      </c>
    </row>
    <row r="5626" spans="1:7" x14ac:dyDescent="0.6">
      <c r="A5626" s="3" t="s">
        <v>84</v>
      </c>
      <c r="B5626" s="3" t="s">
        <v>215</v>
      </c>
      <c r="C5626" s="4">
        <v>896419</v>
      </c>
      <c r="D5626" s="9">
        <v>0.37458367728640418</v>
      </c>
      <c r="E5626" s="9">
        <v>1.1156983546162851</v>
      </c>
      <c r="F5626" s="5">
        <v>-24.69275817428333</v>
      </c>
      <c r="G5626" s="5">
        <v>24.591583435952892</v>
      </c>
    </row>
    <row r="5627" spans="1:7" x14ac:dyDescent="0.6">
      <c r="A5627" s="6" t="s">
        <v>85</v>
      </c>
      <c r="B5627" s="6" t="s">
        <v>215</v>
      </c>
      <c r="C5627" s="7">
        <v>915005</v>
      </c>
      <c r="D5627" s="10">
        <v>0.35494545751703532</v>
      </c>
      <c r="E5627" s="10">
        <v>1.163506777548893</v>
      </c>
      <c r="F5627" s="8">
        <v>2.073360783294409</v>
      </c>
      <c r="G5627" s="8">
        <v>17.316455241773141</v>
      </c>
    </row>
    <row r="5628" spans="1:7" x14ac:dyDescent="0.6">
      <c r="A5628" s="3" t="s">
        <v>86</v>
      </c>
      <c r="B5628" s="3" t="s">
        <v>215</v>
      </c>
      <c r="C5628" s="4">
        <v>384139</v>
      </c>
      <c r="D5628" s="9">
        <v>0.18385464201849161</v>
      </c>
      <c r="E5628" s="9">
        <v>1.032631720430107</v>
      </c>
      <c r="F5628" s="5">
        <v>-58.017825039207437</v>
      </c>
      <c r="G5628" s="5">
        <v>-78.4586215926889</v>
      </c>
    </row>
    <row r="5629" spans="1:7" x14ac:dyDescent="0.6">
      <c r="A5629" s="6" t="s">
        <v>87</v>
      </c>
      <c r="B5629" s="6" t="s">
        <v>215</v>
      </c>
      <c r="C5629" s="7">
        <v>1127591</v>
      </c>
      <c r="D5629" s="10">
        <v>0.47341559402184519</v>
      </c>
      <c r="E5629" s="10">
        <v>1.0987488428745431</v>
      </c>
      <c r="F5629" s="8">
        <v>193.53723521954291</v>
      </c>
      <c r="G5629" s="8">
        <v>-46.901761824529537</v>
      </c>
    </row>
    <row r="5630" spans="1:7" x14ac:dyDescent="0.6">
      <c r="A5630" s="3" t="s">
        <v>88</v>
      </c>
      <c r="B5630" s="3" t="s">
        <v>215</v>
      </c>
      <c r="C5630" s="4">
        <v>894904</v>
      </c>
      <c r="D5630" s="9">
        <v>0.3963955092243866</v>
      </c>
      <c r="E5630" s="9">
        <v>1.173013854845264</v>
      </c>
      <c r="F5630" s="5">
        <v>-20.635762435138268</v>
      </c>
      <c r="G5630" s="5">
        <v>44.932878351831128</v>
      </c>
    </row>
    <row r="5631" spans="1:7" x14ac:dyDescent="0.6">
      <c r="A5631" s="6" t="s">
        <v>89</v>
      </c>
      <c r="B5631" s="6" t="s">
        <v>215</v>
      </c>
      <c r="C5631" s="7">
        <v>1303064</v>
      </c>
      <c r="D5631" s="10">
        <v>0.47966231017132283</v>
      </c>
      <c r="E5631" s="10">
        <v>1.1536235989871979</v>
      </c>
      <c r="F5631" s="8">
        <v>45.609361451060671</v>
      </c>
      <c r="G5631" s="8">
        <v>11.21339547777165</v>
      </c>
    </row>
    <row r="5632" spans="1:7" x14ac:dyDescent="0.6">
      <c r="A5632" s="3" t="s">
        <v>90</v>
      </c>
      <c r="B5632" s="3" t="s">
        <v>215</v>
      </c>
      <c r="C5632" s="4">
        <v>1022813</v>
      </c>
      <c r="D5632" s="9">
        <v>0.49522381871180682</v>
      </c>
      <c r="E5632" s="9">
        <v>1.1126482170441441</v>
      </c>
      <c r="F5632" s="5">
        <v>-21.50707870066244</v>
      </c>
      <c r="G5632" s="5">
        <v>102.82801481728259</v>
      </c>
    </row>
    <row r="5633" spans="1:7" x14ac:dyDescent="0.6">
      <c r="A5633" s="6" t="s">
        <v>91</v>
      </c>
      <c r="B5633" s="6" t="s">
        <v>215</v>
      </c>
      <c r="C5633" s="7">
        <v>1211758</v>
      </c>
      <c r="D5633" s="10">
        <v>0.56140931093245205</v>
      </c>
      <c r="E5633" s="10">
        <v>1.1158609131259549</v>
      </c>
      <c r="F5633" s="8">
        <v>18.473073768127701</v>
      </c>
      <c r="G5633" s="8">
        <v>205.65524686842599</v>
      </c>
    </row>
    <row r="5634" spans="1:7" x14ac:dyDescent="0.6">
      <c r="A5634" s="3" t="s">
        <v>92</v>
      </c>
      <c r="B5634" s="3" t="s">
        <v>215</v>
      </c>
      <c r="C5634" s="4">
        <v>1497871</v>
      </c>
      <c r="D5634" s="9">
        <v>0.55094348719536979</v>
      </c>
      <c r="E5634" s="9">
        <v>1.0820335892729309</v>
      </c>
      <c r="F5634" s="5">
        <v>23.611397655307421</v>
      </c>
      <c r="G5634" s="5">
        <v>168.2856538996117</v>
      </c>
    </row>
    <row r="5635" spans="1:7" x14ac:dyDescent="0.6">
      <c r="A5635" s="6" t="s">
        <v>93</v>
      </c>
      <c r="B5635" s="6" t="s">
        <v>215</v>
      </c>
      <c r="C5635" s="7">
        <v>1225762</v>
      </c>
      <c r="D5635" s="10">
        <v>0.56428104770526832</v>
      </c>
      <c r="E5635" s="10">
        <v>1.122222395155746</v>
      </c>
      <c r="F5635" s="8">
        <v>-18.166384154576729</v>
      </c>
      <c r="G5635" s="8">
        <v>6.2436780971581562</v>
      </c>
    </row>
    <row r="5636" spans="1:7" x14ac:dyDescent="0.6">
      <c r="A5636" s="3" t="s">
        <v>94</v>
      </c>
      <c r="B5636" s="3" t="s">
        <v>215</v>
      </c>
      <c r="C5636" s="4">
        <v>1298894</v>
      </c>
      <c r="D5636" s="9">
        <v>0.52823754009625723</v>
      </c>
      <c r="E5636" s="9">
        <v>1.07815296246493</v>
      </c>
      <c r="F5636" s="5">
        <v>5.9662479339382291</v>
      </c>
      <c r="G5636" s="5">
        <v>-22.508726682858239</v>
      </c>
    </row>
    <row r="5637" spans="1:7" x14ac:dyDescent="0.6">
      <c r="A5637" s="6" t="s">
        <v>95</v>
      </c>
      <c r="B5637" s="6" t="s">
        <v>215</v>
      </c>
      <c r="C5637" s="7">
        <v>997272</v>
      </c>
      <c r="D5637" s="10">
        <v>0.49203184767399089</v>
      </c>
      <c r="E5637" s="10">
        <v>1.0389656932709641</v>
      </c>
      <c r="F5637" s="8">
        <v>-23.221448401486189</v>
      </c>
      <c r="G5637" s="8">
        <v>-16.220200966271239</v>
      </c>
    </row>
    <row r="5638" spans="1:7" x14ac:dyDescent="0.6">
      <c r="A5638" s="3" t="s">
        <v>96</v>
      </c>
      <c r="B5638" s="3" t="s">
        <v>215</v>
      </c>
      <c r="C5638" s="4">
        <v>1013566</v>
      </c>
      <c r="D5638" s="9">
        <v>0.53463044290285267</v>
      </c>
      <c r="E5638" s="9">
        <v>1.0100912859762421</v>
      </c>
      <c r="F5638" s="5">
        <v>1.6338571623388589</v>
      </c>
      <c r="G5638" s="5">
        <v>13.06833076942813</v>
      </c>
    </row>
    <row r="5639" spans="1:7" x14ac:dyDescent="0.6">
      <c r="A5639" s="6" t="s">
        <v>97</v>
      </c>
      <c r="B5639" s="6" t="s">
        <v>215</v>
      </c>
      <c r="C5639" s="7">
        <v>826669</v>
      </c>
      <c r="D5639" s="10">
        <v>0.39245304108083512</v>
      </c>
      <c r="E5639" s="10">
        <v>1.0141311415076979</v>
      </c>
      <c r="F5639" s="8">
        <v>-18.439549077218452</v>
      </c>
      <c r="G5639" s="8">
        <v>-9.6541548953284373</v>
      </c>
    </row>
    <row r="5640" spans="1:7" x14ac:dyDescent="0.6">
      <c r="A5640" s="3" t="s">
        <v>98</v>
      </c>
      <c r="B5640" s="3" t="s">
        <v>215</v>
      </c>
      <c r="C5640" s="4">
        <v>957632</v>
      </c>
      <c r="D5640" s="9">
        <v>0.44195737580774691</v>
      </c>
      <c r="E5640" s="9">
        <v>0.97769428676440562</v>
      </c>
      <c r="F5640" s="5">
        <v>15.842253671058179</v>
      </c>
      <c r="G5640" s="5">
        <v>149.29309442675699</v>
      </c>
    </row>
    <row r="5641" spans="1:7" x14ac:dyDescent="0.6">
      <c r="A5641" s="6" t="s">
        <v>99</v>
      </c>
      <c r="B5641" s="6" t="s">
        <v>215</v>
      </c>
      <c r="C5641" s="7">
        <v>734938</v>
      </c>
      <c r="D5641" s="10">
        <v>0.33874619677496282</v>
      </c>
      <c r="E5641" s="10">
        <v>1.0224228596867091</v>
      </c>
      <c r="F5641" s="8">
        <v>-23.25465314442291</v>
      </c>
      <c r="G5641" s="8">
        <v>-34.822289287516483</v>
      </c>
    </row>
    <row r="5642" spans="1:7" x14ac:dyDescent="0.6">
      <c r="A5642" s="3" t="s">
        <v>100</v>
      </c>
      <c r="B5642" s="3" t="s">
        <v>215</v>
      </c>
      <c r="C5642" s="4">
        <v>1008935</v>
      </c>
      <c r="D5642" s="9">
        <v>0.46964526004050461</v>
      </c>
      <c r="E5642" s="9">
        <v>1.032850656961954</v>
      </c>
      <c r="F5642" s="5">
        <v>37.281648247879403</v>
      </c>
      <c r="G5642" s="5">
        <v>12.74226062236843</v>
      </c>
    </row>
    <row r="5643" spans="1:7" x14ac:dyDescent="0.6">
      <c r="A5643" s="6" t="s">
        <v>101</v>
      </c>
      <c r="B5643" s="6" t="s">
        <v>215</v>
      </c>
      <c r="C5643" s="7">
        <v>1466254</v>
      </c>
      <c r="D5643" s="10">
        <v>0.57128833781383215</v>
      </c>
      <c r="E5643" s="10">
        <v>1.7269144701198971</v>
      </c>
      <c r="F5643" s="8">
        <v>45.326904111761422</v>
      </c>
      <c r="G5643" s="8">
        <v>12.523559855847459</v>
      </c>
    </row>
    <row r="5644" spans="1:7" x14ac:dyDescent="0.6">
      <c r="A5644" s="3" t="s">
        <v>102</v>
      </c>
      <c r="B5644" s="3" t="s">
        <v>215</v>
      </c>
      <c r="C5644" s="4">
        <v>1725070</v>
      </c>
      <c r="D5644" s="9">
        <v>0.75723527823817038</v>
      </c>
      <c r="E5644" s="9">
        <v>1.759090816388962</v>
      </c>
      <c r="F5644" s="5">
        <v>17.651511948134502</v>
      </c>
      <c r="G5644" s="5">
        <v>68.659373707608324</v>
      </c>
    </row>
    <row r="5645" spans="1:7" x14ac:dyDescent="0.6">
      <c r="A5645" s="6" t="s">
        <v>14</v>
      </c>
      <c r="B5645" s="6" t="s">
        <v>216</v>
      </c>
      <c r="C5645" s="7">
        <v>31950</v>
      </c>
      <c r="D5645" s="10">
        <v>1.232405625694458E-2</v>
      </c>
      <c r="E5645" s="10">
        <v>1.33125</v>
      </c>
      <c r="F5645" s="6"/>
      <c r="G5645" s="6"/>
    </row>
    <row r="5646" spans="1:7" x14ac:dyDescent="0.6">
      <c r="A5646" s="3" t="s">
        <v>16</v>
      </c>
      <c r="B5646" s="3" t="s">
        <v>216</v>
      </c>
      <c r="C5646" s="4">
        <v>31410</v>
      </c>
      <c r="D5646" s="9">
        <v>1.175635663882882E-2</v>
      </c>
      <c r="E5646" s="9">
        <v>1.3087500000000001</v>
      </c>
      <c r="F5646" s="5">
        <v>-1.6901408450704201</v>
      </c>
      <c r="G5646" s="3"/>
    </row>
    <row r="5647" spans="1:7" x14ac:dyDescent="0.6">
      <c r="A5647" s="6" t="s">
        <v>17</v>
      </c>
      <c r="B5647" s="6" t="s">
        <v>216</v>
      </c>
      <c r="C5647" s="7">
        <v>464580</v>
      </c>
      <c r="D5647" s="10">
        <v>0.18722749564533259</v>
      </c>
      <c r="E5647" s="10">
        <v>1.2905</v>
      </c>
      <c r="F5647" s="8">
        <v>1379.0830945558739</v>
      </c>
      <c r="G5647" s="6"/>
    </row>
    <row r="5648" spans="1:7" x14ac:dyDescent="0.6">
      <c r="A5648" s="3" t="s">
        <v>18</v>
      </c>
      <c r="B5648" s="3" t="s">
        <v>216</v>
      </c>
      <c r="C5648" s="4">
        <v>72825</v>
      </c>
      <c r="D5648" s="9">
        <v>2.798485363268282E-2</v>
      </c>
      <c r="E5648" s="9">
        <v>1.3740566037735851</v>
      </c>
      <c r="F5648" s="5">
        <v>-84.324551207542299</v>
      </c>
      <c r="G5648" s="3"/>
    </row>
    <row r="5649" spans="1:7" x14ac:dyDescent="0.6">
      <c r="A5649" s="6" t="s">
        <v>19</v>
      </c>
      <c r="B5649" s="6" t="s">
        <v>216</v>
      </c>
      <c r="C5649" s="7">
        <v>545780</v>
      </c>
      <c r="D5649" s="10">
        <v>0.2491281109517956</v>
      </c>
      <c r="E5649" s="10">
        <v>1.3151325301204819</v>
      </c>
      <c r="F5649" s="8">
        <v>649.44043940954339</v>
      </c>
      <c r="G5649" s="6"/>
    </row>
    <row r="5650" spans="1:7" x14ac:dyDescent="0.6">
      <c r="A5650" s="3" t="s">
        <v>20</v>
      </c>
      <c r="B5650" s="3" t="s">
        <v>216</v>
      </c>
      <c r="C5650" s="4">
        <v>113709</v>
      </c>
      <c r="D5650" s="9">
        <v>3.8790226216620809E-2</v>
      </c>
      <c r="E5650" s="9">
        <v>1.3069999999999999</v>
      </c>
      <c r="F5650" s="5">
        <v>-79.165781083953249</v>
      </c>
      <c r="G5650" s="3"/>
    </row>
    <row r="5651" spans="1:7" x14ac:dyDescent="0.6">
      <c r="A5651" s="6" t="s">
        <v>21</v>
      </c>
      <c r="B5651" s="6" t="s">
        <v>216</v>
      </c>
      <c r="C5651" s="7">
        <v>467150</v>
      </c>
      <c r="D5651" s="10">
        <v>0.1697021365141165</v>
      </c>
      <c r="E5651" s="10">
        <v>1.2457333333333329</v>
      </c>
      <c r="F5651" s="8">
        <v>310.82939784889498</v>
      </c>
      <c r="G5651" s="6"/>
    </row>
    <row r="5652" spans="1:7" x14ac:dyDescent="0.6">
      <c r="A5652" s="3" t="s">
        <v>23</v>
      </c>
      <c r="B5652" s="3" t="s">
        <v>216</v>
      </c>
      <c r="C5652" s="4">
        <v>48710</v>
      </c>
      <c r="D5652" s="9">
        <v>1.84564951687822E-2</v>
      </c>
      <c r="E5652" s="9">
        <v>1.2177500000000001</v>
      </c>
      <c r="F5652" s="5">
        <v>-89.572942309750616</v>
      </c>
      <c r="G5652" s="3"/>
    </row>
    <row r="5653" spans="1:7" x14ac:dyDescent="0.6">
      <c r="A5653" s="6" t="s">
        <v>24</v>
      </c>
      <c r="B5653" s="6" t="s">
        <v>216</v>
      </c>
      <c r="C5653" s="7">
        <v>532497</v>
      </c>
      <c r="D5653" s="10">
        <v>0.23094653164734971</v>
      </c>
      <c r="E5653" s="10">
        <v>1.152590909090909</v>
      </c>
      <c r="F5653" s="8">
        <v>993.19852186409355</v>
      </c>
      <c r="G5653" s="6"/>
    </row>
    <row r="5654" spans="1:7" x14ac:dyDescent="0.6">
      <c r="A5654" s="3" t="s">
        <v>25</v>
      </c>
      <c r="B5654" s="3" t="s">
        <v>216</v>
      </c>
      <c r="C5654" s="4">
        <v>399360</v>
      </c>
      <c r="D5654" s="9">
        <v>0.15949520534312769</v>
      </c>
      <c r="E5654" s="9">
        <v>1.1093333333333331</v>
      </c>
      <c r="F5654" s="5">
        <v>-25.002394379686638</v>
      </c>
      <c r="G5654" s="3"/>
    </row>
    <row r="5655" spans="1:7" x14ac:dyDescent="0.6">
      <c r="A5655" s="6" t="s">
        <v>27</v>
      </c>
      <c r="B5655" s="6" t="s">
        <v>216</v>
      </c>
      <c r="C5655" s="7">
        <v>459098</v>
      </c>
      <c r="D5655" s="10">
        <v>0.20185068736679759</v>
      </c>
      <c r="E5655" s="10">
        <v>1.1252401960784311</v>
      </c>
      <c r="F5655" s="8">
        <v>14.958433493589739</v>
      </c>
      <c r="G5655" s="6"/>
    </row>
    <row r="5656" spans="1:7" x14ac:dyDescent="0.6">
      <c r="A5656" s="3" t="s">
        <v>28</v>
      </c>
      <c r="B5656" s="3" t="s">
        <v>216</v>
      </c>
      <c r="C5656" s="4">
        <v>402959</v>
      </c>
      <c r="D5656" s="9">
        <v>0.17537600338935769</v>
      </c>
      <c r="E5656" s="9">
        <v>1.1193305555555551</v>
      </c>
      <c r="F5656" s="5">
        <v>-12.22810815991356</v>
      </c>
      <c r="G5656" s="3"/>
    </row>
    <row r="5657" spans="1:7" x14ac:dyDescent="0.6">
      <c r="A5657" s="6" t="s">
        <v>29</v>
      </c>
      <c r="B5657" s="6" t="s">
        <v>216</v>
      </c>
      <c r="C5657" s="7">
        <v>16500</v>
      </c>
      <c r="D5657" s="10">
        <v>8.0911085102092981E-3</v>
      </c>
      <c r="E5657" s="10">
        <v>1.1000000000000001</v>
      </c>
      <c r="F5657" s="8">
        <v>-95.90529061269261</v>
      </c>
      <c r="G5657" s="8">
        <v>-48.356807511737088</v>
      </c>
    </row>
    <row r="5658" spans="1:7" x14ac:dyDescent="0.6">
      <c r="A5658" s="3" t="s">
        <v>30</v>
      </c>
      <c r="B5658" s="3" t="s">
        <v>216</v>
      </c>
      <c r="C5658" s="4">
        <v>61640</v>
      </c>
      <c r="D5658" s="9">
        <v>2.834797403022047E-2</v>
      </c>
      <c r="E5658" s="9">
        <v>0.9784126984126984</v>
      </c>
      <c r="F5658" s="5">
        <v>273.57575757575762</v>
      </c>
      <c r="G5658" s="5">
        <v>96.243234638650122</v>
      </c>
    </row>
    <row r="5659" spans="1:7" x14ac:dyDescent="0.6">
      <c r="A5659" s="6" t="s">
        <v>31</v>
      </c>
      <c r="B5659" s="6" t="s">
        <v>216</v>
      </c>
      <c r="C5659" s="7">
        <v>32846</v>
      </c>
      <c r="D5659" s="10">
        <v>1.487220963539972E-2</v>
      </c>
      <c r="E5659" s="10">
        <v>1.173071428571429</v>
      </c>
      <c r="F5659" s="8">
        <v>-46.713173264114218</v>
      </c>
      <c r="G5659" s="8">
        <v>-92.929958241852859</v>
      </c>
    </row>
    <row r="5660" spans="1:7" x14ac:dyDescent="0.6">
      <c r="A5660" s="3" t="s">
        <v>33</v>
      </c>
      <c r="B5660" s="3" t="s">
        <v>216</v>
      </c>
      <c r="C5660" s="4">
        <v>24833</v>
      </c>
      <c r="D5660" s="9">
        <v>1.168337092778913E-2</v>
      </c>
      <c r="E5660" s="9">
        <v>1.0347083333333329</v>
      </c>
      <c r="F5660" s="5">
        <v>-24.395664616696099</v>
      </c>
      <c r="G5660" s="5">
        <v>-65.900446275317549</v>
      </c>
    </row>
    <row r="5661" spans="1:7" x14ac:dyDescent="0.6">
      <c r="A5661" s="6" t="s">
        <v>35</v>
      </c>
      <c r="B5661" s="6" t="s">
        <v>216</v>
      </c>
      <c r="C5661" s="7">
        <v>36650</v>
      </c>
      <c r="D5661" s="10">
        <v>1.698063757433876E-2</v>
      </c>
      <c r="E5661" s="10">
        <v>1.1453125</v>
      </c>
      <c r="F5661" s="8">
        <v>47.585873635887729</v>
      </c>
      <c r="G5661" s="8">
        <v>-93.284840045439552</v>
      </c>
    </row>
    <row r="5662" spans="1:7" x14ac:dyDescent="0.6">
      <c r="A5662" s="3" t="s">
        <v>36</v>
      </c>
      <c r="B5662" s="3" t="s">
        <v>216</v>
      </c>
      <c r="C5662" s="4">
        <v>52524</v>
      </c>
      <c r="D5662" s="9">
        <v>2.6125798115426861E-2</v>
      </c>
      <c r="E5662" s="9">
        <v>1.0942499999999999</v>
      </c>
      <c r="F5662" s="5">
        <v>43.312414733969987</v>
      </c>
      <c r="G5662" s="5">
        <v>-53.808405667097588</v>
      </c>
    </row>
    <row r="5663" spans="1:7" x14ac:dyDescent="0.6">
      <c r="A5663" s="6" t="s">
        <v>40</v>
      </c>
      <c r="B5663" s="6" t="s">
        <v>216</v>
      </c>
      <c r="C5663" s="7">
        <v>158499</v>
      </c>
      <c r="D5663" s="10">
        <v>4.8745763289842738E-2</v>
      </c>
      <c r="E5663" s="10">
        <v>1.4507917620137301</v>
      </c>
      <c r="F5663" s="8">
        <v>201.7649074708705</v>
      </c>
      <c r="G5663" s="8">
        <v>-66.071069249705658</v>
      </c>
    </row>
    <row r="5664" spans="1:7" x14ac:dyDescent="0.6">
      <c r="A5664" s="3" t="s">
        <v>41</v>
      </c>
      <c r="B5664" s="3" t="s">
        <v>216</v>
      </c>
      <c r="C5664" s="4">
        <v>1223642</v>
      </c>
      <c r="D5664" s="9">
        <v>0.376328253434072</v>
      </c>
      <c r="E5664" s="9">
        <v>1.7811382823871911</v>
      </c>
      <c r="F5664" s="5">
        <v>672.0187509069458</v>
      </c>
      <c r="G5664" s="5">
        <v>2412.0960788339148</v>
      </c>
    </row>
    <row r="5665" spans="1:7" x14ac:dyDescent="0.6">
      <c r="A5665" s="6" t="s">
        <v>42</v>
      </c>
      <c r="B5665" s="6" t="s">
        <v>216</v>
      </c>
      <c r="C5665" s="7">
        <v>1368660</v>
      </c>
      <c r="D5665" s="10">
        <v>0.38551974475937251</v>
      </c>
      <c r="E5665" s="10">
        <v>1.500723684210526</v>
      </c>
      <c r="F5665" s="8">
        <v>11.851342140920289</v>
      </c>
      <c r="G5665" s="8">
        <v>157.02680015098679</v>
      </c>
    </row>
    <row r="5666" spans="1:7" x14ac:dyDescent="0.6">
      <c r="A5666" s="3" t="s">
        <v>43</v>
      </c>
      <c r="B5666" s="3" t="s">
        <v>216</v>
      </c>
      <c r="C5666" s="4">
        <v>673170</v>
      </c>
      <c r="D5666" s="9">
        <v>0.2015360340812502</v>
      </c>
      <c r="E5666" s="9">
        <v>1.482753303964758</v>
      </c>
      <c r="F5666" s="5">
        <v>-50.815396080838191</v>
      </c>
      <c r="G5666" s="5">
        <v>68.562199519230774</v>
      </c>
    </row>
    <row r="5667" spans="1:7" x14ac:dyDescent="0.6">
      <c r="A5667" s="6" t="s">
        <v>44</v>
      </c>
      <c r="B5667" s="6" t="s">
        <v>216</v>
      </c>
      <c r="C5667" s="7">
        <v>108878</v>
      </c>
      <c r="D5667" s="10">
        <v>3.0560589465992341E-2</v>
      </c>
      <c r="E5667" s="10">
        <v>1.512194444444444</v>
      </c>
      <c r="F5667" s="8">
        <v>-83.826076622547049</v>
      </c>
      <c r="G5667" s="8">
        <v>-76.28436630087694</v>
      </c>
    </row>
    <row r="5668" spans="1:7" x14ac:dyDescent="0.6">
      <c r="A5668" s="3" t="s">
        <v>46</v>
      </c>
      <c r="B5668" s="3" t="s">
        <v>216</v>
      </c>
      <c r="C5668" s="4">
        <v>30340</v>
      </c>
      <c r="D5668" s="9">
        <v>8.8506455947944818E-3</v>
      </c>
      <c r="E5668" s="9">
        <v>1.3790909090909089</v>
      </c>
      <c r="F5668" s="5">
        <v>-72.133948088686424</v>
      </c>
      <c r="G5668" s="5">
        <v>-92.470698011460215</v>
      </c>
    </row>
    <row r="5669" spans="1:7" x14ac:dyDescent="0.6">
      <c r="A5669" s="6" t="s">
        <v>48</v>
      </c>
      <c r="B5669" s="6" t="s">
        <v>216</v>
      </c>
      <c r="C5669" s="7">
        <v>750</v>
      </c>
      <c r="D5669" s="10">
        <v>2.28024524822049E-4</v>
      </c>
      <c r="E5669" s="10">
        <v>1.5</v>
      </c>
      <c r="F5669" s="8">
        <v>-97.528015820698741</v>
      </c>
      <c r="G5669" s="8">
        <v>-95.454545454545453</v>
      </c>
    </row>
    <row r="5670" spans="1:7" x14ac:dyDescent="0.6">
      <c r="A5670" s="3" t="s">
        <v>49</v>
      </c>
      <c r="B5670" s="3" t="s">
        <v>216</v>
      </c>
      <c r="C5670" s="4">
        <v>62820</v>
      </c>
      <c r="D5670" s="9">
        <v>1.670715727702974E-2</v>
      </c>
      <c r="E5670" s="9">
        <v>1.3087500000000001</v>
      </c>
      <c r="F5670" s="5">
        <v>8276</v>
      </c>
      <c r="G5670" s="5">
        <v>1.9143413367942901</v>
      </c>
    </row>
    <row r="5671" spans="1:7" x14ac:dyDescent="0.6">
      <c r="A5671" s="6" t="s">
        <v>50</v>
      </c>
      <c r="B5671" s="6" t="s">
        <v>216</v>
      </c>
      <c r="C5671" s="7">
        <v>947165</v>
      </c>
      <c r="D5671" s="10">
        <v>0.22052696460272889</v>
      </c>
      <c r="E5671" s="10">
        <v>1.454938556067588</v>
      </c>
      <c r="F5671" s="8">
        <v>1407.744348933461</v>
      </c>
      <c r="G5671" s="8">
        <v>2783.6540217986972</v>
      </c>
    </row>
    <row r="5672" spans="1:7" x14ac:dyDescent="0.6">
      <c r="A5672" s="3" t="s">
        <v>53</v>
      </c>
      <c r="B5672" s="3" t="s">
        <v>216</v>
      </c>
      <c r="C5672" s="4">
        <v>1099472</v>
      </c>
      <c r="D5672" s="9">
        <v>0.35364869925339198</v>
      </c>
      <c r="E5672" s="9">
        <v>1.527044444444444</v>
      </c>
      <c r="F5672" s="5">
        <v>16.080302798350861</v>
      </c>
      <c r="G5672" s="5">
        <v>4327.463455885314</v>
      </c>
    </row>
    <row r="5673" spans="1:7" x14ac:dyDescent="0.6">
      <c r="A5673" s="6" t="s">
        <v>54</v>
      </c>
      <c r="B5673" s="6" t="s">
        <v>216</v>
      </c>
      <c r="C5673" s="7">
        <v>353982</v>
      </c>
      <c r="D5673" s="10">
        <v>9.940890593172437E-2</v>
      </c>
      <c r="E5673" s="10">
        <v>1.5683739477182099</v>
      </c>
      <c r="F5673" s="8">
        <v>-67.804364276670981</v>
      </c>
      <c r="G5673" s="8">
        <v>865.84447476125513</v>
      </c>
    </row>
    <row r="5674" spans="1:7" x14ac:dyDescent="0.6">
      <c r="A5674" s="3" t="s">
        <v>55</v>
      </c>
      <c r="B5674" s="3" t="s">
        <v>216</v>
      </c>
      <c r="C5674" s="4">
        <v>277588</v>
      </c>
      <c r="D5674" s="9">
        <v>9.4787592430221099E-2</v>
      </c>
      <c r="E5674" s="9">
        <v>2.0115072463768122</v>
      </c>
      <c r="F5674" s="5">
        <v>-21.581323344124851</v>
      </c>
      <c r="G5674" s="5">
        <v>428.4974487853172</v>
      </c>
    </row>
    <row r="5675" spans="1:7" x14ac:dyDescent="0.6">
      <c r="A5675" s="6" t="s">
        <v>56</v>
      </c>
      <c r="B5675" s="6" t="s">
        <v>216</v>
      </c>
      <c r="C5675" s="7">
        <v>485761</v>
      </c>
      <c r="D5675" s="10">
        <v>0.16911752712638539</v>
      </c>
      <c r="E5675" s="10">
        <v>1.2023787128712871</v>
      </c>
      <c r="F5675" s="8">
        <v>74.993515569837314</v>
      </c>
      <c r="G5675" s="8">
        <v>206.47575063565071</v>
      </c>
    </row>
    <row r="5676" spans="1:7" x14ac:dyDescent="0.6">
      <c r="A5676" s="3" t="s">
        <v>57</v>
      </c>
      <c r="B5676" s="3" t="s">
        <v>216</v>
      </c>
      <c r="C5676" s="4">
        <v>582495</v>
      </c>
      <c r="D5676" s="9">
        <v>0.2289863010609732</v>
      </c>
      <c r="E5676" s="9">
        <v>1.379012784090909</v>
      </c>
      <c r="F5676" s="5">
        <v>19.91390827999777</v>
      </c>
      <c r="G5676" s="5">
        <v>-52.396616003700423</v>
      </c>
    </row>
    <row r="5677" spans="1:7" x14ac:dyDescent="0.6">
      <c r="A5677" s="6" t="s">
        <v>58</v>
      </c>
      <c r="B5677" s="6" t="s">
        <v>216</v>
      </c>
      <c r="C5677" s="7">
        <v>124400</v>
      </c>
      <c r="D5677" s="10">
        <v>5.1131627169580911E-2</v>
      </c>
      <c r="E5677" s="10">
        <v>1.884848484848485</v>
      </c>
      <c r="F5677" s="8">
        <v>-78.643593507240411</v>
      </c>
      <c r="G5677" s="8">
        <v>-90.910817880262456</v>
      </c>
    </row>
    <row r="5678" spans="1:7" x14ac:dyDescent="0.6">
      <c r="A5678" s="3" t="s">
        <v>59</v>
      </c>
      <c r="B5678" s="3" t="s">
        <v>216</v>
      </c>
      <c r="C5678" s="4">
        <v>344056</v>
      </c>
      <c r="D5678" s="9">
        <v>0.1544056998634149</v>
      </c>
      <c r="E5678" s="9">
        <v>1.2934436090225561</v>
      </c>
      <c r="F5678" s="5">
        <v>176.572347266881</v>
      </c>
      <c r="G5678" s="5">
        <v>-48.890176329901813</v>
      </c>
    </row>
    <row r="5679" spans="1:7" x14ac:dyDescent="0.6">
      <c r="A5679" s="6" t="s">
        <v>60</v>
      </c>
      <c r="B5679" s="6" t="s">
        <v>216</v>
      </c>
      <c r="C5679" s="7">
        <v>230691</v>
      </c>
      <c r="D5679" s="10">
        <v>0.1130165603938867</v>
      </c>
      <c r="E5679" s="10">
        <v>1.71390044576523</v>
      </c>
      <c r="F5679" s="8">
        <v>-32.94957797567838</v>
      </c>
      <c r="G5679" s="8">
        <v>111.880269659619</v>
      </c>
    </row>
    <row r="5680" spans="1:7" x14ac:dyDescent="0.6">
      <c r="A5680" s="3" t="s">
        <v>61</v>
      </c>
      <c r="B5680" s="3" t="s">
        <v>216</v>
      </c>
      <c r="C5680" s="4">
        <v>0</v>
      </c>
      <c r="D5680" s="9">
        <v>0</v>
      </c>
      <c r="E5680" s="3"/>
      <c r="F5680" s="5">
        <v>-100</v>
      </c>
      <c r="G5680" s="5">
        <v>-100</v>
      </c>
    </row>
    <row r="5681" spans="1:7" x14ac:dyDescent="0.6">
      <c r="A5681" s="6" t="s">
        <v>62</v>
      </c>
      <c r="B5681" s="6" t="s">
        <v>216</v>
      </c>
      <c r="C5681" s="7">
        <v>177266</v>
      </c>
      <c r="D5681" s="10">
        <v>7.3042847484176693E-2</v>
      </c>
      <c r="E5681" s="10">
        <v>2.0143863636363641</v>
      </c>
      <c r="F5681" s="8"/>
      <c r="G5681" s="8">
        <v>23535.466666666671</v>
      </c>
    </row>
    <row r="5682" spans="1:7" x14ac:dyDescent="0.6">
      <c r="A5682" s="3" t="s">
        <v>63</v>
      </c>
      <c r="B5682" s="3" t="s">
        <v>216</v>
      </c>
      <c r="C5682" s="4">
        <v>0</v>
      </c>
      <c r="D5682" s="9">
        <v>0</v>
      </c>
      <c r="E5682" s="3"/>
      <c r="F5682" s="5">
        <v>-100</v>
      </c>
      <c r="G5682" s="5">
        <v>-100</v>
      </c>
    </row>
    <row r="5683" spans="1:7" x14ac:dyDescent="0.6">
      <c r="A5683" s="6" t="s">
        <v>64</v>
      </c>
      <c r="B5683" s="6" t="s">
        <v>216</v>
      </c>
      <c r="C5683" s="7">
        <v>666498</v>
      </c>
      <c r="D5683" s="10">
        <v>0.24212497947698561</v>
      </c>
      <c r="E5683" s="10">
        <v>1.241382007822686</v>
      </c>
      <c r="F5683" s="8"/>
      <c r="G5683" s="8">
        <v>-29.632323829533401</v>
      </c>
    </row>
    <row r="5684" spans="1:7" x14ac:dyDescent="0.6">
      <c r="A5684" s="3" t="s">
        <v>65</v>
      </c>
      <c r="B5684" s="3" t="s">
        <v>216</v>
      </c>
      <c r="C5684" s="4">
        <v>692729</v>
      </c>
      <c r="D5684" s="9">
        <v>0.28208227406243291</v>
      </c>
      <c r="E5684" s="9">
        <v>1.337314671814672</v>
      </c>
      <c r="F5684" s="5">
        <v>3.9356457183667541</v>
      </c>
      <c r="G5684" s="5">
        <v>-36.994393672599223</v>
      </c>
    </row>
    <row r="5685" spans="1:7" x14ac:dyDescent="0.6">
      <c r="A5685" s="6" t="s">
        <v>66</v>
      </c>
      <c r="B5685" s="6" t="s">
        <v>216</v>
      </c>
      <c r="C5685" s="7">
        <v>622577</v>
      </c>
      <c r="D5685" s="10">
        <v>0.27236138877539229</v>
      </c>
      <c r="E5685" s="10">
        <v>1.192676245210728</v>
      </c>
      <c r="F5685" s="8">
        <v>-10.126903883048049</v>
      </c>
      <c r="G5685" s="8">
        <v>75.878151996429196</v>
      </c>
    </row>
    <row r="5686" spans="1:7" x14ac:dyDescent="0.6">
      <c r="A5686" s="3" t="s">
        <v>67</v>
      </c>
      <c r="B5686" s="3" t="s">
        <v>216</v>
      </c>
      <c r="C5686" s="4">
        <v>49349</v>
      </c>
      <c r="D5686" s="9">
        <v>2.1871513533644409E-2</v>
      </c>
      <c r="E5686" s="9">
        <v>1.028104166666667</v>
      </c>
      <c r="F5686" s="5">
        <v>-92.073430274488132</v>
      </c>
      <c r="G5686" s="5">
        <v>-82.222214216752889</v>
      </c>
    </row>
    <row r="5687" spans="1:7" x14ac:dyDescent="0.6">
      <c r="A5687" s="6" t="s">
        <v>68</v>
      </c>
      <c r="B5687" s="6" t="s">
        <v>216</v>
      </c>
      <c r="C5687" s="7">
        <v>394744</v>
      </c>
      <c r="D5687" s="10">
        <v>0.17679364650363341</v>
      </c>
      <c r="E5687" s="10">
        <v>1.307099337748344</v>
      </c>
      <c r="F5687" s="8">
        <v>699.90273359135949</v>
      </c>
      <c r="G5687" s="8">
        <v>-18.736992059881299</v>
      </c>
    </row>
    <row r="5688" spans="1:7" x14ac:dyDescent="0.6">
      <c r="A5688" s="3" t="s">
        <v>69</v>
      </c>
      <c r="B5688" s="3" t="s">
        <v>216</v>
      </c>
      <c r="C5688" s="4">
        <v>22715</v>
      </c>
      <c r="D5688" s="9">
        <v>9.2064675485191271E-3</v>
      </c>
      <c r="E5688" s="9">
        <v>0.94645833333333329</v>
      </c>
      <c r="F5688" s="5">
        <v>-94.245637679103424</v>
      </c>
      <c r="G5688" s="5">
        <v>-96.100395711551172</v>
      </c>
    </row>
    <row r="5689" spans="1:7" x14ac:dyDescent="0.6">
      <c r="A5689" s="6" t="s">
        <v>70</v>
      </c>
      <c r="B5689" s="6" t="s">
        <v>216</v>
      </c>
      <c r="C5689" s="7">
        <v>50149</v>
      </c>
      <c r="D5689" s="10">
        <v>1.9096798177634849E-2</v>
      </c>
      <c r="E5689" s="10">
        <v>1.044770833333333</v>
      </c>
      <c r="F5689" s="8">
        <v>120.774818401937</v>
      </c>
      <c r="G5689" s="8">
        <v>-59.687299035369783</v>
      </c>
    </row>
    <row r="5690" spans="1:7" x14ac:dyDescent="0.6">
      <c r="A5690" s="3" t="s">
        <v>71</v>
      </c>
      <c r="B5690" s="3" t="s">
        <v>216</v>
      </c>
      <c r="C5690" s="4">
        <v>335118</v>
      </c>
      <c r="D5690" s="9">
        <v>0.15356545185627679</v>
      </c>
      <c r="E5690" s="9">
        <v>1.074096153846154</v>
      </c>
      <c r="F5690" s="5">
        <v>568.24463099962111</v>
      </c>
      <c r="G5690" s="5">
        <v>-2.5978329109214831</v>
      </c>
    </row>
    <row r="5691" spans="1:7" x14ac:dyDescent="0.6">
      <c r="A5691" s="6" t="s">
        <v>72</v>
      </c>
      <c r="B5691" s="6" t="s">
        <v>216</v>
      </c>
      <c r="C5691" s="7">
        <v>471900</v>
      </c>
      <c r="D5691" s="10">
        <v>0.20399610340208441</v>
      </c>
      <c r="E5691" s="10">
        <v>1.019773095623987</v>
      </c>
      <c r="F5691" s="8">
        <v>40.816070757166131</v>
      </c>
      <c r="G5691" s="8">
        <v>104.5593456181646</v>
      </c>
    </row>
    <row r="5692" spans="1:7" x14ac:dyDescent="0.6">
      <c r="A5692" s="3" t="s">
        <v>73</v>
      </c>
      <c r="B5692" s="3" t="s">
        <v>216</v>
      </c>
      <c r="C5692" s="4">
        <v>195638</v>
      </c>
      <c r="D5692" s="9">
        <v>8.8254798375918278E-2</v>
      </c>
      <c r="E5692" s="9">
        <v>1.0189479166666671</v>
      </c>
      <c r="F5692" s="5">
        <v>-58.542487815215097</v>
      </c>
      <c r="G5692" s="5"/>
    </row>
    <row r="5693" spans="1:7" x14ac:dyDescent="0.6">
      <c r="A5693" s="6" t="s">
        <v>74</v>
      </c>
      <c r="B5693" s="6" t="s">
        <v>216</v>
      </c>
      <c r="C5693" s="7">
        <v>0</v>
      </c>
      <c r="D5693" s="10">
        <v>0</v>
      </c>
      <c r="E5693" s="6"/>
      <c r="F5693" s="8">
        <v>-100</v>
      </c>
      <c r="G5693" s="8">
        <v>-100</v>
      </c>
    </row>
    <row r="5694" spans="1:7" x14ac:dyDescent="0.6">
      <c r="A5694" s="3" t="s">
        <v>75</v>
      </c>
      <c r="B5694" s="3" t="s">
        <v>216</v>
      </c>
      <c r="C5694" s="4">
        <v>84533</v>
      </c>
      <c r="D5694" s="9">
        <v>3.3187596677823152E-2</v>
      </c>
      <c r="E5694" s="9">
        <v>1.408883333333333</v>
      </c>
      <c r="F5694" s="5"/>
      <c r="G5694" s="5"/>
    </row>
    <row r="5695" spans="1:7" x14ac:dyDescent="0.6">
      <c r="A5695" s="6" t="s">
        <v>76</v>
      </c>
      <c r="B5695" s="6" t="s">
        <v>216</v>
      </c>
      <c r="C5695" s="7">
        <v>714038</v>
      </c>
      <c r="D5695" s="10">
        <v>0.27930043064856502</v>
      </c>
      <c r="E5695" s="10">
        <v>1.0884725609756101</v>
      </c>
      <c r="F5695" s="8">
        <v>744.68550743496621</v>
      </c>
      <c r="G5695" s="8">
        <v>7.1328045995636913</v>
      </c>
    </row>
    <row r="5696" spans="1:7" x14ac:dyDescent="0.6">
      <c r="A5696" s="3" t="s">
        <v>77</v>
      </c>
      <c r="B5696" s="3" t="s">
        <v>216</v>
      </c>
      <c r="C5696" s="4">
        <v>512944</v>
      </c>
      <c r="D5696" s="9">
        <v>0.1956462850615393</v>
      </c>
      <c r="E5696" s="9">
        <v>1.0177460317460321</v>
      </c>
      <c r="F5696" s="5">
        <v>-28.162926903049978</v>
      </c>
      <c r="G5696" s="5">
        <v>-25.953150510517101</v>
      </c>
    </row>
    <row r="5697" spans="1:7" x14ac:dyDescent="0.6">
      <c r="A5697" s="6" t="s">
        <v>78</v>
      </c>
      <c r="B5697" s="6" t="s">
        <v>216</v>
      </c>
      <c r="C5697" s="7">
        <v>0</v>
      </c>
      <c r="D5697" s="10">
        <v>0</v>
      </c>
      <c r="E5697" s="6"/>
      <c r="F5697" s="8">
        <v>-100</v>
      </c>
      <c r="G5697" s="8">
        <v>-100</v>
      </c>
    </row>
    <row r="5698" spans="1:7" x14ac:dyDescent="0.6">
      <c r="A5698" s="3" t="s">
        <v>79</v>
      </c>
      <c r="B5698" s="3" t="s">
        <v>216</v>
      </c>
      <c r="C5698" s="4">
        <v>0</v>
      </c>
      <c r="D5698" s="9">
        <v>0</v>
      </c>
      <c r="E5698" s="3"/>
      <c r="F5698" s="3"/>
      <c r="G5698" s="5">
        <v>-100</v>
      </c>
    </row>
    <row r="5699" spans="1:7" x14ac:dyDescent="0.6">
      <c r="A5699" s="6" t="s">
        <v>80</v>
      </c>
      <c r="B5699" s="6" t="s">
        <v>216</v>
      </c>
      <c r="C5699" s="7">
        <v>49088</v>
      </c>
      <c r="D5699" s="10">
        <v>2.0110407975153292E-2</v>
      </c>
      <c r="E5699" s="10">
        <v>1.0226666666666671</v>
      </c>
      <c r="F5699" s="8"/>
      <c r="G5699" s="8">
        <v>-87.564598828607913</v>
      </c>
    </row>
    <row r="5700" spans="1:7" x14ac:dyDescent="0.6">
      <c r="A5700" s="3" t="s">
        <v>81</v>
      </c>
      <c r="B5700" s="3" t="s">
        <v>216</v>
      </c>
      <c r="C5700" s="4">
        <v>84929</v>
      </c>
      <c r="D5700" s="9">
        <v>3.6867181945392319E-2</v>
      </c>
      <c r="E5700" s="9">
        <v>1.248955882352941</v>
      </c>
      <c r="F5700" s="5">
        <v>73.013771186440678</v>
      </c>
      <c r="G5700" s="5">
        <v>273.88950033017829</v>
      </c>
    </row>
    <row r="5701" spans="1:7" x14ac:dyDescent="0.6">
      <c r="A5701" s="6" t="s">
        <v>82</v>
      </c>
      <c r="B5701" s="6" t="s">
        <v>216</v>
      </c>
      <c r="C5701" s="7">
        <v>99058</v>
      </c>
      <c r="D5701" s="10">
        <v>4.0226388909091818E-2</v>
      </c>
      <c r="E5701" s="10">
        <v>1.031854166666667</v>
      </c>
      <c r="F5701" s="8">
        <v>16.63624910219124</v>
      </c>
      <c r="G5701" s="8">
        <v>97.5273684420427</v>
      </c>
    </row>
    <row r="5702" spans="1:7" x14ac:dyDescent="0.6">
      <c r="A5702" s="3" t="s">
        <v>83</v>
      </c>
      <c r="B5702" s="3" t="s">
        <v>216</v>
      </c>
      <c r="C5702" s="4">
        <v>24695</v>
      </c>
      <c r="D5702" s="9">
        <v>9.2600271957943084E-3</v>
      </c>
      <c r="E5702" s="9">
        <v>1.028958333333333</v>
      </c>
      <c r="F5702" s="5">
        <v>-75.070160915827088</v>
      </c>
      <c r="G5702" s="5">
        <v>-92.630953872964156</v>
      </c>
    </row>
    <row r="5703" spans="1:7" x14ac:dyDescent="0.6">
      <c r="A5703" s="6" t="s">
        <v>84</v>
      </c>
      <c r="B5703" s="6" t="s">
        <v>216</v>
      </c>
      <c r="C5703" s="7">
        <v>50229</v>
      </c>
      <c r="D5703" s="10">
        <v>2.0989028039810401E-2</v>
      </c>
      <c r="E5703" s="10">
        <v>1.0464374999999999</v>
      </c>
      <c r="F5703" s="8">
        <v>103.3974488762908</v>
      </c>
      <c r="G5703" s="8">
        <v>-89.356007628734901</v>
      </c>
    </row>
    <row r="5704" spans="1:7" x14ac:dyDescent="0.6">
      <c r="A5704" s="3" t="s">
        <v>85</v>
      </c>
      <c r="B5704" s="3" t="s">
        <v>216</v>
      </c>
      <c r="C5704" s="4">
        <v>264111</v>
      </c>
      <c r="D5704" s="9">
        <v>0.1024529917653802</v>
      </c>
      <c r="E5704" s="9">
        <v>1.3126789264413521</v>
      </c>
      <c r="F5704" s="5">
        <v>425.81377292002622</v>
      </c>
      <c r="G5704" s="5">
        <v>34.999846655557711</v>
      </c>
    </row>
    <row r="5705" spans="1:7" x14ac:dyDescent="0.6">
      <c r="A5705" s="6" t="s">
        <v>86</v>
      </c>
      <c r="B5705" s="6" t="s">
        <v>216</v>
      </c>
      <c r="C5705" s="7">
        <v>416579</v>
      </c>
      <c r="D5705" s="10">
        <v>0.19938090877890879</v>
      </c>
      <c r="E5705" s="10">
        <v>1.0210269607843141</v>
      </c>
      <c r="F5705" s="8">
        <v>57.728757984332347</v>
      </c>
      <c r="G5705" s="8"/>
    </row>
    <row r="5706" spans="1:7" x14ac:dyDescent="0.6">
      <c r="A5706" s="3" t="s">
        <v>87</v>
      </c>
      <c r="B5706" s="3" t="s">
        <v>216</v>
      </c>
      <c r="C5706" s="4">
        <v>82325</v>
      </c>
      <c r="D5706" s="9">
        <v>3.4563896641466987E-2</v>
      </c>
      <c r="E5706" s="9">
        <v>3.811342592592593</v>
      </c>
      <c r="F5706" s="5">
        <v>-80.237842041965621</v>
      </c>
      <c r="G5706" s="5">
        <v>-2.6119976813788748</v>
      </c>
    </row>
    <row r="5707" spans="1:7" x14ac:dyDescent="0.6">
      <c r="A5707" s="6" t="s">
        <v>88</v>
      </c>
      <c r="B5707" s="6" t="s">
        <v>216</v>
      </c>
      <c r="C5707" s="7">
        <v>217844</v>
      </c>
      <c r="D5707" s="10">
        <v>9.6493459981715657E-2</v>
      </c>
      <c r="E5707" s="10">
        <v>1.4407671957671959</v>
      </c>
      <c r="F5707" s="8">
        <v>164.6146371090191</v>
      </c>
      <c r="G5707" s="8">
        <v>-69.491259568818464</v>
      </c>
    </row>
    <row r="5708" spans="1:7" x14ac:dyDescent="0.6">
      <c r="A5708" s="3" t="s">
        <v>90</v>
      </c>
      <c r="B5708" s="3" t="s">
        <v>216</v>
      </c>
      <c r="C5708" s="4">
        <v>485312</v>
      </c>
      <c r="D5708" s="9">
        <v>0.2349775197486387</v>
      </c>
      <c r="E5708" s="9">
        <v>1.064280701754386</v>
      </c>
      <c r="F5708" s="5">
        <v>122.7796037531445</v>
      </c>
      <c r="G5708" s="5">
        <v>-5.3869428241679396</v>
      </c>
    </row>
    <row r="5709" spans="1:7" x14ac:dyDescent="0.6">
      <c r="A5709" s="6" t="s">
        <v>91</v>
      </c>
      <c r="B5709" s="6" t="s">
        <v>216</v>
      </c>
      <c r="C5709" s="7">
        <v>2240</v>
      </c>
      <c r="D5709" s="10">
        <v>1.037795381989385E-3</v>
      </c>
      <c r="E5709" s="10">
        <v>2.2400000000000002</v>
      </c>
      <c r="F5709" s="8">
        <v>-99.538441250164851</v>
      </c>
      <c r="G5709" s="8"/>
    </row>
    <row r="5710" spans="1:7" x14ac:dyDescent="0.6">
      <c r="A5710" s="3" t="s">
        <v>92</v>
      </c>
      <c r="B5710" s="3" t="s">
        <v>216</v>
      </c>
      <c r="C5710" s="4">
        <v>95998</v>
      </c>
      <c r="D5710" s="9">
        <v>3.5309764915524171E-2</v>
      </c>
      <c r="E5710" s="9">
        <v>1.481450617283951</v>
      </c>
      <c r="F5710" s="5">
        <v>4185.625</v>
      </c>
      <c r="G5710" s="5"/>
    </row>
    <row r="5711" spans="1:7" x14ac:dyDescent="0.6">
      <c r="A5711" s="6" t="s">
        <v>93</v>
      </c>
      <c r="B5711" s="6" t="s">
        <v>216</v>
      </c>
      <c r="C5711" s="7">
        <v>49189</v>
      </c>
      <c r="D5711" s="10">
        <v>2.2644216785619429E-2</v>
      </c>
      <c r="E5711" s="10">
        <v>1.024770833333333</v>
      </c>
      <c r="F5711" s="8">
        <v>-48.760390841475868</v>
      </c>
      <c r="G5711" s="8">
        <v>0.20575293350717511</v>
      </c>
    </row>
    <row r="5712" spans="1:7" x14ac:dyDescent="0.6">
      <c r="A5712" s="3" t="s">
        <v>95</v>
      </c>
      <c r="B5712" s="3" t="s">
        <v>216</v>
      </c>
      <c r="C5712" s="4">
        <v>30432</v>
      </c>
      <c r="D5712" s="9">
        <v>1.501447266985827E-2</v>
      </c>
      <c r="E5712" s="9">
        <v>1.268</v>
      </c>
      <c r="F5712" s="5">
        <v>-38.132509300859951</v>
      </c>
      <c r="G5712" s="5">
        <v>-64.167716563246941</v>
      </c>
    </row>
    <row r="5713" spans="1:7" x14ac:dyDescent="0.6">
      <c r="A5713" s="6" t="s">
        <v>97</v>
      </c>
      <c r="B5713" s="6" t="s">
        <v>216</v>
      </c>
      <c r="C5713" s="7">
        <v>96976</v>
      </c>
      <c r="D5713" s="10">
        <v>4.6038409704313402E-2</v>
      </c>
      <c r="E5713" s="10">
        <v>1.4693333333333329</v>
      </c>
      <c r="F5713" s="8">
        <v>218.66456361724499</v>
      </c>
      <c r="G5713" s="8">
        <v>-2.1017989460719981</v>
      </c>
    </row>
    <row r="5714" spans="1:7" x14ac:dyDescent="0.6">
      <c r="A5714" s="3" t="s">
        <v>98</v>
      </c>
      <c r="B5714" s="3" t="s">
        <v>216</v>
      </c>
      <c r="C5714" s="4">
        <v>664849</v>
      </c>
      <c r="D5714" s="9">
        <v>0.3068349004089303</v>
      </c>
      <c r="E5714" s="9">
        <v>0.99827177177177173</v>
      </c>
      <c r="F5714" s="5">
        <v>585.58096848704838</v>
      </c>
      <c r="G5714" s="5">
        <v>2592.2413444017011</v>
      </c>
    </row>
    <row r="5715" spans="1:7" x14ac:dyDescent="0.6">
      <c r="A5715" s="6" t="s">
        <v>99</v>
      </c>
      <c r="B5715" s="6" t="s">
        <v>216</v>
      </c>
      <c r="C5715" s="7">
        <v>159376</v>
      </c>
      <c r="D5715" s="10">
        <v>7.3459276642664384E-2</v>
      </c>
      <c r="E5715" s="10">
        <v>1.4488727272727271</v>
      </c>
      <c r="F5715" s="8">
        <v>-76.028240999084005</v>
      </c>
      <c r="G5715" s="8">
        <v>217.29877162595309</v>
      </c>
    </row>
    <row r="5716" spans="1:7" x14ac:dyDescent="0.6">
      <c r="A5716" s="3" t="s">
        <v>14</v>
      </c>
      <c r="B5716" s="3" t="s">
        <v>217</v>
      </c>
      <c r="C5716" s="4">
        <v>33899</v>
      </c>
      <c r="D5716" s="9">
        <v>1.307584297509121E-2</v>
      </c>
      <c r="E5716" s="9">
        <v>1.4486752136752139</v>
      </c>
      <c r="F5716" s="3"/>
      <c r="G5716" s="3"/>
    </row>
    <row r="5717" spans="1:7" x14ac:dyDescent="0.6">
      <c r="A5717" s="6" t="s">
        <v>17</v>
      </c>
      <c r="B5717" s="6" t="s">
        <v>217</v>
      </c>
      <c r="C5717" s="7">
        <v>69848</v>
      </c>
      <c r="D5717" s="10">
        <v>2.814900795521803E-2</v>
      </c>
      <c r="E5717" s="10">
        <v>1.492478632478633</v>
      </c>
      <c r="F5717" s="8">
        <v>106.0473760287914</v>
      </c>
      <c r="G5717" s="6"/>
    </row>
    <row r="5718" spans="1:7" x14ac:dyDescent="0.6">
      <c r="A5718" s="3" t="s">
        <v>18</v>
      </c>
      <c r="B5718" s="3" t="s">
        <v>217</v>
      </c>
      <c r="C5718" s="4">
        <v>104939</v>
      </c>
      <c r="D5718" s="9">
        <v>4.0325472782150387E-2</v>
      </c>
      <c r="E5718" s="9">
        <v>1.49485754985755</v>
      </c>
      <c r="F5718" s="5">
        <v>50.23909059672431</v>
      </c>
      <c r="G5718" s="3"/>
    </row>
    <row r="5719" spans="1:7" x14ac:dyDescent="0.6">
      <c r="A5719" s="6" t="s">
        <v>19</v>
      </c>
      <c r="B5719" s="6" t="s">
        <v>217</v>
      </c>
      <c r="C5719" s="7">
        <v>18835</v>
      </c>
      <c r="D5719" s="10">
        <v>8.5974714532908308E-3</v>
      </c>
      <c r="E5719" s="10">
        <v>1.1771875000000001</v>
      </c>
      <c r="F5719" s="8">
        <v>-82.051477525038351</v>
      </c>
      <c r="G5719" s="6"/>
    </row>
    <row r="5720" spans="1:7" x14ac:dyDescent="0.6">
      <c r="A5720" s="3" t="s">
        <v>20</v>
      </c>
      <c r="B5720" s="3" t="s">
        <v>217</v>
      </c>
      <c r="C5720" s="4">
        <v>33904</v>
      </c>
      <c r="D5720" s="9">
        <v>1.1565872795014569E-2</v>
      </c>
      <c r="E5720" s="9">
        <v>1.4488888888888889</v>
      </c>
      <c r="F5720" s="5">
        <v>80.005309264666849</v>
      </c>
      <c r="G5720" s="3"/>
    </row>
    <row r="5721" spans="1:7" x14ac:dyDescent="0.6">
      <c r="A5721" s="6" t="s">
        <v>22</v>
      </c>
      <c r="B5721" s="6" t="s">
        <v>217</v>
      </c>
      <c r="C5721" s="7">
        <v>67579</v>
      </c>
      <c r="D5721" s="10">
        <v>2.6525788544800991E-2</v>
      </c>
      <c r="E5721" s="10">
        <v>1.443995726495727</v>
      </c>
      <c r="F5721" s="8">
        <v>99.324563473336468</v>
      </c>
      <c r="G5721" s="6"/>
    </row>
    <row r="5722" spans="1:7" x14ac:dyDescent="0.6">
      <c r="A5722" s="3" t="s">
        <v>23</v>
      </c>
      <c r="B5722" s="3" t="s">
        <v>217</v>
      </c>
      <c r="C5722" s="4">
        <v>66858</v>
      </c>
      <c r="D5722" s="9">
        <v>2.5332875261639101E-2</v>
      </c>
      <c r="E5722" s="9">
        <v>1.4282845545823539</v>
      </c>
      <c r="F5722" s="5">
        <v>-1.066899480607886</v>
      </c>
      <c r="G5722" s="3"/>
    </row>
    <row r="5723" spans="1:7" x14ac:dyDescent="0.6">
      <c r="A5723" s="6" t="s">
        <v>24</v>
      </c>
      <c r="B5723" s="6" t="s">
        <v>217</v>
      </c>
      <c r="C5723" s="7">
        <v>64667</v>
      </c>
      <c r="D5723" s="10">
        <v>2.8046391551575241E-2</v>
      </c>
      <c r="E5723" s="10">
        <v>1.381773504273504</v>
      </c>
      <c r="F5723" s="8">
        <v>-3.2770947381016491</v>
      </c>
      <c r="G5723" s="6"/>
    </row>
    <row r="5724" spans="1:7" x14ac:dyDescent="0.6">
      <c r="A5724" s="3" t="s">
        <v>26</v>
      </c>
      <c r="B5724" s="3" t="s">
        <v>217</v>
      </c>
      <c r="C5724" s="4">
        <v>63378</v>
      </c>
      <c r="D5724" s="9">
        <v>2.9577010528651328E-2</v>
      </c>
      <c r="E5724" s="9">
        <v>1.3542307692307689</v>
      </c>
      <c r="F5724" s="5">
        <v>-1.9932886943881729</v>
      </c>
      <c r="G5724" s="3"/>
    </row>
    <row r="5725" spans="1:7" x14ac:dyDescent="0.6">
      <c r="A5725" s="6" t="s">
        <v>28</v>
      </c>
      <c r="B5725" s="6" t="s">
        <v>217</v>
      </c>
      <c r="C5725" s="7">
        <v>61828</v>
      </c>
      <c r="D5725" s="10">
        <v>2.6908810915148209E-2</v>
      </c>
      <c r="E5725" s="10">
        <v>1.3154893617021279</v>
      </c>
      <c r="F5725" s="8">
        <v>-2.4456435987251108</v>
      </c>
      <c r="G5725" s="6"/>
    </row>
    <row r="5726" spans="1:7" x14ac:dyDescent="0.6">
      <c r="A5726" s="3" t="s">
        <v>29</v>
      </c>
      <c r="B5726" s="3" t="s">
        <v>217</v>
      </c>
      <c r="C5726" s="4">
        <v>62572</v>
      </c>
      <c r="D5726" s="9">
        <v>3.0683444951564609E-2</v>
      </c>
      <c r="E5726" s="9">
        <v>1.3370085470085471</v>
      </c>
      <c r="F5726" s="5">
        <v>1.2033382933298811</v>
      </c>
      <c r="G5726" s="3"/>
    </row>
    <row r="5727" spans="1:7" x14ac:dyDescent="0.6">
      <c r="A5727" s="6" t="s">
        <v>30</v>
      </c>
      <c r="B5727" s="6" t="s">
        <v>217</v>
      </c>
      <c r="C5727" s="7">
        <v>1040</v>
      </c>
      <c r="D5727" s="10">
        <v>4.782915800037199E-4</v>
      </c>
      <c r="E5727" s="10">
        <v>47.272727272727273</v>
      </c>
      <c r="F5727" s="8">
        <v>-98.337914722239987</v>
      </c>
      <c r="G5727" s="6"/>
    </row>
    <row r="5728" spans="1:7" x14ac:dyDescent="0.6">
      <c r="A5728" s="3" t="s">
        <v>31</v>
      </c>
      <c r="B5728" s="3" t="s">
        <v>217</v>
      </c>
      <c r="C5728" s="4">
        <v>84847</v>
      </c>
      <c r="D5728" s="9">
        <v>3.8417535497009062E-2</v>
      </c>
      <c r="E5728" s="9">
        <v>1.208302477926517</v>
      </c>
      <c r="F5728" s="5">
        <v>8058.3653846153848</v>
      </c>
      <c r="G5728" s="5">
        <v>150.2935189828608</v>
      </c>
    </row>
    <row r="5729" spans="1:7" x14ac:dyDescent="0.6">
      <c r="A5729" s="6" t="s">
        <v>32</v>
      </c>
      <c r="B5729" s="6" t="s">
        <v>217</v>
      </c>
      <c r="C5729" s="7">
        <v>28514</v>
      </c>
      <c r="D5729" s="10">
        <v>1.2800767187678631E-2</v>
      </c>
      <c r="E5729" s="10">
        <v>1.218547008547008</v>
      </c>
      <c r="F5729" s="8">
        <v>-66.393626174172326</v>
      </c>
      <c r="G5729" s="8">
        <v>-59.177070209597979</v>
      </c>
    </row>
    <row r="5730" spans="1:7" x14ac:dyDescent="0.6">
      <c r="A5730" s="3" t="s">
        <v>34</v>
      </c>
      <c r="B5730" s="3" t="s">
        <v>217</v>
      </c>
      <c r="C5730" s="4">
        <v>60382</v>
      </c>
      <c r="D5730" s="9">
        <v>2.5339803780732969E-2</v>
      </c>
      <c r="E5730" s="9">
        <v>1.290213675213675</v>
      </c>
      <c r="F5730" s="5">
        <v>111.7626429122536</v>
      </c>
      <c r="G5730" s="5">
        <v>-42.459905278304547</v>
      </c>
    </row>
    <row r="5731" spans="1:7" x14ac:dyDescent="0.6">
      <c r="A5731" s="6" t="s">
        <v>35</v>
      </c>
      <c r="B5731" s="6" t="s">
        <v>217</v>
      </c>
      <c r="C5731" s="7">
        <v>92774</v>
      </c>
      <c r="D5731" s="10">
        <v>4.2983947348477623E-2</v>
      </c>
      <c r="E5731" s="10">
        <v>1.321566951566951</v>
      </c>
      <c r="F5731" s="8">
        <v>53.64512603093636</v>
      </c>
      <c r="G5731" s="8">
        <v>392.56172020175211</v>
      </c>
    </row>
    <row r="5732" spans="1:7" x14ac:dyDescent="0.6">
      <c r="A5732" s="3" t="s">
        <v>36</v>
      </c>
      <c r="B5732" s="3" t="s">
        <v>217</v>
      </c>
      <c r="C5732" s="4">
        <v>65010</v>
      </c>
      <c r="D5732" s="9">
        <v>3.2336420217117898E-2</v>
      </c>
      <c r="E5732" s="9">
        <v>1.3891025641025641</v>
      </c>
      <c r="F5732" s="5">
        <v>-29.926488024662081</v>
      </c>
      <c r="G5732" s="5">
        <v>91.747286455875425</v>
      </c>
    </row>
    <row r="5733" spans="1:7" x14ac:dyDescent="0.6">
      <c r="A5733" s="6" t="s">
        <v>40</v>
      </c>
      <c r="B5733" s="6" t="s">
        <v>217</v>
      </c>
      <c r="C5733" s="7">
        <v>74897</v>
      </c>
      <c r="D5733" s="10">
        <v>2.303428686060701E-2</v>
      </c>
      <c r="E5733" s="10">
        <v>1.6003632478632479</v>
      </c>
      <c r="F5733" s="8">
        <v>15.20842947238887</v>
      </c>
      <c r="G5733" s="8">
        <v>10.82880776572603</v>
      </c>
    </row>
    <row r="5734" spans="1:7" x14ac:dyDescent="0.6">
      <c r="A5734" s="3" t="s">
        <v>42</v>
      </c>
      <c r="B5734" s="3" t="s">
        <v>217</v>
      </c>
      <c r="C5734" s="4">
        <v>80207</v>
      </c>
      <c r="D5734" s="9">
        <v>2.2592449671879788E-2</v>
      </c>
      <c r="E5734" s="9">
        <v>1.713824786324786</v>
      </c>
      <c r="F5734" s="5">
        <v>7.0897365715582694</v>
      </c>
      <c r="G5734" s="5">
        <v>19.966197014568191</v>
      </c>
    </row>
    <row r="5735" spans="1:7" x14ac:dyDescent="0.6">
      <c r="A5735" s="6" t="s">
        <v>43</v>
      </c>
      <c r="B5735" s="6" t="s">
        <v>217</v>
      </c>
      <c r="C5735" s="7">
        <v>239497</v>
      </c>
      <c r="D5735" s="10">
        <v>7.1701465535239498E-2</v>
      </c>
      <c r="E5735" s="10">
        <v>1.705819088319088</v>
      </c>
      <c r="F5735" s="8">
        <v>198.59862605508249</v>
      </c>
      <c r="G5735" s="8">
        <v>270.35427652434782</v>
      </c>
    </row>
    <row r="5736" spans="1:7" x14ac:dyDescent="0.6">
      <c r="A5736" s="3" t="s">
        <v>44</v>
      </c>
      <c r="B5736" s="3" t="s">
        <v>217</v>
      </c>
      <c r="C5736" s="4">
        <v>75764</v>
      </c>
      <c r="D5736" s="9">
        <v>2.1265935269764721E-2</v>
      </c>
      <c r="E5736" s="9">
        <v>1.618888888888889</v>
      </c>
      <c r="F5736" s="5">
        <v>-68.365365745708715</v>
      </c>
      <c r="G5736" s="5">
        <v>19.543059105683369</v>
      </c>
    </row>
    <row r="5737" spans="1:7" x14ac:dyDescent="0.6">
      <c r="A5737" s="6" t="s">
        <v>45</v>
      </c>
      <c r="B5737" s="6" t="s">
        <v>217</v>
      </c>
      <c r="C5737" s="7">
        <v>37959</v>
      </c>
      <c r="D5737" s="10">
        <v>1.0662924814067941E-2</v>
      </c>
      <c r="E5737" s="10">
        <v>1.622179487179487</v>
      </c>
      <c r="F5737" s="8">
        <v>-49.898368618341159</v>
      </c>
      <c r="G5737" s="8">
        <v>-38.60548618748787</v>
      </c>
    </row>
    <row r="5738" spans="1:7" x14ac:dyDescent="0.6">
      <c r="A5738" s="3" t="s">
        <v>46</v>
      </c>
      <c r="B5738" s="3" t="s">
        <v>217</v>
      </c>
      <c r="C5738" s="4">
        <v>38329</v>
      </c>
      <c r="D5738" s="9">
        <v>1.118116001987072E-2</v>
      </c>
      <c r="E5738" s="9">
        <v>1.637991452991453</v>
      </c>
      <c r="F5738" s="5">
        <v>0.97473589925973769</v>
      </c>
      <c r="G5738" s="5">
        <v>-38.744166719938633</v>
      </c>
    </row>
    <row r="5739" spans="1:7" x14ac:dyDescent="0.6">
      <c r="A5739" s="6" t="s">
        <v>48</v>
      </c>
      <c r="B5739" s="6" t="s">
        <v>217</v>
      </c>
      <c r="C5739" s="7">
        <v>115902</v>
      </c>
      <c r="D5739" s="10">
        <v>3.5237997967900163E-2</v>
      </c>
      <c r="E5739" s="10">
        <v>1.651025641025641</v>
      </c>
      <c r="F5739" s="8">
        <v>202.38722638211269</v>
      </c>
      <c r="G5739" s="8">
        <v>11044.42307692308</v>
      </c>
    </row>
    <row r="5740" spans="1:7" x14ac:dyDescent="0.6">
      <c r="A5740" s="3" t="s">
        <v>49</v>
      </c>
      <c r="B5740" s="3" t="s">
        <v>217</v>
      </c>
      <c r="C5740" s="4">
        <v>79469</v>
      </c>
      <c r="D5740" s="9">
        <v>2.1135006075267061E-2</v>
      </c>
      <c r="E5740" s="9">
        <v>1.6980555555555561</v>
      </c>
      <c r="F5740" s="5">
        <v>-31.434315197321869</v>
      </c>
      <c r="G5740" s="5">
        <v>-6.3384680660482973</v>
      </c>
    </row>
    <row r="5741" spans="1:7" x14ac:dyDescent="0.6">
      <c r="A5741" s="6" t="s">
        <v>50</v>
      </c>
      <c r="B5741" s="6" t="s">
        <v>217</v>
      </c>
      <c r="C5741" s="7">
        <v>80527</v>
      </c>
      <c r="D5741" s="10">
        <v>1.874897708272999E-2</v>
      </c>
      <c r="E5741" s="10">
        <v>1.720662393162393</v>
      </c>
      <c r="F5741" s="8">
        <v>1.331336747662615</v>
      </c>
      <c r="G5741" s="8">
        <v>182.41214841832081</v>
      </c>
    </row>
    <row r="5742" spans="1:7" x14ac:dyDescent="0.6">
      <c r="A5742" s="3" t="s">
        <v>51</v>
      </c>
      <c r="B5742" s="3" t="s">
        <v>217</v>
      </c>
      <c r="C5742" s="4">
        <v>159983</v>
      </c>
      <c r="D5742" s="9">
        <v>4.0351029007737141E-2</v>
      </c>
      <c r="E5742" s="9">
        <v>1.709220085470085</v>
      </c>
      <c r="F5742" s="5">
        <v>98.670011300557576</v>
      </c>
      <c r="G5742" s="5">
        <v>164.95147560531291</v>
      </c>
    </row>
    <row r="5743" spans="1:7" x14ac:dyDescent="0.6">
      <c r="A5743" s="6" t="s">
        <v>52</v>
      </c>
      <c r="B5743" s="6" t="s">
        <v>217</v>
      </c>
      <c r="C5743" s="7">
        <v>205831</v>
      </c>
      <c r="D5743" s="10">
        <v>5.5032877218528307E-2</v>
      </c>
      <c r="E5743" s="10">
        <v>1.7592393162393161</v>
      </c>
      <c r="F5743" s="8">
        <v>28.658044917272459</v>
      </c>
      <c r="G5743" s="8">
        <v>121.8628063897213</v>
      </c>
    </row>
    <row r="5744" spans="1:7" x14ac:dyDescent="0.6">
      <c r="A5744" s="3" t="s">
        <v>53</v>
      </c>
      <c r="B5744" s="3" t="s">
        <v>217</v>
      </c>
      <c r="C5744" s="4">
        <v>44244</v>
      </c>
      <c r="D5744" s="9">
        <v>1.423122466944777E-2</v>
      </c>
      <c r="E5744" s="9">
        <v>1.890769230769231</v>
      </c>
      <c r="F5744" s="5">
        <v>-78.504695599788178</v>
      </c>
      <c r="G5744" s="5">
        <v>-31.942778034148589</v>
      </c>
    </row>
    <row r="5745" spans="1:7" x14ac:dyDescent="0.6">
      <c r="A5745" s="6" t="s">
        <v>54</v>
      </c>
      <c r="B5745" s="6" t="s">
        <v>217</v>
      </c>
      <c r="C5745" s="7">
        <v>317067</v>
      </c>
      <c r="D5745" s="10">
        <v>8.9042051790921714E-2</v>
      </c>
      <c r="E5745" s="10">
        <v>1.9356959706959711</v>
      </c>
      <c r="F5745" s="8">
        <v>616.63276376457827</v>
      </c>
      <c r="G5745" s="8">
        <v>323.33738333978658</v>
      </c>
    </row>
    <row r="5746" spans="1:7" x14ac:dyDescent="0.6">
      <c r="A5746" s="3" t="s">
        <v>55</v>
      </c>
      <c r="B5746" s="3" t="s">
        <v>217</v>
      </c>
      <c r="C5746" s="4">
        <v>179759</v>
      </c>
      <c r="D5746" s="9">
        <v>6.1382058401890989E-2</v>
      </c>
      <c r="E5746" s="9">
        <v>1.9205021367521371</v>
      </c>
      <c r="F5746" s="5">
        <v>-43.305673564262449</v>
      </c>
      <c r="G5746" s="5">
        <v>124.11884249504411</v>
      </c>
    </row>
    <row r="5747" spans="1:7" x14ac:dyDescent="0.6">
      <c r="A5747" s="6" t="s">
        <v>56</v>
      </c>
      <c r="B5747" s="6" t="s">
        <v>217</v>
      </c>
      <c r="C5747" s="7">
        <v>42130</v>
      </c>
      <c r="D5747" s="10">
        <v>1.466754518751941E-2</v>
      </c>
      <c r="E5747" s="10">
        <v>1.80042735042735</v>
      </c>
      <c r="F5747" s="8">
        <v>-76.563064992573388</v>
      </c>
      <c r="G5747" s="8">
        <v>-82.408965456769806</v>
      </c>
    </row>
    <row r="5748" spans="1:7" x14ac:dyDescent="0.6">
      <c r="A5748" s="3" t="s">
        <v>58</v>
      </c>
      <c r="B5748" s="3" t="s">
        <v>217</v>
      </c>
      <c r="C5748" s="4">
        <v>80194</v>
      </c>
      <c r="D5748" s="9">
        <v>3.296181438293707E-2</v>
      </c>
      <c r="E5748" s="9">
        <v>1.713547008547009</v>
      </c>
      <c r="F5748" s="5">
        <v>90.348920009494421</v>
      </c>
      <c r="G5748" s="5">
        <v>5.8471041655667522</v>
      </c>
    </row>
    <row r="5749" spans="1:7" x14ac:dyDescent="0.6">
      <c r="A5749" s="6" t="s">
        <v>59</v>
      </c>
      <c r="B5749" s="6" t="s">
        <v>217</v>
      </c>
      <c r="C5749" s="7">
        <v>73453</v>
      </c>
      <c r="D5749" s="10">
        <v>3.296429032502679E-2</v>
      </c>
      <c r="E5749" s="10">
        <v>1.569508547008547</v>
      </c>
      <c r="F5749" s="8">
        <v>-8.4058657754944264</v>
      </c>
      <c r="G5749" s="8">
        <v>93.506151373850741</v>
      </c>
    </row>
    <row r="5750" spans="1:7" x14ac:dyDescent="0.6">
      <c r="A5750" s="3" t="s">
        <v>60</v>
      </c>
      <c r="B5750" s="3" t="s">
        <v>217</v>
      </c>
      <c r="C5750" s="4">
        <v>70873</v>
      </c>
      <c r="D5750" s="9">
        <v>3.4721002053811963E-2</v>
      </c>
      <c r="E5750" s="9">
        <v>1.5143803418803421</v>
      </c>
      <c r="F5750" s="5">
        <v>-3.5124501381835982</v>
      </c>
      <c r="G5750" s="5">
        <v>84.906989485767951</v>
      </c>
    </row>
    <row r="5751" spans="1:7" x14ac:dyDescent="0.6">
      <c r="A5751" s="6" t="s">
        <v>61</v>
      </c>
      <c r="B5751" s="6" t="s">
        <v>217</v>
      </c>
      <c r="C5751" s="7">
        <v>144625</v>
      </c>
      <c r="D5751" s="10">
        <v>6.0090433349561052E-2</v>
      </c>
      <c r="E5751" s="10">
        <v>1.5451388888888891</v>
      </c>
      <c r="F5751" s="8">
        <v>104.0621957586105</v>
      </c>
      <c r="G5751" s="8">
        <v>24.782143535055479</v>
      </c>
    </row>
    <row r="5752" spans="1:7" x14ac:dyDescent="0.6">
      <c r="A5752" s="3" t="s">
        <v>62</v>
      </c>
      <c r="B5752" s="3" t="s">
        <v>217</v>
      </c>
      <c r="C5752" s="4">
        <v>148345</v>
      </c>
      <c r="D5752" s="9">
        <v>6.1125885449212998E-2</v>
      </c>
      <c r="E5752" s="9">
        <v>1.5848824786324791</v>
      </c>
      <c r="F5752" s="5">
        <v>2.5721694036300762</v>
      </c>
      <c r="G5752" s="5">
        <v>86.670273943298653</v>
      </c>
    </row>
    <row r="5753" spans="1:7" x14ac:dyDescent="0.6">
      <c r="A5753" s="6" t="s">
        <v>63</v>
      </c>
      <c r="B5753" s="6" t="s">
        <v>217</v>
      </c>
      <c r="C5753" s="7">
        <v>182481</v>
      </c>
      <c r="D5753" s="10">
        <v>6.8230726095831876E-2</v>
      </c>
      <c r="E5753" s="10">
        <v>1.559666666666667</v>
      </c>
      <c r="F5753" s="8">
        <v>23.011223836327481</v>
      </c>
      <c r="G5753" s="8">
        <v>126.60846672544611</v>
      </c>
    </row>
    <row r="5754" spans="1:7" x14ac:dyDescent="0.6">
      <c r="A5754" s="3" t="s">
        <v>64</v>
      </c>
      <c r="B5754" s="3" t="s">
        <v>217</v>
      </c>
      <c r="C5754" s="4">
        <v>217687</v>
      </c>
      <c r="D5754" s="9">
        <v>7.9081198154242874E-2</v>
      </c>
      <c r="E5754" s="9">
        <v>1.550477207977208</v>
      </c>
      <c r="F5754" s="5">
        <v>19.292967487026051</v>
      </c>
      <c r="G5754" s="5">
        <v>36.068832313433298</v>
      </c>
    </row>
    <row r="5755" spans="1:7" x14ac:dyDescent="0.6">
      <c r="A5755" s="6" t="s">
        <v>65</v>
      </c>
      <c r="B5755" s="6" t="s">
        <v>217</v>
      </c>
      <c r="C5755" s="7">
        <v>74506</v>
      </c>
      <c r="D5755" s="10">
        <v>3.033916858005891E-2</v>
      </c>
      <c r="E5755" s="10">
        <v>1.592008547008547</v>
      </c>
      <c r="F5755" s="8">
        <v>-65.773794484741856</v>
      </c>
      <c r="G5755" s="8">
        <v>-63.802342698621693</v>
      </c>
    </row>
    <row r="5756" spans="1:7" x14ac:dyDescent="0.6">
      <c r="A5756" s="3" t="s">
        <v>66</v>
      </c>
      <c r="B5756" s="3" t="s">
        <v>217</v>
      </c>
      <c r="C5756" s="4">
        <v>108300</v>
      </c>
      <c r="D5756" s="9">
        <v>4.7378458253958922E-2</v>
      </c>
      <c r="E5756" s="9">
        <v>1.542735042735043</v>
      </c>
      <c r="F5756" s="5">
        <v>45.357420878855393</v>
      </c>
      <c r="G5756" s="5">
        <v>144.77895307838349</v>
      </c>
    </row>
    <row r="5757" spans="1:7" x14ac:dyDescent="0.6">
      <c r="A5757" s="6" t="s">
        <v>67</v>
      </c>
      <c r="B5757" s="6" t="s">
        <v>217</v>
      </c>
      <c r="C5757" s="7">
        <v>558961</v>
      </c>
      <c r="D5757" s="10">
        <v>0.2477319312707332</v>
      </c>
      <c r="E5757" s="10">
        <v>4.4756265513652016</v>
      </c>
      <c r="F5757" s="8">
        <v>416.12280701754378</v>
      </c>
      <c r="G5757" s="8">
        <v>76.291130896624381</v>
      </c>
    </row>
    <row r="5758" spans="1:7" x14ac:dyDescent="0.6">
      <c r="A5758" s="3" t="s">
        <v>68</v>
      </c>
      <c r="B5758" s="3" t="s">
        <v>217</v>
      </c>
      <c r="C5758" s="4">
        <v>76656</v>
      </c>
      <c r="D5758" s="9">
        <v>3.4331854990531888E-2</v>
      </c>
      <c r="E5758" s="9">
        <v>1.5548884381338739</v>
      </c>
      <c r="F5758" s="5">
        <v>-86.285984174208934</v>
      </c>
      <c r="G5758" s="5">
        <v>-57.356238074310603</v>
      </c>
    </row>
    <row r="5759" spans="1:7" x14ac:dyDescent="0.6">
      <c r="A5759" s="6" t="s">
        <v>69</v>
      </c>
      <c r="B5759" s="6" t="s">
        <v>217</v>
      </c>
      <c r="C5759" s="7">
        <v>69139</v>
      </c>
      <c r="D5759" s="10">
        <v>2.802227426093172E-2</v>
      </c>
      <c r="E5759" s="10">
        <v>1.47732905982906</v>
      </c>
      <c r="F5759" s="8">
        <v>-9.8061469421832577</v>
      </c>
      <c r="G5759" s="8">
        <v>64.10871113220982</v>
      </c>
    </row>
    <row r="5760" spans="1:7" x14ac:dyDescent="0.6">
      <c r="A5760" s="3" t="s">
        <v>70</v>
      </c>
      <c r="B5760" s="3" t="s">
        <v>217</v>
      </c>
      <c r="C5760" s="4">
        <v>137303</v>
      </c>
      <c r="D5760" s="9">
        <v>5.2285143874928663E-2</v>
      </c>
      <c r="E5760" s="9">
        <v>1.4669123931623931</v>
      </c>
      <c r="F5760" s="5">
        <v>98.589797364729009</v>
      </c>
      <c r="G5760" s="5">
        <v>71.213557123974368</v>
      </c>
    </row>
    <row r="5761" spans="1:7" x14ac:dyDescent="0.6">
      <c r="A5761" s="6" t="s">
        <v>71</v>
      </c>
      <c r="B5761" s="6" t="s">
        <v>217</v>
      </c>
      <c r="C5761" s="7">
        <v>68728</v>
      </c>
      <c r="D5761" s="10">
        <v>3.1494119609147199E-2</v>
      </c>
      <c r="E5761" s="10">
        <v>1.468547008547008</v>
      </c>
      <c r="F5761" s="8">
        <v>-49.944283810259058</v>
      </c>
      <c r="G5761" s="8">
        <v>-6.4326848460920623</v>
      </c>
    </row>
    <row r="5762" spans="1:7" x14ac:dyDescent="0.6">
      <c r="A5762" s="3" t="s">
        <v>73</v>
      </c>
      <c r="B5762" s="3" t="s">
        <v>217</v>
      </c>
      <c r="C5762" s="4">
        <v>100300</v>
      </c>
      <c r="D5762" s="9">
        <v>4.5246609948499793E-2</v>
      </c>
      <c r="E5762" s="9">
        <v>1.428774928774929</v>
      </c>
      <c r="F5762" s="5">
        <v>45.937609125829361</v>
      </c>
      <c r="G5762" s="5">
        <v>41.520748380906689</v>
      </c>
    </row>
    <row r="5763" spans="1:7" x14ac:dyDescent="0.6">
      <c r="A5763" s="6" t="s">
        <v>74</v>
      </c>
      <c r="B5763" s="6" t="s">
        <v>217</v>
      </c>
      <c r="C5763" s="7">
        <v>103060</v>
      </c>
      <c r="D5763" s="10">
        <v>4.2356603897804622E-2</v>
      </c>
      <c r="E5763" s="10">
        <v>1.4680911680911679</v>
      </c>
      <c r="F5763" s="8">
        <v>2.7517447657029011</v>
      </c>
      <c r="G5763" s="8">
        <v>-28.739844425237681</v>
      </c>
    </row>
    <row r="5764" spans="1:7" x14ac:dyDescent="0.6">
      <c r="A5764" s="3" t="s">
        <v>75</v>
      </c>
      <c r="B5764" s="3" t="s">
        <v>217</v>
      </c>
      <c r="C5764" s="4">
        <v>208734</v>
      </c>
      <c r="D5764" s="9">
        <v>8.1948822411942526E-2</v>
      </c>
      <c r="E5764" s="9">
        <v>1.486709401709402</v>
      </c>
      <c r="F5764" s="5">
        <v>102.53638657092949</v>
      </c>
      <c r="G5764" s="5">
        <v>40.708483602413303</v>
      </c>
    </row>
    <row r="5765" spans="1:7" x14ac:dyDescent="0.6">
      <c r="A5765" s="6" t="s">
        <v>76</v>
      </c>
      <c r="B5765" s="6" t="s">
        <v>217</v>
      </c>
      <c r="C5765" s="7">
        <v>139312</v>
      </c>
      <c r="D5765" s="10">
        <v>5.4492760321597562E-2</v>
      </c>
      <c r="E5765" s="10">
        <v>1.4883760683760681</v>
      </c>
      <c r="F5765" s="8">
        <v>-33.258597066122427</v>
      </c>
      <c r="G5765" s="8">
        <v>-23.656709465643001</v>
      </c>
    </row>
    <row r="5766" spans="1:7" x14ac:dyDescent="0.6">
      <c r="A5766" s="3" t="s">
        <v>77</v>
      </c>
      <c r="B5766" s="3" t="s">
        <v>217</v>
      </c>
      <c r="C5766" s="4">
        <v>275874</v>
      </c>
      <c r="D5766" s="9">
        <v>0.1052234225277362</v>
      </c>
      <c r="E5766" s="9">
        <v>1.473685897435898</v>
      </c>
      <c r="F5766" s="5">
        <v>98.02601355231424</v>
      </c>
      <c r="G5766" s="5">
        <v>26.729662313321409</v>
      </c>
    </row>
    <row r="5767" spans="1:7" x14ac:dyDescent="0.6">
      <c r="A5767" s="6" t="s">
        <v>78</v>
      </c>
      <c r="B5767" s="6" t="s">
        <v>217</v>
      </c>
      <c r="C5767" s="7">
        <v>245146</v>
      </c>
      <c r="D5767" s="10">
        <v>9.3816520188873431E-2</v>
      </c>
      <c r="E5767" s="10">
        <v>1.4966178266178269</v>
      </c>
      <c r="F5767" s="8">
        <v>-11.138418263410109</v>
      </c>
      <c r="G5767" s="8">
        <v>229.02853461466191</v>
      </c>
    </row>
    <row r="5768" spans="1:7" x14ac:dyDescent="0.6">
      <c r="A5768" s="3" t="s">
        <v>79</v>
      </c>
      <c r="B5768" s="3" t="s">
        <v>217</v>
      </c>
      <c r="C5768" s="4">
        <v>69508</v>
      </c>
      <c r="D5768" s="9">
        <v>2.7501746862230829E-2</v>
      </c>
      <c r="E5768" s="9">
        <v>1.4852136752136751</v>
      </c>
      <c r="F5768" s="5">
        <v>-71.646284255096958</v>
      </c>
      <c r="G5768" s="5">
        <v>-35.819021237303787</v>
      </c>
    </row>
    <row r="5769" spans="1:7" x14ac:dyDescent="0.6">
      <c r="A5769" s="6" t="s">
        <v>80</v>
      </c>
      <c r="B5769" s="6" t="s">
        <v>217</v>
      </c>
      <c r="C5769" s="7">
        <v>70054</v>
      </c>
      <c r="D5769" s="10">
        <v>2.8699774288856519E-2</v>
      </c>
      <c r="E5769" s="10">
        <v>1.496880341880342</v>
      </c>
      <c r="F5769" s="8">
        <v>0.78552109109741863</v>
      </c>
      <c r="G5769" s="8">
        <v>-87.467104145011916</v>
      </c>
    </row>
    <row r="5770" spans="1:7" x14ac:dyDescent="0.6">
      <c r="A5770" s="3" t="s">
        <v>81</v>
      </c>
      <c r="B5770" s="3" t="s">
        <v>217</v>
      </c>
      <c r="C5770" s="4">
        <v>68343</v>
      </c>
      <c r="D5770" s="9">
        <v>2.966729639691916E-2</v>
      </c>
      <c r="E5770" s="9">
        <v>1.460320512820513</v>
      </c>
      <c r="F5770" s="5">
        <v>-2.442401575927144</v>
      </c>
      <c r="G5770" s="5">
        <v>-10.84455228553538</v>
      </c>
    </row>
    <row r="5771" spans="1:7" x14ac:dyDescent="0.6">
      <c r="A5771" s="6" t="s">
        <v>82</v>
      </c>
      <c r="B5771" s="6" t="s">
        <v>217</v>
      </c>
      <c r="C5771" s="7">
        <v>35755</v>
      </c>
      <c r="D5771" s="10">
        <v>1.4519721127466519E-2</v>
      </c>
      <c r="E5771" s="10">
        <v>1.5279914529914529</v>
      </c>
      <c r="F5771" s="8">
        <v>-47.68301069604788</v>
      </c>
      <c r="G5771" s="8">
        <v>-48.28533823167821</v>
      </c>
    </row>
    <row r="5772" spans="1:7" x14ac:dyDescent="0.6">
      <c r="A5772" s="3" t="s">
        <v>84</v>
      </c>
      <c r="B5772" s="3" t="s">
        <v>217</v>
      </c>
      <c r="C5772" s="4">
        <v>105371</v>
      </c>
      <c r="D5772" s="9">
        <v>4.4031035329846542E-2</v>
      </c>
      <c r="E5772" s="9">
        <v>1.501011396011396</v>
      </c>
      <c r="F5772" s="5">
        <v>194.7028387638093</v>
      </c>
      <c r="G5772" s="5">
        <v>-23.256593082452682</v>
      </c>
    </row>
    <row r="5773" spans="1:7" x14ac:dyDescent="0.6">
      <c r="A5773" s="6" t="s">
        <v>85</v>
      </c>
      <c r="B5773" s="6" t="s">
        <v>217</v>
      </c>
      <c r="C5773" s="7">
        <v>139461</v>
      </c>
      <c r="D5773" s="10">
        <v>5.4099210879485098E-2</v>
      </c>
      <c r="E5773" s="10">
        <v>1.4899679487179489</v>
      </c>
      <c r="F5773" s="8">
        <v>32.352355012289912</v>
      </c>
      <c r="G5773" s="8">
        <v>102.9172971714585</v>
      </c>
    </row>
    <row r="5774" spans="1:7" x14ac:dyDescent="0.6">
      <c r="A5774" s="3" t="s">
        <v>86</v>
      </c>
      <c r="B5774" s="3" t="s">
        <v>217</v>
      </c>
      <c r="C5774" s="4">
        <v>71107</v>
      </c>
      <c r="D5774" s="9">
        <v>3.4032868388809479E-2</v>
      </c>
      <c r="E5774" s="9">
        <v>1.519380341880342</v>
      </c>
      <c r="F5774" s="5">
        <v>-49.012985709266388</v>
      </c>
      <c r="G5774" s="5">
        <v>-29.105682951146559</v>
      </c>
    </row>
    <row r="5775" spans="1:7" x14ac:dyDescent="0.6">
      <c r="A5775" s="6" t="s">
        <v>87</v>
      </c>
      <c r="B5775" s="6" t="s">
        <v>217</v>
      </c>
      <c r="C5775" s="7">
        <v>71512</v>
      </c>
      <c r="D5775" s="10">
        <v>3.0024092033095511E-2</v>
      </c>
      <c r="E5775" s="10">
        <v>1.531634182908546</v>
      </c>
      <c r="F5775" s="8">
        <v>0.56956417792903835</v>
      </c>
      <c r="G5775" s="8">
        <v>-30.611294391616539</v>
      </c>
    </row>
    <row r="5776" spans="1:7" x14ac:dyDescent="0.6">
      <c r="A5776" s="3" t="s">
        <v>88</v>
      </c>
      <c r="B5776" s="3" t="s">
        <v>217</v>
      </c>
      <c r="C5776" s="4">
        <v>140898</v>
      </c>
      <c r="D5776" s="9">
        <v>6.2410419954204717E-2</v>
      </c>
      <c r="E5776" s="9">
        <v>1.5053205128205129</v>
      </c>
      <c r="F5776" s="5">
        <v>97.027072379460805</v>
      </c>
      <c r="G5776" s="5">
        <v>-32.498778349478293</v>
      </c>
    </row>
    <row r="5777" spans="1:7" x14ac:dyDescent="0.6">
      <c r="A5777" s="6" t="s">
        <v>89</v>
      </c>
      <c r="B5777" s="6" t="s">
        <v>217</v>
      </c>
      <c r="C5777" s="7">
        <v>34897</v>
      </c>
      <c r="D5777" s="10">
        <v>1.28457049216682E-2</v>
      </c>
      <c r="E5777" s="10">
        <v>1.491324786324786</v>
      </c>
      <c r="F5777" s="8">
        <v>-75.232437649931143</v>
      </c>
      <c r="G5777" s="8">
        <v>-74.950470885494425</v>
      </c>
    </row>
    <row r="5778" spans="1:7" x14ac:dyDescent="0.6">
      <c r="A5778" s="3" t="s">
        <v>90</v>
      </c>
      <c r="B5778" s="3" t="s">
        <v>217</v>
      </c>
      <c r="C5778" s="4">
        <v>34897</v>
      </c>
      <c r="D5778" s="9">
        <v>1.6896368741486392E-2</v>
      </c>
      <c r="E5778" s="9">
        <v>1.491324786324786</v>
      </c>
      <c r="F5778" s="5">
        <v>0</v>
      </c>
      <c r="G5778" s="5">
        <v>-87.350384595866231</v>
      </c>
    </row>
    <row r="5779" spans="1:7" x14ac:dyDescent="0.6">
      <c r="A5779" s="6" t="s">
        <v>91</v>
      </c>
      <c r="B5779" s="6" t="s">
        <v>217</v>
      </c>
      <c r="C5779" s="7">
        <v>65634</v>
      </c>
      <c r="D5779" s="10">
        <v>3.0408331295308601E-2</v>
      </c>
      <c r="E5779" s="10">
        <v>1.402435897435897</v>
      </c>
      <c r="F5779" s="8">
        <v>88.079204516147527</v>
      </c>
      <c r="G5779" s="8">
        <v>-73.226567025364474</v>
      </c>
    </row>
    <row r="5780" spans="1:7" x14ac:dyDescent="0.6">
      <c r="A5780" s="3" t="s">
        <v>92</v>
      </c>
      <c r="B5780" s="3" t="s">
        <v>217</v>
      </c>
      <c r="C5780" s="4">
        <v>33474</v>
      </c>
      <c r="D5780" s="9">
        <v>1.231233016086019E-2</v>
      </c>
      <c r="E5780" s="9">
        <v>1.430512820512821</v>
      </c>
      <c r="F5780" s="5">
        <v>-48.998994423621902</v>
      </c>
      <c r="G5780" s="5">
        <v>-51.84151464579616</v>
      </c>
    </row>
    <row r="5781" spans="1:7" x14ac:dyDescent="0.6">
      <c r="A5781" s="6" t="s">
        <v>93</v>
      </c>
      <c r="B5781" s="6" t="s">
        <v>217</v>
      </c>
      <c r="C5781" s="7">
        <v>54963</v>
      </c>
      <c r="D5781" s="10">
        <v>2.5302284803269039E-2</v>
      </c>
      <c r="E5781" s="10">
        <v>1.159556962025317</v>
      </c>
      <c r="F5781" s="8">
        <v>64.196092489693484</v>
      </c>
      <c r="G5781" s="8">
        <v>-21.541953350272649</v>
      </c>
    </row>
    <row r="5782" spans="1:7" x14ac:dyDescent="0.6">
      <c r="A5782" s="3" t="s">
        <v>94</v>
      </c>
      <c r="B5782" s="3" t="s">
        <v>217</v>
      </c>
      <c r="C5782" s="4">
        <v>34026</v>
      </c>
      <c r="D5782" s="9">
        <v>1.383778086534794E-2</v>
      </c>
      <c r="E5782" s="9">
        <v>1.454102564102564</v>
      </c>
      <c r="F5782" s="5">
        <v>-38.092898859232569</v>
      </c>
      <c r="G5782" s="5">
        <v>-50.212896712172423</v>
      </c>
    </row>
    <row r="5783" spans="1:7" x14ac:dyDescent="0.6">
      <c r="A5783" s="6" t="s">
        <v>95</v>
      </c>
      <c r="B5783" s="6" t="s">
        <v>217</v>
      </c>
      <c r="C5783" s="7">
        <v>102356</v>
      </c>
      <c r="D5783" s="10">
        <v>5.0500176281414719E-2</v>
      </c>
      <c r="E5783" s="10">
        <v>1.458062678062678</v>
      </c>
      <c r="F5783" s="8">
        <v>200.81702227708229</v>
      </c>
      <c r="G5783" s="8">
        <v>186.270451685079</v>
      </c>
    </row>
    <row r="5784" spans="1:7" x14ac:dyDescent="0.6">
      <c r="A5784" s="3" t="s">
        <v>96</v>
      </c>
      <c r="B5784" s="3" t="s">
        <v>217</v>
      </c>
      <c r="C5784" s="4">
        <v>33064</v>
      </c>
      <c r="D5784" s="9">
        <v>1.7440424169851709E-2</v>
      </c>
      <c r="E5784" s="9">
        <v>1.4129914529914529</v>
      </c>
      <c r="F5784" s="5">
        <v>-67.697057329321183</v>
      </c>
      <c r="G5784" s="5">
        <v>-68.621347429558412</v>
      </c>
    </row>
    <row r="5785" spans="1:7" x14ac:dyDescent="0.6">
      <c r="A5785" s="6" t="s">
        <v>97</v>
      </c>
      <c r="B5785" s="6" t="s">
        <v>217</v>
      </c>
      <c r="C5785" s="7">
        <v>100030</v>
      </c>
      <c r="D5785" s="10">
        <v>4.7488266403259247E-2</v>
      </c>
      <c r="E5785" s="10">
        <v>1.4249287749287749</v>
      </c>
      <c r="F5785" s="8">
        <v>202.5344785869828</v>
      </c>
      <c r="G5785" s="8">
        <v>-28.27385433920594</v>
      </c>
    </row>
    <row r="5786" spans="1:7" x14ac:dyDescent="0.6">
      <c r="A5786" s="3" t="s">
        <v>98</v>
      </c>
      <c r="B5786" s="3" t="s">
        <v>217</v>
      </c>
      <c r="C5786" s="4">
        <v>86896</v>
      </c>
      <c r="D5786" s="9">
        <v>4.0103430261509608E-2</v>
      </c>
      <c r="E5786" s="9">
        <v>1.2271713034882079</v>
      </c>
      <c r="F5786" s="5">
        <v>-13.130060981705491</v>
      </c>
      <c r="G5786" s="5">
        <v>22.20456495141125</v>
      </c>
    </row>
    <row r="5787" spans="1:7" x14ac:dyDescent="0.6">
      <c r="A5787" s="6" t="s">
        <v>99</v>
      </c>
      <c r="B5787" s="6" t="s">
        <v>217</v>
      </c>
      <c r="C5787" s="7">
        <v>61477</v>
      </c>
      <c r="D5787" s="10">
        <v>2.8335859540715529E-2</v>
      </c>
      <c r="E5787" s="10">
        <v>1.280770833333333</v>
      </c>
      <c r="F5787" s="8">
        <v>-29.25220953783834</v>
      </c>
      <c r="G5787" s="8">
        <v>-14.032609911623229</v>
      </c>
    </row>
    <row r="5788" spans="1:7" x14ac:dyDescent="0.6">
      <c r="A5788" s="3" t="s">
        <v>101</v>
      </c>
      <c r="B5788" s="3" t="s">
        <v>217</v>
      </c>
      <c r="C5788" s="4">
        <v>65546</v>
      </c>
      <c r="D5788" s="9">
        <v>2.5538321048294121E-2</v>
      </c>
      <c r="E5788" s="9">
        <v>1.400555555555556</v>
      </c>
      <c r="F5788" s="5">
        <v>6.6187354620427241</v>
      </c>
      <c r="G5788" s="5">
        <v>-53.479822282786117</v>
      </c>
    </row>
    <row r="5789" spans="1:7" x14ac:dyDescent="0.6">
      <c r="A5789" s="6" t="s">
        <v>102</v>
      </c>
      <c r="B5789" s="6" t="s">
        <v>217</v>
      </c>
      <c r="C5789" s="7">
        <v>48469</v>
      </c>
      <c r="D5789" s="10">
        <v>2.1275911528764561E-2</v>
      </c>
      <c r="E5789" s="10">
        <v>2.0713247863247859</v>
      </c>
      <c r="F5789" s="8">
        <v>-26.053458639733929</v>
      </c>
      <c r="G5789" s="8">
        <v>38.891595266068713</v>
      </c>
    </row>
    <row r="5790" spans="1:7" x14ac:dyDescent="0.6">
      <c r="A5790" s="3" t="s">
        <v>14</v>
      </c>
      <c r="B5790" s="3" t="s">
        <v>218</v>
      </c>
      <c r="C5790" s="4">
        <v>1264392</v>
      </c>
      <c r="D5790" s="9">
        <v>0.48771324378186748</v>
      </c>
      <c r="E5790" s="9">
        <v>1.24317840371894</v>
      </c>
      <c r="F5790" s="3"/>
      <c r="G5790" s="3"/>
    </row>
    <row r="5791" spans="1:7" x14ac:dyDescent="0.6">
      <c r="A5791" s="6" t="s">
        <v>15</v>
      </c>
      <c r="B5791" s="6" t="s">
        <v>218</v>
      </c>
      <c r="C5791" s="7">
        <v>1126826</v>
      </c>
      <c r="D5791" s="10">
        <v>0.44471844874638888</v>
      </c>
      <c r="E5791" s="10">
        <v>1.233188508891929</v>
      </c>
      <c r="F5791" s="8">
        <v>-10.880011895045209</v>
      </c>
      <c r="G5791" s="6"/>
    </row>
    <row r="5792" spans="1:7" x14ac:dyDescent="0.6">
      <c r="A5792" s="3" t="s">
        <v>16</v>
      </c>
      <c r="B5792" s="3" t="s">
        <v>218</v>
      </c>
      <c r="C5792" s="4">
        <v>765599</v>
      </c>
      <c r="D5792" s="9">
        <v>0.28655380090196442</v>
      </c>
      <c r="E5792" s="9">
        <v>1.1841296110122961</v>
      </c>
      <c r="F5792" s="5">
        <v>-32.057034537719218</v>
      </c>
      <c r="G5792" s="3"/>
    </row>
    <row r="5793" spans="1:7" x14ac:dyDescent="0.6">
      <c r="A5793" s="6" t="s">
        <v>17</v>
      </c>
      <c r="B5793" s="6" t="s">
        <v>218</v>
      </c>
      <c r="C5793" s="7">
        <v>836029</v>
      </c>
      <c r="D5793" s="10">
        <v>0.33692284634911479</v>
      </c>
      <c r="E5793" s="10">
        <v>1.183841687907109</v>
      </c>
      <c r="F5793" s="8">
        <v>9.1993328099958305</v>
      </c>
      <c r="G5793" s="6"/>
    </row>
    <row r="5794" spans="1:7" x14ac:dyDescent="0.6">
      <c r="A5794" s="3" t="s">
        <v>18</v>
      </c>
      <c r="B5794" s="3" t="s">
        <v>218</v>
      </c>
      <c r="C5794" s="4">
        <v>874576</v>
      </c>
      <c r="D5794" s="9">
        <v>0.33607801374057272</v>
      </c>
      <c r="E5794" s="9">
        <v>1.1685943345804379</v>
      </c>
      <c r="F5794" s="5">
        <v>4.6107252260388032</v>
      </c>
      <c r="G5794" s="3"/>
    </row>
    <row r="5795" spans="1:7" x14ac:dyDescent="0.6">
      <c r="A5795" s="6" t="s">
        <v>19</v>
      </c>
      <c r="B5795" s="6" t="s">
        <v>218</v>
      </c>
      <c r="C5795" s="7">
        <v>655257</v>
      </c>
      <c r="D5795" s="10">
        <v>0.29910025760918452</v>
      </c>
      <c r="E5795" s="10">
        <v>1.180324236692786</v>
      </c>
      <c r="F5795" s="8">
        <v>-25.07718025649001</v>
      </c>
      <c r="G5795" s="6"/>
    </row>
    <row r="5796" spans="1:7" x14ac:dyDescent="0.6">
      <c r="A5796" s="3" t="s">
        <v>20</v>
      </c>
      <c r="B5796" s="3" t="s">
        <v>218</v>
      </c>
      <c r="C5796" s="4">
        <v>1554898</v>
      </c>
      <c r="D5796" s="9">
        <v>0.53043158557168968</v>
      </c>
      <c r="E5796" s="9">
        <v>1.12919244734931</v>
      </c>
      <c r="F5796" s="5">
        <v>137.2959006924001</v>
      </c>
      <c r="G5796" s="3"/>
    </row>
    <row r="5797" spans="1:7" x14ac:dyDescent="0.6">
      <c r="A5797" s="6" t="s">
        <v>21</v>
      </c>
      <c r="B5797" s="6" t="s">
        <v>218</v>
      </c>
      <c r="C5797" s="7">
        <v>1275396</v>
      </c>
      <c r="D5797" s="10">
        <v>0.46331462292959041</v>
      </c>
      <c r="E5797" s="10">
        <v>1.132226019796706</v>
      </c>
      <c r="F5797" s="8">
        <v>-17.975584250542479</v>
      </c>
      <c r="G5797" s="6"/>
    </row>
    <row r="5798" spans="1:7" x14ac:dyDescent="0.6">
      <c r="A5798" s="3" t="s">
        <v>22</v>
      </c>
      <c r="B5798" s="3" t="s">
        <v>218</v>
      </c>
      <c r="C5798" s="4">
        <v>1436459</v>
      </c>
      <c r="D5798" s="9">
        <v>0.56383207338487229</v>
      </c>
      <c r="E5798" s="9">
        <v>1.063315135925385</v>
      </c>
      <c r="F5798" s="5">
        <v>12.628469902681211</v>
      </c>
      <c r="G5798" s="3"/>
    </row>
    <row r="5799" spans="1:7" x14ac:dyDescent="0.6">
      <c r="A5799" s="6" t="s">
        <v>23</v>
      </c>
      <c r="B5799" s="6" t="s">
        <v>218</v>
      </c>
      <c r="C5799" s="7">
        <v>1812198</v>
      </c>
      <c r="D5799" s="10">
        <v>0.68665209673325334</v>
      </c>
      <c r="E5799" s="10">
        <v>1.0237250028245399</v>
      </c>
      <c r="F5799" s="8">
        <v>26.157307657232121</v>
      </c>
      <c r="G5799" s="6"/>
    </row>
    <row r="5800" spans="1:7" x14ac:dyDescent="0.6">
      <c r="A5800" s="3" t="s">
        <v>24</v>
      </c>
      <c r="B5800" s="3" t="s">
        <v>218</v>
      </c>
      <c r="C5800" s="4">
        <v>481156</v>
      </c>
      <c r="D5800" s="9">
        <v>0.20867969093030039</v>
      </c>
      <c r="E5800" s="9">
        <v>1.0116820857863751</v>
      </c>
      <c r="F5800" s="5">
        <v>-73.449038129387631</v>
      </c>
      <c r="G5800" s="3"/>
    </row>
    <row r="5801" spans="1:7" x14ac:dyDescent="0.6">
      <c r="A5801" s="6" t="s">
        <v>25</v>
      </c>
      <c r="B5801" s="6" t="s">
        <v>218</v>
      </c>
      <c r="C5801" s="7">
        <v>621087</v>
      </c>
      <c r="D5801" s="10">
        <v>0.24804787309932691</v>
      </c>
      <c r="E5801" s="10">
        <v>1.364052050732993</v>
      </c>
      <c r="F5801" s="8">
        <v>29.082251909983459</v>
      </c>
      <c r="G5801" s="6"/>
    </row>
    <row r="5802" spans="1:7" x14ac:dyDescent="0.6">
      <c r="A5802" s="3" t="s">
        <v>26</v>
      </c>
      <c r="B5802" s="3" t="s">
        <v>218</v>
      </c>
      <c r="C5802" s="4">
        <v>1335550</v>
      </c>
      <c r="D5802" s="9">
        <v>0.62326953219635028</v>
      </c>
      <c r="E5802" s="9">
        <v>1.0120869960594121</v>
      </c>
      <c r="F5802" s="5">
        <v>115.034286661933</v>
      </c>
      <c r="G5802" s="5">
        <v>5.627843263797927</v>
      </c>
    </row>
    <row r="5803" spans="1:7" x14ac:dyDescent="0.6">
      <c r="A5803" s="6" t="s">
        <v>27</v>
      </c>
      <c r="B5803" s="6" t="s">
        <v>218</v>
      </c>
      <c r="C5803" s="7">
        <v>1110305</v>
      </c>
      <c r="D5803" s="10">
        <v>0.48816554948353558</v>
      </c>
      <c r="E5803" s="10">
        <v>0.96623879557914893</v>
      </c>
      <c r="F5803" s="8">
        <v>-16.86533637827112</v>
      </c>
      <c r="G5803" s="8">
        <v>-1.4661536031294939</v>
      </c>
    </row>
    <row r="5804" spans="1:7" x14ac:dyDescent="0.6">
      <c r="A5804" s="3" t="s">
        <v>28</v>
      </c>
      <c r="B5804" s="3" t="s">
        <v>218</v>
      </c>
      <c r="C5804" s="4">
        <v>1107548</v>
      </c>
      <c r="D5804" s="9">
        <v>0.48202755566168359</v>
      </c>
      <c r="E5804" s="9">
        <v>1.0189034038638449</v>
      </c>
      <c r="F5804" s="5">
        <v>-0.24831014901310899</v>
      </c>
      <c r="G5804" s="5">
        <v>44.664243291853843</v>
      </c>
    </row>
    <row r="5805" spans="1:7" x14ac:dyDescent="0.6">
      <c r="A5805" s="6" t="s">
        <v>29</v>
      </c>
      <c r="B5805" s="6" t="s">
        <v>218</v>
      </c>
      <c r="C5805" s="7">
        <v>354999</v>
      </c>
      <c r="D5805" s="10">
        <v>0.17408093515247211</v>
      </c>
      <c r="E5805" s="10">
        <v>0.96941288913162205</v>
      </c>
      <c r="F5805" s="8">
        <v>-67.947303412583466</v>
      </c>
      <c r="G5805" s="8">
        <v>-57.537477766919579</v>
      </c>
    </row>
    <row r="5806" spans="1:7" x14ac:dyDescent="0.6">
      <c r="A5806" s="3" t="s">
        <v>30</v>
      </c>
      <c r="B5806" s="3" t="s">
        <v>218</v>
      </c>
      <c r="C5806" s="4">
        <v>1400520</v>
      </c>
      <c r="D5806" s="9">
        <v>0.64409319579500945</v>
      </c>
      <c r="E5806" s="9">
        <v>0.78241340782122903</v>
      </c>
      <c r="F5806" s="5">
        <v>294.51378736278127</v>
      </c>
      <c r="G5806" s="5">
        <v>60.137026399077968</v>
      </c>
    </row>
    <row r="5807" spans="1:7" x14ac:dyDescent="0.6">
      <c r="A5807" s="6" t="s">
        <v>31</v>
      </c>
      <c r="B5807" s="6" t="s">
        <v>218</v>
      </c>
      <c r="C5807" s="7">
        <v>396973</v>
      </c>
      <c r="D5807" s="10">
        <v>0.17974382498914729</v>
      </c>
      <c r="E5807" s="10">
        <v>0.84480314960629921</v>
      </c>
      <c r="F5807" s="8">
        <v>-71.655313740610623</v>
      </c>
      <c r="G5807" s="8">
        <v>-39.417205768118471</v>
      </c>
    </row>
    <row r="5808" spans="1:7" x14ac:dyDescent="0.6">
      <c r="A5808" s="3" t="s">
        <v>32</v>
      </c>
      <c r="B5808" s="3" t="s">
        <v>218</v>
      </c>
      <c r="C5808" s="4">
        <v>816178</v>
      </c>
      <c r="D5808" s="9">
        <v>0.36640613599302702</v>
      </c>
      <c r="E5808" s="9">
        <v>1.0784593023255811</v>
      </c>
      <c r="F5808" s="5">
        <v>105.600380882327</v>
      </c>
      <c r="G5808" s="5">
        <v>-47.509225685543363</v>
      </c>
    </row>
    <row r="5809" spans="1:7" x14ac:dyDescent="0.6">
      <c r="A5809" s="6" t="s">
        <v>33</v>
      </c>
      <c r="B5809" s="6" t="s">
        <v>218</v>
      </c>
      <c r="C5809" s="7">
        <v>1254738</v>
      </c>
      <c r="D5809" s="10">
        <v>0.59032615758032758</v>
      </c>
      <c r="E5809" s="10">
        <v>0.95841885156682649</v>
      </c>
      <c r="F5809" s="8">
        <v>53.73337678790655</v>
      </c>
      <c r="G5809" s="8">
        <v>-1.619732224344439</v>
      </c>
    </row>
    <row r="5810" spans="1:7" x14ac:dyDescent="0.6">
      <c r="A5810" s="3" t="s">
        <v>34</v>
      </c>
      <c r="B5810" s="3" t="s">
        <v>218</v>
      </c>
      <c r="C5810" s="4">
        <v>3367159</v>
      </c>
      <c r="D5810" s="9">
        <v>1.413056016006907</v>
      </c>
      <c r="E5810" s="9">
        <v>0.99472939438700148</v>
      </c>
      <c r="F5810" s="5">
        <v>168.3555451416949</v>
      </c>
      <c r="G5810" s="5">
        <v>134.40689918751599</v>
      </c>
    </row>
    <row r="5811" spans="1:7" x14ac:dyDescent="0.6">
      <c r="A5811" s="6" t="s">
        <v>35</v>
      </c>
      <c r="B5811" s="6" t="s">
        <v>218</v>
      </c>
      <c r="C5811" s="7">
        <v>1874638</v>
      </c>
      <c r="D5811" s="10">
        <v>0.8685552103979064</v>
      </c>
      <c r="E5811" s="10">
        <v>0.98701521613225929</v>
      </c>
      <c r="F5811" s="8">
        <v>-44.325824827399011</v>
      </c>
      <c r="G5811" s="8">
        <v>3.445539615428328</v>
      </c>
    </row>
    <row r="5812" spans="1:7" x14ac:dyDescent="0.6">
      <c r="A5812" s="3" t="s">
        <v>36</v>
      </c>
      <c r="B5812" s="3" t="s">
        <v>218</v>
      </c>
      <c r="C5812" s="4">
        <v>1229266</v>
      </c>
      <c r="D5812" s="9">
        <v>0.61144534586395405</v>
      </c>
      <c r="E5812" s="9">
        <v>1.066821144349849</v>
      </c>
      <c r="F5812" s="5">
        <v>-34.426486607014262</v>
      </c>
      <c r="G5812" s="5">
        <v>155.48179800314239</v>
      </c>
    </row>
    <row r="5813" spans="1:7" x14ac:dyDescent="0.6">
      <c r="A5813" s="6" t="s">
        <v>37</v>
      </c>
      <c r="B5813" s="6" t="s">
        <v>218</v>
      </c>
      <c r="C5813" s="7">
        <v>2139269</v>
      </c>
      <c r="D5813" s="10">
        <v>0.9083575785267356</v>
      </c>
      <c r="E5813" s="10">
        <v>1.069099950024988</v>
      </c>
      <c r="F5813" s="8">
        <v>74.028159893790274</v>
      </c>
      <c r="G5813" s="8">
        <v>244.43950686457779</v>
      </c>
    </row>
    <row r="5814" spans="1:7" x14ac:dyDescent="0.6">
      <c r="A5814" s="3" t="s">
        <v>38</v>
      </c>
      <c r="B5814" s="3" t="s">
        <v>218</v>
      </c>
      <c r="C5814" s="4">
        <v>1222814</v>
      </c>
      <c r="D5814" s="9">
        <v>0.53742285940900314</v>
      </c>
      <c r="E5814" s="9">
        <v>1.1978977272727269</v>
      </c>
      <c r="F5814" s="5">
        <v>-42.839633538372233</v>
      </c>
      <c r="G5814" s="5">
        <v>-8.4411665605930164</v>
      </c>
    </row>
    <row r="5815" spans="1:7" x14ac:dyDescent="0.6">
      <c r="A5815" s="6" t="s">
        <v>39</v>
      </c>
      <c r="B5815" s="6" t="s">
        <v>218</v>
      </c>
      <c r="C5815" s="7">
        <v>2494114</v>
      </c>
      <c r="D5815" s="10">
        <v>0.95252816976163379</v>
      </c>
      <c r="E5815" s="10">
        <v>1.4190452890304961</v>
      </c>
      <c r="F5815" s="8">
        <v>103.9651165263074</v>
      </c>
      <c r="G5815" s="8">
        <v>124.63323140938751</v>
      </c>
    </row>
    <row r="5816" spans="1:7" x14ac:dyDescent="0.6">
      <c r="A5816" s="3" t="s">
        <v>40</v>
      </c>
      <c r="B5816" s="3" t="s">
        <v>218</v>
      </c>
      <c r="C5816" s="4">
        <v>3450920</v>
      </c>
      <c r="D5816" s="9">
        <v>1.0613172919209839</v>
      </c>
      <c r="E5816" s="9">
        <v>1.4705416116248351</v>
      </c>
      <c r="F5816" s="5">
        <v>38.362560813178547</v>
      </c>
      <c r="G5816" s="5">
        <v>211.58198109698179</v>
      </c>
    </row>
    <row r="5817" spans="1:7" x14ac:dyDescent="0.6">
      <c r="A5817" s="6" t="s">
        <v>41</v>
      </c>
      <c r="B5817" s="6" t="s">
        <v>218</v>
      </c>
      <c r="C5817" s="7">
        <v>2722539</v>
      </c>
      <c r="D5817" s="10">
        <v>0.83731054244308778</v>
      </c>
      <c r="E5817" s="10">
        <v>1.6521263426178769</v>
      </c>
      <c r="F5817" s="8">
        <v>-21.106864256488119</v>
      </c>
      <c r="G5817" s="8">
        <v>666.91455468888648</v>
      </c>
    </row>
    <row r="5818" spans="1:7" x14ac:dyDescent="0.6">
      <c r="A5818" s="3" t="s">
        <v>42</v>
      </c>
      <c r="B5818" s="3" t="s">
        <v>218</v>
      </c>
      <c r="C5818" s="4">
        <v>2870173</v>
      </c>
      <c r="D5818" s="9">
        <v>0.80846109506761532</v>
      </c>
      <c r="E5818" s="9">
        <v>1.652659066044798</v>
      </c>
      <c r="F5818" s="5">
        <v>5.4226587755032973</v>
      </c>
      <c r="G5818" s="5">
        <v>104.9362379687544</v>
      </c>
    </row>
    <row r="5819" spans="1:7" x14ac:dyDescent="0.6">
      <c r="A5819" s="6" t="s">
        <v>43</v>
      </c>
      <c r="B5819" s="6" t="s">
        <v>218</v>
      </c>
      <c r="C5819" s="7">
        <v>1098750</v>
      </c>
      <c r="D5819" s="10">
        <v>0.32894769144016173</v>
      </c>
      <c r="E5819" s="10">
        <v>1.454899120373619</v>
      </c>
      <c r="F5819" s="8">
        <v>-61.718335445285</v>
      </c>
      <c r="G5819" s="8">
        <v>176.78204814937041</v>
      </c>
    </row>
    <row r="5820" spans="1:7" x14ac:dyDescent="0.6">
      <c r="A5820" s="3" t="s">
        <v>44</v>
      </c>
      <c r="B5820" s="3" t="s">
        <v>218</v>
      </c>
      <c r="C5820" s="4">
        <v>1968984</v>
      </c>
      <c r="D5820" s="9">
        <v>0.55266731285574178</v>
      </c>
      <c r="E5820" s="9">
        <v>1.393872292227099</v>
      </c>
      <c r="F5820" s="5">
        <v>79.202184300341287</v>
      </c>
      <c r="G5820" s="5">
        <v>141.2444344248436</v>
      </c>
    </row>
    <row r="5821" spans="1:7" x14ac:dyDescent="0.6">
      <c r="A5821" s="6" t="s">
        <v>45</v>
      </c>
      <c r="B5821" s="6" t="s">
        <v>218</v>
      </c>
      <c r="C5821" s="7">
        <v>2564429</v>
      </c>
      <c r="D5821" s="10">
        <v>0.72036443578638587</v>
      </c>
      <c r="E5821" s="10">
        <v>1.3121310888252149</v>
      </c>
      <c r="F5821" s="8">
        <v>30.24123101051099</v>
      </c>
      <c r="G5821" s="8">
        <v>104.37963941476229</v>
      </c>
    </row>
    <row r="5822" spans="1:7" x14ac:dyDescent="0.6">
      <c r="A5822" s="3" t="s">
        <v>46</v>
      </c>
      <c r="B5822" s="3" t="s">
        <v>218</v>
      </c>
      <c r="C5822" s="4">
        <v>1911716</v>
      </c>
      <c r="D5822" s="9">
        <v>0.55767702023395271</v>
      </c>
      <c r="E5822" s="9">
        <v>1.304035470668486</v>
      </c>
      <c r="F5822" s="5">
        <v>-25.45256663374186</v>
      </c>
      <c r="G5822" s="5">
        <v>-43.224659126581187</v>
      </c>
    </row>
    <row r="5823" spans="1:7" x14ac:dyDescent="0.6">
      <c r="A5823" s="6" t="s">
        <v>47</v>
      </c>
      <c r="B5823" s="6" t="s">
        <v>218</v>
      </c>
      <c r="C5823" s="7">
        <v>1566349</v>
      </c>
      <c r="D5823" s="10">
        <v>0.42793946783825138</v>
      </c>
      <c r="E5823" s="10">
        <v>1.3761632402038311</v>
      </c>
      <c r="F5823" s="8">
        <v>-18.065811030508719</v>
      </c>
      <c r="G5823" s="8">
        <v>-16.445255030571239</v>
      </c>
    </row>
    <row r="5824" spans="1:7" x14ac:dyDescent="0.6">
      <c r="A5824" s="3" t="s">
        <v>48</v>
      </c>
      <c r="B5824" s="3" t="s">
        <v>218</v>
      </c>
      <c r="C5824" s="4">
        <v>1009300</v>
      </c>
      <c r="D5824" s="9">
        <v>0.30686020387052543</v>
      </c>
      <c r="E5824" s="9">
        <v>1.401805555555556</v>
      </c>
      <c r="F5824" s="5">
        <v>-35.563530222191858</v>
      </c>
      <c r="G5824" s="5">
        <v>-17.894092897712941</v>
      </c>
    </row>
    <row r="5825" spans="1:7" x14ac:dyDescent="0.6">
      <c r="A5825" s="6" t="s">
        <v>49</v>
      </c>
      <c r="B5825" s="6" t="s">
        <v>218</v>
      </c>
      <c r="C5825" s="7">
        <v>3198107</v>
      </c>
      <c r="D5825" s="10">
        <v>0.85054563256558025</v>
      </c>
      <c r="E5825" s="10">
        <v>1.447107239819005</v>
      </c>
      <c r="F5825" s="8">
        <v>216.8638660457743</v>
      </c>
      <c r="G5825" s="8">
        <v>49.495318260583403</v>
      </c>
    </row>
    <row r="5826" spans="1:7" x14ac:dyDescent="0.6">
      <c r="A5826" s="3" t="s">
        <v>50</v>
      </c>
      <c r="B5826" s="3" t="s">
        <v>218</v>
      </c>
      <c r="C5826" s="4">
        <v>2558999</v>
      </c>
      <c r="D5826" s="9">
        <v>0.59580778627949582</v>
      </c>
      <c r="E5826" s="9">
        <v>1.499559917960738</v>
      </c>
      <c r="F5826" s="5">
        <v>-19.983946753501371</v>
      </c>
      <c r="G5826" s="5">
        <v>109.2713200862927</v>
      </c>
    </row>
    <row r="5827" spans="1:7" x14ac:dyDescent="0.6">
      <c r="A5827" s="6" t="s">
        <v>51</v>
      </c>
      <c r="B5827" s="6" t="s">
        <v>218</v>
      </c>
      <c r="C5827" s="7">
        <v>3745967</v>
      </c>
      <c r="D5827" s="10">
        <v>0.94481053036276408</v>
      </c>
      <c r="E5827" s="10">
        <v>1.3928375690196879</v>
      </c>
      <c r="F5827" s="8">
        <v>46.384074397840713</v>
      </c>
      <c r="G5827" s="8">
        <v>50.192292734012952</v>
      </c>
    </row>
    <row r="5828" spans="1:7" x14ac:dyDescent="0.6">
      <c r="A5828" s="3" t="s">
        <v>52</v>
      </c>
      <c r="B5828" s="3" t="s">
        <v>218</v>
      </c>
      <c r="C5828" s="4">
        <v>1764874</v>
      </c>
      <c r="D5828" s="9">
        <v>0.47187301304552248</v>
      </c>
      <c r="E5828" s="9">
        <v>1.3737635245582629</v>
      </c>
      <c r="F5828" s="5">
        <v>-52.886023822420228</v>
      </c>
      <c r="G5828" s="5">
        <v>-48.857869785448507</v>
      </c>
    </row>
    <row r="5829" spans="1:7" x14ac:dyDescent="0.6">
      <c r="A5829" s="6" t="s">
        <v>53</v>
      </c>
      <c r="B5829" s="6" t="s">
        <v>218</v>
      </c>
      <c r="C5829" s="7">
        <v>2832651</v>
      </c>
      <c r="D5829" s="10">
        <v>0.91113128991808823</v>
      </c>
      <c r="E5829" s="10">
        <v>1.663623069242967</v>
      </c>
      <c r="F5829" s="8">
        <v>60.501599547616422</v>
      </c>
      <c r="G5829" s="8">
        <v>4.0444599691684902</v>
      </c>
    </row>
    <row r="5830" spans="1:7" x14ac:dyDescent="0.6">
      <c r="A5830" s="3" t="s">
        <v>54</v>
      </c>
      <c r="B5830" s="3" t="s">
        <v>218</v>
      </c>
      <c r="C5830" s="4">
        <v>4878174</v>
      </c>
      <c r="D5830" s="9">
        <v>1.3699395457525629</v>
      </c>
      <c r="E5830" s="9">
        <v>1.454467228694738</v>
      </c>
      <c r="F5830" s="5">
        <v>72.212319837494988</v>
      </c>
      <c r="G5830" s="5">
        <v>69.960974477845056</v>
      </c>
    </row>
    <row r="5831" spans="1:7" x14ac:dyDescent="0.6">
      <c r="A5831" s="6" t="s">
        <v>55</v>
      </c>
      <c r="B5831" s="6" t="s">
        <v>218</v>
      </c>
      <c r="C5831" s="7">
        <v>1878433</v>
      </c>
      <c r="D5831" s="10">
        <v>0.64142593199806008</v>
      </c>
      <c r="E5831" s="10">
        <v>1.2948236226714229</v>
      </c>
      <c r="F5831" s="8">
        <v>-61.493111971815694</v>
      </c>
      <c r="G5831" s="8">
        <v>70.960910125142206</v>
      </c>
    </row>
    <row r="5832" spans="1:7" x14ac:dyDescent="0.6">
      <c r="A5832" s="3" t="s">
        <v>56</v>
      </c>
      <c r="B5832" s="3" t="s">
        <v>218</v>
      </c>
      <c r="C5832" s="4">
        <v>3560375</v>
      </c>
      <c r="D5832" s="9">
        <v>1.2395433467128989</v>
      </c>
      <c r="E5832" s="9">
        <v>1.221984829763866</v>
      </c>
      <c r="F5832" s="5">
        <v>89.539632236017994</v>
      </c>
      <c r="G5832" s="5">
        <v>80.822952344965728</v>
      </c>
    </row>
    <row r="5833" spans="1:7" x14ac:dyDescent="0.6">
      <c r="A5833" s="6" t="s">
        <v>57</v>
      </c>
      <c r="B5833" s="6" t="s">
        <v>218</v>
      </c>
      <c r="C5833" s="7">
        <v>3677271</v>
      </c>
      <c r="D5833" s="10">
        <v>1.4455826818921811</v>
      </c>
      <c r="E5833" s="10">
        <v>1.0359385300166211</v>
      </c>
      <c r="F5833" s="8">
        <v>3.2832496576905572</v>
      </c>
      <c r="G5833" s="8">
        <v>43.395313342658341</v>
      </c>
    </row>
    <row r="5834" spans="1:7" x14ac:dyDescent="0.6">
      <c r="A5834" s="3" t="s">
        <v>58</v>
      </c>
      <c r="B5834" s="3" t="s">
        <v>218</v>
      </c>
      <c r="C5834" s="4">
        <v>2343861</v>
      </c>
      <c r="D5834" s="9">
        <v>0.9633876751553142</v>
      </c>
      <c r="E5834" s="9">
        <v>0.89638251491509868</v>
      </c>
      <c r="F5834" s="5">
        <v>-36.260857576175383</v>
      </c>
      <c r="G5834" s="5">
        <v>22.605083600283731</v>
      </c>
    </row>
    <row r="5835" spans="1:7" x14ac:dyDescent="0.6">
      <c r="A5835" s="6" t="s">
        <v>59</v>
      </c>
      <c r="B5835" s="6" t="s">
        <v>218</v>
      </c>
      <c r="C5835" s="7">
        <v>3494499</v>
      </c>
      <c r="D5835" s="10">
        <v>1.56826378196283</v>
      </c>
      <c r="E5835" s="10">
        <v>0.96783099995845623</v>
      </c>
      <c r="F5835" s="8">
        <v>49.091563023575198</v>
      </c>
      <c r="G5835" s="8">
        <v>123.0983644130395</v>
      </c>
    </row>
    <row r="5836" spans="1:7" x14ac:dyDescent="0.6">
      <c r="A5836" s="3" t="s">
        <v>60</v>
      </c>
      <c r="B5836" s="3" t="s">
        <v>218</v>
      </c>
      <c r="C5836" s="4">
        <v>3066575</v>
      </c>
      <c r="D5836" s="9">
        <v>1.50232891049015</v>
      </c>
      <c r="E5836" s="9">
        <v>0.89323788995368614</v>
      </c>
      <c r="F5836" s="5">
        <v>-12.245646657789861</v>
      </c>
      <c r="G5836" s="5">
        <v>203.8318636678886</v>
      </c>
    </row>
    <row r="5837" spans="1:7" x14ac:dyDescent="0.6">
      <c r="A5837" s="6" t="s">
        <v>61</v>
      </c>
      <c r="B5837" s="6" t="s">
        <v>218</v>
      </c>
      <c r="C5837" s="7">
        <v>1323757</v>
      </c>
      <c r="D5837" s="10">
        <v>0.55000955422309339</v>
      </c>
      <c r="E5837" s="10">
        <v>0.77927650556307759</v>
      </c>
      <c r="F5837" s="8">
        <v>-56.832720543277112</v>
      </c>
      <c r="G5837" s="8">
        <v>-58.608107858805234</v>
      </c>
    </row>
    <row r="5838" spans="1:7" x14ac:dyDescent="0.6">
      <c r="A5838" s="3" t="s">
        <v>62</v>
      </c>
      <c r="B5838" s="3" t="s">
        <v>218</v>
      </c>
      <c r="C5838" s="4">
        <v>1762290</v>
      </c>
      <c r="D5838" s="9">
        <v>0.72615549339912744</v>
      </c>
      <c r="E5838" s="9">
        <v>0.96084728204569003</v>
      </c>
      <c r="F5838" s="5">
        <v>33.12790791663425</v>
      </c>
      <c r="G5838" s="5">
        <v>-31.133619044009009</v>
      </c>
    </row>
    <row r="5839" spans="1:7" x14ac:dyDescent="0.6">
      <c r="A5839" s="6" t="s">
        <v>63</v>
      </c>
      <c r="B5839" s="6" t="s">
        <v>218</v>
      </c>
      <c r="C5839" s="7">
        <v>1552694</v>
      </c>
      <c r="D5839" s="10">
        <v>0.58056147776832434</v>
      </c>
      <c r="E5839" s="10">
        <v>1.1052776195899769</v>
      </c>
      <c r="F5839" s="8">
        <v>-11.89338871581862</v>
      </c>
      <c r="G5839" s="8">
        <v>-58.550248840953479</v>
      </c>
    </row>
    <row r="5840" spans="1:7" x14ac:dyDescent="0.6">
      <c r="A5840" s="3" t="s">
        <v>64</v>
      </c>
      <c r="B5840" s="3" t="s">
        <v>218</v>
      </c>
      <c r="C5840" s="4">
        <v>623214</v>
      </c>
      <c r="D5840" s="9">
        <v>0.22640079484074979</v>
      </c>
      <c r="E5840" s="9">
        <v>1.393591234347048</v>
      </c>
      <c r="F5840" s="5">
        <v>-59.86240688764174</v>
      </c>
      <c r="G5840" s="5">
        <v>-64.687904065672669</v>
      </c>
    </row>
    <row r="5841" spans="1:7" x14ac:dyDescent="0.6">
      <c r="A5841" s="6" t="s">
        <v>65</v>
      </c>
      <c r="B5841" s="6" t="s">
        <v>218</v>
      </c>
      <c r="C5841" s="7">
        <v>674597</v>
      </c>
      <c r="D5841" s="10">
        <v>0.27469884447698167</v>
      </c>
      <c r="E5841" s="10">
        <v>1.3857785538208709</v>
      </c>
      <c r="F5841" s="8">
        <v>8.2448404560873101</v>
      </c>
      <c r="G5841" s="8">
        <v>-76.184958895395155</v>
      </c>
    </row>
    <row r="5842" spans="1:7" x14ac:dyDescent="0.6">
      <c r="A5842" s="3" t="s">
        <v>66</v>
      </c>
      <c r="B5842" s="3" t="s">
        <v>218</v>
      </c>
      <c r="C5842" s="4">
        <v>1440216</v>
      </c>
      <c r="D5842" s="9">
        <v>0.63005737426300745</v>
      </c>
      <c r="E5842" s="9">
        <v>1.187758030596676</v>
      </c>
      <c r="F5842" s="5">
        <v>113.49279643994861</v>
      </c>
      <c r="G5842" s="5">
        <v>-70.476329872612169</v>
      </c>
    </row>
    <row r="5843" spans="1:7" x14ac:dyDescent="0.6">
      <c r="A5843" s="6" t="s">
        <v>67</v>
      </c>
      <c r="B5843" s="6" t="s">
        <v>218</v>
      </c>
      <c r="C5843" s="7">
        <v>2953641</v>
      </c>
      <c r="D5843" s="10">
        <v>1.309055889785548</v>
      </c>
      <c r="E5843" s="10">
        <v>1.0768118266829509</v>
      </c>
      <c r="F5843" s="8">
        <v>105.0831958539552</v>
      </c>
      <c r="G5843" s="8">
        <v>57.239624729761452</v>
      </c>
    </row>
    <row r="5844" spans="1:7" x14ac:dyDescent="0.6">
      <c r="A5844" s="3" t="s">
        <v>68</v>
      </c>
      <c r="B5844" s="3" t="s">
        <v>218</v>
      </c>
      <c r="C5844" s="4">
        <v>1235803</v>
      </c>
      <c r="D5844" s="9">
        <v>0.55347799771530326</v>
      </c>
      <c r="E5844" s="9">
        <v>1.0020295143111979</v>
      </c>
      <c r="F5844" s="5">
        <v>-58.16001335301074</v>
      </c>
      <c r="G5844" s="5">
        <v>-65.290088824913113</v>
      </c>
    </row>
    <row r="5845" spans="1:7" x14ac:dyDescent="0.6">
      <c r="A5845" s="6" t="s">
        <v>69</v>
      </c>
      <c r="B5845" s="6" t="s">
        <v>218</v>
      </c>
      <c r="C5845" s="7">
        <v>2812085</v>
      </c>
      <c r="D5845" s="10">
        <v>1.1397477127967159</v>
      </c>
      <c r="E5845" s="10">
        <v>0.94676621102956027</v>
      </c>
      <c r="F5845" s="8">
        <v>127.5512359170515</v>
      </c>
      <c r="G5845" s="8">
        <v>-23.52793688580471</v>
      </c>
    </row>
    <row r="5846" spans="1:7" x14ac:dyDescent="0.6">
      <c r="A5846" s="3" t="s">
        <v>70</v>
      </c>
      <c r="B5846" s="3" t="s">
        <v>218</v>
      </c>
      <c r="C5846" s="4">
        <v>1335848</v>
      </c>
      <c r="D5846" s="9">
        <v>0.50869248942146705</v>
      </c>
      <c r="E5846" s="9">
        <v>1.0004853205512281</v>
      </c>
      <c r="F5846" s="5">
        <v>-52.496172768604083</v>
      </c>
      <c r="G5846" s="5">
        <v>-43.006517877979967</v>
      </c>
    </row>
    <row r="5847" spans="1:7" x14ac:dyDescent="0.6">
      <c r="A5847" s="6" t="s">
        <v>71</v>
      </c>
      <c r="B5847" s="6" t="s">
        <v>218</v>
      </c>
      <c r="C5847" s="7">
        <v>1058868</v>
      </c>
      <c r="D5847" s="10">
        <v>0.48521876734807468</v>
      </c>
      <c r="E5847" s="10">
        <v>1.068807913596447</v>
      </c>
      <c r="F5847" s="8">
        <v>-20.73439493115983</v>
      </c>
      <c r="G5847" s="8">
        <v>-69.699004063243407</v>
      </c>
    </row>
    <row r="5848" spans="1:7" x14ac:dyDescent="0.6">
      <c r="A5848" s="3" t="s">
        <v>72</v>
      </c>
      <c r="B5848" s="3" t="s">
        <v>218</v>
      </c>
      <c r="C5848" s="4">
        <v>1070505</v>
      </c>
      <c r="D5848" s="9">
        <v>0.46276509572462038</v>
      </c>
      <c r="E5848" s="9">
        <v>1.0381157874321181</v>
      </c>
      <c r="F5848" s="5">
        <v>1.099003841838653</v>
      </c>
      <c r="G5848" s="5">
        <v>-65.091184790849724</v>
      </c>
    </row>
    <row r="5849" spans="1:7" x14ac:dyDescent="0.6">
      <c r="A5849" s="6" t="s">
        <v>73</v>
      </c>
      <c r="B5849" s="6" t="s">
        <v>218</v>
      </c>
      <c r="C5849" s="7">
        <v>1657350</v>
      </c>
      <c r="D5849" s="10">
        <v>0.74765173477712998</v>
      </c>
      <c r="E5849" s="10">
        <v>0.99917105005350493</v>
      </c>
      <c r="F5849" s="8">
        <v>54.819454369666637</v>
      </c>
      <c r="G5849" s="8">
        <v>25.20047108343903</v>
      </c>
    </row>
    <row r="5850" spans="1:7" x14ac:dyDescent="0.6">
      <c r="A5850" s="3" t="s">
        <v>74</v>
      </c>
      <c r="B5850" s="3" t="s">
        <v>218</v>
      </c>
      <c r="C5850" s="4">
        <v>2814555</v>
      </c>
      <c r="D5850" s="9">
        <v>1.156753262988409</v>
      </c>
      <c r="E5850" s="9">
        <v>1.0266665450765109</v>
      </c>
      <c r="F5850" s="5">
        <v>69.822608380848948</v>
      </c>
      <c r="G5850" s="5">
        <v>59.71009311747784</v>
      </c>
    </row>
    <row r="5851" spans="1:7" x14ac:dyDescent="0.6">
      <c r="A5851" s="6" t="s">
        <v>75</v>
      </c>
      <c r="B5851" s="6" t="s">
        <v>218</v>
      </c>
      <c r="C5851" s="7">
        <v>2101309</v>
      </c>
      <c r="D5851" s="10">
        <v>0.82497244374954026</v>
      </c>
      <c r="E5851" s="10">
        <v>1.076379981559267</v>
      </c>
      <c r="F5851" s="8">
        <v>-25.341341704105979</v>
      </c>
      <c r="G5851" s="8">
        <v>35.333104913138058</v>
      </c>
    </row>
    <row r="5852" spans="1:7" x14ac:dyDescent="0.6">
      <c r="A5852" s="3" t="s">
        <v>76</v>
      </c>
      <c r="B5852" s="3" t="s">
        <v>218</v>
      </c>
      <c r="C5852" s="4">
        <v>1366703</v>
      </c>
      <c r="D5852" s="9">
        <v>0.53459442840393046</v>
      </c>
      <c r="E5852" s="9">
        <v>1.0940188112867719</v>
      </c>
      <c r="F5852" s="5">
        <v>-34.959446706790857</v>
      </c>
      <c r="G5852" s="5">
        <v>119.2991492488936</v>
      </c>
    </row>
    <row r="5853" spans="1:7" x14ac:dyDescent="0.6">
      <c r="A5853" s="6" t="s">
        <v>77</v>
      </c>
      <c r="B5853" s="6" t="s">
        <v>218</v>
      </c>
      <c r="C5853" s="7">
        <v>2178041</v>
      </c>
      <c r="D5853" s="10">
        <v>0.83074493582480768</v>
      </c>
      <c r="E5853" s="10">
        <v>1.094382976585268</v>
      </c>
      <c r="F5853" s="8">
        <v>59.364616891892382</v>
      </c>
      <c r="G5853" s="8">
        <v>222.8655034042547</v>
      </c>
    </row>
    <row r="5854" spans="1:7" x14ac:dyDescent="0.6">
      <c r="A5854" s="3" t="s">
        <v>78</v>
      </c>
      <c r="B5854" s="3" t="s">
        <v>218</v>
      </c>
      <c r="C5854" s="4">
        <v>2691717</v>
      </c>
      <c r="D5854" s="9">
        <v>1.030110718809337</v>
      </c>
      <c r="E5854" s="9">
        <v>1.0952178866419819</v>
      </c>
      <c r="F5854" s="5">
        <v>23.584312692001671</v>
      </c>
      <c r="G5854" s="5">
        <v>86.896757153093702</v>
      </c>
    </row>
    <row r="5855" spans="1:7" x14ac:dyDescent="0.6">
      <c r="A5855" s="6" t="s">
        <v>79</v>
      </c>
      <c r="B5855" s="6" t="s">
        <v>218</v>
      </c>
      <c r="C5855" s="7">
        <v>1318199</v>
      </c>
      <c r="D5855" s="10">
        <v>0.52156262893545802</v>
      </c>
      <c r="E5855" s="10">
        <v>1.114850304465494</v>
      </c>
      <c r="F5855" s="8">
        <v>-51.027578307823603</v>
      </c>
      <c r="G5855" s="8">
        <v>-55.370371687012742</v>
      </c>
    </row>
    <row r="5856" spans="1:7" x14ac:dyDescent="0.6">
      <c r="A5856" s="3" t="s">
        <v>80</v>
      </c>
      <c r="B5856" s="3" t="s">
        <v>218</v>
      </c>
      <c r="C5856" s="4">
        <v>2137555</v>
      </c>
      <c r="D5856" s="9">
        <v>0.87571510591852986</v>
      </c>
      <c r="E5856" s="9">
        <v>1.061769819193324</v>
      </c>
      <c r="F5856" s="5">
        <v>62.157231191952043</v>
      </c>
      <c r="G5856" s="5">
        <v>72.968911711656318</v>
      </c>
    </row>
    <row r="5857" spans="1:7" x14ac:dyDescent="0.6">
      <c r="A5857" s="6" t="s">
        <v>81</v>
      </c>
      <c r="B5857" s="6" t="s">
        <v>218</v>
      </c>
      <c r="C5857" s="7">
        <v>1032961</v>
      </c>
      <c r="D5857" s="10">
        <v>0.44840232581914768</v>
      </c>
      <c r="E5857" s="10">
        <v>1.0657872472141969</v>
      </c>
      <c r="F5857" s="8">
        <v>-51.675582616587647</v>
      </c>
      <c r="G5857" s="8">
        <v>-63.267077631010451</v>
      </c>
    </row>
    <row r="5858" spans="1:7" x14ac:dyDescent="0.6">
      <c r="A5858" s="3" t="s">
        <v>82</v>
      </c>
      <c r="B5858" s="3" t="s">
        <v>218</v>
      </c>
      <c r="C5858" s="4">
        <v>1895827</v>
      </c>
      <c r="D5858" s="9">
        <v>0.76987496422658275</v>
      </c>
      <c r="E5858" s="9">
        <v>1.0366508092738409</v>
      </c>
      <c r="F5858" s="5">
        <v>83.533260210211239</v>
      </c>
      <c r="G5858" s="5">
        <v>41.919365077463901</v>
      </c>
    </row>
    <row r="5859" spans="1:7" x14ac:dyDescent="0.6">
      <c r="A5859" s="6" t="s">
        <v>83</v>
      </c>
      <c r="B5859" s="6" t="s">
        <v>218</v>
      </c>
      <c r="C5859" s="7">
        <v>3022910</v>
      </c>
      <c r="D5859" s="10">
        <v>1.133518072907008</v>
      </c>
      <c r="E5859" s="10">
        <v>1.0215294674236279</v>
      </c>
      <c r="F5859" s="8">
        <v>59.450730472769941</v>
      </c>
      <c r="G5859" s="8">
        <v>185.48506518281789</v>
      </c>
    </row>
    <row r="5860" spans="1:7" x14ac:dyDescent="0.6">
      <c r="A5860" s="3" t="s">
        <v>84</v>
      </c>
      <c r="B5860" s="3" t="s">
        <v>218</v>
      </c>
      <c r="C5860" s="4">
        <v>1308805</v>
      </c>
      <c r="D5860" s="9">
        <v>0.54690606708562872</v>
      </c>
      <c r="E5860" s="9">
        <v>1.042706341618866</v>
      </c>
      <c r="F5860" s="5">
        <v>-56.703805273726317</v>
      </c>
      <c r="G5860" s="5">
        <v>22.260521903213899</v>
      </c>
    </row>
    <row r="5861" spans="1:7" x14ac:dyDescent="0.6">
      <c r="A5861" s="6" t="s">
        <v>85</v>
      </c>
      <c r="B5861" s="6" t="s">
        <v>218</v>
      </c>
      <c r="C5861" s="7">
        <v>2407993</v>
      </c>
      <c r="D5861" s="10">
        <v>0.93410000719429775</v>
      </c>
      <c r="E5861" s="10">
        <v>1.0340059257986951</v>
      </c>
      <c r="F5861" s="8">
        <v>83.984092359060369</v>
      </c>
      <c r="G5861" s="8">
        <v>45.29176094367515</v>
      </c>
    </row>
    <row r="5862" spans="1:7" x14ac:dyDescent="0.6">
      <c r="A5862" s="3" t="s">
        <v>86</v>
      </c>
      <c r="B5862" s="3" t="s">
        <v>218</v>
      </c>
      <c r="C5862" s="4">
        <v>2235462</v>
      </c>
      <c r="D5862" s="9">
        <v>1.069925380541787</v>
      </c>
      <c r="E5862" s="9">
        <v>1.038976575571668</v>
      </c>
      <c r="F5862" s="5">
        <v>-7.1649294661570888</v>
      </c>
      <c r="G5862" s="5">
        <v>-20.574939910572009</v>
      </c>
    </row>
    <row r="5863" spans="1:7" x14ac:dyDescent="0.6">
      <c r="A5863" s="6" t="s">
        <v>87</v>
      </c>
      <c r="B5863" s="6" t="s">
        <v>218</v>
      </c>
      <c r="C5863" s="7">
        <v>1027140</v>
      </c>
      <c r="D5863" s="10">
        <v>0.4312415523391</v>
      </c>
      <c r="E5863" s="10">
        <v>1.105402496771416</v>
      </c>
      <c r="F5863" s="8">
        <v>-54.052450902766402</v>
      </c>
      <c r="G5863" s="8">
        <v>-51.119040559955728</v>
      </c>
    </row>
    <row r="5864" spans="1:7" x14ac:dyDescent="0.6">
      <c r="A5864" s="3" t="s">
        <v>88</v>
      </c>
      <c r="B5864" s="3" t="s">
        <v>218</v>
      </c>
      <c r="C5864" s="4">
        <v>1425268</v>
      </c>
      <c r="D5864" s="9">
        <v>0.63131892878031948</v>
      </c>
      <c r="E5864" s="9">
        <v>1.088240054974422</v>
      </c>
      <c r="F5864" s="5">
        <v>38.760831045427111</v>
      </c>
      <c r="G5864" s="5">
        <v>4.2851299806907486</v>
      </c>
    </row>
    <row r="5865" spans="1:7" x14ac:dyDescent="0.6">
      <c r="A5865" s="6" t="s">
        <v>89</v>
      </c>
      <c r="B5865" s="6" t="s">
        <v>218</v>
      </c>
      <c r="C5865" s="7">
        <v>2484128</v>
      </c>
      <c r="D5865" s="10">
        <v>0.91441600354339281</v>
      </c>
      <c r="E5865" s="10">
        <v>1.0594086978772399</v>
      </c>
      <c r="F5865" s="8">
        <v>74.291992804160344</v>
      </c>
      <c r="G5865" s="8">
        <v>14.05331671901493</v>
      </c>
    </row>
    <row r="5866" spans="1:7" x14ac:dyDescent="0.6">
      <c r="A5866" s="3" t="s">
        <v>90</v>
      </c>
      <c r="B5866" s="3" t="s">
        <v>218</v>
      </c>
      <c r="C5866" s="4">
        <v>1023976</v>
      </c>
      <c r="D5866" s="9">
        <v>0.4957869180282623</v>
      </c>
      <c r="E5866" s="9">
        <v>1.0361318994442801</v>
      </c>
      <c r="F5866" s="5">
        <v>-58.779257751613443</v>
      </c>
      <c r="G5866" s="5">
        <v>-61.958259356388503</v>
      </c>
    </row>
    <row r="5867" spans="1:7" x14ac:dyDescent="0.6">
      <c r="A5867" s="6" t="s">
        <v>91</v>
      </c>
      <c r="B5867" s="6" t="s">
        <v>218</v>
      </c>
      <c r="C5867" s="7">
        <v>1282199</v>
      </c>
      <c r="D5867" s="10">
        <v>0.59404473258544954</v>
      </c>
      <c r="E5867" s="10">
        <v>0.9763927809929942</v>
      </c>
      <c r="F5867" s="8">
        <v>25.21768088314569</v>
      </c>
      <c r="G5867" s="8">
        <v>-2.7309988856007328</v>
      </c>
    </row>
    <row r="5868" spans="1:7" x14ac:dyDescent="0.6">
      <c r="A5868" s="3" t="s">
        <v>92</v>
      </c>
      <c r="B5868" s="3" t="s">
        <v>218</v>
      </c>
      <c r="C5868" s="4">
        <v>1935236</v>
      </c>
      <c r="D5868" s="9">
        <v>0.71181408171065375</v>
      </c>
      <c r="E5868" s="9">
        <v>0.99553376222659595</v>
      </c>
      <c r="F5868" s="5">
        <v>50.931017728137377</v>
      </c>
      <c r="G5868" s="5">
        <v>-9.464972831108442</v>
      </c>
    </row>
    <row r="5869" spans="1:7" x14ac:dyDescent="0.6">
      <c r="A5869" s="6" t="s">
        <v>93</v>
      </c>
      <c r="B5869" s="6" t="s">
        <v>218</v>
      </c>
      <c r="C5869" s="7">
        <v>1008832</v>
      </c>
      <c r="D5869" s="10">
        <v>0.46441705479416168</v>
      </c>
      <c r="E5869" s="10">
        <v>0.98250097389949353</v>
      </c>
      <c r="F5869" s="8">
        <v>-47.870337261191921</v>
      </c>
      <c r="G5869" s="8">
        <v>-2.335906195877679</v>
      </c>
    </row>
    <row r="5870" spans="1:7" x14ac:dyDescent="0.6">
      <c r="A5870" s="3" t="s">
        <v>94</v>
      </c>
      <c r="B5870" s="3" t="s">
        <v>218</v>
      </c>
      <c r="C5870" s="4">
        <v>2048918</v>
      </c>
      <c r="D5870" s="9">
        <v>0.83325922221439397</v>
      </c>
      <c r="E5870" s="9">
        <v>0.94038828713053058</v>
      </c>
      <c r="F5870" s="5">
        <v>103.0980381272601</v>
      </c>
      <c r="G5870" s="5">
        <v>8.0751566466771507</v>
      </c>
    </row>
    <row r="5871" spans="1:7" x14ac:dyDescent="0.6">
      <c r="A5871" s="6" t="s">
        <v>95</v>
      </c>
      <c r="B5871" s="6" t="s">
        <v>218</v>
      </c>
      <c r="C5871" s="7">
        <v>806150</v>
      </c>
      <c r="D5871" s="10">
        <v>0.39773649917212928</v>
      </c>
      <c r="E5871" s="10">
        <v>0.98497159264463319</v>
      </c>
      <c r="F5871" s="8">
        <v>-60.654843190405863</v>
      </c>
      <c r="G5871" s="8">
        <v>-73.331988051248629</v>
      </c>
    </row>
    <row r="5872" spans="1:7" x14ac:dyDescent="0.6">
      <c r="A5872" s="3" t="s">
        <v>96</v>
      </c>
      <c r="B5872" s="3" t="s">
        <v>218</v>
      </c>
      <c r="C5872" s="4">
        <v>826201</v>
      </c>
      <c r="D5872" s="9">
        <v>0.43580014183267768</v>
      </c>
      <c r="E5872" s="9">
        <v>0.96880980300187614</v>
      </c>
      <c r="F5872" s="5">
        <v>2.4872542330831799</v>
      </c>
      <c r="G5872" s="5">
        <v>-36.873636638001841</v>
      </c>
    </row>
    <row r="5873" spans="1:7" x14ac:dyDescent="0.6">
      <c r="A5873" s="6" t="s">
        <v>97</v>
      </c>
      <c r="B5873" s="6" t="s">
        <v>218</v>
      </c>
      <c r="C5873" s="7">
        <v>1228524</v>
      </c>
      <c r="D5873" s="10">
        <v>0.58322978101367273</v>
      </c>
      <c r="E5873" s="10">
        <v>0.96871471376754459</v>
      </c>
      <c r="F5873" s="8">
        <v>48.695535347935923</v>
      </c>
      <c r="G5873" s="8">
        <v>-48.98141315194853</v>
      </c>
    </row>
    <row r="5874" spans="1:7" x14ac:dyDescent="0.6">
      <c r="A5874" s="3" t="s">
        <v>98</v>
      </c>
      <c r="B5874" s="3" t="s">
        <v>218</v>
      </c>
      <c r="C5874" s="4">
        <v>895533</v>
      </c>
      <c r="D5874" s="9">
        <v>0.41329802536803179</v>
      </c>
      <c r="E5874" s="9">
        <v>0.94905998304366257</v>
      </c>
      <c r="F5874" s="5">
        <v>-27.104964982369079</v>
      </c>
      <c r="G5874" s="5">
        <v>-59.939690319048147</v>
      </c>
    </row>
    <row r="5875" spans="1:7" x14ac:dyDescent="0.6">
      <c r="A5875" s="6" t="s">
        <v>99</v>
      </c>
      <c r="B5875" s="6" t="s">
        <v>218</v>
      </c>
      <c r="C5875" s="7">
        <v>1093040</v>
      </c>
      <c r="D5875" s="10">
        <v>0.50380187569959012</v>
      </c>
      <c r="E5875" s="10">
        <v>0.92037723139104077</v>
      </c>
      <c r="F5875" s="8">
        <v>22.054686985292559</v>
      </c>
      <c r="G5875" s="8">
        <v>6.4158732013162689</v>
      </c>
    </row>
    <row r="5876" spans="1:7" x14ac:dyDescent="0.6">
      <c r="A5876" s="3" t="s">
        <v>100</v>
      </c>
      <c r="B5876" s="3" t="s">
        <v>218</v>
      </c>
      <c r="C5876" s="4">
        <v>385315</v>
      </c>
      <c r="D5876" s="9">
        <v>0.1793587925609747</v>
      </c>
      <c r="E5876" s="9">
        <v>1.1149160879629629</v>
      </c>
      <c r="F5876" s="5">
        <v>-64.748316621532609</v>
      </c>
      <c r="G5876" s="5">
        <v>-72.965435272524189</v>
      </c>
    </row>
    <row r="5877" spans="1:7" x14ac:dyDescent="0.6">
      <c r="A5877" s="6" t="s">
        <v>101</v>
      </c>
      <c r="B5877" s="6" t="s">
        <v>218</v>
      </c>
      <c r="C5877" s="7">
        <v>519141</v>
      </c>
      <c r="D5877" s="10">
        <v>0.20227000163751341</v>
      </c>
      <c r="E5877" s="10">
        <v>0.98621010638297868</v>
      </c>
      <c r="F5877" s="8">
        <v>34.731583250068127</v>
      </c>
      <c r="G5877" s="8">
        <v>-79.101680750750376</v>
      </c>
    </row>
    <row r="5878" spans="1:7" x14ac:dyDescent="0.6">
      <c r="A5878" s="3" t="s">
        <v>102</v>
      </c>
      <c r="B5878" s="3" t="s">
        <v>218</v>
      </c>
      <c r="C5878" s="4">
        <v>281597</v>
      </c>
      <c r="D5878" s="9">
        <v>0.1236095825943492</v>
      </c>
      <c r="E5878" s="9">
        <v>1.708719660194175</v>
      </c>
      <c r="F5878" s="5">
        <v>-45.757125713438157</v>
      </c>
      <c r="G5878" s="5">
        <v>-72.499648429260063</v>
      </c>
    </row>
    <row r="5879" spans="1:7" x14ac:dyDescent="0.6">
      <c r="A5879" s="6" t="s">
        <v>62</v>
      </c>
      <c r="B5879" s="6" t="s">
        <v>219</v>
      </c>
      <c r="C5879" s="7">
        <v>23565</v>
      </c>
      <c r="D5879" s="10">
        <v>9.7100103853227562E-3</v>
      </c>
      <c r="E5879" s="10">
        <v>1.625172413793103</v>
      </c>
      <c r="F5879" s="6"/>
      <c r="G5879" s="6"/>
    </row>
    <row r="5880" spans="1:7" x14ac:dyDescent="0.6">
      <c r="A5880" s="3" t="s">
        <v>30</v>
      </c>
      <c r="B5880" s="3" t="s">
        <v>220</v>
      </c>
      <c r="C5880" s="4">
        <v>23101</v>
      </c>
      <c r="D5880" s="9">
        <v>1.062405172083263E-2</v>
      </c>
      <c r="E5880" s="9">
        <v>1.4438124999999999</v>
      </c>
      <c r="F5880" s="3"/>
      <c r="G5880" s="3"/>
    </row>
    <row r="5881" spans="1:7" x14ac:dyDescent="0.6">
      <c r="A5881" s="6" t="s">
        <v>14</v>
      </c>
      <c r="B5881" s="6" t="s">
        <v>221</v>
      </c>
      <c r="C5881" s="7">
        <v>1812335</v>
      </c>
      <c r="D5881" s="10">
        <v>0.69907100145319723</v>
      </c>
      <c r="E5881" s="10">
        <v>1.4219076087809319</v>
      </c>
      <c r="F5881" s="6"/>
      <c r="G5881" s="6"/>
    </row>
    <row r="5882" spans="1:7" x14ac:dyDescent="0.6">
      <c r="A5882" s="3" t="s">
        <v>15</v>
      </c>
      <c r="B5882" s="3" t="s">
        <v>221</v>
      </c>
      <c r="C5882" s="4">
        <v>2262853</v>
      </c>
      <c r="D5882" s="9">
        <v>0.89306820742609072</v>
      </c>
      <c r="E5882" s="9">
        <v>1.4328882838100969</v>
      </c>
      <c r="F5882" s="5">
        <v>24.858428491421279</v>
      </c>
      <c r="G5882" s="3"/>
    </row>
    <row r="5883" spans="1:7" x14ac:dyDescent="0.6">
      <c r="A5883" s="6" t="s">
        <v>16</v>
      </c>
      <c r="B5883" s="6" t="s">
        <v>221</v>
      </c>
      <c r="C5883" s="7">
        <v>1652002</v>
      </c>
      <c r="D5883" s="10">
        <v>0.61832297612411602</v>
      </c>
      <c r="E5883" s="10">
        <v>1.385675222278141</v>
      </c>
      <c r="F5883" s="8">
        <v>-26.99472745246819</v>
      </c>
      <c r="G5883" s="6"/>
    </row>
    <row r="5884" spans="1:7" x14ac:dyDescent="0.6">
      <c r="A5884" s="3" t="s">
        <v>17</v>
      </c>
      <c r="B5884" s="3" t="s">
        <v>221</v>
      </c>
      <c r="C5884" s="4">
        <v>2090432</v>
      </c>
      <c r="D5884" s="9">
        <v>0.84245199573133556</v>
      </c>
      <c r="E5884" s="9">
        <v>1.429694430063065</v>
      </c>
      <c r="F5884" s="5">
        <v>26.53931411705312</v>
      </c>
      <c r="G5884" s="3"/>
    </row>
    <row r="5885" spans="1:7" x14ac:dyDescent="0.6">
      <c r="A5885" s="6" t="s">
        <v>18</v>
      </c>
      <c r="B5885" s="6" t="s">
        <v>221</v>
      </c>
      <c r="C5885" s="7">
        <v>2213518</v>
      </c>
      <c r="D5885" s="10">
        <v>0.85060044275055002</v>
      </c>
      <c r="E5885" s="10">
        <v>1.43130811509861</v>
      </c>
      <c r="F5885" s="8">
        <v>5.888065242016971</v>
      </c>
      <c r="G5885" s="6"/>
    </row>
    <row r="5886" spans="1:7" x14ac:dyDescent="0.6">
      <c r="A5886" s="3" t="s">
        <v>19</v>
      </c>
      <c r="B5886" s="3" t="s">
        <v>221</v>
      </c>
      <c r="C5886" s="4">
        <v>1319385</v>
      </c>
      <c r="D5886" s="9">
        <v>0.6022497941810524</v>
      </c>
      <c r="E5886" s="9">
        <v>1.5458342608756781</v>
      </c>
      <c r="F5886" s="5">
        <v>-40.394205061806588</v>
      </c>
      <c r="G5886" s="3"/>
    </row>
    <row r="5887" spans="1:7" x14ac:dyDescent="0.6">
      <c r="A5887" s="6" t="s">
        <v>20</v>
      </c>
      <c r="B5887" s="6" t="s">
        <v>221</v>
      </c>
      <c r="C5887" s="7">
        <v>2637074</v>
      </c>
      <c r="D5887" s="10">
        <v>0.89960070891458987</v>
      </c>
      <c r="E5887" s="10">
        <v>1.335869912109622</v>
      </c>
      <c r="F5887" s="8">
        <v>99.871455261352835</v>
      </c>
      <c r="G5887" s="6"/>
    </row>
    <row r="5888" spans="1:7" x14ac:dyDescent="0.6">
      <c r="A5888" s="3" t="s">
        <v>21</v>
      </c>
      <c r="B5888" s="3" t="s">
        <v>221</v>
      </c>
      <c r="C5888" s="4">
        <v>2259880</v>
      </c>
      <c r="D5888" s="9">
        <v>0.82094929736812927</v>
      </c>
      <c r="E5888" s="9">
        <v>1.3004258257567041</v>
      </c>
      <c r="F5888" s="5">
        <v>-14.30350456604554</v>
      </c>
      <c r="G5888" s="3"/>
    </row>
    <row r="5889" spans="1:7" x14ac:dyDescent="0.6">
      <c r="A5889" s="6" t="s">
        <v>22</v>
      </c>
      <c r="B5889" s="6" t="s">
        <v>221</v>
      </c>
      <c r="C5889" s="7">
        <v>2497231</v>
      </c>
      <c r="D5889" s="10">
        <v>0.98020126745767044</v>
      </c>
      <c r="E5889" s="10">
        <v>1.359957979715247</v>
      </c>
      <c r="F5889" s="8">
        <v>10.50281430872435</v>
      </c>
      <c r="G5889" s="6"/>
    </row>
    <row r="5890" spans="1:7" x14ac:dyDescent="0.6">
      <c r="A5890" s="3" t="s">
        <v>23</v>
      </c>
      <c r="B5890" s="3" t="s">
        <v>221</v>
      </c>
      <c r="C5890" s="4">
        <v>2057279</v>
      </c>
      <c r="D5890" s="9">
        <v>0.77951467715740275</v>
      </c>
      <c r="E5890" s="9">
        <v>1.3882467815531949</v>
      </c>
      <c r="F5890" s="5">
        <v>-17.617593246279579</v>
      </c>
      <c r="G5890" s="3"/>
    </row>
    <row r="5891" spans="1:7" x14ac:dyDescent="0.6">
      <c r="A5891" s="6" t="s">
        <v>24</v>
      </c>
      <c r="B5891" s="6" t="s">
        <v>221</v>
      </c>
      <c r="C5891" s="7">
        <v>1220270</v>
      </c>
      <c r="D5891" s="10">
        <v>0.52923701762321917</v>
      </c>
      <c r="E5891" s="10">
        <v>1.327878628278427</v>
      </c>
      <c r="F5891" s="8">
        <v>-40.685244927887751</v>
      </c>
      <c r="G5891" s="6"/>
    </row>
    <row r="5892" spans="1:7" x14ac:dyDescent="0.6">
      <c r="A5892" s="3" t="s">
        <v>25</v>
      </c>
      <c r="B5892" s="3" t="s">
        <v>221</v>
      </c>
      <c r="C5892" s="4">
        <v>1044110</v>
      </c>
      <c r="D5892" s="9">
        <v>0.41699353678589007</v>
      </c>
      <c r="E5892" s="9">
        <v>1.246923325877263</v>
      </c>
      <c r="F5892" s="5">
        <v>-14.436149376777269</v>
      </c>
      <c r="G5892" s="3"/>
    </row>
    <row r="5893" spans="1:7" x14ac:dyDescent="0.6">
      <c r="A5893" s="6" t="s">
        <v>26</v>
      </c>
      <c r="B5893" s="6" t="s">
        <v>221</v>
      </c>
      <c r="C5893" s="7">
        <v>1394560</v>
      </c>
      <c r="D5893" s="10">
        <v>0.65080810064748018</v>
      </c>
      <c r="E5893" s="10">
        <v>1.257466024179819</v>
      </c>
      <c r="F5893" s="8">
        <v>33.564471176408617</v>
      </c>
      <c r="G5893" s="8">
        <v>-23.051753676886449</v>
      </c>
    </row>
    <row r="5894" spans="1:7" x14ac:dyDescent="0.6">
      <c r="A5894" s="3" t="s">
        <v>27</v>
      </c>
      <c r="B5894" s="3" t="s">
        <v>221</v>
      </c>
      <c r="C5894" s="4">
        <v>1246744</v>
      </c>
      <c r="D5894" s="9">
        <v>0.54815340814037694</v>
      </c>
      <c r="E5894" s="9">
        <v>1.1900954562810231</v>
      </c>
      <c r="F5894" s="5">
        <v>-10.599472234970181</v>
      </c>
      <c r="G5894" s="5">
        <v>-44.903889028584707</v>
      </c>
    </row>
    <row r="5895" spans="1:7" x14ac:dyDescent="0.6">
      <c r="A5895" s="6" t="s">
        <v>28</v>
      </c>
      <c r="B5895" s="6" t="s">
        <v>221</v>
      </c>
      <c r="C5895" s="7">
        <v>1223467</v>
      </c>
      <c r="D5895" s="10">
        <v>0.53247787675363323</v>
      </c>
      <c r="E5895" s="10">
        <v>1.3086594195535139</v>
      </c>
      <c r="F5895" s="8">
        <v>-1.8670232220888929</v>
      </c>
      <c r="G5895" s="8">
        <v>-25.940343897888742</v>
      </c>
    </row>
    <row r="5896" spans="1:7" x14ac:dyDescent="0.6">
      <c r="A5896" s="3" t="s">
        <v>29</v>
      </c>
      <c r="B5896" s="3" t="s">
        <v>221</v>
      </c>
      <c r="C5896" s="4">
        <v>561401</v>
      </c>
      <c r="D5896" s="9">
        <v>0.2752943278024248</v>
      </c>
      <c r="E5896" s="9">
        <v>1.292359576427256</v>
      </c>
      <c r="F5896" s="5">
        <v>-54.113923791978038</v>
      </c>
      <c r="G5896" s="5">
        <v>-73.144259177050486</v>
      </c>
    </row>
    <row r="5897" spans="1:7" x14ac:dyDescent="0.6">
      <c r="A5897" s="6" t="s">
        <v>30</v>
      </c>
      <c r="B5897" s="6" t="s">
        <v>221</v>
      </c>
      <c r="C5897" s="7">
        <v>821839</v>
      </c>
      <c r="D5897" s="10">
        <v>0.37796026328718962</v>
      </c>
      <c r="E5897" s="10">
        <v>1.3305492100137779</v>
      </c>
      <c r="F5897" s="8">
        <v>46.390726058557078</v>
      </c>
      <c r="G5897" s="8">
        <v>-62.871817622445363</v>
      </c>
    </row>
    <row r="5898" spans="1:7" x14ac:dyDescent="0.6">
      <c r="A5898" s="3" t="s">
        <v>31</v>
      </c>
      <c r="B5898" s="3" t="s">
        <v>221</v>
      </c>
      <c r="C5898" s="4">
        <v>1152260</v>
      </c>
      <c r="D5898" s="9">
        <v>0.5217272201938038</v>
      </c>
      <c r="E5898" s="9">
        <v>1.1636345275063751</v>
      </c>
      <c r="F5898" s="5">
        <v>40.20507666343407</v>
      </c>
      <c r="G5898" s="5">
        <v>-12.666886466042889</v>
      </c>
    </row>
    <row r="5899" spans="1:7" x14ac:dyDescent="0.6">
      <c r="A5899" s="6" t="s">
        <v>32</v>
      </c>
      <c r="B5899" s="6" t="s">
        <v>221</v>
      </c>
      <c r="C5899" s="7">
        <v>1280211</v>
      </c>
      <c r="D5899" s="10">
        <v>0.57472409911290068</v>
      </c>
      <c r="E5899" s="10">
        <v>1.079944020879976</v>
      </c>
      <c r="F5899" s="8">
        <v>11.104351448457811</v>
      </c>
      <c r="G5899" s="8">
        <v>-51.453353224065758</v>
      </c>
    </row>
    <row r="5900" spans="1:7" x14ac:dyDescent="0.6">
      <c r="A5900" s="3" t="s">
        <v>33</v>
      </c>
      <c r="B5900" s="3" t="s">
        <v>221</v>
      </c>
      <c r="C5900" s="4">
        <v>1429674</v>
      </c>
      <c r="D5900" s="9">
        <v>0.67262963185342062</v>
      </c>
      <c r="E5900" s="9">
        <v>1.1267913565641889</v>
      </c>
      <c r="F5900" s="5">
        <v>11.67487234526183</v>
      </c>
      <c r="G5900" s="5">
        <v>-36.736729383861089</v>
      </c>
    </row>
    <row r="5901" spans="1:7" x14ac:dyDescent="0.6">
      <c r="A5901" s="6" t="s">
        <v>34</v>
      </c>
      <c r="B5901" s="6" t="s">
        <v>221</v>
      </c>
      <c r="C5901" s="7">
        <v>1756108</v>
      </c>
      <c r="D5901" s="10">
        <v>0.73696519058287913</v>
      </c>
      <c r="E5901" s="10">
        <v>1.1263571897705349</v>
      </c>
      <c r="F5901" s="8">
        <v>22.8327576776244</v>
      </c>
      <c r="G5901" s="8">
        <v>-29.67779112144612</v>
      </c>
    </row>
    <row r="5902" spans="1:7" x14ac:dyDescent="0.6">
      <c r="A5902" s="3" t="s">
        <v>35</v>
      </c>
      <c r="B5902" s="3" t="s">
        <v>221</v>
      </c>
      <c r="C5902" s="4">
        <v>1198518</v>
      </c>
      <c r="D5902" s="9">
        <v>0.55529603777138736</v>
      </c>
      <c r="E5902" s="9">
        <v>1.1975001248938399</v>
      </c>
      <c r="F5902" s="5">
        <v>-31.75146403296381</v>
      </c>
      <c r="G5902" s="5">
        <v>-41.742563842823458</v>
      </c>
    </row>
    <row r="5903" spans="1:7" x14ac:dyDescent="0.6">
      <c r="A5903" s="6" t="s">
        <v>36</v>
      </c>
      <c r="B5903" s="6" t="s">
        <v>221</v>
      </c>
      <c r="C5903" s="7">
        <v>680832</v>
      </c>
      <c r="D5903" s="10">
        <v>0.33865050991018009</v>
      </c>
      <c r="E5903" s="10">
        <v>1.259051317614424</v>
      </c>
      <c r="F5903" s="8">
        <v>-43.193844397831327</v>
      </c>
      <c r="G5903" s="8">
        <v>-44.206446114384534</v>
      </c>
    </row>
    <row r="5904" spans="1:7" x14ac:dyDescent="0.6">
      <c r="A5904" s="3" t="s">
        <v>37</v>
      </c>
      <c r="B5904" s="3" t="s">
        <v>221</v>
      </c>
      <c r="C5904" s="4">
        <v>715233</v>
      </c>
      <c r="D5904" s="9">
        <v>0.30369594284889501</v>
      </c>
      <c r="E5904" s="9">
        <v>1.180242737271145</v>
      </c>
      <c r="F5904" s="5">
        <v>5.0527883530738782</v>
      </c>
      <c r="G5904" s="5">
        <v>-31.498309565084138</v>
      </c>
    </row>
    <row r="5905" spans="1:7" x14ac:dyDescent="0.6">
      <c r="A5905" s="6" t="s">
        <v>38</v>
      </c>
      <c r="B5905" s="6" t="s">
        <v>221</v>
      </c>
      <c r="C5905" s="7">
        <v>1735116</v>
      </c>
      <c r="D5905" s="10">
        <v>0.76257795717608068</v>
      </c>
      <c r="E5905" s="10">
        <v>1.2175825409634751</v>
      </c>
      <c r="F5905" s="8">
        <v>142.59451115930059</v>
      </c>
      <c r="G5905" s="8">
        <v>24.420318953648469</v>
      </c>
    </row>
    <row r="5906" spans="1:7" x14ac:dyDescent="0.6">
      <c r="A5906" s="3" t="s">
        <v>39</v>
      </c>
      <c r="B5906" s="3" t="s">
        <v>221</v>
      </c>
      <c r="C5906" s="4">
        <v>2330467</v>
      </c>
      <c r="D5906" s="9">
        <v>0.89002967234051278</v>
      </c>
      <c r="E5906" s="9">
        <v>1.230820866947463</v>
      </c>
      <c r="F5906" s="5">
        <v>34.311884623275901</v>
      </c>
      <c r="G5906" s="5">
        <v>86.924260313263986</v>
      </c>
    </row>
    <row r="5907" spans="1:7" x14ac:dyDescent="0.6">
      <c r="A5907" s="6" t="s">
        <v>40</v>
      </c>
      <c r="B5907" s="6" t="s">
        <v>221</v>
      </c>
      <c r="C5907" s="7">
        <v>1070499</v>
      </c>
      <c r="D5907" s="10">
        <v>0.32922788696467081</v>
      </c>
      <c r="E5907" s="10">
        <v>1.4221742480603681</v>
      </c>
      <c r="F5907" s="8">
        <v>-54.065043615721663</v>
      </c>
      <c r="G5907" s="8">
        <v>-12.50283007224551</v>
      </c>
    </row>
    <row r="5908" spans="1:7" x14ac:dyDescent="0.6">
      <c r="A5908" s="3" t="s">
        <v>41</v>
      </c>
      <c r="B5908" s="3" t="s">
        <v>221</v>
      </c>
      <c r="C5908" s="4">
        <v>1518760</v>
      </c>
      <c r="D5908" s="9">
        <v>0.4670911084986713</v>
      </c>
      <c r="E5908" s="9">
        <v>1.514318503828272</v>
      </c>
      <c r="F5908" s="5">
        <v>41.8740232358928</v>
      </c>
      <c r="G5908" s="5">
        <v>170.53033393242981</v>
      </c>
    </row>
    <row r="5909" spans="1:7" x14ac:dyDescent="0.6">
      <c r="A5909" s="6" t="s">
        <v>42</v>
      </c>
      <c r="B5909" s="6" t="s">
        <v>221</v>
      </c>
      <c r="C5909" s="7">
        <v>2660953</v>
      </c>
      <c r="D5909" s="10">
        <v>0.74952867869060724</v>
      </c>
      <c r="E5909" s="10">
        <v>1.572541788923461</v>
      </c>
      <c r="F5909" s="8">
        <v>75.205628275698587</v>
      </c>
      <c r="G5909" s="8">
        <v>223.78032680366829</v>
      </c>
    </row>
    <row r="5910" spans="1:7" x14ac:dyDescent="0.6">
      <c r="A5910" s="3" t="s">
        <v>43</v>
      </c>
      <c r="B5910" s="3" t="s">
        <v>221</v>
      </c>
      <c r="C5910" s="4">
        <v>1614635</v>
      </c>
      <c r="D5910" s="9">
        <v>0.4833951815867899</v>
      </c>
      <c r="E5910" s="9">
        <v>1.3979523809523811</v>
      </c>
      <c r="F5910" s="5">
        <v>-39.32117553372796</v>
      </c>
      <c r="G5910" s="5">
        <v>40.12766215958203</v>
      </c>
    </row>
    <row r="5911" spans="1:7" x14ac:dyDescent="0.6">
      <c r="A5911" s="6" t="s">
        <v>44</v>
      </c>
      <c r="B5911" s="6" t="s">
        <v>221</v>
      </c>
      <c r="C5911" s="7">
        <v>2127303</v>
      </c>
      <c r="D5911" s="10">
        <v>0.59710532571110686</v>
      </c>
      <c r="E5911" s="10">
        <v>1.2493975613494861</v>
      </c>
      <c r="F5911" s="8">
        <v>31.751324602774009</v>
      </c>
      <c r="G5911" s="8">
        <v>66.168155093183856</v>
      </c>
    </row>
    <row r="5912" spans="1:7" x14ac:dyDescent="0.6">
      <c r="A5912" s="3" t="s">
        <v>45</v>
      </c>
      <c r="B5912" s="3" t="s">
        <v>221</v>
      </c>
      <c r="C5912" s="4">
        <v>2758452</v>
      </c>
      <c r="D5912" s="9">
        <v>0.7748667319796444</v>
      </c>
      <c r="E5912" s="9">
        <v>1.2803509016222241</v>
      </c>
      <c r="F5912" s="5">
        <v>29.66897522355772</v>
      </c>
      <c r="G5912" s="5">
        <v>92.942726803453098</v>
      </c>
    </row>
    <row r="5913" spans="1:7" x14ac:dyDescent="0.6">
      <c r="A5913" s="6" t="s">
        <v>46</v>
      </c>
      <c r="B5913" s="6" t="s">
        <v>221</v>
      </c>
      <c r="C5913" s="7">
        <v>1966230</v>
      </c>
      <c r="D5913" s="10">
        <v>0.57357959419422389</v>
      </c>
      <c r="E5913" s="10">
        <v>1.3545493687890739</v>
      </c>
      <c r="F5913" s="8">
        <v>-28.719803715997241</v>
      </c>
      <c r="G5913" s="8">
        <v>11.96520942903283</v>
      </c>
    </row>
    <row r="5914" spans="1:7" x14ac:dyDescent="0.6">
      <c r="A5914" s="3" t="s">
        <v>47</v>
      </c>
      <c r="B5914" s="3" t="s">
        <v>221</v>
      </c>
      <c r="C5914" s="4">
        <v>1925504</v>
      </c>
      <c r="D5914" s="9">
        <v>0.52606357655951796</v>
      </c>
      <c r="E5914" s="9">
        <v>1.5651959031051861</v>
      </c>
      <c r="F5914" s="5">
        <v>-2.0712734522410958</v>
      </c>
      <c r="G5914" s="5">
        <v>60.657078158192043</v>
      </c>
    </row>
    <row r="5915" spans="1:7" x14ac:dyDescent="0.6">
      <c r="A5915" s="6" t="s">
        <v>48</v>
      </c>
      <c r="B5915" s="6" t="s">
        <v>221</v>
      </c>
      <c r="C5915" s="7">
        <v>1855049</v>
      </c>
      <c r="D5915" s="10">
        <v>0.5639955556621562</v>
      </c>
      <c r="E5915" s="10">
        <v>1.347753307357376</v>
      </c>
      <c r="F5915" s="8">
        <v>-3.6590419962773351</v>
      </c>
      <c r="G5915" s="8">
        <v>172.4679509776274</v>
      </c>
    </row>
    <row r="5916" spans="1:7" x14ac:dyDescent="0.6">
      <c r="A5916" s="3" t="s">
        <v>49</v>
      </c>
      <c r="B5916" s="3" t="s">
        <v>221</v>
      </c>
      <c r="C5916" s="4">
        <v>2378688</v>
      </c>
      <c r="D5916" s="9">
        <v>0.63261882408442094</v>
      </c>
      <c r="E5916" s="9">
        <v>1.4734676002123459</v>
      </c>
      <c r="F5916" s="5">
        <v>28.2277718809584</v>
      </c>
      <c r="G5916" s="5">
        <v>232.57525869192281</v>
      </c>
    </row>
    <row r="5917" spans="1:7" x14ac:dyDescent="0.6">
      <c r="A5917" s="6" t="s">
        <v>50</v>
      </c>
      <c r="B5917" s="6" t="s">
        <v>221</v>
      </c>
      <c r="C5917" s="7">
        <v>2020842</v>
      </c>
      <c r="D5917" s="10">
        <v>0.47050952284101288</v>
      </c>
      <c r="E5917" s="10">
        <v>1.362451120519943</v>
      </c>
      <c r="F5917" s="8">
        <v>-15.043839292921129</v>
      </c>
      <c r="G5917" s="8">
        <v>16.467256367873961</v>
      </c>
    </row>
    <row r="5918" spans="1:7" x14ac:dyDescent="0.6">
      <c r="A5918" s="3" t="s">
        <v>51</v>
      </c>
      <c r="B5918" s="3" t="s">
        <v>221</v>
      </c>
      <c r="C5918" s="4">
        <v>1767109</v>
      </c>
      <c r="D5918" s="9">
        <v>0.44570152152937109</v>
      </c>
      <c r="E5918" s="9">
        <v>1.471667362063638</v>
      </c>
      <c r="F5918" s="5">
        <v>-12.55580594623429</v>
      </c>
      <c r="G5918" s="5">
        <v>-24.173609838714729</v>
      </c>
    </row>
    <row r="5919" spans="1:7" x14ac:dyDescent="0.6">
      <c r="A5919" s="6" t="s">
        <v>52</v>
      </c>
      <c r="B5919" s="6" t="s">
        <v>221</v>
      </c>
      <c r="C5919" s="7">
        <v>1937962</v>
      </c>
      <c r="D5919" s="10">
        <v>0.51815141936915998</v>
      </c>
      <c r="E5919" s="10">
        <v>1.4767450012192149</v>
      </c>
      <c r="F5919" s="8">
        <v>9.6685037538714269</v>
      </c>
      <c r="G5919" s="8">
        <v>81.033518013561888</v>
      </c>
    </row>
    <row r="5920" spans="1:7" x14ac:dyDescent="0.6">
      <c r="A5920" s="3" t="s">
        <v>53</v>
      </c>
      <c r="B5920" s="3" t="s">
        <v>221</v>
      </c>
      <c r="C5920" s="4">
        <v>1986330</v>
      </c>
      <c r="D5920" s="9">
        <v>0.63890942269379325</v>
      </c>
      <c r="E5920" s="9">
        <v>1.6640891254008729</v>
      </c>
      <c r="F5920" s="5">
        <v>2.4958177714526908</v>
      </c>
      <c r="G5920" s="5">
        <v>30.786299349469299</v>
      </c>
    </row>
    <row r="5921" spans="1:7" x14ac:dyDescent="0.6">
      <c r="A5921" s="6" t="s">
        <v>54</v>
      </c>
      <c r="B5921" s="6" t="s">
        <v>221</v>
      </c>
      <c r="C5921" s="7">
        <v>2121191</v>
      </c>
      <c r="D5921" s="10">
        <v>0.59569491268544827</v>
      </c>
      <c r="E5921" s="10">
        <v>1.697561205936208</v>
      </c>
      <c r="F5921" s="8">
        <v>6.7894559312903668</v>
      </c>
      <c r="G5921" s="8">
        <v>-20.28453715642479</v>
      </c>
    </row>
    <row r="5922" spans="1:7" x14ac:dyDescent="0.6">
      <c r="A5922" s="3" t="s">
        <v>55</v>
      </c>
      <c r="B5922" s="3" t="s">
        <v>221</v>
      </c>
      <c r="C5922" s="4">
        <v>1332792</v>
      </c>
      <c r="D5922" s="9">
        <v>0.45510665046853338</v>
      </c>
      <c r="E5922" s="9">
        <v>1.4794662877694651</v>
      </c>
      <c r="F5922" s="5">
        <v>-37.167751513182921</v>
      </c>
      <c r="G5922" s="5">
        <v>-17.455524003877031</v>
      </c>
    </row>
    <row r="5923" spans="1:7" x14ac:dyDescent="0.6">
      <c r="A5923" s="6" t="s">
        <v>56</v>
      </c>
      <c r="B5923" s="6" t="s">
        <v>221</v>
      </c>
      <c r="C5923" s="7">
        <v>1880462</v>
      </c>
      <c r="D5923" s="10">
        <v>0.65468220646601305</v>
      </c>
      <c r="E5923" s="10">
        <v>1.631727922418251</v>
      </c>
      <c r="F5923" s="8">
        <v>41.091933324929933</v>
      </c>
      <c r="G5923" s="8">
        <v>-11.603471625809769</v>
      </c>
    </row>
    <row r="5924" spans="1:7" x14ac:dyDescent="0.6">
      <c r="A5924" s="3" t="s">
        <v>57</v>
      </c>
      <c r="B5924" s="3" t="s">
        <v>221</v>
      </c>
      <c r="C5924" s="4">
        <v>559305</v>
      </c>
      <c r="D5924" s="9">
        <v>0.21987001281540211</v>
      </c>
      <c r="E5924" s="9">
        <v>1.496139977316014</v>
      </c>
      <c r="F5924" s="5">
        <v>-70.257043215975656</v>
      </c>
      <c r="G5924" s="5">
        <v>-79.723953869779137</v>
      </c>
    </row>
    <row r="5925" spans="1:7" x14ac:dyDescent="0.6">
      <c r="A5925" s="6" t="s">
        <v>58</v>
      </c>
      <c r="B5925" s="6" t="s">
        <v>221</v>
      </c>
      <c r="C5925" s="7">
        <v>823491</v>
      </c>
      <c r="D5925" s="10">
        <v>0.33847616390277618</v>
      </c>
      <c r="E5925" s="10">
        <v>1.6593407700553719</v>
      </c>
      <c r="F5925" s="8">
        <v>47.234693056561269</v>
      </c>
      <c r="G5925" s="8">
        <v>-58.118277108985218</v>
      </c>
    </row>
    <row r="5926" spans="1:7" x14ac:dyDescent="0.6">
      <c r="A5926" s="3" t="s">
        <v>59</v>
      </c>
      <c r="B5926" s="3" t="s">
        <v>221</v>
      </c>
      <c r="C5926" s="4">
        <v>965193</v>
      </c>
      <c r="D5926" s="9">
        <v>0.43316001077809729</v>
      </c>
      <c r="E5926" s="9">
        <v>1.8146204723462021</v>
      </c>
      <c r="F5926" s="5">
        <v>17.207474034324608</v>
      </c>
      <c r="G5926" s="5">
        <v>-49.873227996410293</v>
      </c>
    </row>
    <row r="5927" spans="1:7" x14ac:dyDescent="0.6">
      <c r="A5927" s="6" t="s">
        <v>60</v>
      </c>
      <c r="B5927" s="6" t="s">
        <v>221</v>
      </c>
      <c r="C5927" s="7">
        <v>393689</v>
      </c>
      <c r="D5927" s="10">
        <v>0.19287001506304491</v>
      </c>
      <c r="E5927" s="10">
        <v>1.607353121299963</v>
      </c>
      <c r="F5927" s="8">
        <v>-59.211370161200932</v>
      </c>
      <c r="G5927" s="8">
        <v>-78.777433911449251</v>
      </c>
    </row>
    <row r="5928" spans="1:7" x14ac:dyDescent="0.6">
      <c r="A5928" s="3" t="s">
        <v>61</v>
      </c>
      <c r="B5928" s="3" t="s">
        <v>221</v>
      </c>
      <c r="C5928" s="4">
        <v>776381</v>
      </c>
      <c r="D5928" s="9">
        <v>0.32257957292560452</v>
      </c>
      <c r="E5928" s="9">
        <v>1.7100978418407129</v>
      </c>
      <c r="F5928" s="5">
        <v>97.206678367950332</v>
      </c>
      <c r="G5928" s="5">
        <v>-67.36095696451153</v>
      </c>
    </row>
    <row r="5929" spans="1:7" x14ac:dyDescent="0.6">
      <c r="A5929" s="6" t="s">
        <v>62</v>
      </c>
      <c r="B5929" s="6" t="s">
        <v>221</v>
      </c>
      <c r="C5929" s="7">
        <v>943601</v>
      </c>
      <c r="D5929" s="10">
        <v>0.38881287967752759</v>
      </c>
      <c r="E5929" s="10">
        <v>1.574216312707496</v>
      </c>
      <c r="F5929" s="8">
        <v>21.538394164720671</v>
      </c>
      <c r="G5929" s="8">
        <v>-53.306542520394963</v>
      </c>
    </row>
    <row r="5930" spans="1:7" x14ac:dyDescent="0.6">
      <c r="A5930" s="3" t="s">
        <v>63</v>
      </c>
      <c r="B5930" s="3" t="s">
        <v>221</v>
      </c>
      <c r="C5930" s="4">
        <v>1273626</v>
      </c>
      <c r="D5930" s="9">
        <v>0.47621630062598291</v>
      </c>
      <c r="E5930" s="9">
        <v>1.538405603663302</v>
      </c>
      <c r="F5930" s="5">
        <v>34.975058313842403</v>
      </c>
      <c r="G5930" s="5">
        <v>-27.92600795989382</v>
      </c>
    </row>
    <row r="5931" spans="1:7" x14ac:dyDescent="0.6">
      <c r="A5931" s="6" t="s">
        <v>64</v>
      </c>
      <c r="B5931" s="6" t="s">
        <v>221</v>
      </c>
      <c r="C5931" s="7">
        <v>900829</v>
      </c>
      <c r="D5931" s="10">
        <v>0.32725259961361242</v>
      </c>
      <c r="E5931" s="10">
        <v>1.360859332040196</v>
      </c>
      <c r="F5931" s="8">
        <v>-29.270523685917219</v>
      </c>
      <c r="G5931" s="8">
        <v>-53.516684021668127</v>
      </c>
    </row>
    <row r="5932" spans="1:7" x14ac:dyDescent="0.6">
      <c r="A5932" s="3" t="s">
        <v>65</v>
      </c>
      <c r="B5932" s="3" t="s">
        <v>221</v>
      </c>
      <c r="C5932" s="4">
        <v>716116</v>
      </c>
      <c r="D5932" s="9">
        <v>0.29160556259734072</v>
      </c>
      <c r="E5932" s="9">
        <v>1.919866596247215</v>
      </c>
      <c r="F5932" s="5">
        <v>-20.504779486450811</v>
      </c>
      <c r="G5932" s="5">
        <v>-63.947783097471223</v>
      </c>
    </row>
    <row r="5933" spans="1:7" x14ac:dyDescent="0.6">
      <c r="A5933" s="6" t="s">
        <v>66</v>
      </c>
      <c r="B5933" s="6" t="s">
        <v>221</v>
      </c>
      <c r="C5933" s="7">
        <v>488820</v>
      </c>
      <c r="D5933" s="10">
        <v>0.21384614924930931</v>
      </c>
      <c r="E5933" s="10">
        <v>1.5418778723712969</v>
      </c>
      <c r="F5933" s="8">
        <v>-31.740109144328581</v>
      </c>
      <c r="G5933" s="8">
        <v>-76.955399113045459</v>
      </c>
    </row>
    <row r="5934" spans="1:7" x14ac:dyDescent="0.6">
      <c r="A5934" s="3" t="s">
        <v>67</v>
      </c>
      <c r="B5934" s="3" t="s">
        <v>221</v>
      </c>
      <c r="C5934" s="4">
        <v>872881</v>
      </c>
      <c r="D5934" s="9">
        <v>0.38686150894164151</v>
      </c>
      <c r="E5934" s="9">
        <v>1.5643729557775889</v>
      </c>
      <c r="F5934" s="5">
        <v>78.569002904954786</v>
      </c>
      <c r="G5934" s="5">
        <v>-34.507334978001069</v>
      </c>
    </row>
    <row r="5935" spans="1:7" x14ac:dyDescent="0.6">
      <c r="A5935" s="6" t="s">
        <v>68</v>
      </c>
      <c r="B5935" s="6" t="s">
        <v>221</v>
      </c>
      <c r="C5935" s="7">
        <v>992901</v>
      </c>
      <c r="D5935" s="10">
        <v>0.44468969359155319</v>
      </c>
      <c r="E5935" s="10">
        <v>1.6057862587271781</v>
      </c>
      <c r="F5935" s="8">
        <v>13.74986968441288</v>
      </c>
      <c r="G5935" s="8">
        <v>-47.199092563423243</v>
      </c>
    </row>
    <row r="5936" spans="1:7" x14ac:dyDescent="0.6">
      <c r="A5936" s="3" t="s">
        <v>69</v>
      </c>
      <c r="B5936" s="3" t="s">
        <v>221</v>
      </c>
      <c r="C5936" s="4">
        <v>912471</v>
      </c>
      <c r="D5936" s="9">
        <v>0.36982763154148351</v>
      </c>
      <c r="E5936" s="9">
        <v>1.749067453851904</v>
      </c>
      <c r="F5936" s="5">
        <v>-8.1005054884625949</v>
      </c>
      <c r="G5936" s="5">
        <v>63.14372301338269</v>
      </c>
    </row>
    <row r="5937" spans="1:7" x14ac:dyDescent="0.6">
      <c r="A5937" s="6" t="s">
        <v>70</v>
      </c>
      <c r="B5937" s="6" t="s">
        <v>221</v>
      </c>
      <c r="C5937" s="7">
        <v>823961</v>
      </c>
      <c r="D5937" s="10">
        <v>0.3137653178177468</v>
      </c>
      <c r="E5937" s="10">
        <v>1.564547275679063</v>
      </c>
      <c r="F5937" s="8">
        <v>-9.7000343024600255</v>
      </c>
      <c r="G5937" s="8">
        <v>5.7074090670083948E-2</v>
      </c>
    </row>
    <row r="5938" spans="1:7" x14ac:dyDescent="0.6">
      <c r="A5938" s="3" t="s">
        <v>71</v>
      </c>
      <c r="B5938" s="3" t="s">
        <v>221</v>
      </c>
      <c r="C5938" s="4">
        <v>696600</v>
      </c>
      <c r="D5938" s="9">
        <v>0.31921202013345268</v>
      </c>
      <c r="E5938" s="9">
        <v>1.7345963066993371</v>
      </c>
      <c r="F5938" s="5">
        <v>-15.457163627890161</v>
      </c>
      <c r="G5938" s="5">
        <v>-27.827905921406391</v>
      </c>
    </row>
    <row r="5939" spans="1:7" x14ac:dyDescent="0.6">
      <c r="A5939" s="6" t="s">
        <v>72</v>
      </c>
      <c r="B5939" s="6" t="s">
        <v>221</v>
      </c>
      <c r="C5939" s="7">
        <v>131496</v>
      </c>
      <c r="D5939" s="10">
        <v>5.684397459834814E-2</v>
      </c>
      <c r="E5939" s="10">
        <v>1.4744018119435791</v>
      </c>
      <c r="F5939" s="8">
        <v>-81.123169681309221</v>
      </c>
      <c r="G5939" s="8">
        <v>-66.599015974538275</v>
      </c>
    </row>
    <row r="5940" spans="1:7" x14ac:dyDescent="0.6">
      <c r="A5940" s="3" t="s">
        <v>73</v>
      </c>
      <c r="B5940" s="3" t="s">
        <v>221</v>
      </c>
      <c r="C5940" s="4">
        <v>610528</v>
      </c>
      <c r="D5940" s="9">
        <v>0.27541697187076453</v>
      </c>
      <c r="E5940" s="9">
        <v>1.9399824599311111</v>
      </c>
      <c r="F5940" s="5">
        <v>364.29397091926762</v>
      </c>
      <c r="G5940" s="5">
        <v>-21.36232081928847</v>
      </c>
    </row>
    <row r="5941" spans="1:7" x14ac:dyDescent="0.6">
      <c r="A5941" s="6" t="s">
        <v>74</v>
      </c>
      <c r="B5941" s="6" t="s">
        <v>221</v>
      </c>
      <c r="C5941" s="7">
        <v>581649</v>
      </c>
      <c r="D5941" s="10">
        <v>0.2390517785809641</v>
      </c>
      <c r="E5941" s="10">
        <v>1.9549781192651301</v>
      </c>
      <c r="F5941" s="8">
        <v>-4.7301679857434831</v>
      </c>
      <c r="G5941" s="8">
        <v>-38.358585885347729</v>
      </c>
    </row>
    <row r="5942" spans="1:7" x14ac:dyDescent="0.6">
      <c r="A5942" s="3" t="s">
        <v>75</v>
      </c>
      <c r="B5942" s="3" t="s">
        <v>221</v>
      </c>
      <c r="C5942" s="4">
        <v>195124</v>
      </c>
      <c r="D5942" s="9">
        <v>7.6605545930743771E-2</v>
      </c>
      <c r="E5942" s="9">
        <v>1.4412740152013179</v>
      </c>
      <c r="F5942" s="5">
        <v>-66.453307750894439</v>
      </c>
      <c r="G5942" s="5">
        <v>-84.679646929318338</v>
      </c>
    </row>
    <row r="5943" spans="1:7" x14ac:dyDescent="0.6">
      <c r="A5943" s="6" t="s">
        <v>76</v>
      </c>
      <c r="B5943" s="6" t="s">
        <v>221</v>
      </c>
      <c r="C5943" s="7">
        <v>833529</v>
      </c>
      <c r="D5943" s="10">
        <v>0.32604008282201752</v>
      </c>
      <c r="E5943" s="10">
        <v>1.904447363911578</v>
      </c>
      <c r="F5943" s="8">
        <v>327.17912711916529</v>
      </c>
      <c r="G5943" s="8">
        <v>-7.4708962522298874</v>
      </c>
    </row>
    <row r="5944" spans="1:7" x14ac:dyDescent="0.6">
      <c r="A5944" s="3" t="s">
        <v>77</v>
      </c>
      <c r="B5944" s="3" t="s">
        <v>221</v>
      </c>
      <c r="C5944" s="4">
        <v>690824</v>
      </c>
      <c r="D5944" s="9">
        <v>0.26349299188869119</v>
      </c>
      <c r="E5944" s="9">
        <v>1.7677175025588541</v>
      </c>
      <c r="F5944" s="5">
        <v>-17.120580087795389</v>
      </c>
      <c r="G5944" s="5">
        <v>-3.531830038708816</v>
      </c>
    </row>
    <row r="5945" spans="1:7" x14ac:dyDescent="0.6">
      <c r="A5945" s="6" t="s">
        <v>78</v>
      </c>
      <c r="B5945" s="6" t="s">
        <v>221</v>
      </c>
      <c r="C5945" s="7">
        <v>925860</v>
      </c>
      <c r="D5945" s="10">
        <v>0.35432339659660111</v>
      </c>
      <c r="E5945" s="10">
        <v>1.784219411234188</v>
      </c>
      <c r="F5945" s="8">
        <v>34.022558567739402</v>
      </c>
      <c r="G5945" s="8">
        <v>89.407143733889782</v>
      </c>
    </row>
    <row r="5946" spans="1:7" x14ac:dyDescent="0.6">
      <c r="A5946" s="3" t="s">
        <v>79</v>
      </c>
      <c r="B5946" s="3" t="s">
        <v>221</v>
      </c>
      <c r="C5946" s="4">
        <v>1173004</v>
      </c>
      <c r="D5946" s="9">
        <v>0.46411433326213108</v>
      </c>
      <c r="E5946" s="9">
        <v>1.3369044783297981</v>
      </c>
      <c r="F5946" s="5">
        <v>26.693452573823251</v>
      </c>
      <c r="G5946" s="5">
        <v>34.383037321238533</v>
      </c>
    </row>
    <row r="5947" spans="1:7" x14ac:dyDescent="0.6">
      <c r="A5947" s="6" t="s">
        <v>80</v>
      </c>
      <c r="B5947" s="6" t="s">
        <v>221</v>
      </c>
      <c r="C5947" s="7">
        <v>775323</v>
      </c>
      <c r="D5947" s="10">
        <v>0.3176348973785808</v>
      </c>
      <c r="E5947" s="10">
        <v>1.582098110435457</v>
      </c>
      <c r="F5947" s="8">
        <v>-33.90278294021163</v>
      </c>
      <c r="G5947" s="8">
        <v>-21.913362963679159</v>
      </c>
    </row>
    <row r="5948" spans="1:7" x14ac:dyDescent="0.6">
      <c r="A5948" s="3" t="s">
        <v>81</v>
      </c>
      <c r="B5948" s="3" t="s">
        <v>221</v>
      </c>
      <c r="C5948" s="4">
        <v>780863</v>
      </c>
      <c r="D5948" s="9">
        <v>0.33896805914852268</v>
      </c>
      <c r="E5948" s="9">
        <v>1.600417698273459</v>
      </c>
      <c r="F5948" s="5">
        <v>0.71454090746694288</v>
      </c>
      <c r="G5948" s="5">
        <v>-14.42325290337995</v>
      </c>
    </row>
    <row r="5949" spans="1:7" x14ac:dyDescent="0.6">
      <c r="A5949" s="6" t="s">
        <v>82</v>
      </c>
      <c r="B5949" s="6" t="s">
        <v>221</v>
      </c>
      <c r="C5949" s="7">
        <v>728067</v>
      </c>
      <c r="D5949" s="10">
        <v>0.29566018185180148</v>
      </c>
      <c r="E5949" s="10">
        <v>1.6569986959163749</v>
      </c>
      <c r="F5949" s="8">
        <v>-6.7612372464824224</v>
      </c>
      <c r="G5949" s="8">
        <v>-11.63817219504322</v>
      </c>
    </row>
    <row r="5950" spans="1:7" x14ac:dyDescent="0.6">
      <c r="A5950" s="3" t="s">
        <v>83</v>
      </c>
      <c r="B5950" s="3" t="s">
        <v>221</v>
      </c>
      <c r="C5950" s="4">
        <v>617127</v>
      </c>
      <c r="D5950" s="9">
        <v>0.23140768589831759</v>
      </c>
      <c r="E5950" s="9">
        <v>1.6097677403199051</v>
      </c>
      <c r="F5950" s="5">
        <v>-15.23760862667859</v>
      </c>
      <c r="G5950" s="5">
        <v>-11.408699397071491</v>
      </c>
    </row>
    <row r="5951" spans="1:7" x14ac:dyDescent="0.6">
      <c r="A5951" s="6" t="s">
        <v>84</v>
      </c>
      <c r="B5951" s="6" t="s">
        <v>221</v>
      </c>
      <c r="C5951" s="7">
        <v>762606</v>
      </c>
      <c r="D5951" s="10">
        <v>0.31866767638869281</v>
      </c>
      <c r="E5951" s="10">
        <v>1.707199462726662</v>
      </c>
      <c r="F5951" s="8">
        <v>23.573591821456532</v>
      </c>
      <c r="G5951" s="8">
        <v>479.94615805803983</v>
      </c>
    </row>
    <row r="5952" spans="1:7" x14ac:dyDescent="0.6">
      <c r="A5952" s="3" t="s">
        <v>85</v>
      </c>
      <c r="B5952" s="3" t="s">
        <v>221</v>
      </c>
      <c r="C5952" s="4">
        <v>1061954</v>
      </c>
      <c r="D5952" s="9">
        <v>0.41194938649739149</v>
      </c>
      <c r="E5952" s="9">
        <v>1.4927328033105809</v>
      </c>
      <c r="F5952" s="5">
        <v>39.253297246546722</v>
      </c>
      <c r="G5952" s="5">
        <v>73.940261544106093</v>
      </c>
    </row>
    <row r="5953" spans="1:7" x14ac:dyDescent="0.6">
      <c r="A5953" s="6" t="s">
        <v>86</v>
      </c>
      <c r="B5953" s="6" t="s">
        <v>221</v>
      </c>
      <c r="C5953" s="7">
        <v>827836</v>
      </c>
      <c r="D5953" s="10">
        <v>0.39621462915772693</v>
      </c>
      <c r="E5953" s="10">
        <v>1.825019179725047</v>
      </c>
      <c r="F5953" s="8">
        <v>-22.045964326138421</v>
      </c>
      <c r="G5953" s="8">
        <v>42.325698144413558</v>
      </c>
    </row>
    <row r="5954" spans="1:7" x14ac:dyDescent="0.6">
      <c r="A5954" s="3" t="s">
        <v>87</v>
      </c>
      <c r="B5954" s="3" t="s">
        <v>221</v>
      </c>
      <c r="C5954" s="4">
        <v>250680</v>
      </c>
      <c r="D5954" s="9">
        <v>0.10524722271585719</v>
      </c>
      <c r="E5954" s="9">
        <v>1.2856373567197481</v>
      </c>
      <c r="F5954" s="5">
        <v>-69.718639923849651</v>
      </c>
      <c r="G5954" s="5">
        <v>28.472151042414051</v>
      </c>
    </row>
    <row r="5955" spans="1:7" x14ac:dyDescent="0.6">
      <c r="A5955" s="6" t="s">
        <v>88</v>
      </c>
      <c r="B5955" s="6" t="s">
        <v>221</v>
      </c>
      <c r="C5955" s="7">
        <v>762984</v>
      </c>
      <c r="D5955" s="10">
        <v>0.33796187212266282</v>
      </c>
      <c r="E5955" s="10">
        <v>1.71639517959539</v>
      </c>
      <c r="F5955" s="8">
        <v>204.36572522738149</v>
      </c>
      <c r="G5955" s="8">
        <v>-8.4634127906767489</v>
      </c>
    </row>
    <row r="5956" spans="1:7" x14ac:dyDescent="0.6">
      <c r="A5956" s="3" t="s">
        <v>89</v>
      </c>
      <c r="B5956" s="3" t="s">
        <v>221</v>
      </c>
      <c r="C5956" s="4">
        <v>223994</v>
      </c>
      <c r="D5956" s="9">
        <v>8.2452956650260686E-2</v>
      </c>
      <c r="E5956" s="9">
        <v>1.7490376131243801</v>
      </c>
      <c r="F5956" s="5">
        <v>-70.64237257924151</v>
      </c>
      <c r="G5956" s="5">
        <v>-67.575822496033723</v>
      </c>
    </row>
    <row r="5957" spans="1:7" x14ac:dyDescent="0.6">
      <c r="A5957" s="6" t="s">
        <v>90</v>
      </c>
      <c r="B5957" s="6" t="s">
        <v>221</v>
      </c>
      <c r="C5957" s="7">
        <v>786822</v>
      </c>
      <c r="D5957" s="10">
        <v>0.38096210694082028</v>
      </c>
      <c r="E5957" s="10">
        <v>1.5801478887099301</v>
      </c>
      <c r="F5957" s="8">
        <v>251.26923042581501</v>
      </c>
      <c r="G5957" s="8">
        <v>-15.01717322273346</v>
      </c>
    </row>
    <row r="5958" spans="1:7" x14ac:dyDescent="0.6">
      <c r="A5958" s="3" t="s">
        <v>91</v>
      </c>
      <c r="B5958" s="3" t="s">
        <v>221</v>
      </c>
      <c r="C5958" s="4">
        <v>997797</v>
      </c>
      <c r="D5958" s="9">
        <v>0.46228085659056339</v>
      </c>
      <c r="E5958" s="9">
        <v>1.6184314889517151</v>
      </c>
      <c r="F5958" s="5">
        <v>26.813561389996728</v>
      </c>
      <c r="G5958" s="5">
        <v>-14.93660720679555</v>
      </c>
    </row>
    <row r="5959" spans="1:7" x14ac:dyDescent="0.6">
      <c r="A5959" s="6" t="s">
        <v>92</v>
      </c>
      <c r="B5959" s="6" t="s">
        <v>221</v>
      </c>
      <c r="C5959" s="7">
        <v>2010722</v>
      </c>
      <c r="D5959" s="10">
        <v>0.73957916967512438</v>
      </c>
      <c r="E5959" s="10">
        <v>1.1328643118686621</v>
      </c>
      <c r="F5959" s="8">
        <v>101.5161400565446</v>
      </c>
      <c r="G5959" s="8">
        <v>159.33991381656421</v>
      </c>
    </row>
    <row r="5960" spans="1:7" x14ac:dyDescent="0.6">
      <c r="A5960" s="3" t="s">
        <v>93</v>
      </c>
      <c r="B5960" s="3" t="s">
        <v>221</v>
      </c>
      <c r="C5960" s="4">
        <v>222035</v>
      </c>
      <c r="D5960" s="9">
        <v>0.1022140859540753</v>
      </c>
      <c r="E5960" s="9">
        <v>1.751064668769716</v>
      </c>
      <c r="F5960" s="5">
        <v>-88.957449115292917</v>
      </c>
      <c r="G5960" s="5">
        <v>-71.565434653710057</v>
      </c>
    </row>
    <row r="5961" spans="1:7" x14ac:dyDescent="0.6">
      <c r="A5961" s="6" t="s">
        <v>94</v>
      </c>
      <c r="B5961" s="6" t="s">
        <v>221</v>
      </c>
      <c r="C5961" s="7">
        <v>789655</v>
      </c>
      <c r="D5961" s="10">
        <v>0.32113891874526329</v>
      </c>
      <c r="E5961" s="10">
        <v>1.513267959702657</v>
      </c>
      <c r="F5961" s="8">
        <v>255.644380390479</v>
      </c>
      <c r="G5961" s="8">
        <v>8.4591115927517677</v>
      </c>
    </row>
    <row r="5962" spans="1:7" x14ac:dyDescent="0.6">
      <c r="A5962" s="3" t="s">
        <v>95</v>
      </c>
      <c r="B5962" s="3" t="s">
        <v>221</v>
      </c>
      <c r="C5962" s="4">
        <v>1024997</v>
      </c>
      <c r="D5962" s="9">
        <v>0.50571074668726057</v>
      </c>
      <c r="E5962" s="9">
        <v>1.5382584762041971</v>
      </c>
      <c r="F5962" s="5">
        <v>29.803141878415261</v>
      </c>
      <c r="G5962" s="5">
        <v>66.091744486953246</v>
      </c>
    </row>
    <row r="5963" spans="1:7" x14ac:dyDescent="0.6">
      <c r="A5963" s="6" t="s">
        <v>96</v>
      </c>
      <c r="B5963" s="6" t="s">
        <v>221</v>
      </c>
      <c r="C5963" s="7">
        <v>319996</v>
      </c>
      <c r="D5963" s="10">
        <v>0.1687898007698968</v>
      </c>
      <c r="E5963" s="10">
        <v>1.4024824249224239</v>
      </c>
      <c r="F5963" s="8">
        <v>-68.780786675473209</v>
      </c>
      <c r="G5963" s="8">
        <v>-58.039144722176331</v>
      </c>
    </row>
    <row r="5964" spans="1:7" x14ac:dyDescent="0.6">
      <c r="A5964" s="3" t="s">
        <v>97</v>
      </c>
      <c r="B5964" s="3" t="s">
        <v>221</v>
      </c>
      <c r="C5964" s="4">
        <v>560306</v>
      </c>
      <c r="D5964" s="9">
        <v>0.26599980601164241</v>
      </c>
      <c r="E5964" s="9">
        <v>1.6621210727878419</v>
      </c>
      <c r="F5964" s="5">
        <v>75.097813722671532</v>
      </c>
      <c r="G5964" s="5">
        <v>-47.238204291334647</v>
      </c>
    </row>
    <row r="5965" spans="1:7" x14ac:dyDescent="0.6">
      <c r="A5965" s="6" t="s">
        <v>98</v>
      </c>
      <c r="B5965" s="6" t="s">
        <v>221</v>
      </c>
      <c r="C5965" s="7">
        <v>631519</v>
      </c>
      <c r="D5965" s="10">
        <v>0.29145275013025101</v>
      </c>
      <c r="E5965" s="10">
        <v>1.6341460258971361</v>
      </c>
      <c r="F5965" s="8">
        <v>12.709662220286781</v>
      </c>
      <c r="G5965" s="8">
        <v>-23.71447967955006</v>
      </c>
    </row>
    <row r="5966" spans="1:7" x14ac:dyDescent="0.6">
      <c r="A5966" s="3" t="s">
        <v>99</v>
      </c>
      <c r="B5966" s="3" t="s">
        <v>221</v>
      </c>
      <c r="C5966" s="4">
        <v>563528</v>
      </c>
      <c r="D5966" s="9">
        <v>0.25974023220489523</v>
      </c>
      <c r="E5966" s="9">
        <v>1.409031354703205</v>
      </c>
      <c r="F5966" s="5">
        <v>-10.76626356451666</v>
      </c>
      <c r="G5966" s="5">
        <v>124.7997446944312</v>
      </c>
    </row>
    <row r="5967" spans="1:7" x14ac:dyDescent="0.6">
      <c r="A5967" s="6" t="s">
        <v>100</v>
      </c>
      <c r="B5967" s="6" t="s">
        <v>221</v>
      </c>
      <c r="C5967" s="7">
        <v>953301</v>
      </c>
      <c r="D5967" s="10">
        <v>0.44374840405167137</v>
      </c>
      <c r="E5967" s="10">
        <v>1.2071593732351029</v>
      </c>
      <c r="F5967" s="8">
        <v>69.166572024815082</v>
      </c>
      <c r="G5967" s="8">
        <v>24.94377339498601</v>
      </c>
    </row>
    <row r="5968" spans="1:7" x14ac:dyDescent="0.6">
      <c r="A5968" s="3" t="s">
        <v>101</v>
      </c>
      <c r="B5968" s="3" t="s">
        <v>221</v>
      </c>
      <c r="C5968" s="4">
        <v>1183547</v>
      </c>
      <c r="D5968" s="9">
        <v>0.46113879202003721</v>
      </c>
      <c r="E5968" s="9">
        <v>1.833688643201755</v>
      </c>
      <c r="F5968" s="5">
        <v>24.152497479809629</v>
      </c>
      <c r="G5968" s="5">
        <v>428.38334955400592</v>
      </c>
    </row>
    <row r="5969" spans="1:7" x14ac:dyDescent="0.6">
      <c r="A5969" s="6" t="s">
        <v>102</v>
      </c>
      <c r="B5969" s="6" t="s">
        <v>221</v>
      </c>
      <c r="C5969" s="7">
        <v>932682</v>
      </c>
      <c r="D5969" s="10">
        <v>0.40940930731954828</v>
      </c>
      <c r="E5969" s="10">
        <v>2.125305915970523</v>
      </c>
      <c r="F5969" s="8">
        <v>-21.196031927756142</v>
      </c>
      <c r="G5969" s="8">
        <v>18.53786498089784</v>
      </c>
    </row>
    <row r="5970" spans="1:7" x14ac:dyDescent="0.6">
      <c r="A5970" s="3" t="s">
        <v>14</v>
      </c>
      <c r="B5970" s="3" t="s">
        <v>222</v>
      </c>
      <c r="C5970" s="4">
        <v>3485878</v>
      </c>
      <c r="D5970" s="9">
        <v>1.3446058396508751</v>
      </c>
      <c r="E5970" s="9">
        <v>1.245312232066305</v>
      </c>
      <c r="F5970" s="3"/>
      <c r="G5970" s="3"/>
    </row>
    <row r="5971" spans="1:7" x14ac:dyDescent="0.6">
      <c r="A5971" s="6" t="s">
        <v>15</v>
      </c>
      <c r="B5971" s="6" t="s">
        <v>222</v>
      </c>
      <c r="C5971" s="7">
        <v>3093777</v>
      </c>
      <c r="D5971" s="10">
        <v>1.2210045811928869</v>
      </c>
      <c r="E5971" s="10">
        <v>1.2483086699954611</v>
      </c>
      <c r="F5971" s="8">
        <v>-11.24827088039225</v>
      </c>
      <c r="G5971" s="6"/>
    </row>
    <row r="5972" spans="1:7" x14ac:dyDescent="0.6">
      <c r="A5972" s="3" t="s">
        <v>16</v>
      </c>
      <c r="B5972" s="3" t="s">
        <v>222</v>
      </c>
      <c r="C5972" s="4">
        <v>2309376</v>
      </c>
      <c r="D5972" s="9">
        <v>0.86436955966736517</v>
      </c>
      <c r="E5972" s="9">
        <v>1.220874667935451</v>
      </c>
      <c r="F5972" s="5">
        <v>-25.35415448495479</v>
      </c>
      <c r="G5972" s="3"/>
    </row>
    <row r="5973" spans="1:7" x14ac:dyDescent="0.6">
      <c r="A5973" s="6" t="s">
        <v>17</v>
      </c>
      <c r="B5973" s="6" t="s">
        <v>222</v>
      </c>
      <c r="C5973" s="7">
        <v>2383017</v>
      </c>
      <c r="D5973" s="10">
        <v>0.96036485640848412</v>
      </c>
      <c r="E5973" s="10">
        <v>1.2622079211853969</v>
      </c>
      <c r="F5973" s="8">
        <v>3.188783463584977</v>
      </c>
      <c r="G5973" s="6"/>
    </row>
    <row r="5974" spans="1:7" x14ac:dyDescent="0.6">
      <c r="A5974" s="3" t="s">
        <v>18</v>
      </c>
      <c r="B5974" s="3" t="s">
        <v>222</v>
      </c>
      <c r="C5974" s="4">
        <v>2878760</v>
      </c>
      <c r="D5974" s="9">
        <v>1.106236556726701</v>
      </c>
      <c r="E5974" s="9">
        <v>1.290814944749052</v>
      </c>
      <c r="F5974" s="5">
        <v>20.80316674199134</v>
      </c>
      <c r="G5974" s="3"/>
    </row>
    <row r="5975" spans="1:7" x14ac:dyDescent="0.6">
      <c r="A5975" s="6" t="s">
        <v>19</v>
      </c>
      <c r="B5975" s="6" t="s">
        <v>222</v>
      </c>
      <c r="C5975" s="7">
        <v>1724814</v>
      </c>
      <c r="D5975" s="10">
        <v>0.78731293481477926</v>
      </c>
      <c r="E5975" s="10">
        <v>1.2677096080701169</v>
      </c>
      <c r="F5975" s="8">
        <v>-40.0848281899151</v>
      </c>
      <c r="G5975" s="6"/>
    </row>
    <row r="5976" spans="1:7" x14ac:dyDescent="0.6">
      <c r="A5976" s="3" t="s">
        <v>20</v>
      </c>
      <c r="B5976" s="3" t="s">
        <v>222</v>
      </c>
      <c r="C5976" s="4">
        <v>4506183</v>
      </c>
      <c r="D5976" s="9">
        <v>1.5372209582661971</v>
      </c>
      <c r="E5976" s="9">
        <v>1.2221731612885729</v>
      </c>
      <c r="F5976" s="5">
        <v>161.25617023052919</v>
      </c>
      <c r="G5976" s="3"/>
    </row>
    <row r="5977" spans="1:7" x14ac:dyDescent="0.6">
      <c r="A5977" s="6" t="s">
        <v>21</v>
      </c>
      <c r="B5977" s="6" t="s">
        <v>222</v>
      </c>
      <c r="C5977" s="7">
        <v>2763528</v>
      </c>
      <c r="D5977" s="10">
        <v>1.003910105783117</v>
      </c>
      <c r="E5977" s="10">
        <v>1.2052423914802199</v>
      </c>
      <c r="F5977" s="8">
        <v>-38.672530609609069</v>
      </c>
      <c r="G5977" s="6"/>
    </row>
    <row r="5978" spans="1:7" x14ac:dyDescent="0.6">
      <c r="A5978" s="3" t="s">
        <v>22</v>
      </c>
      <c r="B5978" s="3" t="s">
        <v>222</v>
      </c>
      <c r="C5978" s="4">
        <v>3870756</v>
      </c>
      <c r="D5978" s="9">
        <v>1.519330785665957</v>
      </c>
      <c r="E5978" s="9">
        <v>1.169540596282735</v>
      </c>
      <c r="F5978" s="5">
        <v>40.065742051464653</v>
      </c>
      <c r="G5978" s="3"/>
    </row>
    <row r="5979" spans="1:7" x14ac:dyDescent="0.6">
      <c r="A5979" s="6" t="s">
        <v>23</v>
      </c>
      <c r="B5979" s="6" t="s">
        <v>222</v>
      </c>
      <c r="C5979" s="7">
        <v>4579771</v>
      </c>
      <c r="D5979" s="10">
        <v>1.7353011976109389</v>
      </c>
      <c r="E5979" s="10">
        <v>1.1171263050053659</v>
      </c>
      <c r="F5979" s="8">
        <v>18.317222785419691</v>
      </c>
      <c r="G5979" s="6"/>
    </row>
    <row r="5980" spans="1:7" x14ac:dyDescent="0.6">
      <c r="A5980" s="3" t="s">
        <v>24</v>
      </c>
      <c r="B5980" s="3" t="s">
        <v>222</v>
      </c>
      <c r="C5980" s="4">
        <v>2195038</v>
      </c>
      <c r="D5980" s="9">
        <v>0.95199862709862237</v>
      </c>
      <c r="E5980" s="9">
        <v>1.1580991674492711</v>
      </c>
      <c r="F5980" s="5">
        <v>-52.071009664020323</v>
      </c>
      <c r="G5980" s="3"/>
    </row>
    <row r="5981" spans="1:7" x14ac:dyDescent="0.6">
      <c r="A5981" s="6" t="s">
        <v>25</v>
      </c>
      <c r="B5981" s="6" t="s">
        <v>222</v>
      </c>
      <c r="C5981" s="7">
        <v>4081296</v>
      </c>
      <c r="D5981" s="10">
        <v>1.6299758202776591</v>
      </c>
      <c r="E5981" s="10">
        <v>1.0782816380449141</v>
      </c>
      <c r="F5981" s="8">
        <v>85.932817563978389</v>
      </c>
      <c r="G5981" s="6"/>
    </row>
    <row r="5982" spans="1:7" x14ac:dyDescent="0.6">
      <c r="A5982" s="3" t="s">
        <v>26</v>
      </c>
      <c r="B5982" s="3" t="s">
        <v>222</v>
      </c>
      <c r="C5982" s="4">
        <v>2482225</v>
      </c>
      <c r="D5982" s="9">
        <v>1.1583955782681929</v>
      </c>
      <c r="E5982" s="9">
        <v>1.0862534872271761</v>
      </c>
      <c r="F5982" s="5">
        <v>-39.180471105256757</v>
      </c>
      <c r="G5982" s="5">
        <v>-28.791971491830751</v>
      </c>
    </row>
    <row r="5983" spans="1:7" x14ac:dyDescent="0.6">
      <c r="A5983" s="6" t="s">
        <v>27</v>
      </c>
      <c r="B5983" s="6" t="s">
        <v>222</v>
      </c>
      <c r="C5983" s="7">
        <v>4410156</v>
      </c>
      <c r="D5983" s="10">
        <v>1.939004352000677</v>
      </c>
      <c r="E5983" s="10">
        <v>1.111458454094105</v>
      </c>
      <c r="F5983" s="8">
        <v>77.669469931210912</v>
      </c>
      <c r="G5983" s="8">
        <v>42.549252903489808</v>
      </c>
    </row>
    <row r="5984" spans="1:7" x14ac:dyDescent="0.6">
      <c r="A5984" s="3" t="s">
        <v>28</v>
      </c>
      <c r="B5984" s="3" t="s">
        <v>222</v>
      </c>
      <c r="C5984" s="4">
        <v>3256141</v>
      </c>
      <c r="D5984" s="9">
        <v>1.41713920039564</v>
      </c>
      <c r="E5984" s="9">
        <v>1.0676747274366749</v>
      </c>
      <c r="F5984" s="5">
        <v>-26.16721494659145</v>
      </c>
      <c r="G5984" s="5">
        <v>40.99657223423123</v>
      </c>
    </row>
    <row r="5985" spans="1:7" x14ac:dyDescent="0.6">
      <c r="A5985" s="6" t="s">
        <v>29</v>
      </c>
      <c r="B5985" s="6" t="s">
        <v>222</v>
      </c>
      <c r="C5985" s="7">
        <v>2085180</v>
      </c>
      <c r="D5985" s="10">
        <v>1.022510160201104</v>
      </c>
      <c r="E5985" s="10">
        <v>0.97131943635728424</v>
      </c>
      <c r="F5985" s="8">
        <v>-35.961618369720469</v>
      </c>
      <c r="G5985" s="8">
        <v>-12.49831621008159</v>
      </c>
    </row>
    <row r="5986" spans="1:7" x14ac:dyDescent="0.6">
      <c r="A5986" s="3" t="s">
        <v>30</v>
      </c>
      <c r="B5986" s="3" t="s">
        <v>222</v>
      </c>
      <c r="C5986" s="4">
        <v>2090452</v>
      </c>
      <c r="D5986" s="9">
        <v>0.96138999038647721</v>
      </c>
      <c r="E5986" s="9">
        <v>0.92385460170146949</v>
      </c>
      <c r="F5986" s="5">
        <v>0.25283188981286558</v>
      </c>
      <c r="G5986" s="5">
        <v>-27.383595714821659</v>
      </c>
    </row>
    <row r="5987" spans="1:7" x14ac:dyDescent="0.6">
      <c r="A5987" s="6" t="s">
        <v>31</v>
      </c>
      <c r="B5987" s="6" t="s">
        <v>222</v>
      </c>
      <c r="C5987" s="7">
        <v>3167051</v>
      </c>
      <c r="D5987" s="10">
        <v>1.4339964195945409</v>
      </c>
      <c r="E5987" s="10">
        <v>0.98066295092119526</v>
      </c>
      <c r="F5987" s="8">
        <v>51.500775908750839</v>
      </c>
      <c r="G5987" s="8">
        <v>83.616958118382612</v>
      </c>
    </row>
    <row r="5988" spans="1:7" x14ac:dyDescent="0.6">
      <c r="A5988" s="3" t="s">
        <v>32</v>
      </c>
      <c r="B5988" s="3" t="s">
        <v>222</v>
      </c>
      <c r="C5988" s="4">
        <v>2745603</v>
      </c>
      <c r="D5988" s="9">
        <v>1.232581356273831</v>
      </c>
      <c r="E5988" s="9">
        <v>1.0463326378369111</v>
      </c>
      <c r="F5988" s="5">
        <v>-13.307269128283689</v>
      </c>
      <c r="G5988" s="5">
        <v>-39.070317383914499</v>
      </c>
    </row>
    <row r="5989" spans="1:7" x14ac:dyDescent="0.6">
      <c r="A5989" s="6" t="s">
        <v>33</v>
      </c>
      <c r="B5989" s="6" t="s">
        <v>222</v>
      </c>
      <c r="C5989" s="7">
        <v>1461177</v>
      </c>
      <c r="D5989" s="10">
        <v>0.68745108855773096</v>
      </c>
      <c r="E5989" s="10">
        <v>1.030536434677124</v>
      </c>
      <c r="F5989" s="8">
        <v>-46.781198884179553</v>
      </c>
      <c r="G5989" s="8">
        <v>-47.126390613737222</v>
      </c>
    </row>
    <row r="5990" spans="1:7" x14ac:dyDescent="0.6">
      <c r="A5990" s="3" t="s">
        <v>34</v>
      </c>
      <c r="B5990" s="3" t="s">
        <v>222</v>
      </c>
      <c r="C5990" s="4">
        <v>3649961</v>
      </c>
      <c r="D5990" s="9">
        <v>1.5317362052818371</v>
      </c>
      <c r="E5990" s="9">
        <v>1.043591422444603</v>
      </c>
      <c r="F5990" s="5">
        <v>149.7959521673281</v>
      </c>
      <c r="G5990" s="5">
        <v>-5.7041828521353422</v>
      </c>
    </row>
    <row r="5991" spans="1:7" x14ac:dyDescent="0.6">
      <c r="A5991" s="6" t="s">
        <v>35</v>
      </c>
      <c r="B5991" s="6" t="s">
        <v>222</v>
      </c>
      <c r="C5991" s="7">
        <v>1897353</v>
      </c>
      <c r="D5991" s="10">
        <v>0.87907949914282058</v>
      </c>
      <c r="E5991" s="10">
        <v>1.0513654679894671</v>
      </c>
      <c r="F5991" s="8">
        <v>-48.017170594425529</v>
      </c>
      <c r="G5991" s="8">
        <v>-58.571007152977742</v>
      </c>
    </row>
    <row r="5992" spans="1:7" x14ac:dyDescent="0.6">
      <c r="A5992" s="3" t="s">
        <v>36</v>
      </c>
      <c r="B5992" s="3" t="s">
        <v>222</v>
      </c>
      <c r="C5992" s="4">
        <v>2667875</v>
      </c>
      <c r="D5992" s="9">
        <v>1.3270193368211569</v>
      </c>
      <c r="E5992" s="9">
        <v>1.1143773104154051</v>
      </c>
      <c r="F5992" s="5">
        <v>40.610366125860587</v>
      </c>
      <c r="G5992" s="5">
        <v>21.541176052533029</v>
      </c>
    </row>
    <row r="5993" spans="1:7" x14ac:dyDescent="0.6">
      <c r="A5993" s="6" t="s">
        <v>37</v>
      </c>
      <c r="B5993" s="6" t="s">
        <v>222</v>
      </c>
      <c r="C5993" s="7">
        <v>2382935</v>
      </c>
      <c r="D5993" s="10">
        <v>1.0118208913355951</v>
      </c>
      <c r="E5993" s="10">
        <v>1.2156281086596099</v>
      </c>
      <c r="F5993" s="8">
        <v>-10.68041043901982</v>
      </c>
      <c r="G5993" s="8">
        <v>-41.613276763067418</v>
      </c>
    </row>
    <row r="5994" spans="1:7" x14ac:dyDescent="0.6">
      <c r="A5994" s="3" t="s">
        <v>38</v>
      </c>
      <c r="B5994" s="3" t="s">
        <v>222</v>
      </c>
      <c r="C5994" s="4">
        <v>2544457</v>
      </c>
      <c r="D5994" s="9">
        <v>1.1182807496342491</v>
      </c>
      <c r="E5994" s="9">
        <v>1.3342721552176191</v>
      </c>
      <c r="F5994" s="5">
        <v>6.7782797264717587</v>
      </c>
      <c r="G5994" s="5">
        <v>2.507105520248976</v>
      </c>
    </row>
    <row r="5995" spans="1:7" x14ac:dyDescent="0.6">
      <c r="A5995" s="6" t="s">
        <v>39</v>
      </c>
      <c r="B5995" s="6" t="s">
        <v>222</v>
      </c>
      <c r="C5995" s="7">
        <v>5173145</v>
      </c>
      <c r="D5995" s="10">
        <v>1.9756780719572351</v>
      </c>
      <c r="E5995" s="10">
        <v>1.359547180720359</v>
      </c>
      <c r="F5995" s="8">
        <v>103.31037231126329</v>
      </c>
      <c r="G5995" s="8">
        <v>17.300725870014571</v>
      </c>
    </row>
    <row r="5996" spans="1:7" x14ac:dyDescent="0.6">
      <c r="A5996" s="3" t="s">
        <v>40</v>
      </c>
      <c r="B5996" s="3" t="s">
        <v>222</v>
      </c>
      <c r="C5996" s="4">
        <v>1193880</v>
      </c>
      <c r="D5996" s="9">
        <v>0.36717324321590322</v>
      </c>
      <c r="E5996" s="9">
        <v>1.4784891640866871</v>
      </c>
      <c r="F5996" s="5">
        <v>-76.92158251895124</v>
      </c>
      <c r="G5996" s="5">
        <v>-63.334511619736368</v>
      </c>
    </row>
    <row r="5997" spans="1:7" x14ac:dyDescent="0.6">
      <c r="A5997" s="6" t="s">
        <v>41</v>
      </c>
      <c r="B5997" s="6" t="s">
        <v>222</v>
      </c>
      <c r="C5997" s="7">
        <v>1279377</v>
      </c>
      <c r="D5997" s="10">
        <v>0.39346942315948841</v>
      </c>
      <c r="E5997" s="10">
        <v>1.7769124999999999</v>
      </c>
      <c r="F5997" s="8">
        <v>7.1612724896974678</v>
      </c>
      <c r="G5997" s="8">
        <v>-38.644289701608493</v>
      </c>
    </row>
    <row r="5998" spans="1:7" x14ac:dyDescent="0.6">
      <c r="A5998" s="3" t="s">
        <v>42</v>
      </c>
      <c r="B5998" s="3" t="s">
        <v>222</v>
      </c>
      <c r="C5998" s="4">
        <v>1093640</v>
      </c>
      <c r="D5998" s="9">
        <v>0.30805299611199283</v>
      </c>
      <c r="E5998" s="9">
        <v>1.562789368390969</v>
      </c>
      <c r="F5998" s="5">
        <v>-14.5177691954756</v>
      </c>
      <c r="G5998" s="5">
        <v>-47.684041537428271</v>
      </c>
    </row>
    <row r="5999" spans="1:7" x14ac:dyDescent="0.6">
      <c r="A5999" s="6" t="s">
        <v>43</v>
      </c>
      <c r="B5999" s="6" t="s">
        <v>222</v>
      </c>
      <c r="C5999" s="7">
        <v>3362095</v>
      </c>
      <c r="D5999" s="10">
        <v>1.0065559851217389</v>
      </c>
      <c r="E5999" s="10">
        <v>1.3850030895983521</v>
      </c>
      <c r="F5999" s="8">
        <v>207.4224607731978</v>
      </c>
      <c r="G5999" s="8">
        <v>6.1585367586439288</v>
      </c>
    </row>
    <row r="6000" spans="1:7" x14ac:dyDescent="0.6">
      <c r="A6000" s="3" t="s">
        <v>44</v>
      </c>
      <c r="B6000" s="3" t="s">
        <v>222</v>
      </c>
      <c r="C6000" s="4">
        <v>3992797</v>
      </c>
      <c r="D6000" s="9">
        <v>1.1207243881963831</v>
      </c>
      <c r="E6000" s="9">
        <v>1.253231952291274</v>
      </c>
      <c r="F6000" s="5">
        <v>18.759196274941669</v>
      </c>
      <c r="G6000" s="5">
        <v>45.425139759826891</v>
      </c>
    </row>
    <row r="6001" spans="1:7" x14ac:dyDescent="0.6">
      <c r="A6001" s="6" t="s">
        <v>45</v>
      </c>
      <c r="B6001" s="6" t="s">
        <v>222</v>
      </c>
      <c r="C6001" s="7">
        <v>3389842</v>
      </c>
      <c r="D6001" s="10">
        <v>0.9522282035240569</v>
      </c>
      <c r="E6001" s="10">
        <v>1.3380074995066109</v>
      </c>
      <c r="F6001" s="8">
        <v>-15.101068248648749</v>
      </c>
      <c r="G6001" s="8">
        <v>131.99393365759249</v>
      </c>
    </row>
    <row r="6002" spans="1:7" x14ac:dyDescent="0.6">
      <c r="A6002" s="3" t="s">
        <v>46</v>
      </c>
      <c r="B6002" s="3" t="s">
        <v>222</v>
      </c>
      <c r="C6002" s="4">
        <v>4603823</v>
      </c>
      <c r="D6002" s="9">
        <v>1.3430061224180461</v>
      </c>
      <c r="E6002" s="9">
        <v>1.2396696061932011</v>
      </c>
      <c r="F6002" s="5">
        <v>35.812318096241647</v>
      </c>
      <c r="G6002" s="5">
        <v>26.133484713946249</v>
      </c>
    </row>
    <row r="6003" spans="1:7" x14ac:dyDescent="0.6">
      <c r="A6003" s="6" t="s">
        <v>47</v>
      </c>
      <c r="B6003" s="6" t="s">
        <v>222</v>
      </c>
      <c r="C6003" s="7">
        <v>3558849</v>
      </c>
      <c r="D6003" s="10">
        <v>0.97230690425741206</v>
      </c>
      <c r="E6003" s="10">
        <v>1.2691138292561159</v>
      </c>
      <c r="F6003" s="8">
        <v>-22.697962106710008</v>
      </c>
      <c r="G6003" s="8">
        <v>87.569155555133918</v>
      </c>
    </row>
    <row r="6004" spans="1:7" x14ac:dyDescent="0.6">
      <c r="A6004" s="3" t="s">
        <v>48</v>
      </c>
      <c r="B6004" s="3" t="s">
        <v>222</v>
      </c>
      <c r="C6004" s="4">
        <v>2638726</v>
      </c>
      <c r="D6004" s="9">
        <v>0.80225898971411458</v>
      </c>
      <c r="E6004" s="9">
        <v>1.494002139039855</v>
      </c>
      <c r="F6004" s="5">
        <v>-25.854510826393589</v>
      </c>
      <c r="G6004" s="5">
        <v>-1.092592419060112</v>
      </c>
    </row>
    <row r="6005" spans="1:7" x14ac:dyDescent="0.6">
      <c r="A6005" s="6" t="s">
        <v>49</v>
      </c>
      <c r="B6005" s="6" t="s">
        <v>222</v>
      </c>
      <c r="C6005" s="7">
        <v>1658639</v>
      </c>
      <c r="D6005" s="10">
        <v>0.44111974910562463</v>
      </c>
      <c r="E6005" s="10">
        <v>1.3330431987140849</v>
      </c>
      <c r="F6005" s="8">
        <v>-37.142431612831338</v>
      </c>
      <c r="G6005" s="8">
        <v>-30.395121981925659</v>
      </c>
    </row>
    <row r="6006" spans="1:7" x14ac:dyDescent="0.6">
      <c r="A6006" s="3" t="s">
        <v>50</v>
      </c>
      <c r="B6006" s="3" t="s">
        <v>222</v>
      </c>
      <c r="C6006" s="4">
        <v>2061501</v>
      </c>
      <c r="D6006" s="9">
        <v>0.47997609503675742</v>
      </c>
      <c r="E6006" s="9">
        <v>1.2457704858593179</v>
      </c>
      <c r="F6006" s="5">
        <v>24.28870899574893</v>
      </c>
      <c r="G6006" s="5">
        <v>-18.980709833178551</v>
      </c>
    </row>
    <row r="6007" spans="1:7" x14ac:dyDescent="0.6">
      <c r="A6007" s="6" t="s">
        <v>51</v>
      </c>
      <c r="B6007" s="6" t="s">
        <v>222</v>
      </c>
      <c r="C6007" s="7">
        <v>4905349</v>
      </c>
      <c r="D6007" s="10">
        <v>1.2372307044628139</v>
      </c>
      <c r="E6007" s="10">
        <v>1.263044480205987</v>
      </c>
      <c r="F6007" s="8">
        <v>137.95035753075069</v>
      </c>
      <c r="G6007" s="8">
        <v>-5.1766575265143384</v>
      </c>
    </row>
    <row r="6008" spans="1:7" x14ac:dyDescent="0.6">
      <c r="A6008" s="3" t="s">
        <v>52</v>
      </c>
      <c r="B6008" s="3" t="s">
        <v>222</v>
      </c>
      <c r="C6008" s="4">
        <v>5551470</v>
      </c>
      <c r="D6008" s="9">
        <v>1.4842922926689539</v>
      </c>
      <c r="E6008" s="9">
        <v>1.339810183481257</v>
      </c>
      <c r="F6008" s="5">
        <v>13.171764129320859</v>
      </c>
      <c r="G6008" s="5">
        <v>364.99396924313999</v>
      </c>
    </row>
    <row r="6009" spans="1:7" x14ac:dyDescent="0.6">
      <c r="A6009" s="6" t="s">
        <v>53</v>
      </c>
      <c r="B6009" s="6" t="s">
        <v>222</v>
      </c>
      <c r="C6009" s="7">
        <v>2162100</v>
      </c>
      <c r="D6009" s="10">
        <v>0.69544640759906484</v>
      </c>
      <c r="E6009" s="10">
        <v>1.3428775503866339</v>
      </c>
      <c r="F6009" s="8">
        <v>-61.053558787132047</v>
      </c>
      <c r="G6009" s="8">
        <v>68.996316175763667</v>
      </c>
    </row>
    <row r="6010" spans="1:7" x14ac:dyDescent="0.6">
      <c r="A6010" s="3" t="s">
        <v>54</v>
      </c>
      <c r="B6010" s="3" t="s">
        <v>222</v>
      </c>
      <c r="C6010" s="4">
        <v>1922381</v>
      </c>
      <c r="D6010" s="9">
        <v>0.53986302126643237</v>
      </c>
      <c r="E6010" s="9">
        <v>1.447576054216867</v>
      </c>
      <c r="F6010" s="5">
        <v>-11.08732251052218</v>
      </c>
      <c r="G6010" s="5">
        <v>75.778226838813495</v>
      </c>
    </row>
    <row r="6011" spans="1:7" x14ac:dyDescent="0.6">
      <c r="A6011" s="6" t="s">
        <v>55</v>
      </c>
      <c r="B6011" s="6" t="s">
        <v>222</v>
      </c>
      <c r="C6011" s="7">
        <v>2716237</v>
      </c>
      <c r="D6011" s="10">
        <v>0.92750971115425196</v>
      </c>
      <c r="E6011" s="10">
        <v>1.2246334535617669</v>
      </c>
      <c r="F6011" s="8">
        <v>41.295455999617147</v>
      </c>
      <c r="G6011" s="8">
        <v>-19.209986630359939</v>
      </c>
    </row>
    <row r="6012" spans="1:7" x14ac:dyDescent="0.6">
      <c r="A6012" s="3" t="s">
        <v>56</v>
      </c>
      <c r="B6012" s="3" t="s">
        <v>222</v>
      </c>
      <c r="C6012" s="4">
        <v>1266190</v>
      </c>
      <c r="D6012" s="9">
        <v>0.44082361834761941</v>
      </c>
      <c r="E6012" s="9">
        <v>1.199043560606061</v>
      </c>
      <c r="F6012" s="5">
        <v>-53.384406441705927</v>
      </c>
      <c r="G6012" s="5">
        <v>-68.28814487688706</v>
      </c>
    </row>
    <row r="6013" spans="1:7" x14ac:dyDescent="0.6">
      <c r="A6013" s="6" t="s">
        <v>57</v>
      </c>
      <c r="B6013" s="6" t="s">
        <v>222</v>
      </c>
      <c r="C6013" s="7">
        <v>1341255</v>
      </c>
      <c r="D6013" s="10">
        <v>0.52726464815927276</v>
      </c>
      <c r="E6013" s="10">
        <v>1.0719320679320681</v>
      </c>
      <c r="F6013" s="8">
        <v>5.9284151667601259</v>
      </c>
      <c r="G6013" s="8">
        <v>-60.433111631751572</v>
      </c>
    </row>
    <row r="6014" spans="1:7" x14ac:dyDescent="0.6">
      <c r="A6014" s="3" t="s">
        <v>58</v>
      </c>
      <c r="B6014" s="3" t="s">
        <v>222</v>
      </c>
      <c r="C6014" s="4">
        <v>3446320</v>
      </c>
      <c r="D6014" s="9">
        <v>1.416526924011817</v>
      </c>
      <c r="E6014" s="9">
        <v>1.0222373826508671</v>
      </c>
      <c r="F6014" s="5">
        <v>156.94741119324809</v>
      </c>
      <c r="G6014" s="5">
        <v>-25.142213330095441</v>
      </c>
    </row>
    <row r="6015" spans="1:7" x14ac:dyDescent="0.6">
      <c r="A6015" s="6" t="s">
        <v>59</v>
      </c>
      <c r="B6015" s="6" t="s">
        <v>222</v>
      </c>
      <c r="C6015" s="7">
        <v>1778905</v>
      </c>
      <c r="D6015" s="10">
        <v>0.79833826910598316</v>
      </c>
      <c r="E6015" s="10">
        <v>1.056356888361045</v>
      </c>
      <c r="F6015" s="8">
        <v>-48.382477541261402</v>
      </c>
      <c r="G6015" s="8">
        <v>-50.014597416187087</v>
      </c>
    </row>
    <row r="6016" spans="1:7" x14ac:dyDescent="0.6">
      <c r="A6016" s="3" t="s">
        <v>60</v>
      </c>
      <c r="B6016" s="3" t="s">
        <v>222</v>
      </c>
      <c r="C6016" s="4">
        <v>2003824</v>
      </c>
      <c r="D6016" s="9">
        <v>0.9816824068330352</v>
      </c>
      <c r="E6016" s="9">
        <v>1.0741484856606811</v>
      </c>
      <c r="F6016" s="5">
        <v>12.643676868635479</v>
      </c>
      <c r="G6016" s="5">
        <v>-24.060929403052828</v>
      </c>
    </row>
    <row r="6017" spans="1:7" x14ac:dyDescent="0.6">
      <c r="A6017" s="6" t="s">
        <v>61</v>
      </c>
      <c r="B6017" s="6" t="s">
        <v>222</v>
      </c>
      <c r="C6017" s="7">
        <v>1880544</v>
      </c>
      <c r="D6017" s="10">
        <v>0.78134972441083439</v>
      </c>
      <c r="E6017" s="10">
        <v>1.0716877048012541</v>
      </c>
      <c r="F6017" s="8">
        <v>-6.1522369230032181</v>
      </c>
      <c r="G6017" s="8">
        <v>13.37874003927317</v>
      </c>
    </row>
    <row r="6018" spans="1:7" x14ac:dyDescent="0.6">
      <c r="A6018" s="3" t="s">
        <v>62</v>
      </c>
      <c r="B6018" s="3" t="s">
        <v>222</v>
      </c>
      <c r="C6018" s="4">
        <v>1365653</v>
      </c>
      <c r="D6018" s="9">
        <v>0.56272034002746352</v>
      </c>
      <c r="E6018" s="9">
        <v>1.0350639310590499</v>
      </c>
      <c r="F6018" s="5">
        <v>-27.379896455493721</v>
      </c>
      <c r="G6018" s="5">
        <v>-33.75443426901078</v>
      </c>
    </row>
    <row r="6019" spans="1:7" x14ac:dyDescent="0.6">
      <c r="A6019" s="6" t="s">
        <v>63</v>
      </c>
      <c r="B6019" s="6" t="s">
        <v>222</v>
      </c>
      <c r="C6019" s="7">
        <v>1518785</v>
      </c>
      <c r="D6019" s="10">
        <v>0.56788270194408197</v>
      </c>
      <c r="E6019" s="10">
        <v>1.1527779886148011</v>
      </c>
      <c r="F6019" s="8">
        <v>11.213097324137239</v>
      </c>
      <c r="G6019" s="8">
        <v>-69.038186681518482</v>
      </c>
    </row>
    <row r="6020" spans="1:7" x14ac:dyDescent="0.6">
      <c r="A6020" s="3" t="s">
        <v>64</v>
      </c>
      <c r="B6020" s="3" t="s">
        <v>222</v>
      </c>
      <c r="C6020" s="4">
        <v>2905537</v>
      </c>
      <c r="D6020" s="9">
        <v>1.0555216767261451</v>
      </c>
      <c r="E6020" s="9">
        <v>1.2028718691782241</v>
      </c>
      <c r="F6020" s="5">
        <v>91.30666947592978</v>
      </c>
      <c r="G6020" s="5">
        <v>-47.661844520460349</v>
      </c>
    </row>
    <row r="6021" spans="1:7" x14ac:dyDescent="0.6">
      <c r="A6021" s="6" t="s">
        <v>65</v>
      </c>
      <c r="B6021" s="6" t="s">
        <v>222</v>
      </c>
      <c r="C6021" s="7">
        <v>3400995</v>
      </c>
      <c r="D6021" s="10">
        <v>1.384900016709224</v>
      </c>
      <c r="E6021" s="10">
        <v>1.2172494631352899</v>
      </c>
      <c r="F6021" s="8">
        <v>17.052200677533971</v>
      </c>
      <c r="G6021" s="8">
        <v>57.300541140557783</v>
      </c>
    </row>
    <row r="6022" spans="1:7" x14ac:dyDescent="0.6">
      <c r="A6022" s="3" t="s">
        <v>66</v>
      </c>
      <c r="B6022" s="3" t="s">
        <v>222</v>
      </c>
      <c r="C6022" s="4">
        <v>2488512</v>
      </c>
      <c r="D6022" s="9">
        <v>1.0886598513986689</v>
      </c>
      <c r="E6022" s="9">
        <v>1.169825831472558</v>
      </c>
      <c r="F6022" s="5">
        <v>-26.829883607591309</v>
      </c>
      <c r="G6022" s="5">
        <v>29.449469173904649</v>
      </c>
    </row>
    <row r="6023" spans="1:7" x14ac:dyDescent="0.6">
      <c r="A6023" s="6" t="s">
        <v>67</v>
      </c>
      <c r="B6023" s="6" t="s">
        <v>222</v>
      </c>
      <c r="C6023" s="7">
        <v>2077752</v>
      </c>
      <c r="D6023" s="10">
        <v>0.920861233004858</v>
      </c>
      <c r="E6023" s="10">
        <v>1.030464830818445</v>
      </c>
      <c r="F6023" s="8">
        <v>-16.50624951778412</v>
      </c>
      <c r="G6023" s="8">
        <v>-23.50623307170914</v>
      </c>
    </row>
    <row r="6024" spans="1:7" x14ac:dyDescent="0.6">
      <c r="A6024" s="3" t="s">
        <v>68</v>
      </c>
      <c r="B6024" s="3" t="s">
        <v>222</v>
      </c>
      <c r="C6024" s="4">
        <v>1758070</v>
      </c>
      <c r="D6024" s="9">
        <v>0.78738525755589117</v>
      </c>
      <c r="E6024" s="9">
        <v>1.024516317016317</v>
      </c>
      <c r="F6024" s="5">
        <v>-15.38595559046508</v>
      </c>
      <c r="G6024" s="5">
        <v>38.847250412655278</v>
      </c>
    </row>
    <row r="6025" spans="1:7" x14ac:dyDescent="0.6">
      <c r="A6025" s="6" t="s">
        <v>69</v>
      </c>
      <c r="B6025" s="6" t="s">
        <v>222</v>
      </c>
      <c r="C6025" s="7">
        <v>2500008</v>
      </c>
      <c r="D6025" s="10">
        <v>1.013261832403179</v>
      </c>
      <c r="E6025" s="10">
        <v>1.039720524017467</v>
      </c>
      <c r="F6025" s="8">
        <v>42.201846342864613</v>
      </c>
      <c r="G6025" s="8">
        <v>86.393191451290036</v>
      </c>
    </row>
    <row r="6026" spans="1:7" x14ac:dyDescent="0.6">
      <c r="A6026" s="3" t="s">
        <v>70</v>
      </c>
      <c r="B6026" s="3" t="s">
        <v>222</v>
      </c>
      <c r="C6026" s="4">
        <v>4305234</v>
      </c>
      <c r="D6026" s="9">
        <v>1.6394381703621519</v>
      </c>
      <c r="E6026" s="9">
        <v>1.006498988295556</v>
      </c>
      <c r="F6026" s="5">
        <v>72.208808931811404</v>
      </c>
      <c r="G6026" s="5">
        <v>24.922642122611951</v>
      </c>
    </row>
    <row r="6027" spans="1:7" x14ac:dyDescent="0.6">
      <c r="A6027" s="6" t="s">
        <v>71</v>
      </c>
      <c r="B6027" s="6" t="s">
        <v>222</v>
      </c>
      <c r="C6027" s="7">
        <v>2942965</v>
      </c>
      <c r="D6027" s="10">
        <v>1.348592883766935</v>
      </c>
      <c r="E6027" s="10">
        <v>1.0496531431119041</v>
      </c>
      <c r="F6027" s="8">
        <v>-31.642159287973659</v>
      </c>
      <c r="G6027" s="8">
        <v>65.436883925785821</v>
      </c>
    </row>
    <row r="6028" spans="1:7" x14ac:dyDescent="0.6">
      <c r="A6028" s="3" t="s">
        <v>72</v>
      </c>
      <c r="B6028" s="3" t="s">
        <v>222</v>
      </c>
      <c r="C6028" s="4">
        <v>1998542</v>
      </c>
      <c r="D6028" s="9">
        <v>0.86394316695360995</v>
      </c>
      <c r="E6028" s="9">
        <v>1.066144941452615</v>
      </c>
      <c r="F6028" s="5">
        <v>-32.090867543446826</v>
      </c>
      <c r="G6028" s="5">
        <v>-0.2635960044395147</v>
      </c>
    </row>
    <row r="6029" spans="1:7" x14ac:dyDescent="0.6">
      <c r="A6029" s="6" t="s">
        <v>73</v>
      </c>
      <c r="B6029" s="6" t="s">
        <v>222</v>
      </c>
      <c r="C6029" s="7">
        <v>1685083</v>
      </c>
      <c r="D6029" s="10">
        <v>0.76016244498352825</v>
      </c>
      <c r="E6029" s="10">
        <v>1.006470359862625</v>
      </c>
      <c r="F6029" s="8">
        <v>-15.68438391587468</v>
      </c>
      <c r="G6029" s="8">
        <v>-10.39385411880818</v>
      </c>
    </row>
    <row r="6030" spans="1:7" x14ac:dyDescent="0.6">
      <c r="A6030" s="3" t="s">
        <v>74</v>
      </c>
      <c r="B6030" s="3" t="s">
        <v>222</v>
      </c>
      <c r="C6030" s="4">
        <v>4099302</v>
      </c>
      <c r="D6030" s="9">
        <v>1.6847711146077851</v>
      </c>
      <c r="E6030" s="9">
        <v>1.0171775959504481</v>
      </c>
      <c r="F6030" s="5">
        <v>143.27003476980059</v>
      </c>
      <c r="G6030" s="5">
        <v>200.17156627635279</v>
      </c>
    </row>
    <row r="6031" spans="1:7" x14ac:dyDescent="0.6">
      <c r="A6031" s="6" t="s">
        <v>75</v>
      </c>
      <c r="B6031" s="6" t="s">
        <v>222</v>
      </c>
      <c r="C6031" s="7">
        <v>3463316</v>
      </c>
      <c r="D6031" s="10">
        <v>1.3596954393651211</v>
      </c>
      <c r="E6031" s="10">
        <v>1.04742658400121</v>
      </c>
      <c r="F6031" s="8">
        <v>-15.51449490669388</v>
      </c>
      <c r="G6031" s="8">
        <v>128.0320124309892</v>
      </c>
    </row>
    <row r="6032" spans="1:7" x14ac:dyDescent="0.6">
      <c r="A6032" s="3" t="s">
        <v>76</v>
      </c>
      <c r="B6032" s="3" t="s">
        <v>222</v>
      </c>
      <c r="C6032" s="4">
        <v>1414486</v>
      </c>
      <c r="D6032" s="9">
        <v>0.5532850477794824</v>
      </c>
      <c r="E6032" s="9">
        <v>1.0855193584283029</v>
      </c>
      <c r="F6032" s="5">
        <v>-59.158043909363172</v>
      </c>
      <c r="G6032" s="5">
        <v>-51.317570555804323</v>
      </c>
    </row>
    <row r="6033" spans="1:7" x14ac:dyDescent="0.6">
      <c r="A6033" s="6" t="s">
        <v>77</v>
      </c>
      <c r="B6033" s="6" t="s">
        <v>222</v>
      </c>
      <c r="C6033" s="7">
        <v>1956551</v>
      </c>
      <c r="D6033" s="10">
        <v>0.74626457212374031</v>
      </c>
      <c r="E6033" s="10">
        <v>1.0587397186147189</v>
      </c>
      <c r="F6033" s="8">
        <v>38.322401211464793</v>
      </c>
      <c r="G6033" s="8">
        <v>-42.471217981796507</v>
      </c>
    </row>
    <row r="6034" spans="1:7" x14ac:dyDescent="0.6">
      <c r="A6034" s="3" t="s">
        <v>78</v>
      </c>
      <c r="B6034" s="3" t="s">
        <v>222</v>
      </c>
      <c r="C6034" s="4">
        <v>1431726</v>
      </c>
      <c r="D6034" s="9">
        <v>0.54791655251945781</v>
      </c>
      <c r="E6034" s="9">
        <v>1.096897912277341</v>
      </c>
      <c r="F6034" s="5">
        <v>-26.823987721250301</v>
      </c>
      <c r="G6034" s="5">
        <v>-42.466582439626578</v>
      </c>
    </row>
    <row r="6035" spans="1:7" x14ac:dyDescent="0.6">
      <c r="A6035" s="6" t="s">
        <v>79</v>
      </c>
      <c r="B6035" s="6" t="s">
        <v>222</v>
      </c>
      <c r="C6035" s="7">
        <v>2907612</v>
      </c>
      <c r="D6035" s="10">
        <v>1.1504346146858591</v>
      </c>
      <c r="E6035" s="10">
        <v>0.99567228833147847</v>
      </c>
      <c r="F6035" s="8">
        <v>103.0843890520952</v>
      </c>
      <c r="G6035" s="8">
        <v>39.940281612049937</v>
      </c>
    </row>
    <row r="6036" spans="1:7" x14ac:dyDescent="0.6">
      <c r="A6036" s="3" t="s">
        <v>80</v>
      </c>
      <c r="B6036" s="3" t="s">
        <v>222</v>
      </c>
      <c r="C6036" s="4">
        <v>1943032</v>
      </c>
      <c r="D6036" s="9">
        <v>0.79602278008429861</v>
      </c>
      <c r="E6036" s="9">
        <v>1.0002223823741381</v>
      </c>
      <c r="F6036" s="5">
        <v>-33.174302486026328</v>
      </c>
      <c r="G6036" s="5">
        <v>10.52074149493478</v>
      </c>
    </row>
    <row r="6037" spans="1:7" x14ac:dyDescent="0.6">
      <c r="A6037" s="6" t="s">
        <v>81</v>
      </c>
      <c r="B6037" s="6" t="s">
        <v>222</v>
      </c>
      <c r="C6037" s="7">
        <v>902779</v>
      </c>
      <c r="D6037" s="10">
        <v>0.39189108136772283</v>
      </c>
      <c r="E6037" s="10">
        <v>0.95938257173219976</v>
      </c>
      <c r="F6037" s="8">
        <v>-53.537615438139973</v>
      </c>
      <c r="G6037" s="8">
        <v>-63.888955555342221</v>
      </c>
    </row>
    <row r="6038" spans="1:7" x14ac:dyDescent="0.6">
      <c r="A6038" s="3" t="s">
        <v>82</v>
      </c>
      <c r="B6038" s="3" t="s">
        <v>222</v>
      </c>
      <c r="C6038" s="4">
        <v>2084988</v>
      </c>
      <c r="D6038" s="9">
        <v>0.84669121281259019</v>
      </c>
      <c r="E6038" s="9">
        <v>1.026405100056613</v>
      </c>
      <c r="F6038" s="5">
        <v>130.95220424932339</v>
      </c>
      <c r="G6038" s="5">
        <v>-51.5708553820768</v>
      </c>
    </row>
    <row r="6039" spans="1:7" x14ac:dyDescent="0.6">
      <c r="A6039" s="6" t="s">
        <v>83</v>
      </c>
      <c r="B6039" s="6" t="s">
        <v>222</v>
      </c>
      <c r="C6039" s="7">
        <v>2449582</v>
      </c>
      <c r="D6039" s="10">
        <v>0.91853395174441022</v>
      </c>
      <c r="E6039" s="10">
        <v>1.035545127879941</v>
      </c>
      <c r="F6039" s="8">
        <v>17.48662342421154</v>
      </c>
      <c r="G6039" s="8">
        <v>-16.764827308513691</v>
      </c>
    </row>
    <row r="6040" spans="1:7" x14ac:dyDescent="0.6">
      <c r="A6040" s="3" t="s">
        <v>84</v>
      </c>
      <c r="B6040" s="3" t="s">
        <v>222</v>
      </c>
      <c r="C6040" s="4">
        <v>1765937</v>
      </c>
      <c r="D6040" s="9">
        <v>0.73792632163767247</v>
      </c>
      <c r="E6040" s="9">
        <v>1.00853055396916</v>
      </c>
      <c r="F6040" s="5">
        <v>-27.908639106590432</v>
      </c>
      <c r="G6040" s="5">
        <v>-11.638734637550771</v>
      </c>
    </row>
    <row r="6041" spans="1:7" x14ac:dyDescent="0.6">
      <c r="A6041" s="6" t="s">
        <v>85</v>
      </c>
      <c r="B6041" s="6" t="s">
        <v>222</v>
      </c>
      <c r="C6041" s="7">
        <v>1825158</v>
      </c>
      <c r="D6041" s="10">
        <v>0.70800874459798269</v>
      </c>
      <c r="E6041" s="10">
        <v>1.00115630399605</v>
      </c>
      <c r="F6041" s="8">
        <v>3.3535171413249691</v>
      </c>
      <c r="G6041" s="8">
        <v>8.3126469141282744</v>
      </c>
    </row>
    <row r="6042" spans="1:7" x14ac:dyDescent="0.6">
      <c r="A6042" s="3" t="s">
        <v>86</v>
      </c>
      <c r="B6042" s="3" t="s">
        <v>222</v>
      </c>
      <c r="C6042" s="4">
        <v>726789</v>
      </c>
      <c r="D6042" s="9">
        <v>0.3478520312126015</v>
      </c>
      <c r="E6042" s="9">
        <v>1.054769610333067</v>
      </c>
      <c r="F6042" s="5">
        <v>-60.179392688194667</v>
      </c>
      <c r="G6042" s="5">
        <v>-82.27042067161679</v>
      </c>
    </row>
    <row r="6043" spans="1:7" x14ac:dyDescent="0.6">
      <c r="A6043" s="6" t="s">
        <v>87</v>
      </c>
      <c r="B6043" s="6" t="s">
        <v>222</v>
      </c>
      <c r="C6043" s="7">
        <v>1217243</v>
      </c>
      <c r="D6043" s="10">
        <v>0.51105570895292085</v>
      </c>
      <c r="E6043" s="10">
        <v>1.0636052252173529</v>
      </c>
      <c r="F6043" s="8">
        <v>67.482309170887291</v>
      </c>
      <c r="G6043" s="8">
        <v>-64.853250468626015</v>
      </c>
    </row>
    <row r="6044" spans="1:7" x14ac:dyDescent="0.6">
      <c r="A6044" s="3" t="s">
        <v>88</v>
      </c>
      <c r="B6044" s="3" t="s">
        <v>222</v>
      </c>
      <c r="C6044" s="4">
        <v>1426184</v>
      </c>
      <c r="D6044" s="9">
        <v>0.63172466871046795</v>
      </c>
      <c r="E6044" s="9">
        <v>1.184046492320465</v>
      </c>
      <c r="F6044" s="5">
        <v>17.165101791507521</v>
      </c>
      <c r="G6044" s="5">
        <v>0.82701419455548653</v>
      </c>
    </row>
    <row r="6045" spans="1:7" x14ac:dyDescent="0.6">
      <c r="A6045" s="6" t="s">
        <v>89</v>
      </c>
      <c r="B6045" s="6" t="s">
        <v>222</v>
      </c>
      <c r="C6045" s="7">
        <v>1400680</v>
      </c>
      <c r="D6045" s="10">
        <v>0.51559509326538711</v>
      </c>
      <c r="E6045" s="10">
        <v>1.137377182298011</v>
      </c>
      <c r="F6045" s="8">
        <v>-1.7882685544081229</v>
      </c>
      <c r="G6045" s="8">
        <v>-28.410759545751681</v>
      </c>
    </row>
    <row r="6046" spans="1:7" x14ac:dyDescent="0.6">
      <c r="A6046" s="3" t="s">
        <v>90</v>
      </c>
      <c r="B6046" s="3" t="s">
        <v>222</v>
      </c>
      <c r="C6046" s="4">
        <v>2219521</v>
      </c>
      <c r="D6046" s="9">
        <v>1.0746438159576071</v>
      </c>
      <c r="E6046" s="9">
        <v>1.1061654622476951</v>
      </c>
      <c r="F6046" s="5">
        <v>58.460247879601333</v>
      </c>
      <c r="G6046" s="5">
        <v>55.024145681506113</v>
      </c>
    </row>
    <row r="6047" spans="1:7" x14ac:dyDescent="0.6">
      <c r="A6047" s="6" t="s">
        <v>91</v>
      </c>
      <c r="B6047" s="6" t="s">
        <v>222</v>
      </c>
      <c r="C6047" s="7">
        <v>1151549</v>
      </c>
      <c r="D6047" s="10">
        <v>0.53351439032789905</v>
      </c>
      <c r="E6047" s="10">
        <v>1.0626822009458989</v>
      </c>
      <c r="F6047" s="8">
        <v>-48.117228897586457</v>
      </c>
      <c r="G6047" s="8">
        <v>-60.395369120776778</v>
      </c>
    </row>
    <row r="6048" spans="1:7" x14ac:dyDescent="0.6">
      <c r="A6048" s="3" t="s">
        <v>92</v>
      </c>
      <c r="B6048" s="3" t="s">
        <v>222</v>
      </c>
      <c r="C6048" s="4">
        <v>2708390</v>
      </c>
      <c r="D6048" s="9">
        <v>0.9961938186166015</v>
      </c>
      <c r="E6048" s="9">
        <v>1.049763565891473</v>
      </c>
      <c r="F6048" s="5">
        <v>135.19537596750121</v>
      </c>
      <c r="G6048" s="5">
        <v>39.389881381263912</v>
      </c>
    </row>
    <row r="6049" spans="1:7" x14ac:dyDescent="0.6">
      <c r="A6049" s="6" t="s">
        <v>93</v>
      </c>
      <c r="B6049" s="6" t="s">
        <v>222</v>
      </c>
      <c r="C6049" s="7">
        <v>2460918</v>
      </c>
      <c r="D6049" s="10">
        <v>1.1328866348905851</v>
      </c>
      <c r="E6049" s="10">
        <v>1.033999159663866</v>
      </c>
      <c r="F6049" s="8">
        <v>-9.1372365132052593</v>
      </c>
      <c r="G6049" s="8">
        <v>172.59362479632341</v>
      </c>
    </row>
    <row r="6050" spans="1:7" x14ac:dyDescent="0.6">
      <c r="A6050" s="3" t="s">
        <v>94</v>
      </c>
      <c r="B6050" s="3" t="s">
        <v>222</v>
      </c>
      <c r="C6050" s="4">
        <v>1702527</v>
      </c>
      <c r="D6050" s="9">
        <v>0.69238804277135824</v>
      </c>
      <c r="E6050" s="9">
        <v>0.98737284695238647</v>
      </c>
      <c r="F6050" s="5">
        <v>-30.817402286463839</v>
      </c>
      <c r="G6050" s="5">
        <v>-18.343558811849281</v>
      </c>
    </row>
    <row r="6051" spans="1:7" x14ac:dyDescent="0.6">
      <c r="A6051" s="6" t="s">
        <v>95</v>
      </c>
      <c r="B6051" s="6" t="s">
        <v>222</v>
      </c>
      <c r="C6051" s="7">
        <v>2214977</v>
      </c>
      <c r="D6051" s="10">
        <v>1.0928204400257839</v>
      </c>
      <c r="E6051" s="10">
        <v>0.99796215363820684</v>
      </c>
      <c r="F6051" s="8">
        <v>30.099375810192729</v>
      </c>
      <c r="G6051" s="8">
        <v>-9.5773482986076797</v>
      </c>
    </row>
    <row r="6052" spans="1:7" x14ac:dyDescent="0.6">
      <c r="A6052" s="3" t="s">
        <v>96</v>
      </c>
      <c r="B6052" s="3" t="s">
        <v>222</v>
      </c>
      <c r="C6052" s="4">
        <v>1846189</v>
      </c>
      <c r="D6052" s="9">
        <v>0.97381802739276457</v>
      </c>
      <c r="E6052" s="9">
        <v>0.97803565279580429</v>
      </c>
      <c r="F6052" s="5">
        <v>-16.64974399282702</v>
      </c>
      <c r="G6052" s="5">
        <v>4.5444429784301521</v>
      </c>
    </row>
    <row r="6053" spans="1:7" x14ac:dyDescent="0.6">
      <c r="A6053" s="6" t="s">
        <v>97</v>
      </c>
      <c r="B6053" s="6" t="s">
        <v>222</v>
      </c>
      <c r="C6053" s="7">
        <v>1551579</v>
      </c>
      <c r="D6053" s="10">
        <v>0.73659698988006195</v>
      </c>
      <c r="E6053" s="10">
        <v>0.88456942504489611</v>
      </c>
      <c r="F6053" s="8">
        <v>-15.95773780474263</v>
      </c>
      <c r="G6053" s="8">
        <v>-14.989332430397811</v>
      </c>
    </row>
    <row r="6054" spans="1:7" x14ac:dyDescent="0.6">
      <c r="A6054" s="3" t="s">
        <v>98</v>
      </c>
      <c r="B6054" s="3" t="s">
        <v>222</v>
      </c>
      <c r="C6054" s="4">
        <v>2554132</v>
      </c>
      <c r="D6054" s="9">
        <v>1.178759143581869</v>
      </c>
      <c r="E6054" s="9">
        <v>0.92839547457858151</v>
      </c>
      <c r="F6054" s="5">
        <v>64.61501476882583</v>
      </c>
      <c r="G6054" s="5">
        <v>251.4268928120816</v>
      </c>
    </row>
    <row r="6055" spans="1:7" x14ac:dyDescent="0.6">
      <c r="A6055" s="6" t="s">
        <v>99</v>
      </c>
      <c r="B6055" s="6" t="s">
        <v>222</v>
      </c>
      <c r="C6055" s="7">
        <v>2646680</v>
      </c>
      <c r="D6055" s="10">
        <v>1.21990260958116</v>
      </c>
      <c r="E6055" s="10">
        <v>0.92867594168318746</v>
      </c>
      <c r="F6055" s="8">
        <v>3.623461904083269</v>
      </c>
      <c r="G6055" s="8">
        <v>117.4323450617502</v>
      </c>
    </row>
    <row r="6056" spans="1:7" x14ac:dyDescent="0.6">
      <c r="A6056" s="3" t="s">
        <v>100</v>
      </c>
      <c r="B6056" s="3" t="s">
        <v>222</v>
      </c>
      <c r="C6056" s="4">
        <v>1007713</v>
      </c>
      <c r="D6056" s="9">
        <v>0.46907643597575371</v>
      </c>
      <c r="E6056" s="9">
        <v>1.0308557107053351</v>
      </c>
      <c r="F6056" s="5">
        <v>-61.925393322955543</v>
      </c>
      <c r="G6056" s="5">
        <v>-29.34200636103056</v>
      </c>
    </row>
    <row r="6057" spans="1:7" x14ac:dyDescent="0.6">
      <c r="A6057" s="6" t="s">
        <v>101</v>
      </c>
      <c r="B6057" s="6" t="s">
        <v>222</v>
      </c>
      <c r="C6057" s="7">
        <v>2476956</v>
      </c>
      <c r="D6057" s="10">
        <v>0.96508250008388619</v>
      </c>
      <c r="E6057" s="10">
        <v>1.4522064901943541</v>
      </c>
      <c r="F6057" s="8">
        <v>145.7997465548226</v>
      </c>
      <c r="G6057" s="8">
        <v>76.839535082959713</v>
      </c>
    </row>
    <row r="6058" spans="1:7" x14ac:dyDescent="0.6">
      <c r="A6058" s="3" t="s">
        <v>102</v>
      </c>
      <c r="B6058" s="3" t="s">
        <v>222</v>
      </c>
      <c r="C6058" s="4">
        <v>1505740</v>
      </c>
      <c r="D6058" s="9">
        <v>0.66095836566304134</v>
      </c>
      <c r="E6058" s="9">
        <v>1.627827027027027</v>
      </c>
      <c r="F6058" s="5">
        <v>-39.21006267370111</v>
      </c>
      <c r="G6058" s="5">
        <v>-32.159236159513704</v>
      </c>
    </row>
    <row r="6059" spans="1:7" x14ac:dyDescent="0.6">
      <c r="A6059" s="6" t="s">
        <v>14</v>
      </c>
      <c r="B6059" s="6" t="s">
        <v>223</v>
      </c>
      <c r="C6059" s="7">
        <v>3712461</v>
      </c>
      <c r="D6059" s="10">
        <v>1.4320055779565799</v>
      </c>
      <c r="E6059" s="10">
        <v>1.288799700891182</v>
      </c>
      <c r="F6059" s="6"/>
      <c r="G6059" s="6"/>
    </row>
    <row r="6060" spans="1:7" x14ac:dyDescent="0.6">
      <c r="A6060" s="3" t="s">
        <v>15</v>
      </c>
      <c r="B6060" s="3" t="s">
        <v>223</v>
      </c>
      <c r="C6060" s="4">
        <v>2734018</v>
      </c>
      <c r="D6060" s="9">
        <v>1.0790204022668139</v>
      </c>
      <c r="E6060" s="9">
        <v>1.2334564977104061</v>
      </c>
      <c r="F6060" s="5">
        <v>-26.355643870736959</v>
      </c>
      <c r="G6060" s="3"/>
    </row>
    <row r="6061" spans="1:7" x14ac:dyDescent="0.6">
      <c r="A6061" s="6" t="s">
        <v>16</v>
      </c>
      <c r="B6061" s="6" t="s">
        <v>223</v>
      </c>
      <c r="C6061" s="7">
        <v>2949229</v>
      </c>
      <c r="D6061" s="10">
        <v>1.1038582595853701</v>
      </c>
      <c r="E6061" s="10">
        <v>1.2276970084233709</v>
      </c>
      <c r="F6061" s="8">
        <v>7.8716014305684867</v>
      </c>
      <c r="G6061" s="6"/>
    </row>
    <row r="6062" spans="1:7" x14ac:dyDescent="0.6">
      <c r="A6062" s="3" t="s">
        <v>17</v>
      </c>
      <c r="B6062" s="3" t="s">
        <v>223</v>
      </c>
      <c r="C6062" s="4">
        <v>2973576</v>
      </c>
      <c r="D6062" s="9">
        <v>1.198362365127783</v>
      </c>
      <c r="E6062" s="9">
        <v>1.2488848102780989</v>
      </c>
      <c r="F6062" s="5">
        <v>0.82553779309779696</v>
      </c>
      <c r="G6062" s="3"/>
    </row>
    <row r="6063" spans="1:7" x14ac:dyDescent="0.6">
      <c r="A6063" s="6" t="s">
        <v>18</v>
      </c>
      <c r="B6063" s="6" t="s">
        <v>223</v>
      </c>
      <c r="C6063" s="7">
        <v>4679026</v>
      </c>
      <c r="D6063" s="10">
        <v>1.7980344353383779</v>
      </c>
      <c r="E6063" s="10">
        <v>1.237221246664691</v>
      </c>
      <c r="F6063" s="8">
        <v>57.35350298764854</v>
      </c>
      <c r="G6063" s="6"/>
    </row>
    <row r="6064" spans="1:7" x14ac:dyDescent="0.6">
      <c r="A6064" s="3" t="s">
        <v>19</v>
      </c>
      <c r="B6064" s="3" t="s">
        <v>223</v>
      </c>
      <c r="C6064" s="4">
        <v>2271460</v>
      </c>
      <c r="D6064" s="9">
        <v>1.0368363423037961</v>
      </c>
      <c r="E6064" s="9">
        <v>1.1889323445541069</v>
      </c>
      <c r="F6064" s="5">
        <v>-51.454426626396177</v>
      </c>
      <c r="G6064" s="3"/>
    </row>
    <row r="6065" spans="1:7" x14ac:dyDescent="0.6">
      <c r="A6065" s="6" t="s">
        <v>20</v>
      </c>
      <c r="B6065" s="6" t="s">
        <v>223</v>
      </c>
      <c r="C6065" s="7">
        <v>3610667</v>
      </c>
      <c r="D6065" s="10">
        <v>1.2317282688519611</v>
      </c>
      <c r="E6065" s="10">
        <v>1.2838625532340071</v>
      </c>
      <c r="F6065" s="8">
        <v>58.957982971304787</v>
      </c>
      <c r="G6065" s="6"/>
    </row>
    <row r="6066" spans="1:7" x14ac:dyDescent="0.6">
      <c r="A6066" s="3" t="s">
        <v>21</v>
      </c>
      <c r="B6066" s="3" t="s">
        <v>223</v>
      </c>
      <c r="C6066" s="4">
        <v>3026612</v>
      </c>
      <c r="D6066" s="9">
        <v>1.099480943592557</v>
      </c>
      <c r="E6066" s="9">
        <v>1.257682110949512</v>
      </c>
      <c r="F6066" s="5">
        <v>-16.17582014624999</v>
      </c>
      <c r="G6066" s="3"/>
    </row>
    <row r="6067" spans="1:7" x14ac:dyDescent="0.6">
      <c r="A6067" s="6" t="s">
        <v>22</v>
      </c>
      <c r="B6067" s="6" t="s">
        <v>223</v>
      </c>
      <c r="C6067" s="7">
        <v>3317804</v>
      </c>
      <c r="D6067" s="10">
        <v>1.3022886893427681</v>
      </c>
      <c r="E6067" s="10">
        <v>1.1722777734593071</v>
      </c>
      <c r="F6067" s="8">
        <v>9.6210548296246756</v>
      </c>
      <c r="G6067" s="6"/>
    </row>
    <row r="6068" spans="1:7" x14ac:dyDescent="0.6">
      <c r="A6068" s="3" t="s">
        <v>23</v>
      </c>
      <c r="B6068" s="3" t="s">
        <v>223</v>
      </c>
      <c r="C6068" s="4">
        <v>3725186</v>
      </c>
      <c r="D6068" s="9">
        <v>1.4114940959108011</v>
      </c>
      <c r="E6068" s="9">
        <v>1.0947568321170631</v>
      </c>
      <c r="F6068" s="5">
        <v>12.27866383909357</v>
      </c>
      <c r="G6068" s="3"/>
    </row>
    <row r="6069" spans="1:7" x14ac:dyDescent="0.6">
      <c r="A6069" s="6" t="s">
        <v>24</v>
      </c>
      <c r="B6069" s="6" t="s">
        <v>223</v>
      </c>
      <c r="C6069" s="7">
        <v>1693612</v>
      </c>
      <c r="D6069" s="10">
        <v>0.73452773885361078</v>
      </c>
      <c r="E6069" s="10">
        <v>1.266340961532997</v>
      </c>
      <c r="F6069" s="8">
        <v>-54.536176180196108</v>
      </c>
      <c r="G6069" s="6"/>
    </row>
    <row r="6070" spans="1:7" x14ac:dyDescent="0.6">
      <c r="A6070" s="3" t="s">
        <v>25</v>
      </c>
      <c r="B6070" s="3" t="s">
        <v>223</v>
      </c>
      <c r="C6070" s="4">
        <v>3842832</v>
      </c>
      <c r="D6070" s="9">
        <v>1.534738779394887</v>
      </c>
      <c r="E6070" s="9">
        <v>1.207659213400166</v>
      </c>
      <c r="F6070" s="5">
        <v>126.9015571453202</v>
      </c>
      <c r="G6070" s="3"/>
    </row>
    <row r="6071" spans="1:7" x14ac:dyDescent="0.6">
      <c r="A6071" s="6" t="s">
        <v>26</v>
      </c>
      <c r="B6071" s="6" t="s">
        <v>223</v>
      </c>
      <c r="C6071" s="7">
        <v>2662529</v>
      </c>
      <c r="D6071" s="10">
        <v>1.242539181827125</v>
      </c>
      <c r="E6071" s="10">
        <v>1.2005844809969271</v>
      </c>
      <c r="F6071" s="8">
        <v>-30.714405417671131</v>
      </c>
      <c r="G6071" s="8">
        <v>-28.281293729415609</v>
      </c>
    </row>
    <row r="6072" spans="1:7" x14ac:dyDescent="0.6">
      <c r="A6072" s="3" t="s">
        <v>27</v>
      </c>
      <c r="B6072" s="3" t="s">
        <v>223</v>
      </c>
      <c r="C6072" s="4">
        <v>3151544</v>
      </c>
      <c r="D6072" s="9">
        <v>1.3856329643490211</v>
      </c>
      <c r="E6072" s="9">
        <v>1.0882403314917131</v>
      </c>
      <c r="F6072" s="5">
        <v>18.366560514458239</v>
      </c>
      <c r="G6072" s="5">
        <v>15.27151613486086</v>
      </c>
    </row>
    <row r="6073" spans="1:7" x14ac:dyDescent="0.6">
      <c r="A6073" s="6" t="s">
        <v>28</v>
      </c>
      <c r="B6073" s="6" t="s">
        <v>223</v>
      </c>
      <c r="C6073" s="7">
        <v>2288556</v>
      </c>
      <c r="D6073" s="10">
        <v>0.99602640668836007</v>
      </c>
      <c r="E6073" s="10">
        <v>1.217381775626363</v>
      </c>
      <c r="F6073" s="8">
        <v>-27.383022416948641</v>
      </c>
      <c r="G6073" s="8">
        <v>-22.401549693157101</v>
      </c>
    </row>
    <row r="6074" spans="1:7" x14ac:dyDescent="0.6">
      <c r="A6074" s="3" t="s">
        <v>29</v>
      </c>
      <c r="B6074" s="3" t="s">
        <v>223</v>
      </c>
      <c r="C6074" s="4">
        <v>1021749</v>
      </c>
      <c r="D6074" s="9">
        <v>0.50103527449683871</v>
      </c>
      <c r="E6074" s="9">
        <v>0.94010120991857204</v>
      </c>
      <c r="F6074" s="5">
        <v>-55.353987405158527</v>
      </c>
      <c r="G6074" s="5">
        <v>-65.639048741313488</v>
      </c>
    </row>
    <row r="6075" spans="1:7" x14ac:dyDescent="0.6">
      <c r="A6075" s="6" t="s">
        <v>30</v>
      </c>
      <c r="B6075" s="6" t="s">
        <v>223</v>
      </c>
      <c r="C6075" s="7">
        <v>1409374</v>
      </c>
      <c r="D6075" s="10">
        <v>0.64816511276554112</v>
      </c>
      <c r="E6075" s="10">
        <v>0.91629353921170253</v>
      </c>
      <c r="F6075" s="8">
        <v>37.93739949831123</v>
      </c>
      <c r="G6075" s="8">
        <v>-69.878902147583702</v>
      </c>
    </row>
    <row r="6076" spans="1:7" x14ac:dyDescent="0.6">
      <c r="A6076" s="3" t="s">
        <v>31</v>
      </c>
      <c r="B6076" s="3" t="s">
        <v>223</v>
      </c>
      <c r="C6076" s="4">
        <v>2136881</v>
      </c>
      <c r="D6076" s="9">
        <v>0.96754984466609573</v>
      </c>
      <c r="E6076" s="9">
        <v>1.1003506694129761</v>
      </c>
      <c r="F6076" s="5">
        <v>51.619158576786582</v>
      </c>
      <c r="G6076" s="5">
        <v>-5.924779657136825</v>
      </c>
    </row>
    <row r="6077" spans="1:7" x14ac:dyDescent="0.6">
      <c r="A6077" s="6" t="s">
        <v>32</v>
      </c>
      <c r="B6077" s="6" t="s">
        <v>223</v>
      </c>
      <c r="C6077" s="7">
        <v>2059260</v>
      </c>
      <c r="D6077" s="10">
        <v>0.92446194286663042</v>
      </c>
      <c r="E6077" s="10">
        <v>1.1428904428904429</v>
      </c>
      <c r="F6077" s="8">
        <v>-3.6324437345832572</v>
      </c>
      <c r="G6077" s="8">
        <v>-42.967324319855592</v>
      </c>
    </row>
    <row r="6078" spans="1:7" x14ac:dyDescent="0.6">
      <c r="A6078" s="3" t="s">
        <v>33</v>
      </c>
      <c r="B6078" s="3" t="s">
        <v>223</v>
      </c>
      <c r="C6078" s="4">
        <v>2744402</v>
      </c>
      <c r="D6078" s="9">
        <v>1.291179742317333</v>
      </c>
      <c r="E6078" s="9">
        <v>1.1284283221980409</v>
      </c>
      <c r="F6078" s="5">
        <v>33.271272204578352</v>
      </c>
      <c r="G6078" s="5">
        <v>-9.3242873549698508</v>
      </c>
    </row>
    <row r="6079" spans="1:7" x14ac:dyDescent="0.6">
      <c r="A6079" s="6" t="s">
        <v>34</v>
      </c>
      <c r="B6079" s="6" t="s">
        <v>223</v>
      </c>
      <c r="C6079" s="7">
        <v>2321702</v>
      </c>
      <c r="D6079" s="10">
        <v>0.97432137255035101</v>
      </c>
      <c r="E6079" s="10">
        <v>1.1745129344535641</v>
      </c>
      <c r="F6079" s="8">
        <v>-15.4022624965293</v>
      </c>
      <c r="G6079" s="8">
        <v>-30.022930830151509</v>
      </c>
    </row>
    <row r="6080" spans="1:7" x14ac:dyDescent="0.6">
      <c r="A6080" s="3" t="s">
        <v>35</v>
      </c>
      <c r="B6080" s="3" t="s">
        <v>223</v>
      </c>
      <c r="C6080" s="4">
        <v>2274505</v>
      </c>
      <c r="D6080" s="9">
        <v>1.053821147776846</v>
      </c>
      <c r="E6080" s="9">
        <v>1.1793860672525991</v>
      </c>
      <c r="F6080" s="5">
        <v>-2.032862098581123</v>
      </c>
      <c r="G6080" s="5">
        <v>-38.94251186383714</v>
      </c>
    </row>
    <row r="6081" spans="1:7" x14ac:dyDescent="0.6">
      <c r="A6081" s="6" t="s">
        <v>36</v>
      </c>
      <c r="B6081" s="6" t="s">
        <v>223</v>
      </c>
      <c r="C6081" s="7">
        <v>1650117</v>
      </c>
      <c r="D6081" s="10">
        <v>0.82077952191062808</v>
      </c>
      <c r="E6081" s="10">
        <v>1.15070920502092</v>
      </c>
      <c r="F6081" s="8">
        <v>-27.451599358981401</v>
      </c>
      <c r="G6081" s="8">
        <v>-2.5681797247539611</v>
      </c>
    </row>
    <row r="6082" spans="1:7" x14ac:dyDescent="0.6">
      <c r="A6082" s="3" t="s">
        <v>37</v>
      </c>
      <c r="B6082" s="3" t="s">
        <v>223</v>
      </c>
      <c r="C6082" s="4">
        <v>2519251</v>
      </c>
      <c r="D6082" s="9">
        <v>1.0697021917585201</v>
      </c>
      <c r="E6082" s="9">
        <v>1.4057261311229341</v>
      </c>
      <c r="F6082" s="5">
        <v>52.671053022300839</v>
      </c>
      <c r="G6082" s="5">
        <v>-34.442853603800529</v>
      </c>
    </row>
    <row r="6083" spans="1:7" x14ac:dyDescent="0.6">
      <c r="A6083" s="6" t="s">
        <v>38</v>
      </c>
      <c r="B6083" s="6" t="s">
        <v>223</v>
      </c>
      <c r="C6083" s="7">
        <v>2104025</v>
      </c>
      <c r="D6083" s="10">
        <v>0.92471228802420324</v>
      </c>
      <c r="E6083" s="10">
        <v>1.534079268083729</v>
      </c>
      <c r="F6083" s="8">
        <v>-16.482121074875032</v>
      </c>
      <c r="G6083" s="8">
        <v>-20.97644758047705</v>
      </c>
    </row>
    <row r="6084" spans="1:7" x14ac:dyDescent="0.6">
      <c r="A6084" s="3" t="s">
        <v>39</v>
      </c>
      <c r="B6084" s="3" t="s">
        <v>223</v>
      </c>
      <c r="C6084" s="4">
        <v>1550643</v>
      </c>
      <c r="D6084" s="9">
        <v>0.59220674706276022</v>
      </c>
      <c r="E6084" s="9">
        <v>1.5371163758921489</v>
      </c>
      <c r="F6084" s="5">
        <v>-26.301113342284431</v>
      </c>
      <c r="G6084" s="5">
        <v>-50.797355201133158</v>
      </c>
    </row>
    <row r="6085" spans="1:7" x14ac:dyDescent="0.6">
      <c r="A6085" s="6" t="s">
        <v>40</v>
      </c>
      <c r="B6085" s="6" t="s">
        <v>223</v>
      </c>
      <c r="C6085" s="7">
        <v>2976105</v>
      </c>
      <c r="D6085" s="10">
        <v>0.91528974855183565</v>
      </c>
      <c r="E6085" s="10">
        <v>1.568378577210408</v>
      </c>
      <c r="F6085" s="8">
        <v>91.927155380058466</v>
      </c>
      <c r="G6085" s="8">
        <v>30.042917892330362</v>
      </c>
    </row>
    <row r="6086" spans="1:7" x14ac:dyDescent="0.6">
      <c r="A6086" s="3" t="s">
        <v>41</v>
      </c>
      <c r="B6086" s="3" t="s">
        <v>223</v>
      </c>
      <c r="C6086" s="4">
        <v>4256201</v>
      </c>
      <c r="D6086" s="9">
        <v>1.3089847264104619</v>
      </c>
      <c r="E6086" s="9">
        <v>1.550566443698262</v>
      </c>
      <c r="F6086" s="5">
        <v>43.012460917877561</v>
      </c>
      <c r="G6086" s="5">
        <v>316.56032939596707</v>
      </c>
    </row>
    <row r="6087" spans="1:7" x14ac:dyDescent="0.6">
      <c r="A6087" s="6" t="s">
        <v>42</v>
      </c>
      <c r="B6087" s="6" t="s">
        <v>223</v>
      </c>
      <c r="C6087" s="7">
        <v>3683640</v>
      </c>
      <c r="D6087" s="10">
        <v>1.037595862073426</v>
      </c>
      <c r="E6087" s="10">
        <v>1.653079632912245</v>
      </c>
      <c r="F6087" s="8">
        <v>-13.452395692778611</v>
      </c>
      <c r="G6087" s="8">
        <v>161.36710340903119</v>
      </c>
    </row>
    <row r="6088" spans="1:7" x14ac:dyDescent="0.6">
      <c r="A6088" s="3" t="s">
        <v>43</v>
      </c>
      <c r="B6088" s="3" t="s">
        <v>223</v>
      </c>
      <c r="C6088" s="4">
        <v>3575681</v>
      </c>
      <c r="D6088" s="9">
        <v>1.070500123118497</v>
      </c>
      <c r="E6088" s="9">
        <v>1.6047332184727729</v>
      </c>
      <c r="F6088" s="5">
        <v>-2.9307695648869041</v>
      </c>
      <c r="G6088" s="5">
        <v>67.331779355050656</v>
      </c>
    </row>
    <row r="6089" spans="1:7" x14ac:dyDescent="0.6">
      <c r="A6089" s="6" t="s">
        <v>44</v>
      </c>
      <c r="B6089" s="6" t="s">
        <v>223</v>
      </c>
      <c r="C6089" s="7">
        <v>2956770</v>
      </c>
      <c r="D6089" s="10">
        <v>0.82992555075738128</v>
      </c>
      <c r="E6089" s="10">
        <v>1.5485862878960479</v>
      </c>
      <c r="F6089" s="8">
        <v>-17.30889864056665</v>
      </c>
      <c r="G6089" s="8">
        <v>43.584103027301069</v>
      </c>
    </row>
    <row r="6090" spans="1:7" x14ac:dyDescent="0.6">
      <c r="A6090" s="3" t="s">
        <v>45</v>
      </c>
      <c r="B6090" s="3" t="s">
        <v>223</v>
      </c>
      <c r="C6090" s="4">
        <v>5272521</v>
      </c>
      <c r="D6090" s="9">
        <v>1.4810847230852839</v>
      </c>
      <c r="E6090" s="9">
        <v>1.6368442947394559</v>
      </c>
      <c r="F6090" s="5">
        <v>78.320295457543196</v>
      </c>
      <c r="G6090" s="5">
        <v>92.119121032560102</v>
      </c>
    </row>
    <row r="6091" spans="1:7" x14ac:dyDescent="0.6">
      <c r="A6091" s="6" t="s">
        <v>46</v>
      </c>
      <c r="B6091" s="6" t="s">
        <v>223</v>
      </c>
      <c r="C6091" s="7">
        <v>3671445</v>
      </c>
      <c r="D6091" s="10">
        <v>1.071017090170739</v>
      </c>
      <c r="E6091" s="10">
        <v>1.640209524660472</v>
      </c>
      <c r="F6091" s="8">
        <v>-30.36642243814676</v>
      </c>
      <c r="G6091" s="8">
        <v>58.135927866711583</v>
      </c>
    </row>
    <row r="6092" spans="1:7" x14ac:dyDescent="0.6">
      <c r="A6092" s="3" t="s">
        <v>47</v>
      </c>
      <c r="B6092" s="3" t="s">
        <v>223</v>
      </c>
      <c r="C6092" s="4">
        <v>5175877</v>
      </c>
      <c r="D6092" s="9">
        <v>1.4140922929540261</v>
      </c>
      <c r="E6092" s="9">
        <v>1.510095208864026</v>
      </c>
      <c r="F6092" s="5">
        <v>40.976563723547542</v>
      </c>
      <c r="G6092" s="5">
        <v>127.5605901064188</v>
      </c>
    </row>
    <row r="6093" spans="1:7" x14ac:dyDescent="0.6">
      <c r="A6093" s="6" t="s">
        <v>48</v>
      </c>
      <c r="B6093" s="6" t="s">
        <v>223</v>
      </c>
      <c r="C6093" s="7">
        <v>2002155</v>
      </c>
      <c r="D6093" s="10">
        <v>0.60872058999345258</v>
      </c>
      <c r="E6093" s="10">
        <v>1.4927530288909601</v>
      </c>
      <c r="F6093" s="8">
        <v>-61.317569949981419</v>
      </c>
      <c r="G6093" s="8">
        <v>21.33412358032793</v>
      </c>
    </row>
    <row r="6094" spans="1:7" x14ac:dyDescent="0.6">
      <c r="A6094" s="3" t="s">
        <v>49</v>
      </c>
      <c r="B6094" s="3" t="s">
        <v>223</v>
      </c>
      <c r="C6094" s="4">
        <v>5617616</v>
      </c>
      <c r="D6094" s="9">
        <v>1.494020917446016</v>
      </c>
      <c r="E6094" s="9">
        <v>1.6903972374048071</v>
      </c>
      <c r="F6094" s="5">
        <v>180.57847669136501</v>
      </c>
      <c r="G6094" s="5">
        <v>122.9875466954265</v>
      </c>
    </row>
    <row r="6095" spans="1:7" x14ac:dyDescent="0.6">
      <c r="A6095" s="6" t="s">
        <v>50</v>
      </c>
      <c r="B6095" s="6" t="s">
        <v>223</v>
      </c>
      <c r="C6095" s="7">
        <v>3643358</v>
      </c>
      <c r="D6095" s="10">
        <v>0.84827741808562318</v>
      </c>
      <c r="E6095" s="10">
        <v>1.682688897099575</v>
      </c>
      <c r="F6095" s="8">
        <v>-35.144053990162369</v>
      </c>
      <c r="G6095" s="8">
        <v>73.161345516331806</v>
      </c>
    </row>
    <row r="6096" spans="1:7" x14ac:dyDescent="0.6">
      <c r="A6096" s="3" t="s">
        <v>51</v>
      </c>
      <c r="B6096" s="3" t="s">
        <v>223</v>
      </c>
      <c r="C6096" s="4">
        <v>4390120</v>
      </c>
      <c r="D6096" s="9">
        <v>1.1072792700939911</v>
      </c>
      <c r="E6096" s="9">
        <v>1.6881843400764009</v>
      </c>
      <c r="F6096" s="5">
        <v>20.49653094754893</v>
      </c>
      <c r="G6096" s="5">
        <v>183.1161008691233</v>
      </c>
    </row>
    <row r="6097" spans="1:7" x14ac:dyDescent="0.6">
      <c r="A6097" s="6" t="s">
        <v>52</v>
      </c>
      <c r="B6097" s="6" t="s">
        <v>223</v>
      </c>
      <c r="C6097" s="7">
        <v>3648713</v>
      </c>
      <c r="D6097" s="10">
        <v>0.97555360725375739</v>
      </c>
      <c r="E6097" s="10">
        <v>1.6462963765094869</v>
      </c>
      <c r="F6097" s="8">
        <v>-16.888080508049899</v>
      </c>
      <c r="G6097" s="8">
        <v>22.600277879980709</v>
      </c>
    </row>
    <row r="6098" spans="1:7" x14ac:dyDescent="0.6">
      <c r="A6098" s="3" t="s">
        <v>53</v>
      </c>
      <c r="B6098" s="3" t="s">
        <v>223</v>
      </c>
      <c r="C6098" s="4">
        <v>4461770</v>
      </c>
      <c r="D6098" s="9">
        <v>1.4351426474415061</v>
      </c>
      <c r="E6098" s="9">
        <v>1.611622921478999</v>
      </c>
      <c r="F6098" s="5">
        <v>22.283391431444461</v>
      </c>
      <c r="G6098" s="5">
        <v>4.8298705817699794</v>
      </c>
    </row>
    <row r="6099" spans="1:7" x14ac:dyDescent="0.6">
      <c r="A6099" s="6" t="s">
        <v>54</v>
      </c>
      <c r="B6099" s="6" t="s">
        <v>223</v>
      </c>
      <c r="C6099" s="7">
        <v>3573685</v>
      </c>
      <c r="D6099" s="10">
        <v>1.0035993807442589</v>
      </c>
      <c r="E6099" s="10">
        <v>1.6536416639674241</v>
      </c>
      <c r="F6099" s="8">
        <v>-19.90432048267839</v>
      </c>
      <c r="G6099" s="8">
        <v>-2.9849550987610112</v>
      </c>
    </row>
    <row r="6100" spans="1:7" x14ac:dyDescent="0.6">
      <c r="A6100" s="3" t="s">
        <v>55</v>
      </c>
      <c r="B6100" s="3" t="s">
        <v>223</v>
      </c>
      <c r="C6100" s="4">
        <v>4356105</v>
      </c>
      <c r="D6100" s="9">
        <v>1.4874731808408439</v>
      </c>
      <c r="E6100" s="9">
        <v>1.645924960326457</v>
      </c>
      <c r="F6100" s="5">
        <v>21.893927416658169</v>
      </c>
      <c r="G6100" s="5">
        <v>21.825884356014981</v>
      </c>
    </row>
    <row r="6101" spans="1:7" x14ac:dyDescent="0.6">
      <c r="A6101" s="6" t="s">
        <v>56</v>
      </c>
      <c r="B6101" s="6" t="s">
        <v>223</v>
      </c>
      <c r="C6101" s="7">
        <v>3208780</v>
      </c>
      <c r="D6101" s="10">
        <v>1.1171356669073951</v>
      </c>
      <c r="E6101" s="10">
        <v>1.477747075619416</v>
      </c>
      <c r="F6101" s="8">
        <v>-26.338322882483322</v>
      </c>
      <c r="G6101" s="8">
        <v>8.5231519529757058</v>
      </c>
    </row>
    <row r="6102" spans="1:7" x14ac:dyDescent="0.6">
      <c r="A6102" s="3" t="s">
        <v>57</v>
      </c>
      <c r="B6102" s="3" t="s">
        <v>223</v>
      </c>
      <c r="C6102" s="4">
        <v>1619783</v>
      </c>
      <c r="D6102" s="9">
        <v>0.636757599106338</v>
      </c>
      <c r="E6102" s="9">
        <v>1.4885659146257411</v>
      </c>
      <c r="F6102" s="5">
        <v>-49.520284968118723</v>
      </c>
      <c r="G6102" s="5">
        <v>-69.278775750727206</v>
      </c>
    </row>
    <row r="6103" spans="1:7" x14ac:dyDescent="0.6">
      <c r="A6103" s="6" t="s">
        <v>58</v>
      </c>
      <c r="B6103" s="6" t="s">
        <v>223</v>
      </c>
      <c r="C6103" s="7">
        <v>1611236</v>
      </c>
      <c r="D6103" s="10">
        <v>0.66225979448719352</v>
      </c>
      <c r="E6103" s="10">
        <v>1.3592236941005169</v>
      </c>
      <c r="F6103" s="8">
        <v>-0.52766327341378094</v>
      </c>
      <c r="G6103" s="8">
        <v>-56.11439092782269</v>
      </c>
    </row>
    <row r="6104" spans="1:7" x14ac:dyDescent="0.6">
      <c r="A6104" s="3" t="s">
        <v>59</v>
      </c>
      <c r="B6104" s="3" t="s">
        <v>223</v>
      </c>
      <c r="C6104" s="4">
        <v>2599512</v>
      </c>
      <c r="D6104" s="9">
        <v>1.16661087050755</v>
      </c>
      <c r="E6104" s="9">
        <v>1.1515615447997241</v>
      </c>
      <c r="F6104" s="5">
        <v>61.336514328130697</v>
      </c>
      <c r="G6104" s="5">
        <v>-49.776395381884072</v>
      </c>
    </row>
    <row r="6105" spans="1:7" x14ac:dyDescent="0.6">
      <c r="A6105" s="6" t="s">
        <v>60</v>
      </c>
      <c r="B6105" s="6" t="s">
        <v>223</v>
      </c>
      <c r="C6105" s="7">
        <v>3009441</v>
      </c>
      <c r="D6105" s="10">
        <v>1.474338706444287</v>
      </c>
      <c r="E6105" s="10">
        <v>1.2784099742996109</v>
      </c>
      <c r="F6105" s="8">
        <v>15.769459806302111</v>
      </c>
      <c r="G6105" s="8">
        <v>50.310090877079944</v>
      </c>
    </row>
    <row r="6106" spans="1:7" x14ac:dyDescent="0.6">
      <c r="A6106" s="3" t="s">
        <v>61</v>
      </c>
      <c r="B6106" s="3" t="s">
        <v>223</v>
      </c>
      <c r="C6106" s="4">
        <v>3456152</v>
      </c>
      <c r="D6106" s="9">
        <v>1.436001185147465</v>
      </c>
      <c r="E6106" s="9">
        <v>1.204714772966915</v>
      </c>
      <c r="F6106" s="5">
        <v>14.84365368850893</v>
      </c>
      <c r="G6106" s="5">
        <v>-38.47653524199589</v>
      </c>
    </row>
    <row r="6107" spans="1:7" x14ac:dyDescent="0.6">
      <c r="A6107" s="6" t="s">
        <v>62</v>
      </c>
      <c r="B6107" s="6" t="s">
        <v>223</v>
      </c>
      <c r="C6107" s="7">
        <v>4223009</v>
      </c>
      <c r="D6107" s="10">
        <v>1.7401002014560349</v>
      </c>
      <c r="E6107" s="10">
        <v>1.2058955975909551</v>
      </c>
      <c r="F6107" s="8">
        <v>22.188173436816431</v>
      </c>
      <c r="G6107" s="8">
        <v>15.90980079366342</v>
      </c>
    </row>
    <row r="6108" spans="1:7" x14ac:dyDescent="0.6">
      <c r="A6108" s="3" t="s">
        <v>63</v>
      </c>
      <c r="B6108" s="3" t="s">
        <v>223</v>
      </c>
      <c r="C6108" s="4">
        <v>3307754</v>
      </c>
      <c r="D6108" s="9">
        <v>1.236788800841689</v>
      </c>
      <c r="E6108" s="9">
        <v>1.1579318806765371</v>
      </c>
      <c r="F6108" s="5">
        <v>-21.673053502845949</v>
      </c>
      <c r="G6108" s="5">
        <v>-24.65458802948439</v>
      </c>
    </row>
    <row r="6109" spans="1:7" x14ac:dyDescent="0.6">
      <c r="A6109" s="6" t="s">
        <v>64</v>
      </c>
      <c r="B6109" s="6" t="s">
        <v>223</v>
      </c>
      <c r="C6109" s="7">
        <v>3642028</v>
      </c>
      <c r="D6109" s="10">
        <v>1.323073669770362</v>
      </c>
      <c r="E6109" s="10">
        <v>1.219007263112093</v>
      </c>
      <c r="F6109" s="8">
        <v>10.10576965517993</v>
      </c>
      <c r="G6109" s="8">
        <v>-0.18321528714371199</v>
      </c>
    </row>
    <row r="6110" spans="1:7" x14ac:dyDescent="0.6">
      <c r="A6110" s="3" t="s">
        <v>65</v>
      </c>
      <c r="B6110" s="3" t="s">
        <v>223</v>
      </c>
      <c r="C6110" s="4">
        <v>5084147</v>
      </c>
      <c r="D6110" s="9">
        <v>2.0702868617131611</v>
      </c>
      <c r="E6110" s="9">
        <v>1.238290769739621</v>
      </c>
      <c r="F6110" s="5">
        <v>39.596592887259519</v>
      </c>
      <c r="G6110" s="5">
        <v>13.949105399874931</v>
      </c>
    </row>
    <row r="6111" spans="1:7" x14ac:dyDescent="0.6">
      <c r="A6111" s="6" t="s">
        <v>66</v>
      </c>
      <c r="B6111" s="6" t="s">
        <v>223</v>
      </c>
      <c r="C6111" s="7">
        <v>2653712</v>
      </c>
      <c r="D6111" s="10">
        <v>1.1609305928903959</v>
      </c>
      <c r="E6111" s="10">
        <v>1.3071700195062359</v>
      </c>
      <c r="F6111" s="8">
        <v>-47.804184261391327</v>
      </c>
      <c r="G6111" s="8">
        <v>-25.742979585497881</v>
      </c>
    </row>
    <row r="6112" spans="1:7" x14ac:dyDescent="0.6">
      <c r="A6112" s="3" t="s">
        <v>67</v>
      </c>
      <c r="B6112" s="3" t="s">
        <v>223</v>
      </c>
      <c r="C6112" s="4">
        <v>3265542</v>
      </c>
      <c r="D6112" s="9">
        <v>1.447290645153585</v>
      </c>
      <c r="E6112" s="9">
        <v>1.3528938007561691</v>
      </c>
      <c r="F6112" s="5">
        <v>23.05562924688136</v>
      </c>
      <c r="G6112" s="5">
        <v>-25.035278075253011</v>
      </c>
    </row>
    <row r="6113" spans="1:7" x14ac:dyDescent="0.6">
      <c r="A6113" s="6" t="s">
        <v>68</v>
      </c>
      <c r="B6113" s="6" t="s">
        <v>223</v>
      </c>
      <c r="C6113" s="7">
        <v>2843132</v>
      </c>
      <c r="D6113" s="10">
        <v>1.273351016788522</v>
      </c>
      <c r="E6113" s="10">
        <v>1.2926411984678161</v>
      </c>
      <c r="F6113" s="8">
        <v>-12.93537183107736</v>
      </c>
      <c r="G6113" s="8">
        <v>-11.39523432581854</v>
      </c>
    </row>
    <row r="6114" spans="1:7" x14ac:dyDescent="0.6">
      <c r="A6114" s="3" t="s">
        <v>69</v>
      </c>
      <c r="B6114" s="3" t="s">
        <v>223</v>
      </c>
      <c r="C6114" s="4">
        <v>3455156</v>
      </c>
      <c r="D6114" s="9">
        <v>1.4003865986824191</v>
      </c>
      <c r="E6114" s="9">
        <v>1.280501711644034</v>
      </c>
      <c r="F6114" s="5">
        <v>21.52640116603801</v>
      </c>
      <c r="G6114" s="5">
        <v>113.3098075482951</v>
      </c>
    </row>
    <row r="6115" spans="1:7" x14ac:dyDescent="0.6">
      <c r="A6115" s="6" t="s">
        <v>70</v>
      </c>
      <c r="B6115" s="6" t="s">
        <v>223</v>
      </c>
      <c r="C6115" s="7">
        <v>3477798</v>
      </c>
      <c r="D6115" s="10">
        <v>1.324349568457639</v>
      </c>
      <c r="E6115" s="10">
        <v>1.2513328116145399</v>
      </c>
      <c r="F6115" s="8">
        <v>0.65531049828140286</v>
      </c>
      <c r="G6115" s="8">
        <v>115.8465923055344</v>
      </c>
    </row>
    <row r="6116" spans="1:7" x14ac:dyDescent="0.6">
      <c r="A6116" s="3" t="s">
        <v>71</v>
      </c>
      <c r="B6116" s="3" t="s">
        <v>223</v>
      </c>
      <c r="C6116" s="4">
        <v>6620137</v>
      </c>
      <c r="D6116" s="9">
        <v>3.033630929271053</v>
      </c>
      <c r="E6116" s="9">
        <v>1.122526867599339</v>
      </c>
      <c r="F6116" s="5">
        <v>90.35427014449948</v>
      </c>
      <c r="G6116" s="5">
        <v>154.6684531558231</v>
      </c>
    </row>
    <row r="6117" spans="1:7" x14ac:dyDescent="0.6">
      <c r="A6117" s="6" t="s">
        <v>72</v>
      </c>
      <c r="B6117" s="6" t="s">
        <v>223</v>
      </c>
      <c r="C6117" s="7">
        <v>6938340</v>
      </c>
      <c r="D6117" s="10">
        <v>2.9993522442865399</v>
      </c>
      <c r="E6117" s="10">
        <v>1.11499578160781</v>
      </c>
      <c r="F6117" s="8">
        <v>4.8065923711246414</v>
      </c>
      <c r="G6117" s="8">
        <v>130.55245143533301</v>
      </c>
    </row>
    <row r="6118" spans="1:7" x14ac:dyDescent="0.6">
      <c r="A6118" s="3" t="s">
        <v>73</v>
      </c>
      <c r="B6118" s="3" t="s">
        <v>223</v>
      </c>
      <c r="C6118" s="4">
        <v>4693006</v>
      </c>
      <c r="D6118" s="9">
        <v>2.1170748949947078</v>
      </c>
      <c r="E6118" s="9">
        <v>1.2571337494307679</v>
      </c>
      <c r="F6118" s="5">
        <v>-32.361256438860018</v>
      </c>
      <c r="G6118" s="5">
        <v>35.787025570634633</v>
      </c>
    </row>
    <row r="6119" spans="1:7" x14ac:dyDescent="0.6">
      <c r="A6119" s="6" t="s">
        <v>74</v>
      </c>
      <c r="B6119" s="6" t="s">
        <v>223</v>
      </c>
      <c r="C6119" s="7">
        <v>3677117</v>
      </c>
      <c r="D6119" s="10">
        <v>1.5112574059274559</v>
      </c>
      <c r="E6119" s="10">
        <v>1.268134487642721</v>
      </c>
      <c r="F6119" s="8">
        <v>-21.646871962234869</v>
      </c>
      <c r="G6119" s="8">
        <v>-12.926612280485321</v>
      </c>
    </row>
    <row r="6120" spans="1:7" x14ac:dyDescent="0.6">
      <c r="A6120" s="3" t="s">
        <v>75</v>
      </c>
      <c r="B6120" s="3" t="s">
        <v>223</v>
      </c>
      <c r="C6120" s="4">
        <v>4417533</v>
      </c>
      <c r="D6120" s="9">
        <v>1.734320366188046</v>
      </c>
      <c r="E6120" s="9">
        <v>1.222989370661431</v>
      </c>
      <c r="F6120" s="5">
        <v>20.135774847523201</v>
      </c>
      <c r="G6120" s="5">
        <v>33.550832377498452</v>
      </c>
    </row>
    <row r="6121" spans="1:7" x14ac:dyDescent="0.6">
      <c r="A6121" s="6" t="s">
        <v>76</v>
      </c>
      <c r="B6121" s="6" t="s">
        <v>223</v>
      </c>
      <c r="C6121" s="7">
        <v>5026141</v>
      </c>
      <c r="D6121" s="10">
        <v>1.9660064951730989</v>
      </c>
      <c r="E6121" s="10">
        <v>1.2387871465513589</v>
      </c>
      <c r="F6121" s="8">
        <v>13.777101382151541</v>
      </c>
      <c r="G6121" s="8">
        <v>38.003908811244713</v>
      </c>
    </row>
    <row r="6122" spans="1:7" x14ac:dyDescent="0.6">
      <c r="A6122" s="3" t="s">
        <v>77</v>
      </c>
      <c r="B6122" s="3" t="s">
        <v>223</v>
      </c>
      <c r="C6122" s="4">
        <v>6220965</v>
      </c>
      <c r="D6122" s="9">
        <v>2.372790580936436</v>
      </c>
      <c r="E6122" s="9">
        <v>1.170985338601322</v>
      </c>
      <c r="F6122" s="5">
        <v>23.772194214209261</v>
      </c>
      <c r="G6122" s="5">
        <v>22.360053712058289</v>
      </c>
    </row>
    <row r="6123" spans="1:7" x14ac:dyDescent="0.6">
      <c r="A6123" s="6" t="s">
        <v>78</v>
      </c>
      <c r="B6123" s="6" t="s">
        <v>223</v>
      </c>
      <c r="C6123" s="7">
        <v>4895831</v>
      </c>
      <c r="D6123" s="10">
        <v>1.8736174681733031</v>
      </c>
      <c r="E6123" s="10">
        <v>1.1599172677508891</v>
      </c>
      <c r="F6123" s="8">
        <v>-21.301100391980992</v>
      </c>
      <c r="G6123" s="8">
        <v>84.489914504663659</v>
      </c>
    </row>
    <row r="6124" spans="1:7" x14ac:dyDescent="0.6">
      <c r="A6124" s="3" t="s">
        <v>79</v>
      </c>
      <c r="B6124" s="3" t="s">
        <v>223</v>
      </c>
      <c r="C6124" s="4">
        <v>3974428</v>
      </c>
      <c r="D6124" s="9">
        <v>1.572534280631904</v>
      </c>
      <c r="E6124" s="9">
        <v>1.1664723733718401</v>
      </c>
      <c r="F6124" s="5">
        <v>-18.820155352584681</v>
      </c>
      <c r="G6124" s="5">
        <v>21.708065613610231</v>
      </c>
    </row>
    <row r="6125" spans="1:7" x14ac:dyDescent="0.6">
      <c r="A6125" s="6" t="s">
        <v>80</v>
      </c>
      <c r="B6125" s="6" t="s">
        <v>223</v>
      </c>
      <c r="C6125" s="7">
        <v>3380036</v>
      </c>
      <c r="D6125" s="10">
        <v>1.3847356366261661</v>
      </c>
      <c r="E6125" s="10">
        <v>1.1846847825705979</v>
      </c>
      <c r="F6125" s="8">
        <v>-14.955409935719061</v>
      </c>
      <c r="G6125" s="8">
        <v>18.884244558465799</v>
      </c>
    </row>
    <row r="6126" spans="1:7" x14ac:dyDescent="0.6">
      <c r="A6126" s="3" t="s">
        <v>81</v>
      </c>
      <c r="B6126" s="3" t="s">
        <v>223</v>
      </c>
      <c r="C6126" s="4">
        <v>5094269</v>
      </c>
      <c r="D6126" s="9">
        <v>2.2113923642309672</v>
      </c>
      <c r="E6126" s="9">
        <v>1.1697141768117669</v>
      </c>
      <c r="F6126" s="5">
        <v>50.716412487914319</v>
      </c>
      <c r="G6126" s="5">
        <v>47.43962356547722</v>
      </c>
    </row>
    <row r="6127" spans="1:7" x14ac:dyDescent="0.6">
      <c r="A6127" s="6" t="s">
        <v>82</v>
      </c>
      <c r="B6127" s="6" t="s">
        <v>223</v>
      </c>
      <c r="C6127" s="7">
        <v>4106530</v>
      </c>
      <c r="D6127" s="10">
        <v>1.6676176870808299</v>
      </c>
      <c r="E6127" s="10">
        <v>1.1369791709927759</v>
      </c>
      <c r="F6127" s="8">
        <v>-19.389219532773009</v>
      </c>
      <c r="G6127" s="8">
        <v>18.07845078983885</v>
      </c>
    </row>
    <row r="6128" spans="1:7" x14ac:dyDescent="0.6">
      <c r="A6128" s="3" t="s">
        <v>83</v>
      </c>
      <c r="B6128" s="3" t="s">
        <v>223</v>
      </c>
      <c r="C6128" s="4">
        <v>4077542</v>
      </c>
      <c r="D6128" s="9">
        <v>1.528979542903159</v>
      </c>
      <c r="E6128" s="9">
        <v>1.226383746635187</v>
      </c>
      <c r="F6128" s="5">
        <v>-0.7059001151824007</v>
      </c>
      <c r="G6128" s="5">
        <v>-38.40698462886796</v>
      </c>
    </row>
    <row r="6129" spans="1:7" x14ac:dyDescent="0.6">
      <c r="A6129" s="6" t="s">
        <v>84</v>
      </c>
      <c r="B6129" s="6" t="s">
        <v>223</v>
      </c>
      <c r="C6129" s="7">
        <v>2437835</v>
      </c>
      <c r="D6129" s="10">
        <v>1.018690142575627</v>
      </c>
      <c r="E6129" s="10">
        <v>1.2715932503977261</v>
      </c>
      <c r="F6129" s="8">
        <v>-40.213123494497417</v>
      </c>
      <c r="G6129" s="8">
        <v>-64.864290305750359</v>
      </c>
    </row>
    <row r="6130" spans="1:7" x14ac:dyDescent="0.6">
      <c r="A6130" s="3" t="s">
        <v>85</v>
      </c>
      <c r="B6130" s="3" t="s">
        <v>223</v>
      </c>
      <c r="C6130" s="4">
        <v>3002578</v>
      </c>
      <c r="D6130" s="9">
        <v>1.1647492876438761</v>
      </c>
      <c r="E6130" s="9">
        <v>1.2203314744675899</v>
      </c>
      <c r="F6130" s="5">
        <v>23.165759782758059</v>
      </c>
      <c r="G6130" s="5">
        <v>-36.020154246553268</v>
      </c>
    </row>
    <row r="6131" spans="1:7" x14ac:dyDescent="0.6">
      <c r="A6131" s="6" t="s">
        <v>86</v>
      </c>
      <c r="B6131" s="6" t="s">
        <v>223</v>
      </c>
      <c r="C6131" s="7">
        <v>3827161</v>
      </c>
      <c r="D6131" s="10">
        <v>1.8317362090340541</v>
      </c>
      <c r="E6131" s="10">
        <v>1.242383054698913</v>
      </c>
      <c r="F6131" s="8">
        <v>27.46250055785395</v>
      </c>
      <c r="G6131" s="8">
        <v>4.0804793537980943</v>
      </c>
    </row>
    <row r="6132" spans="1:7" x14ac:dyDescent="0.6">
      <c r="A6132" s="3" t="s">
        <v>87</v>
      </c>
      <c r="B6132" s="3" t="s">
        <v>223</v>
      </c>
      <c r="C6132" s="4">
        <v>4761620</v>
      </c>
      <c r="D6132" s="9">
        <v>1.999151430621829</v>
      </c>
      <c r="E6132" s="9">
        <v>1.2005817310431881</v>
      </c>
      <c r="F6132" s="5">
        <v>24.416506125558861</v>
      </c>
      <c r="G6132" s="5">
        <v>7.7891212131296017</v>
      </c>
    </row>
    <row r="6133" spans="1:7" x14ac:dyDescent="0.6">
      <c r="A6133" s="6" t="s">
        <v>88</v>
      </c>
      <c r="B6133" s="6" t="s">
        <v>223</v>
      </c>
      <c r="C6133" s="7">
        <v>6631345</v>
      </c>
      <c r="D6133" s="10">
        <v>2.9373378352511441</v>
      </c>
      <c r="E6133" s="10">
        <v>1.227820396125985</v>
      </c>
      <c r="F6133" s="8">
        <v>39.266573141073849</v>
      </c>
      <c r="G6133" s="8">
        <v>31.93710642021383</v>
      </c>
    </row>
    <row r="6134" spans="1:7" x14ac:dyDescent="0.6">
      <c r="A6134" s="3" t="s">
        <v>89</v>
      </c>
      <c r="B6134" s="3" t="s">
        <v>223</v>
      </c>
      <c r="C6134" s="4">
        <v>6602963</v>
      </c>
      <c r="D6134" s="9">
        <v>2.4305732385790479</v>
      </c>
      <c r="E6134" s="9">
        <v>1.2659457720471929</v>
      </c>
      <c r="F6134" s="5">
        <v>-0.42799763848812011</v>
      </c>
      <c r="G6134" s="5">
        <v>6.1404942802282259</v>
      </c>
    </row>
    <row r="6135" spans="1:7" x14ac:dyDescent="0.6">
      <c r="A6135" s="6" t="s">
        <v>90</v>
      </c>
      <c r="B6135" s="6" t="s">
        <v>223</v>
      </c>
      <c r="C6135" s="7">
        <v>4251426</v>
      </c>
      <c r="D6135" s="10">
        <v>2.0584480434748689</v>
      </c>
      <c r="E6135" s="10">
        <v>1.2924986045697151</v>
      </c>
      <c r="F6135" s="8">
        <v>-35.613360244484177</v>
      </c>
      <c r="G6135" s="8">
        <v>-13.162321166723279</v>
      </c>
    </row>
    <row r="6136" spans="1:7" x14ac:dyDescent="0.6">
      <c r="A6136" s="3" t="s">
        <v>91</v>
      </c>
      <c r="B6136" s="3" t="s">
        <v>223</v>
      </c>
      <c r="C6136" s="4">
        <v>3876478</v>
      </c>
      <c r="D6136" s="9">
        <v>1.7959781101711809</v>
      </c>
      <c r="E6136" s="9">
        <v>1.191413414963979</v>
      </c>
      <c r="F6136" s="5">
        <v>-8.8193467321317609</v>
      </c>
      <c r="G6136" s="5">
        <v>-2.4645055841997938</v>
      </c>
    </row>
    <row r="6137" spans="1:7" x14ac:dyDescent="0.6">
      <c r="A6137" s="6" t="s">
        <v>92</v>
      </c>
      <c r="B6137" s="6" t="s">
        <v>223</v>
      </c>
      <c r="C6137" s="7">
        <v>5196701</v>
      </c>
      <c r="D6137" s="10">
        <v>1.9114386825378591</v>
      </c>
      <c r="E6137" s="10">
        <v>1.2805382956451801</v>
      </c>
      <c r="F6137" s="8">
        <v>34.057280861648117</v>
      </c>
      <c r="G6137" s="8">
        <v>53.746912754775387</v>
      </c>
    </row>
    <row r="6138" spans="1:7" x14ac:dyDescent="0.6">
      <c r="A6138" s="3" t="s">
        <v>93</v>
      </c>
      <c r="B6138" s="3" t="s">
        <v>223</v>
      </c>
      <c r="C6138" s="4">
        <v>3275353</v>
      </c>
      <c r="D6138" s="9">
        <v>1.507812791100225</v>
      </c>
      <c r="E6138" s="9">
        <v>1.234058994849536</v>
      </c>
      <c r="F6138" s="5">
        <v>-36.972456179410749</v>
      </c>
      <c r="G6138" s="5">
        <v>-35.705142386473902</v>
      </c>
    </row>
    <row r="6139" spans="1:7" x14ac:dyDescent="0.6">
      <c r="A6139" s="6" t="s">
        <v>94</v>
      </c>
      <c r="B6139" s="6" t="s">
        <v>223</v>
      </c>
      <c r="C6139" s="7">
        <v>4289081</v>
      </c>
      <c r="D6139" s="10">
        <v>1.7442944510588201</v>
      </c>
      <c r="E6139" s="10">
        <v>1.391515129886352</v>
      </c>
      <c r="F6139" s="8">
        <v>30.95019071226826</v>
      </c>
      <c r="G6139" s="8">
        <v>4.4453833285036382</v>
      </c>
    </row>
    <row r="6140" spans="1:7" x14ac:dyDescent="0.6">
      <c r="A6140" s="3" t="s">
        <v>95</v>
      </c>
      <c r="B6140" s="3" t="s">
        <v>223</v>
      </c>
      <c r="C6140" s="4">
        <v>3197771</v>
      </c>
      <c r="D6140" s="9">
        <v>1.577709164168156</v>
      </c>
      <c r="E6140" s="9">
        <v>1.035597907929465</v>
      </c>
      <c r="F6140" s="5">
        <v>-25.443912110776179</v>
      </c>
      <c r="G6140" s="5">
        <v>-21.57601319618535</v>
      </c>
    </row>
    <row r="6141" spans="1:7" x14ac:dyDescent="0.6">
      <c r="A6141" s="6" t="s">
        <v>96</v>
      </c>
      <c r="B6141" s="6" t="s">
        <v>223</v>
      </c>
      <c r="C6141" s="7">
        <v>4085714</v>
      </c>
      <c r="D6141" s="10">
        <v>2.1551108515818269</v>
      </c>
      <c r="E6141" s="10">
        <v>1.252040223764995</v>
      </c>
      <c r="F6141" s="8">
        <v>27.76756059142447</v>
      </c>
      <c r="G6141" s="8">
        <v>67.59600219046817</v>
      </c>
    </row>
    <row r="6142" spans="1:7" x14ac:dyDescent="0.6">
      <c r="A6142" s="3" t="s">
        <v>97</v>
      </c>
      <c r="B6142" s="3" t="s">
        <v>223</v>
      </c>
      <c r="C6142" s="4">
        <v>5455944</v>
      </c>
      <c r="D6142" s="9">
        <v>2.5901561746802351</v>
      </c>
      <c r="E6142" s="9">
        <v>1.154978004174984</v>
      </c>
      <c r="F6142" s="5">
        <v>33.537100247349663</v>
      </c>
      <c r="G6142" s="5">
        <v>81.708651698640296</v>
      </c>
    </row>
    <row r="6143" spans="1:7" x14ac:dyDescent="0.6">
      <c r="A6143" s="6" t="s">
        <v>98</v>
      </c>
      <c r="B6143" s="6" t="s">
        <v>223</v>
      </c>
      <c r="C6143" s="7">
        <v>5436089</v>
      </c>
      <c r="D6143" s="10">
        <v>2.5088130190901721</v>
      </c>
      <c r="E6143" s="10">
        <v>1.079349343287435</v>
      </c>
      <c r="F6143" s="8">
        <v>-0.36391502552078903</v>
      </c>
      <c r="G6143" s="8">
        <v>42.039726052810437</v>
      </c>
    </row>
    <row r="6144" spans="1:7" x14ac:dyDescent="0.6">
      <c r="A6144" s="3" t="s">
        <v>99</v>
      </c>
      <c r="B6144" s="3" t="s">
        <v>223</v>
      </c>
      <c r="C6144" s="4">
        <v>5384634</v>
      </c>
      <c r="D6144" s="9">
        <v>2.481875054120422</v>
      </c>
      <c r="E6144" s="9">
        <v>1.170659135675246</v>
      </c>
      <c r="F6144" s="5">
        <v>-0.94654447342565895</v>
      </c>
      <c r="G6144" s="5">
        <v>13.084076427770389</v>
      </c>
    </row>
    <row r="6145" spans="1:7" x14ac:dyDescent="0.6">
      <c r="A6145" s="6" t="s">
        <v>100</v>
      </c>
      <c r="B6145" s="6" t="s">
        <v>223</v>
      </c>
      <c r="C6145" s="7">
        <v>6455252</v>
      </c>
      <c r="D6145" s="10">
        <v>3.0048303450341081</v>
      </c>
      <c r="E6145" s="10">
        <v>1.219836353672594</v>
      </c>
      <c r="F6145" s="8">
        <v>19.882836976477879</v>
      </c>
      <c r="G6145" s="8">
        <v>-2.6554643138005929</v>
      </c>
    </row>
    <row r="6146" spans="1:7" x14ac:dyDescent="0.6">
      <c r="A6146" s="3" t="s">
        <v>101</v>
      </c>
      <c r="B6146" s="3" t="s">
        <v>223</v>
      </c>
      <c r="C6146" s="4">
        <v>7878530</v>
      </c>
      <c r="D6146" s="9">
        <v>3.069667539264282</v>
      </c>
      <c r="E6146" s="9">
        <v>1.726012710030093</v>
      </c>
      <c r="F6146" s="5">
        <v>22.048372395066831</v>
      </c>
      <c r="G6146" s="5">
        <v>19.318100071134729</v>
      </c>
    </row>
    <row r="6147" spans="1:7" x14ac:dyDescent="0.6">
      <c r="A6147" s="6" t="s">
        <v>102</v>
      </c>
      <c r="B6147" s="6" t="s">
        <v>223</v>
      </c>
      <c r="C6147" s="7">
        <v>6707240</v>
      </c>
      <c r="D6147" s="10">
        <v>2.9442044366954301</v>
      </c>
      <c r="E6147" s="10">
        <v>1.865479981643466</v>
      </c>
      <c r="F6147" s="8">
        <v>-14.86685968067647</v>
      </c>
      <c r="G6147" s="8">
        <v>57.764477142492893</v>
      </c>
    </row>
    <row r="6148" spans="1:7" x14ac:dyDescent="0.6">
      <c r="A6148" s="3" t="s">
        <v>42</v>
      </c>
      <c r="B6148" s="3" t="s">
        <v>224</v>
      </c>
      <c r="C6148" s="4">
        <v>0</v>
      </c>
      <c r="D6148" s="9">
        <v>0</v>
      </c>
      <c r="E6148" s="3"/>
      <c r="F6148" s="3"/>
      <c r="G6148" s="3"/>
    </row>
    <row r="6149" spans="1:7" x14ac:dyDescent="0.6">
      <c r="A6149" s="6" t="s">
        <v>45</v>
      </c>
      <c r="B6149" s="6" t="s">
        <v>224</v>
      </c>
      <c r="C6149" s="7">
        <v>75240</v>
      </c>
      <c r="D6149" s="10">
        <v>2.113539511078984E-2</v>
      </c>
      <c r="E6149" s="10">
        <v>1.1399999999999999</v>
      </c>
      <c r="F6149" s="8"/>
      <c r="G6149" s="6"/>
    </row>
    <row r="6150" spans="1:7" x14ac:dyDescent="0.6">
      <c r="A6150" s="3" t="s">
        <v>57</v>
      </c>
      <c r="B6150" s="3" t="s">
        <v>224</v>
      </c>
      <c r="C6150" s="4">
        <v>71342</v>
      </c>
      <c r="D6150" s="9">
        <v>2.8045460802739852E-2</v>
      </c>
      <c r="E6150" s="9">
        <v>1.064805970149254</v>
      </c>
      <c r="F6150" s="5">
        <v>-5.1807549175970191</v>
      </c>
      <c r="G6150" s="3"/>
    </row>
    <row r="6151" spans="1:7" x14ac:dyDescent="0.6">
      <c r="A6151" s="6" t="s">
        <v>58</v>
      </c>
      <c r="B6151" s="6" t="s">
        <v>224</v>
      </c>
      <c r="C6151" s="7">
        <v>55440</v>
      </c>
      <c r="D6151" s="10">
        <v>2.2787278217697469E-2</v>
      </c>
      <c r="E6151" s="10">
        <v>1.26</v>
      </c>
      <c r="F6151" s="8">
        <v>-22.289815256090389</v>
      </c>
      <c r="G6151" s="6"/>
    </row>
    <row r="6152" spans="1:7" x14ac:dyDescent="0.6">
      <c r="A6152" s="3" t="s">
        <v>64</v>
      </c>
      <c r="B6152" s="3" t="s">
        <v>224</v>
      </c>
      <c r="C6152" s="4">
        <v>101200</v>
      </c>
      <c r="D6152" s="9">
        <v>3.6763873144511967E-2</v>
      </c>
      <c r="E6152" s="9">
        <v>1.1499999999999999</v>
      </c>
      <c r="F6152" s="5">
        <v>82.539682539682531</v>
      </c>
      <c r="G6152" s="3"/>
    </row>
    <row r="6153" spans="1:7" x14ac:dyDescent="0.6">
      <c r="A6153" s="6" t="s">
        <v>67</v>
      </c>
      <c r="B6153" s="6" t="s">
        <v>224</v>
      </c>
      <c r="C6153" s="7">
        <v>51870</v>
      </c>
      <c r="D6153" s="10">
        <v>2.2988822610187351E-2</v>
      </c>
      <c r="E6153" s="10">
        <v>1.1399999999999999</v>
      </c>
      <c r="F6153" s="8">
        <v>-48.745059288537547</v>
      </c>
      <c r="G6153" s="6"/>
    </row>
    <row r="6154" spans="1:7" x14ac:dyDescent="0.6">
      <c r="A6154" s="3" t="s">
        <v>68</v>
      </c>
      <c r="B6154" s="3" t="s">
        <v>224</v>
      </c>
      <c r="C6154" s="4">
        <v>44440</v>
      </c>
      <c r="D6154" s="9">
        <v>1.9903303535003612E-2</v>
      </c>
      <c r="E6154" s="9">
        <v>1.01</v>
      </c>
      <c r="F6154" s="5">
        <v>-14.32427221900906</v>
      </c>
      <c r="G6154" s="3"/>
    </row>
    <row r="6155" spans="1:7" x14ac:dyDescent="0.6">
      <c r="A6155" s="6" t="s">
        <v>70</v>
      </c>
      <c r="B6155" s="6" t="s">
        <v>224</v>
      </c>
      <c r="C6155" s="7">
        <v>40495</v>
      </c>
      <c r="D6155" s="10">
        <v>1.5420543624066739E-2</v>
      </c>
      <c r="E6155" s="10">
        <v>0.89</v>
      </c>
      <c r="F6155" s="8">
        <v>-8.8771377137713774</v>
      </c>
      <c r="G6155" s="6"/>
    </row>
    <row r="6156" spans="1:7" x14ac:dyDescent="0.6">
      <c r="A6156" s="3" t="s">
        <v>76</v>
      </c>
      <c r="B6156" s="3" t="s">
        <v>224</v>
      </c>
      <c r="C6156" s="4">
        <v>80098</v>
      </c>
      <c r="D6156" s="9">
        <v>3.1330833784880857E-2</v>
      </c>
      <c r="E6156" s="9">
        <v>1.2044812030075189</v>
      </c>
      <c r="F6156" s="5">
        <v>97.797258920854418</v>
      </c>
      <c r="G6156" s="3"/>
    </row>
    <row r="6157" spans="1:7" x14ac:dyDescent="0.6">
      <c r="A6157" s="6" t="s">
        <v>77</v>
      </c>
      <c r="B6157" s="6" t="s">
        <v>224</v>
      </c>
      <c r="C6157" s="7">
        <v>34588</v>
      </c>
      <c r="D6157" s="10">
        <v>1.319249997603739E-2</v>
      </c>
      <c r="E6157" s="10">
        <v>1.537244444444444</v>
      </c>
      <c r="F6157" s="8">
        <v>-56.817898074858299</v>
      </c>
      <c r="G6157" s="6"/>
    </row>
    <row r="6158" spans="1:7" x14ac:dyDescent="0.6">
      <c r="A6158" s="3" t="s">
        <v>14</v>
      </c>
      <c r="B6158" s="3" t="s">
        <v>225</v>
      </c>
      <c r="C6158" s="4">
        <v>4109326</v>
      </c>
      <c r="D6158" s="9">
        <v>1.5850881002230059</v>
      </c>
      <c r="E6158" s="9">
        <v>1.2243893064380369</v>
      </c>
      <c r="F6158" s="3"/>
      <c r="G6158" s="3"/>
    </row>
    <row r="6159" spans="1:7" x14ac:dyDescent="0.6">
      <c r="A6159" s="6" t="s">
        <v>15</v>
      </c>
      <c r="B6159" s="6" t="s">
        <v>225</v>
      </c>
      <c r="C6159" s="7">
        <v>1694269</v>
      </c>
      <c r="D6159" s="10">
        <v>0.66866817187311567</v>
      </c>
      <c r="E6159" s="10">
        <v>1.1900463580810561</v>
      </c>
      <c r="F6159" s="8">
        <v>-58.770148681316613</v>
      </c>
      <c r="G6159" s="6"/>
    </row>
    <row r="6160" spans="1:7" x14ac:dyDescent="0.6">
      <c r="A6160" s="3" t="s">
        <v>16</v>
      </c>
      <c r="B6160" s="3" t="s">
        <v>225</v>
      </c>
      <c r="C6160" s="4">
        <v>1568185</v>
      </c>
      <c r="D6160" s="9">
        <v>0.58695135739133297</v>
      </c>
      <c r="E6160" s="9">
        <v>1.254548</v>
      </c>
      <c r="F6160" s="5">
        <v>-7.4417934814365321</v>
      </c>
      <c r="G6160" s="3"/>
    </row>
    <row r="6161" spans="1:7" x14ac:dyDescent="0.6">
      <c r="A6161" s="6" t="s">
        <v>17</v>
      </c>
      <c r="B6161" s="6" t="s">
        <v>225</v>
      </c>
      <c r="C6161" s="7">
        <v>2161412</v>
      </c>
      <c r="D6161" s="10">
        <v>0.87105720396437547</v>
      </c>
      <c r="E6161" s="10">
        <v>1.2343449110824301</v>
      </c>
      <c r="F6161" s="8">
        <v>37.82889136166969</v>
      </c>
      <c r="G6161" s="6"/>
    </row>
    <row r="6162" spans="1:7" x14ac:dyDescent="0.6">
      <c r="A6162" s="3" t="s">
        <v>18</v>
      </c>
      <c r="B6162" s="3" t="s">
        <v>225</v>
      </c>
      <c r="C6162" s="4">
        <v>2774062</v>
      </c>
      <c r="D6162" s="9">
        <v>1.0660036943080999</v>
      </c>
      <c r="E6162" s="9">
        <v>1.251223230555506</v>
      </c>
      <c r="F6162" s="5">
        <v>28.344896761931551</v>
      </c>
      <c r="G6162" s="3"/>
    </row>
    <row r="6163" spans="1:7" x14ac:dyDescent="0.6">
      <c r="A6163" s="6" t="s">
        <v>19</v>
      </c>
      <c r="B6163" s="6" t="s">
        <v>225</v>
      </c>
      <c r="C6163" s="7">
        <v>1920061</v>
      </c>
      <c r="D6163" s="10">
        <v>0.87643587130751488</v>
      </c>
      <c r="E6163" s="10">
        <v>1.1004160816116</v>
      </c>
      <c r="F6163" s="8">
        <v>-30.785216768767238</v>
      </c>
      <c r="G6163" s="6"/>
    </row>
    <row r="6164" spans="1:7" x14ac:dyDescent="0.6">
      <c r="A6164" s="3" t="s">
        <v>20</v>
      </c>
      <c r="B6164" s="3" t="s">
        <v>225</v>
      </c>
      <c r="C6164" s="4">
        <v>3279761</v>
      </c>
      <c r="D6164" s="9">
        <v>1.118844340610246</v>
      </c>
      <c r="E6164" s="9">
        <v>1.1431721854304639</v>
      </c>
      <c r="F6164" s="5">
        <v>70.815458467204934</v>
      </c>
      <c r="G6164" s="3"/>
    </row>
    <row r="6165" spans="1:7" x14ac:dyDescent="0.6">
      <c r="A6165" s="6" t="s">
        <v>21</v>
      </c>
      <c r="B6165" s="6" t="s">
        <v>225</v>
      </c>
      <c r="C6165" s="7">
        <v>2272835</v>
      </c>
      <c r="D6165" s="10">
        <v>0.82565547563750818</v>
      </c>
      <c r="E6165" s="10">
        <v>1.0875328963108279</v>
      </c>
      <c r="F6165" s="8">
        <v>-30.70120048381574</v>
      </c>
      <c r="G6165" s="6"/>
    </row>
    <row r="6166" spans="1:7" x14ac:dyDescent="0.6">
      <c r="A6166" s="3" t="s">
        <v>22</v>
      </c>
      <c r="B6166" s="3" t="s">
        <v>225</v>
      </c>
      <c r="C6166" s="4">
        <v>1871497</v>
      </c>
      <c r="D6166" s="9">
        <v>0.73459112570812546</v>
      </c>
      <c r="E6166" s="9">
        <v>1.052443427208926</v>
      </c>
      <c r="F6166" s="5">
        <v>-17.658035009140569</v>
      </c>
      <c r="G6166" s="3"/>
    </row>
    <row r="6167" spans="1:7" x14ac:dyDescent="0.6">
      <c r="A6167" s="6" t="s">
        <v>23</v>
      </c>
      <c r="B6167" s="6" t="s">
        <v>225</v>
      </c>
      <c r="C6167" s="7">
        <v>797018</v>
      </c>
      <c r="D6167" s="10">
        <v>0.30199463901524232</v>
      </c>
      <c r="E6167" s="10">
        <v>1.051807960304054</v>
      </c>
      <c r="F6167" s="8">
        <v>-57.412809104155663</v>
      </c>
      <c r="G6167" s="6"/>
    </row>
    <row r="6168" spans="1:7" x14ac:dyDescent="0.6">
      <c r="A6168" s="3" t="s">
        <v>24</v>
      </c>
      <c r="B6168" s="3" t="s">
        <v>225</v>
      </c>
      <c r="C6168" s="4">
        <v>993707</v>
      </c>
      <c r="D6168" s="9">
        <v>0.4309755456344222</v>
      </c>
      <c r="E6168" s="9">
        <v>1.0078164300202841</v>
      </c>
      <c r="F6168" s="5">
        <v>24.678112664958629</v>
      </c>
      <c r="G6168" s="3"/>
    </row>
    <row r="6169" spans="1:7" x14ac:dyDescent="0.6">
      <c r="A6169" s="6" t="s">
        <v>25</v>
      </c>
      <c r="B6169" s="6" t="s">
        <v>225</v>
      </c>
      <c r="C6169" s="7">
        <v>1603676</v>
      </c>
      <c r="D6169" s="10">
        <v>0.64047133644793086</v>
      </c>
      <c r="E6169" s="10">
        <v>1.044808130822855</v>
      </c>
      <c r="F6169" s="8">
        <v>61.383184379298918</v>
      </c>
      <c r="G6169" s="6"/>
    </row>
    <row r="6170" spans="1:7" x14ac:dyDescent="0.6">
      <c r="A6170" s="3" t="s">
        <v>26</v>
      </c>
      <c r="B6170" s="3" t="s">
        <v>225</v>
      </c>
      <c r="C6170" s="4">
        <v>1235746</v>
      </c>
      <c r="D6170" s="9">
        <v>0.57669337077122618</v>
      </c>
      <c r="E6170" s="9">
        <v>1.077372275501308</v>
      </c>
      <c r="F6170" s="5">
        <v>-22.942913655875628</v>
      </c>
      <c r="G6170" s="5">
        <v>-69.928255874564343</v>
      </c>
    </row>
    <row r="6171" spans="1:7" x14ac:dyDescent="0.6">
      <c r="A6171" s="6" t="s">
        <v>27</v>
      </c>
      <c r="B6171" s="6" t="s">
        <v>225</v>
      </c>
      <c r="C6171" s="7">
        <v>2068964</v>
      </c>
      <c r="D6171" s="10">
        <v>0.90965720943493344</v>
      </c>
      <c r="E6171" s="10">
        <v>1.057617380191693</v>
      </c>
      <c r="F6171" s="8">
        <v>67.426315763919135</v>
      </c>
      <c r="G6171" s="8">
        <v>22.115437395124381</v>
      </c>
    </row>
    <row r="6172" spans="1:7" x14ac:dyDescent="0.6">
      <c r="A6172" s="3" t="s">
        <v>28</v>
      </c>
      <c r="B6172" s="3" t="s">
        <v>225</v>
      </c>
      <c r="C6172" s="4">
        <v>565133</v>
      </c>
      <c r="D6172" s="9">
        <v>0.24595744709371889</v>
      </c>
      <c r="E6172" s="9">
        <v>1.0073672014260251</v>
      </c>
      <c r="F6172" s="5">
        <v>-72.685218302493411</v>
      </c>
      <c r="G6172" s="5">
        <v>-63.962606452682557</v>
      </c>
    </row>
    <row r="6173" spans="1:7" x14ac:dyDescent="0.6">
      <c r="A6173" s="6" t="s">
        <v>29</v>
      </c>
      <c r="B6173" s="6" t="s">
        <v>225</v>
      </c>
      <c r="C6173" s="7">
        <v>730665</v>
      </c>
      <c r="D6173" s="10">
        <v>0.35829635149164102</v>
      </c>
      <c r="E6173" s="10">
        <v>0.98658520118822579</v>
      </c>
      <c r="F6173" s="8">
        <v>29.290804111598501</v>
      </c>
      <c r="G6173" s="8">
        <v>-66.195015110492577</v>
      </c>
    </row>
    <row r="6174" spans="1:7" x14ac:dyDescent="0.6">
      <c r="A6174" s="3" t="s">
        <v>30</v>
      </c>
      <c r="B6174" s="3" t="s">
        <v>225</v>
      </c>
      <c r="C6174" s="4">
        <v>2025131</v>
      </c>
      <c r="D6174" s="9">
        <v>0.93134914010049363</v>
      </c>
      <c r="E6174" s="9">
        <v>0.85620167001374059</v>
      </c>
      <c r="F6174" s="5">
        <v>177.16272163029569</v>
      </c>
      <c r="G6174" s="5">
        <v>-26.997630189952488</v>
      </c>
    </row>
    <row r="6175" spans="1:7" x14ac:dyDescent="0.6">
      <c r="A6175" s="6" t="s">
        <v>31</v>
      </c>
      <c r="B6175" s="6" t="s">
        <v>225</v>
      </c>
      <c r="C6175" s="7">
        <v>1448821</v>
      </c>
      <c r="D6175" s="10">
        <v>0.65600589527398923</v>
      </c>
      <c r="E6175" s="10">
        <v>0.87727580986981535</v>
      </c>
      <c r="F6175" s="8">
        <v>-28.45791210543911</v>
      </c>
      <c r="G6175" s="8">
        <v>-24.542970249382702</v>
      </c>
    </row>
    <row r="6176" spans="1:7" x14ac:dyDescent="0.6">
      <c r="A6176" s="3" t="s">
        <v>32</v>
      </c>
      <c r="B6176" s="3" t="s">
        <v>225</v>
      </c>
      <c r="C6176" s="4">
        <v>1921707</v>
      </c>
      <c r="D6176" s="9">
        <v>0.86271038472092099</v>
      </c>
      <c r="E6176" s="9">
        <v>0.95093995101071327</v>
      </c>
      <c r="F6176" s="5">
        <v>32.639366767875401</v>
      </c>
      <c r="G6176" s="5">
        <v>-41.407102529727013</v>
      </c>
    </row>
    <row r="6177" spans="1:7" x14ac:dyDescent="0.6">
      <c r="A6177" s="6" t="s">
        <v>33</v>
      </c>
      <c r="B6177" s="6" t="s">
        <v>225</v>
      </c>
      <c r="C6177" s="7">
        <v>698224</v>
      </c>
      <c r="D6177" s="10">
        <v>0.32849877109832221</v>
      </c>
      <c r="E6177" s="10">
        <v>1.187455782312925</v>
      </c>
      <c r="F6177" s="8">
        <v>-63.666469446174681</v>
      </c>
      <c r="G6177" s="8">
        <v>-69.27960014695303</v>
      </c>
    </row>
    <row r="6178" spans="1:7" x14ac:dyDescent="0.6">
      <c r="A6178" s="3" t="s">
        <v>34</v>
      </c>
      <c r="B6178" s="3" t="s">
        <v>225</v>
      </c>
      <c r="C6178" s="4">
        <v>637892</v>
      </c>
      <c r="D6178" s="9">
        <v>0.26769663332283322</v>
      </c>
      <c r="E6178" s="9">
        <v>1.455045620437956</v>
      </c>
      <c r="F6178" s="5">
        <v>-8.6407800362061415</v>
      </c>
      <c r="G6178" s="5">
        <v>-65.915414237906873</v>
      </c>
    </row>
    <row r="6179" spans="1:7" x14ac:dyDescent="0.6">
      <c r="A6179" s="6" t="s">
        <v>35</v>
      </c>
      <c r="B6179" s="6" t="s">
        <v>225</v>
      </c>
      <c r="C6179" s="7">
        <v>328984</v>
      </c>
      <c r="D6179" s="10">
        <v>0.15242450400426369</v>
      </c>
      <c r="E6179" s="10">
        <v>1.0477197452229301</v>
      </c>
      <c r="F6179" s="8">
        <v>-48.42637938710628</v>
      </c>
      <c r="G6179" s="8">
        <v>-58.723140506236987</v>
      </c>
    </row>
    <row r="6180" spans="1:7" x14ac:dyDescent="0.6">
      <c r="A6180" s="3" t="s">
        <v>36</v>
      </c>
      <c r="B6180" s="3" t="s">
        <v>225</v>
      </c>
      <c r="C6180" s="4">
        <v>832715</v>
      </c>
      <c r="D6180" s="9">
        <v>0.41419815660817311</v>
      </c>
      <c r="E6180" s="9">
        <v>1.0171186026627581</v>
      </c>
      <c r="F6180" s="5">
        <v>153.11717287162901</v>
      </c>
      <c r="G6180" s="5">
        <v>-16.201153861248841</v>
      </c>
    </row>
    <row r="6181" spans="1:7" x14ac:dyDescent="0.6">
      <c r="A6181" s="6" t="s">
        <v>37</v>
      </c>
      <c r="B6181" s="6" t="s">
        <v>225</v>
      </c>
      <c r="C6181" s="7">
        <v>784515</v>
      </c>
      <c r="D6181" s="10">
        <v>0.33311385604984789</v>
      </c>
      <c r="E6181" s="10">
        <v>1.2028748850046</v>
      </c>
      <c r="F6181" s="8">
        <v>-5.788294914826797</v>
      </c>
      <c r="G6181" s="8">
        <v>-51.080205727341429</v>
      </c>
    </row>
    <row r="6182" spans="1:7" x14ac:dyDescent="0.6">
      <c r="A6182" s="3" t="s">
        <v>38</v>
      </c>
      <c r="B6182" s="3" t="s">
        <v>225</v>
      </c>
      <c r="C6182" s="4">
        <v>375639</v>
      </c>
      <c r="D6182" s="9">
        <v>0.1650921444189701</v>
      </c>
      <c r="E6182" s="9">
        <v>1.137438304314913</v>
      </c>
      <c r="F6182" s="5">
        <v>-52.11831513737787</v>
      </c>
      <c r="G6182" s="5">
        <v>-69.602248358481432</v>
      </c>
    </row>
    <row r="6183" spans="1:7" x14ac:dyDescent="0.6">
      <c r="A6183" s="6" t="s">
        <v>39</v>
      </c>
      <c r="B6183" s="6" t="s">
        <v>225</v>
      </c>
      <c r="C6183" s="7">
        <v>884352</v>
      </c>
      <c r="D6183" s="10">
        <v>0.33774325952424</v>
      </c>
      <c r="E6183" s="10">
        <v>1.2833434915106661</v>
      </c>
      <c r="F6183" s="8">
        <v>135.4260340379993</v>
      </c>
      <c r="G6183" s="8">
        <v>-57.256288654611673</v>
      </c>
    </row>
    <row r="6184" spans="1:7" x14ac:dyDescent="0.6">
      <c r="A6184" s="3" t="s">
        <v>40</v>
      </c>
      <c r="B6184" s="3" t="s">
        <v>225</v>
      </c>
      <c r="C6184" s="4">
        <v>4303918</v>
      </c>
      <c r="D6184" s="9">
        <v>1.3236535753972789</v>
      </c>
      <c r="E6184" s="9">
        <v>1.414575931373355</v>
      </c>
      <c r="F6184" s="5">
        <v>386.6747629903025</v>
      </c>
      <c r="G6184" s="5">
        <v>661.57612455828985</v>
      </c>
    </row>
    <row r="6185" spans="1:7" x14ac:dyDescent="0.6">
      <c r="A6185" s="6" t="s">
        <v>41</v>
      </c>
      <c r="B6185" s="6" t="s">
        <v>225</v>
      </c>
      <c r="C6185" s="7">
        <v>4165667</v>
      </c>
      <c r="D6185" s="10">
        <v>1.281141205105701</v>
      </c>
      <c r="E6185" s="10">
        <v>1.7086410992616901</v>
      </c>
      <c r="F6185" s="8">
        <v>-3.2122126862082379</v>
      </c>
      <c r="G6185" s="8">
        <v>470.11995921523538</v>
      </c>
    </row>
    <row r="6186" spans="1:7" x14ac:dyDescent="0.6">
      <c r="A6186" s="3" t="s">
        <v>42</v>
      </c>
      <c r="B6186" s="3" t="s">
        <v>225</v>
      </c>
      <c r="C6186" s="4">
        <v>2540249</v>
      </c>
      <c r="D6186" s="9">
        <v>0.71552916436898217</v>
      </c>
      <c r="E6186" s="9">
        <v>1.751352338929298</v>
      </c>
      <c r="F6186" s="5">
        <v>-39.019393532896409</v>
      </c>
      <c r="G6186" s="5">
        <v>25.436280418402561</v>
      </c>
    </row>
    <row r="6187" spans="1:7" x14ac:dyDescent="0.6">
      <c r="A6187" s="6" t="s">
        <v>43</v>
      </c>
      <c r="B6187" s="6" t="s">
        <v>225</v>
      </c>
      <c r="C6187" s="7">
        <v>1971484</v>
      </c>
      <c r="D6187" s="10">
        <v>0.59022990717744317</v>
      </c>
      <c r="E6187" s="10">
        <v>1.6553182199832071</v>
      </c>
      <c r="F6187" s="8">
        <v>-22.39012789691089</v>
      </c>
      <c r="G6187" s="8">
        <v>36.075056891085922</v>
      </c>
    </row>
    <row r="6188" spans="1:7" x14ac:dyDescent="0.6">
      <c r="A6188" s="3" t="s">
        <v>44</v>
      </c>
      <c r="B6188" s="3" t="s">
        <v>225</v>
      </c>
      <c r="C6188" s="4">
        <v>2831495</v>
      </c>
      <c r="D6188" s="9">
        <v>0.79476254404020985</v>
      </c>
      <c r="E6188" s="9">
        <v>1.5276476935527381</v>
      </c>
      <c r="F6188" s="5">
        <v>43.62251988857124</v>
      </c>
      <c r="G6188" s="5">
        <v>47.342701046517497</v>
      </c>
    </row>
    <row r="6189" spans="1:7" x14ac:dyDescent="0.6">
      <c r="A6189" s="6" t="s">
        <v>45</v>
      </c>
      <c r="B6189" s="6" t="s">
        <v>225</v>
      </c>
      <c r="C6189" s="7">
        <v>2449425</v>
      </c>
      <c r="D6189" s="10">
        <v>0.68805907986770865</v>
      </c>
      <c r="E6189" s="10">
        <v>1.54061576199761</v>
      </c>
      <c r="F6189" s="8">
        <v>-13.49357848062596</v>
      </c>
      <c r="G6189" s="8">
        <v>250.80790691812371</v>
      </c>
    </row>
    <row r="6190" spans="1:7" x14ac:dyDescent="0.6">
      <c r="A6190" s="3" t="s">
        <v>46</v>
      </c>
      <c r="B6190" s="3" t="s">
        <v>225</v>
      </c>
      <c r="C6190" s="4">
        <v>2553259</v>
      </c>
      <c r="D6190" s="9">
        <v>0.7448250006829058</v>
      </c>
      <c r="E6190" s="9">
        <v>1.499711600587371</v>
      </c>
      <c r="F6190" s="5">
        <v>4.2391173438664156</v>
      </c>
      <c r="G6190" s="5">
        <v>300.26509189643377</v>
      </c>
    </row>
    <row r="6191" spans="1:7" x14ac:dyDescent="0.6">
      <c r="A6191" s="6" t="s">
        <v>47</v>
      </c>
      <c r="B6191" s="6" t="s">
        <v>225</v>
      </c>
      <c r="C6191" s="7">
        <v>1007086</v>
      </c>
      <c r="D6191" s="10">
        <v>0.27514420279730328</v>
      </c>
      <c r="E6191" s="10">
        <v>1.512141141141141</v>
      </c>
      <c r="F6191" s="8">
        <v>-60.556841276188592</v>
      </c>
      <c r="G6191" s="8">
        <v>206.12005447073409</v>
      </c>
    </row>
    <row r="6192" spans="1:7" x14ac:dyDescent="0.6">
      <c r="A6192" s="3" t="s">
        <v>48</v>
      </c>
      <c r="B6192" s="3" t="s">
        <v>225</v>
      </c>
      <c r="C6192" s="4">
        <v>2435312</v>
      </c>
      <c r="D6192" s="9">
        <v>0.74041448212457828</v>
      </c>
      <c r="E6192" s="9">
        <v>1.630825688073394</v>
      </c>
      <c r="F6192" s="5">
        <v>141.81767992008631</v>
      </c>
      <c r="G6192" s="5">
        <v>192.45444119536691</v>
      </c>
    </row>
    <row r="6193" spans="1:7" x14ac:dyDescent="0.6">
      <c r="A6193" s="6" t="s">
        <v>49</v>
      </c>
      <c r="B6193" s="6" t="s">
        <v>225</v>
      </c>
      <c r="C6193" s="7">
        <v>2025070</v>
      </c>
      <c r="D6193" s="10">
        <v>0.53857311345104453</v>
      </c>
      <c r="E6193" s="10">
        <v>1.5667852998065761</v>
      </c>
      <c r="F6193" s="8">
        <v>-16.845562293455622</v>
      </c>
      <c r="G6193" s="8">
        <v>158.1301823419565</v>
      </c>
    </row>
    <row r="6194" spans="1:7" x14ac:dyDescent="0.6">
      <c r="A6194" s="3" t="s">
        <v>50</v>
      </c>
      <c r="B6194" s="3" t="s">
        <v>225</v>
      </c>
      <c r="C6194" s="4">
        <v>2720032</v>
      </c>
      <c r="D6194" s="9">
        <v>0.63330085104737821</v>
      </c>
      <c r="E6194" s="9">
        <v>1.368569559748428</v>
      </c>
      <c r="F6194" s="5">
        <v>34.317924812475617</v>
      </c>
      <c r="G6194" s="5">
        <v>624.10798665740242</v>
      </c>
    </row>
    <row r="6195" spans="1:7" x14ac:dyDescent="0.6">
      <c r="A6195" s="6" t="s">
        <v>51</v>
      </c>
      <c r="B6195" s="6" t="s">
        <v>225</v>
      </c>
      <c r="C6195" s="7">
        <v>1057290</v>
      </c>
      <c r="D6195" s="10">
        <v>0.26667045535832179</v>
      </c>
      <c r="E6195" s="10">
        <v>1.3520246034232519</v>
      </c>
      <c r="F6195" s="8">
        <v>-61.129501417630379</v>
      </c>
      <c r="G6195" s="8">
        <v>19.555335432045151</v>
      </c>
    </row>
    <row r="6196" spans="1:7" x14ac:dyDescent="0.6">
      <c r="A6196" s="3" t="s">
        <v>52</v>
      </c>
      <c r="B6196" s="3" t="s">
        <v>225</v>
      </c>
      <c r="C6196" s="4">
        <v>2251204</v>
      </c>
      <c r="D6196" s="9">
        <v>0.60190269359746507</v>
      </c>
      <c r="E6196" s="9">
        <v>1.8479757018551961</v>
      </c>
      <c r="F6196" s="5">
        <v>112.9220932762061</v>
      </c>
      <c r="G6196" s="5">
        <v>-47.694077814679559</v>
      </c>
    </row>
    <row r="6197" spans="1:7" x14ac:dyDescent="0.6">
      <c r="A6197" s="6" t="s">
        <v>53</v>
      </c>
      <c r="B6197" s="6" t="s">
        <v>225</v>
      </c>
      <c r="C6197" s="7">
        <v>2415345</v>
      </c>
      <c r="D6197" s="10">
        <v>0.77690347503000012</v>
      </c>
      <c r="E6197" s="10">
        <v>1.63453001285782</v>
      </c>
      <c r="F6197" s="8">
        <v>7.2912539245665764</v>
      </c>
      <c r="G6197" s="8">
        <v>-42.017808912714337</v>
      </c>
    </row>
    <row r="6198" spans="1:7" x14ac:dyDescent="0.6">
      <c r="A6198" s="3" t="s">
        <v>54</v>
      </c>
      <c r="B6198" s="3" t="s">
        <v>225</v>
      </c>
      <c r="C6198" s="4">
        <v>501201</v>
      </c>
      <c r="D6198" s="9">
        <v>0.1407524762894333</v>
      </c>
      <c r="E6198" s="9">
        <v>1.600258620689655</v>
      </c>
      <c r="F6198" s="5">
        <v>-79.249299789471067</v>
      </c>
      <c r="G6198" s="5">
        <v>-80.269611364870144</v>
      </c>
    </row>
    <row r="6199" spans="1:7" x14ac:dyDescent="0.6">
      <c r="A6199" s="6" t="s">
        <v>55</v>
      </c>
      <c r="B6199" s="6" t="s">
        <v>225</v>
      </c>
      <c r="C6199" s="7">
        <v>1075350</v>
      </c>
      <c r="D6199" s="10">
        <v>0.36719828493968848</v>
      </c>
      <c r="E6199" s="10">
        <v>1.4652541218149611</v>
      </c>
      <c r="F6199" s="8">
        <v>114.5546397553077</v>
      </c>
      <c r="G6199" s="8">
        <v>-45.454794459402159</v>
      </c>
    </row>
    <row r="6200" spans="1:7" x14ac:dyDescent="0.6">
      <c r="A6200" s="3" t="s">
        <v>56</v>
      </c>
      <c r="B6200" s="3" t="s">
        <v>225</v>
      </c>
      <c r="C6200" s="4">
        <v>564743</v>
      </c>
      <c r="D6200" s="9">
        <v>0.19661508359447599</v>
      </c>
      <c r="E6200" s="9">
        <v>1.511624732334047</v>
      </c>
      <c r="F6200" s="5">
        <v>-47.482866043613697</v>
      </c>
      <c r="G6200" s="5">
        <v>-80.054953302054216</v>
      </c>
    </row>
    <row r="6201" spans="1:7" x14ac:dyDescent="0.6">
      <c r="A6201" s="6" t="s">
        <v>57</v>
      </c>
      <c r="B6201" s="6" t="s">
        <v>225</v>
      </c>
      <c r="C6201" s="7">
        <v>172026</v>
      </c>
      <c r="D6201" s="10">
        <v>6.7625640436939333E-2</v>
      </c>
      <c r="E6201" s="10">
        <v>0.7846111744583808</v>
      </c>
      <c r="F6201" s="8">
        <v>-69.539064671895005</v>
      </c>
      <c r="G6201" s="8">
        <v>-92.976882329526319</v>
      </c>
    </row>
    <row r="6202" spans="1:7" x14ac:dyDescent="0.6">
      <c r="A6202" s="3" t="s">
        <v>58</v>
      </c>
      <c r="B6202" s="3" t="s">
        <v>225</v>
      </c>
      <c r="C6202" s="4">
        <v>278488</v>
      </c>
      <c r="D6202" s="9">
        <v>0.11446579250162579</v>
      </c>
      <c r="E6202" s="9">
        <v>1.1810347752332491</v>
      </c>
      <c r="F6202" s="5">
        <v>61.887156592608093</v>
      </c>
      <c r="G6202" s="5">
        <v>-89.092841736776407</v>
      </c>
    </row>
    <row r="6203" spans="1:7" x14ac:dyDescent="0.6">
      <c r="A6203" s="6" t="s">
        <v>59</v>
      </c>
      <c r="B6203" s="6" t="s">
        <v>225</v>
      </c>
      <c r="C6203" s="7">
        <v>1336333</v>
      </c>
      <c r="D6203" s="10">
        <v>0.59972048769844688</v>
      </c>
      <c r="E6203" s="10">
        <v>1.1301869079837621</v>
      </c>
      <c r="F6203" s="8">
        <v>379.85299187038578</v>
      </c>
      <c r="G6203" s="8">
        <v>32.693037138834228</v>
      </c>
    </row>
    <row r="6204" spans="1:7" x14ac:dyDescent="0.6">
      <c r="A6204" s="3" t="s">
        <v>60</v>
      </c>
      <c r="B6204" s="3" t="s">
        <v>225</v>
      </c>
      <c r="C6204" s="4">
        <v>1094131</v>
      </c>
      <c r="D6204" s="9">
        <v>0.53601970705542779</v>
      </c>
      <c r="E6204" s="9">
        <v>0.96484215167548504</v>
      </c>
      <c r="F6204" s="5">
        <v>-18.12437468804557</v>
      </c>
      <c r="G6204" s="5">
        <v>-55.072245363222457</v>
      </c>
    </row>
    <row r="6205" spans="1:7" x14ac:dyDescent="0.6">
      <c r="A6205" s="6" t="s">
        <v>61</v>
      </c>
      <c r="B6205" s="6" t="s">
        <v>225</v>
      </c>
      <c r="C6205" s="7">
        <v>2988651</v>
      </c>
      <c r="D6205" s="10">
        <v>1.241758573694721</v>
      </c>
      <c r="E6205" s="10">
        <v>0.96782739637305704</v>
      </c>
      <c r="F6205" s="8">
        <v>173.15294055282229</v>
      </c>
      <c r="G6205" s="8">
        <v>47.582602082890958</v>
      </c>
    </row>
    <row r="6206" spans="1:7" x14ac:dyDescent="0.6">
      <c r="A6206" s="3" t="s">
        <v>62</v>
      </c>
      <c r="B6206" s="3" t="s">
        <v>225</v>
      </c>
      <c r="C6206" s="4">
        <v>1822722</v>
      </c>
      <c r="D6206" s="9">
        <v>0.75105663269918366</v>
      </c>
      <c r="E6206" s="9">
        <v>1.0725048543689319</v>
      </c>
      <c r="F6206" s="5">
        <v>-39.011881949414636</v>
      </c>
      <c r="G6206" s="5">
        <v>-32.988950129998472</v>
      </c>
    </row>
    <row r="6207" spans="1:7" x14ac:dyDescent="0.6">
      <c r="A6207" s="6" t="s">
        <v>63</v>
      </c>
      <c r="B6207" s="6" t="s">
        <v>225</v>
      </c>
      <c r="C6207" s="7">
        <v>1502076</v>
      </c>
      <c r="D6207" s="10">
        <v>0.56163510793519744</v>
      </c>
      <c r="E6207" s="10">
        <v>1.160352259559676</v>
      </c>
      <c r="F6207" s="8">
        <v>-17.59160201061928</v>
      </c>
      <c r="G6207" s="8">
        <v>42.068495871520597</v>
      </c>
    </row>
    <row r="6208" spans="1:7" x14ac:dyDescent="0.6">
      <c r="A6208" s="3" t="s">
        <v>64</v>
      </c>
      <c r="B6208" s="3" t="s">
        <v>225</v>
      </c>
      <c r="C6208" s="4">
        <v>2660228</v>
      </c>
      <c r="D6208" s="9">
        <v>0.96640597556797225</v>
      </c>
      <c r="E6208" s="9">
        <v>1.168663181478715</v>
      </c>
      <c r="F6208" s="5">
        <v>77.103422197012677</v>
      </c>
      <c r="G6208" s="5">
        <v>18.169121945412311</v>
      </c>
    </row>
    <row r="6209" spans="1:7" x14ac:dyDescent="0.6">
      <c r="A6209" s="6" t="s">
        <v>65</v>
      </c>
      <c r="B6209" s="6" t="s">
        <v>225</v>
      </c>
      <c r="C6209" s="7">
        <v>1657412</v>
      </c>
      <c r="D6209" s="10">
        <v>0.67490540459308768</v>
      </c>
      <c r="E6209" s="10">
        <v>1.273462927391471</v>
      </c>
      <c r="F6209" s="8">
        <v>-37.696618485332827</v>
      </c>
      <c r="G6209" s="8">
        <v>-31.37990639018442</v>
      </c>
    </row>
    <row r="6210" spans="1:7" x14ac:dyDescent="0.6">
      <c r="A6210" s="3" t="s">
        <v>66</v>
      </c>
      <c r="B6210" s="3" t="s">
        <v>225</v>
      </c>
      <c r="C6210" s="4">
        <v>2272373</v>
      </c>
      <c r="D6210" s="9">
        <v>0.99410461050714116</v>
      </c>
      <c r="E6210" s="9">
        <v>1.19040966001362</v>
      </c>
      <c r="F6210" s="5">
        <v>37.103689366313283</v>
      </c>
      <c r="G6210" s="5">
        <v>353.38556786598588</v>
      </c>
    </row>
    <row r="6211" spans="1:7" x14ac:dyDescent="0.6">
      <c r="A6211" s="6" t="s">
        <v>67</v>
      </c>
      <c r="B6211" s="6" t="s">
        <v>225</v>
      </c>
      <c r="C6211" s="7">
        <v>955090</v>
      </c>
      <c r="D6211" s="10">
        <v>0.42329659893510391</v>
      </c>
      <c r="E6211" s="10">
        <v>1.1380958055290751</v>
      </c>
      <c r="F6211" s="8">
        <v>-57.969488283833677</v>
      </c>
      <c r="G6211" s="8">
        <v>-11.18333565815781</v>
      </c>
    </row>
    <row r="6212" spans="1:7" x14ac:dyDescent="0.6">
      <c r="A6212" s="3" t="s">
        <v>68</v>
      </c>
      <c r="B6212" s="3" t="s">
        <v>225</v>
      </c>
      <c r="C6212" s="4">
        <v>2437186</v>
      </c>
      <c r="D6212" s="9">
        <v>1.091540340442424</v>
      </c>
      <c r="E6212" s="9">
        <v>0.99314832925835372</v>
      </c>
      <c r="F6212" s="5">
        <v>155.1786742610644</v>
      </c>
      <c r="G6212" s="5">
        <v>331.55665497403243</v>
      </c>
    </row>
    <row r="6213" spans="1:7" x14ac:dyDescent="0.6">
      <c r="A6213" s="6" t="s">
        <v>69</v>
      </c>
      <c r="B6213" s="6" t="s">
        <v>225</v>
      </c>
      <c r="C6213" s="7">
        <v>1853411</v>
      </c>
      <c r="D6213" s="10">
        <v>0.75119384660217414</v>
      </c>
      <c r="E6213" s="10">
        <v>1.002494050194721</v>
      </c>
      <c r="F6213" s="8">
        <v>-23.95282920548534</v>
      </c>
      <c r="G6213" s="8">
        <v>977.40167184030327</v>
      </c>
    </row>
    <row r="6214" spans="1:7" x14ac:dyDescent="0.6">
      <c r="A6214" s="3" t="s">
        <v>70</v>
      </c>
      <c r="B6214" s="3" t="s">
        <v>225</v>
      </c>
      <c r="C6214" s="4">
        <v>3553019</v>
      </c>
      <c r="D6214" s="9">
        <v>1.352993813721151</v>
      </c>
      <c r="E6214" s="9">
        <v>1.0215695802185161</v>
      </c>
      <c r="F6214" s="5">
        <v>91.701624734071402</v>
      </c>
      <c r="G6214" s="5">
        <v>1175.8248111229209</v>
      </c>
    </row>
    <row r="6215" spans="1:7" x14ac:dyDescent="0.6">
      <c r="A6215" s="6" t="s">
        <v>71</v>
      </c>
      <c r="B6215" s="6" t="s">
        <v>225</v>
      </c>
      <c r="C6215" s="7">
        <v>2044449</v>
      </c>
      <c r="D6215" s="10">
        <v>0.93685428560123063</v>
      </c>
      <c r="E6215" s="10">
        <v>1.1499881876476541</v>
      </c>
      <c r="F6215" s="8">
        <v>-42.4588216387247</v>
      </c>
      <c r="G6215" s="8">
        <v>52.989486901842582</v>
      </c>
    </row>
    <row r="6216" spans="1:7" x14ac:dyDescent="0.6">
      <c r="A6216" s="3" t="s">
        <v>72</v>
      </c>
      <c r="B6216" s="3" t="s">
        <v>225</v>
      </c>
      <c r="C6216" s="4">
        <v>1305402</v>
      </c>
      <c r="D6216" s="9">
        <v>0.56430794950898022</v>
      </c>
      <c r="E6216" s="9">
        <v>1.1105078689919179</v>
      </c>
      <c r="F6216" s="5">
        <v>-36.148957494170787</v>
      </c>
      <c r="G6216" s="5">
        <v>19.309479395063288</v>
      </c>
    </row>
    <row r="6217" spans="1:7" x14ac:dyDescent="0.6">
      <c r="A6217" s="6" t="s">
        <v>73</v>
      </c>
      <c r="B6217" s="6" t="s">
        <v>225</v>
      </c>
      <c r="C6217" s="7">
        <v>1253020</v>
      </c>
      <c r="D6217" s="10">
        <v>0.56525331204057039</v>
      </c>
      <c r="E6217" s="10">
        <v>1.0380415872752879</v>
      </c>
      <c r="F6217" s="8">
        <v>-4.0127102609004774</v>
      </c>
      <c r="G6217" s="8">
        <v>-58.074060838819918</v>
      </c>
    </row>
    <row r="6218" spans="1:7" x14ac:dyDescent="0.6">
      <c r="A6218" s="3" t="s">
        <v>74</v>
      </c>
      <c r="B6218" s="3" t="s">
        <v>225</v>
      </c>
      <c r="C6218" s="4">
        <v>2382337</v>
      </c>
      <c r="D6218" s="9">
        <v>0.97911609412074685</v>
      </c>
      <c r="E6218" s="9">
        <v>1.0511083167879991</v>
      </c>
      <c r="F6218" s="5">
        <v>90.12761169015657</v>
      </c>
      <c r="G6218" s="5">
        <v>30.702158639660901</v>
      </c>
    </row>
    <row r="6219" spans="1:7" x14ac:dyDescent="0.6">
      <c r="A6219" s="6" t="s">
        <v>75</v>
      </c>
      <c r="B6219" s="6" t="s">
        <v>225</v>
      </c>
      <c r="C6219" s="7">
        <v>1872852</v>
      </c>
      <c r="D6219" s="10">
        <v>0.73528038533181639</v>
      </c>
      <c r="E6219" s="10">
        <v>1.191684907101044</v>
      </c>
      <c r="F6219" s="8">
        <v>-21.38593322439268</v>
      </c>
      <c r="G6219" s="8">
        <v>24.684237015969892</v>
      </c>
    </row>
    <row r="6220" spans="1:7" x14ac:dyDescent="0.6">
      <c r="A6220" s="3" t="s">
        <v>76</v>
      </c>
      <c r="B6220" s="3" t="s">
        <v>225</v>
      </c>
      <c r="C6220" s="4">
        <v>2240723</v>
      </c>
      <c r="D6220" s="9">
        <v>0.87647281918349496</v>
      </c>
      <c r="E6220" s="9">
        <v>1.293719976905312</v>
      </c>
      <c r="F6220" s="5">
        <v>19.642288872799352</v>
      </c>
      <c r="G6220" s="5">
        <v>-15.76951298911221</v>
      </c>
    </row>
    <row r="6221" spans="1:7" x14ac:dyDescent="0.6">
      <c r="A6221" s="6" t="s">
        <v>77</v>
      </c>
      <c r="B6221" s="6" t="s">
        <v>225</v>
      </c>
      <c r="C6221" s="7">
        <v>2987650</v>
      </c>
      <c r="D6221" s="10">
        <v>1.1395447135829799</v>
      </c>
      <c r="E6221" s="10">
        <v>1.1921987230646449</v>
      </c>
      <c r="F6221" s="8">
        <v>33.334196150081908</v>
      </c>
      <c r="G6221" s="8">
        <v>80.259947436123298</v>
      </c>
    </row>
    <row r="6222" spans="1:7" x14ac:dyDescent="0.6">
      <c r="A6222" s="3" t="s">
        <v>78</v>
      </c>
      <c r="B6222" s="3" t="s">
        <v>225</v>
      </c>
      <c r="C6222" s="4">
        <v>2025198</v>
      </c>
      <c r="D6222" s="9">
        <v>0.77503621945071965</v>
      </c>
      <c r="E6222" s="9">
        <v>1.2645632219793941</v>
      </c>
      <c r="F6222" s="5">
        <v>-32.214349070339573</v>
      </c>
      <c r="G6222" s="5">
        <v>-10.87739556842121</v>
      </c>
    </row>
    <row r="6223" spans="1:7" x14ac:dyDescent="0.6">
      <c r="A6223" s="6" t="s">
        <v>79</v>
      </c>
      <c r="B6223" s="6" t="s">
        <v>225</v>
      </c>
      <c r="C6223" s="7">
        <v>2099592</v>
      </c>
      <c r="D6223" s="10">
        <v>0.83073096187438777</v>
      </c>
      <c r="E6223" s="10">
        <v>1.2602593037214891</v>
      </c>
      <c r="F6223" s="8">
        <v>3.673418599070311</v>
      </c>
      <c r="G6223" s="8">
        <v>119.8318483074893</v>
      </c>
    </row>
    <row r="6224" spans="1:7" x14ac:dyDescent="0.6">
      <c r="A6224" s="3" t="s">
        <v>80</v>
      </c>
      <c r="B6224" s="3" t="s">
        <v>225</v>
      </c>
      <c r="C6224" s="4">
        <v>1340759</v>
      </c>
      <c r="D6224" s="9">
        <v>0.54928313409302776</v>
      </c>
      <c r="E6224" s="9">
        <v>1.061146814404432</v>
      </c>
      <c r="F6224" s="5">
        <v>-36.141926621934161</v>
      </c>
      <c r="G6224" s="5">
        <v>-44.98741581479625</v>
      </c>
    </row>
    <row r="6225" spans="1:7" x14ac:dyDescent="0.6">
      <c r="A6225" s="6" t="s">
        <v>81</v>
      </c>
      <c r="B6225" s="6" t="s">
        <v>225</v>
      </c>
      <c r="C6225" s="7">
        <v>512598</v>
      </c>
      <c r="D6225" s="10">
        <v>0.22251579237768271</v>
      </c>
      <c r="E6225" s="10">
        <v>1.042925737538148</v>
      </c>
      <c r="F6225" s="8">
        <v>-61.768073158561677</v>
      </c>
      <c r="G6225" s="8">
        <v>-72.342993540018924</v>
      </c>
    </row>
    <row r="6226" spans="1:7" x14ac:dyDescent="0.6">
      <c r="A6226" s="3" t="s">
        <v>82</v>
      </c>
      <c r="B6226" s="3" t="s">
        <v>225</v>
      </c>
      <c r="C6226" s="4">
        <v>1032525</v>
      </c>
      <c r="D6226" s="9">
        <v>0.41929730267479698</v>
      </c>
      <c r="E6226" s="9">
        <v>1.1241426238432231</v>
      </c>
      <c r="F6226" s="5">
        <v>101.4297753795372</v>
      </c>
      <c r="G6226" s="5">
        <v>-70.939502434408595</v>
      </c>
    </row>
    <row r="6227" spans="1:7" x14ac:dyDescent="0.6">
      <c r="A6227" s="6" t="s">
        <v>83</v>
      </c>
      <c r="B6227" s="6" t="s">
        <v>225</v>
      </c>
      <c r="C6227" s="7">
        <v>1574805</v>
      </c>
      <c r="D6227" s="10">
        <v>0.59051375290839658</v>
      </c>
      <c r="E6227" s="10">
        <v>1.02125776170944</v>
      </c>
      <c r="F6227" s="8">
        <v>52.519793709595398</v>
      </c>
      <c r="G6227" s="8">
        <v>-22.97166620443943</v>
      </c>
    </row>
    <row r="6228" spans="1:7" x14ac:dyDescent="0.6">
      <c r="A6228" s="3" t="s">
        <v>84</v>
      </c>
      <c r="B6228" s="3" t="s">
        <v>225</v>
      </c>
      <c r="C6228" s="4">
        <v>3970818</v>
      </c>
      <c r="D6228" s="9">
        <v>1.6592727377209151</v>
      </c>
      <c r="E6228" s="9">
        <v>0.97675290413435578</v>
      </c>
      <c r="F6228" s="5">
        <v>152.1466467276901</v>
      </c>
      <c r="G6228" s="5">
        <v>204.18353886389019</v>
      </c>
    </row>
    <row r="6229" spans="1:7" x14ac:dyDescent="0.6">
      <c r="A6229" s="6" t="s">
        <v>85</v>
      </c>
      <c r="B6229" s="6" t="s">
        <v>225</v>
      </c>
      <c r="C6229" s="7">
        <v>1491571</v>
      </c>
      <c r="D6229" s="10">
        <v>0.57860487211997957</v>
      </c>
      <c r="E6229" s="10">
        <v>0.94046090794451453</v>
      </c>
      <c r="F6229" s="8">
        <v>-62.436681812160622</v>
      </c>
      <c r="G6229" s="8">
        <v>19.038083989082381</v>
      </c>
    </row>
    <row r="6230" spans="1:7" x14ac:dyDescent="0.6">
      <c r="A6230" s="3" t="s">
        <v>86</v>
      </c>
      <c r="B6230" s="3" t="s">
        <v>225</v>
      </c>
      <c r="C6230" s="4">
        <v>1570708</v>
      </c>
      <c r="D6230" s="9">
        <v>0.75176422351175221</v>
      </c>
      <c r="E6230" s="9">
        <v>1.0387421674795401</v>
      </c>
      <c r="F6230" s="5">
        <v>5.3056140136808816</v>
      </c>
      <c r="G6230" s="5">
        <v>-34.068605743016207</v>
      </c>
    </row>
    <row r="6231" spans="1:7" x14ac:dyDescent="0.6">
      <c r="A6231" s="6" t="s">
        <v>87</v>
      </c>
      <c r="B6231" s="6" t="s">
        <v>225</v>
      </c>
      <c r="C6231" s="7">
        <v>1271092</v>
      </c>
      <c r="D6231" s="10">
        <v>0.53366404506280674</v>
      </c>
      <c r="E6231" s="10">
        <v>1.060569044639132</v>
      </c>
      <c r="F6231" s="8">
        <v>-19.07521958250674</v>
      </c>
      <c r="G6231" s="8">
        <v>-32.130675568598058</v>
      </c>
    </row>
    <row r="6232" spans="1:7" x14ac:dyDescent="0.6">
      <c r="A6232" s="3" t="s">
        <v>88</v>
      </c>
      <c r="B6232" s="3" t="s">
        <v>225</v>
      </c>
      <c r="C6232" s="4">
        <v>1453697</v>
      </c>
      <c r="D6232" s="9">
        <v>0.64391148388314623</v>
      </c>
      <c r="E6232" s="9">
        <v>1.110964463125717</v>
      </c>
      <c r="F6232" s="5">
        <v>14.36599396424492</v>
      </c>
      <c r="G6232" s="5">
        <v>-35.123752467395562</v>
      </c>
    </row>
    <row r="6233" spans="1:7" x14ac:dyDescent="0.6">
      <c r="A6233" s="6" t="s">
        <v>89</v>
      </c>
      <c r="B6233" s="6" t="s">
        <v>225</v>
      </c>
      <c r="C6233" s="7">
        <v>2453530</v>
      </c>
      <c r="D6233" s="10">
        <v>0.90315277520877391</v>
      </c>
      <c r="E6233" s="10">
        <v>1.0682849305525319</v>
      </c>
      <c r="F6233" s="8">
        <v>68.778638189388857</v>
      </c>
      <c r="G6233" s="8">
        <v>-17.877596103961299</v>
      </c>
    </row>
    <row r="6234" spans="1:7" x14ac:dyDescent="0.6">
      <c r="A6234" s="3" t="s">
        <v>90</v>
      </c>
      <c r="B6234" s="3" t="s">
        <v>225</v>
      </c>
      <c r="C6234" s="4">
        <v>1273348</v>
      </c>
      <c r="D6234" s="9">
        <v>0.61652741909717779</v>
      </c>
      <c r="E6234" s="9">
        <v>1.010994839221913</v>
      </c>
      <c r="F6234" s="5">
        <v>-48.101388611510757</v>
      </c>
      <c r="G6234" s="5">
        <v>-37.124765084697877</v>
      </c>
    </row>
    <row r="6235" spans="1:7" x14ac:dyDescent="0.6">
      <c r="A6235" s="6" t="s">
        <v>91</v>
      </c>
      <c r="B6235" s="6" t="s">
        <v>225</v>
      </c>
      <c r="C6235" s="7">
        <v>2333087</v>
      </c>
      <c r="D6235" s="10">
        <v>1.080922729633691</v>
      </c>
      <c r="E6235" s="10">
        <v>1.046931568319498</v>
      </c>
      <c r="F6235" s="8">
        <v>83.224617308072894</v>
      </c>
      <c r="G6235" s="8">
        <v>11.120970169442449</v>
      </c>
    </row>
    <row r="6236" spans="1:7" x14ac:dyDescent="0.6">
      <c r="A6236" s="3" t="s">
        <v>92</v>
      </c>
      <c r="B6236" s="3" t="s">
        <v>225</v>
      </c>
      <c r="C6236" s="4">
        <v>2436696</v>
      </c>
      <c r="D6236" s="9">
        <v>0.89625995260940938</v>
      </c>
      <c r="E6236" s="9">
        <v>1.025545454545455</v>
      </c>
      <c r="F6236" s="5">
        <v>4.4408545416437573</v>
      </c>
      <c r="G6236" s="5">
        <v>81.740044258513265</v>
      </c>
    </row>
    <row r="6237" spans="1:7" x14ac:dyDescent="0.6">
      <c r="A6237" s="6" t="s">
        <v>93</v>
      </c>
      <c r="B6237" s="6" t="s">
        <v>225</v>
      </c>
      <c r="C6237" s="7">
        <v>1499947</v>
      </c>
      <c r="D6237" s="10">
        <v>0.69050245044500813</v>
      </c>
      <c r="E6237" s="10">
        <v>1.062661707403471</v>
      </c>
      <c r="F6237" s="8">
        <v>-38.443408615600802</v>
      </c>
      <c r="G6237" s="8">
        <v>192.61663135634549</v>
      </c>
    </row>
    <row r="6238" spans="1:7" x14ac:dyDescent="0.6">
      <c r="A6238" s="3" t="s">
        <v>94</v>
      </c>
      <c r="B6238" s="3" t="s">
        <v>225</v>
      </c>
      <c r="C6238" s="4">
        <v>2179784</v>
      </c>
      <c r="D6238" s="9">
        <v>0.88648014241437711</v>
      </c>
      <c r="E6238" s="9">
        <v>0.95562564171359776</v>
      </c>
      <c r="F6238" s="5">
        <v>45.32406811707348</v>
      </c>
      <c r="G6238" s="5">
        <v>111.111982760708</v>
      </c>
    </row>
    <row r="6239" spans="1:7" x14ac:dyDescent="0.6">
      <c r="A6239" s="6" t="s">
        <v>95</v>
      </c>
      <c r="B6239" s="6" t="s">
        <v>225</v>
      </c>
      <c r="C6239" s="7">
        <v>1418964</v>
      </c>
      <c r="D6239" s="10">
        <v>0.70008531143246466</v>
      </c>
      <c r="E6239" s="10">
        <v>1.074972727272727</v>
      </c>
      <c r="F6239" s="8">
        <v>-34.903458324311032</v>
      </c>
      <c r="G6239" s="8">
        <v>-9.895891872327045</v>
      </c>
    </row>
    <row r="6240" spans="1:7" x14ac:dyDescent="0.6">
      <c r="A6240" s="3" t="s">
        <v>96</v>
      </c>
      <c r="B6240" s="3" t="s">
        <v>225</v>
      </c>
      <c r="C6240" s="4">
        <v>888624</v>
      </c>
      <c r="D6240" s="9">
        <v>0.46872669633166908</v>
      </c>
      <c r="E6240" s="9">
        <v>0.85907192575406033</v>
      </c>
      <c r="F6240" s="5">
        <v>-37.375155395062883</v>
      </c>
      <c r="G6240" s="5">
        <v>-77.621134990321892</v>
      </c>
    </row>
    <row r="6241" spans="1:7" x14ac:dyDescent="0.6">
      <c r="A6241" s="6" t="s">
        <v>97</v>
      </c>
      <c r="B6241" s="6" t="s">
        <v>225</v>
      </c>
      <c r="C6241" s="7">
        <v>1877796</v>
      </c>
      <c r="D6241" s="10">
        <v>0.89146532739152873</v>
      </c>
      <c r="E6241" s="10">
        <v>0.93431983281918596</v>
      </c>
      <c r="F6241" s="8">
        <v>111.3150218765192</v>
      </c>
      <c r="G6241" s="8">
        <v>25.893839448474122</v>
      </c>
    </row>
    <row r="6242" spans="1:7" x14ac:dyDescent="0.6">
      <c r="A6242" s="3" t="s">
        <v>98</v>
      </c>
      <c r="B6242" s="3" t="s">
        <v>225</v>
      </c>
      <c r="C6242" s="4">
        <v>1870914</v>
      </c>
      <c r="D6242" s="9">
        <v>0.86344675386993641</v>
      </c>
      <c r="E6242" s="9">
        <v>0.94063046757164404</v>
      </c>
      <c r="F6242" s="5">
        <v>-0.36649348491529787</v>
      </c>
      <c r="G6242" s="5">
        <v>19.112782261247791</v>
      </c>
    </row>
    <row r="6243" spans="1:7" x14ac:dyDescent="0.6">
      <c r="A6243" s="6" t="s">
        <v>99</v>
      </c>
      <c r="B6243" s="6" t="s">
        <v>225</v>
      </c>
      <c r="C6243" s="7">
        <v>646425</v>
      </c>
      <c r="D6243" s="10">
        <v>0.29794895657899761</v>
      </c>
      <c r="E6243" s="10">
        <v>1.002520161290323</v>
      </c>
      <c r="F6243" s="8">
        <v>-65.448705819722335</v>
      </c>
      <c r="G6243" s="8">
        <v>-49.144121747285013</v>
      </c>
    </row>
    <row r="6244" spans="1:7" x14ac:dyDescent="0.6">
      <c r="A6244" s="3" t="s">
        <v>100</v>
      </c>
      <c r="B6244" s="3" t="s">
        <v>225</v>
      </c>
      <c r="C6244" s="4">
        <v>274622</v>
      </c>
      <c r="D6244" s="9">
        <v>0.12783273511459459</v>
      </c>
      <c r="E6244" s="9">
        <v>1.124117887842816</v>
      </c>
      <c r="F6244" s="5">
        <v>-57.516803960242882</v>
      </c>
      <c r="G6244" s="5">
        <v>-81.108717979056152</v>
      </c>
    </row>
    <row r="6245" spans="1:7" x14ac:dyDescent="0.6">
      <c r="A6245" s="6" t="s">
        <v>101</v>
      </c>
      <c r="B6245" s="6" t="s">
        <v>225</v>
      </c>
      <c r="C6245" s="7">
        <v>2105424</v>
      </c>
      <c r="D6245" s="10">
        <v>0.82032456678948518</v>
      </c>
      <c r="E6245" s="10">
        <v>1.650018808777429</v>
      </c>
      <c r="F6245" s="8">
        <v>666.66253978195482</v>
      </c>
      <c r="G6245" s="8">
        <v>-14.187965910341431</v>
      </c>
    </row>
    <row r="6246" spans="1:7" x14ac:dyDescent="0.6">
      <c r="A6246" s="3" t="s">
        <v>102</v>
      </c>
      <c r="B6246" s="3" t="s">
        <v>225</v>
      </c>
      <c r="C6246" s="4">
        <v>1030330</v>
      </c>
      <c r="D6246" s="9">
        <v>0.4522727913807173</v>
      </c>
      <c r="E6246" s="9">
        <v>1.873327272727273</v>
      </c>
      <c r="F6246" s="5">
        <v>-51.063063781927063</v>
      </c>
      <c r="G6246" s="5">
        <v>-19.084963419269521</v>
      </c>
    </row>
    <row r="6247" spans="1:7" x14ac:dyDescent="0.6">
      <c r="A6247" s="6" t="s">
        <v>16</v>
      </c>
      <c r="B6247" s="6" t="s">
        <v>227</v>
      </c>
      <c r="C6247" s="7">
        <v>30960</v>
      </c>
      <c r="D6247" s="10">
        <v>1.1587927460622101E-2</v>
      </c>
      <c r="E6247" s="10">
        <v>1.29</v>
      </c>
      <c r="F6247" s="6"/>
      <c r="G6247" s="6"/>
    </row>
    <row r="6248" spans="1:7" x14ac:dyDescent="0.6">
      <c r="A6248" s="3" t="s">
        <v>20</v>
      </c>
      <c r="B6248" s="3" t="s">
        <v>227</v>
      </c>
      <c r="C6248" s="4">
        <v>134951</v>
      </c>
      <c r="D6248" s="9">
        <v>4.6036635782208929E-2</v>
      </c>
      <c r="E6248" s="9">
        <v>1.003353159851301</v>
      </c>
      <c r="F6248" s="5">
        <v>335.88824289405687</v>
      </c>
      <c r="G6248" s="3"/>
    </row>
    <row r="6249" spans="1:7" x14ac:dyDescent="0.6">
      <c r="A6249" s="6" t="s">
        <v>23</v>
      </c>
      <c r="B6249" s="6" t="s">
        <v>227</v>
      </c>
      <c r="C6249" s="7">
        <v>77188</v>
      </c>
      <c r="D6249" s="10">
        <v>2.9246970829151321E-2</v>
      </c>
      <c r="E6249" s="10">
        <v>1.1186666666666669</v>
      </c>
      <c r="F6249" s="8">
        <v>-42.802943290527672</v>
      </c>
      <c r="G6249" s="6"/>
    </row>
    <row r="6250" spans="1:7" x14ac:dyDescent="0.6">
      <c r="A6250" s="3" t="s">
        <v>28</v>
      </c>
      <c r="B6250" s="3" t="s">
        <v>227</v>
      </c>
      <c r="C6250" s="4">
        <v>51931</v>
      </c>
      <c r="D6250" s="9">
        <v>2.2601433972222321E-2</v>
      </c>
      <c r="E6250" s="9">
        <v>1.116795698924731</v>
      </c>
      <c r="F6250" s="5">
        <v>-32.72140747266414</v>
      </c>
      <c r="G6250" s="3"/>
    </row>
    <row r="6251" spans="1:7" x14ac:dyDescent="0.6">
      <c r="A6251" s="6" t="s">
        <v>29</v>
      </c>
      <c r="B6251" s="6" t="s">
        <v>227</v>
      </c>
      <c r="C6251" s="7">
        <v>442976</v>
      </c>
      <c r="D6251" s="10">
        <v>0.21722223535869539</v>
      </c>
      <c r="E6251" s="10">
        <v>0.73134555060260853</v>
      </c>
      <c r="F6251" s="8">
        <v>753.00880013864548</v>
      </c>
      <c r="G6251" s="6"/>
    </row>
    <row r="6252" spans="1:7" x14ac:dyDescent="0.6">
      <c r="A6252" s="3" t="s">
        <v>30</v>
      </c>
      <c r="B6252" s="3" t="s">
        <v>227</v>
      </c>
      <c r="C6252" s="4">
        <v>119930</v>
      </c>
      <c r="D6252" s="9">
        <v>5.5155297297928972E-2</v>
      </c>
      <c r="E6252" s="9">
        <v>0.76485969387755104</v>
      </c>
      <c r="F6252" s="5">
        <v>-72.926298490211664</v>
      </c>
      <c r="G6252" s="3"/>
    </row>
    <row r="6253" spans="1:7" x14ac:dyDescent="0.6">
      <c r="A6253" s="6" t="s">
        <v>31</v>
      </c>
      <c r="B6253" s="6" t="s">
        <v>227</v>
      </c>
      <c r="C6253" s="7">
        <v>23520</v>
      </c>
      <c r="D6253" s="10">
        <v>1.064952720649703E-2</v>
      </c>
      <c r="E6253" s="10">
        <v>0.98</v>
      </c>
      <c r="F6253" s="8">
        <v>-80.388559993329451</v>
      </c>
      <c r="G6253" s="6"/>
    </row>
    <row r="6254" spans="1:7" x14ac:dyDescent="0.6">
      <c r="A6254" s="3" t="s">
        <v>33</v>
      </c>
      <c r="B6254" s="3" t="s">
        <v>227</v>
      </c>
      <c r="C6254" s="4">
        <v>48980</v>
      </c>
      <c r="D6254" s="9">
        <v>2.30439942030005E-2</v>
      </c>
      <c r="E6254" s="9">
        <v>1.064782608695652</v>
      </c>
      <c r="F6254" s="5">
        <v>108.24829931972791</v>
      </c>
      <c r="G6254" s="3"/>
    </row>
    <row r="6255" spans="1:7" x14ac:dyDescent="0.6">
      <c r="A6255" s="6" t="s">
        <v>34</v>
      </c>
      <c r="B6255" s="6" t="s">
        <v>227</v>
      </c>
      <c r="C6255" s="7">
        <v>43770</v>
      </c>
      <c r="D6255" s="10">
        <v>1.836844111627111E-2</v>
      </c>
      <c r="E6255" s="10">
        <v>0.99477272727272725</v>
      </c>
      <c r="F6255" s="8">
        <v>-10.6369946917109</v>
      </c>
      <c r="G6255" s="6"/>
    </row>
    <row r="6256" spans="1:7" x14ac:dyDescent="0.6">
      <c r="A6256" s="3" t="s">
        <v>35</v>
      </c>
      <c r="B6256" s="3" t="s">
        <v>227</v>
      </c>
      <c r="C6256" s="4">
        <v>26400</v>
      </c>
      <c r="D6256" s="9">
        <v>1.2231618880287679E-2</v>
      </c>
      <c r="E6256" s="9">
        <v>1.1000000000000001</v>
      </c>
      <c r="F6256" s="5">
        <v>-39.684715558601781</v>
      </c>
      <c r="G6256" s="3"/>
    </row>
    <row r="6257" spans="1:7" x14ac:dyDescent="0.6">
      <c r="A6257" s="6" t="s">
        <v>36</v>
      </c>
      <c r="B6257" s="6" t="s">
        <v>227</v>
      </c>
      <c r="C6257" s="7">
        <v>17090</v>
      </c>
      <c r="D6257" s="10">
        <v>8.5006833027310384E-3</v>
      </c>
      <c r="E6257" s="10">
        <v>1.068125</v>
      </c>
      <c r="F6257" s="8">
        <v>-35.265151515151523</v>
      </c>
      <c r="G6257" s="6"/>
    </row>
    <row r="6258" spans="1:7" x14ac:dyDescent="0.6">
      <c r="A6258" s="3" t="s">
        <v>37</v>
      </c>
      <c r="B6258" s="3" t="s">
        <v>227</v>
      </c>
      <c r="C6258" s="4">
        <v>28080</v>
      </c>
      <c r="D6258" s="9">
        <v>1.192308251324669E-2</v>
      </c>
      <c r="E6258" s="9">
        <v>1.17</v>
      </c>
      <c r="F6258" s="5">
        <v>64.306612053832652</v>
      </c>
      <c r="G6258" s="3"/>
    </row>
    <row r="6259" spans="1:7" x14ac:dyDescent="0.6">
      <c r="A6259" s="6" t="s">
        <v>38</v>
      </c>
      <c r="B6259" s="6" t="s">
        <v>227</v>
      </c>
      <c r="C6259" s="7">
        <v>69200</v>
      </c>
      <c r="D6259" s="10">
        <v>3.0413179658642299E-2</v>
      </c>
      <c r="E6259" s="10">
        <v>1.08125</v>
      </c>
      <c r="F6259" s="8">
        <v>146.43874643874639</v>
      </c>
      <c r="G6259" s="8">
        <v>123.51421188630491</v>
      </c>
    </row>
    <row r="6260" spans="1:7" x14ac:dyDescent="0.6">
      <c r="A6260" s="3" t="s">
        <v>40</v>
      </c>
      <c r="B6260" s="3" t="s">
        <v>227</v>
      </c>
      <c r="C6260" s="4">
        <v>58300</v>
      </c>
      <c r="D6260" s="9">
        <v>1.7929942774388679E-2</v>
      </c>
      <c r="E6260" s="9">
        <v>1.325</v>
      </c>
      <c r="F6260" s="5">
        <v>-15.75144508670521</v>
      </c>
      <c r="G6260" s="5">
        <v>-56.799134500670611</v>
      </c>
    </row>
    <row r="6261" spans="1:7" x14ac:dyDescent="0.6">
      <c r="A6261" s="6" t="s">
        <v>42</v>
      </c>
      <c r="B6261" s="6" t="s">
        <v>227</v>
      </c>
      <c r="C6261" s="7">
        <v>132220</v>
      </c>
      <c r="D6261" s="10">
        <v>3.7243304145722259E-2</v>
      </c>
      <c r="E6261" s="10">
        <v>1.5024999999999999</v>
      </c>
      <c r="F6261" s="8">
        <v>126.79245283018869</v>
      </c>
      <c r="G6261" s="8">
        <v>71.296056381821018</v>
      </c>
    </row>
    <row r="6262" spans="1:7" x14ac:dyDescent="0.6">
      <c r="A6262" s="3" t="s">
        <v>43</v>
      </c>
      <c r="B6262" s="3" t="s">
        <v>227</v>
      </c>
      <c r="C6262" s="4">
        <v>101720</v>
      </c>
      <c r="D6262" s="9">
        <v>3.0453296175921039E-2</v>
      </c>
      <c r="E6262" s="9">
        <v>1.495882352941176</v>
      </c>
      <c r="F6262" s="5">
        <v>-23.067614581757681</v>
      </c>
      <c r="G6262" s="5">
        <v>95.87529606593364</v>
      </c>
    </row>
    <row r="6263" spans="1:7" x14ac:dyDescent="0.6">
      <c r="A6263" s="6" t="s">
        <v>44</v>
      </c>
      <c r="B6263" s="6" t="s">
        <v>227</v>
      </c>
      <c r="C6263" s="7">
        <v>27940</v>
      </c>
      <c r="D6263" s="10">
        <v>7.8423820209760093E-3</v>
      </c>
      <c r="E6263" s="10">
        <v>1.27</v>
      </c>
      <c r="F6263" s="8">
        <v>-72.532441997640589</v>
      </c>
      <c r="G6263" s="8">
        <v>-93.692660550458712</v>
      </c>
    </row>
    <row r="6264" spans="1:7" x14ac:dyDescent="0.6">
      <c r="A6264" s="3" t="s">
        <v>46</v>
      </c>
      <c r="B6264" s="3" t="s">
        <v>227</v>
      </c>
      <c r="C6264" s="4">
        <v>69200</v>
      </c>
      <c r="D6264" s="9">
        <v>2.0186706498344691E-2</v>
      </c>
      <c r="E6264" s="9">
        <v>1.4416666666666671</v>
      </c>
      <c r="F6264" s="5">
        <v>147.67358625626341</v>
      </c>
      <c r="G6264" s="5">
        <v>-42.299674810306009</v>
      </c>
    </row>
    <row r="6265" spans="1:7" x14ac:dyDescent="0.6">
      <c r="A6265" s="6" t="s">
        <v>49</v>
      </c>
      <c r="B6265" s="6" t="s">
        <v>227</v>
      </c>
      <c r="C6265" s="7">
        <v>64720</v>
      </c>
      <c r="D6265" s="10">
        <v>1.7212467669044329E-2</v>
      </c>
      <c r="E6265" s="10">
        <v>1.40695652173913</v>
      </c>
      <c r="F6265" s="8">
        <v>-6.4739884393063551</v>
      </c>
      <c r="G6265" s="8">
        <v>175.1700680272109</v>
      </c>
    </row>
    <row r="6266" spans="1:7" x14ac:dyDescent="0.6">
      <c r="A6266" s="3" t="s">
        <v>52</v>
      </c>
      <c r="B6266" s="3" t="s">
        <v>227</v>
      </c>
      <c r="C6266" s="4">
        <v>72560</v>
      </c>
      <c r="D6266" s="9">
        <v>1.9400311765362919E-2</v>
      </c>
      <c r="E6266" s="9">
        <v>1.5116666666666669</v>
      </c>
      <c r="F6266" s="5">
        <v>12.11372064276885</v>
      </c>
      <c r="G6266" s="5">
        <v>48.142098815843191</v>
      </c>
    </row>
    <row r="6267" spans="1:7" x14ac:dyDescent="0.6">
      <c r="A6267" s="6" t="s">
        <v>53</v>
      </c>
      <c r="B6267" s="6" t="s">
        <v>227</v>
      </c>
      <c r="C6267" s="7">
        <v>219760</v>
      </c>
      <c r="D6267" s="10">
        <v>7.068650965911405E-2</v>
      </c>
      <c r="E6267" s="10">
        <v>1.547605633802817</v>
      </c>
      <c r="F6267" s="8">
        <v>202.86659316427779</v>
      </c>
      <c r="G6267" s="8">
        <v>402.07904957733609</v>
      </c>
    </row>
    <row r="6268" spans="1:7" x14ac:dyDescent="0.6">
      <c r="A6268" s="3" t="s">
        <v>54</v>
      </c>
      <c r="B6268" s="3" t="s">
        <v>227</v>
      </c>
      <c r="C6268" s="4">
        <v>71560</v>
      </c>
      <c r="D6268" s="9">
        <v>2.0096223278229391E-2</v>
      </c>
      <c r="E6268" s="9">
        <v>1.490833333333333</v>
      </c>
      <c r="F6268" s="5">
        <v>-67.437204222788495</v>
      </c>
      <c r="G6268" s="5">
        <v>171.06060606060601</v>
      </c>
    </row>
    <row r="6269" spans="1:7" x14ac:dyDescent="0.6">
      <c r="A6269" s="6" t="s">
        <v>56</v>
      </c>
      <c r="B6269" s="6" t="s">
        <v>227</v>
      </c>
      <c r="C6269" s="7">
        <v>56320</v>
      </c>
      <c r="D6269" s="10">
        <v>1.960778886686668E-2</v>
      </c>
      <c r="E6269" s="10">
        <v>1.28</v>
      </c>
      <c r="F6269" s="8">
        <v>-21.296813862493011</v>
      </c>
      <c r="G6269" s="8">
        <v>229.54944411936799</v>
      </c>
    </row>
    <row r="6270" spans="1:7" x14ac:dyDescent="0.6">
      <c r="A6270" s="3" t="s">
        <v>57</v>
      </c>
      <c r="B6270" s="3" t="s">
        <v>227</v>
      </c>
      <c r="C6270" s="4">
        <v>27500</v>
      </c>
      <c r="D6270" s="9">
        <v>1.081060486214777E-2</v>
      </c>
      <c r="E6270" s="9">
        <v>1.12025419586117</v>
      </c>
      <c r="F6270" s="5">
        <v>-51.171875</v>
      </c>
      <c r="G6270" s="5">
        <v>-2.0655270655270619</v>
      </c>
    </row>
    <row r="6271" spans="1:7" x14ac:dyDescent="0.6">
      <c r="A6271" s="6" t="s">
        <v>60</v>
      </c>
      <c r="B6271" s="6" t="s">
        <v>227</v>
      </c>
      <c r="C6271" s="7">
        <v>121320</v>
      </c>
      <c r="D6271" s="10">
        <v>5.9435214668046611E-2</v>
      </c>
      <c r="E6271" s="10">
        <v>1.2637499999999999</v>
      </c>
      <c r="F6271" s="8">
        <v>341.16363636363627</v>
      </c>
      <c r="G6271" s="8">
        <v>75.317919075144516</v>
      </c>
    </row>
    <row r="6272" spans="1:7" x14ac:dyDescent="0.6">
      <c r="A6272" s="3" t="s">
        <v>62</v>
      </c>
      <c r="B6272" s="3" t="s">
        <v>227</v>
      </c>
      <c r="C6272" s="4">
        <v>128010</v>
      </c>
      <c r="D6272" s="9">
        <v>5.274680370995824E-2</v>
      </c>
      <c r="E6272" s="9">
        <v>1.142946428571429</v>
      </c>
      <c r="F6272" s="5">
        <v>5.5143422354104743</v>
      </c>
      <c r="G6272" s="5">
        <v>119.57118353344769</v>
      </c>
    </row>
    <row r="6273" spans="1:7" x14ac:dyDescent="0.6">
      <c r="A6273" s="6" t="s">
        <v>67</v>
      </c>
      <c r="B6273" s="6" t="s">
        <v>227</v>
      </c>
      <c r="C6273" s="7">
        <v>23540</v>
      </c>
      <c r="D6273" s="10">
        <v>1.0432945522340659E-2</v>
      </c>
      <c r="E6273" s="10">
        <v>1.07</v>
      </c>
      <c r="F6273" s="8">
        <v>-81.610811655339432</v>
      </c>
      <c r="G6273" s="8">
        <v>-82.196339434276197</v>
      </c>
    </row>
    <row r="6274" spans="1:7" x14ac:dyDescent="0.6">
      <c r="A6274" s="3" t="s">
        <v>68</v>
      </c>
      <c r="B6274" s="3" t="s">
        <v>227</v>
      </c>
      <c r="C6274" s="4">
        <v>21120</v>
      </c>
      <c r="D6274" s="9">
        <v>9.4589957394076579E-3</v>
      </c>
      <c r="E6274" s="9">
        <v>0.96</v>
      </c>
      <c r="F6274" s="5">
        <v>-10.2803738317757</v>
      </c>
      <c r="G6274" s="5">
        <v>-79.237121510027535</v>
      </c>
    </row>
    <row r="6275" spans="1:7" x14ac:dyDescent="0.6">
      <c r="A6275" s="6" t="s">
        <v>69</v>
      </c>
      <c r="B6275" s="6" t="s">
        <v>227</v>
      </c>
      <c r="C6275" s="7">
        <v>111040</v>
      </c>
      <c r="D6275" s="10">
        <v>4.5004893532360292E-2</v>
      </c>
      <c r="E6275" s="10">
        <v>0.99142857142857144</v>
      </c>
      <c r="F6275" s="8">
        <v>425.75757575757581</v>
      </c>
      <c r="G6275" s="8">
        <v>297.42304939155332</v>
      </c>
    </row>
    <row r="6276" spans="1:7" x14ac:dyDescent="0.6">
      <c r="A6276" s="3" t="s">
        <v>70</v>
      </c>
      <c r="B6276" s="3" t="s">
        <v>227</v>
      </c>
      <c r="C6276" s="4">
        <v>26090</v>
      </c>
      <c r="D6276" s="9">
        <v>9.9351026830942421E-3</v>
      </c>
      <c r="E6276" s="9">
        <v>1.087083333333333</v>
      </c>
      <c r="F6276" s="5">
        <v>-76.503962536023053</v>
      </c>
      <c r="G6276" s="5">
        <v>-62.297687861271683</v>
      </c>
    </row>
    <row r="6277" spans="1:7" x14ac:dyDescent="0.6">
      <c r="A6277" s="6" t="s">
        <v>71</v>
      </c>
      <c r="B6277" s="6" t="s">
        <v>227</v>
      </c>
      <c r="C6277" s="7">
        <v>52800</v>
      </c>
      <c r="D6277" s="10">
        <v>2.4195226332251369E-2</v>
      </c>
      <c r="E6277" s="10">
        <v>1.1000000000000001</v>
      </c>
      <c r="F6277" s="8">
        <v>102.37638942123419</v>
      </c>
      <c r="G6277" s="8">
        <v>-18.417799752781221</v>
      </c>
    </row>
    <row r="6278" spans="1:7" x14ac:dyDescent="0.6">
      <c r="A6278" s="3" t="s">
        <v>72</v>
      </c>
      <c r="B6278" s="3" t="s">
        <v>227</v>
      </c>
      <c r="C6278" s="4">
        <v>97440</v>
      </c>
      <c r="D6278" s="9">
        <v>4.2122018045134782E-2</v>
      </c>
      <c r="E6278" s="9">
        <v>1.0149999999999999</v>
      </c>
      <c r="F6278" s="5">
        <v>84.545454545454547</v>
      </c>
      <c r="G6278" s="5">
        <v>34.28886438809262</v>
      </c>
    </row>
    <row r="6279" spans="1:7" x14ac:dyDescent="0.6">
      <c r="A6279" s="6" t="s">
        <v>73</v>
      </c>
      <c r="B6279" s="6" t="s">
        <v>227</v>
      </c>
      <c r="C6279" s="7">
        <v>96000</v>
      </c>
      <c r="D6279" s="10">
        <v>4.3306825075333802E-2</v>
      </c>
      <c r="E6279" s="10">
        <v>1</v>
      </c>
      <c r="F6279" s="8">
        <v>-1.4778325123152689</v>
      </c>
      <c r="G6279" s="8">
        <v>-56.315981070258459</v>
      </c>
    </row>
    <row r="6280" spans="1:7" x14ac:dyDescent="0.6">
      <c r="A6280" s="3" t="s">
        <v>74</v>
      </c>
      <c r="B6280" s="3" t="s">
        <v>227</v>
      </c>
      <c r="C6280" s="4">
        <v>48000</v>
      </c>
      <c r="D6280" s="9">
        <v>1.972750812240075E-2</v>
      </c>
      <c r="E6280" s="9">
        <v>1</v>
      </c>
      <c r="F6280" s="5">
        <v>-50</v>
      </c>
      <c r="G6280" s="5">
        <v>-32.923420905533817</v>
      </c>
    </row>
    <row r="6281" spans="1:7" x14ac:dyDescent="0.6">
      <c r="A6281" s="6" t="s">
        <v>76</v>
      </c>
      <c r="B6281" s="6" t="s">
        <v>227</v>
      </c>
      <c r="C6281" s="7">
        <v>53760</v>
      </c>
      <c r="D6281" s="10">
        <v>2.102856031705155E-2</v>
      </c>
      <c r="E6281" s="10">
        <v>1.1200000000000001</v>
      </c>
      <c r="F6281" s="8">
        <v>12.000000000000011</v>
      </c>
      <c r="G6281" s="8">
        <v>-4.5454545454545414</v>
      </c>
    </row>
    <row r="6282" spans="1:7" x14ac:dyDescent="0.6">
      <c r="A6282" s="3" t="s">
        <v>77</v>
      </c>
      <c r="B6282" s="3" t="s">
        <v>227</v>
      </c>
      <c r="C6282" s="4">
        <v>23870</v>
      </c>
      <c r="D6282" s="9">
        <v>9.1044574542619543E-3</v>
      </c>
      <c r="E6282" s="9">
        <v>1.085</v>
      </c>
      <c r="F6282" s="5">
        <v>-55.598958333333329</v>
      </c>
      <c r="G6282" s="5">
        <v>-13.2</v>
      </c>
    </row>
    <row r="6283" spans="1:7" x14ac:dyDescent="0.6">
      <c r="A6283" s="6" t="s">
        <v>78</v>
      </c>
      <c r="B6283" s="6" t="s">
        <v>227</v>
      </c>
      <c r="C6283" s="7">
        <v>130660</v>
      </c>
      <c r="D6283" s="10">
        <v>5.0003126821886561E-2</v>
      </c>
      <c r="E6283" s="10">
        <v>1.0888333333333331</v>
      </c>
      <c r="F6283" s="8">
        <v>447.38165060745712</v>
      </c>
      <c r="G6283" s="8">
        <v>7.6986482030992454</v>
      </c>
    </row>
    <row r="6284" spans="1:7" x14ac:dyDescent="0.6">
      <c r="A6284" s="3" t="s">
        <v>79</v>
      </c>
      <c r="B6284" s="3" t="s">
        <v>227</v>
      </c>
      <c r="C6284" s="4">
        <v>52320</v>
      </c>
      <c r="D6284" s="9">
        <v>2.0701090461988789E-2</v>
      </c>
      <c r="E6284" s="9">
        <v>1.0900000000000001</v>
      </c>
      <c r="F6284" s="5">
        <v>-59.957140670442378</v>
      </c>
      <c r="G6284" s="5">
        <v>-59.128193109913283</v>
      </c>
    </row>
    <row r="6285" spans="1:7" x14ac:dyDescent="0.6">
      <c r="A6285" s="6" t="s">
        <v>80</v>
      </c>
      <c r="B6285" s="6" t="s">
        <v>227</v>
      </c>
      <c r="C6285" s="7">
        <v>178840</v>
      </c>
      <c r="D6285" s="10">
        <v>7.3267302849503224E-2</v>
      </c>
      <c r="E6285" s="10">
        <v>1.077349397590361</v>
      </c>
      <c r="F6285" s="8">
        <v>241.81957186544341</v>
      </c>
      <c r="G6285" s="8">
        <v>659.72812234494484</v>
      </c>
    </row>
    <row r="6286" spans="1:7" x14ac:dyDescent="0.6">
      <c r="A6286" s="3" t="s">
        <v>82</v>
      </c>
      <c r="B6286" s="3" t="s">
        <v>227</v>
      </c>
      <c r="C6286" s="4">
        <v>120000</v>
      </c>
      <c r="D6286" s="9">
        <v>4.8730709978911539E-2</v>
      </c>
      <c r="E6286" s="9">
        <v>1</v>
      </c>
      <c r="F6286" s="5">
        <v>-32.900917020800712</v>
      </c>
      <c r="G6286" s="5">
        <v>468.18181818181819</v>
      </c>
    </row>
    <row r="6287" spans="1:7" x14ac:dyDescent="0.6">
      <c r="A6287" s="6" t="s">
        <v>85</v>
      </c>
      <c r="B6287" s="6" t="s">
        <v>227</v>
      </c>
      <c r="C6287" s="7">
        <v>25320</v>
      </c>
      <c r="D6287" s="10">
        <v>9.8220435782660591E-3</v>
      </c>
      <c r="E6287" s="10">
        <v>1.0549999999999999</v>
      </c>
      <c r="F6287" s="8">
        <v>-78.900000000000006</v>
      </c>
      <c r="G6287" s="8">
        <v>-77.19740634005764</v>
      </c>
    </row>
    <row r="6288" spans="1:7" x14ac:dyDescent="0.6">
      <c r="A6288" s="3" t="s">
        <v>87</v>
      </c>
      <c r="B6288" s="3" t="s">
        <v>227</v>
      </c>
      <c r="C6288" s="4">
        <v>51700</v>
      </c>
      <c r="D6288" s="9">
        <v>2.170608510615054E-2</v>
      </c>
      <c r="E6288" s="9">
        <v>1.0770833333333329</v>
      </c>
      <c r="F6288" s="5">
        <v>104.1864139020537</v>
      </c>
      <c r="G6288" s="5">
        <v>98.160214641625146</v>
      </c>
    </row>
    <row r="6289" spans="1:7" x14ac:dyDescent="0.6">
      <c r="A6289" s="6" t="s">
        <v>88</v>
      </c>
      <c r="B6289" s="6" t="s">
        <v>227</v>
      </c>
      <c r="C6289" s="7">
        <v>30160</v>
      </c>
      <c r="D6289" s="10">
        <v>1.3359297263402001E-2</v>
      </c>
      <c r="E6289" s="10">
        <v>1.256666666666667</v>
      </c>
      <c r="F6289" s="8">
        <v>-41.663442940038678</v>
      </c>
      <c r="G6289" s="8">
        <v>-42.878787878787882</v>
      </c>
    </row>
    <row r="6290" spans="1:7" x14ac:dyDescent="0.6">
      <c r="A6290" s="3" t="s">
        <v>89</v>
      </c>
      <c r="B6290" s="3" t="s">
        <v>227</v>
      </c>
      <c r="C6290" s="4">
        <v>50160</v>
      </c>
      <c r="D6290" s="9">
        <v>1.8464067365987821E-2</v>
      </c>
      <c r="E6290" s="9">
        <v>1.1399999999999999</v>
      </c>
      <c r="F6290" s="5">
        <v>66.312997347480106</v>
      </c>
      <c r="G6290" s="5">
        <v>-48.522167487684733</v>
      </c>
    </row>
    <row r="6291" spans="1:7" x14ac:dyDescent="0.6">
      <c r="A6291" s="6" t="s">
        <v>90</v>
      </c>
      <c r="B6291" s="6" t="s">
        <v>227</v>
      </c>
      <c r="C6291" s="7">
        <v>51360</v>
      </c>
      <c r="D6291" s="10">
        <v>2.4867395436935578E-2</v>
      </c>
      <c r="E6291" s="10">
        <v>1.07</v>
      </c>
      <c r="F6291" s="8">
        <v>2.3923444976076569</v>
      </c>
      <c r="G6291" s="8">
        <v>-46.5</v>
      </c>
    </row>
    <row r="6292" spans="1:7" x14ac:dyDescent="0.6">
      <c r="A6292" s="3" t="s">
        <v>91</v>
      </c>
      <c r="B6292" s="3" t="s">
        <v>227</v>
      </c>
      <c r="C6292" s="4">
        <v>25920</v>
      </c>
      <c r="D6292" s="9">
        <v>1.200877513444859E-2</v>
      </c>
      <c r="E6292" s="9">
        <v>1.08</v>
      </c>
      <c r="F6292" s="5">
        <v>-49.532710280373827</v>
      </c>
      <c r="G6292" s="5">
        <v>-46</v>
      </c>
    </row>
    <row r="6293" spans="1:7" x14ac:dyDescent="0.6">
      <c r="A6293" s="6" t="s">
        <v>93</v>
      </c>
      <c r="B6293" s="6" t="s">
        <v>227</v>
      </c>
      <c r="C6293" s="7">
        <v>24720</v>
      </c>
      <c r="D6293" s="10">
        <v>1.137988247251443E-2</v>
      </c>
      <c r="E6293" s="10">
        <v>1.03</v>
      </c>
      <c r="F6293" s="8">
        <v>-4.629629629629628</v>
      </c>
      <c r="G6293" s="8">
        <v>-54.017857142857139</v>
      </c>
    </row>
    <row r="6294" spans="1:7" x14ac:dyDescent="0.6">
      <c r="A6294" s="3" t="s">
        <v>94</v>
      </c>
      <c r="B6294" s="3" t="s">
        <v>227</v>
      </c>
      <c r="C6294" s="4">
        <v>188160</v>
      </c>
      <c r="D6294" s="9">
        <v>7.6521390925288563E-2</v>
      </c>
      <c r="E6294" s="9">
        <v>0.98</v>
      </c>
      <c r="F6294" s="5">
        <v>661.1650485436893</v>
      </c>
      <c r="G6294" s="5">
        <v>688.26979472140761</v>
      </c>
    </row>
    <row r="6295" spans="1:7" x14ac:dyDescent="0.6">
      <c r="A6295" s="6" t="s">
        <v>95</v>
      </c>
      <c r="B6295" s="6" t="s">
        <v>227</v>
      </c>
      <c r="C6295" s="7">
        <v>22800</v>
      </c>
      <c r="D6295" s="10">
        <v>1.124901343561936E-2</v>
      </c>
      <c r="E6295" s="10">
        <v>0.95</v>
      </c>
      <c r="F6295" s="8">
        <v>-87.882653061224488</v>
      </c>
      <c r="G6295" s="8">
        <v>-82.550130108679014</v>
      </c>
    </row>
    <row r="6296" spans="1:7" x14ac:dyDescent="0.6">
      <c r="A6296" s="3" t="s">
        <v>96</v>
      </c>
      <c r="B6296" s="3" t="s">
        <v>227</v>
      </c>
      <c r="C6296" s="4">
        <v>45840</v>
      </c>
      <c r="D6296" s="9">
        <v>2.4179441203302759E-2</v>
      </c>
      <c r="E6296" s="9">
        <v>0.95499999999999996</v>
      </c>
      <c r="F6296" s="5">
        <v>101.0526315789474</v>
      </c>
      <c r="G6296" s="5">
        <v>-12.38532110091743</v>
      </c>
    </row>
    <row r="6297" spans="1:7" x14ac:dyDescent="0.6">
      <c r="A6297" s="6" t="s">
        <v>97</v>
      </c>
      <c r="B6297" s="6" t="s">
        <v>227</v>
      </c>
      <c r="C6297" s="7">
        <v>91320</v>
      </c>
      <c r="D6297" s="10">
        <v>4.335327889578762E-2</v>
      </c>
      <c r="E6297" s="10">
        <v>0.95125000000000004</v>
      </c>
      <c r="F6297" s="8">
        <v>99.214659685863865</v>
      </c>
      <c r="G6297" s="8">
        <v>-48.937597852829342</v>
      </c>
    </row>
    <row r="6298" spans="1:7" x14ac:dyDescent="0.6">
      <c r="A6298" s="3" t="s">
        <v>98</v>
      </c>
      <c r="B6298" s="3" t="s">
        <v>227</v>
      </c>
      <c r="C6298" s="4">
        <v>93360</v>
      </c>
      <c r="D6298" s="9">
        <v>4.3086635164041362E-2</v>
      </c>
      <c r="E6298" s="9">
        <v>0.97250000000000003</v>
      </c>
      <c r="F6298" s="5">
        <v>2.233902759526929</v>
      </c>
      <c r="G6298" s="5">
        <v>-22.2</v>
      </c>
    </row>
    <row r="6299" spans="1:7" x14ac:dyDescent="0.6">
      <c r="A6299" s="6" t="s">
        <v>99</v>
      </c>
      <c r="B6299" s="6" t="s">
        <v>227</v>
      </c>
      <c r="C6299" s="7">
        <v>113880</v>
      </c>
      <c r="D6299" s="10">
        <v>5.2489348609995351E-2</v>
      </c>
      <c r="E6299" s="10">
        <v>0.94899999999999995</v>
      </c>
      <c r="F6299" s="8">
        <v>21.979434447300768</v>
      </c>
      <c r="G6299" s="8">
        <v>349.76303317535542</v>
      </c>
    </row>
    <row r="6300" spans="1:7" x14ac:dyDescent="0.6">
      <c r="A6300" s="3" t="s">
        <v>14</v>
      </c>
      <c r="B6300" s="3" t="s">
        <v>228</v>
      </c>
      <c r="C6300" s="4">
        <v>428139</v>
      </c>
      <c r="D6300" s="9">
        <v>0.16514582540820011</v>
      </c>
      <c r="E6300" s="9">
        <v>1.262946902654867</v>
      </c>
      <c r="F6300" s="3"/>
      <c r="G6300" s="3"/>
    </row>
    <row r="6301" spans="1:7" x14ac:dyDescent="0.6">
      <c r="A6301" s="6" t="s">
        <v>15</v>
      </c>
      <c r="B6301" s="6" t="s">
        <v>228</v>
      </c>
      <c r="C6301" s="7">
        <v>0</v>
      </c>
      <c r="D6301" s="10">
        <v>0</v>
      </c>
      <c r="E6301" s="6"/>
      <c r="F6301" s="8">
        <v>-100</v>
      </c>
      <c r="G6301" s="6"/>
    </row>
    <row r="6302" spans="1:7" x14ac:dyDescent="0.6">
      <c r="A6302" s="3" t="s">
        <v>16</v>
      </c>
      <c r="B6302" s="3" t="s">
        <v>228</v>
      </c>
      <c r="C6302" s="4">
        <v>449707</v>
      </c>
      <c r="D6302" s="9">
        <v>0.16831951209735091</v>
      </c>
      <c r="E6302" s="9">
        <v>1.2287076502732239</v>
      </c>
      <c r="F6302" s="5"/>
      <c r="G6302" s="3"/>
    </row>
    <row r="6303" spans="1:7" x14ac:dyDescent="0.6">
      <c r="A6303" s="6" t="s">
        <v>17</v>
      </c>
      <c r="B6303" s="6" t="s">
        <v>228</v>
      </c>
      <c r="C6303" s="7">
        <v>136048</v>
      </c>
      <c r="D6303" s="10">
        <v>5.4827858124663578E-2</v>
      </c>
      <c r="E6303" s="10">
        <v>1.152949152542373</v>
      </c>
      <c r="F6303" s="8">
        <v>-69.747413315781159</v>
      </c>
      <c r="G6303" s="6"/>
    </row>
    <row r="6304" spans="1:7" x14ac:dyDescent="0.6">
      <c r="A6304" s="3" t="s">
        <v>18</v>
      </c>
      <c r="B6304" s="3" t="s">
        <v>228</v>
      </c>
      <c r="C6304" s="4">
        <v>573025</v>
      </c>
      <c r="D6304" s="9">
        <v>0.2201993924183738</v>
      </c>
      <c r="E6304" s="9">
        <v>1.1170077972709549</v>
      </c>
      <c r="F6304" s="5">
        <v>321.19325532165118</v>
      </c>
      <c r="G6304" s="3"/>
    </row>
    <row r="6305" spans="1:7" x14ac:dyDescent="0.6">
      <c r="A6305" s="6" t="s">
        <v>19</v>
      </c>
      <c r="B6305" s="6" t="s">
        <v>228</v>
      </c>
      <c r="C6305" s="7">
        <v>281505</v>
      </c>
      <c r="D6305" s="10">
        <v>0.12849648003496869</v>
      </c>
      <c r="E6305" s="10">
        <v>1.581488764044944</v>
      </c>
      <c r="F6305" s="8">
        <v>-50.873871122551371</v>
      </c>
      <c r="G6305" s="6"/>
    </row>
    <row r="6306" spans="1:7" x14ac:dyDescent="0.6">
      <c r="A6306" s="3" t="s">
        <v>20</v>
      </c>
      <c r="B6306" s="3" t="s">
        <v>228</v>
      </c>
      <c r="C6306" s="4">
        <v>271650</v>
      </c>
      <c r="D6306" s="9">
        <v>9.2669577181621887E-2</v>
      </c>
      <c r="E6306" s="9">
        <v>1.1709051724137931</v>
      </c>
      <c r="F6306" s="5">
        <v>-3.500825917834494</v>
      </c>
      <c r="G6306" s="3"/>
    </row>
    <row r="6307" spans="1:7" x14ac:dyDescent="0.6">
      <c r="A6307" s="6" t="s">
        <v>21</v>
      </c>
      <c r="B6307" s="6" t="s">
        <v>228</v>
      </c>
      <c r="C6307" s="7">
        <v>165840</v>
      </c>
      <c r="D6307" s="10">
        <v>6.0244894187094257E-2</v>
      </c>
      <c r="E6307" s="10">
        <v>1.0365</v>
      </c>
      <c r="F6307" s="8">
        <v>-38.950855880728867</v>
      </c>
      <c r="G6307" s="6"/>
    </row>
    <row r="6308" spans="1:7" x14ac:dyDescent="0.6">
      <c r="A6308" s="3" t="s">
        <v>22</v>
      </c>
      <c r="B6308" s="3" t="s">
        <v>228</v>
      </c>
      <c r="C6308" s="4">
        <v>221840</v>
      </c>
      <c r="D6308" s="9">
        <v>8.7075584586611979E-2</v>
      </c>
      <c r="E6308" s="9">
        <v>1.328383233532934</v>
      </c>
      <c r="F6308" s="5">
        <v>33.767486734201647</v>
      </c>
      <c r="G6308" s="3"/>
    </row>
    <row r="6309" spans="1:7" x14ac:dyDescent="0.6">
      <c r="A6309" s="6" t="s">
        <v>23</v>
      </c>
      <c r="B6309" s="6" t="s">
        <v>228</v>
      </c>
      <c r="C6309" s="7">
        <v>45213</v>
      </c>
      <c r="D6309" s="10">
        <v>1.713146204200677E-2</v>
      </c>
      <c r="E6309" s="10">
        <v>1.189815789473684</v>
      </c>
      <c r="F6309" s="8">
        <v>-79.619094843130185</v>
      </c>
      <c r="G6309" s="6"/>
    </row>
    <row r="6310" spans="1:7" x14ac:dyDescent="0.6">
      <c r="A6310" s="3" t="s">
        <v>24</v>
      </c>
      <c r="B6310" s="3" t="s">
        <v>228</v>
      </c>
      <c r="C6310" s="4">
        <v>728118</v>
      </c>
      <c r="D6310" s="9">
        <v>0.31578830815949188</v>
      </c>
      <c r="E6310" s="9">
        <v>1.028415254237288</v>
      </c>
      <c r="F6310" s="5">
        <v>1510.4173578395601</v>
      </c>
      <c r="G6310" s="3"/>
    </row>
    <row r="6311" spans="1:7" x14ac:dyDescent="0.6">
      <c r="A6311" s="6" t="s">
        <v>25</v>
      </c>
      <c r="B6311" s="6" t="s">
        <v>228</v>
      </c>
      <c r="C6311" s="7">
        <v>519976</v>
      </c>
      <c r="D6311" s="10">
        <v>0.2076664635754662</v>
      </c>
      <c r="E6311" s="10">
        <v>1.0038146718146721</v>
      </c>
      <c r="F6311" s="8">
        <v>-28.58630057216001</v>
      </c>
      <c r="G6311" s="6"/>
    </row>
    <row r="6312" spans="1:7" x14ac:dyDescent="0.6">
      <c r="A6312" s="3" t="s">
        <v>26</v>
      </c>
      <c r="B6312" s="3" t="s">
        <v>228</v>
      </c>
      <c r="C6312" s="4">
        <v>55996</v>
      </c>
      <c r="D6312" s="9">
        <v>2.613200608353624E-2</v>
      </c>
      <c r="E6312" s="9">
        <v>1.0369629629629631</v>
      </c>
      <c r="F6312" s="5">
        <v>-89.231041432681508</v>
      </c>
      <c r="G6312" s="5">
        <v>-86.921070026323235</v>
      </c>
    </row>
    <row r="6313" spans="1:7" x14ac:dyDescent="0.6">
      <c r="A6313" s="6" t="s">
        <v>27</v>
      </c>
      <c r="B6313" s="6" t="s">
        <v>228</v>
      </c>
      <c r="C6313" s="7">
        <v>265866</v>
      </c>
      <c r="D6313" s="10">
        <v>0.1168927654824482</v>
      </c>
      <c r="E6313" s="10">
        <v>0.96328260869565219</v>
      </c>
      <c r="F6313" s="8">
        <v>374.79462818772771</v>
      </c>
      <c r="G6313" s="8"/>
    </row>
    <row r="6314" spans="1:7" x14ac:dyDescent="0.6">
      <c r="A6314" s="3" t="s">
        <v>28</v>
      </c>
      <c r="B6314" s="3" t="s">
        <v>228</v>
      </c>
      <c r="C6314" s="4">
        <v>107278</v>
      </c>
      <c r="D6314" s="9">
        <v>4.6689581053167978E-2</v>
      </c>
      <c r="E6314" s="9">
        <v>1.308268292682927</v>
      </c>
      <c r="F6314" s="5">
        <v>-59.649597917748039</v>
      </c>
      <c r="G6314" s="5">
        <v>-76.144912131676847</v>
      </c>
    </row>
    <row r="6315" spans="1:7" x14ac:dyDescent="0.6">
      <c r="A6315" s="6" t="s">
        <v>29</v>
      </c>
      <c r="B6315" s="6" t="s">
        <v>228</v>
      </c>
      <c r="C6315" s="7">
        <v>408118</v>
      </c>
      <c r="D6315" s="10">
        <v>0.20012891048300591</v>
      </c>
      <c r="E6315" s="10">
        <v>0.99540975609756099</v>
      </c>
      <c r="F6315" s="8">
        <v>280.43028393519643</v>
      </c>
      <c r="G6315" s="8">
        <v>199.98088909796539</v>
      </c>
    </row>
    <row r="6316" spans="1:7" x14ac:dyDescent="0.6">
      <c r="A6316" s="3" t="s">
        <v>30</v>
      </c>
      <c r="B6316" s="3" t="s">
        <v>228</v>
      </c>
      <c r="C6316" s="4">
        <v>445927</v>
      </c>
      <c r="D6316" s="9">
        <v>0.205079932111845</v>
      </c>
      <c r="E6316" s="9">
        <v>1.0771183574879231</v>
      </c>
      <c r="F6316" s="5">
        <v>9.2642324033735299</v>
      </c>
      <c r="G6316" s="5">
        <v>-22.180184110640901</v>
      </c>
    </row>
    <row r="6317" spans="1:7" x14ac:dyDescent="0.6">
      <c r="A6317" s="6" t="s">
        <v>31</v>
      </c>
      <c r="B6317" s="6" t="s">
        <v>228</v>
      </c>
      <c r="C6317" s="7">
        <v>87303</v>
      </c>
      <c r="D6317" s="10">
        <v>3.9529577963809938E-2</v>
      </c>
      <c r="E6317" s="10">
        <v>1.0151511627906979</v>
      </c>
      <c r="F6317" s="8">
        <v>-80.422131873602638</v>
      </c>
      <c r="G6317" s="8">
        <v>-68.987051739755955</v>
      </c>
    </row>
    <row r="6318" spans="1:7" x14ac:dyDescent="0.6">
      <c r="A6318" s="3" t="s">
        <v>32</v>
      </c>
      <c r="B6318" s="3" t="s">
        <v>228</v>
      </c>
      <c r="C6318" s="4">
        <v>112911</v>
      </c>
      <c r="D6318" s="9">
        <v>5.0689044817562673E-2</v>
      </c>
      <c r="E6318" s="9">
        <v>1.0264636363636359</v>
      </c>
      <c r="F6318" s="5">
        <v>29.332325349644339</v>
      </c>
      <c r="G6318" s="5">
        <v>-58.435118718939798</v>
      </c>
    </row>
    <row r="6319" spans="1:7" x14ac:dyDescent="0.6">
      <c r="A6319" s="6" t="s">
        <v>33</v>
      </c>
      <c r="B6319" s="6" t="s">
        <v>228</v>
      </c>
      <c r="C6319" s="7">
        <v>173348</v>
      </c>
      <c r="D6319" s="10">
        <v>8.155635580036201E-2</v>
      </c>
      <c r="E6319" s="10">
        <v>1.044265060240964</v>
      </c>
      <c r="F6319" s="8">
        <v>53.526228622543407</v>
      </c>
      <c r="G6319" s="8">
        <v>4.5272551857211676</v>
      </c>
    </row>
    <row r="6320" spans="1:7" x14ac:dyDescent="0.6">
      <c r="A6320" s="3" t="s">
        <v>34</v>
      </c>
      <c r="B6320" s="3" t="s">
        <v>228</v>
      </c>
      <c r="C6320" s="4">
        <v>152476</v>
      </c>
      <c r="D6320" s="9">
        <v>6.3987809633186052E-2</v>
      </c>
      <c r="E6320" s="9">
        <v>1.073774647887324</v>
      </c>
      <c r="F6320" s="5">
        <v>-12.04051964833744</v>
      </c>
      <c r="G6320" s="5">
        <v>-31.267580238009369</v>
      </c>
    </row>
    <row r="6321" spans="1:7" x14ac:dyDescent="0.6">
      <c r="A6321" s="6" t="s">
        <v>35</v>
      </c>
      <c r="B6321" s="6" t="s">
        <v>228</v>
      </c>
      <c r="C6321" s="7">
        <v>115799</v>
      </c>
      <c r="D6321" s="10">
        <v>5.3651864951455783E-2</v>
      </c>
      <c r="E6321" s="10">
        <v>1.145390702274975</v>
      </c>
      <c r="F6321" s="8">
        <v>-24.0542773944752</v>
      </c>
      <c r="G6321" s="8">
        <v>156.1188153849557</v>
      </c>
    </row>
    <row r="6322" spans="1:7" x14ac:dyDescent="0.6">
      <c r="A6322" s="3" t="s">
        <v>36</v>
      </c>
      <c r="B6322" s="3" t="s">
        <v>228</v>
      </c>
      <c r="C6322" s="4">
        <v>361340</v>
      </c>
      <c r="D6322" s="9">
        <v>0.1797329961737176</v>
      </c>
      <c r="E6322" s="9">
        <v>1.136289308176101</v>
      </c>
      <c r="F6322" s="5">
        <v>212.04069119767871</v>
      </c>
      <c r="G6322" s="5">
        <v>-50.373428482745929</v>
      </c>
    </row>
    <row r="6323" spans="1:7" x14ac:dyDescent="0.6">
      <c r="A6323" s="6" t="s">
        <v>37</v>
      </c>
      <c r="B6323" s="6" t="s">
        <v>228</v>
      </c>
      <c r="C6323" s="7">
        <v>68840</v>
      </c>
      <c r="D6323" s="10">
        <v>2.9230235050281422E-2</v>
      </c>
      <c r="E6323" s="10">
        <v>1.0756250000000001</v>
      </c>
      <c r="F6323" s="8">
        <v>-80.948690983561193</v>
      </c>
      <c r="G6323" s="8">
        <v>-86.760927427419716</v>
      </c>
    </row>
    <row r="6324" spans="1:7" x14ac:dyDescent="0.6">
      <c r="A6324" s="3" t="s">
        <v>38</v>
      </c>
      <c r="B6324" s="3" t="s">
        <v>228</v>
      </c>
      <c r="C6324" s="4">
        <v>589946</v>
      </c>
      <c r="D6324" s="9">
        <v>0.25927938853897958</v>
      </c>
      <c r="E6324" s="9">
        <v>1.229054166666667</v>
      </c>
      <c r="F6324" s="5">
        <v>756.98140615920977</v>
      </c>
      <c r="G6324" s="5">
        <v>953.55025358954219</v>
      </c>
    </row>
    <row r="6325" spans="1:7" x14ac:dyDescent="0.6">
      <c r="A6325" s="6" t="s">
        <v>39</v>
      </c>
      <c r="B6325" s="6" t="s">
        <v>228</v>
      </c>
      <c r="C6325" s="7">
        <v>18974</v>
      </c>
      <c r="D6325" s="10">
        <v>7.2463686475667272E-3</v>
      </c>
      <c r="E6325" s="10">
        <v>1.355285714285714</v>
      </c>
      <c r="F6325" s="8">
        <v>-96.783773430110557</v>
      </c>
      <c r="G6325" s="8">
        <v>-92.863322124679343</v>
      </c>
    </row>
    <row r="6326" spans="1:7" x14ac:dyDescent="0.6">
      <c r="A6326" s="3" t="s">
        <v>40</v>
      </c>
      <c r="B6326" s="3" t="s">
        <v>228</v>
      </c>
      <c r="C6326" s="4">
        <v>613430</v>
      </c>
      <c r="D6326" s="9">
        <v>0.1886580582520283</v>
      </c>
      <c r="E6326" s="9">
        <v>1.2468089430894309</v>
      </c>
      <c r="F6326" s="5">
        <v>3133.003056814588</v>
      </c>
      <c r="G6326" s="5">
        <v>471.81341934040529</v>
      </c>
    </row>
    <row r="6327" spans="1:7" x14ac:dyDescent="0.6">
      <c r="A6327" s="6" t="s">
        <v>41</v>
      </c>
      <c r="B6327" s="6" t="s">
        <v>228</v>
      </c>
      <c r="C6327" s="7">
        <v>26569</v>
      </c>
      <c r="D6327" s="10">
        <v>8.1712342053393543E-3</v>
      </c>
      <c r="E6327" s="10">
        <v>1.897785714285714</v>
      </c>
      <c r="F6327" s="8">
        <v>-95.668780463948622</v>
      </c>
      <c r="G6327" s="8">
        <v>-93.489873026918687</v>
      </c>
    </row>
    <row r="6328" spans="1:7" x14ac:dyDescent="0.6">
      <c r="A6328" s="3" t="s">
        <v>42</v>
      </c>
      <c r="B6328" s="3" t="s">
        <v>228</v>
      </c>
      <c r="C6328" s="4">
        <v>209165</v>
      </c>
      <c r="D6328" s="9">
        <v>5.891692415398575E-2</v>
      </c>
      <c r="E6328" s="9">
        <v>1.118529411764706</v>
      </c>
      <c r="F6328" s="5">
        <v>687.25206067221188</v>
      </c>
      <c r="G6328" s="5">
        <v>-53.094340553498668</v>
      </c>
    </row>
    <row r="6329" spans="1:7" x14ac:dyDescent="0.6">
      <c r="A6329" s="6" t="s">
        <v>43</v>
      </c>
      <c r="B6329" s="6" t="s">
        <v>228</v>
      </c>
      <c r="C6329" s="7">
        <v>46214</v>
      </c>
      <c r="D6329" s="10">
        <v>1.383571204752276E-2</v>
      </c>
      <c r="E6329" s="10">
        <v>1.6505000000000001</v>
      </c>
      <c r="F6329" s="8">
        <v>-77.905481318576236</v>
      </c>
      <c r="G6329" s="8">
        <v>-47.064820223818202</v>
      </c>
    </row>
    <row r="6330" spans="1:7" x14ac:dyDescent="0.6">
      <c r="A6330" s="3" t="s">
        <v>44</v>
      </c>
      <c r="B6330" s="3" t="s">
        <v>228</v>
      </c>
      <c r="C6330" s="4">
        <v>423543</v>
      </c>
      <c r="D6330" s="9">
        <v>0.1188828206267087</v>
      </c>
      <c r="E6330" s="9">
        <v>1.6674921259842519</v>
      </c>
      <c r="F6330" s="5">
        <v>816.48201843597178</v>
      </c>
      <c r="G6330" s="5">
        <v>275.11225655604858</v>
      </c>
    </row>
    <row r="6331" spans="1:7" x14ac:dyDescent="0.6">
      <c r="A6331" s="6" t="s">
        <v>45</v>
      </c>
      <c r="B6331" s="6" t="s">
        <v>228</v>
      </c>
      <c r="C6331" s="7">
        <v>87426</v>
      </c>
      <c r="D6331" s="10">
        <v>2.455852010839862E-2</v>
      </c>
      <c r="E6331" s="10">
        <v>2.18363014211854</v>
      </c>
      <c r="F6331" s="8">
        <v>-79.358412250940276</v>
      </c>
      <c r="G6331" s="8">
        <v>-49.566190553107049</v>
      </c>
    </row>
    <row r="6332" spans="1:7" x14ac:dyDescent="0.6">
      <c r="A6332" s="3" t="s">
        <v>46</v>
      </c>
      <c r="B6332" s="3" t="s">
        <v>228</v>
      </c>
      <c r="C6332" s="4">
        <v>21019</v>
      </c>
      <c r="D6332" s="9">
        <v>6.1315662411662881E-3</v>
      </c>
      <c r="E6332" s="9">
        <v>1.4984672417480569</v>
      </c>
      <c r="F6332" s="5">
        <v>-75.957953011689881</v>
      </c>
      <c r="G6332" s="5">
        <v>-86.214879718775421</v>
      </c>
    </row>
    <row r="6333" spans="1:7" x14ac:dyDescent="0.6">
      <c r="A6333" s="6" t="s">
        <v>47</v>
      </c>
      <c r="B6333" s="6" t="s">
        <v>228</v>
      </c>
      <c r="C6333" s="7">
        <v>514466</v>
      </c>
      <c r="D6333" s="10">
        <v>0.14055635510405021</v>
      </c>
      <c r="E6333" s="10">
        <v>1.2813599003735989</v>
      </c>
      <c r="F6333" s="8">
        <v>2347.6235786669199</v>
      </c>
      <c r="G6333" s="8">
        <v>344.27499373915151</v>
      </c>
    </row>
    <row r="6334" spans="1:7" x14ac:dyDescent="0.6">
      <c r="A6334" s="3" t="s">
        <v>48</v>
      </c>
      <c r="B6334" s="3" t="s">
        <v>228</v>
      </c>
      <c r="C6334" s="4">
        <v>147685</v>
      </c>
      <c r="D6334" s="9">
        <v>4.4901069264459068E-2</v>
      </c>
      <c r="E6334" s="9">
        <v>1.8010365853658541</v>
      </c>
      <c r="F6334" s="5">
        <v>-71.293535432856586</v>
      </c>
      <c r="G6334" s="5">
        <v>-59.128521613992348</v>
      </c>
    </row>
    <row r="6335" spans="1:7" x14ac:dyDescent="0.6">
      <c r="A6335" s="6" t="s">
        <v>49</v>
      </c>
      <c r="B6335" s="6" t="s">
        <v>228</v>
      </c>
      <c r="C6335" s="7">
        <v>387389</v>
      </c>
      <c r="D6335" s="10">
        <v>0.1030272039221788</v>
      </c>
      <c r="E6335" s="10">
        <v>2.0176510416666669</v>
      </c>
      <c r="F6335" s="8">
        <v>162.30761417882661</v>
      </c>
      <c r="G6335" s="8">
        <v>462.73823358512487</v>
      </c>
    </row>
    <row r="6336" spans="1:7" x14ac:dyDescent="0.6">
      <c r="A6336" s="3" t="s">
        <v>50</v>
      </c>
      <c r="B6336" s="3" t="s">
        <v>228</v>
      </c>
      <c r="C6336" s="4">
        <v>0</v>
      </c>
      <c r="D6336" s="9">
        <v>0</v>
      </c>
      <c r="E6336" s="3"/>
      <c r="F6336" s="5">
        <v>-100</v>
      </c>
      <c r="G6336" s="5">
        <v>-100</v>
      </c>
    </row>
    <row r="6337" spans="1:7" x14ac:dyDescent="0.6">
      <c r="A6337" s="6" t="s">
        <v>51</v>
      </c>
      <c r="B6337" s="6" t="s">
        <v>228</v>
      </c>
      <c r="C6337" s="7">
        <v>232500</v>
      </c>
      <c r="D6337" s="10">
        <v>5.8641319667082657E-2</v>
      </c>
      <c r="E6337" s="10">
        <v>2.3250000000000002</v>
      </c>
      <c r="F6337" s="8"/>
      <c r="G6337" s="8">
        <v>1125.3610203436281</v>
      </c>
    </row>
    <row r="6338" spans="1:7" x14ac:dyDescent="0.6">
      <c r="A6338" s="3" t="s">
        <v>52</v>
      </c>
      <c r="B6338" s="3" t="s">
        <v>228</v>
      </c>
      <c r="C6338" s="4">
        <v>86223</v>
      </c>
      <c r="D6338" s="9">
        <v>2.3053377637057431E-2</v>
      </c>
      <c r="E6338" s="9">
        <v>1.002593023255814</v>
      </c>
      <c r="F6338" s="5">
        <v>-62.914838709677433</v>
      </c>
      <c r="G6338" s="5">
        <v>-85.944117503219601</v>
      </c>
    </row>
    <row r="6339" spans="1:7" x14ac:dyDescent="0.6">
      <c r="A6339" s="6" t="s">
        <v>53</v>
      </c>
      <c r="B6339" s="6" t="s">
        <v>228</v>
      </c>
      <c r="C6339" s="7">
        <v>69217</v>
      </c>
      <c r="D6339" s="10">
        <v>2.22638703088592E-2</v>
      </c>
      <c r="E6339" s="10">
        <v>1.4420208333333331</v>
      </c>
      <c r="F6339" s="8">
        <v>-19.723275692100721</v>
      </c>
      <c r="G6339" s="8">
        <v>160.51789679701909</v>
      </c>
    </row>
    <row r="6340" spans="1:7" x14ac:dyDescent="0.6">
      <c r="A6340" s="3" t="s">
        <v>54</v>
      </c>
      <c r="B6340" s="3" t="s">
        <v>228</v>
      </c>
      <c r="C6340" s="4">
        <v>135659</v>
      </c>
      <c r="D6340" s="9">
        <v>3.8097170957257141E-2</v>
      </c>
      <c r="E6340" s="9">
        <v>1.796807947019867</v>
      </c>
      <c r="F6340" s="5">
        <v>95.99086929511536</v>
      </c>
      <c r="G6340" s="5">
        <v>-35.142590777615759</v>
      </c>
    </row>
    <row r="6341" spans="1:7" x14ac:dyDescent="0.6">
      <c r="A6341" s="6" t="s">
        <v>55</v>
      </c>
      <c r="B6341" s="6" t="s">
        <v>228</v>
      </c>
      <c r="C6341" s="7">
        <v>80640</v>
      </c>
      <c r="D6341" s="10">
        <v>2.7536029848455369E-2</v>
      </c>
      <c r="E6341" s="10">
        <v>1.68</v>
      </c>
      <c r="F6341" s="8">
        <v>-40.556837364273647</v>
      </c>
      <c r="G6341" s="8">
        <v>74.492578006664644</v>
      </c>
    </row>
    <row r="6342" spans="1:7" x14ac:dyDescent="0.6">
      <c r="A6342" s="3" t="s">
        <v>56</v>
      </c>
      <c r="B6342" s="3" t="s">
        <v>228</v>
      </c>
      <c r="C6342" s="4">
        <v>29311</v>
      </c>
      <c r="D6342" s="9">
        <v>1.020461469241352E-2</v>
      </c>
      <c r="E6342" s="9">
        <v>1.2212916666666671</v>
      </c>
      <c r="F6342" s="5">
        <v>-63.652033730158728</v>
      </c>
      <c r="G6342" s="5">
        <v>-93.079569252708694</v>
      </c>
    </row>
    <row r="6343" spans="1:7" x14ac:dyDescent="0.6">
      <c r="A6343" s="6" t="s">
        <v>57</v>
      </c>
      <c r="B6343" s="6" t="s">
        <v>228</v>
      </c>
      <c r="C6343" s="7">
        <v>48628</v>
      </c>
      <c r="D6343" s="10">
        <v>1.9116294299509881E-2</v>
      </c>
      <c r="E6343" s="10">
        <v>1.200691358024691</v>
      </c>
      <c r="F6343" s="8">
        <v>65.903585684555281</v>
      </c>
      <c r="G6343" s="8">
        <v>-44.37810262393338</v>
      </c>
    </row>
    <row r="6344" spans="1:7" x14ac:dyDescent="0.6">
      <c r="A6344" s="3" t="s">
        <v>58</v>
      </c>
      <c r="B6344" s="3" t="s">
        <v>228</v>
      </c>
      <c r="C6344" s="4">
        <v>15846</v>
      </c>
      <c r="D6344" s="9">
        <v>6.5131170749934018E-3</v>
      </c>
      <c r="E6344" s="9">
        <v>1.1318571428571429</v>
      </c>
      <c r="F6344" s="5">
        <v>-67.41383565024266</v>
      </c>
      <c r="G6344" s="5">
        <v>-24.611066178219708</v>
      </c>
    </row>
    <row r="6345" spans="1:7" x14ac:dyDescent="0.6">
      <c r="A6345" s="6" t="s">
        <v>59</v>
      </c>
      <c r="B6345" s="6" t="s">
        <v>228</v>
      </c>
      <c r="C6345" s="7">
        <v>64401</v>
      </c>
      <c r="D6345" s="10">
        <v>2.890192723540291E-2</v>
      </c>
      <c r="E6345" s="10">
        <v>1.014188976377953</v>
      </c>
      <c r="F6345" s="8">
        <v>306.41802347595598</v>
      </c>
      <c r="G6345" s="8">
        <v>-87.481971597734358</v>
      </c>
    </row>
    <row r="6346" spans="1:7" x14ac:dyDescent="0.6">
      <c r="A6346" s="3" t="s">
        <v>60</v>
      </c>
      <c r="B6346" s="3" t="s">
        <v>228</v>
      </c>
      <c r="C6346" s="4">
        <v>53748</v>
      </c>
      <c r="D6346" s="9">
        <v>2.633138738854409E-2</v>
      </c>
      <c r="E6346" s="9">
        <v>1.11975</v>
      </c>
      <c r="F6346" s="5">
        <v>-16.54166860763031</v>
      </c>
      <c r="G6346" s="5">
        <v>-63.606324271253023</v>
      </c>
    </row>
    <row r="6347" spans="1:7" x14ac:dyDescent="0.6">
      <c r="A6347" s="6" t="s">
        <v>61</v>
      </c>
      <c r="B6347" s="6" t="s">
        <v>228</v>
      </c>
      <c r="C6347" s="7">
        <v>220973</v>
      </c>
      <c r="D6347" s="10">
        <v>9.1812365279533625E-2</v>
      </c>
      <c r="E6347" s="10">
        <v>1.0436793009800449</v>
      </c>
      <c r="F6347" s="8">
        <v>311.12785592022033</v>
      </c>
      <c r="G6347" s="8">
        <v>-42.958370010506229</v>
      </c>
    </row>
    <row r="6348" spans="1:7" x14ac:dyDescent="0.6">
      <c r="A6348" s="3" t="s">
        <v>62</v>
      </c>
      <c r="B6348" s="3" t="s">
        <v>228</v>
      </c>
      <c r="C6348" s="4">
        <v>124800</v>
      </c>
      <c r="D6348" s="9">
        <v>5.1424116108138337E-2</v>
      </c>
      <c r="E6348" s="9">
        <v>1.04</v>
      </c>
      <c r="F6348" s="5">
        <v>-43.522511800084168</v>
      </c>
      <c r="G6348" s="5"/>
    </row>
    <row r="6349" spans="1:7" x14ac:dyDescent="0.6">
      <c r="A6349" s="6" t="s">
        <v>63</v>
      </c>
      <c r="B6349" s="6" t="s">
        <v>228</v>
      </c>
      <c r="C6349" s="7">
        <v>43689</v>
      </c>
      <c r="D6349" s="10">
        <v>1.6335575716928331E-2</v>
      </c>
      <c r="E6349" s="10">
        <v>2.18445</v>
      </c>
      <c r="F6349" s="8">
        <v>-64.992788461538467</v>
      </c>
      <c r="G6349" s="8">
        <v>-81.209032258064511</v>
      </c>
    </row>
    <row r="6350" spans="1:7" x14ac:dyDescent="0.6">
      <c r="A6350" s="3" t="s">
        <v>64</v>
      </c>
      <c r="B6350" s="3" t="s">
        <v>228</v>
      </c>
      <c r="C6350" s="4">
        <v>42983</v>
      </c>
      <c r="D6350" s="9">
        <v>1.561483754318733E-2</v>
      </c>
      <c r="E6350" s="9">
        <v>2.1491500000000001</v>
      </c>
      <c r="F6350" s="5">
        <v>-1.615967405983199</v>
      </c>
      <c r="G6350" s="5">
        <v>-50.149032160792359</v>
      </c>
    </row>
    <row r="6351" spans="1:7" x14ac:dyDescent="0.6">
      <c r="A6351" s="6" t="s">
        <v>65</v>
      </c>
      <c r="B6351" s="6" t="s">
        <v>228</v>
      </c>
      <c r="C6351" s="7">
        <v>0</v>
      </c>
      <c r="D6351" s="10">
        <v>0</v>
      </c>
      <c r="E6351" s="6"/>
      <c r="F6351" s="8">
        <v>-100</v>
      </c>
      <c r="G6351" s="8">
        <v>-100</v>
      </c>
    </row>
    <row r="6352" spans="1:7" x14ac:dyDescent="0.6">
      <c r="A6352" s="3" t="s">
        <v>66</v>
      </c>
      <c r="B6352" s="3" t="s">
        <v>228</v>
      </c>
      <c r="C6352" s="4">
        <v>15257</v>
      </c>
      <c r="D6352" s="9">
        <v>6.674544206654213E-3</v>
      </c>
      <c r="E6352" s="9">
        <v>1.0897857142857139</v>
      </c>
      <c r="F6352" s="5"/>
      <c r="G6352" s="5">
        <v>-88.753418497851229</v>
      </c>
    </row>
    <row r="6353" spans="1:7" x14ac:dyDescent="0.6">
      <c r="A6353" s="6" t="s">
        <v>67</v>
      </c>
      <c r="B6353" s="6" t="s">
        <v>228</v>
      </c>
      <c r="C6353" s="7">
        <v>145429</v>
      </c>
      <c r="D6353" s="10">
        <v>6.4454241052186931E-2</v>
      </c>
      <c r="E6353" s="10">
        <v>1.2536982758620689</v>
      </c>
      <c r="F6353" s="8">
        <v>853.19525463721573</v>
      </c>
      <c r="G6353" s="8">
        <v>80.343501984126988</v>
      </c>
    </row>
    <row r="6354" spans="1:7" x14ac:dyDescent="0.6">
      <c r="A6354" s="3" t="s">
        <v>68</v>
      </c>
      <c r="B6354" s="3" t="s">
        <v>228</v>
      </c>
      <c r="C6354" s="4">
        <v>165639</v>
      </c>
      <c r="D6354" s="9">
        <v>7.4184592579533387E-2</v>
      </c>
      <c r="E6354" s="9">
        <v>1.1210761421319799</v>
      </c>
      <c r="F6354" s="5">
        <v>13.89681562824472</v>
      </c>
      <c r="G6354" s="5">
        <v>465.10866227696079</v>
      </c>
    </row>
    <row r="6355" spans="1:7" x14ac:dyDescent="0.6">
      <c r="A6355" s="6" t="s">
        <v>69</v>
      </c>
      <c r="B6355" s="6" t="s">
        <v>228</v>
      </c>
      <c r="C6355" s="7">
        <v>96650</v>
      </c>
      <c r="D6355" s="10">
        <v>3.9172577088460211E-2</v>
      </c>
      <c r="E6355" s="10">
        <v>0.84967032967032963</v>
      </c>
      <c r="F6355" s="8">
        <v>-41.650215227090243</v>
      </c>
      <c r="G6355" s="8">
        <v>98.753804392531052</v>
      </c>
    </row>
    <row r="6356" spans="1:7" x14ac:dyDescent="0.6">
      <c r="A6356" s="3" t="s">
        <v>70</v>
      </c>
      <c r="B6356" s="3" t="s">
        <v>228</v>
      </c>
      <c r="C6356" s="4">
        <v>0</v>
      </c>
      <c r="D6356" s="9">
        <v>0</v>
      </c>
      <c r="E6356" s="3"/>
      <c r="F6356" s="5">
        <v>-100</v>
      </c>
      <c r="G6356" s="5">
        <v>-100</v>
      </c>
    </row>
    <row r="6357" spans="1:7" x14ac:dyDescent="0.6">
      <c r="A6357" s="6" t="s">
        <v>71</v>
      </c>
      <c r="B6357" s="6" t="s">
        <v>228</v>
      </c>
      <c r="C6357" s="7">
        <v>0</v>
      </c>
      <c r="D6357" s="10">
        <v>0</v>
      </c>
      <c r="E6357" s="6"/>
      <c r="F6357" s="6"/>
      <c r="G6357" s="8">
        <v>-100</v>
      </c>
    </row>
    <row r="6358" spans="1:7" x14ac:dyDescent="0.6">
      <c r="A6358" s="3" t="s">
        <v>72</v>
      </c>
      <c r="B6358" s="3" t="s">
        <v>228</v>
      </c>
      <c r="C6358" s="4">
        <v>42590</v>
      </c>
      <c r="D6358" s="9">
        <v>1.8411091425926621E-2</v>
      </c>
      <c r="E6358" s="9">
        <v>2.1295000000000002</v>
      </c>
      <c r="F6358" s="5"/>
      <c r="G6358" s="5">
        <v>-20.75984222668751</v>
      </c>
    </row>
    <row r="6359" spans="1:7" x14ac:dyDescent="0.6">
      <c r="A6359" s="6" t="s">
        <v>73</v>
      </c>
      <c r="B6359" s="6" t="s">
        <v>228</v>
      </c>
      <c r="C6359" s="7">
        <v>250200</v>
      </c>
      <c r="D6359" s="10">
        <v>0.1128684128525887</v>
      </c>
      <c r="E6359" s="10">
        <v>1.107079646017699</v>
      </c>
      <c r="F6359" s="8">
        <v>487.46184550363932</v>
      </c>
      <c r="G6359" s="8">
        <v>13.226502785408179</v>
      </c>
    </row>
    <row r="6360" spans="1:7" x14ac:dyDescent="0.6">
      <c r="A6360" s="3" t="s">
        <v>74</v>
      </c>
      <c r="B6360" s="3" t="s">
        <v>228</v>
      </c>
      <c r="C6360" s="4">
        <v>40689</v>
      </c>
      <c r="D6360" s="9">
        <v>1.6722762041507591E-2</v>
      </c>
      <c r="E6360" s="9">
        <v>2.0344500000000001</v>
      </c>
      <c r="F6360" s="5">
        <v>-83.737410071942435</v>
      </c>
      <c r="G6360" s="5">
        <v>-67.396634615384613</v>
      </c>
    </row>
    <row r="6361" spans="1:7" x14ac:dyDescent="0.6">
      <c r="A6361" s="6" t="s">
        <v>75</v>
      </c>
      <c r="B6361" s="6" t="s">
        <v>228</v>
      </c>
      <c r="C6361" s="7">
        <v>27904</v>
      </c>
      <c r="D6361" s="10">
        <v>1.0955090884009521E-2</v>
      </c>
      <c r="E6361" s="10">
        <v>1.162666666666667</v>
      </c>
      <c r="F6361" s="8">
        <v>-31.421268647546022</v>
      </c>
      <c r="G6361" s="8">
        <v>-36.130376067202278</v>
      </c>
    </row>
    <row r="6362" spans="1:7" x14ac:dyDescent="0.6">
      <c r="A6362" s="3" t="s">
        <v>76</v>
      </c>
      <c r="B6362" s="3" t="s">
        <v>228</v>
      </c>
      <c r="C6362" s="4">
        <v>41439</v>
      </c>
      <c r="D6362" s="9">
        <v>1.6209124088137999E-2</v>
      </c>
      <c r="E6362" s="9">
        <v>2.0719500000000002</v>
      </c>
      <c r="F6362" s="5">
        <v>48.505590596330293</v>
      </c>
      <c r="G6362" s="5">
        <v>-3.5921178140194909</v>
      </c>
    </row>
    <row r="6363" spans="1:7" x14ac:dyDescent="0.6">
      <c r="A6363" s="6" t="s">
        <v>77</v>
      </c>
      <c r="B6363" s="6" t="s">
        <v>228</v>
      </c>
      <c r="C6363" s="7">
        <v>83630</v>
      </c>
      <c r="D6363" s="10">
        <v>3.1898021654793773E-2</v>
      </c>
      <c r="E6363" s="10">
        <v>2.0907499999999999</v>
      </c>
      <c r="F6363" s="8">
        <v>101.8147156060716</v>
      </c>
      <c r="G6363" s="8"/>
    </row>
    <row r="6364" spans="1:7" x14ac:dyDescent="0.6">
      <c r="A6364" s="3" t="s">
        <v>78</v>
      </c>
      <c r="B6364" s="3" t="s">
        <v>228</v>
      </c>
      <c r="C6364" s="4">
        <v>41440</v>
      </c>
      <c r="D6364" s="9">
        <v>1.585894363614709E-2</v>
      </c>
      <c r="E6364" s="9">
        <v>2.0720000000000001</v>
      </c>
      <c r="F6364" s="5">
        <v>-50.448403682888923</v>
      </c>
      <c r="G6364" s="5">
        <v>171.61303008455141</v>
      </c>
    </row>
    <row r="6365" spans="1:7" x14ac:dyDescent="0.6">
      <c r="A6365" s="6" t="s">
        <v>79</v>
      </c>
      <c r="B6365" s="6" t="s">
        <v>228</v>
      </c>
      <c r="C6365" s="7">
        <v>0</v>
      </c>
      <c r="D6365" s="10">
        <v>0</v>
      </c>
      <c r="E6365" s="6"/>
      <c r="F6365" s="8">
        <v>-100</v>
      </c>
      <c r="G6365" s="8">
        <v>-100</v>
      </c>
    </row>
    <row r="6366" spans="1:7" x14ac:dyDescent="0.6">
      <c r="A6366" s="3" t="s">
        <v>80</v>
      </c>
      <c r="B6366" s="3" t="s">
        <v>228</v>
      </c>
      <c r="C6366" s="4">
        <v>49648</v>
      </c>
      <c r="D6366" s="9">
        <v>2.0339829187386131E-2</v>
      </c>
      <c r="E6366" s="9">
        <v>1.0343333333333331</v>
      </c>
      <c r="F6366" s="5"/>
      <c r="G6366" s="5">
        <v>-70.026382675577608</v>
      </c>
    </row>
    <row r="6367" spans="1:7" x14ac:dyDescent="0.6">
      <c r="A6367" s="6" t="s">
        <v>81</v>
      </c>
      <c r="B6367" s="6" t="s">
        <v>228</v>
      </c>
      <c r="C6367" s="7">
        <v>176237</v>
      </c>
      <c r="D6367" s="10">
        <v>7.6503450464624645E-2</v>
      </c>
      <c r="E6367" s="10">
        <v>1.223868055555555</v>
      </c>
      <c r="F6367" s="8">
        <v>254.97300999033189</v>
      </c>
      <c r="G6367" s="8">
        <v>82.345576823590278</v>
      </c>
    </row>
    <row r="6368" spans="1:7" x14ac:dyDescent="0.6">
      <c r="A6368" s="3" t="s">
        <v>82</v>
      </c>
      <c r="B6368" s="3" t="s">
        <v>228</v>
      </c>
      <c r="C6368" s="4">
        <v>46320</v>
      </c>
      <c r="D6368" s="9">
        <v>1.8810054051859849E-2</v>
      </c>
      <c r="E6368" s="9">
        <v>1.052727272727273</v>
      </c>
      <c r="F6368" s="5">
        <v>-73.717210347429884</v>
      </c>
      <c r="G6368" s="5"/>
    </row>
    <row r="6369" spans="1:7" x14ac:dyDescent="0.6">
      <c r="A6369" s="6" t="s">
        <v>83</v>
      </c>
      <c r="B6369" s="6" t="s">
        <v>228</v>
      </c>
      <c r="C6369" s="7">
        <v>234818</v>
      </c>
      <c r="D6369" s="10">
        <v>8.8051065643329735E-2</v>
      </c>
      <c r="E6369" s="10">
        <v>1.1980510204081629</v>
      </c>
      <c r="F6369" s="8">
        <v>406.94732297063899</v>
      </c>
      <c r="G6369" s="8"/>
    </row>
    <row r="6370" spans="1:7" x14ac:dyDescent="0.6">
      <c r="A6370" s="3" t="s">
        <v>84</v>
      </c>
      <c r="B6370" s="3" t="s">
        <v>228</v>
      </c>
      <c r="C6370" s="4">
        <v>52948</v>
      </c>
      <c r="D6370" s="9">
        <v>2.2125207681854719E-2</v>
      </c>
      <c r="E6370" s="9">
        <v>1.103083333333333</v>
      </c>
      <c r="F6370" s="5">
        <v>-77.451473055728258</v>
      </c>
      <c r="G6370" s="5">
        <v>24.320262972528759</v>
      </c>
    </row>
    <row r="6371" spans="1:7" x14ac:dyDescent="0.6">
      <c r="A6371" s="6" t="s">
        <v>85</v>
      </c>
      <c r="B6371" s="6" t="s">
        <v>228</v>
      </c>
      <c r="C6371" s="7">
        <v>125163</v>
      </c>
      <c r="D6371" s="10">
        <v>4.855278200578652E-2</v>
      </c>
      <c r="E6371" s="10">
        <v>1.0430250000000001</v>
      </c>
      <c r="F6371" s="8">
        <v>136.3885321447458</v>
      </c>
      <c r="G6371" s="8">
        <v>-49.974820143884891</v>
      </c>
    </row>
    <row r="6372" spans="1:7" x14ac:dyDescent="0.6">
      <c r="A6372" s="3" t="s">
        <v>86</v>
      </c>
      <c r="B6372" s="3" t="s">
        <v>228</v>
      </c>
      <c r="C6372" s="4">
        <v>261530</v>
      </c>
      <c r="D6372" s="9">
        <v>0.12517214999543419</v>
      </c>
      <c r="E6372" s="9">
        <v>1.1780630630630631</v>
      </c>
      <c r="F6372" s="5">
        <v>108.9515272085201</v>
      </c>
      <c r="G6372" s="5">
        <v>542.75356976086903</v>
      </c>
    </row>
    <row r="6373" spans="1:7" x14ac:dyDescent="0.6">
      <c r="A6373" s="6" t="s">
        <v>87</v>
      </c>
      <c r="B6373" s="6" t="s">
        <v>228</v>
      </c>
      <c r="C6373" s="7">
        <v>41090</v>
      </c>
      <c r="D6373" s="10">
        <v>1.7251509419956009E-2</v>
      </c>
      <c r="E6373" s="10">
        <v>2.0545</v>
      </c>
      <c r="F6373" s="8">
        <v>-84.28860933736091</v>
      </c>
      <c r="G6373" s="8">
        <v>47.254873853211009</v>
      </c>
    </row>
    <row r="6374" spans="1:7" x14ac:dyDescent="0.6">
      <c r="A6374" s="3" t="s">
        <v>88</v>
      </c>
      <c r="B6374" s="3" t="s">
        <v>228</v>
      </c>
      <c r="C6374" s="4">
        <v>0</v>
      </c>
      <c r="D6374" s="9">
        <v>0</v>
      </c>
      <c r="E6374" s="3"/>
      <c r="F6374" s="5">
        <v>-100</v>
      </c>
      <c r="G6374" s="5">
        <v>-100</v>
      </c>
    </row>
    <row r="6375" spans="1:7" x14ac:dyDescent="0.6">
      <c r="A6375" s="6" t="s">
        <v>89</v>
      </c>
      <c r="B6375" s="6" t="s">
        <v>228</v>
      </c>
      <c r="C6375" s="7">
        <v>0</v>
      </c>
      <c r="D6375" s="10">
        <v>0</v>
      </c>
      <c r="E6375" s="6"/>
      <c r="F6375" s="6"/>
      <c r="G6375" s="8">
        <v>-100</v>
      </c>
    </row>
    <row r="6376" spans="1:7" x14ac:dyDescent="0.6">
      <c r="A6376" s="3" t="s">
        <v>90</v>
      </c>
      <c r="B6376" s="3" t="s">
        <v>228</v>
      </c>
      <c r="C6376" s="4">
        <v>108804</v>
      </c>
      <c r="D6376" s="9">
        <v>5.2680531408106288E-2</v>
      </c>
      <c r="E6376" s="9">
        <v>1.3268780487804881</v>
      </c>
      <c r="F6376" s="5"/>
      <c r="G6376" s="5">
        <v>162.5579150579151</v>
      </c>
    </row>
    <row r="6377" spans="1:7" x14ac:dyDescent="0.6">
      <c r="A6377" s="6" t="s">
        <v>91</v>
      </c>
      <c r="B6377" s="6" t="s">
        <v>228</v>
      </c>
      <c r="C6377" s="7">
        <v>2160</v>
      </c>
      <c r="D6377" s="10">
        <v>1.000731261204049E-3</v>
      </c>
      <c r="E6377" s="10">
        <v>6</v>
      </c>
      <c r="F6377" s="8">
        <v>-98.01477886842396</v>
      </c>
      <c r="G6377" s="8"/>
    </row>
    <row r="6378" spans="1:7" x14ac:dyDescent="0.6">
      <c r="A6378" s="3" t="s">
        <v>92</v>
      </c>
      <c r="B6378" s="3" t="s">
        <v>228</v>
      </c>
      <c r="C6378" s="4">
        <v>56206</v>
      </c>
      <c r="D6378" s="9">
        <v>2.0673562437154441E-2</v>
      </c>
      <c r="E6378" s="9">
        <v>1.653117647058824</v>
      </c>
      <c r="F6378" s="5">
        <v>2502.12962962963</v>
      </c>
      <c r="G6378" s="5">
        <v>13.208991298743159</v>
      </c>
    </row>
    <row r="6379" spans="1:7" x14ac:dyDescent="0.6">
      <c r="A6379" s="6" t="s">
        <v>93</v>
      </c>
      <c r="B6379" s="6" t="s">
        <v>228</v>
      </c>
      <c r="C6379" s="7">
        <v>112457</v>
      </c>
      <c r="D6379" s="10">
        <v>5.1769718576519227E-2</v>
      </c>
      <c r="E6379" s="10">
        <v>1.653779411764706</v>
      </c>
      <c r="F6379" s="8">
        <v>100.08006262676579</v>
      </c>
      <c r="G6379" s="8">
        <v>-36.189903368759111</v>
      </c>
    </row>
    <row r="6380" spans="1:7" x14ac:dyDescent="0.6">
      <c r="A6380" s="3" t="s">
        <v>94</v>
      </c>
      <c r="B6380" s="3" t="s">
        <v>228</v>
      </c>
      <c r="C6380" s="4">
        <v>70944</v>
      </c>
      <c r="D6380" s="9">
        <v>2.8851687700912371E-2</v>
      </c>
      <c r="E6380" s="9">
        <v>1.478</v>
      </c>
      <c r="F6380" s="5">
        <v>-36.914554007309462</v>
      </c>
      <c r="G6380" s="5">
        <v>53.160621761658042</v>
      </c>
    </row>
    <row r="6381" spans="1:7" x14ac:dyDescent="0.6">
      <c r="A6381" s="6" t="s">
        <v>95</v>
      </c>
      <c r="B6381" s="6" t="s">
        <v>228</v>
      </c>
      <c r="C6381" s="7">
        <v>102061</v>
      </c>
      <c r="D6381" s="10">
        <v>5.0354629835646827E-2</v>
      </c>
      <c r="E6381" s="10">
        <v>1.8570050946142651</v>
      </c>
      <c r="F6381" s="8">
        <v>43.861355435272898</v>
      </c>
      <c r="G6381" s="8">
        <v>-56.536125850658813</v>
      </c>
    </row>
    <row r="6382" spans="1:7" x14ac:dyDescent="0.6">
      <c r="A6382" s="3" t="s">
        <v>96</v>
      </c>
      <c r="B6382" s="3" t="s">
        <v>228</v>
      </c>
      <c r="C6382" s="4">
        <v>0</v>
      </c>
      <c r="D6382" s="9">
        <v>0</v>
      </c>
      <c r="E6382" s="3"/>
      <c r="F6382" s="5">
        <v>-100</v>
      </c>
      <c r="G6382" s="5">
        <v>-100</v>
      </c>
    </row>
    <row r="6383" spans="1:7" x14ac:dyDescent="0.6">
      <c r="A6383" s="6" t="s">
        <v>97</v>
      </c>
      <c r="B6383" s="6" t="s">
        <v>228</v>
      </c>
      <c r="C6383" s="7">
        <v>0</v>
      </c>
      <c r="D6383" s="10">
        <v>0</v>
      </c>
      <c r="E6383" s="6"/>
      <c r="F6383" s="6"/>
      <c r="G6383" s="8">
        <v>-100</v>
      </c>
    </row>
    <row r="6384" spans="1:7" x14ac:dyDescent="0.6">
      <c r="A6384" s="3" t="s">
        <v>98</v>
      </c>
      <c r="B6384" s="3" t="s">
        <v>228</v>
      </c>
      <c r="C6384" s="4">
        <v>0</v>
      </c>
      <c r="D6384" s="9">
        <v>0</v>
      </c>
      <c r="E6384" s="3"/>
      <c r="F6384" s="3"/>
      <c r="G6384" s="5">
        <v>-100</v>
      </c>
    </row>
    <row r="6385" spans="1:7" x14ac:dyDescent="0.6">
      <c r="A6385" s="6" t="s">
        <v>99</v>
      </c>
      <c r="B6385" s="6" t="s">
        <v>228</v>
      </c>
      <c r="C6385" s="7">
        <v>0</v>
      </c>
      <c r="D6385" s="10">
        <v>0</v>
      </c>
      <c r="E6385" s="6"/>
      <c r="F6385" s="6"/>
      <c r="G6385" s="8">
        <v>-100</v>
      </c>
    </row>
    <row r="6386" spans="1:7" x14ac:dyDescent="0.6">
      <c r="A6386" s="3" t="s">
        <v>100</v>
      </c>
      <c r="B6386" s="3" t="s">
        <v>228</v>
      </c>
      <c r="C6386" s="4">
        <v>0</v>
      </c>
      <c r="D6386" s="9">
        <v>0</v>
      </c>
      <c r="E6386" s="3"/>
      <c r="F6386" s="3"/>
      <c r="G6386" s="3"/>
    </row>
    <row r="6387" spans="1:7" x14ac:dyDescent="0.6">
      <c r="A6387" s="6" t="s">
        <v>102</v>
      </c>
      <c r="B6387" s="6" t="s">
        <v>228</v>
      </c>
      <c r="C6387" s="7">
        <v>43100</v>
      </c>
      <c r="D6387" s="10">
        <v>1.891913979842275E-2</v>
      </c>
      <c r="E6387" s="10">
        <v>2.1549999999999998</v>
      </c>
      <c r="F6387" s="8"/>
      <c r="G6387" s="8"/>
    </row>
    <row r="6388" spans="1:7" x14ac:dyDescent="0.6">
      <c r="A6388" s="3" t="s">
        <v>20</v>
      </c>
      <c r="B6388" s="3" t="s">
        <v>229</v>
      </c>
      <c r="C6388" s="4">
        <v>20172</v>
      </c>
      <c r="D6388" s="9">
        <v>6.8813941134094484E-3</v>
      </c>
      <c r="E6388" s="9">
        <v>1.23</v>
      </c>
      <c r="F6388" s="3"/>
      <c r="G6388" s="3"/>
    </row>
    <row r="6389" spans="1:7" x14ac:dyDescent="0.6">
      <c r="A6389" s="6" t="s">
        <v>45</v>
      </c>
      <c r="B6389" s="6" t="s">
        <v>229</v>
      </c>
      <c r="C6389" s="7">
        <v>22780</v>
      </c>
      <c r="D6389" s="10">
        <v>6.3990470577324886E-3</v>
      </c>
      <c r="E6389" s="10">
        <v>1.34</v>
      </c>
      <c r="F6389" s="8">
        <v>12.92881221495141</v>
      </c>
      <c r="G6389" s="6"/>
    </row>
    <row r="6390" spans="1:7" x14ac:dyDescent="0.6">
      <c r="A6390" s="3" t="s">
        <v>46</v>
      </c>
      <c r="B6390" s="3" t="s">
        <v>229</v>
      </c>
      <c r="C6390" s="4">
        <v>23120</v>
      </c>
      <c r="D6390" s="9">
        <v>6.7444603214122734E-3</v>
      </c>
      <c r="E6390" s="9">
        <v>1.36</v>
      </c>
      <c r="F6390" s="5">
        <v>1.4925373134328399</v>
      </c>
      <c r="G6390" s="3"/>
    </row>
    <row r="6391" spans="1:7" x14ac:dyDescent="0.6">
      <c r="A6391" s="6" t="s">
        <v>52</v>
      </c>
      <c r="B6391" s="6" t="s">
        <v>229</v>
      </c>
      <c r="C6391" s="7">
        <v>22560</v>
      </c>
      <c r="D6391" s="10">
        <v>6.0318499645340053E-3</v>
      </c>
      <c r="E6391" s="10">
        <v>1.41</v>
      </c>
      <c r="F6391" s="8">
        <v>-2.422145328719727</v>
      </c>
      <c r="G6391" s="6"/>
    </row>
    <row r="6392" spans="1:7" x14ac:dyDescent="0.6">
      <c r="A6392" s="3" t="s">
        <v>53</v>
      </c>
      <c r="B6392" s="3" t="s">
        <v>229</v>
      </c>
      <c r="C6392" s="4">
        <v>53040</v>
      </c>
      <c r="D6392" s="9">
        <v>1.7060486313794181E-2</v>
      </c>
      <c r="E6392" s="9">
        <v>1.56</v>
      </c>
      <c r="F6392" s="5">
        <v>135.10638297872339</v>
      </c>
      <c r="G6392" s="3"/>
    </row>
    <row r="6393" spans="1:7" x14ac:dyDescent="0.6">
      <c r="A6393" s="6" t="s">
        <v>65</v>
      </c>
      <c r="B6393" s="6" t="s">
        <v>229</v>
      </c>
      <c r="C6393" s="7">
        <v>38400</v>
      </c>
      <c r="D6393" s="10">
        <v>1.5636647699168681E-2</v>
      </c>
      <c r="E6393" s="10">
        <v>1.2</v>
      </c>
      <c r="F6393" s="8">
        <v>-27.601809954751129</v>
      </c>
      <c r="G6393" s="6"/>
    </row>
    <row r="6394" spans="1:7" x14ac:dyDescent="0.6">
      <c r="A6394" s="3" t="s">
        <v>74</v>
      </c>
      <c r="B6394" s="3" t="s">
        <v>229</v>
      </c>
      <c r="C6394" s="4">
        <v>32640</v>
      </c>
      <c r="D6394" s="9">
        <v>1.341470552323251E-2</v>
      </c>
      <c r="E6394" s="9">
        <v>1.02</v>
      </c>
      <c r="F6394" s="5">
        <v>-15</v>
      </c>
      <c r="G6394" s="3"/>
    </row>
    <row r="6395" spans="1:7" x14ac:dyDescent="0.6">
      <c r="A6395" s="6" t="s">
        <v>81</v>
      </c>
      <c r="B6395" s="6" t="s">
        <v>229</v>
      </c>
      <c r="C6395" s="7">
        <v>34240</v>
      </c>
      <c r="D6395" s="10">
        <v>1.486338364763783E-2</v>
      </c>
      <c r="E6395" s="10">
        <v>1.07</v>
      </c>
      <c r="F6395" s="8">
        <v>4.9019607843137303</v>
      </c>
      <c r="G6395" s="6"/>
    </row>
    <row r="6396" spans="1:7" x14ac:dyDescent="0.6">
      <c r="A6396" s="3" t="s">
        <v>87</v>
      </c>
      <c r="B6396" s="3" t="s">
        <v>229</v>
      </c>
      <c r="C6396" s="4">
        <v>25680</v>
      </c>
      <c r="D6396" s="9">
        <v>1.0781668578838411E-2</v>
      </c>
      <c r="E6396" s="9">
        <v>1.07</v>
      </c>
      <c r="F6396" s="5">
        <v>-25</v>
      </c>
      <c r="G6396" s="3"/>
    </row>
    <row r="6397" spans="1:7" x14ac:dyDescent="0.6">
      <c r="A6397" s="6" t="s">
        <v>94</v>
      </c>
      <c r="B6397" s="6" t="s">
        <v>229</v>
      </c>
      <c r="C6397" s="7">
        <v>23520</v>
      </c>
      <c r="D6397" s="10">
        <v>9.5651738656610703E-3</v>
      </c>
      <c r="E6397" s="10">
        <v>0.98</v>
      </c>
      <c r="F6397" s="8">
        <v>-8.4112149532710294</v>
      </c>
      <c r="G6397" s="6"/>
    </row>
    <row r="6398" spans="1:7" x14ac:dyDescent="0.6">
      <c r="A6398" s="3" t="s">
        <v>14</v>
      </c>
      <c r="B6398" s="3" t="s">
        <v>230</v>
      </c>
      <c r="C6398" s="4">
        <v>279677</v>
      </c>
      <c r="D6398" s="9">
        <v>0.1078796582714707</v>
      </c>
      <c r="E6398" s="9">
        <v>1.4955989304812829</v>
      </c>
      <c r="F6398" s="3"/>
      <c r="G6398" s="3"/>
    </row>
    <row r="6399" spans="1:7" x14ac:dyDescent="0.6">
      <c r="A6399" s="6" t="s">
        <v>15</v>
      </c>
      <c r="B6399" s="6" t="s">
        <v>230</v>
      </c>
      <c r="C6399" s="7">
        <v>625786</v>
      </c>
      <c r="D6399" s="10">
        <v>0.24697564590026119</v>
      </c>
      <c r="E6399" s="10">
        <v>1.158862962962963</v>
      </c>
      <c r="F6399" s="8">
        <v>123.75311520074941</v>
      </c>
      <c r="G6399" s="6"/>
    </row>
    <row r="6400" spans="1:7" x14ac:dyDescent="0.6">
      <c r="A6400" s="3" t="s">
        <v>16</v>
      </c>
      <c r="B6400" s="3" t="s">
        <v>230</v>
      </c>
      <c r="C6400" s="4">
        <v>713992</v>
      </c>
      <c r="D6400" s="9">
        <v>0.26723796845815551</v>
      </c>
      <c r="E6400" s="9">
        <v>1.189986666666667</v>
      </c>
      <c r="F6400" s="5">
        <v>14.09523383393045</v>
      </c>
      <c r="G6400" s="3"/>
    </row>
    <row r="6401" spans="1:7" x14ac:dyDescent="0.6">
      <c r="A6401" s="6" t="s">
        <v>17</v>
      </c>
      <c r="B6401" s="6" t="s">
        <v>230</v>
      </c>
      <c r="C6401" s="7">
        <v>505782</v>
      </c>
      <c r="D6401" s="10">
        <v>0.20383205734747001</v>
      </c>
      <c r="E6401" s="10">
        <v>1.2396617647058821</v>
      </c>
      <c r="F6401" s="8">
        <v>-29.161391164046659</v>
      </c>
      <c r="G6401" s="6"/>
    </row>
    <row r="6402" spans="1:7" x14ac:dyDescent="0.6">
      <c r="A6402" s="3" t="s">
        <v>18</v>
      </c>
      <c r="B6402" s="3" t="s">
        <v>230</v>
      </c>
      <c r="C6402" s="4">
        <v>952522</v>
      </c>
      <c r="D6402" s="9">
        <v>0.36603074152983589</v>
      </c>
      <c r="E6402" s="9">
        <v>1.3120137741046829</v>
      </c>
      <c r="F6402" s="5">
        <v>88.326591298227314</v>
      </c>
      <c r="G6402" s="3"/>
    </row>
    <row r="6403" spans="1:7" x14ac:dyDescent="0.6">
      <c r="A6403" s="6" t="s">
        <v>19</v>
      </c>
      <c r="B6403" s="6" t="s">
        <v>230</v>
      </c>
      <c r="C6403" s="7">
        <v>141929</v>
      </c>
      <c r="D6403" s="10">
        <v>6.4785268165336571E-2</v>
      </c>
      <c r="E6403" s="10">
        <v>1.4192899999999999</v>
      </c>
      <c r="F6403" s="8">
        <v>-85.099661740096295</v>
      </c>
      <c r="G6403" s="6"/>
    </row>
    <row r="6404" spans="1:7" x14ac:dyDescent="0.6">
      <c r="A6404" s="3" t="s">
        <v>20</v>
      </c>
      <c r="B6404" s="3" t="s">
        <v>230</v>
      </c>
      <c r="C6404" s="4">
        <v>520629</v>
      </c>
      <c r="D6404" s="9">
        <v>0.17760526154423201</v>
      </c>
      <c r="E6404" s="9">
        <v>1.269826829268293</v>
      </c>
      <c r="F6404" s="5">
        <v>266.82355262138111</v>
      </c>
      <c r="G6404" s="3"/>
    </row>
    <row r="6405" spans="1:7" x14ac:dyDescent="0.6">
      <c r="A6405" s="6" t="s">
        <v>21</v>
      </c>
      <c r="B6405" s="6" t="s">
        <v>230</v>
      </c>
      <c r="C6405" s="7">
        <v>766842</v>
      </c>
      <c r="D6405" s="10">
        <v>0.27857160605535292</v>
      </c>
      <c r="E6405" s="10">
        <v>1.1583716012084591</v>
      </c>
      <c r="F6405" s="8">
        <v>47.291449381421323</v>
      </c>
      <c r="G6405" s="6"/>
    </row>
    <row r="6406" spans="1:7" x14ac:dyDescent="0.6">
      <c r="A6406" s="3" t="s">
        <v>22</v>
      </c>
      <c r="B6406" s="3" t="s">
        <v>230</v>
      </c>
      <c r="C6406" s="4">
        <v>701241</v>
      </c>
      <c r="D6406" s="9">
        <v>0.27524779125090321</v>
      </c>
      <c r="E6406" s="9">
        <v>1.090576982892691</v>
      </c>
      <c r="F6406" s="5">
        <v>-8.5546957521888451</v>
      </c>
      <c r="G6406" s="3"/>
    </row>
    <row r="6407" spans="1:7" x14ac:dyDescent="0.6">
      <c r="A6407" s="6" t="s">
        <v>23</v>
      </c>
      <c r="B6407" s="6" t="s">
        <v>230</v>
      </c>
      <c r="C6407" s="7">
        <v>624121</v>
      </c>
      <c r="D6407" s="10">
        <v>0.23648298544930241</v>
      </c>
      <c r="E6407" s="10">
        <v>1.114501785714286</v>
      </c>
      <c r="F6407" s="8">
        <v>-10.997645602581709</v>
      </c>
      <c r="G6407" s="6"/>
    </row>
    <row r="6408" spans="1:7" x14ac:dyDescent="0.6">
      <c r="A6408" s="3" t="s">
        <v>24</v>
      </c>
      <c r="B6408" s="3" t="s">
        <v>230</v>
      </c>
      <c r="C6408" s="4">
        <v>437605</v>
      </c>
      <c r="D6408" s="9">
        <v>0.1897914109967539</v>
      </c>
      <c r="E6408" s="9">
        <v>0.95966008771929823</v>
      </c>
      <c r="F6408" s="5">
        <v>-29.884589686935701</v>
      </c>
      <c r="G6408" s="3"/>
    </row>
    <row r="6409" spans="1:7" x14ac:dyDescent="0.6">
      <c r="A6409" s="6" t="s">
        <v>25</v>
      </c>
      <c r="B6409" s="6" t="s">
        <v>230</v>
      </c>
      <c r="C6409" s="7">
        <v>692213</v>
      </c>
      <c r="D6409" s="10">
        <v>0.27645396278090562</v>
      </c>
      <c r="E6409" s="10">
        <v>1.033153731343283</v>
      </c>
      <c r="F6409" s="8">
        <v>58.182150569577587</v>
      </c>
      <c r="G6409" s="6"/>
    </row>
    <row r="6410" spans="1:7" x14ac:dyDescent="0.6">
      <c r="A6410" s="3" t="s">
        <v>26</v>
      </c>
      <c r="B6410" s="3" t="s">
        <v>230</v>
      </c>
      <c r="C6410" s="4">
        <v>495355</v>
      </c>
      <c r="D6410" s="9">
        <v>0.23117043848685789</v>
      </c>
      <c r="E6410" s="9">
        <v>1.157371495327103</v>
      </c>
      <c r="F6410" s="5">
        <v>-28.43893425867472</v>
      </c>
      <c r="G6410" s="5">
        <v>77.116816899494765</v>
      </c>
    </row>
    <row r="6411" spans="1:7" x14ac:dyDescent="0.6">
      <c r="A6411" s="6" t="s">
        <v>27</v>
      </c>
      <c r="B6411" s="6" t="s">
        <v>230</v>
      </c>
      <c r="C6411" s="7">
        <v>247943</v>
      </c>
      <c r="D6411" s="10">
        <v>0.1090125963907181</v>
      </c>
      <c r="E6411" s="10">
        <v>1.0254052936311</v>
      </c>
      <c r="F6411" s="8">
        <v>-49.946402075279352</v>
      </c>
      <c r="G6411" s="8">
        <v>-60.378947435704852</v>
      </c>
    </row>
    <row r="6412" spans="1:7" x14ac:dyDescent="0.6">
      <c r="A6412" s="3" t="s">
        <v>28</v>
      </c>
      <c r="B6412" s="3" t="s">
        <v>230</v>
      </c>
      <c r="C6412" s="4">
        <v>475855</v>
      </c>
      <c r="D6412" s="9">
        <v>0.20710183441204399</v>
      </c>
      <c r="E6412" s="9">
        <v>1.062176339285714</v>
      </c>
      <c r="F6412" s="5">
        <v>91.921127033229411</v>
      </c>
      <c r="G6412" s="5">
        <v>-33.352894710304881</v>
      </c>
    </row>
    <row r="6413" spans="1:7" x14ac:dyDescent="0.6">
      <c r="A6413" s="6" t="s">
        <v>29</v>
      </c>
      <c r="B6413" s="6" t="s">
        <v>230</v>
      </c>
      <c r="C6413" s="7">
        <v>303961</v>
      </c>
      <c r="D6413" s="10">
        <v>0.14905342023465021</v>
      </c>
      <c r="E6413" s="10">
        <v>0.87102329713155857</v>
      </c>
      <c r="F6413" s="8">
        <v>-36.123188786500087</v>
      </c>
      <c r="G6413" s="8">
        <v>-39.902764432107119</v>
      </c>
    </row>
    <row r="6414" spans="1:7" x14ac:dyDescent="0.6">
      <c r="A6414" s="3" t="s">
        <v>30</v>
      </c>
      <c r="B6414" s="3" t="s">
        <v>230</v>
      </c>
      <c r="C6414" s="4">
        <v>207244</v>
      </c>
      <c r="D6414" s="9">
        <v>9.5310634813741274E-2</v>
      </c>
      <c r="E6414" s="9">
        <v>1.263682926829268</v>
      </c>
      <c r="F6414" s="5">
        <v>-31.818884659545141</v>
      </c>
      <c r="G6414" s="5">
        <v>-78.242602270603726</v>
      </c>
    </row>
    <row r="6415" spans="1:7" x14ac:dyDescent="0.6">
      <c r="A6415" s="6" t="s">
        <v>31</v>
      </c>
      <c r="B6415" s="6" t="s">
        <v>230</v>
      </c>
      <c r="C6415" s="7">
        <v>415824</v>
      </c>
      <c r="D6415" s="10">
        <v>0.18827929426506879</v>
      </c>
      <c r="E6415" s="10">
        <v>0.97041773628938155</v>
      </c>
      <c r="F6415" s="8">
        <v>100.64465074984081</v>
      </c>
      <c r="G6415" s="8">
        <v>192.98029296338311</v>
      </c>
    </row>
    <row r="6416" spans="1:7" x14ac:dyDescent="0.6">
      <c r="A6416" s="3" t="s">
        <v>32</v>
      </c>
      <c r="B6416" s="3" t="s">
        <v>230</v>
      </c>
      <c r="C6416" s="4">
        <v>26285</v>
      </c>
      <c r="D6416" s="9">
        <v>1.180010400252973E-2</v>
      </c>
      <c r="E6416" s="9">
        <v>1.3142499999999999</v>
      </c>
      <c r="F6416" s="5">
        <v>-93.678816037554341</v>
      </c>
      <c r="G6416" s="5">
        <v>-94.951299293738927</v>
      </c>
    </row>
    <row r="6417" spans="1:7" x14ac:dyDescent="0.6">
      <c r="A6417" s="6" t="s">
        <v>33</v>
      </c>
      <c r="B6417" s="6" t="s">
        <v>230</v>
      </c>
      <c r="C6417" s="7">
        <v>404994</v>
      </c>
      <c r="D6417" s="10">
        <v>0.19054061633830099</v>
      </c>
      <c r="E6417" s="10">
        <v>1.273562032823796</v>
      </c>
      <c r="F6417" s="8">
        <v>1440.779912497622</v>
      </c>
      <c r="G6417" s="8">
        <v>-47.186773807381442</v>
      </c>
    </row>
    <row r="6418" spans="1:7" x14ac:dyDescent="0.6">
      <c r="A6418" s="3" t="s">
        <v>34</v>
      </c>
      <c r="B6418" s="3" t="s">
        <v>230</v>
      </c>
      <c r="C6418" s="4">
        <v>529084</v>
      </c>
      <c r="D6418" s="9">
        <v>0.22203445966555141</v>
      </c>
      <c r="E6418" s="9">
        <v>1.0701537216828481</v>
      </c>
      <c r="F6418" s="5">
        <v>30.639960098174289</v>
      </c>
      <c r="G6418" s="5">
        <v>-24.550332909798492</v>
      </c>
    </row>
    <row r="6419" spans="1:7" x14ac:dyDescent="0.6">
      <c r="A6419" s="6" t="s">
        <v>35</v>
      </c>
      <c r="B6419" s="6" t="s">
        <v>230</v>
      </c>
      <c r="C6419" s="7">
        <v>305914</v>
      </c>
      <c r="D6419" s="10">
        <v>0.14173573705092141</v>
      </c>
      <c r="E6419" s="10">
        <v>1.006296052631579</v>
      </c>
      <c r="F6419" s="8">
        <v>-42.180447717186688</v>
      </c>
      <c r="G6419" s="8">
        <v>-50.984825057961523</v>
      </c>
    </row>
    <row r="6420" spans="1:7" x14ac:dyDescent="0.6">
      <c r="A6420" s="3" t="s">
        <v>36</v>
      </c>
      <c r="B6420" s="3" t="s">
        <v>230</v>
      </c>
      <c r="C6420" s="4">
        <v>84757</v>
      </c>
      <c r="D6420" s="9">
        <v>4.2158713557026023E-2</v>
      </c>
      <c r="E6420" s="9">
        <v>1.4126166666666671</v>
      </c>
      <c r="F6420" s="5">
        <v>-72.293847290414945</v>
      </c>
      <c r="G6420" s="5">
        <v>-80.631619839809872</v>
      </c>
    </row>
    <row r="6421" spans="1:7" x14ac:dyDescent="0.6">
      <c r="A6421" s="6" t="s">
        <v>37</v>
      </c>
      <c r="B6421" s="6" t="s">
        <v>230</v>
      </c>
      <c r="C6421" s="7">
        <v>266415</v>
      </c>
      <c r="D6421" s="10">
        <v>0.11312279301163169</v>
      </c>
      <c r="E6421" s="10">
        <v>1.3320749999999999</v>
      </c>
      <c r="F6421" s="8">
        <v>214.32802010453409</v>
      </c>
      <c r="G6421" s="8">
        <v>-61.512569108063552</v>
      </c>
    </row>
    <row r="6422" spans="1:7" x14ac:dyDescent="0.6">
      <c r="A6422" s="3" t="s">
        <v>38</v>
      </c>
      <c r="B6422" s="3" t="s">
        <v>230</v>
      </c>
      <c r="C6422" s="4">
        <v>88374</v>
      </c>
      <c r="D6422" s="9">
        <v>3.8840091606255123E-2</v>
      </c>
      <c r="E6422" s="9">
        <v>1.4729000000000001</v>
      </c>
      <c r="F6422" s="5">
        <v>-66.828444344349975</v>
      </c>
      <c r="G6422" s="5">
        <v>-82.159461396372308</v>
      </c>
    </row>
    <row r="6423" spans="1:7" x14ac:dyDescent="0.6">
      <c r="A6423" s="6" t="s">
        <v>39</v>
      </c>
      <c r="B6423" s="6" t="s">
        <v>230</v>
      </c>
      <c r="C6423" s="7">
        <v>203726</v>
      </c>
      <c r="D6423" s="10">
        <v>7.7805085859290565E-2</v>
      </c>
      <c r="E6423" s="10">
        <v>1.322896103896104</v>
      </c>
      <c r="F6423" s="8">
        <v>130.5270780998936</v>
      </c>
      <c r="G6423" s="8">
        <v>-17.833534320388161</v>
      </c>
    </row>
    <row r="6424" spans="1:7" x14ac:dyDescent="0.6">
      <c r="A6424" s="3" t="s">
        <v>40</v>
      </c>
      <c r="B6424" s="3" t="s">
        <v>230</v>
      </c>
      <c r="C6424" s="4">
        <v>1000382</v>
      </c>
      <c r="D6424" s="9">
        <v>0.30766367088385072</v>
      </c>
      <c r="E6424" s="9">
        <v>1.4582827988338189</v>
      </c>
      <c r="F6424" s="5">
        <v>391.04287130754062</v>
      </c>
      <c r="G6424" s="5">
        <v>110.2283258555652</v>
      </c>
    </row>
    <row r="6425" spans="1:7" x14ac:dyDescent="0.6">
      <c r="A6425" s="6" t="s">
        <v>41</v>
      </c>
      <c r="B6425" s="6" t="s">
        <v>230</v>
      </c>
      <c r="C6425" s="7">
        <v>963678</v>
      </c>
      <c r="D6425" s="10">
        <v>0.29637692937381982</v>
      </c>
      <c r="E6425" s="10">
        <v>1.784588888888889</v>
      </c>
      <c r="F6425" s="8">
        <v>-3.668998442594928</v>
      </c>
      <c r="G6425" s="8">
        <v>217.04001500192459</v>
      </c>
    </row>
    <row r="6426" spans="1:7" x14ac:dyDescent="0.6">
      <c r="A6426" s="3" t="s">
        <v>42</v>
      </c>
      <c r="B6426" s="3" t="s">
        <v>230</v>
      </c>
      <c r="C6426" s="4">
        <v>908484</v>
      </c>
      <c r="D6426" s="9">
        <v>0.25589884982243488</v>
      </c>
      <c r="E6426" s="9">
        <v>1.5091096345514949</v>
      </c>
      <c r="F6426" s="5">
        <v>-5.7274317770043552</v>
      </c>
      <c r="G6426" s="5">
        <v>338.36443998378718</v>
      </c>
    </row>
    <row r="6427" spans="1:7" x14ac:dyDescent="0.6">
      <c r="A6427" s="6" t="s">
        <v>43</v>
      </c>
      <c r="B6427" s="6" t="s">
        <v>230</v>
      </c>
      <c r="C6427" s="7">
        <v>168254</v>
      </c>
      <c r="D6427" s="10">
        <v>5.0372482253081191E-2</v>
      </c>
      <c r="E6427" s="10">
        <v>1.4021166666666669</v>
      </c>
      <c r="F6427" s="8">
        <v>-81.479695844946093</v>
      </c>
      <c r="G6427" s="8">
        <v>-59.537208049559432</v>
      </c>
    </row>
    <row r="6428" spans="1:7" x14ac:dyDescent="0.6">
      <c r="A6428" s="3" t="s">
        <v>44</v>
      </c>
      <c r="B6428" s="3" t="s">
        <v>230</v>
      </c>
      <c r="C6428" s="4">
        <v>1008718</v>
      </c>
      <c r="D6428" s="9">
        <v>0.28313356862687461</v>
      </c>
      <c r="E6428" s="9">
        <v>1.6756112956810629</v>
      </c>
      <c r="F6428" s="5">
        <v>499.52096235453541</v>
      </c>
      <c r="G6428" s="5">
        <v>3737.6184135438471</v>
      </c>
    </row>
    <row r="6429" spans="1:7" x14ac:dyDescent="0.6">
      <c r="A6429" s="6" t="s">
        <v>45</v>
      </c>
      <c r="B6429" s="6" t="s">
        <v>230</v>
      </c>
      <c r="C6429" s="7">
        <v>76798</v>
      </c>
      <c r="D6429" s="10">
        <v>2.157304723177084E-2</v>
      </c>
      <c r="E6429" s="10">
        <v>1.91995</v>
      </c>
      <c r="F6429" s="8">
        <v>-92.386573849182824</v>
      </c>
      <c r="G6429" s="8">
        <v>-81.03724993456693</v>
      </c>
    </row>
    <row r="6430" spans="1:7" x14ac:dyDescent="0.6">
      <c r="A6430" s="3" t="s">
        <v>46</v>
      </c>
      <c r="B6430" s="3" t="s">
        <v>230</v>
      </c>
      <c r="C6430" s="4">
        <v>232073</v>
      </c>
      <c r="D6430" s="9">
        <v>6.7699270768646652E-2</v>
      </c>
      <c r="E6430" s="9">
        <v>1.7064191176470589</v>
      </c>
      <c r="F6430" s="5">
        <v>202.18625485038669</v>
      </c>
      <c r="G6430" s="5">
        <v>-56.136832714654012</v>
      </c>
    </row>
    <row r="6431" spans="1:7" x14ac:dyDescent="0.6">
      <c r="A6431" s="6" t="s">
        <v>47</v>
      </c>
      <c r="B6431" s="6" t="s">
        <v>230</v>
      </c>
      <c r="C6431" s="7">
        <v>62418</v>
      </c>
      <c r="D6431" s="10">
        <v>1.705311249506207E-2</v>
      </c>
      <c r="E6431" s="10">
        <v>1.5604499999999999</v>
      </c>
      <c r="F6431" s="8">
        <v>-73.104152572681883</v>
      </c>
      <c r="G6431" s="8">
        <v>-79.596226390423453</v>
      </c>
    </row>
    <row r="6432" spans="1:7" x14ac:dyDescent="0.6">
      <c r="A6432" s="3" t="s">
        <v>48</v>
      </c>
      <c r="B6432" s="3" t="s">
        <v>230</v>
      </c>
      <c r="C6432" s="4">
        <v>62689</v>
      </c>
      <c r="D6432" s="9">
        <v>1.905950591542591E-2</v>
      </c>
      <c r="E6432" s="9">
        <v>1.5672250000000001</v>
      </c>
      <c r="F6432" s="5">
        <v>0.43416963055529217</v>
      </c>
      <c r="G6432" s="5">
        <v>-26.036787521974588</v>
      </c>
    </row>
    <row r="6433" spans="1:7" x14ac:dyDescent="0.6">
      <c r="A6433" s="6" t="s">
        <v>49</v>
      </c>
      <c r="B6433" s="6" t="s">
        <v>230</v>
      </c>
      <c r="C6433" s="7">
        <v>218641</v>
      </c>
      <c r="D6433" s="10">
        <v>5.814819443182203E-2</v>
      </c>
      <c r="E6433" s="10">
        <v>1.607654411764706</v>
      </c>
      <c r="F6433" s="8">
        <v>248.7709167477548</v>
      </c>
      <c r="G6433" s="8">
        <v>-17.93217348872999</v>
      </c>
    </row>
    <row r="6434" spans="1:7" x14ac:dyDescent="0.6">
      <c r="A6434" s="3" t="s">
        <v>50</v>
      </c>
      <c r="B6434" s="3" t="s">
        <v>230</v>
      </c>
      <c r="C6434" s="4">
        <v>241168</v>
      </c>
      <c r="D6434" s="9">
        <v>5.6150773095829047E-2</v>
      </c>
      <c r="E6434" s="9">
        <v>1.5073000000000001</v>
      </c>
      <c r="F6434" s="5">
        <v>10.30319107578177</v>
      </c>
      <c r="G6434" s="5">
        <v>172.8947427976554</v>
      </c>
    </row>
    <row r="6435" spans="1:7" x14ac:dyDescent="0.6">
      <c r="A6435" s="6" t="s">
        <v>51</v>
      </c>
      <c r="B6435" s="6" t="s">
        <v>230</v>
      </c>
      <c r="C6435" s="7">
        <v>405809</v>
      </c>
      <c r="D6435" s="10">
        <v>0.10235344211948021</v>
      </c>
      <c r="E6435" s="10">
        <v>1.663151639344262</v>
      </c>
      <c r="F6435" s="8">
        <v>68.268178199429457</v>
      </c>
      <c r="G6435" s="8">
        <v>99.193524636030745</v>
      </c>
    </row>
    <row r="6436" spans="1:7" x14ac:dyDescent="0.6">
      <c r="A6436" s="3" t="s">
        <v>52</v>
      </c>
      <c r="B6436" s="3" t="s">
        <v>230</v>
      </c>
      <c r="C6436" s="4">
        <v>81104</v>
      </c>
      <c r="D6436" s="9">
        <v>2.1684714517888559E-2</v>
      </c>
      <c r="E6436" s="9">
        <v>2.0276000000000001</v>
      </c>
      <c r="F6436" s="5">
        <v>-80.014243153798958</v>
      </c>
      <c r="G6436" s="5">
        <v>-91.892696989749908</v>
      </c>
    </row>
    <row r="6437" spans="1:7" x14ac:dyDescent="0.6">
      <c r="A6437" s="6" t="s">
        <v>53</v>
      </c>
      <c r="B6437" s="6" t="s">
        <v>230</v>
      </c>
      <c r="C6437" s="7">
        <v>422184</v>
      </c>
      <c r="D6437" s="10">
        <v>0.13579683925156261</v>
      </c>
      <c r="E6437" s="10">
        <v>1.811948497854077</v>
      </c>
      <c r="F6437" s="8">
        <v>420.54645886762682</v>
      </c>
      <c r="G6437" s="8">
        <v>-56.190345737891697</v>
      </c>
    </row>
    <row r="6438" spans="1:7" x14ac:dyDescent="0.6">
      <c r="A6438" s="3" t="s">
        <v>54</v>
      </c>
      <c r="B6438" s="3" t="s">
        <v>230</v>
      </c>
      <c r="C6438" s="4">
        <v>301578</v>
      </c>
      <c r="D6438" s="9">
        <v>8.469226975687344E-2</v>
      </c>
      <c r="E6438" s="9">
        <v>2.0827209944751379</v>
      </c>
      <c r="F6438" s="5">
        <v>-28.567165027570919</v>
      </c>
      <c r="G6438" s="5">
        <v>-66.80425852298994</v>
      </c>
    </row>
    <row r="6439" spans="1:7" x14ac:dyDescent="0.6">
      <c r="A6439" s="6" t="s">
        <v>55</v>
      </c>
      <c r="B6439" s="6" t="s">
        <v>230</v>
      </c>
      <c r="C6439" s="7">
        <v>166698</v>
      </c>
      <c r="D6439" s="10">
        <v>5.692213670235384E-2</v>
      </c>
      <c r="E6439" s="10">
        <v>2.0837249999999998</v>
      </c>
      <c r="F6439" s="8">
        <v>-44.724747826432967</v>
      </c>
      <c r="G6439" s="8">
        <v>-0.92479227834108002</v>
      </c>
    </row>
    <row r="6440" spans="1:7" x14ac:dyDescent="0.6">
      <c r="A6440" s="3" t="s">
        <v>56</v>
      </c>
      <c r="B6440" s="3" t="s">
        <v>230</v>
      </c>
      <c r="C6440" s="4">
        <v>248273</v>
      </c>
      <c r="D6440" s="9">
        <v>8.6436160606242748E-2</v>
      </c>
      <c r="E6440" s="9">
        <v>2.068941666666666</v>
      </c>
      <c r="F6440" s="5">
        <v>48.935800069586911</v>
      </c>
      <c r="G6440" s="5">
        <v>-75.387273747469564</v>
      </c>
    </row>
    <row r="6441" spans="1:7" x14ac:dyDescent="0.6">
      <c r="A6441" s="6" t="s">
        <v>57</v>
      </c>
      <c r="B6441" s="6" t="s">
        <v>230</v>
      </c>
      <c r="C6441" s="7">
        <v>310467</v>
      </c>
      <c r="D6441" s="10">
        <v>0.1220485839904157</v>
      </c>
      <c r="E6441" s="10">
        <v>2.5872250000000001</v>
      </c>
      <c r="F6441" s="8">
        <v>25.050649889436219</v>
      </c>
      <c r="G6441" s="8">
        <v>304.26443396963458</v>
      </c>
    </row>
    <row r="6442" spans="1:7" x14ac:dyDescent="0.6">
      <c r="A6442" s="3" t="s">
        <v>58</v>
      </c>
      <c r="B6442" s="3" t="s">
        <v>230</v>
      </c>
      <c r="C6442" s="4">
        <v>322680</v>
      </c>
      <c r="D6442" s="9">
        <v>0.13262985092508331</v>
      </c>
      <c r="E6442" s="9">
        <v>1.977205882352941</v>
      </c>
      <c r="F6442" s="5">
        <v>3.9337514131936762</v>
      </c>
      <c r="G6442" s="5">
        <v>39.0424564684388</v>
      </c>
    </row>
    <row r="6443" spans="1:7" x14ac:dyDescent="0.6">
      <c r="A6443" s="6" t="s">
        <v>59</v>
      </c>
      <c r="B6443" s="6" t="s">
        <v>230</v>
      </c>
      <c r="C6443" s="7">
        <v>129630</v>
      </c>
      <c r="D6443" s="10">
        <v>5.8175444908080312E-2</v>
      </c>
      <c r="E6443" s="10">
        <v>1.270882352941177</v>
      </c>
      <c r="F6443" s="8">
        <v>-59.82707326143548</v>
      </c>
      <c r="G6443" s="8">
        <v>107.68047678554269</v>
      </c>
    </row>
    <row r="6444" spans="1:7" x14ac:dyDescent="0.6">
      <c r="A6444" s="3" t="s">
        <v>60</v>
      </c>
      <c r="B6444" s="3" t="s">
        <v>230</v>
      </c>
      <c r="C6444" s="4">
        <v>136555</v>
      </c>
      <c r="D6444" s="9">
        <v>6.689890981697251E-2</v>
      </c>
      <c r="E6444" s="9">
        <v>1.5804976851851851</v>
      </c>
      <c r="F6444" s="5">
        <v>5.3421275939211643</v>
      </c>
      <c r="G6444" s="5">
        <v>117.82928424444481</v>
      </c>
    </row>
    <row r="6445" spans="1:7" x14ac:dyDescent="0.6">
      <c r="A6445" s="6" t="s">
        <v>61</v>
      </c>
      <c r="B6445" s="6" t="s">
        <v>230</v>
      </c>
      <c r="C6445" s="7">
        <v>621200</v>
      </c>
      <c r="D6445" s="10">
        <v>0.25810321311493389</v>
      </c>
      <c r="E6445" s="10">
        <v>1.1253623188405799</v>
      </c>
      <c r="F6445" s="8">
        <v>354.90827871553591</v>
      </c>
      <c r="G6445" s="8">
        <v>184.11871515406531</v>
      </c>
    </row>
    <row r="6446" spans="1:7" x14ac:dyDescent="0.6">
      <c r="A6446" s="3" t="s">
        <v>62</v>
      </c>
      <c r="B6446" s="3" t="s">
        <v>230</v>
      </c>
      <c r="C6446" s="4">
        <v>263099</v>
      </c>
      <c r="D6446" s="9">
        <v>0.1084105250315312</v>
      </c>
      <c r="E6446" s="9">
        <v>1.0962458333333329</v>
      </c>
      <c r="F6446" s="5">
        <v>-57.646651641983262</v>
      </c>
      <c r="G6446" s="5">
        <v>9.0936608505274297</v>
      </c>
    </row>
    <row r="6447" spans="1:7" x14ac:dyDescent="0.6">
      <c r="A6447" s="6" t="s">
        <v>63</v>
      </c>
      <c r="B6447" s="6" t="s">
        <v>230</v>
      </c>
      <c r="C6447" s="7">
        <v>227965</v>
      </c>
      <c r="D6447" s="10">
        <v>8.5237462938258304E-2</v>
      </c>
      <c r="E6447" s="10">
        <v>1.1873177083333331</v>
      </c>
      <c r="F6447" s="8">
        <v>-13.353908604745749</v>
      </c>
      <c r="G6447" s="8">
        <v>-43.824557858499936</v>
      </c>
    </row>
    <row r="6448" spans="1:7" x14ac:dyDescent="0.6">
      <c r="A6448" s="3" t="s">
        <v>65</v>
      </c>
      <c r="B6448" s="3" t="s">
        <v>230</v>
      </c>
      <c r="C6448" s="4">
        <v>390420</v>
      </c>
      <c r="D6448" s="9">
        <v>0.1589807290288916</v>
      </c>
      <c r="E6448" s="9">
        <v>1.1903048780487799</v>
      </c>
      <c r="F6448" s="5">
        <v>71.26313249840986</v>
      </c>
      <c r="G6448" s="5">
        <v>381.38192937463009</v>
      </c>
    </row>
    <row r="6449" spans="1:7" x14ac:dyDescent="0.6">
      <c r="A6449" s="6" t="s">
        <v>66</v>
      </c>
      <c r="B6449" s="6" t="s">
        <v>230</v>
      </c>
      <c r="C6449" s="7">
        <v>218032</v>
      </c>
      <c r="D6449" s="10">
        <v>9.5383379593972029E-2</v>
      </c>
      <c r="E6449" s="10">
        <v>1.1355833333333329</v>
      </c>
      <c r="F6449" s="8">
        <v>-44.154500281747858</v>
      </c>
      <c r="G6449" s="8">
        <v>-48.356166979326552</v>
      </c>
    </row>
    <row r="6450" spans="1:7" x14ac:dyDescent="0.6">
      <c r="A6450" s="3" t="s">
        <v>67</v>
      </c>
      <c r="B6450" s="3" t="s">
        <v>230</v>
      </c>
      <c r="C6450" s="4">
        <v>488173</v>
      </c>
      <c r="D6450" s="9">
        <v>0.21635863697865801</v>
      </c>
      <c r="E6450" s="9">
        <v>1.075270925110132</v>
      </c>
      <c r="F6450" s="5">
        <v>123.89970279591989</v>
      </c>
      <c r="G6450" s="5">
        <v>61.872881974149308</v>
      </c>
    </row>
    <row r="6451" spans="1:7" x14ac:dyDescent="0.6">
      <c r="A6451" s="6" t="s">
        <v>68</v>
      </c>
      <c r="B6451" s="6" t="s">
        <v>230</v>
      </c>
      <c r="C6451" s="7">
        <v>44059</v>
      </c>
      <c r="D6451" s="10">
        <v>1.973266540163646E-2</v>
      </c>
      <c r="E6451" s="10">
        <v>1.0013409090909089</v>
      </c>
      <c r="F6451" s="8">
        <v>-90.974715930622949</v>
      </c>
      <c r="G6451" s="8">
        <v>-73.569568921042844</v>
      </c>
    </row>
    <row r="6452" spans="1:7" x14ac:dyDescent="0.6">
      <c r="A6452" s="3" t="s">
        <v>69</v>
      </c>
      <c r="B6452" s="3" t="s">
        <v>230</v>
      </c>
      <c r="C6452" s="4">
        <v>80816</v>
      </c>
      <c r="D6452" s="9">
        <v>3.2755002482990167E-2</v>
      </c>
      <c r="E6452" s="9">
        <v>2.0204</v>
      </c>
      <c r="F6452" s="5">
        <v>83.426768651126906</v>
      </c>
      <c r="G6452" s="5">
        <v>-67.448735867371809</v>
      </c>
    </row>
    <row r="6453" spans="1:7" x14ac:dyDescent="0.6">
      <c r="A6453" s="6" t="s">
        <v>70</v>
      </c>
      <c r="B6453" s="6" t="s">
        <v>230</v>
      </c>
      <c r="C6453" s="7">
        <v>302965</v>
      </c>
      <c r="D6453" s="10">
        <v>0.11536942830140461</v>
      </c>
      <c r="E6453" s="10">
        <v>1.1652499999999999</v>
      </c>
      <c r="F6453" s="8">
        <v>274.88244901999599</v>
      </c>
      <c r="G6453" s="8">
        <v>-2.4163598707753202</v>
      </c>
    </row>
    <row r="6454" spans="1:7" x14ac:dyDescent="0.6">
      <c r="A6454" s="3" t="s">
        <v>71</v>
      </c>
      <c r="B6454" s="3" t="s">
        <v>230</v>
      </c>
      <c r="C6454" s="4">
        <v>479643</v>
      </c>
      <c r="D6454" s="9">
        <v>0.21979301029697049</v>
      </c>
      <c r="E6454" s="9">
        <v>1.1206612149532711</v>
      </c>
      <c r="F6454" s="5">
        <v>58.316307164193887</v>
      </c>
      <c r="G6454" s="5">
        <v>48.643547787281527</v>
      </c>
    </row>
    <row r="6455" spans="1:7" x14ac:dyDescent="0.6">
      <c r="A6455" s="6" t="s">
        <v>72</v>
      </c>
      <c r="B6455" s="6" t="s">
        <v>230</v>
      </c>
      <c r="C6455" s="7">
        <v>102781</v>
      </c>
      <c r="D6455" s="10">
        <v>4.443086141930417E-2</v>
      </c>
      <c r="E6455" s="10">
        <v>1.117184782608696</v>
      </c>
      <c r="F6455" s="8">
        <v>-78.571354111286936</v>
      </c>
      <c r="G6455" s="8">
        <v>-20.71202653706704</v>
      </c>
    </row>
    <row r="6456" spans="1:7" x14ac:dyDescent="0.6">
      <c r="A6456" s="3" t="s">
        <v>73</v>
      </c>
      <c r="B6456" s="3" t="s">
        <v>230</v>
      </c>
      <c r="C6456" s="4">
        <v>1101093</v>
      </c>
      <c r="D6456" s="9">
        <v>0.49671710356952631</v>
      </c>
      <c r="E6456" s="9">
        <v>1.084820689655172</v>
      </c>
      <c r="F6456" s="5">
        <v>971.30014302254301</v>
      </c>
      <c r="G6456" s="5">
        <v>706.33664091391745</v>
      </c>
    </row>
    <row r="6457" spans="1:7" x14ac:dyDescent="0.6">
      <c r="A6457" s="6" t="s">
        <v>74</v>
      </c>
      <c r="B6457" s="6" t="s">
        <v>230</v>
      </c>
      <c r="C6457" s="7">
        <v>131025</v>
      </c>
      <c r="D6457" s="10">
        <v>5.3849932327865807E-2</v>
      </c>
      <c r="E6457" s="10">
        <v>1.2360849056603771</v>
      </c>
      <c r="F6457" s="8">
        <v>-88.100460179112943</v>
      </c>
      <c r="G6457" s="8">
        <v>-78.907759175788797</v>
      </c>
    </row>
    <row r="6458" spans="1:7" x14ac:dyDescent="0.6">
      <c r="A6458" s="3" t="s">
        <v>75</v>
      </c>
      <c r="B6458" s="3" t="s">
        <v>230</v>
      </c>
      <c r="C6458" s="4">
        <v>519622</v>
      </c>
      <c r="D6458" s="9">
        <v>0.20400323377762319</v>
      </c>
      <c r="E6458" s="9">
        <v>1.147068432671082</v>
      </c>
      <c r="F6458" s="5">
        <v>296.58233161610377</v>
      </c>
      <c r="G6458" s="5">
        <v>97.500560625467969</v>
      </c>
    </row>
    <row r="6459" spans="1:7" x14ac:dyDescent="0.6">
      <c r="A6459" s="6" t="s">
        <v>76</v>
      </c>
      <c r="B6459" s="6" t="s">
        <v>230</v>
      </c>
      <c r="C6459" s="7">
        <v>986752</v>
      </c>
      <c r="D6459" s="10">
        <v>0.38597421781940572</v>
      </c>
      <c r="E6459" s="10">
        <v>1.323610999329309</v>
      </c>
      <c r="F6459" s="8">
        <v>89.898041268460531</v>
      </c>
      <c r="G6459" s="8">
        <v>332.85241155440531</v>
      </c>
    </row>
    <row r="6460" spans="1:7" x14ac:dyDescent="0.6">
      <c r="A6460" s="3" t="s">
        <v>77</v>
      </c>
      <c r="B6460" s="3" t="s">
        <v>230</v>
      </c>
      <c r="C6460" s="4">
        <v>667449</v>
      </c>
      <c r="D6460" s="9">
        <v>0.25457733654753611</v>
      </c>
      <c r="E6460" s="9">
        <v>1.1855222024866789</v>
      </c>
      <c r="F6460" s="5">
        <v>-32.358991925022693</v>
      </c>
      <c r="G6460" s="5">
        <v>70.956662056247112</v>
      </c>
    </row>
    <row r="6461" spans="1:7" x14ac:dyDescent="0.6">
      <c r="A6461" s="6" t="s">
        <v>78</v>
      </c>
      <c r="B6461" s="6" t="s">
        <v>230</v>
      </c>
      <c r="C6461" s="7">
        <v>182092</v>
      </c>
      <c r="D6461" s="10">
        <v>6.9685974049066027E-2</v>
      </c>
      <c r="E6461" s="10">
        <v>1.686037037037037</v>
      </c>
      <c r="F6461" s="8">
        <v>-72.718215174492727</v>
      </c>
      <c r="G6461" s="8">
        <v>-16.483818888970429</v>
      </c>
    </row>
    <row r="6462" spans="1:7" x14ac:dyDescent="0.6">
      <c r="A6462" s="3" t="s">
        <v>79</v>
      </c>
      <c r="B6462" s="3" t="s">
        <v>230</v>
      </c>
      <c r="C6462" s="4">
        <v>256232</v>
      </c>
      <c r="D6462" s="9">
        <v>0.10138153308976131</v>
      </c>
      <c r="E6462" s="9">
        <v>1.334541666666667</v>
      </c>
      <c r="F6462" s="5">
        <v>40.715682182632953</v>
      </c>
      <c r="G6462" s="5">
        <v>-47.512050031443778</v>
      </c>
    </row>
    <row r="6463" spans="1:7" x14ac:dyDescent="0.6">
      <c r="A6463" s="6" t="s">
        <v>80</v>
      </c>
      <c r="B6463" s="6" t="s">
        <v>230</v>
      </c>
      <c r="C6463" s="7">
        <v>211000</v>
      </c>
      <c r="D6463" s="10">
        <v>8.6442635323446551E-2</v>
      </c>
      <c r="E6463" s="10">
        <v>1.1722222222222221</v>
      </c>
      <c r="F6463" s="8">
        <v>-17.65275219332479</v>
      </c>
      <c r="G6463" s="8">
        <v>378.90328877187409</v>
      </c>
    </row>
    <row r="6464" spans="1:7" x14ac:dyDescent="0.6">
      <c r="A6464" s="3" t="s">
        <v>81</v>
      </c>
      <c r="B6464" s="3" t="s">
        <v>230</v>
      </c>
      <c r="C6464" s="4">
        <v>186370</v>
      </c>
      <c r="D6464" s="9">
        <v>8.0902126472262317E-2</v>
      </c>
      <c r="E6464" s="9">
        <v>1.194679487179487</v>
      </c>
      <c r="F6464" s="5">
        <v>-11.672985781990519</v>
      </c>
      <c r="G6464" s="5">
        <v>130.6102751930311</v>
      </c>
    </row>
    <row r="6465" spans="1:7" x14ac:dyDescent="0.6">
      <c r="A6465" s="6" t="s">
        <v>82</v>
      </c>
      <c r="B6465" s="6" t="s">
        <v>230</v>
      </c>
      <c r="C6465" s="7">
        <v>142527</v>
      </c>
      <c r="D6465" s="10">
        <v>5.7878682509702711E-2</v>
      </c>
      <c r="E6465" s="10">
        <v>1.48465625</v>
      </c>
      <c r="F6465" s="8">
        <v>-23.5247089123786</v>
      </c>
      <c r="G6465" s="8">
        <v>-52.955952007657658</v>
      </c>
    </row>
    <row r="6466" spans="1:7" x14ac:dyDescent="0.6">
      <c r="A6466" s="3" t="s">
        <v>83</v>
      </c>
      <c r="B6466" s="3" t="s">
        <v>230</v>
      </c>
      <c r="C6466" s="4">
        <v>74480</v>
      </c>
      <c r="D6466" s="9">
        <v>2.7928197025420529E-2</v>
      </c>
      <c r="E6466" s="9">
        <v>1.551666666666667</v>
      </c>
      <c r="F6466" s="5">
        <v>-47.743234615195718</v>
      </c>
      <c r="G6466" s="5">
        <v>-84.471784222849081</v>
      </c>
    </row>
    <row r="6467" spans="1:7" x14ac:dyDescent="0.6">
      <c r="A6467" s="6" t="s">
        <v>84</v>
      </c>
      <c r="B6467" s="6" t="s">
        <v>230</v>
      </c>
      <c r="C6467" s="7">
        <v>147480</v>
      </c>
      <c r="D6467" s="10">
        <v>6.1626985512577143E-2</v>
      </c>
      <c r="E6467" s="10">
        <v>1.0241666666666669</v>
      </c>
      <c r="F6467" s="8">
        <v>98.012889366272816</v>
      </c>
      <c r="G6467" s="8">
        <v>43.489555462585507</v>
      </c>
    </row>
    <row r="6468" spans="1:7" x14ac:dyDescent="0.6">
      <c r="A6468" s="3" t="s">
        <v>86</v>
      </c>
      <c r="B6468" s="3" t="s">
        <v>230</v>
      </c>
      <c r="C6468" s="4">
        <v>92705</v>
      </c>
      <c r="D6468" s="9">
        <v>4.4369992602480528E-2</v>
      </c>
      <c r="E6468" s="9">
        <v>1.287569444444445</v>
      </c>
      <c r="F6468" s="5">
        <v>-37.140629237862768</v>
      </c>
      <c r="G6468" s="5">
        <v>-91.580638511006796</v>
      </c>
    </row>
    <row r="6469" spans="1:7" x14ac:dyDescent="0.6">
      <c r="A6469" s="6" t="s">
        <v>87</v>
      </c>
      <c r="B6469" s="6" t="s">
        <v>230</v>
      </c>
      <c r="C6469" s="7">
        <v>559911</v>
      </c>
      <c r="D6469" s="10">
        <v>0.2350769016996104</v>
      </c>
      <c r="E6469" s="10">
        <v>1.2498013392857139</v>
      </c>
      <c r="F6469" s="8">
        <v>503.97065961922232</v>
      </c>
      <c r="G6469" s="8">
        <v>327.33142530051521</v>
      </c>
    </row>
    <row r="6470" spans="1:7" x14ac:dyDescent="0.6">
      <c r="A6470" s="3" t="s">
        <v>88</v>
      </c>
      <c r="B6470" s="3" t="s">
        <v>230</v>
      </c>
      <c r="C6470" s="4">
        <v>852823</v>
      </c>
      <c r="D6470" s="9">
        <v>0.37775583455126921</v>
      </c>
      <c r="E6470" s="9">
        <v>1.2541514705882351</v>
      </c>
      <c r="F6470" s="5">
        <v>52.314028479526222</v>
      </c>
      <c r="G6470" s="5">
        <v>64.123728402569569</v>
      </c>
    </row>
    <row r="6471" spans="1:7" x14ac:dyDescent="0.6">
      <c r="A6471" s="6" t="s">
        <v>89</v>
      </c>
      <c r="B6471" s="6" t="s">
        <v>230</v>
      </c>
      <c r="C6471" s="7">
        <v>680346</v>
      </c>
      <c r="D6471" s="10">
        <v>0.25043768692544549</v>
      </c>
      <c r="E6471" s="10">
        <v>1.13391</v>
      </c>
      <c r="F6471" s="8">
        <v>-20.224243483114311</v>
      </c>
      <c r="G6471" s="8">
        <v>-31.051976585808799</v>
      </c>
    </row>
    <row r="6472" spans="1:7" x14ac:dyDescent="0.6">
      <c r="A6472" s="3" t="s">
        <v>90</v>
      </c>
      <c r="B6472" s="3" t="s">
        <v>230</v>
      </c>
      <c r="C6472" s="4">
        <v>162463</v>
      </c>
      <c r="D6472" s="9">
        <v>7.8661052664931175E-2</v>
      </c>
      <c r="E6472" s="9">
        <v>1.1282152777777781</v>
      </c>
      <c r="F6472" s="5">
        <v>-76.120532787728607</v>
      </c>
      <c r="G6472" s="5">
        <v>-75.659114029686165</v>
      </c>
    </row>
    <row r="6473" spans="1:7" x14ac:dyDescent="0.6">
      <c r="A6473" s="6" t="s">
        <v>91</v>
      </c>
      <c r="B6473" s="6" t="s">
        <v>230</v>
      </c>
      <c r="C6473" s="7">
        <v>120478</v>
      </c>
      <c r="D6473" s="10">
        <v>5.5817639299695132E-2</v>
      </c>
      <c r="E6473" s="10">
        <v>1.1103963133640551</v>
      </c>
      <c r="F6473" s="8">
        <v>-25.842807285351121</v>
      </c>
      <c r="G6473" s="8">
        <v>-33.836741866748667</v>
      </c>
    </row>
    <row r="6474" spans="1:7" x14ac:dyDescent="0.6">
      <c r="A6474" s="3" t="s">
        <v>92</v>
      </c>
      <c r="B6474" s="3" t="s">
        <v>230</v>
      </c>
      <c r="C6474" s="4">
        <v>782588</v>
      </c>
      <c r="D6474" s="9">
        <v>0.287849729220507</v>
      </c>
      <c r="E6474" s="9">
        <v>1.063298913043478</v>
      </c>
      <c r="F6474" s="5">
        <v>549.56921595644019</v>
      </c>
      <c r="G6474" s="5">
        <v>205.42164913047549</v>
      </c>
    </row>
    <row r="6475" spans="1:7" x14ac:dyDescent="0.6">
      <c r="A6475" s="6" t="s">
        <v>93</v>
      </c>
      <c r="B6475" s="6" t="s">
        <v>230</v>
      </c>
      <c r="C6475" s="7">
        <v>706649</v>
      </c>
      <c r="D6475" s="10">
        <v>0.32530673824109418</v>
      </c>
      <c r="E6475" s="10">
        <v>1.1856526845637581</v>
      </c>
      <c r="F6475" s="8">
        <v>-9.7035732722709831</v>
      </c>
      <c r="G6475" s="8">
        <v>234.9047393364929</v>
      </c>
    </row>
    <row r="6476" spans="1:7" x14ac:dyDescent="0.6">
      <c r="A6476" s="3" t="s">
        <v>94</v>
      </c>
      <c r="B6476" s="3" t="s">
        <v>230</v>
      </c>
      <c r="C6476" s="4">
        <v>302875</v>
      </c>
      <c r="D6476" s="9">
        <v>0.12317398106131359</v>
      </c>
      <c r="E6476" s="9">
        <v>0.97075320512820518</v>
      </c>
      <c r="F6476" s="5">
        <v>-57.139258670145999</v>
      </c>
      <c r="G6476" s="5">
        <v>62.512743467296232</v>
      </c>
    </row>
    <row r="6477" spans="1:7" x14ac:dyDescent="0.6">
      <c r="A6477" s="6" t="s">
        <v>95</v>
      </c>
      <c r="B6477" s="6" t="s">
        <v>230</v>
      </c>
      <c r="C6477" s="7">
        <v>77887</v>
      </c>
      <c r="D6477" s="10">
        <v>3.8427715327196722E-2</v>
      </c>
      <c r="E6477" s="10">
        <v>1.1453970588235289</v>
      </c>
      <c r="F6477" s="8">
        <v>-74.284110606685928</v>
      </c>
      <c r="G6477" s="8">
        <v>-45.352810344706619</v>
      </c>
    </row>
    <row r="6478" spans="1:7" x14ac:dyDescent="0.6">
      <c r="A6478" s="3" t="s">
        <v>96</v>
      </c>
      <c r="B6478" s="3" t="s">
        <v>230</v>
      </c>
      <c r="C6478" s="4">
        <v>48806</v>
      </c>
      <c r="D6478" s="9">
        <v>2.5743931225314019E-2</v>
      </c>
      <c r="E6478" s="9">
        <v>1.016791666666667</v>
      </c>
      <c r="F6478" s="5">
        <v>-37.33742473069961</v>
      </c>
      <c r="G6478" s="5">
        <v>-34.470998925886143</v>
      </c>
    </row>
    <row r="6479" spans="1:7" x14ac:dyDescent="0.6">
      <c r="A6479" s="6" t="s">
        <v>97</v>
      </c>
      <c r="B6479" s="6" t="s">
        <v>230</v>
      </c>
      <c r="C6479" s="7">
        <v>192522</v>
      </c>
      <c r="D6479" s="10">
        <v>9.1397940862623997E-2</v>
      </c>
      <c r="E6479" s="10">
        <v>1.024053191489362</v>
      </c>
      <c r="F6479" s="8">
        <v>294.4637954349875</v>
      </c>
      <c r="G6479" s="8">
        <v>30.541090317331161</v>
      </c>
    </row>
    <row r="6480" spans="1:7" x14ac:dyDescent="0.6">
      <c r="A6480" s="3" t="s">
        <v>98</v>
      </c>
      <c r="B6480" s="3" t="s">
        <v>230</v>
      </c>
      <c r="C6480" s="4">
        <v>361192</v>
      </c>
      <c r="D6480" s="9">
        <v>0.16669395809951179</v>
      </c>
      <c r="E6480" s="9">
        <v>1.2454896551724139</v>
      </c>
      <c r="F6480" s="5">
        <v>87.610766561743603</v>
      </c>
      <c r="G6480" s="5">
        <v>289.6143681570573</v>
      </c>
    </row>
    <row r="6481" spans="1:7" x14ac:dyDescent="0.6">
      <c r="A6481" s="6" t="s">
        <v>99</v>
      </c>
      <c r="B6481" s="6" t="s">
        <v>230</v>
      </c>
      <c r="C6481" s="7">
        <v>698617</v>
      </c>
      <c r="D6481" s="10">
        <v>0.32200519193773369</v>
      </c>
      <c r="E6481" s="10">
        <v>1.013957910014514</v>
      </c>
      <c r="F6481" s="8">
        <v>93.419843185895573</v>
      </c>
      <c r="G6481" s="8">
        <v>24.772865687582499</v>
      </c>
    </row>
    <row r="6482" spans="1:7" x14ac:dyDescent="0.6">
      <c r="A6482" s="3" t="s">
        <v>100</v>
      </c>
      <c r="B6482" s="3" t="s">
        <v>230</v>
      </c>
      <c r="C6482" s="4">
        <v>146316</v>
      </c>
      <c r="D6482" s="9">
        <v>6.8108070260310599E-2</v>
      </c>
      <c r="E6482" s="9">
        <v>1.693472222222222</v>
      </c>
      <c r="F6482" s="5">
        <v>-79.05633558874176</v>
      </c>
      <c r="G6482" s="5">
        <v>-82.843333259070178</v>
      </c>
    </row>
    <row r="6483" spans="1:7" x14ac:dyDescent="0.6">
      <c r="A6483" s="6" t="s">
        <v>101</v>
      </c>
      <c r="B6483" s="6" t="s">
        <v>230</v>
      </c>
      <c r="C6483" s="7">
        <v>1054269</v>
      </c>
      <c r="D6483" s="10">
        <v>0.41076892858853298</v>
      </c>
      <c r="E6483" s="10">
        <v>1.568852678571429</v>
      </c>
      <c r="F6483" s="8">
        <v>620.54252439924551</v>
      </c>
      <c r="G6483" s="8">
        <v>54.960711167552986</v>
      </c>
    </row>
    <row r="6484" spans="1:7" x14ac:dyDescent="0.6">
      <c r="A6484" s="3" t="s">
        <v>102</v>
      </c>
      <c r="B6484" s="3" t="s">
        <v>230</v>
      </c>
      <c r="C6484" s="4">
        <v>825564</v>
      </c>
      <c r="D6484" s="9">
        <v>0.36238888001264702</v>
      </c>
      <c r="E6484" s="9">
        <v>1.911027777777778</v>
      </c>
      <c r="F6484" s="5">
        <v>-21.693230095924289</v>
      </c>
      <c r="G6484" s="5">
        <v>408.15508761995039</v>
      </c>
    </row>
    <row r="6485" spans="1:7" x14ac:dyDescent="0.6">
      <c r="A6485" s="6" t="s">
        <v>16</v>
      </c>
      <c r="B6485" s="6" t="s">
        <v>231</v>
      </c>
      <c r="C6485" s="7">
        <v>56208</v>
      </c>
      <c r="D6485" s="10">
        <v>2.1037927219206949E-2</v>
      </c>
      <c r="E6485" s="10">
        <v>4.4966400000000002</v>
      </c>
      <c r="F6485" s="6"/>
      <c r="G6485" s="6"/>
    </row>
    <row r="6486" spans="1:7" x14ac:dyDescent="0.6">
      <c r="A6486" s="3" t="s">
        <v>17</v>
      </c>
      <c r="B6486" s="3" t="s">
        <v>231</v>
      </c>
      <c r="C6486" s="4">
        <v>37561</v>
      </c>
      <c r="D6486" s="9">
        <v>1.5137224942817889E-2</v>
      </c>
      <c r="E6486" s="9">
        <v>4.1734444444444447</v>
      </c>
      <c r="F6486" s="5">
        <v>-33.174992883575293</v>
      </c>
      <c r="G6486" s="3"/>
    </row>
    <row r="6487" spans="1:7" x14ac:dyDescent="0.6">
      <c r="A6487" s="6" t="s">
        <v>19</v>
      </c>
      <c r="B6487" s="6" t="s">
        <v>231</v>
      </c>
      <c r="C6487" s="7">
        <v>50977</v>
      </c>
      <c r="D6487" s="10">
        <v>2.3269089581863901E-2</v>
      </c>
      <c r="E6487" s="10">
        <v>3.3984666666666672</v>
      </c>
      <c r="F6487" s="8">
        <v>35.717898884481237</v>
      </c>
      <c r="G6487" s="6"/>
    </row>
    <row r="6488" spans="1:7" x14ac:dyDescent="0.6">
      <c r="A6488" s="3" t="s">
        <v>21</v>
      </c>
      <c r="B6488" s="3" t="s">
        <v>231</v>
      </c>
      <c r="C6488" s="4">
        <v>36090</v>
      </c>
      <c r="D6488" s="9">
        <v>1.3110457255259479E-2</v>
      </c>
      <c r="E6488" s="9">
        <v>4.01</v>
      </c>
      <c r="F6488" s="5">
        <v>-29.203366223983359</v>
      </c>
      <c r="G6488" s="3"/>
    </row>
    <row r="6489" spans="1:7" x14ac:dyDescent="0.6">
      <c r="A6489" s="6" t="s">
        <v>22</v>
      </c>
      <c r="B6489" s="6" t="s">
        <v>231</v>
      </c>
      <c r="C6489" s="7">
        <v>35055</v>
      </c>
      <c r="D6489" s="10">
        <v>1.375962232998415E-2</v>
      </c>
      <c r="E6489" s="10">
        <v>3.895</v>
      </c>
      <c r="F6489" s="8">
        <v>-2.8678304239401542</v>
      </c>
      <c r="G6489" s="6"/>
    </row>
    <row r="6490" spans="1:7" x14ac:dyDescent="0.6">
      <c r="A6490" s="3" t="s">
        <v>23</v>
      </c>
      <c r="B6490" s="3" t="s">
        <v>231</v>
      </c>
      <c r="C6490" s="4">
        <v>8589</v>
      </c>
      <c r="D6490" s="9">
        <v>3.2544207966468969E-3</v>
      </c>
      <c r="E6490" s="9">
        <v>2.1472500000000001</v>
      </c>
      <c r="F6490" s="5">
        <v>-75.498502353444579</v>
      </c>
      <c r="G6490" s="3"/>
    </row>
    <row r="6491" spans="1:7" x14ac:dyDescent="0.6">
      <c r="A6491" s="6" t="s">
        <v>24</v>
      </c>
      <c r="B6491" s="6" t="s">
        <v>231</v>
      </c>
      <c r="C6491" s="7">
        <v>36364</v>
      </c>
      <c r="D6491" s="10">
        <v>1.577124317474882E-2</v>
      </c>
      <c r="E6491" s="10">
        <v>3.9206469002695421</v>
      </c>
      <c r="F6491" s="8">
        <v>323.3787402491559</v>
      </c>
      <c r="G6491" s="6"/>
    </row>
    <row r="6492" spans="1:7" x14ac:dyDescent="0.6">
      <c r="A6492" s="3" t="s">
        <v>26</v>
      </c>
      <c r="B6492" s="3" t="s">
        <v>231</v>
      </c>
      <c r="C6492" s="4">
        <v>51789</v>
      </c>
      <c r="D6492" s="9">
        <v>2.4168698890282489E-2</v>
      </c>
      <c r="E6492" s="9">
        <v>3.4525999999999999</v>
      </c>
      <c r="F6492" s="5">
        <v>42.418325816741827</v>
      </c>
      <c r="G6492" s="3"/>
    </row>
    <row r="6493" spans="1:7" x14ac:dyDescent="0.6">
      <c r="A6493" s="6" t="s">
        <v>28</v>
      </c>
      <c r="B6493" s="6" t="s">
        <v>231</v>
      </c>
      <c r="C6493" s="7">
        <v>49810</v>
      </c>
      <c r="D6493" s="10">
        <v>2.16783313657814E-2</v>
      </c>
      <c r="E6493" s="10">
        <v>3.495438596491228</v>
      </c>
      <c r="F6493" s="8">
        <v>-3.8212747880824072</v>
      </c>
      <c r="G6493" s="6"/>
    </row>
    <row r="6494" spans="1:7" x14ac:dyDescent="0.6">
      <c r="A6494" s="3" t="s">
        <v>30</v>
      </c>
      <c r="B6494" s="3" t="s">
        <v>231</v>
      </c>
      <c r="C6494" s="4">
        <v>28111</v>
      </c>
      <c r="D6494" s="9">
        <v>1.2928129428350549E-2</v>
      </c>
      <c r="E6494" s="9">
        <v>3.4704938271604941</v>
      </c>
      <c r="F6494" s="5">
        <v>-43.563541457538648</v>
      </c>
      <c r="G6494" s="3"/>
    </row>
    <row r="6495" spans="1:7" x14ac:dyDescent="0.6">
      <c r="A6495" s="6" t="s">
        <v>31</v>
      </c>
      <c r="B6495" s="6" t="s">
        <v>231</v>
      </c>
      <c r="C6495" s="7">
        <v>8014</v>
      </c>
      <c r="D6495" s="10">
        <v>3.628627169764761E-3</v>
      </c>
      <c r="E6495" s="10">
        <v>4.0069999999999997</v>
      </c>
      <c r="F6495" s="8">
        <v>-71.491586923268471</v>
      </c>
      <c r="G6495" s="6"/>
    </row>
    <row r="6496" spans="1:7" x14ac:dyDescent="0.6">
      <c r="A6496" s="3" t="s">
        <v>89</v>
      </c>
      <c r="B6496" s="3" t="s">
        <v>231</v>
      </c>
      <c r="C6496" s="4">
        <v>354</v>
      </c>
      <c r="D6496" s="9">
        <v>1.3030860940111021E-4</v>
      </c>
      <c r="E6496" s="3"/>
      <c r="F6496" s="5">
        <v>-95.582730222111294</v>
      </c>
      <c r="G6496" s="3"/>
    </row>
    <row r="6497" spans="1:7" x14ac:dyDescent="0.6">
      <c r="A6497" s="6" t="s">
        <v>14</v>
      </c>
      <c r="B6497" s="6" t="s">
        <v>232</v>
      </c>
      <c r="C6497" s="7">
        <v>6347564</v>
      </c>
      <c r="D6497" s="10">
        <v>2.4484424360111472</v>
      </c>
      <c r="E6497" s="10">
        <v>1.2219359891026931</v>
      </c>
      <c r="F6497" s="6"/>
      <c r="G6497" s="6"/>
    </row>
    <row r="6498" spans="1:7" x14ac:dyDescent="0.6">
      <c r="A6498" s="3" t="s">
        <v>15</v>
      </c>
      <c r="B6498" s="3" t="s">
        <v>232</v>
      </c>
      <c r="C6498" s="4">
        <v>5723786</v>
      </c>
      <c r="D6498" s="9">
        <v>2.2589763023539549</v>
      </c>
      <c r="E6498" s="9">
        <v>1.2176454570595869</v>
      </c>
      <c r="F6498" s="5">
        <v>-9.8270454618496146</v>
      </c>
      <c r="G6498" s="3"/>
    </row>
    <row r="6499" spans="1:7" x14ac:dyDescent="0.6">
      <c r="A6499" s="6" t="s">
        <v>16</v>
      </c>
      <c r="B6499" s="6" t="s">
        <v>232</v>
      </c>
      <c r="C6499" s="7">
        <v>4733175</v>
      </c>
      <c r="D6499" s="10">
        <v>1.771566167907946</v>
      </c>
      <c r="E6499" s="10">
        <v>1.25386437148829</v>
      </c>
      <c r="F6499" s="8">
        <v>-17.30691888201271</v>
      </c>
      <c r="G6499" s="6"/>
    </row>
    <row r="6500" spans="1:7" x14ac:dyDescent="0.6">
      <c r="A6500" s="3" t="s">
        <v>17</v>
      </c>
      <c r="B6500" s="3" t="s">
        <v>232</v>
      </c>
      <c r="C6500" s="4">
        <v>5693507</v>
      </c>
      <c r="D6500" s="9">
        <v>2.294504836732469</v>
      </c>
      <c r="E6500" s="9">
        <v>1.2944828293378761</v>
      </c>
      <c r="F6500" s="5">
        <v>20.289382919499069</v>
      </c>
      <c r="G6500" s="3"/>
    </row>
    <row r="6501" spans="1:7" x14ac:dyDescent="0.6">
      <c r="A6501" s="6" t="s">
        <v>18</v>
      </c>
      <c r="B6501" s="6" t="s">
        <v>232</v>
      </c>
      <c r="C6501" s="7">
        <v>4907081</v>
      </c>
      <c r="D6501" s="10">
        <v>1.885670354256352</v>
      </c>
      <c r="E6501" s="10">
        <v>1.282997620728423</v>
      </c>
      <c r="F6501" s="8">
        <v>-13.81268170918205</v>
      </c>
      <c r="G6501" s="6"/>
    </row>
    <row r="6502" spans="1:7" x14ac:dyDescent="0.6">
      <c r="A6502" s="3" t="s">
        <v>19</v>
      </c>
      <c r="B6502" s="3" t="s">
        <v>232</v>
      </c>
      <c r="C6502" s="4">
        <v>3996172</v>
      </c>
      <c r="D6502" s="9">
        <v>1.8241027179421361</v>
      </c>
      <c r="E6502" s="9">
        <v>1.2973278663511141</v>
      </c>
      <c r="F6502" s="5">
        <v>-18.563153940193779</v>
      </c>
      <c r="G6502" s="3"/>
    </row>
    <row r="6503" spans="1:7" x14ac:dyDescent="0.6">
      <c r="A6503" s="6" t="s">
        <v>20</v>
      </c>
      <c r="B6503" s="6" t="s">
        <v>232</v>
      </c>
      <c r="C6503" s="7">
        <v>6284419</v>
      </c>
      <c r="D6503" s="10">
        <v>2.1438411616497368</v>
      </c>
      <c r="E6503" s="10">
        <v>1.2745929950735519</v>
      </c>
      <c r="F6503" s="8">
        <v>57.260973751880549</v>
      </c>
      <c r="G6503" s="6"/>
    </row>
    <row r="6504" spans="1:7" x14ac:dyDescent="0.6">
      <c r="A6504" s="3" t="s">
        <v>21</v>
      </c>
      <c r="B6504" s="3" t="s">
        <v>232</v>
      </c>
      <c r="C6504" s="4">
        <v>5010377</v>
      </c>
      <c r="D6504" s="9">
        <v>1.820125616271411</v>
      </c>
      <c r="E6504" s="9">
        <v>1.2482721078266501</v>
      </c>
      <c r="F6504" s="5">
        <v>-20.273027625942831</v>
      </c>
      <c r="G6504" s="3"/>
    </row>
    <row r="6505" spans="1:7" x14ac:dyDescent="0.6">
      <c r="A6505" s="6" t="s">
        <v>22</v>
      </c>
      <c r="B6505" s="6" t="s">
        <v>232</v>
      </c>
      <c r="C6505" s="7">
        <v>4729333</v>
      </c>
      <c r="D6505" s="10">
        <v>1.8563353573735819</v>
      </c>
      <c r="E6505" s="10">
        <v>1.2491057597707449</v>
      </c>
      <c r="F6505" s="8">
        <v>-5.6092385862381189</v>
      </c>
      <c r="G6505" s="6"/>
    </row>
    <row r="6506" spans="1:7" x14ac:dyDescent="0.6">
      <c r="A6506" s="3" t="s">
        <v>23</v>
      </c>
      <c r="B6506" s="3" t="s">
        <v>232</v>
      </c>
      <c r="C6506" s="4">
        <v>4917092</v>
      </c>
      <c r="D6506" s="9">
        <v>1.8631140370038519</v>
      </c>
      <c r="E6506" s="9">
        <v>1.195066608465881</v>
      </c>
      <c r="F6506" s="5">
        <v>3.9700947258313191</v>
      </c>
      <c r="G6506" s="3"/>
    </row>
    <row r="6507" spans="1:7" x14ac:dyDescent="0.6">
      <c r="A6507" s="6" t="s">
        <v>24</v>
      </c>
      <c r="B6507" s="6" t="s">
        <v>232</v>
      </c>
      <c r="C6507" s="7">
        <v>3297055</v>
      </c>
      <c r="D6507" s="10">
        <v>1.42994874506439</v>
      </c>
      <c r="E6507" s="10">
        <v>1.1209897320821429</v>
      </c>
      <c r="F6507" s="8">
        <v>-32.947054885285851</v>
      </c>
      <c r="G6507" s="6"/>
    </row>
    <row r="6508" spans="1:7" x14ac:dyDescent="0.6">
      <c r="A6508" s="3" t="s">
        <v>25</v>
      </c>
      <c r="B6508" s="3" t="s">
        <v>232</v>
      </c>
      <c r="C6508" s="4">
        <v>3371077</v>
      </c>
      <c r="D6508" s="9">
        <v>1.346330674936135</v>
      </c>
      <c r="E6508" s="9">
        <v>1.150533513173325</v>
      </c>
      <c r="F6508" s="5">
        <v>2.2450944858366069</v>
      </c>
      <c r="G6508" s="3"/>
    </row>
    <row r="6509" spans="1:7" x14ac:dyDescent="0.6">
      <c r="A6509" s="6" t="s">
        <v>26</v>
      </c>
      <c r="B6509" s="6" t="s">
        <v>232</v>
      </c>
      <c r="C6509" s="7">
        <v>3656343</v>
      </c>
      <c r="D6509" s="10">
        <v>1.7063286220354159</v>
      </c>
      <c r="E6509" s="10">
        <v>1.1239219845075621</v>
      </c>
      <c r="F6509" s="8">
        <v>8.4621620924114183</v>
      </c>
      <c r="G6509" s="8">
        <v>-42.397697762480227</v>
      </c>
    </row>
    <row r="6510" spans="1:7" x14ac:dyDescent="0.6">
      <c r="A6510" s="3" t="s">
        <v>27</v>
      </c>
      <c r="B6510" s="3" t="s">
        <v>232</v>
      </c>
      <c r="C6510" s="4">
        <v>4134890</v>
      </c>
      <c r="D6510" s="9">
        <v>1.817978707565918</v>
      </c>
      <c r="E6510" s="9">
        <v>1.1729741828180671</v>
      </c>
      <c r="F6510" s="5">
        <v>13.08813204888053</v>
      </c>
      <c r="G6510" s="5">
        <v>-27.759528396065129</v>
      </c>
    </row>
    <row r="6511" spans="1:7" x14ac:dyDescent="0.6">
      <c r="A6511" s="6" t="s">
        <v>28</v>
      </c>
      <c r="B6511" s="6" t="s">
        <v>232</v>
      </c>
      <c r="C6511" s="7">
        <v>3872599</v>
      </c>
      <c r="D6511" s="10">
        <v>1.6854343378597409</v>
      </c>
      <c r="E6511" s="10">
        <v>1.1981865998360171</v>
      </c>
      <c r="F6511" s="8">
        <v>-6.343361008394421</v>
      </c>
      <c r="G6511" s="8">
        <v>-18.181791292314351</v>
      </c>
    </row>
    <row r="6512" spans="1:7" x14ac:dyDescent="0.6">
      <c r="A6512" s="3" t="s">
        <v>29</v>
      </c>
      <c r="B6512" s="3" t="s">
        <v>232</v>
      </c>
      <c r="C6512" s="4">
        <v>3984270</v>
      </c>
      <c r="D6512" s="9">
        <v>1.95376732751343</v>
      </c>
      <c r="E6512" s="9">
        <v>0.97407174246545203</v>
      </c>
      <c r="F6512" s="5">
        <v>2.88361898559597</v>
      </c>
      <c r="G6512" s="5">
        <v>-30.020811426068331</v>
      </c>
    </row>
    <row r="6513" spans="1:7" x14ac:dyDescent="0.6">
      <c r="A6513" s="6" t="s">
        <v>30</v>
      </c>
      <c r="B6513" s="6" t="s">
        <v>232</v>
      </c>
      <c r="C6513" s="7">
        <v>1867129</v>
      </c>
      <c r="D6513" s="10">
        <v>0.85868469180842844</v>
      </c>
      <c r="E6513" s="10">
        <v>1.006701353318596</v>
      </c>
      <c r="F6513" s="8">
        <v>-53.137488172237333</v>
      </c>
      <c r="G6513" s="8">
        <v>-61.950312212086978</v>
      </c>
    </row>
    <row r="6514" spans="1:7" x14ac:dyDescent="0.6">
      <c r="A6514" s="3" t="s">
        <v>31</v>
      </c>
      <c r="B6514" s="3" t="s">
        <v>232</v>
      </c>
      <c r="C6514" s="4">
        <v>3724149</v>
      </c>
      <c r="D6514" s="9">
        <v>1.686242606145778</v>
      </c>
      <c r="E6514" s="9">
        <v>0.98898011124784435</v>
      </c>
      <c r="F6514" s="5">
        <v>99.458580526573144</v>
      </c>
      <c r="G6514" s="5">
        <v>-6.8070893845410101</v>
      </c>
    </row>
    <row r="6515" spans="1:7" x14ac:dyDescent="0.6">
      <c r="A6515" s="6" t="s">
        <v>32</v>
      </c>
      <c r="B6515" s="6" t="s">
        <v>232</v>
      </c>
      <c r="C6515" s="7">
        <v>4367950</v>
      </c>
      <c r="D6515" s="10">
        <v>1.960900295904499</v>
      </c>
      <c r="E6515" s="10">
        <v>1.084687822129027</v>
      </c>
      <c r="F6515" s="8">
        <v>17.28719769268092</v>
      </c>
      <c r="G6515" s="8">
        <v>-30.495563710821958</v>
      </c>
    </row>
    <row r="6516" spans="1:7" x14ac:dyDescent="0.6">
      <c r="A6516" s="3" t="s">
        <v>33</v>
      </c>
      <c r="B6516" s="3" t="s">
        <v>232</v>
      </c>
      <c r="C6516" s="4">
        <v>4033972</v>
      </c>
      <c r="D6516" s="9">
        <v>1.897893576624466</v>
      </c>
      <c r="E6516" s="9">
        <v>1.093065381425292</v>
      </c>
      <c r="F6516" s="5">
        <v>-7.646104007600818</v>
      </c>
      <c r="G6516" s="5">
        <v>-19.487655320148569</v>
      </c>
    </row>
    <row r="6517" spans="1:7" x14ac:dyDescent="0.6">
      <c r="A6517" s="6" t="s">
        <v>34</v>
      </c>
      <c r="B6517" s="6" t="s">
        <v>232</v>
      </c>
      <c r="C6517" s="7">
        <v>4514038</v>
      </c>
      <c r="D6517" s="10">
        <v>1.894353237368293</v>
      </c>
      <c r="E6517" s="10">
        <v>1.196732211549933</v>
      </c>
      <c r="F6517" s="8">
        <v>11.90057838775282</v>
      </c>
      <c r="G6517" s="8">
        <v>-4.5523332782868131</v>
      </c>
    </row>
    <row r="6518" spans="1:7" x14ac:dyDescent="0.6">
      <c r="A6518" s="3" t="s">
        <v>35</v>
      </c>
      <c r="B6518" s="3" t="s">
        <v>232</v>
      </c>
      <c r="C6518" s="4">
        <v>2950148</v>
      </c>
      <c r="D6518" s="9">
        <v>1.3668593172895049</v>
      </c>
      <c r="E6518" s="9">
        <v>1.191089162076493</v>
      </c>
      <c r="F6518" s="5">
        <v>-34.645034002815223</v>
      </c>
      <c r="G6518" s="5">
        <v>-40.002180150381569</v>
      </c>
    </row>
    <row r="6519" spans="1:7" x14ac:dyDescent="0.6">
      <c r="A6519" s="6" t="s">
        <v>36</v>
      </c>
      <c r="B6519" s="6" t="s">
        <v>232</v>
      </c>
      <c r="C6519" s="7">
        <v>2319860</v>
      </c>
      <c r="D6519" s="10">
        <v>1.153914287107878</v>
      </c>
      <c r="E6519" s="10">
        <v>1.2175978703347969</v>
      </c>
      <c r="F6519" s="8">
        <v>-21.364623062978541</v>
      </c>
      <c r="G6519" s="8">
        <v>-29.638419741253941</v>
      </c>
    </row>
    <row r="6520" spans="1:7" x14ac:dyDescent="0.6">
      <c r="A6520" s="3" t="s">
        <v>37</v>
      </c>
      <c r="B6520" s="3" t="s">
        <v>232</v>
      </c>
      <c r="C6520" s="4">
        <v>3993578</v>
      </c>
      <c r="D6520" s="9">
        <v>1.6957179493264489</v>
      </c>
      <c r="E6520" s="9">
        <v>1.169184259957561</v>
      </c>
      <c r="F6520" s="5">
        <v>72.147370962040796</v>
      </c>
      <c r="G6520" s="5">
        <v>18.465938333654201</v>
      </c>
    </row>
    <row r="6521" spans="1:7" x14ac:dyDescent="0.6">
      <c r="A6521" s="6" t="s">
        <v>38</v>
      </c>
      <c r="B6521" s="6" t="s">
        <v>232</v>
      </c>
      <c r="C6521" s="7">
        <v>4204368</v>
      </c>
      <c r="D6521" s="10">
        <v>1.8478063487723499</v>
      </c>
      <c r="E6521" s="10">
        <v>1.1713556725818111</v>
      </c>
      <c r="F6521" s="8">
        <v>5.2782241889353321</v>
      </c>
      <c r="G6521" s="8">
        <v>14.988336706922739</v>
      </c>
    </row>
    <row r="6522" spans="1:7" x14ac:dyDescent="0.6">
      <c r="A6522" s="3" t="s">
        <v>39</v>
      </c>
      <c r="B6522" s="3" t="s">
        <v>232</v>
      </c>
      <c r="C6522" s="4">
        <v>4293400</v>
      </c>
      <c r="D6522" s="9">
        <v>1.6396942738201219</v>
      </c>
      <c r="E6522" s="9">
        <v>1.1813635456865541</v>
      </c>
      <c r="F6522" s="5">
        <v>2.1176072123087142</v>
      </c>
      <c r="G6522" s="5">
        <v>3.8334756184565939</v>
      </c>
    </row>
    <row r="6523" spans="1:7" x14ac:dyDescent="0.6">
      <c r="A6523" s="6" t="s">
        <v>40</v>
      </c>
      <c r="B6523" s="6" t="s">
        <v>232</v>
      </c>
      <c r="C6523" s="7">
        <v>9202504</v>
      </c>
      <c r="D6523" s="10">
        <v>2.8301950274628291</v>
      </c>
      <c r="E6523" s="10">
        <v>1.3120358510343439</v>
      </c>
      <c r="F6523" s="8">
        <v>114.34070899520199</v>
      </c>
      <c r="G6523" s="8">
        <v>137.6312135596792</v>
      </c>
    </row>
    <row r="6524" spans="1:7" x14ac:dyDescent="0.6">
      <c r="A6524" s="3" t="s">
        <v>41</v>
      </c>
      <c r="B6524" s="3" t="s">
        <v>232</v>
      </c>
      <c r="C6524" s="4">
        <v>10396878</v>
      </c>
      <c r="D6524" s="9">
        <v>3.197535667218947</v>
      </c>
      <c r="E6524" s="9">
        <v>1.546329295111269</v>
      </c>
      <c r="F6524" s="5">
        <v>12.978793597916381</v>
      </c>
      <c r="G6524" s="5">
        <v>160.9481285153868</v>
      </c>
    </row>
    <row r="6525" spans="1:7" x14ac:dyDescent="0.6">
      <c r="A6525" s="6" t="s">
        <v>42</v>
      </c>
      <c r="B6525" s="6" t="s">
        <v>232</v>
      </c>
      <c r="C6525" s="7">
        <v>12273116</v>
      </c>
      <c r="D6525" s="10">
        <v>3.4570518227479221</v>
      </c>
      <c r="E6525" s="10">
        <v>1.5982575992374071</v>
      </c>
      <c r="F6525" s="8">
        <v>18.04616732061297</v>
      </c>
      <c r="G6525" s="8">
        <v>557.32555168925126</v>
      </c>
    </row>
    <row r="6526" spans="1:7" x14ac:dyDescent="0.6">
      <c r="A6526" s="3" t="s">
        <v>43</v>
      </c>
      <c r="B6526" s="3" t="s">
        <v>232</v>
      </c>
      <c r="C6526" s="4">
        <v>6815329</v>
      </c>
      <c r="D6526" s="9">
        <v>2.0403974889239458</v>
      </c>
      <c r="E6526" s="9">
        <v>1.5249737925263109</v>
      </c>
      <c r="F6526" s="5">
        <v>-44.469448508430951</v>
      </c>
      <c r="G6526" s="5">
        <v>83.003660702082541</v>
      </c>
    </row>
    <row r="6527" spans="1:7" x14ac:dyDescent="0.6">
      <c r="A6527" s="6" t="s">
        <v>44</v>
      </c>
      <c r="B6527" s="6" t="s">
        <v>232</v>
      </c>
      <c r="C6527" s="7">
        <v>6117315</v>
      </c>
      <c r="D6527" s="10">
        <v>1.717048001884282</v>
      </c>
      <c r="E6527" s="10">
        <v>1.467281804339879</v>
      </c>
      <c r="F6527" s="8">
        <v>-10.24182398237855</v>
      </c>
      <c r="G6527" s="8">
        <v>40.050023466385838</v>
      </c>
    </row>
    <row r="6528" spans="1:7" x14ac:dyDescent="0.6">
      <c r="A6528" s="3" t="s">
        <v>45</v>
      </c>
      <c r="B6528" s="3" t="s">
        <v>232</v>
      </c>
      <c r="C6528" s="4">
        <v>5289141</v>
      </c>
      <c r="D6528" s="9">
        <v>1.485753386917571</v>
      </c>
      <c r="E6528" s="9">
        <v>1.4141861360512931</v>
      </c>
      <c r="F6528" s="5">
        <v>-13.53819445295853</v>
      </c>
      <c r="G6528" s="5">
        <v>31.114965597183119</v>
      </c>
    </row>
    <row r="6529" spans="1:7" x14ac:dyDescent="0.6">
      <c r="A6529" s="6" t="s">
        <v>46</v>
      </c>
      <c r="B6529" s="6" t="s">
        <v>232</v>
      </c>
      <c r="C6529" s="7">
        <v>8459438</v>
      </c>
      <c r="D6529" s="10">
        <v>2.4677484399847409</v>
      </c>
      <c r="E6529" s="10">
        <v>1.387873836183914</v>
      </c>
      <c r="F6529" s="8">
        <v>59.939733124906297</v>
      </c>
      <c r="G6529" s="8">
        <v>87.402897361519777</v>
      </c>
    </row>
    <row r="6530" spans="1:7" x14ac:dyDescent="0.6">
      <c r="A6530" s="3" t="s">
        <v>47</v>
      </c>
      <c r="B6530" s="3" t="s">
        <v>232</v>
      </c>
      <c r="C6530" s="4">
        <v>4763148</v>
      </c>
      <c r="D6530" s="9">
        <v>1.3013313254931249</v>
      </c>
      <c r="E6530" s="9">
        <v>1.378405174284846</v>
      </c>
      <c r="F6530" s="5">
        <v>-43.694273780362238</v>
      </c>
      <c r="G6530" s="5">
        <v>61.454543975420897</v>
      </c>
    </row>
    <row r="6531" spans="1:7" x14ac:dyDescent="0.6">
      <c r="A6531" s="6" t="s">
        <v>48</v>
      </c>
      <c r="B6531" s="6" t="s">
        <v>232</v>
      </c>
      <c r="C6531" s="7">
        <v>7220240</v>
      </c>
      <c r="D6531" s="10">
        <v>2.1951890601348678</v>
      </c>
      <c r="E6531" s="10">
        <v>1.345522141209905</v>
      </c>
      <c r="F6531" s="8">
        <v>51.585464067041393</v>
      </c>
      <c r="G6531" s="8">
        <v>211.23602286344871</v>
      </c>
    </row>
    <row r="6532" spans="1:7" x14ac:dyDescent="0.6">
      <c r="A6532" s="3" t="s">
        <v>49</v>
      </c>
      <c r="B6532" s="3" t="s">
        <v>232</v>
      </c>
      <c r="C6532" s="4">
        <v>9590361</v>
      </c>
      <c r="D6532" s="9">
        <v>2.5505837244586469</v>
      </c>
      <c r="E6532" s="9">
        <v>1.3763957728013481</v>
      </c>
      <c r="F6532" s="5">
        <v>32.826069493534838</v>
      </c>
      <c r="G6532" s="5">
        <v>140.14457711856389</v>
      </c>
    </row>
    <row r="6533" spans="1:7" x14ac:dyDescent="0.6">
      <c r="A6533" s="6" t="s">
        <v>50</v>
      </c>
      <c r="B6533" s="6" t="s">
        <v>232</v>
      </c>
      <c r="C6533" s="7">
        <v>8973369</v>
      </c>
      <c r="D6533" s="10">
        <v>2.0892556501034401</v>
      </c>
      <c r="E6533" s="10">
        <v>1.406821541843106</v>
      </c>
      <c r="F6533" s="8">
        <v>-6.4334595955251377</v>
      </c>
      <c r="G6533" s="8">
        <v>113.429675994109</v>
      </c>
    </row>
    <row r="6534" spans="1:7" x14ac:dyDescent="0.6">
      <c r="A6534" s="3" t="s">
        <v>51</v>
      </c>
      <c r="B6534" s="3" t="s">
        <v>232</v>
      </c>
      <c r="C6534" s="4">
        <v>8357956</v>
      </c>
      <c r="D6534" s="9">
        <v>2.108049761545856</v>
      </c>
      <c r="E6534" s="9">
        <v>1.460694135713845</v>
      </c>
      <c r="F6534" s="5">
        <v>-6.8582156824265272</v>
      </c>
      <c r="G6534" s="5">
        <v>94.669865374761258</v>
      </c>
    </row>
    <row r="6535" spans="1:7" x14ac:dyDescent="0.6">
      <c r="A6535" s="6" t="s">
        <v>52</v>
      </c>
      <c r="B6535" s="6" t="s">
        <v>232</v>
      </c>
      <c r="C6535" s="7">
        <v>4785520</v>
      </c>
      <c r="D6535" s="10">
        <v>1.279500826342056</v>
      </c>
      <c r="E6535" s="10">
        <v>1.4454148629889561</v>
      </c>
      <c r="F6535" s="8">
        <v>-42.742938584505588</v>
      </c>
      <c r="G6535" s="8">
        <v>-47.997631948869568</v>
      </c>
    </row>
    <row r="6536" spans="1:7" x14ac:dyDescent="0.6">
      <c r="A6536" s="3" t="s">
        <v>53</v>
      </c>
      <c r="B6536" s="3" t="s">
        <v>232</v>
      </c>
      <c r="C6536" s="4">
        <v>6538642</v>
      </c>
      <c r="D6536" s="9">
        <v>2.1031751951696802</v>
      </c>
      <c r="E6536" s="9">
        <v>1.68930966775177</v>
      </c>
      <c r="F6536" s="5">
        <v>36.633887226466499</v>
      </c>
      <c r="G6536" s="5">
        <v>-37.109563082302209</v>
      </c>
    </row>
    <row r="6537" spans="1:7" x14ac:dyDescent="0.6">
      <c r="A6537" s="6" t="s">
        <v>54</v>
      </c>
      <c r="B6537" s="6" t="s">
        <v>232</v>
      </c>
      <c r="C6537" s="7">
        <v>15376337</v>
      </c>
      <c r="D6537" s="10">
        <v>4.3181428389225811</v>
      </c>
      <c r="E6537" s="10">
        <v>1.7590219109885319</v>
      </c>
      <c r="F6537" s="8">
        <v>135.161016614765</v>
      </c>
      <c r="G6537" s="8">
        <v>25.28470357487047</v>
      </c>
    </row>
    <row r="6538" spans="1:7" x14ac:dyDescent="0.6">
      <c r="A6538" s="3" t="s">
        <v>55</v>
      </c>
      <c r="B6538" s="3" t="s">
        <v>232</v>
      </c>
      <c r="C6538" s="4">
        <v>12999810</v>
      </c>
      <c r="D6538" s="9">
        <v>4.4390272344276864</v>
      </c>
      <c r="E6538" s="9">
        <v>1.767587411874282</v>
      </c>
      <c r="F6538" s="5">
        <v>-15.45574215757628</v>
      </c>
      <c r="G6538" s="5">
        <v>90.743689703020934</v>
      </c>
    </row>
    <row r="6539" spans="1:7" x14ac:dyDescent="0.6">
      <c r="A6539" s="6" t="s">
        <v>56</v>
      </c>
      <c r="B6539" s="6" t="s">
        <v>232</v>
      </c>
      <c r="C6539" s="7">
        <v>11945319</v>
      </c>
      <c r="D6539" s="10">
        <v>4.1587587517644007</v>
      </c>
      <c r="E6539" s="10">
        <v>1.7133082848470711</v>
      </c>
      <c r="F6539" s="8">
        <v>-8.111587784744545</v>
      </c>
      <c r="G6539" s="8">
        <v>95.270621179389977</v>
      </c>
    </row>
    <row r="6540" spans="1:7" x14ac:dyDescent="0.6">
      <c r="A6540" s="3" t="s">
        <v>57</v>
      </c>
      <c r="B6540" s="3" t="s">
        <v>232</v>
      </c>
      <c r="C6540" s="4">
        <v>6177533</v>
      </c>
      <c r="D6540" s="9">
        <v>2.4284679376683012</v>
      </c>
      <c r="E6540" s="9">
        <v>1.48780034319776</v>
      </c>
      <c r="F6540" s="5">
        <v>-48.284905576820513</v>
      </c>
      <c r="G6540" s="5">
        <v>16.796527073110749</v>
      </c>
    </row>
    <row r="6541" spans="1:7" x14ac:dyDescent="0.6">
      <c r="A6541" s="6" t="s">
        <v>58</v>
      </c>
      <c r="B6541" s="6" t="s">
        <v>232</v>
      </c>
      <c r="C6541" s="7">
        <v>5552069</v>
      </c>
      <c r="D6541" s="10">
        <v>2.2820443900947578</v>
      </c>
      <c r="E6541" s="10">
        <v>1.4546683347634419</v>
      </c>
      <c r="F6541" s="8">
        <v>-10.12481843480237</v>
      </c>
      <c r="G6541" s="8">
        <v>-34.368346928011057</v>
      </c>
    </row>
    <row r="6542" spans="1:7" x14ac:dyDescent="0.6">
      <c r="A6542" s="3" t="s">
        <v>59</v>
      </c>
      <c r="B6542" s="3" t="s">
        <v>232</v>
      </c>
      <c r="C6542" s="4">
        <v>6560454</v>
      </c>
      <c r="D6542" s="9">
        <v>2.944205278477166</v>
      </c>
      <c r="E6542" s="9">
        <v>1.336141344195519</v>
      </c>
      <c r="F6542" s="5">
        <v>18.162328314003311</v>
      </c>
      <c r="G6542" s="5">
        <v>37.73357451836474</v>
      </c>
    </row>
    <row r="6543" spans="1:7" x14ac:dyDescent="0.6">
      <c r="A6543" s="6" t="s">
        <v>60</v>
      </c>
      <c r="B6543" s="6" t="s">
        <v>232</v>
      </c>
      <c r="C6543" s="7">
        <v>10503344</v>
      </c>
      <c r="D6543" s="10">
        <v>5.1456355536790257</v>
      </c>
      <c r="E6543" s="10">
        <v>1.371835415965458</v>
      </c>
      <c r="F6543" s="8">
        <v>60.100871067764523</v>
      </c>
      <c r="G6543" s="8">
        <v>45.470843074468448</v>
      </c>
    </row>
    <row r="6544" spans="1:7" x14ac:dyDescent="0.6">
      <c r="A6544" s="3" t="s">
        <v>61</v>
      </c>
      <c r="B6544" s="3" t="s">
        <v>232</v>
      </c>
      <c r="C6544" s="4">
        <v>3848198</v>
      </c>
      <c r="D6544" s="9">
        <v>1.5988928984263719</v>
      </c>
      <c r="E6544" s="9">
        <v>1.3410691758146021</v>
      </c>
      <c r="F6544" s="5">
        <v>-63.362163516685733</v>
      </c>
      <c r="G6544" s="5">
        <v>-59.874315471544811</v>
      </c>
    </row>
    <row r="6545" spans="1:7" x14ac:dyDescent="0.6">
      <c r="A6545" s="6" t="s">
        <v>62</v>
      </c>
      <c r="B6545" s="6" t="s">
        <v>232</v>
      </c>
      <c r="C6545" s="7">
        <v>5582575</v>
      </c>
      <c r="D6545" s="10">
        <v>2.3003123796665901</v>
      </c>
      <c r="E6545" s="10">
        <v>1.283911363584094</v>
      </c>
      <c r="F6545" s="8">
        <v>45.069848277037728</v>
      </c>
      <c r="G6545" s="8">
        <v>-37.787301514069007</v>
      </c>
    </row>
    <row r="6546" spans="1:7" x14ac:dyDescent="0.6">
      <c r="A6546" s="3" t="s">
        <v>63</v>
      </c>
      <c r="B6546" s="3" t="s">
        <v>232</v>
      </c>
      <c r="C6546" s="4">
        <v>5059876</v>
      </c>
      <c r="D6546" s="9">
        <v>1.8919175883235699</v>
      </c>
      <c r="E6546" s="9">
        <v>1.2543540290293389</v>
      </c>
      <c r="F6546" s="5">
        <v>-9.3630448314621866</v>
      </c>
      <c r="G6546" s="5">
        <v>-39.460365668352402</v>
      </c>
    </row>
    <row r="6547" spans="1:7" x14ac:dyDescent="0.6">
      <c r="A6547" s="6" t="s">
        <v>64</v>
      </c>
      <c r="B6547" s="6" t="s">
        <v>232</v>
      </c>
      <c r="C6547" s="7">
        <v>4569039</v>
      </c>
      <c r="D6547" s="10">
        <v>1.6598376500822909</v>
      </c>
      <c r="E6547" s="10">
        <v>1.278088617863437</v>
      </c>
      <c r="F6547" s="8">
        <v>-9.7005736899481327</v>
      </c>
      <c r="G6547" s="8">
        <v>-4.5236672294755813</v>
      </c>
    </row>
    <row r="6548" spans="1:7" x14ac:dyDescent="0.6">
      <c r="A6548" s="3" t="s">
        <v>65</v>
      </c>
      <c r="B6548" s="3" t="s">
        <v>232</v>
      </c>
      <c r="C6548" s="4">
        <v>3628231</v>
      </c>
      <c r="D6548" s="9">
        <v>1.477431508286523</v>
      </c>
      <c r="E6548" s="9">
        <v>1.324171897810219</v>
      </c>
      <c r="F6548" s="5">
        <v>-20.590938269513568</v>
      </c>
      <c r="G6548" s="5">
        <v>-44.510939733357482</v>
      </c>
    </row>
    <row r="6549" spans="1:7" x14ac:dyDescent="0.6">
      <c r="A6549" s="6" t="s">
        <v>66</v>
      </c>
      <c r="B6549" s="6" t="s">
        <v>232</v>
      </c>
      <c r="C6549" s="7">
        <v>2810184</v>
      </c>
      <c r="D6549" s="10">
        <v>1.2293830593715911</v>
      </c>
      <c r="E6549" s="10">
        <v>1.3333573733156201</v>
      </c>
      <c r="F6549" s="8">
        <v>-22.546717670401922</v>
      </c>
      <c r="G6549" s="8">
        <v>-81.723969759507739</v>
      </c>
    </row>
    <row r="6550" spans="1:7" x14ac:dyDescent="0.6">
      <c r="A6550" s="3" t="s">
        <v>67</v>
      </c>
      <c r="B6550" s="3" t="s">
        <v>232</v>
      </c>
      <c r="C6550" s="4">
        <v>4858063</v>
      </c>
      <c r="D6550" s="9">
        <v>2.1530971377697048</v>
      </c>
      <c r="E6550" s="9">
        <v>1.148315368978396</v>
      </c>
      <c r="F6550" s="5">
        <v>72.873484440876467</v>
      </c>
      <c r="G6550" s="5">
        <v>-62.629738434638661</v>
      </c>
    </row>
    <row r="6551" spans="1:7" x14ac:dyDescent="0.6">
      <c r="A6551" s="6" t="s">
        <v>68</v>
      </c>
      <c r="B6551" s="6" t="s">
        <v>232</v>
      </c>
      <c r="C6551" s="7">
        <v>4215479</v>
      </c>
      <c r="D6551" s="10">
        <v>1.887982855140268</v>
      </c>
      <c r="E6551" s="10">
        <v>1.0829746949261401</v>
      </c>
      <c r="F6551" s="8">
        <v>-13.22716481857069</v>
      </c>
      <c r="G6551" s="8">
        <v>-64.710201544219956</v>
      </c>
    </row>
    <row r="6552" spans="1:7" x14ac:dyDescent="0.6">
      <c r="A6552" s="3" t="s">
        <v>69</v>
      </c>
      <c r="B6552" s="3" t="s">
        <v>232</v>
      </c>
      <c r="C6552" s="4">
        <v>4646317</v>
      </c>
      <c r="D6552" s="9">
        <v>1.8831682448000331</v>
      </c>
      <c r="E6552" s="9">
        <v>1.178040899012577</v>
      </c>
      <c r="F6552" s="5">
        <v>10.220380649506261</v>
      </c>
      <c r="G6552" s="5">
        <v>-24.78685261576101</v>
      </c>
    </row>
    <row r="6553" spans="1:7" x14ac:dyDescent="0.6">
      <c r="A6553" s="6" t="s">
        <v>70</v>
      </c>
      <c r="B6553" s="6" t="s">
        <v>232</v>
      </c>
      <c r="C6553" s="7">
        <v>5875117</v>
      </c>
      <c r="D6553" s="10">
        <v>2.23725146302003</v>
      </c>
      <c r="E6553" s="10">
        <v>1.0903065788252759</v>
      </c>
      <c r="F6553" s="8">
        <v>26.44675341781457</v>
      </c>
      <c r="G6553" s="8">
        <v>5.8185155840102087</v>
      </c>
    </row>
    <row r="6554" spans="1:7" x14ac:dyDescent="0.6">
      <c r="A6554" s="3" t="s">
        <v>71</v>
      </c>
      <c r="B6554" s="3" t="s">
        <v>232</v>
      </c>
      <c r="C6554" s="4">
        <v>5440715</v>
      </c>
      <c r="D6554" s="9">
        <v>2.493169144588542</v>
      </c>
      <c r="E6554" s="9">
        <v>1.1108600888162929</v>
      </c>
      <c r="F6554" s="5">
        <v>-7.3939293464283304</v>
      </c>
      <c r="G6554" s="5">
        <v>-17.06801084193259</v>
      </c>
    </row>
    <row r="6555" spans="1:7" x14ac:dyDescent="0.6">
      <c r="A6555" s="6" t="s">
        <v>72</v>
      </c>
      <c r="B6555" s="6" t="s">
        <v>232</v>
      </c>
      <c r="C6555" s="7">
        <v>3510675</v>
      </c>
      <c r="D6555" s="10">
        <v>1.5176181824774579</v>
      </c>
      <c r="E6555" s="10">
        <v>1.1079927410446579</v>
      </c>
      <c r="F6555" s="8">
        <v>-35.474013985294221</v>
      </c>
      <c r="G6555" s="8">
        <v>-66.575644861293711</v>
      </c>
    </row>
    <row r="6556" spans="1:7" x14ac:dyDescent="0.6">
      <c r="A6556" s="3" t="s">
        <v>73</v>
      </c>
      <c r="B6556" s="3" t="s">
        <v>232</v>
      </c>
      <c r="C6556" s="4">
        <v>2522421</v>
      </c>
      <c r="D6556" s="9">
        <v>1.1378963022223809</v>
      </c>
      <c r="E6556" s="9">
        <v>1.104556740306089</v>
      </c>
      <c r="F6556" s="5">
        <v>-28.149971159392429</v>
      </c>
      <c r="G6556" s="5">
        <v>-34.45189150870096</v>
      </c>
    </row>
    <row r="6557" spans="1:7" x14ac:dyDescent="0.6">
      <c r="A6557" s="6" t="s">
        <v>74</v>
      </c>
      <c r="B6557" s="6" t="s">
        <v>232</v>
      </c>
      <c r="C6557" s="7">
        <v>6339719</v>
      </c>
      <c r="D6557" s="10">
        <v>2.605559543046633</v>
      </c>
      <c r="E6557" s="10">
        <v>1.11918211347668</v>
      </c>
      <c r="F6557" s="8">
        <v>151.33468996650441</v>
      </c>
      <c r="G6557" s="8">
        <v>13.562630148273881</v>
      </c>
    </row>
    <row r="6558" spans="1:7" x14ac:dyDescent="0.6">
      <c r="A6558" s="3" t="s">
        <v>75</v>
      </c>
      <c r="B6558" s="3" t="s">
        <v>232</v>
      </c>
      <c r="C6558" s="4">
        <v>5915062</v>
      </c>
      <c r="D6558" s="9">
        <v>2.3222492042198661</v>
      </c>
      <c r="E6558" s="9">
        <v>1.113861641568165</v>
      </c>
      <c r="F6558" s="5">
        <v>-6.6983568199158414</v>
      </c>
      <c r="G6558" s="5">
        <v>16.901323273534771</v>
      </c>
    </row>
    <row r="6559" spans="1:7" x14ac:dyDescent="0.6">
      <c r="A6559" s="6" t="s">
        <v>76</v>
      </c>
      <c r="B6559" s="6" t="s">
        <v>232</v>
      </c>
      <c r="C6559" s="7">
        <v>4710585</v>
      </c>
      <c r="D6559" s="10">
        <v>1.842574791687096</v>
      </c>
      <c r="E6559" s="10">
        <v>1.202695081128432</v>
      </c>
      <c r="F6559" s="8">
        <v>-20.36288038908129</v>
      </c>
      <c r="G6559" s="8">
        <v>3.0979381003313882</v>
      </c>
    </row>
    <row r="6560" spans="1:7" x14ac:dyDescent="0.6">
      <c r="A6560" s="3" t="s">
        <v>77</v>
      </c>
      <c r="B6560" s="3" t="s">
        <v>232</v>
      </c>
      <c r="C6560" s="4">
        <v>4654854</v>
      </c>
      <c r="D6560" s="9">
        <v>1.775447012936785</v>
      </c>
      <c r="E6560" s="9">
        <v>1.24890439075433</v>
      </c>
      <c r="F6560" s="5">
        <v>-1.1831014619203331</v>
      </c>
      <c r="G6560" s="5">
        <v>28.295414487115082</v>
      </c>
    </row>
    <row r="6561" spans="1:7" x14ac:dyDescent="0.6">
      <c r="A6561" s="6" t="s">
        <v>78</v>
      </c>
      <c r="B6561" s="6" t="s">
        <v>232</v>
      </c>
      <c r="C6561" s="7">
        <v>5254185</v>
      </c>
      <c r="D6561" s="10">
        <v>2.010758295581311</v>
      </c>
      <c r="E6561" s="10">
        <v>1.22775646039106</v>
      </c>
      <c r="F6561" s="8">
        <v>12.875398455032091</v>
      </c>
      <c r="G6561" s="8">
        <v>86.969429759759493</v>
      </c>
    </row>
    <row r="6562" spans="1:7" x14ac:dyDescent="0.6">
      <c r="A6562" s="3" t="s">
        <v>79</v>
      </c>
      <c r="B6562" s="3" t="s">
        <v>232</v>
      </c>
      <c r="C6562" s="4">
        <v>5482742</v>
      </c>
      <c r="D6562" s="9">
        <v>2.1693183891770902</v>
      </c>
      <c r="E6562" s="9">
        <v>1.2365782767426861</v>
      </c>
      <c r="F6562" s="5">
        <v>4.3499990959587453</v>
      </c>
      <c r="G6562" s="5">
        <v>12.85860228654918</v>
      </c>
    </row>
    <row r="6563" spans="1:7" x14ac:dyDescent="0.6">
      <c r="A6563" s="6" t="s">
        <v>80</v>
      </c>
      <c r="B6563" s="6" t="s">
        <v>232</v>
      </c>
      <c r="C6563" s="7">
        <v>3552814</v>
      </c>
      <c r="D6563" s="10">
        <v>1.455519454853248</v>
      </c>
      <c r="E6563" s="10">
        <v>1.2556331507333449</v>
      </c>
      <c r="F6563" s="8">
        <v>-35.200051361161989</v>
      </c>
      <c r="G6563" s="8">
        <v>-15.71980313506484</v>
      </c>
    </row>
    <row r="6564" spans="1:7" x14ac:dyDescent="0.6">
      <c r="A6564" s="3" t="s">
        <v>81</v>
      </c>
      <c r="B6564" s="3" t="s">
        <v>232</v>
      </c>
      <c r="C6564" s="4">
        <v>6065571</v>
      </c>
      <c r="D6564" s="9">
        <v>2.6330288789423548</v>
      </c>
      <c r="E6564" s="9">
        <v>1.2145412860110629</v>
      </c>
      <c r="F6564" s="5">
        <v>70.725824656173941</v>
      </c>
      <c r="G6564" s="5">
        <v>30.545784973345551</v>
      </c>
    </row>
    <row r="6565" spans="1:7" x14ac:dyDescent="0.6">
      <c r="A6565" s="6" t="s">
        <v>82</v>
      </c>
      <c r="B6565" s="6" t="s">
        <v>232</v>
      </c>
      <c r="C6565" s="7">
        <v>3096342</v>
      </c>
      <c r="D6565" s="10">
        <v>1.2573911999793581</v>
      </c>
      <c r="E6565" s="10">
        <v>1.2139661256175021</v>
      </c>
      <c r="F6565" s="8">
        <v>-48.952176143020999</v>
      </c>
      <c r="G6565" s="8">
        <v>-47.297355950528313</v>
      </c>
    </row>
    <row r="6566" spans="1:7" x14ac:dyDescent="0.6">
      <c r="A6566" s="3" t="s">
        <v>83</v>
      </c>
      <c r="B6566" s="3" t="s">
        <v>232</v>
      </c>
      <c r="C6566" s="4">
        <v>2294799</v>
      </c>
      <c r="D6566" s="9">
        <v>0.86049407365384012</v>
      </c>
      <c r="E6566" s="9">
        <v>1.2548799693771531</v>
      </c>
      <c r="F6566" s="5">
        <v>-25.886772197644841</v>
      </c>
      <c r="G6566" s="5">
        <v>-57.821738503119533</v>
      </c>
    </row>
    <row r="6567" spans="1:7" x14ac:dyDescent="0.6">
      <c r="A6567" s="6" t="s">
        <v>84</v>
      </c>
      <c r="B6567" s="6" t="s">
        <v>232</v>
      </c>
      <c r="C6567" s="7">
        <v>2772479</v>
      </c>
      <c r="D6567" s="10">
        <v>1.1585267369604311</v>
      </c>
      <c r="E6567" s="10">
        <v>1.184162217571435</v>
      </c>
      <c r="F6567" s="8">
        <v>20.815766435317421</v>
      </c>
      <c r="G6567" s="8">
        <v>-21.02718138249767</v>
      </c>
    </row>
    <row r="6568" spans="1:7" x14ac:dyDescent="0.6">
      <c r="A6568" s="3" t="s">
        <v>85</v>
      </c>
      <c r="B6568" s="3" t="s">
        <v>232</v>
      </c>
      <c r="C6568" s="4">
        <v>1034654</v>
      </c>
      <c r="D6568" s="9">
        <v>0.40135926842129899</v>
      </c>
      <c r="E6568" s="9">
        <v>1.205398730121745</v>
      </c>
      <c r="F6568" s="5">
        <v>-62.681268280120428</v>
      </c>
      <c r="G6568" s="5">
        <v>-58.981708445973133</v>
      </c>
    </row>
    <row r="6569" spans="1:7" x14ac:dyDescent="0.6">
      <c r="A6569" s="6" t="s">
        <v>86</v>
      </c>
      <c r="B6569" s="6" t="s">
        <v>232</v>
      </c>
      <c r="C6569" s="7">
        <v>2341416</v>
      </c>
      <c r="D6569" s="10">
        <v>1.1206365417111219</v>
      </c>
      <c r="E6569" s="10">
        <v>1.1908633624087679</v>
      </c>
      <c r="F6569" s="8">
        <v>126.29941990269209</v>
      </c>
      <c r="G6569" s="8">
        <v>-63.067511351843827</v>
      </c>
    </row>
    <row r="6570" spans="1:7" x14ac:dyDescent="0.6">
      <c r="A6570" s="3" t="s">
        <v>87</v>
      </c>
      <c r="B6570" s="3" t="s">
        <v>232</v>
      </c>
      <c r="C6570" s="4">
        <v>2587115</v>
      </c>
      <c r="D6570" s="9">
        <v>1.086192231516415</v>
      </c>
      <c r="E6570" s="9">
        <v>1.0975373324283051</v>
      </c>
      <c r="F6570" s="5">
        <v>10.493607287214219</v>
      </c>
      <c r="G6570" s="5">
        <v>-56.262250505573739</v>
      </c>
    </row>
    <row r="6571" spans="1:7" x14ac:dyDescent="0.6">
      <c r="A6571" s="6" t="s">
        <v>88</v>
      </c>
      <c r="B6571" s="6" t="s">
        <v>232</v>
      </c>
      <c r="C6571" s="7">
        <v>2753684</v>
      </c>
      <c r="D6571" s="10">
        <v>1.219737504160274</v>
      </c>
      <c r="E6571" s="10">
        <v>1.2602096013912409</v>
      </c>
      <c r="F6571" s="8">
        <v>6.4384072605972342</v>
      </c>
      <c r="G6571" s="8">
        <v>-41.542632178381247</v>
      </c>
    </row>
    <row r="6572" spans="1:7" x14ac:dyDescent="0.6">
      <c r="A6572" s="3" t="s">
        <v>89</v>
      </c>
      <c r="B6572" s="3" t="s">
        <v>232</v>
      </c>
      <c r="C6572" s="4">
        <v>2468140</v>
      </c>
      <c r="D6572" s="9">
        <v>0.90853076612219252</v>
      </c>
      <c r="E6572" s="9">
        <v>1.2676956264927191</v>
      </c>
      <c r="F6572" s="5">
        <v>-10.369526786661069</v>
      </c>
      <c r="G6572" s="5">
        <v>-46.977069527852002</v>
      </c>
    </row>
    <row r="6573" spans="1:7" x14ac:dyDescent="0.6">
      <c r="A6573" s="6" t="s">
        <v>90</v>
      </c>
      <c r="B6573" s="6" t="s">
        <v>232</v>
      </c>
      <c r="C6573" s="7">
        <v>2684439</v>
      </c>
      <c r="D6573" s="10">
        <v>1.2997470042704811</v>
      </c>
      <c r="E6573" s="10">
        <v>1.2016020232313509</v>
      </c>
      <c r="F6573" s="8">
        <v>8.7636438775758219</v>
      </c>
      <c r="G6573" s="8">
        <v>-48.908555751272552</v>
      </c>
    </row>
    <row r="6574" spans="1:7" x14ac:dyDescent="0.6">
      <c r="A6574" s="3" t="s">
        <v>91</v>
      </c>
      <c r="B6574" s="3" t="s">
        <v>232</v>
      </c>
      <c r="C6574" s="4">
        <v>3126237</v>
      </c>
      <c r="D6574" s="9">
        <v>1.448390322144798</v>
      </c>
      <c r="E6574" s="9">
        <v>1.141795836376917</v>
      </c>
      <c r="F6574" s="5">
        <v>16.4577403323376</v>
      </c>
      <c r="G6574" s="5">
        <v>-42.980410167029561</v>
      </c>
    </row>
    <row r="6575" spans="1:7" x14ac:dyDescent="0.6">
      <c r="A6575" s="6" t="s">
        <v>92</v>
      </c>
      <c r="B6575" s="6" t="s">
        <v>232</v>
      </c>
      <c r="C6575" s="7">
        <v>3040753</v>
      </c>
      <c r="D6575" s="10">
        <v>1.118442817518853</v>
      </c>
      <c r="E6575" s="10">
        <v>1.098220528748916</v>
      </c>
      <c r="F6575" s="8">
        <v>-2.7344056128821959</v>
      </c>
      <c r="G6575" s="8">
        <v>-14.41282881681957</v>
      </c>
    </row>
    <row r="6576" spans="1:7" x14ac:dyDescent="0.6">
      <c r="A6576" s="3" t="s">
        <v>93</v>
      </c>
      <c r="B6576" s="3" t="s">
        <v>232</v>
      </c>
      <c r="C6576" s="4">
        <v>2511264</v>
      </c>
      <c r="D6576" s="9">
        <v>1.156063478052447</v>
      </c>
      <c r="E6576" s="9">
        <v>1.076825179023198</v>
      </c>
      <c r="F6576" s="5">
        <v>-17.413088139681189</v>
      </c>
      <c r="G6576" s="5">
        <v>-58.598061089384657</v>
      </c>
    </row>
    <row r="6577" spans="1:7" x14ac:dyDescent="0.6">
      <c r="A6577" s="6" t="s">
        <v>94</v>
      </c>
      <c r="B6577" s="6" t="s">
        <v>232</v>
      </c>
      <c r="C6577" s="7">
        <v>1794828</v>
      </c>
      <c r="D6577" s="10">
        <v>0.72992524995564312</v>
      </c>
      <c r="E6577" s="10">
        <v>1.0772630694436109</v>
      </c>
      <c r="F6577" s="8">
        <v>-28.52890018731603</v>
      </c>
      <c r="G6577" s="8">
        <v>-42.033922609324158</v>
      </c>
    </row>
    <row r="6578" spans="1:7" x14ac:dyDescent="0.6">
      <c r="A6578" s="3" t="s">
        <v>95</v>
      </c>
      <c r="B6578" s="3" t="s">
        <v>232</v>
      </c>
      <c r="C6578" s="4">
        <v>1305092</v>
      </c>
      <c r="D6578" s="9">
        <v>0.64390339661049756</v>
      </c>
      <c r="E6578" s="9">
        <v>1.088392961387707</v>
      </c>
      <c r="F6578" s="5">
        <v>-27.285957205927261</v>
      </c>
      <c r="G6578" s="5">
        <v>-43.128265264190887</v>
      </c>
    </row>
    <row r="6579" spans="1:7" x14ac:dyDescent="0.6">
      <c r="A6579" s="6" t="s">
        <v>96</v>
      </c>
      <c r="B6579" s="6" t="s">
        <v>232</v>
      </c>
      <c r="C6579" s="7">
        <v>2276697</v>
      </c>
      <c r="D6579" s="10">
        <v>1.200900114512125</v>
      </c>
      <c r="E6579" s="10">
        <v>1.0626853061986561</v>
      </c>
      <c r="F6579" s="8">
        <v>74.447242033511813</v>
      </c>
      <c r="G6579" s="8">
        <v>-17.88226349054403</v>
      </c>
    </row>
    <row r="6580" spans="1:7" x14ac:dyDescent="0.6">
      <c r="A6580" s="3" t="s">
        <v>97</v>
      </c>
      <c r="B6580" s="3" t="s">
        <v>232</v>
      </c>
      <c r="C6580" s="4">
        <v>1652822</v>
      </c>
      <c r="D6580" s="9">
        <v>0.78466111619681866</v>
      </c>
      <c r="E6580" s="9">
        <v>1.119039945836154</v>
      </c>
      <c r="F6580" s="5">
        <v>-27.402636363117271</v>
      </c>
      <c r="G6580" s="5">
        <v>59.746349987532057</v>
      </c>
    </row>
    <row r="6581" spans="1:7" x14ac:dyDescent="0.6">
      <c r="A6581" s="6" t="s">
        <v>98</v>
      </c>
      <c r="B6581" s="6" t="s">
        <v>232</v>
      </c>
      <c r="C6581" s="7">
        <v>1227344</v>
      </c>
      <c r="D6581" s="10">
        <v>0.56643233878293886</v>
      </c>
      <c r="E6581" s="10">
        <v>1.157980941598264</v>
      </c>
      <c r="F6581" s="8">
        <v>-25.742517948091201</v>
      </c>
      <c r="G6581" s="8">
        <v>-47.58112185105081</v>
      </c>
    </row>
    <row r="6582" spans="1:7" x14ac:dyDescent="0.6">
      <c r="A6582" s="3" t="s">
        <v>99</v>
      </c>
      <c r="B6582" s="3" t="s">
        <v>232</v>
      </c>
      <c r="C6582" s="4">
        <v>1429619</v>
      </c>
      <c r="D6582" s="9">
        <v>0.65893721523070725</v>
      </c>
      <c r="E6582" s="9">
        <v>1.0719194721451599</v>
      </c>
      <c r="F6582" s="5">
        <v>16.480709564718609</v>
      </c>
      <c r="G6582" s="5">
        <v>-44.740802013053148</v>
      </c>
    </row>
    <row r="6583" spans="1:7" x14ac:dyDescent="0.6">
      <c r="A6583" s="6" t="s">
        <v>100</v>
      </c>
      <c r="B6583" s="6" t="s">
        <v>232</v>
      </c>
      <c r="C6583" s="7">
        <v>689113</v>
      </c>
      <c r="D6583" s="10">
        <v>0.32077255133610422</v>
      </c>
      <c r="E6583" s="10">
        <v>1.272717702465602</v>
      </c>
      <c r="F6583" s="8">
        <v>-51.797436939492272</v>
      </c>
      <c r="G6583" s="8">
        <v>-74.974870028659794</v>
      </c>
    </row>
    <row r="6584" spans="1:7" x14ac:dyDescent="0.6">
      <c r="A6584" s="3" t="s">
        <v>101</v>
      </c>
      <c r="B6584" s="3" t="s">
        <v>232</v>
      </c>
      <c r="C6584" s="4">
        <v>2382186</v>
      </c>
      <c r="D6584" s="9">
        <v>0.92815779551386146</v>
      </c>
      <c r="E6584" s="9">
        <v>1.598997180829641</v>
      </c>
      <c r="F6584" s="5">
        <v>245.68873319760331</v>
      </c>
      <c r="G6584" s="5">
        <v>-3.482541508990578</v>
      </c>
    </row>
    <row r="6585" spans="1:7" x14ac:dyDescent="0.6">
      <c r="A6585" s="6" t="s">
        <v>102</v>
      </c>
      <c r="B6585" s="6" t="s">
        <v>232</v>
      </c>
      <c r="C6585" s="7">
        <v>1897312</v>
      </c>
      <c r="D6585" s="10">
        <v>0.83284248188457244</v>
      </c>
      <c r="E6585" s="10">
        <v>1.7621547320516391</v>
      </c>
      <c r="F6585" s="8">
        <v>-20.354162101531958</v>
      </c>
      <c r="G6585" s="8">
        <v>-29.32184340936784</v>
      </c>
    </row>
    <row r="6586" spans="1:7" x14ac:dyDescent="0.6">
      <c r="A6586" s="3" t="s">
        <v>89</v>
      </c>
      <c r="B6586" s="3" t="s">
        <v>233</v>
      </c>
      <c r="C6586" s="4">
        <v>27960</v>
      </c>
      <c r="D6586" s="9">
        <v>1.029217152218938E-2</v>
      </c>
      <c r="E6586" s="9">
        <v>1.165</v>
      </c>
      <c r="F6586" s="3"/>
      <c r="G6586" s="3"/>
    </row>
    <row r="6587" spans="1:7" x14ac:dyDescent="0.6">
      <c r="A6587" s="6" t="s">
        <v>93</v>
      </c>
      <c r="B6587" s="6" t="s">
        <v>233</v>
      </c>
      <c r="C6587" s="7">
        <v>25450</v>
      </c>
      <c r="D6587" s="10">
        <v>1.1715938872390461E-2</v>
      </c>
      <c r="E6587" s="10">
        <v>1.060416666666667</v>
      </c>
      <c r="F6587" s="8">
        <v>-8.9771101573676617</v>
      </c>
      <c r="G6587" s="6"/>
    </row>
    <row r="6588" spans="1:7" x14ac:dyDescent="0.6">
      <c r="A6588" s="3" t="s">
        <v>94</v>
      </c>
      <c r="B6588" s="3" t="s">
        <v>233</v>
      </c>
      <c r="C6588" s="4">
        <v>102400</v>
      </c>
      <c r="D6588" s="9">
        <v>4.164429438110942E-2</v>
      </c>
      <c r="E6588" s="9">
        <v>1.0666666666666671</v>
      </c>
      <c r="F6588" s="5">
        <v>302.3575638506876</v>
      </c>
      <c r="G6588" s="3"/>
    </row>
    <row r="6589" spans="1:7" x14ac:dyDescent="0.6">
      <c r="A6589" s="6" t="s">
        <v>95</v>
      </c>
      <c r="B6589" s="6" t="s">
        <v>233</v>
      </c>
      <c r="C6589" s="7">
        <v>25180</v>
      </c>
      <c r="D6589" s="10">
        <v>1.2423252557407701E-2</v>
      </c>
      <c r="E6589" s="10">
        <v>1.049166666666667</v>
      </c>
      <c r="F6589" s="8">
        <v>-75.41015625</v>
      </c>
      <c r="G6589" s="6"/>
    </row>
    <row r="6590" spans="1:7" x14ac:dyDescent="0.6">
      <c r="A6590" s="3" t="s">
        <v>96</v>
      </c>
      <c r="B6590" s="3" t="s">
        <v>233</v>
      </c>
      <c r="C6590" s="4">
        <v>25380</v>
      </c>
      <c r="D6590" s="9">
        <v>1.338730841491763E-2</v>
      </c>
      <c r="E6590" s="9">
        <v>1.0575000000000001</v>
      </c>
      <c r="F6590" s="5">
        <v>0.79428117553614896</v>
      </c>
      <c r="G6590" s="3"/>
    </row>
    <row r="6591" spans="1:7" x14ac:dyDescent="0.6">
      <c r="A6591" s="6" t="s">
        <v>14</v>
      </c>
      <c r="B6591" s="6" t="s">
        <v>234</v>
      </c>
      <c r="C6591" s="7">
        <v>422990</v>
      </c>
      <c r="D6591" s="10">
        <v>0.16315970441705749</v>
      </c>
      <c r="E6591" s="10">
        <v>1.626884615384615</v>
      </c>
      <c r="F6591" s="6"/>
      <c r="G6591" s="6"/>
    </row>
    <row r="6592" spans="1:7" x14ac:dyDescent="0.6">
      <c r="A6592" s="3" t="s">
        <v>15</v>
      </c>
      <c r="B6592" s="3" t="s">
        <v>234</v>
      </c>
      <c r="C6592" s="4">
        <v>1023867</v>
      </c>
      <c r="D6592" s="9">
        <v>0.40408416557890819</v>
      </c>
      <c r="E6592" s="9">
        <v>1.614932176656152</v>
      </c>
      <c r="F6592" s="5">
        <v>142.0546585025651</v>
      </c>
      <c r="G6592" s="3"/>
    </row>
    <row r="6593" spans="1:7" x14ac:dyDescent="0.6">
      <c r="A6593" s="6" t="s">
        <v>16</v>
      </c>
      <c r="B6593" s="6" t="s">
        <v>234</v>
      </c>
      <c r="C6593" s="7">
        <v>1529699</v>
      </c>
      <c r="D6593" s="10">
        <v>0.57254654549696915</v>
      </c>
      <c r="E6593" s="10">
        <v>1.610039995789917</v>
      </c>
      <c r="F6593" s="8">
        <v>49.404072989948887</v>
      </c>
      <c r="G6593" s="6"/>
    </row>
    <row r="6594" spans="1:7" x14ac:dyDescent="0.6">
      <c r="A6594" s="3" t="s">
        <v>17</v>
      </c>
      <c r="B6594" s="3" t="s">
        <v>234</v>
      </c>
      <c r="C6594" s="4">
        <v>2358152</v>
      </c>
      <c r="D6594" s="9">
        <v>0.95034416744378225</v>
      </c>
      <c r="E6594" s="9">
        <v>1.646754189944134</v>
      </c>
      <c r="F6594" s="5">
        <v>54.157909497227898</v>
      </c>
      <c r="G6594" s="3"/>
    </row>
    <row r="6595" spans="1:7" x14ac:dyDescent="0.6">
      <c r="A6595" s="6" t="s">
        <v>18</v>
      </c>
      <c r="B6595" s="6" t="s">
        <v>234</v>
      </c>
      <c r="C6595" s="7">
        <v>1279360</v>
      </c>
      <c r="D6595" s="10">
        <v>0.49162653406809598</v>
      </c>
      <c r="E6595" s="10">
        <v>1.593225404732254</v>
      </c>
      <c r="F6595" s="8">
        <v>-45.747347923289077</v>
      </c>
      <c r="G6595" s="6"/>
    </row>
    <row r="6596" spans="1:7" x14ac:dyDescent="0.6">
      <c r="A6596" s="3" t="s">
        <v>19</v>
      </c>
      <c r="B6596" s="3" t="s">
        <v>234</v>
      </c>
      <c r="C6596" s="4">
        <v>1899199</v>
      </c>
      <c r="D6596" s="9">
        <v>0.86691315033812</v>
      </c>
      <c r="E6596" s="9">
        <v>1.4475602134146339</v>
      </c>
      <c r="F6596" s="5">
        <v>48.449146448224113</v>
      </c>
      <c r="G6596" s="3"/>
    </row>
    <row r="6597" spans="1:7" x14ac:dyDescent="0.6">
      <c r="A6597" s="6" t="s">
        <v>20</v>
      </c>
      <c r="B6597" s="6" t="s">
        <v>234</v>
      </c>
      <c r="C6597" s="7">
        <v>1260977</v>
      </c>
      <c r="D6597" s="10">
        <v>0.43016456994570218</v>
      </c>
      <c r="E6597" s="10">
        <v>1.595668459348307</v>
      </c>
      <c r="F6597" s="8">
        <v>-33.604798654590702</v>
      </c>
      <c r="G6597" s="6"/>
    </row>
    <row r="6598" spans="1:7" x14ac:dyDescent="0.6">
      <c r="A6598" s="3" t="s">
        <v>21</v>
      </c>
      <c r="B6598" s="3" t="s">
        <v>234</v>
      </c>
      <c r="C6598" s="4">
        <v>1652839</v>
      </c>
      <c r="D6598" s="9">
        <v>0.60042879078209521</v>
      </c>
      <c r="E6598" s="9">
        <v>1.550505628517824</v>
      </c>
      <c r="F6598" s="5">
        <v>31.07606244998917</v>
      </c>
      <c r="G6598" s="3"/>
    </row>
    <row r="6599" spans="1:7" x14ac:dyDescent="0.6">
      <c r="A6599" s="6" t="s">
        <v>22</v>
      </c>
      <c r="B6599" s="6" t="s">
        <v>234</v>
      </c>
      <c r="C6599" s="7">
        <v>1265943</v>
      </c>
      <c r="D6599" s="10">
        <v>0.49690194184245101</v>
      </c>
      <c r="E6599" s="10">
        <v>1.5106718377088311</v>
      </c>
      <c r="F6599" s="8">
        <v>-23.40796653515557</v>
      </c>
      <c r="G6599" s="6"/>
    </row>
    <row r="6600" spans="1:7" x14ac:dyDescent="0.6">
      <c r="A6600" s="3" t="s">
        <v>23</v>
      </c>
      <c r="B6600" s="3" t="s">
        <v>234</v>
      </c>
      <c r="C6600" s="4">
        <v>1828211</v>
      </c>
      <c r="D6600" s="9">
        <v>0.69271951322140179</v>
      </c>
      <c r="E6600" s="9">
        <v>1.4911998368678629</v>
      </c>
      <c r="F6600" s="5">
        <v>44.414953911826991</v>
      </c>
      <c r="G6600" s="3"/>
    </row>
    <row r="6601" spans="1:7" x14ac:dyDescent="0.6">
      <c r="A6601" s="6" t="s">
        <v>24</v>
      </c>
      <c r="B6601" s="6" t="s">
        <v>234</v>
      </c>
      <c r="C6601" s="7">
        <v>1428767</v>
      </c>
      <c r="D6601" s="10">
        <v>0.61966317778727176</v>
      </c>
      <c r="E6601" s="10">
        <v>1.5163353674714779</v>
      </c>
      <c r="F6601" s="8">
        <v>-21.848900373096981</v>
      </c>
      <c r="G6601" s="6"/>
    </row>
    <row r="6602" spans="1:7" x14ac:dyDescent="0.6">
      <c r="A6602" s="3" t="s">
        <v>25</v>
      </c>
      <c r="B6602" s="3" t="s">
        <v>234</v>
      </c>
      <c r="C6602" s="4">
        <v>385050</v>
      </c>
      <c r="D6602" s="9">
        <v>0.15378012023580559</v>
      </c>
      <c r="E6602" s="9">
        <v>1.3369791666666671</v>
      </c>
      <c r="F6602" s="5">
        <v>-73.05018942906716</v>
      </c>
      <c r="G6602" s="3"/>
    </row>
    <row r="6603" spans="1:7" x14ac:dyDescent="0.6">
      <c r="A6603" s="6" t="s">
        <v>26</v>
      </c>
      <c r="B6603" s="6" t="s">
        <v>234</v>
      </c>
      <c r="C6603" s="7">
        <v>1780091</v>
      </c>
      <c r="D6603" s="10">
        <v>0.83072628118522951</v>
      </c>
      <c r="E6603" s="10">
        <v>1.4638906249999999</v>
      </c>
      <c r="F6603" s="8">
        <v>362.30125957667838</v>
      </c>
      <c r="G6603" s="8">
        <v>320.83524433201728</v>
      </c>
    </row>
    <row r="6604" spans="1:7" x14ac:dyDescent="0.6">
      <c r="A6604" s="3" t="s">
        <v>27</v>
      </c>
      <c r="B6604" s="3" t="s">
        <v>234</v>
      </c>
      <c r="C6604" s="4">
        <v>2064373</v>
      </c>
      <c r="D6604" s="9">
        <v>0.90763869376790618</v>
      </c>
      <c r="E6604" s="9">
        <v>1.5068416058394161</v>
      </c>
      <c r="F6604" s="5">
        <v>15.97008242837024</v>
      </c>
      <c r="G6604" s="5">
        <v>101.6251134180514</v>
      </c>
    </row>
    <row r="6605" spans="1:7" x14ac:dyDescent="0.6">
      <c r="A6605" s="6" t="s">
        <v>28</v>
      </c>
      <c r="B6605" s="6" t="s">
        <v>234</v>
      </c>
      <c r="C6605" s="7">
        <v>2509375</v>
      </c>
      <c r="D6605" s="10">
        <v>1.0921313545675111</v>
      </c>
      <c r="E6605" s="10">
        <v>1.4517645357246169</v>
      </c>
      <c r="F6605" s="8">
        <v>21.55627883139335</v>
      </c>
      <c r="G6605" s="8">
        <v>64.043710560051352</v>
      </c>
    </row>
    <row r="6606" spans="1:7" x14ac:dyDescent="0.6">
      <c r="A6606" s="3" t="s">
        <v>29</v>
      </c>
      <c r="B6606" s="3" t="s">
        <v>234</v>
      </c>
      <c r="C6606" s="4">
        <v>3036418</v>
      </c>
      <c r="D6606" s="9">
        <v>1.488968940627436</v>
      </c>
      <c r="E6606" s="9">
        <v>1.5197287287287291</v>
      </c>
      <c r="F6606" s="5">
        <v>21.00295890410959</v>
      </c>
      <c r="G6606" s="5">
        <v>28.762607329807398</v>
      </c>
    </row>
    <row r="6607" spans="1:7" x14ac:dyDescent="0.6">
      <c r="A6607" s="6" t="s">
        <v>30</v>
      </c>
      <c r="B6607" s="6" t="s">
        <v>234</v>
      </c>
      <c r="C6607" s="7">
        <v>2309405</v>
      </c>
      <c r="D6607" s="10">
        <v>1.0620855445370101</v>
      </c>
      <c r="E6607" s="10">
        <v>1.5113907068062831</v>
      </c>
      <c r="F6607" s="8">
        <v>-23.94311323408041</v>
      </c>
      <c r="G6607" s="8">
        <v>80.512521885942974</v>
      </c>
    </row>
    <row r="6608" spans="1:7" x14ac:dyDescent="0.6">
      <c r="A6608" s="3" t="s">
        <v>31</v>
      </c>
      <c r="B6608" s="3" t="s">
        <v>234</v>
      </c>
      <c r="C6608" s="4">
        <v>1658728</v>
      </c>
      <c r="D6608" s="9">
        <v>0.75104885051778913</v>
      </c>
      <c r="E6608" s="9">
        <v>1.373119205298013</v>
      </c>
      <c r="F6608" s="5">
        <v>-28.175092718687281</v>
      </c>
      <c r="G6608" s="5">
        <v>-12.66170632987907</v>
      </c>
    </row>
    <row r="6609" spans="1:7" x14ac:dyDescent="0.6">
      <c r="A6609" s="6" t="s">
        <v>32</v>
      </c>
      <c r="B6609" s="6" t="s">
        <v>234</v>
      </c>
      <c r="C6609" s="7">
        <v>1308425</v>
      </c>
      <c r="D6609" s="10">
        <v>0.58739018754080152</v>
      </c>
      <c r="E6609" s="10">
        <v>1.542954009433962</v>
      </c>
      <c r="F6609" s="8">
        <v>-21.118772939264311</v>
      </c>
      <c r="G6609" s="8">
        <v>3.7627966251565281</v>
      </c>
    </row>
    <row r="6610" spans="1:7" x14ac:dyDescent="0.6">
      <c r="A6610" s="3" t="s">
        <v>33</v>
      </c>
      <c r="B6610" s="3" t="s">
        <v>234</v>
      </c>
      <c r="C6610" s="4">
        <v>703390</v>
      </c>
      <c r="D6610" s="9">
        <v>0.33092925852283628</v>
      </c>
      <c r="E6610" s="9">
        <v>1.5493171806167401</v>
      </c>
      <c r="F6610" s="5">
        <v>-46.241473527332467</v>
      </c>
      <c r="G6610" s="5">
        <v>-57.443525957458647</v>
      </c>
    </row>
    <row r="6611" spans="1:7" x14ac:dyDescent="0.6">
      <c r="A6611" s="6" t="s">
        <v>34</v>
      </c>
      <c r="B6611" s="6" t="s">
        <v>234</v>
      </c>
      <c r="C6611" s="7">
        <v>1412269</v>
      </c>
      <c r="D6611" s="10">
        <v>0.59267032138074205</v>
      </c>
      <c r="E6611" s="10">
        <v>1.5587958057395139</v>
      </c>
      <c r="F6611" s="8">
        <v>100.7803636673823</v>
      </c>
      <c r="G6611" s="8">
        <v>11.558656274413609</v>
      </c>
    </row>
    <row r="6612" spans="1:7" x14ac:dyDescent="0.6">
      <c r="A6612" s="3" t="s">
        <v>35</v>
      </c>
      <c r="B6612" s="3" t="s">
        <v>234</v>
      </c>
      <c r="C6612" s="4">
        <v>1594609</v>
      </c>
      <c r="D6612" s="9">
        <v>0.73881248299532776</v>
      </c>
      <c r="E6612" s="9">
        <v>1.5129117647058821</v>
      </c>
      <c r="F6612" s="5">
        <v>12.911138033901469</v>
      </c>
      <c r="G6612" s="5">
        <v>-12.777627965262219</v>
      </c>
    </row>
    <row r="6613" spans="1:7" x14ac:dyDescent="0.6">
      <c r="A6613" s="6" t="s">
        <v>36</v>
      </c>
      <c r="B6613" s="6" t="s">
        <v>234</v>
      </c>
      <c r="C6613" s="7">
        <v>1551310</v>
      </c>
      <c r="D6613" s="10">
        <v>0.77163224191689217</v>
      </c>
      <c r="E6613" s="10">
        <v>1.483087954110899</v>
      </c>
      <c r="F6613" s="8">
        <v>-2.7153364868754641</v>
      </c>
      <c r="G6613" s="8">
        <v>8.5768358311747228</v>
      </c>
    </row>
    <row r="6614" spans="1:7" x14ac:dyDescent="0.6">
      <c r="A6614" s="3" t="s">
        <v>37</v>
      </c>
      <c r="B6614" s="3" t="s">
        <v>234</v>
      </c>
      <c r="C6614" s="4">
        <v>1208301</v>
      </c>
      <c r="D6614" s="9">
        <v>0.51305813831333658</v>
      </c>
      <c r="E6614" s="9">
        <v>1.498110470522596</v>
      </c>
      <c r="F6614" s="5">
        <v>-22.11092560481142</v>
      </c>
      <c r="G6614" s="5">
        <v>213.80366186209591</v>
      </c>
    </row>
    <row r="6615" spans="1:7" x14ac:dyDescent="0.6">
      <c r="A6615" s="6" t="s">
        <v>38</v>
      </c>
      <c r="B6615" s="6" t="s">
        <v>234</v>
      </c>
      <c r="C6615" s="7">
        <v>1464415</v>
      </c>
      <c r="D6615" s="10">
        <v>0.64360572962154128</v>
      </c>
      <c r="E6615" s="10">
        <v>1.602204595185996</v>
      </c>
      <c r="F6615" s="8">
        <v>21.196208560615279</v>
      </c>
      <c r="G6615" s="8">
        <v>-17.733700131060711</v>
      </c>
    </row>
    <row r="6616" spans="1:7" x14ac:dyDescent="0.6">
      <c r="A6616" s="3" t="s">
        <v>39</v>
      </c>
      <c r="B6616" s="3" t="s">
        <v>234</v>
      </c>
      <c r="C6616" s="4">
        <v>896262</v>
      </c>
      <c r="D6616" s="9">
        <v>0.34229181283890853</v>
      </c>
      <c r="E6616" s="9">
        <v>1.8829033613445381</v>
      </c>
      <c r="F6616" s="5">
        <v>-38.797267168118331</v>
      </c>
      <c r="G6616" s="5">
        <v>-56.584299445885023</v>
      </c>
    </row>
    <row r="6617" spans="1:7" x14ac:dyDescent="0.6">
      <c r="A6617" s="6" t="s">
        <v>40</v>
      </c>
      <c r="B6617" s="6" t="s">
        <v>234</v>
      </c>
      <c r="C6617" s="7">
        <v>2367044</v>
      </c>
      <c r="D6617" s="10">
        <v>0.72797535959622772</v>
      </c>
      <c r="E6617" s="10">
        <v>1.721987487269024</v>
      </c>
      <c r="F6617" s="8">
        <v>164.10179166359839</v>
      </c>
      <c r="G6617" s="8">
        <v>-5.6719701120797046</v>
      </c>
    </row>
    <row r="6618" spans="1:7" x14ac:dyDescent="0.6">
      <c r="A6618" s="3" t="s">
        <v>41</v>
      </c>
      <c r="B6618" s="3" t="s">
        <v>234</v>
      </c>
      <c r="C6618" s="4">
        <v>2541189</v>
      </c>
      <c r="D6618" s="9">
        <v>0.78153677138891597</v>
      </c>
      <c r="E6618" s="9">
        <v>1.9644318181818179</v>
      </c>
      <c r="F6618" s="5">
        <v>7.357066450813754</v>
      </c>
      <c r="G6618" s="5">
        <v>-16.309645114737169</v>
      </c>
    </row>
    <row r="6619" spans="1:7" x14ac:dyDescent="0.6">
      <c r="A6619" s="6" t="s">
        <v>42</v>
      </c>
      <c r="B6619" s="6" t="s">
        <v>234</v>
      </c>
      <c r="C6619" s="7">
        <v>1444035</v>
      </c>
      <c r="D6619" s="10">
        <v>0.40675113221954362</v>
      </c>
      <c r="E6619" s="10">
        <v>1.761018292682927</v>
      </c>
      <c r="F6619" s="8">
        <v>-43.174828790774711</v>
      </c>
      <c r="G6619" s="8">
        <v>-37.47155652646461</v>
      </c>
    </row>
    <row r="6620" spans="1:7" x14ac:dyDescent="0.6">
      <c r="A6620" s="3" t="s">
        <v>43</v>
      </c>
      <c r="B6620" s="3" t="s">
        <v>234</v>
      </c>
      <c r="C6620" s="4">
        <v>2254147</v>
      </c>
      <c r="D6620" s="9">
        <v>0.67485456365575969</v>
      </c>
      <c r="E6620" s="9">
        <v>1.7501820722854149</v>
      </c>
      <c r="F6620" s="5">
        <v>56.100579279588089</v>
      </c>
      <c r="G6620" s="5">
        <v>35.896120400692588</v>
      </c>
    </row>
    <row r="6621" spans="1:7" x14ac:dyDescent="0.6">
      <c r="A6621" s="6" t="s">
        <v>44</v>
      </c>
      <c r="B6621" s="6" t="s">
        <v>234</v>
      </c>
      <c r="C6621" s="7">
        <v>1507036</v>
      </c>
      <c r="D6621" s="10">
        <v>0.42300472553198287</v>
      </c>
      <c r="E6621" s="10">
        <v>1.834604662487066</v>
      </c>
      <c r="F6621" s="8">
        <v>-33.143845543347439</v>
      </c>
      <c r="G6621" s="8">
        <v>15.17939507423047</v>
      </c>
    </row>
    <row r="6622" spans="1:7" x14ac:dyDescent="0.6">
      <c r="A6622" s="3" t="s">
        <v>45</v>
      </c>
      <c r="B6622" s="3" t="s">
        <v>234</v>
      </c>
      <c r="C6622" s="4">
        <v>1155829</v>
      </c>
      <c r="D6622" s="9">
        <v>0.32467972614977553</v>
      </c>
      <c r="E6622" s="9">
        <v>1.8763457792207789</v>
      </c>
      <c r="F6622" s="5">
        <v>-23.304486422354881</v>
      </c>
      <c r="G6622" s="5">
        <v>64.322637512617462</v>
      </c>
    </row>
    <row r="6623" spans="1:7" x14ac:dyDescent="0.6">
      <c r="A6623" s="6" t="s">
        <v>46</v>
      </c>
      <c r="B6623" s="6" t="s">
        <v>234</v>
      </c>
      <c r="C6623" s="7">
        <v>1962812</v>
      </c>
      <c r="D6623" s="10">
        <v>0.57258251091660328</v>
      </c>
      <c r="E6623" s="10">
        <v>2.0445958333333332</v>
      </c>
      <c r="F6623" s="8">
        <v>69.818545822954775</v>
      </c>
      <c r="G6623" s="8">
        <v>38.982870827016647</v>
      </c>
    </row>
    <row r="6624" spans="1:7" x14ac:dyDescent="0.6">
      <c r="A6624" s="3" t="s">
        <v>47</v>
      </c>
      <c r="B6624" s="3" t="s">
        <v>234</v>
      </c>
      <c r="C6624" s="4">
        <v>3331600</v>
      </c>
      <c r="D6624" s="9">
        <v>0.91022060284771689</v>
      </c>
      <c r="E6624" s="9">
        <v>1.992583732057416</v>
      </c>
      <c r="F6624" s="5">
        <v>69.736072532672509</v>
      </c>
      <c r="G6624" s="5">
        <v>108.92896001464941</v>
      </c>
    </row>
    <row r="6625" spans="1:7" x14ac:dyDescent="0.6">
      <c r="A6625" s="6" t="s">
        <v>48</v>
      </c>
      <c r="B6625" s="6" t="s">
        <v>234</v>
      </c>
      <c r="C6625" s="7">
        <v>3539863</v>
      </c>
      <c r="D6625" s="10">
        <v>1.076234104680204</v>
      </c>
      <c r="E6625" s="10">
        <v>2.1054120700689221</v>
      </c>
      <c r="F6625" s="8">
        <v>6.2511405931084063</v>
      </c>
      <c r="G6625" s="8">
        <v>128.1854045935371</v>
      </c>
    </row>
    <row r="6626" spans="1:7" x14ac:dyDescent="0.6">
      <c r="A6626" s="3" t="s">
        <v>49</v>
      </c>
      <c r="B6626" s="3" t="s">
        <v>234</v>
      </c>
      <c r="C6626" s="4">
        <v>3227728</v>
      </c>
      <c r="D6626" s="9">
        <v>0.85842342157708784</v>
      </c>
      <c r="E6626" s="9">
        <v>1.9826339066339069</v>
      </c>
      <c r="F6626" s="5">
        <v>-8.8177141318745988</v>
      </c>
      <c r="G6626" s="5">
        <v>167.12946525741521</v>
      </c>
    </row>
    <row r="6627" spans="1:7" x14ac:dyDescent="0.6">
      <c r="A6627" s="6" t="s">
        <v>50</v>
      </c>
      <c r="B6627" s="6" t="s">
        <v>234</v>
      </c>
      <c r="C6627" s="7">
        <v>1430337</v>
      </c>
      <c r="D6627" s="10">
        <v>0.33302315538366972</v>
      </c>
      <c r="E6627" s="10">
        <v>2.0115955929714811</v>
      </c>
      <c r="F6627" s="8">
        <v>-55.685949993307979</v>
      </c>
      <c r="G6627" s="8">
        <v>-2.3270725852985619</v>
      </c>
    </row>
    <row r="6628" spans="1:7" x14ac:dyDescent="0.6">
      <c r="A6628" s="3" t="s">
        <v>51</v>
      </c>
      <c r="B6628" s="3" t="s">
        <v>234</v>
      </c>
      <c r="C6628" s="4">
        <v>3005806</v>
      </c>
      <c r="D6628" s="9">
        <v>0.7581265828096132</v>
      </c>
      <c r="E6628" s="9">
        <v>2.219945347119646</v>
      </c>
      <c r="F6628" s="5">
        <v>110.1466996938484</v>
      </c>
      <c r="G6628" s="5">
        <v>235.37135346583921</v>
      </c>
    </row>
    <row r="6629" spans="1:7" x14ac:dyDescent="0.6">
      <c r="A6629" s="6" t="s">
        <v>52</v>
      </c>
      <c r="B6629" s="6" t="s">
        <v>234</v>
      </c>
      <c r="C6629" s="7">
        <v>2923591</v>
      </c>
      <c r="D6629" s="10">
        <v>0.7816782920949441</v>
      </c>
      <c r="E6629" s="10">
        <v>2.33131932538575</v>
      </c>
      <c r="F6629" s="8">
        <v>-2.7352064637571449</v>
      </c>
      <c r="G6629" s="8">
        <v>23.51232169744204</v>
      </c>
    </row>
    <row r="6630" spans="1:7" x14ac:dyDescent="0.6">
      <c r="A6630" s="3" t="s">
        <v>53</v>
      </c>
      <c r="B6630" s="3" t="s">
        <v>234</v>
      </c>
      <c r="C6630" s="4">
        <v>3046983</v>
      </c>
      <c r="D6630" s="9">
        <v>0.98007186594765339</v>
      </c>
      <c r="E6630" s="9">
        <v>2.2704791356184799</v>
      </c>
      <c r="F6630" s="5">
        <v>4.2205629994072291</v>
      </c>
      <c r="G6630" s="5">
        <v>19.903832418604051</v>
      </c>
    </row>
    <row r="6631" spans="1:7" x14ac:dyDescent="0.6">
      <c r="A6631" s="6" t="s">
        <v>54</v>
      </c>
      <c r="B6631" s="6" t="s">
        <v>234</v>
      </c>
      <c r="C6631" s="7">
        <v>4482897</v>
      </c>
      <c r="D6631" s="10">
        <v>1.2589337485369581</v>
      </c>
      <c r="E6631" s="10">
        <v>1.864610681307711</v>
      </c>
      <c r="F6631" s="8">
        <v>47.12576341909358</v>
      </c>
      <c r="G6631" s="8">
        <v>210.4424061743656</v>
      </c>
    </row>
    <row r="6632" spans="1:7" x14ac:dyDescent="0.6">
      <c r="A6632" s="3" t="s">
        <v>55</v>
      </c>
      <c r="B6632" s="3" t="s">
        <v>234</v>
      </c>
      <c r="C6632" s="4">
        <v>3366243</v>
      </c>
      <c r="D6632" s="9">
        <v>1.14946636563931</v>
      </c>
      <c r="E6632" s="9">
        <v>2.5846460380835379</v>
      </c>
      <c r="F6632" s="5">
        <v>-24.909204918158949</v>
      </c>
      <c r="G6632" s="5">
        <v>49.335557973814481</v>
      </c>
    </row>
    <row r="6633" spans="1:7" x14ac:dyDescent="0.6">
      <c r="A6633" s="6" t="s">
        <v>56</v>
      </c>
      <c r="B6633" s="6" t="s">
        <v>234</v>
      </c>
      <c r="C6633" s="7">
        <v>4274530</v>
      </c>
      <c r="D6633" s="10">
        <v>1.4881761673488569</v>
      </c>
      <c r="E6633" s="10">
        <v>1.8282301214249359</v>
      </c>
      <c r="F6633" s="8">
        <v>26.982217267143231</v>
      </c>
      <c r="G6633" s="8">
        <v>183.6382143492259</v>
      </c>
    </row>
    <row r="6634" spans="1:7" x14ac:dyDescent="0.6">
      <c r="A6634" s="3" t="s">
        <v>57</v>
      </c>
      <c r="B6634" s="3" t="s">
        <v>234</v>
      </c>
      <c r="C6634" s="4">
        <v>3486376</v>
      </c>
      <c r="D6634" s="9">
        <v>1.370539394068192</v>
      </c>
      <c r="E6634" s="9">
        <v>2.135998039455949</v>
      </c>
      <c r="F6634" s="5">
        <v>-18.438378020507521</v>
      </c>
      <c r="G6634" s="5">
        <v>201.63423828265249</v>
      </c>
    </row>
    <row r="6635" spans="1:7" x14ac:dyDescent="0.6">
      <c r="A6635" s="6" t="s">
        <v>58</v>
      </c>
      <c r="B6635" s="6" t="s">
        <v>234</v>
      </c>
      <c r="C6635" s="7">
        <v>4025200</v>
      </c>
      <c r="D6635" s="10">
        <v>1.6544616212459571</v>
      </c>
      <c r="E6635" s="10">
        <v>2.109643605870021</v>
      </c>
      <c r="F6635" s="8">
        <v>15.455131632388481</v>
      </c>
      <c r="G6635" s="8">
        <v>105.073129775037</v>
      </c>
    </row>
    <row r="6636" spans="1:7" x14ac:dyDescent="0.6">
      <c r="A6636" s="3" t="s">
        <v>59</v>
      </c>
      <c r="B6636" s="3" t="s">
        <v>234</v>
      </c>
      <c r="C6636" s="4">
        <v>4175977</v>
      </c>
      <c r="D6636" s="9">
        <v>1.8740979703842511</v>
      </c>
      <c r="E6636" s="9">
        <v>2.059007962921874</v>
      </c>
      <c r="F6636" s="5">
        <v>3.7458262943456329</v>
      </c>
      <c r="G6636" s="5">
        <v>25.34448913434986</v>
      </c>
    </row>
    <row r="6637" spans="1:7" x14ac:dyDescent="0.6">
      <c r="A6637" s="6" t="s">
        <v>60</v>
      </c>
      <c r="B6637" s="6" t="s">
        <v>234</v>
      </c>
      <c r="C6637" s="7">
        <v>1907172</v>
      </c>
      <c r="D6637" s="10">
        <v>0.93433215651902224</v>
      </c>
      <c r="E6637" s="10">
        <v>1.737900492072171</v>
      </c>
      <c r="F6637" s="8">
        <v>-54.32992087839564</v>
      </c>
      <c r="G6637" s="8">
        <v>-46.122999675411172</v>
      </c>
    </row>
    <row r="6638" spans="1:7" x14ac:dyDescent="0.6">
      <c r="A6638" s="3" t="s">
        <v>61</v>
      </c>
      <c r="B6638" s="3" t="s">
        <v>234</v>
      </c>
      <c r="C6638" s="4">
        <v>4668235</v>
      </c>
      <c r="D6638" s="9">
        <v>1.9396111607784829</v>
      </c>
      <c r="E6638" s="9">
        <v>1.911957323066841</v>
      </c>
      <c r="F6638" s="5">
        <v>144.7726266954422</v>
      </c>
      <c r="G6638" s="5">
        <v>44.629132318460528</v>
      </c>
    </row>
    <row r="6639" spans="1:7" x14ac:dyDescent="0.6">
      <c r="A6639" s="6" t="s">
        <v>62</v>
      </c>
      <c r="B6639" s="6" t="s">
        <v>234</v>
      </c>
      <c r="C6639" s="7">
        <v>3607184</v>
      </c>
      <c r="D6639" s="10">
        <v>1.4863481477517539</v>
      </c>
      <c r="E6639" s="10">
        <v>1.9331103965702039</v>
      </c>
      <c r="F6639" s="8">
        <v>-22.729168518722819</v>
      </c>
      <c r="G6639" s="8">
        <v>152.19119689975159</v>
      </c>
    </row>
    <row r="6640" spans="1:7" x14ac:dyDescent="0.6">
      <c r="A6640" s="3" t="s">
        <v>63</v>
      </c>
      <c r="B6640" s="3" t="s">
        <v>234</v>
      </c>
      <c r="C6640" s="4">
        <v>4348514</v>
      </c>
      <c r="D6640" s="9">
        <v>1.6259351256179559</v>
      </c>
      <c r="E6640" s="9">
        <v>2.0832202740251029</v>
      </c>
      <c r="F6640" s="5">
        <v>20.55148836322185</v>
      </c>
      <c r="G6640" s="5">
        <v>44.670481062317393</v>
      </c>
    </row>
    <row r="6641" spans="1:7" x14ac:dyDescent="0.6">
      <c r="A6641" s="6" t="s">
        <v>64</v>
      </c>
      <c r="B6641" s="6" t="s">
        <v>234</v>
      </c>
      <c r="C6641" s="7">
        <v>5236221</v>
      </c>
      <c r="D6641" s="10">
        <v>1.902211112654443</v>
      </c>
      <c r="E6641" s="10">
        <v>1.6860034774768971</v>
      </c>
      <c r="F6641" s="8">
        <v>20.41403109200062</v>
      </c>
      <c r="G6641" s="8">
        <v>79.102377863387872</v>
      </c>
    </row>
    <row r="6642" spans="1:7" x14ac:dyDescent="0.6">
      <c r="A6642" s="3" t="s">
        <v>65</v>
      </c>
      <c r="B6642" s="3" t="s">
        <v>234</v>
      </c>
      <c r="C6642" s="4">
        <v>4463180</v>
      </c>
      <c r="D6642" s="9">
        <v>1.817426387447284</v>
      </c>
      <c r="E6642" s="9">
        <v>1.6518060695780901</v>
      </c>
      <c r="F6642" s="5">
        <v>-14.763337911062189</v>
      </c>
      <c r="G6642" s="5">
        <v>46.478664304986282</v>
      </c>
    </row>
    <row r="6643" spans="1:7" x14ac:dyDescent="0.6">
      <c r="A6643" s="6" t="s">
        <v>66</v>
      </c>
      <c r="B6643" s="6" t="s">
        <v>234</v>
      </c>
      <c r="C6643" s="7">
        <v>3028623</v>
      </c>
      <c r="D6643" s="10">
        <v>1.3249444909739601</v>
      </c>
      <c r="E6643" s="10">
        <v>1.615437913377427</v>
      </c>
      <c r="F6643" s="8">
        <v>-32.142037739907423</v>
      </c>
      <c r="G6643" s="8">
        <v>-32.440495509934763</v>
      </c>
    </row>
    <row r="6644" spans="1:7" x14ac:dyDescent="0.6">
      <c r="A6644" s="3" t="s">
        <v>67</v>
      </c>
      <c r="B6644" s="3" t="s">
        <v>234</v>
      </c>
      <c r="C6644" s="4">
        <v>3465831</v>
      </c>
      <c r="D6644" s="9">
        <v>1.536058879041609</v>
      </c>
      <c r="E6644" s="9">
        <v>1.612539431442795</v>
      </c>
      <c r="F6644" s="5">
        <v>14.435867389239281</v>
      </c>
      <c r="G6644" s="5">
        <v>2.9584316996723148</v>
      </c>
    </row>
    <row r="6645" spans="1:7" x14ac:dyDescent="0.6">
      <c r="A6645" s="6" t="s">
        <v>68</v>
      </c>
      <c r="B6645" s="6" t="s">
        <v>234</v>
      </c>
      <c r="C6645" s="7">
        <v>2966157</v>
      </c>
      <c r="D6645" s="10">
        <v>1.3284501148396879</v>
      </c>
      <c r="E6645" s="10">
        <v>1.690599601025933</v>
      </c>
      <c r="F6645" s="8">
        <v>-14.41714844145603</v>
      </c>
      <c r="G6645" s="8">
        <v>-30.608581528261588</v>
      </c>
    </row>
    <row r="6646" spans="1:7" x14ac:dyDescent="0.6">
      <c r="A6646" s="3" t="s">
        <v>69</v>
      </c>
      <c r="B6646" s="3" t="s">
        <v>234</v>
      </c>
      <c r="C6646" s="4">
        <v>4671161</v>
      </c>
      <c r="D6646" s="9">
        <v>1.893237603363775</v>
      </c>
      <c r="E6646" s="9">
        <v>1.5335393959290871</v>
      </c>
      <c r="F6646" s="5">
        <v>57.481920208539186</v>
      </c>
      <c r="G6646" s="5">
        <v>33.983282353940012</v>
      </c>
    </row>
    <row r="6647" spans="1:7" x14ac:dyDescent="0.6">
      <c r="A6647" s="6" t="s">
        <v>70</v>
      </c>
      <c r="B6647" s="6" t="s">
        <v>234</v>
      </c>
      <c r="C6647" s="7">
        <v>4467178</v>
      </c>
      <c r="D6647" s="10">
        <v>1.701106636016082</v>
      </c>
      <c r="E6647" s="10">
        <v>1.474316171617162</v>
      </c>
      <c r="F6647" s="8">
        <v>-4.3668586888784162</v>
      </c>
      <c r="G6647" s="8">
        <v>10.98027427208585</v>
      </c>
    </row>
    <row r="6648" spans="1:7" x14ac:dyDescent="0.6">
      <c r="A6648" s="3" t="s">
        <v>71</v>
      </c>
      <c r="B6648" s="3" t="s">
        <v>234</v>
      </c>
      <c r="C6648" s="4">
        <v>2403425</v>
      </c>
      <c r="D6648" s="9">
        <v>1.1013524971134701</v>
      </c>
      <c r="E6648" s="9">
        <v>1.6877368242170929</v>
      </c>
      <c r="F6648" s="5">
        <v>-46.198136720766449</v>
      </c>
      <c r="G6648" s="5">
        <v>-42.446402362848268</v>
      </c>
    </row>
    <row r="6649" spans="1:7" x14ac:dyDescent="0.6">
      <c r="A6649" s="6" t="s">
        <v>72</v>
      </c>
      <c r="B6649" s="6" t="s">
        <v>234</v>
      </c>
      <c r="C6649" s="7">
        <v>1748843</v>
      </c>
      <c r="D6649" s="10">
        <v>0.75600160513246761</v>
      </c>
      <c r="E6649" s="10">
        <v>1.5447778464799931</v>
      </c>
      <c r="F6649" s="8">
        <v>-27.235382839073409</v>
      </c>
      <c r="G6649" s="8">
        <v>-8.3017682726046704</v>
      </c>
    </row>
    <row r="6650" spans="1:7" x14ac:dyDescent="0.6">
      <c r="A6650" s="3" t="s">
        <v>73</v>
      </c>
      <c r="B6650" s="3" t="s">
        <v>234</v>
      </c>
      <c r="C6650" s="4">
        <v>4641229</v>
      </c>
      <c r="D6650" s="9">
        <v>2.0937176295579838</v>
      </c>
      <c r="E6650" s="9">
        <v>1.566236628083556</v>
      </c>
      <c r="F6650" s="5">
        <v>165.38854545548111</v>
      </c>
      <c r="G6650" s="5">
        <v>-0.57850558080302372</v>
      </c>
    </row>
    <row r="6651" spans="1:7" x14ac:dyDescent="0.6">
      <c r="A6651" s="6" t="s">
        <v>74</v>
      </c>
      <c r="B6651" s="6" t="s">
        <v>234</v>
      </c>
      <c r="C6651" s="7">
        <v>2086150</v>
      </c>
      <c r="D6651" s="10">
        <v>0.85738627228221531</v>
      </c>
      <c r="E6651" s="10">
        <v>1.542611010463268</v>
      </c>
      <c r="F6651" s="8">
        <v>-55.051776156703312</v>
      </c>
      <c r="G6651" s="8">
        <v>-42.166798255924853</v>
      </c>
    </row>
    <row r="6652" spans="1:7" x14ac:dyDescent="0.6">
      <c r="A6652" s="3" t="s">
        <v>75</v>
      </c>
      <c r="B6652" s="3" t="s">
        <v>234</v>
      </c>
      <c r="C6652" s="4">
        <v>3146721</v>
      </c>
      <c r="D6652" s="9">
        <v>1.235400463790902</v>
      </c>
      <c r="E6652" s="9">
        <v>1.357515530629853</v>
      </c>
      <c r="F6652" s="5">
        <v>50.838674112599769</v>
      </c>
      <c r="G6652" s="5">
        <v>-27.636866295014801</v>
      </c>
    </row>
    <row r="6653" spans="1:7" x14ac:dyDescent="0.6">
      <c r="A6653" s="6" t="s">
        <v>76</v>
      </c>
      <c r="B6653" s="6" t="s">
        <v>234</v>
      </c>
      <c r="C6653" s="7">
        <v>2719480</v>
      </c>
      <c r="D6653" s="10">
        <v>1.0637416147882319</v>
      </c>
      <c r="E6653" s="10">
        <v>1.591828611566378</v>
      </c>
      <c r="F6653" s="8">
        <v>-13.577339713307911</v>
      </c>
      <c r="G6653" s="8">
        <v>-48.064071398055972</v>
      </c>
    </row>
    <row r="6654" spans="1:7" x14ac:dyDescent="0.6">
      <c r="A6654" s="3" t="s">
        <v>77</v>
      </c>
      <c r="B6654" s="3" t="s">
        <v>234</v>
      </c>
      <c r="C6654" s="4">
        <v>2801463</v>
      </c>
      <c r="D6654" s="9">
        <v>1.0685295640213259</v>
      </c>
      <c r="E6654" s="9">
        <v>1.6501519703127761</v>
      </c>
      <c r="F6654" s="5">
        <v>3.0146572138791239</v>
      </c>
      <c r="G6654" s="5">
        <v>-37.231682343082738</v>
      </c>
    </row>
    <row r="6655" spans="1:7" x14ac:dyDescent="0.6">
      <c r="A6655" s="6" t="s">
        <v>78</v>
      </c>
      <c r="B6655" s="6" t="s">
        <v>234</v>
      </c>
      <c r="C6655" s="7">
        <v>3626133</v>
      </c>
      <c r="D6655" s="10">
        <v>1.387708466799541</v>
      </c>
      <c r="E6655" s="10">
        <v>1.5596270967741941</v>
      </c>
      <c r="F6655" s="8">
        <v>29.437119105267499</v>
      </c>
      <c r="G6655" s="8">
        <v>19.7287678261705</v>
      </c>
    </row>
    <row r="6656" spans="1:7" x14ac:dyDescent="0.6">
      <c r="A6656" s="3" t="s">
        <v>79</v>
      </c>
      <c r="B6656" s="3" t="s">
        <v>234</v>
      </c>
      <c r="C6656" s="4">
        <v>2512588</v>
      </c>
      <c r="D6656" s="9">
        <v>0.99413821639349176</v>
      </c>
      <c r="E6656" s="9">
        <v>1.4188198091365971</v>
      </c>
      <c r="F6656" s="5">
        <v>-30.708884643778919</v>
      </c>
      <c r="G6656" s="5">
        <v>-27.504024287393129</v>
      </c>
    </row>
    <row r="6657" spans="1:7" x14ac:dyDescent="0.6">
      <c r="A6657" s="6" t="s">
        <v>80</v>
      </c>
      <c r="B6657" s="6" t="s">
        <v>234</v>
      </c>
      <c r="C6657" s="7">
        <v>1523728</v>
      </c>
      <c r="D6657" s="10">
        <v>0.62424200870201219</v>
      </c>
      <c r="E6657" s="10">
        <v>1.525711424852308</v>
      </c>
      <c r="F6657" s="8">
        <v>-39.356233493115468</v>
      </c>
      <c r="G6657" s="8">
        <v>-48.62955669575144</v>
      </c>
    </row>
    <row r="6658" spans="1:7" x14ac:dyDescent="0.6">
      <c r="A6658" s="3" t="s">
        <v>81</v>
      </c>
      <c r="B6658" s="3" t="s">
        <v>234</v>
      </c>
      <c r="C6658" s="4">
        <v>5010320</v>
      </c>
      <c r="D6658" s="9">
        <v>2.17495059455119</v>
      </c>
      <c r="E6658" s="9">
        <v>1.324815568893942</v>
      </c>
      <c r="F6658" s="5">
        <v>228.8198418615396</v>
      </c>
      <c r="G6658" s="5">
        <v>7.2607002841477808</v>
      </c>
    </row>
    <row r="6659" spans="1:7" x14ac:dyDescent="0.6">
      <c r="A6659" s="6" t="s">
        <v>82</v>
      </c>
      <c r="B6659" s="6" t="s">
        <v>234</v>
      </c>
      <c r="C6659" s="7">
        <v>4468177</v>
      </c>
      <c r="D6659" s="10">
        <v>1.814478646012025</v>
      </c>
      <c r="E6659" s="10">
        <v>1.2835716235044019</v>
      </c>
      <c r="F6659" s="8">
        <v>-10.82052643344138</v>
      </c>
      <c r="G6659" s="8">
        <v>2.2363111566181541E-2</v>
      </c>
    </row>
    <row r="6660" spans="1:7" x14ac:dyDescent="0.6">
      <c r="A6660" s="3" t="s">
        <v>83</v>
      </c>
      <c r="B6660" s="3" t="s">
        <v>234</v>
      </c>
      <c r="C6660" s="4">
        <v>1427570</v>
      </c>
      <c r="D6660" s="9">
        <v>0.53530419209961844</v>
      </c>
      <c r="E6660" s="9">
        <v>1.449751193256829</v>
      </c>
      <c r="F6660" s="5">
        <v>-68.050280908746458</v>
      </c>
      <c r="G6660" s="5">
        <v>-40.602681589814537</v>
      </c>
    </row>
    <row r="6661" spans="1:7" x14ac:dyDescent="0.6">
      <c r="A6661" s="6" t="s">
        <v>84</v>
      </c>
      <c r="B6661" s="6" t="s">
        <v>234</v>
      </c>
      <c r="C6661" s="7">
        <v>4341659</v>
      </c>
      <c r="D6661" s="10">
        <v>1.814234854173788</v>
      </c>
      <c r="E6661" s="10">
        <v>1.4112790924457159</v>
      </c>
      <c r="F6661" s="8">
        <v>204.1293246565842</v>
      </c>
      <c r="G6661" s="8">
        <v>148.25893462134681</v>
      </c>
    </row>
    <row r="6662" spans="1:7" x14ac:dyDescent="0.6">
      <c r="A6662" s="3" t="s">
        <v>85</v>
      </c>
      <c r="B6662" s="3" t="s">
        <v>234</v>
      </c>
      <c r="C6662" s="4">
        <v>3233921</v>
      </c>
      <c r="D6662" s="9">
        <v>1.2544910343866409</v>
      </c>
      <c r="E6662" s="9">
        <v>1.6494547587473221</v>
      </c>
      <c r="F6662" s="5">
        <v>-25.514164055721551</v>
      </c>
      <c r="G6662" s="5">
        <v>-30.321882415196491</v>
      </c>
    </row>
    <row r="6663" spans="1:7" x14ac:dyDescent="0.6">
      <c r="A6663" s="6" t="s">
        <v>86</v>
      </c>
      <c r="B6663" s="6" t="s">
        <v>234</v>
      </c>
      <c r="C6663" s="7">
        <v>1099350</v>
      </c>
      <c r="D6663" s="10">
        <v>0.52616527013145975</v>
      </c>
      <c r="E6663" s="10">
        <v>1.5226454293628811</v>
      </c>
      <c r="F6663" s="8">
        <v>-66.005663094429337</v>
      </c>
      <c r="G6663" s="8">
        <v>-47.302447091532251</v>
      </c>
    </row>
    <row r="6664" spans="1:7" x14ac:dyDescent="0.6">
      <c r="A6664" s="3" t="s">
        <v>87</v>
      </c>
      <c r="B6664" s="3" t="s">
        <v>234</v>
      </c>
      <c r="C6664" s="4">
        <v>1532318</v>
      </c>
      <c r="D6664" s="9">
        <v>0.64333897326279277</v>
      </c>
      <c r="E6664" s="9">
        <v>1.665382023693077</v>
      </c>
      <c r="F6664" s="5">
        <v>39.383999636148623</v>
      </c>
      <c r="G6664" s="5">
        <v>-51.304294216106229</v>
      </c>
    </row>
    <row r="6665" spans="1:7" x14ac:dyDescent="0.6">
      <c r="A6665" s="6" t="s">
        <v>88</v>
      </c>
      <c r="B6665" s="6" t="s">
        <v>234</v>
      </c>
      <c r="C6665" s="7">
        <v>2106403</v>
      </c>
      <c r="D6665" s="10">
        <v>0.93302598917512447</v>
      </c>
      <c r="E6665" s="10">
        <v>1.6268800926819851</v>
      </c>
      <c r="F6665" s="8">
        <v>37.465134521685449</v>
      </c>
      <c r="G6665" s="8">
        <v>-22.543905452512981</v>
      </c>
    </row>
    <row r="6666" spans="1:7" x14ac:dyDescent="0.6">
      <c r="A6666" s="3" t="s">
        <v>89</v>
      </c>
      <c r="B6666" s="3" t="s">
        <v>234</v>
      </c>
      <c r="C6666" s="4">
        <v>1700725</v>
      </c>
      <c r="D6666" s="9">
        <v>0.62604268283531961</v>
      </c>
      <c r="E6666" s="9">
        <v>1.4933049433664061</v>
      </c>
      <c r="F6666" s="5">
        <v>-19.25927754565484</v>
      </c>
      <c r="G6666" s="5">
        <v>-39.291541598086432</v>
      </c>
    </row>
    <row r="6667" spans="1:7" x14ac:dyDescent="0.6">
      <c r="A6667" s="6" t="s">
        <v>90</v>
      </c>
      <c r="B6667" s="6" t="s">
        <v>234</v>
      </c>
      <c r="C6667" s="7">
        <v>980873</v>
      </c>
      <c r="D6667" s="10">
        <v>0.47491738248468301</v>
      </c>
      <c r="E6667" s="10">
        <v>1.4615899269855459</v>
      </c>
      <c r="F6667" s="8">
        <v>-42.326184421349723</v>
      </c>
      <c r="G6667" s="8">
        <v>-72.949889041576796</v>
      </c>
    </row>
    <row r="6668" spans="1:7" x14ac:dyDescent="0.6">
      <c r="A6668" s="3" t="s">
        <v>91</v>
      </c>
      <c r="B6668" s="3" t="s">
        <v>234</v>
      </c>
      <c r="C6668" s="4">
        <v>3014085</v>
      </c>
      <c r="D6668" s="9">
        <v>1.3964301312158369</v>
      </c>
      <c r="E6668" s="9">
        <v>1.669668180810991</v>
      </c>
      <c r="F6668" s="5">
        <v>207.28595852877999</v>
      </c>
      <c r="G6668" s="5">
        <v>19.959380527169589</v>
      </c>
    </row>
    <row r="6669" spans="1:7" x14ac:dyDescent="0.6">
      <c r="A6669" s="6" t="s">
        <v>92</v>
      </c>
      <c r="B6669" s="6" t="s">
        <v>234</v>
      </c>
      <c r="C6669" s="7">
        <v>909654</v>
      </c>
      <c r="D6669" s="10">
        <v>0.3345868548768331</v>
      </c>
      <c r="E6669" s="10">
        <v>1.3828732137427791</v>
      </c>
      <c r="F6669" s="8">
        <v>-69.819895590203984</v>
      </c>
      <c r="G6669" s="8">
        <v>-40.300762340785226</v>
      </c>
    </row>
    <row r="6670" spans="1:7" x14ac:dyDescent="0.6">
      <c r="A6670" s="3" t="s">
        <v>93</v>
      </c>
      <c r="B6670" s="3" t="s">
        <v>234</v>
      </c>
      <c r="C6670" s="4">
        <v>734388</v>
      </c>
      <c r="D6670" s="9">
        <v>0.33807642108515079</v>
      </c>
      <c r="E6670" s="9">
        <v>1.499975490196078</v>
      </c>
      <c r="F6670" s="5">
        <v>-19.267325818388091</v>
      </c>
      <c r="G6670" s="5">
        <v>-85.342493094253456</v>
      </c>
    </row>
    <row r="6671" spans="1:7" x14ac:dyDescent="0.6">
      <c r="A6671" s="6" t="s">
        <v>94</v>
      </c>
      <c r="B6671" s="6" t="s">
        <v>234</v>
      </c>
      <c r="C6671" s="7">
        <v>2063081</v>
      </c>
      <c r="D6671" s="10">
        <v>0.83901906734446874</v>
      </c>
      <c r="E6671" s="10">
        <v>1.5791503693214439</v>
      </c>
      <c r="F6671" s="8">
        <v>180.92520574954929</v>
      </c>
      <c r="G6671" s="8">
        <v>-53.827232000880898</v>
      </c>
    </row>
    <row r="6672" spans="1:7" x14ac:dyDescent="0.6">
      <c r="A6672" s="3" t="s">
        <v>95</v>
      </c>
      <c r="B6672" s="3" t="s">
        <v>234</v>
      </c>
      <c r="C6672" s="4">
        <v>2961461</v>
      </c>
      <c r="D6672" s="9">
        <v>1.4611190604413491</v>
      </c>
      <c r="E6672" s="9">
        <v>1.5853221273520519</v>
      </c>
      <c r="F6672" s="5">
        <v>43.545551531907869</v>
      </c>
      <c r="G6672" s="5">
        <v>107.44769083127269</v>
      </c>
    </row>
    <row r="6673" spans="1:7" x14ac:dyDescent="0.6">
      <c r="A6673" s="6" t="s">
        <v>96</v>
      </c>
      <c r="B6673" s="6" t="s">
        <v>234</v>
      </c>
      <c r="C6673" s="7">
        <v>952798</v>
      </c>
      <c r="D6673" s="10">
        <v>0.50257685906685134</v>
      </c>
      <c r="E6673" s="10">
        <v>1.4808797015853279</v>
      </c>
      <c r="F6673" s="8">
        <v>-67.826758481708865</v>
      </c>
      <c r="G6673" s="8">
        <v>-78.054517869782032</v>
      </c>
    </row>
    <row r="6674" spans="1:7" x14ac:dyDescent="0.6">
      <c r="A6674" s="3" t="s">
        <v>97</v>
      </c>
      <c r="B6674" s="3" t="s">
        <v>234</v>
      </c>
      <c r="C6674" s="4">
        <v>2169478</v>
      </c>
      <c r="D6674" s="9">
        <v>1.029938510646907</v>
      </c>
      <c r="E6674" s="9">
        <v>1.7541057567917211</v>
      </c>
      <c r="F6674" s="5">
        <v>127.6954821483672</v>
      </c>
      <c r="G6674" s="5">
        <v>-32.91493515147711</v>
      </c>
    </row>
    <row r="6675" spans="1:7" x14ac:dyDescent="0.6">
      <c r="A6675" s="6" t="s">
        <v>98</v>
      </c>
      <c r="B6675" s="6" t="s">
        <v>234</v>
      </c>
      <c r="C6675" s="7">
        <v>1694284</v>
      </c>
      <c r="D6675" s="10">
        <v>0.78193012609546531</v>
      </c>
      <c r="E6675" s="10">
        <v>1.687197769368652</v>
      </c>
      <c r="F6675" s="8">
        <v>-21.903609992818549</v>
      </c>
      <c r="G6675" s="8">
        <v>54.116887251557742</v>
      </c>
    </row>
    <row r="6676" spans="1:7" x14ac:dyDescent="0.6">
      <c r="A6676" s="3" t="s">
        <v>99</v>
      </c>
      <c r="B6676" s="3" t="s">
        <v>234</v>
      </c>
      <c r="C6676" s="4">
        <v>919494</v>
      </c>
      <c r="D6676" s="9">
        <v>0.42381139015454039</v>
      </c>
      <c r="E6676" s="9">
        <v>1.6724154237904689</v>
      </c>
      <c r="F6676" s="5">
        <v>-45.72964154769803</v>
      </c>
      <c r="G6676" s="5">
        <v>-39.993265105545973</v>
      </c>
    </row>
    <row r="6677" spans="1:7" x14ac:dyDescent="0.6">
      <c r="A6677" s="6" t="s">
        <v>100</v>
      </c>
      <c r="B6677" s="6" t="s">
        <v>234</v>
      </c>
      <c r="C6677" s="7">
        <v>1200397</v>
      </c>
      <c r="D6677" s="10">
        <v>0.55876816763898729</v>
      </c>
      <c r="E6677" s="10">
        <v>1.8023978978978981</v>
      </c>
      <c r="F6677" s="8">
        <v>30.549737138034619</v>
      </c>
      <c r="G6677" s="8">
        <v>-43.011997229400073</v>
      </c>
    </row>
    <row r="6678" spans="1:7" x14ac:dyDescent="0.6">
      <c r="A6678" s="3" t="s">
        <v>101</v>
      </c>
      <c r="B6678" s="3" t="s">
        <v>234</v>
      </c>
      <c r="C6678" s="4">
        <v>1758439</v>
      </c>
      <c r="D6678" s="9">
        <v>0.68513074368903149</v>
      </c>
      <c r="E6678" s="9">
        <v>2.1687703502713371</v>
      </c>
      <c r="F6678" s="5">
        <v>46.488120180240379</v>
      </c>
      <c r="G6678" s="5">
        <v>3.3934939511090829</v>
      </c>
    </row>
    <row r="6679" spans="1:7" x14ac:dyDescent="0.6">
      <c r="A6679" s="6" t="s">
        <v>102</v>
      </c>
      <c r="B6679" s="6" t="s">
        <v>234</v>
      </c>
      <c r="C6679" s="7">
        <v>407915</v>
      </c>
      <c r="D6679" s="10">
        <v>0.17905802577432989</v>
      </c>
      <c r="E6679" s="10">
        <v>2.2412912087912091</v>
      </c>
      <c r="F6679" s="8">
        <v>-76.8024367066472</v>
      </c>
      <c r="G6679" s="8">
        <v>-58.413066727292943</v>
      </c>
    </row>
    <row r="6680" spans="1:7" x14ac:dyDescent="0.6">
      <c r="A6680" s="3" t="s">
        <v>14</v>
      </c>
      <c r="B6680" s="3" t="s">
        <v>296</v>
      </c>
      <c r="C6680" s="4">
        <v>455021</v>
      </c>
      <c r="D6680" s="9">
        <v>0.17551500476028731</v>
      </c>
      <c r="E6680" s="9">
        <v>1.245950164293538</v>
      </c>
      <c r="F6680" s="3"/>
      <c r="G6680" s="3"/>
    </row>
    <row r="6681" spans="1:7" x14ac:dyDescent="0.6">
      <c r="A6681" s="6" t="s">
        <v>15</v>
      </c>
      <c r="B6681" s="6" t="s">
        <v>296</v>
      </c>
      <c r="C6681" s="7">
        <v>303360</v>
      </c>
      <c r="D6681" s="10">
        <v>0.119725484335385</v>
      </c>
      <c r="E6681" s="10">
        <v>1.274621848739496</v>
      </c>
      <c r="F6681" s="8">
        <v>-33.330549579030418</v>
      </c>
      <c r="G6681" s="6"/>
    </row>
    <row r="6682" spans="1:7" x14ac:dyDescent="0.6">
      <c r="A6682" s="3" t="s">
        <v>16</v>
      </c>
      <c r="B6682" s="3" t="s">
        <v>296</v>
      </c>
      <c r="C6682" s="4">
        <v>296120</v>
      </c>
      <c r="D6682" s="9">
        <v>0.1108338850012731</v>
      </c>
      <c r="E6682" s="9">
        <v>1.310265486725664</v>
      </c>
      <c r="F6682" s="5">
        <v>-2.3866033755274301</v>
      </c>
      <c r="G6682" s="3"/>
    </row>
    <row r="6683" spans="1:7" x14ac:dyDescent="0.6">
      <c r="A6683" s="6" t="s">
        <v>17</v>
      </c>
      <c r="B6683" s="6" t="s">
        <v>296</v>
      </c>
      <c r="C6683" s="7">
        <v>140987</v>
      </c>
      <c r="D6683" s="10">
        <v>5.6818293789118138E-2</v>
      </c>
      <c r="E6683" s="10">
        <v>1.15373977086743</v>
      </c>
      <c r="F6683" s="8">
        <v>-52.388558692422002</v>
      </c>
      <c r="G6683" s="6"/>
    </row>
    <row r="6684" spans="1:7" x14ac:dyDescent="0.6">
      <c r="A6684" s="3" t="s">
        <v>18</v>
      </c>
      <c r="B6684" s="3" t="s">
        <v>296</v>
      </c>
      <c r="C6684" s="4">
        <v>150035</v>
      </c>
      <c r="D6684" s="9">
        <v>5.7654754751521681E-2</v>
      </c>
      <c r="E6684" s="9">
        <v>1.260798319327731</v>
      </c>
      <c r="F6684" s="5">
        <v>6.4176129714087038</v>
      </c>
      <c r="G6684" s="3"/>
    </row>
    <row r="6685" spans="1:7" x14ac:dyDescent="0.6">
      <c r="A6685" s="6" t="s">
        <v>20</v>
      </c>
      <c r="B6685" s="6" t="s">
        <v>296</v>
      </c>
      <c r="C6685" s="7">
        <v>208660</v>
      </c>
      <c r="D6685" s="10">
        <v>7.1181424534206589E-2</v>
      </c>
      <c r="E6685" s="10">
        <v>1.227411764705882</v>
      </c>
      <c r="F6685" s="8">
        <v>39.074216016262874</v>
      </c>
      <c r="G6685" s="6"/>
    </row>
    <row r="6686" spans="1:7" x14ac:dyDescent="0.6">
      <c r="A6686" s="3" t="s">
        <v>21</v>
      </c>
      <c r="B6686" s="3" t="s">
        <v>296</v>
      </c>
      <c r="C6686" s="4">
        <v>81780</v>
      </c>
      <c r="D6686" s="9">
        <v>2.9708317936689391E-2</v>
      </c>
      <c r="E6686" s="9">
        <v>1.202647058823529</v>
      </c>
      <c r="F6686" s="5">
        <v>-60.807054538483648</v>
      </c>
      <c r="G6686" s="3"/>
    </row>
    <row r="6687" spans="1:7" x14ac:dyDescent="0.6">
      <c r="A6687" s="6" t="s">
        <v>22</v>
      </c>
      <c r="B6687" s="6" t="s">
        <v>296</v>
      </c>
      <c r="C6687" s="7">
        <v>229130</v>
      </c>
      <c r="D6687" s="10">
        <v>8.9937020809278775E-2</v>
      </c>
      <c r="E6687" s="10">
        <v>1.2252941176470591</v>
      </c>
      <c r="F6687" s="8">
        <v>180.17852775739789</v>
      </c>
      <c r="G6687" s="6"/>
    </row>
    <row r="6688" spans="1:7" x14ac:dyDescent="0.6">
      <c r="A6688" s="3" t="s">
        <v>23</v>
      </c>
      <c r="B6688" s="3" t="s">
        <v>296</v>
      </c>
      <c r="C6688" s="4">
        <v>310172</v>
      </c>
      <c r="D6688" s="9">
        <v>0.11752592936751211</v>
      </c>
      <c r="E6688" s="9">
        <v>1.1424383057090239</v>
      </c>
      <c r="F6688" s="5">
        <v>35.36944092873042</v>
      </c>
      <c r="G6688" s="3"/>
    </row>
    <row r="6689" spans="1:7" x14ac:dyDescent="0.6">
      <c r="A6689" s="6" t="s">
        <v>24</v>
      </c>
      <c r="B6689" s="6" t="s">
        <v>296</v>
      </c>
      <c r="C6689" s="7">
        <v>130645</v>
      </c>
      <c r="D6689" s="10">
        <v>5.6661370161837532E-2</v>
      </c>
      <c r="E6689" s="10">
        <v>1.136043478260869</v>
      </c>
      <c r="F6689" s="8">
        <v>-57.879821518383359</v>
      </c>
      <c r="G6689" s="6"/>
    </row>
    <row r="6690" spans="1:7" x14ac:dyDescent="0.6">
      <c r="A6690" s="3" t="s">
        <v>25</v>
      </c>
      <c r="B6690" s="3" t="s">
        <v>296</v>
      </c>
      <c r="C6690" s="4">
        <v>414045</v>
      </c>
      <c r="D6690" s="9">
        <v>0.16536005683166899</v>
      </c>
      <c r="E6690" s="9">
        <v>1.069883720930233</v>
      </c>
      <c r="F6690" s="5">
        <v>216.92372459719081</v>
      </c>
      <c r="G6690" s="3"/>
    </row>
    <row r="6691" spans="1:7" x14ac:dyDescent="0.6">
      <c r="A6691" s="6" t="s">
        <v>26</v>
      </c>
      <c r="B6691" s="6" t="s">
        <v>296</v>
      </c>
      <c r="C6691" s="7">
        <v>103230</v>
      </c>
      <c r="D6691" s="10">
        <v>4.8174994428234988E-2</v>
      </c>
      <c r="E6691" s="10">
        <v>1.053367346938775</v>
      </c>
      <c r="F6691" s="8">
        <v>-75.067927399195739</v>
      </c>
      <c r="G6691" s="6"/>
    </row>
    <row r="6692" spans="1:7" x14ac:dyDescent="0.6">
      <c r="A6692" s="3" t="s">
        <v>27</v>
      </c>
      <c r="B6692" s="3" t="s">
        <v>296</v>
      </c>
      <c r="C6692" s="4">
        <v>230040</v>
      </c>
      <c r="D6692" s="9">
        <v>0.101141220658461</v>
      </c>
      <c r="E6692" s="9">
        <v>1.127647058823529</v>
      </c>
      <c r="F6692" s="5">
        <v>122.8421970357454</v>
      </c>
      <c r="G6692" s="5">
        <v>-49.444091591377102</v>
      </c>
    </row>
    <row r="6693" spans="1:7" x14ac:dyDescent="0.6">
      <c r="A6693" s="6" t="s">
        <v>28</v>
      </c>
      <c r="B6693" s="6" t="s">
        <v>296</v>
      </c>
      <c r="C6693" s="7">
        <v>112560</v>
      </c>
      <c r="D6693" s="10">
        <v>4.8988415549736077E-2</v>
      </c>
      <c r="E6693" s="10">
        <v>1.1035294117647061</v>
      </c>
      <c r="F6693" s="8">
        <v>-51.069379238393317</v>
      </c>
      <c r="G6693" s="8">
        <v>-62.89556962025317</v>
      </c>
    </row>
    <row r="6694" spans="1:7" x14ac:dyDescent="0.6">
      <c r="A6694" s="3" t="s">
        <v>29</v>
      </c>
      <c r="B6694" s="3" t="s">
        <v>296</v>
      </c>
      <c r="C6694" s="4">
        <v>714850</v>
      </c>
      <c r="D6694" s="9">
        <v>0.35054114657715851</v>
      </c>
      <c r="E6694" s="9">
        <v>0.93444444444444441</v>
      </c>
      <c r="F6694" s="5">
        <v>535.08351101634685</v>
      </c>
      <c r="G6694" s="5">
        <v>141.40551127921111</v>
      </c>
    </row>
    <row r="6695" spans="1:7" x14ac:dyDescent="0.6">
      <c r="A6695" s="6" t="s">
        <v>30</v>
      </c>
      <c r="B6695" s="6" t="s">
        <v>296</v>
      </c>
      <c r="C6695" s="7">
        <v>25360</v>
      </c>
      <c r="D6695" s="10">
        <v>1.166295622009071E-2</v>
      </c>
      <c r="E6695" s="10">
        <v>0.74588235294117644</v>
      </c>
      <c r="F6695" s="8">
        <v>-96.45240260194447</v>
      </c>
      <c r="G6695" s="8">
        <v>-82.012525977572409</v>
      </c>
    </row>
    <row r="6696" spans="1:7" x14ac:dyDescent="0.6">
      <c r="A6696" s="3" t="s">
        <v>31</v>
      </c>
      <c r="B6696" s="3" t="s">
        <v>296</v>
      </c>
      <c r="C6696" s="4">
        <v>94840</v>
      </c>
      <c r="D6696" s="9">
        <v>4.2942226201708247E-2</v>
      </c>
      <c r="E6696" s="9">
        <v>0.93900990099009896</v>
      </c>
      <c r="F6696" s="5">
        <v>273.97476340693999</v>
      </c>
      <c r="G6696" s="5">
        <v>-36.788082780684498</v>
      </c>
    </row>
    <row r="6697" spans="1:7" x14ac:dyDescent="0.6">
      <c r="A6697" s="6" t="s">
        <v>32</v>
      </c>
      <c r="B6697" s="6" t="s">
        <v>296</v>
      </c>
      <c r="C6697" s="7">
        <v>351160</v>
      </c>
      <c r="D6697" s="10">
        <v>0.1576459776118829</v>
      </c>
      <c r="E6697" s="10">
        <v>1.0871826625387</v>
      </c>
      <c r="F6697" s="8">
        <v>270.26571067060308</v>
      </c>
      <c r="G6697" s="8">
        <v>68.292916706604046</v>
      </c>
    </row>
    <row r="6698" spans="1:7" x14ac:dyDescent="0.6">
      <c r="A6698" s="3" t="s">
        <v>33</v>
      </c>
      <c r="B6698" s="3" t="s">
        <v>296</v>
      </c>
      <c r="C6698" s="4">
        <v>18655</v>
      </c>
      <c r="D6698" s="9">
        <v>8.7767601440786915E-3</v>
      </c>
      <c r="E6698" s="9">
        <v>1.0973529411764711</v>
      </c>
      <c r="F6698" s="5">
        <v>-94.687606788928122</v>
      </c>
      <c r="G6698" s="5">
        <v>-77.18879921741258</v>
      </c>
    </row>
    <row r="6699" spans="1:7" x14ac:dyDescent="0.6">
      <c r="A6699" s="6" t="s">
        <v>35</v>
      </c>
      <c r="B6699" s="6" t="s">
        <v>296</v>
      </c>
      <c r="C6699" s="7">
        <v>65500</v>
      </c>
      <c r="D6699" s="10">
        <v>3.034738775222889E-2</v>
      </c>
      <c r="E6699" s="10">
        <v>0.99242424242424243</v>
      </c>
      <c r="F6699" s="8">
        <v>251.1123023318145</v>
      </c>
      <c r="G6699" s="8">
        <v>-71.413607995461092</v>
      </c>
    </row>
    <row r="6700" spans="1:7" x14ac:dyDescent="0.6">
      <c r="A6700" s="3" t="s">
        <v>36</v>
      </c>
      <c r="B6700" s="3" t="s">
        <v>296</v>
      </c>
      <c r="C6700" s="4">
        <v>112155</v>
      </c>
      <c r="D6700" s="9">
        <v>5.5786666812042113E-2</v>
      </c>
      <c r="E6700" s="9">
        <v>1.099558823529412</v>
      </c>
      <c r="F6700" s="5">
        <v>71.229007633587798</v>
      </c>
      <c r="G6700" s="5">
        <v>-63.841030138116913</v>
      </c>
    </row>
    <row r="6701" spans="1:7" x14ac:dyDescent="0.6">
      <c r="A6701" s="6" t="s">
        <v>39</v>
      </c>
      <c r="B6701" s="6" t="s">
        <v>296</v>
      </c>
      <c r="C6701" s="7">
        <v>109050</v>
      </c>
      <c r="D6701" s="10">
        <v>4.1647333246397793E-2</v>
      </c>
      <c r="E6701" s="10">
        <v>1.282941176470588</v>
      </c>
      <c r="F6701" s="8">
        <v>-2.7684900361107379</v>
      </c>
      <c r="G6701" s="8">
        <v>-16.529526579662441</v>
      </c>
    </row>
    <row r="6702" spans="1:7" x14ac:dyDescent="0.6">
      <c r="A6702" s="3" t="s">
        <v>40</v>
      </c>
      <c r="B6702" s="3" t="s">
        <v>296</v>
      </c>
      <c r="C6702" s="4">
        <v>69525</v>
      </c>
      <c r="D6702" s="9">
        <v>2.1382148737382041E-2</v>
      </c>
      <c r="E6702" s="9">
        <v>1.404545454545455</v>
      </c>
      <c r="F6702" s="5">
        <v>-36.244841815680893</v>
      </c>
      <c r="G6702" s="5">
        <v>-83.208346918813163</v>
      </c>
    </row>
    <row r="6703" spans="1:7" x14ac:dyDescent="0.6">
      <c r="A6703" s="6" t="s">
        <v>41</v>
      </c>
      <c r="B6703" s="6" t="s">
        <v>296</v>
      </c>
      <c r="C6703" s="7">
        <v>77910</v>
      </c>
      <c r="D6703" s="10">
        <v>2.3961039442131401E-2</v>
      </c>
      <c r="E6703" s="10">
        <v>1.573939393939394</v>
      </c>
      <c r="F6703" s="8">
        <v>12.060409924487599</v>
      </c>
      <c r="G6703" s="8">
        <v>-24.527753560011622</v>
      </c>
    </row>
    <row r="6704" spans="1:7" x14ac:dyDescent="0.6">
      <c r="A6704" s="3" t="s">
        <v>43</v>
      </c>
      <c r="B6704" s="3" t="s">
        <v>296</v>
      </c>
      <c r="C6704" s="4">
        <v>23300</v>
      </c>
      <c r="D6704" s="9">
        <v>6.9756370517003556E-3</v>
      </c>
      <c r="E6704" s="9">
        <v>1.45625</v>
      </c>
      <c r="F6704" s="5">
        <v>-70.093697856501095</v>
      </c>
      <c r="G6704" s="5">
        <v>-89.871326725786815</v>
      </c>
    </row>
    <row r="6705" spans="1:7" x14ac:dyDescent="0.6">
      <c r="A6705" s="6" t="s">
        <v>45</v>
      </c>
      <c r="B6705" s="6" t="s">
        <v>296</v>
      </c>
      <c r="C6705" s="7">
        <v>39670</v>
      </c>
      <c r="D6705" s="10">
        <v>1.1143555609317291E-2</v>
      </c>
      <c r="E6705" s="10">
        <v>1.2021212121212119</v>
      </c>
      <c r="F6705" s="8">
        <v>70.257510729613728</v>
      </c>
      <c r="G6705" s="8">
        <v>-64.756574271499645</v>
      </c>
    </row>
    <row r="6706" spans="1:7" x14ac:dyDescent="0.6">
      <c r="A6706" s="3" t="s">
        <v>46</v>
      </c>
      <c r="B6706" s="3" t="s">
        <v>296</v>
      </c>
      <c r="C6706" s="4">
        <v>63960</v>
      </c>
      <c r="D6706" s="9">
        <v>1.8658117740377549E-2</v>
      </c>
      <c r="E6706" s="9">
        <v>1.3325</v>
      </c>
      <c r="F6706" s="5">
        <v>61.230148726997733</v>
      </c>
      <c r="G6706" s="5">
        <v>-91.052668391970343</v>
      </c>
    </row>
    <row r="6707" spans="1:7" x14ac:dyDescent="0.6">
      <c r="A6707" s="6" t="s">
        <v>49</v>
      </c>
      <c r="B6707" s="6" t="s">
        <v>296</v>
      </c>
      <c r="C6707" s="7">
        <v>86890</v>
      </c>
      <c r="D6707" s="10">
        <v>2.3108642085340879E-2</v>
      </c>
      <c r="E6707" s="10">
        <v>1.2777941176470591</v>
      </c>
      <c r="F6707" s="8">
        <v>35.850531582238901</v>
      </c>
      <c r="G6707" s="8">
        <v>242.62618296529971</v>
      </c>
    </row>
    <row r="6708" spans="1:7" x14ac:dyDescent="0.6">
      <c r="A6708" s="3" t="s">
        <v>50</v>
      </c>
      <c r="B6708" s="3" t="s">
        <v>296</v>
      </c>
      <c r="C6708" s="4">
        <v>69700</v>
      </c>
      <c r="D6708" s="9">
        <v>1.6228143388755081E-2</v>
      </c>
      <c r="E6708" s="9">
        <v>2.0499999999999998</v>
      </c>
      <c r="F6708" s="5">
        <v>-19.78363448037749</v>
      </c>
      <c r="G6708" s="5">
        <v>-26.507802614930409</v>
      </c>
    </row>
    <row r="6709" spans="1:7" x14ac:dyDescent="0.6">
      <c r="A6709" s="6" t="s">
        <v>51</v>
      </c>
      <c r="B6709" s="6" t="s">
        <v>296</v>
      </c>
      <c r="C6709" s="7">
        <v>45700</v>
      </c>
      <c r="D6709" s="10">
        <v>1.1526487349615821E-2</v>
      </c>
      <c r="E6709" s="10">
        <v>1.3441176470588241</v>
      </c>
      <c r="F6709" s="8">
        <v>-34.433285509325692</v>
      </c>
      <c r="G6709" s="8">
        <v>-86.985989292630137</v>
      </c>
    </row>
    <row r="6710" spans="1:7" x14ac:dyDescent="0.6">
      <c r="A6710" s="3" t="s">
        <v>52</v>
      </c>
      <c r="B6710" s="3" t="s">
        <v>296</v>
      </c>
      <c r="C6710" s="4">
        <v>481100</v>
      </c>
      <c r="D6710" s="9">
        <v>0.12863133944757579</v>
      </c>
      <c r="E6710" s="9">
        <v>1.415</v>
      </c>
      <c r="F6710" s="5">
        <v>952.73522975929973</v>
      </c>
      <c r="G6710" s="5">
        <v>2478.9332618600911</v>
      </c>
    </row>
    <row r="6711" spans="1:7" x14ac:dyDescent="0.6">
      <c r="A6711" s="6" t="s">
        <v>53</v>
      </c>
      <c r="B6711" s="6" t="s">
        <v>296</v>
      </c>
      <c r="C6711" s="7">
        <v>136200</v>
      </c>
      <c r="D6711" s="10">
        <v>4.380916734424524E-2</v>
      </c>
      <c r="E6711" s="10">
        <v>1.602352941176471</v>
      </c>
      <c r="F6711" s="8">
        <v>-71.689877364373316</v>
      </c>
      <c r="G6711" s="8">
        <v>107.9389312977099</v>
      </c>
    </row>
    <row r="6712" spans="1:7" x14ac:dyDescent="0.6">
      <c r="A6712" s="3" t="s">
        <v>54</v>
      </c>
      <c r="B6712" s="3" t="s">
        <v>296</v>
      </c>
      <c r="C6712" s="4">
        <v>24180</v>
      </c>
      <c r="D6712" s="9">
        <v>6.790479022744364E-3</v>
      </c>
      <c r="E6712" s="9">
        <v>1.422352941176471</v>
      </c>
      <c r="F6712" s="5">
        <v>-82.246696035242294</v>
      </c>
      <c r="G6712" s="5">
        <v>-78.44055102313763</v>
      </c>
    </row>
    <row r="6713" spans="1:7" x14ac:dyDescent="0.6">
      <c r="A6713" s="6" t="s">
        <v>55</v>
      </c>
      <c r="B6713" s="6" t="s">
        <v>296</v>
      </c>
      <c r="C6713" s="7">
        <v>60420</v>
      </c>
      <c r="D6713" s="10">
        <v>2.0631534268894761E-2</v>
      </c>
      <c r="E6713" s="10">
        <v>1.1619230769230771</v>
      </c>
      <c r="F6713" s="8">
        <v>149.87593052109179</v>
      </c>
      <c r="G6713" s="8">
        <v>-44.59422283356259</v>
      </c>
    </row>
    <row r="6714" spans="1:7" x14ac:dyDescent="0.6">
      <c r="A6714" s="3" t="s">
        <v>56</v>
      </c>
      <c r="B6714" s="3" t="s">
        <v>296</v>
      </c>
      <c r="C6714" s="4">
        <v>11160</v>
      </c>
      <c r="D6714" s="9">
        <v>3.8853502087044058E-3</v>
      </c>
      <c r="E6714" s="9">
        <v>1.395</v>
      </c>
      <c r="F6714" s="5">
        <v>-81.52929493545183</v>
      </c>
      <c r="G6714" s="5">
        <v>-83.948220064724921</v>
      </c>
    </row>
    <row r="6715" spans="1:7" x14ac:dyDescent="0.6">
      <c r="A6715" s="6" t="s">
        <v>57</v>
      </c>
      <c r="B6715" s="6" t="s">
        <v>296</v>
      </c>
      <c r="C6715" s="7">
        <v>39480</v>
      </c>
      <c r="D6715" s="10">
        <v>1.5520097453003409E-2</v>
      </c>
      <c r="E6715" s="10">
        <v>0.82250000000000001</v>
      </c>
      <c r="F6715" s="8">
        <v>253.76344086021501</v>
      </c>
      <c r="G6715" s="8">
        <v>-49.326145552560646</v>
      </c>
    </row>
    <row r="6716" spans="1:7" x14ac:dyDescent="0.6">
      <c r="A6716" s="3" t="s">
        <v>62</v>
      </c>
      <c r="B6716" s="3" t="s">
        <v>296</v>
      </c>
      <c r="C6716" s="4">
        <v>38440</v>
      </c>
      <c r="D6716" s="9">
        <v>1.583928704484646E-2</v>
      </c>
      <c r="E6716" s="9">
        <v>1.1305882352941179</v>
      </c>
      <c r="F6716" s="5">
        <v>-2.634245187436679</v>
      </c>
      <c r="G6716" s="5">
        <v>64.978540772532185</v>
      </c>
    </row>
    <row r="6717" spans="1:7" x14ac:dyDescent="0.6">
      <c r="A6717" s="6" t="s">
        <v>63</v>
      </c>
      <c r="B6717" s="6" t="s">
        <v>296</v>
      </c>
      <c r="C6717" s="7">
        <v>59600</v>
      </c>
      <c r="D6717" s="10">
        <v>2.22847928020538E-2</v>
      </c>
      <c r="E6717" s="10">
        <v>0.93125000000000002</v>
      </c>
      <c r="F6717" s="8">
        <v>55.046826222684707</v>
      </c>
      <c r="G6717" s="8">
        <v>50.239475674313077</v>
      </c>
    </row>
    <row r="6718" spans="1:7" x14ac:dyDescent="0.6">
      <c r="A6718" s="3" t="s">
        <v>64</v>
      </c>
      <c r="B6718" s="3" t="s">
        <v>296</v>
      </c>
      <c r="C6718" s="4">
        <v>88440</v>
      </c>
      <c r="D6718" s="9">
        <v>3.2128428269769159E-2</v>
      </c>
      <c r="E6718" s="9">
        <v>1.2283333333333331</v>
      </c>
      <c r="F6718" s="5">
        <v>48.389261744966447</v>
      </c>
      <c r="G6718" s="5">
        <v>38.273921200750458</v>
      </c>
    </row>
    <row r="6719" spans="1:7" x14ac:dyDescent="0.6">
      <c r="A6719" s="6" t="s">
        <v>65</v>
      </c>
      <c r="B6719" s="6" t="s">
        <v>296</v>
      </c>
      <c r="C6719" s="7">
        <v>14980</v>
      </c>
      <c r="D6719" s="10">
        <v>6.0999214201444508E-3</v>
      </c>
      <c r="E6719" s="10">
        <v>1.2483333333333331</v>
      </c>
      <c r="F6719" s="8">
        <v>-83.061962912709177</v>
      </c>
      <c r="G6719" s="8">
        <v>-82.759811255610543</v>
      </c>
    </row>
    <row r="6720" spans="1:7" x14ac:dyDescent="0.6">
      <c r="A6720" s="3" t="s">
        <v>95</v>
      </c>
      <c r="B6720" s="3" t="s">
        <v>296</v>
      </c>
      <c r="C6720" s="4">
        <v>52720</v>
      </c>
      <c r="D6720" s="9">
        <v>2.6010876680958459E-2</v>
      </c>
      <c r="E6720" s="9">
        <v>1.0983333333333329</v>
      </c>
      <c r="F6720" s="5">
        <v>251.93591455273699</v>
      </c>
      <c r="G6720" s="5">
        <v>-24.361549497847921</v>
      </c>
    </row>
    <row r="6721" spans="1:7" x14ac:dyDescent="0.6">
      <c r="A6721" s="6" t="s">
        <v>96</v>
      </c>
      <c r="B6721" s="6" t="s">
        <v>296</v>
      </c>
      <c r="C6721" s="7">
        <v>47920</v>
      </c>
      <c r="D6721" s="10">
        <v>2.527658862264983E-2</v>
      </c>
      <c r="E6721" s="10">
        <v>0.99833333333333329</v>
      </c>
      <c r="F6721" s="8">
        <v>-9.1047040971168443</v>
      </c>
      <c r="G6721" s="8">
        <v>4.8577680525164091</v>
      </c>
    </row>
    <row r="6722" spans="1:7" x14ac:dyDescent="0.6">
      <c r="A6722" s="3" t="s">
        <v>100</v>
      </c>
      <c r="B6722" s="3" t="s">
        <v>296</v>
      </c>
      <c r="C6722" s="4">
        <v>77645</v>
      </c>
      <c r="D6722" s="9">
        <v>3.6142671446470771E-2</v>
      </c>
      <c r="E6722" s="9">
        <v>1.078402777777778</v>
      </c>
      <c r="F6722" s="5">
        <v>62.0304674457429</v>
      </c>
      <c r="G6722" s="5">
        <v>-83.860943670754523</v>
      </c>
    </row>
    <row r="6723" spans="1:7" x14ac:dyDescent="0.6">
      <c r="A6723" s="6" t="s">
        <v>14</v>
      </c>
      <c r="B6723" s="6" t="s">
        <v>237</v>
      </c>
      <c r="C6723" s="7">
        <v>196585</v>
      </c>
      <c r="D6723" s="10">
        <v>7.5828625955287929E-2</v>
      </c>
      <c r="E6723" s="10">
        <v>1.276525974025974</v>
      </c>
      <c r="F6723" s="6"/>
      <c r="G6723" s="6"/>
    </row>
    <row r="6724" spans="1:7" x14ac:dyDescent="0.6">
      <c r="A6724" s="3" t="s">
        <v>15</v>
      </c>
      <c r="B6724" s="3" t="s">
        <v>237</v>
      </c>
      <c r="C6724" s="4">
        <v>365759</v>
      </c>
      <c r="D6724" s="9">
        <v>0.14435216714473259</v>
      </c>
      <c r="E6724" s="9">
        <v>1.1403242400623541</v>
      </c>
      <c r="F6724" s="5">
        <v>86.056413256352201</v>
      </c>
      <c r="G6724" s="3"/>
    </row>
    <row r="6725" spans="1:7" x14ac:dyDescent="0.6">
      <c r="A6725" s="6" t="s">
        <v>16</v>
      </c>
      <c r="B6725" s="6" t="s">
        <v>237</v>
      </c>
      <c r="C6725" s="7">
        <v>194610</v>
      </c>
      <c r="D6725" s="10">
        <v>7.2840005268464694E-2</v>
      </c>
      <c r="E6725" s="10">
        <v>1.263701298701299</v>
      </c>
      <c r="F6725" s="8">
        <v>-46.79283353246263</v>
      </c>
      <c r="G6725" s="6"/>
    </row>
    <row r="6726" spans="1:7" x14ac:dyDescent="0.6">
      <c r="A6726" s="3" t="s">
        <v>17</v>
      </c>
      <c r="B6726" s="3" t="s">
        <v>237</v>
      </c>
      <c r="C6726" s="4">
        <v>87089</v>
      </c>
      <c r="D6726" s="9">
        <v>3.5097196108864713E-2</v>
      </c>
      <c r="E6726" s="9">
        <v>1.3195303030303029</v>
      </c>
      <c r="F6726" s="5">
        <v>-55.249473305585518</v>
      </c>
      <c r="G6726" s="3"/>
    </row>
    <row r="6727" spans="1:7" x14ac:dyDescent="0.6">
      <c r="A6727" s="6" t="s">
        <v>18</v>
      </c>
      <c r="B6727" s="6" t="s">
        <v>237</v>
      </c>
      <c r="C6727" s="7">
        <v>88095</v>
      </c>
      <c r="D6727" s="10">
        <v>3.3852738493253598E-2</v>
      </c>
      <c r="E6727" s="10">
        <v>1.334772727272727</v>
      </c>
      <c r="F6727" s="8">
        <v>1.155140143990629</v>
      </c>
      <c r="G6727" s="6"/>
    </row>
    <row r="6728" spans="1:7" x14ac:dyDescent="0.6">
      <c r="A6728" s="3" t="s">
        <v>19</v>
      </c>
      <c r="B6728" s="3" t="s">
        <v>237</v>
      </c>
      <c r="C6728" s="4">
        <v>218475</v>
      </c>
      <c r="D6728" s="9">
        <v>9.97256477705184E-2</v>
      </c>
      <c r="E6728" s="9">
        <v>1.0459605026929979</v>
      </c>
      <c r="F6728" s="5">
        <v>147.9993189170782</v>
      </c>
      <c r="G6728" s="3"/>
    </row>
    <row r="6729" spans="1:7" x14ac:dyDescent="0.6">
      <c r="A6729" s="6" t="s">
        <v>20</v>
      </c>
      <c r="B6729" s="6" t="s">
        <v>237</v>
      </c>
      <c r="C6729" s="7">
        <v>446304</v>
      </c>
      <c r="D6729" s="10">
        <v>0.1522503330552791</v>
      </c>
      <c r="E6729" s="10">
        <v>1.122071653048397</v>
      </c>
      <c r="F6729" s="8">
        <v>104.2814967387573</v>
      </c>
      <c r="G6729" s="6"/>
    </row>
    <row r="6730" spans="1:7" x14ac:dyDescent="0.6">
      <c r="A6730" s="3" t="s">
        <v>21</v>
      </c>
      <c r="B6730" s="3" t="s">
        <v>237</v>
      </c>
      <c r="C6730" s="4">
        <v>0</v>
      </c>
      <c r="D6730" s="9">
        <v>0</v>
      </c>
      <c r="E6730" s="3"/>
      <c r="F6730" s="5">
        <v>-100</v>
      </c>
      <c r="G6730" s="3"/>
    </row>
    <row r="6731" spans="1:7" x14ac:dyDescent="0.6">
      <c r="A6731" s="6" t="s">
        <v>22</v>
      </c>
      <c r="B6731" s="6" t="s">
        <v>237</v>
      </c>
      <c r="C6731" s="7">
        <v>42335</v>
      </c>
      <c r="D6731" s="10">
        <v>1.6617133400082119E-2</v>
      </c>
      <c r="E6731" s="10">
        <v>1.006179441473559</v>
      </c>
      <c r="F6731" s="8"/>
      <c r="G6731" s="6"/>
    </row>
    <row r="6732" spans="1:7" x14ac:dyDescent="0.6">
      <c r="A6732" s="3" t="s">
        <v>23</v>
      </c>
      <c r="B6732" s="3" t="s">
        <v>237</v>
      </c>
      <c r="C6732" s="4">
        <v>218284</v>
      </c>
      <c r="D6732" s="9">
        <v>8.2709045194466327E-2</v>
      </c>
      <c r="E6732" s="9">
        <v>1.0779456790123461</v>
      </c>
      <c r="F6732" s="5">
        <v>415.61119640959021</v>
      </c>
      <c r="G6732" s="3"/>
    </row>
    <row r="6733" spans="1:7" x14ac:dyDescent="0.6">
      <c r="A6733" s="6" t="s">
        <v>24</v>
      </c>
      <c r="B6733" s="6" t="s">
        <v>237</v>
      </c>
      <c r="C6733" s="7">
        <v>967879</v>
      </c>
      <c r="D6733" s="10">
        <v>0.419773816761982</v>
      </c>
      <c r="E6733" s="10">
        <v>1.046921579232017</v>
      </c>
      <c r="F6733" s="8">
        <v>343.40354767184027</v>
      </c>
      <c r="G6733" s="6"/>
    </row>
    <row r="6734" spans="1:7" x14ac:dyDescent="0.6">
      <c r="A6734" s="3" t="s">
        <v>25</v>
      </c>
      <c r="B6734" s="3" t="s">
        <v>237</v>
      </c>
      <c r="C6734" s="4">
        <v>217424</v>
      </c>
      <c r="D6734" s="9">
        <v>8.6834148453836635E-2</v>
      </c>
      <c r="E6734" s="9">
        <v>1.1207422680412371</v>
      </c>
      <c r="F6734" s="5">
        <v>-77.536034979579057</v>
      </c>
      <c r="G6734" s="3"/>
    </row>
    <row r="6735" spans="1:7" x14ac:dyDescent="0.6">
      <c r="A6735" s="6" t="s">
        <v>26</v>
      </c>
      <c r="B6735" s="6" t="s">
        <v>237</v>
      </c>
      <c r="C6735" s="7">
        <v>0</v>
      </c>
      <c r="D6735" s="10">
        <v>0</v>
      </c>
      <c r="E6735" s="6"/>
      <c r="F6735" s="8">
        <v>-100</v>
      </c>
      <c r="G6735" s="8">
        <v>-100</v>
      </c>
    </row>
    <row r="6736" spans="1:7" x14ac:dyDescent="0.6">
      <c r="A6736" s="3" t="s">
        <v>27</v>
      </c>
      <c r="B6736" s="3" t="s">
        <v>237</v>
      </c>
      <c r="C6736" s="4">
        <v>129510</v>
      </c>
      <c r="D6736" s="9">
        <v>5.6941399267419937E-2</v>
      </c>
      <c r="E6736" s="9">
        <v>1.1773636363636359</v>
      </c>
      <c r="F6736" s="5"/>
      <c r="G6736" s="5">
        <v>-64.591438624886877</v>
      </c>
    </row>
    <row r="6737" spans="1:7" x14ac:dyDescent="0.6">
      <c r="A6737" s="6" t="s">
        <v>28</v>
      </c>
      <c r="B6737" s="6" t="s">
        <v>237</v>
      </c>
      <c r="C6737" s="7">
        <v>31182</v>
      </c>
      <c r="D6737" s="10">
        <v>1.357104454221634E-2</v>
      </c>
      <c r="E6737" s="10">
        <v>1.2472799999999999</v>
      </c>
      <c r="F6737" s="8">
        <v>-75.923094741718785</v>
      </c>
      <c r="G6737" s="8">
        <v>-83.977185139509785</v>
      </c>
    </row>
    <row r="6738" spans="1:7" x14ac:dyDescent="0.6">
      <c r="A6738" s="3" t="s">
        <v>29</v>
      </c>
      <c r="B6738" s="3" t="s">
        <v>237</v>
      </c>
      <c r="C6738" s="4">
        <v>60989</v>
      </c>
      <c r="D6738" s="9">
        <v>2.9907188904797259E-2</v>
      </c>
      <c r="E6738" s="9">
        <v>1.0748854423686991</v>
      </c>
      <c r="F6738" s="5">
        <v>95.590404720672169</v>
      </c>
      <c r="G6738" s="5">
        <v>-29.969341707908001</v>
      </c>
    </row>
    <row r="6739" spans="1:7" x14ac:dyDescent="0.6">
      <c r="A6739" s="6" t="s">
        <v>30</v>
      </c>
      <c r="B6739" s="6" t="s">
        <v>237</v>
      </c>
      <c r="C6739" s="7">
        <v>84363</v>
      </c>
      <c r="D6739" s="10">
        <v>3.8798185157551762E-2</v>
      </c>
      <c r="E6739" s="10">
        <v>0.93736666666666668</v>
      </c>
      <c r="F6739" s="8">
        <v>38.324943842332218</v>
      </c>
      <c r="G6739" s="8">
        <v>-4.236335773880473</v>
      </c>
    </row>
    <row r="6740" spans="1:7" x14ac:dyDescent="0.6">
      <c r="A6740" s="3" t="s">
        <v>31</v>
      </c>
      <c r="B6740" s="3" t="s">
        <v>237</v>
      </c>
      <c r="C6740" s="4">
        <v>0</v>
      </c>
      <c r="D6740" s="9">
        <v>0</v>
      </c>
      <c r="E6740" s="3"/>
      <c r="F6740" s="5">
        <v>-100</v>
      </c>
      <c r="G6740" s="5">
        <v>-100</v>
      </c>
    </row>
    <row r="6741" spans="1:7" x14ac:dyDescent="0.6">
      <c r="A6741" s="6" t="s">
        <v>32</v>
      </c>
      <c r="B6741" s="6" t="s">
        <v>237</v>
      </c>
      <c r="C6741" s="7">
        <v>87440</v>
      </c>
      <c r="D6741" s="10">
        <v>3.9254369183229977E-2</v>
      </c>
      <c r="E6741" s="10">
        <v>0.99363636363636365</v>
      </c>
      <c r="F6741" s="8"/>
      <c r="G6741" s="8">
        <v>-80.407973040797302</v>
      </c>
    </row>
    <row r="6742" spans="1:7" x14ac:dyDescent="0.6">
      <c r="A6742" s="3" t="s">
        <v>33</v>
      </c>
      <c r="B6742" s="3" t="s">
        <v>237</v>
      </c>
      <c r="C6742" s="4">
        <v>23165</v>
      </c>
      <c r="D6742" s="9">
        <v>1.089861424484497E-2</v>
      </c>
      <c r="E6742" s="9">
        <v>1.0341517857142859</v>
      </c>
      <c r="F6742" s="5">
        <v>-73.507548032936867</v>
      </c>
      <c r="G6742" s="5"/>
    </row>
    <row r="6743" spans="1:7" x14ac:dyDescent="0.6">
      <c r="A6743" s="6" t="s">
        <v>34</v>
      </c>
      <c r="B6743" s="6" t="s">
        <v>237</v>
      </c>
      <c r="C6743" s="7">
        <v>121733</v>
      </c>
      <c r="D6743" s="10">
        <v>5.1086256394951582E-2</v>
      </c>
      <c r="E6743" s="10">
        <v>1.106663636363636</v>
      </c>
      <c r="F6743" s="8">
        <v>425.50399309302833</v>
      </c>
      <c r="G6743" s="8">
        <v>187.5469469705917</v>
      </c>
    </row>
    <row r="6744" spans="1:7" x14ac:dyDescent="0.6">
      <c r="A6744" s="3" t="s">
        <v>35</v>
      </c>
      <c r="B6744" s="3" t="s">
        <v>237</v>
      </c>
      <c r="C6744" s="4">
        <v>98611</v>
      </c>
      <c r="D6744" s="9">
        <v>4.5688339750153337E-2</v>
      </c>
      <c r="E6744" s="9">
        <v>1.095677777777778</v>
      </c>
      <c r="F6744" s="5">
        <v>-18.994027913548511</v>
      </c>
      <c r="G6744" s="5">
        <v>-54.824448883106413</v>
      </c>
    </row>
    <row r="6745" spans="1:7" x14ac:dyDescent="0.6">
      <c r="A6745" s="6" t="s">
        <v>36</v>
      </c>
      <c r="B6745" s="6" t="s">
        <v>237</v>
      </c>
      <c r="C6745" s="7">
        <v>122490</v>
      </c>
      <c r="D6745" s="10">
        <v>6.092736674965038E-2</v>
      </c>
      <c r="E6745" s="10">
        <v>1.1135454545454551</v>
      </c>
      <c r="F6745" s="8">
        <v>24.215351228564771</v>
      </c>
      <c r="G6745" s="8">
        <v>-87.344492441720504</v>
      </c>
    </row>
    <row r="6746" spans="1:7" x14ac:dyDescent="0.6">
      <c r="A6746" s="3" t="s">
        <v>37</v>
      </c>
      <c r="B6746" s="3" t="s">
        <v>237</v>
      </c>
      <c r="C6746" s="4">
        <v>0</v>
      </c>
      <c r="D6746" s="9">
        <v>0</v>
      </c>
      <c r="E6746" s="3"/>
      <c r="F6746" s="5">
        <v>-100</v>
      </c>
      <c r="G6746" s="5">
        <v>-100</v>
      </c>
    </row>
    <row r="6747" spans="1:7" x14ac:dyDescent="0.6">
      <c r="A6747" s="6" t="s">
        <v>38</v>
      </c>
      <c r="B6747" s="6" t="s">
        <v>237</v>
      </c>
      <c r="C6747" s="7">
        <v>44880</v>
      </c>
      <c r="D6747" s="10">
        <v>1.972461709652986E-2</v>
      </c>
      <c r="E6747" s="10">
        <v>4.08</v>
      </c>
      <c r="F6747" s="8"/>
      <c r="G6747" s="8"/>
    </row>
    <row r="6748" spans="1:7" x14ac:dyDescent="0.6">
      <c r="A6748" s="3" t="s">
        <v>39</v>
      </c>
      <c r="B6748" s="3" t="s">
        <v>237</v>
      </c>
      <c r="C6748" s="4">
        <v>114833</v>
      </c>
      <c r="D6748" s="9">
        <v>4.3855921308423633E-2</v>
      </c>
      <c r="E6748" s="9">
        <v>1.283050279329609</v>
      </c>
      <c r="F6748" s="5">
        <v>155.86675579322639</v>
      </c>
      <c r="G6748" s="5">
        <v>-11.33271562041541</v>
      </c>
    </row>
    <row r="6749" spans="1:7" x14ac:dyDescent="0.6">
      <c r="A6749" s="6" t="s">
        <v>40</v>
      </c>
      <c r="B6749" s="6" t="s">
        <v>237</v>
      </c>
      <c r="C6749" s="7">
        <v>86490</v>
      </c>
      <c r="D6749" s="10">
        <v>2.6599669820872671E-2</v>
      </c>
      <c r="E6749" s="10">
        <v>1.281333333333333</v>
      </c>
      <c r="F6749" s="8">
        <v>-24.6819294105353</v>
      </c>
      <c r="G6749" s="8">
        <v>177.37156051568209</v>
      </c>
    </row>
    <row r="6750" spans="1:7" x14ac:dyDescent="0.6">
      <c r="A6750" s="3" t="s">
        <v>41</v>
      </c>
      <c r="B6750" s="3" t="s">
        <v>237</v>
      </c>
      <c r="C6750" s="4">
        <v>0</v>
      </c>
      <c r="D6750" s="9">
        <v>0</v>
      </c>
      <c r="E6750" s="3"/>
      <c r="F6750" s="5">
        <v>-100</v>
      </c>
      <c r="G6750" s="5">
        <v>-100</v>
      </c>
    </row>
    <row r="6751" spans="1:7" x14ac:dyDescent="0.6">
      <c r="A6751" s="6" t="s">
        <v>42</v>
      </c>
      <c r="B6751" s="6" t="s">
        <v>237</v>
      </c>
      <c r="C6751" s="7">
        <v>0</v>
      </c>
      <c r="D6751" s="10">
        <v>0</v>
      </c>
      <c r="E6751" s="6"/>
      <c r="F6751" s="6"/>
      <c r="G6751" s="8">
        <v>-100</v>
      </c>
    </row>
    <row r="6752" spans="1:7" x14ac:dyDescent="0.6">
      <c r="A6752" s="3" t="s">
        <v>43</v>
      </c>
      <c r="B6752" s="3" t="s">
        <v>237</v>
      </c>
      <c r="C6752" s="4">
        <v>171596</v>
      </c>
      <c r="D6752" s="9">
        <v>5.1373022125475287E-2</v>
      </c>
      <c r="E6752" s="9">
        <v>1.522590949423247</v>
      </c>
      <c r="F6752" s="5"/>
      <c r="G6752" s="5"/>
    </row>
    <row r="6753" spans="1:7" x14ac:dyDescent="0.6">
      <c r="A6753" s="6" t="s">
        <v>44</v>
      </c>
      <c r="B6753" s="6" t="s">
        <v>237</v>
      </c>
      <c r="C6753" s="7">
        <v>151173</v>
      </c>
      <c r="D6753" s="10">
        <v>4.2432226816643021E-2</v>
      </c>
      <c r="E6753" s="10">
        <v>1.3743000000000001</v>
      </c>
      <c r="F6753" s="8">
        <v>-11.90179258257769</v>
      </c>
      <c r="G6753" s="8">
        <v>72.887694419030197</v>
      </c>
    </row>
    <row r="6754" spans="1:7" x14ac:dyDescent="0.6">
      <c r="A6754" s="3" t="s">
        <v>45</v>
      </c>
      <c r="B6754" s="3" t="s">
        <v>237</v>
      </c>
      <c r="C6754" s="4">
        <v>62350</v>
      </c>
      <c r="D6754" s="9">
        <v>1.7514512030273079E-2</v>
      </c>
      <c r="E6754" s="9">
        <v>1.4170454545454541</v>
      </c>
      <c r="F6754" s="5">
        <v>-58.755862488671923</v>
      </c>
      <c r="G6754" s="5">
        <v>169.1560543924023</v>
      </c>
    </row>
    <row r="6755" spans="1:7" x14ac:dyDescent="0.6">
      <c r="A6755" s="6" t="s">
        <v>46</v>
      </c>
      <c r="B6755" s="6" t="s">
        <v>237</v>
      </c>
      <c r="C6755" s="7">
        <v>0</v>
      </c>
      <c r="D6755" s="10">
        <v>0</v>
      </c>
      <c r="E6755" s="6"/>
      <c r="F6755" s="8">
        <v>-100</v>
      </c>
      <c r="G6755" s="8">
        <v>-100</v>
      </c>
    </row>
    <row r="6756" spans="1:7" x14ac:dyDescent="0.6">
      <c r="A6756" s="3" t="s">
        <v>47</v>
      </c>
      <c r="B6756" s="3" t="s">
        <v>237</v>
      </c>
      <c r="C6756" s="4">
        <v>56738</v>
      </c>
      <c r="D6756" s="9">
        <v>1.5501289639924891E-2</v>
      </c>
      <c r="E6756" s="9">
        <v>1.260844444444444</v>
      </c>
      <c r="F6756" s="5"/>
      <c r="G6756" s="5">
        <v>-42.462808408798203</v>
      </c>
    </row>
    <row r="6757" spans="1:7" x14ac:dyDescent="0.6">
      <c r="A6757" s="6" t="s">
        <v>48</v>
      </c>
      <c r="B6757" s="6" t="s">
        <v>237</v>
      </c>
      <c r="C6757" s="7">
        <v>67624</v>
      </c>
      <c r="D6757" s="10">
        <v>2.0559907288754991E-2</v>
      </c>
      <c r="E6757" s="10">
        <v>1.4088333333333329</v>
      </c>
      <c r="F6757" s="8">
        <v>19.186435898339731</v>
      </c>
      <c r="G6757" s="8">
        <v>-44.792227936974449</v>
      </c>
    </row>
    <row r="6758" spans="1:7" x14ac:dyDescent="0.6">
      <c r="A6758" s="3" t="s">
        <v>49</v>
      </c>
      <c r="B6758" s="3" t="s">
        <v>237</v>
      </c>
      <c r="C6758" s="4">
        <v>85572</v>
      </c>
      <c r="D6758" s="9">
        <v>2.2758116244985499E-2</v>
      </c>
      <c r="E6758" s="9">
        <v>1.7309652884537581</v>
      </c>
      <c r="F6758" s="5">
        <v>26.540873062817941</v>
      </c>
      <c r="G6758" s="5"/>
    </row>
    <row r="6759" spans="1:7" x14ac:dyDescent="0.6">
      <c r="A6759" s="6" t="s">
        <v>50</v>
      </c>
      <c r="B6759" s="6" t="s">
        <v>237</v>
      </c>
      <c r="C6759" s="7">
        <v>246084</v>
      </c>
      <c r="D6759" s="10">
        <v>5.7295357785916858E-2</v>
      </c>
      <c r="E6759" s="10">
        <v>1.4307209302325581</v>
      </c>
      <c r="F6759" s="8">
        <v>187.57537512270369</v>
      </c>
      <c r="G6759" s="8">
        <v>448.31550802139037</v>
      </c>
    </row>
    <row r="6760" spans="1:7" x14ac:dyDescent="0.6">
      <c r="A6760" s="3" t="s">
        <v>51</v>
      </c>
      <c r="B6760" s="3" t="s">
        <v>237</v>
      </c>
      <c r="C6760" s="4">
        <v>57387</v>
      </c>
      <c r="D6760" s="9">
        <v>1.4474191018214511E-2</v>
      </c>
      <c r="E6760" s="9">
        <v>1.3042499999999999</v>
      </c>
      <c r="F6760" s="5">
        <v>-76.67991417564734</v>
      </c>
      <c r="G6760" s="5">
        <v>-50.025689479505019</v>
      </c>
    </row>
    <row r="6761" spans="1:7" x14ac:dyDescent="0.6">
      <c r="A6761" s="6" t="s">
        <v>52</v>
      </c>
      <c r="B6761" s="6" t="s">
        <v>237</v>
      </c>
      <c r="C6761" s="7">
        <v>440259</v>
      </c>
      <c r="D6761" s="10">
        <v>0.11771171247942271</v>
      </c>
      <c r="E6761" s="10">
        <v>1.328482196741098</v>
      </c>
      <c r="F6761" s="8">
        <v>667.17549270740756</v>
      </c>
      <c r="G6761" s="8">
        <v>409.02878945542841</v>
      </c>
    </row>
    <row r="6762" spans="1:7" x14ac:dyDescent="0.6">
      <c r="A6762" s="3" t="s">
        <v>53</v>
      </c>
      <c r="B6762" s="3" t="s">
        <v>237</v>
      </c>
      <c r="C6762" s="4">
        <v>38310</v>
      </c>
      <c r="D6762" s="9">
        <v>1.232253451511039E-2</v>
      </c>
      <c r="E6762" s="9">
        <v>1.4734615384615379</v>
      </c>
      <c r="F6762" s="5">
        <v>-91.298303952900454</v>
      </c>
      <c r="G6762" s="5"/>
    </row>
    <row r="6763" spans="1:7" x14ac:dyDescent="0.6">
      <c r="A6763" s="6" t="s">
        <v>54</v>
      </c>
      <c r="B6763" s="6" t="s">
        <v>237</v>
      </c>
      <c r="C6763" s="7">
        <v>172268</v>
      </c>
      <c r="D6763" s="10">
        <v>4.8378090996283131E-2</v>
      </c>
      <c r="E6763" s="10">
        <v>1.305060606060606</v>
      </c>
      <c r="F6763" s="8">
        <v>349.66849386583141</v>
      </c>
      <c r="G6763" s="8"/>
    </row>
    <row r="6764" spans="1:7" x14ac:dyDescent="0.6">
      <c r="A6764" s="3" t="s">
        <v>55</v>
      </c>
      <c r="B6764" s="3" t="s">
        <v>237</v>
      </c>
      <c r="C6764" s="4">
        <v>171223</v>
      </c>
      <c r="D6764" s="9">
        <v>5.8467282226464197E-2</v>
      </c>
      <c r="E6764" s="9">
        <v>1.537010771992819</v>
      </c>
      <c r="F6764" s="5">
        <v>-0.60661295191213327</v>
      </c>
      <c r="G6764" s="5">
        <v>-0.2173710342898483</v>
      </c>
    </row>
    <row r="6765" spans="1:7" x14ac:dyDescent="0.6">
      <c r="A6765" s="6" t="s">
        <v>56</v>
      </c>
      <c r="B6765" s="6" t="s">
        <v>237</v>
      </c>
      <c r="C6765" s="7">
        <v>133995</v>
      </c>
      <c r="D6765" s="10">
        <v>4.6650313728973741E-2</v>
      </c>
      <c r="E6765" s="10">
        <v>1.218136363636364</v>
      </c>
      <c r="F6765" s="8">
        <v>-21.74240610198396</v>
      </c>
      <c r="G6765" s="8">
        <v>-11.36314024329741</v>
      </c>
    </row>
    <row r="6766" spans="1:7" x14ac:dyDescent="0.6">
      <c r="A6766" s="3" t="s">
        <v>57</v>
      </c>
      <c r="B6766" s="3" t="s">
        <v>237</v>
      </c>
      <c r="C6766" s="4">
        <v>0</v>
      </c>
      <c r="D6766" s="9">
        <v>0</v>
      </c>
      <c r="E6766" s="3"/>
      <c r="F6766" s="5">
        <v>-100</v>
      </c>
      <c r="G6766" s="5">
        <v>-100</v>
      </c>
    </row>
    <row r="6767" spans="1:7" x14ac:dyDescent="0.6">
      <c r="A6767" s="6" t="s">
        <v>58</v>
      </c>
      <c r="B6767" s="6" t="s">
        <v>237</v>
      </c>
      <c r="C6767" s="7">
        <v>93</v>
      </c>
      <c r="D6767" s="10">
        <v>3.8225412594622382E-5</v>
      </c>
      <c r="E6767" s="10">
        <v>18.600000000000001</v>
      </c>
      <c r="F6767" s="8"/>
      <c r="G6767" s="8"/>
    </row>
    <row r="6768" spans="1:7" x14ac:dyDescent="0.6">
      <c r="A6768" s="3" t="s">
        <v>59</v>
      </c>
      <c r="B6768" s="3" t="s">
        <v>237</v>
      </c>
      <c r="C6768" s="4">
        <v>58570</v>
      </c>
      <c r="D6768" s="9">
        <v>2.628508684923446E-2</v>
      </c>
      <c r="E6768" s="9">
        <v>2.502991452991453</v>
      </c>
      <c r="F6768" s="5">
        <v>62878.494623655912</v>
      </c>
      <c r="G6768" s="5">
        <v>3.2288765906447252</v>
      </c>
    </row>
    <row r="6769" spans="1:7" x14ac:dyDescent="0.6">
      <c r="A6769" s="6" t="s">
        <v>60</v>
      </c>
      <c r="B6769" s="6" t="s">
        <v>237</v>
      </c>
      <c r="C6769" s="7">
        <v>73567</v>
      </c>
      <c r="D6769" s="10">
        <v>3.6040804792978783E-2</v>
      </c>
      <c r="E6769" s="10">
        <v>2.1019142857142858</v>
      </c>
      <c r="F6769" s="8">
        <v>25.60525866484549</v>
      </c>
      <c r="G6769" s="8">
        <v>8.7883000118301311</v>
      </c>
    </row>
    <row r="6770" spans="1:7" x14ac:dyDescent="0.6">
      <c r="A6770" s="3" t="s">
        <v>61</v>
      </c>
      <c r="B6770" s="3" t="s">
        <v>237</v>
      </c>
      <c r="C6770" s="4">
        <v>157320</v>
      </c>
      <c r="D6770" s="9">
        <v>6.5365095761818107E-2</v>
      </c>
      <c r="E6770" s="9">
        <v>1.344615384615385</v>
      </c>
      <c r="F6770" s="5">
        <v>113.8458819851292</v>
      </c>
      <c r="G6770" s="5">
        <v>83.845183003786289</v>
      </c>
    </row>
    <row r="6771" spans="1:7" x14ac:dyDescent="0.6">
      <c r="A6771" s="6" t="s">
        <v>62</v>
      </c>
      <c r="B6771" s="6" t="s">
        <v>237</v>
      </c>
      <c r="C6771" s="7">
        <v>214139</v>
      </c>
      <c r="D6771" s="10">
        <v>8.8236448712184584E-2</v>
      </c>
      <c r="E6771" s="10">
        <v>1.216698863636364</v>
      </c>
      <c r="F6771" s="8">
        <v>36.116831934909733</v>
      </c>
      <c r="G6771" s="8">
        <v>-12.981339705141339</v>
      </c>
    </row>
    <row r="6772" spans="1:7" x14ac:dyDescent="0.6">
      <c r="A6772" s="3" t="s">
        <v>63</v>
      </c>
      <c r="B6772" s="3" t="s">
        <v>237</v>
      </c>
      <c r="C6772" s="4">
        <v>128385</v>
      </c>
      <c r="D6772" s="9">
        <v>4.8003911474692573E-2</v>
      </c>
      <c r="E6772" s="9">
        <v>1.1671363636363641</v>
      </c>
      <c r="F6772" s="5">
        <v>-40.04595146143393</v>
      </c>
      <c r="G6772" s="5">
        <v>123.7179152072769</v>
      </c>
    </row>
    <row r="6773" spans="1:7" x14ac:dyDescent="0.6">
      <c r="A6773" s="6" t="s">
        <v>64</v>
      </c>
      <c r="B6773" s="6" t="s">
        <v>237</v>
      </c>
      <c r="C6773" s="7">
        <v>0</v>
      </c>
      <c r="D6773" s="10">
        <v>0</v>
      </c>
      <c r="E6773" s="6"/>
      <c r="F6773" s="8">
        <v>-100</v>
      </c>
      <c r="G6773" s="8">
        <v>-100</v>
      </c>
    </row>
    <row r="6774" spans="1:7" x14ac:dyDescent="0.6">
      <c r="A6774" s="3" t="s">
        <v>65</v>
      </c>
      <c r="B6774" s="3" t="s">
        <v>237</v>
      </c>
      <c r="C6774" s="4">
        <v>0</v>
      </c>
      <c r="D6774" s="9">
        <v>0</v>
      </c>
      <c r="E6774" s="3"/>
      <c r="F6774" s="3"/>
      <c r="G6774" s="5">
        <v>-100</v>
      </c>
    </row>
    <row r="6775" spans="1:7" x14ac:dyDescent="0.6">
      <c r="A6775" s="6" t="s">
        <v>66</v>
      </c>
      <c r="B6775" s="6" t="s">
        <v>237</v>
      </c>
      <c r="C6775" s="7">
        <v>0</v>
      </c>
      <c r="D6775" s="10">
        <v>0</v>
      </c>
      <c r="E6775" s="6"/>
      <c r="F6775" s="6"/>
      <c r="G6775" s="8">
        <v>-100</v>
      </c>
    </row>
    <row r="6776" spans="1:7" x14ac:dyDescent="0.6">
      <c r="A6776" s="3" t="s">
        <v>67</v>
      </c>
      <c r="B6776" s="3" t="s">
        <v>237</v>
      </c>
      <c r="C6776" s="4">
        <v>76635</v>
      </c>
      <c r="D6776" s="9">
        <v>3.3964689044374538E-2</v>
      </c>
      <c r="E6776" s="9">
        <v>1.1611363636363641</v>
      </c>
      <c r="F6776" s="5"/>
      <c r="G6776" s="5">
        <v>-55.242578391921647</v>
      </c>
    </row>
    <row r="6777" spans="1:7" x14ac:dyDescent="0.6">
      <c r="A6777" s="6" t="s">
        <v>68</v>
      </c>
      <c r="B6777" s="6" t="s">
        <v>237</v>
      </c>
      <c r="C6777" s="7">
        <v>137797</v>
      </c>
      <c r="D6777" s="10">
        <v>6.171502063935403E-2</v>
      </c>
      <c r="E6777" s="10">
        <v>1.043916666666667</v>
      </c>
      <c r="F6777" s="8">
        <v>79.809486527043788</v>
      </c>
      <c r="G6777" s="8">
        <v>2.8374193066905469</v>
      </c>
    </row>
    <row r="6778" spans="1:7" x14ac:dyDescent="0.6">
      <c r="A6778" s="3" t="s">
        <v>69</v>
      </c>
      <c r="B6778" s="3" t="s">
        <v>237</v>
      </c>
      <c r="C6778" s="4">
        <v>120018</v>
      </c>
      <c r="D6778" s="9">
        <v>4.8643707780680993E-2</v>
      </c>
      <c r="E6778" s="9">
        <v>1.0346379310344831</v>
      </c>
      <c r="F6778" s="5">
        <v>-12.90231282248525</v>
      </c>
      <c r="G6778" s="5"/>
    </row>
    <row r="6779" spans="1:7" x14ac:dyDescent="0.6">
      <c r="A6779" s="6" t="s">
        <v>70</v>
      </c>
      <c r="B6779" s="6" t="s">
        <v>237</v>
      </c>
      <c r="C6779" s="7">
        <v>188938</v>
      </c>
      <c r="D6779" s="10">
        <v>7.1947812600170941E-2</v>
      </c>
      <c r="E6779" s="10">
        <v>1.073511363636364</v>
      </c>
      <c r="F6779" s="8">
        <v>57.424719625389528</v>
      </c>
      <c r="G6779" s="8">
        <v>203059.13978494619</v>
      </c>
    </row>
    <row r="6780" spans="1:7" x14ac:dyDescent="0.6">
      <c r="A6780" s="3" t="s">
        <v>71</v>
      </c>
      <c r="B6780" s="3" t="s">
        <v>237</v>
      </c>
      <c r="C6780" s="4">
        <v>72924</v>
      </c>
      <c r="D6780" s="9">
        <v>3.341690691388445E-2</v>
      </c>
      <c r="E6780" s="9">
        <v>1.1049090909090911</v>
      </c>
      <c r="F6780" s="5">
        <v>-61.403211635562997</v>
      </c>
      <c r="G6780" s="5">
        <v>24.507427010414879</v>
      </c>
    </row>
    <row r="6781" spans="1:7" x14ac:dyDescent="0.6">
      <c r="A6781" s="6" t="s">
        <v>72</v>
      </c>
      <c r="B6781" s="6" t="s">
        <v>237</v>
      </c>
      <c r="C6781" s="7">
        <v>129117</v>
      </c>
      <c r="D6781" s="10">
        <v>5.5815564490288051E-2</v>
      </c>
      <c r="E6781" s="10">
        <v>1.1737909090909091</v>
      </c>
      <c r="F6781" s="8">
        <v>77.056935988152048</v>
      </c>
      <c r="G6781" s="8">
        <v>75.509399594927061</v>
      </c>
    </row>
    <row r="6782" spans="1:7" x14ac:dyDescent="0.6">
      <c r="A6782" s="3" t="s">
        <v>73</v>
      </c>
      <c r="B6782" s="3" t="s">
        <v>237</v>
      </c>
      <c r="C6782" s="4">
        <v>0</v>
      </c>
      <c r="D6782" s="9">
        <v>0</v>
      </c>
      <c r="E6782" s="3"/>
      <c r="F6782" s="5">
        <v>-100</v>
      </c>
      <c r="G6782" s="5">
        <v>-100</v>
      </c>
    </row>
    <row r="6783" spans="1:7" x14ac:dyDescent="0.6">
      <c r="A6783" s="6" t="s">
        <v>74</v>
      </c>
      <c r="B6783" s="6" t="s">
        <v>237</v>
      </c>
      <c r="C6783" s="7">
        <v>126855</v>
      </c>
      <c r="D6783" s="10">
        <v>5.2136105059732249E-2</v>
      </c>
      <c r="E6783" s="10">
        <v>0.96102272727272731</v>
      </c>
      <c r="F6783" s="8"/>
      <c r="G6783" s="8">
        <v>-40.760440648363918</v>
      </c>
    </row>
    <row r="6784" spans="1:7" x14ac:dyDescent="0.6">
      <c r="A6784" s="3" t="s">
        <v>75</v>
      </c>
      <c r="B6784" s="3" t="s">
        <v>237</v>
      </c>
      <c r="C6784" s="4">
        <v>206407</v>
      </c>
      <c r="D6784" s="9">
        <v>8.1035243839440718E-2</v>
      </c>
      <c r="E6784" s="9">
        <v>1.3282303732303731</v>
      </c>
      <c r="F6784" s="5">
        <v>62.710969216822363</v>
      </c>
      <c r="G6784" s="5">
        <v>60.771897028469063</v>
      </c>
    </row>
    <row r="6785" spans="1:7" x14ac:dyDescent="0.6">
      <c r="A6785" s="6" t="s">
        <v>76</v>
      </c>
      <c r="B6785" s="6" t="s">
        <v>237</v>
      </c>
      <c r="C6785" s="7">
        <v>0</v>
      </c>
      <c r="D6785" s="10">
        <v>0</v>
      </c>
      <c r="E6785" s="6"/>
      <c r="F6785" s="8">
        <v>-100</v>
      </c>
      <c r="G6785" s="6"/>
    </row>
    <row r="6786" spans="1:7" x14ac:dyDescent="0.6">
      <c r="A6786" s="3" t="s">
        <v>77</v>
      </c>
      <c r="B6786" s="3" t="s">
        <v>237</v>
      </c>
      <c r="C6786" s="4">
        <v>428323</v>
      </c>
      <c r="D6786" s="9">
        <v>0.1633702777621216</v>
      </c>
      <c r="E6786" s="9">
        <v>1.2168267045454551</v>
      </c>
      <c r="F6786" s="5"/>
      <c r="G6786" s="5"/>
    </row>
    <row r="6787" spans="1:7" x14ac:dyDescent="0.6">
      <c r="A6787" s="6" t="s">
        <v>78</v>
      </c>
      <c r="B6787" s="6" t="s">
        <v>237</v>
      </c>
      <c r="C6787" s="7">
        <v>129117</v>
      </c>
      <c r="D6787" s="10">
        <v>4.9412626097210532E-2</v>
      </c>
      <c r="E6787" s="10">
        <v>0.97815909090909092</v>
      </c>
      <c r="F6787" s="8">
        <v>-69.855226079384011</v>
      </c>
      <c r="G6787" s="8"/>
    </row>
    <row r="6788" spans="1:7" x14ac:dyDescent="0.6">
      <c r="A6788" s="3" t="s">
        <v>79</v>
      </c>
      <c r="B6788" s="3" t="s">
        <v>237</v>
      </c>
      <c r="C6788" s="4">
        <v>684012</v>
      </c>
      <c r="D6788" s="9">
        <v>0.27063827005133562</v>
      </c>
      <c r="E6788" s="9">
        <v>1.3271478463329449</v>
      </c>
      <c r="F6788" s="5">
        <v>429.7613792142011</v>
      </c>
      <c r="G6788" s="5">
        <v>792.55823057349767</v>
      </c>
    </row>
    <row r="6789" spans="1:7" x14ac:dyDescent="0.6">
      <c r="A6789" s="6" t="s">
        <v>80</v>
      </c>
      <c r="B6789" s="6" t="s">
        <v>237</v>
      </c>
      <c r="C6789" s="7">
        <v>590904</v>
      </c>
      <c r="D6789" s="10">
        <v>0.24208198570220779</v>
      </c>
      <c r="E6789" s="10">
        <v>1.3237096774193551</v>
      </c>
      <c r="F6789" s="8">
        <v>-13.612041894001861</v>
      </c>
      <c r="G6789" s="8">
        <v>328.8221078833356</v>
      </c>
    </row>
    <row r="6790" spans="1:7" x14ac:dyDescent="0.6">
      <c r="A6790" s="3" t="s">
        <v>81</v>
      </c>
      <c r="B6790" s="3" t="s">
        <v>237</v>
      </c>
      <c r="C6790" s="4">
        <v>520592</v>
      </c>
      <c r="D6790" s="9">
        <v>0.22598594100149161</v>
      </c>
      <c r="E6790" s="9">
        <v>1.2231954887218051</v>
      </c>
      <c r="F6790" s="5">
        <v>-11.899056361100961</v>
      </c>
      <c r="G6790" s="5">
        <v>333.76160242630272</v>
      </c>
    </row>
    <row r="6791" spans="1:7" x14ac:dyDescent="0.6">
      <c r="A6791" s="6" t="s">
        <v>82</v>
      </c>
      <c r="B6791" s="6" t="s">
        <v>237</v>
      </c>
      <c r="C6791" s="7">
        <v>207868</v>
      </c>
      <c r="D6791" s="10">
        <v>8.4412960182469868E-2</v>
      </c>
      <c r="E6791" s="10">
        <v>1.1599776785714291</v>
      </c>
      <c r="F6791" s="8">
        <v>-60.070842425546303</v>
      </c>
      <c r="G6791" s="8">
        <v>10.01915972435401</v>
      </c>
    </row>
    <row r="6792" spans="1:7" x14ac:dyDescent="0.6">
      <c r="A6792" s="3" t="s">
        <v>83</v>
      </c>
      <c r="B6792" s="3" t="s">
        <v>237</v>
      </c>
      <c r="C6792" s="4">
        <v>0</v>
      </c>
      <c r="D6792" s="9">
        <v>0</v>
      </c>
      <c r="E6792" s="3"/>
      <c r="F6792" s="5">
        <v>-100</v>
      </c>
      <c r="G6792" s="5">
        <v>-100</v>
      </c>
    </row>
    <row r="6793" spans="1:7" x14ac:dyDescent="0.6">
      <c r="A6793" s="6" t="s">
        <v>84</v>
      </c>
      <c r="B6793" s="6" t="s">
        <v>237</v>
      </c>
      <c r="C6793" s="7">
        <v>148380</v>
      </c>
      <c r="D6793" s="10">
        <v>6.2003065570627861E-2</v>
      </c>
      <c r="E6793" s="10">
        <v>1.124090909090909</v>
      </c>
      <c r="F6793" s="8"/>
      <c r="G6793" s="8">
        <v>14.91902692906433</v>
      </c>
    </row>
    <row r="6794" spans="1:7" x14ac:dyDescent="0.6">
      <c r="A6794" s="3" t="s">
        <v>85</v>
      </c>
      <c r="B6794" s="3" t="s">
        <v>237</v>
      </c>
      <c r="C6794" s="4">
        <v>252266</v>
      </c>
      <c r="D6794" s="9">
        <v>9.7858121852877789E-2</v>
      </c>
      <c r="E6794" s="9">
        <v>1.033877049180328</v>
      </c>
      <c r="F6794" s="5">
        <v>70.013478905512883</v>
      </c>
      <c r="G6794" s="5"/>
    </row>
    <row r="6795" spans="1:7" x14ac:dyDescent="0.6">
      <c r="A6795" s="6" t="s">
        <v>86</v>
      </c>
      <c r="B6795" s="6" t="s">
        <v>237</v>
      </c>
      <c r="C6795" s="7">
        <v>548491</v>
      </c>
      <c r="D6795" s="10">
        <v>0.2625159550458675</v>
      </c>
      <c r="E6795" s="10">
        <v>1.7065681393901679</v>
      </c>
      <c r="F6795" s="8">
        <v>117.4256538732925</v>
      </c>
      <c r="G6795" s="8">
        <v>332.37633518584209</v>
      </c>
    </row>
    <row r="6796" spans="1:7" x14ac:dyDescent="0.6">
      <c r="A6796" s="3" t="s">
        <v>87</v>
      </c>
      <c r="B6796" s="3" t="s">
        <v>237</v>
      </c>
      <c r="C6796" s="4">
        <v>462048</v>
      </c>
      <c r="D6796" s="9">
        <v>0.1939894238128945</v>
      </c>
      <c r="E6796" s="9">
        <v>1.094900473933649</v>
      </c>
      <c r="F6796" s="5">
        <v>-15.760149209376269</v>
      </c>
      <c r="G6796" s="5">
        <v>123.85287320681959</v>
      </c>
    </row>
    <row r="6797" spans="1:7" x14ac:dyDescent="0.6">
      <c r="A6797" s="6" t="s">
        <v>88</v>
      </c>
      <c r="B6797" s="6" t="s">
        <v>237</v>
      </c>
      <c r="C6797" s="7">
        <v>155081</v>
      </c>
      <c r="D6797" s="10">
        <v>6.8692744658675225E-2</v>
      </c>
      <c r="E6797" s="10">
        <v>1.174856060606061</v>
      </c>
      <c r="F6797" s="8">
        <v>-66.436171133735016</v>
      </c>
      <c r="G6797" s="8"/>
    </row>
    <row r="6798" spans="1:7" x14ac:dyDescent="0.6">
      <c r="A6798" s="3" t="s">
        <v>89</v>
      </c>
      <c r="B6798" s="3" t="s">
        <v>237</v>
      </c>
      <c r="C6798" s="4">
        <v>996298</v>
      </c>
      <c r="D6798" s="9">
        <v>0.36674069753985111</v>
      </c>
      <c r="E6798" s="9">
        <v>1.258905736669194</v>
      </c>
      <c r="F6798" s="5">
        <v>542.43717799085641</v>
      </c>
      <c r="G6798" s="5">
        <v>132.60436633101651</v>
      </c>
    </row>
    <row r="6799" spans="1:7" x14ac:dyDescent="0.6">
      <c r="A6799" s="6" t="s">
        <v>90</v>
      </c>
      <c r="B6799" s="6" t="s">
        <v>237</v>
      </c>
      <c r="C6799" s="7">
        <v>363883</v>
      </c>
      <c r="D6799" s="10">
        <v>0.1761842378072124</v>
      </c>
      <c r="E6799" s="10">
        <v>1.142848618090452</v>
      </c>
      <c r="F6799" s="8">
        <v>-63.476489965853588</v>
      </c>
      <c r="G6799" s="8">
        <v>181.82423693239471</v>
      </c>
    </row>
    <row r="6800" spans="1:7" x14ac:dyDescent="0.6">
      <c r="A6800" s="3" t="s">
        <v>91</v>
      </c>
      <c r="B6800" s="3" t="s">
        <v>237</v>
      </c>
      <c r="C6800" s="4">
        <v>259167</v>
      </c>
      <c r="D6800" s="9">
        <v>0.120072462394662</v>
      </c>
      <c r="E6800" s="9">
        <v>1.3540595611285271</v>
      </c>
      <c r="F6800" s="5">
        <v>-28.77738174083429</v>
      </c>
      <c r="G6800" s="5">
        <v>-62.110752442939599</v>
      </c>
    </row>
    <row r="6801" spans="1:7" x14ac:dyDescent="0.6">
      <c r="A6801" s="6" t="s">
        <v>92</v>
      </c>
      <c r="B6801" s="6" t="s">
        <v>237</v>
      </c>
      <c r="C6801" s="7">
        <v>297055</v>
      </c>
      <c r="D6801" s="10">
        <v>0.10926209105378271</v>
      </c>
      <c r="E6801" s="10">
        <v>1.1252083333333329</v>
      </c>
      <c r="F6801" s="8">
        <v>14.619145184379191</v>
      </c>
      <c r="G6801" s="8">
        <v>-49.728720739747907</v>
      </c>
    </row>
    <row r="6802" spans="1:7" x14ac:dyDescent="0.6">
      <c r="A6802" s="3" t="s">
        <v>93</v>
      </c>
      <c r="B6802" s="3" t="s">
        <v>237</v>
      </c>
      <c r="C6802" s="4">
        <v>0</v>
      </c>
      <c r="D6802" s="9">
        <v>0</v>
      </c>
      <c r="E6802" s="3"/>
      <c r="F6802" s="5">
        <v>-100</v>
      </c>
      <c r="G6802" s="5">
        <v>-100</v>
      </c>
    </row>
    <row r="6803" spans="1:7" x14ac:dyDescent="0.6">
      <c r="A6803" s="6" t="s">
        <v>94</v>
      </c>
      <c r="B6803" s="6" t="s">
        <v>237</v>
      </c>
      <c r="C6803" s="7">
        <v>402918</v>
      </c>
      <c r="D6803" s="10">
        <v>0.16385972464304541</v>
      </c>
      <c r="E6803" s="10">
        <v>1.176746495327103</v>
      </c>
      <c r="F6803" s="8"/>
      <c r="G6803" s="8">
        <v>93.833586699251455</v>
      </c>
    </row>
    <row r="6804" spans="1:7" x14ac:dyDescent="0.6">
      <c r="A6804" s="3" t="s">
        <v>95</v>
      </c>
      <c r="B6804" s="3" t="s">
        <v>237</v>
      </c>
      <c r="C6804" s="4">
        <v>337217</v>
      </c>
      <c r="D6804" s="9">
        <v>0.16637537560172169</v>
      </c>
      <c r="E6804" s="9">
        <v>1.189897671136203</v>
      </c>
      <c r="F6804" s="5">
        <v>-16.30629557378921</v>
      </c>
      <c r="G6804" s="5"/>
    </row>
    <row r="6805" spans="1:7" x14ac:dyDescent="0.6">
      <c r="A6805" s="6" t="s">
        <v>96</v>
      </c>
      <c r="B6805" s="6" t="s">
        <v>237</v>
      </c>
      <c r="C6805" s="7">
        <v>171628</v>
      </c>
      <c r="D6805" s="10">
        <v>9.05294313883169E-2</v>
      </c>
      <c r="E6805" s="10">
        <v>1.079421383647799</v>
      </c>
      <c r="F6805" s="8">
        <v>-49.104582509185477</v>
      </c>
      <c r="G6805" s="8">
        <v>15.66787976816282</v>
      </c>
    </row>
    <row r="6806" spans="1:7" x14ac:dyDescent="0.6">
      <c r="A6806" s="3" t="s">
        <v>97</v>
      </c>
      <c r="B6806" s="3" t="s">
        <v>237</v>
      </c>
      <c r="C6806" s="4">
        <v>222781</v>
      </c>
      <c r="D6806" s="9">
        <v>0.10576310584409181</v>
      </c>
      <c r="E6806" s="9">
        <v>1.0877978515625</v>
      </c>
      <c r="F6806" s="5">
        <v>29.804577341692511</v>
      </c>
      <c r="G6806" s="5">
        <v>-11.68805942933253</v>
      </c>
    </row>
    <row r="6807" spans="1:7" x14ac:dyDescent="0.6">
      <c r="A6807" s="6" t="s">
        <v>98</v>
      </c>
      <c r="B6807" s="6" t="s">
        <v>237</v>
      </c>
      <c r="C6807" s="7">
        <v>519683</v>
      </c>
      <c r="D6807" s="10">
        <v>0.23983924402264889</v>
      </c>
      <c r="E6807" s="10">
        <v>1.005578560371517</v>
      </c>
      <c r="F6807" s="8">
        <v>133.27079059704371</v>
      </c>
      <c r="G6807" s="8">
        <v>-5.2522283866098034</v>
      </c>
    </row>
    <row r="6808" spans="1:7" x14ac:dyDescent="0.6">
      <c r="A6808" s="3" t="s">
        <v>99</v>
      </c>
      <c r="B6808" s="3" t="s">
        <v>237</v>
      </c>
      <c r="C6808" s="4">
        <v>192775</v>
      </c>
      <c r="D6808" s="9">
        <v>8.8853478910184872E-2</v>
      </c>
      <c r="E6808" s="9">
        <v>1.004036458333333</v>
      </c>
      <c r="F6808" s="5">
        <v>-62.905271097957787</v>
      </c>
      <c r="G6808" s="5">
        <v>-58.278144262068011</v>
      </c>
    </row>
    <row r="6809" spans="1:7" x14ac:dyDescent="0.6">
      <c r="A6809" s="6" t="s">
        <v>100</v>
      </c>
      <c r="B6809" s="6" t="s">
        <v>237</v>
      </c>
      <c r="C6809" s="7">
        <v>402508</v>
      </c>
      <c r="D6809" s="10">
        <v>0.18736189578950421</v>
      </c>
      <c r="E6809" s="10">
        <v>1.0143850806451611</v>
      </c>
      <c r="F6809" s="8">
        <v>108.79678381532879</v>
      </c>
      <c r="G6809" s="8">
        <v>159.5469464344439</v>
      </c>
    </row>
    <row r="6810" spans="1:7" x14ac:dyDescent="0.6">
      <c r="A6810" s="3" t="s">
        <v>101</v>
      </c>
      <c r="B6810" s="3" t="s">
        <v>237</v>
      </c>
      <c r="C6810" s="4">
        <v>455925</v>
      </c>
      <c r="D6810" s="9">
        <v>0.17763950544569451</v>
      </c>
      <c r="E6810" s="9">
        <v>1.515708111702128</v>
      </c>
      <c r="F6810" s="5">
        <v>13.27104057559105</v>
      </c>
      <c r="G6810" s="5">
        <v>-54.238089406984663</v>
      </c>
    </row>
    <row r="6811" spans="1:7" x14ac:dyDescent="0.6">
      <c r="A6811" s="6" t="s">
        <v>102</v>
      </c>
      <c r="B6811" s="6" t="s">
        <v>237</v>
      </c>
      <c r="C6811" s="7">
        <v>346698</v>
      </c>
      <c r="D6811" s="10">
        <v>0.15218626287316869</v>
      </c>
      <c r="E6811" s="10">
        <v>1.9239409107557079</v>
      </c>
      <c r="F6811" s="8">
        <v>-23.95722980753413</v>
      </c>
      <c r="G6811" s="8">
        <v>-4.7226718478192158</v>
      </c>
    </row>
    <row r="6812" spans="1:7" x14ac:dyDescent="0.6">
      <c r="A6812" s="3" t="s">
        <v>14</v>
      </c>
      <c r="B6812" s="3" t="s">
        <v>238</v>
      </c>
      <c r="C6812" s="4">
        <v>512472</v>
      </c>
      <c r="D6812" s="9">
        <v>0.19767554798462911</v>
      </c>
      <c r="E6812" s="9">
        <v>1.5266682554814111</v>
      </c>
      <c r="F6812" s="3"/>
      <c r="G6812" s="3"/>
    </row>
    <row r="6813" spans="1:7" x14ac:dyDescent="0.6">
      <c r="A6813" s="6" t="s">
        <v>15</v>
      </c>
      <c r="B6813" s="6" t="s">
        <v>238</v>
      </c>
      <c r="C6813" s="7">
        <v>340248</v>
      </c>
      <c r="D6813" s="10">
        <v>0.13428387590369881</v>
      </c>
      <c r="E6813" s="10">
        <v>1.491726949888202</v>
      </c>
      <c r="F6813" s="8">
        <v>-33.606518990305808</v>
      </c>
      <c r="G6813" s="6"/>
    </row>
    <row r="6814" spans="1:7" x14ac:dyDescent="0.6">
      <c r="A6814" s="3" t="s">
        <v>16</v>
      </c>
      <c r="B6814" s="3" t="s">
        <v>238</v>
      </c>
      <c r="C6814" s="4">
        <v>169274</v>
      </c>
      <c r="D6814" s="9">
        <v>6.3357068248363874E-2</v>
      </c>
      <c r="E6814" s="9">
        <v>0.8870733611776358</v>
      </c>
      <c r="F6814" s="5">
        <v>-50.249817779972261</v>
      </c>
      <c r="G6814" s="3"/>
    </row>
    <row r="6815" spans="1:7" x14ac:dyDescent="0.6">
      <c r="A6815" s="6" t="s">
        <v>17</v>
      </c>
      <c r="B6815" s="6" t="s">
        <v>238</v>
      </c>
      <c r="C6815" s="7">
        <v>400117</v>
      </c>
      <c r="D6815" s="10">
        <v>0.16124866304000071</v>
      </c>
      <c r="E6815" s="10">
        <v>1.5204439918224031</v>
      </c>
      <c r="F6815" s="8">
        <v>136.37239032574399</v>
      </c>
      <c r="G6815" s="6"/>
    </row>
    <row r="6816" spans="1:7" x14ac:dyDescent="0.6">
      <c r="A6816" s="3" t="s">
        <v>18</v>
      </c>
      <c r="B6816" s="3" t="s">
        <v>238</v>
      </c>
      <c r="C6816" s="4">
        <v>224615</v>
      </c>
      <c r="D6816" s="9">
        <v>8.631401165403435E-2</v>
      </c>
      <c r="E6816" s="9">
        <v>1.5365645095088249</v>
      </c>
      <c r="F6816" s="5">
        <v>-43.862670168975569</v>
      </c>
      <c r="G6816" s="3"/>
    </row>
    <row r="6817" spans="1:7" x14ac:dyDescent="0.6">
      <c r="A6817" s="6" t="s">
        <v>19</v>
      </c>
      <c r="B6817" s="6" t="s">
        <v>238</v>
      </c>
      <c r="C6817" s="7">
        <v>314296</v>
      </c>
      <c r="D6817" s="10">
        <v>0.14346434233520011</v>
      </c>
      <c r="E6817" s="10">
        <v>1.703095196809433</v>
      </c>
      <c r="F6817" s="8">
        <v>39.926540970104398</v>
      </c>
      <c r="G6817" s="6"/>
    </row>
    <row r="6818" spans="1:7" x14ac:dyDescent="0.6">
      <c r="A6818" s="3" t="s">
        <v>20</v>
      </c>
      <c r="B6818" s="3" t="s">
        <v>238</v>
      </c>
      <c r="C6818" s="4">
        <v>168427</v>
      </c>
      <c r="D6818" s="9">
        <v>5.7456502396352027E-2</v>
      </c>
      <c r="E6818" s="9">
        <v>1.4175805677829869</v>
      </c>
      <c r="F6818" s="5">
        <v>-46.411344719627358</v>
      </c>
      <c r="G6818" s="3"/>
    </row>
    <row r="6819" spans="1:7" x14ac:dyDescent="0.6">
      <c r="A6819" s="6" t="s">
        <v>21</v>
      </c>
      <c r="B6819" s="6" t="s">
        <v>238</v>
      </c>
      <c r="C6819" s="7">
        <v>281044</v>
      </c>
      <c r="D6819" s="10">
        <v>0.1020951883859004</v>
      </c>
      <c r="E6819" s="10">
        <v>1.410332455149919</v>
      </c>
      <c r="F6819" s="8">
        <v>66.863982615613878</v>
      </c>
      <c r="G6819" s="6"/>
    </row>
    <row r="6820" spans="1:7" x14ac:dyDescent="0.6">
      <c r="A6820" s="3" t="s">
        <v>22</v>
      </c>
      <c r="B6820" s="3" t="s">
        <v>238</v>
      </c>
      <c r="C6820" s="4">
        <v>385123</v>
      </c>
      <c r="D6820" s="9">
        <v>0.1511666532760087</v>
      </c>
      <c r="E6820" s="9">
        <v>1.46758250133374</v>
      </c>
      <c r="F6820" s="5">
        <v>37.032991275387481</v>
      </c>
      <c r="G6820" s="3"/>
    </row>
    <row r="6821" spans="1:7" x14ac:dyDescent="0.6">
      <c r="A6821" s="6" t="s">
        <v>23</v>
      </c>
      <c r="B6821" s="6" t="s">
        <v>238</v>
      </c>
      <c r="C6821" s="7">
        <v>423601</v>
      </c>
      <c r="D6821" s="10">
        <v>0.1605048205705463</v>
      </c>
      <c r="E6821" s="10">
        <v>1.377743446301958</v>
      </c>
      <c r="F6821" s="8">
        <v>9.9910937544628542</v>
      </c>
      <c r="G6821" s="6"/>
    </row>
    <row r="6822" spans="1:7" x14ac:dyDescent="0.6">
      <c r="A6822" s="3" t="s">
        <v>24</v>
      </c>
      <c r="B6822" s="3" t="s">
        <v>238</v>
      </c>
      <c r="C6822" s="4">
        <v>276500</v>
      </c>
      <c r="D6822" s="9">
        <v>0.1199193910960854</v>
      </c>
      <c r="E6822" s="9">
        <v>1.443947171900213</v>
      </c>
      <c r="F6822" s="5">
        <v>-34.726310844403109</v>
      </c>
      <c r="G6822" s="3"/>
    </row>
    <row r="6823" spans="1:7" x14ac:dyDescent="0.6">
      <c r="A6823" s="6" t="s">
        <v>25</v>
      </c>
      <c r="B6823" s="6" t="s">
        <v>238</v>
      </c>
      <c r="C6823" s="7">
        <v>461637</v>
      </c>
      <c r="D6823" s="10">
        <v>0.1843672078049515</v>
      </c>
      <c r="E6823" s="10">
        <v>1.3485145911839449</v>
      </c>
      <c r="F6823" s="8">
        <v>66.957323688969254</v>
      </c>
      <c r="G6823" s="6"/>
    </row>
    <row r="6824" spans="1:7" x14ac:dyDescent="0.6">
      <c r="A6824" s="3" t="s">
        <v>26</v>
      </c>
      <c r="B6824" s="3" t="s">
        <v>238</v>
      </c>
      <c r="C6824" s="4">
        <v>196346</v>
      </c>
      <c r="D6824" s="9">
        <v>9.1630024760304435E-2</v>
      </c>
      <c r="E6824" s="9">
        <v>1.3266621621621619</v>
      </c>
      <c r="F6824" s="5">
        <v>-57.467447366653879</v>
      </c>
      <c r="G6824" s="5">
        <v>-61.686492140058391</v>
      </c>
    </row>
    <row r="6825" spans="1:7" x14ac:dyDescent="0.6">
      <c r="A6825" s="6" t="s">
        <v>27</v>
      </c>
      <c r="B6825" s="6" t="s">
        <v>238</v>
      </c>
      <c r="C6825" s="7">
        <v>303005</v>
      </c>
      <c r="D6825" s="10">
        <v>0.133221594355838</v>
      </c>
      <c r="E6825" s="10">
        <v>1.3393078147100419</v>
      </c>
      <c r="F6825" s="8">
        <v>54.321962250313227</v>
      </c>
      <c r="G6825" s="8">
        <v>-10.945839505302009</v>
      </c>
    </row>
    <row r="6826" spans="1:7" x14ac:dyDescent="0.6">
      <c r="A6826" s="3" t="s">
        <v>28</v>
      </c>
      <c r="B6826" s="3" t="s">
        <v>238</v>
      </c>
      <c r="C6826" s="4">
        <v>246319</v>
      </c>
      <c r="D6826" s="9">
        <v>0.10720306973876551</v>
      </c>
      <c r="E6826" s="9">
        <v>1.347183329687158</v>
      </c>
      <c r="F6826" s="5">
        <v>-18.70794211316645</v>
      </c>
      <c r="G6826" s="5">
        <v>45.514963904675263</v>
      </c>
    </row>
    <row r="6827" spans="1:7" x14ac:dyDescent="0.6">
      <c r="A6827" s="6" t="s">
        <v>29</v>
      </c>
      <c r="B6827" s="6" t="s">
        <v>238</v>
      </c>
      <c r="C6827" s="7">
        <v>462304</v>
      </c>
      <c r="D6827" s="10">
        <v>0.22670011083053321</v>
      </c>
      <c r="E6827" s="10">
        <v>1.031836443174716</v>
      </c>
      <c r="F6827" s="8">
        <v>87.685075044962019</v>
      </c>
      <c r="G6827" s="8">
        <v>15.542203905357679</v>
      </c>
    </row>
    <row r="6828" spans="1:7" x14ac:dyDescent="0.6">
      <c r="A6828" s="3" t="s">
        <v>30</v>
      </c>
      <c r="B6828" s="3" t="s">
        <v>238</v>
      </c>
      <c r="C6828" s="4">
        <v>496791</v>
      </c>
      <c r="D6828" s="9">
        <v>0.228472069540027</v>
      </c>
      <c r="E6828" s="9">
        <v>1.1971155931468229</v>
      </c>
      <c r="F6828" s="5">
        <v>7.4598099951546981</v>
      </c>
      <c r="G6828" s="5">
        <v>121.17445406584601</v>
      </c>
    </row>
    <row r="6829" spans="1:7" x14ac:dyDescent="0.6">
      <c r="A6829" s="6" t="s">
        <v>31</v>
      </c>
      <c r="B6829" s="6" t="s">
        <v>238</v>
      </c>
      <c r="C6829" s="7">
        <v>1318858</v>
      </c>
      <c r="D6829" s="10">
        <v>0.59716046566778291</v>
      </c>
      <c r="E6829" s="10">
        <v>1.1482708783171971</v>
      </c>
      <c r="F6829" s="8">
        <v>165.47542125360559</v>
      </c>
      <c r="G6829" s="8">
        <v>319.62290325043909</v>
      </c>
    </row>
    <row r="6830" spans="1:7" x14ac:dyDescent="0.6">
      <c r="A6830" s="3" t="s">
        <v>32</v>
      </c>
      <c r="B6830" s="3" t="s">
        <v>238</v>
      </c>
      <c r="C6830" s="4">
        <v>387200</v>
      </c>
      <c r="D6830" s="9">
        <v>0.1738253859531867</v>
      </c>
      <c r="E6830" s="9">
        <v>1.2058548738710679</v>
      </c>
      <c r="F6830" s="5">
        <v>-70.641266914254601</v>
      </c>
      <c r="G6830" s="5">
        <v>129.8918819429189</v>
      </c>
    </row>
    <row r="6831" spans="1:7" x14ac:dyDescent="0.6">
      <c r="A6831" s="6" t="s">
        <v>33</v>
      </c>
      <c r="B6831" s="6" t="s">
        <v>238</v>
      </c>
      <c r="C6831" s="7">
        <v>275099</v>
      </c>
      <c r="D6831" s="10">
        <v>0.12942792489283861</v>
      </c>
      <c r="E6831" s="10">
        <v>1.2918478516083589</v>
      </c>
      <c r="F6831" s="8">
        <v>-28.95170454545455</v>
      </c>
      <c r="G6831" s="8">
        <v>-2.1153271373877351</v>
      </c>
    </row>
    <row r="6832" spans="1:7" x14ac:dyDescent="0.6">
      <c r="A6832" s="3" t="s">
        <v>34</v>
      </c>
      <c r="B6832" s="3" t="s">
        <v>238</v>
      </c>
      <c r="C6832" s="4">
        <v>389064</v>
      </c>
      <c r="D6832" s="9">
        <v>0.16327391305599501</v>
      </c>
      <c r="E6832" s="9">
        <v>1.3297560008612941</v>
      </c>
      <c r="F6832" s="5">
        <v>41.426904496199548</v>
      </c>
      <c r="G6832" s="5">
        <v>1.023309436206099</v>
      </c>
    </row>
    <row r="6833" spans="1:7" x14ac:dyDescent="0.6">
      <c r="A6833" s="6" t="s">
        <v>35</v>
      </c>
      <c r="B6833" s="6" t="s">
        <v>238</v>
      </c>
      <c r="C6833" s="7">
        <v>352013</v>
      </c>
      <c r="D6833" s="10">
        <v>0.16309427488282979</v>
      </c>
      <c r="E6833" s="10">
        <v>1.2604303924376969</v>
      </c>
      <c r="F6833" s="8">
        <v>-9.5231118787654445</v>
      </c>
      <c r="G6833" s="8">
        <v>-16.899865675482349</v>
      </c>
    </row>
    <row r="6834" spans="1:7" x14ac:dyDescent="0.6">
      <c r="A6834" s="3" t="s">
        <v>36</v>
      </c>
      <c r="B6834" s="3" t="s">
        <v>238</v>
      </c>
      <c r="C6834" s="4">
        <v>441903</v>
      </c>
      <c r="D6834" s="9">
        <v>0.21980558534387101</v>
      </c>
      <c r="E6834" s="9">
        <v>1.2779519361462159</v>
      </c>
      <c r="F6834" s="5">
        <v>25.53598872768903</v>
      </c>
      <c r="G6834" s="5">
        <v>59.820253164556974</v>
      </c>
    </row>
    <row r="6835" spans="1:7" x14ac:dyDescent="0.6">
      <c r="A6835" s="6" t="s">
        <v>37</v>
      </c>
      <c r="B6835" s="6" t="s">
        <v>238</v>
      </c>
      <c r="C6835" s="7">
        <v>702931</v>
      </c>
      <c r="D6835" s="10">
        <v>0.2984723758589391</v>
      </c>
      <c r="E6835" s="10">
        <v>1.3225667463169579</v>
      </c>
      <c r="F6835" s="8">
        <v>59.069071719359222</v>
      </c>
      <c r="G6835" s="8">
        <v>52.269207190931397</v>
      </c>
    </row>
    <row r="6836" spans="1:7" x14ac:dyDescent="0.6">
      <c r="A6836" s="3" t="s">
        <v>38</v>
      </c>
      <c r="B6836" s="3" t="s">
        <v>238</v>
      </c>
      <c r="C6836" s="4">
        <v>966043</v>
      </c>
      <c r="D6836" s="9">
        <v>0.42457282249962108</v>
      </c>
      <c r="E6836" s="9">
        <v>1.7008697642481121</v>
      </c>
      <c r="F6836" s="5">
        <v>37.430700879602703</v>
      </c>
      <c r="G6836" s="5">
        <v>392.01053242744939</v>
      </c>
    </row>
    <row r="6837" spans="1:7" x14ac:dyDescent="0.6">
      <c r="A6837" s="6" t="s">
        <v>39</v>
      </c>
      <c r="B6837" s="6" t="s">
        <v>238</v>
      </c>
      <c r="C6837" s="7">
        <v>730544</v>
      </c>
      <c r="D6837" s="10">
        <v>0.27900237890102181</v>
      </c>
      <c r="E6837" s="10">
        <v>1.5067982311398589</v>
      </c>
      <c r="F6837" s="8">
        <v>-24.377693332491411</v>
      </c>
      <c r="G6837" s="8">
        <v>141.09965182092711</v>
      </c>
    </row>
    <row r="6838" spans="1:7" x14ac:dyDescent="0.6">
      <c r="A6838" s="3" t="s">
        <v>40</v>
      </c>
      <c r="B6838" s="3" t="s">
        <v>238</v>
      </c>
      <c r="C6838" s="4">
        <v>840800</v>
      </c>
      <c r="D6838" s="9">
        <v>0.25858483507214408</v>
      </c>
      <c r="E6838" s="9">
        <v>1.5398703344199851</v>
      </c>
      <c r="F6838" s="5">
        <v>15.09231476817277</v>
      </c>
      <c r="G6838" s="5">
        <v>241.34597818276299</v>
      </c>
    </row>
    <row r="6839" spans="1:7" x14ac:dyDescent="0.6">
      <c r="A6839" s="6" t="s">
        <v>41</v>
      </c>
      <c r="B6839" s="6" t="s">
        <v>238</v>
      </c>
      <c r="C6839" s="7">
        <v>870020</v>
      </c>
      <c r="D6839" s="10">
        <v>0.26757262912903551</v>
      </c>
      <c r="E6839" s="10">
        <v>1.6974608910099069</v>
      </c>
      <c r="F6839" s="8">
        <v>3.4752616555661309</v>
      </c>
      <c r="G6839" s="8">
        <v>88.192185228767215</v>
      </c>
    </row>
    <row r="6840" spans="1:7" x14ac:dyDescent="0.6">
      <c r="A6840" s="3" t="s">
        <v>42</v>
      </c>
      <c r="B6840" s="3" t="s">
        <v>238</v>
      </c>
      <c r="C6840" s="4">
        <v>1038901</v>
      </c>
      <c r="D6840" s="9">
        <v>0.2926342907298064</v>
      </c>
      <c r="E6840" s="9">
        <v>1.6569393939393939</v>
      </c>
      <c r="F6840" s="5">
        <v>19.411162961770991</v>
      </c>
      <c r="G6840" s="5">
        <v>109.1223472244867</v>
      </c>
    </row>
    <row r="6841" spans="1:7" x14ac:dyDescent="0.6">
      <c r="A6841" s="6" t="s">
        <v>43</v>
      </c>
      <c r="B6841" s="6" t="s">
        <v>238</v>
      </c>
      <c r="C6841" s="7">
        <v>676704</v>
      </c>
      <c r="D6841" s="10">
        <v>0.2025940555980188</v>
      </c>
      <c r="E6841" s="10">
        <v>1.6023451355722309</v>
      </c>
      <c r="F6841" s="8">
        <v>-34.863475923114898</v>
      </c>
      <c r="G6841" s="8">
        <v>-48.690154664110921</v>
      </c>
    </row>
    <row r="6842" spans="1:7" x14ac:dyDescent="0.6">
      <c r="A6842" s="3" t="s">
        <v>44</v>
      </c>
      <c r="B6842" s="3" t="s">
        <v>238</v>
      </c>
      <c r="C6842" s="4">
        <v>605782</v>
      </c>
      <c r="D6842" s="9">
        <v>0.1700348555988149</v>
      </c>
      <c r="E6842" s="9">
        <v>1.540136780820176</v>
      </c>
      <c r="F6842" s="5">
        <v>-10.480505509055661</v>
      </c>
      <c r="G6842" s="5">
        <v>56.451962809917347</v>
      </c>
    </row>
    <row r="6843" spans="1:7" x14ac:dyDescent="0.6">
      <c r="A6843" s="6" t="s">
        <v>45</v>
      </c>
      <c r="B6843" s="6" t="s">
        <v>238</v>
      </c>
      <c r="C6843" s="7">
        <v>638591</v>
      </c>
      <c r="D6843" s="10">
        <v>0.17938427829870271</v>
      </c>
      <c r="E6843" s="10">
        <v>1.4803787931474139</v>
      </c>
      <c r="F6843" s="8">
        <v>5.415974723580419</v>
      </c>
      <c r="G6843" s="8">
        <v>132.13134180785829</v>
      </c>
    </row>
    <row r="6844" spans="1:7" x14ac:dyDescent="0.6">
      <c r="A6844" s="3" t="s">
        <v>46</v>
      </c>
      <c r="B6844" s="3" t="s">
        <v>238</v>
      </c>
      <c r="C6844" s="4">
        <v>646383</v>
      </c>
      <c r="D6844" s="9">
        <v>0.1885598830421899</v>
      </c>
      <c r="E6844" s="9">
        <v>1.4993458746027699</v>
      </c>
      <c r="F6844" s="5">
        <v>1.220186316437277</v>
      </c>
      <c r="G6844" s="5">
        <v>66.137961877737325</v>
      </c>
    </row>
    <row r="6845" spans="1:7" x14ac:dyDescent="0.6">
      <c r="A6845" s="6" t="s">
        <v>47</v>
      </c>
      <c r="B6845" s="6" t="s">
        <v>238</v>
      </c>
      <c r="C6845" s="7">
        <v>802732</v>
      </c>
      <c r="D6845" s="10">
        <v>0.21931300425175701</v>
      </c>
      <c r="E6845" s="10">
        <v>1.5241071598093761</v>
      </c>
      <c r="F6845" s="8">
        <v>24.18829084304506</v>
      </c>
      <c r="G6845" s="8">
        <v>128.0404416882331</v>
      </c>
    </row>
    <row r="6846" spans="1:7" x14ac:dyDescent="0.6">
      <c r="A6846" s="3" t="s">
        <v>48</v>
      </c>
      <c r="B6846" s="3" t="s">
        <v>238</v>
      </c>
      <c r="C6846" s="4">
        <v>803567</v>
      </c>
      <c r="D6846" s="9">
        <v>0.2443106444502392</v>
      </c>
      <c r="E6846" s="9">
        <v>1.631343132080068</v>
      </c>
      <c r="F6846" s="5">
        <v>0.10401977247698201</v>
      </c>
      <c r="G6846" s="5">
        <v>81.842395276791507</v>
      </c>
    </row>
    <row r="6847" spans="1:7" x14ac:dyDescent="0.6">
      <c r="A6847" s="6" t="s">
        <v>49</v>
      </c>
      <c r="B6847" s="6" t="s">
        <v>238</v>
      </c>
      <c r="C6847" s="7">
        <v>660673</v>
      </c>
      <c r="D6847" s="10">
        <v>0.17570785927550259</v>
      </c>
      <c r="E6847" s="10">
        <v>1.5558059578476391</v>
      </c>
      <c r="F6847" s="8">
        <v>-17.782462445570811</v>
      </c>
      <c r="G6847" s="8">
        <v>-6.0116853574532891</v>
      </c>
    </row>
    <row r="6848" spans="1:7" x14ac:dyDescent="0.6">
      <c r="A6848" s="3" t="s">
        <v>50</v>
      </c>
      <c r="B6848" s="3" t="s">
        <v>238</v>
      </c>
      <c r="C6848" s="4">
        <v>778497</v>
      </c>
      <c r="D6848" s="9">
        <v>0.1812562545726781</v>
      </c>
      <c r="E6848" s="9">
        <v>1.428828117830595</v>
      </c>
      <c r="F6848" s="5">
        <v>17.8339360016226</v>
      </c>
      <c r="G6848" s="5">
        <v>-19.41383561601295</v>
      </c>
    </row>
    <row r="6849" spans="1:7" x14ac:dyDescent="0.6">
      <c r="A6849" s="6" t="s">
        <v>51</v>
      </c>
      <c r="B6849" s="6" t="s">
        <v>238</v>
      </c>
      <c r="C6849" s="7">
        <v>698072</v>
      </c>
      <c r="D6849" s="10">
        <v>0.1760682292586655</v>
      </c>
      <c r="E6849" s="10">
        <v>1.544338746073183</v>
      </c>
      <c r="F6849" s="8">
        <v>-10.33080410072229</v>
      </c>
      <c r="G6849" s="8">
        <v>-4.4449068091723447</v>
      </c>
    </row>
    <row r="6850" spans="1:7" x14ac:dyDescent="0.6">
      <c r="A6850" s="3" t="s">
        <v>52</v>
      </c>
      <c r="B6850" s="3" t="s">
        <v>238</v>
      </c>
      <c r="C6850" s="4">
        <v>515328</v>
      </c>
      <c r="D6850" s="9">
        <v>0.1377828536579512</v>
      </c>
      <c r="E6850" s="9">
        <v>1.672751824248877</v>
      </c>
      <c r="F6850" s="5">
        <v>-26.178388475687321</v>
      </c>
      <c r="G6850" s="5">
        <v>-38.709800190294949</v>
      </c>
    </row>
    <row r="6851" spans="1:7" x14ac:dyDescent="0.6">
      <c r="A6851" s="6" t="s">
        <v>53</v>
      </c>
      <c r="B6851" s="6" t="s">
        <v>238</v>
      </c>
      <c r="C6851" s="7">
        <v>738738</v>
      </c>
      <c r="D6851" s="10">
        <v>0.23761744982050689</v>
      </c>
      <c r="E6851" s="10">
        <v>1.708459759481961</v>
      </c>
      <c r="F6851" s="8">
        <v>43.352971311475422</v>
      </c>
      <c r="G6851" s="8">
        <v>-15.08953817153629</v>
      </c>
    </row>
    <row r="6852" spans="1:7" x14ac:dyDescent="0.6">
      <c r="A6852" s="3" t="s">
        <v>54</v>
      </c>
      <c r="B6852" s="3" t="s">
        <v>238</v>
      </c>
      <c r="C6852" s="4">
        <v>625491</v>
      </c>
      <c r="D6852" s="9">
        <v>0.17565688645224961</v>
      </c>
      <c r="E6852" s="9">
        <v>1.709594365227088</v>
      </c>
      <c r="F6852" s="5">
        <v>-15.32979215906045</v>
      </c>
      <c r="G6852" s="5">
        <v>-39.793012038683187</v>
      </c>
    </row>
    <row r="6853" spans="1:7" x14ac:dyDescent="0.6">
      <c r="A6853" s="6" t="s">
        <v>55</v>
      </c>
      <c r="B6853" s="6" t="s">
        <v>238</v>
      </c>
      <c r="C6853" s="7">
        <v>472903</v>
      </c>
      <c r="D6853" s="10">
        <v>0.16148153674881069</v>
      </c>
      <c r="E6853" s="10">
        <v>1.632484474408233</v>
      </c>
      <c r="F6853" s="8">
        <v>-24.394915354497499</v>
      </c>
      <c r="G6853" s="8">
        <v>-30.11671277249728</v>
      </c>
    </row>
    <row r="6854" spans="1:7" x14ac:dyDescent="0.6">
      <c r="A6854" s="3" t="s">
        <v>56</v>
      </c>
      <c r="B6854" s="3" t="s">
        <v>238</v>
      </c>
      <c r="C6854" s="4">
        <v>607993</v>
      </c>
      <c r="D6854" s="9">
        <v>0.21167255640150701</v>
      </c>
      <c r="E6854" s="9">
        <v>1.573126651090464</v>
      </c>
      <c r="F6854" s="5">
        <v>28.566111866492719</v>
      </c>
      <c r="G6854" s="5">
        <v>0.36498278258514372</v>
      </c>
    </row>
    <row r="6855" spans="1:7" x14ac:dyDescent="0.6">
      <c r="A6855" s="6" t="s">
        <v>57</v>
      </c>
      <c r="B6855" s="6" t="s">
        <v>238</v>
      </c>
      <c r="C6855" s="7">
        <v>489577</v>
      </c>
      <c r="D6855" s="10">
        <v>0.19245903623984431</v>
      </c>
      <c r="E6855" s="10">
        <v>1.6185808320081461</v>
      </c>
      <c r="F6855" s="8">
        <v>-19.47654002595425</v>
      </c>
      <c r="G6855" s="8">
        <v>-23.334810543837911</v>
      </c>
    </row>
    <row r="6856" spans="1:7" x14ac:dyDescent="0.6">
      <c r="A6856" s="3" t="s">
        <v>58</v>
      </c>
      <c r="B6856" s="3" t="s">
        <v>238</v>
      </c>
      <c r="C6856" s="4">
        <v>234118</v>
      </c>
      <c r="D6856" s="9">
        <v>9.6228571460514015E-2</v>
      </c>
      <c r="E6856" s="9">
        <v>1.1569953051643189</v>
      </c>
      <c r="F6856" s="5">
        <v>-52.179534577809008</v>
      </c>
      <c r="G6856" s="5">
        <v>-63.78029743975322</v>
      </c>
    </row>
    <row r="6857" spans="1:7" x14ac:dyDescent="0.6">
      <c r="A6857" s="6" t="s">
        <v>59</v>
      </c>
      <c r="B6857" s="6" t="s">
        <v>238</v>
      </c>
      <c r="C6857" s="7">
        <v>345040</v>
      </c>
      <c r="D6857" s="10">
        <v>0.1548473000932194</v>
      </c>
      <c r="E6857" s="10">
        <v>1.500434858236215</v>
      </c>
      <c r="F6857" s="8">
        <v>47.378672293458848</v>
      </c>
      <c r="G6857" s="8">
        <v>-57.016787670106581</v>
      </c>
    </row>
    <row r="6858" spans="1:7" x14ac:dyDescent="0.6">
      <c r="A6858" s="3" t="s">
        <v>60</v>
      </c>
      <c r="B6858" s="3" t="s">
        <v>238</v>
      </c>
      <c r="C6858" s="4">
        <v>295873</v>
      </c>
      <c r="D6858" s="9">
        <v>0.14494951590404681</v>
      </c>
      <c r="E6858" s="9">
        <v>1.473838107098381</v>
      </c>
      <c r="F6858" s="5">
        <v>-14.249652214236029</v>
      </c>
      <c r="G6858" s="5">
        <v>-63.180045970031131</v>
      </c>
    </row>
    <row r="6859" spans="1:7" x14ac:dyDescent="0.6">
      <c r="A6859" s="6" t="s">
        <v>61</v>
      </c>
      <c r="B6859" s="6" t="s">
        <v>238</v>
      </c>
      <c r="C6859" s="7">
        <v>298882</v>
      </c>
      <c r="D6859" s="10">
        <v>0.12418287917291961</v>
      </c>
      <c r="E6859" s="10">
        <v>1.419846748027344</v>
      </c>
      <c r="F6859" s="8">
        <v>1.0169903979072139</v>
      </c>
      <c r="G6859" s="8">
        <v>-54.760978577904652</v>
      </c>
    </row>
    <row r="6860" spans="1:7" x14ac:dyDescent="0.6">
      <c r="A6860" s="3" t="s">
        <v>62</v>
      </c>
      <c r="B6860" s="3" t="s">
        <v>238</v>
      </c>
      <c r="C6860" s="4">
        <v>354204</v>
      </c>
      <c r="D6860" s="9">
        <v>0.14595054184268461</v>
      </c>
      <c r="E6860" s="9">
        <v>1.3765652325988109</v>
      </c>
      <c r="F6860" s="5">
        <v>18.509645947230009</v>
      </c>
      <c r="G6860" s="5">
        <v>-54.501558772866183</v>
      </c>
    </row>
    <row r="6861" spans="1:7" x14ac:dyDescent="0.6">
      <c r="A6861" s="6" t="s">
        <v>63</v>
      </c>
      <c r="B6861" s="6" t="s">
        <v>238</v>
      </c>
      <c r="C6861" s="7">
        <v>273851</v>
      </c>
      <c r="D6861" s="10">
        <v>0.1023945099603227</v>
      </c>
      <c r="E6861" s="10">
        <v>1.5180210643015519</v>
      </c>
      <c r="F6861" s="8">
        <v>-22.685514562229681</v>
      </c>
      <c r="G6861" s="8">
        <v>-60.770378986694787</v>
      </c>
    </row>
    <row r="6862" spans="1:7" x14ac:dyDescent="0.6">
      <c r="A6862" s="3" t="s">
        <v>64</v>
      </c>
      <c r="B6862" s="3" t="s">
        <v>238</v>
      </c>
      <c r="C6862" s="4">
        <v>414351</v>
      </c>
      <c r="D6862" s="9">
        <v>0.15052517392590589</v>
      </c>
      <c r="E6862" s="9">
        <v>1.591698678549478</v>
      </c>
      <c r="F6862" s="5">
        <v>51.305271844908361</v>
      </c>
      <c r="G6862" s="5">
        <v>-19.594704731743661</v>
      </c>
    </row>
    <row r="6863" spans="1:7" x14ac:dyDescent="0.6">
      <c r="A6863" s="6" t="s">
        <v>65</v>
      </c>
      <c r="B6863" s="6" t="s">
        <v>238</v>
      </c>
      <c r="C6863" s="7">
        <v>403069</v>
      </c>
      <c r="D6863" s="10">
        <v>0.16413145706917251</v>
      </c>
      <c r="E6863" s="10">
        <v>1.337943968664941</v>
      </c>
      <c r="F6863" s="8">
        <v>-2.7228123016476369</v>
      </c>
      <c r="G6863" s="8">
        <v>-45.438166169873483</v>
      </c>
    </row>
    <row r="6864" spans="1:7" x14ac:dyDescent="0.6">
      <c r="A6864" s="3" t="s">
        <v>66</v>
      </c>
      <c r="B6864" s="3" t="s">
        <v>238</v>
      </c>
      <c r="C6864" s="4">
        <v>287489</v>
      </c>
      <c r="D6864" s="9">
        <v>0.12576902663871101</v>
      </c>
      <c r="E6864" s="9">
        <v>1.4423489865542849</v>
      </c>
      <c r="F6864" s="5">
        <v>-28.67499113055085</v>
      </c>
      <c r="G6864" s="5">
        <v>-54.037867851016237</v>
      </c>
    </row>
    <row r="6865" spans="1:7" x14ac:dyDescent="0.6">
      <c r="A6865" s="6" t="s">
        <v>67</v>
      </c>
      <c r="B6865" s="6" t="s">
        <v>238</v>
      </c>
      <c r="C6865" s="7">
        <v>314047</v>
      </c>
      <c r="D6865" s="10">
        <v>0.1391858641654426</v>
      </c>
      <c r="E6865" s="10">
        <v>1.5007502628309279</v>
      </c>
      <c r="F6865" s="8">
        <v>9.2379186681925241</v>
      </c>
      <c r="G6865" s="8">
        <v>-33.591666790018252</v>
      </c>
    </row>
    <row r="6866" spans="1:7" x14ac:dyDescent="0.6">
      <c r="A6866" s="3" t="s">
        <v>68</v>
      </c>
      <c r="B6866" s="3" t="s">
        <v>238</v>
      </c>
      <c r="C6866" s="4">
        <v>354639</v>
      </c>
      <c r="D6866" s="9">
        <v>0.15883185558843721</v>
      </c>
      <c r="E6866" s="9">
        <v>1.4196462883494521</v>
      </c>
      <c r="F6866" s="5">
        <v>12.925453833343431</v>
      </c>
      <c r="G6866" s="5">
        <v>-41.670545549044149</v>
      </c>
    </row>
    <row r="6867" spans="1:7" x14ac:dyDescent="0.6">
      <c r="A6867" s="6" t="s">
        <v>69</v>
      </c>
      <c r="B6867" s="6" t="s">
        <v>238</v>
      </c>
      <c r="C6867" s="7">
        <v>262072</v>
      </c>
      <c r="D6867" s="10">
        <v>0.10621868207684371</v>
      </c>
      <c r="E6867" s="10">
        <v>1.2962310812147591</v>
      </c>
      <c r="F6867" s="8">
        <v>-26.101754178192468</v>
      </c>
      <c r="G6867" s="8">
        <v>-46.469707523024987</v>
      </c>
    </row>
    <row r="6868" spans="1:7" x14ac:dyDescent="0.6">
      <c r="A6868" s="3" t="s">
        <v>70</v>
      </c>
      <c r="B6868" s="3" t="s">
        <v>238</v>
      </c>
      <c r="C6868" s="4">
        <v>247273</v>
      </c>
      <c r="D6868" s="9">
        <v>9.4161849204935311E-2</v>
      </c>
      <c r="E6868" s="9">
        <v>1.3218207088255729</v>
      </c>
      <c r="F6868" s="5">
        <v>-5.6469214566989283</v>
      </c>
      <c r="G6868" s="5">
        <v>5.6189613784501944</v>
      </c>
    </row>
    <row r="6869" spans="1:7" x14ac:dyDescent="0.6">
      <c r="A6869" s="6" t="s">
        <v>71</v>
      </c>
      <c r="B6869" s="6" t="s">
        <v>238</v>
      </c>
      <c r="C6869" s="7">
        <v>351991</v>
      </c>
      <c r="D6869" s="10">
        <v>0.16129738469536919</v>
      </c>
      <c r="E6869" s="10">
        <v>1.283650181794312</v>
      </c>
      <c r="F6869" s="8">
        <v>42.349144467855361</v>
      </c>
      <c r="G6869" s="8">
        <v>2.0145490377927229</v>
      </c>
    </row>
    <row r="6870" spans="1:7" x14ac:dyDescent="0.6">
      <c r="A6870" s="3" t="s">
        <v>72</v>
      </c>
      <c r="B6870" s="3" t="s">
        <v>238</v>
      </c>
      <c r="C6870" s="4">
        <v>438786</v>
      </c>
      <c r="D6870" s="9">
        <v>0.1896813609395783</v>
      </c>
      <c r="E6870" s="9">
        <v>1.397665810882265</v>
      </c>
      <c r="F6870" s="5">
        <v>24.658300922466768</v>
      </c>
      <c r="G6870" s="5">
        <v>48.302143149256608</v>
      </c>
    </row>
    <row r="6871" spans="1:7" x14ac:dyDescent="0.6">
      <c r="A6871" s="6" t="s">
        <v>73</v>
      </c>
      <c r="B6871" s="6" t="s">
        <v>238</v>
      </c>
      <c r="C6871" s="7">
        <v>302043</v>
      </c>
      <c r="D6871" s="10">
        <v>0.1362554517315526</v>
      </c>
      <c r="E6871" s="10">
        <v>1.330703145651599</v>
      </c>
      <c r="F6871" s="8">
        <v>-31.16393868537283</v>
      </c>
      <c r="G6871" s="8">
        <v>1.0576080192182811</v>
      </c>
    </row>
    <row r="6872" spans="1:7" x14ac:dyDescent="0.6">
      <c r="A6872" s="3" t="s">
        <v>74</v>
      </c>
      <c r="B6872" s="3" t="s">
        <v>238</v>
      </c>
      <c r="C6872" s="4">
        <v>356908</v>
      </c>
      <c r="D6872" s="9">
        <v>0.14668553060312101</v>
      </c>
      <c r="E6872" s="9">
        <v>1.33241744908816</v>
      </c>
      <c r="F6872" s="5">
        <v>18.16463218813216</v>
      </c>
      <c r="G6872" s="5">
        <v>0.76340188140167076</v>
      </c>
    </row>
    <row r="6873" spans="1:7" x14ac:dyDescent="0.6">
      <c r="A6873" s="6" t="s">
        <v>75</v>
      </c>
      <c r="B6873" s="6" t="s">
        <v>238</v>
      </c>
      <c r="C6873" s="7">
        <v>447640</v>
      </c>
      <c r="D6873" s="10">
        <v>0.17574315092166079</v>
      </c>
      <c r="E6873" s="10">
        <v>1.478403889215486</v>
      </c>
      <c r="F6873" s="8">
        <v>25.421677294989191</v>
      </c>
      <c r="G6873" s="8">
        <v>63.46115223241835</v>
      </c>
    </row>
    <row r="6874" spans="1:7" x14ac:dyDescent="0.6">
      <c r="A6874" s="3" t="s">
        <v>76</v>
      </c>
      <c r="B6874" s="3" t="s">
        <v>238</v>
      </c>
      <c r="C6874" s="4">
        <v>355868</v>
      </c>
      <c r="D6874" s="9">
        <v>0.1391999944737444</v>
      </c>
      <c r="E6874" s="9">
        <v>1.353264630946496</v>
      </c>
      <c r="F6874" s="5">
        <v>-20.50129568403181</v>
      </c>
      <c r="G6874" s="5">
        <v>-14.114361978129651</v>
      </c>
    </row>
    <row r="6875" spans="1:7" x14ac:dyDescent="0.6">
      <c r="A6875" s="6" t="s">
        <v>77</v>
      </c>
      <c r="B6875" s="6" t="s">
        <v>238</v>
      </c>
      <c r="C6875" s="7">
        <v>359148</v>
      </c>
      <c r="D6875" s="10">
        <v>0.13698565922845721</v>
      </c>
      <c r="E6875" s="10">
        <v>1.3728899082568811</v>
      </c>
      <c r="F6875" s="8">
        <v>0.92169006485551819</v>
      </c>
      <c r="G6875" s="8">
        <v>-10.89664548749718</v>
      </c>
    </row>
    <row r="6876" spans="1:7" x14ac:dyDescent="0.6">
      <c r="A6876" s="3" t="s">
        <v>78</v>
      </c>
      <c r="B6876" s="3" t="s">
        <v>238</v>
      </c>
      <c r="C6876" s="4">
        <v>371137</v>
      </c>
      <c r="D6876" s="9">
        <v>0.14203283697607921</v>
      </c>
      <c r="E6876" s="9">
        <v>1.368095694485403</v>
      </c>
      <c r="F6876" s="5">
        <v>3.3381781326918158</v>
      </c>
      <c r="G6876" s="5">
        <v>29.096069762669181</v>
      </c>
    </row>
    <row r="6877" spans="1:7" x14ac:dyDescent="0.6">
      <c r="A6877" s="6" t="s">
        <v>79</v>
      </c>
      <c r="B6877" s="6" t="s">
        <v>238</v>
      </c>
      <c r="C6877" s="7">
        <v>420940</v>
      </c>
      <c r="D6877" s="10">
        <v>0.16655040174062621</v>
      </c>
      <c r="E6877" s="10">
        <v>1.377106029378087</v>
      </c>
      <c r="F6877" s="8">
        <v>13.419033941644191</v>
      </c>
      <c r="G6877" s="8">
        <v>34.037261938499647</v>
      </c>
    </row>
    <row r="6878" spans="1:7" x14ac:dyDescent="0.6">
      <c r="A6878" s="3" t="s">
        <v>80</v>
      </c>
      <c r="B6878" s="3" t="s">
        <v>238</v>
      </c>
      <c r="C6878" s="4">
        <v>440213</v>
      </c>
      <c r="D6878" s="9">
        <v>0.18034678589403019</v>
      </c>
      <c r="E6878" s="9">
        <v>1.315050037341299</v>
      </c>
      <c r="F6878" s="5">
        <v>4.5785622654060054</v>
      </c>
      <c r="G6878" s="5">
        <v>24.129889831631601</v>
      </c>
    </row>
    <row r="6879" spans="1:7" x14ac:dyDescent="0.6">
      <c r="A6879" s="6" t="s">
        <v>81</v>
      </c>
      <c r="B6879" s="6" t="s">
        <v>238</v>
      </c>
      <c r="C6879" s="7">
        <v>326305</v>
      </c>
      <c r="D6879" s="10">
        <v>0.1416470911548616</v>
      </c>
      <c r="E6879" s="10">
        <v>1.2554055093875041</v>
      </c>
      <c r="F6879" s="8">
        <v>-25.8756556485156</v>
      </c>
      <c r="G6879" s="8">
        <v>24.50967673005891</v>
      </c>
    </row>
    <row r="6880" spans="1:7" x14ac:dyDescent="0.6">
      <c r="A6880" s="3" t="s">
        <v>82</v>
      </c>
      <c r="B6880" s="3" t="s">
        <v>238</v>
      </c>
      <c r="C6880" s="4">
        <v>406488</v>
      </c>
      <c r="D6880" s="9">
        <v>0.16507040698256489</v>
      </c>
      <c r="E6880" s="9">
        <v>1.15699769447528</v>
      </c>
      <c r="F6880" s="5">
        <v>24.573022172507319</v>
      </c>
      <c r="G6880" s="5">
        <v>64.388348101086649</v>
      </c>
    </row>
    <row r="6881" spans="1:7" x14ac:dyDescent="0.6">
      <c r="A6881" s="6" t="s">
        <v>83</v>
      </c>
      <c r="B6881" s="6" t="s">
        <v>238</v>
      </c>
      <c r="C6881" s="7">
        <v>306708</v>
      </c>
      <c r="D6881" s="10">
        <v>0.11500807536617461</v>
      </c>
      <c r="E6881" s="10">
        <v>1.2957394224879071</v>
      </c>
      <c r="F6881" s="8">
        <v>-24.546850091515619</v>
      </c>
      <c r="G6881" s="8">
        <v>-12.86481756635823</v>
      </c>
    </row>
    <row r="6882" spans="1:7" x14ac:dyDescent="0.6">
      <c r="A6882" s="3" t="s">
        <v>84</v>
      </c>
      <c r="B6882" s="3" t="s">
        <v>238</v>
      </c>
      <c r="C6882" s="4">
        <v>380782</v>
      </c>
      <c r="D6882" s="9">
        <v>0.15911612962740809</v>
      </c>
      <c r="E6882" s="9">
        <v>1.1637236025793829</v>
      </c>
      <c r="F6882" s="5">
        <v>24.151310040820579</v>
      </c>
      <c r="G6882" s="5">
        <v>-13.219200247956859</v>
      </c>
    </row>
    <row r="6883" spans="1:7" x14ac:dyDescent="0.6">
      <c r="A6883" s="6" t="s">
        <v>85</v>
      </c>
      <c r="B6883" s="6" t="s">
        <v>238</v>
      </c>
      <c r="C6883" s="7">
        <v>314659</v>
      </c>
      <c r="D6883" s="10">
        <v>0.1220613906119123</v>
      </c>
      <c r="E6883" s="10">
        <v>1.323208578637511</v>
      </c>
      <c r="F6883" s="8">
        <v>-17.365054020410629</v>
      </c>
      <c r="G6883" s="8">
        <v>4.1768887211423467</v>
      </c>
    </row>
    <row r="6884" spans="1:7" x14ac:dyDescent="0.6">
      <c r="A6884" s="3" t="s">
        <v>86</v>
      </c>
      <c r="B6884" s="3" t="s">
        <v>238</v>
      </c>
      <c r="C6884" s="4">
        <v>418530</v>
      </c>
      <c r="D6884" s="9">
        <v>0.2003146864129893</v>
      </c>
      <c r="E6884" s="9">
        <v>1.37972071311778</v>
      </c>
      <c r="F6884" s="5">
        <v>33.01065597996562</v>
      </c>
      <c r="G6884" s="5">
        <v>17.265513801876111</v>
      </c>
    </row>
    <row r="6885" spans="1:7" x14ac:dyDescent="0.6">
      <c r="A6885" s="6" t="s">
        <v>87</v>
      </c>
      <c r="B6885" s="6" t="s">
        <v>238</v>
      </c>
      <c r="C6885" s="7">
        <v>395431</v>
      </c>
      <c r="D6885" s="10">
        <v>0.1660204823909133</v>
      </c>
      <c r="E6885" s="10">
        <v>1.214767141803883</v>
      </c>
      <c r="F6885" s="8">
        <v>-5.5190786801424094</v>
      </c>
      <c r="G6885" s="8">
        <v>-11.66316683048878</v>
      </c>
    </row>
    <row r="6886" spans="1:7" x14ac:dyDescent="0.6">
      <c r="A6886" s="3" t="s">
        <v>88</v>
      </c>
      <c r="B6886" s="3" t="s">
        <v>238</v>
      </c>
      <c r="C6886" s="4">
        <v>418711</v>
      </c>
      <c r="D6886" s="9">
        <v>0.1854669998825037</v>
      </c>
      <c r="E6886" s="9">
        <v>1.2439793220238271</v>
      </c>
      <c r="F6886" s="5">
        <v>5.8872470797686649</v>
      </c>
      <c r="G6886" s="5">
        <v>17.659075837108151</v>
      </c>
    </row>
    <row r="6887" spans="1:7" x14ac:dyDescent="0.6">
      <c r="A6887" s="6" t="s">
        <v>89</v>
      </c>
      <c r="B6887" s="6" t="s">
        <v>238</v>
      </c>
      <c r="C6887" s="7">
        <v>536833</v>
      </c>
      <c r="D6887" s="10">
        <v>0.1976100613294525</v>
      </c>
      <c r="E6887" s="10">
        <v>1.2207824989482541</v>
      </c>
      <c r="F6887" s="8">
        <v>28.210866206046649</v>
      </c>
      <c r="G6887" s="8">
        <v>49.47403298918551</v>
      </c>
    </row>
    <row r="6888" spans="1:7" x14ac:dyDescent="0.6">
      <c r="A6888" s="3" t="s">
        <v>90</v>
      </c>
      <c r="B6888" s="3" t="s">
        <v>238</v>
      </c>
      <c r="C6888" s="4">
        <v>418843</v>
      </c>
      <c r="D6888" s="9">
        <v>0.20279467498038181</v>
      </c>
      <c r="E6888" s="9">
        <v>1.2541711582225421</v>
      </c>
      <c r="F6888" s="5">
        <v>-21.978902191184229</v>
      </c>
      <c r="G6888" s="5">
        <v>12.854013477502919</v>
      </c>
    </row>
    <row r="6889" spans="1:7" x14ac:dyDescent="0.6">
      <c r="A6889" s="6" t="s">
        <v>91</v>
      </c>
      <c r="B6889" s="6" t="s">
        <v>238</v>
      </c>
      <c r="C6889" s="7">
        <v>353120</v>
      </c>
      <c r="D6889" s="10">
        <v>0.1636010291464694</v>
      </c>
      <c r="E6889" s="10">
        <v>1.230426147252518</v>
      </c>
      <c r="F6889" s="8">
        <v>-15.691559844619579</v>
      </c>
      <c r="G6889" s="8">
        <v>-16.111559842257801</v>
      </c>
    </row>
    <row r="6890" spans="1:7" x14ac:dyDescent="0.6">
      <c r="A6890" s="3" t="s">
        <v>92</v>
      </c>
      <c r="B6890" s="3" t="s">
        <v>238</v>
      </c>
      <c r="C6890" s="4">
        <v>245503</v>
      </c>
      <c r="D6890" s="9">
        <v>9.0300352257921324E-2</v>
      </c>
      <c r="E6890" s="9">
        <v>1.2155118207698969</v>
      </c>
      <c r="F6890" s="5">
        <v>-30.476042138649749</v>
      </c>
      <c r="G6890" s="5">
        <v>-44.230860969576092</v>
      </c>
    </row>
    <row r="6891" spans="1:7" x14ac:dyDescent="0.6">
      <c r="A6891" s="6" t="s">
        <v>93</v>
      </c>
      <c r="B6891" s="6" t="s">
        <v>238</v>
      </c>
      <c r="C6891" s="7">
        <v>410618</v>
      </c>
      <c r="D6891" s="10">
        <v>0.1890285024716396</v>
      </c>
      <c r="E6891" s="10">
        <v>1.2541400690266029</v>
      </c>
      <c r="F6891" s="8">
        <v>67.255797281499625</v>
      </c>
      <c r="G6891" s="8">
        <v>25.838709183126209</v>
      </c>
    </row>
    <row r="6892" spans="1:7" x14ac:dyDescent="0.6">
      <c r="A6892" s="3" t="s">
        <v>94</v>
      </c>
      <c r="B6892" s="3" t="s">
        <v>238</v>
      </c>
      <c r="C6892" s="4">
        <v>252760</v>
      </c>
      <c r="D6892" s="9">
        <v>0.10279308445087119</v>
      </c>
      <c r="E6892" s="9">
        <v>1.178340831216055</v>
      </c>
      <c r="F6892" s="5">
        <v>-38.444003916048487</v>
      </c>
      <c r="G6892" s="5">
        <v>-37.818582590383983</v>
      </c>
    </row>
    <row r="6893" spans="1:7" x14ac:dyDescent="0.6">
      <c r="A6893" s="6" t="s">
        <v>95</v>
      </c>
      <c r="B6893" s="6" t="s">
        <v>238</v>
      </c>
      <c r="C6893" s="7">
        <v>490407</v>
      </c>
      <c r="D6893" s="10">
        <v>0.24195591806674491</v>
      </c>
      <c r="E6893" s="10">
        <v>1.2252211062809171</v>
      </c>
      <c r="F6893" s="8">
        <v>94.02081025478715</v>
      </c>
      <c r="G6893" s="8">
        <v>59.893775186822637</v>
      </c>
    </row>
    <row r="6894" spans="1:7" x14ac:dyDescent="0.6">
      <c r="A6894" s="3" t="s">
        <v>96</v>
      </c>
      <c r="B6894" s="3" t="s">
        <v>238</v>
      </c>
      <c r="C6894" s="4">
        <v>348238</v>
      </c>
      <c r="D6894" s="9">
        <v>0.18368674183585831</v>
      </c>
      <c r="E6894" s="9">
        <v>1.2874815143448679</v>
      </c>
      <c r="F6894" s="5">
        <v>-28.99000218186119</v>
      </c>
      <c r="G6894" s="5">
        <v>-8.5466224769027992</v>
      </c>
    </row>
    <row r="6895" spans="1:7" x14ac:dyDescent="0.6">
      <c r="A6895" s="6" t="s">
        <v>97</v>
      </c>
      <c r="B6895" s="6" t="s">
        <v>238</v>
      </c>
      <c r="C6895" s="7">
        <v>416497</v>
      </c>
      <c r="D6895" s="10">
        <v>0.19772788655561599</v>
      </c>
      <c r="E6895" s="10">
        <v>1.1638513277501601</v>
      </c>
      <c r="F6895" s="8">
        <v>19.601249720019069</v>
      </c>
      <c r="G6895" s="8">
        <v>32.36455972973917</v>
      </c>
    </row>
    <row r="6896" spans="1:7" x14ac:dyDescent="0.6">
      <c r="A6896" s="3" t="s">
        <v>98</v>
      </c>
      <c r="B6896" s="3" t="s">
        <v>238</v>
      </c>
      <c r="C6896" s="4">
        <v>469750</v>
      </c>
      <c r="D6896" s="9">
        <v>0.2167946322655144</v>
      </c>
      <c r="E6896" s="9">
        <v>1.113969977945884</v>
      </c>
      <c r="F6896" s="5">
        <v>12.785926429241989</v>
      </c>
      <c r="G6896" s="5">
        <v>12.238071344945411</v>
      </c>
    </row>
    <row r="6897" spans="1:7" x14ac:dyDescent="0.6">
      <c r="A6897" s="6" t="s">
        <v>99</v>
      </c>
      <c r="B6897" s="6" t="s">
        <v>238</v>
      </c>
      <c r="C6897" s="7">
        <v>416760</v>
      </c>
      <c r="D6897" s="10">
        <v>0.1920922104557575</v>
      </c>
      <c r="E6897" s="10">
        <v>1.144442003514939</v>
      </c>
      <c r="F6897" s="8">
        <v>-11.28046833422033</v>
      </c>
      <c r="G6897" s="8">
        <v>5.3938613816316927</v>
      </c>
    </row>
    <row r="6898" spans="1:7" x14ac:dyDescent="0.6">
      <c r="A6898" s="3" t="s">
        <v>100</v>
      </c>
      <c r="B6898" s="3" t="s">
        <v>238</v>
      </c>
      <c r="C6898" s="4">
        <v>480608</v>
      </c>
      <c r="D6898" s="9">
        <v>0.22371636343029719</v>
      </c>
      <c r="E6898" s="9">
        <v>1.203475647927883</v>
      </c>
      <c r="F6898" s="5">
        <v>15.32008830022076</v>
      </c>
      <c r="G6898" s="5">
        <v>14.782749915813049</v>
      </c>
    </row>
    <row r="6899" spans="1:7" x14ac:dyDescent="0.6">
      <c r="A6899" s="6" t="s">
        <v>101</v>
      </c>
      <c r="B6899" s="6" t="s">
        <v>238</v>
      </c>
      <c r="C6899" s="7">
        <v>949405</v>
      </c>
      <c r="D6899" s="10">
        <v>0.36991135530552088</v>
      </c>
      <c r="E6899" s="10">
        <v>1.706672778586708</v>
      </c>
      <c r="F6899" s="8">
        <v>97.542487848724946</v>
      </c>
      <c r="G6899" s="8">
        <v>76.85295054514161</v>
      </c>
    </row>
    <row r="6900" spans="1:7" x14ac:dyDescent="0.6">
      <c r="A6900" s="3" t="s">
        <v>102</v>
      </c>
      <c r="B6900" s="3" t="s">
        <v>238</v>
      </c>
      <c r="C6900" s="4">
        <v>1131062</v>
      </c>
      <c r="D6900" s="9">
        <v>0.49649002549149968</v>
      </c>
      <c r="E6900" s="9">
        <v>1.75780868754371</v>
      </c>
      <c r="F6900" s="5">
        <v>19.133773257987912</v>
      </c>
      <c r="G6900" s="5">
        <v>170.0443841725897</v>
      </c>
    </row>
    <row r="6901" spans="1:7" x14ac:dyDescent="0.6">
      <c r="A6901" s="6" t="s">
        <v>14</v>
      </c>
      <c r="B6901" s="6" t="s">
        <v>239</v>
      </c>
      <c r="C6901" s="7">
        <v>246525</v>
      </c>
      <c r="D6901" s="10">
        <v>9.5091955203231993E-2</v>
      </c>
      <c r="E6901" s="10">
        <v>1.2204207920792081</v>
      </c>
      <c r="F6901" s="6"/>
      <c r="G6901" s="6"/>
    </row>
    <row r="6902" spans="1:7" x14ac:dyDescent="0.6">
      <c r="A6902" s="3" t="s">
        <v>15</v>
      </c>
      <c r="B6902" s="3" t="s">
        <v>239</v>
      </c>
      <c r="C6902" s="4">
        <v>142272</v>
      </c>
      <c r="D6902" s="9">
        <v>5.6149736640835612E-2</v>
      </c>
      <c r="E6902" s="9">
        <v>1.293381818181818</v>
      </c>
      <c r="F6902" s="5">
        <v>-42.289017341040463</v>
      </c>
      <c r="G6902" s="3"/>
    </row>
    <row r="6903" spans="1:7" x14ac:dyDescent="0.6">
      <c r="A6903" s="6" t="s">
        <v>16</v>
      </c>
      <c r="B6903" s="6" t="s">
        <v>239</v>
      </c>
      <c r="C6903" s="7">
        <v>471856</v>
      </c>
      <c r="D6903" s="10">
        <v>0.1766095962486855</v>
      </c>
      <c r="E6903" s="10">
        <v>1.34816</v>
      </c>
      <c r="F6903" s="8">
        <v>231.65766981556459</v>
      </c>
      <c r="G6903" s="6"/>
    </row>
    <row r="6904" spans="1:7" x14ac:dyDescent="0.6">
      <c r="A6904" s="3" t="s">
        <v>17</v>
      </c>
      <c r="B6904" s="3" t="s">
        <v>239</v>
      </c>
      <c r="C6904" s="4">
        <v>186747</v>
      </c>
      <c r="D6904" s="9">
        <v>7.5259746715913137E-2</v>
      </c>
      <c r="E6904" s="9">
        <v>1.2126428571428569</v>
      </c>
      <c r="F6904" s="5">
        <v>-60.422883252517721</v>
      </c>
      <c r="G6904" s="3"/>
    </row>
    <row r="6905" spans="1:7" x14ac:dyDescent="0.6">
      <c r="A6905" s="6" t="s">
        <v>18</v>
      </c>
      <c r="B6905" s="6" t="s">
        <v>239</v>
      </c>
      <c r="C6905" s="7">
        <v>146517</v>
      </c>
      <c r="D6905" s="10">
        <v>5.6302874008922602E-2</v>
      </c>
      <c r="E6905" s="10">
        <v>1.1721360000000001</v>
      </c>
      <c r="F6905" s="8">
        <v>-21.542514739192601</v>
      </c>
      <c r="G6905" s="6"/>
    </row>
    <row r="6906" spans="1:7" x14ac:dyDescent="0.6">
      <c r="A6906" s="3" t="s">
        <v>19</v>
      </c>
      <c r="B6906" s="3" t="s">
        <v>239</v>
      </c>
      <c r="C6906" s="4">
        <v>319557</v>
      </c>
      <c r="D6906" s="9">
        <v>0.14586579162194091</v>
      </c>
      <c r="E6906" s="9">
        <v>1.309659836065574</v>
      </c>
      <c r="F6906" s="5">
        <v>118.10233624767091</v>
      </c>
      <c r="G6906" s="3"/>
    </row>
    <row r="6907" spans="1:7" x14ac:dyDescent="0.6">
      <c r="A6907" s="6" t="s">
        <v>20</v>
      </c>
      <c r="B6907" s="6" t="s">
        <v>239</v>
      </c>
      <c r="C6907" s="7">
        <v>264985</v>
      </c>
      <c r="D6907" s="10">
        <v>9.0395906164079054E-2</v>
      </c>
      <c r="E6907" s="10">
        <v>1.305344827586207</v>
      </c>
      <c r="F6907" s="8">
        <v>-17.077391513877028</v>
      </c>
      <c r="G6907" s="6"/>
    </row>
    <row r="6908" spans="1:7" x14ac:dyDescent="0.6">
      <c r="A6908" s="3" t="s">
        <v>21</v>
      </c>
      <c r="B6908" s="3" t="s">
        <v>239</v>
      </c>
      <c r="C6908" s="4">
        <v>258021</v>
      </c>
      <c r="D6908" s="9">
        <v>9.3731595773325169E-2</v>
      </c>
      <c r="E6908" s="9">
        <v>1.157044843049327</v>
      </c>
      <c r="F6908" s="5">
        <v>-2.628073287167199</v>
      </c>
      <c r="G6908" s="3"/>
    </row>
    <row r="6909" spans="1:7" x14ac:dyDescent="0.6">
      <c r="A6909" s="6" t="s">
        <v>22</v>
      </c>
      <c r="B6909" s="6" t="s">
        <v>239</v>
      </c>
      <c r="C6909" s="7">
        <v>287045</v>
      </c>
      <c r="D6909" s="10">
        <v>0.1126695419115761</v>
      </c>
      <c r="E6909" s="10">
        <v>1.079116541353383</v>
      </c>
      <c r="F6909" s="8">
        <v>11.248696811499849</v>
      </c>
      <c r="G6909" s="6"/>
    </row>
    <row r="6910" spans="1:7" x14ac:dyDescent="0.6">
      <c r="A6910" s="3" t="s">
        <v>23</v>
      </c>
      <c r="B6910" s="3" t="s">
        <v>239</v>
      </c>
      <c r="C6910" s="4">
        <v>22870</v>
      </c>
      <c r="D6910" s="9">
        <v>8.6655726649568672E-3</v>
      </c>
      <c r="E6910" s="9">
        <v>0.99434782608695649</v>
      </c>
      <c r="F6910" s="5">
        <v>-92.032608127645489</v>
      </c>
      <c r="G6910" s="3"/>
    </row>
    <row r="6911" spans="1:7" x14ac:dyDescent="0.6">
      <c r="A6911" s="6" t="s">
        <v>24</v>
      </c>
      <c r="B6911" s="6" t="s">
        <v>239</v>
      </c>
      <c r="C6911" s="7">
        <v>124225</v>
      </c>
      <c r="D6911" s="10">
        <v>5.387698502318701E-2</v>
      </c>
      <c r="E6911" s="10">
        <v>1.444476744186046</v>
      </c>
      <c r="F6911" s="8">
        <v>443.17883690424128</v>
      </c>
      <c r="G6911" s="6"/>
    </row>
    <row r="6912" spans="1:7" x14ac:dyDescent="0.6">
      <c r="A6912" s="3" t="s">
        <v>25</v>
      </c>
      <c r="B6912" s="3" t="s">
        <v>239</v>
      </c>
      <c r="C6912" s="4">
        <v>341510</v>
      </c>
      <c r="D6912" s="9">
        <v>0.13639124493372279</v>
      </c>
      <c r="E6912" s="9">
        <v>1.1197049180327869</v>
      </c>
      <c r="F6912" s="5">
        <v>174.91245723485611</v>
      </c>
      <c r="G6912" s="3"/>
    </row>
    <row r="6913" spans="1:7" x14ac:dyDescent="0.6">
      <c r="A6913" s="6" t="s">
        <v>26</v>
      </c>
      <c r="B6913" s="6" t="s">
        <v>239</v>
      </c>
      <c r="C6913" s="7">
        <v>151898</v>
      </c>
      <c r="D6913" s="10">
        <v>7.088719658684528E-2</v>
      </c>
      <c r="E6913" s="10">
        <v>1.14209022556391</v>
      </c>
      <c r="F6913" s="8">
        <v>-55.521653831512992</v>
      </c>
      <c r="G6913" s="8">
        <v>-38.384342358787137</v>
      </c>
    </row>
    <row r="6914" spans="1:7" x14ac:dyDescent="0.6">
      <c r="A6914" s="3" t="s">
        <v>27</v>
      </c>
      <c r="B6914" s="3" t="s">
        <v>239</v>
      </c>
      <c r="C6914" s="4">
        <v>90952</v>
      </c>
      <c r="D6914" s="9">
        <v>3.9988681539420728E-2</v>
      </c>
      <c r="E6914" s="9">
        <v>1.0454252873563219</v>
      </c>
      <c r="F6914" s="5">
        <v>-40.122977261056761</v>
      </c>
      <c r="G6914" s="5">
        <v>-36.071749887539362</v>
      </c>
    </row>
    <row r="6915" spans="1:7" x14ac:dyDescent="0.6">
      <c r="A6915" s="6" t="s">
        <v>29</v>
      </c>
      <c r="B6915" s="6" t="s">
        <v>239</v>
      </c>
      <c r="C6915" s="7">
        <v>161491</v>
      </c>
      <c r="D6915" s="10">
        <v>7.9190376025588455E-2</v>
      </c>
      <c r="E6915" s="10">
        <v>1.1137310344827589</v>
      </c>
      <c r="F6915" s="8">
        <v>77.556293429501281</v>
      </c>
      <c r="G6915" s="8">
        <v>-65.775363670272284</v>
      </c>
    </row>
    <row r="6916" spans="1:7" x14ac:dyDescent="0.6">
      <c r="A6916" s="3" t="s">
        <v>30</v>
      </c>
      <c r="B6916" s="3" t="s">
        <v>239</v>
      </c>
      <c r="C6916" s="4">
        <v>59537</v>
      </c>
      <c r="D6916" s="9">
        <v>2.7380813267962951E-2</v>
      </c>
      <c r="E6916" s="9">
        <v>0.93026562499999998</v>
      </c>
      <c r="F6916" s="5">
        <v>-63.132930008483449</v>
      </c>
      <c r="G6916" s="5">
        <v>-68.118898831038791</v>
      </c>
    </row>
    <row r="6917" spans="1:7" x14ac:dyDescent="0.6">
      <c r="A6917" s="6" t="s">
        <v>31</v>
      </c>
      <c r="B6917" s="6" t="s">
        <v>239</v>
      </c>
      <c r="C6917" s="7">
        <v>44326</v>
      </c>
      <c r="D6917" s="10">
        <v>2.0070193152856599E-2</v>
      </c>
      <c r="E6917" s="10">
        <v>1.0553809523809521</v>
      </c>
      <c r="F6917" s="8">
        <v>-25.54881838184658</v>
      </c>
      <c r="G6917" s="8">
        <v>-69.746855313717873</v>
      </c>
    </row>
    <row r="6918" spans="1:7" x14ac:dyDescent="0.6">
      <c r="A6918" s="3" t="s">
        <v>32</v>
      </c>
      <c r="B6918" s="3" t="s">
        <v>239</v>
      </c>
      <c r="C6918" s="4">
        <v>284694</v>
      </c>
      <c r="D6918" s="9">
        <v>0.1278074494539167</v>
      </c>
      <c r="E6918" s="9">
        <v>1.1120859375000001</v>
      </c>
      <c r="F6918" s="5">
        <v>542.27315796597941</v>
      </c>
      <c r="G6918" s="5">
        <v>-10.909790741557851</v>
      </c>
    </row>
    <row r="6919" spans="1:7" x14ac:dyDescent="0.6">
      <c r="A6919" s="6" t="s">
        <v>33</v>
      </c>
      <c r="B6919" s="6" t="s">
        <v>239</v>
      </c>
      <c r="C6919" s="7">
        <v>81764</v>
      </c>
      <c r="D6919" s="10">
        <v>3.8468132748348982E-2</v>
      </c>
      <c r="E6919" s="10">
        <v>1.2775624999999999</v>
      </c>
      <c r="F6919" s="8">
        <v>-71.280041026505643</v>
      </c>
      <c r="G6919" s="8">
        <v>-69.143913806441873</v>
      </c>
    </row>
    <row r="6920" spans="1:7" x14ac:dyDescent="0.6">
      <c r="A6920" s="3" t="s">
        <v>34</v>
      </c>
      <c r="B6920" s="3" t="s">
        <v>239</v>
      </c>
      <c r="C6920" s="4">
        <v>240198</v>
      </c>
      <c r="D6920" s="9">
        <v>0.10080106966520649</v>
      </c>
      <c r="E6920" s="9">
        <v>1.477759594443282</v>
      </c>
      <c r="F6920" s="5">
        <v>193.76987427229591</v>
      </c>
      <c r="G6920" s="5">
        <v>-6.9075772902205674</v>
      </c>
    </row>
    <row r="6921" spans="1:7" x14ac:dyDescent="0.6">
      <c r="A6921" s="6" t="s">
        <v>35</v>
      </c>
      <c r="B6921" s="6" t="s">
        <v>239</v>
      </c>
      <c r="C6921" s="7">
        <v>49247</v>
      </c>
      <c r="D6921" s="10">
        <v>2.2817065719603302E-2</v>
      </c>
      <c r="E6921" s="10">
        <v>1.070586956521739</v>
      </c>
      <c r="F6921" s="8">
        <v>-79.497331368287831</v>
      </c>
      <c r="G6921" s="8">
        <v>-82.843456600881396</v>
      </c>
    </row>
    <row r="6922" spans="1:7" x14ac:dyDescent="0.6">
      <c r="A6922" s="3" t="s">
        <v>36</v>
      </c>
      <c r="B6922" s="3" t="s">
        <v>239</v>
      </c>
      <c r="C6922" s="4">
        <v>111466</v>
      </c>
      <c r="D6922" s="9">
        <v>5.5443953482868229E-2</v>
      </c>
      <c r="E6922" s="9">
        <v>1.1560464633893379</v>
      </c>
      <c r="F6922" s="5">
        <v>126.34069080350071</v>
      </c>
      <c r="G6922" s="5">
        <v>387.38959335373852</v>
      </c>
    </row>
    <row r="6923" spans="1:7" x14ac:dyDescent="0.6">
      <c r="A6923" s="6" t="s">
        <v>37</v>
      </c>
      <c r="B6923" s="6" t="s">
        <v>239</v>
      </c>
      <c r="C6923" s="7">
        <v>225730</v>
      </c>
      <c r="D6923" s="10">
        <v>9.5847486314643002E-2</v>
      </c>
      <c r="E6923" s="10">
        <v>1.4850657894736841</v>
      </c>
      <c r="F6923" s="8">
        <v>102.5101824771679</v>
      </c>
      <c r="G6923" s="8">
        <v>81.710605755685251</v>
      </c>
    </row>
    <row r="6924" spans="1:7" x14ac:dyDescent="0.6">
      <c r="A6924" s="3" t="s">
        <v>38</v>
      </c>
      <c r="B6924" s="3" t="s">
        <v>239</v>
      </c>
      <c r="C6924" s="4">
        <v>221153</v>
      </c>
      <c r="D6924" s="9">
        <v>9.7196039321498839E-2</v>
      </c>
      <c r="E6924" s="9">
        <v>1.202232104027138</v>
      </c>
      <c r="F6924" s="5">
        <v>-2.0276436450626818</v>
      </c>
      <c r="G6924" s="5">
        <v>-35.242599045415943</v>
      </c>
    </row>
    <row r="6925" spans="1:7" x14ac:dyDescent="0.6">
      <c r="A6925" s="6" t="s">
        <v>39</v>
      </c>
      <c r="B6925" s="6" t="s">
        <v>239</v>
      </c>
      <c r="C6925" s="7">
        <v>196149</v>
      </c>
      <c r="D6925" s="10">
        <v>7.4911350471780644E-2</v>
      </c>
      <c r="E6925" s="10">
        <v>1.3920063018501041</v>
      </c>
      <c r="F6925" s="8">
        <v>-11.30619978024264</v>
      </c>
      <c r="G6925" s="8">
        <v>29.132049138237509</v>
      </c>
    </row>
    <row r="6926" spans="1:7" x14ac:dyDescent="0.6">
      <c r="A6926" s="3" t="s">
        <v>40</v>
      </c>
      <c r="B6926" s="3" t="s">
        <v>239</v>
      </c>
      <c r="C6926" s="4">
        <v>296796</v>
      </c>
      <c r="D6926" s="9">
        <v>9.1278478484862133E-2</v>
      </c>
      <c r="E6926" s="9">
        <v>1.4024353940149981</v>
      </c>
      <c r="F6926" s="5">
        <v>51.311502990073883</v>
      </c>
      <c r="G6926" s="5">
        <v>226.32157621602599</v>
      </c>
    </row>
    <row r="6927" spans="1:7" x14ac:dyDescent="0.6">
      <c r="A6927" s="6" t="s">
        <v>41</v>
      </c>
      <c r="B6927" s="6" t="s">
        <v>239</v>
      </c>
      <c r="C6927" s="7">
        <v>1046466</v>
      </c>
      <c r="D6927" s="10">
        <v>0.32183818637979039</v>
      </c>
      <c r="E6927" s="10">
        <v>1.6556879832543041</v>
      </c>
      <c r="F6927" s="8">
        <v>252.587635951967</v>
      </c>
      <c r="G6927" s="8">
        <v>548.00267507167587</v>
      </c>
    </row>
    <row r="6928" spans="1:7" x14ac:dyDescent="0.6">
      <c r="A6928" s="3" t="s">
        <v>42</v>
      </c>
      <c r="B6928" s="3" t="s">
        <v>239</v>
      </c>
      <c r="C6928" s="4">
        <v>650170</v>
      </c>
      <c r="D6928" s="9">
        <v>0.18313779349889761</v>
      </c>
      <c r="E6928" s="9">
        <v>1.7473225923487281</v>
      </c>
      <c r="F6928" s="5">
        <v>-37.869935573635459</v>
      </c>
      <c r="G6928" s="5">
        <v>992.04360313754466</v>
      </c>
    </row>
    <row r="6929" spans="1:7" x14ac:dyDescent="0.6">
      <c r="A6929" s="6" t="s">
        <v>43</v>
      </c>
      <c r="B6929" s="6" t="s">
        <v>239</v>
      </c>
      <c r="C6929" s="7">
        <v>821077</v>
      </c>
      <c r="D6929" s="10">
        <v>0.24581695894845379</v>
      </c>
      <c r="E6929" s="10">
        <v>1.4854239483605789</v>
      </c>
      <c r="F6929" s="8">
        <v>26.28650968208315</v>
      </c>
      <c r="G6929" s="8">
        <v>1752.359788837251</v>
      </c>
    </row>
    <row r="6930" spans="1:7" x14ac:dyDescent="0.6">
      <c r="A6930" s="3" t="s">
        <v>44</v>
      </c>
      <c r="B6930" s="3" t="s">
        <v>239</v>
      </c>
      <c r="C6930" s="4">
        <v>463269</v>
      </c>
      <c r="D6930" s="9">
        <v>0.13003337424751379</v>
      </c>
      <c r="E6930" s="9">
        <v>1.7736382883417501</v>
      </c>
      <c r="F6930" s="5">
        <v>-43.577886117867138</v>
      </c>
      <c r="G6930" s="5">
        <v>62.725241838605662</v>
      </c>
    </row>
    <row r="6931" spans="1:7" x14ac:dyDescent="0.6">
      <c r="A6931" s="6" t="s">
        <v>45</v>
      </c>
      <c r="B6931" s="6" t="s">
        <v>239</v>
      </c>
      <c r="C6931" s="7">
        <v>159745</v>
      </c>
      <c r="D6931" s="10">
        <v>4.4873387718941032E-2</v>
      </c>
      <c r="E6931" s="10">
        <v>1.561580496006725</v>
      </c>
      <c r="F6931" s="8">
        <v>-65.517874064528385</v>
      </c>
      <c r="G6931" s="8">
        <v>95.373269409520091</v>
      </c>
    </row>
    <row r="6932" spans="1:7" x14ac:dyDescent="0.6">
      <c r="A6932" s="3" t="s">
        <v>46</v>
      </c>
      <c r="B6932" s="3" t="s">
        <v>239</v>
      </c>
      <c r="C6932" s="4">
        <v>352023</v>
      </c>
      <c r="D6932" s="9">
        <v>0.1026905344171502</v>
      </c>
      <c r="E6932" s="9">
        <v>1.6423655984211929</v>
      </c>
      <c r="F6932" s="5">
        <v>120.3655826473442</v>
      </c>
      <c r="G6932" s="5">
        <v>46.555341842979537</v>
      </c>
    </row>
    <row r="6933" spans="1:7" x14ac:dyDescent="0.6">
      <c r="A6933" s="6" t="s">
        <v>47</v>
      </c>
      <c r="B6933" s="6" t="s">
        <v>239</v>
      </c>
      <c r="C6933" s="7">
        <v>503083</v>
      </c>
      <c r="D6933" s="10">
        <v>0.13744642560404549</v>
      </c>
      <c r="E6933" s="10">
        <v>1.8784019415663209</v>
      </c>
      <c r="F6933" s="8">
        <v>42.91196882021913</v>
      </c>
      <c r="G6933" s="8">
        <v>921.55055130261746</v>
      </c>
    </row>
    <row r="6934" spans="1:7" x14ac:dyDescent="0.6">
      <c r="A6934" s="3" t="s">
        <v>48</v>
      </c>
      <c r="B6934" s="3" t="s">
        <v>239</v>
      </c>
      <c r="C6934" s="4">
        <v>454723</v>
      </c>
      <c r="D6934" s="9">
        <v>0.1382506613342088</v>
      </c>
      <c r="E6934" s="9">
        <v>1.85017475475337</v>
      </c>
      <c r="F6934" s="5">
        <v>-9.6127279196474564</v>
      </c>
      <c r="G6934" s="5">
        <v>307.94771499829551</v>
      </c>
    </row>
    <row r="6935" spans="1:7" x14ac:dyDescent="0.6">
      <c r="A6935" s="6" t="s">
        <v>49</v>
      </c>
      <c r="B6935" s="6" t="s">
        <v>239</v>
      </c>
      <c r="C6935" s="7">
        <v>700062</v>
      </c>
      <c r="D6935" s="10">
        <v>0.18618347560764081</v>
      </c>
      <c r="E6935" s="10">
        <v>1.88005757837803</v>
      </c>
      <c r="F6935" s="8">
        <v>53.953505760649897</v>
      </c>
      <c r="G6935" s="8">
        <v>210.132459132592</v>
      </c>
    </row>
    <row r="6936" spans="1:7" x14ac:dyDescent="0.6">
      <c r="A6936" s="3" t="s">
        <v>50</v>
      </c>
      <c r="B6936" s="3" t="s">
        <v>239</v>
      </c>
      <c r="C6936" s="4">
        <v>994142</v>
      </c>
      <c r="D6936" s="9">
        <v>0.231464546983985</v>
      </c>
      <c r="E6936" s="9">
        <v>1.6112929994943139</v>
      </c>
      <c r="F6936" s="5">
        <v>42.007707888729847</v>
      </c>
      <c r="G6936" s="5">
        <v>349.52679818948872</v>
      </c>
    </row>
    <row r="6937" spans="1:7" x14ac:dyDescent="0.6">
      <c r="A6937" s="6" t="s">
        <v>51</v>
      </c>
      <c r="B6937" s="6" t="s">
        <v>239</v>
      </c>
      <c r="C6937" s="7">
        <v>556567</v>
      </c>
      <c r="D6937" s="10">
        <v>0.14037773489526539</v>
      </c>
      <c r="E6937" s="10">
        <v>1.7318573606746119</v>
      </c>
      <c r="F6937" s="8">
        <v>-44.015341872690207</v>
      </c>
      <c r="G6937" s="8">
        <v>183.74704943690759</v>
      </c>
    </row>
    <row r="6938" spans="1:7" x14ac:dyDescent="0.6">
      <c r="A6938" s="3" t="s">
        <v>52</v>
      </c>
      <c r="B6938" s="3" t="s">
        <v>239</v>
      </c>
      <c r="C6938" s="4">
        <v>467155</v>
      </c>
      <c r="D6938" s="9">
        <v>0.1249028754513246</v>
      </c>
      <c r="E6938" s="9">
        <v>1.53365703442525</v>
      </c>
      <c r="F6938" s="5">
        <v>-16.06491222081079</v>
      </c>
      <c r="G6938" s="5">
        <v>57.399358481920238</v>
      </c>
    </row>
    <row r="6939" spans="1:7" x14ac:dyDescent="0.6">
      <c r="A6939" s="6" t="s">
        <v>53</v>
      </c>
      <c r="B6939" s="6" t="s">
        <v>239</v>
      </c>
      <c r="C6939" s="7">
        <v>242302</v>
      </c>
      <c r="D6939" s="10">
        <v>7.7937216342476578E-2</v>
      </c>
      <c r="E6939" s="10">
        <v>1.416539999532306</v>
      </c>
      <c r="F6939" s="8">
        <v>-48.132418576275541</v>
      </c>
      <c r="G6939" s="8">
        <v>-76.845688249785468</v>
      </c>
    </row>
    <row r="6940" spans="1:7" x14ac:dyDescent="0.6">
      <c r="A6940" s="3" t="s">
        <v>54</v>
      </c>
      <c r="B6940" s="3" t="s">
        <v>239</v>
      </c>
      <c r="C6940" s="4">
        <v>8440475</v>
      </c>
      <c r="D6940" s="9">
        <v>2.3703419532464118</v>
      </c>
      <c r="E6940" s="9">
        <v>1.73369107527986</v>
      </c>
      <c r="F6940" s="5">
        <v>3383.4524684071939</v>
      </c>
      <c r="G6940" s="5">
        <v>1198.19508743867</v>
      </c>
    </row>
    <row r="6941" spans="1:7" x14ac:dyDescent="0.6">
      <c r="A6941" s="6" t="s">
        <v>55</v>
      </c>
      <c r="B6941" s="6" t="s">
        <v>239</v>
      </c>
      <c r="C6941" s="7">
        <v>156887</v>
      </c>
      <c r="D6941" s="10">
        <v>5.3571988031183258E-2</v>
      </c>
      <c r="E6941" s="10">
        <v>1.6310963247907679</v>
      </c>
      <c r="F6941" s="8">
        <v>-98.141253898625365</v>
      </c>
      <c r="G6941" s="8">
        <v>-80.892535048479004</v>
      </c>
    </row>
    <row r="6942" spans="1:7" x14ac:dyDescent="0.6">
      <c r="A6942" s="3" t="s">
        <v>56</v>
      </c>
      <c r="B6942" s="3" t="s">
        <v>239</v>
      </c>
      <c r="C6942" s="4">
        <v>671946</v>
      </c>
      <c r="D6942" s="9">
        <v>0.23393777162527701</v>
      </c>
      <c r="E6942" s="9">
        <v>1.3862073660562331</v>
      </c>
      <c r="F6942" s="5">
        <v>328.29934921312793</v>
      </c>
      <c r="G6942" s="5">
        <v>45.044455812929421</v>
      </c>
    </row>
    <row r="6943" spans="1:7" x14ac:dyDescent="0.6">
      <c r="A6943" s="6" t="s">
        <v>57</v>
      </c>
      <c r="B6943" s="6" t="s">
        <v>239</v>
      </c>
      <c r="C6943" s="7">
        <v>249230</v>
      </c>
      <c r="D6943" s="10">
        <v>9.7975529083385013E-2</v>
      </c>
      <c r="E6943" s="10">
        <v>1.2473037559742759</v>
      </c>
      <c r="F6943" s="8">
        <v>-62.909221871995669</v>
      </c>
      <c r="G6943" s="8">
        <v>56.017402735609892</v>
      </c>
    </row>
    <row r="6944" spans="1:7" x14ac:dyDescent="0.6">
      <c r="A6944" s="3" t="s">
        <v>58</v>
      </c>
      <c r="B6944" s="3" t="s">
        <v>239</v>
      </c>
      <c r="C6944" s="4">
        <v>164634</v>
      </c>
      <c r="D6944" s="9">
        <v>6.7668844915086679E-2</v>
      </c>
      <c r="E6944" s="9">
        <v>1.2788398051842129</v>
      </c>
      <c r="F6944" s="5">
        <v>-33.942944268346508</v>
      </c>
      <c r="G6944" s="5">
        <v>-53.232033134198623</v>
      </c>
    </row>
    <row r="6945" spans="1:7" x14ac:dyDescent="0.6">
      <c r="A6945" s="6" t="s">
        <v>59</v>
      </c>
      <c r="B6945" s="6" t="s">
        <v>239</v>
      </c>
      <c r="C6945" s="7">
        <v>117019</v>
      </c>
      <c r="D6945" s="10">
        <v>5.2515871231186062E-2</v>
      </c>
      <c r="E6945" s="10">
        <v>2.108260517070534</v>
      </c>
      <c r="F6945" s="8">
        <v>-28.921729411907631</v>
      </c>
      <c r="G6945" s="8">
        <v>-76.739623481612384</v>
      </c>
    </row>
    <row r="6946" spans="1:7" x14ac:dyDescent="0.6">
      <c r="A6946" s="3" t="s">
        <v>60</v>
      </c>
      <c r="B6946" s="3" t="s">
        <v>239</v>
      </c>
      <c r="C6946" s="4">
        <v>245008</v>
      </c>
      <c r="D6946" s="9">
        <v>0.1200305232063037</v>
      </c>
      <c r="E6946" s="9">
        <v>1.3410105963744641</v>
      </c>
      <c r="F6946" s="5">
        <v>109.3745460138952</v>
      </c>
      <c r="G6946" s="5">
        <v>-46.119285806963788</v>
      </c>
    </row>
    <row r="6947" spans="1:7" x14ac:dyDescent="0.6">
      <c r="A6947" s="6" t="s">
        <v>61</v>
      </c>
      <c r="B6947" s="6" t="s">
        <v>239</v>
      </c>
      <c r="C6947" s="7">
        <v>724072</v>
      </c>
      <c r="D6947" s="10">
        <v>0.30084563703566708</v>
      </c>
      <c r="E6947" s="10">
        <v>2.1627905587449892</v>
      </c>
      <c r="F6947" s="8">
        <v>195.52994187944881</v>
      </c>
      <c r="G6947" s="8">
        <v>3.4296962269056102</v>
      </c>
    </row>
    <row r="6948" spans="1:7" x14ac:dyDescent="0.6">
      <c r="A6948" s="3" t="s">
        <v>62</v>
      </c>
      <c r="B6948" s="3" t="s">
        <v>239</v>
      </c>
      <c r="C6948" s="4">
        <v>1013559</v>
      </c>
      <c r="D6948" s="9">
        <v>0.41763922835295342</v>
      </c>
      <c r="E6948" s="9">
        <v>1.4082880604688</v>
      </c>
      <c r="F6948" s="5">
        <v>39.980416312189938</v>
      </c>
      <c r="G6948" s="5">
        <v>1.9531415029241379</v>
      </c>
    </row>
    <row r="6949" spans="1:7" x14ac:dyDescent="0.6">
      <c r="A6949" s="6" t="s">
        <v>63</v>
      </c>
      <c r="B6949" s="6" t="s">
        <v>239</v>
      </c>
      <c r="C6949" s="7">
        <v>668122</v>
      </c>
      <c r="D6949" s="10">
        <v>0.2498147707465401</v>
      </c>
      <c r="E6949" s="10">
        <v>1.208675547965526</v>
      </c>
      <c r="F6949" s="8">
        <v>-34.081587751675038</v>
      </c>
      <c r="G6949" s="8">
        <v>20.04340896962988</v>
      </c>
    </row>
    <row r="6950" spans="1:7" x14ac:dyDescent="0.6">
      <c r="A6950" s="3" t="s">
        <v>64</v>
      </c>
      <c r="B6950" s="3" t="s">
        <v>239</v>
      </c>
      <c r="C6950" s="4">
        <v>228932</v>
      </c>
      <c r="D6950" s="9">
        <v>8.3166274769954696E-2</v>
      </c>
      <c r="E6950" s="9">
        <v>1.48296032388664</v>
      </c>
      <c r="F6950" s="5">
        <v>-65.735000493921774</v>
      </c>
      <c r="G6950" s="5">
        <v>-50.994423692350502</v>
      </c>
    </row>
    <row r="6951" spans="1:7" x14ac:dyDescent="0.6">
      <c r="A6951" s="6" t="s">
        <v>65</v>
      </c>
      <c r="B6951" s="6" t="s">
        <v>239</v>
      </c>
      <c r="C6951" s="7">
        <v>27918</v>
      </c>
      <c r="D6951" s="10">
        <v>1.136833152253623E-2</v>
      </c>
      <c r="E6951" s="10">
        <v>2.5210402745168858</v>
      </c>
      <c r="F6951" s="8">
        <v>-87.80511243513358</v>
      </c>
      <c r="G6951" s="8">
        <v>-88.478015039083459</v>
      </c>
    </row>
    <row r="6952" spans="1:7" x14ac:dyDescent="0.6">
      <c r="A6952" s="3" t="s">
        <v>66</v>
      </c>
      <c r="B6952" s="3" t="s">
        <v>239</v>
      </c>
      <c r="C6952" s="4">
        <v>760773</v>
      </c>
      <c r="D6952" s="9">
        <v>0.33281857637339879</v>
      </c>
      <c r="E6952" s="9">
        <v>1.1533119479960341</v>
      </c>
      <c r="F6952" s="5">
        <v>2625.026864388567</v>
      </c>
      <c r="G6952" s="5">
        <v>-90.98660916595334</v>
      </c>
    </row>
    <row r="6953" spans="1:7" x14ac:dyDescent="0.6">
      <c r="A6953" s="6" t="s">
        <v>67</v>
      </c>
      <c r="B6953" s="6" t="s">
        <v>239</v>
      </c>
      <c r="C6953" s="7">
        <v>214738</v>
      </c>
      <c r="D6953" s="10">
        <v>9.5172041443347052E-2</v>
      </c>
      <c r="E6953" s="10">
        <v>1.3926030648707191</v>
      </c>
      <c r="F6953" s="8">
        <v>-71.773709109024637</v>
      </c>
      <c r="G6953" s="8">
        <v>36.87431080969106</v>
      </c>
    </row>
    <row r="6954" spans="1:7" x14ac:dyDescent="0.6">
      <c r="A6954" s="3" t="s">
        <v>68</v>
      </c>
      <c r="B6954" s="3" t="s">
        <v>239</v>
      </c>
      <c r="C6954" s="4">
        <v>31033</v>
      </c>
      <c r="D6954" s="9">
        <v>1.389872229076884E-2</v>
      </c>
      <c r="E6954" s="9">
        <v>2.975930187955504</v>
      </c>
      <c r="F6954" s="5">
        <v>-85.548435768238505</v>
      </c>
      <c r="G6954" s="5">
        <v>-95.381622928032911</v>
      </c>
    </row>
    <row r="6955" spans="1:7" x14ac:dyDescent="0.6">
      <c r="A6955" s="6" t="s">
        <v>69</v>
      </c>
      <c r="B6955" s="6" t="s">
        <v>239</v>
      </c>
      <c r="C6955" s="7">
        <v>161772</v>
      </c>
      <c r="D6955" s="10">
        <v>6.5566747447018986E-2</v>
      </c>
      <c r="E6955" s="10">
        <v>1.3077768795472919</v>
      </c>
      <c r="F6955" s="8">
        <v>421.29023942255009</v>
      </c>
      <c r="G6955" s="8">
        <v>-35.091281145929457</v>
      </c>
    </row>
    <row r="6956" spans="1:7" x14ac:dyDescent="0.6">
      <c r="A6956" s="3" t="s">
        <v>70</v>
      </c>
      <c r="B6956" s="3" t="s">
        <v>239</v>
      </c>
      <c r="C6956" s="4">
        <v>472708</v>
      </c>
      <c r="D6956" s="9">
        <v>0.18000776232733279</v>
      </c>
      <c r="E6956" s="9">
        <v>1.413275053292155</v>
      </c>
      <c r="F6956" s="5">
        <v>192.20631506070271</v>
      </c>
      <c r="G6956" s="5">
        <v>187.12659596438161</v>
      </c>
    </row>
    <row r="6957" spans="1:7" x14ac:dyDescent="0.6">
      <c r="A6957" s="6" t="s">
        <v>71</v>
      </c>
      <c r="B6957" s="6" t="s">
        <v>239</v>
      </c>
      <c r="C6957" s="7">
        <v>310716</v>
      </c>
      <c r="D6957" s="10">
        <v>0.14238340805022379</v>
      </c>
      <c r="E6957" s="10">
        <v>1.3018208632550969</v>
      </c>
      <c r="F6957" s="8">
        <v>-34.268935579681333</v>
      </c>
      <c r="G6957" s="8">
        <v>165.5261111443441</v>
      </c>
    </row>
    <row r="6958" spans="1:7" x14ac:dyDescent="0.6">
      <c r="A6958" s="3" t="s">
        <v>72</v>
      </c>
      <c r="B6958" s="3" t="s">
        <v>239</v>
      </c>
      <c r="C6958" s="4">
        <v>883722</v>
      </c>
      <c r="D6958" s="9">
        <v>0.38202128521020728</v>
      </c>
      <c r="E6958" s="9">
        <v>1.2366614749728171</v>
      </c>
      <c r="F6958" s="5">
        <v>184.41470667748041</v>
      </c>
      <c r="G6958" s="5">
        <v>260.69107947495593</v>
      </c>
    </row>
    <row r="6959" spans="1:7" x14ac:dyDescent="0.6">
      <c r="A6959" s="6" t="s">
        <v>73</v>
      </c>
      <c r="B6959" s="6" t="s">
        <v>239</v>
      </c>
      <c r="C6959" s="7">
        <v>381316</v>
      </c>
      <c r="D6959" s="10">
        <v>0.17201651365027071</v>
      </c>
      <c r="E6959" s="10">
        <v>1.2063984206430061</v>
      </c>
      <c r="F6959" s="8">
        <v>-56.851136443361149</v>
      </c>
      <c r="G6959" s="8">
        <v>-47.337281375332843</v>
      </c>
    </row>
    <row r="6960" spans="1:7" x14ac:dyDescent="0.6">
      <c r="A6960" s="3" t="s">
        <v>74</v>
      </c>
      <c r="B6960" s="3" t="s">
        <v>239</v>
      </c>
      <c r="C6960" s="4">
        <v>80166</v>
      </c>
      <c r="D6960" s="9">
        <v>3.2947404502924563E-2</v>
      </c>
      <c r="E6960" s="9">
        <v>3.408563289255496</v>
      </c>
      <c r="F6960" s="5">
        <v>-78.976491938444752</v>
      </c>
      <c r="G6960" s="5">
        <v>-92.09064297194341</v>
      </c>
    </row>
    <row r="6961" spans="1:7" x14ac:dyDescent="0.6">
      <c r="A6961" s="6" t="s">
        <v>75</v>
      </c>
      <c r="B6961" s="6" t="s">
        <v>239</v>
      </c>
      <c r="C6961" s="7">
        <v>679102</v>
      </c>
      <c r="D6961" s="10">
        <v>0.26661497023769481</v>
      </c>
      <c r="E6961" s="10">
        <v>1.290040822994611</v>
      </c>
      <c r="F6961" s="8">
        <v>747.11972656737271</v>
      </c>
      <c r="G6961" s="8">
        <v>1.64341243066386</v>
      </c>
    </row>
    <row r="6962" spans="1:7" x14ac:dyDescent="0.6">
      <c r="A6962" s="3" t="s">
        <v>76</v>
      </c>
      <c r="B6962" s="3" t="s">
        <v>239</v>
      </c>
      <c r="C6962" s="4">
        <v>660363</v>
      </c>
      <c r="D6962" s="9">
        <v>0.25830511861326472</v>
      </c>
      <c r="E6962" s="9">
        <v>1.246868963798367</v>
      </c>
      <c r="F6962" s="5">
        <v>-2.7593792979552449</v>
      </c>
      <c r="G6962" s="5">
        <v>188.45377666730741</v>
      </c>
    </row>
    <row r="6963" spans="1:7" x14ac:dyDescent="0.6">
      <c r="A6963" s="6" t="s">
        <v>77</v>
      </c>
      <c r="B6963" s="6" t="s">
        <v>239</v>
      </c>
      <c r="C6963" s="7">
        <v>624860</v>
      </c>
      <c r="D6963" s="10">
        <v>0.23833310787055401</v>
      </c>
      <c r="E6963" s="10">
        <v>1.3098527186057529</v>
      </c>
      <c r="F6963" s="8">
        <v>-5.3762854672354434</v>
      </c>
      <c r="G6963" s="8">
        <v>2138.197578623111</v>
      </c>
    </row>
    <row r="6964" spans="1:7" x14ac:dyDescent="0.6">
      <c r="A6964" s="3" t="s">
        <v>78</v>
      </c>
      <c r="B6964" s="3" t="s">
        <v>239</v>
      </c>
      <c r="C6964" s="4">
        <v>274481</v>
      </c>
      <c r="D6964" s="9">
        <v>0.10504292249501181</v>
      </c>
      <c r="E6964" s="9">
        <v>1.190094433701298</v>
      </c>
      <c r="F6964" s="5">
        <v>-56.0732003968889</v>
      </c>
      <c r="G6964" s="5">
        <v>-63.920775316684477</v>
      </c>
    </row>
    <row r="6965" spans="1:7" x14ac:dyDescent="0.6">
      <c r="A6965" s="6" t="s">
        <v>79</v>
      </c>
      <c r="B6965" s="6" t="s">
        <v>239</v>
      </c>
      <c r="C6965" s="7">
        <v>82707</v>
      </c>
      <c r="D6965" s="10">
        <v>3.2724103379963822E-2</v>
      </c>
      <c r="E6965" s="10">
        <v>1.215135754583921</v>
      </c>
      <c r="F6965" s="8">
        <v>-69.867859706136315</v>
      </c>
      <c r="G6965" s="8">
        <v>-61.484692974694752</v>
      </c>
    </row>
    <row r="6966" spans="1:7" x14ac:dyDescent="0.6">
      <c r="A6966" s="3" t="s">
        <v>80</v>
      </c>
      <c r="B6966" s="3" t="s">
        <v>239</v>
      </c>
      <c r="C6966" s="4">
        <v>30338</v>
      </c>
      <c r="D6966" s="9">
        <v>1.242889417271432E-2</v>
      </c>
      <c r="E6966" s="9">
        <v>3.6613565049481052</v>
      </c>
      <c r="F6966" s="5">
        <v>-63.318703374563221</v>
      </c>
      <c r="G6966" s="5">
        <v>-2.2395514452357208</v>
      </c>
    </row>
    <row r="6967" spans="1:7" x14ac:dyDescent="0.6">
      <c r="A6967" s="6" t="s">
        <v>81</v>
      </c>
      <c r="B6967" s="6" t="s">
        <v>239</v>
      </c>
      <c r="C6967" s="7">
        <v>955161</v>
      </c>
      <c r="D6967" s="10">
        <v>0.41462980105903607</v>
      </c>
      <c r="E6967" s="10">
        <v>1.096653417193086</v>
      </c>
      <c r="F6967" s="8">
        <v>3048.3980486518558</v>
      </c>
      <c r="G6967" s="8">
        <v>490.43654031600028</v>
      </c>
    </row>
    <row r="6968" spans="1:7" x14ac:dyDescent="0.6">
      <c r="A6968" s="3" t="s">
        <v>82</v>
      </c>
      <c r="B6968" s="3" t="s">
        <v>239</v>
      </c>
      <c r="C6968" s="4">
        <v>684729</v>
      </c>
      <c r="D6968" s="9">
        <v>0.27806108594291767</v>
      </c>
      <c r="E6968" s="9">
        <v>1.136694743901751</v>
      </c>
      <c r="F6968" s="5">
        <v>-28.312713772861329</v>
      </c>
      <c r="G6968" s="5">
        <v>44.852424752701459</v>
      </c>
    </row>
    <row r="6969" spans="1:7" x14ac:dyDescent="0.6">
      <c r="A6969" s="6" t="s">
        <v>83</v>
      </c>
      <c r="B6969" s="6" t="s">
        <v>239</v>
      </c>
      <c r="C6969" s="7">
        <v>147329</v>
      </c>
      <c r="D6969" s="10">
        <v>5.5244808533273113E-2</v>
      </c>
      <c r="E6969" s="10">
        <v>1.1392768214788349</v>
      </c>
      <c r="F6969" s="8">
        <v>-78.483604462495379</v>
      </c>
      <c r="G6969" s="8">
        <v>-52.584031720284763</v>
      </c>
    </row>
    <row r="6970" spans="1:7" x14ac:dyDescent="0.6">
      <c r="A6970" s="3" t="s">
        <v>84</v>
      </c>
      <c r="B6970" s="3" t="s">
        <v>239</v>
      </c>
      <c r="C6970" s="4">
        <v>432418</v>
      </c>
      <c r="D6970" s="9">
        <v>0.18069309615797111</v>
      </c>
      <c r="E6970" s="9">
        <v>1.1839024443665671</v>
      </c>
      <c r="F6970" s="5">
        <v>193.50501259086809</v>
      </c>
      <c r="G6970" s="5">
        <v>-51.068548706493672</v>
      </c>
    </row>
    <row r="6971" spans="1:7" x14ac:dyDescent="0.6">
      <c r="A6971" s="6" t="s">
        <v>85</v>
      </c>
      <c r="B6971" s="6" t="s">
        <v>239</v>
      </c>
      <c r="C6971" s="7">
        <v>148042</v>
      </c>
      <c r="D6971" s="10">
        <v>5.7427921619812937E-2</v>
      </c>
      <c r="E6971" s="10">
        <v>2.73645101663586</v>
      </c>
      <c r="F6971" s="8">
        <v>-65.764144878335301</v>
      </c>
      <c r="G6971" s="8">
        <v>-61.176032477000703</v>
      </c>
    </row>
    <row r="6972" spans="1:7" x14ac:dyDescent="0.6">
      <c r="A6972" s="3" t="s">
        <v>86</v>
      </c>
      <c r="B6972" s="3" t="s">
        <v>239</v>
      </c>
      <c r="C6972" s="4">
        <v>398213</v>
      </c>
      <c r="D6972" s="9">
        <v>0.19059066786269971</v>
      </c>
      <c r="E6972" s="9">
        <v>1.08110756967785</v>
      </c>
      <c r="F6972" s="5">
        <v>168.98650382999421</v>
      </c>
      <c r="G6972" s="5">
        <v>396.73552378813957</v>
      </c>
    </row>
    <row r="6973" spans="1:7" x14ac:dyDescent="0.6">
      <c r="A6973" s="6" t="s">
        <v>87</v>
      </c>
      <c r="B6973" s="6" t="s">
        <v>239</v>
      </c>
      <c r="C6973" s="7">
        <v>236995</v>
      </c>
      <c r="D6973" s="10">
        <v>9.9501617789790109E-2</v>
      </c>
      <c r="E6973" s="10">
        <v>1.37498404520718</v>
      </c>
      <c r="F6973" s="8">
        <v>-40.485368383252172</v>
      </c>
      <c r="G6973" s="8">
        <v>-65.101707843593459</v>
      </c>
    </row>
    <row r="6974" spans="1:7" x14ac:dyDescent="0.6">
      <c r="A6974" s="3" t="s">
        <v>88</v>
      </c>
      <c r="B6974" s="3" t="s">
        <v>239</v>
      </c>
      <c r="C6974" s="4">
        <v>151557</v>
      </c>
      <c r="D6974" s="9">
        <v>6.7131797591161016E-2</v>
      </c>
      <c r="E6974" s="9">
        <v>1.5488390630748481</v>
      </c>
      <c r="F6974" s="5">
        <v>-36.050549589653791</v>
      </c>
      <c r="G6974" s="5">
        <v>-77.049440989274089</v>
      </c>
    </row>
    <row r="6975" spans="1:7" x14ac:dyDescent="0.6">
      <c r="A6975" s="6" t="s">
        <v>89</v>
      </c>
      <c r="B6975" s="6" t="s">
        <v>239</v>
      </c>
      <c r="C6975" s="7">
        <v>560980</v>
      </c>
      <c r="D6975" s="10">
        <v>0.20649865452495711</v>
      </c>
      <c r="E6975" s="10">
        <v>1.3063089286254861</v>
      </c>
      <c r="F6975" s="8">
        <v>270.14456607085123</v>
      </c>
      <c r="G6975" s="8">
        <v>-10.223089972153771</v>
      </c>
    </row>
    <row r="6976" spans="1:7" x14ac:dyDescent="0.6">
      <c r="A6976" s="3" t="s">
        <v>90</v>
      </c>
      <c r="B6976" s="3" t="s">
        <v>239</v>
      </c>
      <c r="C6976" s="4">
        <v>560986</v>
      </c>
      <c r="D6976" s="9">
        <v>0.27161722540079342</v>
      </c>
      <c r="E6976" s="9">
        <v>2.1191273963547079</v>
      </c>
      <c r="F6976" s="5">
        <v>1.069556846955422E-3</v>
      </c>
      <c r="G6976" s="5">
        <v>104.3806310819328</v>
      </c>
    </row>
    <row r="6977" spans="1:7" x14ac:dyDescent="0.6">
      <c r="A6977" s="6" t="s">
        <v>91</v>
      </c>
      <c r="B6977" s="6" t="s">
        <v>239</v>
      </c>
      <c r="C6977" s="7">
        <v>630608</v>
      </c>
      <c r="D6977" s="10">
        <v>0.29216163850248289</v>
      </c>
      <c r="E6977" s="10">
        <v>1.3510644907648439</v>
      </c>
      <c r="F6977" s="8">
        <v>12.410648394077571</v>
      </c>
      <c r="G6977" s="8">
        <v>662.46025124838286</v>
      </c>
    </row>
    <row r="6978" spans="1:7" x14ac:dyDescent="0.6">
      <c r="A6978" s="3" t="s">
        <v>92</v>
      </c>
      <c r="B6978" s="3" t="s">
        <v>239</v>
      </c>
      <c r="C6978" s="4">
        <v>722700</v>
      </c>
      <c r="D6978" s="9">
        <v>0.26582186196013791</v>
      </c>
      <c r="E6978" s="9">
        <v>1.858877574379538</v>
      </c>
      <c r="F6978" s="5">
        <v>14.603684063633841</v>
      </c>
      <c r="G6978" s="5">
        <v>2282.1609862219002</v>
      </c>
    </row>
    <row r="6979" spans="1:7" x14ac:dyDescent="0.6">
      <c r="A6979" s="6" t="s">
        <v>93</v>
      </c>
      <c r="B6979" s="6" t="s">
        <v>239</v>
      </c>
      <c r="C6979" s="7">
        <v>763770</v>
      </c>
      <c r="D6979" s="10">
        <v>0.35160246100454479</v>
      </c>
      <c r="E6979" s="10">
        <v>2.3499313884154112</v>
      </c>
      <c r="F6979" s="8">
        <v>5.6828559568285586</v>
      </c>
      <c r="G6979" s="8">
        <v>-20.037564347790578</v>
      </c>
    </row>
    <row r="6980" spans="1:7" x14ac:dyDescent="0.6">
      <c r="A6980" s="3" t="s">
        <v>94</v>
      </c>
      <c r="B6980" s="3" t="s">
        <v>239</v>
      </c>
      <c r="C6980" s="4">
        <v>708927</v>
      </c>
      <c r="D6980" s="9">
        <v>0.28830824885465578</v>
      </c>
      <c r="E6980" s="9">
        <v>2.0982055387675249</v>
      </c>
      <c r="F6980" s="5">
        <v>-7.1805648297262206</v>
      </c>
      <c r="G6980" s="5">
        <v>3.5339528484991778</v>
      </c>
    </row>
    <row r="6981" spans="1:7" x14ac:dyDescent="0.6">
      <c r="A6981" s="6" t="s">
        <v>95</v>
      </c>
      <c r="B6981" s="6" t="s">
        <v>239</v>
      </c>
      <c r="C6981" s="7">
        <v>71260</v>
      </c>
      <c r="D6981" s="10">
        <v>3.515810076413315E-2</v>
      </c>
      <c r="E6981" s="10">
        <v>0.97668617480571818</v>
      </c>
      <c r="F6981" s="8">
        <v>-89.948189305810047</v>
      </c>
      <c r="G6981" s="8">
        <v>-51.632061576471713</v>
      </c>
    </row>
    <row r="6982" spans="1:7" x14ac:dyDescent="0.6">
      <c r="A6982" s="3" t="s">
        <v>96</v>
      </c>
      <c r="B6982" s="3" t="s">
        <v>239</v>
      </c>
      <c r="C6982" s="4">
        <v>118557</v>
      </c>
      <c r="D6982" s="9">
        <v>6.2535820478620538E-2</v>
      </c>
      <c r="E6982" s="9">
        <v>1.155515053459518</v>
      </c>
      <c r="F6982" s="5">
        <v>66.372438955936005</v>
      </c>
      <c r="G6982" s="5">
        <v>-72.582778700239132</v>
      </c>
    </row>
    <row r="6983" spans="1:7" x14ac:dyDescent="0.6">
      <c r="A6983" s="6" t="s">
        <v>97</v>
      </c>
      <c r="B6983" s="6" t="s">
        <v>239</v>
      </c>
      <c r="C6983" s="7">
        <v>42786</v>
      </c>
      <c r="D6983" s="10">
        <v>2.031223599250076E-2</v>
      </c>
      <c r="E6983" s="10">
        <v>1.7446582939161639</v>
      </c>
      <c r="F6983" s="8">
        <v>-63.911030137402271</v>
      </c>
      <c r="G6983" s="8">
        <v>-71.098742248821281</v>
      </c>
    </row>
    <row r="6984" spans="1:7" x14ac:dyDescent="0.6">
      <c r="A6984" s="3" t="s">
        <v>98</v>
      </c>
      <c r="B6984" s="3" t="s">
        <v>239</v>
      </c>
      <c r="C6984" s="4">
        <v>159230</v>
      </c>
      <c r="D6984" s="9">
        <v>7.3486342300453145E-2</v>
      </c>
      <c r="E6984" s="9">
        <v>1.0548526001987411</v>
      </c>
      <c r="F6984" s="5">
        <v>272.15444304211661</v>
      </c>
      <c r="G6984" s="5">
        <v>-60.013861928164069</v>
      </c>
    </row>
    <row r="6985" spans="1:7" x14ac:dyDescent="0.6">
      <c r="A6985" s="6" t="s">
        <v>99</v>
      </c>
      <c r="B6985" s="6" t="s">
        <v>239</v>
      </c>
      <c r="C6985" s="7">
        <v>212355</v>
      </c>
      <c r="D6985" s="10">
        <v>9.7878254514186538E-2</v>
      </c>
      <c r="E6985" s="10">
        <v>0.95440449438202246</v>
      </c>
      <c r="F6985" s="8">
        <v>33.363687747283798</v>
      </c>
      <c r="G6985" s="8">
        <v>-10.39684381527036</v>
      </c>
    </row>
    <row r="6986" spans="1:7" x14ac:dyDescent="0.6">
      <c r="A6986" s="3" t="s">
        <v>100</v>
      </c>
      <c r="B6986" s="3" t="s">
        <v>239</v>
      </c>
      <c r="C6986" s="4">
        <v>212601</v>
      </c>
      <c r="D6986" s="9">
        <v>9.8962819140847841E-2</v>
      </c>
      <c r="E6986" s="9">
        <v>1.2040948092770369</v>
      </c>
      <c r="F6986" s="5">
        <v>0.1158437522073896</v>
      </c>
      <c r="G6986" s="5">
        <v>40.277915239810767</v>
      </c>
    </row>
    <row r="6987" spans="1:7" x14ac:dyDescent="0.6">
      <c r="A6987" s="6" t="s">
        <v>101</v>
      </c>
      <c r="B6987" s="6" t="s">
        <v>239</v>
      </c>
      <c r="C6987" s="7">
        <v>1053682</v>
      </c>
      <c r="D6987" s="10">
        <v>0.41054021906460558</v>
      </c>
      <c r="E6987" s="10">
        <v>2.1471332011517319</v>
      </c>
      <c r="F6987" s="8">
        <v>395.61479014680077</v>
      </c>
      <c r="G6987" s="8">
        <v>87.828799600698787</v>
      </c>
    </row>
    <row r="6988" spans="1:7" x14ac:dyDescent="0.6">
      <c r="A6988" s="3" t="s">
        <v>102</v>
      </c>
      <c r="B6988" s="3" t="s">
        <v>239</v>
      </c>
      <c r="C6988" s="4">
        <v>1149352</v>
      </c>
      <c r="D6988" s="9">
        <v>0.50451858852892784</v>
      </c>
      <c r="E6988" s="9">
        <v>2.1836766488454189</v>
      </c>
      <c r="F6988" s="5">
        <v>9.0795894776602317</v>
      </c>
      <c r="G6988" s="5">
        <v>104.8806922097878</v>
      </c>
    </row>
    <row r="6989" spans="1:7" x14ac:dyDescent="0.6">
      <c r="A6989" s="6" t="s">
        <v>14</v>
      </c>
      <c r="B6989" s="6" t="s">
        <v>240</v>
      </c>
      <c r="C6989" s="7">
        <v>468340</v>
      </c>
      <c r="D6989" s="10">
        <v>0.18065253544217291</v>
      </c>
      <c r="E6989" s="10">
        <v>2.0406971677559911</v>
      </c>
      <c r="F6989" s="6"/>
      <c r="G6989" s="6"/>
    </row>
    <row r="6990" spans="1:7" x14ac:dyDescent="0.6">
      <c r="A6990" s="3" t="s">
        <v>15</v>
      </c>
      <c r="B6990" s="3" t="s">
        <v>240</v>
      </c>
      <c r="C6990" s="4">
        <v>390674</v>
      </c>
      <c r="D6990" s="9">
        <v>0.15418523822271291</v>
      </c>
      <c r="E6990" s="9">
        <v>2.067058201058201</v>
      </c>
      <c r="F6990" s="5">
        <v>-16.583251483964641</v>
      </c>
      <c r="G6990" s="3"/>
    </row>
    <row r="6991" spans="1:7" x14ac:dyDescent="0.6">
      <c r="A6991" s="6" t="s">
        <v>16</v>
      </c>
      <c r="B6991" s="6" t="s">
        <v>240</v>
      </c>
      <c r="C6991" s="7">
        <v>454471</v>
      </c>
      <c r="D6991" s="10">
        <v>0.17010261566396601</v>
      </c>
      <c r="E6991" s="10">
        <v>2.0288883928571431</v>
      </c>
      <c r="F6991" s="8">
        <v>16.329983566861369</v>
      </c>
      <c r="G6991" s="6"/>
    </row>
    <row r="6992" spans="1:7" x14ac:dyDescent="0.6">
      <c r="A6992" s="3" t="s">
        <v>17</v>
      </c>
      <c r="B6992" s="3" t="s">
        <v>240</v>
      </c>
      <c r="C6992" s="4">
        <v>589940</v>
      </c>
      <c r="D6992" s="9">
        <v>0.23774804938010141</v>
      </c>
      <c r="E6992" s="9">
        <v>2.0134470989761089</v>
      </c>
      <c r="F6992" s="5">
        <v>29.808062560647429</v>
      </c>
      <c r="G6992" s="3"/>
    </row>
    <row r="6993" spans="1:7" x14ac:dyDescent="0.6">
      <c r="A6993" s="6" t="s">
        <v>18</v>
      </c>
      <c r="B6993" s="6" t="s">
        <v>240</v>
      </c>
      <c r="C6993" s="7">
        <v>94393</v>
      </c>
      <c r="D6993" s="10">
        <v>3.6272904757292543E-2</v>
      </c>
      <c r="E6993" s="10">
        <v>1.748018518518518</v>
      </c>
      <c r="F6993" s="8">
        <v>-83.99955927721463</v>
      </c>
      <c r="G6993" s="6"/>
    </row>
    <row r="6994" spans="1:7" x14ac:dyDescent="0.6">
      <c r="A6994" s="3" t="s">
        <v>19</v>
      </c>
      <c r="B6994" s="3" t="s">
        <v>240</v>
      </c>
      <c r="C6994" s="4">
        <v>573922</v>
      </c>
      <c r="D6994" s="9">
        <v>0.26197387902392238</v>
      </c>
      <c r="E6994" s="9">
        <v>1.9654863013698629</v>
      </c>
      <c r="F6994" s="5">
        <v>508.01330607142478</v>
      </c>
      <c r="G6994" s="3"/>
    </row>
    <row r="6995" spans="1:7" x14ac:dyDescent="0.6">
      <c r="A6995" s="6" t="s">
        <v>20</v>
      </c>
      <c r="B6995" s="6" t="s">
        <v>240</v>
      </c>
      <c r="C6995" s="7">
        <v>709484</v>
      </c>
      <c r="D6995" s="10">
        <v>0.24203048885376699</v>
      </c>
      <c r="E6995" s="10">
        <v>1.9437917808219181</v>
      </c>
      <c r="F6995" s="8">
        <v>23.62028289558511</v>
      </c>
      <c r="G6995" s="6"/>
    </row>
    <row r="6996" spans="1:7" x14ac:dyDescent="0.6">
      <c r="A6996" s="3" t="s">
        <v>21</v>
      </c>
      <c r="B6996" s="3" t="s">
        <v>240</v>
      </c>
      <c r="C6996" s="4">
        <v>672959</v>
      </c>
      <c r="D6996" s="9">
        <v>0.24446661690335719</v>
      </c>
      <c r="E6996" s="9">
        <v>1.9227399999999999</v>
      </c>
      <c r="F6996" s="5">
        <v>-5.1481076387910107</v>
      </c>
      <c r="G6996" s="3"/>
    </row>
    <row r="6997" spans="1:7" x14ac:dyDescent="0.6">
      <c r="A6997" s="6" t="s">
        <v>22</v>
      </c>
      <c r="B6997" s="6" t="s">
        <v>240</v>
      </c>
      <c r="C6997" s="7">
        <v>656073</v>
      </c>
      <c r="D6997" s="10">
        <v>0.25751866212807561</v>
      </c>
      <c r="E6997" s="10">
        <v>1.918342105263158</v>
      </c>
      <c r="F6997" s="8">
        <v>-2.5092167576330811</v>
      </c>
      <c r="G6997" s="6"/>
    </row>
    <row r="6998" spans="1:7" x14ac:dyDescent="0.6">
      <c r="A6998" s="3" t="s">
        <v>23</v>
      </c>
      <c r="B6998" s="3" t="s">
        <v>240</v>
      </c>
      <c r="C6998" s="4">
        <v>551682</v>
      </c>
      <c r="D6998" s="9">
        <v>0.20903543764533161</v>
      </c>
      <c r="E6998" s="9">
        <v>1.9155625000000001</v>
      </c>
      <c r="F6998" s="5">
        <v>-15.911491556579829</v>
      </c>
      <c r="G6998" s="3"/>
    </row>
    <row r="6999" spans="1:7" x14ac:dyDescent="0.6">
      <c r="A6999" s="6" t="s">
        <v>24</v>
      </c>
      <c r="B6999" s="6" t="s">
        <v>240</v>
      </c>
      <c r="C6999" s="7">
        <v>523529</v>
      </c>
      <c r="D6999" s="10">
        <v>0.2270570665502441</v>
      </c>
      <c r="E6999" s="10">
        <v>1.917688644688645</v>
      </c>
      <c r="F6999" s="8">
        <v>-5.1031210008664392</v>
      </c>
      <c r="G6999" s="6"/>
    </row>
    <row r="7000" spans="1:7" x14ac:dyDescent="0.6">
      <c r="A7000" s="3" t="s">
        <v>25</v>
      </c>
      <c r="B7000" s="3" t="s">
        <v>240</v>
      </c>
      <c r="C7000" s="4">
        <v>602659</v>
      </c>
      <c r="D7000" s="9">
        <v>0.2406881534377103</v>
      </c>
      <c r="E7000" s="9">
        <v>1.9071487341772151</v>
      </c>
      <c r="F7000" s="5">
        <v>15.114730989114269</v>
      </c>
      <c r="G7000" s="3"/>
    </row>
    <row r="7001" spans="1:7" x14ac:dyDescent="0.6">
      <c r="A7001" s="6" t="s">
        <v>26</v>
      </c>
      <c r="B7001" s="6" t="s">
        <v>240</v>
      </c>
      <c r="C7001" s="7">
        <v>567685</v>
      </c>
      <c r="D7001" s="10">
        <v>0.26492513525130851</v>
      </c>
      <c r="E7001" s="10">
        <v>1.9049832214765099</v>
      </c>
      <c r="F7001" s="8">
        <v>-5.8032817895360411</v>
      </c>
      <c r="G7001" s="8">
        <v>21.21215356365034</v>
      </c>
    </row>
    <row r="7002" spans="1:7" x14ac:dyDescent="0.6">
      <c r="A7002" s="3" t="s">
        <v>27</v>
      </c>
      <c r="B7002" s="3" t="s">
        <v>240</v>
      </c>
      <c r="C7002" s="4">
        <v>461379</v>
      </c>
      <c r="D7002" s="9">
        <v>0.20285357001469351</v>
      </c>
      <c r="E7002" s="9">
        <v>1.7677356321839079</v>
      </c>
      <c r="F7002" s="5">
        <v>-18.72623021570061</v>
      </c>
      <c r="G7002" s="5">
        <v>18.098209760567642</v>
      </c>
    </row>
    <row r="7003" spans="1:7" x14ac:dyDescent="0.6">
      <c r="A7003" s="6" t="s">
        <v>28</v>
      </c>
      <c r="B7003" s="6" t="s">
        <v>240</v>
      </c>
      <c r="C7003" s="7">
        <v>495066</v>
      </c>
      <c r="D7003" s="10">
        <v>0.21546285476675239</v>
      </c>
      <c r="E7003" s="10">
        <v>1.8540825574688971</v>
      </c>
      <c r="F7003" s="8">
        <v>7.3013726242416874</v>
      </c>
      <c r="G7003" s="8">
        <v>8.9323631210792342</v>
      </c>
    </row>
    <row r="7004" spans="1:7" x14ac:dyDescent="0.6">
      <c r="A7004" s="3" t="s">
        <v>29</v>
      </c>
      <c r="B7004" s="3" t="s">
        <v>240</v>
      </c>
      <c r="C7004" s="4">
        <v>710309</v>
      </c>
      <c r="D7004" s="9">
        <v>0.34831437544110638</v>
      </c>
      <c r="E7004" s="9">
        <v>1.8497630208333331</v>
      </c>
      <c r="F7004" s="5">
        <v>43.477637325124327</v>
      </c>
      <c r="G7004" s="5">
        <v>20.403600366138932</v>
      </c>
    </row>
    <row r="7005" spans="1:7" x14ac:dyDescent="0.6">
      <c r="A7005" s="6" t="s">
        <v>30</v>
      </c>
      <c r="B7005" s="6" t="s">
        <v>240</v>
      </c>
      <c r="C7005" s="7">
        <v>135239</v>
      </c>
      <c r="D7005" s="10">
        <v>6.2195841334733729E-2</v>
      </c>
      <c r="E7005" s="10">
        <v>1.9340579191991421</v>
      </c>
      <c r="F7005" s="8">
        <v>-80.960539708774633</v>
      </c>
      <c r="G7005" s="8">
        <v>43.27227654593031</v>
      </c>
    </row>
    <row r="7006" spans="1:7" x14ac:dyDescent="0.6">
      <c r="A7006" s="3" t="s">
        <v>31</v>
      </c>
      <c r="B7006" s="3" t="s">
        <v>240</v>
      </c>
      <c r="C7006" s="4">
        <v>1586</v>
      </c>
      <c r="D7006" s="9">
        <v>7.1811862880545422E-4</v>
      </c>
      <c r="E7006" s="9">
        <v>1.865882352941177</v>
      </c>
      <c r="F7006" s="5">
        <v>-98.82726136691339</v>
      </c>
      <c r="G7006" s="5">
        <v>-99.723655827795412</v>
      </c>
    </row>
    <row r="7007" spans="1:7" x14ac:dyDescent="0.6">
      <c r="A7007" s="6" t="s">
        <v>32</v>
      </c>
      <c r="B7007" s="6" t="s">
        <v>240</v>
      </c>
      <c r="C7007" s="7">
        <v>108290</v>
      </c>
      <c r="D7007" s="10">
        <v>4.8614542987785607E-2</v>
      </c>
      <c r="E7007" s="10">
        <v>1.7188888888888889</v>
      </c>
      <c r="F7007" s="8">
        <v>6727.8688524590161</v>
      </c>
      <c r="G7007" s="8">
        <v>-84.736794628208671</v>
      </c>
    </row>
    <row r="7008" spans="1:7" x14ac:dyDescent="0.6">
      <c r="A7008" s="3" t="s">
        <v>33</v>
      </c>
      <c r="B7008" s="3" t="s">
        <v>240</v>
      </c>
      <c r="C7008" s="4">
        <v>680280</v>
      </c>
      <c r="D7008" s="9">
        <v>0.32005652054751288</v>
      </c>
      <c r="E7008" s="9">
        <v>2.086748466257669</v>
      </c>
      <c r="F7008" s="5">
        <v>528.20205005078958</v>
      </c>
      <c r="G7008" s="5">
        <v>1.0878820255022961</v>
      </c>
    </row>
    <row r="7009" spans="1:7" x14ac:dyDescent="0.6">
      <c r="A7009" s="6" t="s">
        <v>34</v>
      </c>
      <c r="B7009" s="6" t="s">
        <v>240</v>
      </c>
      <c r="C7009" s="7">
        <v>537688</v>
      </c>
      <c r="D7009" s="10">
        <v>0.2256451991529719</v>
      </c>
      <c r="E7009" s="10">
        <v>1.8528187456926259</v>
      </c>
      <c r="F7009" s="8">
        <v>-20.96078085494209</v>
      </c>
      <c r="G7009" s="8">
        <v>-18.044485903245519</v>
      </c>
    </row>
    <row r="7010" spans="1:7" x14ac:dyDescent="0.6">
      <c r="A7010" s="3" t="s">
        <v>35</v>
      </c>
      <c r="B7010" s="3" t="s">
        <v>240</v>
      </c>
      <c r="C7010" s="4">
        <v>459628</v>
      </c>
      <c r="D7010" s="9">
        <v>0.2129543379813964</v>
      </c>
      <c r="E7010" s="9">
        <v>2.0703963963963958</v>
      </c>
      <c r="F7010" s="5">
        <v>-14.517712874380679</v>
      </c>
      <c r="G7010" s="5">
        <v>-16.68606189797746</v>
      </c>
    </row>
    <row r="7011" spans="1:7" x14ac:dyDescent="0.6">
      <c r="A7011" s="6" t="s">
        <v>36</v>
      </c>
      <c r="B7011" s="6" t="s">
        <v>240</v>
      </c>
      <c r="C7011" s="7">
        <v>289131</v>
      </c>
      <c r="D7011" s="10">
        <v>0.14381574394393959</v>
      </c>
      <c r="E7011" s="10">
        <v>1.940476510067114</v>
      </c>
      <c r="F7011" s="8">
        <v>-37.094563429556068</v>
      </c>
      <c r="G7011" s="8">
        <v>-44.772686899866102</v>
      </c>
    </row>
    <row r="7012" spans="1:7" x14ac:dyDescent="0.6">
      <c r="A7012" s="3" t="s">
        <v>37</v>
      </c>
      <c r="B7012" s="3" t="s">
        <v>240</v>
      </c>
      <c r="C7012" s="4">
        <v>495860</v>
      </c>
      <c r="D7012" s="9">
        <v>0.21054770993655639</v>
      </c>
      <c r="E7012" s="9">
        <v>2.1011016949152541</v>
      </c>
      <c r="F7012" s="5">
        <v>71.500115864435145</v>
      </c>
      <c r="G7012" s="5">
        <v>-17.721298445721381</v>
      </c>
    </row>
    <row r="7013" spans="1:7" x14ac:dyDescent="0.6">
      <c r="A7013" s="6" t="s">
        <v>38</v>
      </c>
      <c r="B7013" s="6" t="s">
        <v>240</v>
      </c>
      <c r="C7013" s="7">
        <v>426938</v>
      </c>
      <c r="D7013" s="10">
        <v>0.18763789157661021</v>
      </c>
      <c r="E7013" s="10">
        <v>2.0466826462128469</v>
      </c>
      <c r="F7013" s="8">
        <v>-13.89948775864155</v>
      </c>
      <c r="G7013" s="8">
        <v>-24.793151131349251</v>
      </c>
    </row>
    <row r="7014" spans="1:7" x14ac:dyDescent="0.6">
      <c r="A7014" s="3" t="s">
        <v>39</v>
      </c>
      <c r="B7014" s="3" t="s">
        <v>240</v>
      </c>
      <c r="C7014" s="4">
        <v>345622</v>
      </c>
      <c r="D7014" s="9">
        <v>0.13199664934696459</v>
      </c>
      <c r="E7014" s="9">
        <v>1.9863333333333331</v>
      </c>
      <c r="F7014" s="5">
        <v>-19.046325227550611</v>
      </c>
      <c r="G7014" s="5">
        <v>-25.08935170434718</v>
      </c>
    </row>
    <row r="7015" spans="1:7" x14ac:dyDescent="0.6">
      <c r="A7015" s="6" t="s">
        <v>40</v>
      </c>
      <c r="B7015" s="6" t="s">
        <v>240</v>
      </c>
      <c r="C7015" s="7">
        <v>577753</v>
      </c>
      <c r="D7015" s="10">
        <v>0.17768573289419179</v>
      </c>
      <c r="E7015" s="10">
        <v>2.031480309423348</v>
      </c>
      <c r="F7015" s="8">
        <v>67.163259283263216</v>
      </c>
      <c r="G7015" s="8">
        <v>16.70221748211349</v>
      </c>
    </row>
    <row r="7016" spans="1:7" x14ac:dyDescent="0.6">
      <c r="A7016" s="3" t="s">
        <v>41</v>
      </c>
      <c r="B7016" s="3" t="s">
        <v>240</v>
      </c>
      <c r="C7016" s="4">
        <v>145733</v>
      </c>
      <c r="D7016" s="9">
        <v>4.4819845475807148E-2</v>
      </c>
      <c r="E7016" s="9">
        <v>1.8683717948717951</v>
      </c>
      <c r="F7016" s="5">
        <v>-74.775899043362813</v>
      </c>
      <c r="G7016" s="5">
        <v>-79.483154514443711</v>
      </c>
    </row>
    <row r="7017" spans="1:7" x14ac:dyDescent="0.6">
      <c r="A7017" s="6" t="s">
        <v>42</v>
      </c>
      <c r="B7017" s="6" t="s">
        <v>240</v>
      </c>
      <c r="C7017" s="7">
        <v>172389</v>
      </c>
      <c r="D7017" s="10">
        <v>4.8557978810897857E-2</v>
      </c>
      <c r="E7017" s="10">
        <v>1.9154333333333331</v>
      </c>
      <c r="F7017" s="8">
        <v>18.290984197127621</v>
      </c>
      <c r="G7017" s="8">
        <v>27.46988664512455</v>
      </c>
    </row>
    <row r="7018" spans="1:7" x14ac:dyDescent="0.6">
      <c r="A7018" s="3" t="s">
        <v>43</v>
      </c>
      <c r="B7018" s="3" t="s">
        <v>240</v>
      </c>
      <c r="C7018" s="4">
        <v>412002</v>
      </c>
      <c r="D7018" s="9">
        <v>0.1233466273208004</v>
      </c>
      <c r="E7018" s="9">
        <v>1.980778846153846</v>
      </c>
      <c r="F7018" s="5">
        <v>138.9955275568627</v>
      </c>
      <c r="G7018" s="5">
        <v>25877.427490542239</v>
      </c>
    </row>
    <row r="7019" spans="1:7" x14ac:dyDescent="0.6">
      <c r="A7019" s="6" t="s">
        <v>44</v>
      </c>
      <c r="B7019" s="6" t="s">
        <v>240</v>
      </c>
      <c r="C7019" s="7">
        <v>426723</v>
      </c>
      <c r="D7019" s="10">
        <v>0.1197754038345363</v>
      </c>
      <c r="E7019" s="10">
        <v>1.948506849315069</v>
      </c>
      <c r="F7019" s="8">
        <v>3.5730409075684029</v>
      </c>
      <c r="G7019" s="8">
        <v>294.0557761566165</v>
      </c>
    </row>
    <row r="7020" spans="1:7" x14ac:dyDescent="0.6">
      <c r="A7020" s="3" t="s">
        <v>45</v>
      </c>
      <c r="B7020" s="3" t="s">
        <v>240</v>
      </c>
      <c r="C7020" s="4">
        <v>451150</v>
      </c>
      <c r="D7020" s="9">
        <v>0.1267309078180866</v>
      </c>
      <c r="E7020" s="9">
        <v>2.049843245944841</v>
      </c>
      <c r="F7020" s="5">
        <v>5.7243223355666339</v>
      </c>
      <c r="G7020" s="5">
        <v>-33.681719292056208</v>
      </c>
    </row>
    <row r="7021" spans="1:7" x14ac:dyDescent="0.6">
      <c r="A7021" s="6" t="s">
        <v>46</v>
      </c>
      <c r="B7021" s="6" t="s">
        <v>240</v>
      </c>
      <c r="C7021" s="7">
        <v>354823</v>
      </c>
      <c r="D7021" s="10">
        <v>0.1035073375702624</v>
      </c>
      <c r="E7021" s="10">
        <v>1.971238888888889</v>
      </c>
      <c r="F7021" s="8">
        <v>-21.351435221101632</v>
      </c>
      <c r="G7021" s="8">
        <v>-34.009499933046669</v>
      </c>
    </row>
    <row r="7022" spans="1:7" x14ac:dyDescent="0.6">
      <c r="A7022" s="3" t="s">
        <v>47</v>
      </c>
      <c r="B7022" s="3" t="s">
        <v>240</v>
      </c>
      <c r="C7022" s="4">
        <v>288261</v>
      </c>
      <c r="D7022" s="9">
        <v>7.8755283106461058E-2</v>
      </c>
      <c r="E7022" s="9">
        <v>1.7904409937888199</v>
      </c>
      <c r="F7022" s="5">
        <v>-18.759212339673581</v>
      </c>
      <c r="G7022" s="5">
        <v>-37.283846937088249</v>
      </c>
    </row>
    <row r="7023" spans="1:7" x14ac:dyDescent="0.6">
      <c r="A7023" s="6" t="s">
        <v>48</v>
      </c>
      <c r="B7023" s="6" t="s">
        <v>240</v>
      </c>
      <c r="C7023" s="7">
        <v>501163</v>
      </c>
      <c r="D7023" s="10">
        <v>0.15236993991118999</v>
      </c>
      <c r="E7023" s="10">
        <v>2.1601853448275858</v>
      </c>
      <c r="F7023" s="8">
        <v>73.857372311897905</v>
      </c>
      <c r="G7023" s="8">
        <v>73.334232579695708</v>
      </c>
    </row>
    <row r="7024" spans="1:7" x14ac:dyDescent="0.6">
      <c r="A7024" s="3" t="s">
        <v>49</v>
      </c>
      <c r="B7024" s="3" t="s">
        <v>240</v>
      </c>
      <c r="C7024" s="4">
        <v>432951</v>
      </c>
      <c r="D7024" s="9">
        <v>0.11514454712268871</v>
      </c>
      <c r="E7024" s="9">
        <v>1.995165898617512</v>
      </c>
      <c r="F7024" s="5">
        <v>-13.61074141546762</v>
      </c>
      <c r="G7024" s="5">
        <v>-12.6868470939378</v>
      </c>
    </row>
    <row r="7025" spans="1:7" x14ac:dyDescent="0.6">
      <c r="A7025" s="6" t="s">
        <v>50</v>
      </c>
      <c r="B7025" s="6" t="s">
        <v>240</v>
      </c>
      <c r="C7025" s="7">
        <v>344243</v>
      </c>
      <c r="D7025" s="10">
        <v>8.0149566206244124E-2</v>
      </c>
      <c r="E7025" s="10">
        <v>1.6467017459937809</v>
      </c>
      <c r="F7025" s="8">
        <v>-20.489154661843941</v>
      </c>
      <c r="G7025" s="8">
        <v>-19.369322946188909</v>
      </c>
    </row>
    <row r="7026" spans="1:7" x14ac:dyDescent="0.6">
      <c r="A7026" s="3" t="s">
        <v>51</v>
      </c>
      <c r="B7026" s="3" t="s">
        <v>240</v>
      </c>
      <c r="C7026" s="4">
        <v>391812</v>
      </c>
      <c r="D7026" s="9">
        <v>9.8823108565156956E-2</v>
      </c>
      <c r="E7026" s="9">
        <v>1.6744102564102561</v>
      </c>
      <c r="F7026" s="5">
        <v>13.81843639522082</v>
      </c>
      <c r="G7026" s="5">
        <v>13.36431129962792</v>
      </c>
    </row>
    <row r="7027" spans="1:7" x14ac:dyDescent="0.6">
      <c r="A7027" s="6" t="s">
        <v>52</v>
      </c>
      <c r="B7027" s="6" t="s">
        <v>240</v>
      </c>
      <c r="C7027" s="7">
        <v>184983</v>
      </c>
      <c r="D7027" s="10">
        <v>4.9458763386054698E-2</v>
      </c>
      <c r="E7027" s="10">
        <v>1.6155720524017469</v>
      </c>
      <c r="F7027" s="8">
        <v>-52.78781660592324</v>
      </c>
      <c r="G7027" s="8">
        <v>-67.982338473361466</v>
      </c>
    </row>
    <row r="7028" spans="1:7" x14ac:dyDescent="0.6">
      <c r="A7028" s="3" t="s">
        <v>53</v>
      </c>
      <c r="B7028" s="3" t="s">
        <v>240</v>
      </c>
      <c r="C7028" s="4">
        <v>197777</v>
      </c>
      <c r="D7028" s="9">
        <v>6.3615607120725337E-2</v>
      </c>
      <c r="E7028" s="9">
        <v>1.509748091603053</v>
      </c>
      <c r="F7028" s="5">
        <v>6.9163112285993922</v>
      </c>
      <c r="G7028" s="5">
        <v>35.711884061948908</v>
      </c>
    </row>
    <row r="7029" spans="1:7" x14ac:dyDescent="0.6">
      <c r="A7029" s="6" t="s">
        <v>54</v>
      </c>
      <c r="B7029" s="6" t="s">
        <v>240</v>
      </c>
      <c r="C7029" s="7">
        <v>247215</v>
      </c>
      <c r="D7029" s="10">
        <v>6.9425486832413064E-2</v>
      </c>
      <c r="E7029" s="10">
        <v>1.506489945155393</v>
      </c>
      <c r="F7029" s="8">
        <v>24.996839875212991</v>
      </c>
      <c r="G7029" s="8">
        <v>43.405321685258343</v>
      </c>
    </row>
    <row r="7030" spans="1:7" x14ac:dyDescent="0.6">
      <c r="A7030" s="3" t="s">
        <v>55</v>
      </c>
      <c r="B7030" s="3" t="s">
        <v>240</v>
      </c>
      <c r="C7030" s="4">
        <v>283593</v>
      </c>
      <c r="D7030" s="9">
        <v>9.6838111518018397E-2</v>
      </c>
      <c r="E7030" s="9">
        <v>1.6681941176470589</v>
      </c>
      <c r="F7030" s="5">
        <v>14.71512650931375</v>
      </c>
      <c r="G7030" s="5">
        <v>-31.167081713195561</v>
      </c>
    </row>
    <row r="7031" spans="1:7" x14ac:dyDescent="0.6">
      <c r="A7031" s="6" t="s">
        <v>56</v>
      </c>
      <c r="B7031" s="6" t="s">
        <v>240</v>
      </c>
      <c r="C7031" s="7">
        <v>275155</v>
      </c>
      <c r="D7031" s="10">
        <v>9.5795119773840587E-2</v>
      </c>
      <c r="E7031" s="10">
        <v>1.368930348258707</v>
      </c>
      <c r="F7031" s="8">
        <v>-2.9753907889122799</v>
      </c>
      <c r="G7031" s="8">
        <v>-35.519060374059983</v>
      </c>
    </row>
    <row r="7032" spans="1:7" x14ac:dyDescent="0.6">
      <c r="A7032" s="3" t="s">
        <v>57</v>
      </c>
      <c r="B7032" s="3" t="s">
        <v>240</v>
      </c>
      <c r="C7032" s="4">
        <v>271175</v>
      </c>
      <c r="D7032" s="9">
        <v>0.10660239176337891</v>
      </c>
      <c r="E7032" s="9">
        <v>1.3491293532338311</v>
      </c>
      <c r="F7032" s="5">
        <v>-1.4464574512547459</v>
      </c>
      <c r="G7032" s="5">
        <v>-39.892496952233181</v>
      </c>
    </row>
    <row r="7033" spans="1:7" x14ac:dyDescent="0.6">
      <c r="A7033" s="6" t="s">
        <v>58</v>
      </c>
      <c r="B7033" s="6" t="s">
        <v>240</v>
      </c>
      <c r="C7033" s="7">
        <v>142601</v>
      </c>
      <c r="D7033" s="10">
        <v>5.8612710337696203E-2</v>
      </c>
      <c r="E7033" s="10">
        <v>1.485427083333333</v>
      </c>
      <c r="F7033" s="8">
        <v>-47.413662763897847</v>
      </c>
      <c r="G7033" s="8">
        <v>-59.81066616312922</v>
      </c>
    </row>
    <row r="7034" spans="1:7" x14ac:dyDescent="0.6">
      <c r="A7034" s="3" t="s">
        <v>59</v>
      </c>
      <c r="B7034" s="3" t="s">
        <v>240</v>
      </c>
      <c r="C7034" s="4">
        <v>162283</v>
      </c>
      <c r="D7034" s="9">
        <v>7.2829481802190829E-2</v>
      </c>
      <c r="E7034" s="9">
        <v>1.3821670698054711</v>
      </c>
      <c r="F7034" s="5">
        <v>13.80214725001929</v>
      </c>
      <c r="G7034" s="5">
        <v>-43.702755488949251</v>
      </c>
    </row>
    <row r="7035" spans="1:7" x14ac:dyDescent="0.6">
      <c r="A7035" s="6" t="s">
        <v>60</v>
      </c>
      <c r="B7035" s="6" t="s">
        <v>240</v>
      </c>
      <c r="C7035" s="7">
        <v>154298</v>
      </c>
      <c r="D7035" s="10">
        <v>7.5591285466949029E-2</v>
      </c>
      <c r="E7035" s="10">
        <v>1.607270833333333</v>
      </c>
      <c r="F7035" s="8">
        <v>-4.9204168027458186</v>
      </c>
      <c r="G7035" s="8">
        <v>-69.212012858092081</v>
      </c>
    </row>
    <row r="7036" spans="1:7" x14ac:dyDescent="0.6">
      <c r="A7036" s="3" t="s">
        <v>61</v>
      </c>
      <c r="B7036" s="3" t="s">
        <v>240</v>
      </c>
      <c r="C7036" s="4">
        <v>159061</v>
      </c>
      <c r="D7036" s="9">
        <v>6.6088466164318266E-2</v>
      </c>
      <c r="E7036" s="9">
        <v>1.596997991967871</v>
      </c>
      <c r="F7036" s="5">
        <v>3.0868838222141588</v>
      </c>
      <c r="G7036" s="5">
        <v>-63.261200459174361</v>
      </c>
    </row>
    <row r="7037" spans="1:7" x14ac:dyDescent="0.6">
      <c r="A7037" s="6" t="s">
        <v>62</v>
      </c>
      <c r="B7037" s="6" t="s">
        <v>240</v>
      </c>
      <c r="C7037" s="7">
        <v>177372</v>
      </c>
      <c r="D7037" s="10">
        <v>7.3086525018691617E-2</v>
      </c>
      <c r="E7037" s="10">
        <v>1.8476250000000001</v>
      </c>
      <c r="F7037" s="8">
        <v>11.511935672477859</v>
      </c>
      <c r="G7037" s="8">
        <v>-48.474769276354202</v>
      </c>
    </row>
    <row r="7038" spans="1:7" x14ac:dyDescent="0.6">
      <c r="A7038" s="3" t="s">
        <v>63</v>
      </c>
      <c r="B7038" s="3" t="s">
        <v>240</v>
      </c>
      <c r="C7038" s="4">
        <v>288546</v>
      </c>
      <c r="D7038" s="9">
        <v>0.1078890574473392</v>
      </c>
      <c r="E7038" s="9">
        <v>1.9325943538394561</v>
      </c>
      <c r="F7038" s="5">
        <v>62.678438535958307</v>
      </c>
      <c r="G7038" s="5">
        <v>-26.356007472971729</v>
      </c>
    </row>
    <row r="7039" spans="1:7" x14ac:dyDescent="0.6">
      <c r="A7039" s="6" t="s">
        <v>64</v>
      </c>
      <c r="B7039" s="6" t="s">
        <v>240</v>
      </c>
      <c r="C7039" s="7">
        <v>457342</v>
      </c>
      <c r="D7039" s="10">
        <v>0.16614291770412451</v>
      </c>
      <c r="E7039" s="10">
        <v>1.9971266375545851</v>
      </c>
      <c r="F7039" s="8">
        <v>58.498818212693983</v>
      </c>
      <c r="G7039" s="8">
        <v>147.23461074801469</v>
      </c>
    </row>
    <row r="7040" spans="1:7" x14ac:dyDescent="0.6">
      <c r="A7040" s="3" t="s">
        <v>65</v>
      </c>
      <c r="B7040" s="3" t="s">
        <v>240</v>
      </c>
      <c r="C7040" s="4">
        <v>314859</v>
      </c>
      <c r="D7040" s="9">
        <v>0.12821195984147271</v>
      </c>
      <c r="E7040" s="9">
        <v>1.883127990430622</v>
      </c>
      <c r="F7040" s="5">
        <v>-31.154584534112331</v>
      </c>
      <c r="G7040" s="5">
        <v>59.198996849987623</v>
      </c>
    </row>
    <row r="7041" spans="1:7" x14ac:dyDescent="0.6">
      <c r="A7041" s="6" t="s">
        <v>66</v>
      </c>
      <c r="B7041" s="6" t="s">
        <v>240</v>
      </c>
      <c r="C7041" s="7">
        <v>252074</v>
      </c>
      <c r="D7041" s="10">
        <v>0.1102758770628665</v>
      </c>
      <c r="E7041" s="10">
        <v>1.9140015186028849</v>
      </c>
      <c r="F7041" s="8">
        <v>-19.940671856291221</v>
      </c>
      <c r="G7041" s="8">
        <v>1.965495621220392</v>
      </c>
    </row>
    <row r="7042" spans="1:7" x14ac:dyDescent="0.6">
      <c r="A7042" s="3" t="s">
        <v>67</v>
      </c>
      <c r="B7042" s="3" t="s">
        <v>240</v>
      </c>
      <c r="C7042" s="4">
        <v>308199</v>
      </c>
      <c r="D7042" s="9">
        <v>0.13659402621239891</v>
      </c>
      <c r="E7042" s="9">
        <v>2.038353174603174</v>
      </c>
      <c r="F7042" s="5">
        <v>22.26528717757483</v>
      </c>
      <c r="G7042" s="5">
        <v>8.6765188139340523</v>
      </c>
    </row>
    <row r="7043" spans="1:7" x14ac:dyDescent="0.6">
      <c r="A7043" s="6" t="s">
        <v>68</v>
      </c>
      <c r="B7043" s="6" t="s">
        <v>240</v>
      </c>
      <c r="C7043" s="7">
        <v>267127</v>
      </c>
      <c r="D7043" s="10">
        <v>0.1196379334697325</v>
      </c>
      <c r="E7043" s="10">
        <v>1.7838196994991651</v>
      </c>
      <c r="F7043" s="8">
        <v>-13.32645466078734</v>
      </c>
      <c r="G7043" s="8">
        <v>-2.9176282458977632</v>
      </c>
    </row>
    <row r="7044" spans="1:7" x14ac:dyDescent="0.6">
      <c r="A7044" s="3" t="s">
        <v>69</v>
      </c>
      <c r="B7044" s="3" t="s">
        <v>240</v>
      </c>
      <c r="C7044" s="4">
        <v>300638</v>
      </c>
      <c r="D7044" s="9">
        <v>0.1218496143892447</v>
      </c>
      <c r="E7044" s="9">
        <v>1.9396</v>
      </c>
      <c r="F7044" s="5">
        <v>12.54496924683766</v>
      </c>
      <c r="G7044" s="5">
        <v>10.86493961463999</v>
      </c>
    </row>
    <row r="7045" spans="1:7" x14ac:dyDescent="0.6">
      <c r="A7045" s="6" t="s">
        <v>70</v>
      </c>
      <c r="B7045" s="6" t="s">
        <v>240</v>
      </c>
      <c r="C7045" s="7">
        <v>272520</v>
      </c>
      <c r="D7045" s="10">
        <v>0.10377593649662099</v>
      </c>
      <c r="E7045" s="10">
        <v>1.7988118811881191</v>
      </c>
      <c r="F7045" s="8">
        <v>-9.3527764287947619</v>
      </c>
      <c r="G7045" s="8">
        <v>91.106654231036259</v>
      </c>
    </row>
    <row r="7046" spans="1:7" x14ac:dyDescent="0.6">
      <c r="A7046" s="3" t="s">
        <v>71</v>
      </c>
      <c r="B7046" s="3" t="s">
        <v>240</v>
      </c>
      <c r="C7046" s="4">
        <v>211443</v>
      </c>
      <c r="D7046" s="9">
        <v>9.6892258359284583E-2</v>
      </c>
      <c r="E7046" s="9">
        <v>1.834646420824295</v>
      </c>
      <c r="F7046" s="5">
        <v>-22.411933069132541</v>
      </c>
      <c r="G7046" s="5">
        <v>30.29276017820721</v>
      </c>
    </row>
    <row r="7047" spans="1:7" x14ac:dyDescent="0.6">
      <c r="A7047" s="6" t="s">
        <v>72</v>
      </c>
      <c r="B7047" s="6" t="s">
        <v>240</v>
      </c>
      <c r="C7047" s="7">
        <v>205513</v>
      </c>
      <c r="D7047" s="10">
        <v>8.8840540789304021E-2</v>
      </c>
      <c r="E7047" s="10">
        <v>1.8267822222222221</v>
      </c>
      <c r="F7047" s="8">
        <v>-2.8045383389376788</v>
      </c>
      <c r="G7047" s="8">
        <v>33.192264319693066</v>
      </c>
    </row>
    <row r="7048" spans="1:7" x14ac:dyDescent="0.6">
      <c r="A7048" s="3" t="s">
        <v>73</v>
      </c>
      <c r="B7048" s="3" t="s">
        <v>240</v>
      </c>
      <c r="C7048" s="4">
        <v>294375</v>
      </c>
      <c r="D7048" s="9">
        <v>0.1327963190786603</v>
      </c>
      <c r="E7048" s="9">
        <v>1.9366776315789469</v>
      </c>
      <c r="F7048" s="5">
        <v>43.239113827349129</v>
      </c>
      <c r="G7048" s="5">
        <v>85.070507541132017</v>
      </c>
    </row>
    <row r="7049" spans="1:7" x14ac:dyDescent="0.6">
      <c r="A7049" s="6" t="s">
        <v>74</v>
      </c>
      <c r="B7049" s="6" t="s">
        <v>240</v>
      </c>
      <c r="C7049" s="7">
        <v>390095</v>
      </c>
      <c r="D7049" s="10">
        <v>0.16032504752099841</v>
      </c>
      <c r="E7049" s="10">
        <v>1.8845169082125599</v>
      </c>
      <c r="F7049" s="8">
        <v>32.516348195329087</v>
      </c>
      <c r="G7049" s="8">
        <v>119.9304287035158</v>
      </c>
    </row>
    <row r="7050" spans="1:7" x14ac:dyDescent="0.6">
      <c r="A7050" s="3" t="s">
        <v>75</v>
      </c>
      <c r="B7050" s="3" t="s">
        <v>240</v>
      </c>
      <c r="C7050" s="4">
        <v>129725</v>
      </c>
      <c r="D7050" s="9">
        <v>5.0929944270647058E-2</v>
      </c>
      <c r="E7050" s="9">
        <v>1.7069078947368419</v>
      </c>
      <c r="F7050" s="5">
        <v>-66.745279995898429</v>
      </c>
      <c r="G7050" s="5">
        <v>-55.04183041872006</v>
      </c>
    </row>
    <row r="7051" spans="1:7" x14ac:dyDescent="0.6">
      <c r="A7051" s="6" t="s">
        <v>76</v>
      </c>
      <c r="B7051" s="6" t="s">
        <v>240</v>
      </c>
      <c r="C7051" s="7">
        <v>253847</v>
      </c>
      <c r="D7051" s="10">
        <v>9.9293842090821871E-2</v>
      </c>
      <c r="E7051" s="10">
        <v>1.7410631001371739</v>
      </c>
      <c r="F7051" s="8">
        <v>95.680863364810165</v>
      </c>
      <c r="G7051" s="8">
        <v>-44.495148051130229</v>
      </c>
    </row>
    <row r="7052" spans="1:7" x14ac:dyDescent="0.6">
      <c r="A7052" s="3" t="s">
        <v>77</v>
      </c>
      <c r="B7052" s="3" t="s">
        <v>240</v>
      </c>
      <c r="C7052" s="4">
        <v>90495</v>
      </c>
      <c r="D7052" s="9">
        <v>3.4516459041618583E-2</v>
      </c>
      <c r="E7052" s="9">
        <v>1.569731136166522</v>
      </c>
      <c r="F7052" s="5">
        <v>-64.350573376876625</v>
      </c>
      <c r="G7052" s="5">
        <v>-71.258563356931191</v>
      </c>
    </row>
    <row r="7053" spans="1:7" x14ac:dyDescent="0.6">
      <c r="A7053" s="6" t="s">
        <v>78</v>
      </c>
      <c r="B7053" s="6" t="s">
        <v>240</v>
      </c>
      <c r="C7053" s="7">
        <v>221470</v>
      </c>
      <c r="D7053" s="10">
        <v>8.4755797468568927E-2</v>
      </c>
      <c r="E7053" s="10">
        <v>1.5433449477351919</v>
      </c>
      <c r="F7053" s="8">
        <v>144.73175313553239</v>
      </c>
      <c r="G7053" s="8">
        <v>-12.14087926561248</v>
      </c>
    </row>
    <row r="7054" spans="1:7" x14ac:dyDescent="0.6">
      <c r="A7054" s="3" t="s">
        <v>79</v>
      </c>
      <c r="B7054" s="3" t="s">
        <v>240</v>
      </c>
      <c r="C7054" s="4">
        <v>193092</v>
      </c>
      <c r="D7054" s="9">
        <v>7.6399368491711389E-2</v>
      </c>
      <c r="E7054" s="9">
        <v>1.602423236514523</v>
      </c>
      <c r="F7054" s="5">
        <v>-12.81347360816364</v>
      </c>
      <c r="G7054" s="5">
        <v>-37.348271733522822</v>
      </c>
    </row>
    <row r="7055" spans="1:7" x14ac:dyDescent="0.6">
      <c r="A7055" s="6" t="s">
        <v>80</v>
      </c>
      <c r="B7055" s="6" t="s">
        <v>240</v>
      </c>
      <c r="C7055" s="7">
        <v>198698</v>
      </c>
      <c r="D7055" s="10">
        <v>8.1402742907574321E-2</v>
      </c>
      <c r="E7055" s="10">
        <v>1.6062894098625711</v>
      </c>
      <c r="F7055" s="8">
        <v>2.9032792658421962</v>
      </c>
      <c r="G7055" s="8">
        <v>-25.6166542505999</v>
      </c>
    </row>
    <row r="7056" spans="1:7" x14ac:dyDescent="0.6">
      <c r="A7056" s="3" t="s">
        <v>81</v>
      </c>
      <c r="B7056" s="3" t="s">
        <v>240</v>
      </c>
      <c r="C7056" s="4">
        <v>277083</v>
      </c>
      <c r="D7056" s="9">
        <v>0.120280108973085</v>
      </c>
      <c r="E7056" s="9">
        <v>1.649303571428572</v>
      </c>
      <c r="F7056" s="5">
        <v>39.449315040916353</v>
      </c>
      <c r="G7056" s="5">
        <v>-7.835004224349551</v>
      </c>
    </row>
    <row r="7057" spans="1:7" x14ac:dyDescent="0.6">
      <c r="A7057" s="6" t="s">
        <v>82</v>
      </c>
      <c r="B7057" s="6" t="s">
        <v>240</v>
      </c>
      <c r="C7057" s="7">
        <v>38095</v>
      </c>
      <c r="D7057" s="10">
        <v>1.5469969972055291E-2</v>
      </c>
      <c r="E7057" s="10">
        <v>1.587291666666667</v>
      </c>
      <c r="F7057" s="8">
        <v>-86.251412031773867</v>
      </c>
      <c r="G7057" s="8">
        <v>-86.02120945251724</v>
      </c>
    </row>
    <row r="7058" spans="1:7" x14ac:dyDescent="0.6">
      <c r="A7058" s="3" t="s">
        <v>83</v>
      </c>
      <c r="B7058" s="3" t="s">
        <v>240</v>
      </c>
      <c r="C7058" s="4">
        <v>192070</v>
      </c>
      <c r="D7058" s="9">
        <v>7.2021600465527955E-2</v>
      </c>
      <c r="E7058" s="9">
        <v>1.7460909090909089</v>
      </c>
      <c r="F7058" s="5">
        <v>404.18690116813229</v>
      </c>
      <c r="G7058" s="5">
        <v>-9.1622801416930351</v>
      </c>
    </row>
    <row r="7059" spans="1:7" x14ac:dyDescent="0.6">
      <c r="A7059" s="6" t="s">
        <v>84</v>
      </c>
      <c r="B7059" s="6" t="s">
        <v>240</v>
      </c>
      <c r="C7059" s="7">
        <v>314762</v>
      </c>
      <c r="D7059" s="10">
        <v>0.13152856803573229</v>
      </c>
      <c r="E7059" s="10">
        <v>1.731840440165062</v>
      </c>
      <c r="F7059" s="8">
        <v>63.878794189618368</v>
      </c>
      <c r="G7059" s="8">
        <v>53.159167546578573</v>
      </c>
    </row>
    <row r="7060" spans="1:7" x14ac:dyDescent="0.6">
      <c r="A7060" s="3" t="s">
        <v>85</v>
      </c>
      <c r="B7060" s="3" t="s">
        <v>240</v>
      </c>
      <c r="C7060" s="4">
        <v>188217</v>
      </c>
      <c r="D7060" s="9">
        <v>7.3012463513842926E-2</v>
      </c>
      <c r="E7060" s="9">
        <v>1.6693303769401331</v>
      </c>
      <c r="F7060" s="5">
        <v>-40.203391769019127</v>
      </c>
      <c r="G7060" s="5">
        <v>-36.062165605095537</v>
      </c>
    </row>
    <row r="7061" spans="1:7" x14ac:dyDescent="0.6">
      <c r="A7061" s="6" t="s">
        <v>86</v>
      </c>
      <c r="B7061" s="6" t="s">
        <v>240</v>
      </c>
      <c r="C7061" s="7">
        <v>214887</v>
      </c>
      <c r="D7061" s="10">
        <v>0.1028481160710774</v>
      </c>
      <c r="E7061" s="10">
        <v>1.5571521739130429</v>
      </c>
      <c r="F7061" s="8">
        <v>14.16981462885925</v>
      </c>
      <c r="G7061" s="8">
        <v>-44.914187569694562</v>
      </c>
    </row>
    <row r="7062" spans="1:7" x14ac:dyDescent="0.6">
      <c r="A7062" s="3" t="s">
        <v>87</v>
      </c>
      <c r="B7062" s="3" t="s">
        <v>240</v>
      </c>
      <c r="C7062" s="4">
        <v>219525</v>
      </c>
      <c r="D7062" s="9">
        <v>9.2166892319684682E-2</v>
      </c>
      <c r="E7062" s="9">
        <v>1.6261111111111111</v>
      </c>
      <c r="F7062" s="5">
        <v>2.1583436876125628</v>
      </c>
      <c r="G7062" s="5">
        <v>69.223357101561007</v>
      </c>
    </row>
    <row r="7063" spans="1:7" x14ac:dyDescent="0.6">
      <c r="A7063" s="6" t="s">
        <v>88</v>
      </c>
      <c r="B7063" s="6" t="s">
        <v>240</v>
      </c>
      <c r="C7063" s="7">
        <v>435368</v>
      </c>
      <c r="D7063" s="10">
        <v>0.19284517675639259</v>
      </c>
      <c r="E7063" s="10">
        <v>2.347313654131284</v>
      </c>
      <c r="F7063" s="8">
        <v>98.322742284477854</v>
      </c>
      <c r="G7063" s="8">
        <v>71.508034367158174</v>
      </c>
    </row>
    <row r="7064" spans="1:7" x14ac:dyDescent="0.6">
      <c r="A7064" s="3" t="s">
        <v>89</v>
      </c>
      <c r="B7064" s="3" t="s">
        <v>240</v>
      </c>
      <c r="C7064" s="4">
        <v>381733</v>
      </c>
      <c r="D7064" s="9">
        <v>0.1405172214477797</v>
      </c>
      <c r="E7064" s="9">
        <v>2.13626239563047</v>
      </c>
      <c r="F7064" s="5">
        <v>-12.319463074915941</v>
      </c>
      <c r="G7064" s="5">
        <v>321.82772528868998</v>
      </c>
    </row>
    <row r="7065" spans="1:7" x14ac:dyDescent="0.6">
      <c r="A7065" s="6" t="s">
        <v>90</v>
      </c>
      <c r="B7065" s="6" t="s">
        <v>240</v>
      </c>
      <c r="C7065" s="7">
        <v>350576</v>
      </c>
      <c r="D7065" s="10">
        <v>0.16974127770052819</v>
      </c>
      <c r="E7065" s="10">
        <v>1.7710330891639301</v>
      </c>
      <c r="F7065" s="8">
        <v>-8.1619875672263031</v>
      </c>
      <c r="G7065" s="8">
        <v>58.295028672054919</v>
      </c>
    </row>
    <row r="7066" spans="1:7" x14ac:dyDescent="0.6">
      <c r="A7066" s="3" t="s">
        <v>91</v>
      </c>
      <c r="B7066" s="3" t="s">
        <v>240</v>
      </c>
      <c r="C7066" s="4">
        <v>208724</v>
      </c>
      <c r="D7066" s="9">
        <v>9.6702144334978701E-2</v>
      </c>
      <c r="E7066" s="9">
        <v>1.7178930041152261</v>
      </c>
      <c r="F7066" s="5">
        <v>-40.462553055542877</v>
      </c>
      <c r="G7066" s="5">
        <v>8.0956228119238425</v>
      </c>
    </row>
    <row r="7067" spans="1:7" x14ac:dyDescent="0.6">
      <c r="A7067" s="6" t="s">
        <v>92</v>
      </c>
      <c r="B7067" s="6" t="s">
        <v>240</v>
      </c>
      <c r="C7067" s="7">
        <v>227252</v>
      </c>
      <c r="D7067" s="10">
        <v>8.358731115838558E-2</v>
      </c>
      <c r="E7067" s="10">
        <v>1.7855195442938521</v>
      </c>
      <c r="F7067" s="8">
        <v>8.876794235449692</v>
      </c>
      <c r="G7067" s="8">
        <v>14.37055229544333</v>
      </c>
    </row>
    <row r="7068" spans="1:7" x14ac:dyDescent="0.6">
      <c r="A7068" s="3" t="s">
        <v>93</v>
      </c>
      <c r="B7068" s="3" t="s">
        <v>240</v>
      </c>
      <c r="C7068" s="4">
        <v>241699</v>
      </c>
      <c r="D7068" s="9">
        <v>0.1112664325940237</v>
      </c>
      <c r="E7068" s="9">
        <v>1.585431288947196</v>
      </c>
      <c r="F7068" s="5">
        <v>6.3572597820921173</v>
      </c>
      <c r="G7068" s="5">
        <v>-12.77018077615732</v>
      </c>
    </row>
    <row r="7069" spans="1:7" x14ac:dyDescent="0.6">
      <c r="A7069" s="6" t="s">
        <v>94</v>
      </c>
      <c r="B7069" s="6" t="s">
        <v>240</v>
      </c>
      <c r="C7069" s="7">
        <v>240024</v>
      </c>
      <c r="D7069" s="10">
        <v>9.7613575337220773E-2</v>
      </c>
      <c r="E7069" s="10">
        <v>1.664498411949904</v>
      </c>
      <c r="F7069" s="8">
        <v>-0.69301072821981169</v>
      </c>
      <c r="G7069" s="8">
        <v>530.06693791836199</v>
      </c>
    </row>
    <row r="7070" spans="1:7" x14ac:dyDescent="0.6">
      <c r="A7070" s="3" t="s">
        <v>95</v>
      </c>
      <c r="B7070" s="3" t="s">
        <v>240</v>
      </c>
      <c r="C7070" s="4">
        <v>355995</v>
      </c>
      <c r="D7070" s="9">
        <v>0.1756400235970752</v>
      </c>
      <c r="E7070" s="9">
        <v>1.8256153846153851</v>
      </c>
      <c r="F7070" s="5">
        <v>48.316418358164192</v>
      </c>
      <c r="G7070" s="5">
        <v>85.346488259488723</v>
      </c>
    </row>
    <row r="7071" spans="1:7" x14ac:dyDescent="0.6">
      <c r="A7071" s="6" t="s">
        <v>96</v>
      </c>
      <c r="B7071" s="6" t="s">
        <v>240</v>
      </c>
      <c r="C7071" s="7">
        <v>181075</v>
      </c>
      <c r="D7071" s="10">
        <v>9.5512485076091794E-2</v>
      </c>
      <c r="E7071" s="10">
        <v>1.998068965517241</v>
      </c>
      <c r="F7071" s="8">
        <v>-49.135521566314132</v>
      </c>
      <c r="G7071" s="8">
        <v>-42.472407723931092</v>
      </c>
    </row>
    <row r="7072" spans="1:7" x14ac:dyDescent="0.6">
      <c r="A7072" s="3" t="s">
        <v>97</v>
      </c>
      <c r="B7072" s="3" t="s">
        <v>240</v>
      </c>
      <c r="C7072" s="4">
        <v>205157</v>
      </c>
      <c r="D7072" s="9">
        <v>9.7396283819788668E-2</v>
      </c>
      <c r="E7072" s="9">
        <v>1.8856341911764709</v>
      </c>
      <c r="F7072" s="5">
        <v>13.299461549081879</v>
      </c>
      <c r="G7072" s="5">
        <v>9.0002497117688698</v>
      </c>
    </row>
    <row r="7073" spans="1:7" x14ac:dyDescent="0.6">
      <c r="A7073" s="6" t="s">
        <v>98</v>
      </c>
      <c r="B7073" s="6" t="s">
        <v>240</v>
      </c>
      <c r="C7073" s="7">
        <v>101908</v>
      </c>
      <c r="D7073" s="10">
        <v>4.7031628280817549E-2</v>
      </c>
      <c r="E7073" s="10">
        <v>2.2646222222222221</v>
      </c>
      <c r="F7073" s="8">
        <v>-50.326822872239298</v>
      </c>
      <c r="G7073" s="8">
        <v>-52.57600506312621</v>
      </c>
    </row>
    <row r="7074" spans="1:7" x14ac:dyDescent="0.6">
      <c r="A7074" s="3" t="s">
        <v>99</v>
      </c>
      <c r="B7074" s="3" t="s">
        <v>240</v>
      </c>
      <c r="C7074" s="4">
        <v>43545</v>
      </c>
      <c r="D7074" s="9">
        <v>2.0070676898685001E-2</v>
      </c>
      <c r="E7074" s="9">
        <v>2.233076923076923</v>
      </c>
      <c r="F7074" s="5">
        <v>-57.27028300035326</v>
      </c>
      <c r="G7074" s="5">
        <v>-80.163990433891357</v>
      </c>
    </row>
    <row r="7075" spans="1:7" x14ac:dyDescent="0.6">
      <c r="A7075" s="6" t="s">
        <v>100</v>
      </c>
      <c r="B7075" s="6" t="s">
        <v>240</v>
      </c>
      <c r="C7075" s="7">
        <v>46121</v>
      </c>
      <c r="D7075" s="10">
        <v>2.1468686326005262E-2</v>
      </c>
      <c r="E7075" s="10">
        <v>2.1962380952380949</v>
      </c>
      <c r="F7075" s="8">
        <v>5.9157193707658706</v>
      </c>
      <c r="G7075" s="8">
        <v>-89.406433178368644</v>
      </c>
    </row>
    <row r="7076" spans="1:7" x14ac:dyDescent="0.6">
      <c r="A7076" s="3" t="s">
        <v>101</v>
      </c>
      <c r="B7076" s="3" t="s">
        <v>240</v>
      </c>
      <c r="C7076" s="4">
        <v>85437</v>
      </c>
      <c r="D7076" s="9">
        <v>3.3288340026898733E-2</v>
      </c>
      <c r="E7076" s="9">
        <v>2.2783199999999999</v>
      </c>
      <c r="F7076" s="5">
        <v>85.24533292860086</v>
      </c>
      <c r="G7076" s="5">
        <v>-77.618649684465325</v>
      </c>
    </row>
    <row r="7077" spans="1:7" x14ac:dyDescent="0.6">
      <c r="A7077" s="6" t="s">
        <v>102</v>
      </c>
      <c r="B7077" s="6" t="s">
        <v>240</v>
      </c>
      <c r="C7077" s="7">
        <v>103727</v>
      </c>
      <c r="D7077" s="10">
        <v>4.5531916795150743E-2</v>
      </c>
      <c r="E7077" s="10">
        <v>2.3574318181818179</v>
      </c>
      <c r="F7077" s="8">
        <v>21.40758687688005</v>
      </c>
      <c r="G7077" s="8">
        <v>-70.412407010177532</v>
      </c>
    </row>
    <row r="7078" spans="1:7" x14ac:dyDescent="0.6">
      <c r="A7078" s="3" t="s">
        <v>15</v>
      </c>
      <c r="B7078" s="3" t="s">
        <v>297</v>
      </c>
      <c r="C7078" s="4">
        <v>77424</v>
      </c>
      <c r="D7078" s="9">
        <v>3.055651997357214E-2</v>
      </c>
      <c r="E7078" s="9">
        <v>1.0874157303370791</v>
      </c>
      <c r="F7078" s="3"/>
      <c r="G7078" s="3"/>
    </row>
    <row r="7079" spans="1:7" x14ac:dyDescent="0.6">
      <c r="A7079" s="6" t="s">
        <v>16</v>
      </c>
      <c r="B7079" s="6" t="s">
        <v>297</v>
      </c>
      <c r="C7079" s="7">
        <v>217211</v>
      </c>
      <c r="D7079" s="10">
        <v>8.1299267172131373E-2</v>
      </c>
      <c r="E7079" s="10">
        <v>1.1517020148462349</v>
      </c>
      <c r="F7079" s="8">
        <v>180.54737549080389</v>
      </c>
      <c r="G7079" s="6"/>
    </row>
    <row r="7080" spans="1:7" x14ac:dyDescent="0.6">
      <c r="A7080" s="3" t="s">
        <v>20</v>
      </c>
      <c r="B7080" s="3" t="s">
        <v>297</v>
      </c>
      <c r="C7080" s="4">
        <v>73408</v>
      </c>
      <c r="D7080" s="9">
        <v>2.5042106835076381E-2</v>
      </c>
      <c r="E7080" s="9">
        <v>1.0310112359550561</v>
      </c>
      <c r="F7080" s="5">
        <v>-66.204289837991624</v>
      </c>
      <c r="G7080" s="3"/>
    </row>
    <row r="7081" spans="1:7" x14ac:dyDescent="0.6">
      <c r="A7081" s="6" t="s">
        <v>22</v>
      </c>
      <c r="B7081" s="6" t="s">
        <v>297</v>
      </c>
      <c r="C7081" s="7">
        <v>177752</v>
      </c>
      <c r="D7081" s="10">
        <v>6.9770371941216436E-2</v>
      </c>
      <c r="E7081" s="10">
        <v>0.99860674157303375</v>
      </c>
      <c r="F7081" s="8">
        <v>142.142545771578</v>
      </c>
      <c r="G7081" s="6"/>
    </row>
    <row r="7082" spans="1:7" x14ac:dyDescent="0.6">
      <c r="A7082" s="3" t="s">
        <v>25</v>
      </c>
      <c r="B7082" s="3" t="s">
        <v>297</v>
      </c>
      <c r="C7082" s="4">
        <v>99450</v>
      </c>
      <c r="D7082" s="9">
        <v>3.9718044299314033E-2</v>
      </c>
      <c r="E7082" s="9">
        <v>0.97499999999999998</v>
      </c>
      <c r="F7082" s="5">
        <v>-44.051262433052798</v>
      </c>
      <c r="G7082" s="3"/>
    </row>
    <row r="7083" spans="1:7" x14ac:dyDescent="0.6">
      <c r="A7083" s="6" t="s">
        <v>27</v>
      </c>
      <c r="B7083" s="6" t="s">
        <v>297</v>
      </c>
      <c r="C7083" s="7">
        <v>190560</v>
      </c>
      <c r="D7083" s="10">
        <v>8.3783129058756428E-2</v>
      </c>
      <c r="E7083" s="10">
        <v>0.9341176470588235</v>
      </c>
      <c r="F7083" s="8">
        <v>91.613876319758674</v>
      </c>
      <c r="G7083" s="6"/>
    </row>
    <row r="7084" spans="1:7" x14ac:dyDescent="0.6">
      <c r="A7084" s="3" t="s">
        <v>28</v>
      </c>
      <c r="B7084" s="3" t="s">
        <v>297</v>
      </c>
      <c r="C7084" s="4">
        <v>75560</v>
      </c>
      <c r="D7084" s="9">
        <v>3.2885258341667188E-2</v>
      </c>
      <c r="E7084" s="9">
        <v>1.111176470588235</v>
      </c>
      <c r="F7084" s="5">
        <v>-60.348446683459279</v>
      </c>
      <c r="G7084" s="3"/>
    </row>
    <row r="7085" spans="1:7" x14ac:dyDescent="0.6">
      <c r="A7085" s="6" t="s">
        <v>31</v>
      </c>
      <c r="B7085" s="6" t="s">
        <v>297</v>
      </c>
      <c r="C7085" s="7">
        <v>58800</v>
      </c>
      <c r="D7085" s="10">
        <v>2.662381801624257E-2</v>
      </c>
      <c r="E7085" s="10">
        <v>0.89090909090909087</v>
      </c>
      <c r="F7085" s="8">
        <v>-22.181048173636839</v>
      </c>
      <c r="G7085" s="6"/>
    </row>
    <row r="7086" spans="1:7" x14ac:dyDescent="0.6">
      <c r="A7086" s="3" t="s">
        <v>32</v>
      </c>
      <c r="B7086" s="3" t="s">
        <v>297</v>
      </c>
      <c r="C7086" s="4">
        <v>80170</v>
      </c>
      <c r="D7086" s="9">
        <v>3.599065390461513E-2</v>
      </c>
      <c r="E7086" s="9">
        <v>0.96590361445783135</v>
      </c>
      <c r="F7086" s="5">
        <v>36.343537414965994</v>
      </c>
      <c r="G7086" s="3"/>
    </row>
    <row r="7087" spans="1:7" x14ac:dyDescent="0.6">
      <c r="A7087" s="6" t="s">
        <v>33</v>
      </c>
      <c r="B7087" s="6" t="s">
        <v>297</v>
      </c>
      <c r="C7087" s="7">
        <v>128700</v>
      </c>
      <c r="D7087" s="10">
        <v>6.055047068040352E-2</v>
      </c>
      <c r="E7087" s="10">
        <v>0.97499999999999998</v>
      </c>
      <c r="F7087" s="8">
        <v>60.533865535736567</v>
      </c>
      <c r="G7087" s="6"/>
    </row>
    <row r="7088" spans="1:7" x14ac:dyDescent="0.6">
      <c r="A7088" s="3" t="s">
        <v>36</v>
      </c>
      <c r="B7088" s="3" t="s">
        <v>297</v>
      </c>
      <c r="C7088" s="4">
        <v>78375</v>
      </c>
      <c r="D7088" s="9">
        <v>3.898426295210914E-2</v>
      </c>
      <c r="E7088" s="9">
        <v>0.95</v>
      </c>
      <c r="F7088" s="5">
        <v>-39.102564102564109</v>
      </c>
      <c r="G7088" s="3"/>
    </row>
    <row r="7089" spans="1:7" x14ac:dyDescent="0.6">
      <c r="A7089" s="6" t="s">
        <v>39</v>
      </c>
      <c r="B7089" s="6" t="s">
        <v>297</v>
      </c>
      <c r="C7089" s="7">
        <v>275610</v>
      </c>
      <c r="D7089" s="10">
        <v>0.1052583357729454</v>
      </c>
      <c r="E7089" s="10">
        <v>1.187974137931034</v>
      </c>
      <c r="F7089" s="8">
        <v>251.65550239234449</v>
      </c>
      <c r="G7089" s="6"/>
    </row>
    <row r="7090" spans="1:7" x14ac:dyDescent="0.6">
      <c r="A7090" s="3" t="s">
        <v>41</v>
      </c>
      <c r="B7090" s="3" t="s">
        <v>297</v>
      </c>
      <c r="C7090" s="4">
        <v>246270</v>
      </c>
      <c r="D7090" s="9">
        <v>7.5739766184234364E-2</v>
      </c>
      <c r="E7090" s="9">
        <v>1.474670658682635</v>
      </c>
      <c r="F7090" s="5">
        <v>-10.64547730488734</v>
      </c>
      <c r="G7090" s="5">
        <v>218.07966522008681</v>
      </c>
    </row>
    <row r="7091" spans="1:7" x14ac:dyDescent="0.6">
      <c r="A7091" s="6" t="s">
        <v>43</v>
      </c>
      <c r="B7091" s="6" t="s">
        <v>297</v>
      </c>
      <c r="C7091" s="7">
        <v>118770</v>
      </c>
      <c r="D7091" s="10">
        <v>3.5557785949804778E-2</v>
      </c>
      <c r="E7091" s="10">
        <v>1.1996969696969699</v>
      </c>
      <c r="F7091" s="8">
        <v>-51.772444877573399</v>
      </c>
      <c r="G7091" s="8">
        <v>-45.320448780218307</v>
      </c>
    </row>
    <row r="7092" spans="1:7" x14ac:dyDescent="0.6">
      <c r="A7092" s="3" t="s">
        <v>44</v>
      </c>
      <c r="B7092" s="3" t="s">
        <v>297</v>
      </c>
      <c r="C7092" s="4">
        <v>178455</v>
      </c>
      <c r="D7092" s="9">
        <v>5.0089917092099992E-2</v>
      </c>
      <c r="E7092" s="9">
        <v>1.201717171717172</v>
      </c>
      <c r="F7092" s="5">
        <v>50.252589037635772</v>
      </c>
      <c r="G7092" s="5">
        <v>143.10020706190059</v>
      </c>
    </row>
    <row r="7093" spans="1:7" x14ac:dyDescent="0.6">
      <c r="A7093" s="6" t="s">
        <v>46</v>
      </c>
      <c r="B7093" s="6" t="s">
        <v>297</v>
      </c>
      <c r="C7093" s="7">
        <v>61920</v>
      </c>
      <c r="D7093" s="10">
        <v>1.8063018300252941E-2</v>
      </c>
      <c r="E7093" s="10">
        <v>1.29</v>
      </c>
      <c r="F7093" s="8">
        <v>-65.302177019416646</v>
      </c>
      <c r="G7093" s="8">
        <v>-65.164948917593051</v>
      </c>
    </row>
    <row r="7094" spans="1:7" x14ac:dyDescent="0.6">
      <c r="A7094" s="3" t="s">
        <v>47</v>
      </c>
      <c r="B7094" s="3" t="s">
        <v>297</v>
      </c>
      <c r="C7094" s="4">
        <v>41110</v>
      </c>
      <c r="D7094" s="9">
        <v>1.123159112230449E-2</v>
      </c>
      <c r="E7094" s="9">
        <v>1.2457575757575761</v>
      </c>
      <c r="F7094" s="5">
        <v>-33.607881136950901</v>
      </c>
      <c r="G7094" s="5">
        <v>-58.662644544997491</v>
      </c>
    </row>
    <row r="7095" spans="1:7" x14ac:dyDescent="0.6">
      <c r="A7095" s="6" t="s">
        <v>52</v>
      </c>
      <c r="B7095" s="6" t="s">
        <v>297</v>
      </c>
      <c r="C7095" s="7">
        <v>186130</v>
      </c>
      <c r="D7095" s="10">
        <v>4.9765435899765717E-2</v>
      </c>
      <c r="E7095" s="10">
        <v>1.2450167224080271</v>
      </c>
      <c r="F7095" s="8">
        <v>352.76088542933587</v>
      </c>
      <c r="G7095" s="8">
        <v>-2.324727120067172</v>
      </c>
    </row>
    <row r="7096" spans="1:7" x14ac:dyDescent="0.6">
      <c r="A7096" s="3" t="s">
        <v>53</v>
      </c>
      <c r="B7096" s="3" t="s">
        <v>297</v>
      </c>
      <c r="C7096" s="4">
        <v>73185</v>
      </c>
      <c r="D7096" s="9">
        <v>2.3540190250283321E-2</v>
      </c>
      <c r="E7096" s="9">
        <v>1.478484848484849</v>
      </c>
      <c r="F7096" s="5">
        <v>-60.680707032719063</v>
      </c>
      <c r="G7096" s="5">
        <v>-3.1431974589730021</v>
      </c>
    </row>
    <row r="7097" spans="1:7" x14ac:dyDescent="0.6">
      <c r="A7097" s="6" t="s">
        <v>55</v>
      </c>
      <c r="B7097" s="6" t="s">
        <v>297</v>
      </c>
      <c r="C7097" s="7">
        <v>160660</v>
      </c>
      <c r="D7097" s="10">
        <v>5.486034914996081E-2</v>
      </c>
      <c r="E7097" s="10">
        <v>1.622828282828283</v>
      </c>
      <c r="F7097" s="8">
        <v>119.5258591241374</v>
      </c>
      <c r="G7097" s="8">
        <v>173.23129251700681</v>
      </c>
    </row>
    <row r="7098" spans="1:7" x14ac:dyDescent="0.6">
      <c r="A7098" s="3" t="s">
        <v>56</v>
      </c>
      <c r="B7098" s="3" t="s">
        <v>297</v>
      </c>
      <c r="C7098" s="4">
        <v>423625</v>
      </c>
      <c r="D7098" s="9">
        <v>0.14748489983534091</v>
      </c>
      <c r="E7098" s="9">
        <v>1.2935114503816789</v>
      </c>
      <c r="F7098" s="5">
        <v>163.67795344205149</v>
      </c>
      <c r="G7098" s="5">
        <v>428.4083821878508</v>
      </c>
    </row>
    <row r="7099" spans="1:7" x14ac:dyDescent="0.6">
      <c r="A7099" s="6" t="s">
        <v>57</v>
      </c>
      <c r="B7099" s="6" t="s">
        <v>297</v>
      </c>
      <c r="C7099" s="7">
        <v>491330</v>
      </c>
      <c r="D7099" s="10">
        <v>0.19314816316069319</v>
      </c>
      <c r="E7099" s="10">
        <v>1.02896335078534</v>
      </c>
      <c r="F7099" s="8">
        <v>15.98229566243729</v>
      </c>
      <c r="G7099" s="8">
        <v>281.76379176379169</v>
      </c>
    </row>
    <row r="7100" spans="1:7" x14ac:dyDescent="0.6">
      <c r="A7100" s="3" t="s">
        <v>58</v>
      </c>
      <c r="B7100" s="3" t="s">
        <v>297</v>
      </c>
      <c r="C7100" s="4">
        <v>522875</v>
      </c>
      <c r="D7100" s="9">
        <v>0.2149151893592815</v>
      </c>
      <c r="E7100" s="9">
        <v>0.99595238095238092</v>
      </c>
      <c r="F7100" s="5">
        <v>6.4203284961227736</v>
      </c>
      <c r="G7100" s="5">
        <v>567.14513556618829</v>
      </c>
    </row>
    <row r="7101" spans="1:7" x14ac:dyDescent="0.6">
      <c r="A7101" s="6" t="s">
        <v>61</v>
      </c>
      <c r="B7101" s="6" t="s">
        <v>297</v>
      </c>
      <c r="C7101" s="7">
        <v>239865</v>
      </c>
      <c r="D7101" s="10">
        <v>9.9661827453016133E-2</v>
      </c>
      <c r="E7101" s="10">
        <v>1.033900862068966</v>
      </c>
      <c r="F7101" s="8">
        <v>-54.1257470714798</v>
      </c>
      <c r="G7101" s="8">
        <v>-12.969413301404151</v>
      </c>
    </row>
    <row r="7102" spans="1:7" x14ac:dyDescent="0.6">
      <c r="A7102" s="3" t="s">
        <v>62</v>
      </c>
      <c r="B7102" s="3" t="s">
        <v>297</v>
      </c>
      <c r="C7102" s="4">
        <v>272545</v>
      </c>
      <c r="D7102" s="9">
        <v>0.11230277022990839</v>
      </c>
      <c r="E7102" s="9">
        <v>1.0207677902621719</v>
      </c>
      <c r="F7102" s="5">
        <v>13.624330352489929</v>
      </c>
      <c r="G7102" s="5">
        <v>10.669184228692099</v>
      </c>
    </row>
    <row r="7103" spans="1:7" x14ac:dyDescent="0.6">
      <c r="A7103" s="6" t="s">
        <v>63</v>
      </c>
      <c r="B7103" s="6" t="s">
        <v>297</v>
      </c>
      <c r="C7103" s="7">
        <v>209880</v>
      </c>
      <c r="D7103" s="10">
        <v>7.8475374384145161E-2</v>
      </c>
      <c r="E7103" s="10">
        <v>1.06</v>
      </c>
      <c r="F7103" s="8">
        <v>-22.99253334311765</v>
      </c>
      <c r="G7103" s="8">
        <v>76.711290729982323</v>
      </c>
    </row>
    <row r="7104" spans="1:7" x14ac:dyDescent="0.6">
      <c r="A7104" s="3" t="s">
        <v>64</v>
      </c>
      <c r="B7104" s="3" t="s">
        <v>297</v>
      </c>
      <c r="C7104" s="4">
        <v>20600</v>
      </c>
      <c r="D7104" s="9">
        <v>7.4835552053057969E-3</v>
      </c>
      <c r="E7104" s="9">
        <v>1.2875000000000001</v>
      </c>
      <c r="F7104" s="5">
        <v>-90.184867543358109</v>
      </c>
      <c r="G7104" s="5">
        <v>-88.45647362080075</v>
      </c>
    </row>
    <row r="7105" spans="1:7" x14ac:dyDescent="0.6">
      <c r="A7105" s="6" t="s">
        <v>65</v>
      </c>
      <c r="B7105" s="6" t="s">
        <v>297</v>
      </c>
      <c r="C7105" s="7">
        <v>40460</v>
      </c>
      <c r="D7105" s="10">
        <v>1.6475488695530342E-2</v>
      </c>
      <c r="E7105" s="10">
        <v>1.2260606060606061</v>
      </c>
      <c r="F7105" s="8">
        <v>96.40776699029125</v>
      </c>
      <c r="G7105" s="8">
        <v>-34.657622739018088</v>
      </c>
    </row>
    <row r="7106" spans="1:7" x14ac:dyDescent="0.6">
      <c r="A7106" s="3" t="s">
        <v>66</v>
      </c>
      <c r="B7106" s="3" t="s">
        <v>297</v>
      </c>
      <c r="C7106" s="4">
        <v>108320</v>
      </c>
      <c r="D7106" s="9">
        <v>4.7387207738401022E-2</v>
      </c>
      <c r="E7106" s="9">
        <v>1.128333333333333</v>
      </c>
      <c r="F7106" s="5">
        <v>167.72120612951059</v>
      </c>
      <c r="G7106" s="5">
        <v>163.4882023838482</v>
      </c>
    </row>
    <row r="7107" spans="1:7" x14ac:dyDescent="0.6">
      <c r="A7107" s="6" t="s">
        <v>67</v>
      </c>
      <c r="B7107" s="6" t="s">
        <v>297</v>
      </c>
      <c r="C7107" s="7">
        <v>112200</v>
      </c>
      <c r="D7107" s="10">
        <v>4.9727123517698493E-2</v>
      </c>
      <c r="E7107" s="10">
        <v>1.02</v>
      </c>
      <c r="F7107" s="8">
        <v>3.5819793205317469</v>
      </c>
      <c r="G7107" s="8">
        <v>-39.719550851555361</v>
      </c>
    </row>
    <row r="7108" spans="1:7" x14ac:dyDescent="0.6">
      <c r="A7108" s="3" t="s">
        <v>68</v>
      </c>
      <c r="B7108" s="3" t="s">
        <v>297</v>
      </c>
      <c r="C7108" s="4">
        <v>184870</v>
      </c>
      <c r="D7108" s="9">
        <v>8.2797563557968454E-2</v>
      </c>
      <c r="E7108" s="9">
        <v>0.92435</v>
      </c>
      <c r="F7108" s="5">
        <v>64.768270944741531</v>
      </c>
      <c r="G7108" s="5">
        <v>152.60640841702531</v>
      </c>
    </row>
    <row r="7109" spans="1:7" x14ac:dyDescent="0.6">
      <c r="A7109" s="6" t="s">
        <v>69</v>
      </c>
      <c r="B7109" s="6" t="s">
        <v>297</v>
      </c>
      <c r="C7109" s="7">
        <v>183436</v>
      </c>
      <c r="D7109" s="10">
        <v>7.4347241084312329E-2</v>
      </c>
      <c r="E7109" s="10">
        <v>0.92411083123425697</v>
      </c>
      <c r="F7109" s="8">
        <v>-0.77568020771352497</v>
      </c>
      <c r="G7109" s="8">
        <v>14.17652184737956</v>
      </c>
    </row>
    <row r="7110" spans="1:7" x14ac:dyDescent="0.6">
      <c r="A7110" s="3" t="s">
        <v>70</v>
      </c>
      <c r="B7110" s="3" t="s">
        <v>297</v>
      </c>
      <c r="C7110" s="4">
        <v>330020</v>
      </c>
      <c r="D7110" s="9">
        <v>0.12567200411938531</v>
      </c>
      <c r="E7110" s="9">
        <v>1.0394330708661419</v>
      </c>
      <c r="F7110" s="5">
        <v>79.910159401644165</v>
      </c>
      <c r="G7110" s="5">
        <v>-22.09619356742402</v>
      </c>
    </row>
    <row r="7111" spans="1:7" x14ac:dyDescent="0.6">
      <c r="A7111" s="6" t="s">
        <v>71</v>
      </c>
      <c r="B7111" s="6" t="s">
        <v>297</v>
      </c>
      <c r="C7111" s="7">
        <v>115726</v>
      </c>
      <c r="D7111" s="10">
        <v>5.3030620502388673E-2</v>
      </c>
      <c r="E7111" s="10">
        <v>0.98700213219616206</v>
      </c>
      <c r="F7111" s="8">
        <v>-64.93364038543119</v>
      </c>
      <c r="G7111" s="8">
        <v>-76.446380233244454</v>
      </c>
    </row>
    <row r="7112" spans="1:7" x14ac:dyDescent="0.6">
      <c r="A7112" s="3" t="s">
        <v>72</v>
      </c>
      <c r="B7112" s="3" t="s">
        <v>297</v>
      </c>
      <c r="C7112" s="4">
        <v>119720</v>
      </c>
      <c r="D7112" s="9">
        <v>5.1753366177786697E-2</v>
      </c>
      <c r="E7112" s="9">
        <v>1.032068965517241</v>
      </c>
      <c r="F7112" s="5">
        <v>3.4512555519070842</v>
      </c>
      <c r="G7112" s="5">
        <v>-77.103514224240982</v>
      </c>
    </row>
    <row r="7113" spans="1:7" x14ac:dyDescent="0.6">
      <c r="A7113" s="6" t="s">
        <v>75</v>
      </c>
      <c r="B7113" s="6" t="s">
        <v>297</v>
      </c>
      <c r="C7113" s="7">
        <v>66240</v>
      </c>
      <c r="D7113" s="10">
        <v>2.600577767190335E-2</v>
      </c>
      <c r="E7113" s="10">
        <v>1.0349999999999999</v>
      </c>
      <c r="F7113" s="8">
        <v>-44.670898763782162</v>
      </c>
      <c r="G7113" s="8">
        <v>-72.384466262272525</v>
      </c>
    </row>
    <row r="7114" spans="1:7" x14ac:dyDescent="0.6">
      <c r="A7114" s="3" t="s">
        <v>77</v>
      </c>
      <c r="B7114" s="3" t="s">
        <v>297</v>
      </c>
      <c r="C7114" s="4">
        <v>68480</v>
      </c>
      <c r="D7114" s="9">
        <v>2.6119532738494291E-2</v>
      </c>
      <c r="E7114" s="9">
        <v>1.07</v>
      </c>
      <c r="F7114" s="5">
        <v>3.3816425120772871</v>
      </c>
      <c r="G7114" s="5">
        <v>-74.873874039149484</v>
      </c>
    </row>
    <row r="7115" spans="1:7" x14ac:dyDescent="0.6">
      <c r="A7115" s="6" t="s">
        <v>78</v>
      </c>
      <c r="B7115" s="6" t="s">
        <v>297</v>
      </c>
      <c r="C7115" s="7">
        <v>102720</v>
      </c>
      <c r="D7115" s="10">
        <v>3.9310586156009387E-2</v>
      </c>
      <c r="E7115" s="10">
        <v>1.07</v>
      </c>
      <c r="F7115" s="8">
        <v>50</v>
      </c>
      <c r="G7115" s="8">
        <v>-51.057747284162382</v>
      </c>
    </row>
    <row r="7116" spans="1:7" x14ac:dyDescent="0.6">
      <c r="A7116" s="3" t="s">
        <v>79</v>
      </c>
      <c r="B7116" s="3" t="s">
        <v>297</v>
      </c>
      <c r="C7116" s="4">
        <v>313320</v>
      </c>
      <c r="D7116" s="9">
        <v>0.12396914494553379</v>
      </c>
      <c r="E7116" s="9">
        <v>1.0879166666666671</v>
      </c>
      <c r="F7116" s="5">
        <v>205.02336448598129</v>
      </c>
      <c r="G7116" s="5">
        <v>1420.970873786408</v>
      </c>
    </row>
    <row r="7117" spans="1:7" x14ac:dyDescent="0.6">
      <c r="A7117" s="6" t="s">
        <v>80</v>
      </c>
      <c r="B7117" s="6" t="s">
        <v>297</v>
      </c>
      <c r="C7117" s="7">
        <v>152000</v>
      </c>
      <c r="D7117" s="10">
        <v>6.2271471891771922E-2</v>
      </c>
      <c r="E7117" s="10">
        <v>1.1875</v>
      </c>
      <c r="F7117" s="8">
        <v>-51.487297331801351</v>
      </c>
      <c r="G7117" s="8">
        <v>275.67968363816118</v>
      </c>
    </row>
    <row r="7118" spans="1:7" x14ac:dyDescent="0.6">
      <c r="A7118" s="3" t="s">
        <v>81</v>
      </c>
      <c r="B7118" s="3" t="s">
        <v>297</v>
      </c>
      <c r="C7118" s="4">
        <v>104340</v>
      </c>
      <c r="D7118" s="9">
        <v>4.5293383463625318E-2</v>
      </c>
      <c r="E7118" s="9">
        <v>1.086875</v>
      </c>
      <c r="F7118" s="5">
        <v>-31.35526315789474</v>
      </c>
      <c r="G7118" s="5">
        <v>-3.674298375184637</v>
      </c>
    </row>
    <row r="7119" spans="1:7" x14ac:dyDescent="0.6">
      <c r="A7119" s="6" t="s">
        <v>83</v>
      </c>
      <c r="B7119" s="6" t="s">
        <v>297</v>
      </c>
      <c r="C7119" s="7">
        <v>50680</v>
      </c>
      <c r="D7119" s="10">
        <v>1.9003773163913971E-2</v>
      </c>
      <c r="E7119" s="10">
        <v>1.055833333333333</v>
      </c>
      <c r="F7119" s="8">
        <v>-51.428023768449307</v>
      </c>
      <c r="G7119" s="8">
        <v>-54.830659536541887</v>
      </c>
    </row>
    <row r="7120" spans="1:7" x14ac:dyDescent="0.6">
      <c r="A7120" s="3" t="s">
        <v>86</v>
      </c>
      <c r="B7120" s="3" t="s">
        <v>297</v>
      </c>
      <c r="C7120" s="4">
        <v>17416</v>
      </c>
      <c r="D7120" s="9">
        <v>8.3355567786505685E-3</v>
      </c>
      <c r="E7120" s="9">
        <v>1.024470588235294</v>
      </c>
      <c r="F7120" s="5">
        <v>-65.635359116022101</v>
      </c>
      <c r="G7120" s="5">
        <v>-90.579326012873906</v>
      </c>
    </row>
    <row r="7121" spans="1:7" x14ac:dyDescent="0.6">
      <c r="A7121" s="6" t="s">
        <v>87</v>
      </c>
      <c r="B7121" s="6" t="s">
        <v>297</v>
      </c>
      <c r="C7121" s="7">
        <v>319360</v>
      </c>
      <c r="D7121" s="10">
        <v>0.13408230830754811</v>
      </c>
      <c r="E7121" s="10">
        <v>1.050526315789474</v>
      </c>
      <c r="F7121" s="8">
        <v>1733.71612310519</v>
      </c>
      <c r="G7121" s="8">
        <v>74.098868270132371</v>
      </c>
    </row>
    <row r="7122" spans="1:7" x14ac:dyDescent="0.6">
      <c r="A7122" s="3" t="s">
        <v>89</v>
      </c>
      <c r="B7122" s="3" t="s">
        <v>297</v>
      </c>
      <c r="C7122" s="4">
        <v>55340</v>
      </c>
      <c r="D7122" s="9">
        <v>2.0370843062874119E-2</v>
      </c>
      <c r="E7122" s="9">
        <v>1.152916666666667</v>
      </c>
      <c r="F7122" s="5">
        <v>-82.671593186372746</v>
      </c>
      <c r="G7122" s="5">
        <v>-83.231319313980961</v>
      </c>
    </row>
    <row r="7123" spans="1:7" x14ac:dyDescent="0.6">
      <c r="A7123" s="6" t="s">
        <v>90</v>
      </c>
      <c r="B7123" s="6" t="s">
        <v>297</v>
      </c>
      <c r="C7123" s="7">
        <v>190510</v>
      </c>
      <c r="D7123" s="10">
        <v>9.2240800324972699E-2</v>
      </c>
      <c r="E7123" s="10">
        <v>1.1206470588235291</v>
      </c>
      <c r="F7123" s="8">
        <v>244.25370437296709</v>
      </c>
      <c r="G7123" s="8">
        <v>64.621606207766618</v>
      </c>
    </row>
    <row r="7124" spans="1:7" x14ac:dyDescent="0.6">
      <c r="A7124" s="3" t="s">
        <v>91</v>
      </c>
      <c r="B7124" s="3" t="s">
        <v>297</v>
      </c>
      <c r="C7124" s="4">
        <v>24860</v>
      </c>
      <c r="D7124" s="9">
        <v>1.15176755340429E-2</v>
      </c>
      <c r="E7124" s="9">
        <v>1.0358333333333329</v>
      </c>
      <c r="F7124" s="5">
        <v>-86.950816230119159</v>
      </c>
      <c r="G7124" s="5">
        <v>-79.234881389909788</v>
      </c>
    </row>
    <row r="7125" spans="1:7" x14ac:dyDescent="0.6">
      <c r="A7125" s="6" t="s">
        <v>92</v>
      </c>
      <c r="B7125" s="6" t="s">
        <v>297</v>
      </c>
      <c r="C7125" s="7">
        <v>94200</v>
      </c>
      <c r="D7125" s="10">
        <v>3.4648428665621962E-2</v>
      </c>
      <c r="E7125" s="10">
        <v>0.98124999999999996</v>
      </c>
      <c r="F7125" s="8">
        <v>278.92196299275952</v>
      </c>
      <c r="G7125" s="8">
        <v>42.210144927536227</v>
      </c>
    </row>
    <row r="7126" spans="1:7" x14ac:dyDescent="0.6">
      <c r="A7126" s="3" t="s">
        <v>97</v>
      </c>
      <c r="B7126" s="3" t="s">
        <v>297</v>
      </c>
      <c r="C7126" s="4">
        <v>59760</v>
      </c>
      <c r="D7126" s="9">
        <v>2.837047685952988E-2</v>
      </c>
      <c r="E7126" s="9">
        <v>0.83</v>
      </c>
      <c r="F7126" s="5">
        <v>-36.560509554140133</v>
      </c>
      <c r="G7126" s="5">
        <v>-12.73364485981309</v>
      </c>
    </row>
    <row r="7127" spans="1:7" x14ac:dyDescent="0.6">
      <c r="A7127" s="6" t="s">
        <v>99</v>
      </c>
      <c r="B7127" s="6" t="s">
        <v>297</v>
      </c>
      <c r="C7127" s="7">
        <v>85635</v>
      </c>
      <c r="D7127" s="10">
        <v>3.9470718020872417E-2</v>
      </c>
      <c r="E7127" s="10">
        <v>0.88740932642487047</v>
      </c>
      <c r="F7127" s="8">
        <v>43.298192771084331</v>
      </c>
      <c r="G7127" s="8">
        <v>-16.632593457943919</v>
      </c>
    </row>
    <row r="7128" spans="1:7" x14ac:dyDescent="0.6">
      <c r="A7128" s="3" t="s">
        <v>102</v>
      </c>
      <c r="B7128" s="3" t="s">
        <v>297</v>
      </c>
      <c r="C7128" s="4">
        <v>307200</v>
      </c>
      <c r="D7128" s="9">
        <v>0.13484825396926839</v>
      </c>
      <c r="E7128" s="9">
        <v>1.6</v>
      </c>
      <c r="F7128" s="5">
        <v>258.73182693991942</v>
      </c>
      <c r="G7128" s="5">
        <v>-1.9532746074301</v>
      </c>
    </row>
    <row r="7129" spans="1:7" x14ac:dyDescent="0.6">
      <c r="A7129" s="6" t="s">
        <v>14</v>
      </c>
      <c r="B7129" s="6" t="s">
        <v>241</v>
      </c>
      <c r="C7129" s="7">
        <v>108820</v>
      </c>
      <c r="D7129" s="10">
        <v>4.19750798710707E-2</v>
      </c>
      <c r="E7129" s="10">
        <v>1.046346153846154</v>
      </c>
      <c r="F7129" s="6"/>
      <c r="G7129" s="6"/>
    </row>
    <row r="7130" spans="1:7" x14ac:dyDescent="0.6">
      <c r="A7130" s="3" t="s">
        <v>15</v>
      </c>
      <c r="B7130" s="3" t="s">
        <v>241</v>
      </c>
      <c r="C7130" s="4">
        <v>180365</v>
      </c>
      <c r="D7130" s="9">
        <v>7.118369917639672E-2</v>
      </c>
      <c r="E7130" s="9">
        <v>1.2883214285714291</v>
      </c>
      <c r="F7130" s="5">
        <v>65.746186362800955</v>
      </c>
      <c r="G7130" s="3"/>
    </row>
    <row r="7131" spans="1:7" x14ac:dyDescent="0.6">
      <c r="A7131" s="6" t="s">
        <v>17</v>
      </c>
      <c r="B7131" s="6" t="s">
        <v>241</v>
      </c>
      <c r="C7131" s="7">
        <v>40320</v>
      </c>
      <c r="D7131" s="10">
        <v>1.6249112369064119E-2</v>
      </c>
      <c r="E7131" s="10">
        <v>1.26</v>
      </c>
      <c r="F7131" s="8">
        <v>-77.645330302442275</v>
      </c>
      <c r="G7131" s="6"/>
    </row>
    <row r="7132" spans="1:7" x14ac:dyDescent="0.6">
      <c r="A7132" s="3" t="s">
        <v>18</v>
      </c>
      <c r="B7132" s="3" t="s">
        <v>241</v>
      </c>
      <c r="C7132" s="4">
        <v>20345</v>
      </c>
      <c r="D7132" s="9">
        <v>7.8180823502496666E-3</v>
      </c>
      <c r="E7132" s="9">
        <v>1.2715624999999999</v>
      </c>
      <c r="F7132" s="5">
        <v>-49.54117063492064</v>
      </c>
      <c r="G7132" s="3"/>
    </row>
    <row r="7133" spans="1:7" x14ac:dyDescent="0.6">
      <c r="A7133" s="6" t="s">
        <v>19</v>
      </c>
      <c r="B7133" s="6" t="s">
        <v>241</v>
      </c>
      <c r="C7133" s="7">
        <v>49370</v>
      </c>
      <c r="D7133" s="10">
        <v>2.2535554321686659E-2</v>
      </c>
      <c r="E7133" s="10">
        <v>1.265897435897436</v>
      </c>
      <c r="F7133" s="8">
        <v>142.6640452199558</v>
      </c>
      <c r="G7133" s="6"/>
    </row>
    <row r="7134" spans="1:7" x14ac:dyDescent="0.6">
      <c r="A7134" s="3" t="s">
        <v>20</v>
      </c>
      <c r="B7134" s="3" t="s">
        <v>241</v>
      </c>
      <c r="C7134" s="4">
        <v>19025</v>
      </c>
      <c r="D7134" s="9">
        <v>6.4901111941113804E-3</v>
      </c>
      <c r="E7134" s="9">
        <v>1.1890624999999999</v>
      </c>
      <c r="F7134" s="5">
        <v>-61.464452096414817</v>
      </c>
      <c r="G7134" s="3"/>
    </row>
    <row r="7135" spans="1:7" x14ac:dyDescent="0.6">
      <c r="A7135" s="6" t="s">
        <v>21</v>
      </c>
      <c r="B7135" s="6" t="s">
        <v>241</v>
      </c>
      <c r="C7135" s="7">
        <v>112740</v>
      </c>
      <c r="D7135" s="10">
        <v>4.0955193986089038E-2</v>
      </c>
      <c r="E7135" s="10">
        <v>1.225434782608696</v>
      </c>
      <c r="F7135" s="8">
        <v>492.58869908015771</v>
      </c>
      <c r="G7135" s="6"/>
    </row>
    <row r="7136" spans="1:7" x14ac:dyDescent="0.6">
      <c r="A7136" s="3" t="s">
        <v>22</v>
      </c>
      <c r="B7136" s="3" t="s">
        <v>241</v>
      </c>
      <c r="C7136" s="4">
        <v>89365</v>
      </c>
      <c r="D7136" s="9">
        <v>3.5077125931223307E-2</v>
      </c>
      <c r="E7136" s="9">
        <v>1.1605844155844161</v>
      </c>
      <c r="F7136" s="5">
        <v>-20.733546212524391</v>
      </c>
      <c r="G7136" s="3"/>
    </row>
    <row r="7137" spans="1:7" x14ac:dyDescent="0.6">
      <c r="A7137" s="6" t="s">
        <v>23</v>
      </c>
      <c r="B7137" s="6" t="s">
        <v>241</v>
      </c>
      <c r="C7137" s="7">
        <v>18400</v>
      </c>
      <c r="D7137" s="10">
        <v>6.9718643216093732E-3</v>
      </c>
      <c r="E7137" s="10">
        <v>1.1499999999999999</v>
      </c>
      <c r="F7137" s="8">
        <v>-79.410283668102721</v>
      </c>
      <c r="G7137" s="6"/>
    </row>
    <row r="7138" spans="1:7" x14ac:dyDescent="0.6">
      <c r="A7138" s="3" t="s">
        <v>26</v>
      </c>
      <c r="B7138" s="3" t="s">
        <v>241</v>
      </c>
      <c r="C7138" s="4">
        <v>26120</v>
      </c>
      <c r="D7138" s="9">
        <v>1.218958495074589E-2</v>
      </c>
      <c r="E7138" s="9">
        <v>1.0883333333333329</v>
      </c>
      <c r="F7138" s="5">
        <v>41.956521739130423</v>
      </c>
      <c r="G7138" s="3"/>
    </row>
    <row r="7139" spans="1:7" x14ac:dyDescent="0.6">
      <c r="A7139" s="6" t="s">
        <v>27</v>
      </c>
      <c r="B7139" s="6" t="s">
        <v>241</v>
      </c>
      <c r="C7139" s="7">
        <v>50840</v>
      </c>
      <c r="D7139" s="10">
        <v>2.2352719780369311E-2</v>
      </c>
      <c r="E7139" s="10">
        <v>1.059166666666667</v>
      </c>
      <c r="F7139" s="8">
        <v>94.640122511485458</v>
      </c>
      <c r="G7139" s="6"/>
    </row>
    <row r="7140" spans="1:7" x14ac:dyDescent="0.6">
      <c r="A7140" s="3" t="s">
        <v>28</v>
      </c>
      <c r="B7140" s="3" t="s">
        <v>241</v>
      </c>
      <c r="C7140" s="4">
        <v>134101</v>
      </c>
      <c r="D7140" s="9">
        <v>5.8363499588087772E-2</v>
      </c>
      <c r="E7140" s="9">
        <v>1.0476640625</v>
      </c>
      <c r="F7140" s="5">
        <v>163.77065302911089</v>
      </c>
      <c r="G7140" s="3"/>
    </row>
    <row r="7141" spans="1:7" x14ac:dyDescent="0.6">
      <c r="A7141" s="6" t="s">
        <v>29</v>
      </c>
      <c r="B7141" s="6" t="s">
        <v>241</v>
      </c>
      <c r="C7141" s="7">
        <v>68000</v>
      </c>
      <c r="D7141" s="10">
        <v>3.3345174466317101E-2</v>
      </c>
      <c r="E7141" s="10">
        <v>1</v>
      </c>
      <c r="F7141" s="8">
        <v>-49.291951588727898</v>
      </c>
      <c r="G7141" s="8">
        <v>-37.511486859033262</v>
      </c>
    </row>
    <row r="7142" spans="1:7" x14ac:dyDescent="0.6">
      <c r="A7142" s="3" t="s">
        <v>30</v>
      </c>
      <c r="B7142" s="3" t="s">
        <v>241</v>
      </c>
      <c r="C7142" s="4">
        <v>88050</v>
      </c>
      <c r="D7142" s="9">
        <v>4.0493820787814938E-2</v>
      </c>
      <c r="E7142" s="9">
        <v>0.80045454545454542</v>
      </c>
      <c r="F7142" s="5">
        <v>29.485294117647069</v>
      </c>
      <c r="G7142" s="5">
        <v>-51.182324730407778</v>
      </c>
    </row>
    <row r="7143" spans="1:7" x14ac:dyDescent="0.6">
      <c r="A7143" s="6" t="s">
        <v>33</v>
      </c>
      <c r="B7143" s="6" t="s">
        <v>241</v>
      </c>
      <c r="C7143" s="7">
        <v>59079</v>
      </c>
      <c r="D7143" s="10">
        <v>2.7795347764782909E-2</v>
      </c>
      <c r="E7143" s="10">
        <v>1.0296993464052291</v>
      </c>
      <c r="F7143" s="8">
        <v>-32.902896081771708</v>
      </c>
      <c r="G7143" s="8">
        <v>46.52529761904762</v>
      </c>
    </row>
    <row r="7144" spans="1:7" x14ac:dyDescent="0.6">
      <c r="A7144" s="3" t="s">
        <v>34</v>
      </c>
      <c r="B7144" s="3" t="s">
        <v>241</v>
      </c>
      <c r="C7144" s="4">
        <v>42338</v>
      </c>
      <c r="D7144" s="9">
        <v>1.7767490518178799E-2</v>
      </c>
      <c r="E7144" s="9">
        <v>1.071848101265823</v>
      </c>
      <c r="F7144" s="5">
        <v>-28.336633998544329</v>
      </c>
      <c r="G7144" s="5">
        <v>108.10027033669201</v>
      </c>
    </row>
    <row r="7145" spans="1:7" x14ac:dyDescent="0.6">
      <c r="A7145" s="6" t="s">
        <v>35</v>
      </c>
      <c r="B7145" s="6" t="s">
        <v>241</v>
      </c>
      <c r="C7145" s="7">
        <v>152755</v>
      </c>
      <c r="D7145" s="10">
        <v>7.0774278108270611E-2</v>
      </c>
      <c r="E7145" s="10">
        <v>1.068216783216783</v>
      </c>
      <c r="F7145" s="8">
        <v>260.79880958004628</v>
      </c>
      <c r="G7145" s="8">
        <v>209.408547701033</v>
      </c>
    </row>
    <row r="7146" spans="1:7" x14ac:dyDescent="0.6">
      <c r="A7146" s="3" t="s">
        <v>38</v>
      </c>
      <c r="B7146" s="3" t="s">
        <v>241</v>
      </c>
      <c r="C7146" s="4">
        <v>17250</v>
      </c>
      <c r="D7146" s="9">
        <v>7.5813200738667581E-3</v>
      </c>
      <c r="E7146" s="9">
        <v>1.1499999999999999</v>
      </c>
      <c r="F7146" s="5">
        <v>-88.707407286177215</v>
      </c>
      <c r="G7146" s="5">
        <v>-9.329829172141924</v>
      </c>
    </row>
    <row r="7147" spans="1:7" x14ac:dyDescent="0.6">
      <c r="A7147" s="6" t="s">
        <v>39</v>
      </c>
      <c r="B7147" s="6" t="s">
        <v>241</v>
      </c>
      <c r="C7147" s="7">
        <v>22720</v>
      </c>
      <c r="D7147" s="10">
        <v>8.6770051477135044E-3</v>
      </c>
      <c r="E7147" s="10">
        <v>1.42</v>
      </c>
      <c r="F7147" s="8">
        <v>31.710144927536231</v>
      </c>
      <c r="G7147" s="8">
        <v>-79.847436579741</v>
      </c>
    </row>
    <row r="7148" spans="1:7" x14ac:dyDescent="0.6">
      <c r="A7148" s="3" t="s">
        <v>40</v>
      </c>
      <c r="B7148" s="3" t="s">
        <v>241</v>
      </c>
      <c r="C7148" s="4">
        <v>304300</v>
      </c>
      <c r="D7148" s="9">
        <v>9.3586305081414675E-2</v>
      </c>
      <c r="E7148" s="9">
        <v>1.6538043478260871</v>
      </c>
      <c r="F7148" s="5">
        <v>1239.3485915492961</v>
      </c>
      <c r="G7148" s="5">
        <v>240.51362390197511</v>
      </c>
    </row>
    <row r="7149" spans="1:7" x14ac:dyDescent="0.6">
      <c r="A7149" s="6" t="s">
        <v>42</v>
      </c>
      <c r="B7149" s="6" t="s">
        <v>241</v>
      </c>
      <c r="C7149" s="7">
        <v>71200</v>
      </c>
      <c r="D7149" s="10">
        <v>2.0055386894383791E-2</v>
      </c>
      <c r="E7149" s="10">
        <v>1.4833333333333329</v>
      </c>
      <c r="F7149" s="8">
        <v>-76.602037463029902</v>
      </c>
      <c r="G7149" s="8">
        <v>286.95652173913038</v>
      </c>
    </row>
    <row r="7150" spans="1:7" x14ac:dyDescent="0.6">
      <c r="A7150" s="3" t="s">
        <v>43</v>
      </c>
      <c r="B7150" s="3" t="s">
        <v>241</v>
      </c>
      <c r="C7150" s="4">
        <v>205920</v>
      </c>
      <c r="D7150" s="9">
        <v>6.1649063591679709E-2</v>
      </c>
      <c r="E7150" s="9">
        <v>1.43</v>
      </c>
      <c r="F7150" s="5">
        <v>189.2134831460674</v>
      </c>
      <c r="G7150" s="5">
        <v>688.36140888208263</v>
      </c>
    </row>
    <row r="7151" spans="1:7" x14ac:dyDescent="0.6">
      <c r="A7151" s="6" t="s">
        <v>45</v>
      </c>
      <c r="B7151" s="6" t="s">
        <v>241</v>
      </c>
      <c r="C7151" s="7">
        <v>20000</v>
      </c>
      <c r="D7151" s="10">
        <v>5.6181273553402014E-3</v>
      </c>
      <c r="E7151" s="10">
        <v>1.25</v>
      </c>
      <c r="F7151" s="8">
        <v>-90.287490287490286</v>
      </c>
      <c r="G7151" s="8">
        <v>-60.660896931549971</v>
      </c>
    </row>
    <row r="7152" spans="1:7" x14ac:dyDescent="0.6">
      <c r="A7152" s="3" t="s">
        <v>46</v>
      </c>
      <c r="B7152" s="3" t="s">
        <v>241</v>
      </c>
      <c r="C7152" s="4">
        <v>180077</v>
      </c>
      <c r="D7152" s="9">
        <v>5.2531236215352863E-2</v>
      </c>
      <c r="E7152" s="9">
        <v>1.2312957264957261</v>
      </c>
      <c r="F7152" s="5">
        <v>800.38499999999999</v>
      </c>
      <c r="G7152" s="5">
        <v>34.284606378774221</v>
      </c>
    </row>
    <row r="7153" spans="1:7" x14ac:dyDescent="0.6">
      <c r="A7153" s="6" t="s">
        <v>47</v>
      </c>
      <c r="B7153" s="6" t="s">
        <v>241</v>
      </c>
      <c r="C7153" s="7">
        <v>267258</v>
      </c>
      <c r="D7153" s="10">
        <v>7.3017090249692371E-2</v>
      </c>
      <c r="E7153" s="10">
        <v>1.3396390977443611</v>
      </c>
      <c r="F7153" s="8">
        <v>48.413178806843753</v>
      </c>
      <c r="G7153" s="8">
        <v>293.02647058823533</v>
      </c>
    </row>
    <row r="7154" spans="1:7" x14ac:dyDescent="0.6">
      <c r="A7154" s="3" t="s">
        <v>48</v>
      </c>
      <c r="B7154" s="3" t="s">
        <v>241</v>
      </c>
      <c r="C7154" s="4">
        <v>549730</v>
      </c>
      <c r="D7154" s="9">
        <v>0.16713589604056661</v>
      </c>
      <c r="E7154" s="9">
        <v>1.4698663101604279</v>
      </c>
      <c r="F7154" s="5">
        <v>105.69262660051341</v>
      </c>
      <c r="G7154" s="5">
        <v>524.33844406587161</v>
      </c>
    </row>
    <row r="7155" spans="1:7" x14ac:dyDescent="0.6">
      <c r="A7155" s="6" t="s">
        <v>49</v>
      </c>
      <c r="B7155" s="6" t="s">
        <v>241</v>
      </c>
      <c r="C7155" s="7">
        <v>418169</v>
      </c>
      <c r="D7155" s="10">
        <v>0.1112132322728152</v>
      </c>
      <c r="E7155" s="10">
        <v>1.256706235912848</v>
      </c>
      <c r="F7155" s="8">
        <v>-23.93193022028996</v>
      </c>
      <c r="G7155" s="8">
        <v>607.8132669814994</v>
      </c>
    </row>
    <row r="7156" spans="1:7" x14ac:dyDescent="0.6">
      <c r="A7156" s="3" t="s">
        <v>50</v>
      </c>
      <c r="B7156" s="3" t="s">
        <v>241</v>
      </c>
      <c r="C7156" s="4">
        <v>139317</v>
      </c>
      <c r="D7156" s="9">
        <v>3.2436962015655553E-2</v>
      </c>
      <c r="E7156" s="9">
        <v>1.2522876404494381</v>
      </c>
      <c r="F7156" s="5">
        <v>-66.684044010914249</v>
      </c>
      <c r="G7156" s="5">
        <v>229.0590013699277</v>
      </c>
    </row>
    <row r="7157" spans="1:7" x14ac:dyDescent="0.6">
      <c r="A7157" s="6" t="s">
        <v>51</v>
      </c>
      <c r="B7157" s="6" t="s">
        <v>241</v>
      </c>
      <c r="C7157" s="7">
        <v>551607</v>
      </c>
      <c r="D7157" s="10">
        <v>0.1391267200757009</v>
      </c>
      <c r="E7157" s="10">
        <v>1.2196948590381429</v>
      </c>
      <c r="F7157" s="8">
        <v>295.93660500872107</v>
      </c>
      <c r="G7157" s="8">
        <v>261.10569212137079</v>
      </c>
    </row>
    <row r="7158" spans="1:7" x14ac:dyDescent="0.6">
      <c r="A7158" s="3" t="s">
        <v>52</v>
      </c>
      <c r="B7158" s="3" t="s">
        <v>241</v>
      </c>
      <c r="C7158" s="4">
        <v>321772</v>
      </c>
      <c r="D7158" s="9">
        <v>8.603193381152642E-2</v>
      </c>
      <c r="E7158" s="9">
        <v>1.280684577114428</v>
      </c>
      <c r="F7158" s="5">
        <v>-41.666440056054398</v>
      </c>
      <c r="G7158" s="5">
        <v>1765.344927536232</v>
      </c>
    </row>
    <row r="7159" spans="1:7" x14ac:dyDescent="0.6">
      <c r="A7159" s="6" t="s">
        <v>53</v>
      </c>
      <c r="B7159" s="6" t="s">
        <v>241</v>
      </c>
      <c r="C7159" s="7">
        <v>488005</v>
      </c>
      <c r="D7159" s="10">
        <v>0.15696837525571511</v>
      </c>
      <c r="E7159" s="10">
        <v>1.337916381082934</v>
      </c>
      <c r="F7159" s="8">
        <v>51.6617356388996</v>
      </c>
      <c r="G7159" s="8">
        <v>2047.9093309859161</v>
      </c>
    </row>
    <row r="7160" spans="1:7" x14ac:dyDescent="0.6">
      <c r="A7160" s="3" t="s">
        <v>54</v>
      </c>
      <c r="B7160" s="3" t="s">
        <v>241</v>
      </c>
      <c r="C7160" s="4">
        <v>549045</v>
      </c>
      <c r="D7160" s="9">
        <v>0.15418852584957321</v>
      </c>
      <c r="E7160" s="9">
        <v>1.2918705882352941</v>
      </c>
      <c r="F7160" s="5">
        <v>12.508068564871261</v>
      </c>
      <c r="G7160" s="5">
        <v>80.428853105488002</v>
      </c>
    </row>
    <row r="7161" spans="1:7" x14ac:dyDescent="0.6">
      <c r="A7161" s="6" t="s">
        <v>55</v>
      </c>
      <c r="B7161" s="6" t="s">
        <v>241</v>
      </c>
      <c r="C7161" s="7">
        <v>272248</v>
      </c>
      <c r="D7161" s="10">
        <v>9.2964149977458804E-2</v>
      </c>
      <c r="E7161" s="10">
        <v>1.2208430493273541</v>
      </c>
      <c r="F7161" s="8">
        <v>-50.414264768825873</v>
      </c>
      <c r="G7161" s="8">
        <v>282.37078651685391</v>
      </c>
    </row>
    <row r="7162" spans="1:7" x14ac:dyDescent="0.6">
      <c r="A7162" s="3" t="s">
        <v>56</v>
      </c>
      <c r="B7162" s="3" t="s">
        <v>241</v>
      </c>
      <c r="C7162" s="4">
        <v>52640</v>
      </c>
      <c r="D7162" s="9">
        <v>1.832659811704301E-2</v>
      </c>
      <c r="E7162" s="9">
        <v>1.0966666666666669</v>
      </c>
      <c r="F7162" s="5">
        <v>-80.664688078516647</v>
      </c>
      <c r="G7162" s="5">
        <v>-74.436674436674437</v>
      </c>
    </row>
    <row r="7163" spans="1:7" x14ac:dyDescent="0.6">
      <c r="A7163" s="6" t="s">
        <v>58</v>
      </c>
      <c r="B7163" s="6" t="s">
        <v>241</v>
      </c>
      <c r="C7163" s="7">
        <v>49650</v>
      </c>
      <c r="D7163" s="10">
        <v>2.0407438014225818E-2</v>
      </c>
      <c r="E7163" s="10">
        <v>1.034375</v>
      </c>
      <c r="F7163" s="8">
        <v>-5.6800911854103298</v>
      </c>
      <c r="G7163" s="8">
        <v>148.25</v>
      </c>
    </row>
    <row r="7164" spans="1:7" x14ac:dyDescent="0.6">
      <c r="A7164" s="3" t="s">
        <v>59</v>
      </c>
      <c r="B7164" s="3" t="s">
        <v>241</v>
      </c>
      <c r="C7164" s="4">
        <v>33400</v>
      </c>
      <c r="D7164" s="9">
        <v>1.498927609295597E-2</v>
      </c>
      <c r="E7164" s="9">
        <v>1.04375</v>
      </c>
      <c r="F7164" s="5">
        <v>-32.729103726082577</v>
      </c>
      <c r="G7164" s="5">
        <v>-81.452378704665236</v>
      </c>
    </row>
    <row r="7165" spans="1:7" x14ac:dyDescent="0.6">
      <c r="A7165" s="6" t="s">
        <v>60</v>
      </c>
      <c r="B7165" s="6" t="s">
        <v>241</v>
      </c>
      <c r="C7165" s="7">
        <v>157800</v>
      </c>
      <c r="D7165" s="10">
        <v>7.7306931046964678E-2</v>
      </c>
      <c r="E7165" s="10">
        <v>0.98624999999999996</v>
      </c>
      <c r="F7165" s="8">
        <v>372.45508982035932</v>
      </c>
      <c r="G7165" s="8">
        <v>-40.955930224726657</v>
      </c>
    </row>
    <row r="7166" spans="1:7" x14ac:dyDescent="0.6">
      <c r="A7166" s="3" t="s">
        <v>61</v>
      </c>
      <c r="B7166" s="3" t="s">
        <v>241</v>
      </c>
      <c r="C7166" s="4">
        <v>33280</v>
      </c>
      <c r="D7166" s="9">
        <v>1.382755140448326E-2</v>
      </c>
      <c r="E7166" s="9">
        <v>1.04</v>
      </c>
      <c r="F7166" s="5">
        <v>-78.910012674271229</v>
      </c>
      <c r="G7166" s="5">
        <v>-93.946119003874628</v>
      </c>
    </row>
    <row r="7167" spans="1:7" x14ac:dyDescent="0.6">
      <c r="A7167" s="6" t="s">
        <v>62</v>
      </c>
      <c r="B7167" s="6" t="s">
        <v>241</v>
      </c>
      <c r="C7167" s="7">
        <v>97384</v>
      </c>
      <c r="D7167" s="10">
        <v>4.0127292652844107E-2</v>
      </c>
      <c r="E7167" s="10">
        <v>0.96899502487562184</v>
      </c>
      <c r="F7167" s="8">
        <v>192.62019230769229</v>
      </c>
      <c r="G7167" s="8">
        <v>-76.711807905416237</v>
      </c>
    </row>
    <row r="7168" spans="1:7" x14ac:dyDescent="0.6">
      <c r="A7168" s="3" t="s">
        <v>64</v>
      </c>
      <c r="B7168" s="3" t="s">
        <v>241</v>
      </c>
      <c r="C7168" s="4">
        <v>183530</v>
      </c>
      <c r="D7168" s="9">
        <v>6.6672664409212282E-2</v>
      </c>
      <c r="E7168" s="9">
        <v>1.10393984962406</v>
      </c>
      <c r="F7168" s="5">
        <v>88.460116651606</v>
      </c>
      <c r="G7168" s="5">
        <v>31.735538376508249</v>
      </c>
    </row>
    <row r="7169" spans="1:7" x14ac:dyDescent="0.6">
      <c r="A7169" s="6" t="s">
        <v>65</v>
      </c>
      <c r="B7169" s="6" t="s">
        <v>241</v>
      </c>
      <c r="C7169" s="7">
        <v>97240</v>
      </c>
      <c r="D7169" s="10">
        <v>3.9596552663207371E-2</v>
      </c>
      <c r="E7169" s="10">
        <v>1.105</v>
      </c>
      <c r="F7169" s="8">
        <v>-47.016836484498448</v>
      </c>
      <c r="G7169" s="8">
        <v>-82.371507250633144</v>
      </c>
    </row>
    <row r="7170" spans="1:7" x14ac:dyDescent="0.6">
      <c r="A7170" s="3" t="s">
        <v>66</v>
      </c>
      <c r="B7170" s="3" t="s">
        <v>241</v>
      </c>
      <c r="C7170" s="4">
        <v>100972</v>
      </c>
      <c r="D7170" s="9">
        <v>4.4172647154374342E-2</v>
      </c>
      <c r="E7170" s="9">
        <v>1.004696517412935</v>
      </c>
      <c r="F7170" s="5">
        <v>3.8379267791032401</v>
      </c>
      <c r="G7170" s="5">
        <v>-68.62001665775766</v>
      </c>
    </row>
    <row r="7171" spans="1:7" x14ac:dyDescent="0.6">
      <c r="A7171" s="6" t="s">
        <v>68</v>
      </c>
      <c r="B7171" s="6" t="s">
        <v>241</v>
      </c>
      <c r="C7171" s="7">
        <v>48960</v>
      </c>
      <c r="D7171" s="10">
        <v>2.1927671941354119E-2</v>
      </c>
      <c r="E7171" s="10">
        <v>1.02</v>
      </c>
      <c r="F7171" s="8">
        <v>-51.511310066156959</v>
      </c>
      <c r="G7171" s="8">
        <v>-89.967315908648487</v>
      </c>
    </row>
    <row r="7172" spans="1:7" x14ac:dyDescent="0.6">
      <c r="A7172" s="3" t="s">
        <v>69</v>
      </c>
      <c r="B7172" s="3" t="s">
        <v>241</v>
      </c>
      <c r="C7172" s="4">
        <v>30720</v>
      </c>
      <c r="D7172" s="9">
        <v>1.245092155362129E-2</v>
      </c>
      <c r="E7172" s="9">
        <v>0.96</v>
      </c>
      <c r="F7172" s="5">
        <v>-37.254901960784323</v>
      </c>
      <c r="G7172" s="5">
        <v>-94.404830205174434</v>
      </c>
    </row>
    <row r="7173" spans="1:7" x14ac:dyDescent="0.6">
      <c r="A7173" s="6" t="s">
        <v>70</v>
      </c>
      <c r="B7173" s="6" t="s">
        <v>241</v>
      </c>
      <c r="C7173" s="7">
        <v>438739</v>
      </c>
      <c r="D7173" s="10">
        <v>0.16707232717815579</v>
      </c>
      <c r="E7173" s="10">
        <v>0.9553380511703865</v>
      </c>
      <c r="F7173" s="8">
        <v>1328.186848958333</v>
      </c>
      <c r="G7173" s="8">
        <v>61.154168258352669</v>
      </c>
    </row>
    <row r="7174" spans="1:7" x14ac:dyDescent="0.6">
      <c r="A7174" s="3" t="s">
        <v>71</v>
      </c>
      <c r="B7174" s="3" t="s">
        <v>241</v>
      </c>
      <c r="C7174" s="4">
        <v>235461</v>
      </c>
      <c r="D7174" s="9">
        <v>0.10789833688292121</v>
      </c>
      <c r="E7174" s="9">
        <v>0.99141473684210524</v>
      </c>
      <c r="F7174" s="5">
        <v>-46.332329699434062</v>
      </c>
      <c r="G7174" s="5">
        <v>347.30433130699089</v>
      </c>
    </row>
    <row r="7175" spans="1:7" x14ac:dyDescent="0.6">
      <c r="A7175" s="6" t="s">
        <v>72</v>
      </c>
      <c r="B7175" s="6" t="s">
        <v>241</v>
      </c>
      <c r="C7175" s="7">
        <v>49295</v>
      </c>
      <c r="D7175" s="10">
        <v>2.1309573886852611E-2</v>
      </c>
      <c r="E7175" s="10">
        <v>0.98099502487562185</v>
      </c>
      <c r="F7175" s="8">
        <v>-79.064473522154415</v>
      </c>
      <c r="G7175" s="8">
        <v>-0.71500503524672965</v>
      </c>
    </row>
    <row r="7176" spans="1:7" x14ac:dyDescent="0.6">
      <c r="A7176" s="3" t="s">
        <v>73</v>
      </c>
      <c r="B7176" s="3" t="s">
        <v>241</v>
      </c>
      <c r="C7176" s="4">
        <v>190725</v>
      </c>
      <c r="D7176" s="9">
        <v>8.6038481380135826E-2</v>
      </c>
      <c r="E7176" s="9">
        <v>0.94652605459057071</v>
      </c>
      <c r="F7176" s="5">
        <v>286.90536565574598</v>
      </c>
      <c r="G7176" s="5">
        <v>471.03293413173651</v>
      </c>
    </row>
    <row r="7177" spans="1:7" x14ac:dyDescent="0.6">
      <c r="A7177" s="6" t="s">
        <v>74</v>
      </c>
      <c r="B7177" s="6" t="s">
        <v>241</v>
      </c>
      <c r="C7177" s="7">
        <v>140160</v>
      </c>
      <c r="D7177" s="10">
        <v>5.76043237174102E-2</v>
      </c>
      <c r="E7177" s="10">
        <v>1.015652173913044</v>
      </c>
      <c r="F7177" s="8">
        <v>-26.51199370821864</v>
      </c>
      <c r="G7177" s="8">
        <v>-11.178707224334611</v>
      </c>
    </row>
    <row r="7178" spans="1:7" x14ac:dyDescent="0.6">
      <c r="A7178" s="3" t="s">
        <v>75</v>
      </c>
      <c r="B7178" s="3" t="s">
        <v>241</v>
      </c>
      <c r="C7178" s="4">
        <v>585295</v>
      </c>
      <c r="D7178" s="9">
        <v>0.22978640764608499</v>
      </c>
      <c r="E7178" s="9">
        <v>0.99455395072217501</v>
      </c>
      <c r="F7178" s="5">
        <v>317.5906107305936</v>
      </c>
      <c r="G7178" s="5">
        <v>1658.6989182692309</v>
      </c>
    </row>
    <row r="7179" spans="1:7" x14ac:dyDescent="0.6">
      <c r="A7179" s="6" t="s">
        <v>76</v>
      </c>
      <c r="B7179" s="6" t="s">
        <v>241</v>
      </c>
      <c r="C7179" s="7">
        <v>175074</v>
      </c>
      <c r="D7179" s="10">
        <v>6.8481290345005247E-2</v>
      </c>
      <c r="E7179" s="10">
        <v>1.079038520801233</v>
      </c>
      <c r="F7179" s="8">
        <v>-70.087904390093897</v>
      </c>
      <c r="G7179" s="8">
        <v>79.776965415263291</v>
      </c>
    </row>
    <row r="7180" spans="1:7" x14ac:dyDescent="0.6">
      <c r="A7180" s="3" t="s">
        <v>77</v>
      </c>
      <c r="B7180" s="3" t="s">
        <v>241</v>
      </c>
      <c r="C7180" s="4">
        <v>87664</v>
      </c>
      <c r="D7180" s="9">
        <v>3.3436663522011731E-2</v>
      </c>
      <c r="E7180" s="9">
        <v>1.0958000000000001</v>
      </c>
      <c r="F7180" s="5">
        <v>-49.927459245804627</v>
      </c>
      <c r="G7180" s="5">
        <v>-52.234512068871567</v>
      </c>
    </row>
    <row r="7181" spans="1:7" x14ac:dyDescent="0.6">
      <c r="A7181" s="6" t="s">
        <v>79</v>
      </c>
      <c r="B7181" s="6" t="s">
        <v>241</v>
      </c>
      <c r="C7181" s="7">
        <v>39040</v>
      </c>
      <c r="D7181" s="10">
        <v>1.5446685237691941E-2</v>
      </c>
      <c r="E7181" s="10">
        <v>1.22</v>
      </c>
      <c r="F7181" s="8">
        <v>-55.46632597189268</v>
      </c>
      <c r="G7181" s="8">
        <v>-59.851912793089262</v>
      </c>
    </row>
    <row r="7182" spans="1:7" x14ac:dyDescent="0.6">
      <c r="A7182" s="3" t="s">
        <v>82</v>
      </c>
      <c r="B7182" s="3" t="s">
        <v>241</v>
      </c>
      <c r="C7182" s="4">
        <v>47960</v>
      </c>
      <c r="D7182" s="9">
        <v>1.9476040421571649E-2</v>
      </c>
      <c r="E7182" s="9">
        <v>1.0900000000000001</v>
      </c>
      <c r="F7182" s="5">
        <v>22.8483606557377</v>
      </c>
      <c r="G7182" s="5">
        <v>-52.501683635067153</v>
      </c>
    </row>
    <row r="7183" spans="1:7" x14ac:dyDescent="0.6">
      <c r="A7183" s="6" t="s">
        <v>84</v>
      </c>
      <c r="B7183" s="6" t="s">
        <v>241</v>
      </c>
      <c r="C7183" s="7">
        <v>251630</v>
      </c>
      <c r="D7183" s="10">
        <v>0.10514780556366821</v>
      </c>
      <c r="E7183" s="10">
        <v>1.1542660550458721</v>
      </c>
      <c r="F7183" s="8">
        <v>424.66638865721438</v>
      </c>
      <c r="G7183" s="8">
        <v>413.95016339869278</v>
      </c>
    </row>
    <row r="7184" spans="1:7" x14ac:dyDescent="0.6">
      <c r="A7184" s="3" t="s">
        <v>85</v>
      </c>
      <c r="B7184" s="3" t="s">
        <v>241</v>
      </c>
      <c r="C7184" s="4">
        <v>157590</v>
      </c>
      <c r="D7184" s="9">
        <v>6.113174753155403E-2</v>
      </c>
      <c r="E7184" s="9">
        <v>1.02</v>
      </c>
      <c r="F7184" s="5">
        <v>-37.372332392798953</v>
      </c>
      <c r="G7184" s="5">
        <v>412.98828125</v>
      </c>
    </row>
    <row r="7185" spans="1:7" x14ac:dyDescent="0.6">
      <c r="A7185" s="6" t="s">
        <v>88</v>
      </c>
      <c r="B7185" s="6" t="s">
        <v>241</v>
      </c>
      <c r="C7185" s="7">
        <v>110800</v>
      </c>
      <c r="D7185" s="10">
        <v>4.9078585437166478E-2</v>
      </c>
      <c r="E7185" s="10">
        <v>1.0653846153846149</v>
      </c>
      <c r="F7185" s="8">
        <v>-29.690970239228381</v>
      </c>
      <c r="G7185" s="8">
        <v>-74.745805592846764</v>
      </c>
    </row>
    <row r="7186" spans="1:7" x14ac:dyDescent="0.6">
      <c r="A7186" s="3" t="s">
        <v>91</v>
      </c>
      <c r="B7186" s="3" t="s">
        <v>241</v>
      </c>
      <c r="C7186" s="4">
        <v>25200</v>
      </c>
      <c r="D7186" s="9">
        <v>1.167519804738058E-2</v>
      </c>
      <c r="E7186" s="9">
        <v>1.05</v>
      </c>
      <c r="F7186" s="5">
        <v>-77.25631768953069</v>
      </c>
      <c r="G7186" s="5">
        <v>-89.297590683807513</v>
      </c>
    </row>
    <row r="7187" spans="1:7" x14ac:dyDescent="0.6">
      <c r="A7187" s="6" t="s">
        <v>93</v>
      </c>
      <c r="B7187" s="6" t="s">
        <v>241</v>
      </c>
      <c r="C7187" s="7">
        <v>160650</v>
      </c>
      <c r="D7187" s="10">
        <v>7.3955425534362587E-2</v>
      </c>
      <c r="E7187" s="10">
        <v>0.95625000000000004</v>
      </c>
      <c r="F7187" s="8">
        <v>537.5</v>
      </c>
      <c r="G7187" s="8">
        <v>225.89512120904749</v>
      </c>
    </row>
    <row r="7188" spans="1:7" x14ac:dyDescent="0.6">
      <c r="A7188" s="3" t="s">
        <v>94</v>
      </c>
      <c r="B7188" s="3" t="s">
        <v>241</v>
      </c>
      <c r="C7188" s="4">
        <v>212740</v>
      </c>
      <c r="D7188" s="9">
        <v>8.6517648307004077E-2</v>
      </c>
      <c r="E7188" s="9">
        <v>0.98036866359447006</v>
      </c>
      <c r="F7188" s="5">
        <v>32.42452536570184</v>
      </c>
      <c r="G7188" s="5">
        <v>11.5427972211299</v>
      </c>
    </row>
    <row r="7189" spans="1:7" x14ac:dyDescent="0.6">
      <c r="A7189" s="6" t="s">
        <v>95</v>
      </c>
      <c r="B7189" s="6" t="s">
        <v>241</v>
      </c>
      <c r="C7189" s="7">
        <v>23260</v>
      </c>
      <c r="D7189" s="10">
        <v>1.1475967215460811E-2</v>
      </c>
      <c r="E7189" s="10">
        <v>0.96916666666666662</v>
      </c>
      <c r="F7189" s="8">
        <v>-89.066466108865285</v>
      </c>
      <c r="G7189" s="8">
        <v>-83.404680365296798</v>
      </c>
    </row>
    <row r="7190" spans="1:7" x14ac:dyDescent="0.6">
      <c r="A7190" s="3" t="s">
        <v>96</v>
      </c>
      <c r="B7190" s="3" t="s">
        <v>241</v>
      </c>
      <c r="C7190" s="4">
        <v>23160</v>
      </c>
      <c r="D7190" s="9">
        <v>1.221631453465296E-2</v>
      </c>
      <c r="E7190" s="9">
        <v>0.96499999999999997</v>
      </c>
      <c r="F7190" s="5">
        <v>-0.42992261392948983</v>
      </c>
      <c r="G7190" s="5">
        <v>-96.043021040671789</v>
      </c>
    </row>
    <row r="7191" spans="1:7" x14ac:dyDescent="0.6">
      <c r="A7191" s="6" t="s">
        <v>97</v>
      </c>
      <c r="B7191" s="6" t="s">
        <v>241</v>
      </c>
      <c r="C7191" s="7">
        <v>43396</v>
      </c>
      <c r="D7191" s="10">
        <v>2.060182754009636E-2</v>
      </c>
      <c r="E7191" s="10">
        <v>0.90408333333333335</v>
      </c>
      <c r="F7191" s="8">
        <v>87.374784110535415</v>
      </c>
      <c r="G7191" s="8">
        <v>-75.212767172738381</v>
      </c>
    </row>
    <row r="7192" spans="1:7" x14ac:dyDescent="0.6">
      <c r="A7192" s="3" t="s">
        <v>98</v>
      </c>
      <c r="B7192" s="3" t="s">
        <v>241</v>
      </c>
      <c r="C7192" s="4">
        <v>66240</v>
      </c>
      <c r="D7192" s="9">
        <v>3.0570466080399521E-2</v>
      </c>
      <c r="E7192" s="9">
        <v>0.92</v>
      </c>
      <c r="F7192" s="5">
        <v>52.640796386763753</v>
      </c>
      <c r="G7192" s="5">
        <v>-24.438766198211351</v>
      </c>
    </row>
    <row r="7193" spans="1:7" x14ac:dyDescent="0.6">
      <c r="A7193" s="6" t="s">
        <v>101</v>
      </c>
      <c r="B7193" s="6" t="s">
        <v>241</v>
      </c>
      <c r="C7193" s="7">
        <v>117120</v>
      </c>
      <c r="D7193" s="10">
        <v>4.5632809952952227E-2</v>
      </c>
      <c r="E7193" s="10">
        <v>1.22</v>
      </c>
      <c r="F7193" s="8">
        <v>76.811594202898561</v>
      </c>
      <c r="G7193" s="8">
        <v>200</v>
      </c>
    </row>
    <row r="7194" spans="1:7" x14ac:dyDescent="0.6">
      <c r="A7194" s="3" t="s">
        <v>71</v>
      </c>
      <c r="B7194" s="3" t="s">
        <v>298</v>
      </c>
      <c r="C7194" s="4">
        <v>25630</v>
      </c>
      <c r="D7194" s="9">
        <v>1.174476611544702E-2</v>
      </c>
      <c r="E7194" s="9">
        <v>1.0679166666666671</v>
      </c>
      <c r="F7194" s="3"/>
      <c r="G7194" s="3"/>
    </row>
    <row r="7195" spans="1:7" x14ac:dyDescent="0.6">
      <c r="A7195" s="6" t="s">
        <v>78</v>
      </c>
      <c r="B7195" s="6" t="s">
        <v>298</v>
      </c>
      <c r="C7195" s="7">
        <v>25320</v>
      </c>
      <c r="D7195" s="10">
        <v>9.6898757931284836E-3</v>
      </c>
      <c r="E7195" s="10">
        <v>1.0549999999999999</v>
      </c>
      <c r="F7195" s="8">
        <v>-1.209520093640271</v>
      </c>
      <c r="G7195" s="6"/>
    </row>
    <row r="7196" spans="1:7" x14ac:dyDescent="0.6">
      <c r="A7196" s="3" t="s">
        <v>14</v>
      </c>
      <c r="B7196" s="3" t="s">
        <v>242</v>
      </c>
      <c r="C7196" s="4">
        <v>97750</v>
      </c>
      <c r="D7196" s="9">
        <v>3.7705054745425112E-2</v>
      </c>
      <c r="E7196" s="9">
        <v>1.1499999999999999</v>
      </c>
      <c r="F7196" s="3"/>
      <c r="G7196" s="3"/>
    </row>
    <row r="7197" spans="1:7" x14ac:dyDescent="0.6">
      <c r="A7197" s="6" t="s">
        <v>16</v>
      </c>
      <c r="B7197" s="6" t="s">
        <v>242</v>
      </c>
      <c r="C7197" s="7">
        <v>40150</v>
      </c>
      <c r="D7197" s="10">
        <v>1.5027625566665931E-2</v>
      </c>
      <c r="E7197" s="10">
        <v>1.2546875</v>
      </c>
      <c r="F7197" s="8">
        <v>-58.925831202046041</v>
      </c>
      <c r="G7197" s="6"/>
    </row>
    <row r="7198" spans="1:7" x14ac:dyDescent="0.6">
      <c r="A7198" s="3" t="s">
        <v>20</v>
      </c>
      <c r="B7198" s="3" t="s">
        <v>242</v>
      </c>
      <c r="C7198" s="4">
        <v>37360</v>
      </c>
      <c r="D7198" s="9">
        <v>1.274483859195801E-2</v>
      </c>
      <c r="E7198" s="9">
        <v>1.1675</v>
      </c>
      <c r="F7198" s="5">
        <v>-6.9489414694894114</v>
      </c>
      <c r="G7198" s="3"/>
    </row>
    <row r="7199" spans="1:7" x14ac:dyDescent="0.6">
      <c r="A7199" s="6" t="s">
        <v>21</v>
      </c>
      <c r="B7199" s="6" t="s">
        <v>242</v>
      </c>
      <c r="C7199" s="7">
        <v>123760</v>
      </c>
      <c r="D7199" s="10">
        <v>4.4958442502380513E-2</v>
      </c>
      <c r="E7199" s="10">
        <v>1.04</v>
      </c>
      <c r="F7199" s="8">
        <v>231.26338329764459</v>
      </c>
      <c r="G7199" s="6"/>
    </row>
    <row r="7200" spans="1:7" x14ac:dyDescent="0.6">
      <c r="A7200" s="3" t="s">
        <v>25</v>
      </c>
      <c r="B7200" s="3" t="s">
        <v>242</v>
      </c>
      <c r="C7200" s="4">
        <v>38080</v>
      </c>
      <c r="D7200" s="9">
        <v>1.5208276791532209E-2</v>
      </c>
      <c r="E7200" s="9">
        <v>1.1200000000000001</v>
      </c>
      <c r="F7200" s="5">
        <v>-69.230769230769226</v>
      </c>
      <c r="G7200" s="3"/>
    </row>
    <row r="7201" spans="1:7" x14ac:dyDescent="0.6">
      <c r="A7201" s="6" t="s">
        <v>28</v>
      </c>
      <c r="B7201" s="6" t="s">
        <v>242</v>
      </c>
      <c r="C7201" s="7">
        <v>95200</v>
      </c>
      <c r="D7201" s="10">
        <v>4.1432988275896192E-2</v>
      </c>
      <c r="E7201" s="10">
        <v>1.1200000000000001</v>
      </c>
      <c r="F7201" s="8">
        <v>150</v>
      </c>
      <c r="G7201" s="6"/>
    </row>
    <row r="7202" spans="1:7" x14ac:dyDescent="0.6">
      <c r="A7202" s="3" t="s">
        <v>29</v>
      </c>
      <c r="B7202" s="3" t="s">
        <v>242</v>
      </c>
      <c r="C7202" s="4">
        <v>32000</v>
      </c>
      <c r="D7202" s="9">
        <v>1.5691846807678642E-2</v>
      </c>
      <c r="E7202" s="9">
        <v>0.94117647058823528</v>
      </c>
      <c r="F7202" s="5">
        <v>-66.386554621848731</v>
      </c>
      <c r="G7202" s="3"/>
    </row>
    <row r="7203" spans="1:7" x14ac:dyDescent="0.6">
      <c r="A7203" s="6" t="s">
        <v>32</v>
      </c>
      <c r="B7203" s="6" t="s">
        <v>242</v>
      </c>
      <c r="C7203" s="7">
        <v>31860</v>
      </c>
      <c r="D7203" s="10">
        <v>1.430288428840013E-2</v>
      </c>
      <c r="E7203" s="10">
        <v>0.93705882352941172</v>
      </c>
      <c r="F7203" s="8">
        <v>-0.43750000000000178</v>
      </c>
      <c r="G7203" s="6"/>
    </row>
    <row r="7204" spans="1:7" x14ac:dyDescent="0.6">
      <c r="A7204" s="3" t="s">
        <v>37</v>
      </c>
      <c r="B7204" s="3" t="s">
        <v>242</v>
      </c>
      <c r="C7204" s="4">
        <v>36840</v>
      </c>
      <c r="D7204" s="9">
        <v>1.5642676630627069E-2</v>
      </c>
      <c r="E7204" s="9">
        <v>1.0835294117647061</v>
      </c>
      <c r="F7204" s="5">
        <v>15.63088512241055</v>
      </c>
      <c r="G7204" s="3"/>
    </row>
    <row r="7205" spans="1:7" x14ac:dyDescent="0.6">
      <c r="A7205" s="6" t="s">
        <v>40</v>
      </c>
      <c r="B7205" s="6" t="s">
        <v>242</v>
      </c>
      <c r="C7205" s="7">
        <v>31240</v>
      </c>
      <c r="D7205" s="10">
        <v>9.6077429206158221E-3</v>
      </c>
      <c r="E7205" s="10">
        <v>1.42</v>
      </c>
      <c r="F7205" s="8">
        <v>-15.20086862106406</v>
      </c>
      <c r="G7205" s="6"/>
    </row>
    <row r="7206" spans="1:7" x14ac:dyDescent="0.6">
      <c r="A7206" s="3" t="s">
        <v>42</v>
      </c>
      <c r="B7206" s="3" t="s">
        <v>242</v>
      </c>
      <c r="C7206" s="4">
        <v>60720</v>
      </c>
      <c r="D7206" s="9">
        <v>1.7103414216671119E-2</v>
      </c>
      <c r="E7206" s="9">
        <v>1.38</v>
      </c>
      <c r="F7206" s="5">
        <v>94.366197183098592</v>
      </c>
      <c r="G7206" s="3"/>
    </row>
    <row r="7207" spans="1:7" x14ac:dyDescent="0.6">
      <c r="A7207" s="6" t="s">
        <v>50</v>
      </c>
      <c r="B7207" s="6" t="s">
        <v>242</v>
      </c>
      <c r="C7207" s="7">
        <v>55440</v>
      </c>
      <c r="D7207" s="10">
        <v>1.290800960505856E-2</v>
      </c>
      <c r="E7207" s="10">
        <v>1.26</v>
      </c>
      <c r="F7207" s="8">
        <v>-8.6956521739130483</v>
      </c>
      <c r="G7207" s="6"/>
    </row>
    <row r="7208" spans="1:7" x14ac:dyDescent="0.6">
      <c r="A7208" s="3" t="s">
        <v>53</v>
      </c>
      <c r="B7208" s="3" t="s">
        <v>242</v>
      </c>
      <c r="C7208" s="4">
        <v>81180</v>
      </c>
      <c r="D7208" s="9">
        <v>2.6111807672583181E-2</v>
      </c>
      <c r="E7208" s="9">
        <v>1.23</v>
      </c>
      <c r="F7208" s="5">
        <v>46.428571428571423</v>
      </c>
      <c r="G7208" s="5">
        <v>-16.951406649616359</v>
      </c>
    </row>
    <row r="7209" spans="1:7" x14ac:dyDescent="0.6">
      <c r="A7209" s="6" t="s">
        <v>59</v>
      </c>
      <c r="B7209" s="6" t="s">
        <v>242</v>
      </c>
      <c r="C7209" s="7">
        <v>126500</v>
      </c>
      <c r="D7209" s="10">
        <v>5.6770761250267372E-2</v>
      </c>
      <c r="E7209" s="10">
        <v>1.1499999999999999</v>
      </c>
      <c r="F7209" s="8">
        <v>55.826558265582648</v>
      </c>
      <c r="G7209" s="8">
        <v>215.06849315068499</v>
      </c>
    </row>
    <row r="7210" spans="1:7" x14ac:dyDescent="0.6">
      <c r="A7210" s="3" t="s">
        <v>61</v>
      </c>
      <c r="B7210" s="3" t="s">
        <v>242</v>
      </c>
      <c r="C7210" s="4">
        <v>82800</v>
      </c>
      <c r="D7210" s="9">
        <v>3.4402681979904273E-2</v>
      </c>
      <c r="E7210" s="9">
        <v>1.1499999999999999</v>
      </c>
      <c r="F7210" s="5">
        <v>-34.545454545454547</v>
      </c>
      <c r="G7210" s="5">
        <v>121.627408993576</v>
      </c>
    </row>
    <row r="7211" spans="1:7" x14ac:dyDescent="0.6">
      <c r="A7211" s="6" t="s">
        <v>64</v>
      </c>
      <c r="B7211" s="6" t="s">
        <v>242</v>
      </c>
      <c r="C7211" s="7">
        <v>81360</v>
      </c>
      <c r="D7211" s="10">
        <v>2.955641026716891E-2</v>
      </c>
      <c r="E7211" s="10">
        <v>1.1299999999999999</v>
      </c>
      <c r="F7211" s="8">
        <v>-1.73913043478261</v>
      </c>
      <c r="G7211" s="8">
        <v>-34.259857789269553</v>
      </c>
    </row>
    <row r="7212" spans="1:7" x14ac:dyDescent="0.6">
      <c r="A7212" s="3" t="s">
        <v>65</v>
      </c>
      <c r="B7212" s="3" t="s">
        <v>242</v>
      </c>
      <c r="C7212" s="4">
        <v>25080</v>
      </c>
      <c r="D7212" s="9">
        <v>1.021268552851955E-2</v>
      </c>
      <c r="E7212" s="9">
        <v>1.1399999999999999</v>
      </c>
      <c r="F7212" s="5">
        <v>-69.174041297935091</v>
      </c>
      <c r="G7212" s="5">
        <v>-34.138655462184872</v>
      </c>
    </row>
    <row r="7213" spans="1:7" x14ac:dyDescent="0.6">
      <c r="A7213" s="6" t="s">
        <v>68</v>
      </c>
      <c r="B7213" s="6" t="s">
        <v>242</v>
      </c>
      <c r="C7213" s="7">
        <v>24200</v>
      </c>
      <c r="D7213" s="10">
        <v>1.083843261807128E-2</v>
      </c>
      <c r="E7213" s="10">
        <v>1.1000000000000001</v>
      </c>
      <c r="F7213" s="8">
        <v>-3.5087719298245612</v>
      </c>
      <c r="G7213" s="8">
        <v>-74.579831932773118</v>
      </c>
    </row>
    <row r="7214" spans="1:7" x14ac:dyDescent="0.6">
      <c r="A7214" s="3" t="s">
        <v>70</v>
      </c>
      <c r="B7214" s="3" t="s">
        <v>242</v>
      </c>
      <c r="C7214" s="4">
        <v>74880</v>
      </c>
      <c r="D7214" s="9">
        <v>2.851439206247975E-2</v>
      </c>
      <c r="E7214" s="9">
        <v>1.04</v>
      </c>
      <c r="F7214" s="5">
        <v>209.42148760330579</v>
      </c>
      <c r="G7214" s="5">
        <v>134</v>
      </c>
    </row>
    <row r="7215" spans="1:7" x14ac:dyDescent="0.6">
      <c r="A7215" s="6" t="s">
        <v>75</v>
      </c>
      <c r="B7215" s="6" t="s">
        <v>242</v>
      </c>
      <c r="C7215" s="7">
        <v>22880</v>
      </c>
      <c r="D7215" s="10">
        <v>8.9826719977830378E-3</v>
      </c>
      <c r="E7215" s="10">
        <v>1.04</v>
      </c>
      <c r="F7215" s="8">
        <v>-69.444444444444443</v>
      </c>
      <c r="G7215" s="8">
        <v>-28.185812931575651</v>
      </c>
    </row>
    <row r="7216" spans="1:7" x14ac:dyDescent="0.6">
      <c r="A7216" s="3" t="s">
        <v>79</v>
      </c>
      <c r="B7216" s="3" t="s">
        <v>242</v>
      </c>
      <c r="C7216" s="4">
        <v>51960</v>
      </c>
      <c r="D7216" s="9">
        <v>2.0558651766149419E-2</v>
      </c>
      <c r="E7216" s="9">
        <v>1.129565217391304</v>
      </c>
      <c r="F7216" s="5">
        <v>127.09790209790209</v>
      </c>
      <c r="G7216" s="5">
        <v>41.042345276872958</v>
      </c>
    </row>
    <row r="7217" spans="1:7" x14ac:dyDescent="0.6">
      <c r="A7217" s="6" t="s">
        <v>81</v>
      </c>
      <c r="B7217" s="6" t="s">
        <v>242</v>
      </c>
      <c r="C7217" s="7">
        <v>24420</v>
      </c>
      <c r="D7217" s="10">
        <v>1.060057910850805E-2</v>
      </c>
      <c r="E7217" s="10">
        <v>1.1100000000000001</v>
      </c>
      <c r="F7217" s="8">
        <v>-53.002309468822183</v>
      </c>
      <c r="G7217" s="8">
        <v>-21.83098591549296</v>
      </c>
    </row>
    <row r="7218" spans="1:7" x14ac:dyDescent="0.6">
      <c r="A7218" s="3" t="s">
        <v>83</v>
      </c>
      <c r="B7218" s="3" t="s">
        <v>242</v>
      </c>
      <c r="C7218" s="4">
        <v>75600</v>
      </c>
      <c r="D7218" s="9">
        <v>2.8348169913020839E-2</v>
      </c>
      <c r="E7218" s="9">
        <v>1.05</v>
      </c>
      <c r="F7218" s="5">
        <v>209.58230958230959</v>
      </c>
      <c r="G7218" s="5">
        <v>24.505928853754931</v>
      </c>
    </row>
    <row r="7219" spans="1:7" x14ac:dyDescent="0.6">
      <c r="A7219" s="6" t="s">
        <v>86</v>
      </c>
      <c r="B7219" s="6" t="s">
        <v>242</v>
      </c>
      <c r="C7219" s="7">
        <v>49920</v>
      </c>
      <c r="D7219" s="10">
        <v>2.3892454891492668E-2</v>
      </c>
      <c r="E7219" s="10">
        <v>1.04</v>
      </c>
      <c r="F7219" s="8">
        <v>-33.968253968253968</v>
      </c>
      <c r="G7219" s="8">
        <v>-9.9567099567099522</v>
      </c>
    </row>
    <row r="7220" spans="1:7" x14ac:dyDescent="0.6">
      <c r="A7220" s="3" t="s">
        <v>87</v>
      </c>
      <c r="B7220" s="3" t="s">
        <v>242</v>
      </c>
      <c r="C7220" s="4">
        <v>74880</v>
      </c>
      <c r="D7220" s="9">
        <v>3.1438136416799857E-2</v>
      </c>
      <c r="E7220" s="9">
        <v>1.04</v>
      </c>
      <c r="F7220" s="5">
        <v>50</v>
      </c>
      <c r="G7220" s="5">
        <v>-7.7605321507760561</v>
      </c>
    </row>
    <row r="7221" spans="1:7" x14ac:dyDescent="0.6">
      <c r="A7221" s="6" t="s">
        <v>93</v>
      </c>
      <c r="B7221" s="6" t="s">
        <v>242</v>
      </c>
      <c r="C7221" s="7">
        <v>24937</v>
      </c>
      <c r="D7221" s="10">
        <v>1.147977869001183E-2</v>
      </c>
      <c r="E7221" s="10">
        <v>1.0499789473684209</v>
      </c>
      <c r="F7221" s="8">
        <v>-66.697382478632477</v>
      </c>
      <c r="G7221" s="8">
        <v>-80.286956521739128</v>
      </c>
    </row>
    <row r="7222" spans="1:7" x14ac:dyDescent="0.6">
      <c r="A7222" s="3" t="s">
        <v>94</v>
      </c>
      <c r="B7222" s="3" t="s">
        <v>242</v>
      </c>
      <c r="C7222" s="4">
        <v>79200</v>
      </c>
      <c r="D7222" s="9">
        <v>3.2209258935389319E-2</v>
      </c>
      <c r="E7222" s="9">
        <v>1.1000000000000001</v>
      </c>
      <c r="F7222" s="5">
        <v>217.600352889281</v>
      </c>
      <c r="G7222" s="5">
        <v>-4.3478260869565188</v>
      </c>
    </row>
    <row r="7223" spans="1:7" x14ac:dyDescent="0.6">
      <c r="A7223" s="6" t="s">
        <v>100</v>
      </c>
      <c r="B7223" s="6" t="s">
        <v>242</v>
      </c>
      <c r="C7223" s="7">
        <v>101760</v>
      </c>
      <c r="D7223" s="10">
        <v>4.7367869745545313E-2</v>
      </c>
      <c r="E7223" s="10">
        <v>1.06</v>
      </c>
      <c r="F7223" s="8">
        <v>28.484848484848492</v>
      </c>
      <c r="G7223" s="8">
        <v>25.073746312684371</v>
      </c>
    </row>
    <row r="7224" spans="1:7" x14ac:dyDescent="0.6">
      <c r="A7224" s="3" t="s">
        <v>101</v>
      </c>
      <c r="B7224" s="3" t="s">
        <v>242</v>
      </c>
      <c r="C7224" s="4">
        <v>27840</v>
      </c>
      <c r="D7224" s="9">
        <v>1.084714334947225E-2</v>
      </c>
      <c r="E7224" s="9">
        <v>1.1599999999999999</v>
      </c>
      <c r="F7224" s="5">
        <v>-72.641509433962256</v>
      </c>
      <c r="G7224" s="5">
        <v>11.004784688995221</v>
      </c>
    </row>
    <row r="7225" spans="1:7" x14ac:dyDescent="0.6">
      <c r="A7225" s="6" t="s">
        <v>18</v>
      </c>
      <c r="B7225" s="6" t="s">
        <v>243</v>
      </c>
      <c r="C7225" s="7">
        <v>72656</v>
      </c>
      <c r="D7225" s="10">
        <v>2.7919911095588092E-2</v>
      </c>
      <c r="E7225" s="10">
        <v>1.0763851851851849</v>
      </c>
      <c r="F7225" s="6"/>
      <c r="G7225" s="6"/>
    </row>
    <row r="7226" spans="1:7" x14ac:dyDescent="0.6">
      <c r="A7226" s="3" t="s">
        <v>20</v>
      </c>
      <c r="B7226" s="3" t="s">
        <v>243</v>
      </c>
      <c r="C7226" s="4">
        <v>74006</v>
      </c>
      <c r="D7226" s="9">
        <v>2.5246106125172502E-2</v>
      </c>
      <c r="E7226" s="9">
        <v>1.0963851851851849</v>
      </c>
      <c r="F7226" s="5">
        <v>1.858070909491305</v>
      </c>
      <c r="G7226" s="3"/>
    </row>
    <row r="7227" spans="1:7" x14ac:dyDescent="0.6">
      <c r="A7227" s="6" t="s">
        <v>21</v>
      </c>
      <c r="B7227" s="6" t="s">
        <v>243</v>
      </c>
      <c r="C7227" s="7">
        <v>138123</v>
      </c>
      <c r="D7227" s="10">
        <v>5.0176106607597797E-2</v>
      </c>
      <c r="E7227" s="10">
        <v>1.023133333333333</v>
      </c>
      <c r="F7227" s="8">
        <v>86.637569926762708</v>
      </c>
      <c r="G7227" s="6"/>
    </row>
    <row r="7228" spans="1:7" x14ac:dyDescent="0.6">
      <c r="A7228" s="3" t="s">
        <v>23</v>
      </c>
      <c r="B7228" s="3" t="s">
        <v>243</v>
      </c>
      <c r="C7228" s="4">
        <v>86085</v>
      </c>
      <c r="D7228" s="9">
        <v>3.2618094572051247E-2</v>
      </c>
      <c r="E7228" s="9">
        <v>0.95650000000000002</v>
      </c>
      <c r="F7228" s="5">
        <v>-37.675115657783273</v>
      </c>
      <c r="G7228" s="3"/>
    </row>
    <row r="7229" spans="1:7" x14ac:dyDescent="0.6">
      <c r="A7229" s="6" t="s">
        <v>24</v>
      </c>
      <c r="B7229" s="6" t="s">
        <v>243</v>
      </c>
      <c r="C7229" s="7">
        <v>42372</v>
      </c>
      <c r="D7229" s="10">
        <v>1.8376941915093419E-2</v>
      </c>
      <c r="E7229" s="10">
        <v>0.94159999999999999</v>
      </c>
      <c r="F7229" s="8">
        <v>-50.778881338212237</v>
      </c>
      <c r="G7229" s="6"/>
    </row>
    <row r="7230" spans="1:7" x14ac:dyDescent="0.6">
      <c r="A7230" s="3" t="s">
        <v>28</v>
      </c>
      <c r="B7230" s="3" t="s">
        <v>243</v>
      </c>
      <c r="C7230" s="4">
        <v>170739</v>
      </c>
      <c r="D7230" s="9">
        <v>7.430910698779665E-2</v>
      </c>
      <c r="E7230" s="9">
        <v>0.97565142857142861</v>
      </c>
      <c r="F7230" s="5">
        <v>302.95242141036528</v>
      </c>
      <c r="G7230" s="3"/>
    </row>
    <row r="7231" spans="1:7" x14ac:dyDescent="0.6">
      <c r="A7231" s="6" t="s">
        <v>29</v>
      </c>
      <c r="B7231" s="6" t="s">
        <v>243</v>
      </c>
      <c r="C7231" s="7">
        <v>86400</v>
      </c>
      <c r="D7231" s="10">
        <v>4.2367986380732317E-2</v>
      </c>
      <c r="E7231" s="10">
        <v>0.9</v>
      </c>
      <c r="F7231" s="8">
        <v>-49.39644720889779</v>
      </c>
      <c r="G7231" s="6"/>
    </row>
    <row r="7232" spans="1:7" x14ac:dyDescent="0.6">
      <c r="A7232" s="3" t="s">
        <v>33</v>
      </c>
      <c r="B7232" s="3" t="s">
        <v>243</v>
      </c>
      <c r="C7232" s="4">
        <v>66828</v>
      </c>
      <c r="D7232" s="9">
        <v>3.1441078901554051E-2</v>
      </c>
      <c r="E7232" s="9">
        <v>0.99743283582089548</v>
      </c>
      <c r="F7232" s="5">
        <v>-22.652777777777779</v>
      </c>
      <c r="G7232" s="3"/>
    </row>
    <row r="7233" spans="1:7" x14ac:dyDescent="0.6">
      <c r="A7233" s="6" t="s">
        <v>35</v>
      </c>
      <c r="B7233" s="6" t="s">
        <v>243</v>
      </c>
      <c r="C7233" s="7">
        <v>95648</v>
      </c>
      <c r="D7233" s="10">
        <v>4.4315525858399839E-2</v>
      </c>
      <c r="E7233" s="10">
        <v>1.074696629213483</v>
      </c>
      <c r="F7233" s="8">
        <v>43.125635960974449</v>
      </c>
      <c r="G7233" s="6"/>
    </row>
    <row r="7234" spans="1:7" x14ac:dyDescent="0.6">
      <c r="A7234" s="3" t="s">
        <v>36</v>
      </c>
      <c r="B7234" s="3" t="s">
        <v>243</v>
      </c>
      <c r="C7234" s="4">
        <v>178057</v>
      </c>
      <c r="D7234" s="9">
        <v>8.8566773951689909E-2</v>
      </c>
      <c r="E7234" s="9">
        <v>1.1487548387096771</v>
      </c>
      <c r="F7234" s="5">
        <v>86.158623285379733</v>
      </c>
      <c r="G7234" s="3"/>
    </row>
    <row r="7235" spans="1:7" x14ac:dyDescent="0.6">
      <c r="A7235" s="6" t="s">
        <v>37</v>
      </c>
      <c r="B7235" s="6" t="s">
        <v>243</v>
      </c>
      <c r="C7235" s="7">
        <v>116006</v>
      </c>
      <c r="D7235" s="10">
        <v>4.9257446938450702E-2</v>
      </c>
      <c r="E7235" s="10">
        <v>1.148574257425742</v>
      </c>
      <c r="F7235" s="8">
        <v>-34.848952863408911</v>
      </c>
      <c r="G7235" s="6"/>
    </row>
    <row r="7236" spans="1:7" x14ac:dyDescent="0.6">
      <c r="A7236" s="3" t="s">
        <v>38</v>
      </c>
      <c r="B7236" s="3" t="s">
        <v>243</v>
      </c>
      <c r="C7236" s="4">
        <v>284220</v>
      </c>
      <c r="D7236" s="9">
        <v>0.12491378500837159</v>
      </c>
      <c r="E7236" s="9">
        <v>1.0765909090909089</v>
      </c>
      <c r="F7236" s="5">
        <v>145.00456872920361</v>
      </c>
      <c r="G7236" s="3"/>
    </row>
    <row r="7237" spans="1:7" x14ac:dyDescent="0.6">
      <c r="A7237" s="6" t="s">
        <v>39</v>
      </c>
      <c r="B7237" s="6" t="s">
        <v>243</v>
      </c>
      <c r="C7237" s="7">
        <v>513223</v>
      </c>
      <c r="D7237" s="10">
        <v>0.1960052206393032</v>
      </c>
      <c r="E7237" s="10">
        <v>1.4456985915492959</v>
      </c>
      <c r="F7237" s="8">
        <v>80.572443881500249</v>
      </c>
      <c r="G7237" s="8">
        <v>606.37387139396606</v>
      </c>
    </row>
    <row r="7238" spans="1:7" x14ac:dyDescent="0.6">
      <c r="A7238" s="3" t="s">
        <v>40</v>
      </c>
      <c r="B7238" s="3" t="s">
        <v>243</v>
      </c>
      <c r="C7238" s="4">
        <v>73712</v>
      </c>
      <c r="D7238" s="9">
        <v>2.2669844627542679E-2</v>
      </c>
      <c r="E7238" s="9">
        <v>1.675272727272727</v>
      </c>
      <c r="F7238" s="5">
        <v>-85.637432461132875</v>
      </c>
      <c r="G7238" s="5">
        <v>-0.39726508661459548</v>
      </c>
    </row>
    <row r="7239" spans="1:7" x14ac:dyDescent="0.6">
      <c r="A7239" s="6" t="s">
        <v>41</v>
      </c>
      <c r="B7239" s="6" t="s">
        <v>243</v>
      </c>
      <c r="C7239" s="7">
        <v>130367</v>
      </c>
      <c r="D7239" s="10">
        <v>4.0094067885410652E-2</v>
      </c>
      <c r="E7239" s="10">
        <v>1.9313629629629629</v>
      </c>
      <c r="F7239" s="8">
        <v>76.859941393531585</v>
      </c>
      <c r="G7239" s="8">
        <v>-5.615284927202568</v>
      </c>
    </row>
    <row r="7240" spans="1:7" x14ac:dyDescent="0.6">
      <c r="A7240" s="3" t="s">
        <v>42</v>
      </c>
      <c r="B7240" s="3" t="s">
        <v>243</v>
      </c>
      <c r="C7240" s="4">
        <v>240453</v>
      </c>
      <c r="D7240" s="9">
        <v>6.7730027316225641E-2</v>
      </c>
      <c r="E7240" s="9">
        <v>1.5463215434083599</v>
      </c>
      <c r="F7240" s="5">
        <v>84.443148956407683</v>
      </c>
      <c r="G7240" s="5">
        <v>179.32043910088859</v>
      </c>
    </row>
    <row r="7241" spans="1:7" x14ac:dyDescent="0.6">
      <c r="A7241" s="6" t="s">
        <v>43</v>
      </c>
      <c r="B7241" s="6" t="s">
        <v>243</v>
      </c>
      <c r="C7241" s="7">
        <v>489160</v>
      </c>
      <c r="D7241" s="10">
        <v>0.14644646438668441</v>
      </c>
      <c r="E7241" s="10">
        <v>1.2906596306068601</v>
      </c>
      <c r="F7241" s="8">
        <v>103.4326874690688</v>
      </c>
      <c r="G7241" s="8">
        <v>1054.4416123855381</v>
      </c>
    </row>
    <row r="7242" spans="1:7" x14ac:dyDescent="0.6">
      <c r="A7242" s="3" t="s">
        <v>45</v>
      </c>
      <c r="B7242" s="3" t="s">
        <v>243</v>
      </c>
      <c r="C7242" s="4">
        <v>520320</v>
      </c>
      <c r="D7242" s="9">
        <v>0.14616120127653071</v>
      </c>
      <c r="E7242" s="9">
        <v>1.1988940092165901</v>
      </c>
      <c r="F7242" s="5">
        <v>6.3701038515005406</v>
      </c>
      <c r="G7242" s="5">
        <v>204.74584014197109</v>
      </c>
    </row>
    <row r="7243" spans="1:7" x14ac:dyDescent="0.6">
      <c r="A7243" s="6" t="s">
        <v>46</v>
      </c>
      <c r="B7243" s="6" t="s">
        <v>243</v>
      </c>
      <c r="C7243" s="7">
        <v>342768</v>
      </c>
      <c r="D7243" s="10">
        <v>9.9990708280702528E-2</v>
      </c>
      <c r="E7243" s="10">
        <v>1.241913043478261</v>
      </c>
      <c r="F7243" s="8">
        <v>-34.123616236162363</v>
      </c>
      <c r="G7243" s="8">
        <v>296.72222222222217</v>
      </c>
    </row>
    <row r="7244" spans="1:7" x14ac:dyDescent="0.6">
      <c r="A7244" s="3" t="s">
        <v>47</v>
      </c>
      <c r="B7244" s="3" t="s">
        <v>243</v>
      </c>
      <c r="C7244" s="4">
        <v>116976</v>
      </c>
      <c r="D7244" s="9">
        <v>3.195880815185332E-2</v>
      </c>
      <c r="E7244" s="9">
        <v>1.2184999999999999</v>
      </c>
      <c r="F7244" s="5">
        <v>-65.873127013023392</v>
      </c>
      <c r="G7244" s="5">
        <v>75.04040222661159</v>
      </c>
    </row>
    <row r="7245" spans="1:7" x14ac:dyDescent="0.6">
      <c r="A7245" s="6" t="s">
        <v>48</v>
      </c>
      <c r="B7245" s="6" t="s">
        <v>243</v>
      </c>
      <c r="C7245" s="7">
        <v>311340</v>
      </c>
      <c r="D7245" s="10">
        <v>9.4657540744128979E-2</v>
      </c>
      <c r="E7245" s="10">
        <v>1.3899107142857141</v>
      </c>
      <c r="F7245" s="8">
        <v>166.15716044316781</v>
      </c>
      <c r="G7245" s="8">
        <v>225.5060220809635</v>
      </c>
    </row>
    <row r="7246" spans="1:7" x14ac:dyDescent="0.6">
      <c r="A7246" s="3" t="s">
        <v>50</v>
      </c>
      <c r="B7246" s="3" t="s">
        <v>243</v>
      </c>
      <c r="C7246" s="4">
        <v>30140</v>
      </c>
      <c r="D7246" s="9">
        <v>7.0174496662421537E-3</v>
      </c>
      <c r="E7246" s="9">
        <v>1.37</v>
      </c>
      <c r="F7246" s="5">
        <v>-90.319265112096105</v>
      </c>
      <c r="G7246" s="5">
        <v>-83.072836226601595</v>
      </c>
    </row>
    <row r="7247" spans="1:7" x14ac:dyDescent="0.6">
      <c r="A7247" s="6" t="s">
        <v>51</v>
      </c>
      <c r="B7247" s="6" t="s">
        <v>243</v>
      </c>
      <c r="C7247" s="7">
        <v>164920</v>
      </c>
      <c r="D7247" s="10">
        <v>4.15962427505173E-2</v>
      </c>
      <c r="E7247" s="10">
        <v>1.2307462686567161</v>
      </c>
      <c r="F7247" s="8">
        <v>447.17982747179832</v>
      </c>
      <c r="G7247" s="8">
        <v>42.165060427908912</v>
      </c>
    </row>
    <row r="7248" spans="1:7" x14ac:dyDescent="0.6">
      <c r="A7248" s="3" t="s">
        <v>52</v>
      </c>
      <c r="B7248" s="3" t="s">
        <v>243</v>
      </c>
      <c r="C7248" s="4">
        <v>130100</v>
      </c>
      <c r="D7248" s="9">
        <v>3.478473760575683E-2</v>
      </c>
      <c r="E7248" s="9">
        <v>1.478409090909091</v>
      </c>
      <c r="F7248" s="5">
        <v>-21.11326703856415</v>
      </c>
      <c r="G7248" s="5">
        <v>-54.225599887411157</v>
      </c>
    </row>
    <row r="7249" spans="1:7" x14ac:dyDescent="0.6">
      <c r="A7249" s="6" t="s">
        <v>53</v>
      </c>
      <c r="B7249" s="6" t="s">
        <v>243</v>
      </c>
      <c r="C7249" s="7">
        <v>36300</v>
      </c>
      <c r="D7249" s="10">
        <v>1.167601156091118E-2</v>
      </c>
      <c r="E7249" s="10">
        <v>1.65</v>
      </c>
      <c r="F7249" s="8">
        <v>-72.098385857033051</v>
      </c>
      <c r="G7249" s="8">
        <v>-92.927051203862646</v>
      </c>
    </row>
    <row r="7250" spans="1:7" x14ac:dyDescent="0.6">
      <c r="A7250" s="3" t="s">
        <v>54</v>
      </c>
      <c r="B7250" s="3" t="s">
        <v>243</v>
      </c>
      <c r="C7250" s="4">
        <v>395989</v>
      </c>
      <c r="D7250" s="9">
        <v>0.1112057484589544</v>
      </c>
      <c r="E7250" s="9">
        <v>1.3845769230769229</v>
      </c>
      <c r="F7250" s="5">
        <v>990.87878787878788</v>
      </c>
      <c r="G7250" s="5">
        <v>437.21103755155201</v>
      </c>
    </row>
    <row r="7251" spans="1:7" x14ac:dyDescent="0.6">
      <c r="A7251" s="6" t="s">
        <v>55</v>
      </c>
      <c r="B7251" s="6" t="s">
        <v>243</v>
      </c>
      <c r="C7251" s="7">
        <v>32100</v>
      </c>
      <c r="D7251" s="10">
        <v>1.0961142834020551E-2</v>
      </c>
      <c r="E7251" s="10">
        <v>1.459090909090909</v>
      </c>
      <c r="F7251" s="8">
        <v>-91.89371421933437</v>
      </c>
      <c r="G7251" s="8">
        <v>-75.377204353862552</v>
      </c>
    </row>
    <row r="7252" spans="1:7" x14ac:dyDescent="0.6">
      <c r="A7252" s="3" t="s">
        <v>58</v>
      </c>
      <c r="B7252" s="3" t="s">
        <v>243</v>
      </c>
      <c r="C7252" s="4">
        <v>24200</v>
      </c>
      <c r="D7252" s="9">
        <v>9.9468277934393733E-3</v>
      </c>
      <c r="E7252" s="9">
        <v>1.1000000000000001</v>
      </c>
      <c r="F7252" s="5">
        <v>-24.61059190031153</v>
      </c>
      <c r="G7252" s="5">
        <v>-89.935663102560582</v>
      </c>
    </row>
    <row r="7253" spans="1:7" x14ac:dyDescent="0.6">
      <c r="A7253" s="6" t="s">
        <v>59</v>
      </c>
      <c r="B7253" s="6" t="s">
        <v>243</v>
      </c>
      <c r="C7253" s="7">
        <v>41800</v>
      </c>
      <c r="D7253" s="10">
        <v>1.8759034152262259E-2</v>
      </c>
      <c r="E7253" s="10">
        <v>0.95</v>
      </c>
      <c r="F7253" s="8">
        <v>72.727272727272734</v>
      </c>
      <c r="G7253" s="8">
        <v>-91.454738735791977</v>
      </c>
    </row>
    <row r="7254" spans="1:7" x14ac:dyDescent="0.6">
      <c r="A7254" s="3" t="s">
        <v>64</v>
      </c>
      <c r="B7254" s="3" t="s">
        <v>243</v>
      </c>
      <c r="C7254" s="4">
        <v>155464</v>
      </c>
      <c r="D7254" s="9">
        <v>5.6476865361051468E-2</v>
      </c>
      <c r="E7254" s="9">
        <v>1.143117647058824</v>
      </c>
      <c r="F7254" s="5">
        <v>271.92344497607661</v>
      </c>
      <c r="G7254" s="5">
        <v>-70.121463714637144</v>
      </c>
    </row>
    <row r="7255" spans="1:7" x14ac:dyDescent="0.6">
      <c r="A7255" s="6" t="s">
        <v>65</v>
      </c>
      <c r="B7255" s="6" t="s">
        <v>243</v>
      </c>
      <c r="C7255" s="7">
        <v>76714</v>
      </c>
      <c r="D7255" s="10">
        <v>3.1238275822761109E-2</v>
      </c>
      <c r="E7255" s="10">
        <v>1.162333333333333</v>
      </c>
      <c r="F7255" s="8">
        <v>-50.654813976226009</v>
      </c>
      <c r="G7255" s="8">
        <v>-77.619264342062266</v>
      </c>
    </row>
    <row r="7256" spans="1:7" x14ac:dyDescent="0.6">
      <c r="A7256" s="3" t="s">
        <v>66</v>
      </c>
      <c r="B7256" s="3" t="s">
        <v>243</v>
      </c>
      <c r="C7256" s="4">
        <v>230716</v>
      </c>
      <c r="D7256" s="9">
        <v>0.1009323026271504</v>
      </c>
      <c r="E7256" s="9">
        <v>1.109211538461538</v>
      </c>
      <c r="F7256" s="5">
        <v>200.7482336991944</v>
      </c>
      <c r="G7256" s="5">
        <v>97.233620571741213</v>
      </c>
    </row>
    <row r="7257" spans="1:7" x14ac:dyDescent="0.6">
      <c r="A7257" s="6" t="s">
        <v>67</v>
      </c>
      <c r="B7257" s="6" t="s">
        <v>243</v>
      </c>
      <c r="C7257" s="7">
        <v>64020</v>
      </c>
      <c r="D7257" s="10">
        <v>2.8373711654216201E-2</v>
      </c>
      <c r="E7257" s="10">
        <v>0.97</v>
      </c>
      <c r="F7257" s="8">
        <v>-72.251599368921092</v>
      </c>
      <c r="G7257" s="8">
        <v>-79.437271150510696</v>
      </c>
    </row>
    <row r="7258" spans="1:7" x14ac:dyDescent="0.6">
      <c r="A7258" s="3" t="s">
        <v>68</v>
      </c>
      <c r="B7258" s="3" t="s">
        <v>243</v>
      </c>
      <c r="C7258" s="4">
        <v>22540</v>
      </c>
      <c r="D7258" s="9">
        <v>1.009496988476556E-2</v>
      </c>
      <c r="E7258" s="9">
        <v>1.0245454545454551</v>
      </c>
      <c r="F7258" s="5">
        <v>-64.792252421118405</v>
      </c>
      <c r="G7258" s="5">
        <v>-25.215660252156599</v>
      </c>
    </row>
    <row r="7259" spans="1:7" x14ac:dyDescent="0.6">
      <c r="A7259" s="6" t="s">
        <v>69</v>
      </c>
      <c r="B7259" s="6" t="s">
        <v>243</v>
      </c>
      <c r="C7259" s="7">
        <v>214390</v>
      </c>
      <c r="D7259" s="10">
        <v>8.6893003641955346E-2</v>
      </c>
      <c r="E7259" s="10">
        <v>0.88590909090909087</v>
      </c>
      <c r="F7259" s="8">
        <v>851.15350488021284</v>
      </c>
      <c r="G7259" s="8">
        <v>29.99636187242298</v>
      </c>
    </row>
    <row r="7260" spans="1:7" x14ac:dyDescent="0.6">
      <c r="A7260" s="3" t="s">
        <v>70</v>
      </c>
      <c r="B7260" s="3" t="s">
        <v>243</v>
      </c>
      <c r="C7260" s="4">
        <v>91872</v>
      </c>
      <c r="D7260" s="9">
        <v>3.498496564588862E-2</v>
      </c>
      <c r="E7260" s="9">
        <v>1.044</v>
      </c>
      <c r="F7260" s="5">
        <v>-57.147255002565409</v>
      </c>
      <c r="G7260" s="5">
        <v>-29.38355111452729</v>
      </c>
    </row>
    <row r="7261" spans="1:7" x14ac:dyDescent="0.6">
      <c r="A7261" s="6" t="s">
        <v>71</v>
      </c>
      <c r="B7261" s="6" t="s">
        <v>243</v>
      </c>
      <c r="C7261" s="7">
        <v>199120</v>
      </c>
      <c r="D7261" s="10">
        <v>9.124533081965705E-2</v>
      </c>
      <c r="E7261" s="10">
        <v>1.048</v>
      </c>
      <c r="F7261" s="8">
        <v>116.73632880529431</v>
      </c>
      <c r="G7261" s="8">
        <v>448.53994490358127</v>
      </c>
    </row>
    <row r="7262" spans="1:7" x14ac:dyDescent="0.6">
      <c r="A7262" s="3" t="s">
        <v>72</v>
      </c>
      <c r="B7262" s="3" t="s">
        <v>243</v>
      </c>
      <c r="C7262" s="4">
        <v>129580</v>
      </c>
      <c r="D7262" s="9">
        <v>5.6015713241877707E-2</v>
      </c>
      <c r="E7262" s="9">
        <v>0.98166666666666669</v>
      </c>
      <c r="F7262" s="5">
        <v>-34.92366412213741</v>
      </c>
      <c r="G7262" s="5">
        <v>-67.276868801911178</v>
      </c>
    </row>
    <row r="7263" spans="1:7" x14ac:dyDescent="0.6">
      <c r="A7263" s="6" t="s">
        <v>73</v>
      </c>
      <c r="B7263" s="6" t="s">
        <v>243</v>
      </c>
      <c r="C7263" s="7">
        <v>522390</v>
      </c>
      <c r="D7263" s="10">
        <v>0.23565679532399611</v>
      </c>
      <c r="E7263" s="10">
        <v>0.91326923076923072</v>
      </c>
      <c r="F7263" s="8">
        <v>303.14091680814943</v>
      </c>
      <c r="G7263" s="8">
        <v>1527.383177570093</v>
      </c>
    </row>
    <row r="7264" spans="1:7" x14ac:dyDescent="0.6">
      <c r="A7264" s="3" t="s">
        <v>74</v>
      </c>
      <c r="B7264" s="3" t="s">
        <v>243</v>
      </c>
      <c r="C7264" s="4">
        <v>458260</v>
      </c>
      <c r="D7264" s="9">
        <v>0.1883401640035702</v>
      </c>
      <c r="E7264" s="9">
        <v>0.94681818181818178</v>
      </c>
      <c r="F7264" s="5">
        <v>-12.27626868814488</v>
      </c>
      <c r="G7264" s="5">
        <v>1793.636363636364</v>
      </c>
    </row>
    <row r="7265" spans="1:7" x14ac:dyDescent="0.6">
      <c r="A7265" s="6" t="s">
        <v>75</v>
      </c>
      <c r="B7265" s="6" t="s">
        <v>243</v>
      </c>
      <c r="C7265" s="7">
        <v>197000</v>
      </c>
      <c r="D7265" s="10">
        <v>7.7342062218673888E-2</v>
      </c>
      <c r="E7265" s="10">
        <v>0.98009950248756217</v>
      </c>
      <c r="F7265" s="8">
        <v>-57.0113036267621</v>
      </c>
      <c r="G7265" s="8">
        <v>371.29186602870811</v>
      </c>
    </row>
    <row r="7266" spans="1:7" x14ac:dyDescent="0.6">
      <c r="A7266" s="3" t="s">
        <v>76</v>
      </c>
      <c r="B7266" s="3" t="s">
        <v>243</v>
      </c>
      <c r="C7266" s="4">
        <v>122286</v>
      </c>
      <c r="D7266" s="9">
        <v>4.7832933908686107E-2</v>
      </c>
      <c r="E7266" s="9">
        <v>1.096735426008969</v>
      </c>
      <c r="F7266" s="5">
        <v>-37.925888324873092</v>
      </c>
      <c r="G7266" s="5">
        <v>-21.341275150517159</v>
      </c>
    </row>
    <row r="7267" spans="1:7" x14ac:dyDescent="0.6">
      <c r="A7267" s="6" t="s">
        <v>77</v>
      </c>
      <c r="B7267" s="6" t="s">
        <v>243</v>
      </c>
      <c r="C7267" s="7">
        <v>24420</v>
      </c>
      <c r="D7267" s="10">
        <v>9.3142375799361923E-3</v>
      </c>
      <c r="E7267" s="10">
        <v>1.1100000000000001</v>
      </c>
      <c r="F7267" s="8">
        <v>-80.030420489671755</v>
      </c>
      <c r="G7267" s="8">
        <v>-68.167479208488672</v>
      </c>
    </row>
    <row r="7268" spans="1:7" x14ac:dyDescent="0.6">
      <c r="A7268" s="3" t="s">
        <v>78</v>
      </c>
      <c r="B7268" s="3" t="s">
        <v>243</v>
      </c>
      <c r="C7268" s="4">
        <v>839443</v>
      </c>
      <c r="D7268" s="9">
        <v>0.32125191174609607</v>
      </c>
      <c r="E7268" s="9">
        <v>1.0187415048543691</v>
      </c>
      <c r="F7268" s="5">
        <v>3337.5225225225222</v>
      </c>
      <c r="G7268" s="5">
        <v>263.84255968376698</v>
      </c>
    </row>
    <row r="7269" spans="1:7" x14ac:dyDescent="0.6">
      <c r="A7269" s="6" t="s">
        <v>79</v>
      </c>
      <c r="B7269" s="6" t="s">
        <v>243</v>
      </c>
      <c r="C7269" s="7">
        <v>505211</v>
      </c>
      <c r="D7269" s="10">
        <v>0.19989332212140329</v>
      </c>
      <c r="E7269" s="10">
        <v>0.98674023437500002</v>
      </c>
      <c r="F7269" s="8">
        <v>-39.815925560163109</v>
      </c>
      <c r="G7269" s="8">
        <v>689.14557950640426</v>
      </c>
    </row>
    <row r="7270" spans="1:7" x14ac:dyDescent="0.6">
      <c r="A7270" s="3" t="s">
        <v>80</v>
      </c>
      <c r="B7270" s="3" t="s">
        <v>243</v>
      </c>
      <c r="C7270" s="4">
        <v>377901</v>
      </c>
      <c r="D7270" s="9">
        <v>0.1548187598642928</v>
      </c>
      <c r="E7270" s="9">
        <v>1.049725</v>
      </c>
      <c r="F7270" s="5">
        <v>-25.199372143520229</v>
      </c>
      <c r="G7270" s="5">
        <v>1576.5794143744449</v>
      </c>
    </row>
    <row r="7271" spans="1:7" x14ac:dyDescent="0.6">
      <c r="A7271" s="6" t="s">
        <v>81</v>
      </c>
      <c r="B7271" s="6" t="s">
        <v>243</v>
      </c>
      <c r="C7271" s="7">
        <v>95458</v>
      </c>
      <c r="D7271" s="10">
        <v>4.1437759235870668E-2</v>
      </c>
      <c r="E7271" s="10">
        <v>1.037586956521739</v>
      </c>
      <c r="F7271" s="8">
        <v>-74.739945117901257</v>
      </c>
      <c r="G7271" s="8">
        <v>-55.474602360184711</v>
      </c>
    </row>
    <row r="7272" spans="1:7" x14ac:dyDescent="0.6">
      <c r="A7272" s="3" t="s">
        <v>82</v>
      </c>
      <c r="B7272" s="3" t="s">
        <v>243</v>
      </c>
      <c r="C7272" s="4">
        <v>148023</v>
      </c>
      <c r="D7272" s="9">
        <v>6.0110549026736862E-2</v>
      </c>
      <c r="E7272" s="9">
        <v>1.042415492957746</v>
      </c>
      <c r="F7272" s="5">
        <v>55.066102369628517</v>
      </c>
      <c r="G7272" s="5">
        <v>61.118730407523508</v>
      </c>
    </row>
    <row r="7273" spans="1:7" x14ac:dyDescent="0.6">
      <c r="A7273" s="6" t="s">
        <v>83</v>
      </c>
      <c r="B7273" s="6" t="s">
        <v>243</v>
      </c>
      <c r="C7273" s="7">
        <v>136800</v>
      </c>
      <c r="D7273" s="10">
        <v>5.1296688414037707E-2</v>
      </c>
      <c r="E7273" s="10">
        <v>0.95</v>
      </c>
      <c r="F7273" s="8">
        <v>-7.5819298352283067</v>
      </c>
      <c r="G7273" s="8">
        <v>-31.297709923664119</v>
      </c>
    </row>
    <row r="7274" spans="1:7" x14ac:dyDescent="0.6">
      <c r="A7274" s="3" t="s">
        <v>84</v>
      </c>
      <c r="B7274" s="3" t="s">
        <v>243</v>
      </c>
      <c r="C7274" s="4">
        <v>519196</v>
      </c>
      <c r="D7274" s="9">
        <v>0.21695473535522111</v>
      </c>
      <c r="E7274" s="9">
        <v>1.0301507936507941</v>
      </c>
      <c r="F7274" s="5">
        <v>279.5292397660819</v>
      </c>
      <c r="G7274" s="5">
        <v>300.67603025158201</v>
      </c>
    </row>
    <row r="7275" spans="1:7" x14ac:dyDescent="0.6">
      <c r="A7275" s="6" t="s">
        <v>85</v>
      </c>
      <c r="B7275" s="6" t="s">
        <v>243</v>
      </c>
      <c r="C7275" s="7">
        <v>51</v>
      </c>
      <c r="D7275" s="10">
        <v>1.9783737065227838E-5</v>
      </c>
      <c r="E7275" s="10">
        <v>0.46363636363636362</v>
      </c>
      <c r="F7275" s="8">
        <v>-99.990177120008624</v>
      </c>
      <c r="G7275" s="8">
        <v>-99.990237179119049</v>
      </c>
    </row>
    <row r="7276" spans="1:7" x14ac:dyDescent="0.6">
      <c r="A7276" s="3" t="s">
        <v>86</v>
      </c>
      <c r="B7276" s="3" t="s">
        <v>243</v>
      </c>
      <c r="C7276" s="4">
        <v>55393</v>
      </c>
      <c r="D7276" s="9">
        <v>2.6511914138711009E-2</v>
      </c>
      <c r="E7276" s="9">
        <v>1.1540208333333331</v>
      </c>
      <c r="F7276" s="5">
        <v>108513.7254901961</v>
      </c>
      <c r="G7276" s="5">
        <v>-87.912320516737225</v>
      </c>
    </row>
    <row r="7277" spans="1:7" x14ac:dyDescent="0.6">
      <c r="A7277" s="6" t="s">
        <v>87</v>
      </c>
      <c r="B7277" s="6" t="s">
        <v>243</v>
      </c>
      <c r="C7277" s="7">
        <v>22944</v>
      </c>
      <c r="D7277" s="10">
        <v>9.6329674405322644E-3</v>
      </c>
      <c r="E7277" s="10">
        <v>0.95599999999999996</v>
      </c>
      <c r="F7277" s="8">
        <v>-58.579603921073073</v>
      </c>
      <c r="G7277" s="8">
        <v>-88.353299492385787</v>
      </c>
    </row>
    <row r="7278" spans="1:7" x14ac:dyDescent="0.6">
      <c r="A7278" s="3" t="s">
        <v>88</v>
      </c>
      <c r="B7278" s="3" t="s">
        <v>243</v>
      </c>
      <c r="C7278" s="4">
        <v>70632</v>
      </c>
      <c r="D7278" s="9">
        <v>3.1286269373627648E-2</v>
      </c>
      <c r="E7278" s="9">
        <v>0.98099999999999998</v>
      </c>
      <c r="F7278" s="5">
        <v>207.8451882845188</v>
      </c>
      <c r="G7278" s="5">
        <v>-42.240321868406852</v>
      </c>
    </row>
    <row r="7279" spans="1:7" x14ac:dyDescent="0.6">
      <c r="A7279" s="6" t="s">
        <v>89</v>
      </c>
      <c r="B7279" s="6" t="s">
        <v>243</v>
      </c>
      <c r="C7279" s="7">
        <v>73728</v>
      </c>
      <c r="D7279" s="10">
        <v>2.7139528683404111E-2</v>
      </c>
      <c r="E7279" s="10">
        <v>1.024</v>
      </c>
      <c r="F7279" s="8">
        <v>4.3832823649337493</v>
      </c>
      <c r="G7279" s="8">
        <v>201.91646191646191</v>
      </c>
    </row>
    <row r="7280" spans="1:7" x14ac:dyDescent="0.6">
      <c r="A7280" s="3" t="s">
        <v>90</v>
      </c>
      <c r="B7280" s="3" t="s">
        <v>243</v>
      </c>
      <c r="C7280" s="4">
        <v>66981</v>
      </c>
      <c r="D7280" s="9">
        <v>3.2430744037410093E-2</v>
      </c>
      <c r="E7280" s="9">
        <v>0.95008510638297872</v>
      </c>
      <c r="F7280" s="5">
        <v>-9.1512044270833375</v>
      </c>
      <c r="G7280" s="5">
        <v>-92.020780446081503</v>
      </c>
    </row>
    <row r="7281" spans="1:7" x14ac:dyDescent="0.6">
      <c r="A7281" s="6" t="s">
        <v>92</v>
      </c>
      <c r="B7281" s="6" t="s">
        <v>243</v>
      </c>
      <c r="C7281" s="7">
        <v>185828</v>
      </c>
      <c r="D7281" s="10">
        <v>6.8350830170649662E-2</v>
      </c>
      <c r="E7281" s="10">
        <v>0.97547506561679787</v>
      </c>
      <c r="F7281" s="8">
        <v>177.43389916543501</v>
      </c>
      <c r="G7281" s="8">
        <v>-63.217744665100327</v>
      </c>
    </row>
    <row r="7282" spans="1:7" x14ac:dyDescent="0.6">
      <c r="A7282" s="3" t="s">
        <v>93</v>
      </c>
      <c r="B7282" s="3" t="s">
        <v>243</v>
      </c>
      <c r="C7282" s="4">
        <v>49440</v>
      </c>
      <c r="D7282" s="9">
        <v>2.2759764945028859E-2</v>
      </c>
      <c r="E7282" s="9">
        <v>1.03</v>
      </c>
      <c r="F7282" s="5">
        <v>-73.394752136384184</v>
      </c>
      <c r="G7282" s="5">
        <v>-86.917208475235569</v>
      </c>
    </row>
    <row r="7283" spans="1:7" x14ac:dyDescent="0.6">
      <c r="A7283" s="6" t="s">
        <v>94</v>
      </c>
      <c r="B7283" s="6" t="s">
        <v>243</v>
      </c>
      <c r="C7283" s="7">
        <v>243936</v>
      </c>
      <c r="D7283" s="10">
        <v>9.9204517520999097E-2</v>
      </c>
      <c r="E7283" s="10">
        <v>0.92400000000000004</v>
      </c>
      <c r="F7283" s="8">
        <v>393.39805825242718</v>
      </c>
      <c r="G7283" s="8">
        <v>155.54275178612579</v>
      </c>
    </row>
    <row r="7284" spans="1:7" x14ac:dyDescent="0.6">
      <c r="A7284" s="3" t="s">
        <v>95</v>
      </c>
      <c r="B7284" s="3" t="s">
        <v>243</v>
      </c>
      <c r="C7284" s="4">
        <v>20664</v>
      </c>
      <c r="D7284" s="9">
        <v>1.019515849270344E-2</v>
      </c>
      <c r="E7284" s="9">
        <v>0.86099999999999999</v>
      </c>
      <c r="F7284" s="5">
        <v>-91.528925619834709</v>
      </c>
      <c r="G7284" s="5">
        <v>-86.040007296163438</v>
      </c>
    </row>
    <row r="7285" spans="1:7" x14ac:dyDescent="0.6">
      <c r="A7285" s="6" t="s">
        <v>96</v>
      </c>
      <c r="B7285" s="6" t="s">
        <v>243</v>
      </c>
      <c r="C7285" s="7">
        <v>118133</v>
      </c>
      <c r="D7285" s="10">
        <v>6.2312171196984407E-2</v>
      </c>
      <c r="E7285" s="10">
        <v>1.012930332261522</v>
      </c>
      <c r="F7285" s="8">
        <v>471.68505613627559</v>
      </c>
      <c r="G7285" s="8">
        <v>-13.645467836257311</v>
      </c>
    </row>
    <row r="7286" spans="1:7" x14ac:dyDescent="0.6">
      <c r="A7286" s="3" t="s">
        <v>97</v>
      </c>
      <c r="B7286" s="3" t="s">
        <v>243</v>
      </c>
      <c r="C7286" s="4">
        <v>23290</v>
      </c>
      <c r="D7286" s="9">
        <v>1.1056700235248511E-2</v>
      </c>
      <c r="E7286" s="9">
        <v>0.97041666666666671</v>
      </c>
      <c r="F7286" s="5">
        <v>-80.284933083896973</v>
      </c>
      <c r="G7286" s="5">
        <v>-95.514218137273787</v>
      </c>
    </row>
    <row r="7287" spans="1:7" x14ac:dyDescent="0.6">
      <c r="A7287" s="6" t="s">
        <v>99</v>
      </c>
      <c r="B7287" s="6" t="s">
        <v>243</v>
      </c>
      <c r="C7287" s="7">
        <v>71065</v>
      </c>
      <c r="D7287" s="10">
        <v>3.2755141894707761E-2</v>
      </c>
      <c r="E7287" s="10">
        <v>1.035555555555556</v>
      </c>
      <c r="F7287" s="8">
        <v>205.130957492486</v>
      </c>
      <c r="G7287" s="8">
        <v>139243.13725490199</v>
      </c>
    </row>
    <row r="7288" spans="1:7" x14ac:dyDescent="0.6">
      <c r="A7288" s="3" t="s">
        <v>100</v>
      </c>
      <c r="B7288" s="3" t="s">
        <v>243</v>
      </c>
      <c r="C7288" s="4">
        <v>86976</v>
      </c>
      <c r="D7288" s="9">
        <v>4.0486122631569858E-2</v>
      </c>
      <c r="E7288" s="9">
        <v>0.90600000000000003</v>
      </c>
      <c r="F7288" s="5">
        <v>22.389361851825779</v>
      </c>
      <c r="G7288" s="5">
        <v>57.016229487480373</v>
      </c>
    </row>
    <row r="7289" spans="1:7" x14ac:dyDescent="0.6">
      <c r="A7289" s="6" t="s">
        <v>101</v>
      </c>
      <c r="B7289" s="6" t="s">
        <v>243</v>
      </c>
      <c r="C7289" s="7">
        <v>38053</v>
      </c>
      <c r="D7289" s="10">
        <v>1.482637736628835E-2</v>
      </c>
      <c r="E7289" s="10">
        <v>1.844993939393939</v>
      </c>
      <c r="F7289" s="8">
        <v>-56.248850257542323</v>
      </c>
      <c r="G7289" s="8">
        <v>65.851638772663861</v>
      </c>
    </row>
    <row r="7290" spans="1:7" x14ac:dyDescent="0.6">
      <c r="A7290" s="3" t="s">
        <v>102</v>
      </c>
      <c r="B7290" s="3" t="s">
        <v>243</v>
      </c>
      <c r="C7290" s="4">
        <v>46800</v>
      </c>
      <c r="D7290" s="9">
        <v>2.054328869063074E-2</v>
      </c>
      <c r="E7290" s="9">
        <v>1.95</v>
      </c>
      <c r="F7290" s="5">
        <v>22.986361127900562</v>
      </c>
      <c r="G7290" s="5">
        <v>-33.741080530071358</v>
      </c>
    </row>
    <row r="7291" spans="1:7" x14ac:dyDescent="0.6">
      <c r="A7291" s="6" t="s">
        <v>14</v>
      </c>
      <c r="B7291" s="6" t="s">
        <v>299</v>
      </c>
      <c r="C7291" s="7">
        <v>86971</v>
      </c>
      <c r="D7291" s="10">
        <v>3.3547276892730099E-2</v>
      </c>
      <c r="E7291" s="10">
        <v>1.2789852941176469</v>
      </c>
      <c r="F7291" s="6"/>
      <c r="G7291" s="6"/>
    </row>
    <row r="7292" spans="1:7" x14ac:dyDescent="0.6">
      <c r="A7292" s="3" t="s">
        <v>15</v>
      </c>
      <c r="B7292" s="3" t="s">
        <v>299</v>
      </c>
      <c r="C7292" s="4">
        <v>23694</v>
      </c>
      <c r="D7292" s="9">
        <v>9.3511854754832913E-3</v>
      </c>
      <c r="E7292" s="9">
        <v>1.041494505494506</v>
      </c>
      <c r="F7292" s="5">
        <v>-72.75643605339711</v>
      </c>
      <c r="G7292" s="3"/>
    </row>
    <row r="7293" spans="1:7" x14ac:dyDescent="0.6">
      <c r="A7293" s="6" t="s">
        <v>16</v>
      </c>
      <c r="B7293" s="6" t="s">
        <v>299</v>
      </c>
      <c r="C7293" s="7">
        <v>146532</v>
      </c>
      <c r="D7293" s="10">
        <v>5.4845031868859098E-2</v>
      </c>
      <c r="E7293" s="10">
        <v>1.03556183745583</v>
      </c>
      <c r="F7293" s="8">
        <v>518.43504684730317</v>
      </c>
      <c r="G7293" s="6"/>
    </row>
    <row r="7294" spans="1:7" x14ac:dyDescent="0.6">
      <c r="A7294" s="3" t="s">
        <v>17</v>
      </c>
      <c r="B7294" s="3" t="s">
        <v>299</v>
      </c>
      <c r="C7294" s="4">
        <v>70305</v>
      </c>
      <c r="D7294" s="9">
        <v>2.833318068221858E-2</v>
      </c>
      <c r="E7294" s="9">
        <v>1.03010989010989</v>
      </c>
      <c r="F7294" s="5">
        <v>-52.020719023830978</v>
      </c>
      <c r="G7294" s="3"/>
    </row>
    <row r="7295" spans="1:7" x14ac:dyDescent="0.6">
      <c r="A7295" s="6" t="s">
        <v>18</v>
      </c>
      <c r="B7295" s="6" t="s">
        <v>299</v>
      </c>
      <c r="C7295" s="7">
        <v>119460</v>
      </c>
      <c r="D7295" s="10">
        <v>4.5905535392520277E-2</v>
      </c>
      <c r="E7295" s="10">
        <v>1.118539325842697</v>
      </c>
      <c r="F7295" s="8">
        <v>69.916791124386606</v>
      </c>
      <c r="G7295" s="6"/>
    </row>
    <row r="7296" spans="1:7" x14ac:dyDescent="0.6">
      <c r="A7296" s="3" t="s">
        <v>19</v>
      </c>
      <c r="B7296" s="3" t="s">
        <v>299</v>
      </c>
      <c r="C7296" s="4">
        <v>100064</v>
      </c>
      <c r="D7296" s="9">
        <v>4.5675465012057007E-2</v>
      </c>
      <c r="E7296" s="9">
        <v>1.4661391941391939</v>
      </c>
      <c r="F7296" s="5">
        <v>-16.23639712037502</v>
      </c>
      <c r="G7296" s="3"/>
    </row>
    <row r="7297" spans="1:7" x14ac:dyDescent="0.6">
      <c r="A7297" s="6" t="s">
        <v>20</v>
      </c>
      <c r="B7297" s="6" t="s">
        <v>299</v>
      </c>
      <c r="C7297" s="7">
        <v>294720</v>
      </c>
      <c r="D7297" s="10">
        <v>0.1005395832393433</v>
      </c>
      <c r="E7297" s="10">
        <v>1.023333333333333</v>
      </c>
      <c r="F7297" s="8">
        <v>194.5314998401023</v>
      </c>
      <c r="G7297" s="6"/>
    </row>
    <row r="7298" spans="1:7" x14ac:dyDescent="0.6">
      <c r="A7298" s="3" t="s">
        <v>21</v>
      </c>
      <c r="B7298" s="3" t="s">
        <v>299</v>
      </c>
      <c r="C7298" s="4">
        <v>210615</v>
      </c>
      <c r="D7298" s="9">
        <v>7.6510361729467305E-2</v>
      </c>
      <c r="E7298" s="9">
        <v>1.5043928571428571</v>
      </c>
      <c r="F7298" s="5">
        <v>-28.537255700325741</v>
      </c>
      <c r="G7298" s="3"/>
    </row>
    <row r="7299" spans="1:7" x14ac:dyDescent="0.6">
      <c r="A7299" s="6" t="s">
        <v>22</v>
      </c>
      <c r="B7299" s="6" t="s">
        <v>299</v>
      </c>
      <c r="C7299" s="7">
        <v>332856</v>
      </c>
      <c r="D7299" s="10">
        <v>0.1306510583445786</v>
      </c>
      <c r="E7299" s="10">
        <v>0.89381310418904403</v>
      </c>
      <c r="F7299" s="8">
        <v>58.040025639199477</v>
      </c>
      <c r="G7299" s="6"/>
    </row>
    <row r="7300" spans="1:7" x14ac:dyDescent="0.6">
      <c r="A7300" s="3" t="s">
        <v>24</v>
      </c>
      <c r="B7300" s="3" t="s">
        <v>299</v>
      </c>
      <c r="C7300" s="4">
        <v>93360</v>
      </c>
      <c r="D7300" s="9">
        <v>4.0490684820001933E-2</v>
      </c>
      <c r="E7300" s="9">
        <v>0.97250000000000003</v>
      </c>
      <c r="F7300" s="5">
        <v>-71.951835027759742</v>
      </c>
      <c r="G7300" s="3"/>
    </row>
    <row r="7301" spans="1:7" x14ac:dyDescent="0.6">
      <c r="A7301" s="6" t="s">
        <v>25</v>
      </c>
      <c r="B7301" s="6" t="s">
        <v>299</v>
      </c>
      <c r="C7301" s="7">
        <v>38850</v>
      </c>
      <c r="D7301" s="10">
        <v>1.5515797094302159E-2</v>
      </c>
      <c r="E7301" s="10">
        <v>0.92500000000000004</v>
      </c>
      <c r="F7301" s="8">
        <v>-58.386889460154237</v>
      </c>
      <c r="G7301" s="6"/>
    </row>
    <row r="7302" spans="1:7" x14ac:dyDescent="0.6">
      <c r="A7302" s="3" t="s">
        <v>41</v>
      </c>
      <c r="B7302" s="3" t="s">
        <v>299</v>
      </c>
      <c r="C7302" s="4">
        <v>8952</v>
      </c>
      <c r="D7302" s="9">
        <v>2.7531667961232229E-3</v>
      </c>
      <c r="E7302" s="9">
        <v>1.1363290175171361</v>
      </c>
      <c r="F7302" s="5">
        <v>-76.95752895752895</v>
      </c>
      <c r="G7302" s="3"/>
    </row>
    <row r="7303" spans="1:7" x14ac:dyDescent="0.6">
      <c r="A7303" s="6" t="s">
        <v>15</v>
      </c>
      <c r="B7303" s="6" t="s">
        <v>244</v>
      </c>
      <c r="C7303" s="7">
        <v>156856</v>
      </c>
      <c r="D7303" s="10">
        <v>6.1905526670988753E-2</v>
      </c>
      <c r="E7303" s="10">
        <v>1.160177514792899</v>
      </c>
      <c r="F7303" s="6"/>
      <c r="G7303" s="6"/>
    </row>
    <row r="7304" spans="1:7" x14ac:dyDescent="0.6">
      <c r="A7304" s="3" t="s">
        <v>16</v>
      </c>
      <c r="B7304" s="3" t="s">
        <v>244</v>
      </c>
      <c r="C7304" s="4">
        <v>348366</v>
      </c>
      <c r="D7304" s="9">
        <v>0.1303888868781356</v>
      </c>
      <c r="E7304" s="9">
        <v>1.08188198757764</v>
      </c>
      <c r="F7304" s="5">
        <v>122.0928749936247</v>
      </c>
      <c r="G7304" s="3"/>
    </row>
    <row r="7305" spans="1:7" x14ac:dyDescent="0.6">
      <c r="A7305" s="6" t="s">
        <v>17</v>
      </c>
      <c r="B7305" s="6" t="s">
        <v>244</v>
      </c>
      <c r="C7305" s="7">
        <v>371046</v>
      </c>
      <c r="D7305" s="10">
        <v>0.1495329401808474</v>
      </c>
      <c r="E7305" s="10">
        <v>1.093885613207547</v>
      </c>
      <c r="F7305" s="8">
        <v>6.5103942405401183</v>
      </c>
      <c r="G7305" s="6"/>
    </row>
    <row r="7306" spans="1:7" x14ac:dyDescent="0.6">
      <c r="A7306" s="3" t="s">
        <v>18</v>
      </c>
      <c r="B7306" s="3" t="s">
        <v>244</v>
      </c>
      <c r="C7306" s="4">
        <v>446411</v>
      </c>
      <c r="D7306" s="9">
        <v>0.1715447510472993</v>
      </c>
      <c r="E7306" s="9">
        <v>1.24556640625</v>
      </c>
      <c r="F7306" s="5">
        <v>20.31149776577568</v>
      </c>
      <c r="G7306" s="3"/>
    </row>
    <row r="7307" spans="1:7" x14ac:dyDescent="0.6">
      <c r="A7307" s="6" t="s">
        <v>19</v>
      </c>
      <c r="B7307" s="6" t="s">
        <v>244</v>
      </c>
      <c r="C7307" s="7">
        <v>97214</v>
      </c>
      <c r="D7307" s="10">
        <v>4.4374546846839107E-2</v>
      </c>
      <c r="E7307" s="10">
        <v>1.1383372365339579</v>
      </c>
      <c r="F7307" s="8">
        <v>-78.223206865422227</v>
      </c>
      <c r="G7307" s="6"/>
    </row>
    <row r="7308" spans="1:7" x14ac:dyDescent="0.6">
      <c r="A7308" s="3" t="s">
        <v>20</v>
      </c>
      <c r="B7308" s="3" t="s">
        <v>244</v>
      </c>
      <c r="C7308" s="4">
        <v>257030</v>
      </c>
      <c r="D7308" s="9">
        <v>8.7682169788302136E-2</v>
      </c>
      <c r="E7308" s="9">
        <v>1.2357211538461541</v>
      </c>
      <c r="F7308" s="5">
        <v>164.39607463945521</v>
      </c>
      <c r="G7308" s="3"/>
    </row>
    <row r="7309" spans="1:7" x14ac:dyDescent="0.6">
      <c r="A7309" s="6" t="s">
        <v>21</v>
      </c>
      <c r="B7309" s="6" t="s">
        <v>244</v>
      </c>
      <c r="C7309" s="7">
        <v>76520</v>
      </c>
      <c r="D7309" s="10">
        <v>2.779751147610017E-2</v>
      </c>
      <c r="E7309" s="10">
        <v>1.131952662721893</v>
      </c>
      <c r="F7309" s="8">
        <v>-70.229156129634674</v>
      </c>
      <c r="G7309" s="6"/>
    </row>
    <row r="7310" spans="1:7" x14ac:dyDescent="0.6">
      <c r="A7310" s="3" t="s">
        <v>23</v>
      </c>
      <c r="B7310" s="3" t="s">
        <v>244</v>
      </c>
      <c r="C7310" s="4">
        <v>472768</v>
      </c>
      <c r="D7310" s="9">
        <v>0.17913447563035981</v>
      </c>
      <c r="E7310" s="9">
        <v>1.126711153479504</v>
      </c>
      <c r="F7310" s="5">
        <v>517.83585990590689</v>
      </c>
      <c r="G7310" s="3"/>
    </row>
    <row r="7311" spans="1:7" x14ac:dyDescent="0.6">
      <c r="A7311" s="6" t="s">
        <v>24</v>
      </c>
      <c r="B7311" s="6" t="s">
        <v>244</v>
      </c>
      <c r="C7311" s="7">
        <v>78160</v>
      </c>
      <c r="D7311" s="10">
        <v>3.3898371096094157E-2</v>
      </c>
      <c r="E7311" s="10">
        <v>1.1494117647058819</v>
      </c>
      <c r="F7311" s="8">
        <v>-83.467578177880057</v>
      </c>
      <c r="G7311" s="6"/>
    </row>
    <row r="7312" spans="1:7" x14ac:dyDescent="0.6">
      <c r="A7312" s="3" t="s">
        <v>25</v>
      </c>
      <c r="B7312" s="3" t="s">
        <v>244</v>
      </c>
      <c r="C7312" s="4">
        <v>695180</v>
      </c>
      <c r="D7312" s="9">
        <v>0.27763891438911142</v>
      </c>
      <c r="E7312" s="9">
        <v>1.0761300309597519</v>
      </c>
      <c r="F7312" s="5">
        <v>789.43193449334694</v>
      </c>
      <c r="G7312" s="3"/>
    </row>
    <row r="7313" spans="1:7" x14ac:dyDescent="0.6">
      <c r="A7313" s="6" t="s">
        <v>26</v>
      </c>
      <c r="B7313" s="6" t="s">
        <v>244</v>
      </c>
      <c r="C7313" s="7">
        <v>404165</v>
      </c>
      <c r="D7313" s="10">
        <v>0.18861422670820099</v>
      </c>
      <c r="E7313" s="10">
        <v>0.9577369668246446</v>
      </c>
      <c r="F7313" s="8">
        <v>-41.86181996029805</v>
      </c>
      <c r="G7313" s="6"/>
    </row>
    <row r="7314" spans="1:7" x14ac:dyDescent="0.6">
      <c r="A7314" s="3" t="s">
        <v>27</v>
      </c>
      <c r="B7314" s="3" t="s">
        <v>244</v>
      </c>
      <c r="C7314" s="4">
        <v>690524</v>
      </c>
      <c r="D7314" s="9">
        <v>0.30360128783673768</v>
      </c>
      <c r="E7314" s="9">
        <v>1.017721444362564</v>
      </c>
      <c r="F7314" s="5">
        <v>70.852003513416534</v>
      </c>
      <c r="G7314" s="3"/>
    </row>
    <row r="7315" spans="1:7" x14ac:dyDescent="0.6">
      <c r="A7315" s="6" t="s">
        <v>28</v>
      </c>
      <c r="B7315" s="6" t="s">
        <v>244</v>
      </c>
      <c r="C7315" s="7">
        <v>1233940</v>
      </c>
      <c r="D7315" s="10">
        <v>0.53703594068444693</v>
      </c>
      <c r="E7315" s="10">
        <v>1.0316145887762569</v>
      </c>
      <c r="F7315" s="8">
        <v>78.696178554257344</v>
      </c>
      <c r="G7315" s="8">
        <v>686.67057683480391</v>
      </c>
    </row>
    <row r="7316" spans="1:7" x14ac:dyDescent="0.6">
      <c r="A7316" s="3" t="s">
        <v>29</v>
      </c>
      <c r="B7316" s="3" t="s">
        <v>244</v>
      </c>
      <c r="C7316" s="4">
        <v>639435</v>
      </c>
      <c r="D7316" s="9">
        <v>0.31355987698337467</v>
      </c>
      <c r="E7316" s="9">
        <v>0.97474847560975608</v>
      </c>
      <c r="F7316" s="5">
        <v>-48.179409047441517</v>
      </c>
      <c r="G7316" s="5">
        <v>83.552642910042891</v>
      </c>
    </row>
    <row r="7317" spans="1:7" x14ac:dyDescent="0.6">
      <c r="A7317" s="6" t="s">
        <v>30</v>
      </c>
      <c r="B7317" s="6" t="s">
        <v>244</v>
      </c>
      <c r="C7317" s="7">
        <v>30940</v>
      </c>
      <c r="D7317" s="10">
        <v>1.4229174505110669E-2</v>
      </c>
      <c r="E7317" s="10">
        <v>0.91</v>
      </c>
      <c r="F7317" s="8">
        <v>-95.161353382282797</v>
      </c>
      <c r="G7317" s="8">
        <v>-91.661411253591197</v>
      </c>
    </row>
    <row r="7318" spans="1:7" x14ac:dyDescent="0.6">
      <c r="A7318" s="3" t="s">
        <v>31</v>
      </c>
      <c r="B7318" s="3" t="s">
        <v>244</v>
      </c>
      <c r="C7318" s="4">
        <v>149368</v>
      </c>
      <c r="D7318" s="9">
        <v>6.7631742337587064E-2</v>
      </c>
      <c r="E7318" s="9">
        <v>0.86339884393063582</v>
      </c>
      <c r="F7318" s="5">
        <v>382.76664511958631</v>
      </c>
      <c r="G7318" s="5">
        <v>-66.540251024280323</v>
      </c>
    </row>
    <row r="7319" spans="1:7" x14ac:dyDescent="0.6">
      <c r="A7319" s="6" t="s">
        <v>32</v>
      </c>
      <c r="B7319" s="6" t="s">
        <v>244</v>
      </c>
      <c r="C7319" s="7">
        <v>85940</v>
      </c>
      <c r="D7319" s="10">
        <v>3.8580975384341083E-2</v>
      </c>
      <c r="E7319" s="10">
        <v>1.0230952380952381</v>
      </c>
      <c r="F7319" s="8">
        <v>-42.464249370681813</v>
      </c>
      <c r="G7319" s="8">
        <v>-11.59709506861152</v>
      </c>
    </row>
    <row r="7320" spans="1:7" x14ac:dyDescent="0.6">
      <c r="A7320" s="3" t="s">
        <v>33</v>
      </c>
      <c r="B7320" s="3" t="s">
        <v>244</v>
      </c>
      <c r="C7320" s="4">
        <v>344520</v>
      </c>
      <c r="D7320" s="9">
        <v>0.16208895228292641</v>
      </c>
      <c r="E7320" s="9">
        <v>0.96234636871508383</v>
      </c>
      <c r="F7320" s="5">
        <v>300.8843379101699</v>
      </c>
      <c r="G7320" s="5">
        <v>34.038828152355748</v>
      </c>
    </row>
    <row r="7321" spans="1:7" x14ac:dyDescent="0.6">
      <c r="A7321" s="6" t="s">
        <v>34</v>
      </c>
      <c r="B7321" s="6" t="s">
        <v>244</v>
      </c>
      <c r="C7321" s="7">
        <v>130280</v>
      </c>
      <c r="D7321" s="10">
        <v>5.4673075362755313E-2</v>
      </c>
      <c r="E7321" s="10">
        <v>0.98696969696969694</v>
      </c>
      <c r="F7321" s="8">
        <v>-62.185069081620803</v>
      </c>
      <c r="G7321" s="8">
        <v>70.256142185049654</v>
      </c>
    </row>
    <row r="7322" spans="1:7" x14ac:dyDescent="0.6">
      <c r="A7322" s="3" t="s">
        <v>35</v>
      </c>
      <c r="B7322" s="3" t="s">
        <v>244</v>
      </c>
      <c r="C7322" s="4">
        <v>36990</v>
      </c>
      <c r="D7322" s="9">
        <v>1.7138165999312172E-2</v>
      </c>
      <c r="E7322" s="9">
        <v>1.087941176470588</v>
      </c>
      <c r="F7322" s="5">
        <v>-71.607307338041153</v>
      </c>
      <c r="G7322" s="5">
        <v>-92.175866386895905</v>
      </c>
    </row>
    <row r="7323" spans="1:7" x14ac:dyDescent="0.6">
      <c r="A7323" s="6" t="s">
        <v>36</v>
      </c>
      <c r="B7323" s="6" t="s">
        <v>244</v>
      </c>
      <c r="C7323" s="7">
        <v>82955</v>
      </c>
      <c r="D7323" s="10">
        <v>4.1262386388417401E-2</v>
      </c>
      <c r="E7323" s="10">
        <v>1.005515151515151</v>
      </c>
      <c r="F7323" s="8">
        <v>124.2633144092998</v>
      </c>
      <c r="G7323" s="8">
        <v>6.1348515864892539</v>
      </c>
    </row>
    <row r="7324" spans="1:7" x14ac:dyDescent="0.6">
      <c r="A7324" s="3" t="s">
        <v>38</v>
      </c>
      <c r="B7324" s="3" t="s">
        <v>244</v>
      </c>
      <c r="C7324" s="4">
        <v>92340</v>
      </c>
      <c r="D7324" s="9">
        <v>4.0583135978020657E-2</v>
      </c>
      <c r="E7324" s="9">
        <v>0.93272727272727274</v>
      </c>
      <c r="F7324" s="5">
        <v>11.313362666505929</v>
      </c>
      <c r="G7324" s="5">
        <v>-86.717109237895215</v>
      </c>
    </row>
    <row r="7325" spans="1:7" x14ac:dyDescent="0.6">
      <c r="A7325" s="6" t="s">
        <v>39</v>
      </c>
      <c r="B7325" s="6" t="s">
        <v>244</v>
      </c>
      <c r="C7325" s="7">
        <v>98850</v>
      </c>
      <c r="D7325" s="10">
        <v>3.7751846780434847E-2</v>
      </c>
      <c r="E7325" s="10">
        <v>1.190963855421687</v>
      </c>
      <c r="F7325" s="8">
        <v>7.0500324886289878</v>
      </c>
      <c r="G7325" s="8">
        <v>-75.542167184194568</v>
      </c>
    </row>
    <row r="7326" spans="1:7" x14ac:dyDescent="0.6">
      <c r="A7326" s="3" t="s">
        <v>40</v>
      </c>
      <c r="B7326" s="3" t="s">
        <v>244</v>
      </c>
      <c r="C7326" s="4">
        <v>328780</v>
      </c>
      <c r="D7326" s="9">
        <v>0.1011150357695285</v>
      </c>
      <c r="E7326" s="9">
        <v>1.399063829787234</v>
      </c>
      <c r="F7326" s="5">
        <v>232.60495700556399</v>
      </c>
      <c r="G7326" s="5">
        <v>-52.386883004790562</v>
      </c>
    </row>
    <row r="7327" spans="1:7" x14ac:dyDescent="0.6">
      <c r="A7327" s="6" t="s">
        <v>41</v>
      </c>
      <c r="B7327" s="6" t="s">
        <v>244</v>
      </c>
      <c r="C7327" s="7">
        <v>252200</v>
      </c>
      <c r="D7327" s="10">
        <v>7.7563523903292755E-2</v>
      </c>
      <c r="E7327" s="10">
        <v>1.659210526315789</v>
      </c>
      <c r="F7327" s="8">
        <v>-23.29217105663361</v>
      </c>
      <c r="G7327" s="8">
        <v>-79.561404930547681</v>
      </c>
    </row>
    <row r="7328" spans="1:7" x14ac:dyDescent="0.6">
      <c r="A7328" s="3" t="s">
        <v>42</v>
      </c>
      <c r="B7328" s="3" t="s">
        <v>244</v>
      </c>
      <c r="C7328" s="4">
        <v>61880</v>
      </c>
      <c r="D7328" s="9">
        <v>1.7430159284051529E-2</v>
      </c>
      <c r="E7328" s="9">
        <v>1.82</v>
      </c>
      <c r="F7328" s="5">
        <v>-75.463917525773198</v>
      </c>
      <c r="G7328" s="5">
        <v>-90.322706764565595</v>
      </c>
    </row>
    <row r="7329" spans="1:7" x14ac:dyDescent="0.6">
      <c r="A7329" s="6" t="s">
        <v>43</v>
      </c>
      <c r="B7329" s="6" t="s">
        <v>244</v>
      </c>
      <c r="C7329" s="7">
        <v>159920</v>
      </c>
      <c r="D7329" s="10">
        <v>4.78774196269494E-2</v>
      </c>
      <c r="E7329" s="10">
        <v>1.3668376068376069</v>
      </c>
      <c r="F7329" s="8">
        <v>158.43568196509369</v>
      </c>
      <c r="G7329" s="8">
        <v>416.8713639301875</v>
      </c>
    </row>
    <row r="7330" spans="1:7" x14ac:dyDescent="0.6">
      <c r="A7330" s="3" t="s">
        <v>44</v>
      </c>
      <c r="B7330" s="3" t="s">
        <v>244</v>
      </c>
      <c r="C7330" s="4">
        <v>45560</v>
      </c>
      <c r="D7330" s="9">
        <v>1.278807891466238E-2</v>
      </c>
      <c r="E7330" s="9">
        <v>1.34</v>
      </c>
      <c r="F7330" s="5">
        <v>-71.510755377688852</v>
      </c>
      <c r="G7330" s="5">
        <v>-69.498152214664458</v>
      </c>
    </row>
    <row r="7331" spans="1:7" x14ac:dyDescent="0.6">
      <c r="A7331" s="6" t="s">
        <v>45</v>
      </c>
      <c r="B7331" s="6" t="s">
        <v>244</v>
      </c>
      <c r="C7331" s="7">
        <v>249120</v>
      </c>
      <c r="D7331" s="10">
        <v>6.9979394338117548E-2</v>
      </c>
      <c r="E7331" s="10">
        <v>1.233267326732673</v>
      </c>
      <c r="F7331" s="8">
        <v>446.79543459174721</v>
      </c>
      <c r="G7331" s="8">
        <v>189.8766581335816</v>
      </c>
    </row>
    <row r="7332" spans="1:7" x14ac:dyDescent="0.6">
      <c r="A7332" s="3" t="s">
        <v>46</v>
      </c>
      <c r="B7332" s="3" t="s">
        <v>244</v>
      </c>
      <c r="C7332" s="4">
        <v>506384</v>
      </c>
      <c r="D7332" s="9">
        <v>0.14772001710199101</v>
      </c>
      <c r="E7332" s="9">
        <v>1.259661691542288</v>
      </c>
      <c r="F7332" s="5">
        <v>103.26910725754659</v>
      </c>
      <c r="G7332" s="5">
        <v>46.982468361778707</v>
      </c>
    </row>
    <row r="7333" spans="1:7" x14ac:dyDescent="0.6">
      <c r="A7333" s="6" t="s">
        <v>47</v>
      </c>
      <c r="B7333" s="6" t="s">
        <v>244</v>
      </c>
      <c r="C7333" s="7">
        <v>496997</v>
      </c>
      <c r="D7333" s="10">
        <v>0.1357836801997559</v>
      </c>
      <c r="E7333" s="10">
        <v>1.2340086902545</v>
      </c>
      <c r="F7333" s="8">
        <v>-1.853731555499383</v>
      </c>
      <c r="G7333" s="8">
        <v>281.48372735646302</v>
      </c>
    </row>
    <row r="7334" spans="1:7" x14ac:dyDescent="0.6">
      <c r="A7334" s="3" t="s">
        <v>48</v>
      </c>
      <c r="B7334" s="3" t="s">
        <v>244</v>
      </c>
      <c r="C7334" s="4">
        <v>665283</v>
      </c>
      <c r="D7334" s="9">
        <v>0.20226778659624961</v>
      </c>
      <c r="E7334" s="9">
        <v>1.3795396578538099</v>
      </c>
      <c r="F7334" s="5">
        <v>33.860566562776029</v>
      </c>
      <c r="G7334" s="5">
        <v>1698.5482562854829</v>
      </c>
    </row>
    <row r="7335" spans="1:7" x14ac:dyDescent="0.6">
      <c r="A7335" s="6" t="s">
        <v>49</v>
      </c>
      <c r="B7335" s="6" t="s">
        <v>244</v>
      </c>
      <c r="C7335" s="7">
        <v>1444000</v>
      </c>
      <c r="D7335" s="10">
        <v>0.38403589793108789</v>
      </c>
      <c r="E7335" s="10">
        <v>1.365161900259986</v>
      </c>
      <c r="F7335" s="8">
        <v>117.05048828844269</v>
      </c>
      <c r="G7335" s="8">
        <v>1640.7027906696401</v>
      </c>
    </row>
    <row r="7336" spans="1:7" x14ac:dyDescent="0.6">
      <c r="A7336" s="3" t="s">
        <v>50</v>
      </c>
      <c r="B7336" s="3" t="s">
        <v>244</v>
      </c>
      <c r="C7336" s="4">
        <v>869206</v>
      </c>
      <c r="D7336" s="9">
        <v>0.20237589099521161</v>
      </c>
      <c r="E7336" s="9">
        <v>1.316978787878788</v>
      </c>
      <c r="F7336" s="5">
        <v>-39.805678670360109</v>
      </c>
      <c r="G7336" s="5">
        <v>841.31037470218746</v>
      </c>
    </row>
    <row r="7337" spans="1:7" x14ac:dyDescent="0.6">
      <c r="A7337" s="6" t="s">
        <v>51</v>
      </c>
      <c r="B7337" s="6" t="s">
        <v>244</v>
      </c>
      <c r="C7337" s="7">
        <v>276948</v>
      </c>
      <c r="D7337" s="10">
        <v>6.9852026663050362E-2</v>
      </c>
      <c r="E7337" s="10">
        <v>1.3094468085106381</v>
      </c>
      <c r="F7337" s="8">
        <v>-68.137817732505283</v>
      </c>
      <c r="G7337" s="8">
        <v>180.16995447647949</v>
      </c>
    </row>
    <row r="7338" spans="1:7" x14ac:dyDescent="0.6">
      <c r="A7338" s="3" t="s">
        <v>52</v>
      </c>
      <c r="B7338" s="3" t="s">
        <v>244</v>
      </c>
      <c r="C7338" s="4">
        <v>965264</v>
      </c>
      <c r="D7338" s="9">
        <v>0.25808189823430638</v>
      </c>
      <c r="E7338" s="9">
        <v>1.37649055258467</v>
      </c>
      <c r="F7338" s="5">
        <v>248.53618729869871</v>
      </c>
      <c r="G7338" s="5">
        <v>193.58963440598569</v>
      </c>
    </row>
    <row r="7339" spans="1:7" x14ac:dyDescent="0.6">
      <c r="A7339" s="6" t="s">
        <v>53</v>
      </c>
      <c r="B7339" s="6" t="s">
        <v>244</v>
      </c>
      <c r="C7339" s="7">
        <v>1442768</v>
      </c>
      <c r="D7339" s="10">
        <v>0.46407095999208531</v>
      </c>
      <c r="E7339" s="10">
        <v>1.4580778170793329</v>
      </c>
      <c r="F7339" s="8">
        <v>49.468746374048969</v>
      </c>
      <c r="G7339" s="8">
        <v>472.07295796986517</v>
      </c>
    </row>
    <row r="7340" spans="1:7" x14ac:dyDescent="0.6">
      <c r="A7340" s="3" t="s">
        <v>54</v>
      </c>
      <c r="B7340" s="3" t="s">
        <v>244</v>
      </c>
      <c r="C7340" s="4">
        <v>726149</v>
      </c>
      <c r="D7340" s="9">
        <v>0.20392471265040521</v>
      </c>
      <c r="E7340" s="9">
        <v>1.3172770975056689</v>
      </c>
      <c r="F7340" s="5">
        <v>-49.669732070575442</v>
      </c>
      <c r="G7340" s="5">
        <v>1073.4793148028441</v>
      </c>
    </row>
    <row r="7341" spans="1:7" x14ac:dyDescent="0.6">
      <c r="A7341" s="6" t="s">
        <v>55</v>
      </c>
      <c r="B7341" s="6" t="s">
        <v>244</v>
      </c>
      <c r="C7341" s="7">
        <v>748420</v>
      </c>
      <c r="D7341" s="10">
        <v>0.25556194765849422</v>
      </c>
      <c r="E7341" s="10">
        <v>1.1874970249900829</v>
      </c>
      <c r="F7341" s="8">
        <v>3.067001400539016</v>
      </c>
      <c r="G7341" s="8">
        <v>367.99649824912461</v>
      </c>
    </row>
    <row r="7342" spans="1:7" x14ac:dyDescent="0.6">
      <c r="A7342" s="3" t="s">
        <v>56</v>
      </c>
      <c r="B7342" s="3" t="s">
        <v>244</v>
      </c>
      <c r="C7342" s="4">
        <v>327140</v>
      </c>
      <c r="D7342" s="9">
        <v>0.1138936798634014</v>
      </c>
      <c r="E7342" s="9">
        <v>1.351818181818182</v>
      </c>
      <c r="F7342" s="5">
        <v>-56.289249351968152</v>
      </c>
      <c r="G7342" s="5">
        <v>618.04214223002634</v>
      </c>
    </row>
    <row r="7343" spans="1:7" x14ac:dyDescent="0.6">
      <c r="A7343" s="6" t="s">
        <v>58</v>
      </c>
      <c r="B7343" s="6" t="s">
        <v>244</v>
      </c>
      <c r="C7343" s="7">
        <v>52610</v>
      </c>
      <c r="D7343" s="10">
        <v>2.1624074802183701E-2</v>
      </c>
      <c r="E7343" s="10">
        <v>1.0522</v>
      </c>
      <c r="F7343" s="8">
        <v>-83.918200158953354</v>
      </c>
      <c r="G7343" s="8">
        <v>-78.881663455362869</v>
      </c>
    </row>
    <row r="7344" spans="1:7" x14ac:dyDescent="0.6">
      <c r="A7344" s="3" t="s">
        <v>59</v>
      </c>
      <c r="B7344" s="3" t="s">
        <v>244</v>
      </c>
      <c r="C7344" s="4">
        <v>14730</v>
      </c>
      <c r="D7344" s="9">
        <v>6.61054002542639E-3</v>
      </c>
      <c r="E7344" s="9">
        <v>0.92062500000000003</v>
      </c>
      <c r="F7344" s="5">
        <v>-72.001520623455619</v>
      </c>
      <c r="G7344" s="5">
        <v>-97.091140320389272</v>
      </c>
    </row>
    <row r="7345" spans="1:7" x14ac:dyDescent="0.6">
      <c r="A7345" s="6" t="s">
        <v>60</v>
      </c>
      <c r="B7345" s="6" t="s">
        <v>244</v>
      </c>
      <c r="C7345" s="7">
        <v>235380</v>
      </c>
      <c r="D7345" s="10">
        <v>0.11531372262252559</v>
      </c>
      <c r="E7345" s="10">
        <v>0.86536764705882352</v>
      </c>
      <c r="F7345" s="8">
        <v>1497.963340122199</v>
      </c>
      <c r="G7345" s="8">
        <v>-52.639553156256483</v>
      </c>
    </row>
    <row r="7346" spans="1:7" x14ac:dyDescent="0.6">
      <c r="A7346" s="3" t="s">
        <v>61</v>
      </c>
      <c r="B7346" s="3" t="s">
        <v>244</v>
      </c>
      <c r="C7346" s="4">
        <v>267200</v>
      </c>
      <c r="D7346" s="9">
        <v>0.1110192829109954</v>
      </c>
      <c r="E7346" s="9">
        <v>0.98235294117647054</v>
      </c>
      <c r="F7346" s="5">
        <v>13.51856572351091</v>
      </c>
      <c r="G7346" s="5">
        <v>-59.836640948288178</v>
      </c>
    </row>
    <row r="7347" spans="1:7" x14ac:dyDescent="0.6">
      <c r="A7347" s="6" t="s">
        <v>62</v>
      </c>
      <c r="B7347" s="6" t="s">
        <v>244</v>
      </c>
      <c r="C7347" s="7">
        <v>37560</v>
      </c>
      <c r="D7347" s="10">
        <v>1.5476681097930101E-2</v>
      </c>
      <c r="E7347" s="10">
        <v>1.138181818181818</v>
      </c>
      <c r="F7347" s="8">
        <v>-85.943113772455092</v>
      </c>
      <c r="G7347" s="8">
        <v>-97.39889196675901</v>
      </c>
    </row>
    <row r="7348" spans="1:7" x14ac:dyDescent="0.6">
      <c r="A7348" s="3" t="s">
        <v>63</v>
      </c>
      <c r="B7348" s="3" t="s">
        <v>244</v>
      </c>
      <c r="C7348" s="4">
        <v>149030</v>
      </c>
      <c r="D7348" s="9">
        <v>5.5723199182719431E-2</v>
      </c>
      <c r="E7348" s="9">
        <v>1.120526315789474</v>
      </c>
      <c r="F7348" s="5">
        <v>296.77848775292858</v>
      </c>
      <c r="G7348" s="5">
        <v>-82.85446718039222</v>
      </c>
    </row>
    <row r="7349" spans="1:7" x14ac:dyDescent="0.6">
      <c r="A7349" s="6" t="s">
        <v>64</v>
      </c>
      <c r="B7349" s="6" t="s">
        <v>244</v>
      </c>
      <c r="C7349" s="7">
        <v>935200</v>
      </c>
      <c r="D7349" s="10">
        <v>0.33973887514572731</v>
      </c>
      <c r="E7349" s="10">
        <v>1.0684947157954869</v>
      </c>
      <c r="F7349" s="8">
        <v>527.52465946453731</v>
      </c>
      <c r="G7349" s="8">
        <v>237.68071984632491</v>
      </c>
    </row>
    <row r="7350" spans="1:7" x14ac:dyDescent="0.6">
      <c r="A7350" s="3" t="s">
        <v>65</v>
      </c>
      <c r="B7350" s="3" t="s">
        <v>244</v>
      </c>
      <c r="C7350" s="4">
        <v>233880</v>
      </c>
      <c r="D7350" s="9">
        <v>9.5236957392749261E-2</v>
      </c>
      <c r="E7350" s="9">
        <v>1.154962962962963</v>
      </c>
      <c r="F7350" s="5">
        <v>-74.991445680068438</v>
      </c>
      <c r="G7350" s="5">
        <v>-75.770359197069411</v>
      </c>
    </row>
    <row r="7351" spans="1:7" x14ac:dyDescent="0.6">
      <c r="A7351" s="6" t="s">
        <v>66</v>
      </c>
      <c r="B7351" s="6" t="s">
        <v>244</v>
      </c>
      <c r="C7351" s="7">
        <v>1125975</v>
      </c>
      <c r="D7351" s="10">
        <v>0.49258503723454661</v>
      </c>
      <c r="E7351" s="10">
        <v>1.028287671232877</v>
      </c>
      <c r="F7351" s="8">
        <v>381.43278604412518</v>
      </c>
      <c r="G7351" s="8">
        <v>-21.957307065307791</v>
      </c>
    </row>
    <row r="7352" spans="1:7" x14ac:dyDescent="0.6">
      <c r="A7352" s="3" t="s">
        <v>67</v>
      </c>
      <c r="B7352" s="3" t="s">
        <v>244</v>
      </c>
      <c r="C7352" s="4">
        <v>708007</v>
      </c>
      <c r="D7352" s="9">
        <v>0.31378922941528659</v>
      </c>
      <c r="E7352" s="9">
        <v>0.9600094915254237</v>
      </c>
      <c r="F7352" s="5">
        <v>-37.12053997646484</v>
      </c>
      <c r="G7352" s="5">
        <v>-2.498385317613883</v>
      </c>
    </row>
    <row r="7353" spans="1:7" x14ac:dyDescent="0.6">
      <c r="A7353" s="6" t="s">
        <v>68</v>
      </c>
      <c r="B7353" s="6" t="s">
        <v>244</v>
      </c>
      <c r="C7353" s="7">
        <v>84480</v>
      </c>
      <c r="D7353" s="10">
        <v>3.7835982957630632E-2</v>
      </c>
      <c r="E7353" s="10">
        <v>0.88</v>
      </c>
      <c r="F7353" s="8">
        <v>-88.067914582765425</v>
      </c>
      <c r="G7353" s="8">
        <v>-88.71222041099918</v>
      </c>
    </row>
    <row r="7354" spans="1:7" x14ac:dyDescent="0.6">
      <c r="A7354" s="3" t="s">
        <v>69</v>
      </c>
      <c r="B7354" s="3" t="s">
        <v>244</v>
      </c>
      <c r="C7354" s="4">
        <v>889409</v>
      </c>
      <c r="D7354" s="9">
        <v>0.36048052370067568</v>
      </c>
      <c r="E7354" s="9">
        <v>0.9022662946994674</v>
      </c>
      <c r="F7354" s="5">
        <v>952.8042140151515</v>
      </c>
      <c r="G7354" s="5">
        <v>171.87412117136401</v>
      </c>
    </row>
    <row r="7355" spans="1:7" x14ac:dyDescent="0.6">
      <c r="A7355" s="6" t="s">
        <v>70</v>
      </c>
      <c r="B7355" s="6" t="s">
        <v>244</v>
      </c>
      <c r="C7355" s="7">
        <v>769781</v>
      </c>
      <c r="D7355" s="10">
        <v>0.29313351009946209</v>
      </c>
      <c r="E7355" s="10">
        <v>0.90615773984696879</v>
      </c>
      <c r="F7355" s="8">
        <v>-13.450279904970611</v>
      </c>
      <c r="G7355" s="8">
        <v>1363.183805360198</v>
      </c>
    </row>
    <row r="7356" spans="1:7" x14ac:dyDescent="0.6">
      <c r="A7356" s="3" t="s">
        <v>71</v>
      </c>
      <c r="B7356" s="3" t="s">
        <v>244</v>
      </c>
      <c r="C7356" s="4">
        <v>1346738</v>
      </c>
      <c r="D7356" s="9">
        <v>0.61713315758037013</v>
      </c>
      <c r="E7356" s="9">
        <v>1.0022236279069769</v>
      </c>
      <c r="F7356" s="5">
        <v>74.950797694409204</v>
      </c>
      <c r="G7356" s="5">
        <v>9042.8241683638826</v>
      </c>
    </row>
    <row r="7357" spans="1:7" x14ac:dyDescent="0.6">
      <c r="A7357" s="6" t="s">
        <v>72</v>
      </c>
      <c r="B7357" s="6" t="s">
        <v>244</v>
      </c>
      <c r="C7357" s="7">
        <v>797810</v>
      </c>
      <c r="D7357" s="10">
        <v>0.34488266847895088</v>
      </c>
      <c r="E7357" s="10">
        <v>0.94192443919716651</v>
      </c>
      <c r="F7357" s="8">
        <v>-40.759821138187228</v>
      </c>
      <c r="G7357" s="8">
        <v>238.9455348797689</v>
      </c>
    </row>
    <row r="7358" spans="1:7" x14ac:dyDescent="0.6">
      <c r="A7358" s="3" t="s">
        <v>73</v>
      </c>
      <c r="B7358" s="3" t="s">
        <v>244</v>
      </c>
      <c r="C7358" s="4">
        <v>633115</v>
      </c>
      <c r="D7358" s="9">
        <v>0.2856062558080204</v>
      </c>
      <c r="E7358" s="9">
        <v>0.94003711952487012</v>
      </c>
      <c r="F7358" s="5">
        <v>-20.64338626991389</v>
      </c>
      <c r="G7358" s="5">
        <v>136.9442365269461</v>
      </c>
    </row>
    <row r="7359" spans="1:7" x14ac:dyDescent="0.6">
      <c r="A7359" s="6" t="s">
        <v>74</v>
      </c>
      <c r="B7359" s="6" t="s">
        <v>244</v>
      </c>
      <c r="C7359" s="7">
        <v>430709</v>
      </c>
      <c r="D7359" s="10">
        <v>0.17701698533106469</v>
      </c>
      <c r="E7359" s="10">
        <v>0.95926280623608018</v>
      </c>
      <c r="F7359" s="8">
        <v>-31.969863294978008</v>
      </c>
      <c r="G7359" s="8">
        <v>1046.7225772097979</v>
      </c>
    </row>
    <row r="7360" spans="1:7" x14ac:dyDescent="0.6">
      <c r="A7360" s="3" t="s">
        <v>75</v>
      </c>
      <c r="B7360" s="3" t="s">
        <v>244</v>
      </c>
      <c r="C7360" s="4">
        <v>339940</v>
      </c>
      <c r="D7360" s="9">
        <v>0.1334602062467817</v>
      </c>
      <c r="E7360" s="9">
        <v>0.98819767441860462</v>
      </c>
      <c r="F7360" s="5">
        <v>-21.074321641758122</v>
      </c>
      <c r="G7360" s="5">
        <v>128.10172448500299</v>
      </c>
    </row>
    <row r="7361" spans="1:7" x14ac:dyDescent="0.6">
      <c r="A7361" s="6" t="s">
        <v>76</v>
      </c>
      <c r="B7361" s="6" t="s">
        <v>244</v>
      </c>
      <c r="C7361" s="7">
        <v>33200</v>
      </c>
      <c r="D7361" s="10">
        <v>1.2986387695798201E-2</v>
      </c>
      <c r="E7361" s="10">
        <v>1.0375000000000001</v>
      </c>
      <c r="F7361" s="8">
        <v>-90.233570630111188</v>
      </c>
      <c r="G7361" s="8">
        <v>-96.449957228400336</v>
      </c>
    </row>
    <row r="7362" spans="1:7" x14ac:dyDescent="0.6">
      <c r="A7362" s="3" t="s">
        <v>77</v>
      </c>
      <c r="B7362" s="3" t="s">
        <v>244</v>
      </c>
      <c r="C7362" s="4">
        <v>152815</v>
      </c>
      <c r="D7362" s="9">
        <v>5.8286454372561393E-2</v>
      </c>
      <c r="E7362" s="9">
        <v>1.0538965517241381</v>
      </c>
      <c r="F7362" s="5">
        <v>360.28614457831333</v>
      </c>
      <c r="G7362" s="5">
        <v>-34.660937232768937</v>
      </c>
    </row>
    <row r="7363" spans="1:7" x14ac:dyDescent="0.6">
      <c r="A7363" s="6" t="s">
        <v>79</v>
      </c>
      <c r="B7363" s="6" t="s">
        <v>244</v>
      </c>
      <c r="C7363" s="7">
        <v>109000</v>
      </c>
      <c r="D7363" s="10">
        <v>4.3127271795809982E-2</v>
      </c>
      <c r="E7363" s="10">
        <v>1.123711340206186</v>
      </c>
      <c r="F7363" s="8">
        <v>-28.6719235677126</v>
      </c>
      <c r="G7363" s="8">
        <v>-90.319500877017703</v>
      </c>
    </row>
    <row r="7364" spans="1:7" x14ac:dyDescent="0.6">
      <c r="A7364" s="3" t="s">
        <v>80</v>
      </c>
      <c r="B7364" s="3" t="s">
        <v>244</v>
      </c>
      <c r="C7364" s="4">
        <v>576140</v>
      </c>
      <c r="D7364" s="9">
        <v>0.2360334593139834</v>
      </c>
      <c r="E7364" s="9">
        <v>1.028821428571429</v>
      </c>
      <c r="F7364" s="5">
        <v>428.56880733944951</v>
      </c>
      <c r="G7364" s="5">
        <v>-18.6250983394232</v>
      </c>
    </row>
    <row r="7365" spans="1:7" x14ac:dyDescent="0.6">
      <c r="A7365" s="6" t="s">
        <v>81</v>
      </c>
      <c r="B7365" s="6" t="s">
        <v>244</v>
      </c>
      <c r="C7365" s="7">
        <v>35461</v>
      </c>
      <c r="D7365" s="10">
        <v>1.539341260306323E-2</v>
      </c>
      <c r="E7365" s="10">
        <v>1.042970588235294</v>
      </c>
      <c r="F7365" s="8">
        <v>-93.845072378241397</v>
      </c>
      <c r="G7365" s="8">
        <v>-58.024384469696983</v>
      </c>
    </row>
    <row r="7366" spans="1:7" x14ac:dyDescent="0.6">
      <c r="A7366" s="3" t="s">
        <v>82</v>
      </c>
      <c r="B7366" s="3" t="s">
        <v>244</v>
      </c>
      <c r="C7366" s="4">
        <v>103200</v>
      </c>
      <c r="D7366" s="9">
        <v>4.1908410581863932E-2</v>
      </c>
      <c r="E7366" s="9">
        <v>1.075</v>
      </c>
      <c r="F7366" s="5">
        <v>191.02394179521161</v>
      </c>
      <c r="G7366" s="5">
        <v>-88.396789328644076</v>
      </c>
    </row>
    <row r="7367" spans="1:7" x14ac:dyDescent="0.6">
      <c r="A7367" s="6" t="s">
        <v>83</v>
      </c>
      <c r="B7367" s="6" t="s">
        <v>244</v>
      </c>
      <c r="C7367" s="7">
        <v>1299086</v>
      </c>
      <c r="D7367" s="10">
        <v>0.48712580237601311</v>
      </c>
      <c r="E7367" s="10">
        <v>1.008020174587779</v>
      </c>
      <c r="F7367" s="8">
        <v>1158.804263565891</v>
      </c>
      <c r="G7367" s="8">
        <v>68.76046563892848</v>
      </c>
    </row>
    <row r="7368" spans="1:7" x14ac:dyDescent="0.6">
      <c r="A7368" s="3" t="s">
        <v>84</v>
      </c>
      <c r="B7368" s="3" t="s">
        <v>244</v>
      </c>
      <c r="C7368" s="4">
        <v>48100</v>
      </c>
      <c r="D7368" s="9">
        <v>2.009938976915487E-2</v>
      </c>
      <c r="E7368" s="9">
        <v>1.002083333333333</v>
      </c>
      <c r="F7368" s="5">
        <v>-96.297396785124306</v>
      </c>
      <c r="G7368" s="5">
        <v>-96.428407010123721</v>
      </c>
    </row>
    <row r="7369" spans="1:7" x14ac:dyDescent="0.6">
      <c r="A7369" s="6" t="s">
        <v>85</v>
      </c>
      <c r="B7369" s="6" t="s">
        <v>244</v>
      </c>
      <c r="C7369" s="7">
        <v>220510</v>
      </c>
      <c r="D7369" s="10">
        <v>8.5539448240262578E-2</v>
      </c>
      <c r="E7369" s="10">
        <v>1.018521939953811</v>
      </c>
      <c r="F7369" s="8">
        <v>358.44074844074851</v>
      </c>
      <c r="G7369" s="8">
        <v>-72.360587107205973</v>
      </c>
    </row>
    <row r="7370" spans="1:7" x14ac:dyDescent="0.6">
      <c r="A7370" s="3" t="s">
        <v>86</v>
      </c>
      <c r="B7370" s="3" t="s">
        <v>244</v>
      </c>
      <c r="C7370" s="4">
        <v>201460</v>
      </c>
      <c r="D7370" s="9">
        <v>9.6421754055290729E-2</v>
      </c>
      <c r="E7370" s="9">
        <v>1.0492708333333329</v>
      </c>
      <c r="F7370" s="5">
        <v>-8.6390639880277504</v>
      </c>
      <c r="G7370" s="5">
        <v>-68.179556636629997</v>
      </c>
    </row>
    <row r="7371" spans="1:7" x14ac:dyDescent="0.6">
      <c r="A7371" s="6" t="s">
        <v>87</v>
      </c>
      <c r="B7371" s="6" t="s">
        <v>244</v>
      </c>
      <c r="C7371" s="7">
        <v>100800</v>
      </c>
      <c r="D7371" s="10">
        <v>4.2320568253384427E-2</v>
      </c>
      <c r="E7371" s="10">
        <v>1.05</v>
      </c>
      <c r="F7371" s="8">
        <v>-49.965253648366932</v>
      </c>
      <c r="G7371" s="8">
        <v>-76.5967277210367</v>
      </c>
    </row>
    <row r="7372" spans="1:7" x14ac:dyDescent="0.6">
      <c r="A7372" s="3" t="s">
        <v>88</v>
      </c>
      <c r="B7372" s="3" t="s">
        <v>244</v>
      </c>
      <c r="C7372" s="4">
        <v>170700</v>
      </c>
      <c r="D7372" s="9">
        <v>7.561114200473211E-2</v>
      </c>
      <c r="E7372" s="9">
        <v>1.028313253012048</v>
      </c>
      <c r="F7372" s="5">
        <v>69.345238095238088</v>
      </c>
      <c r="G7372" s="5">
        <v>-49.785256221686183</v>
      </c>
    </row>
    <row r="7373" spans="1:7" x14ac:dyDescent="0.6">
      <c r="A7373" s="6" t="s">
        <v>89</v>
      </c>
      <c r="B7373" s="6" t="s">
        <v>244</v>
      </c>
      <c r="C7373" s="7">
        <v>116480</v>
      </c>
      <c r="D7373" s="10">
        <v>4.2876685940794683E-2</v>
      </c>
      <c r="E7373" s="10">
        <v>1.04</v>
      </c>
      <c r="F7373" s="8">
        <v>-31.763327475102521</v>
      </c>
      <c r="G7373" s="8">
        <v>250.84337349397589</v>
      </c>
    </row>
    <row r="7374" spans="1:7" x14ac:dyDescent="0.6">
      <c r="A7374" s="3" t="s">
        <v>90</v>
      </c>
      <c r="B7374" s="3" t="s">
        <v>244</v>
      </c>
      <c r="C7374" s="4">
        <v>16840</v>
      </c>
      <c r="D7374" s="9">
        <v>8.1535618994936759E-3</v>
      </c>
      <c r="E7374" s="9">
        <v>1.0525</v>
      </c>
      <c r="F7374" s="5">
        <v>-85.542582417582409</v>
      </c>
      <c r="G7374" s="5">
        <v>-88.980139384222753</v>
      </c>
    </row>
    <row r="7375" spans="1:7" x14ac:dyDescent="0.6">
      <c r="A7375" s="6" t="s">
        <v>91</v>
      </c>
      <c r="B7375" s="6" t="s">
        <v>244</v>
      </c>
      <c r="C7375" s="7">
        <v>55756</v>
      </c>
      <c r="D7375" s="10">
        <v>2.5831838981339339E-2</v>
      </c>
      <c r="E7375" s="10">
        <v>0.99564285714285716</v>
      </c>
      <c r="F7375" s="8">
        <v>231.09263657957251</v>
      </c>
      <c r="G7375" s="8">
        <v>-48.847706422018348</v>
      </c>
    </row>
    <row r="7376" spans="1:7" x14ac:dyDescent="0.6">
      <c r="A7376" s="3" t="s">
        <v>92</v>
      </c>
      <c r="B7376" s="3" t="s">
        <v>244</v>
      </c>
      <c r="C7376" s="4">
        <v>244560</v>
      </c>
      <c r="D7376" s="9">
        <v>8.9953500153551025E-2</v>
      </c>
      <c r="E7376" s="9">
        <v>1.0189999999999999</v>
      </c>
      <c r="F7376" s="5">
        <v>338.62543941459211</v>
      </c>
      <c r="G7376" s="5">
        <v>-57.551983892803833</v>
      </c>
    </row>
    <row r="7377" spans="1:7" x14ac:dyDescent="0.6">
      <c r="A7377" s="6" t="s">
        <v>93</v>
      </c>
      <c r="B7377" s="6" t="s">
        <v>244</v>
      </c>
      <c r="C7377" s="7">
        <v>189340</v>
      </c>
      <c r="D7377" s="10">
        <v>8.7162902400723385E-2</v>
      </c>
      <c r="E7377" s="10">
        <v>0.98614583333333339</v>
      </c>
      <c r="F7377" s="8">
        <v>-22.579326136735361</v>
      </c>
      <c r="G7377" s="8">
        <v>433.9386932122614</v>
      </c>
    </row>
    <row r="7378" spans="1:7" x14ac:dyDescent="0.6">
      <c r="A7378" s="3" t="s">
        <v>94</v>
      </c>
      <c r="B7378" s="3" t="s">
        <v>244</v>
      </c>
      <c r="C7378" s="4">
        <v>139680</v>
      </c>
      <c r="D7378" s="9">
        <v>5.6805420304232072E-2</v>
      </c>
      <c r="E7378" s="9">
        <v>0.97</v>
      </c>
      <c r="F7378" s="5">
        <v>-26.227949720080279</v>
      </c>
      <c r="G7378" s="5">
        <v>35.348837209302332</v>
      </c>
    </row>
    <row r="7379" spans="1:7" x14ac:dyDescent="0.6">
      <c r="A7379" s="6" t="s">
        <v>95</v>
      </c>
      <c r="B7379" s="6" t="s">
        <v>244</v>
      </c>
      <c r="C7379" s="7">
        <v>137280</v>
      </c>
      <c r="D7379" s="10">
        <v>6.7730901949202893E-2</v>
      </c>
      <c r="E7379" s="10">
        <v>0.95333333333333337</v>
      </c>
      <c r="F7379" s="8">
        <v>-1.718213058419249</v>
      </c>
      <c r="G7379" s="8">
        <v>-89.432570284030461</v>
      </c>
    </row>
    <row r="7380" spans="1:7" x14ac:dyDescent="0.6">
      <c r="A7380" s="3" t="s">
        <v>96</v>
      </c>
      <c r="B7380" s="3" t="s">
        <v>244</v>
      </c>
      <c r="C7380" s="4">
        <v>132975</v>
      </c>
      <c r="D7380" s="9">
        <v>7.0140951003690763E-2</v>
      </c>
      <c r="E7380" s="9">
        <v>0.91706896551724137</v>
      </c>
      <c r="F7380" s="5">
        <v>-3.1359265734265729</v>
      </c>
      <c r="G7380" s="5">
        <v>176.45530145530151</v>
      </c>
    </row>
    <row r="7381" spans="1:7" x14ac:dyDescent="0.6">
      <c r="A7381" s="6" t="s">
        <v>97</v>
      </c>
      <c r="B7381" s="6" t="s">
        <v>244</v>
      </c>
      <c r="C7381" s="7">
        <v>42120</v>
      </c>
      <c r="D7381" s="10">
        <v>1.9996058991355391E-2</v>
      </c>
      <c r="E7381" s="10">
        <v>0.87749999999999995</v>
      </c>
      <c r="F7381" s="8">
        <v>-68.324873096446709</v>
      </c>
      <c r="G7381" s="8">
        <v>-80.898825450092971</v>
      </c>
    </row>
    <row r="7382" spans="1:7" x14ac:dyDescent="0.6">
      <c r="A7382" s="3" t="s">
        <v>99</v>
      </c>
      <c r="B7382" s="3" t="s">
        <v>244</v>
      </c>
      <c r="C7382" s="4">
        <v>290520</v>
      </c>
      <c r="D7382" s="9">
        <v>0.1339059146309787</v>
      </c>
      <c r="E7382" s="9">
        <v>0.93115384615384611</v>
      </c>
      <c r="F7382" s="5">
        <v>589.74358974358984</v>
      </c>
      <c r="G7382" s="5">
        <v>44.207286806313917</v>
      </c>
    </row>
    <row r="7383" spans="1:7" x14ac:dyDescent="0.6">
      <c r="A7383" s="6" t="s">
        <v>102</v>
      </c>
      <c r="B7383" s="6" t="s">
        <v>244</v>
      </c>
      <c r="C7383" s="7">
        <v>83300</v>
      </c>
      <c r="D7383" s="10">
        <v>3.6565298032682492E-2</v>
      </c>
      <c r="E7383" s="10">
        <v>1.7</v>
      </c>
      <c r="F7383" s="8">
        <v>-71.327275230620955</v>
      </c>
      <c r="G7383" s="8">
        <v>-17.361111111111111</v>
      </c>
    </row>
    <row r="7384" spans="1:7" x14ac:dyDescent="0.6">
      <c r="A7384" s="3" t="s">
        <v>14</v>
      </c>
      <c r="B7384" s="3" t="s">
        <v>245</v>
      </c>
      <c r="C7384" s="4">
        <v>3568903</v>
      </c>
      <c r="D7384" s="9">
        <v>1.376631028093217</v>
      </c>
      <c r="E7384" s="9">
        <v>1.440575357782204</v>
      </c>
      <c r="F7384" s="3"/>
      <c r="G7384" s="3"/>
    </row>
    <row r="7385" spans="1:7" x14ac:dyDescent="0.6">
      <c r="A7385" s="6" t="s">
        <v>15</v>
      </c>
      <c r="B7385" s="6" t="s">
        <v>245</v>
      </c>
      <c r="C7385" s="7">
        <v>2979938</v>
      </c>
      <c r="D7385" s="10">
        <v>1.1760763460555721</v>
      </c>
      <c r="E7385" s="10">
        <v>1.4962389894854391</v>
      </c>
      <c r="F7385" s="8">
        <v>-16.5026900422903</v>
      </c>
      <c r="G7385" s="6"/>
    </row>
    <row r="7386" spans="1:7" x14ac:dyDescent="0.6">
      <c r="A7386" s="3" t="s">
        <v>16</v>
      </c>
      <c r="B7386" s="3" t="s">
        <v>245</v>
      </c>
      <c r="C7386" s="4">
        <v>3092314</v>
      </c>
      <c r="D7386" s="9">
        <v>1.1574131239491661</v>
      </c>
      <c r="E7386" s="9">
        <v>1.4787447248556429</v>
      </c>
      <c r="F7386" s="5">
        <v>3.7710851702283721</v>
      </c>
      <c r="G7386" s="3"/>
    </row>
    <row r="7387" spans="1:7" x14ac:dyDescent="0.6">
      <c r="A7387" s="6" t="s">
        <v>17</v>
      </c>
      <c r="B7387" s="6" t="s">
        <v>245</v>
      </c>
      <c r="C7387" s="7">
        <v>3484625</v>
      </c>
      <c r="D7387" s="10">
        <v>1.404317043379218</v>
      </c>
      <c r="E7387" s="10">
        <v>1.4693226389428851</v>
      </c>
      <c r="F7387" s="8">
        <v>12.686648251115519</v>
      </c>
      <c r="G7387" s="6"/>
    </row>
    <row r="7388" spans="1:7" x14ac:dyDescent="0.6">
      <c r="A7388" s="3" t="s">
        <v>18</v>
      </c>
      <c r="B7388" s="3" t="s">
        <v>245</v>
      </c>
      <c r="C7388" s="4">
        <v>2710991</v>
      </c>
      <c r="D7388" s="9">
        <v>1.041767062609275</v>
      </c>
      <c r="E7388" s="9">
        <v>1.4082689714355769</v>
      </c>
      <c r="F7388" s="5">
        <v>-22.20135595652329</v>
      </c>
      <c r="G7388" s="3"/>
    </row>
    <row r="7389" spans="1:7" x14ac:dyDescent="0.6">
      <c r="A7389" s="6" t="s">
        <v>19</v>
      </c>
      <c r="B7389" s="6" t="s">
        <v>245</v>
      </c>
      <c r="C7389" s="7">
        <v>3096785</v>
      </c>
      <c r="D7389" s="10">
        <v>1.413566266762901</v>
      </c>
      <c r="E7389" s="10">
        <v>1.4622443727777961</v>
      </c>
      <c r="F7389" s="8">
        <v>14.23073702568545</v>
      </c>
      <c r="G7389" s="6"/>
    </row>
    <row r="7390" spans="1:7" x14ac:dyDescent="0.6">
      <c r="A7390" s="3" t="s">
        <v>20</v>
      </c>
      <c r="B7390" s="3" t="s">
        <v>245</v>
      </c>
      <c r="C7390" s="4">
        <v>2582189</v>
      </c>
      <c r="D7390" s="9">
        <v>0.88087746303344394</v>
      </c>
      <c r="E7390" s="9">
        <v>1.3756421546455959</v>
      </c>
      <c r="F7390" s="5">
        <v>-16.617104513229041</v>
      </c>
      <c r="G7390" s="3"/>
    </row>
    <row r="7391" spans="1:7" x14ac:dyDescent="0.6">
      <c r="A7391" s="6" t="s">
        <v>21</v>
      </c>
      <c r="B7391" s="6" t="s">
        <v>245</v>
      </c>
      <c r="C7391" s="7">
        <v>3096279</v>
      </c>
      <c r="D7391" s="10">
        <v>1.124788957602038</v>
      </c>
      <c r="E7391" s="10">
        <v>1.396460184175419</v>
      </c>
      <c r="F7391" s="8">
        <v>19.90907714346239</v>
      </c>
      <c r="G7391" s="6"/>
    </row>
    <row r="7392" spans="1:7" x14ac:dyDescent="0.6">
      <c r="A7392" s="3" t="s">
        <v>22</v>
      </c>
      <c r="B7392" s="3" t="s">
        <v>245</v>
      </c>
      <c r="C7392" s="4">
        <v>2463843</v>
      </c>
      <c r="D7392" s="9">
        <v>0.96709596806090792</v>
      </c>
      <c r="E7392" s="9">
        <v>1.339694569323824</v>
      </c>
      <c r="F7392" s="5">
        <v>-20.425678693683611</v>
      </c>
      <c r="G7392" s="3"/>
    </row>
    <row r="7393" spans="1:7" x14ac:dyDescent="0.6">
      <c r="A7393" s="6" t="s">
        <v>23</v>
      </c>
      <c r="B7393" s="6" t="s">
        <v>245</v>
      </c>
      <c r="C7393" s="7">
        <v>3193013</v>
      </c>
      <c r="D7393" s="10">
        <v>1.2098507289747229</v>
      </c>
      <c r="E7393" s="10">
        <v>1.422916391858795</v>
      </c>
      <c r="F7393" s="8">
        <v>29.594824020848719</v>
      </c>
      <c r="G7393" s="6"/>
    </row>
    <row r="7394" spans="1:7" x14ac:dyDescent="0.6">
      <c r="A7394" s="3" t="s">
        <v>24</v>
      </c>
      <c r="B7394" s="3" t="s">
        <v>245</v>
      </c>
      <c r="C7394" s="4">
        <v>2858793</v>
      </c>
      <c r="D7394" s="9">
        <v>1.2398723899810169</v>
      </c>
      <c r="E7394" s="9">
        <v>1.3749948295681369</v>
      </c>
      <c r="F7394" s="5">
        <v>-10.46722954150202</v>
      </c>
      <c r="G7394" s="3"/>
    </row>
    <row r="7395" spans="1:7" x14ac:dyDescent="0.6">
      <c r="A7395" s="6" t="s">
        <v>25</v>
      </c>
      <c r="B7395" s="6" t="s">
        <v>245</v>
      </c>
      <c r="C7395" s="7">
        <v>2326508</v>
      </c>
      <c r="D7395" s="10">
        <v>0.92915382409963287</v>
      </c>
      <c r="E7395" s="10">
        <v>1.2676631759961601</v>
      </c>
      <c r="F7395" s="8">
        <v>-18.619221468640792</v>
      </c>
      <c r="G7395" s="6"/>
    </row>
    <row r="7396" spans="1:7" x14ac:dyDescent="0.6">
      <c r="A7396" s="3" t="s">
        <v>26</v>
      </c>
      <c r="B7396" s="3" t="s">
        <v>245</v>
      </c>
      <c r="C7396" s="4">
        <v>2117192</v>
      </c>
      <c r="D7396" s="9">
        <v>0.98804332852372068</v>
      </c>
      <c r="E7396" s="9">
        <v>1.278460527714173</v>
      </c>
      <c r="F7396" s="5">
        <v>-8.9970032340314319</v>
      </c>
      <c r="G7396" s="5">
        <v>-40.676672916019299</v>
      </c>
    </row>
    <row r="7397" spans="1:7" x14ac:dyDescent="0.6">
      <c r="A7397" s="6" t="s">
        <v>27</v>
      </c>
      <c r="B7397" s="6" t="s">
        <v>245</v>
      </c>
      <c r="C7397" s="7">
        <v>2575932</v>
      </c>
      <c r="D7397" s="10">
        <v>1.13255480270036</v>
      </c>
      <c r="E7397" s="10">
        <v>1.227246740278005</v>
      </c>
      <c r="F7397" s="8">
        <v>21.667378301070489</v>
      </c>
      <c r="G7397" s="8">
        <v>-13.5575303915719</v>
      </c>
    </row>
    <row r="7398" spans="1:7" x14ac:dyDescent="0.6">
      <c r="A7398" s="3" t="s">
        <v>28</v>
      </c>
      <c r="B7398" s="3" t="s">
        <v>245</v>
      </c>
      <c r="C7398" s="4">
        <v>3369967</v>
      </c>
      <c r="D7398" s="9">
        <v>1.4666786050541709</v>
      </c>
      <c r="E7398" s="9">
        <v>1.3254238448051141</v>
      </c>
      <c r="F7398" s="5">
        <v>30.825153769587079</v>
      </c>
      <c r="G7398" s="5">
        <v>8.9788100432232945</v>
      </c>
    </row>
    <row r="7399" spans="1:7" x14ac:dyDescent="0.6">
      <c r="A7399" s="6" t="s">
        <v>29</v>
      </c>
      <c r="B7399" s="6" t="s">
        <v>245</v>
      </c>
      <c r="C7399" s="7">
        <v>2991781</v>
      </c>
      <c r="D7399" s="10">
        <v>1.467080285441362</v>
      </c>
      <c r="E7399" s="10">
        <v>1.3466906435959991</v>
      </c>
      <c r="F7399" s="8">
        <v>-11.222246389949809</v>
      </c>
      <c r="G7399" s="8">
        <v>-14.143387021559001</v>
      </c>
    </row>
    <row r="7400" spans="1:7" x14ac:dyDescent="0.6">
      <c r="A7400" s="3" t="s">
        <v>30</v>
      </c>
      <c r="B7400" s="3" t="s">
        <v>245</v>
      </c>
      <c r="C7400" s="4">
        <v>2272634</v>
      </c>
      <c r="D7400" s="9">
        <v>1.045174717913629</v>
      </c>
      <c r="E7400" s="9">
        <v>1.2503969673127819</v>
      </c>
      <c r="F7400" s="5">
        <v>-24.037421188248739</v>
      </c>
      <c r="G7400" s="5">
        <v>-16.169622104979322</v>
      </c>
    </row>
    <row r="7401" spans="1:7" x14ac:dyDescent="0.6">
      <c r="A7401" s="6" t="s">
        <v>31</v>
      </c>
      <c r="B7401" s="6" t="s">
        <v>245</v>
      </c>
      <c r="C7401" s="7">
        <v>2696434</v>
      </c>
      <c r="D7401" s="10">
        <v>1.220907620898112</v>
      </c>
      <c r="E7401" s="10">
        <v>1.3834400760564349</v>
      </c>
      <c r="F7401" s="8">
        <v>18.647965312496421</v>
      </c>
      <c r="G7401" s="8">
        <v>-12.927955928487121</v>
      </c>
    </row>
    <row r="7402" spans="1:7" x14ac:dyDescent="0.6">
      <c r="A7402" s="3" t="s">
        <v>32</v>
      </c>
      <c r="B7402" s="3" t="s">
        <v>245</v>
      </c>
      <c r="C7402" s="4">
        <v>2991716</v>
      </c>
      <c r="D7402" s="9">
        <v>1.3430686682911259</v>
      </c>
      <c r="E7402" s="9">
        <v>1.2809059673534919</v>
      </c>
      <c r="F7402" s="5">
        <v>10.950833582427739</v>
      </c>
      <c r="G7402" s="5">
        <v>15.859683392656381</v>
      </c>
    </row>
    <row r="7403" spans="1:7" x14ac:dyDescent="0.6">
      <c r="A7403" s="6" t="s">
        <v>33</v>
      </c>
      <c r="B7403" s="6" t="s">
        <v>245</v>
      </c>
      <c r="C7403" s="7">
        <v>2267694</v>
      </c>
      <c r="D7403" s="10">
        <v>1.06689929338871</v>
      </c>
      <c r="E7403" s="10">
        <v>1.224880088151413</v>
      </c>
      <c r="F7403" s="8">
        <v>-24.20089340030939</v>
      </c>
      <c r="G7403" s="8">
        <v>-26.760669823358938</v>
      </c>
    </row>
    <row r="7404" spans="1:7" x14ac:dyDescent="0.6">
      <c r="A7404" s="3" t="s">
        <v>34</v>
      </c>
      <c r="B7404" s="3" t="s">
        <v>245</v>
      </c>
      <c r="C7404" s="4">
        <v>3005277</v>
      </c>
      <c r="D7404" s="9">
        <v>1.2611892532004541</v>
      </c>
      <c r="E7404" s="9">
        <v>1.235746840398166</v>
      </c>
      <c r="F7404" s="5">
        <v>32.525684682324872</v>
      </c>
      <c r="G7404" s="5">
        <v>21.975182671947849</v>
      </c>
    </row>
    <row r="7405" spans="1:7" x14ac:dyDescent="0.6">
      <c r="A7405" s="6" t="s">
        <v>35</v>
      </c>
      <c r="B7405" s="6" t="s">
        <v>245</v>
      </c>
      <c r="C7405" s="7">
        <v>3474415</v>
      </c>
      <c r="D7405" s="10">
        <v>1.60976212545283</v>
      </c>
      <c r="E7405" s="10">
        <v>1.3488264204854259</v>
      </c>
      <c r="F7405" s="8">
        <v>15.61047450867259</v>
      </c>
      <c r="G7405" s="8">
        <v>8.8130552553340671</v>
      </c>
    </row>
    <row r="7406" spans="1:7" x14ac:dyDescent="0.6">
      <c r="A7406" s="3" t="s">
        <v>36</v>
      </c>
      <c r="B7406" s="3" t="s">
        <v>245</v>
      </c>
      <c r="C7406" s="4">
        <v>3045500</v>
      </c>
      <c r="D7406" s="9">
        <v>1.5148526037722281</v>
      </c>
      <c r="E7406" s="9">
        <v>1.247450723545996</v>
      </c>
      <c r="F7406" s="5">
        <v>-12.344955913441551</v>
      </c>
      <c r="G7406" s="5">
        <v>6.530973036522747</v>
      </c>
    </row>
    <row r="7407" spans="1:7" x14ac:dyDescent="0.6">
      <c r="A7407" s="6" t="s">
        <v>37</v>
      </c>
      <c r="B7407" s="6" t="s">
        <v>245</v>
      </c>
      <c r="C7407" s="7">
        <v>4634679</v>
      </c>
      <c r="D7407" s="10">
        <v>1.9679366146514119</v>
      </c>
      <c r="E7407" s="10">
        <v>1.31359441897693</v>
      </c>
      <c r="F7407" s="8">
        <v>52.181218190773279</v>
      </c>
      <c r="G7407" s="8">
        <v>99.211823041227447</v>
      </c>
    </row>
    <row r="7408" spans="1:7" x14ac:dyDescent="0.6">
      <c r="A7408" s="3" t="s">
        <v>38</v>
      </c>
      <c r="B7408" s="3" t="s">
        <v>245</v>
      </c>
      <c r="C7408" s="4">
        <v>3711263</v>
      </c>
      <c r="D7408" s="9">
        <v>1.63108827137965</v>
      </c>
      <c r="E7408" s="9">
        <v>1.3854680635097461</v>
      </c>
      <c r="F7408" s="5">
        <v>-19.924055150313539</v>
      </c>
      <c r="G7408" s="5">
        <v>75.291754361437228</v>
      </c>
    </row>
    <row r="7409" spans="1:7" x14ac:dyDescent="0.6">
      <c r="A7409" s="6" t="s">
        <v>39</v>
      </c>
      <c r="B7409" s="6" t="s">
        <v>245</v>
      </c>
      <c r="C7409" s="7">
        <v>3563763</v>
      </c>
      <c r="D7409" s="10">
        <v>1.3610382876862199</v>
      </c>
      <c r="E7409" s="10">
        <v>1.3996096227596999</v>
      </c>
      <c r="F7409" s="8">
        <v>-3.9743882338707852</v>
      </c>
      <c r="G7409" s="8">
        <v>38.348489012908729</v>
      </c>
    </row>
    <row r="7410" spans="1:7" x14ac:dyDescent="0.6">
      <c r="A7410" s="3" t="s">
        <v>40</v>
      </c>
      <c r="B7410" s="3" t="s">
        <v>245</v>
      </c>
      <c r="C7410" s="4">
        <v>4500500</v>
      </c>
      <c r="D7410" s="9">
        <v>1.3841116201738639</v>
      </c>
      <c r="E7410" s="9">
        <v>1.465289360869465</v>
      </c>
      <c r="F7410" s="5">
        <v>26.285053186757931</v>
      </c>
      <c r="G7410" s="5">
        <v>33.54730179850425</v>
      </c>
    </row>
    <row r="7411" spans="1:7" x14ac:dyDescent="0.6">
      <c r="A7411" s="6" t="s">
        <v>41</v>
      </c>
      <c r="B7411" s="6" t="s">
        <v>245</v>
      </c>
      <c r="C7411" s="7">
        <v>3319750</v>
      </c>
      <c r="D7411" s="10">
        <v>1.020981397612831</v>
      </c>
      <c r="E7411" s="10">
        <v>1.5450758633528809</v>
      </c>
      <c r="F7411" s="8">
        <v>-26.23597378069104</v>
      </c>
      <c r="G7411" s="8">
        <v>10.962333138688949</v>
      </c>
    </row>
    <row r="7412" spans="1:7" x14ac:dyDescent="0.6">
      <c r="A7412" s="3" t="s">
        <v>42</v>
      </c>
      <c r="B7412" s="3" t="s">
        <v>245</v>
      </c>
      <c r="C7412" s="4">
        <v>4222521</v>
      </c>
      <c r="D7412" s="9">
        <v>1.1893861281553419</v>
      </c>
      <c r="E7412" s="9">
        <v>1.476883607460455</v>
      </c>
      <c r="F7412" s="5">
        <v>27.193945327208379</v>
      </c>
      <c r="G7412" s="5">
        <v>85.798549172458038</v>
      </c>
    </row>
    <row r="7413" spans="1:7" x14ac:dyDescent="0.6">
      <c r="A7413" s="6" t="s">
        <v>43</v>
      </c>
      <c r="B7413" s="6" t="s">
        <v>245</v>
      </c>
      <c r="C7413" s="7">
        <v>3372197</v>
      </c>
      <c r="D7413" s="10">
        <v>1.009580357889819</v>
      </c>
      <c r="E7413" s="10">
        <v>1.549420264883927</v>
      </c>
      <c r="F7413" s="8">
        <v>-20.137827615303749</v>
      </c>
      <c r="G7413" s="8">
        <v>25.06135881686702</v>
      </c>
    </row>
    <row r="7414" spans="1:7" x14ac:dyDescent="0.6">
      <c r="A7414" s="3" t="s">
        <v>44</v>
      </c>
      <c r="B7414" s="3" t="s">
        <v>245</v>
      </c>
      <c r="C7414" s="4">
        <v>4264567</v>
      </c>
      <c r="D7414" s="9">
        <v>1.197006570080444</v>
      </c>
      <c r="E7414" s="9">
        <v>1.4764139267146581</v>
      </c>
      <c r="F7414" s="5">
        <v>26.462570247230509</v>
      </c>
      <c r="G7414" s="5">
        <v>42.545849940301807</v>
      </c>
    </row>
    <row r="7415" spans="1:7" x14ac:dyDescent="0.6">
      <c r="A7415" s="6" t="s">
        <v>45</v>
      </c>
      <c r="B7415" s="6" t="s">
        <v>245</v>
      </c>
      <c r="C7415" s="7">
        <v>5686241</v>
      </c>
      <c r="D7415" s="10">
        <v>1.5973013055578511</v>
      </c>
      <c r="E7415" s="10">
        <v>1.552960085209816</v>
      </c>
      <c r="F7415" s="8">
        <v>33.33688977098965</v>
      </c>
      <c r="G7415" s="8">
        <v>150.749924813489</v>
      </c>
    </row>
    <row r="7416" spans="1:7" x14ac:dyDescent="0.6">
      <c r="A7416" s="3" t="s">
        <v>46</v>
      </c>
      <c r="B7416" s="3" t="s">
        <v>245</v>
      </c>
      <c r="C7416" s="4">
        <v>3569363</v>
      </c>
      <c r="D7416" s="9">
        <v>1.041238197500739</v>
      </c>
      <c r="E7416" s="9">
        <v>1.5661523475635839</v>
      </c>
      <c r="F7416" s="5">
        <v>-37.228073871649123</v>
      </c>
      <c r="G7416" s="5">
        <v>18.769850499637801</v>
      </c>
    </row>
    <row r="7417" spans="1:7" x14ac:dyDescent="0.6">
      <c r="A7417" s="6" t="s">
        <v>47</v>
      </c>
      <c r="B7417" s="6" t="s">
        <v>245</v>
      </c>
      <c r="C7417" s="7">
        <v>4495287</v>
      </c>
      <c r="D7417" s="10">
        <v>1.228149490669199</v>
      </c>
      <c r="E7417" s="10">
        <v>1.749728507738405</v>
      </c>
      <c r="F7417" s="8">
        <v>25.940875164560179</v>
      </c>
      <c r="G7417" s="8">
        <v>29.382557927017938</v>
      </c>
    </row>
    <row r="7418" spans="1:7" x14ac:dyDescent="0.6">
      <c r="A7418" s="3" t="s">
        <v>48</v>
      </c>
      <c r="B7418" s="3" t="s">
        <v>245</v>
      </c>
      <c r="C7418" s="4">
        <v>4123810</v>
      </c>
      <c r="D7418" s="9">
        <v>1.253773087608552</v>
      </c>
      <c r="E7418" s="9">
        <v>1.5745622408381761</v>
      </c>
      <c r="F7418" s="5">
        <v>-8.2636992921697789</v>
      </c>
      <c r="G7418" s="5">
        <v>35.406665572155639</v>
      </c>
    </row>
    <row r="7419" spans="1:7" x14ac:dyDescent="0.6">
      <c r="A7419" s="6" t="s">
        <v>49</v>
      </c>
      <c r="B7419" s="6" t="s">
        <v>245</v>
      </c>
      <c r="C7419" s="7">
        <v>5220970</v>
      </c>
      <c r="D7419" s="10">
        <v>1.3885317881033741</v>
      </c>
      <c r="E7419" s="10">
        <v>1.559750498235748</v>
      </c>
      <c r="F7419" s="8">
        <v>26.60549346356888</v>
      </c>
      <c r="G7419" s="8">
        <v>12.65008860376307</v>
      </c>
    </row>
    <row r="7420" spans="1:7" x14ac:dyDescent="0.6">
      <c r="A7420" s="3" t="s">
        <v>50</v>
      </c>
      <c r="B7420" s="3" t="s">
        <v>245</v>
      </c>
      <c r="C7420" s="4">
        <v>5048576</v>
      </c>
      <c r="D7420" s="9">
        <v>1.1754521554810271</v>
      </c>
      <c r="E7420" s="9">
        <v>1.5558303081104741</v>
      </c>
      <c r="F7420" s="5">
        <v>-3.3019534684167851</v>
      </c>
      <c r="G7420" s="5">
        <v>36.033905438660632</v>
      </c>
    </row>
    <row r="7421" spans="1:7" x14ac:dyDescent="0.6">
      <c r="A7421" s="6" t="s">
        <v>51</v>
      </c>
      <c r="B7421" s="6" t="s">
        <v>245</v>
      </c>
      <c r="C7421" s="7">
        <v>5386062</v>
      </c>
      <c r="D7421" s="10">
        <v>1.3584764881235549</v>
      </c>
      <c r="E7421" s="10">
        <v>1.5814381349462681</v>
      </c>
      <c r="F7421" s="8">
        <v>6.684776063587039</v>
      </c>
      <c r="G7421" s="8">
        <v>51.1341242389014</v>
      </c>
    </row>
    <row r="7422" spans="1:7" x14ac:dyDescent="0.6">
      <c r="A7422" s="3" t="s">
        <v>52</v>
      </c>
      <c r="B7422" s="3" t="s">
        <v>245</v>
      </c>
      <c r="C7422" s="4">
        <v>6046355</v>
      </c>
      <c r="D7422" s="9">
        <v>1.616609317035018</v>
      </c>
      <c r="E7422" s="9">
        <v>1.6463799330976181</v>
      </c>
      <c r="F7422" s="5">
        <v>12.2592907396907</v>
      </c>
      <c r="G7422" s="5">
        <v>34.348516831463158</v>
      </c>
    </row>
    <row r="7423" spans="1:7" x14ac:dyDescent="0.6">
      <c r="A7423" s="6" t="s">
        <v>53</v>
      </c>
      <c r="B7423" s="6" t="s">
        <v>245</v>
      </c>
      <c r="C7423" s="7">
        <v>4667878</v>
      </c>
      <c r="D7423" s="10">
        <v>1.5014379474634421</v>
      </c>
      <c r="E7423" s="10">
        <v>1.608808699098726</v>
      </c>
      <c r="F7423" s="8">
        <v>-22.798479414457141</v>
      </c>
      <c r="G7423" s="8">
        <v>40.609322991189089</v>
      </c>
    </row>
    <row r="7424" spans="1:7" x14ac:dyDescent="0.6">
      <c r="A7424" s="3" t="s">
        <v>54</v>
      </c>
      <c r="B7424" s="3" t="s">
        <v>245</v>
      </c>
      <c r="C7424" s="4">
        <v>4046698</v>
      </c>
      <c r="D7424" s="9">
        <v>1.1364358097759131</v>
      </c>
      <c r="E7424" s="9">
        <v>1.512487455732987</v>
      </c>
      <c r="F7424" s="5">
        <v>-13.307545741341141</v>
      </c>
      <c r="G7424" s="5">
        <v>-4.1639342942284996</v>
      </c>
    </row>
    <row r="7425" spans="1:7" x14ac:dyDescent="0.6">
      <c r="A7425" s="6" t="s">
        <v>55</v>
      </c>
      <c r="B7425" s="6" t="s">
        <v>245</v>
      </c>
      <c r="C7425" s="7">
        <v>3300296</v>
      </c>
      <c r="D7425" s="10">
        <v>1.126947534284944</v>
      </c>
      <c r="E7425" s="10">
        <v>1.464130251541635</v>
      </c>
      <c r="F7425" s="8">
        <v>-18.44471714963657</v>
      </c>
      <c r="G7425" s="8">
        <v>-2.1321708073401391</v>
      </c>
    </row>
    <row r="7426" spans="1:7" x14ac:dyDescent="0.6">
      <c r="A7426" s="3" t="s">
        <v>56</v>
      </c>
      <c r="B7426" s="3" t="s">
        <v>245</v>
      </c>
      <c r="C7426" s="4">
        <v>4720798</v>
      </c>
      <c r="D7426" s="9">
        <v>1.643544219941877</v>
      </c>
      <c r="E7426" s="9">
        <v>1.5947801399655961</v>
      </c>
      <c r="F7426" s="5">
        <v>43.041654445540637</v>
      </c>
      <c r="G7426" s="5">
        <v>10.698178736551681</v>
      </c>
    </row>
    <row r="7427" spans="1:7" x14ac:dyDescent="0.6">
      <c r="A7427" s="6" t="s">
        <v>57</v>
      </c>
      <c r="B7427" s="6" t="s">
        <v>245</v>
      </c>
      <c r="C7427" s="7">
        <v>2473002</v>
      </c>
      <c r="D7427" s="10">
        <v>0.97216899801095091</v>
      </c>
      <c r="E7427" s="10">
        <v>1.3864644624160789</v>
      </c>
      <c r="F7427" s="8">
        <v>-47.614746489894287</v>
      </c>
      <c r="G7427" s="8">
        <v>-56.509018875562973</v>
      </c>
    </row>
    <row r="7428" spans="1:7" x14ac:dyDescent="0.6">
      <c r="A7428" s="3" t="s">
        <v>58</v>
      </c>
      <c r="B7428" s="3" t="s">
        <v>245</v>
      </c>
      <c r="C7428" s="4">
        <v>4650761</v>
      </c>
      <c r="D7428" s="9">
        <v>1.9115834204728881</v>
      </c>
      <c r="E7428" s="9">
        <v>1.4487453893045259</v>
      </c>
      <c r="F7428" s="5">
        <v>88.061352154183453</v>
      </c>
      <c r="G7428" s="5">
        <v>30.296666379967512</v>
      </c>
    </row>
    <row r="7429" spans="1:7" x14ac:dyDescent="0.6">
      <c r="A7429" s="6" t="s">
        <v>59</v>
      </c>
      <c r="B7429" s="6" t="s">
        <v>245</v>
      </c>
      <c r="C7429" s="7">
        <v>4035040</v>
      </c>
      <c r="D7429" s="10">
        <v>1.8108481618599119</v>
      </c>
      <c r="E7429" s="10">
        <v>1.3756185534500069</v>
      </c>
      <c r="F7429" s="8">
        <v>-13.23914516355496</v>
      </c>
      <c r="G7429" s="8">
        <v>-10.23843416449273</v>
      </c>
    </row>
    <row r="7430" spans="1:7" x14ac:dyDescent="0.6">
      <c r="A7430" s="3" t="s">
        <v>60</v>
      </c>
      <c r="B7430" s="3" t="s">
        <v>245</v>
      </c>
      <c r="C7430" s="4">
        <v>4219921</v>
      </c>
      <c r="D7430" s="9">
        <v>2.0673583128684299</v>
      </c>
      <c r="E7430" s="9">
        <v>1.1637485539050429</v>
      </c>
      <c r="F7430" s="5">
        <v>4.5818876640628003</v>
      </c>
      <c r="G7430" s="5">
        <v>2.3306359895339579</v>
      </c>
    </row>
    <row r="7431" spans="1:7" x14ac:dyDescent="0.6">
      <c r="A7431" s="6" t="s">
        <v>61</v>
      </c>
      <c r="B7431" s="6" t="s">
        <v>245</v>
      </c>
      <c r="C7431" s="7">
        <v>5224241</v>
      </c>
      <c r="D7431" s="10">
        <v>2.1706268322388529</v>
      </c>
      <c r="E7431" s="10">
        <v>1.192890708485939</v>
      </c>
      <c r="F7431" s="8">
        <v>23.79949766832128</v>
      </c>
      <c r="G7431" s="8">
        <v>6.2651193169083186E-2</v>
      </c>
    </row>
    <row r="7432" spans="1:7" x14ac:dyDescent="0.6">
      <c r="A7432" s="3" t="s">
        <v>62</v>
      </c>
      <c r="B7432" s="3" t="s">
        <v>245</v>
      </c>
      <c r="C7432" s="4">
        <v>5177940</v>
      </c>
      <c r="D7432" s="9">
        <v>2.1335816327001109</v>
      </c>
      <c r="E7432" s="9">
        <v>1.189872865046218</v>
      </c>
      <c r="F7432" s="5">
        <v>-0.88627228338049591</v>
      </c>
      <c r="G7432" s="5">
        <v>2.5623859084225038</v>
      </c>
    </row>
    <row r="7433" spans="1:7" x14ac:dyDescent="0.6">
      <c r="A7433" s="6" t="s">
        <v>63</v>
      </c>
      <c r="B7433" s="6" t="s">
        <v>245</v>
      </c>
      <c r="C7433" s="7">
        <v>7390176</v>
      </c>
      <c r="D7433" s="10">
        <v>2.7632305525287042</v>
      </c>
      <c r="E7433" s="10">
        <v>1.138587968847496</v>
      </c>
      <c r="F7433" s="8">
        <v>42.724249411928298</v>
      </c>
      <c r="G7433" s="8">
        <v>37.20926346558953</v>
      </c>
    </row>
    <row r="7434" spans="1:7" x14ac:dyDescent="0.6">
      <c r="A7434" s="3" t="s">
        <v>64</v>
      </c>
      <c r="B7434" s="3" t="s">
        <v>245</v>
      </c>
      <c r="C7434" s="4">
        <v>5829207</v>
      </c>
      <c r="D7434" s="9">
        <v>2.1176306984298541</v>
      </c>
      <c r="E7434" s="9">
        <v>1.2288584923459951</v>
      </c>
      <c r="F7434" s="5">
        <v>-21.12221684571518</v>
      </c>
      <c r="G7434" s="5">
        <v>-3.5913868768869821</v>
      </c>
    </row>
    <row r="7435" spans="1:7" x14ac:dyDescent="0.6">
      <c r="A7435" s="6" t="s">
        <v>65</v>
      </c>
      <c r="B7435" s="6" t="s">
        <v>245</v>
      </c>
      <c r="C7435" s="7">
        <v>4898164</v>
      </c>
      <c r="D7435" s="10">
        <v>1.9945537718945541</v>
      </c>
      <c r="E7435" s="10">
        <v>1.3413820866583781</v>
      </c>
      <c r="F7435" s="8">
        <v>-15.972035304287539</v>
      </c>
      <c r="G7435" s="8">
        <v>4.9334194252720343</v>
      </c>
    </row>
    <row r="7436" spans="1:7" x14ac:dyDescent="0.6">
      <c r="A7436" s="3" t="s">
        <v>66</v>
      </c>
      <c r="B7436" s="3" t="s">
        <v>245</v>
      </c>
      <c r="C7436" s="4">
        <v>4739516</v>
      </c>
      <c r="D7436" s="9">
        <v>2.0734160752536508</v>
      </c>
      <c r="E7436" s="9">
        <v>1.3057920823449349</v>
      </c>
      <c r="F7436" s="5">
        <v>-3.2389278921653109</v>
      </c>
      <c r="G7436" s="5">
        <v>17.12057583738644</v>
      </c>
    </row>
    <row r="7437" spans="1:7" x14ac:dyDescent="0.6">
      <c r="A7437" s="6" t="s">
        <v>67</v>
      </c>
      <c r="B7437" s="6" t="s">
        <v>245</v>
      </c>
      <c r="C7437" s="7">
        <v>3957246</v>
      </c>
      <c r="D7437" s="10">
        <v>1.7538543728334961</v>
      </c>
      <c r="E7437" s="10">
        <v>1.131585780136571</v>
      </c>
      <c r="F7437" s="8">
        <v>-16.505271846323549</v>
      </c>
      <c r="G7437" s="8">
        <v>19.90579026850925</v>
      </c>
    </row>
    <row r="7438" spans="1:7" x14ac:dyDescent="0.6">
      <c r="A7438" s="3" t="s">
        <v>68</v>
      </c>
      <c r="B7438" s="3" t="s">
        <v>245</v>
      </c>
      <c r="C7438" s="4">
        <v>3772530</v>
      </c>
      <c r="D7438" s="9">
        <v>1.6895996778782001</v>
      </c>
      <c r="E7438" s="9">
        <v>1.0714036198812309</v>
      </c>
      <c r="F7438" s="5">
        <v>-4.6677916914945383</v>
      </c>
      <c r="G7438" s="5">
        <v>-20.087027659306759</v>
      </c>
    </row>
    <row r="7439" spans="1:7" x14ac:dyDescent="0.6">
      <c r="A7439" s="6" t="s">
        <v>69</v>
      </c>
      <c r="B7439" s="6" t="s">
        <v>245</v>
      </c>
      <c r="C7439" s="7">
        <v>3189920</v>
      </c>
      <c r="D7439" s="10">
        <v>1.292885536534103</v>
      </c>
      <c r="E7439" s="10">
        <v>1.122519574206035</v>
      </c>
      <c r="F7439" s="8">
        <v>-15.44348222545613</v>
      </c>
      <c r="G7439" s="8">
        <v>28.989786502396679</v>
      </c>
    </row>
    <row r="7440" spans="1:7" x14ac:dyDescent="0.6">
      <c r="A7440" s="3" t="s">
        <v>70</v>
      </c>
      <c r="B7440" s="3" t="s">
        <v>245</v>
      </c>
      <c r="C7440" s="4">
        <v>5215151</v>
      </c>
      <c r="D7440" s="9">
        <v>1.985935634068287</v>
      </c>
      <c r="E7440" s="9">
        <v>1.132792692992745</v>
      </c>
      <c r="F7440" s="5">
        <v>63.488457390780951</v>
      </c>
      <c r="G7440" s="5">
        <v>12.1354333194073</v>
      </c>
    </row>
    <row r="7441" spans="1:7" x14ac:dyDescent="0.6">
      <c r="A7441" s="6" t="s">
        <v>71</v>
      </c>
      <c r="B7441" s="6" t="s">
        <v>245</v>
      </c>
      <c r="C7441" s="7">
        <v>3306982</v>
      </c>
      <c r="D7441" s="10">
        <v>1.5154010978538119</v>
      </c>
      <c r="E7441" s="10">
        <v>1.2858528201818169</v>
      </c>
      <c r="F7441" s="8">
        <v>-36.588950156956138</v>
      </c>
      <c r="G7441" s="8">
        <v>-18.043389904437131</v>
      </c>
    </row>
    <row r="7442" spans="1:7" x14ac:dyDescent="0.6">
      <c r="A7442" s="3" t="s">
        <v>72</v>
      </c>
      <c r="B7442" s="3" t="s">
        <v>245</v>
      </c>
      <c r="C7442" s="4">
        <v>4694059</v>
      </c>
      <c r="D7442" s="9">
        <v>2.0291793709249522</v>
      </c>
      <c r="E7442" s="9">
        <v>1.082102516744254</v>
      </c>
      <c r="F7442" s="5">
        <v>41.943893253728028</v>
      </c>
      <c r="G7442" s="5">
        <v>11.235707967044871</v>
      </c>
    </row>
    <row r="7443" spans="1:7" x14ac:dyDescent="0.6">
      <c r="A7443" s="6" t="s">
        <v>73</v>
      </c>
      <c r="B7443" s="6" t="s">
        <v>245</v>
      </c>
      <c r="C7443" s="7">
        <v>3150469</v>
      </c>
      <c r="D7443" s="10">
        <v>1.421216769669394</v>
      </c>
      <c r="E7443" s="10">
        <v>1.1091615071929859</v>
      </c>
      <c r="F7443" s="8">
        <v>-32.88390708340053</v>
      </c>
      <c r="G7443" s="8">
        <v>-39.695182515508002</v>
      </c>
    </row>
    <row r="7444" spans="1:7" x14ac:dyDescent="0.6">
      <c r="A7444" s="3" t="s">
        <v>74</v>
      </c>
      <c r="B7444" s="3" t="s">
        <v>245</v>
      </c>
      <c r="C7444" s="4">
        <v>5451434</v>
      </c>
      <c r="D7444" s="9">
        <v>2.2404835107027421</v>
      </c>
      <c r="E7444" s="9">
        <v>1.0163929963773719</v>
      </c>
      <c r="F7444" s="5">
        <v>73.035633742150765</v>
      </c>
      <c r="G7444" s="5">
        <v>5.2819074767185503</v>
      </c>
    </row>
    <row r="7445" spans="1:7" x14ac:dyDescent="0.6">
      <c r="A7445" s="6" t="s">
        <v>75</v>
      </c>
      <c r="B7445" s="6" t="s">
        <v>245</v>
      </c>
      <c r="C7445" s="7">
        <v>10488850</v>
      </c>
      <c r="D7445" s="10">
        <v>4.1179151741235414</v>
      </c>
      <c r="E7445" s="10">
        <v>1.026431502943657</v>
      </c>
      <c r="F7445" s="8">
        <v>92.405337751498038</v>
      </c>
      <c r="G7445" s="8">
        <v>41.929637399704703</v>
      </c>
    </row>
    <row r="7446" spans="1:7" x14ac:dyDescent="0.6">
      <c r="A7446" s="3" t="s">
        <v>76</v>
      </c>
      <c r="B7446" s="3" t="s">
        <v>245</v>
      </c>
      <c r="C7446" s="4">
        <v>6021561</v>
      </c>
      <c r="D7446" s="9">
        <v>2.3553712554186239</v>
      </c>
      <c r="E7446" s="9">
        <v>1.092698907203284</v>
      </c>
      <c r="F7446" s="5">
        <v>-42.590836936365761</v>
      </c>
      <c r="G7446" s="5">
        <v>3.2998313492727189</v>
      </c>
    </row>
    <row r="7447" spans="1:7" x14ac:dyDescent="0.6">
      <c r="A7447" s="6" t="s">
        <v>77</v>
      </c>
      <c r="B7447" s="6" t="s">
        <v>245</v>
      </c>
      <c r="C7447" s="7">
        <v>6312759</v>
      </c>
      <c r="D7447" s="10">
        <v>2.4078025024930558</v>
      </c>
      <c r="E7447" s="10">
        <v>1.096280094367392</v>
      </c>
      <c r="F7447" s="8">
        <v>4.8359221138837496</v>
      </c>
      <c r="G7447" s="8">
        <v>28.880106913529229</v>
      </c>
    </row>
    <row r="7448" spans="1:7" x14ac:dyDescent="0.6">
      <c r="A7448" s="3" t="s">
        <v>78</v>
      </c>
      <c r="B7448" s="3" t="s">
        <v>245</v>
      </c>
      <c r="C7448" s="4">
        <v>5249901</v>
      </c>
      <c r="D7448" s="9">
        <v>2.0091188237054109</v>
      </c>
      <c r="E7448" s="9">
        <v>1.13037592706031</v>
      </c>
      <c r="F7448" s="5">
        <v>-16.836663652136881</v>
      </c>
      <c r="G7448" s="5">
        <v>10.768715624127021</v>
      </c>
    </row>
    <row r="7449" spans="1:7" x14ac:dyDescent="0.6">
      <c r="A7449" s="6" t="s">
        <v>79</v>
      </c>
      <c r="B7449" s="6" t="s">
        <v>245</v>
      </c>
      <c r="C7449" s="7">
        <v>7757050</v>
      </c>
      <c r="D7449" s="10">
        <v>3.0691780154466781</v>
      </c>
      <c r="E7449" s="10">
        <v>1.0916380389708189</v>
      </c>
      <c r="F7449" s="8">
        <v>47.756119591588501</v>
      </c>
      <c r="G7449" s="8">
        <v>96.021425001124513</v>
      </c>
    </row>
    <row r="7450" spans="1:7" x14ac:dyDescent="0.6">
      <c r="A7450" s="3" t="s">
        <v>80</v>
      </c>
      <c r="B7450" s="3" t="s">
        <v>245</v>
      </c>
      <c r="C7450" s="4">
        <v>5996531</v>
      </c>
      <c r="D7450" s="9">
        <v>2.4566632343068351</v>
      </c>
      <c r="E7450" s="9">
        <v>1.1461314322029439</v>
      </c>
      <c r="F7450" s="5">
        <v>-22.69572840190537</v>
      </c>
      <c r="G7450" s="5">
        <v>58.952506673240499</v>
      </c>
    </row>
    <row r="7451" spans="1:7" x14ac:dyDescent="0.6">
      <c r="A7451" s="6" t="s">
        <v>81</v>
      </c>
      <c r="B7451" s="6" t="s">
        <v>245</v>
      </c>
      <c r="C7451" s="7">
        <v>4056165</v>
      </c>
      <c r="D7451" s="10">
        <v>1.760757492205633</v>
      </c>
      <c r="E7451" s="10">
        <v>1.220465250350689</v>
      </c>
      <c r="F7451" s="8">
        <v>-32.358141732278213</v>
      </c>
      <c r="G7451" s="8">
        <v>27.155696694587949</v>
      </c>
    </row>
    <row r="7452" spans="1:7" x14ac:dyDescent="0.6">
      <c r="A7452" s="3" t="s">
        <v>82</v>
      </c>
      <c r="B7452" s="3" t="s">
        <v>245</v>
      </c>
      <c r="C7452" s="4">
        <v>5102962</v>
      </c>
      <c r="D7452" s="9">
        <v>2.0722580104617201</v>
      </c>
      <c r="E7452" s="9">
        <v>1.16533518765279</v>
      </c>
      <c r="F7452" s="5">
        <v>25.807554672948459</v>
      </c>
      <c r="G7452" s="5">
        <v>-2.1512128795503682</v>
      </c>
    </row>
    <row r="7453" spans="1:7" x14ac:dyDescent="0.6">
      <c r="A7453" s="6" t="s">
        <v>83</v>
      </c>
      <c r="B7453" s="6" t="s">
        <v>245</v>
      </c>
      <c r="C7453" s="7">
        <v>4614891</v>
      </c>
      <c r="D7453" s="10">
        <v>1.7304724100273901</v>
      </c>
      <c r="E7453" s="10">
        <v>1.100173194952196</v>
      </c>
      <c r="F7453" s="8">
        <v>-9.5644647167664623</v>
      </c>
      <c r="G7453" s="8">
        <v>39.549928000817673</v>
      </c>
    </row>
    <row r="7454" spans="1:7" x14ac:dyDescent="0.6">
      <c r="A7454" s="3" t="s">
        <v>84</v>
      </c>
      <c r="B7454" s="3" t="s">
        <v>245</v>
      </c>
      <c r="C7454" s="4">
        <v>2799626</v>
      </c>
      <c r="D7454" s="9">
        <v>1.1698705651114341</v>
      </c>
      <c r="E7454" s="9">
        <v>1.2545291190460719</v>
      </c>
      <c r="F7454" s="5">
        <v>-39.334948539412963</v>
      </c>
      <c r="G7454" s="5">
        <v>-40.358099461468207</v>
      </c>
    </row>
    <row r="7455" spans="1:7" x14ac:dyDescent="0.6">
      <c r="A7455" s="6" t="s">
        <v>85</v>
      </c>
      <c r="B7455" s="6" t="s">
        <v>245</v>
      </c>
      <c r="C7455" s="7">
        <v>3969114</v>
      </c>
      <c r="D7455" s="10">
        <v>1.5396844658414659</v>
      </c>
      <c r="E7455" s="10">
        <v>1.064438374033277</v>
      </c>
      <c r="F7455" s="8">
        <v>41.773008251816492</v>
      </c>
      <c r="G7455" s="8">
        <v>25.984861301603029</v>
      </c>
    </row>
    <row r="7456" spans="1:7" x14ac:dyDescent="0.6">
      <c r="A7456" s="3" t="s">
        <v>86</v>
      </c>
      <c r="B7456" s="3" t="s">
        <v>245</v>
      </c>
      <c r="C7456" s="4">
        <v>4424134</v>
      </c>
      <c r="D7456" s="9">
        <v>2.117456370771615</v>
      </c>
      <c r="E7456" s="9">
        <v>1.023144473614588</v>
      </c>
      <c r="F7456" s="5">
        <v>11.46401942599784</v>
      </c>
      <c r="G7456" s="5">
        <v>-18.844582911578868</v>
      </c>
    </row>
    <row r="7457" spans="1:7" x14ac:dyDescent="0.6">
      <c r="A7457" s="6" t="s">
        <v>87</v>
      </c>
      <c r="B7457" s="6" t="s">
        <v>245</v>
      </c>
      <c r="C7457" s="7">
        <v>5129931</v>
      </c>
      <c r="D7457" s="10">
        <v>2.153785664887427</v>
      </c>
      <c r="E7457" s="10">
        <v>1.1303201779628229</v>
      </c>
      <c r="F7457" s="8">
        <v>15.95333685643336</v>
      </c>
      <c r="G7457" s="8">
        <v>-51.091578199707307</v>
      </c>
    </row>
    <row r="7458" spans="1:7" x14ac:dyDescent="0.6">
      <c r="A7458" s="3" t="s">
        <v>88</v>
      </c>
      <c r="B7458" s="3" t="s">
        <v>245</v>
      </c>
      <c r="C7458" s="4">
        <v>4040674</v>
      </c>
      <c r="D7458" s="9">
        <v>1.789806535494018</v>
      </c>
      <c r="E7458" s="9">
        <v>1.228853783189104</v>
      </c>
      <c r="F7458" s="5">
        <v>-21.233365517002081</v>
      </c>
      <c r="G7458" s="5">
        <v>-32.89656951079629</v>
      </c>
    </row>
    <row r="7459" spans="1:7" x14ac:dyDescent="0.6">
      <c r="A7459" s="6" t="s">
        <v>89</v>
      </c>
      <c r="B7459" s="6" t="s">
        <v>245</v>
      </c>
      <c r="C7459" s="7">
        <v>7167340</v>
      </c>
      <c r="D7459" s="10">
        <v>2.6383223404094722</v>
      </c>
      <c r="E7459" s="10">
        <v>1.097124848783201</v>
      </c>
      <c r="F7459" s="8">
        <v>77.379813367769827</v>
      </c>
      <c r="G7459" s="8">
        <v>13.53736139776602</v>
      </c>
    </row>
    <row r="7460" spans="1:7" x14ac:dyDescent="0.6">
      <c r="A7460" s="3" t="s">
        <v>90</v>
      </c>
      <c r="B7460" s="3" t="s">
        <v>245</v>
      </c>
      <c r="C7460" s="4">
        <v>4135547</v>
      </c>
      <c r="D7460" s="9">
        <v>2.0023419508768039</v>
      </c>
      <c r="E7460" s="9">
        <v>1.0617442651570581</v>
      </c>
      <c r="F7460" s="5">
        <v>-42.300114128812083</v>
      </c>
      <c r="G7460" s="5">
        <v>-21.2261907415016</v>
      </c>
    </row>
    <row r="7461" spans="1:7" x14ac:dyDescent="0.6">
      <c r="A7461" s="6" t="s">
        <v>91</v>
      </c>
      <c r="B7461" s="6" t="s">
        <v>245</v>
      </c>
      <c r="C7461" s="7">
        <v>5117783</v>
      </c>
      <c r="D7461" s="10">
        <v>2.3710765908141869</v>
      </c>
      <c r="E7461" s="10">
        <v>1.0747224146034049</v>
      </c>
      <c r="F7461" s="8">
        <v>23.751053971820429</v>
      </c>
      <c r="G7461" s="8">
        <v>-34.024107102571207</v>
      </c>
    </row>
    <row r="7462" spans="1:7" x14ac:dyDescent="0.6">
      <c r="A7462" s="3" t="s">
        <v>92</v>
      </c>
      <c r="B7462" s="3" t="s">
        <v>245</v>
      </c>
      <c r="C7462" s="4">
        <v>5268072</v>
      </c>
      <c r="D7462" s="9">
        <v>1.9376902006089209</v>
      </c>
      <c r="E7462" s="9">
        <v>1.0472846118062431</v>
      </c>
      <c r="F7462" s="5">
        <v>2.936603603552546</v>
      </c>
      <c r="G7462" s="5">
        <v>-12.14800690599281</v>
      </c>
    </row>
    <row r="7463" spans="1:7" x14ac:dyDescent="0.6">
      <c r="A7463" s="6" t="s">
        <v>93</v>
      </c>
      <c r="B7463" s="6" t="s">
        <v>245</v>
      </c>
      <c r="C7463" s="7">
        <v>4038896</v>
      </c>
      <c r="D7463" s="10">
        <v>1.859310752374945</v>
      </c>
      <c r="E7463" s="10">
        <v>1.0787001315358991</v>
      </c>
      <c r="F7463" s="8">
        <v>-23.332558856446919</v>
      </c>
      <c r="G7463" s="8">
        <v>-0.42574698021407009</v>
      </c>
    </row>
    <row r="7464" spans="1:7" x14ac:dyDescent="0.6">
      <c r="A7464" s="3" t="s">
        <v>94</v>
      </c>
      <c r="B7464" s="3" t="s">
        <v>245</v>
      </c>
      <c r="C7464" s="4">
        <v>4403882</v>
      </c>
      <c r="D7464" s="9">
        <v>1.7909820158952039</v>
      </c>
      <c r="E7464" s="9">
        <v>1.258027352258525</v>
      </c>
      <c r="F7464" s="5">
        <v>9.0367763864184667</v>
      </c>
      <c r="G7464" s="5">
        <v>-13.69949452886382</v>
      </c>
    </row>
    <row r="7465" spans="1:7" x14ac:dyDescent="0.6">
      <c r="A7465" s="6" t="s">
        <v>95</v>
      </c>
      <c r="B7465" s="6" t="s">
        <v>245</v>
      </c>
      <c r="C7465" s="7">
        <v>5010978</v>
      </c>
      <c r="D7465" s="10">
        <v>2.4723052126137302</v>
      </c>
      <c r="E7465" s="10">
        <v>1.2439806562765321</v>
      </c>
      <c r="F7465" s="8">
        <v>13.78547381605593</v>
      </c>
      <c r="G7465" s="8">
        <v>8.5828029307734468</v>
      </c>
    </row>
    <row r="7466" spans="1:7" x14ac:dyDescent="0.6">
      <c r="A7466" s="3" t="s">
        <v>96</v>
      </c>
      <c r="B7466" s="3" t="s">
        <v>245</v>
      </c>
      <c r="C7466" s="4">
        <v>4889831</v>
      </c>
      <c r="D7466" s="9">
        <v>2.579262241679475</v>
      </c>
      <c r="E7466" s="9">
        <v>1.104377438212012</v>
      </c>
      <c r="F7466" s="5">
        <v>-2.4176318475156</v>
      </c>
      <c r="G7466" s="5">
        <v>74.660151034459602</v>
      </c>
    </row>
    <row r="7467" spans="1:7" x14ac:dyDescent="0.6">
      <c r="A7467" s="6" t="s">
        <v>97</v>
      </c>
      <c r="B7467" s="6" t="s">
        <v>245</v>
      </c>
      <c r="C7467" s="7">
        <v>6050965</v>
      </c>
      <c r="D7467" s="10">
        <v>2.872636588191519</v>
      </c>
      <c r="E7467" s="10">
        <v>1.066756871110484</v>
      </c>
      <c r="F7467" s="8">
        <v>23.74589224044756</v>
      </c>
      <c r="G7467" s="8">
        <v>52.451277539521413</v>
      </c>
    </row>
    <row r="7468" spans="1:7" x14ac:dyDescent="0.6">
      <c r="A7468" s="3" t="s">
        <v>98</v>
      </c>
      <c r="B7468" s="3" t="s">
        <v>245</v>
      </c>
      <c r="C7468" s="4">
        <v>2928144</v>
      </c>
      <c r="D7468" s="9">
        <v>1.3513696683352261</v>
      </c>
      <c r="E7468" s="9">
        <v>1.03751193629253</v>
      </c>
      <c r="F7468" s="5">
        <v>-51.608644241042548</v>
      </c>
      <c r="G7468" s="5">
        <v>-33.814301284726</v>
      </c>
    </row>
    <row r="7469" spans="1:7" x14ac:dyDescent="0.6">
      <c r="A7469" s="6" t="s">
        <v>99</v>
      </c>
      <c r="B7469" s="6" t="s">
        <v>245</v>
      </c>
      <c r="C7469" s="7">
        <v>3500978</v>
      </c>
      <c r="D7469" s="10">
        <v>1.613663985931896</v>
      </c>
      <c r="E7469" s="10">
        <v>1.066446004472948</v>
      </c>
      <c r="F7469" s="8">
        <v>19.563040615488859</v>
      </c>
      <c r="G7469" s="8">
        <v>-31.75389688477291</v>
      </c>
    </row>
    <row r="7470" spans="1:7" x14ac:dyDescent="0.6">
      <c r="A7470" s="3" t="s">
        <v>100</v>
      </c>
      <c r="B7470" s="3" t="s">
        <v>245</v>
      </c>
      <c r="C7470" s="4">
        <v>8048171</v>
      </c>
      <c r="D7470" s="9">
        <v>3.746312063854905</v>
      </c>
      <c r="E7470" s="9">
        <v>1.243057337118235</v>
      </c>
      <c r="F7470" s="5">
        <v>129.88350683723229</v>
      </c>
      <c r="G7470" s="5">
        <v>99.178924110185591</v>
      </c>
    </row>
    <row r="7471" spans="1:7" x14ac:dyDescent="0.6">
      <c r="A7471" s="6" t="s">
        <v>101</v>
      </c>
      <c r="B7471" s="6" t="s">
        <v>245</v>
      </c>
      <c r="C7471" s="7">
        <v>5484839</v>
      </c>
      <c r="D7471" s="10">
        <v>2.1370271150063229</v>
      </c>
      <c r="E7471" s="10">
        <v>1.6123134982086189</v>
      </c>
      <c r="F7471" s="8">
        <v>-31.849869989094419</v>
      </c>
      <c r="G7471" s="8">
        <v>-23.47455262342794</v>
      </c>
    </row>
    <row r="7472" spans="1:7" x14ac:dyDescent="0.6">
      <c r="A7472" s="3" t="s">
        <v>102</v>
      </c>
      <c r="B7472" s="3" t="s">
        <v>245</v>
      </c>
      <c r="C7472" s="4">
        <v>5500874</v>
      </c>
      <c r="D7472" s="9">
        <v>2.414659030615057</v>
      </c>
      <c r="E7472" s="9">
        <v>1.694727615820079</v>
      </c>
      <c r="F7472" s="5">
        <v>0.29235133428711091</v>
      </c>
      <c r="G7472" s="5">
        <v>33.014423484970678</v>
      </c>
    </row>
    <row r="7473" spans="1:7" x14ac:dyDescent="0.6">
      <c r="A7473" s="6" t="s">
        <v>14</v>
      </c>
      <c r="B7473" s="6" t="s">
        <v>246</v>
      </c>
      <c r="C7473" s="7">
        <v>109644</v>
      </c>
      <c r="D7473" s="10">
        <v>4.229292094636717E-2</v>
      </c>
      <c r="E7473" s="10">
        <v>1.191782608695652</v>
      </c>
      <c r="F7473" s="6"/>
      <c r="G7473" s="6"/>
    </row>
    <row r="7474" spans="1:7" x14ac:dyDescent="0.6">
      <c r="A7474" s="3" t="s">
        <v>15</v>
      </c>
      <c r="B7474" s="3" t="s">
        <v>246</v>
      </c>
      <c r="C7474" s="4">
        <v>96970</v>
      </c>
      <c r="D7474" s="9">
        <v>3.8270636260556053E-2</v>
      </c>
      <c r="E7474" s="9">
        <v>1.7316071428571429</v>
      </c>
      <c r="F7474" s="5">
        <v>-11.55922804713436</v>
      </c>
      <c r="G7474" s="3"/>
    </row>
    <row r="7475" spans="1:7" x14ac:dyDescent="0.6">
      <c r="A7475" s="6" t="s">
        <v>17</v>
      </c>
      <c r="B7475" s="6" t="s">
        <v>246</v>
      </c>
      <c r="C7475" s="7">
        <v>45968</v>
      </c>
      <c r="D7475" s="10">
        <v>1.8525277712825881E-2</v>
      </c>
      <c r="E7475" s="10">
        <v>1.3520000000000001</v>
      </c>
      <c r="F7475" s="8">
        <v>-52.595648138599557</v>
      </c>
      <c r="G7475" s="6"/>
    </row>
    <row r="7476" spans="1:7" x14ac:dyDescent="0.6">
      <c r="A7476" s="3" t="s">
        <v>18</v>
      </c>
      <c r="B7476" s="3" t="s">
        <v>246</v>
      </c>
      <c r="C7476" s="4">
        <v>46002</v>
      </c>
      <c r="D7476" s="9">
        <v>1.7677435452257809E-2</v>
      </c>
      <c r="E7476" s="9">
        <v>1.353</v>
      </c>
      <c r="F7476" s="5">
        <v>7.3964497041423272E-2</v>
      </c>
      <c r="G7476" s="3"/>
    </row>
    <row r="7477" spans="1:7" x14ac:dyDescent="0.6">
      <c r="A7477" s="6" t="s">
        <v>20</v>
      </c>
      <c r="B7477" s="6" t="s">
        <v>246</v>
      </c>
      <c r="C7477" s="7">
        <v>67989</v>
      </c>
      <c r="D7477" s="10">
        <v>2.3193491194556558E-2</v>
      </c>
      <c r="E7477" s="10">
        <v>1.3652409638554219</v>
      </c>
      <c r="F7477" s="8">
        <v>47.795748010956054</v>
      </c>
      <c r="G7477" s="6"/>
    </row>
    <row r="7478" spans="1:7" x14ac:dyDescent="0.6">
      <c r="A7478" s="3" t="s">
        <v>21</v>
      </c>
      <c r="B7478" s="3" t="s">
        <v>246</v>
      </c>
      <c r="C7478" s="4">
        <v>52450</v>
      </c>
      <c r="D7478" s="9">
        <v>1.905357392735826E-2</v>
      </c>
      <c r="E7478" s="9">
        <v>1.6390625000000001</v>
      </c>
      <c r="F7478" s="5">
        <v>-22.85516774772389</v>
      </c>
      <c r="G7478" s="3"/>
    </row>
    <row r="7479" spans="1:7" x14ac:dyDescent="0.6">
      <c r="A7479" s="6" t="s">
        <v>23</v>
      </c>
      <c r="B7479" s="6" t="s">
        <v>246</v>
      </c>
      <c r="C7479" s="7">
        <v>40749</v>
      </c>
      <c r="D7479" s="10">
        <v>1.5440027132677191E-2</v>
      </c>
      <c r="E7479" s="10">
        <v>1.1984999999999999</v>
      </c>
      <c r="F7479" s="8">
        <v>-22.308865586272638</v>
      </c>
      <c r="G7479" s="6"/>
    </row>
    <row r="7480" spans="1:7" x14ac:dyDescent="0.6">
      <c r="A7480" s="3" t="s">
        <v>25</v>
      </c>
      <c r="B7480" s="3" t="s">
        <v>246</v>
      </c>
      <c r="C7480" s="4">
        <v>173181</v>
      </c>
      <c r="D7480" s="9">
        <v>6.916451110909505E-2</v>
      </c>
      <c r="E7480" s="9">
        <v>1.3119772727272729</v>
      </c>
      <c r="F7480" s="5">
        <v>324.99447839210768</v>
      </c>
      <c r="G7480" s="3"/>
    </row>
    <row r="7481" spans="1:7" x14ac:dyDescent="0.6">
      <c r="A7481" s="6" t="s">
        <v>26</v>
      </c>
      <c r="B7481" s="6" t="s">
        <v>246</v>
      </c>
      <c r="C7481" s="7">
        <v>73341</v>
      </c>
      <c r="D7481" s="10">
        <v>3.4226506503547249E-2</v>
      </c>
      <c r="E7481" s="10">
        <v>1.0785441176470589</v>
      </c>
      <c r="F7481" s="8">
        <v>-57.650666066138889</v>
      </c>
      <c r="G7481" s="6"/>
    </row>
    <row r="7482" spans="1:7" x14ac:dyDescent="0.6">
      <c r="A7482" s="3" t="s">
        <v>38</v>
      </c>
      <c r="B7482" s="3" t="s">
        <v>246</v>
      </c>
      <c r="C7482" s="4">
        <v>89250</v>
      </c>
      <c r="D7482" s="9">
        <v>3.9225090816962793E-2</v>
      </c>
      <c r="E7482" s="9">
        <v>1.3125</v>
      </c>
      <c r="F7482" s="5">
        <v>21.691823127582111</v>
      </c>
      <c r="G7482" s="3"/>
    </row>
    <row r="7483" spans="1:7" x14ac:dyDescent="0.6">
      <c r="A7483" s="6" t="s">
        <v>47</v>
      </c>
      <c r="B7483" s="6" t="s">
        <v>246</v>
      </c>
      <c r="C7483" s="7">
        <v>101886</v>
      </c>
      <c r="D7483" s="10">
        <v>2.783609567227233E-2</v>
      </c>
      <c r="E7483" s="10">
        <v>1.4983235294117649</v>
      </c>
      <c r="F7483" s="8">
        <v>14.1579831932773</v>
      </c>
      <c r="G7483" s="6"/>
    </row>
    <row r="7484" spans="1:7" x14ac:dyDescent="0.6">
      <c r="A7484" s="3" t="s">
        <v>51</v>
      </c>
      <c r="B7484" s="3" t="s">
        <v>246</v>
      </c>
      <c r="C7484" s="4">
        <v>91968</v>
      </c>
      <c r="D7484" s="9">
        <v>2.3196236073730139E-2</v>
      </c>
      <c r="E7484" s="9">
        <v>1.3524705882352941</v>
      </c>
      <c r="F7484" s="5">
        <v>-9.7344090454036909</v>
      </c>
      <c r="G7484" s="3"/>
    </row>
    <row r="7485" spans="1:7" x14ac:dyDescent="0.6">
      <c r="A7485" s="6" t="s">
        <v>54</v>
      </c>
      <c r="B7485" s="6" t="s">
        <v>246</v>
      </c>
      <c r="C7485" s="7">
        <v>58749</v>
      </c>
      <c r="D7485" s="10">
        <v>1.6498505049925911E-2</v>
      </c>
      <c r="E7485" s="10">
        <v>1.7279117647058819</v>
      </c>
      <c r="F7485" s="8">
        <v>-36.120172233820448</v>
      </c>
      <c r="G7485" s="8">
        <v>-46.418408668052969</v>
      </c>
    </row>
    <row r="7486" spans="1:7" x14ac:dyDescent="0.6">
      <c r="A7486" s="3" t="s">
        <v>57</v>
      </c>
      <c r="B7486" s="3" t="s">
        <v>246</v>
      </c>
      <c r="C7486" s="4">
        <v>105778</v>
      </c>
      <c r="D7486" s="9">
        <v>4.158269676757332E-2</v>
      </c>
      <c r="E7486" s="9">
        <v>1.555558823529412</v>
      </c>
      <c r="F7486" s="5">
        <v>80.050724267647098</v>
      </c>
      <c r="G7486" s="5">
        <v>9.0832216149324463</v>
      </c>
    </row>
    <row r="7487" spans="1:7" x14ac:dyDescent="0.6">
      <c r="A7487" s="6" t="s">
        <v>61</v>
      </c>
      <c r="B7487" s="6" t="s">
        <v>246</v>
      </c>
      <c r="C7487" s="7">
        <v>27000</v>
      </c>
      <c r="D7487" s="10">
        <v>1.121826586301226E-2</v>
      </c>
      <c r="E7487" s="10">
        <v>2.7</v>
      </c>
      <c r="F7487" s="8">
        <v>-74.474843540244663</v>
      </c>
      <c r="G7487" s="8">
        <v>-41.263487643578152</v>
      </c>
    </row>
    <row r="7488" spans="1:7" x14ac:dyDescent="0.6">
      <c r="A7488" s="3" t="s">
        <v>62</v>
      </c>
      <c r="B7488" s="3" t="s">
        <v>246</v>
      </c>
      <c r="C7488" s="4">
        <v>81378</v>
      </c>
      <c r="D7488" s="9">
        <v>3.3531984941090387E-2</v>
      </c>
      <c r="E7488" s="9">
        <v>1.196735294117647</v>
      </c>
      <c r="F7488" s="5">
        <v>201.4</v>
      </c>
      <c r="G7488" s="5">
        <v>76.901004304160693</v>
      </c>
    </row>
    <row r="7489" spans="1:7" x14ac:dyDescent="0.6">
      <c r="A7489" s="6" t="s">
        <v>64</v>
      </c>
      <c r="B7489" s="6" t="s">
        <v>246</v>
      </c>
      <c r="C7489" s="7">
        <v>89337</v>
      </c>
      <c r="D7489" s="10">
        <v>3.2454289872640971E-2</v>
      </c>
      <c r="E7489" s="10">
        <v>1.3137794117647059</v>
      </c>
      <c r="F7489" s="8">
        <v>9.7802845978028472</v>
      </c>
      <c r="G7489" s="8">
        <v>31.399196928914979</v>
      </c>
    </row>
    <row r="7490" spans="1:7" x14ac:dyDescent="0.6">
      <c r="A7490" s="3" t="s">
        <v>66</v>
      </c>
      <c r="B7490" s="3" t="s">
        <v>246</v>
      </c>
      <c r="C7490" s="4">
        <v>60405</v>
      </c>
      <c r="D7490" s="9">
        <v>2.642563038624551E-2</v>
      </c>
      <c r="E7490" s="9">
        <v>1.1844117647058821</v>
      </c>
      <c r="F7490" s="5">
        <v>-32.385237919339133</v>
      </c>
      <c r="G7490" s="5">
        <v>15.16682554814108</v>
      </c>
    </row>
    <row r="7491" spans="1:7" x14ac:dyDescent="0.6">
      <c r="A7491" s="6" t="s">
        <v>73</v>
      </c>
      <c r="B7491" s="6" t="s">
        <v>246</v>
      </c>
      <c r="C7491" s="7">
        <v>98180</v>
      </c>
      <c r="D7491" s="10">
        <v>4.4290250894752838E-2</v>
      </c>
      <c r="E7491" s="10">
        <v>1.258717948717949</v>
      </c>
      <c r="F7491" s="8">
        <v>62.536213889578683</v>
      </c>
      <c r="G7491" s="8">
        <v>140.93842793688191</v>
      </c>
    </row>
    <row r="7492" spans="1:7" x14ac:dyDescent="0.6">
      <c r="A7492" s="3" t="s">
        <v>75</v>
      </c>
      <c r="B7492" s="3" t="s">
        <v>246</v>
      </c>
      <c r="C7492" s="4">
        <v>73180</v>
      </c>
      <c r="D7492" s="9">
        <v>2.873041681808404E-2</v>
      </c>
      <c r="E7492" s="9">
        <v>1.0761764705882351</v>
      </c>
      <c r="F7492" s="5">
        <v>-25.463434508046451</v>
      </c>
      <c r="G7492" s="5">
        <v>-57.743632384614941</v>
      </c>
    </row>
    <row r="7493" spans="1:7" x14ac:dyDescent="0.6">
      <c r="A7493" s="6" t="s">
        <v>79</v>
      </c>
      <c r="B7493" s="6" t="s">
        <v>246</v>
      </c>
      <c r="C7493" s="7">
        <v>75100</v>
      </c>
      <c r="D7493" s="10">
        <v>2.9714294604269081E-2</v>
      </c>
      <c r="E7493" s="10">
        <v>1.104411764705882</v>
      </c>
      <c r="F7493" s="8">
        <v>2.6236676687619638</v>
      </c>
      <c r="G7493" s="8">
        <v>2.398385623321198</v>
      </c>
    </row>
    <row r="7494" spans="1:7" x14ac:dyDescent="0.6">
      <c r="A7494" s="3" t="s">
        <v>85</v>
      </c>
      <c r="B7494" s="3" t="s">
        <v>246</v>
      </c>
      <c r="C7494" s="4">
        <v>72780</v>
      </c>
      <c r="D7494" s="9">
        <v>2.8232556541319259E-2</v>
      </c>
      <c r="E7494" s="9">
        <v>1.0702941176470591</v>
      </c>
      <c r="F7494" s="5">
        <v>-3.0892143808255672</v>
      </c>
      <c r="G7494" s="5">
        <v>-18.45378151260504</v>
      </c>
    </row>
    <row r="7495" spans="1:7" x14ac:dyDescent="0.6">
      <c r="A7495" s="6" t="s">
        <v>89</v>
      </c>
      <c r="B7495" s="6" t="s">
        <v>246</v>
      </c>
      <c r="C7495" s="7">
        <v>77939</v>
      </c>
      <c r="D7495" s="10">
        <v>2.8689612169811099E-2</v>
      </c>
      <c r="E7495" s="10">
        <v>1.1461617647058819</v>
      </c>
      <c r="F7495" s="8">
        <v>7.088485847760384</v>
      </c>
      <c r="G7495" s="8">
        <v>-23.503719843746929</v>
      </c>
    </row>
    <row r="7496" spans="1:7" x14ac:dyDescent="0.6">
      <c r="A7496" s="3" t="s">
        <v>92</v>
      </c>
      <c r="B7496" s="3" t="s">
        <v>246</v>
      </c>
      <c r="C7496" s="4">
        <v>75340</v>
      </c>
      <c r="D7496" s="9">
        <v>2.7711386578216118E-2</v>
      </c>
      <c r="E7496" s="9">
        <v>1.107941176470588</v>
      </c>
      <c r="F7496" s="5">
        <v>-3.3346591565198369</v>
      </c>
      <c r="G7496" s="5">
        <v>-18.080201809324979</v>
      </c>
    </row>
    <row r="7497" spans="1:7" x14ac:dyDescent="0.6">
      <c r="A7497" s="6" t="s">
        <v>94</v>
      </c>
      <c r="B7497" s="6" t="s">
        <v>246</v>
      </c>
      <c r="C7497" s="7">
        <v>73501</v>
      </c>
      <c r="D7497" s="10">
        <v>2.989157501275316E-2</v>
      </c>
      <c r="E7497" s="10">
        <v>1.0808970588235289</v>
      </c>
      <c r="F7497" s="8">
        <v>-2.4409344305813652</v>
      </c>
      <c r="G7497" s="8">
        <v>25.110214641951359</v>
      </c>
    </row>
    <row r="7498" spans="1:7" x14ac:dyDescent="0.6">
      <c r="A7498" s="3" t="s">
        <v>21</v>
      </c>
      <c r="B7498" s="3" t="s">
        <v>248</v>
      </c>
      <c r="C7498" s="4">
        <v>123400</v>
      </c>
      <c r="D7498" s="9">
        <v>4.4827664873899123E-2</v>
      </c>
      <c r="E7498" s="9">
        <v>1.2854166666666671</v>
      </c>
      <c r="F7498" s="3"/>
      <c r="G7498" s="3"/>
    </row>
    <row r="7499" spans="1:7" x14ac:dyDescent="0.6">
      <c r="A7499" s="6" t="s">
        <v>27</v>
      </c>
      <c r="B7499" s="6" t="s">
        <v>248</v>
      </c>
      <c r="C7499" s="7">
        <v>103576</v>
      </c>
      <c r="D7499" s="10">
        <v>4.5539050038779158E-2</v>
      </c>
      <c r="E7499" s="10">
        <v>1.078916666666667</v>
      </c>
      <c r="F7499" s="8">
        <v>-16.064829821717989</v>
      </c>
      <c r="G7499" s="6"/>
    </row>
    <row r="7500" spans="1:7" x14ac:dyDescent="0.6">
      <c r="A7500" s="3" t="s">
        <v>34</v>
      </c>
      <c r="B7500" s="3" t="s">
        <v>248</v>
      </c>
      <c r="C7500" s="4">
        <v>52325</v>
      </c>
      <c r="D7500" s="9">
        <v>2.195861734998597E-2</v>
      </c>
      <c r="E7500" s="9">
        <v>1.0901041666666671</v>
      </c>
      <c r="F7500" s="5">
        <v>-49.481540125125512</v>
      </c>
      <c r="G7500" s="3"/>
    </row>
    <row r="7501" spans="1:7" x14ac:dyDescent="0.6">
      <c r="A7501" s="6" t="s">
        <v>38</v>
      </c>
      <c r="B7501" s="6" t="s">
        <v>248</v>
      </c>
      <c r="C7501" s="7">
        <v>154828</v>
      </c>
      <c r="D7501" s="10">
        <v>6.8046413008501005E-2</v>
      </c>
      <c r="E7501" s="10">
        <v>1.3347241379310339</v>
      </c>
      <c r="F7501" s="8">
        <v>195.8967988533206</v>
      </c>
      <c r="G7501" s="6"/>
    </row>
    <row r="7502" spans="1:7" x14ac:dyDescent="0.6">
      <c r="A7502" s="3" t="s">
        <v>42</v>
      </c>
      <c r="B7502" s="3" t="s">
        <v>248</v>
      </c>
      <c r="C7502" s="4">
        <v>124919</v>
      </c>
      <c r="D7502" s="9">
        <v>3.5186781958701237E-2</v>
      </c>
      <c r="E7502" s="9">
        <v>1.8370441176470591</v>
      </c>
      <c r="F7502" s="5">
        <v>-19.317565298266459</v>
      </c>
      <c r="G7502" s="3"/>
    </row>
    <row r="7503" spans="1:7" x14ac:dyDescent="0.6">
      <c r="A7503" s="6" t="s">
        <v>43</v>
      </c>
      <c r="B7503" s="6" t="s">
        <v>248</v>
      </c>
      <c r="C7503" s="7">
        <v>175743</v>
      </c>
      <c r="D7503" s="10">
        <v>5.261456576725218E-2</v>
      </c>
      <c r="E7503" s="10">
        <v>1.7229705882352939</v>
      </c>
      <c r="F7503" s="8">
        <v>40.68556424563117</v>
      </c>
      <c r="G7503" s="6"/>
    </row>
    <row r="7504" spans="1:7" x14ac:dyDescent="0.6">
      <c r="A7504" s="3" t="s">
        <v>44</v>
      </c>
      <c r="B7504" s="3" t="s">
        <v>248</v>
      </c>
      <c r="C7504" s="4">
        <v>106807</v>
      </c>
      <c r="D7504" s="9">
        <v>2.9979287634731011E-2</v>
      </c>
      <c r="E7504" s="9">
        <v>1.570691176470588</v>
      </c>
      <c r="F7504" s="5">
        <v>-39.225459904519667</v>
      </c>
      <c r="G7504" s="3"/>
    </row>
    <row r="7505" spans="1:7" x14ac:dyDescent="0.6">
      <c r="A7505" s="6" t="s">
        <v>45</v>
      </c>
      <c r="B7505" s="6" t="s">
        <v>248</v>
      </c>
      <c r="C7505" s="7">
        <v>51783</v>
      </c>
      <c r="D7505" s="10">
        <v>1.454617444207908E-2</v>
      </c>
      <c r="E7505" s="10">
        <v>1.5230294117647061</v>
      </c>
      <c r="F7505" s="8">
        <v>-51.517222653945907</v>
      </c>
      <c r="G7505" s="6"/>
    </row>
    <row r="7506" spans="1:7" x14ac:dyDescent="0.6">
      <c r="A7506" s="3" t="s">
        <v>48</v>
      </c>
      <c r="B7506" s="3" t="s">
        <v>248</v>
      </c>
      <c r="C7506" s="4">
        <v>52943</v>
      </c>
      <c r="D7506" s="9">
        <v>1.6096403223538319E-2</v>
      </c>
      <c r="E7506" s="9">
        <v>1.557147058823529</v>
      </c>
      <c r="F7506" s="5">
        <v>2.240117413050613</v>
      </c>
      <c r="G7506" s="3"/>
    </row>
    <row r="7507" spans="1:7" x14ac:dyDescent="0.6">
      <c r="A7507" s="6" t="s">
        <v>55</v>
      </c>
      <c r="B7507" s="6" t="s">
        <v>248</v>
      </c>
      <c r="C7507" s="7">
        <v>49604</v>
      </c>
      <c r="D7507" s="10">
        <v>1.6938209630490829E-2</v>
      </c>
      <c r="E7507" s="10">
        <v>1.458941176470588</v>
      </c>
      <c r="F7507" s="8">
        <v>-6.3067827663713771</v>
      </c>
      <c r="G7507" s="6"/>
    </row>
    <row r="7508" spans="1:7" x14ac:dyDescent="0.6">
      <c r="A7508" s="3" t="s">
        <v>57</v>
      </c>
      <c r="B7508" s="3" t="s">
        <v>248</v>
      </c>
      <c r="C7508" s="4">
        <v>44988</v>
      </c>
      <c r="D7508" s="9">
        <v>1.768536332866559E-2</v>
      </c>
      <c r="E7508" s="9">
        <v>1.323176470588235</v>
      </c>
      <c r="F7508" s="5">
        <v>-9.3057011531328175</v>
      </c>
      <c r="G7508" s="3"/>
    </row>
    <row r="7509" spans="1:7" x14ac:dyDescent="0.6">
      <c r="A7509" s="6" t="s">
        <v>58</v>
      </c>
      <c r="B7509" s="6" t="s">
        <v>248</v>
      </c>
      <c r="C7509" s="7">
        <v>42269</v>
      </c>
      <c r="D7509" s="10">
        <v>1.737365553722681E-2</v>
      </c>
      <c r="E7509" s="10">
        <v>1.243205882352941</v>
      </c>
      <c r="F7509" s="8">
        <v>-6.043833911265228</v>
      </c>
      <c r="G7509" s="6"/>
    </row>
    <row r="7510" spans="1:7" x14ac:dyDescent="0.6">
      <c r="A7510" s="3" t="s">
        <v>61</v>
      </c>
      <c r="B7510" s="3" t="s">
        <v>248</v>
      </c>
      <c r="C7510" s="4">
        <v>92640</v>
      </c>
      <c r="D7510" s="9">
        <v>3.849111664997984E-2</v>
      </c>
      <c r="E7510" s="9">
        <v>1.2866666666666671</v>
      </c>
      <c r="F7510" s="5">
        <v>119.1677115616646</v>
      </c>
      <c r="G7510" s="5">
        <v>-24.92706645056726</v>
      </c>
    </row>
    <row r="7511" spans="1:7" x14ac:dyDescent="0.6">
      <c r="A7511" s="6" t="s">
        <v>63</v>
      </c>
      <c r="B7511" s="6" t="s">
        <v>248</v>
      </c>
      <c r="C7511" s="7">
        <v>83937</v>
      </c>
      <c r="D7511" s="10">
        <v>3.1384541164865609E-2</v>
      </c>
      <c r="E7511" s="10">
        <v>1.2343676470588241</v>
      </c>
      <c r="F7511" s="8">
        <v>-9.3944300518134742</v>
      </c>
      <c r="G7511" s="8">
        <v>-18.9609562060709</v>
      </c>
    </row>
    <row r="7512" spans="1:7" x14ac:dyDescent="0.6">
      <c r="A7512" s="3" t="s">
        <v>65</v>
      </c>
      <c r="B7512" s="3" t="s">
        <v>248</v>
      </c>
      <c r="C7512" s="4">
        <v>187819</v>
      </c>
      <c r="D7512" s="9">
        <v>7.6480717036723003E-2</v>
      </c>
      <c r="E7512" s="9">
        <v>1.304298611111111</v>
      </c>
      <c r="F7512" s="5">
        <v>123.76186902081319</v>
      </c>
      <c r="G7512" s="5">
        <v>258.94696607740087</v>
      </c>
    </row>
    <row r="7513" spans="1:7" x14ac:dyDescent="0.6">
      <c r="A7513" s="6" t="s">
        <v>66</v>
      </c>
      <c r="B7513" s="6" t="s">
        <v>248</v>
      </c>
      <c r="C7513" s="7">
        <v>0</v>
      </c>
      <c r="D7513" s="10">
        <v>0</v>
      </c>
      <c r="E7513" s="6"/>
      <c r="F7513" s="8">
        <v>-100</v>
      </c>
      <c r="G7513" s="8">
        <v>-100</v>
      </c>
    </row>
    <row r="7514" spans="1:7" x14ac:dyDescent="0.6">
      <c r="A7514" s="3" t="s">
        <v>75</v>
      </c>
      <c r="B7514" s="3" t="s">
        <v>248</v>
      </c>
      <c r="C7514" s="4">
        <v>152279</v>
      </c>
      <c r="D7514" s="9">
        <v>5.9784628896433711E-2</v>
      </c>
      <c r="E7514" s="9">
        <v>1.119698529411765</v>
      </c>
      <c r="F7514" s="5"/>
      <c r="G7514" s="5">
        <v>21.90219262081829</v>
      </c>
    </row>
    <row r="7515" spans="1:7" x14ac:dyDescent="0.6">
      <c r="A7515" s="6" t="s">
        <v>77</v>
      </c>
      <c r="B7515" s="6" t="s">
        <v>248</v>
      </c>
      <c r="C7515" s="7">
        <v>117988</v>
      </c>
      <c r="D7515" s="10">
        <v>4.5002795396458288E-2</v>
      </c>
      <c r="E7515" s="10">
        <v>1.156745098039216</v>
      </c>
      <c r="F7515" s="8">
        <v>-22.51853505736182</v>
      </c>
      <c r="G7515" s="8">
        <v>-32.863328838132958</v>
      </c>
    </row>
    <row r="7516" spans="1:7" x14ac:dyDescent="0.6">
      <c r="A7516" s="3" t="s">
        <v>80</v>
      </c>
      <c r="B7516" s="3" t="s">
        <v>248</v>
      </c>
      <c r="C7516" s="4">
        <v>116599</v>
      </c>
      <c r="D7516" s="9">
        <v>4.7768364152031013E-2</v>
      </c>
      <c r="E7516" s="9">
        <v>1.1425673689367959</v>
      </c>
      <c r="F7516" s="5">
        <v>-1.177238363223376</v>
      </c>
      <c r="G7516" s="5">
        <v>9.1679384310017209</v>
      </c>
    </row>
    <row r="7517" spans="1:7" x14ac:dyDescent="0.6">
      <c r="A7517" s="6" t="s">
        <v>81</v>
      </c>
      <c r="B7517" s="6" t="s">
        <v>248</v>
      </c>
      <c r="C7517" s="7">
        <v>0</v>
      </c>
      <c r="D7517" s="10">
        <v>0</v>
      </c>
      <c r="E7517" s="6"/>
      <c r="F7517" s="8">
        <v>-100</v>
      </c>
      <c r="G7517" s="8">
        <v>-100</v>
      </c>
    </row>
    <row r="7518" spans="1:7" x14ac:dyDescent="0.6">
      <c r="A7518" s="3" t="s">
        <v>83</v>
      </c>
      <c r="B7518" s="3" t="s">
        <v>248</v>
      </c>
      <c r="C7518" s="4">
        <v>119188</v>
      </c>
      <c r="D7518" s="9">
        <v>4.469261475652285E-2</v>
      </c>
      <c r="E7518" s="9">
        <v>1.1685098039215689</v>
      </c>
      <c r="F7518" s="5"/>
      <c r="G7518" s="5">
        <v>125.1251345786979</v>
      </c>
    </row>
    <row r="7519" spans="1:7" x14ac:dyDescent="0.6">
      <c r="A7519" s="6" t="s">
        <v>84</v>
      </c>
      <c r="B7519" s="6" t="s">
        <v>248</v>
      </c>
      <c r="C7519" s="7">
        <v>0</v>
      </c>
      <c r="D7519" s="10">
        <v>0</v>
      </c>
      <c r="E7519" s="6"/>
      <c r="F7519" s="8">
        <v>-100</v>
      </c>
      <c r="G7519" s="8">
        <v>-100</v>
      </c>
    </row>
    <row r="7520" spans="1:7" x14ac:dyDescent="0.6">
      <c r="A7520" s="3" t="s">
        <v>89</v>
      </c>
      <c r="B7520" s="3" t="s">
        <v>248</v>
      </c>
      <c r="C7520" s="4">
        <v>118769</v>
      </c>
      <c r="D7520" s="9">
        <v>4.371927466090525E-2</v>
      </c>
      <c r="E7520" s="9">
        <v>1.1644019607843139</v>
      </c>
      <c r="F7520" s="5"/>
      <c r="G7520" s="5">
        <v>164.0015115141816</v>
      </c>
    </row>
    <row r="7521" spans="1:7" x14ac:dyDescent="0.6">
      <c r="A7521" s="6" t="s">
        <v>95</v>
      </c>
      <c r="B7521" s="6" t="s">
        <v>248</v>
      </c>
      <c r="C7521" s="7">
        <v>105572</v>
      </c>
      <c r="D7521" s="10">
        <v>5.2086879229175757E-2</v>
      </c>
      <c r="E7521" s="10">
        <v>1.0350196078431371</v>
      </c>
      <c r="F7521" s="8">
        <v>-11.111485320243499</v>
      </c>
      <c r="G7521" s="8">
        <v>149.76223710047549</v>
      </c>
    </row>
    <row r="7522" spans="1:7" x14ac:dyDescent="0.6">
      <c r="A7522" s="3" t="s">
        <v>99</v>
      </c>
      <c r="B7522" s="3" t="s">
        <v>248</v>
      </c>
      <c r="C7522" s="4">
        <v>69501</v>
      </c>
      <c r="D7522" s="9">
        <v>3.2034266049730302E-2</v>
      </c>
      <c r="E7522" s="9">
        <v>1.0220735294117651</v>
      </c>
      <c r="F7522" s="5">
        <v>-34.167203425150603</v>
      </c>
      <c r="G7522" s="5">
        <v>-24.977331606217611</v>
      </c>
    </row>
    <row r="7523" spans="1:7" x14ac:dyDescent="0.6">
      <c r="A7523" s="6" t="s">
        <v>14</v>
      </c>
      <c r="B7523" s="6" t="s">
        <v>249</v>
      </c>
      <c r="C7523" s="7">
        <v>311408</v>
      </c>
      <c r="D7523" s="10">
        <v>0.1201192397766071</v>
      </c>
      <c r="E7523" s="10">
        <v>1.3539478260869571</v>
      </c>
      <c r="F7523" s="6"/>
      <c r="G7523" s="6"/>
    </row>
    <row r="7524" spans="1:7" x14ac:dyDescent="0.6">
      <c r="A7524" s="3" t="s">
        <v>15</v>
      </c>
      <c r="B7524" s="3" t="s">
        <v>249</v>
      </c>
      <c r="C7524" s="4">
        <v>445081</v>
      </c>
      <c r="D7524" s="9">
        <v>0.1756577607248071</v>
      </c>
      <c r="E7524" s="9">
        <v>1.312923303834808</v>
      </c>
      <c r="F7524" s="5">
        <v>42.925358372296138</v>
      </c>
      <c r="G7524" s="3"/>
    </row>
    <row r="7525" spans="1:7" x14ac:dyDescent="0.6">
      <c r="A7525" s="6" t="s">
        <v>16</v>
      </c>
      <c r="B7525" s="6" t="s">
        <v>249</v>
      </c>
      <c r="C7525" s="7">
        <v>556787</v>
      </c>
      <c r="D7525" s="10">
        <v>0.20839817076929579</v>
      </c>
      <c r="E7525" s="10">
        <v>1.3225344418052261</v>
      </c>
      <c r="F7525" s="8">
        <v>25.097903527672489</v>
      </c>
      <c r="G7525" s="6"/>
    </row>
    <row r="7526" spans="1:7" x14ac:dyDescent="0.6">
      <c r="A7526" s="3" t="s">
        <v>17</v>
      </c>
      <c r="B7526" s="3" t="s">
        <v>249</v>
      </c>
      <c r="C7526" s="4">
        <v>211320</v>
      </c>
      <c r="D7526" s="9">
        <v>8.516275857714857E-2</v>
      </c>
      <c r="E7526" s="9">
        <v>1.2730120481927709</v>
      </c>
      <c r="F7526" s="5">
        <v>-62.046527666773827</v>
      </c>
      <c r="G7526" s="3"/>
    </row>
    <row r="7527" spans="1:7" x14ac:dyDescent="0.6">
      <c r="A7527" s="6" t="s">
        <v>18</v>
      </c>
      <c r="B7527" s="6" t="s">
        <v>249</v>
      </c>
      <c r="C7527" s="7">
        <v>69115</v>
      </c>
      <c r="D7527" s="10">
        <v>2.6559192019538248E-2</v>
      </c>
      <c r="E7527" s="10">
        <v>1.3291346153846151</v>
      </c>
      <c r="F7527" s="8">
        <v>-67.293677834563695</v>
      </c>
      <c r="G7527" s="6"/>
    </row>
    <row r="7528" spans="1:7" x14ac:dyDescent="0.6">
      <c r="A7528" s="3" t="s">
        <v>19</v>
      </c>
      <c r="B7528" s="3" t="s">
        <v>249</v>
      </c>
      <c r="C7528" s="4">
        <v>44440</v>
      </c>
      <c r="D7528" s="9">
        <v>2.0285194127116771E-2</v>
      </c>
      <c r="E7528" s="9">
        <v>1.3466666666666669</v>
      </c>
      <c r="F7528" s="5">
        <v>-35.701367286406708</v>
      </c>
      <c r="G7528" s="3"/>
    </row>
    <row r="7529" spans="1:7" x14ac:dyDescent="0.6">
      <c r="A7529" s="6" t="s">
        <v>24</v>
      </c>
      <c r="B7529" s="6" t="s">
        <v>249</v>
      </c>
      <c r="C7529" s="7">
        <v>28720</v>
      </c>
      <c r="D7529" s="10">
        <v>1.2456003299383629E-2</v>
      </c>
      <c r="E7529" s="10">
        <v>1.104615384615385</v>
      </c>
      <c r="F7529" s="8">
        <v>-35.373537353735372</v>
      </c>
      <c r="G7529" s="6"/>
    </row>
    <row r="7530" spans="1:7" x14ac:dyDescent="0.6">
      <c r="A7530" s="3" t="s">
        <v>26</v>
      </c>
      <c r="B7530" s="3" t="s">
        <v>249</v>
      </c>
      <c r="C7530" s="4">
        <v>188240</v>
      </c>
      <c r="D7530" s="9">
        <v>8.7847146674134985E-2</v>
      </c>
      <c r="E7530" s="9">
        <v>1.094418604651163</v>
      </c>
      <c r="F7530" s="5">
        <v>555.4317548746518</v>
      </c>
      <c r="G7530" s="3"/>
    </row>
    <row r="7531" spans="1:7" x14ac:dyDescent="0.6">
      <c r="A7531" s="6" t="s">
        <v>27</v>
      </c>
      <c r="B7531" s="6" t="s">
        <v>249</v>
      </c>
      <c r="C7531" s="7">
        <v>200897</v>
      </c>
      <c r="D7531" s="10">
        <v>8.8327976902377148E-2</v>
      </c>
      <c r="E7531" s="10">
        <v>1.141460227272727</v>
      </c>
      <c r="F7531" s="8">
        <v>6.7238631534211724</v>
      </c>
      <c r="G7531" s="6"/>
    </row>
    <row r="7532" spans="1:7" x14ac:dyDescent="0.6">
      <c r="A7532" s="3" t="s">
        <v>30</v>
      </c>
      <c r="B7532" s="3" t="s">
        <v>249</v>
      </c>
      <c r="C7532" s="4">
        <v>99760</v>
      </c>
      <c r="D7532" s="9">
        <v>4.5879200020356822E-2</v>
      </c>
      <c r="E7532" s="9">
        <v>1.133636363636364</v>
      </c>
      <c r="F7532" s="5">
        <v>-50.342712932497747</v>
      </c>
      <c r="G7532" s="3"/>
    </row>
    <row r="7533" spans="1:7" x14ac:dyDescent="0.6">
      <c r="A7533" s="6" t="s">
        <v>31</v>
      </c>
      <c r="B7533" s="6" t="s">
        <v>249</v>
      </c>
      <c r="C7533" s="7">
        <v>186567</v>
      </c>
      <c r="D7533" s="10">
        <v>8.4474929521025963E-2</v>
      </c>
      <c r="E7533" s="10">
        <v>1.211474025974026</v>
      </c>
      <c r="F7533" s="8">
        <v>87.015838011226947</v>
      </c>
      <c r="G7533" s="6"/>
    </row>
    <row r="7534" spans="1:7" x14ac:dyDescent="0.6">
      <c r="A7534" s="3" t="s">
        <v>33</v>
      </c>
      <c r="B7534" s="3" t="s">
        <v>249</v>
      </c>
      <c r="C7534" s="4">
        <v>174727</v>
      </c>
      <c r="D7534" s="9">
        <v>8.2205144448911166E-2</v>
      </c>
      <c r="E7534" s="9">
        <v>1.3236893939393941</v>
      </c>
      <c r="F7534" s="5">
        <v>-6.3462455846961197</v>
      </c>
      <c r="G7534" s="3"/>
    </row>
    <row r="7535" spans="1:7" x14ac:dyDescent="0.6">
      <c r="A7535" s="6" t="s">
        <v>35</v>
      </c>
      <c r="B7535" s="6" t="s">
        <v>249</v>
      </c>
      <c r="C7535" s="7">
        <v>0</v>
      </c>
      <c r="D7535" s="10">
        <v>0</v>
      </c>
      <c r="E7535" s="6"/>
      <c r="F7535" s="8">
        <v>-100</v>
      </c>
      <c r="G7535" s="8">
        <v>-100</v>
      </c>
    </row>
    <row r="7536" spans="1:7" x14ac:dyDescent="0.6">
      <c r="A7536" s="3" t="s">
        <v>40</v>
      </c>
      <c r="B7536" s="3" t="s">
        <v>249</v>
      </c>
      <c r="C7536" s="4">
        <v>52800</v>
      </c>
      <c r="D7536" s="9">
        <v>1.6238438739068991E-2</v>
      </c>
      <c r="E7536" s="9">
        <v>1.1000000000000001</v>
      </c>
      <c r="F7536" s="5"/>
      <c r="G7536" s="5">
        <v>-88.136990794933951</v>
      </c>
    </row>
    <row r="7537" spans="1:7" x14ac:dyDescent="0.6">
      <c r="A7537" s="6" t="s">
        <v>45</v>
      </c>
      <c r="B7537" s="6" t="s">
        <v>249</v>
      </c>
      <c r="C7537" s="7">
        <v>42600</v>
      </c>
      <c r="D7537" s="10">
        <v>1.196661126687463E-2</v>
      </c>
      <c r="E7537" s="10">
        <v>1.7749999999999999</v>
      </c>
      <c r="F7537" s="8">
        <v>-19.31818181818182</v>
      </c>
      <c r="G7537" s="8">
        <v>-92.34895929682267</v>
      </c>
    </row>
    <row r="7538" spans="1:7" x14ac:dyDescent="0.6">
      <c r="A7538" s="3" t="s">
        <v>60</v>
      </c>
      <c r="B7538" s="3" t="s">
        <v>249</v>
      </c>
      <c r="C7538" s="4">
        <v>228000</v>
      </c>
      <c r="D7538" s="9">
        <v>0.1116982273682379</v>
      </c>
      <c r="E7538" s="9">
        <v>1.1875</v>
      </c>
      <c r="F7538" s="5">
        <v>435.21126760563379</v>
      </c>
      <c r="G7538" s="5">
        <v>7.8932424758659803</v>
      </c>
    </row>
    <row r="7539" spans="1:7" x14ac:dyDescent="0.6">
      <c r="A7539" s="6" t="s">
        <v>64</v>
      </c>
      <c r="B7539" s="6" t="s">
        <v>249</v>
      </c>
      <c r="C7539" s="7">
        <v>46439</v>
      </c>
      <c r="D7539" s="10">
        <v>1.687033107666E-2</v>
      </c>
      <c r="E7539" s="10">
        <v>2.1108636363636362</v>
      </c>
      <c r="F7539" s="8">
        <v>-79.632017543859646</v>
      </c>
      <c r="G7539" s="8">
        <v>-32.809086305432977</v>
      </c>
    </row>
    <row r="7540" spans="1:7" x14ac:dyDescent="0.6">
      <c r="A7540" s="3" t="s">
        <v>65</v>
      </c>
      <c r="B7540" s="3" t="s">
        <v>249</v>
      </c>
      <c r="C7540" s="4">
        <v>97292</v>
      </c>
      <c r="D7540" s="9">
        <v>3.9617727290299998E-2</v>
      </c>
      <c r="E7540" s="9">
        <v>2.2111818181818181</v>
      </c>
      <c r="F7540" s="5">
        <v>109.5049419668813</v>
      </c>
      <c r="G7540" s="5">
        <v>118.9288928892889</v>
      </c>
    </row>
    <row r="7541" spans="1:7" x14ac:dyDescent="0.6">
      <c r="A7541" s="6" t="s">
        <v>66</v>
      </c>
      <c r="B7541" s="6" t="s">
        <v>249</v>
      </c>
      <c r="C7541" s="7">
        <v>49189</v>
      </c>
      <c r="D7541" s="10">
        <v>2.1518919511117129E-2</v>
      </c>
      <c r="E7541" s="10">
        <v>2.2358636363636362</v>
      </c>
      <c r="F7541" s="8">
        <v>-49.441886280475273</v>
      </c>
      <c r="G7541" s="8">
        <v>71.270891364902496</v>
      </c>
    </row>
    <row r="7542" spans="1:7" x14ac:dyDescent="0.6">
      <c r="A7542" s="3" t="s">
        <v>67</v>
      </c>
      <c r="B7542" s="3" t="s">
        <v>249</v>
      </c>
      <c r="C7542" s="4">
        <v>92732</v>
      </c>
      <c r="D7542" s="9">
        <v>4.1098891426410128E-2</v>
      </c>
      <c r="E7542" s="9">
        <v>2.1075454545454551</v>
      </c>
      <c r="F7542" s="5">
        <v>88.521823985037301</v>
      </c>
      <c r="G7542" s="5">
        <v>-50.737356566085843</v>
      </c>
    </row>
    <row r="7543" spans="1:7" x14ac:dyDescent="0.6">
      <c r="A7543" s="6" t="s">
        <v>69</v>
      </c>
      <c r="B7543" s="6" t="s">
        <v>249</v>
      </c>
      <c r="C7543" s="7">
        <v>41515</v>
      </c>
      <c r="D7543" s="10">
        <v>1.682617214513632E-2</v>
      </c>
      <c r="E7543" s="10">
        <v>1.887045454545454</v>
      </c>
      <c r="F7543" s="8">
        <v>-55.231203899409053</v>
      </c>
      <c r="G7543" s="8">
        <v>-79.335181710030511</v>
      </c>
    </row>
    <row r="7544" spans="1:7" x14ac:dyDescent="0.6">
      <c r="A7544" s="3" t="s">
        <v>70</v>
      </c>
      <c r="B7544" s="3" t="s">
        <v>249</v>
      </c>
      <c r="C7544" s="4">
        <v>40979</v>
      </c>
      <c r="D7544" s="9">
        <v>1.560485139327401E-2</v>
      </c>
      <c r="E7544" s="9">
        <v>1.8626818181818181</v>
      </c>
      <c r="F7544" s="5">
        <v>-1.2910996025532919</v>
      </c>
      <c r="G7544" s="5">
        <v>-58.922413793103459</v>
      </c>
    </row>
    <row r="7545" spans="1:7" x14ac:dyDescent="0.6">
      <c r="A7545" s="6" t="s">
        <v>73</v>
      </c>
      <c r="B7545" s="6" t="s">
        <v>249</v>
      </c>
      <c r="C7545" s="7">
        <v>37961</v>
      </c>
      <c r="D7545" s="10">
        <v>1.7124691527966109E-2</v>
      </c>
      <c r="E7545" s="10">
        <v>1.7255</v>
      </c>
      <c r="F7545" s="8">
        <v>-7.36474779765246</v>
      </c>
      <c r="G7545" s="8">
        <v>-79.652886094539767</v>
      </c>
    </row>
    <row r="7546" spans="1:7" x14ac:dyDescent="0.6">
      <c r="A7546" s="3" t="s">
        <v>74</v>
      </c>
      <c r="B7546" s="3" t="s">
        <v>249</v>
      </c>
      <c r="C7546" s="4">
        <v>70056</v>
      </c>
      <c r="D7546" s="9">
        <v>2.8792298104643899E-2</v>
      </c>
      <c r="E7546" s="9">
        <v>1.5921818181818179</v>
      </c>
      <c r="F7546" s="5">
        <v>84.547298543241737</v>
      </c>
      <c r="G7546" s="5">
        <v>-59.905452505909217</v>
      </c>
    </row>
    <row r="7547" spans="1:7" x14ac:dyDescent="0.6">
      <c r="A7547" s="6" t="s">
        <v>76</v>
      </c>
      <c r="B7547" s="6" t="s">
        <v>249</v>
      </c>
      <c r="C7547" s="7">
        <v>175563</v>
      </c>
      <c r="D7547" s="10">
        <v>6.8672565754139145E-2</v>
      </c>
      <c r="E7547" s="10">
        <v>1.2540214285714291</v>
      </c>
      <c r="F7547" s="8">
        <v>150.60380267214799</v>
      </c>
      <c r="G7547" s="8"/>
    </row>
    <row r="7548" spans="1:7" x14ac:dyDescent="0.6">
      <c r="A7548" s="3" t="s">
        <v>79</v>
      </c>
      <c r="B7548" s="3" t="s">
        <v>249</v>
      </c>
      <c r="C7548" s="4">
        <v>75676</v>
      </c>
      <c r="D7548" s="9">
        <v>2.9942196517612079E-2</v>
      </c>
      <c r="E7548" s="9">
        <v>1.7199090909090911</v>
      </c>
      <c r="F7548" s="5">
        <v>-56.895245581358253</v>
      </c>
      <c r="G7548" s="5">
        <v>43.325757575757592</v>
      </c>
    </row>
    <row r="7549" spans="1:7" x14ac:dyDescent="0.6">
      <c r="A7549" s="6" t="s">
        <v>82</v>
      </c>
      <c r="B7549" s="6" t="s">
        <v>249</v>
      </c>
      <c r="C7549" s="7">
        <v>132000</v>
      </c>
      <c r="D7549" s="10">
        <v>5.3603780976802698E-2</v>
      </c>
      <c r="E7549" s="10">
        <v>1.1000000000000001</v>
      </c>
      <c r="F7549" s="8">
        <v>74.427823880754801</v>
      </c>
      <c r="G7549" s="8">
        <v>209.85915492957739</v>
      </c>
    </row>
    <row r="7550" spans="1:7" x14ac:dyDescent="0.6">
      <c r="A7550" s="3" t="s">
        <v>83</v>
      </c>
      <c r="B7550" s="3" t="s">
        <v>249</v>
      </c>
      <c r="C7550" s="4">
        <v>0</v>
      </c>
      <c r="D7550" s="9">
        <v>0</v>
      </c>
      <c r="E7550" s="3"/>
      <c r="F7550" s="5">
        <v>-100</v>
      </c>
      <c r="G7550" s="5">
        <v>-100</v>
      </c>
    </row>
    <row r="7551" spans="1:7" x14ac:dyDescent="0.6">
      <c r="A7551" s="6" t="s">
        <v>86</v>
      </c>
      <c r="B7551" s="6" t="s">
        <v>249</v>
      </c>
      <c r="C7551" s="7">
        <v>57454</v>
      </c>
      <c r="D7551" s="10">
        <v>2.7498339409772029E-2</v>
      </c>
      <c r="E7551" s="10">
        <v>1.43635</v>
      </c>
      <c r="F7551" s="8"/>
      <c r="G7551" s="8">
        <v>23.719287667693109</v>
      </c>
    </row>
    <row r="7552" spans="1:7" x14ac:dyDescent="0.6">
      <c r="A7552" s="3" t="s">
        <v>88</v>
      </c>
      <c r="B7552" s="3" t="s">
        <v>249</v>
      </c>
      <c r="C7552" s="4">
        <v>203463</v>
      </c>
      <c r="D7552" s="9">
        <v>9.0123431667889928E-2</v>
      </c>
      <c r="E7552" s="9">
        <v>1.27164375</v>
      </c>
      <c r="F7552" s="5">
        <v>254.1320012531765</v>
      </c>
      <c r="G7552" s="5">
        <v>109.12613575627999</v>
      </c>
    </row>
    <row r="7553" spans="1:7" x14ac:dyDescent="0.6">
      <c r="A7553" s="6" t="s">
        <v>90</v>
      </c>
      <c r="B7553" s="6" t="s">
        <v>249</v>
      </c>
      <c r="C7553" s="7">
        <v>16328</v>
      </c>
      <c r="D7553" s="10">
        <v>7.9056626303404248E-3</v>
      </c>
      <c r="E7553" s="10">
        <v>1.855454545454545</v>
      </c>
      <c r="F7553" s="8">
        <v>-91.974953677081345</v>
      </c>
      <c r="G7553" s="8">
        <v>-66.805586614893571</v>
      </c>
    </row>
    <row r="7554" spans="1:7" x14ac:dyDescent="0.6">
      <c r="A7554" s="3" t="s">
        <v>91</v>
      </c>
      <c r="B7554" s="3" t="s">
        <v>249</v>
      </c>
      <c r="C7554" s="4">
        <v>142311</v>
      </c>
      <c r="D7554" s="9">
        <v>6.5932901163522906E-2</v>
      </c>
      <c r="E7554" s="9">
        <v>1.7788875</v>
      </c>
      <c r="F7554" s="5">
        <v>771.57643312101914</v>
      </c>
      <c r="G7554" s="5">
        <v>53.464823361946237</v>
      </c>
    </row>
    <row r="7555" spans="1:7" x14ac:dyDescent="0.6">
      <c r="A7555" s="6" t="s">
        <v>95</v>
      </c>
      <c r="B7555" s="6" t="s">
        <v>249</v>
      </c>
      <c r="C7555" s="7">
        <v>62179</v>
      </c>
      <c r="D7555" s="10">
        <v>3.0677737123393702E-2</v>
      </c>
      <c r="E7555" s="10">
        <v>1.5544750000000001</v>
      </c>
      <c r="F7555" s="8">
        <v>-56.307664200237497</v>
      </c>
      <c r="G7555" s="8">
        <v>49.77478019992774</v>
      </c>
    </row>
    <row r="7556" spans="1:7" x14ac:dyDescent="0.6">
      <c r="A7556" s="3" t="s">
        <v>98</v>
      </c>
      <c r="B7556" s="3" t="s">
        <v>249</v>
      </c>
      <c r="C7556" s="4">
        <v>155959</v>
      </c>
      <c r="D7556" s="9">
        <v>7.1976740933469646E-2</v>
      </c>
      <c r="E7556" s="9">
        <v>1.9494875</v>
      </c>
      <c r="F7556" s="5">
        <v>150.82262500201031</v>
      </c>
      <c r="G7556" s="5">
        <v>280.58273749969499</v>
      </c>
    </row>
    <row r="7557" spans="1:7" x14ac:dyDescent="0.6">
      <c r="A7557" s="6" t="s">
        <v>99</v>
      </c>
      <c r="B7557" s="6" t="s">
        <v>249</v>
      </c>
      <c r="C7557" s="7">
        <v>353866</v>
      </c>
      <c r="D7557" s="10">
        <v>0.1631032300248034</v>
      </c>
      <c r="E7557" s="10">
        <v>1.300977941176471</v>
      </c>
      <c r="F7557" s="8">
        <v>126.8968126238306</v>
      </c>
      <c r="G7557" s="8">
        <v>832.18302995179249</v>
      </c>
    </row>
    <row r="7558" spans="1:7" x14ac:dyDescent="0.6">
      <c r="A7558" s="3" t="s">
        <v>100</v>
      </c>
      <c r="B7558" s="3" t="s">
        <v>249</v>
      </c>
      <c r="C7558" s="4">
        <v>233015</v>
      </c>
      <c r="D7558" s="9">
        <v>0.1084652532307217</v>
      </c>
      <c r="E7558" s="9">
        <v>2.3301500000000002</v>
      </c>
      <c r="F7558" s="5">
        <v>-34.151628017385107</v>
      </c>
      <c r="G7558" s="5">
        <v>232.6124814434167</v>
      </c>
    </row>
    <row r="7559" spans="1:7" x14ac:dyDescent="0.6">
      <c r="A7559" s="6" t="s">
        <v>102</v>
      </c>
      <c r="B7559" s="6" t="s">
        <v>249</v>
      </c>
      <c r="C7559" s="7">
        <v>232994</v>
      </c>
      <c r="D7559" s="10">
        <v>0.1022748505381371</v>
      </c>
      <c r="E7559" s="10">
        <v>2.3299400000000001</v>
      </c>
      <c r="F7559" s="8">
        <v>-9.0122953457894006E-3</v>
      </c>
      <c r="G7559" s="8">
        <v>32.712473584980877</v>
      </c>
    </row>
    <row r="7560" spans="1:7" x14ac:dyDescent="0.6">
      <c r="A7560" s="3" t="s">
        <v>14</v>
      </c>
      <c r="B7560" s="3" t="s">
        <v>250</v>
      </c>
      <c r="C7560" s="4">
        <v>15232786</v>
      </c>
      <c r="D7560" s="9">
        <v>5.8757343228168306</v>
      </c>
      <c r="E7560" s="9">
        <v>1.2114775852024759</v>
      </c>
      <c r="F7560" s="3"/>
      <c r="G7560" s="3"/>
    </row>
    <row r="7561" spans="1:7" x14ac:dyDescent="0.6">
      <c r="A7561" s="6" t="s">
        <v>15</v>
      </c>
      <c r="B7561" s="6" t="s">
        <v>250</v>
      </c>
      <c r="C7561" s="7">
        <v>19332026</v>
      </c>
      <c r="D7561" s="10">
        <v>7.6296683018006819</v>
      </c>
      <c r="E7561" s="10">
        <v>1.2148249669697131</v>
      </c>
      <c r="F7561" s="8">
        <v>26.910638671087469</v>
      </c>
      <c r="G7561" s="6"/>
    </row>
    <row r="7562" spans="1:7" x14ac:dyDescent="0.6">
      <c r="A7562" s="3" t="s">
        <v>16</v>
      </c>
      <c r="B7562" s="3" t="s">
        <v>250</v>
      </c>
      <c r="C7562" s="4">
        <v>34302392</v>
      </c>
      <c r="D7562" s="9">
        <v>12.838941544632551</v>
      </c>
      <c r="E7562" s="9">
        <v>1.202695954770566</v>
      </c>
      <c r="F7562" s="5">
        <v>77.43816400826276</v>
      </c>
      <c r="G7562" s="3"/>
    </row>
    <row r="7563" spans="1:7" x14ac:dyDescent="0.6">
      <c r="A7563" s="6" t="s">
        <v>17</v>
      </c>
      <c r="B7563" s="6" t="s">
        <v>250</v>
      </c>
      <c r="C7563" s="7">
        <v>18737629</v>
      </c>
      <c r="D7563" s="10">
        <v>7.5513352963996683</v>
      </c>
      <c r="E7563" s="10">
        <v>1.281527426549919</v>
      </c>
      <c r="F7563" s="8">
        <v>-45.375153429533427</v>
      </c>
      <c r="G7563" s="6"/>
    </row>
    <row r="7564" spans="1:7" x14ac:dyDescent="0.6">
      <c r="A7564" s="3" t="s">
        <v>18</v>
      </c>
      <c r="B7564" s="3" t="s">
        <v>250</v>
      </c>
      <c r="C7564" s="4">
        <v>21321770</v>
      </c>
      <c r="D7564" s="9">
        <v>8.1934310008888094</v>
      </c>
      <c r="E7564" s="9">
        <v>1.2969959274545531</v>
      </c>
      <c r="F7564" s="5">
        <v>13.79118457303217</v>
      </c>
      <c r="G7564" s="3"/>
    </row>
    <row r="7565" spans="1:7" x14ac:dyDescent="0.6">
      <c r="A7565" s="6" t="s">
        <v>19</v>
      </c>
      <c r="B7565" s="6" t="s">
        <v>250</v>
      </c>
      <c r="C7565" s="7">
        <v>17226634</v>
      </c>
      <c r="D7565" s="10">
        <v>7.8633126653193113</v>
      </c>
      <c r="E7565" s="10">
        <v>1.29921142141742</v>
      </c>
      <c r="F7565" s="8">
        <v>-19.206360447561341</v>
      </c>
      <c r="G7565" s="6"/>
    </row>
    <row r="7566" spans="1:7" x14ac:dyDescent="0.6">
      <c r="A7566" s="3" t="s">
        <v>20</v>
      </c>
      <c r="B7566" s="3" t="s">
        <v>250</v>
      </c>
      <c r="C7566" s="4">
        <v>26634869</v>
      </c>
      <c r="D7566" s="9">
        <v>9.0861109829482345</v>
      </c>
      <c r="E7566" s="9">
        <v>1.181318750284132</v>
      </c>
      <c r="F7566" s="5">
        <v>54.614470824654433</v>
      </c>
      <c r="G7566" s="3"/>
    </row>
    <row r="7567" spans="1:7" x14ac:dyDescent="0.6">
      <c r="A7567" s="6" t="s">
        <v>21</v>
      </c>
      <c r="B7567" s="6" t="s">
        <v>250</v>
      </c>
      <c r="C7567" s="7">
        <v>20004959</v>
      </c>
      <c r="D7567" s="10">
        <v>7.2672252663540684</v>
      </c>
      <c r="E7567" s="10">
        <v>1.173220204294974</v>
      </c>
      <c r="F7567" s="8">
        <v>-24.891843845749719</v>
      </c>
      <c r="G7567" s="6"/>
    </row>
    <row r="7568" spans="1:7" x14ac:dyDescent="0.6">
      <c r="A7568" s="3" t="s">
        <v>22</v>
      </c>
      <c r="B7568" s="3" t="s">
        <v>250</v>
      </c>
      <c r="C7568" s="4">
        <v>18522893</v>
      </c>
      <c r="D7568" s="9">
        <v>7.2705181040852089</v>
      </c>
      <c r="E7568" s="9">
        <v>1.1250390695655099</v>
      </c>
      <c r="F7568" s="5">
        <v>-7.40849306414475</v>
      </c>
      <c r="G7568" s="3"/>
    </row>
    <row r="7569" spans="1:7" x14ac:dyDescent="0.6">
      <c r="A7569" s="6" t="s">
        <v>23</v>
      </c>
      <c r="B7569" s="6" t="s">
        <v>250</v>
      </c>
      <c r="C7569" s="7">
        <v>16685411</v>
      </c>
      <c r="D7569" s="10">
        <v>6.3221968283852483</v>
      </c>
      <c r="E7569" s="10">
        <v>1.0857331283602969</v>
      </c>
      <c r="F7569" s="8">
        <v>-9.9200594637133594</v>
      </c>
      <c r="G7569" s="6"/>
    </row>
    <row r="7570" spans="1:7" x14ac:dyDescent="0.6">
      <c r="A7570" s="3" t="s">
        <v>24</v>
      </c>
      <c r="B7570" s="3" t="s">
        <v>250</v>
      </c>
      <c r="C7570" s="4">
        <v>11539761</v>
      </c>
      <c r="D7570" s="9">
        <v>5.0048503165076079</v>
      </c>
      <c r="E7570" s="9">
        <v>1.0985357471792321</v>
      </c>
      <c r="F7570" s="5">
        <v>-30.83921636692077</v>
      </c>
      <c r="G7570" s="3"/>
    </row>
    <row r="7571" spans="1:7" x14ac:dyDescent="0.6">
      <c r="A7571" s="6" t="s">
        <v>25</v>
      </c>
      <c r="B7571" s="6" t="s">
        <v>250</v>
      </c>
      <c r="C7571" s="7">
        <v>16646956</v>
      </c>
      <c r="D7571" s="10">
        <v>6.6484116224910146</v>
      </c>
      <c r="E7571" s="10">
        <v>1.1006826802854499</v>
      </c>
      <c r="F7571" s="8">
        <v>44.257372401386831</v>
      </c>
      <c r="G7571" s="6"/>
    </row>
    <row r="7572" spans="1:7" x14ac:dyDescent="0.6">
      <c r="A7572" s="3" t="s">
        <v>26</v>
      </c>
      <c r="B7572" s="3" t="s">
        <v>250</v>
      </c>
      <c r="C7572" s="4">
        <v>14579832</v>
      </c>
      <c r="D7572" s="9">
        <v>6.8040620494488264</v>
      </c>
      <c r="E7572" s="9">
        <v>1.0901664803592059</v>
      </c>
      <c r="F7572" s="5">
        <v>-12.41742934864488</v>
      </c>
      <c r="G7572" s="5">
        <v>-4.2865041234085517</v>
      </c>
    </row>
    <row r="7573" spans="1:7" x14ac:dyDescent="0.6">
      <c r="A7573" s="6" t="s">
        <v>27</v>
      </c>
      <c r="B7573" s="6" t="s">
        <v>250</v>
      </c>
      <c r="C7573" s="7">
        <v>30530322</v>
      </c>
      <c r="D7573" s="10">
        <v>13.423204808624011</v>
      </c>
      <c r="E7573" s="10">
        <v>1.0916688984915961</v>
      </c>
      <c r="F7573" s="8">
        <v>109.4010548269692</v>
      </c>
      <c r="G7573" s="8">
        <v>57.926137695035173</v>
      </c>
    </row>
    <row r="7574" spans="1:7" x14ac:dyDescent="0.6">
      <c r="A7574" s="3" t="s">
        <v>28</v>
      </c>
      <c r="B7574" s="3" t="s">
        <v>250</v>
      </c>
      <c r="C7574" s="4">
        <v>27054023</v>
      </c>
      <c r="D7574" s="9">
        <v>11.77446447242464</v>
      </c>
      <c r="E7574" s="9">
        <v>1.0379285566306291</v>
      </c>
      <c r="F7574" s="5">
        <v>-11.38638170930526</v>
      </c>
      <c r="G7574" s="5">
        <v>-21.130797525723569</v>
      </c>
    </row>
    <row r="7575" spans="1:7" x14ac:dyDescent="0.6">
      <c r="A7575" s="6" t="s">
        <v>29</v>
      </c>
      <c r="B7575" s="6" t="s">
        <v>250</v>
      </c>
      <c r="C7575" s="7">
        <v>7519401</v>
      </c>
      <c r="D7575" s="10">
        <v>3.687290268047049</v>
      </c>
      <c r="E7575" s="10">
        <v>0.95111559441554538</v>
      </c>
      <c r="F7575" s="8">
        <v>-72.205978386282894</v>
      </c>
      <c r="G7575" s="8">
        <v>-59.870050794580251</v>
      </c>
    </row>
    <row r="7576" spans="1:7" x14ac:dyDescent="0.6">
      <c r="A7576" s="3" t="s">
        <v>30</v>
      </c>
      <c r="B7576" s="3" t="s">
        <v>250</v>
      </c>
      <c r="C7576" s="4">
        <v>10447220</v>
      </c>
      <c r="D7576" s="9">
        <v>4.8046320773523679</v>
      </c>
      <c r="E7576" s="9">
        <v>0.88704715124782163</v>
      </c>
      <c r="F7576" s="5">
        <v>38.936864784841241</v>
      </c>
      <c r="G7576" s="5">
        <v>-51.002097855853442</v>
      </c>
    </row>
    <row r="7577" spans="1:7" x14ac:dyDescent="0.6">
      <c r="A7577" s="6" t="s">
        <v>31</v>
      </c>
      <c r="B7577" s="6" t="s">
        <v>250</v>
      </c>
      <c r="C7577" s="7">
        <v>12218861</v>
      </c>
      <c r="D7577" s="10">
        <v>5.532529449485776</v>
      </c>
      <c r="E7577" s="10">
        <v>0.9464538367098756</v>
      </c>
      <c r="F7577" s="8">
        <v>16.958013710824499</v>
      </c>
      <c r="G7577" s="8">
        <v>-29.069944830777739</v>
      </c>
    </row>
    <row r="7578" spans="1:7" x14ac:dyDescent="0.6">
      <c r="A7578" s="3" t="s">
        <v>32</v>
      </c>
      <c r="B7578" s="3" t="s">
        <v>250</v>
      </c>
      <c r="C7578" s="4">
        <v>17282800</v>
      </c>
      <c r="D7578" s="9">
        <v>7.7587535649579946</v>
      </c>
      <c r="E7578" s="9">
        <v>1.0243541035686561</v>
      </c>
      <c r="F7578" s="5">
        <v>41.443625555606211</v>
      </c>
      <c r="G7578" s="5">
        <v>-35.112126889004038</v>
      </c>
    </row>
    <row r="7579" spans="1:7" x14ac:dyDescent="0.6">
      <c r="A7579" s="6" t="s">
        <v>33</v>
      </c>
      <c r="B7579" s="6" t="s">
        <v>250</v>
      </c>
      <c r="C7579" s="7">
        <v>16516932</v>
      </c>
      <c r="D7579" s="10">
        <v>7.7708469836536027</v>
      </c>
      <c r="E7579" s="10">
        <v>1.071818146422499</v>
      </c>
      <c r="F7579" s="8">
        <v>-4.4313884324299284</v>
      </c>
      <c r="G7579" s="8">
        <v>-17.435811790466548</v>
      </c>
    </row>
    <row r="7580" spans="1:7" x14ac:dyDescent="0.6">
      <c r="A7580" s="3" t="s">
        <v>34</v>
      </c>
      <c r="B7580" s="3" t="s">
        <v>250</v>
      </c>
      <c r="C7580" s="4">
        <v>11769638</v>
      </c>
      <c r="D7580" s="9">
        <v>4.9392255554678286</v>
      </c>
      <c r="E7580" s="9">
        <v>1.084234133606258</v>
      </c>
      <c r="F7580" s="5">
        <v>-28.74198428618584</v>
      </c>
      <c r="G7580" s="5">
        <v>-36.458964590466508</v>
      </c>
    </row>
    <row r="7581" spans="1:7" x14ac:dyDescent="0.6">
      <c r="A7581" s="6" t="s">
        <v>35</v>
      </c>
      <c r="B7581" s="6" t="s">
        <v>250</v>
      </c>
      <c r="C7581" s="7">
        <v>9661136</v>
      </c>
      <c r="D7581" s="10">
        <v>4.476186875099506</v>
      </c>
      <c r="E7581" s="10">
        <v>1.1046661281957231</v>
      </c>
      <c r="F7581" s="8">
        <v>-17.91475659659201</v>
      </c>
      <c r="G7581" s="8">
        <v>-42.098303721736308</v>
      </c>
    </row>
    <row r="7582" spans="1:7" x14ac:dyDescent="0.6">
      <c r="A7582" s="3" t="s">
        <v>36</v>
      </c>
      <c r="B7582" s="3" t="s">
        <v>250</v>
      </c>
      <c r="C7582" s="4">
        <v>11086193</v>
      </c>
      <c r="D7582" s="9">
        <v>5.5143484918638812</v>
      </c>
      <c r="E7582" s="9">
        <v>1.1311056809370279</v>
      </c>
      <c r="F7582" s="5">
        <v>14.750408233565899</v>
      </c>
      <c r="G7582" s="5">
        <v>-3.930480016007265</v>
      </c>
    </row>
    <row r="7583" spans="1:7" x14ac:dyDescent="0.6">
      <c r="A7583" s="6" t="s">
        <v>37</v>
      </c>
      <c r="B7583" s="6" t="s">
        <v>250</v>
      </c>
      <c r="C7583" s="7">
        <v>12600382</v>
      </c>
      <c r="D7583" s="10">
        <v>5.350263329217535</v>
      </c>
      <c r="E7583" s="10">
        <v>1.2264063363963691</v>
      </c>
      <c r="F7583" s="8">
        <v>13.658331584160591</v>
      </c>
      <c r="G7583" s="8">
        <v>-24.308191839997651</v>
      </c>
    </row>
    <row r="7584" spans="1:7" x14ac:dyDescent="0.6">
      <c r="A7584" s="3" t="s">
        <v>38</v>
      </c>
      <c r="B7584" s="3" t="s">
        <v>250</v>
      </c>
      <c r="C7584" s="4">
        <v>16492415</v>
      </c>
      <c r="D7584" s="9">
        <v>7.2483638786110847</v>
      </c>
      <c r="E7584" s="9">
        <v>1.30862323081043</v>
      </c>
      <c r="F7584" s="5">
        <v>30.888214341438221</v>
      </c>
      <c r="G7584" s="5">
        <v>13.118004377553859</v>
      </c>
    </row>
    <row r="7585" spans="1:7" x14ac:dyDescent="0.6">
      <c r="A7585" s="6" t="s">
        <v>39</v>
      </c>
      <c r="B7585" s="6" t="s">
        <v>250</v>
      </c>
      <c r="C7585" s="7">
        <v>26777075</v>
      </c>
      <c r="D7585" s="10">
        <v>10.22644443731121</v>
      </c>
      <c r="E7585" s="10">
        <v>1.41226803218403</v>
      </c>
      <c r="F7585" s="8">
        <v>62.359939402446528</v>
      </c>
      <c r="G7585" s="8">
        <v>-12.29350610845179</v>
      </c>
    </row>
    <row r="7586" spans="1:7" x14ac:dyDescent="0.6">
      <c r="A7586" s="3" t="s">
        <v>40</v>
      </c>
      <c r="B7586" s="3" t="s">
        <v>250</v>
      </c>
      <c r="C7586" s="4">
        <v>33299378</v>
      </c>
      <c r="D7586" s="9">
        <v>10.24109677466102</v>
      </c>
      <c r="E7586" s="9">
        <v>1.600945104105443</v>
      </c>
      <c r="F7586" s="5">
        <v>24.35778739836223</v>
      </c>
      <c r="G7586" s="5">
        <v>23.084755269114691</v>
      </c>
    </row>
    <row r="7587" spans="1:7" x14ac:dyDescent="0.6">
      <c r="A7587" s="6" t="s">
        <v>41</v>
      </c>
      <c r="B7587" s="6" t="s">
        <v>250</v>
      </c>
      <c r="C7587" s="7">
        <v>28000970</v>
      </c>
      <c r="D7587" s="10">
        <v>8.6116332510324476</v>
      </c>
      <c r="E7587" s="10">
        <v>1.7561467711537799</v>
      </c>
      <c r="F7587" s="8">
        <v>-15.911432339667121</v>
      </c>
      <c r="G7587" s="8">
        <v>272.38298635755689</v>
      </c>
    </row>
    <row r="7588" spans="1:7" x14ac:dyDescent="0.6">
      <c r="A7588" s="3" t="s">
        <v>42</v>
      </c>
      <c r="B7588" s="3" t="s">
        <v>250</v>
      </c>
      <c r="C7588" s="4">
        <v>23788188</v>
      </c>
      <c r="D7588" s="9">
        <v>6.7005802507912602</v>
      </c>
      <c r="E7588" s="9">
        <v>1.6428136448862749</v>
      </c>
      <c r="F7588" s="5">
        <v>-15.0451287937525</v>
      </c>
      <c r="G7588" s="5">
        <v>127.6987370802951</v>
      </c>
    </row>
    <row r="7589" spans="1:7" x14ac:dyDescent="0.6">
      <c r="A7589" s="6" t="s">
        <v>43</v>
      </c>
      <c r="B7589" s="6" t="s">
        <v>250</v>
      </c>
      <c r="C7589" s="7">
        <v>18559505</v>
      </c>
      <c r="D7589" s="10">
        <v>5.556410761339829</v>
      </c>
      <c r="E7589" s="10">
        <v>1.4993339257583711</v>
      </c>
      <c r="F7589" s="8">
        <v>-21.98016511387921</v>
      </c>
      <c r="G7589" s="8">
        <v>51.892267208866677</v>
      </c>
    </row>
    <row r="7590" spans="1:7" x14ac:dyDescent="0.6">
      <c r="A7590" s="3" t="s">
        <v>44</v>
      </c>
      <c r="B7590" s="3" t="s">
        <v>250</v>
      </c>
      <c r="C7590" s="4">
        <v>22011564</v>
      </c>
      <c r="D7590" s="9">
        <v>6.1783498127116232</v>
      </c>
      <c r="E7590" s="9">
        <v>1.311570555217904</v>
      </c>
      <c r="F7590" s="5">
        <v>18.599951884492619</v>
      </c>
      <c r="G7590" s="5">
        <v>27.361098896012219</v>
      </c>
    </row>
    <row r="7591" spans="1:7" x14ac:dyDescent="0.6">
      <c r="A7591" s="6" t="s">
        <v>45</v>
      </c>
      <c r="B7591" s="6" t="s">
        <v>250</v>
      </c>
      <c r="C7591" s="7">
        <v>27863947</v>
      </c>
      <c r="D7591" s="10">
        <v>7.8271601434224767</v>
      </c>
      <c r="E7591" s="10">
        <v>1.367201718328138</v>
      </c>
      <c r="F7591" s="8">
        <v>26.587765412762131</v>
      </c>
      <c r="G7591" s="8">
        <v>68.699289916553525</v>
      </c>
    </row>
    <row r="7592" spans="1:7" x14ac:dyDescent="0.6">
      <c r="A7592" s="3" t="s">
        <v>46</v>
      </c>
      <c r="B7592" s="3" t="s">
        <v>250</v>
      </c>
      <c r="C7592" s="4">
        <v>24887063</v>
      </c>
      <c r="D7592" s="9">
        <v>7.2599398321793904</v>
      </c>
      <c r="E7592" s="9">
        <v>1.4122875572940581</v>
      </c>
      <c r="F7592" s="5">
        <v>-10.6836407634568</v>
      </c>
      <c r="G7592" s="5">
        <v>111.45138873430091</v>
      </c>
    </row>
    <row r="7593" spans="1:7" x14ac:dyDescent="0.6">
      <c r="A7593" s="6" t="s">
        <v>47</v>
      </c>
      <c r="B7593" s="6" t="s">
        <v>250</v>
      </c>
      <c r="C7593" s="7">
        <v>28938844</v>
      </c>
      <c r="D7593" s="10">
        <v>7.9063309014875838</v>
      </c>
      <c r="E7593" s="10">
        <v>1.402682312967211</v>
      </c>
      <c r="F7593" s="8">
        <v>16.280671608377411</v>
      </c>
      <c r="G7593" s="8">
        <v>199.53872919292311</v>
      </c>
    </row>
    <row r="7594" spans="1:7" x14ac:dyDescent="0.6">
      <c r="A7594" s="3" t="s">
        <v>48</v>
      </c>
      <c r="B7594" s="3" t="s">
        <v>250</v>
      </c>
      <c r="C7594" s="4">
        <v>27087040</v>
      </c>
      <c r="D7594" s="9">
        <v>8.2353458997811124</v>
      </c>
      <c r="E7594" s="9">
        <v>1.4483150603263211</v>
      </c>
      <c r="F7594" s="5">
        <v>-6.399025475931241</v>
      </c>
      <c r="G7594" s="5">
        <v>144.33130471389049</v>
      </c>
    </row>
    <row r="7595" spans="1:7" x14ac:dyDescent="0.6">
      <c r="A7595" s="6" t="s">
        <v>49</v>
      </c>
      <c r="B7595" s="6" t="s">
        <v>250</v>
      </c>
      <c r="C7595" s="7">
        <v>19312411</v>
      </c>
      <c r="D7595" s="10">
        <v>5.1361905121878264</v>
      </c>
      <c r="E7595" s="10">
        <v>1.393346608515597</v>
      </c>
      <c r="F7595" s="8">
        <v>-28.70239420770967</v>
      </c>
      <c r="G7595" s="8">
        <v>53.268456464256403</v>
      </c>
    </row>
    <row r="7596" spans="1:7" x14ac:dyDescent="0.6">
      <c r="A7596" s="3" t="s">
        <v>50</v>
      </c>
      <c r="B7596" s="3" t="s">
        <v>250</v>
      </c>
      <c r="C7596" s="4">
        <v>26242935</v>
      </c>
      <c r="D7596" s="9">
        <v>6.1101020390499183</v>
      </c>
      <c r="E7596" s="9">
        <v>1.311441850005622</v>
      </c>
      <c r="F7596" s="5">
        <v>35.886373793515467</v>
      </c>
      <c r="G7596" s="5">
        <v>59.121238460225499</v>
      </c>
    </row>
    <row r="7597" spans="1:7" x14ac:dyDescent="0.6">
      <c r="A7597" s="6" t="s">
        <v>51</v>
      </c>
      <c r="B7597" s="6" t="s">
        <v>250</v>
      </c>
      <c r="C7597" s="7">
        <v>32401947</v>
      </c>
      <c r="D7597" s="10">
        <v>8.1724427176897638</v>
      </c>
      <c r="E7597" s="10">
        <v>1.3270322338876639</v>
      </c>
      <c r="F7597" s="8">
        <v>23.469219429915139</v>
      </c>
      <c r="G7597" s="8">
        <v>21.006297364443281</v>
      </c>
    </row>
    <row r="7598" spans="1:7" x14ac:dyDescent="0.6">
      <c r="A7598" s="3" t="s">
        <v>52</v>
      </c>
      <c r="B7598" s="3" t="s">
        <v>250</v>
      </c>
      <c r="C7598" s="4">
        <v>29224105</v>
      </c>
      <c r="D7598" s="9">
        <v>7.8136266271182642</v>
      </c>
      <c r="E7598" s="9">
        <v>1.383278268731037</v>
      </c>
      <c r="F7598" s="5">
        <v>-9.8075649589822511</v>
      </c>
      <c r="G7598" s="5">
        <v>-12.238285652062331</v>
      </c>
    </row>
    <row r="7599" spans="1:7" x14ac:dyDescent="0.6">
      <c r="A7599" s="6" t="s">
        <v>53</v>
      </c>
      <c r="B7599" s="6" t="s">
        <v>250</v>
      </c>
      <c r="C7599" s="7">
        <v>21608827</v>
      </c>
      <c r="D7599" s="10">
        <v>6.9505485914526046</v>
      </c>
      <c r="E7599" s="10">
        <v>1.5259474222199469</v>
      </c>
      <c r="F7599" s="8">
        <v>-26.058207770605801</v>
      </c>
      <c r="G7599" s="8">
        <v>-22.828291305622631</v>
      </c>
    </row>
    <row r="7600" spans="1:7" x14ac:dyDescent="0.6">
      <c r="A7600" s="3" t="s">
        <v>54</v>
      </c>
      <c r="B7600" s="3" t="s">
        <v>250</v>
      </c>
      <c r="C7600" s="4">
        <v>11166306</v>
      </c>
      <c r="D7600" s="9">
        <v>3.1358381577561838</v>
      </c>
      <c r="E7600" s="9">
        <v>1.4641071498813381</v>
      </c>
      <c r="F7600" s="5">
        <v>-48.325256155736732</v>
      </c>
      <c r="G7600" s="5">
        <v>-53.059451186445969</v>
      </c>
    </row>
    <row r="7601" spans="1:7" x14ac:dyDescent="0.6">
      <c r="A7601" s="6" t="s">
        <v>55</v>
      </c>
      <c r="B7601" s="6" t="s">
        <v>250</v>
      </c>
      <c r="C7601" s="7">
        <v>7211490</v>
      </c>
      <c r="D7601" s="10">
        <v>2.4624975681031431</v>
      </c>
      <c r="E7601" s="10">
        <v>1.3795294117647059</v>
      </c>
      <c r="F7601" s="8">
        <v>-35.417406615939058</v>
      </c>
      <c r="G7601" s="8">
        <v>-61.143952923313407</v>
      </c>
    </row>
    <row r="7602" spans="1:7" x14ac:dyDescent="0.6">
      <c r="A7602" s="3" t="s">
        <v>56</v>
      </c>
      <c r="B7602" s="3" t="s">
        <v>250</v>
      </c>
      <c r="C7602" s="4">
        <v>5029088</v>
      </c>
      <c r="D7602" s="9">
        <v>1.7508752787090349</v>
      </c>
      <c r="E7602" s="9">
        <v>1.2330729434841241</v>
      </c>
      <c r="F7602" s="5">
        <v>-30.262844432981261</v>
      </c>
      <c r="G7602" s="5">
        <v>-77.152518557972527</v>
      </c>
    </row>
    <row r="7603" spans="1:7" x14ac:dyDescent="0.6">
      <c r="A7603" s="6" t="s">
        <v>57</v>
      </c>
      <c r="B7603" s="6" t="s">
        <v>250</v>
      </c>
      <c r="C7603" s="7">
        <v>4947022</v>
      </c>
      <c r="D7603" s="10">
        <v>1.944738184958253</v>
      </c>
      <c r="E7603" s="10">
        <v>1.099020727345434</v>
      </c>
      <c r="F7603" s="8">
        <v>-1.6318266850768981</v>
      </c>
      <c r="G7603" s="8">
        <v>-82.245795974274571</v>
      </c>
    </row>
    <row r="7604" spans="1:7" x14ac:dyDescent="0.6">
      <c r="A7604" s="3" t="s">
        <v>58</v>
      </c>
      <c r="B7604" s="3" t="s">
        <v>250</v>
      </c>
      <c r="C7604" s="4">
        <v>7824934</v>
      </c>
      <c r="D7604" s="9">
        <v>3.2162508674805261</v>
      </c>
      <c r="E7604" s="9">
        <v>1.1277517916271831</v>
      </c>
      <c r="F7604" s="5">
        <v>58.174635164347357</v>
      </c>
      <c r="G7604" s="5">
        <v>-68.558226416672795</v>
      </c>
    </row>
    <row r="7605" spans="1:7" x14ac:dyDescent="0.6">
      <c r="A7605" s="6" t="s">
        <v>59</v>
      </c>
      <c r="B7605" s="6" t="s">
        <v>250</v>
      </c>
      <c r="C7605" s="7">
        <v>7467865</v>
      </c>
      <c r="D7605" s="10">
        <v>3.3514338416144498</v>
      </c>
      <c r="E7605" s="10">
        <v>1.122261545166283</v>
      </c>
      <c r="F7605" s="8">
        <v>-4.5632205971321893</v>
      </c>
      <c r="G7605" s="8">
        <v>-74.194321652931279</v>
      </c>
    </row>
    <row r="7606" spans="1:7" x14ac:dyDescent="0.6">
      <c r="A7606" s="3" t="s">
        <v>60</v>
      </c>
      <c r="B7606" s="3" t="s">
        <v>250</v>
      </c>
      <c r="C7606" s="4">
        <v>12477393</v>
      </c>
      <c r="D7606" s="9">
        <v>6.1127310538458799</v>
      </c>
      <c r="E7606" s="9">
        <v>1.0878474777241101</v>
      </c>
      <c r="F7606" s="5">
        <v>67.081126935208374</v>
      </c>
      <c r="G7606" s="5">
        <v>-53.935930245608233</v>
      </c>
    </row>
    <row r="7607" spans="1:7" x14ac:dyDescent="0.6">
      <c r="A7607" s="6" t="s">
        <v>61</v>
      </c>
      <c r="B7607" s="6" t="s">
        <v>250</v>
      </c>
      <c r="C7607" s="7">
        <v>12550063</v>
      </c>
      <c r="D7607" s="10">
        <v>5.2144423456130822</v>
      </c>
      <c r="E7607" s="10">
        <v>1.1344074445679779</v>
      </c>
      <c r="F7607" s="8">
        <v>0.58241332945110358</v>
      </c>
      <c r="G7607" s="8">
        <v>-35.015555540942053</v>
      </c>
    </row>
    <row r="7608" spans="1:7" x14ac:dyDescent="0.6">
      <c r="A7608" s="3" t="s">
        <v>62</v>
      </c>
      <c r="B7608" s="3" t="s">
        <v>250</v>
      </c>
      <c r="C7608" s="4">
        <v>26510175</v>
      </c>
      <c r="D7608" s="9">
        <v>10.923576259992521</v>
      </c>
      <c r="E7608" s="9">
        <v>1.135947509373326</v>
      </c>
      <c r="F7608" s="5">
        <v>111.2353937984216</v>
      </c>
      <c r="G7608" s="5">
        <v>1.0183312194310681</v>
      </c>
    </row>
    <row r="7609" spans="1:7" x14ac:dyDescent="0.6">
      <c r="A7609" s="6" t="s">
        <v>63</v>
      </c>
      <c r="B7609" s="6" t="s">
        <v>250</v>
      </c>
      <c r="C7609" s="7">
        <v>37955635</v>
      </c>
      <c r="D7609" s="10">
        <v>14.19183660478828</v>
      </c>
      <c r="E7609" s="10">
        <v>1.145661883722773</v>
      </c>
      <c r="F7609" s="8">
        <v>43.173837969760662</v>
      </c>
      <c r="G7609" s="8">
        <v>17.139982359702021</v>
      </c>
    </row>
    <row r="7610" spans="1:7" x14ac:dyDescent="0.6">
      <c r="A7610" s="3" t="s">
        <v>64</v>
      </c>
      <c r="B7610" s="3" t="s">
        <v>250</v>
      </c>
      <c r="C7610" s="4">
        <v>36339342</v>
      </c>
      <c r="D7610" s="9">
        <v>13.20133359133435</v>
      </c>
      <c r="E7610" s="9">
        <v>1.22979834360017</v>
      </c>
      <c r="F7610" s="5">
        <v>-4.2583742835549998</v>
      </c>
      <c r="G7610" s="5">
        <v>24.347151093249899</v>
      </c>
    </row>
    <row r="7611" spans="1:7" x14ac:dyDescent="0.6">
      <c r="A7611" s="6" t="s">
        <v>65</v>
      </c>
      <c r="B7611" s="6" t="s">
        <v>250</v>
      </c>
      <c r="C7611" s="7">
        <v>21169750</v>
      </c>
      <c r="D7611" s="10">
        <v>8.620414651809277</v>
      </c>
      <c r="E7611" s="10">
        <v>1.1644097184311839</v>
      </c>
      <c r="F7611" s="8">
        <v>-41.744267136152317</v>
      </c>
      <c r="G7611" s="8">
        <v>-2.0319335242028669</v>
      </c>
    </row>
    <row r="7612" spans="1:7" x14ac:dyDescent="0.6">
      <c r="A7612" s="3" t="s">
        <v>66</v>
      </c>
      <c r="B7612" s="3" t="s">
        <v>250</v>
      </c>
      <c r="C7612" s="4">
        <v>19260739</v>
      </c>
      <c r="D7612" s="9">
        <v>8.4260768111901996</v>
      </c>
      <c r="E7612" s="9">
        <v>1.1318561199274839</v>
      </c>
      <c r="F7612" s="5">
        <v>-9.0176360136515541</v>
      </c>
      <c r="G7612" s="5">
        <v>72.489801013871542</v>
      </c>
    </row>
    <row r="7613" spans="1:7" x14ac:dyDescent="0.6">
      <c r="A7613" s="6" t="s">
        <v>67</v>
      </c>
      <c r="B7613" s="6" t="s">
        <v>250</v>
      </c>
      <c r="C7613" s="7">
        <v>21323678</v>
      </c>
      <c r="D7613" s="10">
        <v>9.450669962189215</v>
      </c>
      <c r="E7613" s="10">
        <v>1.0645949919744779</v>
      </c>
      <c r="F7613" s="8">
        <v>10.71059111490997</v>
      </c>
      <c r="G7613" s="8">
        <v>195.690321972297</v>
      </c>
    </row>
    <row r="7614" spans="1:7" x14ac:dyDescent="0.6">
      <c r="A7614" s="3" t="s">
        <v>68</v>
      </c>
      <c r="B7614" s="3" t="s">
        <v>250</v>
      </c>
      <c r="C7614" s="4">
        <v>20484798</v>
      </c>
      <c r="D7614" s="9">
        <v>9.1745083809008783</v>
      </c>
      <c r="E7614" s="9">
        <v>0.95628731850610438</v>
      </c>
      <c r="F7614" s="5">
        <v>-3.9340305176245871</v>
      </c>
      <c r="G7614" s="5">
        <v>307.32629852569693</v>
      </c>
    </row>
    <row r="7615" spans="1:7" x14ac:dyDescent="0.6">
      <c r="A7615" s="6" t="s">
        <v>69</v>
      </c>
      <c r="B7615" s="6" t="s">
        <v>250</v>
      </c>
      <c r="C7615" s="7">
        <v>21061413</v>
      </c>
      <c r="D7615" s="10">
        <v>8.5362630557102754</v>
      </c>
      <c r="E7615" s="10">
        <v>1.0279538818396019</v>
      </c>
      <c r="F7615" s="8">
        <v>2.814843475634965</v>
      </c>
      <c r="G7615" s="8">
        <v>325.7392225059844</v>
      </c>
    </row>
    <row r="7616" spans="1:7" x14ac:dyDescent="0.6">
      <c r="A7616" s="3" t="s">
        <v>70</v>
      </c>
      <c r="B7616" s="3" t="s">
        <v>250</v>
      </c>
      <c r="C7616" s="4">
        <v>24727619</v>
      </c>
      <c r="D7616" s="9">
        <v>9.4163063960686912</v>
      </c>
      <c r="E7616" s="9">
        <v>1.0535100429667279</v>
      </c>
      <c r="F7616" s="5">
        <v>17.407217644894011</v>
      </c>
      <c r="G7616" s="5">
        <v>216.01057593584821</v>
      </c>
    </row>
    <row r="7617" spans="1:7" x14ac:dyDescent="0.6">
      <c r="A7617" s="6" t="s">
        <v>71</v>
      </c>
      <c r="B7617" s="6" t="s">
        <v>250</v>
      </c>
      <c r="C7617" s="7">
        <v>12234322</v>
      </c>
      <c r="D7617" s="10">
        <v>5.6062914737053449</v>
      </c>
      <c r="E7617" s="10">
        <v>1.1016155522339679</v>
      </c>
      <c r="F7617" s="8">
        <v>-50.523655350723423</v>
      </c>
      <c r="G7617" s="8">
        <v>63.826234137869378</v>
      </c>
    </row>
    <row r="7618" spans="1:7" x14ac:dyDescent="0.6">
      <c r="A7618" s="3" t="s">
        <v>72</v>
      </c>
      <c r="B7618" s="3" t="s">
        <v>250</v>
      </c>
      <c r="C7618" s="4">
        <v>13346561</v>
      </c>
      <c r="D7618" s="9">
        <v>5.7695410845904362</v>
      </c>
      <c r="E7618" s="9">
        <v>1.051423608375742</v>
      </c>
      <c r="F7618" s="5">
        <v>9.0911372121806231</v>
      </c>
      <c r="G7618" s="5">
        <v>6.9659423246506647</v>
      </c>
    </row>
    <row r="7619" spans="1:7" x14ac:dyDescent="0.6">
      <c r="A7619" s="6" t="s">
        <v>73</v>
      </c>
      <c r="B7619" s="6" t="s">
        <v>250</v>
      </c>
      <c r="C7619" s="7">
        <v>13701530</v>
      </c>
      <c r="D7619" s="10">
        <v>6.1809350309837328</v>
      </c>
      <c r="E7619" s="10">
        <v>1.053516101810577</v>
      </c>
      <c r="F7619" s="8">
        <v>2.6596289486108038</v>
      </c>
      <c r="G7619" s="8">
        <v>9.1749897988559823</v>
      </c>
    </row>
    <row r="7620" spans="1:7" x14ac:dyDescent="0.6">
      <c r="A7620" s="3" t="s">
        <v>74</v>
      </c>
      <c r="B7620" s="3" t="s">
        <v>250</v>
      </c>
      <c r="C7620" s="4">
        <v>20554477</v>
      </c>
      <c r="D7620" s="9">
        <v>8.4476794160249895</v>
      </c>
      <c r="E7620" s="9">
        <v>1.091655276711514</v>
      </c>
      <c r="F7620" s="5">
        <v>50.015925228788333</v>
      </c>
      <c r="G7620" s="5">
        <v>-22.46570609209483</v>
      </c>
    </row>
    <row r="7621" spans="1:7" x14ac:dyDescent="0.6">
      <c r="A7621" s="6" t="s">
        <v>75</v>
      </c>
      <c r="B7621" s="6" t="s">
        <v>250</v>
      </c>
      <c r="C7621" s="7">
        <v>21209458</v>
      </c>
      <c r="D7621" s="10">
        <v>8.3268183769560959</v>
      </c>
      <c r="E7621" s="10">
        <v>1.089544675812363</v>
      </c>
      <c r="F7621" s="8">
        <v>3.1865612537842698</v>
      </c>
      <c r="G7621" s="8">
        <v>-44.120397406076862</v>
      </c>
    </row>
    <row r="7622" spans="1:7" x14ac:dyDescent="0.6">
      <c r="A7622" s="3" t="s">
        <v>76</v>
      </c>
      <c r="B7622" s="3" t="s">
        <v>250</v>
      </c>
      <c r="C7622" s="4">
        <v>28355390</v>
      </c>
      <c r="D7622" s="9">
        <v>11.09138818691444</v>
      </c>
      <c r="E7622" s="9">
        <v>1.156651162600971</v>
      </c>
      <c r="F7622" s="5">
        <v>33.69219524610201</v>
      </c>
      <c r="G7622" s="5">
        <v>-21.970546412205259</v>
      </c>
    </row>
    <row r="7623" spans="1:7" x14ac:dyDescent="0.6">
      <c r="A7623" s="6" t="s">
        <v>77</v>
      </c>
      <c r="B7623" s="6" t="s">
        <v>250</v>
      </c>
      <c r="C7623" s="7">
        <v>22820874</v>
      </c>
      <c r="D7623" s="10">
        <v>8.7043014831199326</v>
      </c>
      <c r="E7623" s="10">
        <v>1.1360309633741119</v>
      </c>
      <c r="F7623" s="8">
        <v>-19.518391388727149</v>
      </c>
      <c r="G7623" s="8">
        <v>7.7994496864630003</v>
      </c>
    </row>
    <row r="7624" spans="1:7" x14ac:dyDescent="0.6">
      <c r="A7624" s="3" t="s">
        <v>78</v>
      </c>
      <c r="B7624" s="3" t="s">
        <v>250</v>
      </c>
      <c r="C7624" s="4">
        <v>24174816</v>
      </c>
      <c r="D7624" s="9">
        <v>9.2516178657873294</v>
      </c>
      <c r="E7624" s="9">
        <v>1.12141352525461</v>
      </c>
      <c r="F7624" s="5">
        <v>5.9329103696904806</v>
      </c>
      <c r="G7624" s="5">
        <v>25.51343954144232</v>
      </c>
    </row>
    <row r="7625" spans="1:7" x14ac:dyDescent="0.6">
      <c r="A7625" s="6" t="s">
        <v>79</v>
      </c>
      <c r="B7625" s="6" t="s">
        <v>250</v>
      </c>
      <c r="C7625" s="7">
        <v>18098072</v>
      </c>
      <c r="D7625" s="10">
        <v>7.1607382580196184</v>
      </c>
      <c r="E7625" s="10">
        <v>1.070739776599773</v>
      </c>
      <c r="F7625" s="8">
        <v>-25.136671153981069</v>
      </c>
      <c r="G7625" s="8">
        <v>-15.126874453834841</v>
      </c>
    </row>
    <row r="7626" spans="1:7" x14ac:dyDescent="0.6">
      <c r="A7626" s="3" t="s">
        <v>80</v>
      </c>
      <c r="B7626" s="3" t="s">
        <v>250</v>
      </c>
      <c r="C7626" s="4">
        <v>18835924</v>
      </c>
      <c r="D7626" s="9">
        <v>7.7167152100102108</v>
      </c>
      <c r="E7626" s="9">
        <v>1.121120887329456</v>
      </c>
      <c r="F7626" s="5">
        <v>4.0769646623131983</v>
      </c>
      <c r="G7626" s="5">
        <v>-8.0492568196181331</v>
      </c>
    </row>
    <row r="7627" spans="1:7" x14ac:dyDescent="0.6">
      <c r="A7627" s="6" t="s">
        <v>81</v>
      </c>
      <c r="B7627" s="6" t="s">
        <v>250</v>
      </c>
      <c r="C7627" s="7">
        <v>13538023</v>
      </c>
      <c r="D7627" s="10">
        <v>5.8767765677437147</v>
      </c>
      <c r="E7627" s="10">
        <v>1.081860448390358</v>
      </c>
      <c r="F7627" s="8">
        <v>-28.12657876512986</v>
      </c>
      <c r="G7627" s="8">
        <v>-35.721202561290653</v>
      </c>
    </row>
    <row r="7628" spans="1:7" x14ac:dyDescent="0.6">
      <c r="A7628" s="3" t="s">
        <v>82</v>
      </c>
      <c r="B7628" s="3" t="s">
        <v>250</v>
      </c>
      <c r="C7628" s="4">
        <v>24203986</v>
      </c>
      <c r="D7628" s="9">
        <v>9.8289785174969602</v>
      </c>
      <c r="E7628" s="9">
        <v>1.034314174607923</v>
      </c>
      <c r="F7628" s="5">
        <v>78.785233264857069</v>
      </c>
      <c r="G7628" s="5">
        <v>-2.1176038016438188</v>
      </c>
    </row>
    <row r="7629" spans="1:7" x14ac:dyDescent="0.6">
      <c r="A7629" s="6" t="s">
        <v>83</v>
      </c>
      <c r="B7629" s="6" t="s">
        <v>250</v>
      </c>
      <c r="C7629" s="7">
        <v>33611374</v>
      </c>
      <c r="D7629" s="10">
        <v>12.603451602673159</v>
      </c>
      <c r="E7629" s="10">
        <v>1.040909992528734</v>
      </c>
      <c r="F7629" s="8">
        <v>38.867102302901671</v>
      </c>
      <c r="G7629" s="8">
        <v>174.73017303288239</v>
      </c>
    </row>
    <row r="7630" spans="1:7" x14ac:dyDescent="0.6">
      <c r="A7630" s="3" t="s">
        <v>84</v>
      </c>
      <c r="B7630" s="3" t="s">
        <v>250</v>
      </c>
      <c r="C7630" s="4">
        <v>29431999</v>
      </c>
      <c r="D7630" s="9">
        <v>12.29865321385398</v>
      </c>
      <c r="E7630" s="9">
        <v>1.063139592342736</v>
      </c>
      <c r="F7630" s="5">
        <v>-12.43440687667217</v>
      </c>
      <c r="G7630" s="5">
        <v>120.52121891174809</v>
      </c>
    </row>
    <row r="7631" spans="1:7" x14ac:dyDescent="0.6">
      <c r="A7631" s="6" t="s">
        <v>85</v>
      </c>
      <c r="B7631" s="6" t="s">
        <v>250</v>
      </c>
      <c r="C7631" s="7">
        <v>32960563</v>
      </c>
      <c r="D7631" s="10">
        <v>12.785943370860339</v>
      </c>
      <c r="E7631" s="10">
        <v>1.032873456580149</v>
      </c>
      <c r="F7631" s="8">
        <v>11.988869665291849</v>
      </c>
      <c r="G7631" s="8">
        <v>140.561185502641</v>
      </c>
    </row>
    <row r="7632" spans="1:7" x14ac:dyDescent="0.6">
      <c r="A7632" s="3" t="s">
        <v>86</v>
      </c>
      <c r="B7632" s="3" t="s">
        <v>250</v>
      </c>
      <c r="C7632" s="4">
        <v>13851907</v>
      </c>
      <c r="D7632" s="9">
        <v>6.6297288292999106</v>
      </c>
      <c r="E7632" s="9">
        <v>1.0748223198611071</v>
      </c>
      <c r="F7632" s="5">
        <v>-57.974300985089357</v>
      </c>
      <c r="G7632" s="5">
        <v>-32.608808290281473</v>
      </c>
    </row>
    <row r="7633" spans="1:7" x14ac:dyDescent="0.6">
      <c r="A7633" s="6" t="s">
        <v>87</v>
      </c>
      <c r="B7633" s="6" t="s">
        <v>250</v>
      </c>
      <c r="C7633" s="7">
        <v>31229385</v>
      </c>
      <c r="D7633" s="10">
        <v>13.11156070837024</v>
      </c>
      <c r="E7633" s="10">
        <v>1.0926165585574239</v>
      </c>
      <c r="F7633" s="8">
        <v>125.45188182392511</v>
      </c>
      <c r="G7633" s="8">
        <v>47.242730106540208</v>
      </c>
    </row>
    <row r="7634" spans="1:7" x14ac:dyDescent="0.6">
      <c r="A7634" s="3" t="s">
        <v>88</v>
      </c>
      <c r="B7634" s="3" t="s">
        <v>250</v>
      </c>
      <c r="C7634" s="4">
        <v>40503575</v>
      </c>
      <c r="D7634" s="9">
        <v>17.94095817823267</v>
      </c>
      <c r="E7634" s="9">
        <v>1.1164411493808359</v>
      </c>
      <c r="F7634" s="5">
        <v>29.696998515981019</v>
      </c>
      <c r="G7634" s="5">
        <v>42.842595358413348</v>
      </c>
    </row>
    <row r="7635" spans="1:7" x14ac:dyDescent="0.6">
      <c r="A7635" s="6" t="s">
        <v>89</v>
      </c>
      <c r="B7635" s="6" t="s">
        <v>250</v>
      </c>
      <c r="C7635" s="7">
        <v>42324375</v>
      </c>
      <c r="D7635" s="10">
        <v>15.57974703395795</v>
      </c>
      <c r="E7635" s="10">
        <v>1.0840257198984731</v>
      </c>
      <c r="F7635" s="8">
        <v>4.4954056524640018</v>
      </c>
      <c r="G7635" s="8">
        <v>85.463427036142448</v>
      </c>
    </row>
    <row r="7636" spans="1:7" x14ac:dyDescent="0.6">
      <c r="A7636" s="3" t="s">
        <v>90</v>
      </c>
      <c r="B7636" s="3" t="s">
        <v>250</v>
      </c>
      <c r="C7636" s="4">
        <v>26361221</v>
      </c>
      <c r="D7636" s="9">
        <v>12.763530116967489</v>
      </c>
      <c r="E7636" s="9">
        <v>1.055967321007609</v>
      </c>
      <c r="F7636" s="5">
        <v>-37.716219081793881</v>
      </c>
      <c r="G7636" s="5">
        <v>9.0441432935828736</v>
      </c>
    </row>
    <row r="7637" spans="1:7" x14ac:dyDescent="0.6">
      <c r="A7637" s="6" t="s">
        <v>91</v>
      </c>
      <c r="B7637" s="6" t="s">
        <v>250</v>
      </c>
      <c r="C7637" s="7">
        <v>21665419</v>
      </c>
      <c r="D7637" s="10">
        <v>10.03762133351119</v>
      </c>
      <c r="E7637" s="10">
        <v>1.049828658096341</v>
      </c>
      <c r="F7637" s="8">
        <v>-17.813294763546811</v>
      </c>
      <c r="G7637" s="8">
        <v>19.711199071370689</v>
      </c>
    </row>
    <row r="7638" spans="1:7" x14ac:dyDescent="0.6">
      <c r="A7638" s="3" t="s">
        <v>92</v>
      </c>
      <c r="B7638" s="3" t="s">
        <v>250</v>
      </c>
      <c r="C7638" s="4">
        <v>34033841</v>
      </c>
      <c r="D7638" s="9">
        <v>12.5182495977242</v>
      </c>
      <c r="E7638" s="9">
        <v>1.0233648757547329</v>
      </c>
      <c r="F7638" s="5">
        <v>57.088312023875467</v>
      </c>
      <c r="G7638" s="5">
        <v>80.685805485305636</v>
      </c>
    </row>
    <row r="7639" spans="1:7" x14ac:dyDescent="0.6">
      <c r="A7639" s="6" t="s">
        <v>93</v>
      </c>
      <c r="B7639" s="6" t="s">
        <v>250</v>
      </c>
      <c r="C7639" s="7">
        <v>20647957</v>
      </c>
      <c r="D7639" s="10">
        <v>9.5053124578289498</v>
      </c>
      <c r="E7639" s="10">
        <v>0.98161092062488731</v>
      </c>
      <c r="F7639" s="8">
        <v>-39.331099889665701</v>
      </c>
      <c r="G7639" s="8">
        <v>52.518259128382333</v>
      </c>
    </row>
    <row r="7640" spans="1:7" x14ac:dyDescent="0.6">
      <c r="A7640" s="3" t="s">
        <v>94</v>
      </c>
      <c r="B7640" s="3" t="s">
        <v>250</v>
      </c>
      <c r="C7640" s="4">
        <v>26329751</v>
      </c>
      <c r="D7640" s="9">
        <v>10.707850601809669</v>
      </c>
      <c r="E7640" s="9">
        <v>1.0145242874517799</v>
      </c>
      <c r="F7640" s="5">
        <v>27.517463350006</v>
      </c>
      <c r="G7640" s="5">
        <v>8.7827062864769481</v>
      </c>
    </row>
    <row r="7641" spans="1:7" x14ac:dyDescent="0.6">
      <c r="A7641" s="6" t="s">
        <v>95</v>
      </c>
      <c r="B7641" s="6" t="s">
        <v>250</v>
      </c>
      <c r="C7641" s="7">
        <v>24479954</v>
      </c>
      <c r="D7641" s="10">
        <v>12.07786541444491</v>
      </c>
      <c r="E7641" s="10">
        <v>0.96969322698905325</v>
      </c>
      <c r="F7641" s="8">
        <v>-7.0255013045888663</v>
      </c>
      <c r="G7641" s="8">
        <v>-27.16764866559754</v>
      </c>
    </row>
    <row r="7642" spans="1:7" x14ac:dyDescent="0.6">
      <c r="A7642" s="3" t="s">
        <v>96</v>
      </c>
      <c r="B7642" s="3" t="s">
        <v>250</v>
      </c>
      <c r="C7642" s="4">
        <v>13148484</v>
      </c>
      <c r="D7642" s="9">
        <v>6.9354929273683918</v>
      </c>
      <c r="E7642" s="9">
        <v>0.97087834008657692</v>
      </c>
      <c r="F7642" s="5">
        <v>-46.288771621057791</v>
      </c>
      <c r="G7642" s="5">
        <v>-55.325888669675471</v>
      </c>
    </row>
    <row r="7643" spans="1:7" x14ac:dyDescent="0.6">
      <c r="A7643" s="6" t="s">
        <v>97</v>
      </c>
      <c r="B7643" s="6" t="s">
        <v>250</v>
      </c>
      <c r="C7643" s="7">
        <v>17523250</v>
      </c>
      <c r="D7643" s="10">
        <v>8.3189919449256511</v>
      </c>
      <c r="E7643" s="10">
        <v>0.98248727264571978</v>
      </c>
      <c r="F7643" s="8">
        <v>33.272018279826021</v>
      </c>
      <c r="G7643" s="8">
        <v>-46.83570787307243</v>
      </c>
    </row>
    <row r="7644" spans="1:7" x14ac:dyDescent="0.6">
      <c r="A7644" s="3" t="s">
        <v>98</v>
      </c>
      <c r="B7644" s="3" t="s">
        <v>250</v>
      </c>
      <c r="C7644" s="4">
        <v>28244678</v>
      </c>
      <c r="D7644" s="9">
        <v>13.03521996906411</v>
      </c>
      <c r="E7644" s="9">
        <v>0.93620886144633708</v>
      </c>
      <c r="F7644" s="5">
        <v>61.184015522234738</v>
      </c>
      <c r="G7644" s="5">
        <v>103.9046176096909</v>
      </c>
    </row>
    <row r="7645" spans="1:7" x14ac:dyDescent="0.6">
      <c r="A7645" s="6" t="s">
        <v>99</v>
      </c>
      <c r="B7645" s="6" t="s">
        <v>250</v>
      </c>
      <c r="C7645" s="7">
        <v>28358198</v>
      </c>
      <c r="D7645" s="10">
        <v>13.070805591616381</v>
      </c>
      <c r="E7645" s="10">
        <v>0.94680551358949228</v>
      </c>
      <c r="F7645" s="8">
        <v>0.40191642475089218</v>
      </c>
      <c r="G7645" s="8">
        <v>-9.1938634078128629</v>
      </c>
    </row>
    <row r="7646" spans="1:7" x14ac:dyDescent="0.6">
      <c r="A7646" s="3" t="s">
        <v>100</v>
      </c>
      <c r="B7646" s="3" t="s">
        <v>250</v>
      </c>
      <c r="C7646" s="4">
        <v>24471435</v>
      </c>
      <c r="D7646" s="9">
        <v>11.39111385187282</v>
      </c>
      <c r="E7646" s="9">
        <v>1.123264252272101</v>
      </c>
      <c r="F7646" s="5">
        <v>-13.70595903167049</v>
      </c>
      <c r="G7646" s="5">
        <v>-39.582036894274147</v>
      </c>
    </row>
    <row r="7647" spans="1:7" x14ac:dyDescent="0.6">
      <c r="A7647" s="6" t="s">
        <v>101</v>
      </c>
      <c r="B7647" s="6" t="s">
        <v>250</v>
      </c>
      <c r="C7647" s="7">
        <v>20056368</v>
      </c>
      <c r="D7647" s="10">
        <v>7.8144503867014397</v>
      </c>
      <c r="E7647" s="10">
        <v>1.5851327769347501</v>
      </c>
      <c r="F7647" s="8">
        <v>-18.04171680165058</v>
      </c>
      <c r="G7647" s="8">
        <v>-52.61272493687148</v>
      </c>
    </row>
    <row r="7648" spans="1:7" x14ac:dyDescent="0.6">
      <c r="A7648" s="3" t="s">
        <v>102</v>
      </c>
      <c r="B7648" s="3" t="s">
        <v>250</v>
      </c>
      <c r="C7648" s="4">
        <v>19371743</v>
      </c>
      <c r="D7648" s="9">
        <v>8.5034040361048131</v>
      </c>
      <c r="E7648" s="9">
        <v>1.759380139956678</v>
      </c>
      <c r="F7648" s="5">
        <v>-3.4135043792575042</v>
      </c>
      <c r="G7648" s="5">
        <v>-26.514242265181871</v>
      </c>
    </row>
    <row r="7649" spans="1:7" x14ac:dyDescent="0.6">
      <c r="A7649" s="6" t="s">
        <v>14</v>
      </c>
      <c r="B7649" s="6" t="s">
        <v>251</v>
      </c>
      <c r="C7649" s="7">
        <v>70980</v>
      </c>
      <c r="D7649" s="10">
        <v>2.7379077092892831E-2</v>
      </c>
      <c r="E7649" s="10">
        <v>1.04</v>
      </c>
      <c r="F7649" s="6"/>
      <c r="G7649" s="6"/>
    </row>
    <row r="7650" spans="1:7" x14ac:dyDescent="0.6">
      <c r="A7650" s="3" t="s">
        <v>18</v>
      </c>
      <c r="B7650" s="3" t="s">
        <v>251</v>
      </c>
      <c r="C7650" s="4">
        <v>78788</v>
      </c>
      <c r="D7650" s="9">
        <v>3.0276287648634589E-2</v>
      </c>
      <c r="E7650" s="9">
        <v>1.106573033707865</v>
      </c>
      <c r="F7650" s="5">
        <v>11.000281769512529</v>
      </c>
      <c r="G7650" s="3"/>
    </row>
    <row r="7651" spans="1:7" x14ac:dyDescent="0.6">
      <c r="A7651" s="6" t="s">
        <v>19</v>
      </c>
      <c r="B7651" s="6" t="s">
        <v>251</v>
      </c>
      <c r="C7651" s="7">
        <v>78032</v>
      </c>
      <c r="D7651" s="10">
        <v>3.5618682901151583E-2</v>
      </c>
      <c r="E7651" s="10">
        <v>1.0959550561797751</v>
      </c>
      <c r="F7651" s="8">
        <v>-0.95953698532771359</v>
      </c>
      <c r="G7651" s="6"/>
    </row>
    <row r="7652" spans="1:7" x14ac:dyDescent="0.6">
      <c r="A7652" s="3" t="s">
        <v>33</v>
      </c>
      <c r="B7652" s="3" t="s">
        <v>251</v>
      </c>
      <c r="C7652" s="4">
        <v>43480</v>
      </c>
      <c r="D7652" s="9">
        <v>2.0456367250846499E-2</v>
      </c>
      <c r="E7652" s="9">
        <v>0.98818181818181816</v>
      </c>
      <c r="F7652" s="5">
        <v>-44.279270043059263</v>
      </c>
      <c r="G7652" s="3"/>
    </row>
    <row r="7653" spans="1:7" x14ac:dyDescent="0.6">
      <c r="A7653" s="6" t="s">
        <v>38</v>
      </c>
      <c r="B7653" s="6" t="s">
        <v>251</v>
      </c>
      <c r="C7653" s="7">
        <v>84220</v>
      </c>
      <c r="D7653" s="10">
        <v>3.7014421833104827E-2</v>
      </c>
      <c r="E7653" s="10">
        <v>0.95704545454545453</v>
      </c>
      <c r="F7653" s="8">
        <v>93.698252069917203</v>
      </c>
      <c r="G7653" s="6"/>
    </row>
    <row r="7654" spans="1:7" x14ac:dyDescent="0.6">
      <c r="A7654" s="3" t="s">
        <v>41</v>
      </c>
      <c r="B7654" s="3" t="s">
        <v>251</v>
      </c>
      <c r="C7654" s="4">
        <v>50800</v>
      </c>
      <c r="D7654" s="9">
        <v>1.562342194404152E-2</v>
      </c>
      <c r="E7654" s="9">
        <v>1.5874999999999999</v>
      </c>
      <c r="F7654" s="5">
        <v>-39.681785799097597</v>
      </c>
      <c r="G7654" s="3"/>
    </row>
    <row r="7655" spans="1:7" x14ac:dyDescent="0.6">
      <c r="A7655" s="6" t="s">
        <v>45</v>
      </c>
      <c r="B7655" s="6" t="s">
        <v>251</v>
      </c>
      <c r="C7655" s="7">
        <v>84570</v>
      </c>
      <c r="D7655" s="10">
        <v>2.375625152205604E-2</v>
      </c>
      <c r="E7655" s="10">
        <v>1.281363636363636</v>
      </c>
      <c r="F7655" s="8">
        <v>66.476377952755911</v>
      </c>
      <c r="G7655" s="6"/>
    </row>
    <row r="7656" spans="1:7" x14ac:dyDescent="0.6">
      <c r="A7656" s="3" t="s">
        <v>48</v>
      </c>
      <c r="B7656" s="3" t="s">
        <v>251</v>
      </c>
      <c r="C7656" s="4">
        <v>33777</v>
      </c>
      <c r="D7656" s="9">
        <v>1.02693124998858E-2</v>
      </c>
      <c r="E7656" s="9">
        <v>1.407375</v>
      </c>
      <c r="F7656" s="5">
        <v>-60.060305072720823</v>
      </c>
      <c r="G7656" s="3"/>
    </row>
    <row r="7657" spans="1:7" x14ac:dyDescent="0.6">
      <c r="A7657" s="6" t="s">
        <v>54</v>
      </c>
      <c r="B7657" s="6" t="s">
        <v>251</v>
      </c>
      <c r="C7657" s="7">
        <v>161320</v>
      </c>
      <c r="D7657" s="10">
        <v>4.5303559799384649E-2</v>
      </c>
      <c r="E7657" s="10">
        <v>1.466545454545455</v>
      </c>
      <c r="F7657" s="8">
        <v>377.60310270302273</v>
      </c>
      <c r="G7657" s="6"/>
    </row>
    <row r="7658" spans="1:7" x14ac:dyDescent="0.6">
      <c r="A7658" s="3" t="s">
        <v>57</v>
      </c>
      <c r="B7658" s="3" t="s">
        <v>251</v>
      </c>
      <c r="C7658" s="4">
        <v>104120</v>
      </c>
      <c r="D7658" s="9">
        <v>4.0930915572611831E-2</v>
      </c>
      <c r="E7658" s="9">
        <v>0.94654545454545458</v>
      </c>
      <c r="F7658" s="5">
        <v>-35.457475824448302</v>
      </c>
      <c r="G7658" s="3"/>
    </row>
    <row r="7659" spans="1:7" x14ac:dyDescent="0.6">
      <c r="A7659" s="6" t="s">
        <v>63</v>
      </c>
      <c r="B7659" s="6" t="s">
        <v>251</v>
      </c>
      <c r="C7659" s="7">
        <v>52360</v>
      </c>
      <c r="D7659" s="10">
        <v>1.9577713944891561E-2</v>
      </c>
      <c r="E7659" s="10">
        <v>1.19</v>
      </c>
      <c r="F7659" s="8">
        <v>-49.711870918171343</v>
      </c>
      <c r="G7659" s="6"/>
    </row>
    <row r="7660" spans="1:7" x14ac:dyDescent="0.6">
      <c r="A7660" s="3" t="s">
        <v>66</v>
      </c>
      <c r="B7660" s="3" t="s">
        <v>251</v>
      </c>
      <c r="C7660" s="4">
        <v>96120</v>
      </c>
      <c r="D7660" s="9">
        <v>4.2050022228721437E-2</v>
      </c>
      <c r="E7660" s="9">
        <v>1.0922727272727271</v>
      </c>
      <c r="F7660" s="5">
        <v>83.575248281130627</v>
      </c>
      <c r="G7660" s="3"/>
    </row>
    <row r="7661" spans="1:7" x14ac:dyDescent="0.6">
      <c r="A7661" s="6" t="s">
        <v>67</v>
      </c>
      <c r="B7661" s="6" t="s">
        <v>251</v>
      </c>
      <c r="C7661" s="7">
        <v>46740</v>
      </c>
      <c r="D7661" s="10">
        <v>2.071520279159739E-2</v>
      </c>
      <c r="E7661" s="10">
        <v>1.062272727272727</v>
      </c>
      <c r="F7661" s="8">
        <v>-51.373283395755308</v>
      </c>
      <c r="G7661" s="8">
        <v>-34.150464919695693</v>
      </c>
    </row>
    <row r="7662" spans="1:7" x14ac:dyDescent="0.6">
      <c r="A7662" s="3" t="s">
        <v>69</v>
      </c>
      <c r="B7662" s="3" t="s">
        <v>251</v>
      </c>
      <c r="C7662" s="4">
        <v>450</v>
      </c>
      <c r="D7662" s="9">
        <v>1.8238654619562441E-4</v>
      </c>
      <c r="E7662" s="9">
        <v>1.8</v>
      </c>
      <c r="F7662" s="5">
        <v>-99.03722721437741</v>
      </c>
      <c r="G7662" s="5">
        <v>-99.428847032543018</v>
      </c>
    </row>
    <row r="7663" spans="1:7" x14ac:dyDescent="0.6">
      <c r="A7663" s="6" t="s">
        <v>72</v>
      </c>
      <c r="B7663" s="6" t="s">
        <v>251</v>
      </c>
      <c r="C7663" s="7">
        <v>17280</v>
      </c>
      <c r="D7663" s="10">
        <v>7.4699145301716846E-3</v>
      </c>
      <c r="E7663" s="10">
        <v>1.08</v>
      </c>
      <c r="F7663" s="8">
        <v>3740</v>
      </c>
      <c r="G7663" s="8">
        <v>-77.855238876358413</v>
      </c>
    </row>
    <row r="7664" spans="1:7" x14ac:dyDescent="0.6">
      <c r="A7664" s="3" t="s">
        <v>76</v>
      </c>
      <c r="B7664" s="3" t="s">
        <v>251</v>
      </c>
      <c r="C7664" s="4">
        <v>37800</v>
      </c>
      <c r="D7664" s="9">
        <v>1.478570647292687E-2</v>
      </c>
      <c r="E7664" s="9">
        <v>1.05</v>
      </c>
      <c r="F7664" s="5">
        <v>118.75</v>
      </c>
      <c r="G7664" s="5">
        <v>-13.063477460901559</v>
      </c>
    </row>
    <row r="7665" spans="1:7" x14ac:dyDescent="0.6">
      <c r="A7665" s="6" t="s">
        <v>77</v>
      </c>
      <c r="B7665" s="6" t="s">
        <v>251</v>
      </c>
      <c r="C7665" s="7">
        <v>48620</v>
      </c>
      <c r="D7665" s="10">
        <v>1.8544563109602692E-2</v>
      </c>
      <c r="E7665" s="10">
        <v>1.105</v>
      </c>
      <c r="F7665" s="8">
        <v>28.62433862433862</v>
      </c>
      <c r="G7665" s="8">
        <v>-42.270244597482787</v>
      </c>
    </row>
    <row r="7666" spans="1:7" x14ac:dyDescent="0.6">
      <c r="A7666" s="3" t="s">
        <v>88</v>
      </c>
      <c r="B7666" s="3" t="s">
        <v>251</v>
      </c>
      <c r="C7666" s="4">
        <v>25100</v>
      </c>
      <c r="D7666" s="9">
        <v>1.111798280210179E-2</v>
      </c>
      <c r="E7666" s="9">
        <v>1.0458333333333329</v>
      </c>
      <c r="F7666" s="5">
        <v>-48.375154257507212</v>
      </c>
      <c r="G7666" s="5">
        <v>-50.590551181102363</v>
      </c>
    </row>
    <row r="7667" spans="1:7" x14ac:dyDescent="0.6">
      <c r="A7667" s="6" t="s">
        <v>14</v>
      </c>
      <c r="B7667" s="6" t="s">
        <v>253</v>
      </c>
      <c r="C7667" s="7">
        <v>1577191</v>
      </c>
      <c r="D7667" s="10">
        <v>0.60836903323776759</v>
      </c>
      <c r="E7667" s="10">
        <v>1.3331025832179579</v>
      </c>
      <c r="F7667" s="6"/>
      <c r="G7667" s="6"/>
    </row>
    <row r="7668" spans="1:7" x14ac:dyDescent="0.6">
      <c r="A7668" s="3" t="s">
        <v>15</v>
      </c>
      <c r="B7668" s="3" t="s">
        <v>253</v>
      </c>
      <c r="C7668" s="4">
        <v>2331336</v>
      </c>
      <c r="D7668" s="9">
        <v>0.92009603028915832</v>
      </c>
      <c r="E7668" s="9">
        <v>1.356728631112037</v>
      </c>
      <c r="F7668" s="5">
        <v>47.815705263344768</v>
      </c>
      <c r="G7668" s="3"/>
    </row>
    <row r="7669" spans="1:7" x14ac:dyDescent="0.6">
      <c r="A7669" s="6" t="s">
        <v>16</v>
      </c>
      <c r="B7669" s="6" t="s">
        <v>253</v>
      </c>
      <c r="C7669" s="7">
        <v>2395473</v>
      </c>
      <c r="D7669" s="10">
        <v>0.89659455290306211</v>
      </c>
      <c r="E7669" s="10">
        <v>1.393158297251164</v>
      </c>
      <c r="F7669" s="8">
        <v>2.7510834989036281</v>
      </c>
      <c r="G7669" s="6"/>
    </row>
    <row r="7670" spans="1:7" x14ac:dyDescent="0.6">
      <c r="A7670" s="3" t="s">
        <v>17</v>
      </c>
      <c r="B7670" s="3" t="s">
        <v>253</v>
      </c>
      <c r="C7670" s="4">
        <v>2069101</v>
      </c>
      <c r="D7670" s="9">
        <v>0.83385552212160086</v>
      </c>
      <c r="E7670" s="9">
        <v>1.3017078025678059</v>
      </c>
      <c r="F7670" s="5">
        <v>-13.62453260796511</v>
      </c>
      <c r="G7670" s="3"/>
    </row>
    <row r="7671" spans="1:7" x14ac:dyDescent="0.6">
      <c r="A7671" s="6" t="s">
        <v>18</v>
      </c>
      <c r="B7671" s="6" t="s">
        <v>253</v>
      </c>
      <c r="C7671" s="7">
        <v>2293960</v>
      </c>
      <c r="D7671" s="10">
        <v>0.88151232185690453</v>
      </c>
      <c r="E7671" s="10">
        <v>1.4008856145347779</v>
      </c>
      <c r="F7671" s="8">
        <v>10.867473361619369</v>
      </c>
      <c r="G7671" s="6"/>
    </row>
    <row r="7672" spans="1:7" x14ac:dyDescent="0.6">
      <c r="A7672" s="3" t="s">
        <v>19</v>
      </c>
      <c r="B7672" s="3" t="s">
        <v>253</v>
      </c>
      <c r="C7672" s="4">
        <v>2052040</v>
      </c>
      <c r="D7672" s="9">
        <v>0.9366793374574417</v>
      </c>
      <c r="E7672" s="9">
        <v>1.3260363980849099</v>
      </c>
      <c r="F7672" s="5">
        <v>-10.54595546565764</v>
      </c>
      <c r="G7672" s="3"/>
    </row>
    <row r="7673" spans="1:7" x14ac:dyDescent="0.6">
      <c r="A7673" s="6" t="s">
        <v>20</v>
      </c>
      <c r="B7673" s="6" t="s">
        <v>253</v>
      </c>
      <c r="C7673" s="7">
        <v>2535510</v>
      </c>
      <c r="D7673" s="10">
        <v>0.86495357864816524</v>
      </c>
      <c r="E7673" s="10">
        <v>1.2717999597720551</v>
      </c>
      <c r="F7673" s="8">
        <v>23.560456911171318</v>
      </c>
      <c r="G7673" s="6"/>
    </row>
    <row r="7674" spans="1:7" x14ac:dyDescent="0.6">
      <c r="A7674" s="3" t="s">
        <v>21</v>
      </c>
      <c r="B7674" s="3" t="s">
        <v>253</v>
      </c>
      <c r="C7674" s="4">
        <v>1933153</v>
      </c>
      <c r="D7674" s="9">
        <v>0.70225879119913059</v>
      </c>
      <c r="E7674" s="9">
        <v>1.2323335413621399</v>
      </c>
      <c r="F7674" s="5">
        <v>-23.75683787482598</v>
      </c>
      <c r="G7674" s="3"/>
    </row>
    <row r="7675" spans="1:7" x14ac:dyDescent="0.6">
      <c r="A7675" s="6" t="s">
        <v>22</v>
      </c>
      <c r="B7675" s="6" t="s">
        <v>253</v>
      </c>
      <c r="C7675" s="7">
        <v>1655675</v>
      </c>
      <c r="D7675" s="10">
        <v>0.649877697937427</v>
      </c>
      <c r="E7675" s="10">
        <v>1.320281300636666</v>
      </c>
      <c r="F7675" s="8">
        <v>-14.35364919382998</v>
      </c>
      <c r="G7675" s="6"/>
    </row>
    <row r="7676" spans="1:7" x14ac:dyDescent="0.6">
      <c r="A7676" s="3" t="s">
        <v>23</v>
      </c>
      <c r="B7676" s="3" t="s">
        <v>253</v>
      </c>
      <c r="C7676" s="4">
        <v>2743861</v>
      </c>
      <c r="D7676" s="9">
        <v>1.0396644896388809</v>
      </c>
      <c r="E7676" s="9">
        <v>1.214135393574137</v>
      </c>
      <c r="F7676" s="5">
        <v>65.724613828196965</v>
      </c>
      <c r="G7676" s="3"/>
    </row>
    <row r="7677" spans="1:7" x14ac:dyDescent="0.6">
      <c r="A7677" s="6" t="s">
        <v>24</v>
      </c>
      <c r="B7677" s="6" t="s">
        <v>253</v>
      </c>
      <c r="C7677" s="7">
        <v>2206311</v>
      </c>
      <c r="D7677" s="10">
        <v>0.95688778187557055</v>
      </c>
      <c r="E7677" s="10">
        <v>1.217595472022154</v>
      </c>
      <c r="F7677" s="8">
        <v>-19.591006978852061</v>
      </c>
      <c r="G7677" s="6"/>
    </row>
    <row r="7678" spans="1:7" x14ac:dyDescent="0.6">
      <c r="A7678" s="3" t="s">
        <v>25</v>
      </c>
      <c r="B7678" s="3" t="s">
        <v>253</v>
      </c>
      <c r="C7678" s="4">
        <v>2665492</v>
      </c>
      <c r="D7678" s="9">
        <v>1.064536242689464</v>
      </c>
      <c r="E7678" s="9">
        <v>1.2196368761095959</v>
      </c>
      <c r="F7678" s="5">
        <v>20.812161114185621</v>
      </c>
      <c r="G7678" s="3"/>
    </row>
    <row r="7679" spans="1:7" x14ac:dyDescent="0.6">
      <c r="A7679" s="6" t="s">
        <v>26</v>
      </c>
      <c r="B7679" s="6" t="s">
        <v>253</v>
      </c>
      <c r="C7679" s="7">
        <v>2426735</v>
      </c>
      <c r="D7679" s="10">
        <v>1.1324997103923551</v>
      </c>
      <c r="E7679" s="10">
        <v>1.2208930849757911</v>
      </c>
      <c r="F7679" s="8">
        <v>-8.9573332052769299</v>
      </c>
      <c r="G7679" s="8">
        <v>53.86437026333526</v>
      </c>
    </row>
    <row r="7680" spans="1:7" x14ac:dyDescent="0.6">
      <c r="A7680" s="3" t="s">
        <v>27</v>
      </c>
      <c r="B7680" s="3" t="s">
        <v>253</v>
      </c>
      <c r="C7680" s="4">
        <v>3434385</v>
      </c>
      <c r="D7680" s="9">
        <v>1.5099890936841791</v>
      </c>
      <c r="E7680" s="9">
        <v>1.1951918582941159</v>
      </c>
      <c r="F7680" s="5">
        <v>41.522869204919367</v>
      </c>
      <c r="G7680" s="5">
        <v>47.31402938057834</v>
      </c>
    </row>
    <row r="7681" spans="1:7" x14ac:dyDescent="0.6">
      <c r="A7681" s="6" t="s">
        <v>28</v>
      </c>
      <c r="B7681" s="6" t="s">
        <v>253</v>
      </c>
      <c r="C7681" s="7">
        <v>4030986</v>
      </c>
      <c r="D7681" s="10">
        <v>1.7543676016628329</v>
      </c>
      <c r="E7681" s="10">
        <v>1.312798543833978</v>
      </c>
      <c r="F7681" s="8">
        <v>17.37140710782279</v>
      </c>
      <c r="G7681" s="8">
        <v>68.275159018699028</v>
      </c>
    </row>
    <row r="7682" spans="1:7" x14ac:dyDescent="0.6">
      <c r="A7682" s="3" t="s">
        <v>29</v>
      </c>
      <c r="B7682" s="3" t="s">
        <v>253</v>
      </c>
      <c r="C7682" s="4">
        <v>3491377</v>
      </c>
      <c r="D7682" s="9">
        <v>1.712067282245394</v>
      </c>
      <c r="E7682" s="9">
        <v>1.2399866176881631</v>
      </c>
      <c r="F7682" s="5">
        <v>-13.386526274216781</v>
      </c>
      <c r="G7682" s="5">
        <v>68.738838751709068</v>
      </c>
    </row>
    <row r="7683" spans="1:7" x14ac:dyDescent="0.6">
      <c r="A7683" s="6" t="s">
        <v>30</v>
      </c>
      <c r="B7683" s="6" t="s">
        <v>253</v>
      </c>
      <c r="C7683" s="7">
        <v>4002960</v>
      </c>
      <c r="D7683" s="10">
        <v>1.8409442914343179</v>
      </c>
      <c r="E7683" s="10">
        <v>1.330213188482757</v>
      </c>
      <c r="F7683" s="8">
        <v>14.65275735046658</v>
      </c>
      <c r="G7683" s="8">
        <v>74.499991281452168</v>
      </c>
    </row>
    <row r="7684" spans="1:7" x14ac:dyDescent="0.6">
      <c r="A7684" s="3" t="s">
        <v>31</v>
      </c>
      <c r="B7684" s="3" t="s">
        <v>253</v>
      </c>
      <c r="C7684" s="4">
        <v>4450558</v>
      </c>
      <c r="D7684" s="9">
        <v>2.01515044664511</v>
      </c>
      <c r="E7684" s="9">
        <v>1.355956380848619</v>
      </c>
      <c r="F7684" s="5">
        <v>11.181675560085541</v>
      </c>
      <c r="G7684" s="5">
        <v>116.8845636537299</v>
      </c>
    </row>
    <row r="7685" spans="1:7" x14ac:dyDescent="0.6">
      <c r="A7685" s="6" t="s">
        <v>32</v>
      </c>
      <c r="B7685" s="6" t="s">
        <v>253</v>
      </c>
      <c r="C7685" s="7">
        <v>3800243</v>
      </c>
      <c r="D7685" s="10">
        <v>1.706040046980621</v>
      </c>
      <c r="E7685" s="10">
        <v>1.347430454874071</v>
      </c>
      <c r="F7685" s="8">
        <v>-14.611987979934201</v>
      </c>
      <c r="G7685" s="8">
        <v>49.880812933098269</v>
      </c>
    </row>
    <row r="7686" spans="1:7" x14ac:dyDescent="0.6">
      <c r="A7686" s="3" t="s">
        <v>33</v>
      </c>
      <c r="B7686" s="3" t="s">
        <v>253</v>
      </c>
      <c r="C7686" s="4">
        <v>3778521</v>
      </c>
      <c r="D7686" s="9">
        <v>1.7777095961599769</v>
      </c>
      <c r="E7686" s="9">
        <v>1.2991831884532361</v>
      </c>
      <c r="F7686" s="5">
        <v>-0.57159502694958952</v>
      </c>
      <c r="G7686" s="5">
        <v>95.458972983514485</v>
      </c>
    </row>
    <row r="7687" spans="1:7" x14ac:dyDescent="0.6">
      <c r="A7687" s="6" t="s">
        <v>34</v>
      </c>
      <c r="B7687" s="6" t="s">
        <v>253</v>
      </c>
      <c r="C7687" s="7">
        <v>3695105</v>
      </c>
      <c r="D7687" s="10">
        <v>1.550681256818345</v>
      </c>
      <c r="E7687" s="10">
        <v>1.3280222339466621</v>
      </c>
      <c r="F7687" s="8">
        <v>-2.207636268264757</v>
      </c>
      <c r="G7687" s="8">
        <v>123.178159964969</v>
      </c>
    </row>
    <row r="7688" spans="1:7" x14ac:dyDescent="0.6">
      <c r="A7688" s="3" t="s">
        <v>35</v>
      </c>
      <c r="B7688" s="3" t="s">
        <v>253</v>
      </c>
      <c r="C7688" s="4">
        <v>4258572</v>
      </c>
      <c r="D7688" s="9">
        <v>1.973076881752442</v>
      </c>
      <c r="E7688" s="9">
        <v>1.380480782353225</v>
      </c>
      <c r="F7688" s="5">
        <v>15.249011868404279</v>
      </c>
      <c r="G7688" s="5">
        <v>55.20363458644588</v>
      </c>
    </row>
    <row r="7689" spans="1:7" x14ac:dyDescent="0.6">
      <c r="A7689" s="6" t="s">
        <v>36</v>
      </c>
      <c r="B7689" s="6" t="s">
        <v>253</v>
      </c>
      <c r="C7689" s="7">
        <v>2236945</v>
      </c>
      <c r="D7689" s="10">
        <v>1.112671796994013</v>
      </c>
      <c r="E7689" s="10">
        <v>1.5299189608606061</v>
      </c>
      <c r="F7689" s="8">
        <v>-47.471945995042468</v>
      </c>
      <c r="G7689" s="8">
        <v>1.3884715255464859</v>
      </c>
    </row>
    <row r="7690" spans="1:7" x14ac:dyDescent="0.6">
      <c r="A7690" s="3" t="s">
        <v>37</v>
      </c>
      <c r="B7690" s="3" t="s">
        <v>253</v>
      </c>
      <c r="C7690" s="4">
        <v>3982326</v>
      </c>
      <c r="D7690" s="9">
        <v>1.6909402240971381</v>
      </c>
      <c r="E7690" s="9">
        <v>1.496608103796421</v>
      </c>
      <c r="F7690" s="5">
        <v>78.02520848746839</v>
      </c>
      <c r="G7690" s="5">
        <v>49.403037037815167</v>
      </c>
    </row>
    <row r="7691" spans="1:7" x14ac:dyDescent="0.6">
      <c r="A7691" s="6" t="s">
        <v>38</v>
      </c>
      <c r="B7691" s="6" t="s">
        <v>253</v>
      </c>
      <c r="C7691" s="7">
        <v>1855005</v>
      </c>
      <c r="D7691" s="10">
        <v>0.81526879093467841</v>
      </c>
      <c r="E7691" s="10">
        <v>1.597346603473337</v>
      </c>
      <c r="F7691" s="8">
        <v>-53.419057103813202</v>
      </c>
      <c r="G7691" s="8">
        <v>-23.559638773908151</v>
      </c>
    </row>
    <row r="7692" spans="1:7" x14ac:dyDescent="0.6">
      <c r="A7692" s="3" t="s">
        <v>39</v>
      </c>
      <c r="B7692" s="3" t="s">
        <v>253</v>
      </c>
      <c r="C7692" s="4">
        <v>2308058</v>
      </c>
      <c r="D7692" s="9">
        <v>0.88147144133896727</v>
      </c>
      <c r="E7692" s="9">
        <v>1.5618160459709141</v>
      </c>
      <c r="F7692" s="5">
        <v>24.423276487125371</v>
      </c>
      <c r="G7692" s="5">
        <v>-32.795595135664747</v>
      </c>
    </row>
    <row r="7693" spans="1:7" x14ac:dyDescent="0.6">
      <c r="A7693" s="6" t="s">
        <v>40</v>
      </c>
      <c r="B7693" s="6" t="s">
        <v>253</v>
      </c>
      <c r="C7693" s="7">
        <v>2623262</v>
      </c>
      <c r="D7693" s="10">
        <v>0.80677422885468952</v>
      </c>
      <c r="E7693" s="10">
        <v>1.7415847302904559</v>
      </c>
      <c r="F7693" s="8">
        <v>13.6566758720968</v>
      </c>
      <c r="G7693" s="8">
        <v>-34.922572293726653</v>
      </c>
    </row>
    <row r="7694" spans="1:7" x14ac:dyDescent="0.6">
      <c r="A7694" s="3" t="s">
        <v>41</v>
      </c>
      <c r="B7694" s="3" t="s">
        <v>253</v>
      </c>
      <c r="C7694" s="4">
        <v>2139391</v>
      </c>
      <c r="D7694" s="9">
        <v>0.65796473024182944</v>
      </c>
      <c r="E7694" s="9">
        <v>1.8974474727496871</v>
      </c>
      <c r="F7694" s="5">
        <v>-18.445393559621571</v>
      </c>
      <c r="G7694" s="5">
        <v>-38.723575254118927</v>
      </c>
    </row>
    <row r="7695" spans="1:7" x14ac:dyDescent="0.6">
      <c r="A7695" s="6" t="s">
        <v>42</v>
      </c>
      <c r="B7695" s="6" t="s">
        <v>253</v>
      </c>
      <c r="C7695" s="7">
        <v>2578686</v>
      </c>
      <c r="D7695" s="10">
        <v>0.72635597484734504</v>
      </c>
      <c r="E7695" s="10">
        <v>1.6580737254296789</v>
      </c>
      <c r="F7695" s="8">
        <v>20.533647192121499</v>
      </c>
      <c r="G7695" s="8">
        <v>-35.58052041489298</v>
      </c>
    </row>
    <row r="7696" spans="1:7" x14ac:dyDescent="0.6">
      <c r="A7696" s="3" t="s">
        <v>43</v>
      </c>
      <c r="B7696" s="3" t="s">
        <v>253</v>
      </c>
      <c r="C7696" s="4">
        <v>4171492</v>
      </c>
      <c r="D7696" s="9">
        <v>1.248876144037409</v>
      </c>
      <c r="E7696" s="9">
        <v>1.453728717635612</v>
      </c>
      <c r="F7696" s="5">
        <v>61.768125316537187</v>
      </c>
      <c r="G7696" s="5">
        <v>-6.270359806568071</v>
      </c>
    </row>
    <row r="7697" spans="1:7" x14ac:dyDescent="0.6">
      <c r="A7697" s="6" t="s">
        <v>44</v>
      </c>
      <c r="B7697" s="6" t="s">
        <v>253</v>
      </c>
      <c r="C7697" s="7">
        <v>4274722</v>
      </c>
      <c r="D7697" s="10">
        <v>1.199856941928082</v>
      </c>
      <c r="E7697" s="10">
        <v>1.453292065087241</v>
      </c>
      <c r="F7697" s="8">
        <v>2.4746541525190402</v>
      </c>
      <c r="G7697" s="8">
        <v>12.48549105938752</v>
      </c>
    </row>
    <row r="7698" spans="1:7" x14ac:dyDescent="0.6">
      <c r="A7698" s="3" t="s">
        <v>45</v>
      </c>
      <c r="B7698" s="3" t="s">
        <v>253</v>
      </c>
      <c r="C7698" s="4">
        <v>3704374</v>
      </c>
      <c r="D7698" s="9">
        <v>1.04058224519055</v>
      </c>
      <c r="E7698" s="9">
        <v>1.517732611854901</v>
      </c>
      <c r="F7698" s="5">
        <v>-13.342341326523689</v>
      </c>
      <c r="G7698" s="5">
        <v>-1.9623286465789149</v>
      </c>
    </row>
    <row r="7699" spans="1:7" x14ac:dyDescent="0.6">
      <c r="A7699" s="6" t="s">
        <v>46</v>
      </c>
      <c r="B7699" s="6" t="s">
        <v>253</v>
      </c>
      <c r="C7699" s="7">
        <v>3433198</v>
      </c>
      <c r="D7699" s="10">
        <v>1.0015167684494799</v>
      </c>
      <c r="E7699" s="10">
        <v>1.457413958953643</v>
      </c>
      <c r="F7699" s="8">
        <v>-7.3204271490945549</v>
      </c>
      <c r="G7699" s="8">
        <v>-7.0879447268751514</v>
      </c>
    </row>
    <row r="7700" spans="1:7" x14ac:dyDescent="0.6">
      <c r="A7700" s="3" t="s">
        <v>47</v>
      </c>
      <c r="B7700" s="3" t="s">
        <v>253</v>
      </c>
      <c r="C7700" s="4">
        <v>2607873</v>
      </c>
      <c r="D7700" s="9">
        <v>0.71249241631957139</v>
      </c>
      <c r="E7700" s="9">
        <v>1.555698260969161</v>
      </c>
      <c r="F7700" s="5">
        <v>-24.039539810986721</v>
      </c>
      <c r="G7700" s="5">
        <v>-38.761796207742883</v>
      </c>
    </row>
    <row r="7701" spans="1:7" x14ac:dyDescent="0.6">
      <c r="A7701" s="6" t="s">
        <v>48</v>
      </c>
      <c r="B7701" s="6" t="s">
        <v>253</v>
      </c>
      <c r="C7701" s="7">
        <v>3708417</v>
      </c>
      <c r="D7701" s="10">
        <v>1.127480032356011</v>
      </c>
      <c r="E7701" s="10">
        <v>1.5409470606249609</v>
      </c>
      <c r="F7701" s="8">
        <v>42.20082803111962</v>
      </c>
      <c r="G7701" s="8">
        <v>65.780428217949023</v>
      </c>
    </row>
    <row r="7702" spans="1:7" x14ac:dyDescent="0.6">
      <c r="A7702" s="3" t="s">
        <v>49</v>
      </c>
      <c r="B7702" s="3" t="s">
        <v>253</v>
      </c>
      <c r="C7702" s="4">
        <v>4183123</v>
      </c>
      <c r="D7702" s="9">
        <v>1.1125134331448661</v>
      </c>
      <c r="E7702" s="9">
        <v>1.5598406719758611</v>
      </c>
      <c r="F7702" s="5">
        <v>12.80077186573139</v>
      </c>
      <c r="G7702" s="5">
        <v>5.0422039782780148</v>
      </c>
    </row>
    <row r="7703" spans="1:7" x14ac:dyDescent="0.6">
      <c r="A7703" s="6" t="s">
        <v>50</v>
      </c>
      <c r="B7703" s="6" t="s">
        <v>253</v>
      </c>
      <c r="C7703" s="7">
        <v>3739066</v>
      </c>
      <c r="D7703" s="10">
        <v>0.87056096396009919</v>
      </c>
      <c r="E7703" s="10">
        <v>1.3944371182986901</v>
      </c>
      <c r="F7703" s="8">
        <v>-10.615442099120679</v>
      </c>
      <c r="G7703" s="8">
        <v>101.56635696399741</v>
      </c>
    </row>
    <row r="7704" spans="1:7" x14ac:dyDescent="0.6">
      <c r="A7704" s="3" t="s">
        <v>51</v>
      </c>
      <c r="B7704" s="3" t="s">
        <v>253</v>
      </c>
      <c r="C7704" s="4">
        <v>3613107</v>
      </c>
      <c r="D7704" s="9">
        <v>0.91130048420806042</v>
      </c>
      <c r="E7704" s="9">
        <v>1.5140719030855061</v>
      </c>
      <c r="F7704" s="5">
        <v>-3.368728982050595</v>
      </c>
      <c r="G7704" s="5">
        <v>56.543163126749853</v>
      </c>
    </row>
    <row r="7705" spans="1:7" x14ac:dyDescent="0.6">
      <c r="A7705" s="6" t="s">
        <v>52</v>
      </c>
      <c r="B7705" s="6" t="s">
        <v>253</v>
      </c>
      <c r="C7705" s="7">
        <v>3380893</v>
      </c>
      <c r="D7705" s="10">
        <v>0.90394677846379734</v>
      </c>
      <c r="E7705" s="10">
        <v>1.6314130047177851</v>
      </c>
      <c r="F7705" s="8">
        <v>-6.4269892920414513</v>
      </c>
      <c r="G7705" s="8">
        <v>28.881255475053582</v>
      </c>
    </row>
    <row r="7706" spans="1:7" x14ac:dyDescent="0.6">
      <c r="A7706" s="3" t="s">
        <v>53</v>
      </c>
      <c r="B7706" s="3" t="s">
        <v>253</v>
      </c>
      <c r="C7706" s="4">
        <v>3014484</v>
      </c>
      <c r="D7706" s="9">
        <v>0.96961845824192183</v>
      </c>
      <c r="E7706" s="9">
        <v>1.7069712975882001</v>
      </c>
      <c r="F7706" s="5">
        <v>-10.837639641361029</v>
      </c>
      <c r="G7706" s="5">
        <v>40.903836652580097</v>
      </c>
    </row>
    <row r="7707" spans="1:7" x14ac:dyDescent="0.6">
      <c r="A7707" s="6" t="s">
        <v>54</v>
      </c>
      <c r="B7707" s="6" t="s">
        <v>253</v>
      </c>
      <c r="C7707" s="7">
        <v>3311897</v>
      </c>
      <c r="D7707" s="10">
        <v>0.93008135252233215</v>
      </c>
      <c r="E7707" s="10">
        <v>1.7688412554463531</v>
      </c>
      <c r="F7707" s="8">
        <v>9.866132976655372</v>
      </c>
      <c r="G7707" s="8">
        <v>28.433512261671261</v>
      </c>
    </row>
    <row r="7708" spans="1:7" x14ac:dyDescent="0.6">
      <c r="A7708" s="3" t="s">
        <v>55</v>
      </c>
      <c r="B7708" s="3" t="s">
        <v>253</v>
      </c>
      <c r="C7708" s="4">
        <v>3597211</v>
      </c>
      <c r="D7708" s="9">
        <v>1.228334690813393</v>
      </c>
      <c r="E7708" s="9">
        <v>1.5911807664644591</v>
      </c>
      <c r="F7708" s="5">
        <v>8.614821052707855</v>
      </c>
      <c r="G7708" s="5">
        <v>-13.766800943163741</v>
      </c>
    </row>
    <row r="7709" spans="1:7" x14ac:dyDescent="0.6">
      <c r="A7709" s="6" t="s">
        <v>56</v>
      </c>
      <c r="B7709" s="6" t="s">
        <v>253</v>
      </c>
      <c r="C7709" s="7">
        <v>2509092</v>
      </c>
      <c r="D7709" s="10">
        <v>0.87353952740668073</v>
      </c>
      <c r="E7709" s="10">
        <v>1.4886301070777641</v>
      </c>
      <c r="F7709" s="8">
        <v>-30.248962321087092</v>
      </c>
      <c r="G7709" s="8">
        <v>-41.303972515639607</v>
      </c>
    </row>
    <row r="7710" spans="1:7" x14ac:dyDescent="0.6">
      <c r="A7710" s="3" t="s">
        <v>57</v>
      </c>
      <c r="B7710" s="3" t="s">
        <v>253</v>
      </c>
      <c r="C7710" s="4">
        <v>3131241</v>
      </c>
      <c r="D7710" s="9">
        <v>1.230931242878416</v>
      </c>
      <c r="E7710" s="9">
        <v>1.5754568649362291</v>
      </c>
      <c r="F7710" s="5">
        <v>24.795782697485791</v>
      </c>
      <c r="G7710" s="5">
        <v>-15.471790915280151</v>
      </c>
    </row>
    <row r="7711" spans="1:7" x14ac:dyDescent="0.6">
      <c r="A7711" s="6" t="s">
        <v>58</v>
      </c>
      <c r="B7711" s="6" t="s">
        <v>253</v>
      </c>
      <c r="C7711" s="7">
        <v>3466126</v>
      </c>
      <c r="D7711" s="10">
        <v>1.424667703816646</v>
      </c>
      <c r="E7711" s="10">
        <v>1.4751857747210191</v>
      </c>
      <c r="F7711" s="8">
        <v>10.69496087972788</v>
      </c>
      <c r="G7711" s="8">
        <v>0.95910576669333558</v>
      </c>
    </row>
    <row r="7712" spans="1:7" x14ac:dyDescent="0.6">
      <c r="A7712" s="3" t="s">
        <v>59</v>
      </c>
      <c r="B7712" s="3" t="s">
        <v>253</v>
      </c>
      <c r="C7712" s="4">
        <v>2984600</v>
      </c>
      <c r="D7712" s="9">
        <v>1.3394309409292331</v>
      </c>
      <c r="E7712" s="9">
        <v>1.4283923001011729</v>
      </c>
      <c r="F7712" s="5">
        <v>-13.892339747602939</v>
      </c>
      <c r="G7712" s="5">
        <v>14.445757136179569</v>
      </c>
    </row>
    <row r="7713" spans="1:7" x14ac:dyDescent="0.6">
      <c r="A7713" s="6" t="s">
        <v>60</v>
      </c>
      <c r="B7713" s="6" t="s">
        <v>253</v>
      </c>
      <c r="C7713" s="7">
        <v>1820425</v>
      </c>
      <c r="D7713" s="10">
        <v>0.89183441033694988</v>
      </c>
      <c r="E7713" s="10">
        <v>1.294790538286624</v>
      </c>
      <c r="F7713" s="8">
        <v>-39.00606446424981</v>
      </c>
      <c r="G7713" s="8">
        <v>-50.910995176648143</v>
      </c>
    </row>
    <row r="7714" spans="1:7" x14ac:dyDescent="0.6">
      <c r="A7714" s="3" t="s">
        <v>61</v>
      </c>
      <c r="B7714" s="3" t="s">
        <v>253</v>
      </c>
      <c r="C7714" s="4">
        <v>2561298</v>
      </c>
      <c r="D7714" s="9">
        <v>1.064197108088947</v>
      </c>
      <c r="E7714" s="9">
        <v>1.322560956718406</v>
      </c>
      <c r="F7714" s="5">
        <v>40.697804084211107</v>
      </c>
      <c r="G7714" s="5">
        <v>-38.770674445862568</v>
      </c>
    </row>
    <row r="7715" spans="1:7" x14ac:dyDescent="0.6">
      <c r="A7715" s="6" t="s">
        <v>62</v>
      </c>
      <c r="B7715" s="6" t="s">
        <v>253</v>
      </c>
      <c r="C7715" s="7">
        <v>2741470</v>
      </c>
      <c r="D7715" s="10">
        <v>1.1296287787418109</v>
      </c>
      <c r="E7715" s="10">
        <v>1.3539133041525571</v>
      </c>
      <c r="F7715" s="8">
        <v>7.0344020883161607</v>
      </c>
      <c r="G7715" s="8">
        <v>-26.680352793986518</v>
      </c>
    </row>
    <row r="7716" spans="1:7" x14ac:dyDescent="0.6">
      <c r="A7716" s="3" t="s">
        <v>63</v>
      </c>
      <c r="B7716" s="3" t="s">
        <v>253</v>
      </c>
      <c r="C7716" s="4">
        <v>2043294</v>
      </c>
      <c r="D7716" s="9">
        <v>0.76399972187382081</v>
      </c>
      <c r="E7716" s="9">
        <v>1.4765850771464311</v>
      </c>
      <c r="F7716" s="5">
        <v>-25.467212845663092</v>
      </c>
      <c r="G7716" s="5">
        <v>-43.447730720402127</v>
      </c>
    </row>
    <row r="7717" spans="1:7" x14ac:dyDescent="0.6">
      <c r="A7717" s="6" t="s">
        <v>64</v>
      </c>
      <c r="B7717" s="6" t="s">
        <v>253</v>
      </c>
      <c r="C7717" s="7">
        <v>1547646</v>
      </c>
      <c r="D7717" s="10">
        <v>0.56222787763449977</v>
      </c>
      <c r="E7717" s="10">
        <v>1.460798601541174</v>
      </c>
      <c r="F7717" s="8">
        <v>-24.25730217971569</v>
      </c>
      <c r="G7717" s="8">
        <v>-54.223750943907433</v>
      </c>
    </row>
    <row r="7718" spans="1:7" x14ac:dyDescent="0.6">
      <c r="A7718" s="3" t="s">
        <v>65</v>
      </c>
      <c r="B7718" s="3" t="s">
        <v>253</v>
      </c>
      <c r="C7718" s="4">
        <v>1922087</v>
      </c>
      <c r="D7718" s="9">
        <v>0.7826822204727093</v>
      </c>
      <c r="E7718" s="9">
        <v>1.3890220195552729</v>
      </c>
      <c r="F7718" s="5">
        <v>24.194227878985242</v>
      </c>
      <c r="G7718" s="5">
        <v>-36.238274941913772</v>
      </c>
    </row>
    <row r="7719" spans="1:7" x14ac:dyDescent="0.6">
      <c r="A7719" s="6" t="s">
        <v>66</v>
      </c>
      <c r="B7719" s="6" t="s">
        <v>253</v>
      </c>
      <c r="C7719" s="7">
        <v>2323911</v>
      </c>
      <c r="D7719" s="10">
        <v>1.0166511569659831</v>
      </c>
      <c r="E7719" s="10">
        <v>1.279180214441529</v>
      </c>
      <c r="F7719" s="8">
        <v>20.905609371480072</v>
      </c>
      <c r="G7719" s="8">
        <v>-29.831422897511601</v>
      </c>
    </row>
    <row r="7720" spans="1:7" x14ac:dyDescent="0.6">
      <c r="A7720" s="3" t="s">
        <v>67</v>
      </c>
      <c r="B7720" s="3" t="s">
        <v>253</v>
      </c>
      <c r="C7720" s="4">
        <v>1452038</v>
      </c>
      <c r="D7720" s="9">
        <v>0.64354432244556037</v>
      </c>
      <c r="E7720" s="9">
        <v>1.2534555449281271</v>
      </c>
      <c r="F7720" s="5">
        <v>-37.517486685161352</v>
      </c>
      <c r="G7720" s="5">
        <v>-59.634338936470499</v>
      </c>
    </row>
    <row r="7721" spans="1:7" x14ac:dyDescent="0.6">
      <c r="A7721" s="6" t="s">
        <v>68</v>
      </c>
      <c r="B7721" s="6" t="s">
        <v>253</v>
      </c>
      <c r="C7721" s="7">
        <v>1803757</v>
      </c>
      <c r="D7721" s="10">
        <v>0.80784705387910694</v>
      </c>
      <c r="E7721" s="10">
        <v>1.3502519337628669</v>
      </c>
      <c r="F7721" s="8">
        <v>24.222437704798349</v>
      </c>
      <c r="G7721" s="8">
        <v>-28.111165313986099</v>
      </c>
    </row>
    <row r="7722" spans="1:7" x14ac:dyDescent="0.6">
      <c r="A7722" s="3" t="s">
        <v>69</v>
      </c>
      <c r="B7722" s="3" t="s">
        <v>253</v>
      </c>
      <c r="C7722" s="4">
        <v>1829578</v>
      </c>
      <c r="D7722" s="9">
        <v>0.74153424981221783</v>
      </c>
      <c r="E7722" s="9">
        <v>1.312045563581836</v>
      </c>
      <c r="F7722" s="5">
        <v>1.4315121160998869</v>
      </c>
      <c r="G7722" s="5">
        <v>-41.570195331499562</v>
      </c>
    </row>
    <row r="7723" spans="1:7" x14ac:dyDescent="0.6">
      <c r="A7723" s="6" t="s">
        <v>70</v>
      </c>
      <c r="B7723" s="6" t="s">
        <v>253</v>
      </c>
      <c r="C7723" s="7">
        <v>2189139</v>
      </c>
      <c r="D7723" s="10">
        <v>0.83362670573270381</v>
      </c>
      <c r="E7723" s="10">
        <v>1.1938689532522819</v>
      </c>
      <c r="F7723" s="8">
        <v>19.652674004606531</v>
      </c>
      <c r="G7723" s="8">
        <v>-36.841909382405603</v>
      </c>
    </row>
    <row r="7724" spans="1:7" x14ac:dyDescent="0.6">
      <c r="A7724" s="3" t="s">
        <v>71</v>
      </c>
      <c r="B7724" s="3" t="s">
        <v>253</v>
      </c>
      <c r="C7724" s="4">
        <v>1132132</v>
      </c>
      <c r="D7724" s="9">
        <v>0.51879147685576521</v>
      </c>
      <c r="E7724" s="9">
        <v>1.386623096830613</v>
      </c>
      <c r="F7724" s="5">
        <v>-48.284142761149482</v>
      </c>
      <c r="G7724" s="5">
        <v>-62.067546739931643</v>
      </c>
    </row>
    <row r="7725" spans="1:7" x14ac:dyDescent="0.6">
      <c r="A7725" s="6" t="s">
        <v>72</v>
      </c>
      <c r="B7725" s="6" t="s">
        <v>253</v>
      </c>
      <c r="C7725" s="7">
        <v>2085141</v>
      </c>
      <c r="D7725" s="10">
        <v>0.90137876466184708</v>
      </c>
      <c r="E7725" s="10">
        <v>1.3354945318879801</v>
      </c>
      <c r="F7725" s="8">
        <v>84.178258365632288</v>
      </c>
      <c r="G7725" s="8">
        <v>14.54143949901809</v>
      </c>
    </row>
    <row r="7726" spans="1:7" x14ac:dyDescent="0.6">
      <c r="A7726" s="3" t="s">
        <v>73</v>
      </c>
      <c r="B7726" s="3" t="s">
        <v>253</v>
      </c>
      <c r="C7726" s="4">
        <v>2651780</v>
      </c>
      <c r="D7726" s="9">
        <v>1.196251797898632</v>
      </c>
      <c r="E7726" s="9">
        <v>1.2169861673366309</v>
      </c>
      <c r="F7726" s="5">
        <v>27.175092715552559</v>
      </c>
      <c r="G7726" s="5">
        <v>3.5326619549931331</v>
      </c>
    </row>
    <row r="7727" spans="1:7" x14ac:dyDescent="0.6">
      <c r="A7727" s="6" t="s">
        <v>74</v>
      </c>
      <c r="B7727" s="6" t="s">
        <v>253</v>
      </c>
      <c r="C7727" s="7">
        <v>2835757</v>
      </c>
      <c r="D7727" s="10">
        <v>1.1654670677219749</v>
      </c>
      <c r="E7727" s="10">
        <v>1.28155153331619</v>
      </c>
      <c r="F7727" s="8">
        <v>6.9378681489414618</v>
      </c>
      <c r="G7727" s="8">
        <v>3.439286222355165</v>
      </c>
    </row>
    <row r="7728" spans="1:7" x14ac:dyDescent="0.6">
      <c r="A7728" s="3" t="s">
        <v>75</v>
      </c>
      <c r="B7728" s="3" t="s">
        <v>253</v>
      </c>
      <c r="C7728" s="4">
        <v>2974485</v>
      </c>
      <c r="D7728" s="9">
        <v>1.167780730652346</v>
      </c>
      <c r="E7728" s="9">
        <v>1.217149184491612</v>
      </c>
      <c r="F7728" s="5">
        <v>4.8920975951042278</v>
      </c>
      <c r="G7728" s="5">
        <v>45.57303060646192</v>
      </c>
    </row>
    <row r="7729" spans="1:7" x14ac:dyDescent="0.6">
      <c r="A7729" s="6" t="s">
        <v>76</v>
      </c>
      <c r="B7729" s="6" t="s">
        <v>253</v>
      </c>
      <c r="C7729" s="7">
        <v>1743532</v>
      </c>
      <c r="D7729" s="10">
        <v>0.68199344915754312</v>
      </c>
      <c r="E7729" s="10">
        <v>1.4119554434398121</v>
      </c>
      <c r="F7729" s="8">
        <v>-41.38373533569677</v>
      </c>
      <c r="G7729" s="8">
        <v>12.657028803744531</v>
      </c>
    </row>
    <row r="7730" spans="1:7" x14ac:dyDescent="0.6">
      <c r="A7730" s="3" t="s">
        <v>77</v>
      </c>
      <c r="B7730" s="3" t="s">
        <v>253</v>
      </c>
      <c r="C7730" s="4">
        <v>2718368</v>
      </c>
      <c r="D7730" s="9">
        <v>1.036835601216052</v>
      </c>
      <c r="E7730" s="9">
        <v>1.388244823002319</v>
      </c>
      <c r="F7730" s="5">
        <v>55.911563424129859</v>
      </c>
      <c r="G7730" s="5">
        <v>41.427937445079223</v>
      </c>
    </row>
    <row r="7731" spans="1:7" x14ac:dyDescent="0.6">
      <c r="A7731" s="6" t="s">
        <v>78</v>
      </c>
      <c r="B7731" s="6" t="s">
        <v>253</v>
      </c>
      <c r="C7731" s="7">
        <v>2598056</v>
      </c>
      <c r="D7731" s="10">
        <v>0.99426698039463746</v>
      </c>
      <c r="E7731" s="10">
        <v>1.22789540522747</v>
      </c>
      <c r="F7731" s="8">
        <v>-4.4258908286148202</v>
      </c>
      <c r="G7731" s="8">
        <v>11.79670822161434</v>
      </c>
    </row>
    <row r="7732" spans="1:7" x14ac:dyDescent="0.6">
      <c r="A7732" s="3" t="s">
        <v>79</v>
      </c>
      <c r="B7732" s="3" t="s">
        <v>253</v>
      </c>
      <c r="C7732" s="4">
        <v>2481594</v>
      </c>
      <c r="D7732" s="9">
        <v>0.9818750360078099</v>
      </c>
      <c r="E7732" s="9">
        <v>1.217147220923839</v>
      </c>
      <c r="F7732" s="5">
        <v>-4.4826593422158663</v>
      </c>
      <c r="G7732" s="5">
        <v>70.904204986370885</v>
      </c>
    </row>
    <row r="7733" spans="1:7" x14ac:dyDescent="0.6">
      <c r="A7733" s="6" t="s">
        <v>80</v>
      </c>
      <c r="B7733" s="6" t="s">
        <v>253</v>
      </c>
      <c r="C7733" s="7">
        <v>2320646</v>
      </c>
      <c r="D7733" s="10">
        <v>0.95072396157732197</v>
      </c>
      <c r="E7733" s="10">
        <v>1.562908760291617</v>
      </c>
      <c r="F7733" s="8">
        <v>-6.4856700975260306</v>
      </c>
      <c r="G7733" s="8">
        <v>28.656243607093419</v>
      </c>
    </row>
    <row r="7734" spans="1:7" x14ac:dyDescent="0.6">
      <c r="A7734" s="3" t="s">
        <v>81</v>
      </c>
      <c r="B7734" s="3" t="s">
        <v>253</v>
      </c>
      <c r="C7734" s="4">
        <v>2166584</v>
      </c>
      <c r="D7734" s="9">
        <v>0.94050143682341569</v>
      </c>
      <c r="E7734" s="9">
        <v>1.38883678771589</v>
      </c>
      <c r="F7734" s="5">
        <v>-6.6387548984205296</v>
      </c>
      <c r="G7734" s="5">
        <v>18.41987605885074</v>
      </c>
    </row>
    <row r="7735" spans="1:7" x14ac:dyDescent="0.6">
      <c r="A7735" s="6" t="s">
        <v>82</v>
      </c>
      <c r="B7735" s="6" t="s">
        <v>253</v>
      </c>
      <c r="C7735" s="7">
        <v>3155159</v>
      </c>
      <c r="D7735" s="10">
        <v>1.2812761513862709</v>
      </c>
      <c r="E7735" s="10">
        <v>1.402353969195103</v>
      </c>
      <c r="F7735" s="8">
        <v>45.628279355889269</v>
      </c>
      <c r="G7735" s="8">
        <v>44.127851178020229</v>
      </c>
    </row>
    <row r="7736" spans="1:7" x14ac:dyDescent="0.6">
      <c r="A7736" s="3" t="s">
        <v>83</v>
      </c>
      <c r="B7736" s="3" t="s">
        <v>253</v>
      </c>
      <c r="C7736" s="4">
        <v>3003958</v>
      </c>
      <c r="D7736" s="9">
        <v>1.1264115316875429</v>
      </c>
      <c r="E7736" s="9">
        <v>1.3908243203200239</v>
      </c>
      <c r="F7736" s="5">
        <v>-4.7921832148554167</v>
      </c>
      <c r="G7736" s="5">
        <v>165.33637420371471</v>
      </c>
    </row>
    <row r="7737" spans="1:7" x14ac:dyDescent="0.6">
      <c r="A7737" s="6" t="s">
        <v>84</v>
      </c>
      <c r="B7737" s="6" t="s">
        <v>253</v>
      </c>
      <c r="C7737" s="7">
        <v>1418434</v>
      </c>
      <c r="D7737" s="10">
        <v>0.59271637895678631</v>
      </c>
      <c r="E7737" s="10">
        <v>1.413665705575095</v>
      </c>
      <c r="F7737" s="8">
        <v>-52.781164050895534</v>
      </c>
      <c r="G7737" s="8">
        <v>-31.974192632536599</v>
      </c>
    </row>
    <row r="7738" spans="1:7" x14ac:dyDescent="0.6">
      <c r="A7738" s="3" t="s">
        <v>85</v>
      </c>
      <c r="B7738" s="3" t="s">
        <v>253</v>
      </c>
      <c r="C7738" s="4">
        <v>2149284</v>
      </c>
      <c r="D7738" s="9">
        <v>0.83374253989217961</v>
      </c>
      <c r="E7738" s="9">
        <v>1.492564552352301</v>
      </c>
      <c r="F7738" s="5">
        <v>51.525132646284547</v>
      </c>
      <c r="G7738" s="5">
        <v>-18.949384941435561</v>
      </c>
    </row>
    <row r="7739" spans="1:7" x14ac:dyDescent="0.6">
      <c r="A7739" s="6" t="s">
        <v>86</v>
      </c>
      <c r="B7739" s="6" t="s">
        <v>253</v>
      </c>
      <c r="C7739" s="7">
        <v>1895096</v>
      </c>
      <c r="D7739" s="10">
        <v>0.90702114773734355</v>
      </c>
      <c r="E7739" s="10">
        <v>1.3158798867359081</v>
      </c>
      <c r="F7739" s="8">
        <v>-11.82663621931769</v>
      </c>
      <c r="G7739" s="8">
        <v>-33.171424772997128</v>
      </c>
    </row>
    <row r="7740" spans="1:7" x14ac:dyDescent="0.6">
      <c r="A7740" s="3" t="s">
        <v>87</v>
      </c>
      <c r="B7740" s="3" t="s">
        <v>253</v>
      </c>
      <c r="C7740" s="4">
        <v>2392728</v>
      </c>
      <c r="D7740" s="9">
        <v>1.004579450751826</v>
      </c>
      <c r="E7740" s="9">
        <v>1.327166180871215</v>
      </c>
      <c r="F7740" s="5">
        <v>26.258933584367242</v>
      </c>
      <c r="G7740" s="5">
        <v>-19.558242855485911</v>
      </c>
    </row>
    <row r="7741" spans="1:7" x14ac:dyDescent="0.6">
      <c r="A7741" s="6" t="s">
        <v>88</v>
      </c>
      <c r="B7741" s="6" t="s">
        <v>253</v>
      </c>
      <c r="C7741" s="7">
        <v>1762640</v>
      </c>
      <c r="D7741" s="10">
        <v>0.78075702017118342</v>
      </c>
      <c r="E7741" s="10">
        <v>1.335253420439231</v>
      </c>
      <c r="F7741" s="8">
        <v>-26.33345704150242</v>
      </c>
      <c r="G7741" s="8">
        <v>1.0959362948314011</v>
      </c>
    </row>
    <row r="7742" spans="1:7" x14ac:dyDescent="0.6">
      <c r="A7742" s="3" t="s">
        <v>89</v>
      </c>
      <c r="B7742" s="3" t="s">
        <v>253</v>
      </c>
      <c r="C7742" s="4">
        <v>2598830</v>
      </c>
      <c r="D7742" s="9">
        <v>0.95663820160985091</v>
      </c>
      <c r="E7742" s="9">
        <v>1.274655455112174</v>
      </c>
      <c r="F7742" s="5">
        <v>47.439636000544638</v>
      </c>
      <c r="G7742" s="5">
        <v>-4.3974178624822002</v>
      </c>
    </row>
    <row r="7743" spans="1:7" x14ac:dyDescent="0.6">
      <c r="A7743" s="6" t="s">
        <v>90</v>
      </c>
      <c r="B7743" s="6" t="s">
        <v>253</v>
      </c>
      <c r="C7743" s="7">
        <v>2207378</v>
      </c>
      <c r="D7743" s="10">
        <v>1.068764439345639</v>
      </c>
      <c r="E7743" s="10">
        <v>1.31547760584742</v>
      </c>
      <c r="F7743" s="8">
        <v>-15.062624334796819</v>
      </c>
      <c r="G7743" s="8">
        <v>-15.037320211727531</v>
      </c>
    </row>
    <row r="7744" spans="1:7" x14ac:dyDescent="0.6">
      <c r="A7744" s="3" t="s">
        <v>91</v>
      </c>
      <c r="B7744" s="3" t="s">
        <v>253</v>
      </c>
      <c r="C7744" s="4">
        <v>2887677</v>
      </c>
      <c r="D7744" s="9">
        <v>1.337865113962929</v>
      </c>
      <c r="E7744" s="9">
        <v>1.310906665080813</v>
      </c>
      <c r="F7744" s="5">
        <v>30.81932500912847</v>
      </c>
      <c r="G7744" s="5">
        <v>16.363796817690559</v>
      </c>
    </row>
    <row r="7745" spans="1:7" x14ac:dyDescent="0.6">
      <c r="A7745" s="6" t="s">
        <v>92</v>
      </c>
      <c r="B7745" s="6" t="s">
        <v>253</v>
      </c>
      <c r="C7745" s="7">
        <v>2447167</v>
      </c>
      <c r="D7745" s="10">
        <v>0.90011137189346169</v>
      </c>
      <c r="E7745" s="10">
        <v>1.1934058463630179</v>
      </c>
      <c r="F7745" s="8">
        <v>-15.25482247495132</v>
      </c>
      <c r="G7745" s="8">
        <v>5.4519732867486006</v>
      </c>
    </row>
    <row r="7746" spans="1:7" x14ac:dyDescent="0.6">
      <c r="A7746" s="3" t="s">
        <v>93</v>
      </c>
      <c r="B7746" s="3" t="s">
        <v>253</v>
      </c>
      <c r="C7746" s="4">
        <v>1973940</v>
      </c>
      <c r="D7746" s="9">
        <v>0.90870571228944719</v>
      </c>
      <c r="E7746" s="9">
        <v>1.2168860087144999</v>
      </c>
      <c r="F7746" s="5">
        <v>-19.337748506742692</v>
      </c>
      <c r="G7746" s="5">
        <v>-8.8916007872300362</v>
      </c>
    </row>
    <row r="7747" spans="1:7" x14ac:dyDescent="0.6">
      <c r="A7747" s="6" t="s">
        <v>94</v>
      </c>
      <c r="B7747" s="6" t="s">
        <v>253</v>
      </c>
      <c r="C7747" s="7">
        <v>2010095</v>
      </c>
      <c r="D7747" s="10">
        <v>0.81747058509761861</v>
      </c>
      <c r="E7747" s="10">
        <v>1.308359173833012</v>
      </c>
      <c r="F7747" s="8">
        <v>1.831615955905441</v>
      </c>
      <c r="G7747" s="8">
        <v>-36.29180019136912</v>
      </c>
    </row>
    <row r="7748" spans="1:7" x14ac:dyDescent="0.6">
      <c r="A7748" s="3" t="s">
        <v>95</v>
      </c>
      <c r="B7748" s="3" t="s">
        <v>253</v>
      </c>
      <c r="C7748" s="4">
        <v>1689846</v>
      </c>
      <c r="D7748" s="9">
        <v>0.83373247184770327</v>
      </c>
      <c r="E7748" s="9">
        <v>1.201600763406002</v>
      </c>
      <c r="F7748" s="5">
        <v>-15.93203306311394</v>
      </c>
      <c r="G7748" s="5">
        <v>-43.746017753910003</v>
      </c>
    </row>
    <row r="7749" spans="1:7" x14ac:dyDescent="0.6">
      <c r="A7749" s="6" t="s">
        <v>96</v>
      </c>
      <c r="B7749" s="6" t="s">
        <v>253</v>
      </c>
      <c r="C7749" s="7">
        <v>957189</v>
      </c>
      <c r="D7749" s="10">
        <v>0.50489300056605957</v>
      </c>
      <c r="E7749" s="10">
        <v>1.228817987267492</v>
      </c>
      <c r="F7749" s="8">
        <v>-43.356436030265478</v>
      </c>
      <c r="G7749" s="8">
        <v>-32.517903547151292</v>
      </c>
    </row>
    <row r="7750" spans="1:7" x14ac:dyDescent="0.6">
      <c r="A7750" s="3" t="s">
        <v>97</v>
      </c>
      <c r="B7750" s="3" t="s">
        <v>253</v>
      </c>
      <c r="C7750" s="4">
        <v>1307108</v>
      </c>
      <c r="D7750" s="9">
        <v>0.62053676818785763</v>
      </c>
      <c r="E7750" s="9">
        <v>1.264362434804142</v>
      </c>
      <c r="F7750" s="5">
        <v>36.556939120696128</v>
      </c>
      <c r="G7750" s="5">
        <v>-39.18402593607918</v>
      </c>
    </row>
    <row r="7751" spans="1:7" x14ac:dyDescent="0.6">
      <c r="A7751" s="6" t="s">
        <v>98</v>
      </c>
      <c r="B7751" s="6" t="s">
        <v>253</v>
      </c>
      <c r="C7751" s="7">
        <v>1299468</v>
      </c>
      <c r="D7751" s="10">
        <v>0.59971833358340287</v>
      </c>
      <c r="E7751" s="10">
        <v>1.288984687536268</v>
      </c>
      <c r="F7751" s="8">
        <v>-0.5844964608892278</v>
      </c>
      <c r="G7751" s="8">
        <v>-31.42996449784075</v>
      </c>
    </row>
    <row r="7752" spans="1:7" x14ac:dyDescent="0.6">
      <c r="A7752" s="3" t="s">
        <v>99</v>
      </c>
      <c r="B7752" s="3" t="s">
        <v>253</v>
      </c>
      <c r="C7752" s="4">
        <v>1394912</v>
      </c>
      <c r="D7752" s="9">
        <v>0.64294013214142809</v>
      </c>
      <c r="E7752" s="9">
        <v>1.3818767565554131</v>
      </c>
      <c r="F7752" s="5">
        <v>7.3448518932363038</v>
      </c>
      <c r="G7752" s="5">
        <v>-41.702023798776963</v>
      </c>
    </row>
    <row r="7753" spans="1:7" x14ac:dyDescent="0.6">
      <c r="A7753" s="6" t="s">
        <v>100</v>
      </c>
      <c r="B7753" s="6" t="s">
        <v>253</v>
      </c>
      <c r="C7753" s="7">
        <v>2168244</v>
      </c>
      <c r="D7753" s="10">
        <v>1.0092875331029889</v>
      </c>
      <c r="E7753" s="10">
        <v>1.440942621316639</v>
      </c>
      <c r="F7753" s="8">
        <v>55.439482920786403</v>
      </c>
      <c r="G7753" s="8">
        <v>23.011165070575949</v>
      </c>
    </row>
    <row r="7754" spans="1:7" x14ac:dyDescent="0.6">
      <c r="A7754" s="3" t="s">
        <v>101</v>
      </c>
      <c r="B7754" s="3" t="s">
        <v>253</v>
      </c>
      <c r="C7754" s="4">
        <v>2131188</v>
      </c>
      <c r="D7754" s="9">
        <v>0.83036284988057008</v>
      </c>
      <c r="E7754" s="9">
        <v>1.958641478914984</v>
      </c>
      <c r="F7754" s="5">
        <v>-1.709032747236938</v>
      </c>
      <c r="G7754" s="5">
        <v>-17.994328216928391</v>
      </c>
    </row>
    <row r="7755" spans="1:7" x14ac:dyDescent="0.6">
      <c r="A7755" s="6" t="s">
        <v>102</v>
      </c>
      <c r="B7755" s="6" t="s">
        <v>253</v>
      </c>
      <c r="C7755" s="7">
        <v>1324550</v>
      </c>
      <c r="D7755" s="10">
        <v>0.58142335545245616</v>
      </c>
      <c r="E7755" s="10">
        <v>2.1613837555582749</v>
      </c>
      <c r="F7755" s="8">
        <v>-37.849218370223561</v>
      </c>
      <c r="G7755" s="8">
        <v>-39.994418717591643</v>
      </c>
    </row>
    <row r="7756" spans="1:7" x14ac:dyDescent="0.6">
      <c r="A7756" s="3" t="s">
        <v>14</v>
      </c>
      <c r="B7756" s="3" t="s">
        <v>254</v>
      </c>
      <c r="C7756" s="4">
        <v>177339</v>
      </c>
      <c r="D7756" s="9">
        <v>6.8404876762137537E-2</v>
      </c>
      <c r="E7756" s="9">
        <v>1.1069850187265919</v>
      </c>
      <c r="F7756" s="3"/>
      <c r="G7756" s="3"/>
    </row>
    <row r="7757" spans="1:7" x14ac:dyDescent="0.6">
      <c r="A7757" s="6" t="s">
        <v>15</v>
      </c>
      <c r="B7757" s="6" t="s">
        <v>254</v>
      </c>
      <c r="C7757" s="7">
        <v>107550</v>
      </c>
      <c r="D7757" s="10">
        <v>4.2446188819457588E-2</v>
      </c>
      <c r="E7757" s="10">
        <v>1.0544117647058819</v>
      </c>
      <c r="F7757" s="8">
        <v>-39.353441713328714</v>
      </c>
      <c r="G7757" s="6"/>
    </row>
    <row r="7758" spans="1:7" x14ac:dyDescent="0.6">
      <c r="A7758" s="3" t="s">
        <v>16</v>
      </c>
      <c r="B7758" s="3" t="s">
        <v>254</v>
      </c>
      <c r="C7758" s="4">
        <v>221761</v>
      </c>
      <c r="D7758" s="9">
        <v>8.3002273307332619E-2</v>
      </c>
      <c r="E7758" s="9">
        <v>1.0817609756097559</v>
      </c>
      <c r="F7758" s="5">
        <v>106.1933984193399</v>
      </c>
      <c r="G7758" s="3"/>
    </row>
    <row r="7759" spans="1:7" x14ac:dyDescent="0.6">
      <c r="A7759" s="6" t="s">
        <v>17</v>
      </c>
      <c r="B7759" s="6" t="s">
        <v>254</v>
      </c>
      <c r="C7759" s="7">
        <v>75836</v>
      </c>
      <c r="D7759" s="10">
        <v>3.0562194583837968E-2</v>
      </c>
      <c r="E7759" s="10">
        <v>1.0895977011494249</v>
      </c>
      <c r="F7759" s="8">
        <v>-65.802823760715356</v>
      </c>
      <c r="G7759" s="6"/>
    </row>
    <row r="7760" spans="1:7" x14ac:dyDescent="0.6">
      <c r="A7760" s="3" t="s">
        <v>18</v>
      </c>
      <c r="B7760" s="3" t="s">
        <v>254</v>
      </c>
      <c r="C7760" s="4">
        <v>234863</v>
      </c>
      <c r="D7760" s="9">
        <v>9.0252065619399718E-2</v>
      </c>
      <c r="E7760" s="9">
        <v>1.0646554850407981</v>
      </c>
      <c r="F7760" s="5">
        <v>209.69856005063559</v>
      </c>
      <c r="G7760" s="3"/>
    </row>
    <row r="7761" spans="1:7" x14ac:dyDescent="0.6">
      <c r="A7761" s="6" t="s">
        <v>19</v>
      </c>
      <c r="B7761" s="6" t="s">
        <v>254</v>
      </c>
      <c r="C7761" s="7">
        <v>93550</v>
      </c>
      <c r="D7761" s="10">
        <v>4.2702068195134439E-2</v>
      </c>
      <c r="E7761" s="10">
        <v>1.1408536585365849</v>
      </c>
      <c r="F7761" s="8">
        <v>-60.168268309610283</v>
      </c>
      <c r="G7761" s="6"/>
    </row>
    <row r="7762" spans="1:7" x14ac:dyDescent="0.6">
      <c r="A7762" s="3" t="s">
        <v>20</v>
      </c>
      <c r="B7762" s="3" t="s">
        <v>254</v>
      </c>
      <c r="C7762" s="4">
        <v>143690</v>
      </c>
      <c r="D7762" s="9">
        <v>4.9017822732292472E-2</v>
      </c>
      <c r="E7762" s="9">
        <v>1.0419869470630889</v>
      </c>
      <c r="F7762" s="5">
        <v>53.597006948156057</v>
      </c>
      <c r="G7762" s="3"/>
    </row>
    <row r="7763" spans="1:7" x14ac:dyDescent="0.6">
      <c r="A7763" s="6" t="s">
        <v>21</v>
      </c>
      <c r="B7763" s="6" t="s">
        <v>254</v>
      </c>
      <c r="C7763" s="7">
        <v>217653</v>
      </c>
      <c r="D7763" s="10">
        <v>7.9067064366278486E-2</v>
      </c>
      <c r="E7763" s="10">
        <v>1.0423994252873561</v>
      </c>
      <c r="F7763" s="8">
        <v>51.474006541860959</v>
      </c>
      <c r="G7763" s="6"/>
    </row>
    <row r="7764" spans="1:7" x14ac:dyDescent="0.6">
      <c r="A7764" s="3" t="s">
        <v>22</v>
      </c>
      <c r="B7764" s="3" t="s">
        <v>254</v>
      </c>
      <c r="C7764" s="4">
        <v>193460</v>
      </c>
      <c r="D7764" s="9">
        <v>7.5936001596312447E-2</v>
      </c>
      <c r="E7764" s="9">
        <v>1.0571584699453549</v>
      </c>
      <c r="F7764" s="5">
        <v>-11.115399282343921</v>
      </c>
      <c r="G7764" s="3"/>
    </row>
    <row r="7765" spans="1:7" x14ac:dyDescent="0.6">
      <c r="A7765" s="6" t="s">
        <v>23</v>
      </c>
      <c r="B7765" s="6" t="s">
        <v>254</v>
      </c>
      <c r="C7765" s="7">
        <v>92760</v>
      </c>
      <c r="D7765" s="10">
        <v>3.5147289916982898E-2</v>
      </c>
      <c r="E7765" s="10">
        <v>0.90941176470588236</v>
      </c>
      <c r="F7765" s="8">
        <v>-52.05210379406595</v>
      </c>
      <c r="G7765" s="6"/>
    </row>
    <row r="7766" spans="1:7" x14ac:dyDescent="0.6">
      <c r="A7766" s="3" t="s">
        <v>24</v>
      </c>
      <c r="B7766" s="3" t="s">
        <v>254</v>
      </c>
      <c r="C7766" s="4">
        <v>75195</v>
      </c>
      <c r="D7766" s="9">
        <v>3.2612436215081878E-2</v>
      </c>
      <c r="E7766" s="9">
        <v>1.0443750000000001</v>
      </c>
      <c r="F7766" s="5">
        <v>-18.93596377749029</v>
      </c>
      <c r="G7766" s="3"/>
    </row>
    <row r="7767" spans="1:7" x14ac:dyDescent="0.6">
      <c r="A7767" s="6" t="s">
        <v>25</v>
      </c>
      <c r="B7767" s="6" t="s">
        <v>254</v>
      </c>
      <c r="C7767" s="7">
        <v>209950</v>
      </c>
      <c r="D7767" s="10">
        <v>8.384920463188518E-2</v>
      </c>
      <c r="E7767" s="10">
        <v>0.9856807511737089</v>
      </c>
      <c r="F7767" s="8">
        <v>179.20739410865079</v>
      </c>
      <c r="G7767" s="6"/>
    </row>
    <row r="7768" spans="1:7" x14ac:dyDescent="0.6">
      <c r="A7768" s="3" t="s">
        <v>26</v>
      </c>
      <c r="B7768" s="3" t="s">
        <v>254</v>
      </c>
      <c r="C7768" s="4">
        <v>185410</v>
      </c>
      <c r="D7768" s="9">
        <v>8.6526452745704252E-2</v>
      </c>
      <c r="E7768" s="9">
        <v>1.002216216216216</v>
      </c>
      <c r="F7768" s="5">
        <v>-11.68849726125268</v>
      </c>
      <c r="G7768" s="5">
        <v>4.5511703573382079</v>
      </c>
    </row>
    <row r="7769" spans="1:7" x14ac:dyDescent="0.6">
      <c r="A7769" s="6" t="s">
        <v>27</v>
      </c>
      <c r="B7769" s="6" t="s">
        <v>254</v>
      </c>
      <c r="C7769" s="7">
        <v>485667</v>
      </c>
      <c r="D7769" s="10">
        <v>0.2135322257587062</v>
      </c>
      <c r="E7769" s="10">
        <v>1.003962790697674</v>
      </c>
      <c r="F7769" s="8">
        <v>161.94218219082029</v>
      </c>
      <c r="G7769" s="8">
        <v>351.57322175732207</v>
      </c>
    </row>
    <row r="7770" spans="1:7" x14ac:dyDescent="0.6">
      <c r="A7770" s="3" t="s">
        <v>28</v>
      </c>
      <c r="B7770" s="3" t="s">
        <v>254</v>
      </c>
      <c r="C7770" s="4">
        <v>235460</v>
      </c>
      <c r="D7770" s="9">
        <v>0.10247701070842979</v>
      </c>
      <c r="E7770" s="9">
        <v>0.93390183440753594</v>
      </c>
      <c r="F7770" s="5">
        <v>-51.518221332723847</v>
      </c>
      <c r="G7770" s="5">
        <v>6.1773711337881787</v>
      </c>
    </row>
    <row r="7771" spans="1:7" x14ac:dyDescent="0.6">
      <c r="A7771" s="6" t="s">
        <v>29</v>
      </c>
      <c r="B7771" s="6" t="s">
        <v>254</v>
      </c>
      <c r="C7771" s="7">
        <v>223330</v>
      </c>
      <c r="D7771" s="10">
        <v>0.1095143796112147</v>
      </c>
      <c r="E7771" s="10">
        <v>0.87881947860304965</v>
      </c>
      <c r="F7771" s="8">
        <v>-5.1516181092329916</v>
      </c>
      <c r="G7771" s="8">
        <v>194.4907431826573</v>
      </c>
    </row>
    <row r="7772" spans="1:7" x14ac:dyDescent="0.6">
      <c r="A7772" s="3" t="s">
        <v>30</v>
      </c>
      <c r="B7772" s="3" t="s">
        <v>254</v>
      </c>
      <c r="C7772" s="4">
        <v>14015</v>
      </c>
      <c r="D7772" s="9">
        <v>6.445438936300129E-3</v>
      </c>
      <c r="E7772" s="9">
        <v>0.8244117647058824</v>
      </c>
      <c r="F7772" s="5">
        <v>-93.724533201988095</v>
      </c>
      <c r="G7772" s="5">
        <v>-94.032691398815487</v>
      </c>
    </row>
    <row r="7773" spans="1:7" x14ac:dyDescent="0.6">
      <c r="A7773" s="6" t="s">
        <v>31</v>
      </c>
      <c r="B7773" s="6" t="s">
        <v>254</v>
      </c>
      <c r="C7773" s="7">
        <v>376330</v>
      </c>
      <c r="D7773" s="10">
        <v>0.17039696316415931</v>
      </c>
      <c r="E7773" s="10">
        <v>0.86912240184757505</v>
      </c>
      <c r="F7773" s="8">
        <v>2585.1944345344282</v>
      </c>
      <c r="G7773" s="8">
        <v>302.27685729556379</v>
      </c>
    </row>
    <row r="7774" spans="1:7" x14ac:dyDescent="0.6">
      <c r="A7774" s="3" t="s">
        <v>32</v>
      </c>
      <c r="B7774" s="3" t="s">
        <v>254</v>
      </c>
      <c r="C7774" s="4">
        <v>87125</v>
      </c>
      <c r="D7774" s="9">
        <v>3.9112956485463313E-2</v>
      </c>
      <c r="E7774" s="9">
        <v>0.93181818181818177</v>
      </c>
      <c r="F7774" s="5">
        <v>-76.848776339914437</v>
      </c>
      <c r="G7774" s="5">
        <v>-39.365996241909663</v>
      </c>
    </row>
    <row r="7775" spans="1:7" x14ac:dyDescent="0.6">
      <c r="A7775" s="6" t="s">
        <v>33</v>
      </c>
      <c r="B7775" s="6" t="s">
        <v>254</v>
      </c>
      <c r="C7775" s="7">
        <v>67286</v>
      </c>
      <c r="D7775" s="10">
        <v>3.1656557655024328E-2</v>
      </c>
      <c r="E7775" s="10">
        <v>1.019484848484848</v>
      </c>
      <c r="F7775" s="8">
        <v>-22.770731707317069</v>
      </c>
      <c r="G7775" s="8">
        <v>-69.085654688885526</v>
      </c>
    </row>
    <row r="7776" spans="1:7" x14ac:dyDescent="0.6">
      <c r="A7776" s="3" t="s">
        <v>34</v>
      </c>
      <c r="B7776" s="3" t="s">
        <v>254</v>
      </c>
      <c r="C7776" s="4">
        <v>69452</v>
      </c>
      <c r="D7776" s="9">
        <v>2.9146104007476831E-2</v>
      </c>
      <c r="E7776" s="9">
        <v>1.021352941176471</v>
      </c>
      <c r="F7776" s="5">
        <v>3.2190946110632219</v>
      </c>
      <c r="G7776" s="5">
        <v>-64.100072366380644</v>
      </c>
    </row>
    <row r="7777" spans="1:7" x14ac:dyDescent="0.6">
      <c r="A7777" s="6" t="s">
        <v>35</v>
      </c>
      <c r="B7777" s="6" t="s">
        <v>254</v>
      </c>
      <c r="C7777" s="7">
        <v>155889</v>
      </c>
      <c r="D7777" s="10">
        <v>7.222631953140779E-2</v>
      </c>
      <c r="E7777" s="10">
        <v>0.975830985915493</v>
      </c>
      <c r="F7777" s="8">
        <v>124.4557392155734</v>
      </c>
      <c r="G7777" s="8">
        <v>68.056274256144889</v>
      </c>
    </row>
    <row r="7778" spans="1:7" x14ac:dyDescent="0.6">
      <c r="A7778" s="3" t="s">
        <v>36</v>
      </c>
      <c r="B7778" s="3" t="s">
        <v>254</v>
      </c>
      <c r="C7778" s="4">
        <v>105450</v>
      </c>
      <c r="D7778" s="9">
        <v>5.2451553790110482E-2</v>
      </c>
      <c r="E7778" s="9">
        <v>1.065151515151515</v>
      </c>
      <c r="F7778" s="5">
        <v>-32.35571464311144</v>
      </c>
      <c r="G7778" s="5">
        <v>40.235387991222822</v>
      </c>
    </row>
    <row r="7779" spans="1:7" x14ac:dyDescent="0.6">
      <c r="A7779" s="6" t="s">
        <v>37</v>
      </c>
      <c r="B7779" s="6" t="s">
        <v>254</v>
      </c>
      <c r="C7779" s="7">
        <v>76667</v>
      </c>
      <c r="D7779" s="10">
        <v>3.2553666917488747E-2</v>
      </c>
      <c r="E7779" s="10">
        <v>1.072265734265734</v>
      </c>
      <c r="F7779" s="8">
        <v>-27.295400663821709</v>
      </c>
      <c r="G7779" s="8">
        <v>-63.483210288163853</v>
      </c>
    </row>
    <row r="7780" spans="1:7" x14ac:dyDescent="0.6">
      <c r="A7780" s="3" t="s">
        <v>38</v>
      </c>
      <c r="B7780" s="3" t="s">
        <v>254</v>
      </c>
      <c r="C7780" s="4">
        <v>103805</v>
      </c>
      <c r="D7780" s="9">
        <v>4.5621966972042828E-2</v>
      </c>
      <c r="E7780" s="9">
        <v>1.2815432098765429</v>
      </c>
      <c r="F7780" s="5">
        <v>35.397237403315643</v>
      </c>
      <c r="G7780" s="5">
        <v>-44.01326789277816</v>
      </c>
    </row>
    <row r="7781" spans="1:7" x14ac:dyDescent="0.6">
      <c r="A7781" s="6" t="s">
        <v>39</v>
      </c>
      <c r="B7781" s="6" t="s">
        <v>254</v>
      </c>
      <c r="C7781" s="7">
        <v>50640</v>
      </c>
      <c r="D7781" s="10">
        <v>1.933994457219243E-2</v>
      </c>
      <c r="E7781" s="10">
        <v>1.0549999999999999</v>
      </c>
      <c r="F7781" s="8">
        <v>-51.216222725302252</v>
      </c>
      <c r="G7781" s="8">
        <v>-89.573102557925495</v>
      </c>
    </row>
    <row r="7782" spans="1:7" x14ac:dyDescent="0.6">
      <c r="A7782" s="3" t="s">
        <v>40</v>
      </c>
      <c r="B7782" s="3" t="s">
        <v>254</v>
      </c>
      <c r="C7782" s="4">
        <v>68160</v>
      </c>
      <c r="D7782" s="9">
        <v>2.0962348190434521E-2</v>
      </c>
      <c r="E7782" s="9">
        <v>1.42</v>
      </c>
      <c r="F7782" s="5">
        <v>34.597156398104246</v>
      </c>
      <c r="G7782" s="5">
        <v>-71.052408052323116</v>
      </c>
    </row>
    <row r="7783" spans="1:7" x14ac:dyDescent="0.6">
      <c r="A7783" s="6" t="s">
        <v>41</v>
      </c>
      <c r="B7783" s="6" t="s">
        <v>254</v>
      </c>
      <c r="C7783" s="7">
        <v>335940</v>
      </c>
      <c r="D7783" s="10">
        <v>0.1033175662968762</v>
      </c>
      <c r="E7783" s="10">
        <v>1.5625116279069771</v>
      </c>
      <c r="F7783" s="8">
        <v>392.86971830985919</v>
      </c>
      <c r="G7783" s="8">
        <v>50.423140643890193</v>
      </c>
    </row>
    <row r="7784" spans="1:7" x14ac:dyDescent="0.6">
      <c r="A7784" s="3" t="s">
        <v>42</v>
      </c>
      <c r="B7784" s="3" t="s">
        <v>254</v>
      </c>
      <c r="C7784" s="4">
        <v>160060</v>
      </c>
      <c r="D7784" s="9">
        <v>4.5085185762852101E-2</v>
      </c>
      <c r="E7784" s="9">
        <v>1.404035087719298</v>
      </c>
      <c r="F7784" s="5">
        <v>-52.354587128653932</v>
      </c>
      <c r="G7784" s="5">
        <v>1042.0620763467709</v>
      </c>
    </row>
    <row r="7785" spans="1:7" x14ac:dyDescent="0.6">
      <c r="A7785" s="6" t="s">
        <v>43</v>
      </c>
      <c r="B7785" s="6" t="s">
        <v>254</v>
      </c>
      <c r="C7785" s="7">
        <v>557585</v>
      </c>
      <c r="D7785" s="10">
        <v>0.16693178478422069</v>
      </c>
      <c r="E7785" s="10">
        <v>1.3216829629629629</v>
      </c>
      <c r="F7785" s="8">
        <v>248.35999000374861</v>
      </c>
      <c r="G7785" s="8">
        <v>48.163845561076712</v>
      </c>
    </row>
    <row r="7786" spans="1:7" x14ac:dyDescent="0.6">
      <c r="A7786" s="3" t="s">
        <v>44</v>
      </c>
      <c r="B7786" s="3" t="s">
        <v>254</v>
      </c>
      <c r="C7786" s="4">
        <v>73112</v>
      </c>
      <c r="D7786" s="9">
        <v>2.052155455682169E-2</v>
      </c>
      <c r="E7786" s="9">
        <v>1.353925925925926</v>
      </c>
      <c r="F7786" s="5">
        <v>-86.887739089107498</v>
      </c>
      <c r="G7786" s="5">
        <v>-16.083787661406021</v>
      </c>
    </row>
    <row r="7787" spans="1:7" x14ac:dyDescent="0.6">
      <c r="A7787" s="6" t="s">
        <v>45</v>
      </c>
      <c r="B7787" s="6" t="s">
        <v>254</v>
      </c>
      <c r="C7787" s="7">
        <v>563295</v>
      </c>
      <c r="D7787" s="10">
        <v>0.15823315243131791</v>
      </c>
      <c r="E7787" s="10">
        <v>1.22856052344602</v>
      </c>
      <c r="F7787" s="8">
        <v>670.45491848123424</v>
      </c>
      <c r="G7787" s="8">
        <v>737.16523496715513</v>
      </c>
    </row>
    <row r="7788" spans="1:7" x14ac:dyDescent="0.6">
      <c r="A7788" s="3" t="s">
        <v>46</v>
      </c>
      <c r="B7788" s="3" t="s">
        <v>254</v>
      </c>
      <c r="C7788" s="4">
        <v>323135</v>
      </c>
      <c r="D7788" s="9">
        <v>9.4263459600326782E-2</v>
      </c>
      <c r="E7788" s="9">
        <v>1.3003420523138829</v>
      </c>
      <c r="F7788" s="5">
        <v>-42.634853851001687</v>
      </c>
      <c r="G7788" s="5">
        <v>365.26377930081208</v>
      </c>
    </row>
    <row r="7789" spans="1:7" x14ac:dyDescent="0.6">
      <c r="A7789" s="6" t="s">
        <v>47</v>
      </c>
      <c r="B7789" s="6" t="s">
        <v>254</v>
      </c>
      <c r="C7789" s="7">
        <v>1601360</v>
      </c>
      <c r="D7789" s="10">
        <v>0.43750476184902748</v>
      </c>
      <c r="E7789" s="10">
        <v>1.309638110815784</v>
      </c>
      <c r="F7789" s="8">
        <v>395.56996301855258</v>
      </c>
      <c r="G7789" s="8">
        <v>927.24374394601284</v>
      </c>
    </row>
    <row r="7790" spans="1:7" x14ac:dyDescent="0.6">
      <c r="A7790" s="3" t="s">
        <v>48</v>
      </c>
      <c r="B7790" s="3" t="s">
        <v>254</v>
      </c>
      <c r="C7790" s="4">
        <v>1390495</v>
      </c>
      <c r="D7790" s="9">
        <v>0.42275594885658002</v>
      </c>
      <c r="E7790" s="9">
        <v>1.383577114427861</v>
      </c>
      <c r="F7790" s="5">
        <v>-13.167869810660941</v>
      </c>
      <c r="G7790" s="5">
        <v>1218.629682313893</v>
      </c>
    </row>
    <row r="7791" spans="1:7" x14ac:dyDescent="0.6">
      <c r="A7791" s="6" t="s">
        <v>49</v>
      </c>
      <c r="B7791" s="6" t="s">
        <v>254</v>
      </c>
      <c r="C7791" s="7">
        <v>1013499</v>
      </c>
      <c r="D7791" s="10">
        <v>0.26954293526126022</v>
      </c>
      <c r="E7791" s="10">
        <v>1.232967153284672</v>
      </c>
      <c r="F7791" s="8">
        <v>-27.112359267742779</v>
      </c>
      <c r="G7791" s="8">
        <v>1221.9494697849141</v>
      </c>
    </row>
    <row r="7792" spans="1:7" x14ac:dyDescent="0.6">
      <c r="A7792" s="3" t="s">
        <v>50</v>
      </c>
      <c r="B7792" s="3" t="s">
        <v>254</v>
      </c>
      <c r="C7792" s="4">
        <v>1003744</v>
      </c>
      <c r="D7792" s="9">
        <v>0.23370016581926231</v>
      </c>
      <c r="E7792" s="9">
        <v>1.30525877763329</v>
      </c>
      <c r="F7792" s="5">
        <v>-0.96250711643524056</v>
      </c>
      <c r="G7792" s="5">
        <v>866.95149559269782</v>
      </c>
    </row>
    <row r="7793" spans="1:7" x14ac:dyDescent="0.6">
      <c r="A7793" s="6" t="s">
        <v>51</v>
      </c>
      <c r="B7793" s="6" t="s">
        <v>254</v>
      </c>
      <c r="C7793" s="7">
        <v>308050</v>
      </c>
      <c r="D7793" s="10">
        <v>7.7696595799762638E-2</v>
      </c>
      <c r="E7793" s="10">
        <v>1.2212091179385529</v>
      </c>
      <c r="F7793" s="8">
        <v>-69.309903720470558</v>
      </c>
      <c r="G7793" s="8">
        <v>508.31358609794631</v>
      </c>
    </row>
    <row r="7794" spans="1:7" x14ac:dyDescent="0.6">
      <c r="A7794" s="3" t="s">
        <v>52</v>
      </c>
      <c r="B7794" s="3" t="s">
        <v>254</v>
      </c>
      <c r="C7794" s="4">
        <v>539929</v>
      </c>
      <c r="D7794" s="9">
        <v>0.1443604042331951</v>
      </c>
      <c r="E7794" s="9">
        <v>1.3298743842364531</v>
      </c>
      <c r="F7794" s="5">
        <v>75.273169939944822</v>
      </c>
      <c r="G7794" s="5">
        <v>692.14935446009395</v>
      </c>
    </row>
    <row r="7795" spans="1:7" x14ac:dyDescent="0.6">
      <c r="A7795" s="6" t="s">
        <v>53</v>
      </c>
      <c r="B7795" s="6" t="s">
        <v>254</v>
      </c>
      <c r="C7795" s="7">
        <v>578432</v>
      </c>
      <c r="D7795" s="10">
        <v>0.18605451017082569</v>
      </c>
      <c r="E7795" s="10">
        <v>1.4073771289537711</v>
      </c>
      <c r="F7795" s="8">
        <v>7.1311227957749912</v>
      </c>
      <c r="G7795" s="8">
        <v>72.183127939513</v>
      </c>
    </row>
    <row r="7796" spans="1:7" x14ac:dyDescent="0.6">
      <c r="A7796" s="3" t="s">
        <v>54</v>
      </c>
      <c r="B7796" s="3" t="s">
        <v>254</v>
      </c>
      <c r="C7796" s="4">
        <v>1116973</v>
      </c>
      <c r="D7796" s="9">
        <v>0.31367997210388088</v>
      </c>
      <c r="E7796" s="9">
        <v>1.348187085093542</v>
      </c>
      <c r="F7796" s="5">
        <v>93.103597311352075</v>
      </c>
      <c r="G7796" s="5">
        <v>597.84643258777953</v>
      </c>
    </row>
    <row r="7797" spans="1:7" x14ac:dyDescent="0.6">
      <c r="A7797" s="6" t="s">
        <v>55</v>
      </c>
      <c r="B7797" s="6" t="s">
        <v>254</v>
      </c>
      <c r="C7797" s="7">
        <v>579749</v>
      </c>
      <c r="D7797" s="10">
        <v>0.19796609336076579</v>
      </c>
      <c r="E7797" s="10">
        <v>1.2727749725576289</v>
      </c>
      <c r="F7797" s="8">
        <v>-48.096417728987177</v>
      </c>
      <c r="G7797" s="8">
        <v>3.9749993274567959</v>
      </c>
    </row>
    <row r="7798" spans="1:7" x14ac:dyDescent="0.6">
      <c r="A7798" s="3" t="s">
        <v>56</v>
      </c>
      <c r="B7798" s="3" t="s">
        <v>254</v>
      </c>
      <c r="C7798" s="4">
        <v>801803</v>
      </c>
      <c r="D7798" s="9">
        <v>0.27914744206001968</v>
      </c>
      <c r="E7798" s="9">
        <v>1.128902499120028</v>
      </c>
      <c r="F7798" s="5">
        <v>38.30174782535201</v>
      </c>
      <c r="G7798" s="5">
        <v>996.67769996717368</v>
      </c>
    </row>
    <row r="7799" spans="1:7" x14ac:dyDescent="0.6">
      <c r="A7799" s="6" t="s">
        <v>57</v>
      </c>
      <c r="B7799" s="6" t="s">
        <v>254</v>
      </c>
      <c r="C7799" s="7">
        <v>157965</v>
      </c>
      <c r="D7799" s="10">
        <v>6.209807989269716E-2</v>
      </c>
      <c r="E7799" s="10">
        <v>1.0426732673267329</v>
      </c>
      <c r="F7799" s="8">
        <v>-80.298776632165257</v>
      </c>
      <c r="G7799" s="8">
        <v>-71.9569674859532</v>
      </c>
    </row>
    <row r="7800" spans="1:7" x14ac:dyDescent="0.6">
      <c r="A7800" s="3" t="s">
        <v>58</v>
      </c>
      <c r="B7800" s="3" t="s">
        <v>254</v>
      </c>
      <c r="C7800" s="4">
        <v>249070</v>
      </c>
      <c r="D7800" s="9">
        <v>0.10237423134346881</v>
      </c>
      <c r="E7800" s="9">
        <v>1.068969957081545</v>
      </c>
      <c r="F7800" s="5">
        <v>57.674168328427179</v>
      </c>
      <c r="G7800" s="5">
        <v>-22.920760672783821</v>
      </c>
    </row>
    <row r="7801" spans="1:7" x14ac:dyDescent="0.6">
      <c r="A7801" s="6" t="s">
        <v>59</v>
      </c>
      <c r="B7801" s="6" t="s">
        <v>254</v>
      </c>
      <c r="C7801" s="7">
        <v>872939</v>
      </c>
      <c r="D7801" s="10">
        <v>0.39175819411104462</v>
      </c>
      <c r="E7801" s="10">
        <v>0.99085017026106692</v>
      </c>
      <c r="F7801" s="8">
        <v>250.47938330589801</v>
      </c>
      <c r="G7801" s="8">
        <v>-45.487647999200682</v>
      </c>
    </row>
    <row r="7802" spans="1:7" x14ac:dyDescent="0.6">
      <c r="A7802" s="3" t="s">
        <v>60</v>
      </c>
      <c r="B7802" s="3" t="s">
        <v>254</v>
      </c>
      <c r="C7802" s="4">
        <v>551030</v>
      </c>
      <c r="D7802" s="9">
        <v>0.26995207994175507</v>
      </c>
      <c r="E7802" s="9">
        <v>1.0046125797629899</v>
      </c>
      <c r="F7802" s="5">
        <v>-36.876459867184309</v>
      </c>
      <c r="G7802" s="5">
        <v>-60.371666205200313</v>
      </c>
    </row>
    <row r="7803" spans="1:7" x14ac:dyDescent="0.6">
      <c r="A7803" s="6" t="s">
        <v>61</v>
      </c>
      <c r="B7803" s="6" t="s">
        <v>254</v>
      </c>
      <c r="C7803" s="7">
        <v>87440</v>
      </c>
      <c r="D7803" s="10">
        <v>3.633056174302933E-2</v>
      </c>
      <c r="E7803" s="10">
        <v>1.0287058823529409</v>
      </c>
      <c r="F7803" s="8">
        <v>-84.131535488085945</v>
      </c>
      <c r="G7803" s="8">
        <v>-91.372463120338551</v>
      </c>
    </row>
    <row r="7804" spans="1:7" x14ac:dyDescent="0.6">
      <c r="A7804" s="3" t="s">
        <v>62</v>
      </c>
      <c r="B7804" s="3" t="s">
        <v>254</v>
      </c>
      <c r="C7804" s="4">
        <v>544617</v>
      </c>
      <c r="D7804" s="9">
        <v>0.22441063976334921</v>
      </c>
      <c r="E7804" s="9">
        <v>1.0611144666341941</v>
      </c>
      <c r="F7804" s="5">
        <v>522.84652333028362</v>
      </c>
      <c r="G7804" s="5">
        <v>-45.741444033538443</v>
      </c>
    </row>
    <row r="7805" spans="1:7" x14ac:dyDescent="0.6">
      <c r="A7805" s="6" t="s">
        <v>63</v>
      </c>
      <c r="B7805" s="6" t="s">
        <v>254</v>
      </c>
      <c r="C7805" s="7">
        <v>451390</v>
      </c>
      <c r="D7805" s="10">
        <v>0.16877739300199779</v>
      </c>
      <c r="E7805" s="10">
        <v>1.0989409616555079</v>
      </c>
      <c r="F7805" s="8">
        <v>-17.11790120396536</v>
      </c>
      <c r="G7805" s="8">
        <v>46.531407239084558</v>
      </c>
    </row>
    <row r="7806" spans="1:7" x14ac:dyDescent="0.6">
      <c r="A7806" s="3" t="s">
        <v>64</v>
      </c>
      <c r="B7806" s="3" t="s">
        <v>254</v>
      </c>
      <c r="C7806" s="4">
        <v>215511</v>
      </c>
      <c r="D7806" s="9">
        <v>7.8290702225760081E-2</v>
      </c>
      <c r="E7806" s="9">
        <v>1.0911949367088609</v>
      </c>
      <c r="F7806" s="5">
        <v>-52.256142138727043</v>
      </c>
      <c r="G7806" s="5">
        <v>-60.085307512654438</v>
      </c>
    </row>
    <row r="7807" spans="1:7" x14ac:dyDescent="0.6">
      <c r="A7807" s="6" t="s">
        <v>65</v>
      </c>
      <c r="B7807" s="6" t="s">
        <v>254</v>
      </c>
      <c r="C7807" s="7">
        <v>1735198</v>
      </c>
      <c r="D7807" s="10">
        <v>0.70658020349745065</v>
      </c>
      <c r="E7807" s="10">
        <v>1.091491114955182</v>
      </c>
      <c r="F7807" s="8">
        <v>705.15518929428197</v>
      </c>
      <c r="G7807" s="8">
        <v>199.98305764549681</v>
      </c>
    </row>
    <row r="7808" spans="1:7" x14ac:dyDescent="0.6">
      <c r="A7808" s="3" t="s">
        <v>66</v>
      </c>
      <c r="B7808" s="3" t="s">
        <v>254</v>
      </c>
      <c r="C7808" s="4">
        <v>811562</v>
      </c>
      <c r="D7808" s="9">
        <v>0.35503745463988368</v>
      </c>
      <c r="E7808" s="9">
        <v>1.06329773992794</v>
      </c>
      <c r="F7808" s="5">
        <v>-53.22942972502274</v>
      </c>
      <c r="G7808" s="5">
        <v>-27.342737917568279</v>
      </c>
    </row>
    <row r="7809" spans="1:7" x14ac:dyDescent="0.6">
      <c r="A7809" s="6" t="s">
        <v>67</v>
      </c>
      <c r="B7809" s="6" t="s">
        <v>254</v>
      </c>
      <c r="C7809" s="7">
        <v>279363</v>
      </c>
      <c r="D7809" s="10">
        <v>0.1238138895479038</v>
      </c>
      <c r="E7809" s="10">
        <v>1.0602011385199239</v>
      </c>
      <c r="F7809" s="8">
        <v>-65.577121649362581</v>
      </c>
      <c r="G7809" s="8">
        <v>-51.813112226153038</v>
      </c>
    </row>
    <row r="7810" spans="1:7" x14ac:dyDescent="0.6">
      <c r="A7810" s="3" t="s">
        <v>68</v>
      </c>
      <c r="B7810" s="3" t="s">
        <v>254</v>
      </c>
      <c r="C7810" s="4">
        <v>155500</v>
      </c>
      <c r="D7810" s="9">
        <v>6.9643647607854686E-2</v>
      </c>
      <c r="E7810" s="9">
        <v>0.8735955056179775</v>
      </c>
      <c r="F7810" s="5">
        <v>-44.337653876855562</v>
      </c>
      <c r="G7810" s="5">
        <v>-80.606208757013874</v>
      </c>
    </row>
    <row r="7811" spans="1:7" x14ac:dyDescent="0.6">
      <c r="A7811" s="6" t="s">
        <v>69</v>
      </c>
      <c r="B7811" s="6" t="s">
        <v>254</v>
      </c>
      <c r="C7811" s="7">
        <v>273765</v>
      </c>
      <c r="D7811" s="10">
        <v>0.11095789515387799</v>
      </c>
      <c r="E7811" s="10">
        <v>0.95889667250437827</v>
      </c>
      <c r="F7811" s="8">
        <v>76.054662379421217</v>
      </c>
      <c r="G7811" s="8">
        <v>73.307378216693579</v>
      </c>
    </row>
    <row r="7812" spans="1:7" x14ac:dyDescent="0.6">
      <c r="A7812" s="3" t="s">
        <v>70</v>
      </c>
      <c r="B7812" s="3" t="s">
        <v>254</v>
      </c>
      <c r="C7812" s="4">
        <v>654566</v>
      </c>
      <c r="D7812" s="9">
        <v>0.2492595026010834</v>
      </c>
      <c r="E7812" s="9">
        <v>0.99364857685009489</v>
      </c>
      <c r="F7812" s="5">
        <v>139.0977663324384</v>
      </c>
      <c r="G7812" s="5">
        <v>162.8040309953025</v>
      </c>
    </row>
    <row r="7813" spans="1:7" x14ac:dyDescent="0.6">
      <c r="A7813" s="6" t="s">
        <v>71</v>
      </c>
      <c r="B7813" s="6" t="s">
        <v>254</v>
      </c>
      <c r="C7813" s="7">
        <v>1073644</v>
      </c>
      <c r="D7813" s="10">
        <v>0.49198976477772127</v>
      </c>
      <c r="E7813" s="10">
        <v>0.99966852886405955</v>
      </c>
      <c r="F7813" s="8">
        <v>64.023795919739186</v>
      </c>
      <c r="G7813" s="8">
        <v>22.991869993206858</v>
      </c>
    </row>
    <row r="7814" spans="1:7" x14ac:dyDescent="0.6">
      <c r="A7814" s="3" t="s">
        <v>72</v>
      </c>
      <c r="B7814" s="3" t="s">
        <v>254</v>
      </c>
      <c r="C7814" s="4">
        <v>362155</v>
      </c>
      <c r="D7814" s="9">
        <v>0.1565547972612458</v>
      </c>
      <c r="E7814" s="9">
        <v>0.97353494623655912</v>
      </c>
      <c r="F7814" s="5">
        <v>-66.268614177511353</v>
      </c>
      <c r="G7814" s="5">
        <v>-34.276718146017458</v>
      </c>
    </row>
    <row r="7815" spans="1:7" x14ac:dyDescent="0.6">
      <c r="A7815" s="6" t="s">
        <v>73</v>
      </c>
      <c r="B7815" s="6" t="s">
        <v>254</v>
      </c>
      <c r="C7815" s="7">
        <v>469219</v>
      </c>
      <c r="D7815" s="10">
        <v>0.21167067869815681</v>
      </c>
      <c r="E7815" s="10">
        <v>0.94126178535606819</v>
      </c>
      <c r="F7815" s="8">
        <v>29.563032403252759</v>
      </c>
      <c r="G7815" s="8">
        <v>436.61825251601101</v>
      </c>
    </row>
    <row r="7816" spans="1:7" x14ac:dyDescent="0.6">
      <c r="A7816" s="3" t="s">
        <v>74</v>
      </c>
      <c r="B7816" s="3" t="s">
        <v>254</v>
      </c>
      <c r="C7816" s="4">
        <v>95378</v>
      </c>
      <c r="D7816" s="9">
        <v>3.9199380618715397E-2</v>
      </c>
      <c r="E7816" s="9">
        <v>1.0339078590785911</v>
      </c>
      <c r="F7816" s="5">
        <v>-79.673031143240152</v>
      </c>
      <c r="G7816" s="5">
        <v>-82.487142340397014</v>
      </c>
    </row>
    <row r="7817" spans="1:7" x14ac:dyDescent="0.6">
      <c r="A7817" s="6" t="s">
        <v>75</v>
      </c>
      <c r="B7817" s="6" t="s">
        <v>254</v>
      </c>
      <c r="C7817" s="7">
        <v>810606</v>
      </c>
      <c r="D7817" s="10">
        <v>0.31824334866411352</v>
      </c>
      <c r="E7817" s="10">
        <v>1.0183492462311561</v>
      </c>
      <c r="F7817" s="8">
        <v>749.88781480005878</v>
      </c>
      <c r="G7817" s="8">
        <v>79.579964110857574</v>
      </c>
    </row>
    <row r="7818" spans="1:7" x14ac:dyDescent="0.6">
      <c r="A7818" s="3" t="s">
        <v>76</v>
      </c>
      <c r="B7818" s="3" t="s">
        <v>254</v>
      </c>
      <c r="C7818" s="4">
        <v>381486</v>
      </c>
      <c r="D7818" s="9">
        <v>0.1492206354373275</v>
      </c>
      <c r="E7818" s="9">
        <v>1.015941411451398</v>
      </c>
      <c r="F7818" s="5">
        <v>-52.938172182293243</v>
      </c>
      <c r="G7818" s="5">
        <v>77.014630343694762</v>
      </c>
    </row>
    <row r="7819" spans="1:7" x14ac:dyDescent="0.6">
      <c r="A7819" s="6" t="s">
        <v>77</v>
      </c>
      <c r="B7819" s="6" t="s">
        <v>254</v>
      </c>
      <c r="C7819" s="7">
        <v>210376</v>
      </c>
      <c r="D7819" s="10">
        <v>8.0241279488806577E-2</v>
      </c>
      <c r="E7819" s="10">
        <v>1.0900310880829021</v>
      </c>
      <c r="F7819" s="8">
        <v>-44.853546394887367</v>
      </c>
      <c r="G7819" s="8">
        <v>-87.875965739932852</v>
      </c>
    </row>
    <row r="7820" spans="1:7" x14ac:dyDescent="0.6">
      <c r="A7820" s="3" t="s">
        <v>78</v>
      </c>
      <c r="B7820" s="3" t="s">
        <v>254</v>
      </c>
      <c r="C7820" s="4">
        <v>299762</v>
      </c>
      <c r="D7820" s="9">
        <v>0.114717873124004</v>
      </c>
      <c r="E7820" s="9">
        <v>1.059229681978799</v>
      </c>
      <c r="F7820" s="5">
        <v>42.488686922462627</v>
      </c>
      <c r="G7820" s="5">
        <v>-63.063573701085062</v>
      </c>
    </row>
    <row r="7821" spans="1:7" x14ac:dyDescent="0.6">
      <c r="A7821" s="6" t="s">
        <v>79</v>
      </c>
      <c r="B7821" s="6" t="s">
        <v>254</v>
      </c>
      <c r="C7821" s="7">
        <v>25374</v>
      </c>
      <c r="D7821" s="10">
        <v>1.0039554078411769E-2</v>
      </c>
      <c r="E7821" s="10">
        <v>1.05725</v>
      </c>
      <c r="F7821" s="8">
        <v>-91.53528465916294</v>
      </c>
      <c r="G7821" s="8">
        <v>-90.917193758658087</v>
      </c>
    </row>
    <row r="7822" spans="1:7" x14ac:dyDescent="0.6">
      <c r="A7822" s="3" t="s">
        <v>80</v>
      </c>
      <c r="B7822" s="3" t="s">
        <v>254</v>
      </c>
      <c r="C7822" s="4">
        <v>190905</v>
      </c>
      <c r="D7822" s="9">
        <v>7.8210100930912616E-2</v>
      </c>
      <c r="E7822" s="9">
        <v>1.136339285714286</v>
      </c>
      <c r="F7822" s="5">
        <v>652.36462520690463</v>
      </c>
      <c r="G7822" s="5">
        <v>22.768488745980701</v>
      </c>
    </row>
    <row r="7823" spans="1:7" x14ac:dyDescent="0.6">
      <c r="A7823" s="6" t="s">
        <v>81</v>
      </c>
      <c r="B7823" s="6" t="s">
        <v>254</v>
      </c>
      <c r="C7823" s="7">
        <v>236262</v>
      </c>
      <c r="D7823" s="10">
        <v>0.1025599517335925</v>
      </c>
      <c r="E7823" s="10">
        <v>0.98442499999999999</v>
      </c>
      <c r="F7823" s="8">
        <v>23.75893769152195</v>
      </c>
      <c r="G7823" s="8">
        <v>-13.69897539860829</v>
      </c>
    </row>
    <row r="7824" spans="1:7" x14ac:dyDescent="0.6">
      <c r="A7824" s="3" t="s">
        <v>82</v>
      </c>
      <c r="B7824" s="3" t="s">
        <v>254</v>
      </c>
      <c r="C7824" s="4">
        <v>410956</v>
      </c>
      <c r="D7824" s="9">
        <v>0.16688481375077979</v>
      </c>
      <c r="E7824" s="9">
        <v>0.97846666666666671</v>
      </c>
      <c r="F7824" s="5">
        <v>73.94079454165292</v>
      </c>
      <c r="G7824" s="5">
        <v>-37.217026243342922</v>
      </c>
    </row>
    <row r="7825" spans="1:7" x14ac:dyDescent="0.6">
      <c r="A7825" s="6" t="s">
        <v>83</v>
      </c>
      <c r="B7825" s="6" t="s">
        <v>254</v>
      </c>
      <c r="C7825" s="7">
        <v>183251</v>
      </c>
      <c r="D7825" s="10">
        <v>6.8714688951468011E-2</v>
      </c>
      <c r="E7825" s="10">
        <v>1.071643274853801</v>
      </c>
      <c r="F7825" s="8">
        <v>-55.408608220831432</v>
      </c>
      <c r="G7825" s="8">
        <v>-82.931865683597167</v>
      </c>
    </row>
    <row r="7826" spans="1:7" x14ac:dyDescent="0.6">
      <c r="A7826" s="3" t="s">
        <v>84</v>
      </c>
      <c r="B7826" s="3" t="s">
        <v>254</v>
      </c>
      <c r="C7826" s="4">
        <v>390870</v>
      </c>
      <c r="D7826" s="9">
        <v>0.1633315692114255</v>
      </c>
      <c r="E7826" s="9">
        <v>1.050725806451613</v>
      </c>
      <c r="F7826" s="5">
        <v>113.29760819859101</v>
      </c>
      <c r="G7826" s="5">
        <v>7.9289254600930503</v>
      </c>
    </row>
    <row r="7827" spans="1:7" x14ac:dyDescent="0.6">
      <c r="A7827" s="6" t="s">
        <v>85</v>
      </c>
      <c r="B7827" s="6" t="s">
        <v>254</v>
      </c>
      <c r="C7827" s="7">
        <v>157974</v>
      </c>
      <c r="D7827" s="10">
        <v>6.1280707434162807E-2</v>
      </c>
      <c r="E7827" s="10">
        <v>1.0531600000000001</v>
      </c>
      <c r="F7827" s="8">
        <v>-59.584004912119127</v>
      </c>
      <c r="G7827" s="8">
        <v>-66.332565390574544</v>
      </c>
    </row>
    <row r="7828" spans="1:7" x14ac:dyDescent="0.6">
      <c r="A7828" s="3" t="s">
        <v>87</v>
      </c>
      <c r="B7828" s="3" t="s">
        <v>254</v>
      </c>
      <c r="C7828" s="4">
        <v>108221</v>
      </c>
      <c r="D7828" s="9">
        <v>4.5436252152276937E-2</v>
      </c>
      <c r="E7828" s="9">
        <v>1.0822099999999999</v>
      </c>
      <c r="F7828" s="5">
        <v>-31.494423132920609</v>
      </c>
      <c r="G7828" s="5">
        <v>13.465369372391949</v>
      </c>
    </row>
    <row r="7829" spans="1:7" x14ac:dyDescent="0.6">
      <c r="A7829" s="6" t="s">
        <v>88</v>
      </c>
      <c r="B7829" s="6" t="s">
        <v>254</v>
      </c>
      <c r="C7829" s="7">
        <v>444353</v>
      </c>
      <c r="D7829" s="10">
        <v>0.19682506024152741</v>
      </c>
      <c r="E7829" s="10">
        <v>1.0681562499999999</v>
      </c>
      <c r="F7829" s="8">
        <v>310.59775829090472</v>
      </c>
      <c r="G7829" s="8">
        <v>-45.182616462251701</v>
      </c>
    </row>
    <row r="7830" spans="1:7" x14ac:dyDescent="0.6">
      <c r="A7830" s="3" t="s">
        <v>89</v>
      </c>
      <c r="B7830" s="3" t="s">
        <v>254</v>
      </c>
      <c r="C7830" s="4">
        <v>197027</v>
      </c>
      <c r="D7830" s="9">
        <v>7.2526311820543907E-2</v>
      </c>
      <c r="E7830" s="9">
        <v>1.16584023668639</v>
      </c>
      <c r="F7830" s="5">
        <v>-55.659802004262367</v>
      </c>
      <c r="G7830" s="5">
        <v>-48.352757375106812</v>
      </c>
    </row>
    <row r="7831" spans="1:7" x14ac:dyDescent="0.6">
      <c r="A7831" s="6" t="s">
        <v>90</v>
      </c>
      <c r="B7831" s="6" t="s">
        <v>254</v>
      </c>
      <c r="C7831" s="7">
        <v>468480</v>
      </c>
      <c r="D7831" s="10">
        <v>0.22682783127522549</v>
      </c>
      <c r="E7831" s="10">
        <v>0.92952380952380953</v>
      </c>
      <c r="F7831" s="8">
        <v>137.77451821323979</v>
      </c>
      <c r="G7831" s="8">
        <v>122.6869985169411</v>
      </c>
    </row>
    <row r="7832" spans="1:7" x14ac:dyDescent="0.6">
      <c r="A7832" s="3" t="s">
        <v>91</v>
      </c>
      <c r="B7832" s="3" t="s">
        <v>254</v>
      </c>
      <c r="C7832" s="4">
        <v>652</v>
      </c>
      <c r="D7832" s="9">
        <v>3.0207258440048158E-4</v>
      </c>
      <c r="E7832" s="9">
        <v>1.304</v>
      </c>
      <c r="F7832" s="5">
        <v>-99.860826502732237</v>
      </c>
      <c r="G7832" s="5">
        <v>-99.782494111995518</v>
      </c>
    </row>
    <row r="7833" spans="1:7" x14ac:dyDescent="0.6">
      <c r="A7833" s="6" t="s">
        <v>92</v>
      </c>
      <c r="B7833" s="6" t="s">
        <v>254</v>
      </c>
      <c r="C7833" s="7">
        <v>58211</v>
      </c>
      <c r="D7833" s="10">
        <v>2.1411036953869641E-2</v>
      </c>
      <c r="E7833" s="10">
        <v>1.141392156862745</v>
      </c>
      <c r="F7833" s="8">
        <v>8828.067484662577</v>
      </c>
      <c r="G7833" s="8">
        <v>129.41199653188301</v>
      </c>
    </row>
    <row r="7834" spans="1:7" x14ac:dyDescent="0.6">
      <c r="A7834" s="3" t="s">
        <v>93</v>
      </c>
      <c r="B7834" s="3" t="s">
        <v>254</v>
      </c>
      <c r="C7834" s="4">
        <v>110293</v>
      </c>
      <c r="D7834" s="9">
        <v>5.0773518508941511E-2</v>
      </c>
      <c r="E7834" s="9">
        <v>1.131210256410256</v>
      </c>
      <c r="F7834" s="5">
        <v>89.471062170380165</v>
      </c>
      <c r="G7834" s="5">
        <v>-42.226238181294363</v>
      </c>
    </row>
    <row r="7835" spans="1:7" x14ac:dyDescent="0.6">
      <c r="A7835" s="6" t="s">
        <v>94</v>
      </c>
      <c r="B7835" s="6" t="s">
        <v>254</v>
      </c>
      <c r="C7835" s="7">
        <v>123995</v>
      </c>
      <c r="D7835" s="10">
        <v>5.0426604314313103E-2</v>
      </c>
      <c r="E7835" s="10">
        <v>1.024752066115703</v>
      </c>
      <c r="F7835" s="8">
        <v>12.423272555828561</v>
      </c>
      <c r="G7835" s="8">
        <v>-47.518009667233827</v>
      </c>
    </row>
    <row r="7836" spans="1:7" x14ac:dyDescent="0.6">
      <c r="A7836" s="3" t="s">
        <v>95</v>
      </c>
      <c r="B7836" s="3" t="s">
        <v>254</v>
      </c>
      <c r="C7836" s="4">
        <v>402183</v>
      </c>
      <c r="D7836" s="9">
        <v>0.1984281566042852</v>
      </c>
      <c r="E7836" s="9">
        <v>0.93097916666666669</v>
      </c>
      <c r="F7836" s="5">
        <v>224.35420783096089</v>
      </c>
      <c r="G7836" s="5">
        <v>-2.134778419100825</v>
      </c>
    </row>
    <row r="7837" spans="1:7" x14ac:dyDescent="0.6">
      <c r="A7837" s="6" t="s">
        <v>96</v>
      </c>
      <c r="B7837" s="6" t="s">
        <v>254</v>
      </c>
      <c r="C7837" s="7">
        <v>21572</v>
      </c>
      <c r="D7837" s="10">
        <v>1.137868467795914E-2</v>
      </c>
      <c r="E7837" s="10">
        <v>0.8804897959183674</v>
      </c>
      <c r="F7837" s="8">
        <v>-94.636272542598761</v>
      </c>
      <c r="G7837" s="8">
        <v>-88.228167922685273</v>
      </c>
    </row>
    <row r="7838" spans="1:7" x14ac:dyDescent="0.6">
      <c r="A7838" s="3" t="s">
        <v>97</v>
      </c>
      <c r="B7838" s="3" t="s">
        <v>254</v>
      </c>
      <c r="C7838" s="4">
        <v>157840</v>
      </c>
      <c r="D7838" s="9">
        <v>7.4932999790967125E-2</v>
      </c>
      <c r="E7838" s="9">
        <v>0.82208333333333339</v>
      </c>
      <c r="F7838" s="5">
        <v>631.6892267754497</v>
      </c>
      <c r="G7838" s="5">
        <v>-59.618287410136361</v>
      </c>
    </row>
    <row r="7839" spans="1:7" x14ac:dyDescent="0.6">
      <c r="A7839" s="6" t="s">
        <v>98</v>
      </c>
      <c r="B7839" s="6" t="s">
        <v>254</v>
      </c>
      <c r="C7839" s="7">
        <v>157875</v>
      </c>
      <c r="D7839" s="10">
        <v>7.2860995356930469E-2</v>
      </c>
      <c r="E7839" s="10">
        <v>0.96855828220858897</v>
      </c>
      <c r="F7839" s="8">
        <v>2.217435377598331E-2</v>
      </c>
      <c r="G7839" s="8">
        <v>-6.2668540392718519E-2</v>
      </c>
    </row>
    <row r="7840" spans="1:7" x14ac:dyDescent="0.6">
      <c r="A7840" s="3" t="s">
        <v>99</v>
      </c>
      <c r="B7840" s="3" t="s">
        <v>254</v>
      </c>
      <c r="C7840" s="4">
        <v>112535</v>
      </c>
      <c r="D7840" s="9">
        <v>5.1869413820037118E-2</v>
      </c>
      <c r="E7840" s="9">
        <v>0.93004132231404957</v>
      </c>
      <c r="F7840" s="5">
        <v>-28.718923198733169</v>
      </c>
      <c r="G7840" s="5">
        <v>3.9862873194666411</v>
      </c>
    </row>
    <row r="7841" spans="1:7" x14ac:dyDescent="0.6">
      <c r="A7841" s="6" t="s">
        <v>100</v>
      </c>
      <c r="B7841" s="6" t="s">
        <v>254</v>
      </c>
      <c r="C7841" s="7">
        <v>422521</v>
      </c>
      <c r="D7841" s="10">
        <v>0.1966776699366897</v>
      </c>
      <c r="E7841" s="10">
        <v>1.173669444444444</v>
      </c>
      <c r="F7841" s="8">
        <v>275.45741324921141</v>
      </c>
      <c r="G7841" s="8">
        <v>-4.9132108931412617</v>
      </c>
    </row>
    <row r="7842" spans="1:7" x14ac:dyDescent="0.6">
      <c r="A7842" s="3" t="s">
        <v>101</v>
      </c>
      <c r="B7842" s="3" t="s">
        <v>254</v>
      </c>
      <c r="C7842" s="4">
        <v>147840</v>
      </c>
      <c r="D7842" s="9">
        <v>5.7602071579956088E-2</v>
      </c>
      <c r="E7842" s="9">
        <v>1.54</v>
      </c>
      <c r="F7842" s="5">
        <v>-65.010023170445976</v>
      </c>
      <c r="G7842" s="5">
        <v>-24.96459876057596</v>
      </c>
    </row>
    <row r="7843" spans="1:7" x14ac:dyDescent="0.6">
      <c r="A7843" s="6" t="s">
        <v>14</v>
      </c>
      <c r="B7843" s="6" t="s">
        <v>255</v>
      </c>
      <c r="C7843" s="7">
        <v>1168354</v>
      </c>
      <c r="D7843" s="10">
        <v>0.45066855787249521</v>
      </c>
      <c r="E7843" s="10">
        <v>1.207838231797459</v>
      </c>
      <c r="F7843" s="6"/>
      <c r="G7843" s="6"/>
    </row>
    <row r="7844" spans="1:7" x14ac:dyDescent="0.6">
      <c r="A7844" s="3" t="s">
        <v>15</v>
      </c>
      <c r="B7844" s="3" t="s">
        <v>255</v>
      </c>
      <c r="C7844" s="4">
        <v>415891</v>
      </c>
      <c r="D7844" s="9">
        <v>0.16413749804103239</v>
      </c>
      <c r="E7844" s="9">
        <v>1.174833333333333</v>
      </c>
      <c r="F7844" s="5">
        <v>-64.403682445560165</v>
      </c>
      <c r="G7844" s="3"/>
    </row>
    <row r="7845" spans="1:7" x14ac:dyDescent="0.6">
      <c r="A7845" s="6" t="s">
        <v>16</v>
      </c>
      <c r="B7845" s="6" t="s">
        <v>255</v>
      </c>
      <c r="C7845" s="7">
        <v>1301093</v>
      </c>
      <c r="D7845" s="10">
        <v>0.48698227724558107</v>
      </c>
      <c r="E7845" s="10">
        <v>1.3050080240722171</v>
      </c>
      <c r="F7845" s="8">
        <v>212.8447117153292</v>
      </c>
      <c r="G7845" s="6"/>
    </row>
    <row r="7846" spans="1:7" x14ac:dyDescent="0.6">
      <c r="A7846" s="3" t="s">
        <v>17</v>
      </c>
      <c r="B7846" s="3" t="s">
        <v>255</v>
      </c>
      <c r="C7846" s="4">
        <v>1311217</v>
      </c>
      <c r="D7846" s="9">
        <v>0.5284254060820226</v>
      </c>
      <c r="E7846" s="9">
        <v>1.3110124820528</v>
      </c>
      <c r="F7846" s="5">
        <v>0.77811501560611784</v>
      </c>
      <c r="G7846" s="3"/>
    </row>
    <row r="7847" spans="1:7" x14ac:dyDescent="0.6">
      <c r="A7847" s="6" t="s">
        <v>18</v>
      </c>
      <c r="B7847" s="6" t="s">
        <v>255</v>
      </c>
      <c r="C7847" s="7">
        <v>1839059</v>
      </c>
      <c r="D7847" s="10">
        <v>0.70670507294017215</v>
      </c>
      <c r="E7847" s="10">
        <v>1.2622230610844201</v>
      </c>
      <c r="F7847" s="8">
        <v>40.25588441882617</v>
      </c>
      <c r="G7847" s="6"/>
    </row>
    <row r="7848" spans="1:7" x14ac:dyDescent="0.6">
      <c r="A7848" s="3" t="s">
        <v>19</v>
      </c>
      <c r="B7848" s="3" t="s">
        <v>255</v>
      </c>
      <c r="C7848" s="4">
        <v>947992</v>
      </c>
      <c r="D7848" s="9">
        <v>0.43272281167762572</v>
      </c>
      <c r="E7848" s="9">
        <v>1.3005771702878719</v>
      </c>
      <c r="F7848" s="5">
        <v>-48.452333503166557</v>
      </c>
      <c r="G7848" s="3"/>
    </row>
    <row r="7849" spans="1:7" x14ac:dyDescent="0.6">
      <c r="A7849" s="6" t="s">
        <v>20</v>
      </c>
      <c r="B7849" s="6" t="s">
        <v>255</v>
      </c>
      <c r="C7849" s="7">
        <v>1538071</v>
      </c>
      <c r="D7849" s="10">
        <v>0.52469129116625934</v>
      </c>
      <c r="E7849" s="10">
        <v>1.2444947002184641</v>
      </c>
      <c r="F7849" s="8">
        <v>62.245145528654263</v>
      </c>
      <c r="G7849" s="6"/>
    </row>
    <row r="7850" spans="1:7" x14ac:dyDescent="0.6">
      <c r="A7850" s="3" t="s">
        <v>21</v>
      </c>
      <c r="B7850" s="3" t="s">
        <v>255</v>
      </c>
      <c r="C7850" s="4">
        <v>430700</v>
      </c>
      <c r="D7850" s="9">
        <v>0.1564609016303756</v>
      </c>
      <c r="E7850" s="9">
        <v>1.2091521617069061</v>
      </c>
      <c r="F7850" s="5">
        <v>-71.997391537841878</v>
      </c>
      <c r="G7850" s="3"/>
    </row>
    <row r="7851" spans="1:7" x14ac:dyDescent="0.6">
      <c r="A7851" s="6" t="s">
        <v>22</v>
      </c>
      <c r="B7851" s="6" t="s">
        <v>255</v>
      </c>
      <c r="C7851" s="7">
        <v>1497078</v>
      </c>
      <c r="D7851" s="10">
        <v>0.58762595574177734</v>
      </c>
      <c r="E7851" s="10">
        <v>1.168679156908665</v>
      </c>
      <c r="F7851" s="8">
        <v>247.59182725795219</v>
      </c>
      <c r="G7851" s="6"/>
    </row>
    <row r="7852" spans="1:7" x14ac:dyDescent="0.6">
      <c r="A7852" s="3" t="s">
        <v>23</v>
      </c>
      <c r="B7852" s="3" t="s">
        <v>255</v>
      </c>
      <c r="C7852" s="4">
        <v>750084</v>
      </c>
      <c r="D7852" s="9">
        <v>0.28421108031576331</v>
      </c>
      <c r="E7852" s="9">
        <v>1.161120743034056</v>
      </c>
      <c r="F7852" s="5">
        <v>-49.896798964382619</v>
      </c>
      <c r="G7852" s="3"/>
    </row>
    <row r="7853" spans="1:7" x14ac:dyDescent="0.6">
      <c r="A7853" s="6" t="s">
        <v>24</v>
      </c>
      <c r="B7853" s="6" t="s">
        <v>255</v>
      </c>
      <c r="C7853" s="7">
        <v>838181</v>
      </c>
      <c r="D7853" s="10">
        <v>0.36352316509333799</v>
      </c>
      <c r="E7853" s="10">
        <v>1.1043227931488799</v>
      </c>
      <c r="F7853" s="8">
        <v>11.74495123212866</v>
      </c>
      <c r="G7853" s="6"/>
    </row>
    <row r="7854" spans="1:7" x14ac:dyDescent="0.6">
      <c r="A7854" s="3" t="s">
        <v>25</v>
      </c>
      <c r="B7854" s="3" t="s">
        <v>255</v>
      </c>
      <c r="C7854" s="4">
        <v>738491</v>
      </c>
      <c r="D7854" s="9">
        <v>0.29493633235439642</v>
      </c>
      <c r="E7854" s="9">
        <v>1.079665204678363</v>
      </c>
      <c r="F7854" s="5">
        <v>-11.89361247749591</v>
      </c>
      <c r="G7854" s="3"/>
    </row>
    <row r="7855" spans="1:7" x14ac:dyDescent="0.6">
      <c r="A7855" s="6" t="s">
        <v>26</v>
      </c>
      <c r="B7855" s="6" t="s">
        <v>255</v>
      </c>
      <c r="C7855" s="7">
        <v>628618</v>
      </c>
      <c r="D7855" s="10">
        <v>0.29336112222695171</v>
      </c>
      <c r="E7855" s="10">
        <v>1.0800996563573879</v>
      </c>
      <c r="F7855" s="8">
        <v>-14.8780418447889</v>
      </c>
      <c r="G7855" s="8">
        <v>-46.196272705019197</v>
      </c>
    </row>
    <row r="7856" spans="1:7" x14ac:dyDescent="0.6">
      <c r="A7856" s="3" t="s">
        <v>27</v>
      </c>
      <c r="B7856" s="3" t="s">
        <v>255</v>
      </c>
      <c r="C7856" s="4">
        <v>1142069</v>
      </c>
      <c r="D7856" s="9">
        <v>0.50213116299855631</v>
      </c>
      <c r="E7856" s="9">
        <v>1.111502676399027</v>
      </c>
      <c r="F7856" s="5">
        <v>81.679334667476894</v>
      </c>
      <c r="G7856" s="5">
        <v>174.60776982430491</v>
      </c>
    </row>
    <row r="7857" spans="1:7" x14ac:dyDescent="0.6">
      <c r="A7857" s="6" t="s">
        <v>28</v>
      </c>
      <c r="B7857" s="6" t="s">
        <v>255</v>
      </c>
      <c r="C7857" s="7">
        <v>490476</v>
      </c>
      <c r="D7857" s="10">
        <v>0.2134651928320217</v>
      </c>
      <c r="E7857" s="10">
        <v>1.0685751633986931</v>
      </c>
      <c r="F7857" s="8">
        <v>-57.053733180744771</v>
      </c>
      <c r="G7857" s="8">
        <v>-62.30277159280697</v>
      </c>
    </row>
    <row r="7858" spans="1:7" x14ac:dyDescent="0.6">
      <c r="A7858" s="3" t="s">
        <v>29</v>
      </c>
      <c r="B7858" s="3" t="s">
        <v>255</v>
      </c>
      <c r="C7858" s="4">
        <v>33556</v>
      </c>
      <c r="D7858" s="9">
        <v>1.6454862858702009E-2</v>
      </c>
      <c r="E7858" s="9">
        <v>0.81843902439024385</v>
      </c>
      <c r="F7858" s="5">
        <v>-93.158482779993307</v>
      </c>
      <c r="G7858" s="5">
        <v>-97.440850751629966</v>
      </c>
    </row>
    <row r="7859" spans="1:7" x14ac:dyDescent="0.6">
      <c r="A7859" s="6" t="s">
        <v>30</v>
      </c>
      <c r="B7859" s="6" t="s">
        <v>255</v>
      </c>
      <c r="C7859" s="7">
        <v>559391</v>
      </c>
      <c r="D7859" s="10">
        <v>0.25726154349025082</v>
      </c>
      <c r="E7859" s="10">
        <v>0.89645993589743589</v>
      </c>
      <c r="F7859" s="8">
        <v>1567.0371915603771</v>
      </c>
      <c r="G7859" s="8">
        <v>-69.582759443824258</v>
      </c>
    </row>
    <row r="7860" spans="1:7" x14ac:dyDescent="0.6">
      <c r="A7860" s="3" t="s">
        <v>31</v>
      </c>
      <c r="B7860" s="3" t="s">
        <v>255</v>
      </c>
      <c r="C7860" s="4">
        <v>1317821</v>
      </c>
      <c r="D7860" s="9">
        <v>0.5966909265643332</v>
      </c>
      <c r="E7860" s="9">
        <v>0.97517047451669592</v>
      </c>
      <c r="F7860" s="5">
        <v>135.58137331490849</v>
      </c>
      <c r="G7860" s="5">
        <v>39.011827104026203</v>
      </c>
    </row>
    <row r="7861" spans="1:7" x14ac:dyDescent="0.6">
      <c r="A7861" s="6" t="s">
        <v>32</v>
      </c>
      <c r="B7861" s="6" t="s">
        <v>255</v>
      </c>
      <c r="C7861" s="7">
        <v>711084</v>
      </c>
      <c r="D7861" s="10">
        <v>0.31922637072607402</v>
      </c>
      <c r="E7861" s="10">
        <v>1.045711764705882</v>
      </c>
      <c r="F7861" s="8">
        <v>-46.040926650888089</v>
      </c>
      <c r="G7861" s="8">
        <v>-53.767803957034488</v>
      </c>
    </row>
    <row r="7862" spans="1:7" x14ac:dyDescent="0.6">
      <c r="A7862" s="3" t="s">
        <v>33</v>
      </c>
      <c r="B7862" s="3" t="s">
        <v>255</v>
      </c>
      <c r="C7862" s="4">
        <v>475548</v>
      </c>
      <c r="D7862" s="9">
        <v>0.22373469488053249</v>
      </c>
      <c r="E7862" s="9">
        <v>1.064163356643357</v>
      </c>
      <c r="F7862" s="5">
        <v>-33.123512833926803</v>
      </c>
      <c r="G7862" s="5">
        <v>10.412816345484099</v>
      </c>
    </row>
    <row r="7863" spans="1:7" x14ac:dyDescent="0.6">
      <c r="A7863" s="6" t="s">
        <v>34</v>
      </c>
      <c r="B7863" s="6" t="s">
        <v>255</v>
      </c>
      <c r="C7863" s="7">
        <v>1118704</v>
      </c>
      <c r="D7863" s="10">
        <v>0.46947335048062488</v>
      </c>
      <c r="E7863" s="10">
        <v>1.082049570789505</v>
      </c>
      <c r="F7863" s="8">
        <v>135.24523286818581</v>
      </c>
      <c r="G7863" s="8">
        <v>-25.27416741145084</v>
      </c>
    </row>
    <row r="7864" spans="1:7" x14ac:dyDescent="0.6">
      <c r="A7864" s="3" t="s">
        <v>35</v>
      </c>
      <c r="B7864" s="3" t="s">
        <v>255</v>
      </c>
      <c r="C7864" s="4">
        <v>548356</v>
      </c>
      <c r="D7864" s="9">
        <v>0.25406369707269061</v>
      </c>
      <c r="E7864" s="9">
        <v>1.0893588279115971</v>
      </c>
      <c r="F7864" s="5">
        <v>-50.982923096726211</v>
      </c>
      <c r="G7864" s="5">
        <v>-26.894054532559021</v>
      </c>
    </row>
    <row r="7865" spans="1:7" x14ac:dyDescent="0.6">
      <c r="A7865" s="6" t="s">
        <v>36</v>
      </c>
      <c r="B7865" s="6" t="s">
        <v>255</v>
      </c>
      <c r="C7865" s="7">
        <v>85574</v>
      </c>
      <c r="D7865" s="10">
        <v>4.2565094964769221E-2</v>
      </c>
      <c r="E7865" s="10">
        <v>1.0564691358024689</v>
      </c>
      <c r="F7865" s="8">
        <v>-84.394444484969625</v>
      </c>
      <c r="G7865" s="8">
        <v>-89.790510641496297</v>
      </c>
    </row>
    <row r="7866" spans="1:7" x14ac:dyDescent="0.6">
      <c r="A7866" s="3" t="s">
        <v>37</v>
      </c>
      <c r="B7866" s="3" t="s">
        <v>255</v>
      </c>
      <c r="C7866" s="4">
        <v>231032</v>
      </c>
      <c r="D7866" s="9">
        <v>9.8098774900299487E-2</v>
      </c>
      <c r="E7866" s="9">
        <v>1.1394919852034531</v>
      </c>
      <c r="F7866" s="5">
        <v>169.97919928950381</v>
      </c>
      <c r="G7866" s="5">
        <v>-68.715664781290499</v>
      </c>
    </row>
    <row r="7867" spans="1:7" x14ac:dyDescent="0.6">
      <c r="A7867" s="6" t="s">
        <v>38</v>
      </c>
      <c r="B7867" s="6" t="s">
        <v>255</v>
      </c>
      <c r="C7867" s="7">
        <v>1155820</v>
      </c>
      <c r="D7867" s="10">
        <v>0.50797920972618404</v>
      </c>
      <c r="E7867" s="10">
        <v>1.2454956896551721</v>
      </c>
      <c r="F7867" s="8">
        <v>400.28567471172818</v>
      </c>
      <c r="G7867" s="8">
        <v>83.86683168474336</v>
      </c>
    </row>
    <row r="7868" spans="1:7" x14ac:dyDescent="0.6">
      <c r="A7868" s="3" t="s">
        <v>39</v>
      </c>
      <c r="B7868" s="3" t="s">
        <v>255</v>
      </c>
      <c r="C7868" s="4">
        <v>2387435</v>
      </c>
      <c r="D7868" s="9">
        <v>0.91178634616335352</v>
      </c>
      <c r="E7868" s="9">
        <v>1.387741044830342</v>
      </c>
      <c r="F7868" s="5">
        <v>106.5576819920057</v>
      </c>
      <c r="G7868" s="5">
        <v>109.04472496845641</v>
      </c>
    </row>
    <row r="7869" spans="1:7" x14ac:dyDescent="0.6">
      <c r="A7869" s="6" t="s">
        <v>40</v>
      </c>
      <c r="B7869" s="6" t="s">
        <v>255</v>
      </c>
      <c r="C7869" s="7">
        <v>909432</v>
      </c>
      <c r="D7869" s="10">
        <v>0.27969234506342788</v>
      </c>
      <c r="E7869" s="10">
        <v>1.367824027072758</v>
      </c>
      <c r="F7869" s="8">
        <v>-61.907570258457298</v>
      </c>
      <c r="G7869" s="8">
        <v>85.418246764367666</v>
      </c>
    </row>
    <row r="7870" spans="1:7" x14ac:dyDescent="0.6">
      <c r="A7870" s="3" t="s">
        <v>41</v>
      </c>
      <c r="B7870" s="3" t="s">
        <v>255</v>
      </c>
      <c r="C7870" s="4">
        <v>1512522</v>
      </c>
      <c r="D7870" s="9">
        <v>0.46517262609538518</v>
      </c>
      <c r="E7870" s="9">
        <v>1.8696192830655129</v>
      </c>
      <c r="F7870" s="5">
        <v>66.315018605019404</v>
      </c>
      <c r="G7870" s="5">
        <v>4407.4561926332099</v>
      </c>
    </row>
    <row r="7871" spans="1:7" x14ac:dyDescent="0.6">
      <c r="A7871" s="6" t="s">
        <v>42</v>
      </c>
      <c r="B7871" s="6" t="s">
        <v>255</v>
      </c>
      <c r="C7871" s="7">
        <v>1634554</v>
      </c>
      <c r="D7871" s="10">
        <v>0.46041591109217139</v>
      </c>
      <c r="E7871" s="10">
        <v>1.787618865345181</v>
      </c>
      <c r="F7871" s="8">
        <v>8.0681140505724827</v>
      </c>
      <c r="G7871" s="8">
        <v>192.20241298126001</v>
      </c>
    </row>
    <row r="7872" spans="1:7" x14ac:dyDescent="0.6">
      <c r="A7872" s="3" t="s">
        <v>43</v>
      </c>
      <c r="B7872" s="3" t="s">
        <v>255</v>
      </c>
      <c r="C7872" s="4">
        <v>1422450</v>
      </c>
      <c r="D7872" s="9">
        <v>0.42585815125283999</v>
      </c>
      <c r="E7872" s="9">
        <v>1.587555803571429</v>
      </c>
      <c r="F7872" s="5">
        <v>-12.976261414428651</v>
      </c>
      <c r="G7872" s="5">
        <v>7.9395456590841906</v>
      </c>
    </row>
    <row r="7873" spans="1:7" x14ac:dyDescent="0.6">
      <c r="A7873" s="6" t="s">
        <v>44</v>
      </c>
      <c r="B7873" s="6" t="s">
        <v>255</v>
      </c>
      <c r="C7873" s="7">
        <v>993191</v>
      </c>
      <c r="D7873" s="10">
        <v>0.27877534866840309</v>
      </c>
      <c r="E7873" s="10">
        <v>1.4394072463768111</v>
      </c>
      <c r="F7873" s="8">
        <v>-30.17744033182186</v>
      </c>
      <c r="G7873" s="8">
        <v>39.672809400858398</v>
      </c>
    </row>
    <row r="7874" spans="1:7" x14ac:dyDescent="0.6">
      <c r="A7874" s="3" t="s">
        <v>45</v>
      </c>
      <c r="B7874" s="3" t="s">
        <v>255</v>
      </c>
      <c r="C7874" s="4">
        <v>683989</v>
      </c>
      <c r="D7874" s="9">
        <v>0.19213686558258941</v>
      </c>
      <c r="E7874" s="9">
        <v>1.5032725274725269</v>
      </c>
      <c r="F7874" s="5">
        <v>-31.132179006857701</v>
      </c>
      <c r="G7874" s="5">
        <v>43.831747794123821</v>
      </c>
    </row>
    <row r="7875" spans="1:7" x14ac:dyDescent="0.6">
      <c r="A7875" s="6" t="s">
        <v>46</v>
      </c>
      <c r="B7875" s="6" t="s">
        <v>255</v>
      </c>
      <c r="C7875" s="7">
        <v>1317709</v>
      </c>
      <c r="D7875" s="10">
        <v>0.38439602360155051</v>
      </c>
      <c r="E7875" s="10">
        <v>1.502518814139111</v>
      </c>
      <c r="F7875" s="8">
        <v>92.650612802252667</v>
      </c>
      <c r="G7875" s="8">
        <v>17.788887855947589</v>
      </c>
    </row>
    <row r="7876" spans="1:7" x14ac:dyDescent="0.6">
      <c r="A7876" s="3" t="s">
        <v>47</v>
      </c>
      <c r="B7876" s="3" t="s">
        <v>255</v>
      </c>
      <c r="C7876" s="4">
        <v>1379387</v>
      </c>
      <c r="D7876" s="9">
        <v>0.37685990716181522</v>
      </c>
      <c r="E7876" s="9">
        <v>1.4896187904967599</v>
      </c>
      <c r="F7876" s="5">
        <v>4.6806996081836028</v>
      </c>
      <c r="G7876" s="5">
        <v>151.54954080925529</v>
      </c>
    </row>
    <row r="7877" spans="1:7" x14ac:dyDescent="0.6">
      <c r="A7877" s="6" t="s">
        <v>48</v>
      </c>
      <c r="B7877" s="6" t="s">
        <v>255</v>
      </c>
      <c r="C7877" s="7">
        <v>1775914</v>
      </c>
      <c r="D7877" s="10">
        <v>0.53993592796643242</v>
      </c>
      <c r="E7877" s="10">
        <v>1.50501186440678</v>
      </c>
      <c r="F7877" s="8">
        <v>28.746609907154411</v>
      </c>
      <c r="G7877" s="8">
        <v>1975.2962348376841</v>
      </c>
    </row>
    <row r="7878" spans="1:7" x14ac:dyDescent="0.6">
      <c r="A7878" s="3" t="s">
        <v>49</v>
      </c>
      <c r="B7878" s="3" t="s">
        <v>255</v>
      </c>
      <c r="C7878" s="4">
        <v>1046461</v>
      </c>
      <c r="D7878" s="9">
        <v>0.27830927270419958</v>
      </c>
      <c r="E7878" s="9">
        <v>1.5310329188002929</v>
      </c>
      <c r="F7878" s="5">
        <v>-41.074793036149273</v>
      </c>
      <c r="G7878" s="5">
        <v>352.95067349977501</v>
      </c>
    </row>
    <row r="7879" spans="1:7" x14ac:dyDescent="0.6">
      <c r="A7879" s="6" t="s">
        <v>50</v>
      </c>
      <c r="B7879" s="6" t="s">
        <v>255</v>
      </c>
      <c r="C7879" s="7">
        <v>155873</v>
      </c>
      <c r="D7879" s="10">
        <v>3.6291669934511057E-2</v>
      </c>
      <c r="E7879" s="10">
        <v>1.4635962441314549</v>
      </c>
      <c r="F7879" s="8">
        <v>-85.104748289711708</v>
      </c>
      <c r="G7879" s="8">
        <v>-86.514076586319661</v>
      </c>
    </row>
    <row r="7880" spans="1:7" x14ac:dyDescent="0.6">
      <c r="A7880" s="3" t="s">
        <v>60</v>
      </c>
      <c r="B7880" s="3" t="s">
        <v>255</v>
      </c>
      <c r="C7880" s="4">
        <v>134068</v>
      </c>
      <c r="D7880" s="9">
        <v>6.5680517310547915E-2</v>
      </c>
      <c r="E7880" s="9">
        <v>1.1172333333333331</v>
      </c>
      <c r="F7880" s="5">
        <v>-13.988952544699851</v>
      </c>
      <c r="G7880" s="5">
        <v>-94.384433502901658</v>
      </c>
    </row>
    <row r="7881" spans="1:7" x14ac:dyDescent="0.6">
      <c r="A7881" s="6" t="s">
        <v>61</v>
      </c>
      <c r="B7881" s="6" t="s">
        <v>255</v>
      </c>
      <c r="C7881" s="7">
        <v>157964</v>
      </c>
      <c r="D7881" s="10">
        <v>6.5632672177217355E-2</v>
      </c>
      <c r="E7881" s="10">
        <v>1.096972222222222</v>
      </c>
      <c r="F7881" s="8">
        <v>17.823790912074461</v>
      </c>
      <c r="G7881" s="8">
        <v>-82.630477045012725</v>
      </c>
    </row>
    <row r="7882" spans="1:7" x14ac:dyDescent="0.6">
      <c r="A7882" s="3" t="s">
        <v>63</v>
      </c>
      <c r="B7882" s="3" t="s">
        <v>255</v>
      </c>
      <c r="C7882" s="4">
        <v>33360</v>
      </c>
      <c r="D7882" s="9">
        <v>1.2473501474438171E-2</v>
      </c>
      <c r="E7882" s="9">
        <v>1.39</v>
      </c>
      <c r="F7882" s="5">
        <v>-78.881264085487828</v>
      </c>
      <c r="G7882" s="5">
        <v>-97.79441224656567</v>
      </c>
    </row>
    <row r="7883" spans="1:7" x14ac:dyDescent="0.6">
      <c r="A7883" s="6" t="s">
        <v>75</v>
      </c>
      <c r="B7883" s="6" t="s">
        <v>255</v>
      </c>
      <c r="C7883" s="7">
        <v>57360</v>
      </c>
      <c r="D7883" s="10">
        <v>2.2519495882553978E-2</v>
      </c>
      <c r="E7883" s="10">
        <v>1.1950000000000001</v>
      </c>
      <c r="F7883" s="8">
        <v>71.942446043165461</v>
      </c>
      <c r="G7883" s="8">
        <v>-96.490785865746858</v>
      </c>
    </row>
    <row r="7884" spans="1:7" x14ac:dyDescent="0.6">
      <c r="A7884" s="3" t="s">
        <v>79</v>
      </c>
      <c r="B7884" s="3" t="s">
        <v>255</v>
      </c>
      <c r="C7884" s="4">
        <v>0</v>
      </c>
      <c r="D7884" s="9">
        <v>0</v>
      </c>
      <c r="E7884" s="3"/>
      <c r="F7884" s="5">
        <v>-100</v>
      </c>
      <c r="G7884" s="5">
        <v>-100</v>
      </c>
    </row>
    <row r="7885" spans="1:7" x14ac:dyDescent="0.6">
      <c r="A7885" s="6" t="s">
        <v>81</v>
      </c>
      <c r="B7885" s="6" t="s">
        <v>255</v>
      </c>
      <c r="C7885" s="7">
        <v>271023</v>
      </c>
      <c r="D7885" s="10">
        <v>0.11764949843264449</v>
      </c>
      <c r="E7885" s="10">
        <v>1.2547361111111111</v>
      </c>
      <c r="F7885" s="8"/>
      <c r="G7885" s="8">
        <v>-72.711895295064096</v>
      </c>
    </row>
    <row r="7886" spans="1:7" x14ac:dyDescent="0.6">
      <c r="A7886" s="3" t="s">
        <v>83</v>
      </c>
      <c r="B7886" s="3" t="s">
        <v>255</v>
      </c>
      <c r="C7886" s="4">
        <v>551157</v>
      </c>
      <c r="D7886" s="9">
        <v>0.20667053286707451</v>
      </c>
      <c r="E7886" s="9">
        <v>1.043857954545454</v>
      </c>
      <c r="F7886" s="5">
        <v>103.36170730897381</v>
      </c>
      <c r="G7886" s="5">
        <v>-19.420195354018851</v>
      </c>
    </row>
    <row r="7887" spans="1:7" x14ac:dyDescent="0.6">
      <c r="A7887" s="6" t="s">
        <v>84</v>
      </c>
      <c r="B7887" s="6" t="s">
        <v>255</v>
      </c>
      <c r="C7887" s="7">
        <v>104936</v>
      </c>
      <c r="D7887" s="10">
        <v>4.3849263301788691E-2</v>
      </c>
      <c r="E7887" s="10">
        <v>1.093083333333333</v>
      </c>
      <c r="F7887" s="8">
        <v>-80.960778870630335</v>
      </c>
      <c r="G7887" s="8">
        <v>-92.036481499329511</v>
      </c>
    </row>
    <row r="7888" spans="1:7" x14ac:dyDescent="0.6">
      <c r="A7888" s="3" t="s">
        <v>85</v>
      </c>
      <c r="B7888" s="3" t="s">
        <v>255</v>
      </c>
      <c r="C7888" s="4">
        <v>347575</v>
      </c>
      <c r="D7888" s="9">
        <v>0.13483004726365819</v>
      </c>
      <c r="E7888" s="9">
        <v>1.0344494047619051</v>
      </c>
      <c r="F7888" s="5">
        <v>231.22569947396511</v>
      </c>
      <c r="G7888" s="5">
        <v>-74.802212867019918</v>
      </c>
    </row>
    <row r="7889" spans="1:7" x14ac:dyDescent="0.6">
      <c r="A7889" s="6" t="s">
        <v>86</v>
      </c>
      <c r="B7889" s="6" t="s">
        <v>255</v>
      </c>
      <c r="C7889" s="7">
        <v>335576</v>
      </c>
      <c r="D7889" s="10">
        <v>0.16061166752138509</v>
      </c>
      <c r="E7889" s="10">
        <v>1.075564102564103</v>
      </c>
      <c r="F7889" s="8">
        <v>-3.452204560166872</v>
      </c>
      <c r="G7889" s="8">
        <v>-81.104039947880352</v>
      </c>
    </row>
    <row r="7890" spans="1:7" x14ac:dyDescent="0.6">
      <c r="A7890" s="3" t="s">
        <v>89</v>
      </c>
      <c r="B7890" s="3" t="s">
        <v>255</v>
      </c>
      <c r="C7890" s="4">
        <v>525600</v>
      </c>
      <c r="D7890" s="9">
        <v>0.1934751556531738</v>
      </c>
      <c r="E7890" s="9">
        <v>1.095</v>
      </c>
      <c r="F7890" s="5">
        <v>56.626218799914177</v>
      </c>
      <c r="G7890" s="5">
        <v>-49.773570156938483</v>
      </c>
    </row>
    <row r="7891" spans="1:7" x14ac:dyDescent="0.6">
      <c r="A7891" s="6" t="s">
        <v>90</v>
      </c>
      <c r="B7891" s="6" t="s">
        <v>255</v>
      </c>
      <c r="C7891" s="7">
        <v>539280</v>
      </c>
      <c r="D7891" s="10">
        <v>0.26110765208782361</v>
      </c>
      <c r="E7891" s="10">
        <v>1.07</v>
      </c>
      <c r="F7891" s="8">
        <v>2.6027397260274032</v>
      </c>
      <c r="G7891" s="8">
        <v>245.9739659851289</v>
      </c>
    </row>
    <row r="7892" spans="1:7" x14ac:dyDescent="0.6">
      <c r="A7892" s="3" t="s">
        <v>91</v>
      </c>
      <c r="B7892" s="3" t="s">
        <v>255</v>
      </c>
      <c r="C7892" s="4">
        <v>98728</v>
      </c>
      <c r="D7892" s="9">
        <v>4.5740831461182123E-2</v>
      </c>
      <c r="E7892" s="9">
        <v>1.028416666666667</v>
      </c>
      <c r="F7892" s="5">
        <v>-81.692627206645895</v>
      </c>
      <c r="G7892" s="5">
        <v>-26.359757734880809</v>
      </c>
    </row>
    <row r="7893" spans="1:7" x14ac:dyDescent="0.6">
      <c r="A7893" s="6" t="s">
        <v>92</v>
      </c>
      <c r="B7893" s="6" t="s">
        <v>255</v>
      </c>
      <c r="C7893" s="7">
        <v>312000</v>
      </c>
      <c r="D7893" s="10">
        <v>0.114759126790595</v>
      </c>
      <c r="E7893" s="10">
        <v>1</v>
      </c>
      <c r="F7893" s="8">
        <v>216.01977149339601</v>
      </c>
      <c r="G7893" s="8">
        <v>97.513357473854811</v>
      </c>
    </row>
    <row r="7894" spans="1:7" x14ac:dyDescent="0.6">
      <c r="A7894" s="3" t="s">
        <v>93</v>
      </c>
      <c r="B7894" s="3" t="s">
        <v>255</v>
      </c>
      <c r="C7894" s="4">
        <v>90720</v>
      </c>
      <c r="D7894" s="9">
        <v>4.1763063831169463E-2</v>
      </c>
      <c r="E7894" s="9">
        <v>0.94499999999999995</v>
      </c>
      <c r="F7894" s="5">
        <v>-70.92307692307692</v>
      </c>
      <c r="G7894" s="5">
        <v>171.94244604316549</v>
      </c>
    </row>
    <row r="7895" spans="1:7" x14ac:dyDescent="0.6">
      <c r="A7895" s="6" t="s">
        <v>94</v>
      </c>
      <c r="B7895" s="6" t="s">
        <v>255</v>
      </c>
      <c r="C7895" s="7">
        <v>903</v>
      </c>
      <c r="D7895" s="10">
        <v>3.6723435377091607E-4</v>
      </c>
      <c r="E7895" s="10">
        <v>225.75</v>
      </c>
      <c r="F7895" s="8">
        <v>-99.004629629629619</v>
      </c>
      <c r="G7895" s="8">
        <v>-98.425732217573227</v>
      </c>
    </row>
    <row r="7896" spans="1:7" x14ac:dyDescent="0.6">
      <c r="A7896" s="3" t="s">
        <v>95</v>
      </c>
      <c r="B7896" s="3" t="s">
        <v>255</v>
      </c>
      <c r="C7896" s="4">
        <v>308880</v>
      </c>
      <c r="D7896" s="9">
        <v>0.1523945293857065</v>
      </c>
      <c r="E7896" s="9">
        <v>0.99</v>
      </c>
      <c r="F7896" s="5">
        <v>34105.980066445183</v>
      </c>
      <c r="G7896" s="5"/>
    </row>
    <row r="7897" spans="1:7" x14ac:dyDescent="0.6">
      <c r="A7897" s="6" t="s">
        <v>98</v>
      </c>
      <c r="B7897" s="6" t="s">
        <v>255</v>
      </c>
      <c r="C7897" s="7">
        <v>296400</v>
      </c>
      <c r="D7897" s="10">
        <v>0.1367917594539616</v>
      </c>
      <c r="E7897" s="10">
        <v>0.95</v>
      </c>
      <c r="F7897" s="8">
        <v>-4.0404040404040442</v>
      </c>
      <c r="G7897" s="8">
        <v>9.363411961346447</v>
      </c>
    </row>
    <row r="7898" spans="1:7" x14ac:dyDescent="0.6">
      <c r="A7898" s="3" t="s">
        <v>99</v>
      </c>
      <c r="B7898" s="3" t="s">
        <v>255</v>
      </c>
      <c r="C7898" s="4">
        <v>296400</v>
      </c>
      <c r="D7898" s="9">
        <v>0.13661611282053579</v>
      </c>
      <c r="E7898" s="9">
        <v>0.95</v>
      </c>
      <c r="F7898" s="5">
        <v>0</v>
      </c>
      <c r="G7898" s="5">
        <v>-46.222219803068818</v>
      </c>
    </row>
    <row r="7899" spans="1:7" x14ac:dyDescent="0.6">
      <c r="A7899" s="6" t="s">
        <v>100</v>
      </c>
      <c r="B7899" s="6" t="s">
        <v>255</v>
      </c>
      <c r="C7899" s="7">
        <v>778080</v>
      </c>
      <c r="D7899" s="10">
        <v>0.36218545687513648</v>
      </c>
      <c r="E7899" s="10">
        <v>1.0806666666666671</v>
      </c>
      <c r="F7899" s="8">
        <v>162.5101214574899</v>
      </c>
      <c r="G7899" s="8">
        <v>641.48052146069983</v>
      </c>
    </row>
    <row r="7900" spans="1:7" x14ac:dyDescent="0.6">
      <c r="A7900" s="3" t="s">
        <v>47</v>
      </c>
      <c r="B7900" s="3" t="s">
        <v>256</v>
      </c>
      <c r="C7900" s="4">
        <v>163494</v>
      </c>
      <c r="D7900" s="9">
        <v>4.466790948552786E-2</v>
      </c>
      <c r="E7900" s="9">
        <v>1.2201044776119401</v>
      </c>
      <c r="F7900" s="3"/>
      <c r="G7900" s="3"/>
    </row>
    <row r="7901" spans="1:7" x14ac:dyDescent="0.6">
      <c r="A7901" s="6" t="s">
        <v>54</v>
      </c>
      <c r="B7901" s="6" t="s">
        <v>256</v>
      </c>
      <c r="C7901" s="7">
        <v>195410</v>
      </c>
      <c r="D7901" s="10">
        <v>5.487706806594194E-2</v>
      </c>
      <c r="E7901" s="10">
        <v>1.219407176287052</v>
      </c>
      <c r="F7901" s="8">
        <v>19.521205671156139</v>
      </c>
      <c r="G7901" s="6"/>
    </row>
    <row r="7902" spans="1:7" x14ac:dyDescent="0.6">
      <c r="A7902" s="3" t="s">
        <v>67</v>
      </c>
      <c r="B7902" s="3" t="s">
        <v>256</v>
      </c>
      <c r="C7902" s="4">
        <v>76700</v>
      </c>
      <c r="D7902" s="9">
        <v>3.3993497092758243E-2</v>
      </c>
      <c r="E7902" s="9">
        <v>1.3</v>
      </c>
      <c r="F7902" s="5">
        <v>-60.749194002354017</v>
      </c>
      <c r="G7902" s="3"/>
    </row>
    <row r="7903" spans="1:7" x14ac:dyDescent="0.6">
      <c r="A7903" s="6" t="s">
        <v>72</v>
      </c>
      <c r="B7903" s="6" t="s">
        <v>256</v>
      </c>
      <c r="C7903" s="7">
        <v>21180</v>
      </c>
      <c r="D7903" s="10">
        <v>9.1558327401062654E-3</v>
      </c>
      <c r="E7903" s="10">
        <v>0.96272727272727276</v>
      </c>
      <c r="F7903" s="8">
        <v>-72.385919165580177</v>
      </c>
      <c r="G7903" s="6"/>
    </row>
    <row r="7904" spans="1:7" x14ac:dyDescent="0.6">
      <c r="A7904" s="3" t="s">
        <v>74</v>
      </c>
      <c r="B7904" s="3" t="s">
        <v>256</v>
      </c>
      <c r="C7904" s="4">
        <v>50600</v>
      </c>
      <c r="D7904" s="9">
        <v>2.0796081479030799E-2</v>
      </c>
      <c r="E7904" s="9">
        <v>1.1000000000000001</v>
      </c>
      <c r="F7904" s="5">
        <v>138.90462700661001</v>
      </c>
      <c r="G7904" s="3"/>
    </row>
    <row r="7905" spans="1:7" x14ac:dyDescent="0.6">
      <c r="A7905" s="6" t="s">
        <v>82</v>
      </c>
      <c r="B7905" s="6" t="s">
        <v>256</v>
      </c>
      <c r="C7905" s="7">
        <v>7700</v>
      </c>
      <c r="D7905" s="10">
        <v>3.1268872236468238E-3</v>
      </c>
      <c r="E7905" s="10">
        <v>3.85</v>
      </c>
      <c r="F7905" s="8">
        <v>-84.782608695652172</v>
      </c>
      <c r="G7905" s="6"/>
    </row>
    <row r="7906" spans="1:7" x14ac:dyDescent="0.6">
      <c r="A7906" s="3" t="s">
        <v>83</v>
      </c>
      <c r="B7906" s="3" t="s">
        <v>256</v>
      </c>
      <c r="C7906" s="4">
        <v>50600</v>
      </c>
      <c r="D7906" s="9">
        <v>1.897377510051395E-2</v>
      </c>
      <c r="E7906" s="9">
        <v>1.1499999999999999</v>
      </c>
      <c r="F7906" s="5">
        <v>557.14285714285711</v>
      </c>
      <c r="G7906" s="3"/>
    </row>
    <row r="7907" spans="1:7" x14ac:dyDescent="0.6">
      <c r="A7907" s="6" t="s">
        <v>92</v>
      </c>
      <c r="B7907" s="6" t="s">
        <v>256</v>
      </c>
      <c r="C7907" s="7">
        <v>26470</v>
      </c>
      <c r="D7907" s="10">
        <v>9.7361348914969548E-3</v>
      </c>
      <c r="E7907" s="10">
        <v>1.102916666666667</v>
      </c>
      <c r="F7907" s="8">
        <v>-47.687747035573118</v>
      </c>
      <c r="G7907" s="6"/>
    </row>
    <row r="7908" spans="1:7" x14ac:dyDescent="0.6">
      <c r="A7908" s="3" t="s">
        <v>94</v>
      </c>
      <c r="B7908" s="3" t="s">
        <v>256</v>
      </c>
      <c r="C7908" s="4">
        <v>54669</v>
      </c>
      <c r="D7908" s="9">
        <v>2.2232928999227259E-2</v>
      </c>
      <c r="E7908" s="9">
        <v>1.1389374999999999</v>
      </c>
      <c r="F7908" s="5">
        <v>106.5319229316207</v>
      </c>
      <c r="G7908" s="3"/>
    </row>
    <row r="7909" spans="1:7" x14ac:dyDescent="0.6">
      <c r="A7909" s="6" t="s">
        <v>14</v>
      </c>
      <c r="B7909" s="6" t="s">
        <v>257</v>
      </c>
      <c r="C7909" s="7">
        <v>9530695</v>
      </c>
      <c r="D7909" s="10">
        <v>3.6762698387411699</v>
      </c>
      <c r="E7909" s="10">
        <v>1.501245564914685</v>
      </c>
      <c r="F7909" s="6"/>
      <c r="G7909" s="6"/>
    </row>
    <row r="7910" spans="1:7" x14ac:dyDescent="0.6">
      <c r="A7910" s="3" t="s">
        <v>15</v>
      </c>
      <c r="B7910" s="3" t="s">
        <v>257</v>
      </c>
      <c r="C7910" s="4">
        <v>6949118</v>
      </c>
      <c r="D7910" s="9">
        <v>2.742571592344877</v>
      </c>
      <c r="E7910" s="9">
        <v>1.4957270586614659</v>
      </c>
      <c r="F7910" s="5">
        <v>-27.086975294036801</v>
      </c>
      <c r="G7910" s="3"/>
    </row>
    <row r="7911" spans="1:7" x14ac:dyDescent="0.6">
      <c r="A7911" s="6" t="s">
        <v>16</v>
      </c>
      <c r="B7911" s="6" t="s">
        <v>257</v>
      </c>
      <c r="C7911" s="7">
        <v>6775466</v>
      </c>
      <c r="D7911" s="10">
        <v>2.5359692674389982</v>
      </c>
      <c r="E7911" s="10">
        <v>1.543713360689166</v>
      </c>
      <c r="F7911" s="8">
        <v>-2.4989070555428761</v>
      </c>
      <c r="G7911" s="6"/>
    </row>
    <row r="7912" spans="1:7" x14ac:dyDescent="0.6">
      <c r="A7912" s="3" t="s">
        <v>17</v>
      </c>
      <c r="B7912" s="3" t="s">
        <v>257</v>
      </c>
      <c r="C7912" s="4">
        <v>6791288</v>
      </c>
      <c r="D7912" s="9">
        <v>2.7369147282409911</v>
      </c>
      <c r="E7912" s="9">
        <v>1.56293809775647</v>
      </c>
      <c r="F7912" s="5">
        <v>0.23351899337993309</v>
      </c>
      <c r="G7912" s="3"/>
    </row>
    <row r="7913" spans="1:7" x14ac:dyDescent="0.6">
      <c r="A7913" s="6" t="s">
        <v>18</v>
      </c>
      <c r="B7913" s="6" t="s">
        <v>257</v>
      </c>
      <c r="C7913" s="7">
        <v>7917206</v>
      </c>
      <c r="D7913" s="10">
        <v>3.0423872446247611</v>
      </c>
      <c r="E7913" s="10">
        <v>1.540823561122902</v>
      </c>
      <c r="F7913" s="8">
        <v>16.578858089952899</v>
      </c>
      <c r="G7913" s="6"/>
    </row>
    <row r="7914" spans="1:7" x14ac:dyDescent="0.6">
      <c r="A7914" s="3" t="s">
        <v>19</v>
      </c>
      <c r="B7914" s="3" t="s">
        <v>257</v>
      </c>
      <c r="C7914" s="4">
        <v>7430170</v>
      </c>
      <c r="D7914" s="9">
        <v>3.3915940784761309</v>
      </c>
      <c r="E7914" s="9">
        <v>1.509590863506852</v>
      </c>
      <c r="F7914" s="5">
        <v>-6.1516145973718466</v>
      </c>
      <c r="G7914" s="3"/>
    </row>
    <row r="7915" spans="1:7" x14ac:dyDescent="0.6">
      <c r="A7915" s="6" t="s">
        <v>20</v>
      </c>
      <c r="B7915" s="6" t="s">
        <v>257</v>
      </c>
      <c r="C7915" s="7">
        <v>7396602</v>
      </c>
      <c r="D7915" s="10">
        <v>2.5232467510426599</v>
      </c>
      <c r="E7915" s="10">
        <v>1.4330039913933761</v>
      </c>
      <c r="F7915" s="8">
        <v>-0.45177970355994018</v>
      </c>
      <c r="G7915" s="6"/>
    </row>
    <row r="7916" spans="1:7" x14ac:dyDescent="0.6">
      <c r="A7916" s="3" t="s">
        <v>21</v>
      </c>
      <c r="B7916" s="3" t="s">
        <v>257</v>
      </c>
      <c r="C7916" s="4">
        <v>8031565</v>
      </c>
      <c r="D7916" s="9">
        <v>2.9176361769281818</v>
      </c>
      <c r="E7916" s="9">
        <v>1.4314292736368379</v>
      </c>
      <c r="F7916" s="5">
        <v>8.5845230012375993</v>
      </c>
      <c r="G7916" s="3"/>
    </row>
    <row r="7917" spans="1:7" x14ac:dyDescent="0.6">
      <c r="A7917" s="6" t="s">
        <v>22</v>
      </c>
      <c r="B7917" s="6" t="s">
        <v>257</v>
      </c>
      <c r="C7917" s="7">
        <v>4855416</v>
      </c>
      <c r="D7917" s="10">
        <v>1.905824858506983</v>
      </c>
      <c r="E7917" s="10">
        <v>1.426175943604054</v>
      </c>
      <c r="F7917" s="8">
        <v>-39.545829486532199</v>
      </c>
      <c r="G7917" s="6"/>
    </row>
    <row r="7918" spans="1:7" x14ac:dyDescent="0.6">
      <c r="A7918" s="3" t="s">
        <v>23</v>
      </c>
      <c r="B7918" s="3" t="s">
        <v>257</v>
      </c>
      <c r="C7918" s="4">
        <v>7453312</v>
      </c>
      <c r="D7918" s="9">
        <v>2.8241021744903798</v>
      </c>
      <c r="E7918" s="9">
        <v>1.4097098139347941</v>
      </c>
      <c r="F7918" s="5">
        <v>53.50511676033527</v>
      </c>
      <c r="G7918" s="3"/>
    </row>
    <row r="7919" spans="1:7" x14ac:dyDescent="0.6">
      <c r="A7919" s="6" t="s">
        <v>24</v>
      </c>
      <c r="B7919" s="6" t="s">
        <v>257</v>
      </c>
      <c r="C7919" s="7">
        <v>6889463</v>
      </c>
      <c r="D7919" s="10">
        <v>2.9879935187667619</v>
      </c>
      <c r="E7919" s="10">
        <v>1.4727551132527941</v>
      </c>
      <c r="F7919" s="8">
        <v>-7.5650797927149682</v>
      </c>
      <c r="G7919" s="6"/>
    </row>
    <row r="7920" spans="1:7" x14ac:dyDescent="0.6">
      <c r="A7920" s="3" t="s">
        <v>25</v>
      </c>
      <c r="B7920" s="3" t="s">
        <v>257</v>
      </c>
      <c r="C7920" s="4">
        <v>7555436</v>
      </c>
      <c r="D7920" s="9">
        <v>3.0174674886740269</v>
      </c>
      <c r="E7920" s="9">
        <v>1.4064307498942681</v>
      </c>
      <c r="F7920" s="5">
        <v>9.666544402662435</v>
      </c>
      <c r="G7920" s="3"/>
    </row>
    <row r="7921" spans="1:7" x14ac:dyDescent="0.6">
      <c r="A7921" s="6" t="s">
        <v>26</v>
      </c>
      <c r="B7921" s="6" t="s">
        <v>257</v>
      </c>
      <c r="C7921" s="7">
        <v>6792588</v>
      </c>
      <c r="D7921" s="10">
        <v>3.1699398338980509</v>
      </c>
      <c r="E7921" s="10">
        <v>1.4188025190337441</v>
      </c>
      <c r="F7921" s="8">
        <v>-10.09667741213082</v>
      </c>
      <c r="G7921" s="8">
        <v>-28.72935289608996</v>
      </c>
    </row>
    <row r="7922" spans="1:7" x14ac:dyDescent="0.6">
      <c r="A7922" s="3" t="s">
        <v>27</v>
      </c>
      <c r="B7922" s="3" t="s">
        <v>257</v>
      </c>
      <c r="C7922" s="4">
        <v>6757662</v>
      </c>
      <c r="D7922" s="9">
        <v>2.9711275581520469</v>
      </c>
      <c r="E7922" s="9">
        <v>1.426925432132133</v>
      </c>
      <c r="F7922" s="5">
        <v>-0.51417810118912222</v>
      </c>
      <c r="G7922" s="5">
        <v>-2.7551122315090941</v>
      </c>
    </row>
    <row r="7923" spans="1:7" x14ac:dyDescent="0.6">
      <c r="A7923" s="6" t="s">
        <v>28</v>
      </c>
      <c r="B7923" s="6" t="s">
        <v>257</v>
      </c>
      <c r="C7923" s="7">
        <v>7262532</v>
      </c>
      <c r="D7923" s="10">
        <v>3.160802554719758</v>
      </c>
      <c r="E7923" s="10">
        <v>1.3676525836891411</v>
      </c>
      <c r="F7923" s="8">
        <v>7.4710750552484004</v>
      </c>
      <c r="G7923" s="8">
        <v>7.1886715983815694</v>
      </c>
    </row>
    <row r="7924" spans="1:7" x14ac:dyDescent="0.6">
      <c r="A7924" s="3" t="s">
        <v>29</v>
      </c>
      <c r="B7924" s="3" t="s">
        <v>257</v>
      </c>
      <c r="C7924" s="4">
        <v>5722914</v>
      </c>
      <c r="D7924" s="9">
        <v>2.80634655567248</v>
      </c>
      <c r="E7924" s="9">
        <v>1.4181611107765759</v>
      </c>
      <c r="F7924" s="5">
        <v>-21.199465971371971</v>
      </c>
      <c r="G7924" s="5">
        <v>-15.731537228284241</v>
      </c>
    </row>
    <row r="7925" spans="1:7" x14ac:dyDescent="0.6">
      <c r="A7925" s="6" t="s">
        <v>30</v>
      </c>
      <c r="B7925" s="6" t="s">
        <v>257</v>
      </c>
      <c r="C7925" s="7">
        <v>2387306</v>
      </c>
      <c r="D7925" s="10">
        <v>1.097911883358039</v>
      </c>
      <c r="E7925" s="10">
        <v>1.578146236468156</v>
      </c>
      <c r="F7925" s="8">
        <v>-58.285132364386392</v>
      </c>
      <c r="G7925" s="8">
        <v>-69.846610028840985</v>
      </c>
    </row>
    <row r="7926" spans="1:7" x14ac:dyDescent="0.6">
      <c r="A7926" s="3" t="s">
        <v>31</v>
      </c>
      <c r="B7926" s="3" t="s">
        <v>257</v>
      </c>
      <c r="C7926" s="4">
        <v>4573671</v>
      </c>
      <c r="D7926" s="9">
        <v>2.070894292009628</v>
      </c>
      <c r="E7926" s="9">
        <v>1.478438108820743</v>
      </c>
      <c r="F7926" s="5">
        <v>91.582939095365234</v>
      </c>
      <c r="G7926" s="5">
        <v>-38.444598172047208</v>
      </c>
    </row>
    <row r="7927" spans="1:7" x14ac:dyDescent="0.6">
      <c r="A7927" s="6" t="s">
        <v>32</v>
      </c>
      <c r="B7927" s="6" t="s">
        <v>257</v>
      </c>
      <c r="C7927" s="7">
        <v>3815361</v>
      </c>
      <c r="D7927" s="10">
        <v>1.712826958615022</v>
      </c>
      <c r="E7927" s="10">
        <v>1.472310826924339</v>
      </c>
      <c r="F7927" s="8">
        <v>-16.579898291766071</v>
      </c>
      <c r="G7927" s="8">
        <v>-48.417381386750293</v>
      </c>
    </row>
    <row r="7928" spans="1:7" x14ac:dyDescent="0.6">
      <c r="A7928" s="3" t="s">
        <v>33</v>
      </c>
      <c r="B7928" s="3" t="s">
        <v>257</v>
      </c>
      <c r="C7928" s="4">
        <v>4872439</v>
      </c>
      <c r="D7928" s="9">
        <v>2.2923735416593209</v>
      </c>
      <c r="E7928" s="9">
        <v>1.3310943713331269</v>
      </c>
      <c r="F7928" s="5">
        <v>27.70584487287049</v>
      </c>
      <c r="G7928" s="5">
        <v>-39.333878266564483</v>
      </c>
    </row>
    <row r="7929" spans="1:7" x14ac:dyDescent="0.6">
      <c r="A7929" s="6" t="s">
        <v>34</v>
      </c>
      <c r="B7929" s="6" t="s">
        <v>257</v>
      </c>
      <c r="C7929" s="7">
        <v>6792241</v>
      </c>
      <c r="D7929" s="10">
        <v>2.8504198961851128</v>
      </c>
      <c r="E7929" s="10">
        <v>1.3414337229449109</v>
      </c>
      <c r="F7929" s="8">
        <v>39.401252637539443</v>
      </c>
      <c r="G7929" s="8">
        <v>39.889990888525318</v>
      </c>
    </row>
    <row r="7930" spans="1:7" x14ac:dyDescent="0.6">
      <c r="A7930" s="3" t="s">
        <v>35</v>
      </c>
      <c r="B7930" s="3" t="s">
        <v>257</v>
      </c>
      <c r="C7930" s="4">
        <v>7814790</v>
      </c>
      <c r="D7930" s="9">
        <v>3.6207398829349748</v>
      </c>
      <c r="E7930" s="9">
        <v>1.262816354905046</v>
      </c>
      <c r="F7930" s="5">
        <v>15.054663107507521</v>
      </c>
      <c r="G7930" s="5">
        <v>4.8498976025691753</v>
      </c>
    </row>
    <row r="7931" spans="1:7" x14ac:dyDescent="0.6">
      <c r="A7931" s="6" t="s">
        <v>36</v>
      </c>
      <c r="B7931" s="6" t="s">
        <v>257</v>
      </c>
      <c r="C7931" s="7">
        <v>5795537</v>
      </c>
      <c r="D7931" s="10">
        <v>2.8827398833387909</v>
      </c>
      <c r="E7931" s="10">
        <v>1.295307131441042</v>
      </c>
      <c r="F7931" s="8">
        <v>-25.838864512034231</v>
      </c>
      <c r="G7931" s="8">
        <v>-15.87824769506709</v>
      </c>
    </row>
    <row r="7932" spans="1:7" x14ac:dyDescent="0.6">
      <c r="A7932" s="3" t="s">
        <v>37</v>
      </c>
      <c r="B7932" s="3" t="s">
        <v>257</v>
      </c>
      <c r="C7932" s="4">
        <v>8841705</v>
      </c>
      <c r="D7932" s="9">
        <v>3.7542869755265609</v>
      </c>
      <c r="E7932" s="9">
        <v>1.3484097856762141</v>
      </c>
      <c r="F7932" s="5">
        <v>52.560582392968932</v>
      </c>
      <c r="G7932" s="5">
        <v>17.024417915789371</v>
      </c>
    </row>
    <row r="7933" spans="1:7" x14ac:dyDescent="0.6">
      <c r="A7933" s="6" t="s">
        <v>38</v>
      </c>
      <c r="B7933" s="6" t="s">
        <v>257</v>
      </c>
      <c r="C7933" s="7">
        <v>9200479</v>
      </c>
      <c r="D7933" s="10">
        <v>4.0435812250370757</v>
      </c>
      <c r="E7933" s="10">
        <v>1.448037594135249</v>
      </c>
      <c r="F7933" s="8">
        <v>4.0577467807396914</v>
      </c>
      <c r="G7933" s="8">
        <v>35.448800957749818</v>
      </c>
    </row>
    <row r="7934" spans="1:7" x14ac:dyDescent="0.6">
      <c r="A7934" s="3" t="s">
        <v>39</v>
      </c>
      <c r="B7934" s="3" t="s">
        <v>257</v>
      </c>
      <c r="C7934" s="4">
        <v>11639497</v>
      </c>
      <c r="D7934" s="9">
        <v>4.4452453955015798</v>
      </c>
      <c r="E7934" s="9">
        <v>1.3758926104872371</v>
      </c>
      <c r="F7934" s="5">
        <v>26.509684984879598</v>
      </c>
      <c r="G7934" s="5">
        <v>72.24147937555918</v>
      </c>
    </row>
    <row r="7935" spans="1:7" x14ac:dyDescent="0.6">
      <c r="A7935" s="6" t="s">
        <v>40</v>
      </c>
      <c r="B7935" s="6" t="s">
        <v>257</v>
      </c>
      <c r="C7935" s="7">
        <v>12144126</v>
      </c>
      <c r="D7935" s="10">
        <v>3.734879660805587</v>
      </c>
      <c r="E7935" s="10">
        <v>1.5682124668240109</v>
      </c>
      <c r="F7935" s="8">
        <v>4.3354880369830484</v>
      </c>
      <c r="G7935" s="8">
        <v>67.216144452100181</v>
      </c>
    </row>
    <row r="7936" spans="1:7" x14ac:dyDescent="0.6">
      <c r="A7936" s="3" t="s">
        <v>41</v>
      </c>
      <c r="B7936" s="3" t="s">
        <v>257</v>
      </c>
      <c r="C7936" s="4">
        <v>11281335</v>
      </c>
      <c r="D7936" s="9">
        <v>3.4695483621473162</v>
      </c>
      <c r="E7936" s="9">
        <v>1.6105772422385569</v>
      </c>
      <c r="F7936" s="5">
        <v>-7.1045952586460288</v>
      </c>
      <c r="G7936" s="5">
        <v>97.125712530364765</v>
      </c>
    </row>
    <row r="7937" spans="1:7" x14ac:dyDescent="0.6">
      <c r="A7937" s="6" t="s">
        <v>42</v>
      </c>
      <c r="B7937" s="6" t="s">
        <v>257</v>
      </c>
      <c r="C7937" s="7">
        <v>11168552</v>
      </c>
      <c r="D7937" s="10">
        <v>3.1459217894669091</v>
      </c>
      <c r="E7937" s="10">
        <v>1.7535906164929229</v>
      </c>
      <c r="F7937" s="8">
        <v>-0.99973097155611201</v>
      </c>
      <c r="G7937" s="8">
        <v>367.83076823834062</v>
      </c>
    </row>
    <row r="7938" spans="1:7" x14ac:dyDescent="0.6">
      <c r="A7938" s="3" t="s">
        <v>43</v>
      </c>
      <c r="B7938" s="3" t="s">
        <v>257</v>
      </c>
      <c r="C7938" s="4">
        <v>11089224</v>
      </c>
      <c r="D7938" s="9">
        <v>3.319931408111795</v>
      </c>
      <c r="E7938" s="9">
        <v>1.695133708632748</v>
      </c>
      <c r="F7938" s="5">
        <v>-0.7102800792797459</v>
      </c>
      <c r="G7938" s="5">
        <v>142.4578418517641</v>
      </c>
    </row>
    <row r="7939" spans="1:7" x14ac:dyDescent="0.6">
      <c r="A7939" s="6" t="s">
        <v>44</v>
      </c>
      <c r="B7939" s="6" t="s">
        <v>257</v>
      </c>
      <c r="C7939" s="7">
        <v>11651059</v>
      </c>
      <c r="D7939" s="10">
        <v>3.2702954769839199</v>
      </c>
      <c r="E7939" s="10">
        <v>1.492984762688256</v>
      </c>
      <c r="F7939" s="8">
        <v>5.066495184874964</v>
      </c>
      <c r="G7939" s="8">
        <v>205.37238809119239</v>
      </c>
    </row>
    <row r="7940" spans="1:7" x14ac:dyDescent="0.6">
      <c r="A7940" s="3" t="s">
        <v>45</v>
      </c>
      <c r="B7940" s="3" t="s">
        <v>257</v>
      </c>
      <c r="C7940" s="4">
        <v>12200668</v>
      </c>
      <c r="D7940" s="9">
        <v>3.4272453322111911</v>
      </c>
      <c r="E7940" s="9">
        <v>1.5033030812206201</v>
      </c>
      <c r="F7940" s="5">
        <v>4.7172450160968271</v>
      </c>
      <c r="G7940" s="5">
        <v>150.40165715773969</v>
      </c>
    </row>
    <row r="7941" spans="1:7" x14ac:dyDescent="0.6">
      <c r="A7941" s="6" t="s">
        <v>46</v>
      </c>
      <c r="B7941" s="6" t="s">
        <v>257</v>
      </c>
      <c r="C7941" s="7">
        <v>11385837</v>
      </c>
      <c r="D7941" s="10">
        <v>3.321424129436322</v>
      </c>
      <c r="E7941" s="10">
        <v>1.483492811745116</v>
      </c>
      <c r="F7941" s="8">
        <v>-6.6785769434919429</v>
      </c>
      <c r="G7941" s="8">
        <v>67.630050229372003</v>
      </c>
    </row>
    <row r="7942" spans="1:7" x14ac:dyDescent="0.6">
      <c r="A7942" s="3" t="s">
        <v>47</v>
      </c>
      <c r="B7942" s="3" t="s">
        <v>257</v>
      </c>
      <c r="C7942" s="4">
        <v>11664492</v>
      </c>
      <c r="D7942" s="9">
        <v>3.186835436472677</v>
      </c>
      <c r="E7942" s="9">
        <v>1.5147315847561369</v>
      </c>
      <c r="F7942" s="5">
        <v>2.4473826561894452</v>
      </c>
      <c r="G7942" s="5">
        <v>49.261745997013357</v>
      </c>
    </row>
    <row r="7943" spans="1:7" x14ac:dyDescent="0.6">
      <c r="A7943" s="6" t="s">
        <v>48</v>
      </c>
      <c r="B7943" s="6" t="s">
        <v>257</v>
      </c>
      <c r="C7943" s="7">
        <v>7581603</v>
      </c>
      <c r="D7943" s="10">
        <v>2.3050552286192278</v>
      </c>
      <c r="E7943" s="10">
        <v>1.6035352803637011</v>
      </c>
      <c r="F7943" s="8">
        <v>-35.00271593482168</v>
      </c>
      <c r="G7943" s="8">
        <v>30.817955264542359</v>
      </c>
    </row>
    <row r="7944" spans="1:7" x14ac:dyDescent="0.6">
      <c r="A7944" s="3" t="s">
        <v>49</v>
      </c>
      <c r="B7944" s="3" t="s">
        <v>257</v>
      </c>
      <c r="C7944" s="4">
        <v>6722969</v>
      </c>
      <c r="D7944" s="9">
        <v>1.787992684679965</v>
      </c>
      <c r="E7944" s="9">
        <v>1.6927851467301249</v>
      </c>
      <c r="F7944" s="5">
        <v>-11.325230297603291</v>
      </c>
      <c r="G7944" s="5">
        <v>-23.96297999085019</v>
      </c>
    </row>
    <row r="7945" spans="1:7" x14ac:dyDescent="0.6">
      <c r="A7945" s="6" t="s">
        <v>50</v>
      </c>
      <c r="B7945" s="6" t="s">
        <v>257</v>
      </c>
      <c r="C7945" s="7">
        <v>8250364</v>
      </c>
      <c r="D7945" s="10">
        <v>1.9209195122155369</v>
      </c>
      <c r="E7945" s="10">
        <v>1.5682082519089</v>
      </c>
      <c r="F7945" s="8">
        <v>22.719054631963949</v>
      </c>
      <c r="G7945" s="8">
        <v>-10.326799289471779</v>
      </c>
    </row>
    <row r="7946" spans="1:7" x14ac:dyDescent="0.6">
      <c r="A7946" s="3" t="s">
        <v>51</v>
      </c>
      <c r="B7946" s="3" t="s">
        <v>257</v>
      </c>
      <c r="C7946" s="4">
        <v>8837138</v>
      </c>
      <c r="D7946" s="9">
        <v>2.2289093952693491</v>
      </c>
      <c r="E7946" s="9">
        <v>1.4627460762453379</v>
      </c>
      <c r="F7946" s="5">
        <v>7.1120983268132099</v>
      </c>
      <c r="G7946" s="5">
        <v>-24.07628955100035</v>
      </c>
    </row>
    <row r="7947" spans="1:7" x14ac:dyDescent="0.6">
      <c r="A7947" s="6" t="s">
        <v>52</v>
      </c>
      <c r="B7947" s="6" t="s">
        <v>257</v>
      </c>
      <c r="C7947" s="7">
        <v>10273256</v>
      </c>
      <c r="D7947" s="10">
        <v>2.7467526081227289</v>
      </c>
      <c r="E7947" s="10">
        <v>1.5310994116748451</v>
      </c>
      <c r="F7947" s="8">
        <v>16.250940066795369</v>
      </c>
      <c r="G7947" s="8">
        <v>-15.405554916014539</v>
      </c>
    </row>
    <row r="7948" spans="1:7" x14ac:dyDescent="0.6">
      <c r="A7948" s="3" t="s">
        <v>53</v>
      </c>
      <c r="B7948" s="3" t="s">
        <v>257</v>
      </c>
      <c r="C7948" s="4">
        <v>8981578</v>
      </c>
      <c r="D7948" s="9">
        <v>2.8889534039456048</v>
      </c>
      <c r="E7948" s="9">
        <v>1.6421093778138811</v>
      </c>
      <c r="F7948" s="5">
        <v>-12.57320950631426</v>
      </c>
      <c r="G7948" s="5">
        <v>-20.38550402057913</v>
      </c>
    </row>
    <row r="7949" spans="1:7" x14ac:dyDescent="0.6">
      <c r="A7949" s="6" t="s">
        <v>54</v>
      </c>
      <c r="B7949" s="6" t="s">
        <v>257</v>
      </c>
      <c r="C7949" s="7">
        <v>9918306</v>
      </c>
      <c r="D7949" s="10">
        <v>2.785361821098411</v>
      </c>
      <c r="E7949" s="10">
        <v>1.6532408471572819</v>
      </c>
      <c r="F7949" s="8">
        <v>10.4294367871659</v>
      </c>
      <c r="G7949" s="8">
        <v>-11.194342829759851</v>
      </c>
    </row>
    <row r="7950" spans="1:7" x14ac:dyDescent="0.6">
      <c r="A7950" s="3" t="s">
        <v>55</v>
      </c>
      <c r="B7950" s="3" t="s">
        <v>257</v>
      </c>
      <c r="C7950" s="4">
        <v>8945469</v>
      </c>
      <c r="D7950" s="9">
        <v>3.054596991473614</v>
      </c>
      <c r="E7950" s="9">
        <v>1.5976362652455089</v>
      </c>
      <c r="F7950" s="5">
        <v>-9.8084995562750308</v>
      </c>
      <c r="G7950" s="5">
        <v>-19.3318757020329</v>
      </c>
    </row>
    <row r="7951" spans="1:7" x14ac:dyDescent="0.6">
      <c r="A7951" s="6" t="s">
        <v>56</v>
      </c>
      <c r="B7951" s="6" t="s">
        <v>257</v>
      </c>
      <c r="C7951" s="7">
        <v>9645830</v>
      </c>
      <c r="D7951" s="10">
        <v>3.3581924376010051</v>
      </c>
      <c r="E7951" s="10">
        <v>1.6354388863899281</v>
      </c>
      <c r="F7951" s="8">
        <v>7.8292261702544552</v>
      </c>
      <c r="G7951" s="8">
        <v>-17.210701619483689</v>
      </c>
    </row>
    <row r="7952" spans="1:7" x14ac:dyDescent="0.6">
      <c r="A7952" s="3" t="s">
        <v>57</v>
      </c>
      <c r="B7952" s="3" t="s">
        <v>257</v>
      </c>
      <c r="C7952" s="4">
        <v>8663831</v>
      </c>
      <c r="D7952" s="9">
        <v>3.4058637648518739</v>
      </c>
      <c r="E7952" s="9">
        <v>1.610910786637733</v>
      </c>
      <c r="F7952" s="5">
        <v>-10.18055470602323</v>
      </c>
      <c r="G7952" s="5">
        <v>-28.988879953130429</v>
      </c>
    </row>
    <row r="7953" spans="1:7" x14ac:dyDescent="0.6">
      <c r="A7953" s="6" t="s">
        <v>58</v>
      </c>
      <c r="B7953" s="6" t="s">
        <v>257</v>
      </c>
      <c r="C7953" s="7">
        <v>8379633</v>
      </c>
      <c r="D7953" s="10">
        <v>3.444246546414123</v>
      </c>
      <c r="E7953" s="10">
        <v>1.6655727336584849</v>
      </c>
      <c r="F7953" s="8">
        <v>-3.2802809750097861</v>
      </c>
      <c r="G7953" s="8">
        <v>-26.403012795633732</v>
      </c>
    </row>
    <row r="7954" spans="1:7" x14ac:dyDescent="0.6">
      <c r="A7954" s="3" t="s">
        <v>59</v>
      </c>
      <c r="B7954" s="3" t="s">
        <v>257</v>
      </c>
      <c r="C7954" s="4">
        <v>7271667</v>
      </c>
      <c r="D7954" s="9">
        <v>3.26338396164781</v>
      </c>
      <c r="E7954" s="9">
        <v>1.535366351133588</v>
      </c>
      <c r="F7954" s="5">
        <v>-13.22213037253541</v>
      </c>
      <c r="G7954" s="5">
        <v>-37.659805502031297</v>
      </c>
    </row>
    <row r="7955" spans="1:7" x14ac:dyDescent="0.6">
      <c r="A7955" s="6" t="s">
        <v>60</v>
      </c>
      <c r="B7955" s="6" t="s">
        <v>257</v>
      </c>
      <c r="C7955" s="7">
        <v>4463654</v>
      </c>
      <c r="D7955" s="10">
        <v>2.186764207829583</v>
      </c>
      <c r="E7955" s="10">
        <v>1.4229325393536381</v>
      </c>
      <c r="F7955" s="8">
        <v>-38.615808452174733</v>
      </c>
      <c r="G7955" s="8">
        <v>-41.125194764220709</v>
      </c>
    </row>
    <row r="7956" spans="1:7" x14ac:dyDescent="0.6">
      <c r="A7956" s="3" t="s">
        <v>61</v>
      </c>
      <c r="B7956" s="3" t="s">
        <v>257</v>
      </c>
      <c r="C7956" s="4">
        <v>4234938</v>
      </c>
      <c r="D7956" s="9">
        <v>1.759580014717534</v>
      </c>
      <c r="E7956" s="9">
        <v>1.462375817095027</v>
      </c>
      <c r="F7956" s="5">
        <v>-5.1239634613256317</v>
      </c>
      <c r="G7956" s="5">
        <v>-37.007920161464376</v>
      </c>
    </row>
    <row r="7957" spans="1:7" x14ac:dyDescent="0.6">
      <c r="A7957" s="6" t="s">
        <v>62</v>
      </c>
      <c r="B7957" s="6" t="s">
        <v>257</v>
      </c>
      <c r="C7957" s="7">
        <v>8053599</v>
      </c>
      <c r="D7957" s="10">
        <v>3.31850328577233</v>
      </c>
      <c r="E7957" s="10">
        <v>1.5149079328772459</v>
      </c>
      <c r="F7957" s="8">
        <v>90.170410995391208</v>
      </c>
      <c r="G7957" s="8">
        <v>-2.384925077245081</v>
      </c>
    </row>
    <row r="7958" spans="1:7" x14ac:dyDescent="0.6">
      <c r="A7958" s="3" t="s">
        <v>63</v>
      </c>
      <c r="B7958" s="3" t="s">
        <v>257</v>
      </c>
      <c r="C7958" s="4">
        <v>7135421</v>
      </c>
      <c r="D7958" s="9">
        <v>2.6679761500071071</v>
      </c>
      <c r="E7958" s="9">
        <v>1.337425846127317</v>
      </c>
      <c r="F7958" s="5">
        <v>-11.400840791800039</v>
      </c>
      <c r="G7958" s="5">
        <v>-19.25642668474794</v>
      </c>
    </row>
    <row r="7959" spans="1:7" x14ac:dyDescent="0.6">
      <c r="A7959" s="6" t="s">
        <v>64</v>
      </c>
      <c r="B7959" s="6" t="s">
        <v>257</v>
      </c>
      <c r="C7959" s="7">
        <v>10139239</v>
      </c>
      <c r="D7959" s="10">
        <v>3.683376446421823</v>
      </c>
      <c r="E7959" s="10">
        <v>1.389661567340666</v>
      </c>
      <c r="F7959" s="8">
        <v>42.097277792018147</v>
      </c>
      <c r="G7959" s="8">
        <v>-1.3045231229514731</v>
      </c>
    </row>
    <row r="7960" spans="1:7" x14ac:dyDescent="0.6">
      <c r="A7960" s="3" t="s">
        <v>65</v>
      </c>
      <c r="B7960" s="3" t="s">
        <v>257</v>
      </c>
      <c r="C7960" s="4">
        <v>10664860</v>
      </c>
      <c r="D7960" s="9">
        <v>4.3427775672123996</v>
      </c>
      <c r="E7960" s="9">
        <v>1.401524126572234</v>
      </c>
      <c r="F7960" s="5">
        <v>5.1840281109854391</v>
      </c>
      <c r="G7960" s="5">
        <v>18.741495091397091</v>
      </c>
    </row>
    <row r="7961" spans="1:7" x14ac:dyDescent="0.6">
      <c r="A7961" s="6" t="s">
        <v>66</v>
      </c>
      <c r="B7961" s="6" t="s">
        <v>257</v>
      </c>
      <c r="C7961" s="7">
        <v>5428923</v>
      </c>
      <c r="D7961" s="10">
        <v>2.3750138662923121</v>
      </c>
      <c r="E7961" s="10">
        <v>1.4640626710771649</v>
      </c>
      <c r="F7961" s="8">
        <v>-49.095224878713829</v>
      </c>
      <c r="G7961" s="8">
        <v>-45.263606506998258</v>
      </c>
    </row>
    <row r="7962" spans="1:7" x14ac:dyDescent="0.6">
      <c r="A7962" s="3" t="s">
        <v>67</v>
      </c>
      <c r="B7962" s="3" t="s">
        <v>257</v>
      </c>
      <c r="C7962" s="4">
        <v>7213092</v>
      </c>
      <c r="D7962" s="9">
        <v>3.1968477435697218</v>
      </c>
      <c r="E7962" s="9">
        <v>1.341112791483327</v>
      </c>
      <c r="F7962" s="5">
        <v>32.864142666970949</v>
      </c>
      <c r="G7962" s="5">
        <v>-19.365971756204171</v>
      </c>
    </row>
    <row r="7963" spans="1:7" x14ac:dyDescent="0.6">
      <c r="A7963" s="6" t="s">
        <v>68</v>
      </c>
      <c r="B7963" s="6" t="s">
        <v>257</v>
      </c>
      <c r="C7963" s="7">
        <v>4037971</v>
      </c>
      <c r="D7963" s="10">
        <v>1.8084825040175989</v>
      </c>
      <c r="E7963" s="10">
        <v>1.5158959993272649</v>
      </c>
      <c r="F7963" s="8">
        <v>-44.018861814045913</v>
      </c>
      <c r="G7963" s="8">
        <v>-58.137651192276877</v>
      </c>
    </row>
    <row r="7964" spans="1:7" x14ac:dyDescent="0.6">
      <c r="A7964" s="3" t="s">
        <v>69</v>
      </c>
      <c r="B7964" s="3" t="s">
        <v>257</v>
      </c>
      <c r="C7964" s="4">
        <v>7133538</v>
      </c>
      <c r="D7964" s="9">
        <v>2.891247462167204</v>
      </c>
      <c r="E7964" s="9">
        <v>1.4209227393435839</v>
      </c>
      <c r="F7964" s="5">
        <v>76.661447048530064</v>
      </c>
      <c r="G7964" s="5">
        <v>-17.66300612281103</v>
      </c>
    </row>
    <row r="7965" spans="1:7" x14ac:dyDescent="0.6">
      <c r="A7965" s="6" t="s">
        <v>70</v>
      </c>
      <c r="B7965" s="6" t="s">
        <v>257</v>
      </c>
      <c r="C7965" s="7">
        <v>6884667</v>
      </c>
      <c r="D7965" s="10">
        <v>2.6216892902993632</v>
      </c>
      <c r="E7965" s="10">
        <v>1.3242066685541769</v>
      </c>
      <c r="F7965" s="8">
        <v>-3.4887456967356179</v>
      </c>
      <c r="G7965" s="8">
        <v>-17.840471056429319</v>
      </c>
    </row>
    <row r="7966" spans="1:7" x14ac:dyDescent="0.6">
      <c r="A7966" s="3" t="s">
        <v>71</v>
      </c>
      <c r="B7966" s="3" t="s">
        <v>257</v>
      </c>
      <c r="C7966" s="4">
        <v>6446679</v>
      </c>
      <c r="D7966" s="9">
        <v>2.9541450283403772</v>
      </c>
      <c r="E7966" s="9">
        <v>1.376274510306241</v>
      </c>
      <c r="F7966" s="5">
        <v>-6.3617891758599221</v>
      </c>
      <c r="G7966" s="5">
        <v>-11.34523899402984</v>
      </c>
    </row>
    <row r="7967" spans="1:7" x14ac:dyDescent="0.6">
      <c r="A7967" s="6" t="s">
        <v>72</v>
      </c>
      <c r="B7967" s="6" t="s">
        <v>257</v>
      </c>
      <c r="C7967" s="7">
        <v>7484546</v>
      </c>
      <c r="D7967" s="10">
        <v>3.2354698447418029</v>
      </c>
      <c r="E7967" s="10">
        <v>1.342280138751943</v>
      </c>
      <c r="F7967" s="8">
        <v>16.09925048230259</v>
      </c>
      <c r="G7967" s="8">
        <v>67.677557445088723</v>
      </c>
    </row>
    <row r="7968" spans="1:7" x14ac:dyDescent="0.6">
      <c r="A7968" s="3" t="s">
        <v>73</v>
      </c>
      <c r="B7968" s="3" t="s">
        <v>257</v>
      </c>
      <c r="C7968" s="4">
        <v>9942348</v>
      </c>
      <c r="D7968" s="9">
        <v>4.4851200591051548</v>
      </c>
      <c r="E7968" s="9">
        <v>1.410438982703647</v>
      </c>
      <c r="F7968" s="5">
        <v>32.838357864324699</v>
      </c>
      <c r="G7968" s="5">
        <v>134.76962354584651</v>
      </c>
    </row>
    <row r="7969" spans="1:7" x14ac:dyDescent="0.6">
      <c r="A7969" s="6" t="s">
        <v>74</v>
      </c>
      <c r="B7969" s="6" t="s">
        <v>257</v>
      </c>
      <c r="C7969" s="7">
        <v>8252223</v>
      </c>
      <c r="D7969" s="10">
        <v>3.391579088757549</v>
      </c>
      <c r="E7969" s="10">
        <v>1.4577483448855999</v>
      </c>
      <c r="F7969" s="8">
        <v>-16.99925409973579</v>
      </c>
      <c r="G7969" s="8">
        <v>2.466276257360223</v>
      </c>
    </row>
    <row r="7970" spans="1:7" x14ac:dyDescent="0.6">
      <c r="A7970" s="3" t="s">
        <v>75</v>
      </c>
      <c r="B7970" s="3" t="s">
        <v>257</v>
      </c>
      <c r="C7970" s="4">
        <v>8826494</v>
      </c>
      <c r="D7970" s="9">
        <v>3.4652753711713289</v>
      </c>
      <c r="E7970" s="9">
        <v>1.3883101266569411</v>
      </c>
      <c r="F7970" s="5">
        <v>6.9589854757924119</v>
      </c>
      <c r="G7970" s="5">
        <v>23.699694804272941</v>
      </c>
    </row>
    <row r="7971" spans="1:7" x14ac:dyDescent="0.6">
      <c r="A7971" s="6" t="s">
        <v>76</v>
      </c>
      <c r="B7971" s="6" t="s">
        <v>257</v>
      </c>
      <c r="C7971" s="7">
        <v>8774869</v>
      </c>
      <c r="D7971" s="10">
        <v>3.4323449040313578</v>
      </c>
      <c r="E7971" s="10">
        <v>1.305374593803015</v>
      </c>
      <c r="F7971" s="8">
        <v>-0.58488681916059049</v>
      </c>
      <c r="G7971" s="8">
        <v>-13.456335332464301</v>
      </c>
    </row>
    <row r="7972" spans="1:7" x14ac:dyDescent="0.6">
      <c r="A7972" s="3" t="s">
        <v>77</v>
      </c>
      <c r="B7972" s="3" t="s">
        <v>257</v>
      </c>
      <c r="C7972" s="4">
        <v>10165761</v>
      </c>
      <c r="D7972" s="9">
        <v>3.8774084002804972</v>
      </c>
      <c r="E7972" s="9">
        <v>1.3040259251477171</v>
      </c>
      <c r="F7972" s="5">
        <v>15.85085771650836</v>
      </c>
      <c r="G7972" s="5">
        <v>-4.6798457738779558</v>
      </c>
    </row>
    <row r="7973" spans="1:7" x14ac:dyDescent="0.6">
      <c r="A7973" s="6" t="s">
        <v>78</v>
      </c>
      <c r="B7973" s="6" t="s">
        <v>257</v>
      </c>
      <c r="C7973" s="7">
        <v>7206479</v>
      </c>
      <c r="D7973" s="10">
        <v>2.757894408206508</v>
      </c>
      <c r="E7973" s="10">
        <v>1.483569825462592</v>
      </c>
      <c r="F7973" s="8">
        <v>-29.110285004733051</v>
      </c>
      <c r="G7973" s="8">
        <v>32.742332134753063</v>
      </c>
    </row>
    <row r="7974" spans="1:7" x14ac:dyDescent="0.6">
      <c r="A7974" s="3" t="s">
        <v>79</v>
      </c>
      <c r="B7974" s="3" t="s">
        <v>257</v>
      </c>
      <c r="C7974" s="4">
        <v>6379843</v>
      </c>
      <c r="D7974" s="9">
        <v>2.52426810161097</v>
      </c>
      <c r="E7974" s="9">
        <v>1.514005728208401</v>
      </c>
      <c r="F7974" s="5">
        <v>-11.47073348857327</v>
      </c>
      <c r="G7974" s="5">
        <v>-11.55189757734964</v>
      </c>
    </row>
    <row r="7975" spans="1:7" x14ac:dyDescent="0.6">
      <c r="A7975" s="6" t="s">
        <v>80</v>
      </c>
      <c r="B7975" s="6" t="s">
        <v>257</v>
      </c>
      <c r="C7975" s="7">
        <v>8781366</v>
      </c>
      <c r="D7975" s="10">
        <v>3.5975564871076422</v>
      </c>
      <c r="E7975" s="10">
        <v>1.3098317262298791</v>
      </c>
      <c r="F7975" s="8">
        <v>37.642352640966251</v>
      </c>
      <c r="G7975" s="8">
        <v>117.4697638987501</v>
      </c>
    </row>
    <row r="7976" spans="1:7" x14ac:dyDescent="0.6">
      <c r="A7976" s="3" t="s">
        <v>81</v>
      </c>
      <c r="B7976" s="3" t="s">
        <v>257</v>
      </c>
      <c r="C7976" s="4">
        <v>8701423</v>
      </c>
      <c r="D7976" s="9">
        <v>3.7772368086851542</v>
      </c>
      <c r="E7976" s="9">
        <v>1.396109982639725</v>
      </c>
      <c r="F7976" s="5">
        <v>-0.91037089218237721</v>
      </c>
      <c r="G7976" s="5">
        <v>21.979065647368799</v>
      </c>
    </row>
    <row r="7977" spans="1:7" x14ac:dyDescent="0.6">
      <c r="A7977" s="6" t="s">
        <v>82</v>
      </c>
      <c r="B7977" s="6" t="s">
        <v>257</v>
      </c>
      <c r="C7977" s="7">
        <v>8708000</v>
      </c>
      <c r="D7977" s="10">
        <v>3.5362251874696811</v>
      </c>
      <c r="E7977" s="10">
        <v>1.3748599562722541</v>
      </c>
      <c r="F7977" s="8">
        <v>7.5585338168249194E-2</v>
      </c>
      <c r="G7977" s="8">
        <v>26.483967924665048</v>
      </c>
    </row>
    <row r="7978" spans="1:7" x14ac:dyDescent="0.6">
      <c r="A7978" s="3" t="s">
        <v>83</v>
      </c>
      <c r="B7978" s="3" t="s">
        <v>257</v>
      </c>
      <c r="C7978" s="4">
        <v>7495577</v>
      </c>
      <c r="D7978" s="9">
        <v>2.810659925821839</v>
      </c>
      <c r="E7978" s="9">
        <v>1.3326358646131959</v>
      </c>
      <c r="F7978" s="5">
        <v>-13.92309370693615</v>
      </c>
      <c r="G7978" s="5">
        <v>16.270361840569379</v>
      </c>
    </row>
    <row r="7979" spans="1:7" x14ac:dyDescent="0.6">
      <c r="A7979" s="6" t="s">
        <v>84</v>
      </c>
      <c r="B7979" s="6" t="s">
        <v>257</v>
      </c>
      <c r="C7979" s="7">
        <v>9181347</v>
      </c>
      <c r="D7979" s="10">
        <v>3.836579458604175</v>
      </c>
      <c r="E7979" s="10">
        <v>1.364195536911974</v>
      </c>
      <c r="F7979" s="8">
        <v>22.490196551913218</v>
      </c>
      <c r="G7979" s="8">
        <v>22.67072712225966</v>
      </c>
    </row>
    <row r="7980" spans="1:7" x14ac:dyDescent="0.6">
      <c r="A7980" s="3" t="s">
        <v>85</v>
      </c>
      <c r="B7980" s="3" t="s">
        <v>257</v>
      </c>
      <c r="C7980" s="4">
        <v>10291236</v>
      </c>
      <c r="D7980" s="9">
        <v>3.9921393549060218</v>
      </c>
      <c r="E7980" s="9">
        <v>1.4111147660703449</v>
      </c>
      <c r="F7980" s="5">
        <v>12.088520344563831</v>
      </c>
      <c r="G7980" s="5">
        <v>3.5091107251526532</v>
      </c>
    </row>
    <row r="7981" spans="1:7" x14ac:dyDescent="0.6">
      <c r="A7981" s="6" t="s">
        <v>86</v>
      </c>
      <c r="B7981" s="6" t="s">
        <v>257</v>
      </c>
      <c r="C7981" s="7">
        <v>6489433</v>
      </c>
      <c r="D7981" s="10">
        <v>3.105939207208813</v>
      </c>
      <c r="E7981" s="10">
        <v>1.5009407719580341</v>
      </c>
      <c r="F7981" s="8">
        <v>-36.942141837967753</v>
      </c>
      <c r="G7981" s="8">
        <v>-21.361395590012531</v>
      </c>
    </row>
    <row r="7982" spans="1:7" x14ac:dyDescent="0.6">
      <c r="A7982" s="3" t="s">
        <v>87</v>
      </c>
      <c r="B7982" s="3" t="s">
        <v>257</v>
      </c>
      <c r="C7982" s="4">
        <v>8489038</v>
      </c>
      <c r="D7982" s="9">
        <v>3.5640963500453768</v>
      </c>
      <c r="E7982" s="9">
        <v>1.4507780999625901</v>
      </c>
      <c r="F7982" s="5">
        <v>30.813246704296041</v>
      </c>
      <c r="G7982" s="5">
        <v>-3.8232167834703068</v>
      </c>
    </row>
    <row r="7983" spans="1:7" x14ac:dyDescent="0.6">
      <c r="A7983" s="6" t="s">
        <v>88</v>
      </c>
      <c r="B7983" s="6" t="s">
        <v>257</v>
      </c>
      <c r="C7983" s="7">
        <v>6987031</v>
      </c>
      <c r="D7983" s="10">
        <v>3.094888067559844</v>
      </c>
      <c r="E7983" s="10">
        <v>1.505616028458107</v>
      </c>
      <c r="F7983" s="8">
        <v>-17.693488944212518</v>
      </c>
      <c r="G7983" s="8">
        <v>-20.374526388940961</v>
      </c>
    </row>
    <row r="7984" spans="1:7" x14ac:dyDescent="0.6">
      <c r="A7984" s="3" t="s">
        <v>89</v>
      </c>
      <c r="B7984" s="3" t="s">
        <v>257</v>
      </c>
      <c r="C7984" s="4">
        <v>8458130</v>
      </c>
      <c r="D7984" s="9">
        <v>3.1134665492480571</v>
      </c>
      <c r="E7984" s="9">
        <v>1.4230311477180539</v>
      </c>
      <c r="F7984" s="5">
        <v>21.054708358958191</v>
      </c>
      <c r="G7984" s="5">
        <v>-16.797866878829829</v>
      </c>
    </row>
    <row r="7985" spans="1:7" x14ac:dyDescent="0.6">
      <c r="A7985" s="6" t="s">
        <v>90</v>
      </c>
      <c r="B7985" s="6" t="s">
        <v>257</v>
      </c>
      <c r="C7985" s="7">
        <v>6824005</v>
      </c>
      <c r="D7985" s="10">
        <v>3.3040348675744862</v>
      </c>
      <c r="E7985" s="10">
        <v>1.587836815914841</v>
      </c>
      <c r="F7985" s="8">
        <v>-19.320168878936599</v>
      </c>
      <c r="G7985" s="8">
        <v>-5.3073629993232512</v>
      </c>
    </row>
    <row r="7986" spans="1:7" x14ac:dyDescent="0.6">
      <c r="A7986" s="3" t="s">
        <v>91</v>
      </c>
      <c r="B7986" s="3" t="s">
        <v>257</v>
      </c>
      <c r="C7986" s="4">
        <v>7284682</v>
      </c>
      <c r="D7986" s="9">
        <v>3.3750041691344621</v>
      </c>
      <c r="E7986" s="9">
        <v>1.4405780598986271</v>
      </c>
      <c r="F7986" s="5">
        <v>6.750830340833569</v>
      </c>
      <c r="G7986" s="5">
        <v>14.18277847903153</v>
      </c>
    </row>
    <row r="7987" spans="1:7" x14ac:dyDescent="0.6">
      <c r="A7987" s="6" t="s">
        <v>92</v>
      </c>
      <c r="B7987" s="6" t="s">
        <v>257</v>
      </c>
      <c r="C7987" s="7">
        <v>6669890</v>
      </c>
      <c r="D7987" s="10">
        <v>2.4533036929144929</v>
      </c>
      <c r="E7987" s="10">
        <v>1.531270927618821</v>
      </c>
      <c r="F7987" s="8">
        <v>-8.4395173323969388</v>
      </c>
      <c r="G7987" s="8">
        <v>-24.04496065874033</v>
      </c>
    </row>
    <row r="7988" spans="1:7" x14ac:dyDescent="0.6">
      <c r="A7988" s="3" t="s">
        <v>93</v>
      </c>
      <c r="B7988" s="3" t="s">
        <v>257</v>
      </c>
      <c r="C7988" s="4">
        <v>6735975</v>
      </c>
      <c r="D7988" s="9">
        <v>3.1009143947328228</v>
      </c>
      <c r="E7988" s="9">
        <v>1.518489070715505</v>
      </c>
      <c r="F7988" s="5">
        <v>0.99079595015809652</v>
      </c>
      <c r="G7988" s="5">
        <v>-22.58766181117732</v>
      </c>
    </row>
    <row r="7989" spans="1:7" x14ac:dyDescent="0.6">
      <c r="A7989" s="6" t="s">
        <v>94</v>
      </c>
      <c r="B7989" s="6" t="s">
        <v>257</v>
      </c>
      <c r="C7989" s="7">
        <v>6767687</v>
      </c>
      <c r="D7989" s="10">
        <v>2.7523002901094462</v>
      </c>
      <c r="E7989" s="10">
        <v>1.5061900642497219</v>
      </c>
      <c r="F7989" s="8">
        <v>0.4707855952553297</v>
      </c>
      <c r="G7989" s="8">
        <v>-22.28195911805236</v>
      </c>
    </row>
    <row r="7990" spans="1:7" x14ac:dyDescent="0.6">
      <c r="A7990" s="3" t="s">
        <v>95</v>
      </c>
      <c r="B7990" s="3" t="s">
        <v>257</v>
      </c>
      <c r="C7990" s="4">
        <v>5816174</v>
      </c>
      <c r="D7990" s="9">
        <v>2.869571029381579</v>
      </c>
      <c r="E7990" s="9">
        <v>1.311688859390304</v>
      </c>
      <c r="F7990" s="5">
        <v>-14.05964844414347</v>
      </c>
      <c r="G7990" s="5">
        <v>-22.405253124609349</v>
      </c>
    </row>
    <row r="7991" spans="1:7" x14ac:dyDescent="0.6">
      <c r="A7991" s="6" t="s">
        <v>96</v>
      </c>
      <c r="B7991" s="6" t="s">
        <v>257</v>
      </c>
      <c r="C7991" s="7">
        <v>6017081</v>
      </c>
      <c r="D7991" s="10">
        <v>3.1738581207462961</v>
      </c>
      <c r="E7991" s="10">
        <v>1.361085424434876</v>
      </c>
      <c r="F7991" s="8">
        <v>3.454281113322955</v>
      </c>
      <c r="G7991" s="8">
        <v>-34.464071557256247</v>
      </c>
    </row>
    <row r="7992" spans="1:7" x14ac:dyDescent="0.6">
      <c r="A7992" s="3" t="s">
        <v>97</v>
      </c>
      <c r="B7992" s="3" t="s">
        <v>257</v>
      </c>
      <c r="C7992" s="4">
        <v>6603849</v>
      </c>
      <c r="D7992" s="9">
        <v>3.1351128721273351</v>
      </c>
      <c r="E7992" s="9">
        <v>1.343855080108129</v>
      </c>
      <c r="F7992" s="5">
        <v>9.7517051872826777</v>
      </c>
      <c r="G7992" s="5">
        <v>-35.830360901256178</v>
      </c>
    </row>
    <row r="7993" spans="1:7" x14ac:dyDescent="0.6">
      <c r="A7993" s="6" t="s">
        <v>98</v>
      </c>
      <c r="B7993" s="6" t="s">
        <v>257</v>
      </c>
      <c r="C7993" s="7">
        <v>7408162</v>
      </c>
      <c r="D7993" s="10">
        <v>3.418945729757016</v>
      </c>
      <c r="E7993" s="10">
        <v>1.305537345164683</v>
      </c>
      <c r="F7993" s="8">
        <v>12.179457767735149</v>
      </c>
      <c r="G7993" s="8">
        <v>14.15730773397306</v>
      </c>
    </row>
    <row r="7994" spans="1:7" x14ac:dyDescent="0.6">
      <c r="A7994" s="3" t="s">
        <v>99</v>
      </c>
      <c r="B7994" s="3" t="s">
        <v>257</v>
      </c>
      <c r="C7994" s="4">
        <v>7033162</v>
      </c>
      <c r="D7994" s="9">
        <v>3.241711380826942</v>
      </c>
      <c r="E7994" s="9">
        <v>1.3738705337050561</v>
      </c>
      <c r="F7994" s="5">
        <v>-5.0619843356557226</v>
      </c>
      <c r="G7994" s="5">
        <v>-17.150070479128502</v>
      </c>
    </row>
    <row r="7995" spans="1:7" x14ac:dyDescent="0.6">
      <c r="A7995" s="6" t="s">
        <v>100</v>
      </c>
      <c r="B7995" s="6" t="s">
        <v>257</v>
      </c>
      <c r="C7995" s="7">
        <v>5138411</v>
      </c>
      <c r="D7995" s="10">
        <v>2.391859109149737</v>
      </c>
      <c r="E7995" s="10">
        <v>1.4932657300549601</v>
      </c>
      <c r="F7995" s="8">
        <v>-26.940243947174821</v>
      </c>
      <c r="G7995" s="8">
        <v>-26.457876027743399</v>
      </c>
    </row>
    <row r="7996" spans="1:7" x14ac:dyDescent="0.6">
      <c r="A7996" s="3" t="s">
        <v>101</v>
      </c>
      <c r="B7996" s="3" t="s">
        <v>257</v>
      </c>
      <c r="C7996" s="4">
        <v>5385333</v>
      </c>
      <c r="D7996" s="9">
        <v>2.098257149268802</v>
      </c>
      <c r="E7996" s="9">
        <v>1.589842230093365</v>
      </c>
      <c r="F7996" s="5">
        <v>4.8054155263173692</v>
      </c>
      <c r="G7996" s="5">
        <v>-36.329507822651109</v>
      </c>
    </row>
    <row r="7997" spans="1:7" x14ac:dyDescent="0.6">
      <c r="A7997" s="6" t="s">
        <v>102</v>
      </c>
      <c r="B7997" s="6" t="s">
        <v>257</v>
      </c>
      <c r="C7997" s="7">
        <v>6185153</v>
      </c>
      <c r="D7997" s="10">
        <v>2.7150295656991621</v>
      </c>
      <c r="E7997" s="10">
        <v>1.7791347319642341</v>
      </c>
      <c r="F7997" s="8">
        <v>14.85182067664155</v>
      </c>
      <c r="G7997" s="8">
        <v>-9.3618337032285286</v>
      </c>
    </row>
    <row r="7998" spans="1:7" x14ac:dyDescent="0.6">
      <c r="A7998" s="3" t="s">
        <v>15</v>
      </c>
      <c r="B7998" s="3" t="s">
        <v>258</v>
      </c>
      <c r="C7998" s="4">
        <v>31533</v>
      </c>
      <c r="D7998" s="9">
        <v>1.2444962083160911E-2</v>
      </c>
      <c r="E7998" s="9">
        <v>1.3138749999999999</v>
      </c>
      <c r="F7998" s="3"/>
      <c r="G7998" s="3"/>
    </row>
    <row r="7999" spans="1:7" x14ac:dyDescent="0.6">
      <c r="A7999" s="6" t="s">
        <v>16</v>
      </c>
      <c r="B7999" s="6" t="s">
        <v>258</v>
      </c>
      <c r="C7999" s="7">
        <v>31100</v>
      </c>
      <c r="D7999" s="10">
        <v>1.1640327649397521E-2</v>
      </c>
      <c r="E7999" s="10">
        <v>1.2958333333333329</v>
      </c>
      <c r="F7999" s="8">
        <v>-1.373164621190504</v>
      </c>
      <c r="G7999" s="6"/>
    </row>
    <row r="8000" spans="1:7" x14ac:dyDescent="0.6">
      <c r="A8000" s="3" t="s">
        <v>17</v>
      </c>
      <c r="B8000" s="3" t="s">
        <v>258</v>
      </c>
      <c r="C8000" s="4">
        <v>93346</v>
      </c>
      <c r="D8000" s="9">
        <v>3.7618790754034223E-2</v>
      </c>
      <c r="E8000" s="9">
        <v>1.2682880434782611</v>
      </c>
      <c r="F8000" s="5">
        <v>200.14790996784561</v>
      </c>
      <c r="G8000" s="3"/>
    </row>
    <row r="8001" spans="1:7" x14ac:dyDescent="0.6">
      <c r="A8001" s="6" t="s">
        <v>18</v>
      </c>
      <c r="B8001" s="6" t="s">
        <v>258</v>
      </c>
      <c r="C8001" s="7">
        <v>31440</v>
      </c>
      <c r="D8001" s="10">
        <v>1.208161755182352E-2</v>
      </c>
      <c r="E8001" s="10">
        <v>1.31</v>
      </c>
      <c r="F8001" s="8">
        <v>-66.3188567265871</v>
      </c>
      <c r="G8001" s="6"/>
    </row>
    <row r="8002" spans="1:7" x14ac:dyDescent="0.6">
      <c r="A8002" s="3" t="s">
        <v>19</v>
      </c>
      <c r="B8002" s="3" t="s">
        <v>258</v>
      </c>
      <c r="C8002" s="4">
        <v>63840</v>
      </c>
      <c r="D8002" s="9">
        <v>2.914056690088063E-2</v>
      </c>
      <c r="E8002" s="9">
        <v>1.33</v>
      </c>
      <c r="F8002" s="5">
        <v>103.0534351145038</v>
      </c>
      <c r="G8002" s="3"/>
    </row>
    <row r="8003" spans="1:7" x14ac:dyDescent="0.6">
      <c r="A8003" s="6" t="s">
        <v>21</v>
      </c>
      <c r="B8003" s="6" t="s">
        <v>258</v>
      </c>
      <c r="C8003" s="7">
        <v>28510</v>
      </c>
      <c r="D8003" s="10">
        <v>1.0356861633345741E-2</v>
      </c>
      <c r="E8003" s="10">
        <v>1.2395652173913041</v>
      </c>
      <c r="F8003" s="8">
        <v>-55.341478696741852</v>
      </c>
      <c r="G8003" s="6"/>
    </row>
    <row r="8004" spans="1:7" x14ac:dyDescent="0.6">
      <c r="A8004" s="3" t="s">
        <v>22</v>
      </c>
      <c r="B8004" s="3" t="s">
        <v>258</v>
      </c>
      <c r="C8004" s="4">
        <v>31180</v>
      </c>
      <c r="D8004" s="9">
        <v>1.223862570956798E-2</v>
      </c>
      <c r="E8004" s="9">
        <v>1.299166666666667</v>
      </c>
      <c r="F8004" s="5">
        <v>9.365135040336714</v>
      </c>
      <c r="G8004" s="3"/>
    </row>
    <row r="8005" spans="1:7" x14ac:dyDescent="0.6">
      <c r="A8005" s="6" t="s">
        <v>23</v>
      </c>
      <c r="B8005" s="6" t="s">
        <v>258</v>
      </c>
      <c r="C8005" s="7">
        <v>55083</v>
      </c>
      <c r="D8005" s="10">
        <v>2.087126100147875E-2</v>
      </c>
      <c r="E8005" s="10">
        <v>1.19745652173913</v>
      </c>
      <c r="F8005" s="8">
        <v>76.661321359846042</v>
      </c>
      <c r="G8005" s="6"/>
    </row>
    <row r="8006" spans="1:7" x14ac:dyDescent="0.6">
      <c r="A8006" s="3" t="s">
        <v>24</v>
      </c>
      <c r="B8006" s="3" t="s">
        <v>258</v>
      </c>
      <c r="C8006" s="4">
        <v>48915</v>
      </c>
      <c r="D8006" s="9">
        <v>2.1214672750325559E-2</v>
      </c>
      <c r="E8006" s="9">
        <v>1.2872368421052629</v>
      </c>
      <c r="F8006" s="5">
        <v>-11.197647186972389</v>
      </c>
      <c r="G8006" s="3"/>
    </row>
    <row r="8007" spans="1:7" x14ac:dyDescent="0.6">
      <c r="A8007" s="6" t="s">
        <v>25</v>
      </c>
      <c r="B8007" s="6" t="s">
        <v>258</v>
      </c>
      <c r="C8007" s="7">
        <v>19890</v>
      </c>
      <c r="D8007" s="10">
        <v>7.9436088598628055E-3</v>
      </c>
      <c r="E8007" s="10">
        <v>1.17</v>
      </c>
      <c r="F8007" s="8">
        <v>-59.33762649494021</v>
      </c>
      <c r="G8007" s="6"/>
    </row>
    <row r="8008" spans="1:7" x14ac:dyDescent="0.6">
      <c r="A8008" s="3" t="s">
        <v>26</v>
      </c>
      <c r="B8008" s="3" t="s">
        <v>258</v>
      </c>
      <c r="C8008" s="4">
        <v>31183</v>
      </c>
      <c r="D8008" s="9">
        <v>1.4552367056627449E-2</v>
      </c>
      <c r="E8008" s="9">
        <v>1.299291666666667</v>
      </c>
      <c r="F8008" s="5">
        <v>56.777275012569127</v>
      </c>
      <c r="G8008" s="3"/>
    </row>
    <row r="8009" spans="1:7" x14ac:dyDescent="0.6">
      <c r="A8009" s="6" t="s">
        <v>28</v>
      </c>
      <c r="B8009" s="6" t="s">
        <v>258</v>
      </c>
      <c r="C8009" s="7">
        <v>45775</v>
      </c>
      <c r="D8009" s="10">
        <v>1.9922216789171721E-2</v>
      </c>
      <c r="E8009" s="10">
        <v>1.204605263157895</v>
      </c>
      <c r="F8009" s="8">
        <v>46.794727896610333</v>
      </c>
      <c r="G8009" s="6"/>
    </row>
    <row r="8010" spans="1:7" x14ac:dyDescent="0.6">
      <c r="A8010" s="3" t="s">
        <v>29</v>
      </c>
      <c r="B8010" s="3" t="s">
        <v>258</v>
      </c>
      <c r="C8010" s="4">
        <v>20680</v>
      </c>
      <c r="D8010" s="9">
        <v>1.0140855999462319E-2</v>
      </c>
      <c r="E8010" s="9">
        <v>0.94</v>
      </c>
      <c r="F8010" s="5">
        <v>-54.822501365374109</v>
      </c>
      <c r="G8010" s="5">
        <v>-34.417911394412201</v>
      </c>
    </row>
    <row r="8011" spans="1:7" x14ac:dyDescent="0.6">
      <c r="A8011" s="6" t="s">
        <v>30</v>
      </c>
      <c r="B8011" s="6" t="s">
        <v>258</v>
      </c>
      <c r="C8011" s="7">
        <v>47224</v>
      </c>
      <c r="D8011" s="10">
        <v>2.171811689816891E-2</v>
      </c>
      <c r="E8011" s="10">
        <v>0.98383333333333334</v>
      </c>
      <c r="F8011" s="8">
        <v>128.35589941972921</v>
      </c>
      <c r="G8011" s="8">
        <v>51.845659163987143</v>
      </c>
    </row>
    <row r="8012" spans="1:7" x14ac:dyDescent="0.6">
      <c r="A8012" s="3" t="s">
        <v>31</v>
      </c>
      <c r="B8012" s="3" t="s">
        <v>258</v>
      </c>
      <c r="C8012" s="4">
        <v>40676</v>
      </c>
      <c r="D8012" s="9">
        <v>1.8417524177358549E-2</v>
      </c>
      <c r="E8012" s="9">
        <v>1.0704210526315789</v>
      </c>
      <c r="F8012" s="5">
        <v>-13.86583093342368</v>
      </c>
      <c r="G8012" s="5">
        <v>-56.424485248430578</v>
      </c>
    </row>
    <row r="8013" spans="1:7" x14ac:dyDescent="0.6">
      <c r="A8013" s="6" t="s">
        <v>32</v>
      </c>
      <c r="B8013" s="6" t="s">
        <v>258</v>
      </c>
      <c r="C8013" s="7">
        <v>25873</v>
      </c>
      <c r="D8013" s="10">
        <v>1.1615145172434921E-2</v>
      </c>
      <c r="E8013" s="10">
        <v>1.078041666666667</v>
      </c>
      <c r="F8013" s="8">
        <v>-36.392467302586297</v>
      </c>
      <c r="G8013" s="8">
        <v>-17.706743002544531</v>
      </c>
    </row>
    <row r="8014" spans="1:7" x14ac:dyDescent="0.6">
      <c r="A8014" s="3" t="s">
        <v>34</v>
      </c>
      <c r="B8014" s="3" t="s">
        <v>258</v>
      </c>
      <c r="C8014" s="4">
        <v>72564</v>
      </c>
      <c r="D8014" s="9">
        <v>3.045208044690648E-2</v>
      </c>
      <c r="E8014" s="9">
        <v>1.036628571428571</v>
      </c>
      <c r="F8014" s="5">
        <v>180.46225795230549</v>
      </c>
      <c r="G8014" s="5">
        <v>13.66541353383459</v>
      </c>
    </row>
    <row r="8015" spans="1:7" x14ac:dyDescent="0.6">
      <c r="A8015" s="6" t="s">
        <v>35</v>
      </c>
      <c r="B8015" s="6" t="s">
        <v>258</v>
      </c>
      <c r="C8015" s="7">
        <v>47672</v>
      </c>
      <c r="D8015" s="10">
        <v>2.2087338456858872E-2</v>
      </c>
      <c r="E8015" s="10">
        <v>1.2545263157894739</v>
      </c>
      <c r="F8015" s="8">
        <v>-34.303511383054961</v>
      </c>
      <c r="G8015" s="8">
        <v>67.211504735180654</v>
      </c>
    </row>
    <row r="8016" spans="1:7" x14ac:dyDescent="0.6">
      <c r="A8016" s="3" t="s">
        <v>37</v>
      </c>
      <c r="B8016" s="3" t="s">
        <v>258</v>
      </c>
      <c r="C8016" s="4">
        <v>83185</v>
      </c>
      <c r="D8016" s="9">
        <v>3.5321282723092103E-2</v>
      </c>
      <c r="E8016" s="9">
        <v>1.1883571428571429</v>
      </c>
      <c r="F8016" s="5">
        <v>74.494462158080225</v>
      </c>
      <c r="G8016" s="5">
        <v>166.78960872354071</v>
      </c>
    </row>
    <row r="8017" spans="1:7" x14ac:dyDescent="0.6">
      <c r="A8017" s="6" t="s">
        <v>40</v>
      </c>
      <c r="B8017" s="6" t="s">
        <v>258</v>
      </c>
      <c r="C8017" s="7">
        <v>69577</v>
      </c>
      <c r="D8017" s="10">
        <v>2.1398141139170521E-2</v>
      </c>
      <c r="E8017" s="10">
        <v>1.4495208333333329</v>
      </c>
      <c r="F8017" s="8">
        <v>-16.358718518963759</v>
      </c>
      <c r="G8017" s="8">
        <v>26.313018535664369</v>
      </c>
    </row>
    <row r="8018" spans="1:7" x14ac:dyDescent="0.6">
      <c r="A8018" s="3" t="s">
        <v>42</v>
      </c>
      <c r="B8018" s="3" t="s">
        <v>258</v>
      </c>
      <c r="C8018" s="4">
        <v>474290</v>
      </c>
      <c r="D8018" s="9">
        <v>0.13359648104125399</v>
      </c>
      <c r="E8018" s="9">
        <v>1.565313531353135</v>
      </c>
      <c r="F8018" s="5">
        <v>581.67641605703034</v>
      </c>
      <c r="G8018" s="5">
        <v>869.62077072472664</v>
      </c>
    </row>
    <row r="8019" spans="1:7" x14ac:dyDescent="0.6">
      <c r="A8019" s="6" t="s">
        <v>43</v>
      </c>
      <c r="B8019" s="6" t="s">
        <v>258</v>
      </c>
      <c r="C8019" s="7">
        <v>360070</v>
      </c>
      <c r="D8019" s="10">
        <v>0.1077990400517488</v>
      </c>
      <c r="E8019" s="10">
        <v>1.589713024282561</v>
      </c>
      <c r="F8019" s="8">
        <v>-24.082312509224309</v>
      </c>
      <c r="G8019" s="8">
        <v>1710.306686777275</v>
      </c>
    </row>
    <row r="8020" spans="1:7" x14ac:dyDescent="0.6">
      <c r="A8020" s="3" t="s">
        <v>44</v>
      </c>
      <c r="B8020" s="3" t="s">
        <v>258</v>
      </c>
      <c r="C8020" s="4">
        <v>96880</v>
      </c>
      <c r="D8020" s="9">
        <v>2.7192912318974791E-2</v>
      </c>
      <c r="E8020" s="9">
        <v>1.4904615384615389</v>
      </c>
      <c r="F8020" s="5">
        <v>-73.094120587663511</v>
      </c>
      <c r="G8020" s="5">
        <v>210.6821024276048</v>
      </c>
    </row>
    <row r="8021" spans="1:7" x14ac:dyDescent="0.6">
      <c r="A8021" s="6" t="s">
        <v>45</v>
      </c>
      <c r="B8021" s="6" t="s">
        <v>258</v>
      </c>
      <c r="C8021" s="7">
        <v>54560</v>
      </c>
      <c r="D8021" s="10">
        <v>1.532625142536807E-2</v>
      </c>
      <c r="E8021" s="10">
        <v>1.24</v>
      </c>
      <c r="F8021" s="8">
        <v>-43.682906688687041</v>
      </c>
      <c r="G8021" s="8">
        <v>19.19169852539595</v>
      </c>
    </row>
    <row r="8022" spans="1:7" x14ac:dyDescent="0.6">
      <c r="A8022" s="3" t="s">
        <v>46</v>
      </c>
      <c r="B8022" s="3" t="s">
        <v>258</v>
      </c>
      <c r="C8022" s="4">
        <v>34700</v>
      </c>
      <c r="D8022" s="9">
        <v>1.012252479035493E-2</v>
      </c>
      <c r="E8022" s="9">
        <v>1.4458333333333331</v>
      </c>
      <c r="F8022" s="5">
        <v>-36.400293255131963</v>
      </c>
      <c r="G8022" s="5">
        <v>67.794970986460342</v>
      </c>
    </row>
    <row r="8023" spans="1:7" x14ac:dyDescent="0.6">
      <c r="A8023" s="6" t="s">
        <v>47</v>
      </c>
      <c r="B8023" s="6" t="s">
        <v>258</v>
      </c>
      <c r="C8023" s="7">
        <v>37108</v>
      </c>
      <c r="D8023" s="10">
        <v>1.013821170923072E-2</v>
      </c>
      <c r="E8023" s="10">
        <v>1.5461666666666669</v>
      </c>
      <c r="F8023" s="8">
        <v>6.9394812680115381</v>
      </c>
      <c r="G8023" s="8">
        <v>-21.421311197696092</v>
      </c>
    </row>
    <row r="8024" spans="1:7" x14ac:dyDescent="0.6">
      <c r="A8024" s="3" t="s">
        <v>48</v>
      </c>
      <c r="B8024" s="3" t="s">
        <v>258</v>
      </c>
      <c r="C8024" s="4">
        <v>66558</v>
      </c>
      <c r="D8024" s="9">
        <v>2.0235808430807911E-2</v>
      </c>
      <c r="E8024" s="9">
        <v>1.6233658536585369</v>
      </c>
      <c r="F8024" s="5">
        <v>79.362940605799295</v>
      </c>
      <c r="G8024" s="5">
        <v>63.629658766840393</v>
      </c>
    </row>
    <row r="8025" spans="1:7" x14ac:dyDescent="0.6">
      <c r="A8025" s="6" t="s">
        <v>49</v>
      </c>
      <c r="B8025" s="6" t="s">
        <v>258</v>
      </c>
      <c r="C8025" s="7">
        <v>146768</v>
      </c>
      <c r="D8025" s="10">
        <v>3.9033366113261719E-2</v>
      </c>
      <c r="E8025" s="10">
        <v>1.528833333333333</v>
      </c>
      <c r="F8025" s="8">
        <v>120.511433636828</v>
      </c>
      <c r="G8025" s="8">
        <v>467.26317010010439</v>
      </c>
    </row>
    <row r="8026" spans="1:7" x14ac:dyDescent="0.6">
      <c r="A8026" s="3" t="s">
        <v>50</v>
      </c>
      <c r="B8026" s="3" t="s">
        <v>258</v>
      </c>
      <c r="C8026" s="4">
        <v>71697</v>
      </c>
      <c r="D8026" s="9">
        <v>1.669310181554624E-2</v>
      </c>
      <c r="E8026" s="9">
        <v>1.4936875000000001</v>
      </c>
      <c r="F8026" s="5">
        <v>-51.149433118936003</v>
      </c>
      <c r="G8026" s="5">
        <v>-1.1948073424838721</v>
      </c>
    </row>
    <row r="8027" spans="1:7" x14ac:dyDescent="0.6">
      <c r="A8027" s="6" t="s">
        <v>51</v>
      </c>
      <c r="B8027" s="6" t="s">
        <v>258</v>
      </c>
      <c r="C8027" s="7">
        <v>183996</v>
      </c>
      <c r="D8027" s="10">
        <v>4.6407605391245339E-2</v>
      </c>
      <c r="E8027" s="10">
        <v>1.3333043478260871</v>
      </c>
      <c r="F8027" s="8">
        <v>156.62998451818069</v>
      </c>
      <c r="G8027" s="8">
        <v>285.96240980030211</v>
      </c>
    </row>
    <row r="8028" spans="1:7" x14ac:dyDescent="0.6">
      <c r="A8028" s="3" t="s">
        <v>53</v>
      </c>
      <c r="B8028" s="3" t="s">
        <v>258</v>
      </c>
      <c r="C8028" s="4">
        <v>39388</v>
      </c>
      <c r="D8028" s="9">
        <v>1.2669276676616241E-2</v>
      </c>
      <c r="E8028" s="9">
        <v>1.6411666666666671</v>
      </c>
      <c r="F8028" s="5">
        <v>-78.593012891584607</v>
      </c>
      <c r="G8028" s="5">
        <v>-52.650117208631357</v>
      </c>
    </row>
    <row r="8029" spans="1:7" x14ac:dyDescent="0.6">
      <c r="A8029" s="6" t="s">
        <v>54</v>
      </c>
      <c r="B8029" s="6" t="s">
        <v>258</v>
      </c>
      <c r="C8029" s="7">
        <v>90268</v>
      </c>
      <c r="D8029" s="10">
        <v>2.5349998363320438E-2</v>
      </c>
      <c r="E8029" s="10">
        <v>1.327470588235294</v>
      </c>
      <c r="F8029" s="8">
        <v>129.17639890321931</v>
      </c>
      <c r="G8029" s="8">
        <v>29.73827557957371</v>
      </c>
    </row>
    <row r="8030" spans="1:7" x14ac:dyDescent="0.6">
      <c r="A8030" s="3" t="s">
        <v>55</v>
      </c>
      <c r="B8030" s="3" t="s">
        <v>258</v>
      </c>
      <c r="C8030" s="4">
        <v>35549</v>
      </c>
      <c r="D8030" s="9">
        <v>1.2138868118585571E-2</v>
      </c>
      <c r="E8030" s="9">
        <v>1.481208333333333</v>
      </c>
      <c r="F8030" s="5">
        <v>-60.6183808215536</v>
      </c>
      <c r="G8030" s="5">
        <v>-92.504796643403836</v>
      </c>
    </row>
    <row r="8031" spans="1:7" x14ac:dyDescent="0.6">
      <c r="A8031" s="6" t="s">
        <v>56</v>
      </c>
      <c r="B8031" s="6" t="s">
        <v>258</v>
      </c>
      <c r="C8031" s="7">
        <v>140379</v>
      </c>
      <c r="D8031" s="10">
        <v>4.8872901160189587E-2</v>
      </c>
      <c r="E8031" s="10">
        <v>1.253383928571429</v>
      </c>
      <c r="F8031" s="8">
        <v>294.88874511238009</v>
      </c>
      <c r="G8031" s="8">
        <v>-61.013414058377528</v>
      </c>
    </row>
    <row r="8032" spans="1:7" x14ac:dyDescent="0.6">
      <c r="A8032" s="3" t="s">
        <v>57</v>
      </c>
      <c r="B8032" s="3" t="s">
        <v>258</v>
      </c>
      <c r="C8032" s="4">
        <v>40860</v>
      </c>
      <c r="D8032" s="9">
        <v>1.606259326063119E-2</v>
      </c>
      <c r="E8032" s="9">
        <v>1.7024999999999999</v>
      </c>
      <c r="F8032" s="5">
        <v>-70.893082298634411</v>
      </c>
      <c r="G8032" s="5">
        <v>-57.824112303881087</v>
      </c>
    </row>
    <row r="8033" spans="1:7" x14ac:dyDescent="0.6">
      <c r="A8033" s="6" t="s">
        <v>58</v>
      </c>
      <c r="B8033" s="6" t="s">
        <v>258</v>
      </c>
      <c r="C8033" s="7">
        <v>160944</v>
      </c>
      <c r="D8033" s="10">
        <v>6.6152159189558107E-2</v>
      </c>
      <c r="E8033" s="10">
        <v>1.1496</v>
      </c>
      <c r="F8033" s="8">
        <v>293.89133627019089</v>
      </c>
      <c r="G8033" s="8">
        <v>194.98533724340169</v>
      </c>
    </row>
    <row r="8034" spans="1:7" x14ac:dyDescent="0.6">
      <c r="A8034" s="3" t="s">
        <v>61</v>
      </c>
      <c r="B8034" s="3" t="s">
        <v>258</v>
      </c>
      <c r="C8034" s="4">
        <v>80400</v>
      </c>
      <c r="D8034" s="9">
        <v>3.3405502792080953E-2</v>
      </c>
      <c r="E8034" s="9">
        <v>1.218181818181818</v>
      </c>
      <c r="F8034" s="5">
        <v>-50.044736057262149</v>
      </c>
      <c r="G8034" s="5">
        <v>131.70028818443799</v>
      </c>
    </row>
    <row r="8035" spans="1:7" x14ac:dyDescent="0.6">
      <c r="A8035" s="6" t="s">
        <v>62</v>
      </c>
      <c r="B8035" s="6" t="s">
        <v>258</v>
      </c>
      <c r="C8035" s="7">
        <v>58834</v>
      </c>
      <c r="D8035" s="10">
        <v>2.4242679864633101E-2</v>
      </c>
      <c r="E8035" s="10">
        <v>1.225708333333333</v>
      </c>
      <c r="F8035" s="8">
        <v>-26.82338308457711</v>
      </c>
      <c r="G8035" s="8">
        <v>58.548021989867422</v>
      </c>
    </row>
    <row r="8036" spans="1:7" x14ac:dyDescent="0.6">
      <c r="A8036" s="3" t="s">
        <v>63</v>
      </c>
      <c r="B8036" s="3" t="s">
        <v>258</v>
      </c>
      <c r="C8036" s="4">
        <v>86240</v>
      </c>
      <c r="D8036" s="9">
        <v>3.2245646497468458E-2</v>
      </c>
      <c r="E8036" s="9">
        <v>0.98</v>
      </c>
      <c r="F8036" s="5">
        <v>46.58190842030119</v>
      </c>
      <c r="G8036" s="5">
        <v>29.571201057724078</v>
      </c>
    </row>
    <row r="8037" spans="1:7" x14ac:dyDescent="0.6">
      <c r="A8037" s="6" t="s">
        <v>64</v>
      </c>
      <c r="B8037" s="6" t="s">
        <v>258</v>
      </c>
      <c r="C8037" s="7">
        <v>93746</v>
      </c>
      <c r="D8037" s="10">
        <v>3.4055988654203763E-2</v>
      </c>
      <c r="E8037" s="10">
        <v>1.302027777777778</v>
      </c>
      <c r="F8037" s="8">
        <v>8.7036178107606776</v>
      </c>
      <c r="G8037" s="8">
        <v>-36.126403575711329</v>
      </c>
    </row>
    <row r="8038" spans="1:7" x14ac:dyDescent="0.6">
      <c r="A8038" s="3" t="s">
        <v>65</v>
      </c>
      <c r="B8038" s="3" t="s">
        <v>258</v>
      </c>
      <c r="C8038" s="4">
        <v>29963</v>
      </c>
      <c r="D8038" s="9">
        <v>1.2201064453390399E-2</v>
      </c>
      <c r="E8038" s="9">
        <v>1.248458333333333</v>
      </c>
      <c r="F8038" s="5">
        <v>-68.038102959059586</v>
      </c>
      <c r="G8038" s="5">
        <v>-58.208851137425548</v>
      </c>
    </row>
    <row r="8039" spans="1:7" x14ac:dyDescent="0.6">
      <c r="A8039" s="6" t="s">
        <v>66</v>
      </c>
      <c r="B8039" s="6" t="s">
        <v>258</v>
      </c>
      <c r="C8039" s="7">
        <v>58063</v>
      </c>
      <c r="D8039" s="10">
        <v>2.540106575807587E-2</v>
      </c>
      <c r="E8039" s="10">
        <v>1.2622391304347831</v>
      </c>
      <c r="F8039" s="8">
        <v>93.782331542235426</v>
      </c>
      <c r="G8039" s="8">
        <v>-68.443335724689675</v>
      </c>
    </row>
    <row r="8040" spans="1:7" x14ac:dyDescent="0.6">
      <c r="A8040" s="3" t="s">
        <v>68</v>
      </c>
      <c r="B8040" s="3" t="s">
        <v>258</v>
      </c>
      <c r="C8040" s="4">
        <v>82226</v>
      </c>
      <c r="D8040" s="9">
        <v>3.6826485969154082E-2</v>
      </c>
      <c r="E8040" s="9">
        <v>1.1746571428571431</v>
      </c>
      <c r="F8040" s="5">
        <v>41.615142173156741</v>
      </c>
      <c r="G8040" s="5">
        <v>108.7590128973291</v>
      </c>
    </row>
    <row r="8041" spans="1:7" x14ac:dyDescent="0.6">
      <c r="A8041" s="6" t="s">
        <v>69</v>
      </c>
      <c r="B8041" s="6" t="s">
        <v>258</v>
      </c>
      <c r="C8041" s="7">
        <v>243760</v>
      </c>
      <c r="D8041" s="10">
        <v>9.8796765556989755E-2</v>
      </c>
      <c r="E8041" s="10">
        <v>0.96730158730158733</v>
      </c>
      <c r="F8041" s="8">
        <v>196.45124413202629</v>
      </c>
      <c r="G8041" s="8">
        <v>170.04032436743921</v>
      </c>
    </row>
    <row r="8042" spans="1:7" x14ac:dyDescent="0.6">
      <c r="A8042" s="3" t="s">
        <v>70</v>
      </c>
      <c r="B8042" s="3" t="s">
        <v>258</v>
      </c>
      <c r="C8042" s="4">
        <v>61086</v>
      </c>
      <c r="D8042" s="9">
        <v>2.3261620640072631E-2</v>
      </c>
      <c r="E8042" s="9">
        <v>1.2726249999999999</v>
      </c>
      <c r="F8042" s="5">
        <v>-74.940105021332457</v>
      </c>
      <c r="G8042" s="5">
        <v>71.836057273059723</v>
      </c>
    </row>
    <row r="8043" spans="1:7" x14ac:dyDescent="0.6">
      <c r="A8043" s="6" t="s">
        <v>71</v>
      </c>
      <c r="B8043" s="6" t="s">
        <v>258</v>
      </c>
      <c r="C8043" s="7">
        <v>84966</v>
      </c>
      <c r="D8043" s="10">
        <v>3.8935068192160409E-2</v>
      </c>
      <c r="E8043" s="10">
        <v>1.2138</v>
      </c>
      <c r="F8043" s="8">
        <v>39.092427070032421</v>
      </c>
      <c r="G8043" s="8">
        <v>-39.473852926719807</v>
      </c>
    </row>
    <row r="8044" spans="1:7" x14ac:dyDescent="0.6">
      <c r="A8044" s="3" t="s">
        <v>72</v>
      </c>
      <c r="B8044" s="3" t="s">
        <v>258</v>
      </c>
      <c r="C8044" s="4">
        <v>53463</v>
      </c>
      <c r="D8044" s="9">
        <v>2.3111344937880141E-2</v>
      </c>
      <c r="E8044" s="9">
        <v>1.162239130434783</v>
      </c>
      <c r="F8044" s="5">
        <v>-37.077183814702352</v>
      </c>
      <c r="G8044" s="5">
        <v>30.84434654919237</v>
      </c>
    </row>
    <row r="8045" spans="1:7" x14ac:dyDescent="0.6">
      <c r="A8045" s="6" t="s">
        <v>73</v>
      </c>
      <c r="B8045" s="6" t="s">
        <v>258</v>
      </c>
      <c r="C8045" s="7">
        <v>186783</v>
      </c>
      <c r="D8045" s="10">
        <v>8.4260194875479935E-2</v>
      </c>
      <c r="E8045" s="10">
        <v>1.0262802197802201</v>
      </c>
      <c r="F8045" s="8">
        <v>249.3687222939229</v>
      </c>
      <c r="G8045" s="8">
        <v>16.054652549955261</v>
      </c>
    </row>
    <row r="8046" spans="1:7" x14ac:dyDescent="0.6">
      <c r="A8046" s="3" t="s">
        <v>74</v>
      </c>
      <c r="B8046" s="3" t="s">
        <v>258</v>
      </c>
      <c r="C8046" s="4">
        <v>143773</v>
      </c>
      <c r="D8046" s="9">
        <v>5.9089229693373407E-2</v>
      </c>
      <c r="E8046" s="9">
        <v>1.0418333333333329</v>
      </c>
      <c r="F8046" s="5">
        <v>-23.026720847186311</v>
      </c>
      <c r="G8046" s="5">
        <v>78.822139303482587</v>
      </c>
    </row>
    <row r="8047" spans="1:7" x14ac:dyDescent="0.6">
      <c r="A8047" s="6" t="s">
        <v>75</v>
      </c>
      <c r="B8047" s="6" t="s">
        <v>258</v>
      </c>
      <c r="C8047" s="7">
        <v>51753</v>
      </c>
      <c r="D8047" s="10">
        <v>2.0318191604076299E-2</v>
      </c>
      <c r="E8047" s="10">
        <v>1.1250652173913041</v>
      </c>
      <c r="F8047" s="8">
        <v>-64.003672455885322</v>
      </c>
      <c r="G8047" s="8">
        <v>-12.03555767073461</v>
      </c>
    </row>
    <row r="8048" spans="1:7" x14ac:dyDescent="0.6">
      <c r="A8048" s="3" t="s">
        <v>76</v>
      </c>
      <c r="B8048" s="3" t="s">
        <v>258</v>
      </c>
      <c r="C8048" s="4">
        <v>26880</v>
      </c>
      <c r="D8048" s="9">
        <v>1.051428015852577E-2</v>
      </c>
      <c r="E8048" s="9">
        <v>1.1200000000000001</v>
      </c>
      <c r="F8048" s="5">
        <v>-48.060981972059587</v>
      </c>
      <c r="G8048" s="5">
        <v>-68.831168831168839</v>
      </c>
    </row>
    <row r="8049" spans="1:7" x14ac:dyDescent="0.6">
      <c r="A8049" s="6" t="s">
        <v>77</v>
      </c>
      <c r="B8049" s="6" t="s">
        <v>258</v>
      </c>
      <c r="C8049" s="7">
        <v>50983</v>
      </c>
      <c r="D8049" s="10">
        <v>1.9445854813181281E-2</v>
      </c>
      <c r="E8049" s="10">
        <v>1.1083260869565219</v>
      </c>
      <c r="F8049" s="8">
        <v>89.668898809523796</v>
      </c>
      <c r="G8049" s="8">
        <v>-45.615812941352161</v>
      </c>
    </row>
    <row r="8050" spans="1:7" x14ac:dyDescent="0.6">
      <c r="A8050" s="3" t="s">
        <v>78</v>
      </c>
      <c r="B8050" s="3" t="s">
        <v>258</v>
      </c>
      <c r="C8050" s="4">
        <v>125186</v>
      </c>
      <c r="D8050" s="9">
        <v>4.790824609157119E-2</v>
      </c>
      <c r="E8050" s="9">
        <v>1.0791896551724141</v>
      </c>
      <c r="F8050" s="5">
        <v>145.5445932958045</v>
      </c>
      <c r="G8050" s="5">
        <v>317.80195574541938</v>
      </c>
    </row>
    <row r="8051" spans="1:7" x14ac:dyDescent="0.6">
      <c r="A8051" s="6" t="s">
        <v>79</v>
      </c>
      <c r="B8051" s="6" t="s">
        <v>258</v>
      </c>
      <c r="C8051" s="7">
        <v>50306</v>
      </c>
      <c r="D8051" s="10">
        <v>1.99042250913763E-2</v>
      </c>
      <c r="E8051" s="10">
        <v>1.048041666666667</v>
      </c>
      <c r="F8051" s="8">
        <v>-59.814995287012927</v>
      </c>
      <c r="G8051" s="8">
        <v>-13.35962661247266</v>
      </c>
    </row>
    <row r="8052" spans="1:7" x14ac:dyDescent="0.6">
      <c r="A8052" s="3" t="s">
        <v>80</v>
      </c>
      <c r="B8052" s="3" t="s">
        <v>258</v>
      </c>
      <c r="C8052" s="4">
        <v>101592</v>
      </c>
      <c r="D8052" s="9">
        <v>4.1620285344926927E-2</v>
      </c>
      <c r="E8052" s="9">
        <v>1.0582499999999999</v>
      </c>
      <c r="F8052" s="5">
        <v>101.94807776408381</v>
      </c>
      <c r="G8052" s="5">
        <v>23.55216111692167</v>
      </c>
    </row>
    <row r="8053" spans="1:7" x14ac:dyDescent="0.6">
      <c r="A8053" s="6" t="s">
        <v>81</v>
      </c>
      <c r="B8053" s="6" t="s">
        <v>258</v>
      </c>
      <c r="C8053" s="7">
        <v>107412</v>
      </c>
      <c r="D8053" s="10">
        <v>4.6626920688086278E-2</v>
      </c>
      <c r="E8053" s="10">
        <v>1.1188750000000001</v>
      </c>
      <c r="F8053" s="8">
        <v>5.7287975431136404</v>
      </c>
      <c r="G8053" s="8">
        <v>-55.935346242205441</v>
      </c>
    </row>
    <row r="8054" spans="1:7" x14ac:dyDescent="0.6">
      <c r="A8054" s="3" t="s">
        <v>82</v>
      </c>
      <c r="B8054" s="3" t="s">
        <v>258</v>
      </c>
      <c r="C8054" s="4">
        <v>24740</v>
      </c>
      <c r="D8054" s="9">
        <v>1.0046648040652259E-2</v>
      </c>
      <c r="E8054" s="9">
        <v>1.030833333333333</v>
      </c>
      <c r="F8054" s="5">
        <v>-76.967191747663193</v>
      </c>
      <c r="G8054" s="5">
        <v>-59.49972170382739</v>
      </c>
    </row>
    <row r="8055" spans="1:7" x14ac:dyDescent="0.6">
      <c r="A8055" s="6" t="s">
        <v>83</v>
      </c>
      <c r="B8055" s="6" t="s">
        <v>258</v>
      </c>
      <c r="C8055" s="7">
        <v>24480</v>
      </c>
      <c r="D8055" s="10">
        <v>9.1794074004067482E-3</v>
      </c>
      <c r="E8055" s="10">
        <v>1.02</v>
      </c>
      <c r="F8055" s="8">
        <v>-1.050929668552947</v>
      </c>
      <c r="G8055" s="8">
        <v>-71.188475390156071</v>
      </c>
    </row>
    <row r="8056" spans="1:7" x14ac:dyDescent="0.6">
      <c r="A8056" s="3" t="s">
        <v>84</v>
      </c>
      <c r="B8056" s="3" t="s">
        <v>258</v>
      </c>
      <c r="C8056" s="4">
        <v>24960</v>
      </c>
      <c r="D8056" s="9">
        <v>1.042995360993983E-2</v>
      </c>
      <c r="E8056" s="9">
        <v>1.04</v>
      </c>
      <c r="F8056" s="5">
        <v>1.960784313725483</v>
      </c>
      <c r="G8056" s="5">
        <v>-53.313506537231362</v>
      </c>
    </row>
    <row r="8057" spans="1:7" x14ac:dyDescent="0.6">
      <c r="A8057" s="6" t="s">
        <v>85</v>
      </c>
      <c r="B8057" s="6" t="s">
        <v>258</v>
      </c>
      <c r="C8057" s="7">
        <v>24480</v>
      </c>
      <c r="D8057" s="10">
        <v>9.4961937913093635E-3</v>
      </c>
      <c r="E8057" s="10">
        <v>1.02</v>
      </c>
      <c r="F8057" s="8">
        <v>-1.9230769230769269</v>
      </c>
      <c r="G8057" s="8">
        <v>-86.893882205554036</v>
      </c>
    </row>
    <row r="8058" spans="1:7" x14ac:dyDescent="0.6">
      <c r="A8058" s="3" t="s">
        <v>86</v>
      </c>
      <c r="B8058" s="3" t="s">
        <v>258</v>
      </c>
      <c r="C8058" s="4">
        <v>26700</v>
      </c>
      <c r="D8058" s="9">
        <v>1.2779017339800769E-2</v>
      </c>
      <c r="E8058" s="9">
        <v>1.1125</v>
      </c>
      <c r="F8058" s="5">
        <v>9.068627450980383</v>
      </c>
      <c r="G8058" s="5">
        <v>-81.429058307192591</v>
      </c>
    </row>
    <row r="8059" spans="1:7" x14ac:dyDescent="0.6">
      <c r="A8059" s="6" t="s">
        <v>87</v>
      </c>
      <c r="B8059" s="6" t="s">
        <v>258</v>
      </c>
      <c r="C8059" s="7">
        <v>50700</v>
      </c>
      <c r="D8059" s="10">
        <v>2.1286238198874909E-2</v>
      </c>
      <c r="E8059" s="10">
        <v>1.0562499999999999</v>
      </c>
      <c r="F8059" s="8">
        <v>89.887640449438194</v>
      </c>
      <c r="G8059" s="8">
        <v>-2.0346646571213212</v>
      </c>
    </row>
    <row r="8060" spans="1:7" x14ac:dyDescent="0.6">
      <c r="A8060" s="3" t="s">
        <v>89</v>
      </c>
      <c r="B8060" s="3" t="s">
        <v>258</v>
      </c>
      <c r="C8060" s="4">
        <v>27840</v>
      </c>
      <c r="D8060" s="9">
        <v>1.02479991122229E-2</v>
      </c>
      <c r="E8060" s="9">
        <v>1.1599999999999999</v>
      </c>
      <c r="F8060" s="5">
        <v>-45.088757396449708</v>
      </c>
      <c r="G8060" s="5">
        <v>3.5714285714285809</v>
      </c>
    </row>
    <row r="8061" spans="1:7" x14ac:dyDescent="0.6">
      <c r="A8061" s="6" t="s">
        <v>90</v>
      </c>
      <c r="B8061" s="6" t="s">
        <v>258</v>
      </c>
      <c r="C8061" s="7">
        <v>25680</v>
      </c>
      <c r="D8061" s="10">
        <v>1.2433697718467789E-2</v>
      </c>
      <c r="E8061" s="10">
        <v>1.07</v>
      </c>
      <c r="F8061" s="8">
        <v>-7.7586206896551708</v>
      </c>
      <c r="G8061" s="8">
        <v>-49.630268913167129</v>
      </c>
    </row>
    <row r="8062" spans="1:7" x14ac:dyDescent="0.6">
      <c r="A8062" s="3" t="s">
        <v>91</v>
      </c>
      <c r="B8062" s="3" t="s">
        <v>258</v>
      </c>
      <c r="C8062" s="4">
        <v>25200</v>
      </c>
      <c r="D8062" s="9">
        <v>1.167519804738058E-2</v>
      </c>
      <c r="E8062" s="9">
        <v>1.05</v>
      </c>
      <c r="F8062" s="5">
        <v>-1.8691588785046731</v>
      </c>
      <c r="G8062" s="5">
        <v>-79.869953509178345</v>
      </c>
    </row>
    <row r="8063" spans="1:7" x14ac:dyDescent="0.6">
      <c r="A8063" s="6" t="s">
        <v>94</v>
      </c>
      <c r="B8063" s="6" t="s">
        <v>258</v>
      </c>
      <c r="C8063" s="7">
        <v>23640</v>
      </c>
      <c r="D8063" s="10">
        <v>9.6139757731389316E-3</v>
      </c>
      <c r="E8063" s="10">
        <v>0.98499999999999999</v>
      </c>
      <c r="F8063" s="8">
        <v>-6.1904761904761907</v>
      </c>
      <c r="G8063" s="8">
        <v>-53.007593527611021</v>
      </c>
    </row>
    <row r="8064" spans="1:7" x14ac:dyDescent="0.6">
      <c r="A8064" s="3" t="s">
        <v>95</v>
      </c>
      <c r="B8064" s="3" t="s">
        <v>258</v>
      </c>
      <c r="C8064" s="4">
        <v>45600</v>
      </c>
      <c r="D8064" s="9">
        <v>2.2498026871238721E-2</v>
      </c>
      <c r="E8064" s="9">
        <v>0.95</v>
      </c>
      <c r="F8064" s="5">
        <v>92.89340101522842</v>
      </c>
      <c r="G8064" s="5">
        <v>-55.114575950862267</v>
      </c>
    </row>
    <row r="8065" spans="1:7" x14ac:dyDescent="0.6">
      <c r="A8065" s="6" t="s">
        <v>97</v>
      </c>
      <c r="B8065" s="6" t="s">
        <v>258</v>
      </c>
      <c r="C8065" s="7">
        <v>22920</v>
      </c>
      <c r="D8065" s="10">
        <v>1.0881046345723301E-2</v>
      </c>
      <c r="E8065" s="10">
        <v>0.95499999999999996</v>
      </c>
      <c r="F8065" s="8">
        <v>-49.736842105263158</v>
      </c>
      <c r="G8065" s="8">
        <v>-78.661602055636237</v>
      </c>
    </row>
    <row r="8066" spans="1:7" x14ac:dyDescent="0.6">
      <c r="A8066" s="3" t="s">
        <v>98</v>
      </c>
      <c r="B8066" s="3" t="s">
        <v>258</v>
      </c>
      <c r="C8066" s="4">
        <v>68760</v>
      </c>
      <c r="D8066" s="9">
        <v>3.1733472942153847E-2</v>
      </c>
      <c r="E8066" s="9">
        <v>0.95499999999999996</v>
      </c>
      <c r="F8066" s="5">
        <v>200</v>
      </c>
      <c r="G8066" s="5">
        <v>177.93047696038801</v>
      </c>
    </row>
    <row r="8067" spans="1:7" x14ac:dyDescent="0.6">
      <c r="A8067" s="6" t="s">
        <v>99</v>
      </c>
      <c r="B8067" s="6" t="s">
        <v>258</v>
      </c>
      <c r="C8067" s="7">
        <v>69000</v>
      </c>
      <c r="D8067" s="10">
        <v>3.1803346101946607E-2</v>
      </c>
      <c r="E8067" s="10">
        <v>0.95833333333333337</v>
      </c>
      <c r="F8067" s="8">
        <v>0.34904013961605251</v>
      </c>
      <c r="G8067" s="8">
        <v>181.8627450980392</v>
      </c>
    </row>
    <row r="8068" spans="1:7" x14ac:dyDescent="0.6">
      <c r="A8068" s="3" t="s">
        <v>101</v>
      </c>
      <c r="B8068" s="3" t="s">
        <v>258</v>
      </c>
      <c r="C8068" s="4">
        <v>158200</v>
      </c>
      <c r="D8068" s="9">
        <v>6.163858038385453E-2</v>
      </c>
      <c r="E8068" s="9">
        <v>1.6479166666666669</v>
      </c>
      <c r="F8068" s="5">
        <v>129.27536231884059</v>
      </c>
      <c r="G8068" s="5">
        <v>533.81410256410254</v>
      </c>
    </row>
    <row r="8069" spans="1:7" x14ac:dyDescent="0.6">
      <c r="A8069" s="6" t="s">
        <v>102</v>
      </c>
      <c r="B8069" s="6" t="s">
        <v>258</v>
      </c>
      <c r="C8069" s="7">
        <v>42800</v>
      </c>
      <c r="D8069" s="10">
        <v>1.8787452050405891E-2</v>
      </c>
      <c r="E8069" s="10">
        <v>1.783333333333333</v>
      </c>
      <c r="F8069" s="8">
        <v>-72.945638432364106</v>
      </c>
      <c r="G8069" s="8">
        <v>74.83660130718954</v>
      </c>
    </row>
    <row r="8070" spans="1:7" x14ac:dyDescent="0.6">
      <c r="A8070" s="3" t="s">
        <v>14</v>
      </c>
      <c r="B8070" s="3" t="s">
        <v>259</v>
      </c>
      <c r="C8070" s="4">
        <v>2286144</v>
      </c>
      <c r="D8070" s="9">
        <v>0.88183309131381238</v>
      </c>
      <c r="E8070" s="9">
        <v>1.4636473638720831</v>
      </c>
      <c r="F8070" s="3"/>
      <c r="G8070" s="3"/>
    </row>
    <row r="8071" spans="1:7" x14ac:dyDescent="0.6">
      <c r="A8071" s="6" t="s">
        <v>15</v>
      </c>
      <c r="B8071" s="6" t="s">
        <v>259</v>
      </c>
      <c r="C8071" s="7">
        <v>2989330</v>
      </c>
      <c r="D8071" s="10">
        <v>1.17978303694718</v>
      </c>
      <c r="E8071" s="10">
        <v>1.301519505398816</v>
      </c>
      <c r="F8071" s="8">
        <v>30.758604882282121</v>
      </c>
      <c r="G8071" s="6"/>
    </row>
    <row r="8072" spans="1:7" x14ac:dyDescent="0.6">
      <c r="A8072" s="3" t="s">
        <v>16</v>
      </c>
      <c r="B8072" s="3" t="s">
        <v>259</v>
      </c>
      <c r="C8072" s="4">
        <v>2025707</v>
      </c>
      <c r="D8072" s="9">
        <v>0.75819592288354043</v>
      </c>
      <c r="E8072" s="9">
        <v>1.4434281031779961</v>
      </c>
      <c r="F8072" s="5">
        <v>-32.23541730086675</v>
      </c>
      <c r="G8072" s="3"/>
    </row>
    <row r="8073" spans="1:7" x14ac:dyDescent="0.6">
      <c r="A8073" s="6" t="s">
        <v>17</v>
      </c>
      <c r="B8073" s="6" t="s">
        <v>259</v>
      </c>
      <c r="C8073" s="7">
        <v>1215250</v>
      </c>
      <c r="D8073" s="10">
        <v>0.48975034242324339</v>
      </c>
      <c r="E8073" s="10">
        <v>1.815084656653642</v>
      </c>
      <c r="F8073" s="8">
        <v>-40.008599466754077</v>
      </c>
      <c r="G8073" s="6"/>
    </row>
    <row r="8074" spans="1:7" x14ac:dyDescent="0.6">
      <c r="A8074" s="3" t="s">
        <v>18</v>
      </c>
      <c r="B8074" s="3" t="s">
        <v>259</v>
      </c>
      <c r="C8074" s="4">
        <v>2092265</v>
      </c>
      <c r="D8074" s="9">
        <v>0.8040059016242378</v>
      </c>
      <c r="E8074" s="9">
        <v>1.4117114023090569</v>
      </c>
      <c r="F8074" s="5">
        <v>72.167455256120135</v>
      </c>
      <c r="G8074" s="3"/>
    </row>
    <row r="8075" spans="1:7" x14ac:dyDescent="0.6">
      <c r="A8075" s="6" t="s">
        <v>19</v>
      </c>
      <c r="B8075" s="6" t="s">
        <v>259</v>
      </c>
      <c r="C8075" s="7">
        <v>806762</v>
      </c>
      <c r="D8075" s="10">
        <v>0.36825661080965311</v>
      </c>
      <c r="E8075" s="10">
        <v>1.360475548060708</v>
      </c>
      <c r="F8075" s="8">
        <v>-61.440735279708832</v>
      </c>
      <c r="G8075" s="6"/>
    </row>
    <row r="8076" spans="1:7" x14ac:dyDescent="0.6">
      <c r="A8076" s="3" t="s">
        <v>20</v>
      </c>
      <c r="B8076" s="3" t="s">
        <v>259</v>
      </c>
      <c r="C8076" s="4">
        <v>1537564</v>
      </c>
      <c r="D8076" s="9">
        <v>0.52451833524639524</v>
      </c>
      <c r="E8076" s="9">
        <v>1.3332998035036361</v>
      </c>
      <c r="F8076" s="5">
        <v>90.584583805384995</v>
      </c>
      <c r="G8076" s="3"/>
    </row>
    <row r="8077" spans="1:7" x14ac:dyDescent="0.6">
      <c r="A8077" s="6" t="s">
        <v>21</v>
      </c>
      <c r="B8077" s="6" t="s">
        <v>259</v>
      </c>
      <c r="C8077" s="7">
        <v>3350597</v>
      </c>
      <c r="D8077" s="10">
        <v>1.217175360157956</v>
      </c>
      <c r="E8077" s="10">
        <v>1.2804998945208961</v>
      </c>
      <c r="F8077" s="8">
        <v>117.9159371577378</v>
      </c>
      <c r="G8077" s="6"/>
    </row>
    <row r="8078" spans="1:7" x14ac:dyDescent="0.6">
      <c r="A8078" s="3" t="s">
        <v>22</v>
      </c>
      <c r="B8078" s="3" t="s">
        <v>259</v>
      </c>
      <c r="C8078" s="4">
        <v>1544788</v>
      </c>
      <c r="D8078" s="9">
        <v>0.60635285864759803</v>
      </c>
      <c r="E8078" s="9">
        <v>1.3047945321183989</v>
      </c>
      <c r="F8078" s="5">
        <v>-53.895141671767753</v>
      </c>
      <c r="G8078" s="3"/>
    </row>
    <row r="8079" spans="1:7" x14ac:dyDescent="0.6">
      <c r="A8079" s="6" t="s">
        <v>23</v>
      </c>
      <c r="B8079" s="6" t="s">
        <v>259</v>
      </c>
      <c r="C8079" s="7">
        <v>3519269</v>
      </c>
      <c r="D8079" s="10">
        <v>1.3334709771329289</v>
      </c>
      <c r="E8079" s="10">
        <v>1.2509540505916961</v>
      </c>
      <c r="F8079" s="8">
        <v>127.8156614370386</v>
      </c>
      <c r="G8079" s="6"/>
    </row>
    <row r="8080" spans="1:7" x14ac:dyDescent="0.6">
      <c r="A8080" s="3" t="s">
        <v>24</v>
      </c>
      <c r="B8080" s="3" t="s">
        <v>259</v>
      </c>
      <c r="C8080" s="4">
        <v>1856565</v>
      </c>
      <c r="D8080" s="9">
        <v>0.80520124531755433</v>
      </c>
      <c r="E8080" s="9">
        <v>1.197618522345947</v>
      </c>
      <c r="F8080" s="5">
        <v>-47.245720631187893</v>
      </c>
      <c r="G8080" s="3"/>
    </row>
    <row r="8081" spans="1:7" x14ac:dyDescent="0.6">
      <c r="A8081" s="6" t="s">
        <v>25</v>
      </c>
      <c r="B8081" s="6" t="s">
        <v>259</v>
      </c>
      <c r="C8081" s="7">
        <v>1841531</v>
      </c>
      <c r="D8081" s="10">
        <v>0.73546515672760249</v>
      </c>
      <c r="E8081" s="10">
        <v>1.148994966095392</v>
      </c>
      <c r="F8081" s="8">
        <v>-0.80977504154177149</v>
      </c>
      <c r="G8081" s="6"/>
    </row>
    <row r="8082" spans="1:7" x14ac:dyDescent="0.6">
      <c r="A8082" s="3" t="s">
        <v>26</v>
      </c>
      <c r="B8082" s="3" t="s">
        <v>259</v>
      </c>
      <c r="C8082" s="4">
        <v>623598</v>
      </c>
      <c r="D8082" s="9">
        <v>0.29101840720196148</v>
      </c>
      <c r="E8082" s="9">
        <v>1.2778438058392489</v>
      </c>
      <c r="F8082" s="5">
        <v>-66.136980588434284</v>
      </c>
      <c r="G8082" s="5">
        <v>-72.722715629461661</v>
      </c>
    </row>
    <row r="8083" spans="1:7" x14ac:dyDescent="0.6">
      <c r="A8083" s="6" t="s">
        <v>27</v>
      </c>
      <c r="B8083" s="6" t="s">
        <v>259</v>
      </c>
      <c r="C8083" s="7">
        <v>487512</v>
      </c>
      <c r="D8083" s="10">
        <v>0.21434341317009059</v>
      </c>
      <c r="E8083" s="10">
        <v>1.2673182905271909</v>
      </c>
      <c r="F8083" s="8">
        <v>-21.822712709149162</v>
      </c>
      <c r="G8083" s="8">
        <v>-83.691596444688273</v>
      </c>
    </row>
    <row r="8084" spans="1:7" x14ac:dyDescent="0.6">
      <c r="A8084" s="3" t="s">
        <v>28</v>
      </c>
      <c r="B8084" s="3" t="s">
        <v>259</v>
      </c>
      <c r="C8084" s="4">
        <v>2251351</v>
      </c>
      <c r="D8084" s="9">
        <v>0.97983402928494923</v>
      </c>
      <c r="E8084" s="9">
        <v>1.127137961505053</v>
      </c>
      <c r="F8084" s="5">
        <v>361.80422225504191</v>
      </c>
      <c r="G8084" s="5">
        <v>11.139024547972641</v>
      </c>
    </row>
    <row r="8085" spans="1:7" x14ac:dyDescent="0.6">
      <c r="A8085" s="6" t="s">
        <v>29</v>
      </c>
      <c r="B8085" s="6" t="s">
        <v>259</v>
      </c>
      <c r="C8085" s="7">
        <v>807359</v>
      </c>
      <c r="D8085" s="10">
        <v>0.3959048045875192</v>
      </c>
      <c r="E8085" s="10">
        <v>1.053443371607516</v>
      </c>
      <c r="F8085" s="8">
        <v>-64.13891036981795</v>
      </c>
      <c r="G8085" s="8">
        <v>-33.5643694713022</v>
      </c>
    </row>
    <row r="8086" spans="1:7" x14ac:dyDescent="0.6">
      <c r="A8086" s="3" t="s">
        <v>30</v>
      </c>
      <c r="B8086" s="3" t="s">
        <v>259</v>
      </c>
      <c r="C8086" s="4">
        <v>1804335</v>
      </c>
      <c r="D8086" s="9">
        <v>0.82980599808270372</v>
      </c>
      <c r="E8086" s="9">
        <v>0.91474524714828898</v>
      </c>
      <c r="F8086" s="5">
        <v>123.4860823995274</v>
      </c>
      <c r="G8086" s="5">
        <v>-13.76164109230905</v>
      </c>
    </row>
    <row r="8087" spans="1:7" x14ac:dyDescent="0.6">
      <c r="A8087" s="6" t="s">
        <v>31</v>
      </c>
      <c r="B8087" s="6" t="s">
        <v>259</v>
      </c>
      <c r="C8087" s="7">
        <v>1672451</v>
      </c>
      <c r="D8087" s="10">
        <v>0.75726243307964114</v>
      </c>
      <c r="E8087" s="10">
        <v>1.0418665063588419</v>
      </c>
      <c r="F8087" s="8">
        <v>-7.3092856925127574</v>
      </c>
      <c r="G8087" s="8">
        <v>107.30413678383459</v>
      </c>
    </row>
    <row r="8088" spans="1:7" x14ac:dyDescent="0.6">
      <c r="A8088" s="3" t="s">
        <v>32</v>
      </c>
      <c r="B8088" s="3" t="s">
        <v>259</v>
      </c>
      <c r="C8088" s="4">
        <v>1678081</v>
      </c>
      <c r="D8088" s="9">
        <v>0.75333955962218369</v>
      </c>
      <c r="E8088" s="9">
        <v>1.1252093740570619</v>
      </c>
      <c r="F8088" s="5">
        <v>0.33663168607032112</v>
      </c>
      <c r="G8088" s="5">
        <v>9.1389366556449136</v>
      </c>
    </row>
    <row r="8089" spans="1:7" x14ac:dyDescent="0.6">
      <c r="A8089" s="6" t="s">
        <v>33</v>
      </c>
      <c r="B8089" s="6" t="s">
        <v>259</v>
      </c>
      <c r="C8089" s="7">
        <v>722401</v>
      </c>
      <c r="D8089" s="10">
        <v>0.33987350870236349</v>
      </c>
      <c r="E8089" s="10">
        <v>1.126814849477461</v>
      </c>
      <c r="F8089" s="8">
        <v>-56.950766977279407</v>
      </c>
      <c r="G8089" s="8">
        <v>-78.439633295200821</v>
      </c>
    </row>
    <row r="8090" spans="1:7" x14ac:dyDescent="0.6">
      <c r="A8090" s="3" t="s">
        <v>34</v>
      </c>
      <c r="B8090" s="3" t="s">
        <v>259</v>
      </c>
      <c r="C8090" s="4">
        <v>2578703</v>
      </c>
      <c r="D8090" s="9">
        <v>1.082173959603647</v>
      </c>
      <c r="E8090" s="9">
        <v>1.117385821994973</v>
      </c>
      <c r="F8090" s="5">
        <v>256.96282258745492</v>
      </c>
      <c r="G8090" s="5">
        <v>66.929248544136797</v>
      </c>
    </row>
    <row r="8091" spans="1:7" x14ac:dyDescent="0.6">
      <c r="A8091" s="6" t="s">
        <v>35</v>
      </c>
      <c r="B8091" s="6" t="s">
        <v>259</v>
      </c>
      <c r="C8091" s="7">
        <v>3084096</v>
      </c>
      <c r="D8091" s="10">
        <v>1.428919956902261</v>
      </c>
      <c r="E8091" s="10">
        <v>1.1056798410796029</v>
      </c>
      <c r="F8091" s="8">
        <v>19.598728508091082</v>
      </c>
      <c r="G8091" s="8">
        <v>-12.36543725415704</v>
      </c>
    </row>
    <row r="8092" spans="1:7" x14ac:dyDescent="0.6">
      <c r="A8092" s="3" t="s">
        <v>36</v>
      </c>
      <c r="B8092" s="3" t="s">
        <v>259</v>
      </c>
      <c r="C8092" s="4">
        <v>3032564</v>
      </c>
      <c r="D8092" s="9">
        <v>1.5084181485818171</v>
      </c>
      <c r="E8092" s="9">
        <v>1.124369096723363</v>
      </c>
      <c r="F8092" s="5">
        <v>-1.6708948100188861</v>
      </c>
      <c r="G8092" s="5">
        <v>63.342732411738893</v>
      </c>
    </row>
    <row r="8093" spans="1:7" x14ac:dyDescent="0.6">
      <c r="A8093" s="6" t="s">
        <v>37</v>
      </c>
      <c r="B8093" s="6" t="s">
        <v>259</v>
      </c>
      <c r="C8093" s="7">
        <v>2342472</v>
      </c>
      <c r="D8093" s="10">
        <v>0.99463984832514252</v>
      </c>
      <c r="E8093" s="10">
        <v>1.245498870131597</v>
      </c>
      <c r="F8093" s="8">
        <v>-22.756057250564211</v>
      </c>
      <c r="G8093" s="8">
        <v>27.20242016018193</v>
      </c>
    </row>
    <row r="8094" spans="1:7" x14ac:dyDescent="0.6">
      <c r="A8094" s="3" t="s">
        <v>38</v>
      </c>
      <c r="B8094" s="3" t="s">
        <v>259</v>
      </c>
      <c r="C8094" s="4">
        <v>1647277</v>
      </c>
      <c r="D8094" s="9">
        <v>0.72397299636631951</v>
      </c>
      <c r="E8094" s="9">
        <v>1.3104828957836121</v>
      </c>
      <c r="F8094" s="5">
        <v>-29.677836063782191</v>
      </c>
      <c r="G8094" s="5">
        <v>164.15687670582651</v>
      </c>
    </row>
    <row r="8095" spans="1:7" x14ac:dyDescent="0.6">
      <c r="A8095" s="6" t="s">
        <v>39</v>
      </c>
      <c r="B8095" s="6" t="s">
        <v>259</v>
      </c>
      <c r="C8095" s="7">
        <v>2694479</v>
      </c>
      <c r="D8095" s="10">
        <v>1.0290496546393459</v>
      </c>
      <c r="E8095" s="10">
        <v>1.330606913580247</v>
      </c>
      <c r="F8095" s="8">
        <v>63.571700448679863</v>
      </c>
      <c r="G8095" s="8">
        <v>452.70003610167538</v>
      </c>
    </row>
    <row r="8096" spans="1:7" x14ac:dyDescent="0.6">
      <c r="A8096" s="3" t="s">
        <v>40</v>
      </c>
      <c r="B8096" s="3" t="s">
        <v>259</v>
      </c>
      <c r="C8096" s="4">
        <v>1082029</v>
      </c>
      <c r="D8096" s="9">
        <v>0.33277389451507727</v>
      </c>
      <c r="E8096" s="9">
        <v>1.569295141406817</v>
      </c>
      <c r="F8096" s="5">
        <v>-59.842737686951722</v>
      </c>
      <c r="G8096" s="5">
        <v>-51.938680374583981</v>
      </c>
    </row>
    <row r="8097" spans="1:7" x14ac:dyDescent="0.6">
      <c r="A8097" s="6" t="s">
        <v>41</v>
      </c>
      <c r="B8097" s="6" t="s">
        <v>259</v>
      </c>
      <c r="C8097" s="7">
        <v>2344718</v>
      </c>
      <c r="D8097" s="10">
        <v>0.72111257192498335</v>
      </c>
      <c r="E8097" s="10">
        <v>1.8232643856920689</v>
      </c>
      <c r="F8097" s="8">
        <v>116.6964101701525</v>
      </c>
      <c r="G8097" s="8">
        <v>190.41826498496951</v>
      </c>
    </row>
    <row r="8098" spans="1:7" x14ac:dyDescent="0.6">
      <c r="A8098" s="3" t="s">
        <v>42</v>
      </c>
      <c r="B8098" s="3" t="s">
        <v>259</v>
      </c>
      <c r="C8098" s="4">
        <v>2016660</v>
      </c>
      <c r="D8098" s="9">
        <v>0.56804629964084297</v>
      </c>
      <c r="E8098" s="9">
        <v>1.709758372191607</v>
      </c>
      <c r="F8098" s="5">
        <v>-13.99136271398096</v>
      </c>
      <c r="G8098" s="5">
        <v>11.767493287000461</v>
      </c>
    </row>
    <row r="8099" spans="1:7" x14ac:dyDescent="0.6">
      <c r="A8099" s="6" t="s">
        <v>43</v>
      </c>
      <c r="B8099" s="6" t="s">
        <v>259</v>
      </c>
      <c r="C8099" s="7">
        <v>1501901</v>
      </c>
      <c r="D8099" s="10">
        <v>0.44964447483200931</v>
      </c>
      <c r="E8099" s="10">
        <v>1.6492626146159339</v>
      </c>
      <c r="F8099" s="8">
        <v>-25.525324050658011</v>
      </c>
      <c r="G8099" s="8">
        <v>-10.19760818104686</v>
      </c>
    </row>
    <row r="8100" spans="1:7" x14ac:dyDescent="0.6">
      <c r="A8100" s="3" t="s">
        <v>44</v>
      </c>
      <c r="B8100" s="3" t="s">
        <v>259</v>
      </c>
      <c r="C8100" s="4">
        <v>2762258</v>
      </c>
      <c r="D8100" s="9">
        <v>0.77532864983883854</v>
      </c>
      <c r="E8100" s="9">
        <v>1.4963315673719679</v>
      </c>
      <c r="F8100" s="5">
        <v>83.917448620115437</v>
      </c>
      <c r="G8100" s="5">
        <v>64.608144660478246</v>
      </c>
    </row>
    <row r="8101" spans="1:7" x14ac:dyDescent="0.6">
      <c r="A8101" s="6" t="s">
        <v>45</v>
      </c>
      <c r="B8101" s="6" t="s">
        <v>259</v>
      </c>
      <c r="C8101" s="7">
        <v>2916050</v>
      </c>
      <c r="D8101" s="10">
        <v>0.81913701372698966</v>
      </c>
      <c r="E8101" s="10">
        <v>1.481732723577236</v>
      </c>
      <c r="F8101" s="8">
        <v>5.5676189552170694</v>
      </c>
      <c r="G8101" s="8">
        <v>303.66084764555973</v>
      </c>
    </row>
    <row r="8102" spans="1:7" x14ac:dyDescent="0.6">
      <c r="A8102" s="3" t="s">
        <v>46</v>
      </c>
      <c r="B8102" s="3" t="s">
        <v>259</v>
      </c>
      <c r="C8102" s="4">
        <v>3876926</v>
      </c>
      <c r="D8102" s="9">
        <v>1.130959064708114</v>
      </c>
      <c r="E8102" s="9">
        <v>1.489750230556409</v>
      </c>
      <c r="F8102" s="5">
        <v>32.951286843504057</v>
      </c>
      <c r="G8102" s="5">
        <v>50.344029537329419</v>
      </c>
    </row>
    <row r="8103" spans="1:7" x14ac:dyDescent="0.6">
      <c r="A8103" s="6" t="s">
        <v>47</v>
      </c>
      <c r="B8103" s="6" t="s">
        <v>259</v>
      </c>
      <c r="C8103" s="7">
        <v>4762602</v>
      </c>
      <c r="D8103" s="10">
        <v>1.3011821537890931</v>
      </c>
      <c r="E8103" s="10">
        <v>1.485296117261812</v>
      </c>
      <c r="F8103" s="8">
        <v>22.844800236063321</v>
      </c>
      <c r="G8103" s="8">
        <v>54.424570441387047</v>
      </c>
    </row>
    <row r="8104" spans="1:7" x14ac:dyDescent="0.6">
      <c r="A8104" s="3" t="s">
        <v>48</v>
      </c>
      <c r="B8104" s="3" t="s">
        <v>259</v>
      </c>
      <c r="C8104" s="4">
        <v>3853469</v>
      </c>
      <c r="D8104" s="9">
        <v>1.171580583521995</v>
      </c>
      <c r="E8104" s="9">
        <v>1.4789748608712341</v>
      </c>
      <c r="F8104" s="5">
        <v>-19.088997988914461</v>
      </c>
      <c r="G8104" s="5">
        <v>27.069667779476369</v>
      </c>
    </row>
    <row r="8105" spans="1:7" x14ac:dyDescent="0.6">
      <c r="A8105" s="6" t="s">
        <v>49</v>
      </c>
      <c r="B8105" s="6" t="s">
        <v>259</v>
      </c>
      <c r="C8105" s="7">
        <v>4396841</v>
      </c>
      <c r="D8105" s="10">
        <v>1.1693523417556939</v>
      </c>
      <c r="E8105" s="10">
        <v>1.368637488762884</v>
      </c>
      <c r="F8105" s="8">
        <v>14.10085302360029</v>
      </c>
      <c r="G8105" s="8">
        <v>87.700898879474337</v>
      </c>
    </row>
    <row r="8106" spans="1:7" x14ac:dyDescent="0.6">
      <c r="A8106" s="3" t="s">
        <v>50</v>
      </c>
      <c r="B8106" s="3" t="s">
        <v>259</v>
      </c>
      <c r="C8106" s="4">
        <v>4297623</v>
      </c>
      <c r="D8106" s="9">
        <v>1.000608927902608</v>
      </c>
      <c r="E8106" s="9">
        <v>1.360093360339262</v>
      </c>
      <c r="F8106" s="5">
        <v>-2.2565746634913619</v>
      </c>
      <c r="G8106" s="5">
        <v>160.8925517687675</v>
      </c>
    </row>
    <row r="8107" spans="1:7" x14ac:dyDescent="0.6">
      <c r="A8107" s="6" t="s">
        <v>51</v>
      </c>
      <c r="B8107" s="6" t="s">
        <v>259</v>
      </c>
      <c r="C8107" s="7">
        <v>3489184</v>
      </c>
      <c r="D8107" s="10">
        <v>0.88004453471514033</v>
      </c>
      <c r="E8107" s="10">
        <v>1.3518729174738471</v>
      </c>
      <c r="F8107" s="8">
        <v>-18.81130569154158</v>
      </c>
      <c r="G8107" s="8">
        <v>29.493827934825241</v>
      </c>
    </row>
    <row r="8108" spans="1:7" x14ac:dyDescent="0.6">
      <c r="A8108" s="3" t="s">
        <v>52</v>
      </c>
      <c r="B8108" s="3" t="s">
        <v>259</v>
      </c>
      <c r="C8108" s="4">
        <v>2897654</v>
      </c>
      <c r="D8108" s="9">
        <v>0.77474353622038206</v>
      </c>
      <c r="E8108" s="9">
        <v>1.5196423327040069</v>
      </c>
      <c r="F8108" s="5">
        <v>-16.953247521483529</v>
      </c>
      <c r="G8108" s="5">
        <v>167.7981828583153</v>
      </c>
    </row>
    <row r="8109" spans="1:7" x14ac:dyDescent="0.6">
      <c r="A8109" s="6" t="s">
        <v>53</v>
      </c>
      <c r="B8109" s="6" t="s">
        <v>259</v>
      </c>
      <c r="C8109" s="7">
        <v>1782012</v>
      </c>
      <c r="D8109" s="10">
        <v>0.57318988191962661</v>
      </c>
      <c r="E8109" s="10">
        <v>1.5840106666666669</v>
      </c>
      <c r="F8109" s="8">
        <v>-38.501560227687627</v>
      </c>
      <c r="G8109" s="8">
        <v>-23.998877476950319</v>
      </c>
    </row>
    <row r="8110" spans="1:7" x14ac:dyDescent="0.6">
      <c r="A8110" s="3" t="s">
        <v>54</v>
      </c>
      <c r="B8110" s="3" t="s">
        <v>259</v>
      </c>
      <c r="C8110" s="4">
        <v>2258560</v>
      </c>
      <c r="D8110" s="9">
        <v>0.63427230362322207</v>
      </c>
      <c r="E8110" s="9">
        <v>1.3471875932001189</v>
      </c>
      <c r="F8110" s="5">
        <v>26.742131927282191</v>
      </c>
      <c r="G8110" s="5">
        <v>11.9950809754743</v>
      </c>
    </row>
    <row r="8111" spans="1:7" x14ac:dyDescent="0.6">
      <c r="A8111" s="6" t="s">
        <v>55</v>
      </c>
      <c r="B8111" s="6" t="s">
        <v>259</v>
      </c>
      <c r="C8111" s="7">
        <v>2139504</v>
      </c>
      <c r="D8111" s="10">
        <v>0.73057348716381021</v>
      </c>
      <c r="E8111" s="10">
        <v>1.4512392658011479</v>
      </c>
      <c r="F8111" s="8">
        <v>-5.2713233210541226</v>
      </c>
      <c r="G8111" s="8">
        <v>42.45306448294528</v>
      </c>
    </row>
    <row r="8112" spans="1:7" x14ac:dyDescent="0.6">
      <c r="A8112" s="3" t="s">
        <v>56</v>
      </c>
      <c r="B8112" s="3" t="s">
        <v>259</v>
      </c>
      <c r="C8112" s="4">
        <v>2079163</v>
      </c>
      <c r="D8112" s="9">
        <v>0.72385989211294621</v>
      </c>
      <c r="E8112" s="9">
        <v>1.317249868855533</v>
      </c>
      <c r="F8112" s="5">
        <v>-2.8203265803662951</v>
      </c>
      <c r="G8112" s="5">
        <v>-24.729587171075259</v>
      </c>
    </row>
    <row r="8113" spans="1:7" x14ac:dyDescent="0.6">
      <c r="A8113" s="6" t="s">
        <v>57</v>
      </c>
      <c r="B8113" s="6" t="s">
        <v>259</v>
      </c>
      <c r="C8113" s="7">
        <v>3209058</v>
      </c>
      <c r="D8113" s="10">
        <v>1.2615221097350611</v>
      </c>
      <c r="E8113" s="10">
        <v>1.152895461324092</v>
      </c>
      <c r="F8113" s="8">
        <v>54.343743131250413</v>
      </c>
      <c r="G8113" s="8">
        <v>10.048113029611971</v>
      </c>
    </row>
    <row r="8114" spans="1:7" x14ac:dyDescent="0.6">
      <c r="A8114" s="3" t="s">
        <v>58</v>
      </c>
      <c r="B8114" s="3" t="s">
        <v>259</v>
      </c>
      <c r="C8114" s="4">
        <v>3018139</v>
      </c>
      <c r="D8114" s="9">
        <v>1.2405334251926989</v>
      </c>
      <c r="E8114" s="9">
        <v>1.237330146541846</v>
      </c>
      <c r="F8114" s="5">
        <v>-5.949378291074825</v>
      </c>
      <c r="G8114" s="5">
        <v>-22.151235282798801</v>
      </c>
    </row>
    <row r="8115" spans="1:7" x14ac:dyDescent="0.6">
      <c r="A8115" s="6" t="s">
        <v>59</v>
      </c>
      <c r="B8115" s="6" t="s">
        <v>259</v>
      </c>
      <c r="C8115" s="7">
        <v>2766320</v>
      </c>
      <c r="D8115" s="10">
        <v>1.2414710850738311</v>
      </c>
      <c r="E8115" s="10">
        <v>1.133877116038857</v>
      </c>
      <c r="F8115" s="8">
        <v>-8.343518969802254</v>
      </c>
      <c r="G8115" s="8">
        <v>-41.915784690805573</v>
      </c>
    </row>
    <row r="8116" spans="1:7" x14ac:dyDescent="0.6">
      <c r="A8116" s="3" t="s">
        <v>60</v>
      </c>
      <c r="B8116" s="3" t="s">
        <v>259</v>
      </c>
      <c r="C8116" s="4">
        <v>3155897</v>
      </c>
      <c r="D8116" s="9">
        <v>1.546088160775176</v>
      </c>
      <c r="E8116" s="9">
        <v>1.191216941801718</v>
      </c>
      <c r="F8116" s="5">
        <v>14.0828609849909</v>
      </c>
      <c r="G8116" s="5">
        <v>-18.102442241004152</v>
      </c>
    </row>
    <row r="8117" spans="1:7" x14ac:dyDescent="0.6">
      <c r="A8117" s="6" t="s">
        <v>61</v>
      </c>
      <c r="B8117" s="6" t="s">
        <v>259</v>
      </c>
      <c r="C8117" s="7">
        <v>3331632</v>
      </c>
      <c r="D8117" s="10">
        <v>1.3842642049525651</v>
      </c>
      <c r="E8117" s="10">
        <v>1.227798783858485</v>
      </c>
      <c r="F8117" s="8">
        <v>5.5684643700348868</v>
      </c>
      <c r="G8117" s="8">
        <v>-24.226689116117679</v>
      </c>
    </row>
    <row r="8118" spans="1:7" x14ac:dyDescent="0.6">
      <c r="A8118" s="3" t="s">
        <v>62</v>
      </c>
      <c r="B8118" s="3" t="s">
        <v>259</v>
      </c>
      <c r="C8118" s="4">
        <v>2463259</v>
      </c>
      <c r="D8118" s="9">
        <v>1.0149913206764161</v>
      </c>
      <c r="E8118" s="9">
        <v>1.183775380253262</v>
      </c>
      <c r="F8118" s="5">
        <v>-26.064493317389189</v>
      </c>
      <c r="G8118" s="5">
        <v>-42.683222795484852</v>
      </c>
    </row>
    <row r="8119" spans="1:7" x14ac:dyDescent="0.6">
      <c r="A8119" s="6" t="s">
        <v>63</v>
      </c>
      <c r="B8119" s="6" t="s">
        <v>259</v>
      </c>
      <c r="C8119" s="7">
        <v>2576084</v>
      </c>
      <c r="D8119" s="10">
        <v>0.96321305672291901</v>
      </c>
      <c r="E8119" s="10">
        <v>1.265202563326824</v>
      </c>
      <c r="F8119" s="8">
        <v>4.5803141285589488</v>
      </c>
      <c r="G8119" s="8">
        <v>-26.169442482826931</v>
      </c>
    </row>
    <row r="8120" spans="1:7" x14ac:dyDescent="0.6">
      <c r="A8120" s="3" t="s">
        <v>64</v>
      </c>
      <c r="B8120" s="3" t="s">
        <v>259</v>
      </c>
      <c r="C8120" s="4">
        <v>5217322</v>
      </c>
      <c r="D8120" s="9">
        <v>1.895345495672643</v>
      </c>
      <c r="E8120" s="9">
        <v>1.4010596588467821</v>
      </c>
      <c r="F8120" s="5">
        <v>102.529187712823</v>
      </c>
      <c r="G8120" s="5">
        <v>80.053312093162262</v>
      </c>
    </row>
    <row r="8121" spans="1:7" x14ac:dyDescent="0.6">
      <c r="A8121" s="6" t="s">
        <v>65</v>
      </c>
      <c r="B8121" s="6" t="s">
        <v>259</v>
      </c>
      <c r="C8121" s="7">
        <v>3154820</v>
      </c>
      <c r="D8121" s="10">
        <v>1.2846564816221711</v>
      </c>
      <c r="E8121" s="10">
        <v>1.2075866028708131</v>
      </c>
      <c r="F8121" s="8">
        <v>-39.531813447588632</v>
      </c>
      <c r="G8121" s="8">
        <v>77.036967203363389</v>
      </c>
    </row>
    <row r="8122" spans="1:7" x14ac:dyDescent="0.6">
      <c r="A8122" s="3" t="s">
        <v>66</v>
      </c>
      <c r="B8122" s="3" t="s">
        <v>259</v>
      </c>
      <c r="C8122" s="4">
        <v>4505317</v>
      </c>
      <c r="D8122" s="9">
        <v>1.970960049910909</v>
      </c>
      <c r="E8122" s="9">
        <v>1.1959356974296489</v>
      </c>
      <c r="F8122" s="5">
        <v>42.807418489802899</v>
      </c>
      <c r="G8122" s="5">
        <v>99.477410385378292</v>
      </c>
    </row>
    <row r="8123" spans="1:7" x14ac:dyDescent="0.6">
      <c r="A8123" s="6" t="s">
        <v>67</v>
      </c>
      <c r="B8123" s="6" t="s">
        <v>259</v>
      </c>
      <c r="C8123" s="7">
        <v>4266143</v>
      </c>
      <c r="D8123" s="10">
        <v>1.8907577531654609</v>
      </c>
      <c r="E8123" s="10">
        <v>1.07652183567821</v>
      </c>
      <c r="F8123" s="8">
        <v>-5.308705247599665</v>
      </c>
      <c r="G8123" s="8">
        <v>99.398692407212124</v>
      </c>
    </row>
    <row r="8124" spans="1:7" x14ac:dyDescent="0.6">
      <c r="A8124" s="3" t="s">
        <v>68</v>
      </c>
      <c r="B8124" s="3" t="s">
        <v>259</v>
      </c>
      <c r="C8124" s="4">
        <v>2015270</v>
      </c>
      <c r="D8124" s="9">
        <v>0.9025771943066323</v>
      </c>
      <c r="E8124" s="9">
        <v>0.98517787044324623</v>
      </c>
      <c r="F8124" s="5">
        <v>-52.761311564099003</v>
      </c>
      <c r="G8124" s="5">
        <v>-3.0730154393859399</v>
      </c>
    </row>
    <row r="8125" spans="1:7" x14ac:dyDescent="0.6">
      <c r="A8125" s="6" t="s">
        <v>69</v>
      </c>
      <c r="B8125" s="6" t="s">
        <v>259</v>
      </c>
      <c r="C8125" s="7">
        <v>1620668</v>
      </c>
      <c r="D8125" s="10">
        <v>0.65686230899948916</v>
      </c>
      <c r="E8125" s="10">
        <v>1.0778943167836119</v>
      </c>
      <c r="F8125" s="8">
        <v>-19.58060210294402</v>
      </c>
      <c r="G8125" s="8">
        <v>-49.497079828410698</v>
      </c>
    </row>
    <row r="8126" spans="1:7" x14ac:dyDescent="0.6">
      <c r="A8126" s="3" t="s">
        <v>70</v>
      </c>
      <c r="B8126" s="3" t="s">
        <v>259</v>
      </c>
      <c r="C8126" s="4">
        <v>1284976</v>
      </c>
      <c r="D8126" s="9">
        <v>0.48932037199354939</v>
      </c>
      <c r="E8126" s="9">
        <v>1.1610669365331789</v>
      </c>
      <c r="F8126" s="5">
        <v>-20.71318740173805</v>
      </c>
      <c r="G8126" s="5">
        <v>-57.424889973589693</v>
      </c>
    </row>
    <row r="8127" spans="1:7" x14ac:dyDescent="0.6">
      <c r="A8127" s="6" t="s">
        <v>71</v>
      </c>
      <c r="B8127" s="6" t="s">
        <v>259</v>
      </c>
      <c r="C8127" s="7">
        <v>2349419</v>
      </c>
      <c r="D8127" s="10">
        <v>1.07660462981613</v>
      </c>
      <c r="E8127" s="10">
        <v>1.1571782495197751</v>
      </c>
      <c r="F8127" s="8">
        <v>82.837578289399943</v>
      </c>
      <c r="G8127" s="8">
        <v>-15.07059920761156</v>
      </c>
    </row>
    <row r="8128" spans="1:7" x14ac:dyDescent="0.6">
      <c r="A8128" s="3" t="s">
        <v>72</v>
      </c>
      <c r="B8128" s="3" t="s">
        <v>259</v>
      </c>
      <c r="C8128" s="4">
        <v>3438068</v>
      </c>
      <c r="D8128" s="9">
        <v>1.486231140562402</v>
      </c>
      <c r="E8128" s="9">
        <v>1.12274809858304</v>
      </c>
      <c r="F8128" s="5">
        <v>46.336945432040856</v>
      </c>
      <c r="G8128" s="5">
        <v>8.9410712707036932</v>
      </c>
    </row>
    <row r="8129" spans="1:7" x14ac:dyDescent="0.6">
      <c r="A8129" s="6" t="s">
        <v>73</v>
      </c>
      <c r="B8129" s="6" t="s">
        <v>259</v>
      </c>
      <c r="C8129" s="7">
        <v>1578820</v>
      </c>
      <c r="D8129" s="10">
        <v>0.71222584963998448</v>
      </c>
      <c r="E8129" s="10">
        <v>1.109891036906854</v>
      </c>
      <c r="F8129" s="8">
        <v>-54.078278847306102</v>
      </c>
      <c r="G8129" s="8">
        <v>-52.611212762994228</v>
      </c>
    </row>
    <row r="8130" spans="1:7" x14ac:dyDescent="0.6">
      <c r="A8130" s="3" t="s">
        <v>74</v>
      </c>
      <c r="B8130" s="3" t="s">
        <v>259</v>
      </c>
      <c r="C8130" s="4">
        <v>779988</v>
      </c>
      <c r="D8130" s="9">
        <v>0.32056707511198163</v>
      </c>
      <c r="E8130" s="9">
        <v>1.157788174941516</v>
      </c>
      <c r="F8130" s="5">
        <v>-50.596774806501067</v>
      </c>
      <c r="G8130" s="5">
        <v>-68.33512026140977</v>
      </c>
    </row>
    <row r="8131" spans="1:7" x14ac:dyDescent="0.6">
      <c r="A8131" s="6" t="s">
        <v>75</v>
      </c>
      <c r="B8131" s="6" t="s">
        <v>259</v>
      </c>
      <c r="C8131" s="7">
        <v>2284389</v>
      </c>
      <c r="D8131" s="10">
        <v>0.89684952370382864</v>
      </c>
      <c r="E8131" s="10">
        <v>1.1497686006568271</v>
      </c>
      <c r="F8131" s="8">
        <v>192.87489038292901</v>
      </c>
      <c r="G8131" s="8">
        <v>-11.323194429995301</v>
      </c>
    </row>
    <row r="8132" spans="1:7" x14ac:dyDescent="0.6">
      <c r="A8132" s="3" t="s">
        <v>76</v>
      </c>
      <c r="B8132" s="3" t="s">
        <v>259</v>
      </c>
      <c r="C8132" s="4">
        <v>1395324</v>
      </c>
      <c r="D8132" s="9">
        <v>0.54578971160397383</v>
      </c>
      <c r="E8132" s="9">
        <v>1.1940899852378</v>
      </c>
      <c r="F8132" s="5">
        <v>-38.919159565205398</v>
      </c>
      <c r="G8132" s="5">
        <v>-73.255934749666579</v>
      </c>
    </row>
    <row r="8133" spans="1:7" x14ac:dyDescent="0.6">
      <c r="A8133" s="6" t="s">
        <v>77</v>
      </c>
      <c r="B8133" s="6" t="s">
        <v>259</v>
      </c>
      <c r="C8133" s="7">
        <v>823633</v>
      </c>
      <c r="D8133" s="10">
        <v>0.3141487895444548</v>
      </c>
      <c r="E8133" s="10">
        <v>1.195403483309144</v>
      </c>
      <c r="F8133" s="8">
        <v>-40.971917633467207</v>
      </c>
      <c r="G8133" s="8">
        <v>-73.892868689814321</v>
      </c>
    </row>
    <row r="8134" spans="1:7" x14ac:dyDescent="0.6">
      <c r="A8134" s="3" t="s">
        <v>78</v>
      </c>
      <c r="B8134" s="3" t="s">
        <v>259</v>
      </c>
      <c r="C8134" s="4">
        <v>2408919</v>
      </c>
      <c r="D8134" s="9">
        <v>0.92188490938812306</v>
      </c>
      <c r="E8134" s="9">
        <v>1.107803633019085</v>
      </c>
      <c r="F8134" s="5">
        <v>192.4748037050482</v>
      </c>
      <c r="G8134" s="5">
        <v>-46.531642501515442</v>
      </c>
    </row>
    <row r="8135" spans="1:7" x14ac:dyDescent="0.6">
      <c r="A8135" s="6" t="s">
        <v>79</v>
      </c>
      <c r="B8135" s="6" t="s">
        <v>259</v>
      </c>
      <c r="C8135" s="7">
        <v>2214622</v>
      </c>
      <c r="D8135" s="10">
        <v>0.87624408182550728</v>
      </c>
      <c r="E8135" s="10">
        <v>1.068317414375302</v>
      </c>
      <c r="F8135" s="8">
        <v>-8.0657340491730896</v>
      </c>
      <c r="G8135" s="8">
        <v>-48.088425540353427</v>
      </c>
    </row>
    <row r="8136" spans="1:7" x14ac:dyDescent="0.6">
      <c r="A8136" s="3" t="s">
        <v>80</v>
      </c>
      <c r="B8136" s="3" t="s">
        <v>259</v>
      </c>
      <c r="C8136" s="4">
        <v>1831998</v>
      </c>
      <c r="D8136" s="9">
        <v>0.75053428922883147</v>
      </c>
      <c r="E8136" s="9">
        <v>1.106947432024169</v>
      </c>
      <c r="F8136" s="5">
        <v>-17.277169647912832</v>
      </c>
      <c r="G8136" s="5">
        <v>-9.0941660422672932</v>
      </c>
    </row>
    <row r="8137" spans="1:7" x14ac:dyDescent="0.6">
      <c r="A8137" s="6" t="s">
        <v>81</v>
      </c>
      <c r="B8137" s="6" t="s">
        <v>259</v>
      </c>
      <c r="C8137" s="7">
        <v>1779193</v>
      </c>
      <c r="D8137" s="10">
        <v>0.77233727050793477</v>
      </c>
      <c r="E8137" s="10">
        <v>1.1555077122909561</v>
      </c>
      <c r="F8137" s="8">
        <v>-2.882372142327672</v>
      </c>
      <c r="G8137" s="8">
        <v>9.7814604841954136</v>
      </c>
    </row>
    <row r="8138" spans="1:7" x14ac:dyDescent="0.6">
      <c r="A8138" s="3" t="s">
        <v>82</v>
      </c>
      <c r="B8138" s="3" t="s">
        <v>259</v>
      </c>
      <c r="C8138" s="4">
        <v>2424160</v>
      </c>
      <c r="D8138" s="9">
        <v>0.98442531585398507</v>
      </c>
      <c r="E8138" s="9">
        <v>1.059047619047619</v>
      </c>
      <c r="F8138" s="5">
        <v>36.250536057639607</v>
      </c>
      <c r="G8138" s="5">
        <v>88.654107158421638</v>
      </c>
    </row>
    <row r="8139" spans="1:7" x14ac:dyDescent="0.6">
      <c r="A8139" s="6" t="s">
        <v>83</v>
      </c>
      <c r="B8139" s="6" t="s">
        <v>259</v>
      </c>
      <c r="C8139" s="7">
        <v>2588695</v>
      </c>
      <c r="D8139" s="10">
        <v>0.97069795916650115</v>
      </c>
      <c r="E8139" s="10">
        <v>1.084043132328308</v>
      </c>
      <c r="F8139" s="8">
        <v>6.7872995181836204</v>
      </c>
      <c r="G8139" s="8">
        <v>10.184475395831919</v>
      </c>
    </row>
    <row r="8140" spans="1:7" x14ac:dyDescent="0.6">
      <c r="A8140" s="3" t="s">
        <v>84</v>
      </c>
      <c r="B8140" s="3" t="s">
        <v>259</v>
      </c>
      <c r="C8140" s="4">
        <v>2653001</v>
      </c>
      <c r="D8140" s="9">
        <v>1.108600855654005</v>
      </c>
      <c r="E8140" s="9">
        <v>1.1230508534844621</v>
      </c>
      <c r="F8140" s="5">
        <v>2.4841087884049711</v>
      </c>
      <c r="G8140" s="5">
        <v>-22.834539630978789</v>
      </c>
    </row>
    <row r="8141" spans="1:7" x14ac:dyDescent="0.6">
      <c r="A8141" s="6" t="s">
        <v>85</v>
      </c>
      <c r="B8141" s="6" t="s">
        <v>259</v>
      </c>
      <c r="C8141" s="7">
        <v>2414474</v>
      </c>
      <c r="D8141" s="10">
        <v>0.93661409346723401</v>
      </c>
      <c r="E8141" s="10">
        <v>1.1253613359993659</v>
      </c>
      <c r="F8141" s="8">
        <v>-8.990837168926813</v>
      </c>
      <c r="G8141" s="8">
        <v>52.929022941183909</v>
      </c>
    </row>
    <row r="8142" spans="1:7" x14ac:dyDescent="0.6">
      <c r="A8142" s="3" t="s">
        <v>86</v>
      </c>
      <c r="B8142" s="3" t="s">
        <v>259</v>
      </c>
      <c r="C8142" s="4">
        <v>1957000</v>
      </c>
      <c r="D8142" s="9">
        <v>0.93664932337041562</v>
      </c>
      <c r="E8142" s="9">
        <v>1.072916666666667</v>
      </c>
      <c r="F8142" s="5">
        <v>-18.94714956549543</v>
      </c>
      <c r="G8142" s="5">
        <v>150.90129591737309</v>
      </c>
    </row>
    <row r="8143" spans="1:7" x14ac:dyDescent="0.6">
      <c r="A8143" s="6" t="s">
        <v>87</v>
      </c>
      <c r="B8143" s="6" t="s">
        <v>259</v>
      </c>
      <c r="C8143" s="7">
        <v>794716</v>
      </c>
      <c r="D8143" s="10">
        <v>0.33365905476246688</v>
      </c>
      <c r="E8143" s="10">
        <v>1.567487179487179</v>
      </c>
      <c r="F8143" s="8">
        <v>-59.391108840061307</v>
      </c>
      <c r="G8143" s="8">
        <v>-65.211003905201778</v>
      </c>
    </row>
    <row r="8144" spans="1:7" x14ac:dyDescent="0.6">
      <c r="A8144" s="3" t="s">
        <v>88</v>
      </c>
      <c r="B8144" s="3" t="s">
        <v>259</v>
      </c>
      <c r="C8144" s="4">
        <v>3871196</v>
      </c>
      <c r="D8144" s="9">
        <v>1.714736675361165</v>
      </c>
      <c r="E8144" s="9">
        <v>1.152326862055211</v>
      </c>
      <c r="F8144" s="5">
        <v>387.1169071718702</v>
      </c>
      <c r="G8144" s="5">
        <v>177.44065177693491</v>
      </c>
    </row>
    <row r="8145" spans="1:7" x14ac:dyDescent="0.6">
      <c r="A8145" s="6" t="s">
        <v>89</v>
      </c>
      <c r="B8145" s="6" t="s">
        <v>259</v>
      </c>
      <c r="C8145" s="7">
        <v>1982570</v>
      </c>
      <c r="D8145" s="10">
        <v>0.72979079022700299</v>
      </c>
      <c r="E8145" s="10">
        <v>1.227217579696688</v>
      </c>
      <c r="F8145" s="8">
        <v>-48.786628215156249</v>
      </c>
      <c r="G8145" s="8">
        <v>140.7103649319539</v>
      </c>
    </row>
    <row r="8146" spans="1:7" x14ac:dyDescent="0.6">
      <c r="A8146" s="3" t="s">
        <v>90</v>
      </c>
      <c r="B8146" s="3" t="s">
        <v>259</v>
      </c>
      <c r="C8146" s="4">
        <v>2979182</v>
      </c>
      <c r="D8146" s="9">
        <v>1.4424551571768029</v>
      </c>
      <c r="E8146" s="9">
        <v>1.1808561575964169</v>
      </c>
      <c r="F8146" s="5">
        <v>50.268691647709787</v>
      </c>
      <c r="G8146" s="5">
        <v>23.672983608000099</v>
      </c>
    </row>
    <row r="8147" spans="1:7" x14ac:dyDescent="0.6">
      <c r="A8147" s="6" t="s">
        <v>91</v>
      </c>
      <c r="B8147" s="6" t="s">
        <v>259</v>
      </c>
      <c r="C8147" s="7">
        <v>3119767</v>
      </c>
      <c r="D8147" s="10">
        <v>1.445392761376284</v>
      </c>
      <c r="E8147" s="10">
        <v>1.0878796966262749</v>
      </c>
      <c r="F8147" s="8">
        <v>4.7189127753859861</v>
      </c>
      <c r="G8147" s="8">
        <v>40.871308963787058</v>
      </c>
    </row>
    <row r="8148" spans="1:7" x14ac:dyDescent="0.6">
      <c r="A8148" s="3" t="s">
        <v>92</v>
      </c>
      <c r="B8148" s="3" t="s">
        <v>259</v>
      </c>
      <c r="C8148" s="4">
        <v>1638705</v>
      </c>
      <c r="D8148" s="9">
        <v>0.60274472713904492</v>
      </c>
      <c r="E8148" s="9">
        <v>1.136963158259904</v>
      </c>
      <c r="F8148" s="5">
        <v>-47.473481192665993</v>
      </c>
      <c r="G8148" s="5">
        <v>-10.550939466091121</v>
      </c>
    </row>
    <row r="8149" spans="1:7" x14ac:dyDescent="0.6">
      <c r="A8149" s="6" t="s">
        <v>93</v>
      </c>
      <c r="B8149" s="6" t="s">
        <v>259</v>
      </c>
      <c r="C8149" s="7">
        <v>2839991</v>
      </c>
      <c r="D8149" s="10">
        <v>1.307393357726486</v>
      </c>
      <c r="E8149" s="10">
        <v>1.14955936116679</v>
      </c>
      <c r="F8149" s="8">
        <v>73.307032077158496</v>
      </c>
      <c r="G8149" s="8">
        <v>59.622424323836711</v>
      </c>
    </row>
    <row r="8150" spans="1:7" x14ac:dyDescent="0.6">
      <c r="A8150" s="3" t="s">
        <v>94</v>
      </c>
      <c r="B8150" s="3" t="s">
        <v>259</v>
      </c>
      <c r="C8150" s="4">
        <v>2879653</v>
      </c>
      <c r="D8150" s="9">
        <v>1.171104660619579</v>
      </c>
      <c r="E8150" s="9">
        <v>1.1428781775246559</v>
      </c>
      <c r="F8150" s="5">
        <v>1.396553721473071</v>
      </c>
      <c r="G8150" s="5">
        <v>18.78972510065342</v>
      </c>
    </row>
    <row r="8151" spans="1:7" x14ac:dyDescent="0.6">
      <c r="A8151" s="6" t="s">
        <v>95</v>
      </c>
      <c r="B8151" s="6" t="s">
        <v>259</v>
      </c>
      <c r="C8151" s="7">
        <v>1538298</v>
      </c>
      <c r="D8151" s="10">
        <v>0.75896205570115771</v>
      </c>
      <c r="E8151" s="10">
        <v>1.1974918262494161</v>
      </c>
      <c r="F8151" s="8">
        <v>-46.580438684799873</v>
      </c>
      <c r="G8151" s="8">
        <v>-40.576313547945972</v>
      </c>
    </row>
    <row r="8152" spans="1:7" x14ac:dyDescent="0.6">
      <c r="A8152" s="3" t="s">
        <v>96</v>
      </c>
      <c r="B8152" s="3" t="s">
        <v>259</v>
      </c>
      <c r="C8152" s="4">
        <v>3365715</v>
      </c>
      <c r="D8152" s="9">
        <v>1.7753295800517921</v>
      </c>
      <c r="E8152" s="9">
        <v>1.0344190120554131</v>
      </c>
      <c r="F8152" s="5">
        <v>118.7947328801052</v>
      </c>
      <c r="G8152" s="5">
        <v>26.864445207521609</v>
      </c>
    </row>
    <row r="8153" spans="1:7" x14ac:dyDescent="0.6">
      <c r="A8153" s="6" t="s">
        <v>97</v>
      </c>
      <c r="B8153" s="6" t="s">
        <v>259</v>
      </c>
      <c r="C8153" s="7">
        <v>2089469</v>
      </c>
      <c r="D8153" s="10">
        <v>0.99195501862792879</v>
      </c>
      <c r="E8153" s="10">
        <v>1.014059208929871</v>
      </c>
      <c r="F8153" s="8">
        <v>-37.919015721770847</v>
      </c>
      <c r="G8153" s="8">
        <v>-13.460695787156951</v>
      </c>
    </row>
    <row r="8154" spans="1:7" x14ac:dyDescent="0.6">
      <c r="A8154" s="3" t="s">
        <v>98</v>
      </c>
      <c r="B8154" s="3" t="s">
        <v>259</v>
      </c>
      <c r="C8154" s="4">
        <v>2790443</v>
      </c>
      <c r="D8154" s="9">
        <v>1.287819189021562</v>
      </c>
      <c r="E8154" s="9">
        <v>1.081567054263566</v>
      </c>
      <c r="F8154" s="5">
        <v>33.547949263664599</v>
      </c>
      <c r="G8154" s="5">
        <v>42.587787429739393</v>
      </c>
    </row>
    <row r="8155" spans="1:7" x14ac:dyDescent="0.6">
      <c r="A8155" s="6" t="s">
        <v>99</v>
      </c>
      <c r="B8155" s="6" t="s">
        <v>259</v>
      </c>
      <c r="C8155" s="7">
        <v>2954492</v>
      </c>
      <c r="D8155" s="10">
        <v>1.3617787192961219</v>
      </c>
      <c r="E8155" s="10">
        <v>1.0083246305586839</v>
      </c>
      <c r="F8155" s="8">
        <v>5.8789590040004391</v>
      </c>
      <c r="G8155" s="8">
        <v>271.76702117486002</v>
      </c>
    </row>
    <row r="8156" spans="1:7" x14ac:dyDescent="0.6">
      <c r="A8156" s="3" t="s">
        <v>100</v>
      </c>
      <c r="B8156" s="3" t="s">
        <v>259</v>
      </c>
      <c r="C8156" s="4">
        <v>1768082</v>
      </c>
      <c r="D8156" s="9">
        <v>0.8230176678011325</v>
      </c>
      <c r="E8156" s="9">
        <v>1.080355009700136</v>
      </c>
      <c r="F8156" s="5">
        <v>-40.156141901890408</v>
      </c>
      <c r="G8156" s="5">
        <v>-54.32724150365933</v>
      </c>
    </row>
    <row r="8157" spans="1:7" x14ac:dyDescent="0.6">
      <c r="A8157" s="6" t="s">
        <v>101</v>
      </c>
      <c r="B8157" s="6" t="s">
        <v>259</v>
      </c>
      <c r="C8157" s="7">
        <v>4072543</v>
      </c>
      <c r="D8157" s="10">
        <v>1.586762130671328</v>
      </c>
      <c r="E8157" s="10">
        <v>1.617757607054898</v>
      </c>
      <c r="F8157" s="8">
        <v>130.3367717108143</v>
      </c>
      <c r="G8157" s="8">
        <v>105.41736231255391</v>
      </c>
    </row>
    <row r="8158" spans="1:7" x14ac:dyDescent="0.6">
      <c r="A8158" s="3" t="s">
        <v>102</v>
      </c>
      <c r="B8158" s="3" t="s">
        <v>259</v>
      </c>
      <c r="C8158" s="4">
        <v>1556782</v>
      </c>
      <c r="D8158" s="9">
        <v>0.68336371911063043</v>
      </c>
      <c r="E8158" s="9">
        <v>1.7041799305534271</v>
      </c>
      <c r="F8158" s="5">
        <v>-61.773712395424681</v>
      </c>
      <c r="G8158" s="5">
        <v>-47.744649370196242</v>
      </c>
    </row>
    <row r="8159" spans="1:7" x14ac:dyDescent="0.6">
      <c r="A8159" s="6" t="s">
        <v>58</v>
      </c>
      <c r="B8159" s="6" t="s">
        <v>260</v>
      </c>
      <c r="C8159" s="7">
        <v>43320</v>
      </c>
      <c r="D8159" s="10">
        <v>1.7805643802140229E-2</v>
      </c>
      <c r="E8159" s="10">
        <v>0.9845454545454545</v>
      </c>
      <c r="F8159" s="6"/>
      <c r="G8159" s="6"/>
    </row>
    <row r="8160" spans="1:7" x14ac:dyDescent="0.6">
      <c r="A8160" s="3" t="s">
        <v>25</v>
      </c>
      <c r="B8160" s="3" t="s">
        <v>261</v>
      </c>
      <c r="C8160" s="4">
        <v>63297</v>
      </c>
      <c r="D8160" s="9">
        <v>2.5279367018739871E-2</v>
      </c>
      <c r="E8160" s="9">
        <v>1.3525</v>
      </c>
      <c r="F8160" s="3"/>
      <c r="G8160" s="3"/>
    </row>
    <row r="8161" spans="1:7" x14ac:dyDescent="0.6">
      <c r="A8161" s="6" t="s">
        <v>34</v>
      </c>
      <c r="B8161" s="6" t="s">
        <v>261</v>
      </c>
      <c r="C8161" s="7">
        <v>116789</v>
      </c>
      <c r="D8161" s="10">
        <v>4.9011466061873121E-2</v>
      </c>
      <c r="E8161" s="10">
        <v>1.247745726495727</v>
      </c>
      <c r="F8161" s="8">
        <v>84.509534417112974</v>
      </c>
      <c r="G8161" s="6"/>
    </row>
    <row r="8162" spans="1:7" x14ac:dyDescent="0.6">
      <c r="A8162" s="3" t="s">
        <v>36</v>
      </c>
      <c r="B8162" s="3" t="s">
        <v>261</v>
      </c>
      <c r="C8162" s="4">
        <v>123341</v>
      </c>
      <c r="D8162" s="9">
        <v>6.1350659990763549E-2</v>
      </c>
      <c r="E8162" s="9">
        <v>1.317745726495726</v>
      </c>
      <c r="F8162" s="5">
        <v>5.6101173911926594</v>
      </c>
      <c r="G8162" s="3"/>
    </row>
    <row r="8163" spans="1:7" x14ac:dyDescent="0.6">
      <c r="A8163" s="6" t="s">
        <v>40</v>
      </c>
      <c r="B8163" s="6" t="s">
        <v>261</v>
      </c>
      <c r="C8163" s="7">
        <v>55880</v>
      </c>
      <c r="D8163" s="10">
        <v>1.718568099884802E-2</v>
      </c>
      <c r="E8163" s="10">
        <v>1.27</v>
      </c>
      <c r="F8163" s="8">
        <v>-54.694708166789631</v>
      </c>
      <c r="G8163" s="6"/>
    </row>
    <row r="8164" spans="1:7" x14ac:dyDescent="0.6">
      <c r="A8164" s="3" t="s">
        <v>41</v>
      </c>
      <c r="B8164" s="3" t="s">
        <v>261</v>
      </c>
      <c r="C8164" s="4">
        <v>39655</v>
      </c>
      <c r="D8164" s="9">
        <v>1.219580309431036E-2</v>
      </c>
      <c r="E8164" s="9">
        <v>1.6946581196581201</v>
      </c>
      <c r="F8164" s="5">
        <v>-29.035433070866141</v>
      </c>
      <c r="G8164" s="3"/>
    </row>
    <row r="8165" spans="1:7" x14ac:dyDescent="0.6">
      <c r="A8165" s="6" t="s">
        <v>42</v>
      </c>
      <c r="B8165" s="6" t="s">
        <v>261</v>
      </c>
      <c r="C8165" s="7">
        <v>30360</v>
      </c>
      <c r="D8165" s="10">
        <v>8.5517071083355614E-3</v>
      </c>
      <c r="E8165" s="10">
        <v>1.38</v>
      </c>
      <c r="F8165" s="8">
        <v>-23.439667128987519</v>
      </c>
      <c r="G8165" s="6"/>
    </row>
    <row r="8166" spans="1:7" x14ac:dyDescent="0.6">
      <c r="A8166" s="3" t="s">
        <v>43</v>
      </c>
      <c r="B8166" s="3" t="s">
        <v>261</v>
      </c>
      <c r="C8166" s="4">
        <v>110990</v>
      </c>
      <c r="D8166" s="9">
        <v>3.322858181837865E-2</v>
      </c>
      <c r="E8166" s="9">
        <v>1.567655367231638</v>
      </c>
      <c r="F8166" s="5">
        <v>265.57971014492762</v>
      </c>
      <c r="G8166" s="3"/>
    </row>
    <row r="8167" spans="1:7" x14ac:dyDescent="0.6">
      <c r="A8167" s="6" t="s">
        <v>44</v>
      </c>
      <c r="B8167" s="6" t="s">
        <v>261</v>
      </c>
      <c r="C8167" s="7">
        <v>160334</v>
      </c>
      <c r="D8167" s="10">
        <v>4.5003596240199263E-2</v>
      </c>
      <c r="E8167" s="10">
        <v>1.4214007092198579</v>
      </c>
      <c r="F8167" s="8">
        <v>44.458059284620226</v>
      </c>
      <c r="G8167" s="6"/>
    </row>
    <row r="8168" spans="1:7" x14ac:dyDescent="0.6">
      <c r="A8168" s="3" t="s">
        <v>45</v>
      </c>
      <c r="B8168" s="3" t="s">
        <v>261</v>
      </c>
      <c r="C8168" s="4">
        <v>113019</v>
      </c>
      <c r="D8168" s="9">
        <v>3.1747756778659708E-2</v>
      </c>
      <c r="E8168" s="9">
        <v>1.6099572649572651</v>
      </c>
      <c r="F8168" s="5">
        <v>-29.510272306560061</v>
      </c>
      <c r="G8168" s="3"/>
    </row>
    <row r="8169" spans="1:7" x14ac:dyDescent="0.6">
      <c r="A8169" s="6" t="s">
        <v>46</v>
      </c>
      <c r="B8169" s="6" t="s">
        <v>261</v>
      </c>
      <c r="C8169" s="7">
        <v>112104</v>
      </c>
      <c r="D8169" s="10">
        <v>3.2702464527318412E-2</v>
      </c>
      <c r="E8169" s="10">
        <v>1.5969230769230769</v>
      </c>
      <c r="F8169" s="8">
        <v>-0.80959838611206481</v>
      </c>
      <c r="G8169" s="6"/>
    </row>
    <row r="8170" spans="1:7" x14ac:dyDescent="0.6">
      <c r="A8170" s="3" t="s">
        <v>47</v>
      </c>
      <c r="B8170" s="3" t="s">
        <v>261</v>
      </c>
      <c r="C8170" s="4">
        <v>112156</v>
      </c>
      <c r="D8170" s="9">
        <v>3.0641944390979871E-2</v>
      </c>
      <c r="E8170" s="9">
        <v>1.597663817663818</v>
      </c>
      <c r="F8170" s="5">
        <v>4.6385499179324441E-2</v>
      </c>
      <c r="G8170" s="3"/>
    </row>
    <row r="8171" spans="1:7" x14ac:dyDescent="0.6">
      <c r="A8171" s="6" t="s">
        <v>49</v>
      </c>
      <c r="B8171" s="6" t="s">
        <v>261</v>
      </c>
      <c r="C8171" s="7">
        <v>76752</v>
      </c>
      <c r="D8171" s="10">
        <v>2.041241221468619E-2</v>
      </c>
      <c r="E8171" s="10">
        <v>1.64</v>
      </c>
      <c r="F8171" s="8">
        <v>-31.566746317629011</v>
      </c>
      <c r="G8171" s="6"/>
    </row>
    <row r="8172" spans="1:7" x14ac:dyDescent="0.6">
      <c r="A8172" s="3" t="s">
        <v>50</v>
      </c>
      <c r="B8172" s="3" t="s">
        <v>261</v>
      </c>
      <c r="C8172" s="4">
        <v>118809</v>
      </c>
      <c r="D8172" s="9">
        <v>2.7662116038373059E-2</v>
      </c>
      <c r="E8172" s="9">
        <v>1.692435897435898</v>
      </c>
      <c r="F8172" s="5">
        <v>54.795966228893057</v>
      </c>
      <c r="G8172" s="5">
        <v>87.700838902317628</v>
      </c>
    </row>
    <row r="8173" spans="1:7" x14ac:dyDescent="0.6">
      <c r="A8173" s="6" t="s">
        <v>51</v>
      </c>
      <c r="B8173" s="6" t="s">
        <v>261</v>
      </c>
      <c r="C8173" s="7">
        <v>119512</v>
      </c>
      <c r="D8173" s="10">
        <v>3.014340385398874E-2</v>
      </c>
      <c r="E8173" s="10">
        <v>1.7024501424501419</v>
      </c>
      <c r="F8173" s="8">
        <v>0.59170601553755198</v>
      </c>
      <c r="G8173" s="8">
        <v>2.331555197835411</v>
      </c>
    </row>
    <row r="8174" spans="1:7" x14ac:dyDescent="0.6">
      <c r="A8174" s="3" t="s">
        <v>52</v>
      </c>
      <c r="B8174" s="3" t="s">
        <v>261</v>
      </c>
      <c r="C8174" s="4">
        <v>123022</v>
      </c>
      <c r="D8174" s="9">
        <v>3.289229815323149E-2</v>
      </c>
      <c r="E8174" s="9">
        <v>1.752450142450142</v>
      </c>
      <c r="F8174" s="5">
        <v>2.936943570520123</v>
      </c>
      <c r="G8174" s="5">
        <v>-0.25863257148880381</v>
      </c>
    </row>
    <row r="8175" spans="1:7" x14ac:dyDescent="0.6">
      <c r="A8175" s="6" t="s">
        <v>53</v>
      </c>
      <c r="B8175" s="6" t="s">
        <v>261</v>
      </c>
      <c r="C8175" s="7">
        <v>133240</v>
      </c>
      <c r="D8175" s="10">
        <v>4.2857073839553859E-2</v>
      </c>
      <c r="E8175" s="10">
        <v>1.8980056980056981</v>
      </c>
      <c r="F8175" s="8">
        <v>8.3058314772967545</v>
      </c>
      <c r="G8175" s="8">
        <v>138.4395132426628</v>
      </c>
    </row>
    <row r="8176" spans="1:7" x14ac:dyDescent="0.6">
      <c r="A8176" s="3" t="s">
        <v>55</v>
      </c>
      <c r="B8176" s="3" t="s">
        <v>261</v>
      </c>
      <c r="C8176" s="4">
        <v>220256</v>
      </c>
      <c r="D8176" s="9">
        <v>7.5210513272586627E-2</v>
      </c>
      <c r="E8176" s="9">
        <v>1.882529914529915</v>
      </c>
      <c r="F8176" s="5">
        <v>65.307715400780552</v>
      </c>
      <c r="G8176" s="5">
        <v>455.43058882864699</v>
      </c>
    </row>
    <row r="8177" spans="1:7" x14ac:dyDescent="0.6">
      <c r="A8177" s="6" t="s">
        <v>56</v>
      </c>
      <c r="B8177" s="6" t="s">
        <v>261</v>
      </c>
      <c r="C8177" s="7">
        <v>142493</v>
      </c>
      <c r="D8177" s="10">
        <v>4.9608889542017649E-2</v>
      </c>
      <c r="E8177" s="10">
        <v>1.569306167400881</v>
      </c>
      <c r="F8177" s="8">
        <v>-35.305735144559058</v>
      </c>
      <c r="G8177" s="8">
        <v>369.34453227931488</v>
      </c>
    </row>
    <row r="8178" spans="1:7" x14ac:dyDescent="0.6">
      <c r="A8178" s="3" t="s">
        <v>57</v>
      </c>
      <c r="B8178" s="3" t="s">
        <v>261</v>
      </c>
      <c r="C8178" s="4">
        <v>174996</v>
      </c>
      <c r="D8178" s="9">
        <v>6.879318576205129E-2</v>
      </c>
      <c r="E8178" s="9">
        <v>1.5323642732049041</v>
      </c>
      <c r="F8178" s="5">
        <v>22.810243310197698</v>
      </c>
      <c r="G8178" s="5">
        <v>57.668258401657809</v>
      </c>
    </row>
    <row r="8179" spans="1:7" x14ac:dyDescent="0.6">
      <c r="A8179" s="6" t="s">
        <v>58</v>
      </c>
      <c r="B8179" s="6" t="s">
        <v>261</v>
      </c>
      <c r="C8179" s="7">
        <v>401667</v>
      </c>
      <c r="D8179" s="10">
        <v>0.16509555699617409</v>
      </c>
      <c r="E8179" s="10">
        <v>1.459545784883721</v>
      </c>
      <c r="F8179" s="8">
        <v>129.52924638277449</v>
      </c>
      <c r="G8179" s="8">
        <v>150.5189167612609</v>
      </c>
    </row>
    <row r="8180" spans="1:7" x14ac:dyDescent="0.6">
      <c r="A8180" s="3" t="s">
        <v>60</v>
      </c>
      <c r="B8180" s="3" t="s">
        <v>261</v>
      </c>
      <c r="C8180" s="4">
        <v>107084</v>
      </c>
      <c r="D8180" s="9">
        <v>5.2460934120615747E-2</v>
      </c>
      <c r="E8180" s="9">
        <v>1.527589158345221</v>
      </c>
      <c r="F8180" s="5">
        <v>-73.340105111945959</v>
      </c>
      <c r="G8180" s="5">
        <v>-5.2513294224864833</v>
      </c>
    </row>
    <row r="8181" spans="1:7" x14ac:dyDescent="0.6">
      <c r="A8181" s="6" t="s">
        <v>61</v>
      </c>
      <c r="B8181" s="6" t="s">
        <v>261</v>
      </c>
      <c r="C8181" s="7">
        <v>144422</v>
      </c>
      <c r="D8181" s="10">
        <v>6.0006088609924318E-2</v>
      </c>
      <c r="E8181" s="10">
        <v>1.542970085470085</v>
      </c>
      <c r="F8181" s="8">
        <v>34.867954129468458</v>
      </c>
      <c r="G8181" s="8">
        <v>28.828587739955761</v>
      </c>
    </row>
    <row r="8182" spans="1:7" x14ac:dyDescent="0.6">
      <c r="A8182" s="3" t="s">
        <v>62</v>
      </c>
      <c r="B8182" s="3" t="s">
        <v>261</v>
      </c>
      <c r="C8182" s="4">
        <v>148236</v>
      </c>
      <c r="D8182" s="9">
        <v>6.1080971758060848E-2</v>
      </c>
      <c r="E8182" s="9">
        <v>1.5837179487179489</v>
      </c>
      <c r="F8182" s="5">
        <v>2.640871889324337</v>
      </c>
      <c r="G8182" s="5">
        <v>32.169478226755601</v>
      </c>
    </row>
    <row r="8183" spans="1:7" x14ac:dyDescent="0.6">
      <c r="A8183" s="6" t="s">
        <v>63</v>
      </c>
      <c r="B8183" s="6" t="s">
        <v>261</v>
      </c>
      <c r="C8183" s="7">
        <v>143416</v>
      </c>
      <c r="D8183" s="10">
        <v>5.3624091350660208E-2</v>
      </c>
      <c r="E8183" s="10">
        <v>1.5322222222222219</v>
      </c>
      <c r="F8183" s="8">
        <v>-3.2515718179119801</v>
      </c>
      <c r="G8183" s="8">
        <v>86.856368563685635</v>
      </c>
    </row>
    <row r="8184" spans="1:7" x14ac:dyDescent="0.6">
      <c r="A8184" s="3" t="s">
        <v>64</v>
      </c>
      <c r="B8184" s="3" t="s">
        <v>261</v>
      </c>
      <c r="C8184" s="4">
        <v>72751</v>
      </c>
      <c r="D8184" s="9">
        <v>2.642893809423311E-2</v>
      </c>
      <c r="E8184" s="9">
        <v>1.5545085470085469</v>
      </c>
      <c r="F8184" s="5">
        <v>-49.272745021475977</v>
      </c>
      <c r="G8184" s="5">
        <v>-38.766423419101251</v>
      </c>
    </row>
    <row r="8185" spans="1:7" x14ac:dyDescent="0.6">
      <c r="A8185" s="6" t="s">
        <v>65</v>
      </c>
      <c r="B8185" s="6" t="s">
        <v>261</v>
      </c>
      <c r="C8185" s="7">
        <v>73213</v>
      </c>
      <c r="D8185" s="10">
        <v>2.9812653333313462E-2</v>
      </c>
      <c r="E8185" s="10">
        <v>1.5643803418803419</v>
      </c>
      <c r="F8185" s="8">
        <v>0.63504281728086198</v>
      </c>
      <c r="G8185" s="8">
        <v>-38.740042840886268</v>
      </c>
    </row>
    <row r="8186" spans="1:7" x14ac:dyDescent="0.6">
      <c r="A8186" s="3" t="s">
        <v>72</v>
      </c>
      <c r="B8186" s="3" t="s">
        <v>261</v>
      </c>
      <c r="C8186" s="4">
        <v>92238</v>
      </c>
      <c r="D8186" s="9">
        <v>3.9873262525114347E-2</v>
      </c>
      <c r="E8186" s="9">
        <v>0.96081249999999996</v>
      </c>
      <c r="F8186" s="5">
        <v>25.985822190048211</v>
      </c>
      <c r="G8186" s="5">
        <v>-25.023166588089939</v>
      </c>
    </row>
    <row r="8187" spans="1:7" x14ac:dyDescent="0.6">
      <c r="A8187" s="6" t="s">
        <v>73</v>
      </c>
      <c r="B8187" s="6" t="s">
        <v>261</v>
      </c>
      <c r="C8187" s="7">
        <v>67953</v>
      </c>
      <c r="D8187" s="10">
        <v>3.0654465461918311E-2</v>
      </c>
      <c r="E8187" s="10">
        <v>1.451987179487179</v>
      </c>
      <c r="F8187" s="8">
        <v>-26.328628114226241</v>
      </c>
      <c r="G8187" s="8">
        <v>-48.999549684779339</v>
      </c>
    </row>
    <row r="8188" spans="1:7" x14ac:dyDescent="0.6">
      <c r="A8188" s="3" t="s">
        <v>74</v>
      </c>
      <c r="B8188" s="3" t="s">
        <v>261</v>
      </c>
      <c r="C8188" s="4">
        <v>101602</v>
      </c>
      <c r="D8188" s="9">
        <v>4.1757380838586697E-2</v>
      </c>
      <c r="E8188" s="9">
        <v>1.447321937321937</v>
      </c>
      <c r="F8188" s="5">
        <v>49.518049239915833</v>
      </c>
      <c r="G8188" s="5">
        <v>-53.870950167078313</v>
      </c>
    </row>
    <row r="8189" spans="1:7" x14ac:dyDescent="0.6">
      <c r="A8189" s="6" t="s">
        <v>75</v>
      </c>
      <c r="B8189" s="6" t="s">
        <v>261</v>
      </c>
      <c r="C8189" s="7">
        <v>131574</v>
      </c>
      <c r="D8189" s="10">
        <v>5.1655860377460908E-2</v>
      </c>
      <c r="E8189" s="10">
        <v>1.1150338983050849</v>
      </c>
      <c r="F8189" s="8">
        <v>29.499419302769621</v>
      </c>
      <c r="G8189" s="8">
        <v>-7.6628325601959428</v>
      </c>
    </row>
    <row r="8190" spans="1:7" x14ac:dyDescent="0.6">
      <c r="A8190" s="3" t="s">
        <v>76</v>
      </c>
      <c r="B8190" s="3" t="s">
        <v>261</v>
      </c>
      <c r="C8190" s="4">
        <v>152456</v>
      </c>
      <c r="D8190" s="9">
        <v>5.9634118149114783E-2</v>
      </c>
      <c r="E8190" s="9">
        <v>1.289813874788494</v>
      </c>
      <c r="F8190" s="5">
        <v>15.87091674646968</v>
      </c>
      <c r="G8190" s="5">
        <v>-12.8802944067293</v>
      </c>
    </row>
    <row r="8191" spans="1:7" x14ac:dyDescent="0.6">
      <c r="A8191" s="6" t="s">
        <v>77</v>
      </c>
      <c r="B8191" s="6" t="s">
        <v>261</v>
      </c>
      <c r="C8191" s="7">
        <v>104177</v>
      </c>
      <c r="D8191" s="10">
        <v>3.9735025731572997E-2</v>
      </c>
      <c r="E8191" s="10">
        <v>1.484002849002849</v>
      </c>
      <c r="F8191" s="8">
        <v>-31.66749750747757</v>
      </c>
      <c r="G8191" s="8">
        <v>-74.063838951170993</v>
      </c>
    </row>
    <row r="8192" spans="1:7" x14ac:dyDescent="0.6">
      <c r="A8192" s="3" t="s">
        <v>78</v>
      </c>
      <c r="B8192" s="3" t="s">
        <v>261</v>
      </c>
      <c r="C8192" s="4">
        <v>35755</v>
      </c>
      <c r="D8192" s="9">
        <v>1.368331394088898E-2</v>
      </c>
      <c r="E8192" s="9">
        <v>1.5279914529914529</v>
      </c>
      <c r="F8192" s="5">
        <v>-65.678604682415511</v>
      </c>
      <c r="G8192" s="5">
        <v>-66.610324604983006</v>
      </c>
    </row>
    <row r="8193" spans="1:7" x14ac:dyDescent="0.6">
      <c r="A8193" s="6" t="s">
        <v>79</v>
      </c>
      <c r="B8193" s="6" t="s">
        <v>261</v>
      </c>
      <c r="C8193" s="7">
        <v>108108</v>
      </c>
      <c r="D8193" s="10">
        <v>4.2774340360563538E-2</v>
      </c>
      <c r="E8193" s="10">
        <v>1.54</v>
      </c>
      <c r="F8193" s="8">
        <v>202.3577122080828</v>
      </c>
      <c r="G8193" s="8">
        <v>-25.14436858650344</v>
      </c>
    </row>
    <row r="8194" spans="1:7" x14ac:dyDescent="0.6">
      <c r="A8194" s="3" t="s">
        <v>80</v>
      </c>
      <c r="B8194" s="3" t="s">
        <v>261</v>
      </c>
      <c r="C8194" s="4">
        <v>107687</v>
      </c>
      <c r="D8194" s="9">
        <v>4.4117289431639763E-2</v>
      </c>
      <c r="E8194" s="9">
        <v>1.534002849002849</v>
      </c>
      <c r="F8194" s="5">
        <v>-0.38942538942539068</v>
      </c>
      <c r="G8194" s="5">
        <v>-27.354353868156181</v>
      </c>
    </row>
    <row r="8195" spans="1:7" x14ac:dyDescent="0.6">
      <c r="A8195" s="6" t="s">
        <v>81</v>
      </c>
      <c r="B8195" s="6" t="s">
        <v>261</v>
      </c>
      <c r="C8195" s="7">
        <v>107687</v>
      </c>
      <c r="D8195" s="10">
        <v>4.6746296578947862E-2</v>
      </c>
      <c r="E8195" s="10">
        <v>1.534002849002849</v>
      </c>
      <c r="F8195" s="8">
        <v>0</v>
      </c>
      <c r="G8195" s="8">
        <v>-24.912840966140461</v>
      </c>
    </row>
    <row r="8196" spans="1:7" x14ac:dyDescent="0.6">
      <c r="A8196" s="3" t="s">
        <v>82</v>
      </c>
      <c r="B8196" s="3" t="s">
        <v>261</v>
      </c>
      <c r="C8196" s="4">
        <v>143020</v>
      </c>
      <c r="D8196" s="9">
        <v>5.807888450986607E-2</v>
      </c>
      <c r="E8196" s="9">
        <v>1.5279914529914529</v>
      </c>
      <c r="F8196" s="5">
        <v>32.810831390975693</v>
      </c>
      <c r="G8196" s="5">
        <v>96.588363046556069</v>
      </c>
    </row>
    <row r="8197" spans="1:7" x14ac:dyDescent="0.6">
      <c r="A8197" s="6" t="s">
        <v>83</v>
      </c>
      <c r="B8197" s="6" t="s">
        <v>261</v>
      </c>
      <c r="C8197" s="7">
        <v>247010</v>
      </c>
      <c r="D8197" s="10">
        <v>9.2622770505493099E-2</v>
      </c>
      <c r="E8197" s="10">
        <v>1.507997557997558</v>
      </c>
      <c r="F8197" s="8">
        <v>72.710110474059576</v>
      </c>
      <c r="G8197" s="8">
        <v>237.38543701255239</v>
      </c>
    </row>
    <row r="8198" spans="1:7" x14ac:dyDescent="0.6">
      <c r="A8198" s="3" t="s">
        <v>85</v>
      </c>
      <c r="B8198" s="3" t="s">
        <v>261</v>
      </c>
      <c r="C8198" s="4">
        <v>143442</v>
      </c>
      <c r="D8198" s="9">
        <v>5.5643506119812003E-2</v>
      </c>
      <c r="E8198" s="9">
        <v>1.5325</v>
      </c>
      <c r="F8198" s="5">
        <v>-41.928666855592887</v>
      </c>
      <c r="G8198" s="5">
        <v>55.512912248747817</v>
      </c>
    </row>
    <row r="8199" spans="1:7" x14ac:dyDescent="0.6">
      <c r="A8199" s="6" t="s">
        <v>86</v>
      </c>
      <c r="B8199" s="6" t="s">
        <v>261</v>
      </c>
      <c r="C8199" s="7">
        <v>23664</v>
      </c>
      <c r="D8199" s="10">
        <v>1.132594255914028E-2</v>
      </c>
      <c r="E8199" s="10">
        <v>0.98599999999999999</v>
      </c>
      <c r="F8199" s="8">
        <v>-83.502739783327058</v>
      </c>
      <c r="G8199" s="8">
        <v>-65.175930422497899</v>
      </c>
    </row>
    <row r="8200" spans="1:7" x14ac:dyDescent="0.6">
      <c r="A8200" s="3" t="s">
        <v>88</v>
      </c>
      <c r="B8200" s="3" t="s">
        <v>261</v>
      </c>
      <c r="C8200" s="4">
        <v>108108</v>
      </c>
      <c r="D8200" s="9">
        <v>4.7886170707953007E-2</v>
      </c>
      <c r="E8200" s="9">
        <v>1.54</v>
      </c>
      <c r="F8200" s="5">
        <v>356.84584178498977</v>
      </c>
      <c r="G8200" s="5">
        <v>6.4034172555658353</v>
      </c>
    </row>
    <row r="8201" spans="1:7" x14ac:dyDescent="0.6">
      <c r="A8201" s="6" t="s">
        <v>89</v>
      </c>
      <c r="B8201" s="6" t="s">
        <v>261</v>
      </c>
      <c r="C8201" s="7">
        <v>106329</v>
      </c>
      <c r="D8201" s="10">
        <v>3.9140068161047023E-2</v>
      </c>
      <c r="E8201" s="10">
        <v>1.5146581196581199</v>
      </c>
      <c r="F8201" s="8">
        <v>-1.645576645576641</v>
      </c>
      <c r="G8201" s="8">
        <v>-19.186921428245711</v>
      </c>
    </row>
    <row r="8202" spans="1:7" x14ac:dyDescent="0.6">
      <c r="A8202" s="3" t="s">
        <v>90</v>
      </c>
      <c r="B8202" s="3" t="s">
        <v>261</v>
      </c>
      <c r="C8202" s="4">
        <v>71417</v>
      </c>
      <c r="D8202" s="9">
        <v>3.457855879905819E-2</v>
      </c>
      <c r="E8202" s="9">
        <v>1.526004273504274</v>
      </c>
      <c r="F8202" s="5">
        <v>-32.833939941126133</v>
      </c>
      <c r="G8202" s="5">
        <v>-53.155664585191793</v>
      </c>
    </row>
    <row r="8203" spans="1:7" x14ac:dyDescent="0.6">
      <c r="A8203" s="6" t="s">
        <v>91</v>
      </c>
      <c r="B8203" s="6" t="s">
        <v>261</v>
      </c>
      <c r="C8203" s="7">
        <v>140119</v>
      </c>
      <c r="D8203" s="10">
        <v>6.4917344254004722E-2</v>
      </c>
      <c r="E8203" s="10">
        <v>1.4969978632478631</v>
      </c>
      <c r="F8203" s="8">
        <v>96.198384138230381</v>
      </c>
      <c r="G8203" s="8">
        <v>34.500897510966922</v>
      </c>
    </row>
    <row r="8204" spans="1:7" x14ac:dyDescent="0.6">
      <c r="A8204" s="3" t="s">
        <v>92</v>
      </c>
      <c r="B8204" s="3" t="s">
        <v>261</v>
      </c>
      <c r="C8204" s="4">
        <v>140119</v>
      </c>
      <c r="D8204" s="9">
        <v>5.1538250278113408E-2</v>
      </c>
      <c r="E8204" s="9">
        <v>1.4969978632478631</v>
      </c>
      <c r="F8204" s="5">
        <v>0</v>
      </c>
      <c r="G8204" s="5">
        <v>291.88644944762967</v>
      </c>
    </row>
    <row r="8205" spans="1:7" x14ac:dyDescent="0.6">
      <c r="A8205" s="6" t="s">
        <v>93</v>
      </c>
      <c r="B8205" s="6" t="s">
        <v>261</v>
      </c>
      <c r="C8205" s="7">
        <v>69545</v>
      </c>
      <c r="D8205" s="10">
        <v>3.2015126478600983E-2</v>
      </c>
      <c r="E8205" s="10">
        <v>1.486004273504274</v>
      </c>
      <c r="F8205" s="8">
        <v>-50.367187890293252</v>
      </c>
      <c r="G8205" s="8">
        <v>-35.670810670810667</v>
      </c>
    </row>
    <row r="8206" spans="1:7" x14ac:dyDescent="0.6">
      <c r="A8206" s="3" t="s">
        <v>94</v>
      </c>
      <c r="B8206" s="3" t="s">
        <v>261</v>
      </c>
      <c r="C8206" s="4">
        <v>234279</v>
      </c>
      <c r="D8206" s="9">
        <v>9.52771840167181E-2</v>
      </c>
      <c r="E8206" s="9">
        <v>1.4426046798029559</v>
      </c>
      <c r="F8206" s="5">
        <v>236.87396649651311</v>
      </c>
      <c r="G8206" s="5">
        <v>117.5555080928988</v>
      </c>
    </row>
    <row r="8207" spans="1:7" x14ac:dyDescent="0.6">
      <c r="A8207" s="6" t="s">
        <v>95</v>
      </c>
      <c r="B8207" s="6" t="s">
        <v>261</v>
      </c>
      <c r="C8207" s="7">
        <v>68702</v>
      </c>
      <c r="D8207" s="10">
        <v>3.3896040397101819E-2</v>
      </c>
      <c r="E8207" s="10">
        <v>1.4679914529914531</v>
      </c>
      <c r="F8207" s="8">
        <v>-70.675135202045425</v>
      </c>
      <c r="G8207" s="8">
        <v>-36.202141391254287</v>
      </c>
    </row>
    <row r="8208" spans="1:7" x14ac:dyDescent="0.6">
      <c r="A8208" s="3" t="s">
        <v>96</v>
      </c>
      <c r="B8208" s="3" t="s">
        <v>261</v>
      </c>
      <c r="C8208" s="4">
        <v>69545</v>
      </c>
      <c r="D8208" s="9">
        <v>3.6683229460813503E-2</v>
      </c>
      <c r="E8208" s="9">
        <v>1.486004273504274</v>
      </c>
      <c r="F8208" s="5">
        <v>1.227038514162615</v>
      </c>
      <c r="G8208" s="5">
        <v>-51.373933715564263</v>
      </c>
    </row>
    <row r="8209" spans="1:7" x14ac:dyDescent="0.6">
      <c r="A8209" s="6" t="s">
        <v>97</v>
      </c>
      <c r="B8209" s="6" t="s">
        <v>261</v>
      </c>
      <c r="C8209" s="7">
        <v>25474</v>
      </c>
      <c r="D8209" s="10">
        <v>1.209353292368916E-2</v>
      </c>
      <c r="E8209" s="10">
        <v>1.0614166666666669</v>
      </c>
      <c r="F8209" s="8">
        <v>-63.37047954561794</v>
      </c>
      <c r="G8209" s="8">
        <v>-89.687057204161775</v>
      </c>
    </row>
    <row r="8210" spans="1:7" x14ac:dyDescent="0.6">
      <c r="A8210" s="3" t="s">
        <v>100</v>
      </c>
      <c r="B8210" s="3" t="s">
        <v>261</v>
      </c>
      <c r="C8210" s="4">
        <v>66737</v>
      </c>
      <c r="D8210" s="9">
        <v>3.106514861643531E-2</v>
      </c>
      <c r="E8210" s="9">
        <v>1.4260042735042739</v>
      </c>
      <c r="F8210" s="5">
        <v>161.98084321268749</v>
      </c>
      <c r="G8210" s="5">
        <v>-53.47457508958324</v>
      </c>
    </row>
    <row r="8211" spans="1:7" x14ac:dyDescent="0.6">
      <c r="A8211" s="6" t="s">
        <v>101</v>
      </c>
      <c r="B8211" s="6" t="s">
        <v>261</v>
      </c>
      <c r="C8211" s="7">
        <v>175780</v>
      </c>
      <c r="D8211" s="10">
        <v>6.8488177369620415E-2</v>
      </c>
      <c r="E8211" s="10">
        <v>1.877991452991453</v>
      </c>
      <c r="F8211" s="8">
        <v>163.3921213120158</v>
      </c>
      <c r="G8211" s="8">
        <v>642.81609195402302</v>
      </c>
    </row>
    <row r="8212" spans="1:7" x14ac:dyDescent="0.6">
      <c r="A8212" s="3" t="s">
        <v>102</v>
      </c>
      <c r="B8212" s="3" t="s">
        <v>261</v>
      </c>
      <c r="C8212" s="4">
        <v>95378</v>
      </c>
      <c r="D8212" s="9">
        <v>4.1867046767841427E-2</v>
      </c>
      <c r="E8212" s="9">
        <v>2.0379914529914531</v>
      </c>
      <c r="F8212" s="5">
        <v>-45.740129707589027</v>
      </c>
      <c r="G8212" s="5">
        <v>-11.775261775261781</v>
      </c>
    </row>
    <row r="8213" spans="1:7" x14ac:dyDescent="0.6">
      <c r="A8213" s="6" t="s">
        <v>14</v>
      </c>
      <c r="B8213" s="6" t="s">
        <v>263</v>
      </c>
      <c r="C8213" s="7">
        <v>24638546</v>
      </c>
      <c r="D8213" s="10">
        <v>9.5038130514340153</v>
      </c>
      <c r="E8213" s="10">
        <v>1.184298087731193</v>
      </c>
      <c r="F8213" s="6"/>
      <c r="G8213" s="6"/>
    </row>
    <row r="8214" spans="1:7" x14ac:dyDescent="0.6">
      <c r="A8214" s="3" t="s">
        <v>15</v>
      </c>
      <c r="B8214" s="3" t="s">
        <v>263</v>
      </c>
      <c r="C8214" s="4">
        <v>21835886</v>
      </c>
      <c r="D8214" s="9">
        <v>8.6178534653291532</v>
      </c>
      <c r="E8214" s="9">
        <v>1.1708574441446979</v>
      </c>
      <c r="F8214" s="5">
        <v>-11.375103060058819</v>
      </c>
      <c r="G8214" s="3"/>
    </row>
    <row r="8215" spans="1:7" x14ac:dyDescent="0.6">
      <c r="A8215" s="6" t="s">
        <v>16</v>
      </c>
      <c r="B8215" s="6" t="s">
        <v>263</v>
      </c>
      <c r="C8215" s="7">
        <v>24020976</v>
      </c>
      <c r="D8215" s="10">
        <v>8.9907405497850252</v>
      </c>
      <c r="E8215" s="10">
        <v>1.172980204785623</v>
      </c>
      <c r="F8215" s="8">
        <v>10.00687583732576</v>
      </c>
      <c r="G8215" s="6"/>
    </row>
    <row r="8216" spans="1:7" x14ac:dyDescent="0.6">
      <c r="A8216" s="3" t="s">
        <v>17</v>
      </c>
      <c r="B8216" s="3" t="s">
        <v>263</v>
      </c>
      <c r="C8216" s="4">
        <v>20263882</v>
      </c>
      <c r="D8216" s="9">
        <v>8.1664210231015826</v>
      </c>
      <c r="E8216" s="9">
        <v>1.2084214056663389</v>
      </c>
      <c r="F8216" s="5">
        <v>-15.64088819704911</v>
      </c>
      <c r="G8216" s="3"/>
    </row>
    <row r="8217" spans="1:7" x14ac:dyDescent="0.6">
      <c r="A8217" s="6" t="s">
        <v>18</v>
      </c>
      <c r="B8217" s="6" t="s">
        <v>263</v>
      </c>
      <c r="C8217" s="7">
        <v>22498238</v>
      </c>
      <c r="D8217" s="10">
        <v>8.645518673851873</v>
      </c>
      <c r="E8217" s="10">
        <v>1.232530011443157</v>
      </c>
      <c r="F8217" s="8">
        <v>11.026297922579699</v>
      </c>
      <c r="G8217" s="6"/>
    </row>
    <row r="8218" spans="1:7" x14ac:dyDescent="0.6">
      <c r="A8218" s="3" t="s">
        <v>19</v>
      </c>
      <c r="B8218" s="3" t="s">
        <v>263</v>
      </c>
      <c r="C8218" s="4">
        <v>17920055</v>
      </c>
      <c r="D8218" s="9">
        <v>8.1798333583170493</v>
      </c>
      <c r="E8218" s="9">
        <v>1.208316740381403</v>
      </c>
      <c r="F8218" s="5">
        <v>-20.349073558560448</v>
      </c>
      <c r="G8218" s="3"/>
    </row>
    <row r="8219" spans="1:7" x14ac:dyDescent="0.6">
      <c r="A8219" s="6" t="s">
        <v>20</v>
      </c>
      <c r="B8219" s="6" t="s">
        <v>263</v>
      </c>
      <c r="C8219" s="7">
        <v>27200972</v>
      </c>
      <c r="D8219" s="10">
        <v>9.2792290600741225</v>
      </c>
      <c r="E8219" s="10">
        <v>1.136850321616838</v>
      </c>
      <c r="F8219" s="8">
        <v>51.790672517467158</v>
      </c>
      <c r="G8219" s="6"/>
    </row>
    <row r="8220" spans="1:7" x14ac:dyDescent="0.6">
      <c r="A8220" s="3" t="s">
        <v>21</v>
      </c>
      <c r="B8220" s="3" t="s">
        <v>263</v>
      </c>
      <c r="C8220" s="4">
        <v>26596330</v>
      </c>
      <c r="D8220" s="9">
        <v>9.6616804547457811</v>
      </c>
      <c r="E8220" s="9">
        <v>1.143255495261283</v>
      </c>
      <c r="F8220" s="5">
        <v>-2.2228690945308882</v>
      </c>
      <c r="G8220" s="3"/>
    </row>
    <row r="8221" spans="1:7" x14ac:dyDescent="0.6">
      <c r="A8221" s="6" t="s">
        <v>22</v>
      </c>
      <c r="B8221" s="6" t="s">
        <v>263</v>
      </c>
      <c r="C8221" s="7">
        <v>32438777</v>
      </c>
      <c r="D8221" s="10">
        <v>12.73271488707962</v>
      </c>
      <c r="E8221" s="10">
        <v>1.092990368956448</v>
      </c>
      <c r="F8221" s="8">
        <v>21.967117267683172</v>
      </c>
      <c r="G8221" s="6"/>
    </row>
    <row r="8222" spans="1:7" x14ac:dyDescent="0.6">
      <c r="A8222" s="3" t="s">
        <v>23</v>
      </c>
      <c r="B8222" s="3" t="s">
        <v>263</v>
      </c>
      <c r="C8222" s="4">
        <v>31087524</v>
      </c>
      <c r="D8222" s="9">
        <v>11.77923909906386</v>
      </c>
      <c r="E8222" s="9">
        <v>1.0883262306426431</v>
      </c>
      <c r="F8222" s="5">
        <v>-4.1655485347058541</v>
      </c>
      <c r="G8222" s="3"/>
    </row>
    <row r="8223" spans="1:7" x14ac:dyDescent="0.6">
      <c r="A8223" s="6" t="s">
        <v>24</v>
      </c>
      <c r="B8223" s="6" t="s">
        <v>263</v>
      </c>
      <c r="C8223" s="7">
        <v>28803129</v>
      </c>
      <c r="D8223" s="10">
        <v>12.49205674988065</v>
      </c>
      <c r="E8223" s="10">
        <v>1.084936762214854</v>
      </c>
      <c r="F8223" s="8">
        <v>-7.3482693571864992</v>
      </c>
      <c r="G8223" s="6"/>
    </row>
    <row r="8224" spans="1:7" x14ac:dyDescent="0.6">
      <c r="A8224" s="3" t="s">
        <v>25</v>
      </c>
      <c r="B8224" s="3" t="s">
        <v>263</v>
      </c>
      <c r="C8224" s="4">
        <v>26680154</v>
      </c>
      <c r="D8224" s="9">
        <v>10.65544030653113</v>
      </c>
      <c r="E8224" s="9">
        <v>1.034763589687423</v>
      </c>
      <c r="F8224" s="5">
        <v>-7.3706401828773522</v>
      </c>
      <c r="G8224" s="3"/>
    </row>
    <row r="8225" spans="1:7" x14ac:dyDescent="0.6">
      <c r="A8225" s="6" t="s">
        <v>26</v>
      </c>
      <c r="B8225" s="6" t="s">
        <v>263</v>
      </c>
      <c r="C8225" s="7">
        <v>29872352</v>
      </c>
      <c r="D8225" s="10">
        <v>13.940718697648689</v>
      </c>
      <c r="E8225" s="10">
        <v>1.009070276937412</v>
      </c>
      <c r="F8225" s="8">
        <v>11.964691058379939</v>
      </c>
      <c r="G8225" s="8">
        <v>21.24234928473459</v>
      </c>
    </row>
    <row r="8226" spans="1:7" x14ac:dyDescent="0.6">
      <c r="A8226" s="3" t="s">
        <v>27</v>
      </c>
      <c r="B8226" s="3" t="s">
        <v>263</v>
      </c>
      <c r="C8226" s="4">
        <v>27329518</v>
      </c>
      <c r="D8226" s="9">
        <v>12.01591379989298</v>
      </c>
      <c r="E8226" s="9">
        <v>1.038833639508943</v>
      </c>
      <c r="F8226" s="5">
        <v>-8.512332741660245</v>
      </c>
      <c r="G8226" s="5">
        <v>25.158731823384681</v>
      </c>
    </row>
    <row r="8227" spans="1:7" x14ac:dyDescent="0.6">
      <c r="A8227" s="6" t="s">
        <v>28</v>
      </c>
      <c r="B8227" s="6" t="s">
        <v>263</v>
      </c>
      <c r="C8227" s="7">
        <v>19508661</v>
      </c>
      <c r="D8227" s="10">
        <v>8.490568513565476</v>
      </c>
      <c r="E8227" s="10">
        <v>1.0418477163758091</v>
      </c>
      <c r="F8227" s="8">
        <v>-28.616885961911219</v>
      </c>
      <c r="G8227" s="8">
        <v>-18.78489450220507</v>
      </c>
    </row>
    <row r="8228" spans="1:7" x14ac:dyDescent="0.6">
      <c r="A8228" s="3" t="s">
        <v>29</v>
      </c>
      <c r="B8228" s="3" t="s">
        <v>263</v>
      </c>
      <c r="C8228" s="4">
        <v>17703622</v>
      </c>
      <c r="D8228" s="9">
        <v>8.6813288864077887</v>
      </c>
      <c r="E8228" s="9">
        <v>0.93817345217682724</v>
      </c>
      <c r="F8228" s="5">
        <v>-9.2525007226277651</v>
      </c>
      <c r="G8228" s="5">
        <v>-12.634597852474659</v>
      </c>
    </row>
    <row r="8229" spans="1:7" x14ac:dyDescent="0.6">
      <c r="A8229" s="6" t="s">
        <v>30</v>
      </c>
      <c r="B8229" s="6" t="s">
        <v>263</v>
      </c>
      <c r="C8229" s="7">
        <v>19191622</v>
      </c>
      <c r="D8229" s="10">
        <v>8.8261453934751462</v>
      </c>
      <c r="E8229" s="10">
        <v>0.88453376174518006</v>
      </c>
      <c r="F8229" s="8">
        <v>8.4050597103801685</v>
      </c>
      <c r="G8229" s="8">
        <v>-14.69722206690142</v>
      </c>
    </row>
    <row r="8230" spans="1:7" x14ac:dyDescent="0.6">
      <c r="A8230" s="3" t="s">
        <v>31</v>
      </c>
      <c r="B8230" s="3" t="s">
        <v>263</v>
      </c>
      <c r="C8230" s="4">
        <v>21107447</v>
      </c>
      <c r="D8230" s="9">
        <v>9.5571569339368221</v>
      </c>
      <c r="E8230" s="9">
        <v>0.92424698148256723</v>
      </c>
      <c r="F8230" s="5">
        <v>9.9826111623082312</v>
      </c>
      <c r="G8230" s="5">
        <v>17.78673112331408</v>
      </c>
    </row>
    <row r="8231" spans="1:7" x14ac:dyDescent="0.6">
      <c r="A8231" s="6" t="s">
        <v>32</v>
      </c>
      <c r="B8231" s="6" t="s">
        <v>263</v>
      </c>
      <c r="C8231" s="7">
        <v>23392017</v>
      </c>
      <c r="D8231" s="10">
        <v>10.50135946086907</v>
      </c>
      <c r="E8231" s="10">
        <v>0.96192103946612106</v>
      </c>
      <c r="F8231" s="8">
        <v>10.82352593376168</v>
      </c>
      <c r="G8231" s="8">
        <v>-14.003010627708459</v>
      </c>
    </row>
    <row r="8232" spans="1:7" x14ac:dyDescent="0.6">
      <c r="A8232" s="3" t="s">
        <v>33</v>
      </c>
      <c r="B8232" s="3" t="s">
        <v>263</v>
      </c>
      <c r="C8232" s="4">
        <v>18008159</v>
      </c>
      <c r="D8232" s="9">
        <v>8.4724359249226477</v>
      </c>
      <c r="E8232" s="9">
        <v>0.99722360293573653</v>
      </c>
      <c r="F8232" s="5">
        <v>-23.01579209693632</v>
      </c>
      <c r="G8232" s="5">
        <v>-32.290812303802817</v>
      </c>
    </row>
    <row r="8233" spans="1:7" x14ac:dyDescent="0.6">
      <c r="A8233" s="6" t="s">
        <v>34</v>
      </c>
      <c r="B8233" s="6" t="s">
        <v>263</v>
      </c>
      <c r="C8233" s="7">
        <v>18122516</v>
      </c>
      <c r="D8233" s="10">
        <v>7.6052631488389526</v>
      </c>
      <c r="E8233" s="10">
        <v>1.030969329905514</v>
      </c>
      <c r="F8233" s="8">
        <v>0.63502882221331269</v>
      </c>
      <c r="G8233" s="8">
        <v>-44.133171235154769</v>
      </c>
    </row>
    <row r="8234" spans="1:7" x14ac:dyDescent="0.6">
      <c r="A8234" s="3" t="s">
        <v>35</v>
      </c>
      <c r="B8234" s="3" t="s">
        <v>263</v>
      </c>
      <c r="C8234" s="4">
        <v>20517377</v>
      </c>
      <c r="D8234" s="9">
        <v>9.5060884805750057</v>
      </c>
      <c r="E8234" s="9">
        <v>1.0341941647358319</v>
      </c>
      <c r="F8234" s="5">
        <v>13.21483727756123</v>
      </c>
      <c r="G8234" s="5">
        <v>-34.001250791153403</v>
      </c>
    </row>
    <row r="8235" spans="1:7" x14ac:dyDescent="0.6">
      <c r="A8235" s="6" t="s">
        <v>36</v>
      </c>
      <c r="B8235" s="6" t="s">
        <v>263</v>
      </c>
      <c r="C8235" s="7">
        <v>20833218</v>
      </c>
      <c r="D8235" s="10">
        <v>10.36258562871596</v>
      </c>
      <c r="E8235" s="10">
        <v>1.0562775097381301</v>
      </c>
      <c r="F8235" s="8">
        <v>1.5393829337931431</v>
      </c>
      <c r="G8235" s="8">
        <v>-27.670295820985281</v>
      </c>
    </row>
    <row r="8236" spans="1:7" x14ac:dyDescent="0.6">
      <c r="A8236" s="3" t="s">
        <v>37</v>
      </c>
      <c r="B8236" s="3" t="s">
        <v>263</v>
      </c>
      <c r="C8236" s="4">
        <v>28869973</v>
      </c>
      <c r="D8236" s="9">
        <v>12.25851389722949</v>
      </c>
      <c r="E8236" s="9">
        <v>1.134903516600309</v>
      </c>
      <c r="F8236" s="5">
        <v>38.576637560265517</v>
      </c>
      <c r="G8236" s="5">
        <v>8.207670015697822</v>
      </c>
    </row>
    <row r="8237" spans="1:7" x14ac:dyDescent="0.6">
      <c r="A8237" s="6" t="s">
        <v>38</v>
      </c>
      <c r="B8237" s="6" t="s">
        <v>263</v>
      </c>
      <c r="C8237" s="7">
        <v>25455715</v>
      </c>
      <c r="D8237" s="10">
        <v>11.187705688355431</v>
      </c>
      <c r="E8237" s="10">
        <v>1.2377109404009929</v>
      </c>
      <c r="F8237" s="8">
        <v>-11.826329037439701</v>
      </c>
      <c r="G8237" s="8">
        <v>-14.785032661639759</v>
      </c>
    </row>
    <row r="8238" spans="1:7" x14ac:dyDescent="0.6">
      <c r="A8238" s="3" t="s">
        <v>39</v>
      </c>
      <c r="B8238" s="3" t="s">
        <v>263</v>
      </c>
      <c r="C8238" s="4">
        <v>21420991</v>
      </c>
      <c r="D8238" s="9">
        <v>8.1809000517660504</v>
      </c>
      <c r="E8238" s="9">
        <v>1.2128122648940269</v>
      </c>
      <c r="F8238" s="5">
        <v>-15.849973178910901</v>
      </c>
      <c r="G8238" s="5">
        <v>-21.619579972101949</v>
      </c>
    </row>
    <row r="8239" spans="1:7" x14ac:dyDescent="0.6">
      <c r="A8239" s="6" t="s">
        <v>40</v>
      </c>
      <c r="B8239" s="6" t="s">
        <v>263</v>
      </c>
      <c r="C8239" s="7">
        <v>32099968</v>
      </c>
      <c r="D8239" s="10">
        <v>9.8722228010241491</v>
      </c>
      <c r="E8239" s="10">
        <v>1.3071680648017201</v>
      </c>
      <c r="F8239" s="8">
        <v>49.852861615972863</v>
      </c>
      <c r="G8239" s="8">
        <v>64.542138489156173</v>
      </c>
    </row>
    <row r="8240" spans="1:7" x14ac:dyDescent="0.6">
      <c r="A8240" s="3" t="s">
        <v>41</v>
      </c>
      <c r="B8240" s="3" t="s">
        <v>263</v>
      </c>
      <c r="C8240" s="4">
        <v>24400368</v>
      </c>
      <c r="D8240" s="9">
        <v>7.5042764735017444</v>
      </c>
      <c r="E8240" s="9">
        <v>1.4062080845371889</v>
      </c>
      <c r="F8240" s="5">
        <v>-23.986316746483979</v>
      </c>
      <c r="G8240" s="5">
        <v>37.82698252368921</v>
      </c>
    </row>
    <row r="8241" spans="1:7" x14ac:dyDescent="0.6">
      <c r="A8241" s="6" t="s">
        <v>42</v>
      </c>
      <c r="B8241" s="6" t="s">
        <v>263</v>
      </c>
      <c r="C8241" s="7">
        <v>36337478</v>
      </c>
      <c r="D8241" s="10">
        <v>10.23542387719325</v>
      </c>
      <c r="E8241" s="10">
        <v>1.3055567691457339</v>
      </c>
      <c r="F8241" s="8">
        <v>48.921844129563951</v>
      </c>
      <c r="G8241" s="8">
        <v>89.340317353061664</v>
      </c>
    </row>
    <row r="8242" spans="1:7" x14ac:dyDescent="0.6">
      <c r="A8242" s="3" t="s">
        <v>43</v>
      </c>
      <c r="B8242" s="3" t="s">
        <v>263</v>
      </c>
      <c r="C8242" s="4">
        <v>51336875</v>
      </c>
      <c r="D8242" s="9">
        <v>15.36941662525793</v>
      </c>
      <c r="E8242" s="9">
        <v>1.217813049431038</v>
      </c>
      <c r="F8242" s="5">
        <v>41.278035311091202</v>
      </c>
      <c r="G8242" s="5">
        <v>143.2168845431662</v>
      </c>
    </row>
    <row r="8243" spans="1:7" x14ac:dyDescent="0.6">
      <c r="A8243" s="6" t="s">
        <v>44</v>
      </c>
      <c r="B8243" s="6" t="s">
        <v>263</v>
      </c>
      <c r="C8243" s="7">
        <v>63831768</v>
      </c>
      <c r="D8243" s="10">
        <v>17.9167183153297</v>
      </c>
      <c r="E8243" s="10">
        <v>1.1935874769645209</v>
      </c>
      <c r="F8243" s="8">
        <v>24.339021414918619</v>
      </c>
      <c r="G8243" s="8">
        <v>172.87842685818839</v>
      </c>
    </row>
    <row r="8244" spans="1:7" x14ac:dyDescent="0.6">
      <c r="A8244" s="3" t="s">
        <v>45</v>
      </c>
      <c r="B8244" s="3" t="s">
        <v>263</v>
      </c>
      <c r="C8244" s="4">
        <v>46148646</v>
      </c>
      <c r="D8244" s="9">
        <v>12.96344852522556</v>
      </c>
      <c r="E8244" s="9">
        <v>1.213648223143202</v>
      </c>
      <c r="F8244" s="5">
        <v>-27.702698129871639</v>
      </c>
      <c r="G8244" s="5">
        <v>156.26520734296051</v>
      </c>
    </row>
    <row r="8245" spans="1:7" x14ac:dyDescent="0.6">
      <c r="A8245" s="6" t="s">
        <v>46</v>
      </c>
      <c r="B8245" s="6" t="s">
        <v>263</v>
      </c>
      <c r="C8245" s="7">
        <v>34186011</v>
      </c>
      <c r="D8245" s="10">
        <v>9.9725862775460019</v>
      </c>
      <c r="E8245" s="10">
        <v>1.2034613248856609</v>
      </c>
      <c r="F8245" s="8">
        <v>-25.921963127585592</v>
      </c>
      <c r="G8245" s="8">
        <v>88.638327040240995</v>
      </c>
    </row>
    <row r="8246" spans="1:7" x14ac:dyDescent="0.6">
      <c r="A8246" s="3" t="s">
        <v>47</v>
      </c>
      <c r="B8246" s="3" t="s">
        <v>263</v>
      </c>
      <c r="C8246" s="4">
        <v>35766510</v>
      </c>
      <c r="D8246" s="9">
        <v>9.7717055750867132</v>
      </c>
      <c r="E8246" s="9">
        <v>1.249659122826994</v>
      </c>
      <c r="F8246" s="5">
        <v>4.6232331698483398</v>
      </c>
      <c r="G8246" s="5">
        <v>74.323014096782458</v>
      </c>
    </row>
    <row r="8247" spans="1:7" x14ac:dyDescent="0.6">
      <c r="A8247" s="6" t="s">
        <v>48</v>
      </c>
      <c r="B8247" s="6" t="s">
        <v>263</v>
      </c>
      <c r="C8247" s="7">
        <v>43369956</v>
      </c>
      <c r="D8247" s="10">
        <v>13.185884811270901</v>
      </c>
      <c r="E8247" s="10">
        <v>1.3081309697109009</v>
      </c>
      <c r="F8247" s="8">
        <v>21.25856282874679</v>
      </c>
      <c r="G8247" s="8">
        <v>108.17694126754689</v>
      </c>
    </row>
    <row r="8248" spans="1:7" x14ac:dyDescent="0.6">
      <c r="A8248" s="3" t="s">
        <v>49</v>
      </c>
      <c r="B8248" s="3" t="s">
        <v>263</v>
      </c>
      <c r="C8248" s="4">
        <v>56205448</v>
      </c>
      <c r="D8248" s="9">
        <v>14.94799840117664</v>
      </c>
      <c r="E8248" s="9">
        <v>1.2360592138127879</v>
      </c>
      <c r="F8248" s="5">
        <v>29.595353981913199</v>
      </c>
      <c r="G8248" s="5">
        <v>94.684795860391006</v>
      </c>
    </row>
    <row r="8249" spans="1:7" x14ac:dyDescent="0.6">
      <c r="A8249" s="6" t="s">
        <v>50</v>
      </c>
      <c r="B8249" s="6" t="s">
        <v>263</v>
      </c>
      <c r="C8249" s="7">
        <v>94261121</v>
      </c>
      <c r="D8249" s="10">
        <v>21.94667127077178</v>
      </c>
      <c r="E8249" s="10">
        <v>1.174046309834236</v>
      </c>
      <c r="F8249" s="8">
        <v>67.708157045558991</v>
      </c>
      <c r="G8249" s="8">
        <v>270.29453307440002</v>
      </c>
    </row>
    <row r="8250" spans="1:7" x14ac:dyDescent="0.6">
      <c r="A8250" s="3" t="s">
        <v>51</v>
      </c>
      <c r="B8250" s="3" t="s">
        <v>263</v>
      </c>
      <c r="C8250" s="4">
        <v>70687889</v>
      </c>
      <c r="D8250" s="9">
        <v>17.828950948130139</v>
      </c>
      <c r="E8250" s="9">
        <v>1.215094412337766</v>
      </c>
      <c r="F8250" s="5">
        <v>-25.008435874638071</v>
      </c>
      <c r="G8250" s="5">
        <v>229.99355165220879</v>
      </c>
    </row>
    <row r="8251" spans="1:7" x14ac:dyDescent="0.6">
      <c r="A8251" s="6" t="s">
        <v>52</v>
      </c>
      <c r="B8251" s="6" t="s">
        <v>263</v>
      </c>
      <c r="C8251" s="7">
        <v>51044075</v>
      </c>
      <c r="D8251" s="10">
        <v>13.64761533592292</v>
      </c>
      <c r="E8251" s="10">
        <v>1.2725505681295211</v>
      </c>
      <c r="F8251" s="8">
        <v>-27.789504366158109</v>
      </c>
      <c r="G8251" s="8">
        <v>59.015968489438997</v>
      </c>
    </row>
    <row r="8252" spans="1:7" x14ac:dyDescent="0.6">
      <c r="A8252" s="3" t="s">
        <v>53</v>
      </c>
      <c r="B8252" s="3" t="s">
        <v>263</v>
      </c>
      <c r="C8252" s="4">
        <v>32972823</v>
      </c>
      <c r="D8252" s="9">
        <v>10.605814395148149</v>
      </c>
      <c r="E8252" s="9">
        <v>1.3602371420122761</v>
      </c>
      <c r="F8252" s="5">
        <v>-35.403231423039792</v>
      </c>
      <c r="G8252" s="5">
        <v>35.132482428133869</v>
      </c>
    </row>
    <row r="8253" spans="1:7" x14ac:dyDescent="0.6">
      <c r="A8253" s="6" t="s">
        <v>54</v>
      </c>
      <c r="B8253" s="6" t="s">
        <v>263</v>
      </c>
      <c r="C8253" s="7">
        <v>43109338</v>
      </c>
      <c r="D8253" s="10">
        <v>12.10641254645974</v>
      </c>
      <c r="E8253" s="10">
        <v>1.3347315772091219</v>
      </c>
      <c r="F8253" s="8">
        <v>30.742029579936169</v>
      </c>
      <c r="G8253" s="8">
        <v>18.636020914825188</v>
      </c>
    </row>
    <row r="8254" spans="1:7" x14ac:dyDescent="0.6">
      <c r="A8254" s="3" t="s">
        <v>55</v>
      </c>
      <c r="B8254" s="3" t="s">
        <v>263</v>
      </c>
      <c r="C8254" s="4">
        <v>51452989</v>
      </c>
      <c r="D8254" s="9">
        <v>17.569581360320509</v>
      </c>
      <c r="E8254" s="9">
        <v>1.210152379321243</v>
      </c>
      <c r="F8254" s="5">
        <v>19.354625672980649</v>
      </c>
      <c r="G8254" s="5">
        <v>0.2261804989103888</v>
      </c>
    </row>
    <row r="8255" spans="1:7" x14ac:dyDescent="0.6">
      <c r="A8255" s="6" t="s">
        <v>56</v>
      </c>
      <c r="B8255" s="6" t="s">
        <v>263</v>
      </c>
      <c r="C8255" s="7">
        <v>45029211</v>
      </c>
      <c r="D8255" s="10">
        <v>15.67690451224415</v>
      </c>
      <c r="E8255" s="10">
        <v>1.192982390603744</v>
      </c>
      <c r="F8255" s="8">
        <v>-12.48475185766176</v>
      </c>
      <c r="G8255" s="8">
        <v>-29.456425208212941</v>
      </c>
    </row>
    <row r="8256" spans="1:7" x14ac:dyDescent="0.6">
      <c r="A8256" s="3" t="s">
        <v>57</v>
      </c>
      <c r="B8256" s="3" t="s">
        <v>263</v>
      </c>
      <c r="C8256" s="4">
        <v>40407522</v>
      </c>
      <c r="D8256" s="9">
        <v>15.88471832001974</v>
      </c>
      <c r="E8256" s="9">
        <v>1.0487674591493521</v>
      </c>
      <c r="F8256" s="5">
        <v>-10.263757452912071</v>
      </c>
      <c r="G8256" s="5">
        <v>-12.440503671548679</v>
      </c>
    </row>
    <row r="8257" spans="1:7" x14ac:dyDescent="0.6">
      <c r="A8257" s="6" t="s">
        <v>58</v>
      </c>
      <c r="B8257" s="6" t="s">
        <v>263</v>
      </c>
      <c r="C8257" s="7">
        <v>32506331</v>
      </c>
      <c r="D8257" s="10">
        <v>13.360945316261979</v>
      </c>
      <c r="E8257" s="10">
        <v>1.0022068304327769</v>
      </c>
      <c r="F8257" s="8">
        <v>-19.55376278703752</v>
      </c>
      <c r="G8257" s="8">
        <v>-4.9133547637365442</v>
      </c>
    </row>
    <row r="8258" spans="1:7" x14ac:dyDescent="0.6">
      <c r="A8258" s="3" t="s">
        <v>59</v>
      </c>
      <c r="B8258" s="3" t="s">
        <v>263</v>
      </c>
      <c r="C8258" s="4">
        <v>32548449</v>
      </c>
      <c r="D8258" s="9">
        <v>14.607116420913069</v>
      </c>
      <c r="E8258" s="9">
        <v>1.022006593151533</v>
      </c>
      <c r="F8258" s="5">
        <v>0.12956860618935639</v>
      </c>
      <c r="G8258" s="5">
        <v>-8.9974140613663494</v>
      </c>
    </row>
    <row r="8259" spans="1:7" x14ac:dyDescent="0.6">
      <c r="A8259" s="6" t="s">
        <v>60</v>
      </c>
      <c r="B8259" s="6" t="s">
        <v>263</v>
      </c>
      <c r="C8259" s="7">
        <v>19046384</v>
      </c>
      <c r="D8259" s="10">
        <v>9.3309093446261819</v>
      </c>
      <c r="E8259" s="10">
        <v>1.011242371634645</v>
      </c>
      <c r="F8259" s="8">
        <v>-41.482975118107781</v>
      </c>
      <c r="G8259" s="8">
        <v>-56.083921321017712</v>
      </c>
    </row>
    <row r="8260" spans="1:7" x14ac:dyDescent="0.6">
      <c r="A8260" s="3" t="s">
        <v>61</v>
      </c>
      <c r="B8260" s="3" t="s">
        <v>263</v>
      </c>
      <c r="C8260" s="4">
        <v>18514669</v>
      </c>
      <c r="D8260" s="9">
        <v>7.6926844150989382</v>
      </c>
      <c r="E8260" s="9">
        <v>0.96576362806038174</v>
      </c>
      <c r="F8260" s="5">
        <v>-2.7916847628400192</v>
      </c>
      <c r="G8260" s="5">
        <v>-67.058942400032123</v>
      </c>
    </row>
    <row r="8261" spans="1:7" x14ac:dyDescent="0.6">
      <c r="A8261" s="6" t="s">
        <v>62</v>
      </c>
      <c r="B8261" s="6" t="s">
        <v>263</v>
      </c>
      <c r="C8261" s="7">
        <v>16054708</v>
      </c>
      <c r="D8261" s="10">
        <v>6.6153779509155246</v>
      </c>
      <c r="E8261" s="10">
        <v>1.0759723334367211</v>
      </c>
      <c r="F8261" s="8">
        <v>-13.286551328570869</v>
      </c>
      <c r="G8261" s="8">
        <v>-82.967836760608861</v>
      </c>
    </row>
    <row r="8262" spans="1:7" x14ac:dyDescent="0.6">
      <c r="A8262" s="3" t="s">
        <v>63</v>
      </c>
      <c r="B8262" s="3" t="s">
        <v>263</v>
      </c>
      <c r="C8262" s="4">
        <v>22384989</v>
      </c>
      <c r="D8262" s="9">
        <v>8.3698798949874753</v>
      </c>
      <c r="E8262" s="9">
        <v>1.0801040490290761</v>
      </c>
      <c r="F8262" s="5">
        <v>39.429437147035003</v>
      </c>
      <c r="G8262" s="5">
        <v>-68.332638989968999</v>
      </c>
    </row>
    <row r="8263" spans="1:7" x14ac:dyDescent="0.6">
      <c r="A8263" s="6" t="s">
        <v>64</v>
      </c>
      <c r="B8263" s="6" t="s">
        <v>263</v>
      </c>
      <c r="C8263" s="7">
        <v>22833723</v>
      </c>
      <c r="D8263" s="10">
        <v>8.2950207093767325</v>
      </c>
      <c r="E8263" s="10">
        <v>1.1310665660117161</v>
      </c>
      <c r="F8263" s="8">
        <v>2.0046201496904952</v>
      </c>
      <c r="G8263" s="8">
        <v>-55.266653377497789</v>
      </c>
    </row>
    <row r="8264" spans="1:7" x14ac:dyDescent="0.6">
      <c r="A8264" s="3" t="s">
        <v>65</v>
      </c>
      <c r="B8264" s="3" t="s">
        <v>263</v>
      </c>
      <c r="C8264" s="4">
        <v>15201498</v>
      </c>
      <c r="D8264" s="9">
        <v>6.1901163730629527</v>
      </c>
      <c r="E8264" s="9">
        <v>1.129475682184381</v>
      </c>
      <c r="F8264" s="5">
        <v>-33.425232494937418</v>
      </c>
      <c r="G8264" s="5">
        <v>-53.896886535920807</v>
      </c>
    </row>
    <row r="8265" spans="1:7" x14ac:dyDescent="0.6">
      <c r="A8265" s="6" t="s">
        <v>66</v>
      </c>
      <c r="B8265" s="6" t="s">
        <v>263</v>
      </c>
      <c r="C8265" s="7">
        <v>20166963</v>
      </c>
      <c r="D8265" s="10">
        <v>8.8225264506429735</v>
      </c>
      <c r="E8265" s="10">
        <v>1.106476700028004</v>
      </c>
      <c r="F8265" s="8">
        <v>32.66431374065899</v>
      </c>
      <c r="G8265" s="8">
        <v>-53.219038065488263</v>
      </c>
    </row>
    <row r="8266" spans="1:7" x14ac:dyDescent="0.6">
      <c r="A8266" s="3" t="s">
        <v>67</v>
      </c>
      <c r="B8266" s="3" t="s">
        <v>263</v>
      </c>
      <c r="C8266" s="4">
        <v>21737547</v>
      </c>
      <c r="D8266" s="9">
        <v>9.6340970110586124</v>
      </c>
      <c r="E8266" s="9">
        <v>0.99297008392594699</v>
      </c>
      <c r="F8266" s="5">
        <v>7.7879053975554058</v>
      </c>
      <c r="G8266" s="5">
        <v>-57.752605975913283</v>
      </c>
    </row>
    <row r="8267" spans="1:7" x14ac:dyDescent="0.6">
      <c r="A8267" s="6" t="s">
        <v>68</v>
      </c>
      <c r="B8267" s="6" t="s">
        <v>263</v>
      </c>
      <c r="C8267" s="7">
        <v>28323389</v>
      </c>
      <c r="D8267" s="10">
        <v>12.68517120627773</v>
      </c>
      <c r="E8267" s="10">
        <v>0.93878349277816497</v>
      </c>
      <c r="F8267" s="8">
        <v>30.297079978711491</v>
      </c>
      <c r="G8267" s="8">
        <v>-37.099966064251042</v>
      </c>
    </row>
    <row r="8268" spans="1:7" x14ac:dyDescent="0.6">
      <c r="A8268" s="3" t="s">
        <v>69</v>
      </c>
      <c r="B8268" s="3" t="s">
        <v>263</v>
      </c>
      <c r="C8268" s="4">
        <v>39735540</v>
      </c>
      <c r="D8268" s="9">
        <v>16.104950892929061</v>
      </c>
      <c r="E8268" s="9">
        <v>0.93041361714586512</v>
      </c>
      <c r="F8268" s="5">
        <v>40.29232165684693</v>
      </c>
      <c r="G8268" s="5">
        <v>-1.6630121490746159</v>
      </c>
    </row>
    <row r="8269" spans="1:7" x14ac:dyDescent="0.6">
      <c r="A8269" s="6" t="s">
        <v>70</v>
      </c>
      <c r="B8269" s="6" t="s">
        <v>263</v>
      </c>
      <c r="C8269" s="7">
        <v>33671090</v>
      </c>
      <c r="D8269" s="10">
        <v>12.821990670820529</v>
      </c>
      <c r="E8269" s="10">
        <v>0.97938201453842189</v>
      </c>
      <c r="F8269" s="8">
        <v>-15.26202991075496</v>
      </c>
      <c r="G8269" s="8">
        <v>3.583175843499542</v>
      </c>
    </row>
    <row r="8270" spans="1:7" x14ac:dyDescent="0.6">
      <c r="A8270" s="3" t="s">
        <v>71</v>
      </c>
      <c r="B8270" s="3" t="s">
        <v>263</v>
      </c>
      <c r="C8270" s="4">
        <v>25337629</v>
      </c>
      <c r="D8270" s="9">
        <v>11.61078917381848</v>
      </c>
      <c r="E8270" s="9">
        <v>1.009144806753189</v>
      </c>
      <c r="F8270" s="5">
        <v>-24.749602700714469</v>
      </c>
      <c r="G8270" s="5">
        <v>-22.154112473992232</v>
      </c>
    </row>
    <row r="8271" spans="1:7" x14ac:dyDescent="0.6">
      <c r="A8271" s="6" t="s">
        <v>72</v>
      </c>
      <c r="B8271" s="6" t="s">
        <v>263</v>
      </c>
      <c r="C8271" s="7">
        <v>25319515</v>
      </c>
      <c r="D8271" s="10">
        <v>10.94529010390046</v>
      </c>
      <c r="E8271" s="10">
        <v>1.0100950804116109</v>
      </c>
      <c r="F8271" s="8">
        <v>-7.1490509234306554E-2</v>
      </c>
      <c r="G8271" s="8">
        <v>32.936073324994403</v>
      </c>
    </row>
    <row r="8272" spans="1:7" x14ac:dyDescent="0.6">
      <c r="A8272" s="3" t="s">
        <v>73</v>
      </c>
      <c r="B8272" s="3" t="s">
        <v>263</v>
      </c>
      <c r="C8272" s="4">
        <v>21701352</v>
      </c>
      <c r="D8272" s="9">
        <v>9.7897568225233886</v>
      </c>
      <c r="E8272" s="9">
        <v>0.96423437628852782</v>
      </c>
      <c r="F8272" s="5">
        <v>-14.290017008619641</v>
      </c>
      <c r="G8272" s="5">
        <v>17.211666057870119</v>
      </c>
    </row>
    <row r="8273" spans="1:7" x14ac:dyDescent="0.6">
      <c r="A8273" s="6" t="s">
        <v>74</v>
      </c>
      <c r="B8273" s="6" t="s">
        <v>263</v>
      </c>
      <c r="C8273" s="7">
        <v>22278986</v>
      </c>
      <c r="D8273" s="10">
        <v>9.1564349432052641</v>
      </c>
      <c r="E8273" s="10">
        <v>1.0113493726057381</v>
      </c>
      <c r="F8273" s="8">
        <v>2.6617419965355049</v>
      </c>
      <c r="G8273" s="8">
        <v>38.769175994979179</v>
      </c>
    </row>
    <row r="8274" spans="1:7" x14ac:dyDescent="0.6">
      <c r="A8274" s="3" t="s">
        <v>75</v>
      </c>
      <c r="B8274" s="3" t="s">
        <v>263</v>
      </c>
      <c r="C8274" s="4">
        <v>24165960</v>
      </c>
      <c r="D8274" s="9">
        <v>9.4875389943857087</v>
      </c>
      <c r="E8274" s="9">
        <v>1.0250424920815271</v>
      </c>
      <c r="F8274" s="5">
        <v>8.4697481294705224</v>
      </c>
      <c r="G8274" s="5">
        <v>7.9560950420837884</v>
      </c>
    </row>
    <row r="8275" spans="1:7" x14ac:dyDescent="0.6">
      <c r="A8275" s="6" t="s">
        <v>76</v>
      </c>
      <c r="B8275" s="6" t="s">
        <v>263</v>
      </c>
      <c r="C8275" s="7">
        <v>23644108</v>
      </c>
      <c r="D8275" s="10">
        <v>9.2485407593169828</v>
      </c>
      <c r="E8275" s="10">
        <v>1.022191757784374</v>
      </c>
      <c r="F8275" s="8">
        <v>-2.1594507315248368</v>
      </c>
      <c r="G8275" s="8">
        <v>3.54907081950675</v>
      </c>
    </row>
    <row r="8276" spans="1:7" x14ac:dyDescent="0.6">
      <c r="A8276" s="3" t="s">
        <v>77</v>
      </c>
      <c r="B8276" s="3" t="s">
        <v>263</v>
      </c>
      <c r="C8276" s="4">
        <v>27506144</v>
      </c>
      <c r="D8276" s="9">
        <v>10.491349718424919</v>
      </c>
      <c r="E8276" s="9">
        <v>1.045161485457528</v>
      </c>
      <c r="F8276" s="5">
        <v>16.334031294392659</v>
      </c>
      <c r="G8276" s="5">
        <v>80.943641212201584</v>
      </c>
    </row>
    <row r="8277" spans="1:7" x14ac:dyDescent="0.6">
      <c r="A8277" s="6" t="s">
        <v>78</v>
      </c>
      <c r="B8277" s="6" t="s">
        <v>263</v>
      </c>
      <c r="C8277" s="7">
        <v>26215923</v>
      </c>
      <c r="D8277" s="10">
        <v>10.032742404116121</v>
      </c>
      <c r="E8277" s="10">
        <v>1.026228683066331</v>
      </c>
      <c r="F8277" s="8">
        <v>-4.6906647474833303</v>
      </c>
      <c r="G8277" s="8">
        <v>29.994402231015151</v>
      </c>
    </row>
    <row r="8278" spans="1:7" x14ac:dyDescent="0.6">
      <c r="A8278" s="3" t="s">
        <v>79</v>
      </c>
      <c r="B8278" s="3" t="s">
        <v>263</v>
      </c>
      <c r="C8278" s="4">
        <v>32823311</v>
      </c>
      <c r="D8278" s="9">
        <v>12.98697114436146</v>
      </c>
      <c r="E8278" s="9">
        <v>1.0310276285646891</v>
      </c>
      <c r="F8278" s="5">
        <v>25.203720654809668</v>
      </c>
      <c r="G8278" s="5">
        <v>50.998229009004547</v>
      </c>
    </row>
    <row r="8279" spans="1:7" x14ac:dyDescent="0.6">
      <c r="A8279" s="6" t="s">
        <v>80</v>
      </c>
      <c r="B8279" s="6" t="s">
        <v>263</v>
      </c>
      <c r="C8279" s="7">
        <v>35342719</v>
      </c>
      <c r="D8279" s="10">
        <v>14.479231136758511</v>
      </c>
      <c r="E8279" s="10">
        <v>0.98991759387976619</v>
      </c>
      <c r="F8279" s="8">
        <v>7.6756668454319046</v>
      </c>
      <c r="G8279" s="8">
        <v>24.78280406345441</v>
      </c>
    </row>
    <row r="8280" spans="1:7" x14ac:dyDescent="0.6">
      <c r="A8280" s="3" t="s">
        <v>81</v>
      </c>
      <c r="B8280" s="3" t="s">
        <v>263</v>
      </c>
      <c r="C8280" s="4">
        <v>25184274</v>
      </c>
      <c r="D8280" s="9">
        <v>10.93234597982566</v>
      </c>
      <c r="E8280" s="9">
        <v>1.0010505669722729</v>
      </c>
      <c r="F8280" s="5">
        <v>-28.742681059711341</v>
      </c>
      <c r="G8280" s="5">
        <v>-36.620279981095003</v>
      </c>
    </row>
    <row r="8281" spans="1:7" x14ac:dyDescent="0.6">
      <c r="A8281" s="6" t="s">
        <v>82</v>
      </c>
      <c r="B8281" s="6" t="s">
        <v>263</v>
      </c>
      <c r="C8281" s="7">
        <v>26840176</v>
      </c>
      <c r="D8281" s="10">
        <v>10.89950693699118</v>
      </c>
      <c r="E8281" s="10">
        <v>0.94570514734704847</v>
      </c>
      <c r="F8281" s="8">
        <v>6.5751428848018323</v>
      </c>
      <c r="G8281" s="8">
        <v>-20.28717811036115</v>
      </c>
    </row>
    <row r="8282" spans="1:7" x14ac:dyDescent="0.6">
      <c r="A8282" s="3" t="s">
        <v>83</v>
      </c>
      <c r="B8282" s="3" t="s">
        <v>263</v>
      </c>
      <c r="C8282" s="4">
        <v>27503217</v>
      </c>
      <c r="D8282" s="9">
        <v>10.31304059088205</v>
      </c>
      <c r="E8282" s="9">
        <v>0.96895349937139885</v>
      </c>
      <c r="F8282" s="5">
        <v>2.4703302988773319</v>
      </c>
      <c r="G8282" s="5">
        <v>8.546924418223977</v>
      </c>
    </row>
    <row r="8283" spans="1:7" x14ac:dyDescent="0.6">
      <c r="A8283" s="6" t="s">
        <v>84</v>
      </c>
      <c r="B8283" s="6" t="s">
        <v>263</v>
      </c>
      <c r="C8283" s="7">
        <v>24726628</v>
      </c>
      <c r="D8283" s="10">
        <v>10.33243521515381</v>
      </c>
      <c r="E8283" s="10">
        <v>0.96177603307684933</v>
      </c>
      <c r="F8283" s="8">
        <v>-10.09550628204693</v>
      </c>
      <c r="G8283" s="8">
        <v>-2.3416206827026498</v>
      </c>
    </row>
    <row r="8284" spans="1:7" x14ac:dyDescent="0.6">
      <c r="A8284" s="3" t="s">
        <v>85</v>
      </c>
      <c r="B8284" s="3" t="s">
        <v>263</v>
      </c>
      <c r="C8284" s="4">
        <v>29638345</v>
      </c>
      <c r="D8284" s="9">
        <v>11.497200480951181</v>
      </c>
      <c r="E8284" s="9">
        <v>0.96101943916261345</v>
      </c>
      <c r="F8284" s="5">
        <v>19.864079323715298</v>
      </c>
      <c r="G8284" s="5">
        <v>36.573725913482249</v>
      </c>
    </row>
    <row r="8285" spans="1:7" x14ac:dyDescent="0.6">
      <c r="A8285" s="6" t="s">
        <v>86</v>
      </c>
      <c r="B8285" s="6" t="s">
        <v>263</v>
      </c>
      <c r="C8285" s="7">
        <v>22760876</v>
      </c>
      <c r="D8285" s="10">
        <v>10.893693972773599</v>
      </c>
      <c r="E8285" s="10">
        <v>1.003310488621173</v>
      </c>
      <c r="F8285" s="8">
        <v>-23.20463237741513</v>
      </c>
      <c r="G8285" s="8">
        <v>2.162979948907906</v>
      </c>
    </row>
    <row r="8286" spans="1:7" x14ac:dyDescent="0.6">
      <c r="A8286" s="3" t="s">
        <v>87</v>
      </c>
      <c r="B8286" s="3" t="s">
        <v>263</v>
      </c>
      <c r="C8286" s="4">
        <v>27700859</v>
      </c>
      <c r="D8286" s="9">
        <v>11.63011998002855</v>
      </c>
      <c r="E8286" s="9">
        <v>0.99022403928457992</v>
      </c>
      <c r="F8286" s="5">
        <v>21.70383512479923</v>
      </c>
      <c r="G8286" s="5">
        <v>14.6275960069453</v>
      </c>
    </row>
    <row r="8287" spans="1:7" x14ac:dyDescent="0.6">
      <c r="A8287" s="6" t="s">
        <v>88</v>
      </c>
      <c r="B8287" s="6" t="s">
        <v>263</v>
      </c>
      <c r="C8287" s="7">
        <v>17211790</v>
      </c>
      <c r="D8287" s="10">
        <v>7.623919729617036</v>
      </c>
      <c r="E8287" s="10">
        <v>1.0514486092724209</v>
      </c>
      <c r="F8287" s="8">
        <v>-37.865500849630692</v>
      </c>
      <c r="G8287" s="8">
        <v>-27.20473954864357</v>
      </c>
    </row>
    <row r="8288" spans="1:7" x14ac:dyDescent="0.6">
      <c r="A8288" s="3" t="s">
        <v>89</v>
      </c>
      <c r="B8288" s="3" t="s">
        <v>263</v>
      </c>
      <c r="C8288" s="4">
        <v>26241287</v>
      </c>
      <c r="D8288" s="9">
        <v>9.6595073951000874</v>
      </c>
      <c r="E8288" s="9">
        <v>1.0239850489906379</v>
      </c>
      <c r="F8288" s="5">
        <v>52.461115316884531</v>
      </c>
      <c r="G8288" s="5">
        <v>-4.5984526220759996</v>
      </c>
    </row>
    <row r="8289" spans="1:7" x14ac:dyDescent="0.6">
      <c r="A8289" s="6" t="s">
        <v>90</v>
      </c>
      <c r="B8289" s="6" t="s">
        <v>263</v>
      </c>
      <c r="C8289" s="7">
        <v>16271177</v>
      </c>
      <c r="D8289" s="10">
        <v>7.8781501690687534</v>
      </c>
      <c r="E8289" s="10">
        <v>1.016915766966515</v>
      </c>
      <c r="F8289" s="8">
        <v>-37.993982535993752</v>
      </c>
      <c r="G8289" s="8">
        <v>-37.933991490591417</v>
      </c>
    </row>
    <row r="8290" spans="1:7" x14ac:dyDescent="0.6">
      <c r="A8290" s="3" t="s">
        <v>91</v>
      </c>
      <c r="B8290" s="3" t="s">
        <v>263</v>
      </c>
      <c r="C8290" s="4">
        <v>25024907</v>
      </c>
      <c r="D8290" s="9">
        <v>11.594077196122241</v>
      </c>
      <c r="E8290" s="9">
        <v>0.96822773543826501</v>
      </c>
      <c r="F8290" s="5">
        <v>53.798996839626298</v>
      </c>
      <c r="G8290" s="5">
        <v>-23.758736588152239</v>
      </c>
    </row>
    <row r="8291" spans="1:7" x14ac:dyDescent="0.6">
      <c r="A8291" s="6" t="s">
        <v>92</v>
      </c>
      <c r="B8291" s="6" t="s">
        <v>263</v>
      </c>
      <c r="C8291" s="7">
        <v>36721248</v>
      </c>
      <c r="D8291" s="10">
        <v>13.506725497246419</v>
      </c>
      <c r="E8291" s="10">
        <v>0.95475377510774739</v>
      </c>
      <c r="F8291" s="8">
        <v>46.73879906926328</v>
      </c>
      <c r="G8291" s="8">
        <v>3.9004610822387602</v>
      </c>
    </row>
    <row r="8292" spans="1:7" x14ac:dyDescent="0.6">
      <c r="A8292" s="3" t="s">
        <v>93</v>
      </c>
      <c r="B8292" s="3" t="s">
        <v>263</v>
      </c>
      <c r="C8292" s="4">
        <v>31822478</v>
      </c>
      <c r="D8292" s="9">
        <v>14.64951697508803</v>
      </c>
      <c r="E8292" s="9">
        <v>0.94476581563116535</v>
      </c>
      <c r="F8292" s="5">
        <v>-13.340423506303489</v>
      </c>
      <c r="G8292" s="5">
        <v>26.35852834193275</v>
      </c>
    </row>
    <row r="8293" spans="1:7" x14ac:dyDescent="0.6">
      <c r="A8293" s="6" t="s">
        <v>94</v>
      </c>
      <c r="B8293" s="6" t="s">
        <v>263</v>
      </c>
      <c r="C8293" s="7">
        <v>26758755</v>
      </c>
      <c r="D8293" s="10">
        <v>10.882319047773279</v>
      </c>
      <c r="E8293" s="10">
        <v>0.97107520118903456</v>
      </c>
      <c r="F8293" s="8">
        <v>-15.912409461010551</v>
      </c>
      <c r="G8293" s="8">
        <v>-0.30335494074256181</v>
      </c>
    </row>
    <row r="8294" spans="1:7" x14ac:dyDescent="0.6">
      <c r="A8294" s="3" t="s">
        <v>95</v>
      </c>
      <c r="B8294" s="3" t="s">
        <v>263</v>
      </c>
      <c r="C8294" s="4">
        <v>22351935</v>
      </c>
      <c r="D8294" s="9">
        <v>11.02794811960924</v>
      </c>
      <c r="E8294" s="9">
        <v>0.9250651203951834</v>
      </c>
      <c r="F8294" s="5">
        <v>-16.46870342061878</v>
      </c>
      <c r="G8294" s="5">
        <v>-18.729743506005139</v>
      </c>
    </row>
    <row r="8295" spans="1:7" x14ac:dyDescent="0.6">
      <c r="A8295" s="6" t="s">
        <v>96</v>
      </c>
      <c r="B8295" s="6" t="s">
        <v>263</v>
      </c>
      <c r="C8295" s="7">
        <v>19705453</v>
      </c>
      <c r="D8295" s="10">
        <v>10.39412832019952</v>
      </c>
      <c r="E8295" s="10">
        <v>0.90901220714668762</v>
      </c>
      <c r="F8295" s="8">
        <v>-11.840057695228619</v>
      </c>
      <c r="G8295" s="8">
        <v>-20.306751895163391</v>
      </c>
    </row>
    <row r="8296" spans="1:7" x14ac:dyDescent="0.6">
      <c r="A8296" s="3" t="s">
        <v>97</v>
      </c>
      <c r="B8296" s="3" t="s">
        <v>263</v>
      </c>
      <c r="C8296" s="4">
        <v>24017070</v>
      </c>
      <c r="D8296" s="9">
        <v>11.40186962297037</v>
      </c>
      <c r="E8296" s="9">
        <v>0.8883722483779033</v>
      </c>
      <c r="F8296" s="5">
        <v>21.880324192496371</v>
      </c>
      <c r="G8296" s="5">
        <v>-18.966224328652629</v>
      </c>
    </row>
    <row r="8297" spans="1:7" x14ac:dyDescent="0.6">
      <c r="A8297" s="6" t="s">
        <v>98</v>
      </c>
      <c r="B8297" s="6" t="s">
        <v>263</v>
      </c>
      <c r="C8297" s="7">
        <v>19058991</v>
      </c>
      <c r="D8297" s="10">
        <v>8.7959275044103222</v>
      </c>
      <c r="E8297" s="10">
        <v>0.91438464604532177</v>
      </c>
      <c r="F8297" s="8">
        <v>-20.64397946960225</v>
      </c>
      <c r="G8297" s="8">
        <v>-16.26424659578128</v>
      </c>
    </row>
    <row r="8298" spans="1:7" x14ac:dyDescent="0.6">
      <c r="A8298" s="3" t="s">
        <v>99</v>
      </c>
      <c r="B8298" s="3" t="s">
        <v>263</v>
      </c>
      <c r="C8298" s="4">
        <v>22335374</v>
      </c>
      <c r="D8298" s="9">
        <v>10.29477724113652</v>
      </c>
      <c r="E8298" s="9">
        <v>0.87982916591740301</v>
      </c>
      <c r="F8298" s="5">
        <v>17.190747401056019</v>
      </c>
      <c r="G8298" s="5">
        <v>-19.369381288861831</v>
      </c>
    </row>
    <row r="8299" spans="1:7" x14ac:dyDescent="0.6">
      <c r="A8299" s="6" t="s">
        <v>100</v>
      </c>
      <c r="B8299" s="6" t="s">
        <v>263</v>
      </c>
      <c r="C8299" s="7">
        <v>22132519</v>
      </c>
      <c r="D8299" s="10">
        <v>10.302380868050379</v>
      </c>
      <c r="E8299" s="10">
        <v>1.0087832550646729</v>
      </c>
      <c r="F8299" s="8">
        <v>-0.90822298296863169</v>
      </c>
      <c r="G8299" s="8">
        <v>28.589292572126439</v>
      </c>
    </row>
    <row r="8300" spans="1:7" x14ac:dyDescent="0.6">
      <c r="A8300" s="3" t="s">
        <v>101</v>
      </c>
      <c r="B8300" s="3" t="s">
        <v>263</v>
      </c>
      <c r="C8300" s="4">
        <v>21156745</v>
      </c>
      <c r="D8300" s="9">
        <v>8.2431841172137332</v>
      </c>
      <c r="E8300" s="9">
        <v>1.2847474885425221</v>
      </c>
      <c r="F8300" s="5">
        <v>-4.4087796784450974</v>
      </c>
      <c r="G8300" s="5">
        <v>-19.376115203495921</v>
      </c>
    </row>
    <row r="8301" spans="1:7" x14ac:dyDescent="0.6">
      <c r="A8301" s="6" t="s">
        <v>102</v>
      </c>
      <c r="B8301" s="6" t="s">
        <v>263</v>
      </c>
      <c r="C8301" s="7">
        <v>14176761</v>
      </c>
      <c r="D8301" s="10">
        <v>6.2230191008776696</v>
      </c>
      <c r="E8301" s="10">
        <v>1.4465873045513009</v>
      </c>
      <c r="F8301" s="8">
        <v>-32.991766928230213</v>
      </c>
      <c r="G8301" s="8">
        <v>-12.871939135073021</v>
      </c>
    </row>
    <row r="8302" spans="1:7" x14ac:dyDescent="0.6">
      <c r="A8302" s="3" t="s">
        <v>30</v>
      </c>
      <c r="B8302" s="3" t="s">
        <v>266</v>
      </c>
      <c r="C8302" s="4">
        <v>16460</v>
      </c>
      <c r="D8302" s="9">
        <v>7.569884045058874E-3</v>
      </c>
      <c r="E8302" s="9">
        <v>0.96823529411764708</v>
      </c>
      <c r="F8302" s="3"/>
      <c r="G8302" s="3"/>
    </row>
    <row r="8303" spans="1:7" x14ac:dyDescent="0.6">
      <c r="A8303" s="6" t="s">
        <v>45</v>
      </c>
      <c r="B8303" s="6" t="s">
        <v>266</v>
      </c>
      <c r="C8303" s="7">
        <v>25684</v>
      </c>
      <c r="D8303" s="10">
        <v>7.2147991497278864E-3</v>
      </c>
      <c r="E8303" s="10">
        <v>1.5108235294117649</v>
      </c>
      <c r="F8303" s="8">
        <v>56.038882138517621</v>
      </c>
      <c r="G8303" s="6"/>
    </row>
    <row r="8304" spans="1:7" x14ac:dyDescent="0.6">
      <c r="A8304" s="3" t="s">
        <v>14</v>
      </c>
      <c r="B8304" s="3" t="s">
        <v>268</v>
      </c>
      <c r="C8304" s="4">
        <v>1014562</v>
      </c>
      <c r="D8304" s="9">
        <v>0.39134645271230678</v>
      </c>
      <c r="E8304" s="9">
        <v>1.429604892345846</v>
      </c>
      <c r="F8304" s="3"/>
      <c r="G8304" s="3"/>
    </row>
    <row r="8305" spans="1:7" x14ac:dyDescent="0.6">
      <c r="A8305" s="6" t="s">
        <v>15</v>
      </c>
      <c r="B8305" s="6" t="s">
        <v>268</v>
      </c>
      <c r="C8305" s="7">
        <v>547731</v>
      </c>
      <c r="D8305" s="10">
        <v>0.21617009249902669</v>
      </c>
      <c r="E8305" s="10">
        <v>1.4520200413551769</v>
      </c>
      <c r="F8305" s="8">
        <v>-46.013057851565513</v>
      </c>
      <c r="G8305" s="6"/>
    </row>
    <row r="8306" spans="1:7" x14ac:dyDescent="0.6">
      <c r="A8306" s="3" t="s">
        <v>16</v>
      </c>
      <c r="B8306" s="3" t="s">
        <v>268</v>
      </c>
      <c r="C8306" s="4">
        <v>542982</v>
      </c>
      <c r="D8306" s="9">
        <v>0.2032311378689764</v>
      </c>
      <c r="E8306" s="9">
        <v>1.6437064842283711</v>
      </c>
      <c r="F8306" s="5">
        <v>-0.86703144426735212</v>
      </c>
      <c r="G8306" s="3"/>
    </row>
    <row r="8307" spans="1:7" x14ac:dyDescent="0.6">
      <c r="A8307" s="6" t="s">
        <v>17</v>
      </c>
      <c r="B8307" s="6" t="s">
        <v>268</v>
      </c>
      <c r="C8307" s="7">
        <v>512237</v>
      </c>
      <c r="D8307" s="10">
        <v>0.20643344674088049</v>
      </c>
      <c r="E8307" s="10">
        <v>1.504278750146834</v>
      </c>
      <c r="F8307" s="8">
        <v>-5.6622503140067231</v>
      </c>
      <c r="G8307" s="6"/>
    </row>
    <row r="8308" spans="1:7" x14ac:dyDescent="0.6">
      <c r="A8308" s="3" t="s">
        <v>18</v>
      </c>
      <c r="B8308" s="3" t="s">
        <v>268</v>
      </c>
      <c r="C8308" s="4">
        <v>876683</v>
      </c>
      <c r="D8308" s="9">
        <v>0.33688768193973601</v>
      </c>
      <c r="E8308" s="9">
        <v>1.5642204617635509</v>
      </c>
      <c r="F8308" s="5">
        <v>71.147925667220463</v>
      </c>
      <c r="G8308" s="3"/>
    </row>
    <row r="8309" spans="1:7" x14ac:dyDescent="0.6">
      <c r="A8309" s="6" t="s">
        <v>19</v>
      </c>
      <c r="B8309" s="6" t="s">
        <v>268</v>
      </c>
      <c r="C8309" s="7">
        <v>500885</v>
      </c>
      <c r="D8309" s="10">
        <v>0.22863522638075801</v>
      </c>
      <c r="E8309" s="10">
        <v>1.4603061224489799</v>
      </c>
      <c r="F8309" s="8">
        <v>-42.86589337308925</v>
      </c>
      <c r="G8309" s="6"/>
    </row>
    <row r="8310" spans="1:7" x14ac:dyDescent="0.6">
      <c r="A8310" s="3" t="s">
        <v>20</v>
      </c>
      <c r="B8310" s="3" t="s">
        <v>268</v>
      </c>
      <c r="C8310" s="4">
        <v>1035126</v>
      </c>
      <c r="D8310" s="9">
        <v>0.35311867752513731</v>
      </c>
      <c r="E8310" s="9">
        <v>1.282715804604823</v>
      </c>
      <c r="F8310" s="5">
        <v>106.65941283927449</v>
      </c>
      <c r="G8310" s="3"/>
    </row>
    <row r="8311" spans="1:7" x14ac:dyDescent="0.6">
      <c r="A8311" s="6" t="s">
        <v>21</v>
      </c>
      <c r="B8311" s="6" t="s">
        <v>268</v>
      </c>
      <c r="C8311" s="7">
        <v>886693</v>
      </c>
      <c r="D8311" s="10">
        <v>0.32211002147513967</v>
      </c>
      <c r="E8311" s="10">
        <v>1.2401300699300699</v>
      </c>
      <c r="F8311" s="8">
        <v>-14.33960696572205</v>
      </c>
      <c r="G8311" s="6"/>
    </row>
    <row r="8312" spans="1:7" x14ac:dyDescent="0.6">
      <c r="A8312" s="3" t="s">
        <v>22</v>
      </c>
      <c r="B8312" s="3" t="s">
        <v>268</v>
      </c>
      <c r="C8312" s="4">
        <v>1569518</v>
      </c>
      <c r="D8312" s="9">
        <v>0.6160597609502797</v>
      </c>
      <c r="E8312" s="9">
        <v>1.46270267449251</v>
      </c>
      <c r="F8312" s="5">
        <v>77.008051264642901</v>
      </c>
      <c r="G8312" s="3"/>
    </row>
    <row r="8313" spans="1:7" x14ac:dyDescent="0.6">
      <c r="A8313" s="6" t="s">
        <v>23</v>
      </c>
      <c r="B8313" s="6" t="s">
        <v>268</v>
      </c>
      <c r="C8313" s="7">
        <v>583065</v>
      </c>
      <c r="D8313" s="10">
        <v>0.22092663427604181</v>
      </c>
      <c r="E8313" s="10">
        <v>1.273879853531072</v>
      </c>
      <c r="F8313" s="8">
        <v>-62.85069683813758</v>
      </c>
      <c r="G8313" s="6"/>
    </row>
    <row r="8314" spans="1:7" x14ac:dyDescent="0.6">
      <c r="A8314" s="3" t="s">
        <v>24</v>
      </c>
      <c r="B8314" s="3" t="s">
        <v>268</v>
      </c>
      <c r="C8314" s="4">
        <v>498323</v>
      </c>
      <c r="D8314" s="9">
        <v>0.2161251020946639</v>
      </c>
      <c r="E8314" s="9">
        <v>1.386927358753131</v>
      </c>
      <c r="F8314" s="5">
        <v>-14.53388558737019</v>
      </c>
      <c r="G8314" s="3"/>
    </row>
    <row r="8315" spans="1:7" x14ac:dyDescent="0.6">
      <c r="A8315" s="6" t="s">
        <v>25</v>
      </c>
      <c r="B8315" s="6" t="s">
        <v>268</v>
      </c>
      <c r="C8315" s="7">
        <v>773949</v>
      </c>
      <c r="D8315" s="10">
        <v>0.30909744260844441</v>
      </c>
      <c r="E8315" s="10">
        <v>1.067515862068966</v>
      </c>
      <c r="F8315" s="8">
        <v>55.310712128478912</v>
      </c>
      <c r="G8315" s="6"/>
    </row>
    <row r="8316" spans="1:7" x14ac:dyDescent="0.6">
      <c r="A8316" s="3" t="s">
        <v>26</v>
      </c>
      <c r="B8316" s="3" t="s">
        <v>268</v>
      </c>
      <c r="C8316" s="4">
        <v>919776</v>
      </c>
      <c r="D8316" s="9">
        <v>0.42923766032378441</v>
      </c>
      <c r="E8316" s="9">
        <v>1.3238377615935979</v>
      </c>
      <c r="F8316" s="5">
        <v>18.841939197544018</v>
      </c>
      <c r="G8316" s="5">
        <v>-9.342553732546655</v>
      </c>
    </row>
    <row r="8317" spans="1:7" x14ac:dyDescent="0.6">
      <c r="A8317" s="6" t="s">
        <v>27</v>
      </c>
      <c r="B8317" s="6" t="s">
        <v>268</v>
      </c>
      <c r="C8317" s="7">
        <v>478489</v>
      </c>
      <c r="D8317" s="10">
        <v>0.21037628904384609</v>
      </c>
      <c r="E8317" s="10">
        <v>1.589875730994152</v>
      </c>
      <c r="F8317" s="8">
        <v>-47.977659778032908</v>
      </c>
      <c r="G8317" s="8">
        <v>-12.64160692018528</v>
      </c>
    </row>
    <row r="8318" spans="1:7" x14ac:dyDescent="0.6">
      <c r="A8318" s="3" t="s">
        <v>28</v>
      </c>
      <c r="B8318" s="3" t="s">
        <v>268</v>
      </c>
      <c r="C8318" s="4">
        <v>538809</v>
      </c>
      <c r="D8318" s="9">
        <v>0.23450070357087549</v>
      </c>
      <c r="E8318" s="9">
        <v>1.320610294117647</v>
      </c>
      <c r="F8318" s="5">
        <v>12.6063504072194</v>
      </c>
      <c r="G8318" s="5">
        <v>-0.76853376355017211</v>
      </c>
    </row>
    <row r="8319" spans="1:7" x14ac:dyDescent="0.6">
      <c r="A8319" s="6" t="s">
        <v>29</v>
      </c>
      <c r="B8319" s="6" t="s">
        <v>268</v>
      </c>
      <c r="C8319" s="7">
        <v>366923</v>
      </c>
      <c r="D8319" s="10">
        <v>0.1799281095691834</v>
      </c>
      <c r="E8319" s="10">
        <v>1.09684776922502</v>
      </c>
      <c r="F8319" s="8">
        <v>-31.901100389934101</v>
      </c>
      <c r="G8319" s="8">
        <v>-28.368509108088631</v>
      </c>
    </row>
    <row r="8320" spans="1:7" x14ac:dyDescent="0.6">
      <c r="A8320" s="3" t="s">
        <v>30</v>
      </c>
      <c r="B8320" s="3" t="s">
        <v>268</v>
      </c>
      <c r="C8320" s="4">
        <v>103400</v>
      </c>
      <c r="D8320" s="9">
        <v>4.7553220550369847E-2</v>
      </c>
      <c r="E8320" s="9">
        <v>0.94</v>
      </c>
      <c r="F8320" s="5">
        <v>-71.819700591132204</v>
      </c>
      <c r="G8320" s="5">
        <v>-88.20554293855362</v>
      </c>
    </row>
    <row r="8321" spans="1:7" x14ac:dyDescent="0.6">
      <c r="A8321" s="6" t="s">
        <v>31</v>
      </c>
      <c r="B8321" s="6" t="s">
        <v>268</v>
      </c>
      <c r="C8321" s="7">
        <v>201441</v>
      </c>
      <c r="D8321" s="10">
        <v>9.1209668792685689E-2</v>
      </c>
      <c r="E8321" s="10">
        <v>1.614886964886965</v>
      </c>
      <c r="F8321" s="8">
        <v>94.817214700193418</v>
      </c>
      <c r="G8321" s="8">
        <v>-59.782984118110939</v>
      </c>
    </row>
    <row r="8322" spans="1:7" x14ac:dyDescent="0.6">
      <c r="A8322" s="3" t="s">
        <v>32</v>
      </c>
      <c r="B8322" s="3" t="s">
        <v>268</v>
      </c>
      <c r="C8322" s="4">
        <v>339749</v>
      </c>
      <c r="D8322" s="9">
        <v>0.1525232465191354</v>
      </c>
      <c r="E8322" s="9">
        <v>1.595290416490585</v>
      </c>
      <c r="F8322" s="5">
        <v>68.659309673800266</v>
      </c>
      <c r="G8322" s="5">
        <v>-67.178005382919565</v>
      </c>
    </row>
    <row r="8323" spans="1:7" x14ac:dyDescent="0.6">
      <c r="A8323" s="6" t="s">
        <v>33</v>
      </c>
      <c r="B8323" s="6" t="s">
        <v>268</v>
      </c>
      <c r="C8323" s="7">
        <v>1219727</v>
      </c>
      <c r="D8323" s="10">
        <v>0.57385426535817052</v>
      </c>
      <c r="E8323" s="10">
        <v>1.3973913342345849</v>
      </c>
      <c r="F8323" s="8">
        <v>259.00826786833812</v>
      </c>
      <c r="G8323" s="8">
        <v>37.559110086580127</v>
      </c>
    </row>
    <row r="8324" spans="1:7" x14ac:dyDescent="0.6">
      <c r="A8324" s="3" t="s">
        <v>34</v>
      </c>
      <c r="B8324" s="3" t="s">
        <v>268</v>
      </c>
      <c r="C8324" s="4">
        <v>1127849</v>
      </c>
      <c r="D8324" s="9">
        <v>0.47331112507528572</v>
      </c>
      <c r="E8324" s="9">
        <v>1.3263662342855129</v>
      </c>
      <c r="F8324" s="5">
        <v>-7.5326691956478786</v>
      </c>
      <c r="G8324" s="5">
        <v>-28.140422728506451</v>
      </c>
    </row>
    <row r="8325" spans="1:7" x14ac:dyDescent="0.6">
      <c r="A8325" s="6" t="s">
        <v>35</v>
      </c>
      <c r="B8325" s="6" t="s">
        <v>268</v>
      </c>
      <c r="C8325" s="7">
        <v>883260</v>
      </c>
      <c r="D8325" s="10">
        <v>0.40923104894707929</v>
      </c>
      <c r="E8325" s="10">
        <v>1.365806137359961</v>
      </c>
      <c r="F8325" s="8">
        <v>-21.68632503109902</v>
      </c>
      <c r="G8325" s="8">
        <v>51.485683414370612</v>
      </c>
    </row>
    <row r="8326" spans="1:7" x14ac:dyDescent="0.6">
      <c r="A8326" s="3" t="s">
        <v>36</v>
      </c>
      <c r="B8326" s="3" t="s">
        <v>268</v>
      </c>
      <c r="C8326" s="4">
        <v>175322</v>
      </c>
      <c r="D8326" s="9">
        <v>8.7206366179134645E-2</v>
      </c>
      <c r="E8326" s="9">
        <v>1.7273103448275859</v>
      </c>
      <c r="F8326" s="5">
        <v>-80.150578538595667</v>
      </c>
      <c r="G8326" s="5">
        <v>-64.817598224444794</v>
      </c>
    </row>
    <row r="8327" spans="1:7" x14ac:dyDescent="0.6">
      <c r="A8327" s="6" t="s">
        <v>37</v>
      </c>
      <c r="B8327" s="6" t="s">
        <v>268</v>
      </c>
      <c r="C8327" s="7">
        <v>484498</v>
      </c>
      <c r="D8327" s="10">
        <v>0.20572327747517791</v>
      </c>
      <c r="E8327" s="10">
        <v>1.1453853427895979</v>
      </c>
      <c r="F8327" s="8">
        <v>176.34752056216561</v>
      </c>
      <c r="G8327" s="8">
        <v>-37.399234316473049</v>
      </c>
    </row>
    <row r="8328" spans="1:7" x14ac:dyDescent="0.6">
      <c r="A8328" s="3" t="s">
        <v>38</v>
      </c>
      <c r="B8328" s="3" t="s">
        <v>268</v>
      </c>
      <c r="C8328" s="4">
        <v>319185</v>
      </c>
      <c r="D8328" s="9">
        <v>0.14028079117548761</v>
      </c>
      <c r="E8328" s="9">
        <v>1.570405904059041</v>
      </c>
      <c r="F8328" s="5">
        <v>-34.120471085535947</v>
      </c>
      <c r="G8328" s="5">
        <v>-65.297528963573754</v>
      </c>
    </row>
    <row r="8329" spans="1:7" x14ac:dyDescent="0.6">
      <c r="A8329" s="6" t="s">
        <v>39</v>
      </c>
      <c r="B8329" s="6" t="s">
        <v>268</v>
      </c>
      <c r="C8329" s="7">
        <v>790672</v>
      </c>
      <c r="D8329" s="10">
        <v>0.30196588970743538</v>
      </c>
      <c r="E8329" s="10">
        <v>1.56982151011575</v>
      </c>
      <c r="F8329" s="8">
        <v>147.715901436471</v>
      </c>
      <c r="G8329" s="8">
        <v>65.243506120307899</v>
      </c>
    </row>
    <row r="8330" spans="1:7" x14ac:dyDescent="0.6">
      <c r="A8330" s="3" t="s">
        <v>40</v>
      </c>
      <c r="B8330" s="3" t="s">
        <v>268</v>
      </c>
      <c r="C8330" s="4">
        <v>720272</v>
      </c>
      <c r="D8330" s="9">
        <v>0.22151690809596031</v>
      </c>
      <c r="E8330" s="9">
        <v>1.488934366925065</v>
      </c>
      <c r="F8330" s="5">
        <v>-8.903818523989715</v>
      </c>
      <c r="G8330" s="5">
        <v>33.67853914838097</v>
      </c>
    </row>
    <row r="8331" spans="1:7" x14ac:dyDescent="0.6">
      <c r="A8331" s="6" t="s">
        <v>41</v>
      </c>
      <c r="B8331" s="6" t="s">
        <v>268</v>
      </c>
      <c r="C8331" s="7">
        <v>435456</v>
      </c>
      <c r="D8331" s="10">
        <v>0.1339234808280422</v>
      </c>
      <c r="E8331" s="10">
        <v>1.6557262357414451</v>
      </c>
      <c r="F8331" s="8">
        <v>-39.54283937179288</v>
      </c>
      <c r="G8331" s="8">
        <v>18.677760729090309</v>
      </c>
    </row>
    <row r="8332" spans="1:7" x14ac:dyDescent="0.6">
      <c r="A8332" s="3" t="s">
        <v>42</v>
      </c>
      <c r="B8332" s="3" t="s">
        <v>268</v>
      </c>
      <c r="C8332" s="4">
        <v>360792</v>
      </c>
      <c r="D8332" s="9">
        <v>0.10162672961233871</v>
      </c>
      <c r="E8332" s="9">
        <v>1.5755109170305679</v>
      </c>
      <c r="F8332" s="5">
        <v>-17.146164021164019</v>
      </c>
      <c r="G8332" s="5">
        <v>248.92843326885881</v>
      </c>
    </row>
    <row r="8333" spans="1:7" x14ac:dyDescent="0.6">
      <c r="A8333" s="6" t="s">
        <v>43</v>
      </c>
      <c r="B8333" s="6" t="s">
        <v>268</v>
      </c>
      <c r="C8333" s="7">
        <v>687870</v>
      </c>
      <c r="D8333" s="10">
        <v>0.20593697247867479</v>
      </c>
      <c r="E8333" s="10">
        <v>1.5457752808988769</v>
      </c>
      <c r="F8333" s="8">
        <v>90.655557772899613</v>
      </c>
      <c r="G8333" s="8">
        <v>241.47467496686369</v>
      </c>
    </row>
    <row r="8334" spans="1:7" x14ac:dyDescent="0.6">
      <c r="A8334" s="3" t="s">
        <v>44</v>
      </c>
      <c r="B8334" s="3" t="s">
        <v>268</v>
      </c>
      <c r="C8334" s="4">
        <v>469500</v>
      </c>
      <c r="D8334" s="9">
        <v>0.13178233209907789</v>
      </c>
      <c r="E8334" s="9">
        <v>1.4446153846153851</v>
      </c>
      <c r="F8334" s="5">
        <v>-31.745824065593791</v>
      </c>
      <c r="G8334" s="5">
        <v>38.190252215606243</v>
      </c>
    </row>
    <row r="8335" spans="1:7" x14ac:dyDescent="0.6">
      <c r="A8335" s="6" t="s">
        <v>45</v>
      </c>
      <c r="B8335" s="6" t="s">
        <v>268</v>
      </c>
      <c r="C8335" s="7">
        <v>254833</v>
      </c>
      <c r="D8335" s="10">
        <v>7.1584212417170473E-2</v>
      </c>
      <c r="E8335" s="10">
        <v>1.525946107784431</v>
      </c>
      <c r="F8335" s="8">
        <v>-45.722470713525027</v>
      </c>
      <c r="G8335" s="8">
        <v>-79.10737402713886</v>
      </c>
    </row>
    <row r="8336" spans="1:7" x14ac:dyDescent="0.6">
      <c r="A8336" s="3" t="s">
        <v>46</v>
      </c>
      <c r="B8336" s="3" t="s">
        <v>268</v>
      </c>
      <c r="C8336" s="4">
        <v>470643</v>
      </c>
      <c r="D8336" s="9">
        <v>0.1372938165679255</v>
      </c>
      <c r="E8336" s="9">
        <v>1.415467669172932</v>
      </c>
      <c r="F8336" s="5">
        <v>84.686834122739214</v>
      </c>
      <c r="G8336" s="5">
        <v>-58.270743689979767</v>
      </c>
    </row>
    <row r="8337" spans="1:7" x14ac:dyDescent="0.6">
      <c r="A8337" s="6" t="s">
        <v>47</v>
      </c>
      <c r="B8337" s="6" t="s">
        <v>268</v>
      </c>
      <c r="C8337" s="7">
        <v>283569</v>
      </c>
      <c r="D8337" s="10">
        <v>7.7473390001478029E-2</v>
      </c>
      <c r="E8337" s="10">
        <v>1.5115618336886989</v>
      </c>
      <c r="F8337" s="8">
        <v>-39.748599256761487</v>
      </c>
      <c r="G8337" s="8">
        <v>-67.895183751103858</v>
      </c>
    </row>
    <row r="8338" spans="1:7" x14ac:dyDescent="0.6">
      <c r="A8338" s="3" t="s">
        <v>48</v>
      </c>
      <c r="B8338" s="3" t="s">
        <v>268</v>
      </c>
      <c r="C8338" s="4">
        <v>542407</v>
      </c>
      <c r="D8338" s="9">
        <v>0.1649094645802042</v>
      </c>
      <c r="E8338" s="9">
        <v>1.3627460586646569</v>
      </c>
      <c r="F8338" s="5">
        <v>91.278665862629566</v>
      </c>
      <c r="G8338" s="5">
        <v>209.37760235452481</v>
      </c>
    </row>
    <row r="8339" spans="1:7" x14ac:dyDescent="0.6">
      <c r="A8339" s="6" t="s">
        <v>49</v>
      </c>
      <c r="B8339" s="6" t="s">
        <v>268</v>
      </c>
      <c r="C8339" s="7">
        <v>659590</v>
      </c>
      <c r="D8339" s="10">
        <v>0.17541983235205419</v>
      </c>
      <c r="E8339" s="10">
        <v>1.5704523809523809</v>
      </c>
      <c r="F8339" s="8">
        <v>21.60425658223437</v>
      </c>
      <c r="G8339" s="8">
        <v>36.138848870377167</v>
      </c>
    </row>
    <row r="8340" spans="1:7" x14ac:dyDescent="0.6">
      <c r="A8340" s="3" t="s">
        <v>50</v>
      </c>
      <c r="B8340" s="3" t="s">
        <v>268</v>
      </c>
      <c r="C8340" s="4">
        <v>755743</v>
      </c>
      <c r="D8340" s="9">
        <v>0.17595847588304059</v>
      </c>
      <c r="E8340" s="9">
        <v>1.2701563025210081</v>
      </c>
      <c r="F8340" s="5">
        <v>14.577692202732001</v>
      </c>
      <c r="G8340" s="5">
        <v>136.7727180161975</v>
      </c>
    </row>
    <row r="8341" spans="1:7" x14ac:dyDescent="0.6">
      <c r="A8341" s="6" t="s">
        <v>51</v>
      </c>
      <c r="B8341" s="6" t="s">
        <v>268</v>
      </c>
      <c r="C8341" s="7">
        <v>901192</v>
      </c>
      <c r="D8341" s="10">
        <v>0.22729930388566691</v>
      </c>
      <c r="E8341" s="10">
        <v>1.3811329313933141</v>
      </c>
      <c r="F8341" s="8">
        <v>19.24582827760231</v>
      </c>
      <c r="G8341" s="8">
        <v>13.97798328510431</v>
      </c>
    </row>
    <row r="8342" spans="1:7" x14ac:dyDescent="0.6">
      <c r="A8342" s="3" t="s">
        <v>52</v>
      </c>
      <c r="B8342" s="3" t="s">
        <v>268</v>
      </c>
      <c r="C8342" s="4">
        <v>1920080</v>
      </c>
      <c r="D8342" s="9">
        <v>0.51337032269071159</v>
      </c>
      <c r="E8342" s="9">
        <v>1.381004782968317</v>
      </c>
      <c r="F8342" s="5">
        <v>113.0600360411544</v>
      </c>
      <c r="G8342" s="5">
        <v>166.57707088433261</v>
      </c>
    </row>
    <row r="8343" spans="1:7" x14ac:dyDescent="0.6">
      <c r="A8343" s="6" t="s">
        <v>53</v>
      </c>
      <c r="B8343" s="6" t="s">
        <v>268</v>
      </c>
      <c r="C8343" s="7">
        <v>464252</v>
      </c>
      <c r="D8343" s="10">
        <v>0.14932814653377779</v>
      </c>
      <c r="E8343" s="10">
        <v>1.7005567765567771</v>
      </c>
      <c r="F8343" s="8">
        <v>-75.821215782675722</v>
      </c>
      <c r="G8343" s="8">
        <v>6.6128380364491424</v>
      </c>
    </row>
    <row r="8344" spans="1:7" x14ac:dyDescent="0.6">
      <c r="A8344" s="3" t="s">
        <v>54</v>
      </c>
      <c r="B8344" s="3" t="s">
        <v>268</v>
      </c>
      <c r="C8344" s="4">
        <v>761191</v>
      </c>
      <c r="D8344" s="9">
        <v>0.2137655714558232</v>
      </c>
      <c r="E8344" s="9">
        <v>1.629959314775161</v>
      </c>
      <c r="F8344" s="5">
        <v>63.960736841198319</v>
      </c>
      <c r="G8344" s="5">
        <v>110.9777932991862</v>
      </c>
    </row>
    <row r="8345" spans="1:7" x14ac:dyDescent="0.6">
      <c r="A8345" s="6" t="s">
        <v>55</v>
      </c>
      <c r="B8345" s="6" t="s">
        <v>268</v>
      </c>
      <c r="C8345" s="7">
        <v>125859</v>
      </c>
      <c r="D8345" s="10">
        <v>4.2976899562211623E-2</v>
      </c>
      <c r="E8345" s="10">
        <v>2.3657706766917288</v>
      </c>
      <c r="F8345" s="8">
        <v>-83.465516539212885</v>
      </c>
      <c r="G8345" s="8">
        <v>-81.703083431462346</v>
      </c>
    </row>
    <row r="8346" spans="1:7" x14ac:dyDescent="0.6">
      <c r="A8346" s="3" t="s">
        <v>56</v>
      </c>
      <c r="B8346" s="3" t="s">
        <v>268</v>
      </c>
      <c r="C8346" s="4">
        <v>594420</v>
      </c>
      <c r="D8346" s="9">
        <v>0.20694712106255139</v>
      </c>
      <c r="E8346" s="9">
        <v>1.643406137683163</v>
      </c>
      <c r="F8346" s="5">
        <v>372.29042023216448</v>
      </c>
      <c r="G8346" s="5">
        <v>26.60702875399361</v>
      </c>
    </row>
    <row r="8347" spans="1:7" x14ac:dyDescent="0.6">
      <c r="A8347" s="6" t="s">
        <v>57</v>
      </c>
      <c r="B8347" s="6" t="s">
        <v>268</v>
      </c>
      <c r="C8347" s="7">
        <v>715735</v>
      </c>
      <c r="D8347" s="10">
        <v>0.2813646644003393</v>
      </c>
      <c r="E8347" s="10">
        <v>1.582084438549956</v>
      </c>
      <c r="F8347" s="8">
        <v>20.408970088489632</v>
      </c>
      <c r="G8347" s="8">
        <v>180.86433075779041</v>
      </c>
    </row>
    <row r="8348" spans="1:7" x14ac:dyDescent="0.6">
      <c r="A8348" s="3" t="s">
        <v>58</v>
      </c>
      <c r="B8348" s="3" t="s">
        <v>268</v>
      </c>
      <c r="C8348" s="4">
        <v>382654</v>
      </c>
      <c r="D8348" s="9">
        <v>0.15728072076325411</v>
      </c>
      <c r="E8348" s="9">
        <v>1.3305076495132131</v>
      </c>
      <c r="F8348" s="5">
        <v>-46.536916596226249</v>
      </c>
      <c r="G8348" s="5">
        <v>-18.695486812722169</v>
      </c>
    </row>
    <row r="8349" spans="1:7" x14ac:dyDescent="0.6">
      <c r="A8349" s="6" t="s">
        <v>59</v>
      </c>
      <c r="B8349" s="6" t="s">
        <v>268</v>
      </c>
      <c r="C8349" s="7">
        <v>357376</v>
      </c>
      <c r="D8349" s="10">
        <v>0.16038345907174351</v>
      </c>
      <c r="E8349" s="10">
        <v>1.2151513090785451</v>
      </c>
      <c r="F8349" s="8">
        <v>-6.6059677933590137</v>
      </c>
      <c r="G8349" s="8">
        <v>26.027880339529361</v>
      </c>
    </row>
    <row r="8350" spans="1:7" x14ac:dyDescent="0.6">
      <c r="A8350" s="3" t="s">
        <v>60</v>
      </c>
      <c r="B8350" s="3" t="s">
        <v>268</v>
      </c>
      <c r="C8350" s="4">
        <v>165114</v>
      </c>
      <c r="D8350" s="9">
        <v>8.0890092603856309E-2</v>
      </c>
      <c r="E8350" s="9">
        <v>1.380551839464883</v>
      </c>
      <c r="F8350" s="5">
        <v>-53.798240508595981</v>
      </c>
      <c r="G8350" s="5">
        <v>-69.559021177824036</v>
      </c>
    </row>
    <row r="8351" spans="1:7" x14ac:dyDescent="0.6">
      <c r="A8351" s="6" t="s">
        <v>61</v>
      </c>
      <c r="B8351" s="6" t="s">
        <v>268</v>
      </c>
      <c r="C8351" s="7">
        <v>674809</v>
      </c>
      <c r="D8351" s="10">
        <v>0.28037728773160892</v>
      </c>
      <c r="E8351" s="10">
        <v>1.7101089711099851</v>
      </c>
      <c r="F8351" s="8">
        <v>308.6927819567087</v>
      </c>
      <c r="G8351" s="8">
        <v>2.3073424400006148</v>
      </c>
    </row>
    <row r="8352" spans="1:7" x14ac:dyDescent="0.6">
      <c r="A8352" s="3" t="s">
        <v>62</v>
      </c>
      <c r="B8352" s="3" t="s">
        <v>268</v>
      </c>
      <c r="C8352" s="4">
        <v>320754</v>
      </c>
      <c r="D8352" s="9">
        <v>0.1321673953377388</v>
      </c>
      <c r="E8352" s="9">
        <v>1.385696079490226</v>
      </c>
      <c r="F8352" s="5">
        <v>-52.467438934572598</v>
      </c>
      <c r="G8352" s="5">
        <v>-57.557794117841652</v>
      </c>
    </row>
    <row r="8353" spans="1:7" x14ac:dyDescent="0.6">
      <c r="A8353" s="6" t="s">
        <v>63</v>
      </c>
      <c r="B8353" s="6" t="s">
        <v>268</v>
      </c>
      <c r="C8353" s="7">
        <v>377911</v>
      </c>
      <c r="D8353" s="10">
        <v>0.1413031599432375</v>
      </c>
      <c r="E8353" s="10">
        <v>1.511644</v>
      </c>
      <c r="F8353" s="8">
        <v>17.8195751261091</v>
      </c>
      <c r="G8353" s="8">
        <v>-58.065428898614279</v>
      </c>
    </row>
    <row r="8354" spans="1:7" x14ac:dyDescent="0.6">
      <c r="A8354" s="3" t="s">
        <v>64</v>
      </c>
      <c r="B8354" s="3" t="s">
        <v>268</v>
      </c>
      <c r="C8354" s="4">
        <v>524961</v>
      </c>
      <c r="D8354" s="9">
        <v>0.19070750602585129</v>
      </c>
      <c r="E8354" s="9">
        <v>1.6157617728531859</v>
      </c>
      <c r="F8354" s="5">
        <v>38.911278052239823</v>
      </c>
      <c r="G8354" s="5">
        <v>-72.659420440814969</v>
      </c>
    </row>
    <row r="8355" spans="1:7" x14ac:dyDescent="0.6">
      <c r="A8355" s="6" t="s">
        <v>65</v>
      </c>
      <c r="B8355" s="6" t="s">
        <v>268</v>
      </c>
      <c r="C8355" s="7">
        <v>354115</v>
      </c>
      <c r="D8355" s="10">
        <v>0.1441971744789354</v>
      </c>
      <c r="E8355" s="10">
        <v>2.1435532687651331</v>
      </c>
      <c r="F8355" s="8">
        <v>-32.544512830476933</v>
      </c>
      <c r="G8355" s="8">
        <v>-23.723538078457381</v>
      </c>
    </row>
    <row r="8356" spans="1:7" x14ac:dyDescent="0.6">
      <c r="A8356" s="3" t="s">
        <v>66</v>
      </c>
      <c r="B8356" s="3" t="s">
        <v>268</v>
      </c>
      <c r="C8356" s="4">
        <v>760048</v>
      </c>
      <c r="D8356" s="9">
        <v>0.33250140756237279</v>
      </c>
      <c r="E8356" s="9">
        <v>1.8646908734052989</v>
      </c>
      <c r="F8356" s="5">
        <v>114.6330994168561</v>
      </c>
      <c r="G8356" s="5">
        <v>-0.15015942122279519</v>
      </c>
    </row>
    <row r="8357" spans="1:7" x14ac:dyDescent="0.6">
      <c r="A8357" s="6" t="s">
        <v>67</v>
      </c>
      <c r="B8357" s="6" t="s">
        <v>268</v>
      </c>
      <c r="C8357" s="7">
        <v>490090</v>
      </c>
      <c r="D8357" s="10">
        <v>0.21720825280560471</v>
      </c>
      <c r="E8357" s="10">
        <v>1.4364768813658679</v>
      </c>
      <c r="F8357" s="8">
        <v>-35.518546197082287</v>
      </c>
      <c r="G8357" s="8">
        <v>289.39607020554752</v>
      </c>
    </row>
    <row r="8358" spans="1:7" x14ac:dyDescent="0.6">
      <c r="A8358" s="3" t="s">
        <v>68</v>
      </c>
      <c r="B8358" s="3" t="s">
        <v>268</v>
      </c>
      <c r="C8358" s="4">
        <v>695595</v>
      </c>
      <c r="D8358" s="9">
        <v>0.31153551805649948</v>
      </c>
      <c r="E8358" s="9">
        <v>1.230923730313219</v>
      </c>
      <c r="F8358" s="5">
        <v>41.932094105164367</v>
      </c>
      <c r="G8358" s="5">
        <v>17.02079337841931</v>
      </c>
    </row>
    <row r="8359" spans="1:7" x14ac:dyDescent="0.6">
      <c r="A8359" s="6" t="s">
        <v>69</v>
      </c>
      <c r="B8359" s="6" t="s">
        <v>268</v>
      </c>
      <c r="C8359" s="7">
        <v>601632</v>
      </c>
      <c r="D8359" s="10">
        <v>0.24384351680170199</v>
      </c>
      <c r="E8359" s="10">
        <v>1.3047755367599221</v>
      </c>
      <c r="F8359" s="8">
        <v>-13.508291462704589</v>
      </c>
      <c r="G8359" s="8">
        <v>-15.942073532801951</v>
      </c>
    </row>
    <row r="8360" spans="1:7" x14ac:dyDescent="0.6">
      <c r="A8360" s="3" t="s">
        <v>70</v>
      </c>
      <c r="B8360" s="3" t="s">
        <v>268</v>
      </c>
      <c r="C8360" s="4">
        <v>1450199</v>
      </c>
      <c r="D8360" s="9">
        <v>0.55223748470374034</v>
      </c>
      <c r="E8360" s="9">
        <v>1.1890093221937079</v>
      </c>
      <c r="F8360" s="5">
        <v>141.04419312802511</v>
      </c>
      <c r="G8360" s="5">
        <v>278.98440889158348</v>
      </c>
    </row>
    <row r="8361" spans="1:7" x14ac:dyDescent="0.6">
      <c r="A8361" s="6" t="s">
        <v>71</v>
      </c>
      <c r="B8361" s="6" t="s">
        <v>268</v>
      </c>
      <c r="C8361" s="7">
        <v>286443</v>
      </c>
      <c r="D8361" s="10">
        <v>0.13126047758123249</v>
      </c>
      <c r="E8361" s="10">
        <v>1.6800175953079179</v>
      </c>
      <c r="F8361" s="8">
        <v>-80.248021133651321</v>
      </c>
      <c r="G8361" s="8">
        <v>-19.84828304083095</v>
      </c>
    </row>
    <row r="8362" spans="1:7" x14ac:dyDescent="0.6">
      <c r="A8362" s="3" t="s">
        <v>72</v>
      </c>
      <c r="B8362" s="3" t="s">
        <v>268</v>
      </c>
      <c r="C8362" s="4">
        <v>533613</v>
      </c>
      <c r="D8362" s="9">
        <v>0.23067381378405691</v>
      </c>
      <c r="E8362" s="9">
        <v>2.3925079023471651</v>
      </c>
      <c r="F8362" s="5">
        <v>86.289418837255582</v>
      </c>
      <c r="G8362" s="5">
        <v>223.1785311966278</v>
      </c>
    </row>
    <row r="8363" spans="1:7" x14ac:dyDescent="0.6">
      <c r="A8363" s="6" t="s">
        <v>73</v>
      </c>
      <c r="B8363" s="6" t="s">
        <v>268</v>
      </c>
      <c r="C8363" s="7">
        <v>908981</v>
      </c>
      <c r="D8363" s="10">
        <v>0.41005292878960409</v>
      </c>
      <c r="E8363" s="10">
        <v>1.0399050451893379</v>
      </c>
      <c r="F8363" s="8">
        <v>70.344613043535304</v>
      </c>
      <c r="G8363" s="8">
        <v>34.701967519698172</v>
      </c>
    </row>
    <row r="8364" spans="1:7" x14ac:dyDescent="0.6">
      <c r="A8364" s="3" t="s">
        <v>74</v>
      </c>
      <c r="B8364" s="3" t="s">
        <v>268</v>
      </c>
      <c r="C8364" s="4">
        <v>976002</v>
      </c>
      <c r="D8364" s="9">
        <v>0.40112682046832038</v>
      </c>
      <c r="E8364" s="9">
        <v>1.133238896952105</v>
      </c>
      <c r="F8364" s="5">
        <v>7.3732014200516893</v>
      </c>
      <c r="G8364" s="5">
        <v>204.283656634056</v>
      </c>
    </row>
    <row r="8365" spans="1:7" x14ac:dyDescent="0.6">
      <c r="A8365" s="6" t="s">
        <v>75</v>
      </c>
      <c r="B8365" s="6" t="s">
        <v>268</v>
      </c>
      <c r="C8365" s="7">
        <v>2345365</v>
      </c>
      <c r="D8365" s="10">
        <v>0.92078865865736093</v>
      </c>
      <c r="E8365" s="10">
        <v>1.106121630862829</v>
      </c>
      <c r="F8365" s="8">
        <v>140.30329855881439</v>
      </c>
      <c r="G8365" s="8">
        <v>520.61305439640546</v>
      </c>
    </row>
    <row r="8366" spans="1:7" x14ac:dyDescent="0.6">
      <c r="A8366" s="3" t="s">
        <v>76</v>
      </c>
      <c r="B8366" s="3" t="s">
        <v>268</v>
      </c>
      <c r="C8366" s="4">
        <v>1512379</v>
      </c>
      <c r="D8366" s="9">
        <v>0.59157650713805987</v>
      </c>
      <c r="E8366" s="9">
        <v>1.2870215300825461</v>
      </c>
      <c r="F8366" s="5">
        <v>-35.51626292709237</v>
      </c>
      <c r="G8366" s="5">
        <v>188.09359171443211</v>
      </c>
    </row>
    <row r="8367" spans="1:7" x14ac:dyDescent="0.6">
      <c r="A8367" s="6" t="s">
        <v>77</v>
      </c>
      <c r="B8367" s="6" t="s">
        <v>268</v>
      </c>
      <c r="C8367" s="7">
        <v>786487</v>
      </c>
      <c r="D8367" s="10">
        <v>0.299980621274827</v>
      </c>
      <c r="E8367" s="10">
        <v>1.5768214443241511</v>
      </c>
      <c r="F8367" s="8">
        <v>-47.996699240071443</v>
      </c>
      <c r="G8367" s="8">
        <v>122.0993180181579</v>
      </c>
    </row>
    <row r="8368" spans="1:7" x14ac:dyDescent="0.6">
      <c r="A8368" s="3" t="s">
        <v>78</v>
      </c>
      <c r="B8368" s="3" t="s">
        <v>268</v>
      </c>
      <c r="C8368" s="4">
        <v>1121194</v>
      </c>
      <c r="D8368" s="9">
        <v>0.42907703791472729</v>
      </c>
      <c r="E8368" s="9">
        <v>1.5604648573416839</v>
      </c>
      <c r="F8368" s="5">
        <v>42.557219636179617</v>
      </c>
      <c r="G8368" s="5">
        <v>47.516209502557729</v>
      </c>
    </row>
    <row r="8369" spans="1:7" x14ac:dyDescent="0.6">
      <c r="A8369" s="6" t="s">
        <v>79</v>
      </c>
      <c r="B8369" s="6" t="s">
        <v>268</v>
      </c>
      <c r="C8369" s="7">
        <v>823144</v>
      </c>
      <c r="D8369" s="10">
        <v>0.32568766068890098</v>
      </c>
      <c r="E8369" s="10">
        <v>1.629988118811881</v>
      </c>
      <c r="F8369" s="8">
        <v>-26.583267480917659</v>
      </c>
      <c r="G8369" s="8">
        <v>67.957722051051832</v>
      </c>
    </row>
    <row r="8370" spans="1:7" x14ac:dyDescent="0.6">
      <c r="A8370" s="3" t="s">
        <v>80</v>
      </c>
      <c r="B8370" s="3" t="s">
        <v>268</v>
      </c>
      <c r="C8370" s="4">
        <v>60369</v>
      </c>
      <c r="D8370" s="9">
        <v>2.4732016359436709E-2</v>
      </c>
      <c r="E8370" s="9">
        <v>1.2603131524008351</v>
      </c>
      <c r="F8370" s="5">
        <v>-92.666046281088114</v>
      </c>
      <c r="G8370" s="5">
        <v>-91.321242964656165</v>
      </c>
    </row>
    <row r="8371" spans="1:7" x14ac:dyDescent="0.6">
      <c r="A8371" s="6" t="s">
        <v>81</v>
      </c>
      <c r="B8371" s="6" t="s">
        <v>268</v>
      </c>
      <c r="C8371" s="7">
        <v>628420</v>
      </c>
      <c r="D8371" s="10">
        <v>0.27279344485539031</v>
      </c>
      <c r="E8371" s="10">
        <v>1.892831325301205</v>
      </c>
      <c r="F8371" s="8">
        <v>940.96473355530156</v>
      </c>
      <c r="G8371" s="8">
        <v>4.4525557151215311</v>
      </c>
    </row>
    <row r="8372" spans="1:7" x14ac:dyDescent="0.6">
      <c r="A8372" s="3" t="s">
        <v>82</v>
      </c>
      <c r="B8372" s="3" t="s">
        <v>268</v>
      </c>
      <c r="C8372" s="4">
        <v>364927</v>
      </c>
      <c r="D8372" s="9">
        <v>0.14819293167061881</v>
      </c>
      <c r="E8372" s="9">
        <v>1.498673511293634</v>
      </c>
      <c r="F8372" s="5">
        <v>-41.929442092867831</v>
      </c>
      <c r="G8372" s="5">
        <v>-74.836074221537871</v>
      </c>
    </row>
    <row r="8373" spans="1:7" x14ac:dyDescent="0.6">
      <c r="A8373" s="6" t="s">
        <v>83</v>
      </c>
      <c r="B8373" s="6" t="s">
        <v>268</v>
      </c>
      <c r="C8373" s="7">
        <v>279783</v>
      </c>
      <c r="D8373" s="10">
        <v>0.1049118521531046</v>
      </c>
      <c r="E8373" s="10">
        <v>1.5878717366628829</v>
      </c>
      <c r="F8373" s="8">
        <v>-23.331789645600349</v>
      </c>
      <c r="G8373" s="8">
        <v>-2.3250699091965981</v>
      </c>
    </row>
    <row r="8374" spans="1:7" x14ac:dyDescent="0.6">
      <c r="A8374" s="3" t="s">
        <v>84</v>
      </c>
      <c r="B8374" s="3" t="s">
        <v>268</v>
      </c>
      <c r="C8374" s="4">
        <v>442360</v>
      </c>
      <c r="D8374" s="9">
        <v>0.18484752719923811</v>
      </c>
      <c r="E8374" s="9">
        <v>1.386708463949843</v>
      </c>
      <c r="F8374" s="5">
        <v>58.108248178052271</v>
      </c>
      <c r="G8374" s="5">
        <v>-17.100970178762509</v>
      </c>
    </row>
    <row r="8375" spans="1:7" x14ac:dyDescent="0.6">
      <c r="A8375" s="6" t="s">
        <v>85</v>
      </c>
      <c r="B8375" s="6" t="s">
        <v>268</v>
      </c>
      <c r="C8375" s="7">
        <v>57979</v>
      </c>
      <c r="D8375" s="10">
        <v>2.2491005711859711E-2</v>
      </c>
      <c r="E8375" s="10">
        <v>1.2884222222222219</v>
      </c>
      <c r="F8375" s="8">
        <v>-86.893254362962296</v>
      </c>
      <c r="G8375" s="8">
        <v>-93.621538844046242</v>
      </c>
    </row>
    <row r="8376" spans="1:7" x14ac:dyDescent="0.6">
      <c r="A8376" s="3" t="s">
        <v>86</v>
      </c>
      <c r="B8376" s="3" t="s">
        <v>268</v>
      </c>
      <c r="C8376" s="4">
        <v>123728</v>
      </c>
      <c r="D8376" s="9">
        <v>5.9218062075613087E-2</v>
      </c>
      <c r="E8376" s="9">
        <v>1.085333333333333</v>
      </c>
      <c r="F8376" s="5">
        <v>113.40140395660499</v>
      </c>
      <c r="G8376" s="5">
        <v>-87.322976797178697</v>
      </c>
    </row>
    <row r="8377" spans="1:7" x14ac:dyDescent="0.6">
      <c r="A8377" s="6" t="s">
        <v>87</v>
      </c>
      <c r="B8377" s="6" t="s">
        <v>268</v>
      </c>
      <c r="C8377" s="7">
        <v>307597</v>
      </c>
      <c r="D8377" s="10">
        <v>0.12914364913726481</v>
      </c>
      <c r="E8377" s="10">
        <v>1.435859493523165</v>
      </c>
      <c r="F8377" s="8">
        <v>148.60742919953449</v>
      </c>
      <c r="G8377" s="8">
        <v>-86.884898512598255</v>
      </c>
    </row>
    <row r="8378" spans="1:7" x14ac:dyDescent="0.6">
      <c r="A8378" s="3" t="s">
        <v>88</v>
      </c>
      <c r="B8378" s="3" t="s">
        <v>268</v>
      </c>
      <c r="C8378" s="4">
        <v>308186</v>
      </c>
      <c r="D8378" s="9">
        <v>0.13651022501388621</v>
      </c>
      <c r="E8378" s="9">
        <v>1.073071030640669</v>
      </c>
      <c r="F8378" s="5">
        <v>0.19148431226572171</v>
      </c>
      <c r="G8378" s="5">
        <v>-79.622435910575334</v>
      </c>
    </row>
    <row r="8379" spans="1:7" x14ac:dyDescent="0.6">
      <c r="A8379" s="6" t="s">
        <v>89</v>
      </c>
      <c r="B8379" s="6" t="s">
        <v>268</v>
      </c>
      <c r="C8379" s="7">
        <v>249201</v>
      </c>
      <c r="D8379" s="10">
        <v>9.1731739467135767E-2</v>
      </c>
      <c r="E8379" s="10">
        <v>1.849358070500928</v>
      </c>
      <c r="F8379" s="8">
        <v>-19.139415807337119</v>
      </c>
      <c r="G8379" s="8">
        <v>-68.314670172552127</v>
      </c>
    </row>
    <row r="8380" spans="1:7" x14ac:dyDescent="0.6">
      <c r="A8380" s="3" t="s">
        <v>90</v>
      </c>
      <c r="B8380" s="3" t="s">
        <v>268</v>
      </c>
      <c r="C8380" s="4">
        <v>503437</v>
      </c>
      <c r="D8380" s="9">
        <v>0.24375325071231579</v>
      </c>
      <c r="E8380" s="9">
        <v>1.7714180154820549</v>
      </c>
      <c r="F8380" s="5">
        <v>102.0204573817922</v>
      </c>
      <c r="G8380" s="5">
        <v>-55.098136450962102</v>
      </c>
    </row>
    <row r="8381" spans="1:7" x14ac:dyDescent="0.6">
      <c r="A8381" s="6" t="s">
        <v>91</v>
      </c>
      <c r="B8381" s="6" t="s">
        <v>268</v>
      </c>
      <c r="C8381" s="7">
        <v>710832</v>
      </c>
      <c r="D8381" s="10">
        <v>0.32932953882601712</v>
      </c>
      <c r="E8381" s="10">
        <v>1.613693530079455</v>
      </c>
      <c r="F8381" s="8">
        <v>41.195819933775233</v>
      </c>
      <c r="G8381" s="8">
        <v>-13.64427123322286</v>
      </c>
    </row>
    <row r="8382" spans="1:7" x14ac:dyDescent="0.6">
      <c r="A8382" s="3" t="s">
        <v>92</v>
      </c>
      <c r="B8382" s="3" t="s">
        <v>268</v>
      </c>
      <c r="C8382" s="4">
        <v>518724</v>
      </c>
      <c r="D8382" s="9">
        <v>0.19079587591450201</v>
      </c>
      <c r="E8382" s="9">
        <v>1.9500902255639101</v>
      </c>
      <c r="F8382" s="5">
        <v>-27.025795124586409</v>
      </c>
      <c r="G8382" s="5">
        <v>759.25557819410619</v>
      </c>
    </row>
    <row r="8383" spans="1:7" x14ac:dyDescent="0.6">
      <c r="A8383" s="6" t="s">
        <v>93</v>
      </c>
      <c r="B8383" s="6" t="s">
        <v>268</v>
      </c>
      <c r="C8383" s="7">
        <v>554952</v>
      </c>
      <c r="D8383" s="10">
        <v>0.25547283729315651</v>
      </c>
      <c r="E8383" s="10">
        <v>2.0485492801771872</v>
      </c>
      <c r="F8383" s="8">
        <v>6.984060887871002</v>
      </c>
      <c r="G8383" s="8">
        <v>-11.690907354953691</v>
      </c>
    </row>
    <row r="8384" spans="1:7" x14ac:dyDescent="0.6">
      <c r="A8384" s="3" t="s">
        <v>94</v>
      </c>
      <c r="B8384" s="3" t="s">
        <v>268</v>
      </c>
      <c r="C8384" s="4">
        <v>273558</v>
      </c>
      <c r="D8384" s="9">
        <v>0.1112512683819095</v>
      </c>
      <c r="E8384" s="9">
        <v>1.2322432432432431</v>
      </c>
      <c r="F8384" s="5">
        <v>-50.706007006011333</v>
      </c>
      <c r="G8384" s="5">
        <v>-25.03761026177839</v>
      </c>
    </row>
    <row r="8385" spans="1:7" x14ac:dyDescent="0.6">
      <c r="A8385" s="6" t="s">
        <v>95</v>
      </c>
      <c r="B8385" s="6" t="s">
        <v>268</v>
      </c>
      <c r="C8385" s="7">
        <v>130214</v>
      </c>
      <c r="D8385" s="10">
        <v>6.4244694539725422E-2</v>
      </c>
      <c r="E8385" s="10">
        <v>1.3852553191489361</v>
      </c>
      <c r="F8385" s="8">
        <v>-52.39985670314887</v>
      </c>
      <c r="G8385" s="8">
        <v>-53.458930671270231</v>
      </c>
    </row>
    <row r="8386" spans="1:7" x14ac:dyDescent="0.6">
      <c r="A8386" s="3" t="s">
        <v>96</v>
      </c>
      <c r="B8386" s="3" t="s">
        <v>268</v>
      </c>
      <c r="C8386" s="4">
        <v>478792</v>
      </c>
      <c r="D8386" s="9">
        <v>0.25255067654039559</v>
      </c>
      <c r="E8386" s="9">
        <v>1.477753086419753</v>
      </c>
      <c r="F8386" s="5">
        <v>267.69625385903203</v>
      </c>
      <c r="G8386" s="5">
        <v>8.2358260240528161</v>
      </c>
    </row>
    <row r="8387" spans="1:7" x14ac:dyDescent="0.6">
      <c r="A8387" s="6" t="s">
        <v>97</v>
      </c>
      <c r="B8387" s="6" t="s">
        <v>268</v>
      </c>
      <c r="C8387" s="7">
        <v>294282</v>
      </c>
      <c r="D8387" s="10">
        <v>0.13970750788447411</v>
      </c>
      <c r="E8387" s="10">
        <v>1.565329787234043</v>
      </c>
      <c r="F8387" s="8">
        <v>-38.536567027017988</v>
      </c>
      <c r="G8387" s="8">
        <v>407.56653271011919</v>
      </c>
    </row>
    <row r="8388" spans="1:7" x14ac:dyDescent="0.6">
      <c r="A8388" s="3" t="s">
        <v>98</v>
      </c>
      <c r="B8388" s="3" t="s">
        <v>268</v>
      </c>
      <c r="C8388" s="4">
        <v>707112</v>
      </c>
      <c r="D8388" s="9">
        <v>0.32633972540826489</v>
      </c>
      <c r="E8388" s="9">
        <v>1.2697288561680731</v>
      </c>
      <c r="F8388" s="5">
        <v>140.28380940730321</v>
      </c>
      <c r="G8388" s="5">
        <v>471.50523729471098</v>
      </c>
    </row>
    <row r="8389" spans="1:7" x14ac:dyDescent="0.6">
      <c r="A8389" s="6" t="s">
        <v>99</v>
      </c>
      <c r="B8389" s="6" t="s">
        <v>268</v>
      </c>
      <c r="C8389" s="7">
        <v>235265</v>
      </c>
      <c r="D8389" s="10">
        <v>0.10843788725615169</v>
      </c>
      <c r="E8389" s="10">
        <v>1.24478835978836</v>
      </c>
      <c r="F8389" s="8">
        <v>-66.728750183846415</v>
      </c>
      <c r="G8389" s="8">
        <v>-23.515183828190779</v>
      </c>
    </row>
    <row r="8390" spans="1:7" x14ac:dyDescent="0.6">
      <c r="A8390" s="3" t="s">
        <v>100</v>
      </c>
      <c r="B8390" s="3" t="s">
        <v>268</v>
      </c>
      <c r="C8390" s="4">
        <v>431947</v>
      </c>
      <c r="D8390" s="9">
        <v>0.20106534230521869</v>
      </c>
      <c r="E8390" s="9">
        <v>1.49617942500866</v>
      </c>
      <c r="F8390" s="5">
        <v>83.600195524196124</v>
      </c>
      <c r="G8390" s="5">
        <v>40.157891662826998</v>
      </c>
    </row>
    <row r="8391" spans="1:7" x14ac:dyDescent="0.6">
      <c r="A8391" s="6" t="s">
        <v>101</v>
      </c>
      <c r="B8391" s="6" t="s">
        <v>268</v>
      </c>
      <c r="C8391" s="7">
        <v>216926</v>
      </c>
      <c r="D8391" s="10">
        <v>8.4519663011049476E-2</v>
      </c>
      <c r="E8391" s="10">
        <v>1.4461733333333331</v>
      </c>
      <c r="F8391" s="8">
        <v>-49.779486835190433</v>
      </c>
      <c r="G8391" s="8">
        <v>-12.95139265091232</v>
      </c>
    </row>
    <row r="8392" spans="1:7" x14ac:dyDescent="0.6">
      <c r="A8392" s="3" t="s">
        <v>102</v>
      </c>
      <c r="B8392" s="3" t="s">
        <v>268</v>
      </c>
      <c r="C8392" s="4">
        <v>364926</v>
      </c>
      <c r="D8392" s="9">
        <v>0.16018761044267341</v>
      </c>
      <c r="E8392" s="9">
        <v>1.984371941272431</v>
      </c>
      <c r="F8392" s="5">
        <v>68.226030996745422</v>
      </c>
      <c r="G8392" s="5">
        <v>-27.51307512161403</v>
      </c>
    </row>
    <row r="8393" spans="1:7" x14ac:dyDescent="0.6">
      <c r="A8393" s="6" t="s">
        <v>14</v>
      </c>
      <c r="B8393" s="6" t="s">
        <v>300</v>
      </c>
      <c r="C8393" s="7">
        <v>86356</v>
      </c>
      <c r="D8393" s="10">
        <v>3.3310053274638679E-2</v>
      </c>
      <c r="E8393" s="10">
        <v>1.233657142857143</v>
      </c>
      <c r="F8393" s="6"/>
      <c r="G8393" s="6"/>
    </row>
    <row r="8394" spans="1:7" x14ac:dyDescent="0.6">
      <c r="A8394" s="3" t="s">
        <v>19</v>
      </c>
      <c r="B8394" s="3" t="s">
        <v>300</v>
      </c>
      <c r="C8394" s="4">
        <v>107710</v>
      </c>
      <c r="D8394" s="9">
        <v>4.9165577394953829E-2</v>
      </c>
      <c r="E8394" s="9">
        <v>1.2977108433734941</v>
      </c>
      <c r="F8394" s="5">
        <v>24.727870674880741</v>
      </c>
      <c r="G8394" s="3"/>
    </row>
    <row r="8395" spans="1:7" x14ac:dyDescent="0.6">
      <c r="A8395" s="6" t="s">
        <v>29</v>
      </c>
      <c r="B8395" s="6" t="s">
        <v>300</v>
      </c>
      <c r="C8395" s="7">
        <v>34680</v>
      </c>
      <c r="D8395" s="10">
        <v>1.7006038977821721E-2</v>
      </c>
      <c r="E8395" s="10">
        <v>1.02</v>
      </c>
      <c r="F8395" s="8">
        <v>-67.802432457524844</v>
      </c>
      <c r="G8395" s="6"/>
    </row>
    <row r="8396" spans="1:7" x14ac:dyDescent="0.6">
      <c r="A8396" s="3" t="s">
        <v>52</v>
      </c>
      <c r="B8396" s="3" t="s">
        <v>300</v>
      </c>
      <c r="C8396" s="4">
        <v>45437</v>
      </c>
      <c r="D8396" s="9">
        <v>1.214845597688527E-2</v>
      </c>
      <c r="E8396" s="9">
        <v>1.4199062499999999</v>
      </c>
      <c r="F8396" s="5">
        <v>31.01787773933102</v>
      </c>
      <c r="G8396" s="3"/>
    </row>
    <row r="8397" spans="1:7" x14ac:dyDescent="0.6">
      <c r="A8397" s="6" t="s">
        <v>20</v>
      </c>
      <c r="B8397" s="6" t="s">
        <v>270</v>
      </c>
      <c r="C8397" s="7">
        <v>0</v>
      </c>
      <c r="D8397" s="10">
        <v>0</v>
      </c>
      <c r="E8397" s="6"/>
      <c r="F8397" s="6"/>
      <c r="G8397" s="6"/>
    </row>
    <row r="8398" spans="1:7" x14ac:dyDescent="0.6">
      <c r="A8398" s="3" t="s">
        <v>24</v>
      </c>
      <c r="B8398" s="3" t="s">
        <v>270</v>
      </c>
      <c r="C8398" s="4">
        <v>0</v>
      </c>
      <c r="D8398" s="9">
        <v>0</v>
      </c>
      <c r="E8398" s="3"/>
      <c r="F8398" s="3"/>
      <c r="G8398" s="3"/>
    </row>
    <row r="8399" spans="1:7" x14ac:dyDescent="0.6">
      <c r="A8399" s="6" t="s">
        <v>28</v>
      </c>
      <c r="B8399" s="6" t="s">
        <v>270</v>
      </c>
      <c r="C8399" s="7">
        <v>0</v>
      </c>
      <c r="D8399" s="10">
        <v>0</v>
      </c>
      <c r="E8399" s="6"/>
      <c r="F8399" s="6"/>
      <c r="G8399" s="6"/>
    </row>
    <row r="8400" spans="1:7" x14ac:dyDescent="0.6">
      <c r="A8400" s="3" t="s">
        <v>36</v>
      </c>
      <c r="B8400" s="3" t="s">
        <v>270</v>
      </c>
      <c r="C8400" s="4">
        <v>0</v>
      </c>
      <c r="D8400" s="9">
        <v>0</v>
      </c>
      <c r="E8400" s="3"/>
      <c r="F8400" s="3"/>
      <c r="G8400" s="3"/>
    </row>
    <row r="8401" spans="1:7" x14ac:dyDescent="0.6">
      <c r="A8401" s="6" t="s">
        <v>72</v>
      </c>
      <c r="B8401" s="6" t="s">
        <v>270</v>
      </c>
      <c r="C8401" s="7">
        <v>0</v>
      </c>
      <c r="D8401" s="10">
        <v>0</v>
      </c>
      <c r="E8401" s="6"/>
      <c r="F8401" s="6"/>
      <c r="G8401" s="6"/>
    </row>
    <row r="8402" spans="1:7" x14ac:dyDescent="0.6">
      <c r="A8402" s="3" t="s">
        <v>73</v>
      </c>
      <c r="B8402" s="3" t="s">
        <v>271</v>
      </c>
      <c r="C8402" s="4">
        <v>62720</v>
      </c>
      <c r="D8402" s="9">
        <v>2.8293792382551419E-2</v>
      </c>
      <c r="E8402" s="9">
        <v>0.98</v>
      </c>
      <c r="F8402" s="3"/>
      <c r="G8402" s="3"/>
    </row>
    <row r="8403" spans="1:7" x14ac:dyDescent="0.6">
      <c r="A8403" s="6" t="s">
        <v>74</v>
      </c>
      <c r="B8403" s="6" t="s">
        <v>271</v>
      </c>
      <c r="C8403" s="7">
        <v>94080</v>
      </c>
      <c r="D8403" s="10">
        <v>3.866591591990548E-2</v>
      </c>
      <c r="E8403" s="10">
        <v>0.98</v>
      </c>
      <c r="F8403" s="6"/>
      <c r="G8403" s="6"/>
    </row>
    <row r="8404" spans="1:7" x14ac:dyDescent="0.6">
      <c r="A8404" s="3" t="s">
        <v>75</v>
      </c>
      <c r="B8404" s="3" t="s">
        <v>271</v>
      </c>
      <c r="C8404" s="4">
        <v>309060</v>
      </c>
      <c r="D8404" s="9">
        <v>0.1213367398441795</v>
      </c>
      <c r="E8404" s="9">
        <v>1.01</v>
      </c>
      <c r="F8404" s="3"/>
      <c r="G8404" s="3"/>
    </row>
    <row r="8405" spans="1:7" x14ac:dyDescent="0.6">
      <c r="A8405" s="6" t="s">
        <v>76</v>
      </c>
      <c r="B8405" s="6" t="s">
        <v>271</v>
      </c>
      <c r="C8405" s="7">
        <v>67320</v>
      </c>
      <c r="D8405" s="10">
        <v>2.6332639147022139E-2</v>
      </c>
      <c r="E8405" s="10">
        <v>1.02</v>
      </c>
      <c r="F8405" s="6"/>
      <c r="G8405" s="6"/>
    </row>
    <row r="8406" spans="1:7" x14ac:dyDescent="0.6">
      <c r="A8406" s="3" t="s">
        <v>78</v>
      </c>
      <c r="B8406" s="3" t="s">
        <v>271</v>
      </c>
      <c r="C8406" s="4">
        <v>172020</v>
      </c>
      <c r="D8406" s="9">
        <v>6.5831454736728356E-2</v>
      </c>
      <c r="E8406" s="9">
        <v>1.061851851851852</v>
      </c>
      <c r="F8406" s="3"/>
      <c r="G8406" s="3"/>
    </row>
  </sheetData>
  <phoneticPr fontId="3" type="noConversion"/>
  <conditionalFormatting sqref="G4:G8406">
    <cfRule type="colorScale" priority="1">
      <colorScale>
        <cfvo type="num" val="-30"/>
        <cfvo type="num" val="0"/>
        <cfvo type="num" val="30"/>
        <color rgb="FFF4B7B0"/>
        <color rgb="FFFFFFFF"/>
        <color rgb="FFA7D8B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53"/>
  <sheetViews>
    <sheetView workbookViewId="0">
      <pane ySplit="3" topLeftCell="A84" activePane="bottomLeft" state="frozen"/>
      <selection activeCell="D10" sqref="D10"/>
      <selection pane="bottomLeft" activeCell="F93" sqref="F93"/>
    </sheetView>
  </sheetViews>
  <sheetFormatPr defaultRowHeight="16.899999999999999" x14ac:dyDescent="0.6"/>
  <cols>
    <col min="1" max="1" width="9" customWidth="1"/>
    <col min="2" max="2" width="16" customWidth="1"/>
    <col min="3" max="3" width="14" customWidth="1"/>
    <col min="4" max="4" width="13" customWidth="1"/>
    <col min="5" max="5" width="21" customWidth="1"/>
    <col min="6" max="6" width="22" customWidth="1"/>
    <col min="7" max="7" width="21" customWidth="1"/>
  </cols>
  <sheetData>
    <row r="1" spans="1:7" x14ac:dyDescent="0.6">
      <c r="A1" s="1" t="s">
        <v>301</v>
      </c>
    </row>
    <row r="3" spans="1:7" x14ac:dyDescent="0.6">
      <c r="A3" s="2" t="s">
        <v>10</v>
      </c>
      <c r="B3" s="2" t="s">
        <v>11</v>
      </c>
      <c r="C3" s="2" t="s">
        <v>0</v>
      </c>
      <c r="D3" s="2" t="s">
        <v>12</v>
      </c>
      <c r="E3" s="2" t="s">
        <v>13</v>
      </c>
      <c r="F3" s="2" t="s">
        <v>1</v>
      </c>
      <c r="G3" s="2" t="s">
        <v>2</v>
      </c>
    </row>
    <row r="4" spans="1:7" x14ac:dyDescent="0.6">
      <c r="A4" s="3" t="s">
        <v>14</v>
      </c>
      <c r="B4" s="3" t="s">
        <v>6</v>
      </c>
      <c r="C4" s="4">
        <v>461258250</v>
      </c>
      <c r="D4" s="4">
        <v>226513137</v>
      </c>
      <c r="E4" s="9">
        <v>2.0363421570555529</v>
      </c>
      <c r="F4" s="3"/>
      <c r="G4" s="3"/>
    </row>
    <row r="5" spans="1:7" x14ac:dyDescent="0.6">
      <c r="A5" s="6" t="s">
        <v>15</v>
      </c>
      <c r="B5" s="6" t="s">
        <v>6</v>
      </c>
      <c r="C5" s="7">
        <v>43918553</v>
      </c>
      <c r="D5" s="7">
        <v>23764000</v>
      </c>
      <c r="E5" s="10">
        <v>1.8481128177074571</v>
      </c>
      <c r="F5" s="8">
        <v>-90.478532795890374</v>
      </c>
      <c r="G5" s="6"/>
    </row>
    <row r="6" spans="1:7" x14ac:dyDescent="0.6">
      <c r="A6" s="3" t="s">
        <v>16</v>
      </c>
      <c r="B6" s="3" t="s">
        <v>6</v>
      </c>
      <c r="C6" s="4">
        <v>417456484</v>
      </c>
      <c r="D6" s="4">
        <v>293157200</v>
      </c>
      <c r="E6" s="9">
        <v>1.424002153111027</v>
      </c>
      <c r="F6" s="5">
        <v>850.5242215061138</v>
      </c>
      <c r="G6" s="3"/>
    </row>
    <row r="7" spans="1:7" x14ac:dyDescent="0.6">
      <c r="A7" s="6" t="s">
        <v>17</v>
      </c>
      <c r="B7" s="6" t="s">
        <v>6</v>
      </c>
      <c r="C7" s="7">
        <v>338163533</v>
      </c>
      <c r="D7" s="7">
        <v>166290268</v>
      </c>
      <c r="E7" s="10">
        <v>2.033573804812197</v>
      </c>
      <c r="F7" s="8">
        <v>-18.99430336791702</v>
      </c>
      <c r="G7" s="6"/>
    </row>
    <row r="8" spans="1:7" x14ac:dyDescent="0.6">
      <c r="A8" s="3" t="s">
        <v>18</v>
      </c>
      <c r="B8" s="3" t="s">
        <v>6</v>
      </c>
      <c r="C8" s="4">
        <v>260369800</v>
      </c>
      <c r="D8" s="4">
        <v>264458000</v>
      </c>
      <c r="E8" s="9">
        <v>0.98454121259330407</v>
      </c>
      <c r="F8" s="5">
        <v>-23.004767045653029</v>
      </c>
      <c r="G8" s="3"/>
    </row>
    <row r="9" spans="1:7" x14ac:dyDescent="0.6">
      <c r="A9" s="6" t="s">
        <v>19</v>
      </c>
      <c r="B9" s="6" t="s">
        <v>6</v>
      </c>
      <c r="C9" s="7">
        <v>452699828</v>
      </c>
      <c r="D9" s="7">
        <v>244153900</v>
      </c>
      <c r="E9" s="10">
        <v>1.85415767677682</v>
      </c>
      <c r="F9" s="8">
        <v>73.868024632657097</v>
      </c>
      <c r="G9" s="6"/>
    </row>
    <row r="10" spans="1:7" x14ac:dyDescent="0.6">
      <c r="A10" s="3" t="s">
        <v>20</v>
      </c>
      <c r="B10" s="3" t="s">
        <v>6</v>
      </c>
      <c r="C10" s="4">
        <v>750898971</v>
      </c>
      <c r="D10" s="4">
        <v>368394537</v>
      </c>
      <c r="E10" s="9">
        <v>2.0383010484218991</v>
      </c>
      <c r="F10" s="5">
        <v>65.871273757143996</v>
      </c>
      <c r="G10" s="3"/>
    </row>
    <row r="11" spans="1:7" x14ac:dyDescent="0.6">
      <c r="A11" s="6" t="s">
        <v>21</v>
      </c>
      <c r="B11" s="6" t="s">
        <v>6</v>
      </c>
      <c r="C11" s="7">
        <v>613624113</v>
      </c>
      <c r="D11" s="7">
        <v>259841600</v>
      </c>
      <c r="E11" s="10">
        <v>2.3615314599355921</v>
      </c>
      <c r="F11" s="8">
        <v>-18.281401799923358</v>
      </c>
      <c r="G11" s="6"/>
    </row>
    <row r="12" spans="1:7" x14ac:dyDescent="0.6">
      <c r="A12" s="3" t="s">
        <v>22</v>
      </c>
      <c r="B12" s="3" t="s">
        <v>6</v>
      </c>
      <c r="C12" s="4">
        <v>294727402</v>
      </c>
      <c r="D12" s="4">
        <v>194950800</v>
      </c>
      <c r="E12" s="9">
        <v>1.5118040141410041</v>
      </c>
      <c r="F12" s="5">
        <v>-51.969390420614062</v>
      </c>
      <c r="G12" s="3"/>
    </row>
    <row r="13" spans="1:7" x14ac:dyDescent="0.6">
      <c r="A13" s="6" t="s">
        <v>23</v>
      </c>
      <c r="B13" s="6" t="s">
        <v>6</v>
      </c>
      <c r="C13" s="7">
        <v>454229819</v>
      </c>
      <c r="D13" s="7">
        <v>355515600</v>
      </c>
      <c r="E13" s="10">
        <v>1.2776649435355301</v>
      </c>
      <c r="F13" s="8">
        <v>54.118624843712368</v>
      </c>
      <c r="G13" s="6"/>
    </row>
    <row r="14" spans="1:7" x14ac:dyDescent="0.6">
      <c r="A14" s="3" t="s">
        <v>24</v>
      </c>
      <c r="B14" s="3" t="s">
        <v>6</v>
      </c>
      <c r="C14" s="4">
        <v>397373268</v>
      </c>
      <c r="D14" s="4">
        <v>313798200</v>
      </c>
      <c r="E14" s="9">
        <v>1.266333803061968</v>
      </c>
      <c r="F14" s="5">
        <v>-12.517133094690109</v>
      </c>
      <c r="G14" s="3"/>
    </row>
    <row r="15" spans="1:7" x14ac:dyDescent="0.6">
      <c r="A15" s="6" t="s">
        <v>25</v>
      </c>
      <c r="B15" s="6" t="s">
        <v>6</v>
      </c>
      <c r="C15" s="7">
        <v>236706984</v>
      </c>
      <c r="D15" s="7">
        <v>177884900</v>
      </c>
      <c r="E15" s="10">
        <v>1.3306749701632909</v>
      </c>
      <c r="F15" s="8">
        <v>-40.432081606455718</v>
      </c>
      <c r="G15" s="6"/>
    </row>
    <row r="16" spans="1:7" x14ac:dyDescent="0.6">
      <c r="A16" s="3" t="s">
        <v>26</v>
      </c>
      <c r="B16" s="3" t="s">
        <v>6</v>
      </c>
      <c r="C16" s="4">
        <v>479414660</v>
      </c>
      <c r="D16" s="4">
        <v>227906000</v>
      </c>
      <c r="E16" s="9">
        <v>2.103563135678745</v>
      </c>
      <c r="F16" s="5">
        <v>102.5350717999939</v>
      </c>
      <c r="G16" s="5">
        <v>3.9362786465065862</v>
      </c>
    </row>
    <row r="17" spans="1:7" x14ac:dyDescent="0.6">
      <c r="A17" s="6" t="s">
        <v>27</v>
      </c>
      <c r="B17" s="6" t="s">
        <v>6</v>
      </c>
      <c r="C17" s="7">
        <v>366187837</v>
      </c>
      <c r="D17" s="7">
        <v>401690900</v>
      </c>
      <c r="E17" s="10">
        <v>0.91161596391653388</v>
      </c>
      <c r="F17" s="8">
        <v>-23.61772228659007</v>
      </c>
      <c r="G17" s="8">
        <v>733.78848342293975</v>
      </c>
    </row>
    <row r="18" spans="1:7" x14ac:dyDescent="0.6">
      <c r="A18" s="3" t="s">
        <v>28</v>
      </c>
      <c r="B18" s="3" t="s">
        <v>6</v>
      </c>
      <c r="C18" s="4">
        <v>503165932</v>
      </c>
      <c r="D18" s="4">
        <v>242156600</v>
      </c>
      <c r="E18" s="9">
        <v>2.0778534716790711</v>
      </c>
      <c r="F18" s="5">
        <v>37.406511401961183</v>
      </c>
      <c r="G18" s="5">
        <v>20.531349083081921</v>
      </c>
    </row>
    <row r="19" spans="1:7" x14ac:dyDescent="0.6">
      <c r="A19" s="6" t="s">
        <v>29</v>
      </c>
      <c r="B19" s="6" t="s">
        <v>6</v>
      </c>
      <c r="C19" s="7">
        <v>469662791</v>
      </c>
      <c r="D19" s="7">
        <v>332406300</v>
      </c>
      <c r="E19" s="10">
        <v>1.4129178388014909</v>
      </c>
      <c r="F19" s="8">
        <v>-6.658467688150238</v>
      </c>
      <c r="G19" s="8">
        <v>38.886291739801507</v>
      </c>
    </row>
    <row r="20" spans="1:7" x14ac:dyDescent="0.6">
      <c r="A20" s="3" t="s">
        <v>30</v>
      </c>
      <c r="B20" s="3" t="s">
        <v>6</v>
      </c>
      <c r="C20" s="4">
        <v>385587317</v>
      </c>
      <c r="D20" s="4">
        <v>244294800</v>
      </c>
      <c r="E20" s="9">
        <v>1.578368909203143</v>
      </c>
      <c r="F20" s="5">
        <v>-17.901242255318451</v>
      </c>
      <c r="G20" s="5">
        <v>48.092181581734891</v>
      </c>
    </row>
    <row r="21" spans="1:7" x14ac:dyDescent="0.6">
      <c r="A21" s="6" t="s">
        <v>31</v>
      </c>
      <c r="B21" s="6" t="s">
        <v>6</v>
      </c>
      <c r="C21" s="7">
        <v>142217437</v>
      </c>
      <c r="D21" s="7">
        <v>568894000</v>
      </c>
      <c r="E21" s="10">
        <v>0.24998934247856369</v>
      </c>
      <c r="F21" s="8">
        <v>-63.116671443837973</v>
      </c>
      <c r="G21" s="8">
        <v>-68.584605470625448</v>
      </c>
    </row>
    <row r="22" spans="1:7" x14ac:dyDescent="0.6">
      <c r="A22" s="3" t="s">
        <v>32</v>
      </c>
      <c r="B22" s="3" t="s">
        <v>6</v>
      </c>
      <c r="C22" s="4">
        <v>871514124</v>
      </c>
      <c r="D22" s="4">
        <v>651593082</v>
      </c>
      <c r="E22" s="9">
        <v>1.337512855914575</v>
      </c>
      <c r="F22" s="5">
        <v>512.80398689789354</v>
      </c>
      <c r="G22" s="5">
        <v>16.06276711757539</v>
      </c>
    </row>
    <row r="23" spans="1:7" x14ac:dyDescent="0.6">
      <c r="A23" s="6" t="s">
        <v>33</v>
      </c>
      <c r="B23" s="6" t="s">
        <v>6</v>
      </c>
      <c r="C23" s="7">
        <v>525189783</v>
      </c>
      <c r="D23" s="7">
        <v>142202000</v>
      </c>
      <c r="E23" s="10">
        <v>3.6932657979493961</v>
      </c>
      <c r="F23" s="8">
        <v>-39.738236187208358</v>
      </c>
      <c r="G23" s="8">
        <v>-14.41180816178259</v>
      </c>
    </row>
    <row r="24" spans="1:7" x14ac:dyDescent="0.6">
      <c r="A24" s="3" t="s">
        <v>34</v>
      </c>
      <c r="B24" s="3" t="s">
        <v>6</v>
      </c>
      <c r="C24" s="4">
        <v>375852278</v>
      </c>
      <c r="D24" s="4">
        <v>498320340</v>
      </c>
      <c r="E24" s="9">
        <v>0.7542382837513717</v>
      </c>
      <c r="F24" s="5">
        <v>-28.43496005328802</v>
      </c>
      <c r="G24" s="5">
        <v>27.52539310884978</v>
      </c>
    </row>
    <row r="25" spans="1:7" x14ac:dyDescent="0.6">
      <c r="A25" s="6" t="s">
        <v>35</v>
      </c>
      <c r="B25" s="6" t="s">
        <v>6</v>
      </c>
      <c r="C25" s="7">
        <v>672796893</v>
      </c>
      <c r="D25" s="7">
        <v>432815600</v>
      </c>
      <c r="E25" s="10">
        <v>1.554465442095895</v>
      </c>
      <c r="F25" s="8">
        <v>79.005671212135113</v>
      </c>
      <c r="G25" s="8">
        <v>48.118169450253554</v>
      </c>
    </row>
    <row r="26" spans="1:7" x14ac:dyDescent="0.6">
      <c r="A26" s="3" t="s">
        <v>36</v>
      </c>
      <c r="B26" s="3" t="s">
        <v>6</v>
      </c>
      <c r="C26" s="4">
        <v>350529067</v>
      </c>
      <c r="D26" s="4">
        <v>332143700</v>
      </c>
      <c r="E26" s="9">
        <v>1.0553536526509459</v>
      </c>
      <c r="F26" s="5">
        <v>-47.899719715263309</v>
      </c>
      <c r="G26" s="5">
        <v>-11.788463083027519</v>
      </c>
    </row>
    <row r="27" spans="1:7" x14ac:dyDescent="0.6">
      <c r="A27" s="6" t="s">
        <v>37</v>
      </c>
      <c r="B27" s="6" t="s">
        <v>6</v>
      </c>
      <c r="C27" s="7">
        <v>1129455039</v>
      </c>
      <c r="D27" s="7">
        <v>556369100</v>
      </c>
      <c r="E27" s="10">
        <v>2.0300463109831219</v>
      </c>
      <c r="F27" s="8">
        <v>222.21437402222631</v>
      </c>
      <c r="G27" s="8">
        <v>377.15323811485013</v>
      </c>
    </row>
    <row r="28" spans="1:7" x14ac:dyDescent="0.6">
      <c r="A28" s="3" t="s">
        <v>38</v>
      </c>
      <c r="B28" s="3" t="s">
        <v>6</v>
      </c>
      <c r="C28" s="4">
        <v>693815170</v>
      </c>
      <c r="D28" s="4">
        <v>504625104</v>
      </c>
      <c r="E28" s="9">
        <v>1.3749121169366161</v>
      </c>
      <c r="F28" s="5">
        <v>-38.5708021972887</v>
      </c>
      <c r="G28" s="5">
        <v>44.721308689225317</v>
      </c>
    </row>
    <row r="29" spans="1:7" x14ac:dyDescent="0.6">
      <c r="A29" s="6" t="s">
        <v>39</v>
      </c>
      <c r="B29" s="6" t="s">
        <v>6</v>
      </c>
      <c r="C29" s="7">
        <v>391337045</v>
      </c>
      <c r="D29" s="7">
        <v>216629500</v>
      </c>
      <c r="E29" s="10">
        <v>1.8064808578702349</v>
      </c>
      <c r="F29" s="8">
        <v>-43.596355063842147</v>
      </c>
      <c r="G29" s="8">
        <v>6.8678436198305493</v>
      </c>
    </row>
    <row r="30" spans="1:7" x14ac:dyDescent="0.6">
      <c r="A30" s="3" t="s">
        <v>40</v>
      </c>
      <c r="B30" s="3" t="s">
        <v>6</v>
      </c>
      <c r="C30" s="4">
        <v>930831195</v>
      </c>
      <c r="D30" s="4">
        <v>208645400</v>
      </c>
      <c r="E30" s="9">
        <v>4.4613070549362686</v>
      </c>
      <c r="F30" s="5">
        <v>137.85920778340829</v>
      </c>
      <c r="G30" s="5">
        <v>84.99487660066778</v>
      </c>
    </row>
    <row r="31" spans="1:7" x14ac:dyDescent="0.6">
      <c r="A31" s="6" t="s">
        <v>41</v>
      </c>
      <c r="B31" s="6" t="s">
        <v>6</v>
      </c>
      <c r="C31" s="7">
        <v>474871258</v>
      </c>
      <c r="D31" s="7">
        <v>201098600</v>
      </c>
      <c r="E31" s="10">
        <v>2.3613852010904099</v>
      </c>
      <c r="F31" s="8">
        <v>-48.984170217887893</v>
      </c>
      <c r="G31" s="8">
        <v>1.1089801235712571</v>
      </c>
    </row>
    <row r="32" spans="1:7" x14ac:dyDescent="0.6">
      <c r="A32" s="3" t="s">
        <v>42</v>
      </c>
      <c r="B32" s="3" t="s">
        <v>6</v>
      </c>
      <c r="C32" s="4">
        <v>550231537</v>
      </c>
      <c r="D32" s="4">
        <v>107507348</v>
      </c>
      <c r="E32" s="9">
        <v>5.1180830634944137</v>
      </c>
      <c r="F32" s="5">
        <v>15.86962313057068</v>
      </c>
      <c r="G32" s="5">
        <v>42.699594291894208</v>
      </c>
    </row>
    <row r="33" spans="1:7" x14ac:dyDescent="0.6">
      <c r="A33" s="6" t="s">
        <v>43</v>
      </c>
      <c r="B33" s="6" t="s">
        <v>6</v>
      </c>
      <c r="C33" s="7">
        <v>549389577</v>
      </c>
      <c r="D33" s="7">
        <v>202655400</v>
      </c>
      <c r="E33" s="10">
        <v>2.7109545415518159</v>
      </c>
      <c r="F33" s="8">
        <v>-0.15301921888930539</v>
      </c>
      <c r="G33" s="8">
        <v>286.30254389973288</v>
      </c>
    </row>
    <row r="34" spans="1:7" x14ac:dyDescent="0.6">
      <c r="A34" s="3" t="s">
        <v>44</v>
      </c>
      <c r="B34" s="3" t="s">
        <v>6</v>
      </c>
      <c r="C34" s="4">
        <v>891019774</v>
      </c>
      <c r="D34" s="4">
        <v>413004521</v>
      </c>
      <c r="E34" s="9">
        <v>2.1574092502488611</v>
      </c>
      <c r="F34" s="5">
        <v>62.18359635898225</v>
      </c>
      <c r="G34" s="5">
        <v>2.2381335497438259</v>
      </c>
    </row>
    <row r="35" spans="1:7" x14ac:dyDescent="0.6">
      <c r="A35" s="6" t="s">
        <v>45</v>
      </c>
      <c r="B35" s="6" t="s">
        <v>6</v>
      </c>
      <c r="C35" s="7">
        <v>876919952</v>
      </c>
      <c r="D35" s="7">
        <v>534629590</v>
      </c>
      <c r="E35" s="10">
        <v>1.640238341465537</v>
      </c>
      <c r="F35" s="8">
        <v>-1.582436485859628</v>
      </c>
      <c r="G35" s="8">
        <v>66.972012858064318</v>
      </c>
    </row>
    <row r="36" spans="1:7" x14ac:dyDescent="0.6">
      <c r="A36" s="3" t="s">
        <v>46</v>
      </c>
      <c r="B36" s="3" t="s">
        <v>6</v>
      </c>
      <c r="C36" s="4">
        <v>396604566</v>
      </c>
      <c r="D36" s="4">
        <v>149705350</v>
      </c>
      <c r="E36" s="9">
        <v>2.649234419477994</v>
      </c>
      <c r="F36" s="5">
        <v>-54.773002359512972</v>
      </c>
      <c r="G36" s="5">
        <v>5.5213947645675887</v>
      </c>
    </row>
    <row r="37" spans="1:7" x14ac:dyDescent="0.6">
      <c r="A37" s="6" t="s">
        <v>47</v>
      </c>
      <c r="B37" s="6" t="s">
        <v>6</v>
      </c>
      <c r="C37" s="7">
        <v>818057601</v>
      </c>
      <c r="D37" s="7">
        <v>238246700</v>
      </c>
      <c r="E37" s="10">
        <v>3.433657637230652</v>
      </c>
      <c r="F37" s="8">
        <v>106.265300788292</v>
      </c>
      <c r="G37" s="8">
        <v>21.590573546242592</v>
      </c>
    </row>
    <row r="38" spans="1:7" x14ac:dyDescent="0.6">
      <c r="A38" s="3" t="s">
        <v>48</v>
      </c>
      <c r="B38" s="3" t="s">
        <v>6</v>
      </c>
      <c r="C38" s="4">
        <v>168274174</v>
      </c>
      <c r="D38" s="4">
        <v>104718900</v>
      </c>
      <c r="E38" s="9">
        <v>1.6069131169254069</v>
      </c>
      <c r="F38" s="5">
        <v>-79.430033558235962</v>
      </c>
      <c r="G38" s="5">
        <v>-51.994231051885919</v>
      </c>
    </row>
    <row r="39" spans="1:7" x14ac:dyDescent="0.6">
      <c r="A39" s="6" t="s">
        <v>49</v>
      </c>
      <c r="B39" s="6" t="s">
        <v>6</v>
      </c>
      <c r="C39" s="7">
        <v>384969497</v>
      </c>
      <c r="D39" s="7">
        <v>115930602</v>
      </c>
      <c r="E39" s="10">
        <v>3.3206891912801422</v>
      </c>
      <c r="F39" s="8">
        <v>128.7751517948322</v>
      </c>
      <c r="G39" s="8">
        <v>-65.915465095375083</v>
      </c>
    </row>
    <row r="40" spans="1:7" x14ac:dyDescent="0.6">
      <c r="A40" s="3" t="s">
        <v>50</v>
      </c>
      <c r="B40" s="3" t="s">
        <v>6</v>
      </c>
      <c r="C40" s="4">
        <v>102361040</v>
      </c>
      <c r="D40" s="4">
        <v>83180000</v>
      </c>
      <c r="E40" s="9">
        <v>1.230596778071652</v>
      </c>
      <c r="F40" s="5">
        <v>-73.410610243751336</v>
      </c>
      <c r="G40" s="5">
        <v>-85.246641407393838</v>
      </c>
    </row>
    <row r="41" spans="1:7" x14ac:dyDescent="0.6">
      <c r="A41" s="6" t="s">
        <v>51</v>
      </c>
      <c r="B41" s="6" t="s">
        <v>6</v>
      </c>
      <c r="C41" s="7">
        <v>839149371</v>
      </c>
      <c r="D41" s="7">
        <v>286806118</v>
      </c>
      <c r="E41" s="10">
        <v>2.9258419480438</v>
      </c>
      <c r="F41" s="8">
        <v>719.79371350662313</v>
      </c>
      <c r="G41" s="8">
        <v>114.43136593419111</v>
      </c>
    </row>
    <row r="42" spans="1:7" x14ac:dyDescent="0.6">
      <c r="A42" s="3" t="s">
        <v>52</v>
      </c>
      <c r="B42" s="3" t="s">
        <v>6</v>
      </c>
      <c r="C42" s="4">
        <v>511215884</v>
      </c>
      <c r="D42" s="4">
        <v>252566300</v>
      </c>
      <c r="E42" s="9">
        <v>2.024085889526829</v>
      </c>
      <c r="F42" s="5">
        <v>-39.079274600326187</v>
      </c>
      <c r="G42" s="5">
        <v>-45.079635626092227</v>
      </c>
    </row>
    <row r="43" spans="1:7" x14ac:dyDescent="0.6">
      <c r="A43" s="6" t="s">
        <v>53</v>
      </c>
      <c r="B43" s="6" t="s">
        <v>6</v>
      </c>
      <c r="C43" s="7">
        <v>61521000</v>
      </c>
      <c r="D43" s="7">
        <v>83520000</v>
      </c>
      <c r="E43" s="10">
        <v>0.73660201149425286</v>
      </c>
      <c r="F43" s="8">
        <v>-87.96574951493487</v>
      </c>
      <c r="G43" s="8">
        <v>-87.044699176129129</v>
      </c>
    </row>
    <row r="44" spans="1:7" x14ac:dyDescent="0.6">
      <c r="A44" s="3" t="s">
        <v>54</v>
      </c>
      <c r="B44" s="3" t="s">
        <v>6</v>
      </c>
      <c r="C44" s="4">
        <v>981551027</v>
      </c>
      <c r="D44" s="4">
        <v>575001000</v>
      </c>
      <c r="E44" s="9">
        <v>1.707042295578616</v>
      </c>
      <c r="F44" s="5">
        <v>1495.473134376879</v>
      </c>
      <c r="G44" s="5">
        <v>78.388725653869614</v>
      </c>
    </row>
    <row r="45" spans="1:7" x14ac:dyDescent="0.6">
      <c r="A45" s="6" t="s">
        <v>55</v>
      </c>
      <c r="B45" s="6" t="s">
        <v>6</v>
      </c>
      <c r="C45" s="7">
        <v>316687294</v>
      </c>
      <c r="D45" s="7">
        <v>254997400</v>
      </c>
      <c r="E45" s="10">
        <v>1.2419236196133761</v>
      </c>
      <c r="F45" s="8">
        <v>-67.736033554167946</v>
      </c>
      <c r="G45" s="8">
        <v>-42.356515802628699</v>
      </c>
    </row>
    <row r="46" spans="1:7" x14ac:dyDescent="0.6">
      <c r="A46" s="3" t="s">
        <v>56</v>
      </c>
      <c r="B46" s="3" t="s">
        <v>6</v>
      </c>
      <c r="C46" s="4">
        <v>501769433</v>
      </c>
      <c r="D46" s="4">
        <v>209991580</v>
      </c>
      <c r="E46" s="9">
        <v>2.3894740589122669</v>
      </c>
      <c r="F46" s="5">
        <v>58.443184335649413</v>
      </c>
      <c r="G46" s="5">
        <v>-43.685937434650022</v>
      </c>
    </row>
    <row r="47" spans="1:7" x14ac:dyDescent="0.6">
      <c r="A47" s="6" t="s">
        <v>57</v>
      </c>
      <c r="B47" s="6" t="s">
        <v>6</v>
      </c>
      <c r="C47" s="7">
        <v>352237813</v>
      </c>
      <c r="D47" s="7">
        <v>203494000</v>
      </c>
      <c r="E47" s="10">
        <v>1.7309493793428801</v>
      </c>
      <c r="F47" s="8">
        <v>-29.800862740078468</v>
      </c>
      <c r="G47" s="8">
        <v>-59.832386958849803</v>
      </c>
    </row>
    <row r="48" spans="1:7" x14ac:dyDescent="0.6">
      <c r="A48" s="3" t="s">
        <v>58</v>
      </c>
      <c r="B48" s="3" t="s">
        <v>6</v>
      </c>
      <c r="C48" s="4">
        <v>503780280</v>
      </c>
      <c r="D48" s="4">
        <v>245473000</v>
      </c>
      <c r="E48" s="9">
        <v>2.0522838764344749</v>
      </c>
      <c r="F48" s="5">
        <v>43.02277081194574</v>
      </c>
      <c r="G48" s="5">
        <v>27.02331823380975</v>
      </c>
    </row>
    <row r="49" spans="1:7" x14ac:dyDescent="0.6">
      <c r="A49" s="6" t="s">
        <v>59</v>
      </c>
      <c r="B49" s="6" t="s">
        <v>6</v>
      </c>
      <c r="C49" s="7">
        <v>828704183</v>
      </c>
      <c r="D49" s="7">
        <v>336914100</v>
      </c>
      <c r="E49" s="10">
        <v>2.4596898230142341</v>
      </c>
      <c r="F49" s="8">
        <v>64.497146057404237</v>
      </c>
      <c r="G49" s="8">
        <v>1.301446498019887</v>
      </c>
    </row>
    <row r="50" spans="1:7" x14ac:dyDescent="0.6">
      <c r="A50" s="3" t="s">
        <v>60</v>
      </c>
      <c r="B50" s="3" t="s">
        <v>6</v>
      </c>
      <c r="C50" s="4">
        <v>330443624</v>
      </c>
      <c r="D50" s="4">
        <v>256445000</v>
      </c>
      <c r="E50" s="9">
        <v>1.288555534325099</v>
      </c>
      <c r="F50" s="5">
        <v>-60.125261730457559</v>
      </c>
      <c r="G50" s="5">
        <v>96.372156311995923</v>
      </c>
    </row>
    <row r="51" spans="1:7" x14ac:dyDescent="0.6">
      <c r="A51" s="6" t="s">
        <v>61</v>
      </c>
      <c r="B51" s="6" t="s">
        <v>6</v>
      </c>
      <c r="C51" s="7">
        <v>945346669</v>
      </c>
      <c r="D51" s="7">
        <v>346880700</v>
      </c>
      <c r="E51" s="10">
        <v>2.7252789474882859</v>
      </c>
      <c r="F51" s="8">
        <v>186.08410038500239</v>
      </c>
      <c r="G51" s="8">
        <v>145.564045039132</v>
      </c>
    </row>
    <row r="52" spans="1:7" x14ac:dyDescent="0.6">
      <c r="A52" s="3" t="s">
        <v>62</v>
      </c>
      <c r="B52" s="3" t="s">
        <v>6</v>
      </c>
      <c r="C52" s="4">
        <v>644461046</v>
      </c>
      <c r="D52" s="4">
        <v>332028422</v>
      </c>
      <c r="E52" s="9">
        <v>1.9409815645240149</v>
      </c>
      <c r="F52" s="5">
        <v>-31.828072480361168</v>
      </c>
      <c r="G52" s="5">
        <v>529.59603184961782</v>
      </c>
    </row>
    <row r="53" spans="1:7" x14ac:dyDescent="0.6">
      <c r="A53" s="6" t="s">
        <v>63</v>
      </c>
      <c r="B53" s="6" t="s">
        <v>6</v>
      </c>
      <c r="C53" s="7">
        <v>679090372</v>
      </c>
      <c r="D53" s="7">
        <v>659760032</v>
      </c>
      <c r="E53" s="10">
        <v>1.0292990467176411</v>
      </c>
      <c r="F53" s="8">
        <v>5.3733776796805799</v>
      </c>
      <c r="G53" s="8">
        <v>-19.073958049835682</v>
      </c>
    </row>
    <row r="54" spans="1:7" x14ac:dyDescent="0.6">
      <c r="A54" s="3" t="s">
        <v>64</v>
      </c>
      <c r="B54" s="3" t="s">
        <v>6</v>
      </c>
      <c r="C54" s="4">
        <v>681709556</v>
      </c>
      <c r="D54" s="4">
        <v>279712000</v>
      </c>
      <c r="E54" s="9">
        <v>2.437183803340579</v>
      </c>
      <c r="F54" s="5">
        <v>0.38569005069033491</v>
      </c>
      <c r="G54" s="5">
        <v>33.350621006916903</v>
      </c>
    </row>
    <row r="55" spans="1:7" x14ac:dyDescent="0.6">
      <c r="A55" s="6" t="s">
        <v>65</v>
      </c>
      <c r="B55" s="6" t="s">
        <v>6</v>
      </c>
      <c r="C55" s="7">
        <v>935207482</v>
      </c>
      <c r="D55" s="7">
        <v>823328203</v>
      </c>
      <c r="E55" s="10">
        <v>1.135886610700739</v>
      </c>
      <c r="F55" s="8">
        <v>37.185620147005842</v>
      </c>
      <c r="G55" s="8">
        <v>1420.1434989678321</v>
      </c>
    </row>
    <row r="56" spans="1:7" x14ac:dyDescent="0.6">
      <c r="A56" s="3" t="s">
        <v>66</v>
      </c>
      <c r="B56" s="3" t="s">
        <v>6</v>
      </c>
      <c r="C56" s="4">
        <v>512040026</v>
      </c>
      <c r="D56" s="4">
        <v>324771015</v>
      </c>
      <c r="E56" s="9">
        <v>1.5766186092684411</v>
      </c>
      <c r="F56" s="5">
        <v>-45.248510533195237</v>
      </c>
      <c r="G56" s="5">
        <v>-47.833580535798269</v>
      </c>
    </row>
    <row r="57" spans="1:7" x14ac:dyDescent="0.6">
      <c r="A57" s="6" t="s">
        <v>67</v>
      </c>
      <c r="B57" s="6" t="s">
        <v>6</v>
      </c>
      <c r="C57" s="7">
        <v>1291813014</v>
      </c>
      <c r="D57" s="7">
        <v>787101943</v>
      </c>
      <c r="E57" s="10">
        <v>1.6412270678386569</v>
      </c>
      <c r="F57" s="8">
        <v>152.28750652395291</v>
      </c>
      <c r="G57" s="8">
        <v>307.91438067610011</v>
      </c>
    </row>
    <row r="58" spans="1:7" x14ac:dyDescent="0.6">
      <c r="A58" s="3" t="s">
        <v>68</v>
      </c>
      <c r="B58" s="3" t="s">
        <v>6</v>
      </c>
      <c r="C58" s="4">
        <v>590657829</v>
      </c>
      <c r="D58" s="4">
        <v>503567430</v>
      </c>
      <c r="E58" s="9">
        <v>1.172946846463045</v>
      </c>
      <c r="F58" s="5">
        <v>-54.276832436369929</v>
      </c>
      <c r="G58" s="5">
        <v>17.714988230460829</v>
      </c>
    </row>
    <row r="59" spans="1:7" x14ac:dyDescent="0.6">
      <c r="A59" s="6" t="s">
        <v>69</v>
      </c>
      <c r="B59" s="6" t="s">
        <v>6</v>
      </c>
      <c r="C59" s="7">
        <v>1035171806</v>
      </c>
      <c r="D59" s="7">
        <v>687364631</v>
      </c>
      <c r="E59" s="10">
        <v>1.506000977230963</v>
      </c>
      <c r="F59" s="8">
        <v>75.257442663982715</v>
      </c>
      <c r="G59" s="8">
        <v>193.88434966236861</v>
      </c>
    </row>
    <row r="60" spans="1:7" x14ac:dyDescent="0.6">
      <c r="A60" s="3" t="s">
        <v>70</v>
      </c>
      <c r="B60" s="3" t="s">
        <v>6</v>
      </c>
      <c r="C60" s="4">
        <v>438541034</v>
      </c>
      <c r="D60" s="4">
        <v>113592300</v>
      </c>
      <c r="E60" s="9">
        <v>3.8606581079879541</v>
      </c>
      <c r="F60" s="5">
        <v>-57.635917877771107</v>
      </c>
      <c r="G60" s="5">
        <v>-12.949940398619811</v>
      </c>
    </row>
    <row r="61" spans="1:7" x14ac:dyDescent="0.6">
      <c r="A61" s="6" t="s">
        <v>71</v>
      </c>
      <c r="B61" s="6" t="s">
        <v>6</v>
      </c>
      <c r="C61" s="7">
        <v>1254589974</v>
      </c>
      <c r="D61" s="7">
        <v>718559800</v>
      </c>
      <c r="E61" s="10">
        <v>1.745978517028089</v>
      </c>
      <c r="F61" s="8">
        <v>186.08268707643899</v>
      </c>
      <c r="G61" s="8">
        <v>51.391775224091042</v>
      </c>
    </row>
    <row r="62" spans="1:7" x14ac:dyDescent="0.6">
      <c r="A62" s="3" t="s">
        <v>72</v>
      </c>
      <c r="B62" s="3" t="s">
        <v>6</v>
      </c>
      <c r="C62" s="4">
        <v>978040854</v>
      </c>
      <c r="D62" s="4">
        <v>306868909</v>
      </c>
      <c r="E62" s="9">
        <v>3.187161766198999</v>
      </c>
      <c r="F62" s="5">
        <v>-22.042988205802452</v>
      </c>
      <c r="G62" s="5">
        <v>195.9781284810023</v>
      </c>
    </row>
    <row r="63" spans="1:7" x14ac:dyDescent="0.6">
      <c r="A63" s="6" t="s">
        <v>73</v>
      </c>
      <c r="B63" s="6" t="s">
        <v>6</v>
      </c>
      <c r="C63" s="7">
        <v>769672241</v>
      </c>
      <c r="D63" s="7">
        <v>576041044</v>
      </c>
      <c r="E63" s="10">
        <v>1.3361413201660679</v>
      </c>
      <c r="F63" s="8">
        <v>-21.304694190208131</v>
      </c>
      <c r="G63" s="8">
        <v>-18.583069445395171</v>
      </c>
    </row>
    <row r="64" spans="1:7" x14ac:dyDescent="0.6">
      <c r="A64" s="3" t="s">
        <v>74</v>
      </c>
      <c r="B64" s="3" t="s">
        <v>6</v>
      </c>
      <c r="C64" s="4">
        <v>1582156754</v>
      </c>
      <c r="D64" s="4">
        <v>691556200</v>
      </c>
      <c r="E64" s="9">
        <v>2.2878209377632648</v>
      </c>
      <c r="F64" s="5">
        <v>105.5624030229252</v>
      </c>
      <c r="G64" s="5">
        <v>145.50075816374479</v>
      </c>
    </row>
    <row r="65" spans="1:7" x14ac:dyDescent="0.6">
      <c r="A65" s="6" t="s">
        <v>75</v>
      </c>
      <c r="B65" s="6" t="s">
        <v>6</v>
      </c>
      <c r="C65" s="7">
        <v>847381680</v>
      </c>
      <c r="D65" s="7">
        <v>341974700</v>
      </c>
      <c r="E65" s="10">
        <v>2.4779075177198782</v>
      </c>
      <c r="F65" s="8">
        <v>-46.441357478792533</v>
      </c>
      <c r="G65" s="8">
        <v>24.781872183574411</v>
      </c>
    </row>
    <row r="66" spans="1:7" x14ac:dyDescent="0.6">
      <c r="A66" s="3" t="s">
        <v>76</v>
      </c>
      <c r="B66" s="3" t="s">
        <v>6</v>
      </c>
      <c r="C66" s="4">
        <v>1430031566</v>
      </c>
      <c r="D66" s="4">
        <v>902722724</v>
      </c>
      <c r="E66" s="9">
        <v>1.584131569950376</v>
      </c>
      <c r="F66" s="5">
        <v>68.758848550985903</v>
      </c>
      <c r="G66" s="5">
        <v>109.7713833426152</v>
      </c>
    </row>
    <row r="67" spans="1:7" x14ac:dyDescent="0.6">
      <c r="A67" s="6" t="s">
        <v>77</v>
      </c>
      <c r="B67" s="6" t="s">
        <v>6</v>
      </c>
      <c r="C67" s="7">
        <v>1259886465</v>
      </c>
      <c r="D67" s="7">
        <v>607862900</v>
      </c>
      <c r="E67" s="10">
        <v>2.072649054581222</v>
      </c>
      <c r="F67" s="8">
        <v>-11.89799617332363</v>
      </c>
      <c r="G67" s="8">
        <v>34.717320942049511</v>
      </c>
    </row>
    <row r="68" spans="1:7" x14ac:dyDescent="0.6">
      <c r="A68" s="3" t="s">
        <v>78</v>
      </c>
      <c r="B68" s="3" t="s">
        <v>6</v>
      </c>
      <c r="C68" s="4">
        <v>1519301884</v>
      </c>
      <c r="D68" s="4">
        <v>797762844</v>
      </c>
      <c r="E68" s="9">
        <v>1.904453053218407</v>
      </c>
      <c r="F68" s="5">
        <v>20.590380657831741</v>
      </c>
      <c r="G68" s="5">
        <v>196.71545325638269</v>
      </c>
    </row>
    <row r="69" spans="1:7" x14ac:dyDescent="0.6">
      <c r="A69" s="6" t="s">
        <v>79</v>
      </c>
      <c r="B69" s="6" t="s">
        <v>6</v>
      </c>
      <c r="C69" s="7">
        <v>1154008593</v>
      </c>
      <c r="D69" s="7">
        <v>712737400</v>
      </c>
      <c r="E69" s="10">
        <v>1.619121703168656</v>
      </c>
      <c r="F69" s="8">
        <v>-24.043496216713699</v>
      </c>
      <c r="G69" s="8">
        <v>-10.66752072525567</v>
      </c>
    </row>
    <row r="70" spans="1:7" x14ac:dyDescent="0.6">
      <c r="A70" s="3" t="s">
        <v>80</v>
      </c>
      <c r="B70" s="3" t="s">
        <v>6</v>
      </c>
      <c r="C70" s="4">
        <v>856909195</v>
      </c>
      <c r="D70" s="4">
        <v>417048200</v>
      </c>
      <c r="E70" s="9">
        <v>2.0547006197365199</v>
      </c>
      <c r="F70" s="5">
        <v>-25.74499009818032</v>
      </c>
      <c r="G70" s="5">
        <v>45.07709081766864</v>
      </c>
    </row>
    <row r="71" spans="1:7" x14ac:dyDescent="0.6">
      <c r="A71" s="6" t="s">
        <v>81</v>
      </c>
      <c r="B71" s="6" t="s">
        <v>6</v>
      </c>
      <c r="C71" s="7">
        <v>1991820708</v>
      </c>
      <c r="D71" s="7">
        <v>930485000</v>
      </c>
      <c r="E71" s="10">
        <v>2.1406263486246422</v>
      </c>
      <c r="F71" s="8">
        <v>132.44244776717559</v>
      </c>
      <c r="G71" s="8">
        <v>92.414505153166829</v>
      </c>
    </row>
    <row r="72" spans="1:7" x14ac:dyDescent="0.6">
      <c r="A72" s="3" t="s">
        <v>82</v>
      </c>
      <c r="B72" s="3" t="s">
        <v>6</v>
      </c>
      <c r="C72" s="4">
        <v>1801573511</v>
      </c>
      <c r="D72" s="4">
        <v>760200102</v>
      </c>
      <c r="E72" s="9">
        <v>2.3698674944403</v>
      </c>
      <c r="F72" s="5">
        <v>-9.5514217838928097</v>
      </c>
      <c r="G72" s="5">
        <v>310.81070443227901</v>
      </c>
    </row>
    <row r="73" spans="1:7" x14ac:dyDescent="0.6">
      <c r="A73" s="6" t="s">
        <v>83</v>
      </c>
      <c r="B73" s="6" t="s">
        <v>6</v>
      </c>
      <c r="C73" s="7">
        <v>1328753332</v>
      </c>
      <c r="D73" s="7">
        <v>766655100</v>
      </c>
      <c r="E73" s="10">
        <v>1.733182668451563</v>
      </c>
      <c r="F73" s="8">
        <v>-26.244845192997509</v>
      </c>
      <c r="G73" s="8">
        <v>5.9113622408080824</v>
      </c>
    </row>
    <row r="74" spans="1:7" x14ac:dyDescent="0.6">
      <c r="A74" s="3" t="s">
        <v>84</v>
      </c>
      <c r="B74" s="3" t="s">
        <v>6</v>
      </c>
      <c r="C74" s="4">
        <v>1361528874</v>
      </c>
      <c r="D74" s="4">
        <v>654475900</v>
      </c>
      <c r="E74" s="9">
        <v>2.0803346219471179</v>
      </c>
      <c r="F74" s="5">
        <v>2.466638555906187</v>
      </c>
      <c r="G74" s="5">
        <v>39.209816075842568</v>
      </c>
    </row>
    <row r="75" spans="1:7" x14ac:dyDescent="0.6">
      <c r="A75" s="6" t="s">
        <v>85</v>
      </c>
      <c r="B75" s="6" t="s">
        <v>6</v>
      </c>
      <c r="C75" s="7">
        <v>1918348391</v>
      </c>
      <c r="D75" s="7">
        <v>975259800</v>
      </c>
      <c r="E75" s="10">
        <v>1.9670126780576831</v>
      </c>
      <c r="F75" s="8">
        <v>40.896636687853302</v>
      </c>
      <c r="G75" s="8">
        <v>149.24224738930141</v>
      </c>
    </row>
    <row r="76" spans="1:7" x14ac:dyDescent="0.6">
      <c r="A76" s="3" t="s">
        <v>86</v>
      </c>
      <c r="B76" s="3" t="s">
        <v>6</v>
      </c>
      <c r="C76" s="4">
        <v>1260410799</v>
      </c>
      <c r="D76" s="4">
        <v>400940613</v>
      </c>
      <c r="E76" s="9">
        <v>3.1436346384794902</v>
      </c>
      <c r="F76" s="5">
        <v>-34.297085716376529</v>
      </c>
      <c r="G76" s="5">
        <v>-20.335908827400552</v>
      </c>
    </row>
    <row r="77" spans="1:7" x14ac:dyDescent="0.6">
      <c r="A77" s="6" t="s">
        <v>87</v>
      </c>
      <c r="B77" s="6" t="s">
        <v>6</v>
      </c>
      <c r="C77" s="7">
        <v>770529964</v>
      </c>
      <c r="D77" s="7">
        <v>391942900</v>
      </c>
      <c r="E77" s="10">
        <v>1.9659240261783031</v>
      </c>
      <c r="F77" s="8">
        <v>-38.866759582563681</v>
      </c>
      <c r="G77" s="8">
        <v>-9.0693152582670855</v>
      </c>
    </row>
    <row r="78" spans="1:7" x14ac:dyDescent="0.6">
      <c r="A78" s="3" t="s">
        <v>88</v>
      </c>
      <c r="B78" s="3" t="s">
        <v>6</v>
      </c>
      <c r="C78" s="4">
        <v>1656482072</v>
      </c>
      <c r="D78" s="4">
        <v>794955900</v>
      </c>
      <c r="E78" s="9">
        <v>2.083740836441367</v>
      </c>
      <c r="F78" s="5">
        <v>114.9795789122615</v>
      </c>
      <c r="G78" s="5">
        <v>15.83535016876683</v>
      </c>
    </row>
    <row r="79" spans="1:7" x14ac:dyDescent="0.6">
      <c r="A79" s="6" t="s">
        <v>89</v>
      </c>
      <c r="B79" s="6" t="s">
        <v>6</v>
      </c>
      <c r="C79" s="7">
        <v>611688034</v>
      </c>
      <c r="D79" s="7">
        <v>292819432</v>
      </c>
      <c r="E79" s="10">
        <v>2.0889598406160421</v>
      </c>
      <c r="F79" s="8">
        <v>-63.073066449704378</v>
      </c>
      <c r="G79" s="8">
        <v>-51.448955839048558</v>
      </c>
    </row>
    <row r="80" spans="1:7" x14ac:dyDescent="0.6">
      <c r="A80" s="3" t="s">
        <v>90</v>
      </c>
      <c r="B80" s="3" t="s">
        <v>6</v>
      </c>
      <c r="C80" s="4">
        <v>1448362179</v>
      </c>
      <c r="D80" s="4">
        <v>778710900</v>
      </c>
      <c r="E80" s="9">
        <v>1.859948511058469</v>
      </c>
      <c r="F80" s="5">
        <v>136.78118558716159</v>
      </c>
      <c r="G80" s="5">
        <v>-4.669230371335475</v>
      </c>
    </row>
    <row r="81" spans="1:7" x14ac:dyDescent="0.6">
      <c r="A81" s="6" t="s">
        <v>91</v>
      </c>
      <c r="B81" s="6" t="s">
        <v>6</v>
      </c>
      <c r="C81" s="7">
        <v>1282121899</v>
      </c>
      <c r="D81" s="7">
        <v>565251801</v>
      </c>
      <c r="E81" s="10">
        <v>2.2682314266522789</v>
      </c>
      <c r="F81" s="8">
        <v>-11.47781144870671</v>
      </c>
      <c r="G81" s="8">
        <v>11.10159029812354</v>
      </c>
    </row>
    <row r="82" spans="1:7" x14ac:dyDescent="0.6">
      <c r="A82" s="3" t="s">
        <v>92</v>
      </c>
      <c r="B82" s="3" t="s">
        <v>6</v>
      </c>
      <c r="C82" s="4">
        <v>658864694</v>
      </c>
      <c r="D82" s="4">
        <v>306227400</v>
      </c>
      <c r="E82" s="9">
        <v>2.1515536950645169</v>
      </c>
      <c r="F82" s="5">
        <v>-48.611384415640501</v>
      </c>
      <c r="G82" s="5">
        <v>-23.1114921108998</v>
      </c>
    </row>
    <row r="83" spans="1:7" x14ac:dyDescent="0.6">
      <c r="A83" s="6" t="s">
        <v>93</v>
      </c>
      <c r="B83" s="6" t="s">
        <v>6</v>
      </c>
      <c r="C83" s="7">
        <v>1495399387</v>
      </c>
      <c r="D83" s="7">
        <v>621717100</v>
      </c>
      <c r="E83" s="10">
        <v>2.405273052647257</v>
      </c>
      <c r="F83" s="8">
        <v>126.96608281153399</v>
      </c>
      <c r="G83" s="8">
        <v>-24.922992265627151</v>
      </c>
    </row>
    <row r="84" spans="1:7" x14ac:dyDescent="0.6">
      <c r="A84" s="3" t="s">
        <v>94</v>
      </c>
      <c r="B84" s="3" t="s">
        <v>6</v>
      </c>
      <c r="C84" s="4">
        <v>847564095</v>
      </c>
      <c r="D84" s="4">
        <v>446335600</v>
      </c>
      <c r="E84" s="9">
        <v>1.89893903824835</v>
      </c>
      <c r="F84" s="5">
        <v>-43.321890969853662</v>
      </c>
      <c r="G84" s="5">
        <v>-52.95423196306087</v>
      </c>
    </row>
    <row r="85" spans="1:7" x14ac:dyDescent="0.6">
      <c r="A85" s="6" t="s">
        <v>95</v>
      </c>
      <c r="B85" s="6" t="s">
        <v>6</v>
      </c>
      <c r="C85" s="7">
        <v>1084019270</v>
      </c>
      <c r="D85" s="7">
        <v>404350800</v>
      </c>
      <c r="E85" s="10">
        <v>2.6808881545430352</v>
      </c>
      <c r="F85" s="8">
        <v>27.898205739826661</v>
      </c>
      <c r="G85" s="8">
        <v>-18.418321603125051</v>
      </c>
    </row>
    <row r="86" spans="1:7" x14ac:dyDescent="0.6">
      <c r="A86" s="3" t="s">
        <v>96</v>
      </c>
      <c r="B86" s="3" t="s">
        <v>6</v>
      </c>
      <c r="C86" s="4">
        <v>484537559</v>
      </c>
      <c r="D86" s="4">
        <v>211217000</v>
      </c>
      <c r="E86" s="9">
        <v>2.2940272752666688</v>
      </c>
      <c r="F86" s="5">
        <v>-55.301757781482983</v>
      </c>
      <c r="G86" s="5">
        <v>-64.412245068553716</v>
      </c>
    </row>
    <row r="87" spans="1:7" x14ac:dyDescent="0.6">
      <c r="A87" s="6" t="s">
        <v>97</v>
      </c>
      <c r="B87" s="6" t="s">
        <v>6</v>
      </c>
      <c r="C87" s="7">
        <v>861461479</v>
      </c>
      <c r="D87" s="7">
        <v>314973700</v>
      </c>
      <c r="E87" s="10">
        <v>2.735026699054556</v>
      </c>
      <c r="F87" s="8">
        <v>77.790444311046684</v>
      </c>
      <c r="G87" s="8">
        <v>-55.093585552990412</v>
      </c>
    </row>
    <row r="88" spans="1:7" x14ac:dyDescent="0.6">
      <c r="A88" s="3" t="s">
        <v>98</v>
      </c>
      <c r="B88" s="3" t="s">
        <v>6</v>
      </c>
      <c r="C88" s="4">
        <v>410507939</v>
      </c>
      <c r="D88" s="4">
        <v>250835410</v>
      </c>
      <c r="E88" s="9">
        <v>1.6365629517778211</v>
      </c>
      <c r="F88" s="5">
        <v>-52.347499103903637</v>
      </c>
      <c r="G88" s="5">
        <v>-67.430623466119627</v>
      </c>
    </row>
    <row r="89" spans="1:7" x14ac:dyDescent="0.6">
      <c r="A89" s="6" t="s">
        <v>99</v>
      </c>
      <c r="B89" s="6" t="s">
        <v>6</v>
      </c>
      <c r="C89" s="7">
        <v>621307343</v>
      </c>
      <c r="D89" s="7">
        <v>255112542</v>
      </c>
      <c r="E89" s="10">
        <v>2.4354245311859271</v>
      </c>
      <c r="F89" s="8">
        <v>51.350871438323153</v>
      </c>
      <c r="G89" s="8">
        <v>-19.366232070372799</v>
      </c>
    </row>
    <row r="90" spans="1:7" x14ac:dyDescent="0.6">
      <c r="A90" s="3" t="s">
        <v>100</v>
      </c>
      <c r="B90" s="3" t="s">
        <v>6</v>
      </c>
      <c r="C90" s="4">
        <v>478553993</v>
      </c>
      <c r="D90" s="4">
        <v>167934614</v>
      </c>
      <c r="E90" s="9">
        <v>2.8496447611449538</v>
      </c>
      <c r="F90" s="5">
        <v>-22.976285667365762</v>
      </c>
      <c r="G90" s="5">
        <v>-71.110222012713692</v>
      </c>
    </row>
    <row r="91" spans="1:7" x14ac:dyDescent="0.6">
      <c r="A91" s="6" t="s">
        <v>101</v>
      </c>
      <c r="B91" s="6" t="s">
        <v>6</v>
      </c>
      <c r="C91" s="7">
        <v>332643825</v>
      </c>
      <c r="D91" s="7">
        <v>269453366</v>
      </c>
      <c r="E91" s="10">
        <v>1.2345135261735789</v>
      </c>
      <c r="F91" s="8">
        <v>-30.489802641767952</v>
      </c>
      <c r="G91" s="8">
        <v>-45.618713051365653</v>
      </c>
    </row>
    <row r="92" spans="1:7" x14ac:dyDescent="0.6">
      <c r="A92" s="3" t="s">
        <v>102</v>
      </c>
      <c r="B92" s="3" t="s">
        <v>6</v>
      </c>
      <c r="C92" s="4">
        <v>615633660</v>
      </c>
      <c r="D92" s="4">
        <v>96593003</v>
      </c>
      <c r="E92" s="9">
        <v>6.3734809031664543</v>
      </c>
      <c r="F92" s="5">
        <v>85.072925974200771</v>
      </c>
      <c r="G92" s="5">
        <v>-57.494494890424782</v>
      </c>
    </row>
    <row r="93" spans="1:7" x14ac:dyDescent="0.6">
      <c r="A93" s="6" t="s">
        <v>3</v>
      </c>
      <c r="B93" s="6" t="s">
        <v>6</v>
      </c>
      <c r="C93" s="6"/>
      <c r="D93" s="6"/>
      <c r="E93" s="6"/>
      <c r="F93" s="8">
        <v>0</v>
      </c>
      <c r="G93" s="8">
        <v>-51.983219342859073</v>
      </c>
    </row>
    <row r="94" spans="1:7" x14ac:dyDescent="0.6">
      <c r="A94" s="3" t="s">
        <v>14</v>
      </c>
      <c r="B94" s="3" t="s">
        <v>302</v>
      </c>
      <c r="C94" s="4">
        <v>31147712</v>
      </c>
      <c r="D94" s="4">
        <v>4394342</v>
      </c>
      <c r="E94" s="9">
        <v>7.088140158412795</v>
      </c>
      <c r="F94" s="3"/>
      <c r="G94" s="3"/>
    </row>
    <row r="95" spans="1:7" x14ac:dyDescent="0.6">
      <c r="A95" s="6" t="s">
        <v>15</v>
      </c>
      <c r="B95" s="6" t="s">
        <v>302</v>
      </c>
      <c r="C95" s="7">
        <v>24507881</v>
      </c>
      <c r="D95" s="7">
        <v>2692400</v>
      </c>
      <c r="E95" s="10">
        <v>9.1026151389095222</v>
      </c>
      <c r="F95" s="8">
        <v>-21.317235115054359</v>
      </c>
      <c r="G95" s="6"/>
    </row>
    <row r="96" spans="1:7" x14ac:dyDescent="0.6">
      <c r="A96" s="3" t="s">
        <v>16</v>
      </c>
      <c r="B96" s="3" t="s">
        <v>302</v>
      </c>
      <c r="C96" s="4">
        <v>27894463</v>
      </c>
      <c r="D96" s="4">
        <v>3805268</v>
      </c>
      <c r="E96" s="9">
        <v>7.3304857896999636</v>
      </c>
      <c r="F96" s="5">
        <v>13.818338680524841</v>
      </c>
      <c r="G96" s="3"/>
    </row>
    <row r="97" spans="1:7" x14ac:dyDescent="0.6">
      <c r="A97" s="6" t="s">
        <v>17</v>
      </c>
      <c r="B97" s="6" t="s">
        <v>302</v>
      </c>
      <c r="C97" s="7">
        <v>42202508</v>
      </c>
      <c r="D97" s="7">
        <v>5808064</v>
      </c>
      <c r="E97" s="10">
        <v>7.2661919703364148</v>
      </c>
      <c r="F97" s="8">
        <v>51.29349505670713</v>
      </c>
      <c r="G97" s="6"/>
    </row>
    <row r="98" spans="1:7" x14ac:dyDescent="0.6">
      <c r="A98" s="3" t="s">
        <v>18</v>
      </c>
      <c r="B98" s="3" t="s">
        <v>302</v>
      </c>
      <c r="C98" s="4">
        <v>43601044</v>
      </c>
      <c r="D98" s="4">
        <v>6095630</v>
      </c>
      <c r="E98" s="9">
        <v>7.1528363762236227</v>
      </c>
      <c r="F98" s="5">
        <v>3.313869403211767</v>
      </c>
      <c r="G98" s="3"/>
    </row>
    <row r="99" spans="1:7" x14ac:dyDescent="0.6">
      <c r="A99" s="6" t="s">
        <v>19</v>
      </c>
      <c r="B99" s="6" t="s">
        <v>302</v>
      </c>
      <c r="C99" s="7">
        <v>25150208</v>
      </c>
      <c r="D99" s="7">
        <v>3246469</v>
      </c>
      <c r="E99" s="10">
        <v>7.7469422933038938</v>
      </c>
      <c r="F99" s="8">
        <v>-42.317417904030009</v>
      </c>
      <c r="G99" s="6"/>
    </row>
    <row r="100" spans="1:7" x14ac:dyDescent="0.6">
      <c r="A100" s="3" t="s">
        <v>20</v>
      </c>
      <c r="B100" s="3" t="s">
        <v>302</v>
      </c>
      <c r="C100" s="4">
        <v>45929152</v>
      </c>
      <c r="D100" s="4">
        <v>6742770</v>
      </c>
      <c r="E100" s="9">
        <v>6.8116148111236194</v>
      </c>
      <c r="F100" s="5">
        <v>82.619372372586341</v>
      </c>
      <c r="G100" s="3"/>
    </row>
    <row r="101" spans="1:7" x14ac:dyDescent="0.6">
      <c r="A101" s="6" t="s">
        <v>21</v>
      </c>
      <c r="B101" s="6" t="s">
        <v>302</v>
      </c>
      <c r="C101" s="7">
        <v>34948952</v>
      </c>
      <c r="D101" s="7">
        <v>4988489</v>
      </c>
      <c r="E101" s="10">
        <v>7.0059194277064663</v>
      </c>
      <c r="F101" s="8">
        <v>-23.906820661526691</v>
      </c>
      <c r="G101" s="6"/>
    </row>
    <row r="102" spans="1:7" x14ac:dyDescent="0.6">
      <c r="A102" s="3" t="s">
        <v>22</v>
      </c>
      <c r="B102" s="3" t="s">
        <v>302</v>
      </c>
      <c r="C102" s="4">
        <v>36957929</v>
      </c>
      <c r="D102" s="4">
        <v>5765706</v>
      </c>
      <c r="E102" s="9">
        <v>6.4099572541506626</v>
      </c>
      <c r="F102" s="5">
        <v>5.7483182900591734</v>
      </c>
      <c r="G102" s="3"/>
    </row>
    <row r="103" spans="1:7" x14ac:dyDescent="0.6">
      <c r="A103" s="6" t="s">
        <v>23</v>
      </c>
      <c r="B103" s="6" t="s">
        <v>302</v>
      </c>
      <c r="C103" s="7">
        <v>77836537</v>
      </c>
      <c r="D103" s="7">
        <v>10977648</v>
      </c>
      <c r="E103" s="10">
        <v>7.0904566260459436</v>
      </c>
      <c r="F103" s="8">
        <v>110.6084921587462</v>
      </c>
      <c r="G103" s="6"/>
    </row>
    <row r="104" spans="1:7" x14ac:dyDescent="0.6">
      <c r="A104" s="3" t="s">
        <v>24</v>
      </c>
      <c r="B104" s="3" t="s">
        <v>302</v>
      </c>
      <c r="C104" s="4">
        <v>37345398</v>
      </c>
      <c r="D104" s="4">
        <v>6306092</v>
      </c>
      <c r="E104" s="9">
        <v>5.9221143617949119</v>
      </c>
      <c r="F104" s="5">
        <v>-52.020735454867427</v>
      </c>
      <c r="G104" s="3"/>
    </row>
    <row r="105" spans="1:7" x14ac:dyDescent="0.6">
      <c r="A105" s="6" t="s">
        <v>25</v>
      </c>
      <c r="B105" s="6" t="s">
        <v>302</v>
      </c>
      <c r="C105" s="7">
        <v>60752171</v>
      </c>
      <c r="D105" s="7">
        <v>8978677</v>
      </c>
      <c r="E105" s="10">
        <v>6.7662720242637082</v>
      </c>
      <c r="F105" s="8">
        <v>62.676458823654798</v>
      </c>
      <c r="G105" s="6"/>
    </row>
    <row r="106" spans="1:7" x14ac:dyDescent="0.6">
      <c r="A106" s="3" t="s">
        <v>26</v>
      </c>
      <c r="B106" s="3" t="s">
        <v>302</v>
      </c>
      <c r="C106" s="4">
        <v>20566899</v>
      </c>
      <c r="D106" s="4">
        <v>3665768</v>
      </c>
      <c r="E106" s="9">
        <v>5.6105293624692019</v>
      </c>
      <c r="F106" s="5">
        <v>-66.146232041649995</v>
      </c>
      <c r="G106" s="5">
        <v>-33.969792066910088</v>
      </c>
    </row>
    <row r="107" spans="1:7" x14ac:dyDescent="0.6">
      <c r="A107" s="6" t="s">
        <v>27</v>
      </c>
      <c r="B107" s="6" t="s">
        <v>302</v>
      </c>
      <c r="C107" s="7">
        <v>47440299</v>
      </c>
      <c r="D107" s="7">
        <v>6235254</v>
      </c>
      <c r="E107" s="10">
        <v>7.6083987917733582</v>
      </c>
      <c r="F107" s="8">
        <v>130.6633537705417</v>
      </c>
      <c r="G107" s="8">
        <v>93.57160661911162</v>
      </c>
    </row>
    <row r="108" spans="1:7" x14ac:dyDescent="0.6">
      <c r="A108" s="3" t="s">
        <v>28</v>
      </c>
      <c r="B108" s="3" t="s">
        <v>302</v>
      </c>
      <c r="C108" s="4">
        <v>35721118</v>
      </c>
      <c r="D108" s="4">
        <v>4774970</v>
      </c>
      <c r="E108" s="9">
        <v>7.4809094088549246</v>
      </c>
      <c r="F108" s="5">
        <v>-24.70300830102272</v>
      </c>
      <c r="G108" s="5">
        <v>28.058095257112491</v>
      </c>
    </row>
    <row r="109" spans="1:7" x14ac:dyDescent="0.6">
      <c r="A109" s="6" t="s">
        <v>29</v>
      </c>
      <c r="B109" s="6" t="s">
        <v>302</v>
      </c>
      <c r="C109" s="7">
        <v>43478775</v>
      </c>
      <c r="D109" s="7">
        <v>5561041</v>
      </c>
      <c r="E109" s="10">
        <v>7.8184597092522781</v>
      </c>
      <c r="F109" s="8">
        <v>21.717284996511019</v>
      </c>
      <c r="G109" s="8">
        <v>3.02414965480251</v>
      </c>
    </row>
    <row r="110" spans="1:7" x14ac:dyDescent="0.6">
      <c r="A110" s="3" t="s">
        <v>30</v>
      </c>
      <c r="B110" s="3" t="s">
        <v>302</v>
      </c>
      <c r="C110" s="4">
        <v>55966036</v>
      </c>
      <c r="D110" s="4">
        <v>7722694</v>
      </c>
      <c r="E110" s="9">
        <v>7.246957603136936</v>
      </c>
      <c r="F110" s="5">
        <v>28.720360681734931</v>
      </c>
      <c r="G110" s="5">
        <v>28.359394330099061</v>
      </c>
    </row>
    <row r="111" spans="1:7" x14ac:dyDescent="0.6">
      <c r="A111" s="6" t="s">
        <v>31</v>
      </c>
      <c r="B111" s="6" t="s">
        <v>302</v>
      </c>
      <c r="C111" s="7">
        <v>35417490</v>
      </c>
      <c r="D111" s="7">
        <v>5787871</v>
      </c>
      <c r="E111" s="10">
        <v>6.1192604327221529</v>
      </c>
      <c r="F111" s="8">
        <v>-36.716100457784783</v>
      </c>
      <c r="G111" s="8">
        <v>40.823845273963542</v>
      </c>
    </row>
    <row r="112" spans="1:7" x14ac:dyDescent="0.6">
      <c r="A112" s="3" t="s">
        <v>32</v>
      </c>
      <c r="B112" s="3" t="s">
        <v>302</v>
      </c>
      <c r="C112" s="4">
        <v>50719307</v>
      </c>
      <c r="D112" s="4">
        <v>7122928</v>
      </c>
      <c r="E112" s="9">
        <v>7.1205699397775746</v>
      </c>
      <c r="F112" s="5">
        <v>43.204125984083007</v>
      </c>
      <c r="G112" s="5">
        <v>10.42944359173015</v>
      </c>
    </row>
    <row r="113" spans="1:7" x14ac:dyDescent="0.6">
      <c r="A113" s="6" t="s">
        <v>33</v>
      </c>
      <c r="B113" s="6" t="s">
        <v>302</v>
      </c>
      <c r="C113" s="7">
        <v>35654329</v>
      </c>
      <c r="D113" s="7">
        <v>5400280</v>
      </c>
      <c r="E113" s="10">
        <v>6.6023111764575173</v>
      </c>
      <c r="F113" s="8">
        <v>-29.702649525554431</v>
      </c>
      <c r="G113" s="8">
        <v>2.0183065861316911</v>
      </c>
    </row>
    <row r="114" spans="1:7" x14ac:dyDescent="0.6">
      <c r="A114" s="3" t="s">
        <v>34</v>
      </c>
      <c r="B114" s="3" t="s">
        <v>302</v>
      </c>
      <c r="C114" s="4">
        <v>35045384</v>
      </c>
      <c r="D114" s="4">
        <v>4789765</v>
      </c>
      <c r="E114" s="9">
        <v>7.316723054262579</v>
      </c>
      <c r="F114" s="5">
        <v>-1.707913224225877</v>
      </c>
      <c r="G114" s="5">
        <v>-5.174924709661088</v>
      </c>
    </row>
    <row r="115" spans="1:7" x14ac:dyDescent="0.6">
      <c r="A115" s="6" t="s">
        <v>35</v>
      </c>
      <c r="B115" s="6" t="s">
        <v>302</v>
      </c>
      <c r="C115" s="7">
        <v>22730703</v>
      </c>
      <c r="D115" s="7">
        <v>3597477</v>
      </c>
      <c r="E115" s="10">
        <v>6.3185123907671956</v>
      </c>
      <c r="F115" s="8">
        <v>-35.139238308816942</v>
      </c>
      <c r="G115" s="8">
        <v>-70.796872682041339</v>
      </c>
    </row>
    <row r="116" spans="1:7" x14ac:dyDescent="0.6">
      <c r="A116" s="3" t="s">
        <v>36</v>
      </c>
      <c r="B116" s="3" t="s">
        <v>302</v>
      </c>
      <c r="C116" s="4">
        <v>57617918</v>
      </c>
      <c r="D116" s="4">
        <v>8924130</v>
      </c>
      <c r="E116" s="9">
        <v>6.456418496817057</v>
      </c>
      <c r="F116" s="5">
        <v>153.4805808689683</v>
      </c>
      <c r="G116" s="5">
        <v>54.2838504492575</v>
      </c>
    </row>
    <row r="117" spans="1:7" x14ac:dyDescent="0.6">
      <c r="A117" s="6" t="s">
        <v>37</v>
      </c>
      <c r="B117" s="6" t="s">
        <v>302</v>
      </c>
      <c r="C117" s="7">
        <v>51618293</v>
      </c>
      <c r="D117" s="7">
        <v>7673935</v>
      </c>
      <c r="E117" s="10">
        <v>6.7264438648489984</v>
      </c>
      <c r="F117" s="8">
        <v>-10.412776456101721</v>
      </c>
      <c r="G117" s="8">
        <v>-15.03465283569866</v>
      </c>
    </row>
    <row r="118" spans="1:7" x14ac:dyDescent="0.6">
      <c r="A118" s="3" t="s">
        <v>38</v>
      </c>
      <c r="B118" s="3" t="s">
        <v>302</v>
      </c>
      <c r="C118" s="4">
        <v>17238769</v>
      </c>
      <c r="D118" s="4">
        <v>2368436</v>
      </c>
      <c r="E118" s="9">
        <v>7.2785454198466839</v>
      </c>
      <c r="F118" s="5">
        <v>-66.603372567938266</v>
      </c>
      <c r="G118" s="5">
        <v>-16.181972790355999</v>
      </c>
    </row>
    <row r="119" spans="1:7" x14ac:dyDescent="0.6">
      <c r="A119" s="6" t="s">
        <v>39</v>
      </c>
      <c r="B119" s="6" t="s">
        <v>302</v>
      </c>
      <c r="C119" s="7">
        <v>39216860</v>
      </c>
      <c r="D119" s="7">
        <v>6156571</v>
      </c>
      <c r="E119" s="10">
        <v>6.3699192293892164</v>
      </c>
      <c r="F119" s="8">
        <v>127.4922298686176</v>
      </c>
      <c r="G119" s="8">
        <v>-17.334289988349362</v>
      </c>
    </row>
    <row r="120" spans="1:7" x14ac:dyDescent="0.6">
      <c r="A120" s="3" t="s">
        <v>40</v>
      </c>
      <c r="B120" s="3" t="s">
        <v>302</v>
      </c>
      <c r="C120" s="4">
        <v>15687007</v>
      </c>
      <c r="D120" s="4">
        <v>2022808</v>
      </c>
      <c r="E120" s="9">
        <v>7.7550647416858149</v>
      </c>
      <c r="F120" s="5">
        <v>-59.999329370071948</v>
      </c>
      <c r="G120" s="5">
        <v>-56.084781556949032</v>
      </c>
    </row>
    <row r="121" spans="1:7" x14ac:dyDescent="0.6">
      <c r="A121" s="6" t="s">
        <v>41</v>
      </c>
      <c r="B121" s="6" t="s">
        <v>302</v>
      </c>
      <c r="C121" s="7">
        <v>51086864</v>
      </c>
      <c r="D121" s="7">
        <v>8880656</v>
      </c>
      <c r="E121" s="10">
        <v>5.7526002583592923</v>
      </c>
      <c r="F121" s="8">
        <v>225.6635507334191</v>
      </c>
      <c r="G121" s="8">
        <v>17.49839778144624</v>
      </c>
    </row>
    <row r="122" spans="1:7" x14ac:dyDescent="0.6">
      <c r="A122" s="3" t="s">
        <v>42</v>
      </c>
      <c r="B122" s="3" t="s">
        <v>302</v>
      </c>
      <c r="C122" s="4">
        <v>39913053</v>
      </c>
      <c r="D122" s="4">
        <v>5173134</v>
      </c>
      <c r="E122" s="9">
        <v>7.7154492808421358</v>
      </c>
      <c r="F122" s="5">
        <v>-21.87218029276568</v>
      </c>
      <c r="G122" s="5">
        <v>-28.6834375763186</v>
      </c>
    </row>
    <row r="123" spans="1:7" x14ac:dyDescent="0.6">
      <c r="A123" s="6" t="s">
        <v>43</v>
      </c>
      <c r="B123" s="6" t="s">
        <v>302</v>
      </c>
      <c r="C123" s="7">
        <v>43865603</v>
      </c>
      <c r="D123" s="7">
        <v>6726428</v>
      </c>
      <c r="E123" s="10">
        <v>6.5213814821179978</v>
      </c>
      <c r="F123" s="8">
        <v>9.9029006876522274</v>
      </c>
      <c r="G123" s="8">
        <v>23.852941018688782</v>
      </c>
    </row>
    <row r="124" spans="1:7" x14ac:dyDescent="0.6">
      <c r="A124" s="3" t="s">
        <v>44</v>
      </c>
      <c r="B124" s="3" t="s">
        <v>302</v>
      </c>
      <c r="C124" s="4">
        <v>50074995</v>
      </c>
      <c r="D124" s="4">
        <v>8385199</v>
      </c>
      <c r="E124" s="9">
        <v>5.9718314377512094</v>
      </c>
      <c r="F124" s="5">
        <v>14.15549217458609</v>
      </c>
      <c r="G124" s="5">
        <v>-1.270348587373249</v>
      </c>
    </row>
    <row r="125" spans="1:7" x14ac:dyDescent="0.6">
      <c r="A125" s="6" t="s">
        <v>45</v>
      </c>
      <c r="B125" s="6" t="s">
        <v>302</v>
      </c>
      <c r="C125" s="7">
        <v>21735384</v>
      </c>
      <c r="D125" s="7">
        <v>1734591</v>
      </c>
      <c r="E125" s="10">
        <v>12.530552735486349</v>
      </c>
      <c r="F125" s="8">
        <v>-56.594336155200821</v>
      </c>
      <c r="G125" s="8">
        <v>-39.03858350552607</v>
      </c>
    </row>
    <row r="126" spans="1:7" x14ac:dyDescent="0.6">
      <c r="A126" s="3" t="s">
        <v>46</v>
      </c>
      <c r="B126" s="3" t="s">
        <v>302</v>
      </c>
      <c r="C126" s="4">
        <v>50731701</v>
      </c>
      <c r="D126" s="4">
        <v>6824275</v>
      </c>
      <c r="E126" s="9">
        <v>7.4340059566767156</v>
      </c>
      <c r="F126" s="5">
        <v>133.40604886483709</v>
      </c>
      <c r="G126" s="5">
        <v>44.76000890730716</v>
      </c>
    </row>
    <row r="127" spans="1:7" x14ac:dyDescent="0.6">
      <c r="A127" s="6" t="s">
        <v>47</v>
      </c>
      <c r="B127" s="6" t="s">
        <v>302</v>
      </c>
      <c r="C127" s="7">
        <v>45606373</v>
      </c>
      <c r="D127" s="7">
        <v>6471568</v>
      </c>
      <c r="E127" s="10">
        <v>7.0471905726711057</v>
      </c>
      <c r="F127" s="8">
        <v>-10.102811257994279</v>
      </c>
      <c r="G127" s="8">
        <v>100.63775854182779</v>
      </c>
    </row>
    <row r="128" spans="1:7" x14ac:dyDescent="0.6">
      <c r="A128" s="3" t="s">
        <v>48</v>
      </c>
      <c r="B128" s="3" t="s">
        <v>302</v>
      </c>
      <c r="C128" s="4">
        <v>29467163</v>
      </c>
      <c r="D128" s="4">
        <v>4038570</v>
      </c>
      <c r="E128" s="9">
        <v>7.2964348767014071</v>
      </c>
      <c r="F128" s="5">
        <v>-35.388058594354789</v>
      </c>
      <c r="G128" s="5">
        <v>-48.857640083419881</v>
      </c>
    </row>
    <row r="129" spans="1:7" x14ac:dyDescent="0.6">
      <c r="A129" s="6" t="s">
        <v>49</v>
      </c>
      <c r="B129" s="6" t="s">
        <v>302</v>
      </c>
      <c r="C129" s="7">
        <v>71181015</v>
      </c>
      <c r="D129" s="7">
        <v>9812998</v>
      </c>
      <c r="E129" s="10">
        <v>7.2537480390804117</v>
      </c>
      <c r="F129" s="8">
        <v>141.56046172480191</v>
      </c>
      <c r="G129" s="8">
        <v>37.898816220055927</v>
      </c>
    </row>
    <row r="130" spans="1:7" x14ac:dyDescent="0.6">
      <c r="A130" s="3" t="s">
        <v>50</v>
      </c>
      <c r="B130" s="3" t="s">
        <v>302</v>
      </c>
      <c r="C130" s="4">
        <v>29586330</v>
      </c>
      <c r="D130" s="4">
        <v>4302619</v>
      </c>
      <c r="E130" s="9">
        <v>6.8763536813275818</v>
      </c>
      <c r="F130" s="5">
        <v>-58.435082725358733</v>
      </c>
      <c r="G130" s="5">
        <v>71.62669793881453</v>
      </c>
    </row>
    <row r="131" spans="1:7" x14ac:dyDescent="0.6">
      <c r="A131" s="6" t="s">
        <v>51</v>
      </c>
      <c r="B131" s="6" t="s">
        <v>302</v>
      </c>
      <c r="C131" s="7">
        <v>22495751</v>
      </c>
      <c r="D131" s="7">
        <v>2715056</v>
      </c>
      <c r="E131" s="10">
        <v>8.285556909323418</v>
      </c>
      <c r="F131" s="8">
        <v>-23.96572673934212</v>
      </c>
      <c r="G131" s="8">
        <v>-42.637551808074377</v>
      </c>
    </row>
    <row r="132" spans="1:7" x14ac:dyDescent="0.6">
      <c r="A132" s="3" t="s">
        <v>52</v>
      </c>
      <c r="B132" s="3" t="s">
        <v>302</v>
      </c>
      <c r="C132" s="4">
        <v>37166459</v>
      </c>
      <c r="D132" s="4">
        <v>4846317</v>
      </c>
      <c r="E132" s="9">
        <v>7.6690111274190276</v>
      </c>
      <c r="F132" s="5">
        <v>65.215462244403398</v>
      </c>
      <c r="G132" s="5">
        <v>136.92511261071019</v>
      </c>
    </row>
    <row r="133" spans="1:7" x14ac:dyDescent="0.6">
      <c r="A133" s="6" t="s">
        <v>53</v>
      </c>
      <c r="B133" s="6" t="s">
        <v>302</v>
      </c>
      <c r="C133" s="7">
        <v>51046912</v>
      </c>
      <c r="D133" s="7">
        <v>6456026</v>
      </c>
      <c r="E133" s="10">
        <v>7.9068628286193396</v>
      </c>
      <c r="F133" s="8">
        <v>37.346718986600237</v>
      </c>
      <c r="G133" s="8">
        <v>-7.8204056526154364E-2</v>
      </c>
    </row>
    <row r="134" spans="1:7" x14ac:dyDescent="0.6">
      <c r="A134" s="3" t="s">
        <v>54</v>
      </c>
      <c r="B134" s="3" t="s">
        <v>302</v>
      </c>
      <c r="C134" s="4">
        <v>27970696</v>
      </c>
      <c r="D134" s="4">
        <v>4807539</v>
      </c>
      <c r="E134" s="9">
        <v>5.8180902952633353</v>
      </c>
      <c r="F134" s="5">
        <v>-45.205900016047977</v>
      </c>
      <c r="G134" s="5">
        <v>-29.920930879429338</v>
      </c>
    </row>
    <row r="135" spans="1:7" x14ac:dyDescent="0.6">
      <c r="A135" s="6" t="s">
        <v>55</v>
      </c>
      <c r="B135" s="6" t="s">
        <v>302</v>
      </c>
      <c r="C135" s="7">
        <v>27120575</v>
      </c>
      <c r="D135" s="7">
        <v>4345294</v>
      </c>
      <c r="E135" s="10">
        <v>6.2413670973701656</v>
      </c>
      <c r="F135" s="8">
        <v>-3.039327301687456</v>
      </c>
      <c r="G135" s="8">
        <v>-38.173481850916311</v>
      </c>
    </row>
    <row r="136" spans="1:7" x14ac:dyDescent="0.6">
      <c r="A136" s="3" t="s">
        <v>56</v>
      </c>
      <c r="B136" s="3" t="s">
        <v>302</v>
      </c>
      <c r="C136" s="4">
        <v>44508155</v>
      </c>
      <c r="D136" s="4">
        <v>6100520</v>
      </c>
      <c r="E136" s="9">
        <v>7.2957969156727627</v>
      </c>
      <c r="F136" s="5">
        <v>64.112136265547463</v>
      </c>
      <c r="G136" s="5">
        <v>-11.11700560329562</v>
      </c>
    </row>
    <row r="137" spans="1:7" x14ac:dyDescent="0.6">
      <c r="A137" s="6" t="s">
        <v>57</v>
      </c>
      <c r="B137" s="6" t="s">
        <v>302</v>
      </c>
      <c r="C137" s="7">
        <v>48432078</v>
      </c>
      <c r="D137" s="7">
        <v>6597701</v>
      </c>
      <c r="E137" s="10">
        <v>7.3407506645117744</v>
      </c>
      <c r="F137" s="8">
        <v>8.8161888534808988</v>
      </c>
      <c r="G137" s="8">
        <v>122.82595973459679</v>
      </c>
    </row>
    <row r="138" spans="1:7" x14ac:dyDescent="0.6">
      <c r="A138" s="3" t="s">
        <v>58</v>
      </c>
      <c r="B138" s="3" t="s">
        <v>302</v>
      </c>
      <c r="C138" s="4">
        <v>10985444</v>
      </c>
      <c r="D138" s="4">
        <v>1082587</v>
      </c>
      <c r="E138" s="9">
        <v>10.14740062461493</v>
      </c>
      <c r="F138" s="5">
        <v>-77.317834679734361</v>
      </c>
      <c r="G138" s="5">
        <v>-78.345997111352531</v>
      </c>
    </row>
    <row r="139" spans="1:7" x14ac:dyDescent="0.6">
      <c r="A139" s="6" t="s">
        <v>59</v>
      </c>
      <c r="B139" s="6" t="s">
        <v>302</v>
      </c>
      <c r="C139" s="7">
        <v>51965061</v>
      </c>
      <c r="D139" s="7">
        <v>7511939</v>
      </c>
      <c r="E139" s="10">
        <v>6.9176628031723899</v>
      </c>
      <c r="F139" s="8">
        <v>373.03560056380059</v>
      </c>
      <c r="G139" s="8">
        <v>13.94254263543386</v>
      </c>
    </row>
    <row r="140" spans="1:7" x14ac:dyDescent="0.6">
      <c r="A140" s="3" t="s">
        <v>60</v>
      </c>
      <c r="B140" s="3" t="s">
        <v>302</v>
      </c>
      <c r="C140" s="4">
        <v>47755662</v>
      </c>
      <c r="D140" s="4">
        <v>7494098</v>
      </c>
      <c r="E140" s="9">
        <v>6.3724362825252623</v>
      </c>
      <c r="F140" s="5">
        <v>-8.100440794248275</v>
      </c>
      <c r="G140" s="5">
        <v>62.063996455987301</v>
      </c>
    </row>
    <row r="141" spans="1:7" x14ac:dyDescent="0.6">
      <c r="A141" s="6" t="s">
        <v>61</v>
      </c>
      <c r="B141" s="6" t="s">
        <v>302</v>
      </c>
      <c r="C141" s="7">
        <v>38943746</v>
      </c>
      <c r="D141" s="7">
        <v>6588620</v>
      </c>
      <c r="E141" s="10">
        <v>5.910759157456341</v>
      </c>
      <c r="F141" s="8">
        <v>-18.45208637250175</v>
      </c>
      <c r="G141" s="8">
        <v>-45.289139245907073</v>
      </c>
    </row>
    <row r="142" spans="1:7" x14ac:dyDescent="0.6">
      <c r="A142" s="3" t="s">
        <v>62</v>
      </c>
      <c r="B142" s="3" t="s">
        <v>302</v>
      </c>
      <c r="C142" s="4">
        <v>18308085</v>
      </c>
      <c r="D142" s="4">
        <v>2416670</v>
      </c>
      <c r="E142" s="9">
        <v>7.5757488610360539</v>
      </c>
      <c r="F142" s="5">
        <v>-52.988382268105383</v>
      </c>
      <c r="G142" s="5">
        <v>-38.119783697403498</v>
      </c>
    </row>
    <row r="143" spans="1:7" x14ac:dyDescent="0.6">
      <c r="A143" s="6" t="s">
        <v>63</v>
      </c>
      <c r="B143" s="6" t="s">
        <v>302</v>
      </c>
      <c r="C143" s="7">
        <v>50123009</v>
      </c>
      <c r="D143" s="7">
        <v>7543921</v>
      </c>
      <c r="E143" s="10">
        <v>6.6441587869226097</v>
      </c>
      <c r="F143" s="8">
        <v>173.77526923214529</v>
      </c>
      <c r="G143" s="8">
        <v>122.81100550944041</v>
      </c>
    </row>
    <row r="144" spans="1:7" x14ac:dyDescent="0.6">
      <c r="A144" s="3" t="s">
        <v>64</v>
      </c>
      <c r="B144" s="3" t="s">
        <v>302</v>
      </c>
      <c r="C144" s="4">
        <v>58653367</v>
      </c>
      <c r="D144" s="4">
        <v>7281345</v>
      </c>
      <c r="E144" s="9">
        <v>8.0552929438173848</v>
      </c>
      <c r="F144" s="5">
        <v>17.0188465740355</v>
      </c>
      <c r="G144" s="5">
        <v>57.812631545017503</v>
      </c>
    </row>
    <row r="145" spans="1:7" x14ac:dyDescent="0.6">
      <c r="A145" s="6" t="s">
        <v>65</v>
      </c>
      <c r="B145" s="6" t="s">
        <v>302</v>
      </c>
      <c r="C145" s="7">
        <v>57756715</v>
      </c>
      <c r="D145" s="7">
        <v>6928095</v>
      </c>
      <c r="E145" s="10">
        <v>8.3365939699152509</v>
      </c>
      <c r="F145" s="8">
        <v>-1.528730652410804</v>
      </c>
      <c r="G145" s="8">
        <v>13.144385697610851</v>
      </c>
    </row>
    <row r="146" spans="1:7" x14ac:dyDescent="0.6">
      <c r="A146" s="3" t="s">
        <v>66</v>
      </c>
      <c r="B146" s="3" t="s">
        <v>302</v>
      </c>
      <c r="C146" s="4">
        <v>35864487</v>
      </c>
      <c r="D146" s="4">
        <v>4157917</v>
      </c>
      <c r="E146" s="9">
        <v>8.6255899288032918</v>
      </c>
      <c r="F146" s="5">
        <v>-37.904212523167217</v>
      </c>
      <c r="G146" s="5">
        <v>28.22164668337177</v>
      </c>
    </row>
    <row r="147" spans="1:7" x14ac:dyDescent="0.6">
      <c r="A147" s="6" t="s">
        <v>67</v>
      </c>
      <c r="B147" s="6" t="s">
        <v>302</v>
      </c>
      <c r="C147" s="7">
        <v>90460098</v>
      </c>
      <c r="D147" s="7">
        <v>10786016</v>
      </c>
      <c r="E147" s="10">
        <v>8.386794345567445</v>
      </c>
      <c r="F147" s="8">
        <v>152.2274973569258</v>
      </c>
      <c r="G147" s="8">
        <v>233.5478617249081</v>
      </c>
    </row>
    <row r="148" spans="1:7" x14ac:dyDescent="0.6">
      <c r="A148" s="3" t="s">
        <v>68</v>
      </c>
      <c r="B148" s="3" t="s">
        <v>302</v>
      </c>
      <c r="C148" s="4">
        <v>81829309</v>
      </c>
      <c r="D148" s="4">
        <v>9837647</v>
      </c>
      <c r="E148" s="9">
        <v>8.3179757313918667</v>
      </c>
      <c r="F148" s="5">
        <v>-9.5409901059359861</v>
      </c>
      <c r="G148" s="5">
        <v>83.852395139722162</v>
      </c>
    </row>
    <row r="149" spans="1:7" x14ac:dyDescent="0.6">
      <c r="A149" s="6" t="s">
        <v>69</v>
      </c>
      <c r="B149" s="6" t="s">
        <v>302</v>
      </c>
      <c r="C149" s="7">
        <v>62219105</v>
      </c>
      <c r="D149" s="7">
        <v>7488332</v>
      </c>
      <c r="E149" s="10">
        <v>8.3088069546061796</v>
      </c>
      <c r="F149" s="8">
        <v>-23.96476792930024</v>
      </c>
      <c r="G149" s="8">
        <v>28.466726123128549</v>
      </c>
    </row>
    <row r="150" spans="1:7" x14ac:dyDescent="0.6">
      <c r="A150" s="3" t="s">
        <v>70</v>
      </c>
      <c r="B150" s="3" t="s">
        <v>302</v>
      </c>
      <c r="C150" s="4">
        <v>59583705</v>
      </c>
      <c r="D150" s="4">
        <v>6185876</v>
      </c>
      <c r="E150" s="9">
        <v>9.6322178136128169</v>
      </c>
      <c r="F150" s="5">
        <v>-4.2356764855425064</v>
      </c>
      <c r="G150" s="5">
        <v>442.3877724013704</v>
      </c>
    </row>
    <row r="151" spans="1:7" x14ac:dyDescent="0.6">
      <c r="A151" s="6" t="s">
        <v>71</v>
      </c>
      <c r="B151" s="6" t="s">
        <v>302</v>
      </c>
      <c r="C151" s="7">
        <v>69860361</v>
      </c>
      <c r="D151" s="7">
        <v>8233886</v>
      </c>
      <c r="E151" s="10">
        <v>8.4844945630775062</v>
      </c>
      <c r="F151" s="8">
        <v>17.247426960105951</v>
      </c>
      <c r="G151" s="8">
        <v>34.437176933170541</v>
      </c>
    </row>
    <row r="152" spans="1:7" x14ac:dyDescent="0.6">
      <c r="A152" s="3" t="s">
        <v>72</v>
      </c>
      <c r="B152" s="3" t="s">
        <v>302</v>
      </c>
      <c r="C152" s="4">
        <v>78691997</v>
      </c>
      <c r="D152" s="4">
        <v>8774073</v>
      </c>
      <c r="E152" s="9">
        <v>8.9686964081561662</v>
      </c>
      <c r="F152" s="5">
        <v>12.64184134404918</v>
      </c>
      <c r="G152" s="5">
        <v>64.780454723881746</v>
      </c>
    </row>
    <row r="153" spans="1:7" x14ac:dyDescent="0.6">
      <c r="A153" s="6" t="s">
        <v>73</v>
      </c>
      <c r="B153" s="6" t="s">
        <v>302</v>
      </c>
      <c r="C153" s="7">
        <v>128025902</v>
      </c>
      <c r="D153" s="7">
        <v>13009534</v>
      </c>
      <c r="E153" s="10">
        <v>9.8409291216733816</v>
      </c>
      <c r="F153" s="8">
        <v>62.692404413119682</v>
      </c>
      <c r="G153" s="8">
        <v>228.74572980216129</v>
      </c>
    </row>
    <row r="154" spans="1:7" x14ac:dyDescent="0.6">
      <c r="A154" s="3" t="s">
        <v>74</v>
      </c>
      <c r="B154" s="3" t="s">
        <v>302</v>
      </c>
      <c r="C154" s="4">
        <v>37054357</v>
      </c>
      <c r="D154" s="4">
        <v>3638959</v>
      </c>
      <c r="E154" s="9">
        <v>10.18268054133064</v>
      </c>
      <c r="F154" s="5">
        <v>-71.057140452718698</v>
      </c>
      <c r="G154" s="5">
        <v>102.3934070657854</v>
      </c>
    </row>
    <row r="155" spans="1:7" x14ac:dyDescent="0.6">
      <c r="A155" s="6" t="s">
        <v>75</v>
      </c>
      <c r="B155" s="6" t="s">
        <v>302</v>
      </c>
      <c r="C155" s="7">
        <v>80848307</v>
      </c>
      <c r="D155" s="7">
        <v>9007431</v>
      </c>
      <c r="E155" s="10">
        <v>8.9757342576368337</v>
      </c>
      <c r="F155" s="8">
        <v>118.1883954969182</v>
      </c>
      <c r="G155" s="8">
        <v>61.299787488815767</v>
      </c>
    </row>
    <row r="156" spans="1:7" x14ac:dyDescent="0.6">
      <c r="A156" s="3" t="s">
        <v>76</v>
      </c>
      <c r="B156" s="3" t="s">
        <v>302</v>
      </c>
      <c r="C156" s="4">
        <v>82355009</v>
      </c>
      <c r="D156" s="4">
        <v>10400728</v>
      </c>
      <c r="E156" s="9">
        <v>7.918196591623202</v>
      </c>
      <c r="F156" s="5">
        <v>1.863616018576608</v>
      </c>
      <c r="G156" s="5">
        <v>40.409686966478837</v>
      </c>
    </row>
    <row r="157" spans="1:7" x14ac:dyDescent="0.6">
      <c r="A157" s="6" t="s">
        <v>77</v>
      </c>
      <c r="B157" s="6" t="s">
        <v>302</v>
      </c>
      <c r="C157" s="7">
        <v>105765647</v>
      </c>
      <c r="D157" s="7">
        <v>9755183</v>
      </c>
      <c r="E157" s="10">
        <v>10.841995173232529</v>
      </c>
      <c r="F157" s="8">
        <v>28.42648951686715</v>
      </c>
      <c r="G157" s="8">
        <v>83.122684522483652</v>
      </c>
    </row>
    <row r="158" spans="1:7" x14ac:dyDescent="0.6">
      <c r="A158" s="3" t="s">
        <v>78</v>
      </c>
      <c r="B158" s="3" t="s">
        <v>302</v>
      </c>
      <c r="C158" s="4">
        <v>82318565</v>
      </c>
      <c r="D158" s="4">
        <v>9282133</v>
      </c>
      <c r="E158" s="9">
        <v>8.8684966052522629</v>
      </c>
      <c r="F158" s="5">
        <v>-22.168901401416289</v>
      </c>
      <c r="G158" s="5">
        <v>129.52667634699469</v>
      </c>
    </row>
    <row r="159" spans="1:7" x14ac:dyDescent="0.6">
      <c r="A159" s="6" t="s">
        <v>79</v>
      </c>
      <c r="B159" s="6" t="s">
        <v>302</v>
      </c>
      <c r="C159" s="7">
        <v>101530336</v>
      </c>
      <c r="D159" s="7">
        <v>10696156</v>
      </c>
      <c r="E159" s="10">
        <v>9.4922265531654553</v>
      </c>
      <c r="F159" s="8">
        <v>23.338321070101252</v>
      </c>
      <c r="G159" s="8">
        <v>12.23770285988415</v>
      </c>
    </row>
    <row r="160" spans="1:7" x14ac:dyDescent="0.6">
      <c r="A160" s="3" t="s">
        <v>80</v>
      </c>
      <c r="B160" s="3" t="s">
        <v>302</v>
      </c>
      <c r="C160" s="4">
        <v>79736415</v>
      </c>
      <c r="D160" s="4">
        <v>7894806</v>
      </c>
      <c r="E160" s="9">
        <v>10.099857425248951</v>
      </c>
      <c r="F160" s="5">
        <v>-21.46542783035801</v>
      </c>
      <c r="G160" s="5">
        <v>-2.557633720211427</v>
      </c>
    </row>
    <row r="161" spans="1:7" x14ac:dyDescent="0.6">
      <c r="A161" s="6" t="s">
        <v>81</v>
      </c>
      <c r="B161" s="6" t="s">
        <v>302</v>
      </c>
      <c r="C161" s="7">
        <v>69733189</v>
      </c>
      <c r="D161" s="7">
        <v>7761304</v>
      </c>
      <c r="E161" s="10">
        <v>8.9847258914223698</v>
      </c>
      <c r="F161" s="8">
        <v>-12.545367132445071</v>
      </c>
      <c r="G161" s="8">
        <v>12.076811455259611</v>
      </c>
    </row>
    <row r="162" spans="1:7" x14ac:dyDescent="0.6">
      <c r="A162" s="3" t="s">
        <v>82</v>
      </c>
      <c r="B162" s="3" t="s">
        <v>302</v>
      </c>
      <c r="C162" s="4">
        <v>128788350</v>
      </c>
      <c r="D162" s="4">
        <v>13736848</v>
      </c>
      <c r="E162" s="9">
        <v>9.3753931032795883</v>
      </c>
      <c r="F162" s="5">
        <v>84.687308650117799</v>
      </c>
      <c r="G162" s="5">
        <v>116.14693144711291</v>
      </c>
    </row>
    <row r="163" spans="1:7" x14ac:dyDescent="0.6">
      <c r="A163" s="6" t="s">
        <v>83</v>
      </c>
      <c r="B163" s="6" t="s">
        <v>302</v>
      </c>
      <c r="C163" s="7">
        <v>58536405</v>
      </c>
      <c r="D163" s="7">
        <v>5325206</v>
      </c>
      <c r="E163" s="10">
        <v>10.992326869608419</v>
      </c>
      <c r="F163" s="8">
        <v>-54.548369475965799</v>
      </c>
      <c r="G163" s="8">
        <v>-16.2094152362024</v>
      </c>
    </row>
    <row r="164" spans="1:7" x14ac:dyDescent="0.6">
      <c r="A164" s="3" t="s">
        <v>84</v>
      </c>
      <c r="B164" s="3" t="s">
        <v>302</v>
      </c>
      <c r="C164" s="4">
        <v>71494587</v>
      </c>
      <c r="D164" s="4">
        <v>7597083</v>
      </c>
      <c r="E164" s="9">
        <v>9.4107945115250153</v>
      </c>
      <c r="F164" s="5">
        <v>22.136962459515569</v>
      </c>
      <c r="G164" s="5">
        <v>-9.1463049285685276</v>
      </c>
    </row>
    <row r="165" spans="1:7" x14ac:dyDescent="0.6">
      <c r="A165" s="6" t="s">
        <v>85</v>
      </c>
      <c r="B165" s="6" t="s">
        <v>302</v>
      </c>
      <c r="C165" s="7">
        <v>101678933</v>
      </c>
      <c r="D165" s="7">
        <v>10127732</v>
      </c>
      <c r="E165" s="10">
        <v>10.03965478154438</v>
      </c>
      <c r="F165" s="8">
        <v>42.219064780386788</v>
      </c>
      <c r="G165" s="8">
        <v>-20.57940509569697</v>
      </c>
    </row>
    <row r="166" spans="1:7" x14ac:dyDescent="0.6">
      <c r="A166" s="3" t="s">
        <v>86</v>
      </c>
      <c r="B166" s="3" t="s">
        <v>302</v>
      </c>
      <c r="C166" s="4">
        <v>73174362</v>
      </c>
      <c r="D166" s="4">
        <v>8977932</v>
      </c>
      <c r="E166" s="9">
        <v>8.1504696181704208</v>
      </c>
      <c r="F166" s="5">
        <v>-28.033900591777449</v>
      </c>
      <c r="G166" s="5">
        <v>97.478428785041388</v>
      </c>
    </row>
    <row r="167" spans="1:7" x14ac:dyDescent="0.6">
      <c r="A167" s="6" t="s">
        <v>87</v>
      </c>
      <c r="B167" s="6" t="s">
        <v>302</v>
      </c>
      <c r="C167" s="7">
        <v>69928976</v>
      </c>
      <c r="D167" s="7">
        <v>6587111</v>
      </c>
      <c r="E167" s="10">
        <v>10.6160312161128</v>
      </c>
      <c r="F167" s="8">
        <v>-4.435140821589945</v>
      </c>
      <c r="G167" s="8">
        <v>-13.505948862973719</v>
      </c>
    </row>
    <row r="168" spans="1:7" x14ac:dyDescent="0.6">
      <c r="A168" s="3" t="s">
        <v>88</v>
      </c>
      <c r="B168" s="3" t="s">
        <v>302</v>
      </c>
      <c r="C168" s="4">
        <v>105537655</v>
      </c>
      <c r="D168" s="4">
        <v>11386131</v>
      </c>
      <c r="E168" s="9">
        <v>9.2689654633342968</v>
      </c>
      <c r="F168" s="5">
        <v>50.921207540633809</v>
      </c>
      <c r="G168" s="5">
        <v>28.149649039562359</v>
      </c>
    </row>
    <row r="169" spans="1:7" x14ac:dyDescent="0.6">
      <c r="A169" s="6" t="s">
        <v>89</v>
      </c>
      <c r="B169" s="6" t="s">
        <v>302</v>
      </c>
      <c r="C169" s="7">
        <v>153041635</v>
      </c>
      <c r="D169" s="7">
        <v>15066438</v>
      </c>
      <c r="E169" s="10">
        <v>10.157784806203029</v>
      </c>
      <c r="F169" s="8">
        <v>45.01140374968535</v>
      </c>
      <c r="G169" s="8">
        <v>44.698812271247213</v>
      </c>
    </row>
    <row r="170" spans="1:7" x14ac:dyDescent="0.6">
      <c r="A170" s="3" t="s">
        <v>90</v>
      </c>
      <c r="B170" s="3" t="s">
        <v>302</v>
      </c>
      <c r="C170" s="4">
        <v>58811742</v>
      </c>
      <c r="D170" s="4">
        <v>5600153</v>
      </c>
      <c r="E170" s="9">
        <v>10.50180986126629</v>
      </c>
      <c r="F170" s="5">
        <v>-61.571410289755462</v>
      </c>
      <c r="G170" s="5">
        <v>-28.555919311761571</v>
      </c>
    </row>
    <row r="171" spans="1:7" x14ac:dyDescent="0.6">
      <c r="A171" s="6" t="s">
        <v>91</v>
      </c>
      <c r="B171" s="6" t="s">
        <v>302</v>
      </c>
      <c r="C171" s="7">
        <v>158818525</v>
      </c>
      <c r="D171" s="7">
        <v>15783362</v>
      </c>
      <c r="E171" s="10">
        <v>10.062401470611899</v>
      </c>
      <c r="F171" s="8">
        <v>170.04560585877559</v>
      </c>
      <c r="G171" s="8">
        <v>56.424701480353612</v>
      </c>
    </row>
    <row r="172" spans="1:7" x14ac:dyDescent="0.6">
      <c r="A172" s="3" t="s">
        <v>92</v>
      </c>
      <c r="B172" s="3" t="s">
        <v>302</v>
      </c>
      <c r="C172" s="4">
        <v>105285155</v>
      </c>
      <c r="D172" s="4">
        <v>9652557</v>
      </c>
      <c r="E172" s="9">
        <v>10.90748855458714</v>
      </c>
      <c r="F172" s="5">
        <v>-33.70725801665769</v>
      </c>
      <c r="G172" s="5">
        <v>32.041495720618983</v>
      </c>
    </row>
    <row r="173" spans="1:7" x14ac:dyDescent="0.6">
      <c r="A173" s="6" t="s">
        <v>93</v>
      </c>
      <c r="B173" s="6" t="s">
        <v>302</v>
      </c>
      <c r="C173" s="7">
        <v>132828540</v>
      </c>
      <c r="D173" s="7">
        <v>13622372</v>
      </c>
      <c r="E173" s="10">
        <v>9.7507644043196002</v>
      </c>
      <c r="F173" s="8">
        <v>26.160748872906161</v>
      </c>
      <c r="G173" s="8">
        <v>90.481092152547333</v>
      </c>
    </row>
    <row r="174" spans="1:7" x14ac:dyDescent="0.6">
      <c r="A174" s="3" t="s">
        <v>94</v>
      </c>
      <c r="B174" s="3" t="s">
        <v>302</v>
      </c>
      <c r="C174" s="4">
        <v>107687013</v>
      </c>
      <c r="D174" s="4">
        <v>10145314</v>
      </c>
      <c r="E174" s="9">
        <v>10.61445835979054</v>
      </c>
      <c r="F174" s="5">
        <v>-18.92780497323843</v>
      </c>
      <c r="G174" s="5">
        <v>-16.384507604919229</v>
      </c>
    </row>
    <row r="175" spans="1:7" x14ac:dyDescent="0.6">
      <c r="A175" s="6" t="s">
        <v>95</v>
      </c>
      <c r="B175" s="6" t="s">
        <v>302</v>
      </c>
      <c r="C175" s="7">
        <v>56510354</v>
      </c>
      <c r="D175" s="7">
        <v>4770487</v>
      </c>
      <c r="E175" s="10">
        <v>11.84582496504026</v>
      </c>
      <c r="F175" s="8">
        <v>-47.52351985099633</v>
      </c>
      <c r="G175" s="8">
        <v>-3.461181123097667</v>
      </c>
    </row>
    <row r="176" spans="1:7" x14ac:dyDescent="0.6">
      <c r="A176" s="3" t="s">
        <v>96</v>
      </c>
      <c r="B176" s="3" t="s">
        <v>302</v>
      </c>
      <c r="C176" s="4">
        <v>114283699</v>
      </c>
      <c r="D176" s="4">
        <v>10997015</v>
      </c>
      <c r="E176" s="9">
        <v>10.3922472598246</v>
      </c>
      <c r="F176" s="5">
        <v>102.2349727272988</v>
      </c>
      <c r="G176" s="5">
        <v>59.849442867611778</v>
      </c>
    </row>
    <row r="177" spans="1:7" x14ac:dyDescent="0.6">
      <c r="A177" s="6" t="s">
        <v>97</v>
      </c>
      <c r="B177" s="6" t="s">
        <v>302</v>
      </c>
      <c r="C177" s="7">
        <v>126592717</v>
      </c>
      <c r="D177" s="7">
        <v>10800556</v>
      </c>
      <c r="E177" s="10">
        <v>11.72094445878527</v>
      </c>
      <c r="F177" s="8">
        <v>10.770580675726981</v>
      </c>
      <c r="G177" s="8">
        <v>24.50240503605599</v>
      </c>
    </row>
    <row r="178" spans="1:7" x14ac:dyDescent="0.6">
      <c r="A178" s="3" t="s">
        <v>98</v>
      </c>
      <c r="B178" s="3" t="s">
        <v>302</v>
      </c>
      <c r="C178" s="4">
        <v>105354136</v>
      </c>
      <c r="D178" s="4">
        <v>9673531</v>
      </c>
      <c r="E178" s="9">
        <v>10.890970008779631</v>
      </c>
      <c r="F178" s="5">
        <v>-16.777095478565329</v>
      </c>
      <c r="G178" s="5">
        <v>43.97684259959793</v>
      </c>
    </row>
    <row r="179" spans="1:7" x14ac:dyDescent="0.6">
      <c r="A179" s="6" t="s">
        <v>99</v>
      </c>
      <c r="B179" s="6" t="s">
        <v>302</v>
      </c>
      <c r="C179" s="7">
        <v>57123261</v>
      </c>
      <c r="D179" s="7">
        <v>4768482</v>
      </c>
      <c r="E179" s="10">
        <v>11.97933870779003</v>
      </c>
      <c r="F179" s="8">
        <v>-45.779764166069377</v>
      </c>
      <c r="G179" s="8">
        <v>-18.312458915457309</v>
      </c>
    </row>
    <row r="180" spans="1:7" x14ac:dyDescent="0.6">
      <c r="A180" s="3" t="s">
        <v>100</v>
      </c>
      <c r="B180" s="3" t="s">
        <v>302</v>
      </c>
      <c r="C180" s="4">
        <v>98009460</v>
      </c>
      <c r="D180" s="4">
        <v>7995183</v>
      </c>
      <c r="E180" s="9">
        <v>12.25856368766043</v>
      </c>
      <c r="F180" s="5">
        <v>71.575393778727019</v>
      </c>
      <c r="G180" s="5">
        <v>-7.1331838858841419</v>
      </c>
    </row>
    <row r="181" spans="1:7" x14ac:dyDescent="0.6">
      <c r="A181" s="6" t="s">
        <v>101</v>
      </c>
      <c r="B181" s="6" t="s">
        <v>302</v>
      </c>
      <c r="C181" s="7">
        <v>108050628</v>
      </c>
      <c r="D181" s="7">
        <v>9615987</v>
      </c>
      <c r="E181" s="10">
        <v>11.23656136390367</v>
      </c>
      <c r="F181" s="8">
        <v>10.245100830062739</v>
      </c>
      <c r="G181" s="8">
        <v>-29.397887052108409</v>
      </c>
    </row>
    <row r="182" spans="1:7" x14ac:dyDescent="0.6">
      <c r="A182" s="3" t="s">
        <v>102</v>
      </c>
      <c r="B182" s="3" t="s">
        <v>302</v>
      </c>
      <c r="C182" s="4">
        <v>91777891</v>
      </c>
      <c r="D182" s="4">
        <v>8039705</v>
      </c>
      <c r="E182" s="9">
        <v>11.41557942735461</v>
      </c>
      <c r="F182" s="5">
        <v>-15.06028914519589</v>
      </c>
      <c r="G182" s="5">
        <v>56.053685673857437</v>
      </c>
    </row>
    <row r="183" spans="1:7" x14ac:dyDescent="0.6">
      <c r="A183" s="6" t="s">
        <v>3</v>
      </c>
      <c r="B183" s="6" t="s">
        <v>302</v>
      </c>
      <c r="C183" s="6"/>
      <c r="D183" s="6"/>
      <c r="E183" s="6"/>
      <c r="F183" s="8">
        <v>0</v>
      </c>
      <c r="G183" s="8">
        <v>-42.212099627546593</v>
      </c>
    </row>
    <row r="184" spans="1:7" x14ac:dyDescent="0.6">
      <c r="A184" s="3" t="s">
        <v>14</v>
      </c>
      <c r="B184" s="3" t="s">
        <v>303</v>
      </c>
      <c r="C184" s="4">
        <v>0</v>
      </c>
      <c r="D184" s="4">
        <v>0</v>
      </c>
      <c r="E184" s="3"/>
      <c r="F184" s="3"/>
      <c r="G184" s="3"/>
    </row>
    <row r="185" spans="1:7" x14ac:dyDescent="0.6">
      <c r="A185" s="6" t="s">
        <v>15</v>
      </c>
      <c r="B185" s="6" t="s">
        <v>303</v>
      </c>
      <c r="C185" s="6"/>
      <c r="D185" s="6"/>
      <c r="E185" s="6"/>
      <c r="F185" s="6"/>
      <c r="G185" s="6"/>
    </row>
    <row r="186" spans="1:7" x14ac:dyDescent="0.6">
      <c r="A186" s="3" t="s">
        <v>16</v>
      </c>
      <c r="B186" s="3" t="s">
        <v>303</v>
      </c>
      <c r="C186" s="4">
        <v>1311318</v>
      </c>
      <c r="D186" s="4">
        <v>256900</v>
      </c>
      <c r="E186" s="9">
        <v>5.1043908135461269</v>
      </c>
      <c r="F186" s="5"/>
      <c r="G186" s="3"/>
    </row>
    <row r="187" spans="1:7" x14ac:dyDescent="0.6">
      <c r="A187" s="6" t="s">
        <v>17</v>
      </c>
      <c r="B187" s="6" t="s">
        <v>303</v>
      </c>
      <c r="C187" s="7">
        <v>45000</v>
      </c>
      <c r="D187" s="7">
        <v>20000</v>
      </c>
      <c r="E187" s="10">
        <v>2.25</v>
      </c>
      <c r="F187" s="8">
        <v>-96.568338114782222</v>
      </c>
      <c r="G187" s="6"/>
    </row>
    <row r="188" spans="1:7" x14ac:dyDescent="0.6">
      <c r="A188" s="3" t="s">
        <v>18</v>
      </c>
      <c r="B188" s="3" t="s">
        <v>303</v>
      </c>
      <c r="C188" s="4">
        <v>0</v>
      </c>
      <c r="D188" s="4">
        <v>0</v>
      </c>
      <c r="E188" s="3"/>
      <c r="F188" s="5">
        <v>-100</v>
      </c>
      <c r="G188" s="3"/>
    </row>
    <row r="189" spans="1:7" x14ac:dyDescent="0.6">
      <c r="A189" s="6" t="s">
        <v>19</v>
      </c>
      <c r="B189" s="6" t="s">
        <v>303</v>
      </c>
      <c r="C189" s="7">
        <v>320000</v>
      </c>
      <c r="D189" s="7">
        <v>367000</v>
      </c>
      <c r="E189" s="10">
        <v>0.87193460490463215</v>
      </c>
      <c r="F189" s="8"/>
      <c r="G189" s="6"/>
    </row>
    <row r="190" spans="1:7" x14ac:dyDescent="0.6">
      <c r="A190" s="3" t="s">
        <v>20</v>
      </c>
      <c r="B190" s="3" t="s">
        <v>303</v>
      </c>
      <c r="C190" s="4">
        <v>0</v>
      </c>
      <c r="D190" s="4">
        <v>0</v>
      </c>
      <c r="E190" s="3"/>
      <c r="F190" s="5">
        <v>-100</v>
      </c>
      <c r="G190" s="3"/>
    </row>
    <row r="191" spans="1:7" x14ac:dyDescent="0.6">
      <c r="A191" s="6" t="s">
        <v>21</v>
      </c>
      <c r="B191" s="6" t="s">
        <v>303</v>
      </c>
      <c r="C191" s="7">
        <v>500000</v>
      </c>
      <c r="D191" s="7">
        <v>456000</v>
      </c>
      <c r="E191" s="10">
        <v>1.096491228070176</v>
      </c>
      <c r="F191" s="8"/>
      <c r="G191" s="6"/>
    </row>
    <row r="192" spans="1:7" x14ac:dyDescent="0.6">
      <c r="A192" s="3" t="s">
        <v>22</v>
      </c>
      <c r="B192" s="3" t="s">
        <v>303</v>
      </c>
      <c r="C192" s="4">
        <v>795150</v>
      </c>
      <c r="D192" s="4">
        <v>57914</v>
      </c>
      <c r="E192" s="9">
        <v>13.729840798425251</v>
      </c>
      <c r="F192" s="5">
        <v>59.03</v>
      </c>
      <c r="G192" s="3"/>
    </row>
    <row r="193" spans="1:7" x14ac:dyDescent="0.6">
      <c r="A193" s="6" t="s">
        <v>23</v>
      </c>
      <c r="B193" s="6" t="s">
        <v>303</v>
      </c>
      <c r="C193" s="7">
        <v>99309</v>
      </c>
      <c r="D193" s="7">
        <v>79000</v>
      </c>
      <c r="E193" s="10">
        <v>1.2570759493670891</v>
      </c>
      <c r="F193" s="8">
        <v>-87.510658366345979</v>
      </c>
      <c r="G193" s="6"/>
    </row>
    <row r="194" spans="1:7" x14ac:dyDescent="0.6">
      <c r="A194" s="3" t="s">
        <v>24</v>
      </c>
      <c r="B194" s="3" t="s">
        <v>303</v>
      </c>
      <c r="C194" s="4">
        <v>14542416</v>
      </c>
      <c r="D194" s="4">
        <v>1932000</v>
      </c>
      <c r="E194" s="9">
        <v>7.5271304347826087</v>
      </c>
      <c r="F194" s="5">
        <v>14543.603298794669</v>
      </c>
      <c r="G194" s="3"/>
    </row>
    <row r="195" spans="1:7" x14ac:dyDescent="0.6">
      <c r="A195" s="6" t="s">
        <v>25</v>
      </c>
      <c r="B195" s="6" t="s">
        <v>303</v>
      </c>
      <c r="C195" s="7">
        <v>13718211</v>
      </c>
      <c r="D195" s="7">
        <v>1752000</v>
      </c>
      <c r="E195" s="10">
        <v>7.8300291095890424</v>
      </c>
      <c r="F195" s="8">
        <v>-5.6675933352477337</v>
      </c>
      <c r="G195" s="6"/>
    </row>
    <row r="196" spans="1:7" x14ac:dyDescent="0.6">
      <c r="A196" s="3" t="s">
        <v>26</v>
      </c>
      <c r="B196" s="3" t="s">
        <v>303</v>
      </c>
      <c r="C196" s="4">
        <v>13832187</v>
      </c>
      <c r="D196" s="4">
        <v>1808000</v>
      </c>
      <c r="E196" s="9">
        <v>7.6505459070796462</v>
      </c>
      <c r="F196" s="5">
        <v>0.83083719881549278</v>
      </c>
      <c r="G196" s="5"/>
    </row>
    <row r="197" spans="1:7" x14ac:dyDescent="0.6">
      <c r="A197" s="6" t="s">
        <v>27</v>
      </c>
      <c r="B197" s="6" t="s">
        <v>303</v>
      </c>
      <c r="C197" s="7">
        <v>6400000</v>
      </c>
      <c r="D197" s="7">
        <v>632000</v>
      </c>
      <c r="E197" s="10">
        <v>10.12658227848101</v>
      </c>
      <c r="F197" s="8">
        <v>-53.731105572820837</v>
      </c>
      <c r="G197" s="8"/>
    </row>
    <row r="198" spans="1:7" x14ac:dyDescent="0.6">
      <c r="A198" s="3" t="s">
        <v>28</v>
      </c>
      <c r="B198" s="3" t="s">
        <v>303</v>
      </c>
      <c r="C198" s="4">
        <v>55000</v>
      </c>
      <c r="D198" s="4">
        <v>139000</v>
      </c>
      <c r="E198" s="9">
        <v>0.39568345323741011</v>
      </c>
      <c r="F198" s="5">
        <v>-99.140625</v>
      </c>
      <c r="G198" s="5">
        <v>-95.805746584733825</v>
      </c>
    </row>
    <row r="199" spans="1:7" x14ac:dyDescent="0.6">
      <c r="A199" s="6" t="s">
        <v>29</v>
      </c>
      <c r="B199" s="6" t="s">
        <v>303</v>
      </c>
      <c r="C199" s="7">
        <v>19951</v>
      </c>
      <c r="D199" s="7">
        <v>3000</v>
      </c>
      <c r="E199" s="10">
        <v>6.6503333333333332</v>
      </c>
      <c r="F199" s="8">
        <v>-63.725454545454546</v>
      </c>
      <c r="G199" s="8">
        <v>-55.664444444444449</v>
      </c>
    </row>
    <row r="200" spans="1:7" x14ac:dyDescent="0.6">
      <c r="A200" s="3" t="s">
        <v>30</v>
      </c>
      <c r="B200" s="3" t="s">
        <v>303</v>
      </c>
      <c r="C200" s="4">
        <v>3703031</v>
      </c>
      <c r="D200" s="4">
        <v>96000</v>
      </c>
      <c r="E200" s="9">
        <v>38.573239583333333</v>
      </c>
      <c r="F200" s="5">
        <v>18460.628539922811</v>
      </c>
      <c r="G200" s="5"/>
    </row>
    <row r="201" spans="1:7" x14ac:dyDescent="0.6">
      <c r="A201" s="6" t="s">
        <v>31</v>
      </c>
      <c r="B201" s="6" t="s">
        <v>303</v>
      </c>
      <c r="C201" s="7">
        <v>500000</v>
      </c>
      <c r="D201" s="7">
        <v>540000</v>
      </c>
      <c r="E201" s="10">
        <v>0.92592592592592593</v>
      </c>
      <c r="F201" s="8">
        <v>-86.497547549561432</v>
      </c>
      <c r="G201" s="8">
        <v>56.25</v>
      </c>
    </row>
    <row r="202" spans="1:7" x14ac:dyDescent="0.6">
      <c r="A202" s="3" t="s">
        <v>32</v>
      </c>
      <c r="B202" s="3" t="s">
        <v>303</v>
      </c>
      <c r="C202" s="4">
        <v>210353</v>
      </c>
      <c r="D202" s="4">
        <v>302910</v>
      </c>
      <c r="E202" s="9">
        <v>0.6944405929153874</v>
      </c>
      <c r="F202" s="5">
        <v>-57.929400000000001</v>
      </c>
      <c r="G202" s="5"/>
    </row>
    <row r="203" spans="1:7" x14ac:dyDescent="0.6">
      <c r="A203" s="6" t="s">
        <v>33</v>
      </c>
      <c r="B203" s="6" t="s">
        <v>303</v>
      </c>
      <c r="C203" s="7">
        <v>0</v>
      </c>
      <c r="D203" s="7">
        <v>0</v>
      </c>
      <c r="E203" s="6"/>
      <c r="F203" s="8">
        <v>-100</v>
      </c>
      <c r="G203" s="8">
        <v>-100</v>
      </c>
    </row>
    <row r="204" spans="1:7" x14ac:dyDescent="0.6">
      <c r="A204" s="3" t="s">
        <v>34</v>
      </c>
      <c r="B204" s="3" t="s">
        <v>303</v>
      </c>
      <c r="C204" s="4">
        <v>55705</v>
      </c>
      <c r="D204" s="4">
        <v>862000</v>
      </c>
      <c r="E204" s="9">
        <v>6.4622969837587002E-2</v>
      </c>
      <c r="F204" s="5"/>
      <c r="G204" s="5">
        <v>-92.994403571653152</v>
      </c>
    </row>
    <row r="205" spans="1:7" x14ac:dyDescent="0.6">
      <c r="A205" s="6" t="s">
        <v>35</v>
      </c>
      <c r="B205" s="6" t="s">
        <v>303</v>
      </c>
      <c r="C205" s="7">
        <v>9179539</v>
      </c>
      <c r="D205" s="7">
        <v>1254495</v>
      </c>
      <c r="E205" s="10">
        <v>7.3173181240260021</v>
      </c>
      <c r="F205" s="8">
        <v>16378.84211471143</v>
      </c>
      <c r="G205" s="8">
        <v>9143.4109698013272</v>
      </c>
    </row>
    <row r="206" spans="1:7" x14ac:dyDescent="0.6">
      <c r="A206" s="3" t="s">
        <v>36</v>
      </c>
      <c r="B206" s="3" t="s">
        <v>303</v>
      </c>
      <c r="C206" s="4">
        <v>1981</v>
      </c>
      <c r="D206" s="4">
        <v>14</v>
      </c>
      <c r="E206" s="9">
        <v>141.5</v>
      </c>
      <c r="F206" s="5">
        <v>-99.978419395570953</v>
      </c>
      <c r="G206" s="5">
        <v>-99.986377779318104</v>
      </c>
    </row>
    <row r="207" spans="1:7" x14ac:dyDescent="0.6">
      <c r="A207" s="6" t="s">
        <v>37</v>
      </c>
      <c r="B207" s="6" t="s">
        <v>303</v>
      </c>
      <c r="C207" s="7">
        <v>5385000</v>
      </c>
      <c r="D207" s="7">
        <v>832000</v>
      </c>
      <c r="E207" s="10">
        <v>6.4723557692307692</v>
      </c>
      <c r="F207" s="8">
        <v>271732.40787481068</v>
      </c>
      <c r="G207" s="8">
        <v>-60.74561034233983</v>
      </c>
    </row>
    <row r="208" spans="1:7" x14ac:dyDescent="0.6">
      <c r="A208" s="3" t="s">
        <v>38</v>
      </c>
      <c r="B208" s="3" t="s">
        <v>303</v>
      </c>
      <c r="C208" s="4">
        <v>0</v>
      </c>
      <c r="D208" s="4">
        <v>0</v>
      </c>
      <c r="E208" s="3"/>
      <c r="F208" s="5">
        <v>-100</v>
      </c>
      <c r="G208" s="5">
        <v>-100</v>
      </c>
    </row>
    <row r="209" spans="1:7" x14ac:dyDescent="0.6">
      <c r="A209" s="6" t="s">
        <v>39</v>
      </c>
      <c r="B209" s="6" t="s">
        <v>303</v>
      </c>
      <c r="C209" s="6"/>
      <c r="D209" s="6"/>
      <c r="E209" s="6"/>
      <c r="F209" s="6"/>
      <c r="G209" s="8">
        <v>-100</v>
      </c>
    </row>
    <row r="210" spans="1:7" x14ac:dyDescent="0.6">
      <c r="A210" s="3" t="s">
        <v>40</v>
      </c>
      <c r="B210" s="3" t="s">
        <v>303</v>
      </c>
      <c r="C210" s="4">
        <v>9035000</v>
      </c>
      <c r="D210" s="4">
        <v>2018000</v>
      </c>
      <c r="E210" s="9">
        <v>4.4772051536174429</v>
      </c>
      <c r="F210" s="5"/>
      <c r="G210" s="5">
        <v>16327.27272727273</v>
      </c>
    </row>
    <row r="211" spans="1:7" x14ac:dyDescent="0.6">
      <c r="A211" s="6" t="s">
        <v>41</v>
      </c>
      <c r="B211" s="6" t="s">
        <v>303</v>
      </c>
      <c r="C211" s="7">
        <v>0</v>
      </c>
      <c r="D211" s="7">
        <v>0</v>
      </c>
      <c r="E211" s="6"/>
      <c r="F211" s="8">
        <v>-100</v>
      </c>
      <c r="G211" s="8">
        <v>-100</v>
      </c>
    </row>
    <row r="212" spans="1:7" x14ac:dyDescent="0.6">
      <c r="A212" s="3" t="s">
        <v>42</v>
      </c>
      <c r="B212" s="3" t="s">
        <v>303</v>
      </c>
      <c r="C212" s="4">
        <v>1728000</v>
      </c>
      <c r="D212" s="4">
        <v>873000</v>
      </c>
      <c r="E212" s="9">
        <v>1.9793814432989689</v>
      </c>
      <c r="F212" s="5"/>
      <c r="G212" s="5">
        <v>-53.33552433128429</v>
      </c>
    </row>
    <row r="213" spans="1:7" x14ac:dyDescent="0.6">
      <c r="A213" s="6" t="s">
        <v>43</v>
      </c>
      <c r="B213" s="6" t="s">
        <v>303</v>
      </c>
      <c r="C213" s="7">
        <v>550000</v>
      </c>
      <c r="D213" s="7">
        <v>170000</v>
      </c>
      <c r="E213" s="10">
        <v>3.2352941176470589</v>
      </c>
      <c r="F213" s="8">
        <v>-68.171296296296305</v>
      </c>
      <c r="G213" s="8">
        <v>10.000000000000011</v>
      </c>
    </row>
    <row r="214" spans="1:7" x14ac:dyDescent="0.6">
      <c r="A214" s="3" t="s">
        <v>44</v>
      </c>
      <c r="B214" s="3" t="s">
        <v>303</v>
      </c>
      <c r="C214" s="4">
        <v>540000</v>
      </c>
      <c r="D214" s="4">
        <v>161000</v>
      </c>
      <c r="E214" s="9">
        <v>3.354037267080745</v>
      </c>
      <c r="F214" s="5">
        <v>-1.818181818181819</v>
      </c>
      <c r="G214" s="5">
        <v>156.71133760868631</v>
      </c>
    </row>
    <row r="215" spans="1:7" x14ac:dyDescent="0.6">
      <c r="A215" s="6" t="s">
        <v>45</v>
      </c>
      <c r="B215" s="6" t="s">
        <v>303</v>
      </c>
      <c r="C215" s="7">
        <v>26000000</v>
      </c>
      <c r="D215" s="7">
        <v>2152000</v>
      </c>
      <c r="E215" s="10">
        <v>12.0817843866171</v>
      </c>
      <c r="F215" s="8">
        <v>4714.8148148148148</v>
      </c>
      <c r="G215" s="8"/>
    </row>
    <row r="216" spans="1:7" x14ac:dyDescent="0.6">
      <c r="A216" s="3" t="s">
        <v>46</v>
      </c>
      <c r="B216" s="3" t="s">
        <v>303</v>
      </c>
      <c r="C216" s="4">
        <v>0</v>
      </c>
      <c r="D216" s="4">
        <v>0</v>
      </c>
      <c r="E216" s="3"/>
      <c r="F216" s="5">
        <v>-100</v>
      </c>
      <c r="G216" s="5">
        <v>-100</v>
      </c>
    </row>
    <row r="217" spans="1:7" x14ac:dyDescent="0.6">
      <c r="A217" s="6" t="s">
        <v>47</v>
      </c>
      <c r="B217" s="6" t="s">
        <v>303</v>
      </c>
      <c r="C217" s="7">
        <v>860000</v>
      </c>
      <c r="D217" s="7">
        <v>651000</v>
      </c>
      <c r="E217" s="10">
        <v>1.3210445468509979</v>
      </c>
      <c r="F217" s="8"/>
      <c r="G217" s="8">
        <v>-90.631337804654464</v>
      </c>
    </row>
    <row r="218" spans="1:7" x14ac:dyDescent="0.6">
      <c r="A218" s="3" t="s">
        <v>48</v>
      </c>
      <c r="B218" s="3" t="s">
        <v>303</v>
      </c>
      <c r="C218" s="4">
        <v>0</v>
      </c>
      <c r="D218" s="4">
        <v>0</v>
      </c>
      <c r="E218" s="3"/>
      <c r="F218" s="5">
        <v>-100</v>
      </c>
      <c r="G218" s="5">
        <v>-100</v>
      </c>
    </row>
    <row r="219" spans="1:7" x14ac:dyDescent="0.6">
      <c r="A219" s="6" t="s">
        <v>49</v>
      </c>
      <c r="B219" s="6" t="s">
        <v>303</v>
      </c>
      <c r="C219" s="7">
        <v>1200000</v>
      </c>
      <c r="D219" s="7">
        <v>623000</v>
      </c>
      <c r="E219" s="10">
        <v>1.926163723916533</v>
      </c>
      <c r="F219" s="8"/>
      <c r="G219" s="8">
        <v>-77.715877437325915</v>
      </c>
    </row>
    <row r="220" spans="1:7" x14ac:dyDescent="0.6">
      <c r="A220" s="3" t="s">
        <v>50</v>
      </c>
      <c r="B220" s="3" t="s">
        <v>303</v>
      </c>
      <c r="C220" s="4">
        <v>0</v>
      </c>
      <c r="D220" s="4">
        <v>0</v>
      </c>
      <c r="E220" s="3"/>
      <c r="F220" s="5">
        <v>-100</v>
      </c>
      <c r="G220" s="3"/>
    </row>
    <row r="221" spans="1:7" x14ac:dyDescent="0.6">
      <c r="A221" s="6" t="s">
        <v>51</v>
      </c>
      <c r="B221" s="6" t="s">
        <v>303</v>
      </c>
      <c r="C221" s="7">
        <v>0</v>
      </c>
      <c r="D221" s="7">
        <v>0</v>
      </c>
      <c r="E221" s="6"/>
      <c r="F221" s="6"/>
      <c r="G221" s="6"/>
    </row>
    <row r="222" spans="1:7" x14ac:dyDescent="0.6">
      <c r="A222" s="3" t="s">
        <v>52</v>
      </c>
      <c r="B222" s="3" t="s">
        <v>303</v>
      </c>
      <c r="C222" s="4">
        <v>55000</v>
      </c>
      <c r="D222" s="4">
        <v>139000</v>
      </c>
      <c r="E222" s="9">
        <v>0.39568345323741011</v>
      </c>
      <c r="F222" s="5"/>
      <c r="G222" s="5">
        <v>-99.391256225788609</v>
      </c>
    </row>
    <row r="223" spans="1:7" x14ac:dyDescent="0.6">
      <c r="A223" s="6" t="s">
        <v>53</v>
      </c>
      <c r="B223" s="6" t="s">
        <v>303</v>
      </c>
      <c r="C223" s="7">
        <v>1050000</v>
      </c>
      <c r="D223" s="7">
        <v>164000</v>
      </c>
      <c r="E223" s="10">
        <v>6.4024390243902438</v>
      </c>
      <c r="F223" s="8">
        <v>1809.090909090909</v>
      </c>
      <c r="G223" s="8"/>
    </row>
    <row r="224" spans="1:7" x14ac:dyDescent="0.6">
      <c r="A224" s="3" t="s">
        <v>54</v>
      </c>
      <c r="B224" s="3" t="s">
        <v>303</v>
      </c>
      <c r="C224" s="4">
        <v>2550000</v>
      </c>
      <c r="D224" s="4">
        <v>272040</v>
      </c>
      <c r="E224" s="9">
        <v>9.37362152624614</v>
      </c>
      <c r="F224" s="5">
        <v>142.8571428571428</v>
      </c>
      <c r="G224" s="5">
        <v>47.569444444444443</v>
      </c>
    </row>
    <row r="225" spans="1:7" x14ac:dyDescent="0.6">
      <c r="A225" s="6" t="s">
        <v>55</v>
      </c>
      <c r="B225" s="6" t="s">
        <v>303</v>
      </c>
      <c r="C225" s="7">
        <v>0</v>
      </c>
      <c r="D225" s="7">
        <v>0</v>
      </c>
      <c r="E225" s="6"/>
      <c r="F225" s="8">
        <v>-100</v>
      </c>
      <c r="G225" s="8">
        <v>-100</v>
      </c>
    </row>
    <row r="226" spans="1:7" x14ac:dyDescent="0.6">
      <c r="A226" s="3" t="s">
        <v>56</v>
      </c>
      <c r="B226" s="3" t="s">
        <v>303</v>
      </c>
      <c r="C226" s="4">
        <v>900000</v>
      </c>
      <c r="D226" s="4">
        <v>237000</v>
      </c>
      <c r="E226" s="9">
        <v>3.79746835443038</v>
      </c>
      <c r="F226" s="5"/>
      <c r="G226" s="5">
        <v>66.666666666666671</v>
      </c>
    </row>
    <row r="227" spans="1:7" x14ac:dyDescent="0.6">
      <c r="A227" s="6" t="s">
        <v>57</v>
      </c>
      <c r="B227" s="6" t="s">
        <v>303</v>
      </c>
      <c r="C227" s="7">
        <v>2297860</v>
      </c>
      <c r="D227" s="7">
        <v>730000</v>
      </c>
      <c r="E227" s="10">
        <v>3.1477534246575338</v>
      </c>
      <c r="F227" s="8">
        <v>155.31777777777779</v>
      </c>
      <c r="G227" s="8">
        <v>-91.162076923076924</v>
      </c>
    </row>
    <row r="228" spans="1:7" x14ac:dyDescent="0.6">
      <c r="A228" s="3" t="s">
        <v>58</v>
      </c>
      <c r="B228" s="3" t="s">
        <v>303</v>
      </c>
      <c r="C228" s="4">
        <v>657000</v>
      </c>
      <c r="D228" s="4">
        <v>161000</v>
      </c>
      <c r="E228" s="9">
        <v>4.0807453416149064</v>
      </c>
      <c r="F228" s="5">
        <v>-71.408179784669215</v>
      </c>
      <c r="G228" s="5"/>
    </row>
    <row r="229" spans="1:7" x14ac:dyDescent="0.6">
      <c r="A229" s="6" t="s">
        <v>59</v>
      </c>
      <c r="B229" s="6" t="s">
        <v>303</v>
      </c>
      <c r="C229" s="7">
        <v>0</v>
      </c>
      <c r="D229" s="7">
        <v>0</v>
      </c>
      <c r="E229" s="6"/>
      <c r="F229" s="8">
        <v>-100</v>
      </c>
      <c r="G229" s="8">
        <v>-100</v>
      </c>
    </row>
    <row r="230" spans="1:7" x14ac:dyDescent="0.6">
      <c r="A230" s="3" t="s">
        <v>60</v>
      </c>
      <c r="B230" s="3" t="s">
        <v>303</v>
      </c>
      <c r="C230" s="4">
        <v>0</v>
      </c>
      <c r="D230" s="4">
        <v>0</v>
      </c>
      <c r="E230" s="3"/>
      <c r="F230" s="3"/>
      <c r="G230" s="3"/>
    </row>
    <row r="231" spans="1:7" x14ac:dyDescent="0.6">
      <c r="A231" s="6" t="s">
        <v>61</v>
      </c>
      <c r="B231" s="6" t="s">
        <v>303</v>
      </c>
      <c r="C231" s="7">
        <v>920000</v>
      </c>
      <c r="D231" s="7">
        <v>594000</v>
      </c>
      <c r="E231" s="10">
        <v>1.5488215488215491</v>
      </c>
      <c r="F231" s="8"/>
      <c r="G231" s="8">
        <v>-23.333333333333329</v>
      </c>
    </row>
    <row r="232" spans="1:7" x14ac:dyDescent="0.6">
      <c r="A232" s="3" t="s">
        <v>62</v>
      </c>
      <c r="B232" s="3" t="s">
        <v>303</v>
      </c>
      <c r="C232" s="4">
        <v>0</v>
      </c>
      <c r="D232" s="4">
        <v>0</v>
      </c>
      <c r="E232" s="3"/>
      <c r="F232" s="5">
        <v>-100</v>
      </c>
      <c r="G232" s="3"/>
    </row>
    <row r="233" spans="1:7" x14ac:dyDescent="0.6">
      <c r="A233" s="6" t="s">
        <v>63</v>
      </c>
      <c r="B233" s="6" t="s">
        <v>303</v>
      </c>
      <c r="C233" s="7">
        <v>0</v>
      </c>
      <c r="D233" s="7">
        <v>0</v>
      </c>
      <c r="E233" s="6"/>
      <c r="F233" s="6"/>
      <c r="G233" s="6"/>
    </row>
    <row r="234" spans="1:7" x14ac:dyDescent="0.6">
      <c r="A234" s="3" t="s">
        <v>64</v>
      </c>
      <c r="B234" s="3" t="s">
        <v>303</v>
      </c>
      <c r="C234" s="4">
        <v>0</v>
      </c>
      <c r="D234" s="4">
        <v>0</v>
      </c>
      <c r="E234" s="3"/>
      <c r="F234" s="3"/>
      <c r="G234" s="5">
        <v>-100</v>
      </c>
    </row>
    <row r="235" spans="1:7" x14ac:dyDescent="0.6">
      <c r="A235" s="6" t="s">
        <v>65</v>
      </c>
      <c r="B235" s="6" t="s">
        <v>303</v>
      </c>
      <c r="C235" s="7">
        <v>5403881</v>
      </c>
      <c r="D235" s="7">
        <v>427000</v>
      </c>
      <c r="E235" s="10">
        <v>12.65545901639344</v>
      </c>
      <c r="F235" s="8"/>
      <c r="G235" s="8">
        <v>414.65533333333332</v>
      </c>
    </row>
    <row r="236" spans="1:7" x14ac:dyDescent="0.6">
      <c r="A236" s="3" t="s">
        <v>66</v>
      </c>
      <c r="B236" s="3" t="s">
        <v>303</v>
      </c>
      <c r="C236" s="4">
        <v>895500</v>
      </c>
      <c r="D236" s="4">
        <v>231000</v>
      </c>
      <c r="E236" s="9">
        <v>3.876623376623376</v>
      </c>
      <c r="F236" s="5">
        <v>-83.428576610032678</v>
      </c>
      <c r="G236" s="5">
        <v>-64.882352941176464</v>
      </c>
    </row>
    <row r="237" spans="1:7" x14ac:dyDescent="0.6">
      <c r="A237" s="6" t="s">
        <v>67</v>
      </c>
      <c r="B237" s="6" t="s">
        <v>303</v>
      </c>
      <c r="C237" s="7">
        <v>416503</v>
      </c>
      <c r="D237" s="7">
        <v>194000</v>
      </c>
      <c r="E237" s="10">
        <v>2.1469226804123709</v>
      </c>
      <c r="F237" s="8">
        <v>-53.489335566722509</v>
      </c>
      <c r="G237" s="8"/>
    </row>
    <row r="238" spans="1:7" x14ac:dyDescent="0.6">
      <c r="A238" s="3" t="s">
        <v>68</v>
      </c>
      <c r="B238" s="3" t="s">
        <v>303</v>
      </c>
      <c r="C238" s="4">
        <v>2331376</v>
      </c>
      <c r="D238" s="4">
        <v>685980</v>
      </c>
      <c r="E238" s="9">
        <v>3.3986063733636551</v>
      </c>
      <c r="F238" s="5">
        <v>459.75010984314639</v>
      </c>
      <c r="G238" s="5">
        <v>159.04177777777781</v>
      </c>
    </row>
    <row r="239" spans="1:7" x14ac:dyDescent="0.6">
      <c r="A239" s="6" t="s">
        <v>69</v>
      </c>
      <c r="B239" s="6" t="s">
        <v>303</v>
      </c>
      <c r="C239" s="7">
        <v>3670000</v>
      </c>
      <c r="D239" s="7">
        <v>340000</v>
      </c>
      <c r="E239" s="10">
        <v>10.794117647058821</v>
      </c>
      <c r="F239" s="8">
        <v>57.41776530255094</v>
      </c>
      <c r="G239" s="8">
        <v>59.71382068533331</v>
      </c>
    </row>
    <row r="240" spans="1:7" x14ac:dyDescent="0.6">
      <c r="A240" s="3" t="s">
        <v>70</v>
      </c>
      <c r="B240" s="3" t="s">
        <v>303</v>
      </c>
      <c r="C240" s="4">
        <v>3836652</v>
      </c>
      <c r="D240" s="4">
        <v>283000</v>
      </c>
      <c r="E240" s="9">
        <v>13.557074204947</v>
      </c>
      <c r="F240" s="5">
        <v>4.5409264305177111</v>
      </c>
      <c r="G240" s="5">
        <v>483.96529680365302</v>
      </c>
    </row>
    <row r="241" spans="1:7" x14ac:dyDescent="0.6">
      <c r="A241" s="6" t="s">
        <v>71</v>
      </c>
      <c r="B241" s="6" t="s">
        <v>303</v>
      </c>
      <c r="C241" s="7">
        <v>1340000</v>
      </c>
      <c r="D241" s="7">
        <v>288000</v>
      </c>
      <c r="E241" s="10">
        <v>4.6527777777777777</v>
      </c>
      <c r="F241" s="8">
        <v>-65.073715312204499</v>
      </c>
      <c r="G241" s="8"/>
    </row>
    <row r="242" spans="1:7" x14ac:dyDescent="0.6">
      <c r="A242" s="3" t="s">
        <v>72</v>
      </c>
      <c r="B242" s="3" t="s">
        <v>303</v>
      </c>
      <c r="C242" s="4">
        <v>355000</v>
      </c>
      <c r="D242" s="4">
        <v>434000</v>
      </c>
      <c r="E242" s="9">
        <v>0.8179723502304147</v>
      </c>
      <c r="F242" s="5">
        <v>-73.507462686567166</v>
      </c>
      <c r="G242" s="5"/>
    </row>
    <row r="243" spans="1:7" x14ac:dyDescent="0.6">
      <c r="A243" s="6" t="s">
        <v>73</v>
      </c>
      <c r="B243" s="6" t="s">
        <v>303</v>
      </c>
      <c r="C243" s="7">
        <v>2450000</v>
      </c>
      <c r="D243" s="7">
        <v>289000</v>
      </c>
      <c r="E243" s="10">
        <v>8.4775086505190309</v>
      </c>
      <c r="F243" s="8">
        <v>590.14084507042253</v>
      </c>
      <c r="G243" s="8">
        <v>166.304347826087</v>
      </c>
    </row>
    <row r="244" spans="1:7" x14ac:dyDescent="0.6">
      <c r="A244" s="3" t="s">
        <v>74</v>
      </c>
      <c r="B244" s="3" t="s">
        <v>303</v>
      </c>
      <c r="C244" s="4">
        <v>1087935</v>
      </c>
      <c r="D244" s="4">
        <v>581000</v>
      </c>
      <c r="E244" s="9">
        <v>1.8725215146299481</v>
      </c>
      <c r="F244" s="5">
        <v>-55.594489795918363</v>
      </c>
      <c r="G244" s="5"/>
    </row>
    <row r="245" spans="1:7" x14ac:dyDescent="0.6">
      <c r="A245" s="6" t="s">
        <v>75</v>
      </c>
      <c r="B245" s="6" t="s">
        <v>303</v>
      </c>
      <c r="C245" s="7">
        <v>280000</v>
      </c>
      <c r="D245" s="7">
        <v>85000</v>
      </c>
      <c r="E245" s="10">
        <v>3.2941176470588229</v>
      </c>
      <c r="F245" s="8">
        <v>-74.26316829590003</v>
      </c>
      <c r="G245" s="8"/>
    </row>
    <row r="246" spans="1:7" x14ac:dyDescent="0.6">
      <c r="A246" s="3" t="s">
        <v>76</v>
      </c>
      <c r="B246" s="3" t="s">
        <v>303</v>
      </c>
      <c r="C246" s="4">
        <v>6563154</v>
      </c>
      <c r="D246" s="4">
        <v>1577000</v>
      </c>
      <c r="E246" s="9">
        <v>4.1617970830691187</v>
      </c>
      <c r="F246" s="5">
        <v>2243.9835714285709</v>
      </c>
      <c r="G246" s="5"/>
    </row>
    <row r="247" spans="1:7" x14ac:dyDescent="0.6">
      <c r="A247" s="6" t="s">
        <v>77</v>
      </c>
      <c r="B247" s="6" t="s">
        <v>303</v>
      </c>
      <c r="C247" s="7">
        <v>3500000</v>
      </c>
      <c r="D247" s="7">
        <v>297000</v>
      </c>
      <c r="E247" s="10">
        <v>11.78451178451178</v>
      </c>
      <c r="F247" s="8">
        <v>-46.671981184656033</v>
      </c>
      <c r="G247" s="8">
        <v>-35.23173437757049</v>
      </c>
    </row>
    <row r="248" spans="1:7" x14ac:dyDescent="0.6">
      <c r="A248" s="3" t="s">
        <v>78</v>
      </c>
      <c r="B248" s="3" t="s">
        <v>303</v>
      </c>
      <c r="C248" s="4">
        <v>1623076</v>
      </c>
      <c r="D248" s="4">
        <v>745000</v>
      </c>
      <c r="E248" s="9">
        <v>2.178625503355704</v>
      </c>
      <c r="F248" s="5">
        <v>-53.626399999999997</v>
      </c>
      <c r="G248" s="5">
        <v>81.248017867113347</v>
      </c>
    </row>
    <row r="249" spans="1:7" x14ac:dyDescent="0.6">
      <c r="A249" s="6" t="s">
        <v>79</v>
      </c>
      <c r="B249" s="6" t="s">
        <v>303</v>
      </c>
      <c r="C249" s="7">
        <v>610014</v>
      </c>
      <c r="D249" s="7">
        <v>495001</v>
      </c>
      <c r="E249" s="10">
        <v>1.232349025557524</v>
      </c>
      <c r="F249" s="8">
        <v>-62.416177677447017</v>
      </c>
      <c r="G249" s="8">
        <v>46.460889837528192</v>
      </c>
    </row>
    <row r="250" spans="1:7" x14ac:dyDescent="0.6">
      <c r="A250" s="3" t="s">
        <v>80</v>
      </c>
      <c r="B250" s="3" t="s">
        <v>303</v>
      </c>
      <c r="C250" s="4">
        <v>0</v>
      </c>
      <c r="D250" s="4">
        <v>0</v>
      </c>
      <c r="E250" s="3"/>
      <c r="F250" s="5">
        <v>-100</v>
      </c>
      <c r="G250" s="5">
        <v>-100</v>
      </c>
    </row>
    <row r="251" spans="1:7" x14ac:dyDescent="0.6">
      <c r="A251" s="6" t="s">
        <v>81</v>
      </c>
      <c r="B251" s="6" t="s">
        <v>303</v>
      </c>
      <c r="C251" s="7">
        <v>1144602</v>
      </c>
      <c r="D251" s="7">
        <v>1142810</v>
      </c>
      <c r="E251" s="10">
        <v>1.0015680646826679</v>
      </c>
      <c r="F251" s="8"/>
      <c r="G251" s="8">
        <v>-68.811934604904636</v>
      </c>
    </row>
    <row r="252" spans="1:7" x14ac:dyDescent="0.6">
      <c r="A252" s="3" t="s">
        <v>82</v>
      </c>
      <c r="B252" s="3" t="s">
        <v>303</v>
      </c>
      <c r="C252" s="4">
        <v>3350000</v>
      </c>
      <c r="D252" s="4">
        <v>253055</v>
      </c>
      <c r="E252" s="9">
        <v>13.23822884353204</v>
      </c>
      <c r="F252" s="5">
        <v>192.678153628947</v>
      </c>
      <c r="G252" s="5">
        <v>-12.68428828051124</v>
      </c>
    </row>
    <row r="253" spans="1:7" x14ac:dyDescent="0.6">
      <c r="A253" s="6" t="s">
        <v>83</v>
      </c>
      <c r="B253" s="6" t="s">
        <v>303</v>
      </c>
      <c r="C253" s="7">
        <v>3350000</v>
      </c>
      <c r="D253" s="7">
        <v>253055</v>
      </c>
      <c r="E253" s="10">
        <v>13.23822884353204</v>
      </c>
      <c r="F253" s="8">
        <v>0</v>
      </c>
      <c r="G253" s="8">
        <v>150</v>
      </c>
    </row>
    <row r="254" spans="1:7" x14ac:dyDescent="0.6">
      <c r="A254" s="3" t="s">
        <v>84</v>
      </c>
      <c r="B254" s="3" t="s">
        <v>303</v>
      </c>
      <c r="C254" s="4">
        <v>567422</v>
      </c>
      <c r="D254" s="4">
        <v>264031</v>
      </c>
      <c r="E254" s="9">
        <v>2.1490734042593478</v>
      </c>
      <c r="F254" s="5">
        <v>-83.062029850746271</v>
      </c>
      <c r="G254" s="5">
        <v>59.837183098591538</v>
      </c>
    </row>
    <row r="255" spans="1:7" x14ac:dyDescent="0.6">
      <c r="A255" s="6" t="s">
        <v>85</v>
      </c>
      <c r="B255" s="6" t="s">
        <v>303</v>
      </c>
      <c r="C255" s="7">
        <v>298328</v>
      </c>
      <c r="D255" s="7">
        <v>5000</v>
      </c>
      <c r="E255" s="10">
        <v>59.665599999999998</v>
      </c>
      <c r="F255" s="8">
        <v>-47.423963117397641</v>
      </c>
      <c r="G255" s="8">
        <v>-87.823346938775515</v>
      </c>
    </row>
    <row r="256" spans="1:7" x14ac:dyDescent="0.6">
      <c r="A256" s="3" t="s">
        <v>86</v>
      </c>
      <c r="B256" s="3" t="s">
        <v>303</v>
      </c>
      <c r="C256" s="3"/>
      <c r="D256" s="3"/>
      <c r="E256" s="3"/>
      <c r="F256" s="5">
        <v>0</v>
      </c>
      <c r="G256" s="5">
        <v>-72.578508826354522</v>
      </c>
    </row>
    <row r="257" spans="1:7" x14ac:dyDescent="0.6">
      <c r="A257" s="6" t="s">
        <v>87</v>
      </c>
      <c r="B257" s="6" t="s">
        <v>303</v>
      </c>
      <c r="C257" s="7">
        <v>420000</v>
      </c>
      <c r="D257" s="7">
        <v>147000</v>
      </c>
      <c r="E257" s="10">
        <v>2.8571428571428572</v>
      </c>
      <c r="F257" s="8">
        <v>40.784639725402918</v>
      </c>
      <c r="G257" s="8">
        <v>50</v>
      </c>
    </row>
    <row r="258" spans="1:7" x14ac:dyDescent="0.6">
      <c r="A258" s="3" t="s">
        <v>88</v>
      </c>
      <c r="B258" s="3" t="s">
        <v>303</v>
      </c>
      <c r="C258" s="4">
        <v>420000</v>
      </c>
      <c r="D258" s="4">
        <v>154000</v>
      </c>
      <c r="E258" s="9">
        <v>2.7272727272727271</v>
      </c>
      <c r="F258" s="5">
        <v>0</v>
      </c>
      <c r="G258" s="5">
        <v>-93.600637742158725</v>
      </c>
    </row>
    <row r="259" spans="1:7" x14ac:dyDescent="0.6">
      <c r="A259" s="6" t="s">
        <v>89</v>
      </c>
      <c r="B259" s="6" t="s">
        <v>303</v>
      </c>
      <c r="C259" s="7">
        <v>4578328</v>
      </c>
      <c r="D259" s="7">
        <v>468000</v>
      </c>
      <c r="E259" s="10">
        <v>9.7827521367521371</v>
      </c>
      <c r="F259" s="8">
        <v>990.07809523809522</v>
      </c>
      <c r="G259" s="8">
        <v>30.809371428571431</v>
      </c>
    </row>
    <row r="260" spans="1:7" x14ac:dyDescent="0.6">
      <c r="A260" s="3" t="s">
        <v>90</v>
      </c>
      <c r="B260" s="3" t="s">
        <v>303</v>
      </c>
      <c r="C260" s="3"/>
      <c r="D260" s="3"/>
      <c r="E260" s="3"/>
      <c r="F260" s="5">
        <v>0</v>
      </c>
      <c r="G260" s="5">
        <v>182.0772409917958</v>
      </c>
    </row>
    <row r="261" spans="1:7" x14ac:dyDescent="0.6">
      <c r="A261" s="6" t="s">
        <v>91</v>
      </c>
      <c r="B261" s="6" t="s">
        <v>303</v>
      </c>
      <c r="C261" s="7">
        <v>8045555</v>
      </c>
      <c r="D261" s="7">
        <v>1082010</v>
      </c>
      <c r="E261" s="10">
        <v>7.435749207493461</v>
      </c>
      <c r="F261" s="8">
        <v>75.731293170781996</v>
      </c>
      <c r="G261" s="8">
        <v>1218.9131724845661</v>
      </c>
    </row>
    <row r="262" spans="1:7" x14ac:dyDescent="0.6">
      <c r="A262" s="3" t="s">
        <v>92</v>
      </c>
      <c r="B262" s="3" t="s">
        <v>303</v>
      </c>
      <c r="C262" s="4">
        <v>8493414</v>
      </c>
      <c r="D262" s="4">
        <v>983000</v>
      </c>
      <c r="E262" s="9">
        <v>8.6402990844354015</v>
      </c>
      <c r="F262" s="5">
        <v>5.5665395364272507</v>
      </c>
      <c r="G262" s="5"/>
    </row>
    <row r="263" spans="1:7" x14ac:dyDescent="0.6">
      <c r="A263" s="6" t="s">
        <v>93</v>
      </c>
      <c r="B263" s="6" t="s">
        <v>303</v>
      </c>
      <c r="C263" s="7">
        <v>0</v>
      </c>
      <c r="D263" s="7">
        <v>0</v>
      </c>
      <c r="E263" s="6"/>
      <c r="F263" s="8">
        <v>-100</v>
      </c>
      <c r="G263" s="8">
        <v>-100</v>
      </c>
    </row>
    <row r="264" spans="1:7" x14ac:dyDescent="0.6">
      <c r="A264" s="3" t="s">
        <v>94</v>
      </c>
      <c r="B264" s="3" t="s">
        <v>303</v>
      </c>
      <c r="C264" s="4">
        <v>4200000</v>
      </c>
      <c r="D264" s="4">
        <v>289000</v>
      </c>
      <c r="E264" s="9">
        <v>14.53287197231834</v>
      </c>
      <c r="F264" s="5"/>
      <c r="G264" s="5">
        <v>25.373134328358219</v>
      </c>
    </row>
    <row r="265" spans="1:7" x14ac:dyDescent="0.6">
      <c r="A265" s="6" t="s">
        <v>95</v>
      </c>
      <c r="B265" s="6" t="s">
        <v>303</v>
      </c>
      <c r="C265" s="7">
        <v>0</v>
      </c>
      <c r="D265" s="7">
        <v>0</v>
      </c>
      <c r="E265" s="6"/>
      <c r="F265" s="8">
        <v>-100</v>
      </c>
      <c r="G265" s="8">
        <v>-100</v>
      </c>
    </row>
    <row r="266" spans="1:7" x14ac:dyDescent="0.6">
      <c r="A266" s="3" t="s">
        <v>96</v>
      </c>
      <c r="B266" s="3" t="s">
        <v>303</v>
      </c>
      <c r="C266" s="4">
        <v>0</v>
      </c>
      <c r="D266" s="4">
        <v>0</v>
      </c>
      <c r="E266" s="3"/>
      <c r="F266" s="3"/>
      <c r="G266" s="5">
        <v>-100</v>
      </c>
    </row>
    <row r="267" spans="1:7" x14ac:dyDescent="0.6">
      <c r="A267" s="6" t="s">
        <v>97</v>
      </c>
      <c r="B267" s="6" t="s">
        <v>303</v>
      </c>
      <c r="C267" s="7">
        <v>11056</v>
      </c>
      <c r="D267" s="7">
        <v>2000</v>
      </c>
      <c r="E267" s="10">
        <v>5.5279999999999996</v>
      </c>
      <c r="F267" s="8"/>
      <c r="G267" s="8">
        <v>-96.294011959990343</v>
      </c>
    </row>
    <row r="268" spans="1:7" x14ac:dyDescent="0.6">
      <c r="A268" s="3" t="s">
        <v>98</v>
      </c>
      <c r="B268" s="3" t="s">
        <v>303</v>
      </c>
      <c r="C268" s="4">
        <v>456607</v>
      </c>
      <c r="D268" s="4">
        <v>310000</v>
      </c>
      <c r="E268" s="9">
        <v>1.4729258064516131</v>
      </c>
      <c r="F268" s="5">
        <v>4029.9475397973952</v>
      </c>
      <c r="G268" s="5">
        <v>53.055361883564387</v>
      </c>
    </row>
    <row r="269" spans="1:7" x14ac:dyDescent="0.6">
      <c r="A269" s="6" t="s">
        <v>99</v>
      </c>
      <c r="B269" s="6" t="s">
        <v>303</v>
      </c>
      <c r="C269" s="7">
        <v>0</v>
      </c>
      <c r="D269" s="7">
        <v>0</v>
      </c>
      <c r="E269" s="6"/>
      <c r="F269" s="8">
        <v>-100</v>
      </c>
      <c r="G269" s="8">
        <v>-100</v>
      </c>
    </row>
    <row r="270" spans="1:7" x14ac:dyDescent="0.6">
      <c r="A270" s="3" t="s">
        <v>100</v>
      </c>
      <c r="B270" s="3" t="s">
        <v>303</v>
      </c>
      <c r="C270" s="4">
        <v>5350000</v>
      </c>
      <c r="D270" s="4">
        <v>333000</v>
      </c>
      <c r="E270" s="9">
        <v>16.066066066066071</v>
      </c>
      <c r="F270" s="5"/>
      <c r="G270" s="5">
        <v>1173.8095238095241</v>
      </c>
    </row>
    <row r="271" spans="1:7" x14ac:dyDescent="0.6">
      <c r="A271" s="6" t="s">
        <v>101</v>
      </c>
      <c r="B271" s="6" t="s">
        <v>303</v>
      </c>
      <c r="C271" s="7">
        <v>0</v>
      </c>
      <c r="D271" s="7">
        <v>0</v>
      </c>
      <c r="E271" s="6"/>
      <c r="F271" s="8">
        <v>-100</v>
      </c>
      <c r="G271" s="8">
        <v>-100</v>
      </c>
    </row>
    <row r="272" spans="1:7" x14ac:dyDescent="0.6">
      <c r="A272" s="3" t="s">
        <v>102</v>
      </c>
      <c r="B272" s="3" t="s">
        <v>303</v>
      </c>
      <c r="C272" s="4">
        <v>0</v>
      </c>
      <c r="D272" s="4">
        <v>0</v>
      </c>
      <c r="E272" s="3"/>
      <c r="F272" s="3"/>
      <c r="G272" s="5">
        <v>-100</v>
      </c>
    </row>
    <row r="273" spans="1:7" x14ac:dyDescent="0.6">
      <c r="A273" s="6" t="s">
        <v>3</v>
      </c>
      <c r="B273" s="6" t="s">
        <v>303</v>
      </c>
      <c r="C273" s="6"/>
      <c r="D273" s="6"/>
      <c r="E273" s="6"/>
      <c r="F273" s="6"/>
      <c r="G273" s="8">
        <v>-100</v>
      </c>
    </row>
    <row r="274" spans="1:7" x14ac:dyDescent="0.6">
      <c r="A274" s="3" t="s">
        <v>14</v>
      </c>
      <c r="B274" s="3" t="s">
        <v>304</v>
      </c>
      <c r="C274" s="4">
        <v>1234275730</v>
      </c>
      <c r="D274" s="4">
        <v>595958400</v>
      </c>
      <c r="E274" s="9">
        <v>2.0710769912799281</v>
      </c>
      <c r="F274" s="3"/>
      <c r="G274" s="3"/>
    </row>
    <row r="275" spans="1:7" x14ac:dyDescent="0.6">
      <c r="A275" s="6" t="s">
        <v>15</v>
      </c>
      <c r="B275" s="6" t="s">
        <v>304</v>
      </c>
      <c r="C275" s="7">
        <v>1208974523</v>
      </c>
      <c r="D275" s="7">
        <v>450343300</v>
      </c>
      <c r="E275" s="10">
        <v>2.6845620285679841</v>
      </c>
      <c r="F275" s="8">
        <v>-2.049882889619814</v>
      </c>
      <c r="G275" s="6"/>
    </row>
    <row r="276" spans="1:7" x14ac:dyDescent="0.6">
      <c r="A276" s="3" t="s">
        <v>16</v>
      </c>
      <c r="B276" s="3" t="s">
        <v>304</v>
      </c>
      <c r="C276" s="4">
        <v>651771670</v>
      </c>
      <c r="D276" s="4">
        <v>295867200</v>
      </c>
      <c r="E276" s="9">
        <v>2.202919654493638</v>
      </c>
      <c r="F276" s="5">
        <v>-46.088882966477527</v>
      </c>
      <c r="G276" s="3"/>
    </row>
    <row r="277" spans="1:7" x14ac:dyDescent="0.6">
      <c r="A277" s="6" t="s">
        <v>17</v>
      </c>
      <c r="B277" s="6" t="s">
        <v>304</v>
      </c>
      <c r="C277" s="7">
        <v>1748637098</v>
      </c>
      <c r="D277" s="7">
        <v>638746700</v>
      </c>
      <c r="E277" s="10">
        <v>2.737606469043206</v>
      </c>
      <c r="F277" s="8">
        <v>168.28982885985209</v>
      </c>
      <c r="G277" s="6"/>
    </row>
    <row r="278" spans="1:7" x14ac:dyDescent="0.6">
      <c r="A278" s="3" t="s">
        <v>18</v>
      </c>
      <c r="B278" s="3" t="s">
        <v>304</v>
      </c>
      <c r="C278" s="4">
        <v>812963442</v>
      </c>
      <c r="D278" s="4">
        <v>339027500</v>
      </c>
      <c r="E278" s="9">
        <v>2.3979277256269769</v>
      </c>
      <c r="F278" s="5">
        <v>-53.508738724013959</v>
      </c>
      <c r="G278" s="3"/>
    </row>
    <row r="279" spans="1:7" x14ac:dyDescent="0.6">
      <c r="A279" s="6" t="s">
        <v>19</v>
      </c>
      <c r="B279" s="6" t="s">
        <v>304</v>
      </c>
      <c r="C279" s="7">
        <v>1343701448</v>
      </c>
      <c r="D279" s="7">
        <v>444525381</v>
      </c>
      <c r="E279" s="10">
        <v>3.0227777882496212</v>
      </c>
      <c r="F279" s="8">
        <v>65.284363180503263</v>
      </c>
      <c r="G279" s="6"/>
    </row>
    <row r="280" spans="1:7" x14ac:dyDescent="0.6">
      <c r="A280" s="3" t="s">
        <v>20</v>
      </c>
      <c r="B280" s="3" t="s">
        <v>304</v>
      </c>
      <c r="C280" s="4">
        <v>641502732</v>
      </c>
      <c r="D280" s="4">
        <v>236320100</v>
      </c>
      <c r="E280" s="9">
        <v>2.714550019232389</v>
      </c>
      <c r="F280" s="5">
        <v>-52.258536823426873</v>
      </c>
      <c r="G280" s="3"/>
    </row>
    <row r="281" spans="1:7" x14ac:dyDescent="0.6">
      <c r="A281" s="6" t="s">
        <v>21</v>
      </c>
      <c r="B281" s="6" t="s">
        <v>304</v>
      </c>
      <c r="C281" s="7">
        <v>925702466</v>
      </c>
      <c r="D281" s="7">
        <v>292088800</v>
      </c>
      <c r="E281" s="10">
        <v>3.1692501253043601</v>
      </c>
      <c r="F281" s="8">
        <v>44.302186073932418</v>
      </c>
      <c r="G281" s="6"/>
    </row>
    <row r="282" spans="1:7" x14ac:dyDescent="0.6">
      <c r="A282" s="3" t="s">
        <v>22</v>
      </c>
      <c r="B282" s="3" t="s">
        <v>304</v>
      </c>
      <c r="C282" s="4">
        <v>1413444315</v>
      </c>
      <c r="D282" s="4">
        <v>596442300</v>
      </c>
      <c r="E282" s="9">
        <v>2.3697922078967242</v>
      </c>
      <c r="F282" s="5">
        <v>52.688835442726379</v>
      </c>
      <c r="G282" s="3"/>
    </row>
    <row r="283" spans="1:7" x14ac:dyDescent="0.6">
      <c r="A283" s="6" t="s">
        <v>23</v>
      </c>
      <c r="B283" s="6" t="s">
        <v>304</v>
      </c>
      <c r="C283" s="7">
        <v>1162153389</v>
      </c>
      <c r="D283" s="7">
        <v>403414300</v>
      </c>
      <c r="E283" s="10">
        <v>2.880793737356361</v>
      </c>
      <c r="F283" s="8">
        <v>-17.778622286934599</v>
      </c>
      <c r="G283" s="6"/>
    </row>
    <row r="284" spans="1:7" x14ac:dyDescent="0.6">
      <c r="A284" s="3" t="s">
        <v>24</v>
      </c>
      <c r="B284" s="3" t="s">
        <v>304</v>
      </c>
      <c r="C284" s="4">
        <v>260340238</v>
      </c>
      <c r="D284" s="4">
        <v>135044600</v>
      </c>
      <c r="E284" s="9">
        <v>1.927809316329568</v>
      </c>
      <c r="F284" s="5">
        <v>-77.598461574507354</v>
      </c>
      <c r="G284" s="3"/>
    </row>
    <row r="285" spans="1:7" x14ac:dyDescent="0.6">
      <c r="A285" s="6" t="s">
        <v>25</v>
      </c>
      <c r="B285" s="6" t="s">
        <v>304</v>
      </c>
      <c r="C285" s="7">
        <v>952625770</v>
      </c>
      <c r="D285" s="7">
        <v>472959000</v>
      </c>
      <c r="E285" s="10">
        <v>2.014182561279096</v>
      </c>
      <c r="F285" s="8">
        <v>265.9156868405413</v>
      </c>
      <c r="G285" s="6"/>
    </row>
    <row r="286" spans="1:7" x14ac:dyDescent="0.6">
      <c r="A286" s="3" t="s">
        <v>26</v>
      </c>
      <c r="B286" s="3" t="s">
        <v>304</v>
      </c>
      <c r="C286" s="4">
        <v>649576624</v>
      </c>
      <c r="D286" s="4">
        <v>285558100</v>
      </c>
      <c r="E286" s="9">
        <v>2.274761682473724</v>
      </c>
      <c r="F286" s="5">
        <v>-31.811982789422121</v>
      </c>
      <c r="G286" s="5">
        <v>-47.371838543726362</v>
      </c>
    </row>
    <row r="287" spans="1:7" x14ac:dyDescent="0.6">
      <c r="A287" s="6" t="s">
        <v>27</v>
      </c>
      <c r="B287" s="6" t="s">
        <v>304</v>
      </c>
      <c r="C287" s="7">
        <v>975108262</v>
      </c>
      <c r="D287" s="7">
        <v>546070500</v>
      </c>
      <c r="E287" s="10">
        <v>1.7856819989360351</v>
      </c>
      <c r="F287" s="8">
        <v>50.114432381421423</v>
      </c>
      <c r="G287" s="8">
        <v>-19.344184393536629</v>
      </c>
    </row>
    <row r="288" spans="1:7" x14ac:dyDescent="0.6">
      <c r="A288" s="3" t="s">
        <v>28</v>
      </c>
      <c r="B288" s="3" t="s">
        <v>304</v>
      </c>
      <c r="C288" s="4">
        <v>845650516</v>
      </c>
      <c r="D288" s="4">
        <v>417104600</v>
      </c>
      <c r="E288" s="9">
        <v>2.027430328028029</v>
      </c>
      <c r="F288" s="5">
        <v>-13.276243371630869</v>
      </c>
      <c r="G288" s="5">
        <v>29.74643650896947</v>
      </c>
    </row>
    <row r="289" spans="1:7" x14ac:dyDescent="0.6">
      <c r="A289" s="6" t="s">
        <v>29</v>
      </c>
      <c r="B289" s="6" t="s">
        <v>304</v>
      </c>
      <c r="C289" s="7">
        <v>331492913</v>
      </c>
      <c r="D289" s="7">
        <v>137869100</v>
      </c>
      <c r="E289" s="10">
        <v>2.4044032564222149</v>
      </c>
      <c r="F289" s="8">
        <v>-60.800247060926523</v>
      </c>
      <c r="G289" s="8">
        <v>-81.04278392702841</v>
      </c>
    </row>
    <row r="290" spans="1:7" x14ac:dyDescent="0.6">
      <c r="A290" s="3" t="s">
        <v>30</v>
      </c>
      <c r="B290" s="3" t="s">
        <v>304</v>
      </c>
      <c r="C290" s="4">
        <v>816770913</v>
      </c>
      <c r="D290" s="4">
        <v>351910400</v>
      </c>
      <c r="E290" s="9">
        <v>2.3209627024378929</v>
      </c>
      <c r="F290" s="5">
        <v>146.3916665995209</v>
      </c>
      <c r="G290" s="5">
        <v>0.46834467619270009</v>
      </c>
    </row>
    <row r="291" spans="1:7" x14ac:dyDescent="0.6">
      <c r="A291" s="6" t="s">
        <v>31</v>
      </c>
      <c r="B291" s="6" t="s">
        <v>304</v>
      </c>
      <c r="C291" s="7">
        <v>1156716013</v>
      </c>
      <c r="D291" s="7">
        <v>389939400</v>
      </c>
      <c r="E291" s="10">
        <v>2.9663994277059458</v>
      </c>
      <c r="F291" s="8">
        <v>41.620617799840772</v>
      </c>
      <c r="G291" s="8">
        <v>-13.91569796090597</v>
      </c>
    </row>
    <row r="292" spans="1:7" x14ac:dyDescent="0.6">
      <c r="A292" s="3" t="s">
        <v>32</v>
      </c>
      <c r="B292" s="3" t="s">
        <v>304</v>
      </c>
      <c r="C292" s="4">
        <v>815086360</v>
      </c>
      <c r="D292" s="4">
        <v>463181800</v>
      </c>
      <c r="E292" s="9">
        <v>1.759754722659655</v>
      </c>
      <c r="F292" s="5">
        <v>-29.534444855999411</v>
      </c>
      <c r="G292" s="5">
        <v>27.05890705388299</v>
      </c>
    </row>
    <row r="293" spans="1:7" x14ac:dyDescent="0.6">
      <c r="A293" s="6" t="s">
        <v>33</v>
      </c>
      <c r="B293" s="6" t="s">
        <v>304</v>
      </c>
      <c r="C293" s="7">
        <v>568508153</v>
      </c>
      <c r="D293" s="7">
        <v>341644700</v>
      </c>
      <c r="E293" s="10">
        <v>1.664033286627892</v>
      </c>
      <c r="F293" s="8">
        <v>-30.251789147839499</v>
      </c>
      <c r="G293" s="8">
        <v>-38.586298094619103</v>
      </c>
    </row>
    <row r="294" spans="1:7" x14ac:dyDescent="0.6">
      <c r="A294" s="3" t="s">
        <v>34</v>
      </c>
      <c r="B294" s="3" t="s">
        <v>304</v>
      </c>
      <c r="C294" s="4">
        <v>1291808606</v>
      </c>
      <c r="D294" s="4">
        <v>347977500</v>
      </c>
      <c r="E294" s="9">
        <v>3.712333716978828</v>
      </c>
      <c r="F294" s="5">
        <v>127.22780652892411</v>
      </c>
      <c r="G294" s="5">
        <v>-8.6056244104671382</v>
      </c>
    </row>
    <row r="295" spans="1:7" x14ac:dyDescent="0.6">
      <c r="A295" s="6" t="s">
        <v>35</v>
      </c>
      <c r="B295" s="6" t="s">
        <v>304</v>
      </c>
      <c r="C295" s="7">
        <v>640046197</v>
      </c>
      <c r="D295" s="7">
        <v>237348900</v>
      </c>
      <c r="E295" s="10">
        <v>2.6966469909908999</v>
      </c>
      <c r="F295" s="8">
        <v>-50.453480954747562</v>
      </c>
      <c r="G295" s="8">
        <v>-44.925841712620951</v>
      </c>
    </row>
    <row r="296" spans="1:7" x14ac:dyDescent="0.6">
      <c r="A296" s="3" t="s">
        <v>36</v>
      </c>
      <c r="B296" s="3" t="s">
        <v>304</v>
      </c>
      <c r="C296" s="4">
        <v>593957735</v>
      </c>
      <c r="D296" s="4">
        <v>241131000</v>
      </c>
      <c r="E296" s="9">
        <v>2.4632159904782052</v>
      </c>
      <c r="F296" s="5">
        <v>-7.200802413329555</v>
      </c>
      <c r="G296" s="5">
        <v>128.14672812890339</v>
      </c>
    </row>
    <row r="297" spans="1:7" x14ac:dyDescent="0.6">
      <c r="A297" s="6" t="s">
        <v>37</v>
      </c>
      <c r="B297" s="6" t="s">
        <v>304</v>
      </c>
      <c r="C297" s="7">
        <v>1562194488</v>
      </c>
      <c r="D297" s="7">
        <v>606251100</v>
      </c>
      <c r="E297" s="10">
        <v>2.576810974858438</v>
      </c>
      <c r="F297" s="8">
        <v>163.014419367735</v>
      </c>
      <c r="G297" s="8">
        <v>63.988266662154217</v>
      </c>
    </row>
    <row r="298" spans="1:7" x14ac:dyDescent="0.6">
      <c r="A298" s="3" t="s">
        <v>38</v>
      </c>
      <c r="B298" s="3" t="s">
        <v>304</v>
      </c>
      <c r="C298" s="4">
        <v>823156459</v>
      </c>
      <c r="D298" s="4">
        <v>305941600</v>
      </c>
      <c r="E298" s="9">
        <v>2.690567281468097</v>
      </c>
      <c r="F298" s="5">
        <v>-47.30768381766304</v>
      </c>
      <c r="G298" s="5">
        <v>26.721995309979011</v>
      </c>
    </row>
    <row r="299" spans="1:7" x14ac:dyDescent="0.6">
      <c r="A299" s="6" t="s">
        <v>39</v>
      </c>
      <c r="B299" s="6" t="s">
        <v>304</v>
      </c>
      <c r="C299" s="7">
        <v>1025822839</v>
      </c>
      <c r="D299" s="7">
        <v>361450301</v>
      </c>
      <c r="E299" s="10">
        <v>2.838074380245156</v>
      </c>
      <c r="F299" s="8">
        <v>24.620638978670751</v>
      </c>
      <c r="G299" s="8">
        <v>5.2009175777038008</v>
      </c>
    </row>
    <row r="300" spans="1:7" x14ac:dyDescent="0.6">
      <c r="A300" s="3" t="s">
        <v>40</v>
      </c>
      <c r="B300" s="3" t="s">
        <v>304</v>
      </c>
      <c r="C300" s="4">
        <v>1335076159</v>
      </c>
      <c r="D300" s="4">
        <v>389472500</v>
      </c>
      <c r="E300" s="9">
        <v>3.4279086687763578</v>
      </c>
      <c r="F300" s="5">
        <v>30.146854626620371</v>
      </c>
      <c r="G300" s="5">
        <v>57.875639373464303</v>
      </c>
    </row>
    <row r="301" spans="1:7" x14ac:dyDescent="0.6">
      <c r="A301" s="6" t="s">
        <v>41</v>
      </c>
      <c r="B301" s="6" t="s">
        <v>304</v>
      </c>
      <c r="C301" s="7">
        <v>629319088</v>
      </c>
      <c r="D301" s="7">
        <v>288643601</v>
      </c>
      <c r="E301" s="10">
        <v>2.180263431511166</v>
      </c>
      <c r="F301" s="8">
        <v>-52.862682495104018</v>
      </c>
      <c r="G301" s="8">
        <v>89.84390414403822</v>
      </c>
    </row>
    <row r="302" spans="1:7" x14ac:dyDescent="0.6">
      <c r="A302" s="3" t="s">
        <v>42</v>
      </c>
      <c r="B302" s="3" t="s">
        <v>304</v>
      </c>
      <c r="C302" s="4">
        <v>730915645</v>
      </c>
      <c r="D302" s="4">
        <v>217177300</v>
      </c>
      <c r="E302" s="9">
        <v>3.3655250571767859</v>
      </c>
      <c r="F302" s="5">
        <v>16.143886136185341</v>
      </c>
      <c r="G302" s="5">
        <v>-10.511548175075619</v>
      </c>
    </row>
    <row r="303" spans="1:7" x14ac:dyDescent="0.6">
      <c r="A303" s="6" t="s">
        <v>43</v>
      </c>
      <c r="B303" s="6" t="s">
        <v>304</v>
      </c>
      <c r="C303" s="7">
        <v>925118158</v>
      </c>
      <c r="D303" s="7">
        <v>333699656</v>
      </c>
      <c r="E303" s="10">
        <v>2.7723077964455558</v>
      </c>
      <c r="F303" s="8">
        <v>26.569757307630201</v>
      </c>
      <c r="G303" s="8">
        <v>-20.0220151184161</v>
      </c>
    </row>
    <row r="304" spans="1:7" x14ac:dyDescent="0.6">
      <c r="A304" s="3" t="s">
        <v>44</v>
      </c>
      <c r="B304" s="3" t="s">
        <v>304</v>
      </c>
      <c r="C304" s="4">
        <v>984693100</v>
      </c>
      <c r="D304" s="4">
        <v>382917700</v>
      </c>
      <c r="E304" s="9">
        <v>2.5715528428171379</v>
      </c>
      <c r="F304" s="5">
        <v>6.4397116719440817</v>
      </c>
      <c r="G304" s="5">
        <v>20.808438016310319</v>
      </c>
    </row>
    <row r="305" spans="1:7" x14ac:dyDescent="0.6">
      <c r="A305" s="6" t="s">
        <v>45</v>
      </c>
      <c r="B305" s="6" t="s">
        <v>304</v>
      </c>
      <c r="C305" s="7">
        <v>673079719</v>
      </c>
      <c r="D305" s="7">
        <v>395472091</v>
      </c>
      <c r="E305" s="10">
        <v>1.701965155867345</v>
      </c>
      <c r="F305" s="8">
        <v>-31.64573621974197</v>
      </c>
      <c r="G305" s="8">
        <v>18.394031017528789</v>
      </c>
    </row>
    <row r="306" spans="1:7" x14ac:dyDescent="0.6">
      <c r="A306" s="3" t="s">
        <v>46</v>
      </c>
      <c r="B306" s="3" t="s">
        <v>304</v>
      </c>
      <c r="C306" s="4">
        <v>472733994</v>
      </c>
      <c r="D306" s="4">
        <v>222901977</v>
      </c>
      <c r="E306" s="9">
        <v>2.1208156175303912</v>
      </c>
      <c r="F306" s="5">
        <v>-29.765526927130601</v>
      </c>
      <c r="G306" s="5">
        <v>-63.405260515813588</v>
      </c>
    </row>
    <row r="307" spans="1:7" x14ac:dyDescent="0.6">
      <c r="A307" s="6" t="s">
        <v>47</v>
      </c>
      <c r="B307" s="6" t="s">
        <v>304</v>
      </c>
      <c r="C307" s="7">
        <v>621671956</v>
      </c>
      <c r="D307" s="7">
        <v>201467500</v>
      </c>
      <c r="E307" s="10">
        <v>3.0857183218136921</v>
      </c>
      <c r="F307" s="8">
        <v>31.505659396265042</v>
      </c>
      <c r="G307" s="8">
        <v>-2.870767936146335</v>
      </c>
    </row>
    <row r="308" spans="1:7" x14ac:dyDescent="0.6">
      <c r="A308" s="3" t="s">
        <v>48</v>
      </c>
      <c r="B308" s="3" t="s">
        <v>304</v>
      </c>
      <c r="C308" s="4">
        <v>541397433</v>
      </c>
      <c r="D308" s="4">
        <v>168591000</v>
      </c>
      <c r="E308" s="9">
        <v>3.21130684912006</v>
      </c>
      <c r="F308" s="5">
        <v>-12.91268203837074</v>
      </c>
      <c r="G308" s="5">
        <v>-8.8491653366548064</v>
      </c>
    </row>
    <row r="309" spans="1:7" x14ac:dyDescent="0.6">
      <c r="A309" s="6" t="s">
        <v>49</v>
      </c>
      <c r="B309" s="6" t="s">
        <v>304</v>
      </c>
      <c r="C309" s="7">
        <v>845724475</v>
      </c>
      <c r="D309" s="7">
        <v>429218077</v>
      </c>
      <c r="E309" s="10">
        <v>1.9703841015065171</v>
      </c>
      <c r="F309" s="8">
        <v>56.211393599274793</v>
      </c>
      <c r="G309" s="8">
        <v>-45.863048327437198</v>
      </c>
    </row>
    <row r="310" spans="1:7" x14ac:dyDescent="0.6">
      <c r="A310" s="3" t="s">
        <v>50</v>
      </c>
      <c r="B310" s="3" t="s">
        <v>304</v>
      </c>
      <c r="C310" s="4">
        <v>580854405</v>
      </c>
      <c r="D310" s="4">
        <v>214311200</v>
      </c>
      <c r="E310" s="9">
        <v>2.7103315412353619</v>
      </c>
      <c r="F310" s="5">
        <v>-31.318718782497101</v>
      </c>
      <c r="G310" s="5">
        <v>-29.43572286298491</v>
      </c>
    </row>
    <row r="311" spans="1:7" x14ac:dyDescent="0.6">
      <c r="A311" s="6" t="s">
        <v>51</v>
      </c>
      <c r="B311" s="6" t="s">
        <v>304</v>
      </c>
      <c r="C311" s="7">
        <v>649884407</v>
      </c>
      <c r="D311" s="7">
        <v>298389905</v>
      </c>
      <c r="E311" s="10">
        <v>2.1779704879761259</v>
      </c>
      <c r="F311" s="8">
        <v>11.88421769823713</v>
      </c>
      <c r="G311" s="8">
        <v>-36.647500689931512</v>
      </c>
    </row>
    <row r="312" spans="1:7" x14ac:dyDescent="0.6">
      <c r="A312" s="3" t="s">
        <v>52</v>
      </c>
      <c r="B312" s="3" t="s">
        <v>304</v>
      </c>
      <c r="C312" s="4">
        <v>833150862</v>
      </c>
      <c r="D312" s="4">
        <v>345289800</v>
      </c>
      <c r="E312" s="9">
        <v>2.4129031960978859</v>
      </c>
      <c r="F312" s="5">
        <v>28.199854162680339</v>
      </c>
      <c r="G312" s="5">
        <v>-37.595255792445023</v>
      </c>
    </row>
    <row r="313" spans="1:7" x14ac:dyDescent="0.6">
      <c r="A313" s="6" t="s">
        <v>53</v>
      </c>
      <c r="B313" s="6" t="s">
        <v>304</v>
      </c>
      <c r="C313" s="7">
        <v>862963670</v>
      </c>
      <c r="D313" s="7">
        <v>355084300</v>
      </c>
      <c r="E313" s="10">
        <v>2.4303064652534618</v>
      </c>
      <c r="F313" s="8">
        <v>3.5783204890928788</v>
      </c>
      <c r="G313" s="8">
        <v>37.126568453935093</v>
      </c>
    </row>
    <row r="314" spans="1:7" x14ac:dyDescent="0.6">
      <c r="A314" s="3" t="s">
        <v>54</v>
      </c>
      <c r="B314" s="3" t="s">
        <v>304</v>
      </c>
      <c r="C314" s="4">
        <v>899646521</v>
      </c>
      <c r="D314" s="4">
        <v>544472000</v>
      </c>
      <c r="E314" s="9">
        <v>1.6523283492998719</v>
      </c>
      <c r="F314" s="5">
        <v>4.2507989936586776</v>
      </c>
      <c r="G314" s="5">
        <v>23.084863096616299</v>
      </c>
    </row>
    <row r="315" spans="1:7" x14ac:dyDescent="0.6">
      <c r="A315" s="6" t="s">
        <v>55</v>
      </c>
      <c r="B315" s="6" t="s">
        <v>304</v>
      </c>
      <c r="C315" s="7">
        <v>857139371</v>
      </c>
      <c r="D315" s="7">
        <v>495393100</v>
      </c>
      <c r="E315" s="10">
        <v>1.7302206490159029</v>
      </c>
      <c r="F315" s="8">
        <v>-4.7248723812938547</v>
      </c>
      <c r="G315" s="8">
        <v>-7.3481194171955746</v>
      </c>
    </row>
    <row r="316" spans="1:7" x14ac:dyDescent="0.6">
      <c r="A316" s="3" t="s">
        <v>56</v>
      </c>
      <c r="B316" s="3" t="s">
        <v>304</v>
      </c>
      <c r="C316" s="4">
        <v>767052160</v>
      </c>
      <c r="D316" s="4">
        <v>325875000</v>
      </c>
      <c r="E316" s="9">
        <v>2.3538232757959339</v>
      </c>
      <c r="F316" s="5">
        <v>-10.510217363472391</v>
      </c>
      <c r="G316" s="5">
        <v>-22.102413432164798</v>
      </c>
    </row>
    <row r="317" spans="1:7" x14ac:dyDescent="0.6">
      <c r="A317" s="6" t="s">
        <v>57</v>
      </c>
      <c r="B317" s="6" t="s">
        <v>304</v>
      </c>
      <c r="C317" s="7">
        <v>719619716</v>
      </c>
      <c r="D317" s="7">
        <v>331036300</v>
      </c>
      <c r="E317" s="10">
        <v>2.17383929194472</v>
      </c>
      <c r="F317" s="8">
        <v>-6.1837312341314634</v>
      </c>
      <c r="G317" s="8">
        <v>6.9144851176239364</v>
      </c>
    </row>
    <row r="318" spans="1:7" x14ac:dyDescent="0.6">
      <c r="A318" s="3" t="s">
        <v>58</v>
      </c>
      <c r="B318" s="3" t="s">
        <v>304</v>
      </c>
      <c r="C318" s="4">
        <v>581137446</v>
      </c>
      <c r="D318" s="4">
        <v>258929900</v>
      </c>
      <c r="E318" s="9">
        <v>2.244381378898304</v>
      </c>
      <c r="F318" s="5">
        <v>-19.243812658406931</v>
      </c>
      <c r="G318" s="5">
        <v>22.931173424350781</v>
      </c>
    </row>
    <row r="319" spans="1:7" x14ac:dyDescent="0.6">
      <c r="A319" s="6" t="s">
        <v>59</v>
      </c>
      <c r="B319" s="6" t="s">
        <v>304</v>
      </c>
      <c r="C319" s="7">
        <v>412093065</v>
      </c>
      <c r="D319" s="7">
        <v>188982000</v>
      </c>
      <c r="E319" s="10">
        <v>2.1805942629456769</v>
      </c>
      <c r="F319" s="8">
        <v>-29.088536999902772</v>
      </c>
      <c r="G319" s="8">
        <v>-33.712135311440683</v>
      </c>
    </row>
    <row r="320" spans="1:7" x14ac:dyDescent="0.6">
      <c r="A320" s="3" t="s">
        <v>60</v>
      </c>
      <c r="B320" s="3" t="s">
        <v>304</v>
      </c>
      <c r="C320" s="4">
        <v>682225450</v>
      </c>
      <c r="D320" s="4">
        <v>343564700</v>
      </c>
      <c r="E320" s="9">
        <v>1.9857262693169579</v>
      </c>
      <c r="F320" s="5">
        <v>65.55130574691907</v>
      </c>
      <c r="G320" s="5">
        <v>26.01194767763149</v>
      </c>
    </row>
    <row r="321" spans="1:7" x14ac:dyDescent="0.6">
      <c r="A321" s="6" t="s">
        <v>61</v>
      </c>
      <c r="B321" s="6" t="s">
        <v>304</v>
      </c>
      <c r="C321" s="7">
        <v>1097677942</v>
      </c>
      <c r="D321" s="7">
        <v>429327300</v>
      </c>
      <c r="E321" s="10">
        <v>2.5567392103879718</v>
      </c>
      <c r="F321" s="8">
        <v>60.896656962885217</v>
      </c>
      <c r="G321" s="8">
        <v>29.791436153009521</v>
      </c>
    </row>
    <row r="322" spans="1:7" x14ac:dyDescent="0.6">
      <c r="A322" s="3" t="s">
        <v>62</v>
      </c>
      <c r="B322" s="3" t="s">
        <v>304</v>
      </c>
      <c r="C322" s="4">
        <v>663327463</v>
      </c>
      <c r="D322" s="4">
        <v>415648500</v>
      </c>
      <c r="E322" s="9">
        <v>1.5958856172944209</v>
      </c>
      <c r="F322" s="5">
        <v>-39.569937809682251</v>
      </c>
      <c r="G322" s="5">
        <v>14.19857666397486</v>
      </c>
    </row>
    <row r="323" spans="1:7" x14ac:dyDescent="0.6">
      <c r="A323" s="6" t="s">
        <v>63</v>
      </c>
      <c r="B323" s="6" t="s">
        <v>304</v>
      </c>
      <c r="C323" s="7">
        <v>762914189</v>
      </c>
      <c r="D323" s="7">
        <v>294324500</v>
      </c>
      <c r="E323" s="10">
        <v>2.5920852290584029</v>
      </c>
      <c r="F323" s="8">
        <v>15.01320713446777</v>
      </c>
      <c r="G323" s="8">
        <v>17.39229019538546</v>
      </c>
    </row>
    <row r="324" spans="1:7" x14ac:dyDescent="0.6">
      <c r="A324" s="3" t="s">
        <v>64</v>
      </c>
      <c r="B324" s="3" t="s">
        <v>304</v>
      </c>
      <c r="C324" s="4">
        <v>252546559</v>
      </c>
      <c r="D324" s="4">
        <v>110508800</v>
      </c>
      <c r="E324" s="9">
        <v>2.2853072244020392</v>
      </c>
      <c r="F324" s="5">
        <v>-66.897121243605554</v>
      </c>
      <c r="G324" s="5">
        <v>-69.687775585593755</v>
      </c>
    </row>
    <row r="325" spans="1:7" x14ac:dyDescent="0.6">
      <c r="A325" s="6" t="s">
        <v>65</v>
      </c>
      <c r="B325" s="6" t="s">
        <v>304</v>
      </c>
      <c r="C325" s="7">
        <v>486849960</v>
      </c>
      <c r="D325" s="7">
        <v>176023000</v>
      </c>
      <c r="E325" s="10">
        <v>2.765831510654857</v>
      </c>
      <c r="F325" s="8">
        <v>92.776318920266903</v>
      </c>
      <c r="G325" s="8">
        <v>-43.583956437007373</v>
      </c>
    </row>
    <row r="326" spans="1:7" x14ac:dyDescent="0.6">
      <c r="A326" s="3" t="s">
        <v>66</v>
      </c>
      <c r="B326" s="3" t="s">
        <v>304</v>
      </c>
      <c r="C326" s="4">
        <v>374874389</v>
      </c>
      <c r="D326" s="4">
        <v>156819300</v>
      </c>
      <c r="E326" s="9">
        <v>2.3904863049382321</v>
      </c>
      <c r="F326" s="5">
        <v>-23.000016473247729</v>
      </c>
      <c r="G326" s="5">
        <v>-58.330924396471943</v>
      </c>
    </row>
    <row r="327" spans="1:7" x14ac:dyDescent="0.6">
      <c r="A327" s="6" t="s">
        <v>67</v>
      </c>
      <c r="B327" s="6" t="s">
        <v>304</v>
      </c>
      <c r="C327" s="7">
        <v>686481634</v>
      </c>
      <c r="D327" s="7">
        <v>271381500</v>
      </c>
      <c r="E327" s="10">
        <v>2.5295815447994801</v>
      </c>
      <c r="F327" s="8">
        <v>83.123108471408528</v>
      </c>
      <c r="G327" s="8">
        <v>-19.910150294566279</v>
      </c>
    </row>
    <row r="328" spans="1:7" x14ac:dyDescent="0.6">
      <c r="A328" s="3" t="s">
        <v>68</v>
      </c>
      <c r="B328" s="3" t="s">
        <v>304</v>
      </c>
      <c r="C328" s="4">
        <v>801324479</v>
      </c>
      <c r="D328" s="4">
        <v>284888600</v>
      </c>
      <c r="E328" s="9">
        <v>2.8127642840043441</v>
      </c>
      <c r="F328" s="5">
        <v>16.729194098148309</v>
      </c>
      <c r="G328" s="5">
        <v>4.4680558620681099</v>
      </c>
    </row>
    <row r="329" spans="1:7" x14ac:dyDescent="0.6">
      <c r="A329" s="6" t="s">
        <v>69</v>
      </c>
      <c r="B329" s="6" t="s">
        <v>304</v>
      </c>
      <c r="C329" s="7">
        <v>416090821</v>
      </c>
      <c r="D329" s="7">
        <v>190505000</v>
      </c>
      <c r="E329" s="10">
        <v>2.1841464580982128</v>
      </c>
      <c r="F329" s="8">
        <v>-48.074614977536463</v>
      </c>
      <c r="G329" s="8">
        <v>-42.179068784713508</v>
      </c>
    </row>
    <row r="330" spans="1:7" x14ac:dyDescent="0.6">
      <c r="A330" s="3" t="s">
        <v>70</v>
      </c>
      <c r="B330" s="3" t="s">
        <v>304</v>
      </c>
      <c r="C330" s="4">
        <v>597912206</v>
      </c>
      <c r="D330" s="4">
        <v>213702000</v>
      </c>
      <c r="E330" s="9">
        <v>2.7978783820460271</v>
      </c>
      <c r="F330" s="5">
        <v>43.697523671160241</v>
      </c>
      <c r="G330" s="5">
        <v>2.8865391682228569</v>
      </c>
    </row>
    <row r="331" spans="1:7" x14ac:dyDescent="0.6">
      <c r="A331" s="6" t="s">
        <v>71</v>
      </c>
      <c r="B331" s="6" t="s">
        <v>304</v>
      </c>
      <c r="C331" s="7">
        <v>730067539</v>
      </c>
      <c r="D331" s="7">
        <v>237228400</v>
      </c>
      <c r="E331" s="10">
        <v>3.077487935677178</v>
      </c>
      <c r="F331" s="8">
        <v>22.10279898517409</v>
      </c>
      <c r="G331" s="8">
        <v>77.160840840648447</v>
      </c>
    </row>
    <row r="332" spans="1:7" x14ac:dyDescent="0.6">
      <c r="A332" s="3" t="s">
        <v>72</v>
      </c>
      <c r="B332" s="3" t="s">
        <v>304</v>
      </c>
      <c r="C332" s="4">
        <v>356348859</v>
      </c>
      <c r="D332" s="4">
        <v>112614000</v>
      </c>
      <c r="E332" s="9">
        <v>3.1643388832649579</v>
      </c>
      <c r="F332" s="5">
        <v>-51.189603705966171</v>
      </c>
      <c r="G332" s="5">
        <v>-47.766701022367307</v>
      </c>
    </row>
    <row r="333" spans="1:7" x14ac:dyDescent="0.6">
      <c r="A333" s="6" t="s">
        <v>73</v>
      </c>
      <c r="B333" s="6" t="s">
        <v>304</v>
      </c>
      <c r="C333" s="7">
        <v>748504911</v>
      </c>
      <c r="D333" s="7">
        <v>195043500</v>
      </c>
      <c r="E333" s="10">
        <v>3.8376306362426842</v>
      </c>
      <c r="F333" s="8">
        <v>110.04835348722141</v>
      </c>
      <c r="G333" s="8">
        <v>-31.810152836249671</v>
      </c>
    </row>
    <row r="334" spans="1:7" x14ac:dyDescent="0.6">
      <c r="A334" s="3" t="s">
        <v>74</v>
      </c>
      <c r="B334" s="3" t="s">
        <v>304</v>
      </c>
      <c r="C334" s="4">
        <v>508294246</v>
      </c>
      <c r="D334" s="4">
        <v>368258000</v>
      </c>
      <c r="E334" s="9">
        <v>1.3802666771665519</v>
      </c>
      <c r="F334" s="5">
        <v>-32.092062653146712</v>
      </c>
      <c r="G334" s="5">
        <v>-23.372048595551661</v>
      </c>
    </row>
    <row r="335" spans="1:7" x14ac:dyDescent="0.6">
      <c r="A335" s="6" t="s">
        <v>75</v>
      </c>
      <c r="B335" s="6" t="s">
        <v>304</v>
      </c>
      <c r="C335" s="7">
        <v>570412125</v>
      </c>
      <c r="D335" s="7">
        <v>122587400</v>
      </c>
      <c r="E335" s="10">
        <v>4.6531056617564284</v>
      </c>
      <c r="F335" s="8">
        <v>12.220850322197039</v>
      </c>
      <c r="G335" s="8">
        <v>-25.232466085383031</v>
      </c>
    </row>
    <row r="336" spans="1:7" x14ac:dyDescent="0.6">
      <c r="A336" s="3" t="s">
        <v>76</v>
      </c>
      <c r="B336" s="3" t="s">
        <v>304</v>
      </c>
      <c r="C336" s="4">
        <v>299497022</v>
      </c>
      <c r="D336" s="4">
        <v>288667600</v>
      </c>
      <c r="E336" s="9">
        <v>1.0375151974104471</v>
      </c>
      <c r="F336" s="5">
        <v>-47.494625574447603</v>
      </c>
      <c r="G336" s="5">
        <v>18.590814773287011</v>
      </c>
    </row>
    <row r="337" spans="1:7" x14ac:dyDescent="0.6">
      <c r="A337" s="6" t="s">
        <v>77</v>
      </c>
      <c r="B337" s="6" t="s">
        <v>304</v>
      </c>
      <c r="C337" s="7">
        <v>283879200</v>
      </c>
      <c r="D337" s="7">
        <v>386107700</v>
      </c>
      <c r="E337" s="10">
        <v>0.73523320047748331</v>
      </c>
      <c r="F337" s="8">
        <v>-5.2146835703761996</v>
      </c>
      <c r="G337" s="8">
        <v>-41.690618604549137</v>
      </c>
    </row>
    <row r="338" spans="1:7" x14ac:dyDescent="0.6">
      <c r="A338" s="3" t="s">
        <v>78</v>
      </c>
      <c r="B338" s="3" t="s">
        <v>304</v>
      </c>
      <c r="C338" s="4">
        <v>400086730</v>
      </c>
      <c r="D338" s="4">
        <v>105279200</v>
      </c>
      <c r="E338" s="9">
        <v>3.800244777695879</v>
      </c>
      <c r="F338" s="5">
        <v>40.935556391591923</v>
      </c>
      <c r="G338" s="5">
        <v>6.7255437393990647</v>
      </c>
    </row>
    <row r="339" spans="1:7" x14ac:dyDescent="0.6">
      <c r="A339" s="6" t="s">
        <v>79</v>
      </c>
      <c r="B339" s="6" t="s">
        <v>304</v>
      </c>
      <c r="C339" s="7">
        <v>211000000</v>
      </c>
      <c r="D339" s="7">
        <v>34088300</v>
      </c>
      <c r="E339" s="10">
        <v>6.1898070599003177</v>
      </c>
      <c r="F339" s="8">
        <v>-47.261435039347589</v>
      </c>
      <c r="G339" s="8">
        <v>-69.263562264507712</v>
      </c>
    </row>
    <row r="340" spans="1:7" x14ac:dyDescent="0.6">
      <c r="A340" s="3" t="s">
        <v>80</v>
      </c>
      <c r="B340" s="3" t="s">
        <v>304</v>
      </c>
      <c r="C340" s="4">
        <v>79970924</v>
      </c>
      <c r="D340" s="4">
        <v>119956000</v>
      </c>
      <c r="E340" s="9">
        <v>0.66666881189769578</v>
      </c>
      <c r="F340" s="5">
        <v>-62.099088151658762</v>
      </c>
      <c r="G340" s="5">
        <v>-90.020157115404928</v>
      </c>
    </row>
    <row r="341" spans="1:7" x14ac:dyDescent="0.6">
      <c r="A341" s="6" t="s">
        <v>81</v>
      </c>
      <c r="B341" s="6" t="s">
        <v>304</v>
      </c>
      <c r="C341" s="7">
        <v>703897717</v>
      </c>
      <c r="D341" s="7">
        <v>185538300</v>
      </c>
      <c r="E341" s="10">
        <v>3.7938135522423129</v>
      </c>
      <c r="F341" s="8">
        <v>780.192052051318</v>
      </c>
      <c r="G341" s="8">
        <v>69.169248989513292</v>
      </c>
    </row>
    <row r="342" spans="1:7" x14ac:dyDescent="0.6">
      <c r="A342" s="3" t="s">
        <v>82</v>
      </c>
      <c r="B342" s="3" t="s">
        <v>304</v>
      </c>
      <c r="C342" s="4">
        <v>395638957</v>
      </c>
      <c r="D342" s="4">
        <v>146708100</v>
      </c>
      <c r="E342" s="9">
        <v>2.6967765038194891</v>
      </c>
      <c r="F342" s="5">
        <v>-43.793118311818588</v>
      </c>
      <c r="G342" s="5">
        <v>-33.829924689645829</v>
      </c>
    </row>
    <row r="343" spans="1:7" x14ac:dyDescent="0.6">
      <c r="A343" s="6" t="s">
        <v>83</v>
      </c>
      <c r="B343" s="6" t="s">
        <v>304</v>
      </c>
      <c r="C343" s="7">
        <v>584128688</v>
      </c>
      <c r="D343" s="7">
        <v>161197600</v>
      </c>
      <c r="E343" s="10">
        <v>3.623681047360507</v>
      </c>
      <c r="F343" s="8">
        <v>47.641853175747798</v>
      </c>
      <c r="G343" s="8">
        <v>-19.989773987198191</v>
      </c>
    </row>
    <row r="344" spans="1:7" x14ac:dyDescent="0.6">
      <c r="A344" s="3" t="s">
        <v>84</v>
      </c>
      <c r="B344" s="3" t="s">
        <v>304</v>
      </c>
      <c r="C344" s="4">
        <v>1032766518</v>
      </c>
      <c r="D344" s="4">
        <v>222336900</v>
      </c>
      <c r="E344" s="9">
        <v>4.645052251785466</v>
      </c>
      <c r="F344" s="5">
        <v>76.804621860996505</v>
      </c>
      <c r="G344" s="5">
        <v>189.81894902040361</v>
      </c>
    </row>
    <row r="345" spans="1:7" x14ac:dyDescent="0.6">
      <c r="A345" s="6" t="s">
        <v>85</v>
      </c>
      <c r="B345" s="6" t="s">
        <v>304</v>
      </c>
      <c r="C345" s="7">
        <v>112582119</v>
      </c>
      <c r="D345" s="7">
        <v>94162000</v>
      </c>
      <c r="E345" s="10">
        <v>1.195621577706506</v>
      </c>
      <c r="F345" s="8">
        <v>-89.098976676933674</v>
      </c>
      <c r="G345" s="8">
        <v>-84.959067422872252</v>
      </c>
    </row>
    <row r="346" spans="1:7" x14ac:dyDescent="0.6">
      <c r="A346" s="3" t="s">
        <v>86</v>
      </c>
      <c r="B346" s="3" t="s">
        <v>304</v>
      </c>
      <c r="C346" s="4">
        <v>751588204</v>
      </c>
      <c r="D346" s="4">
        <v>281061400</v>
      </c>
      <c r="E346" s="9">
        <v>2.674106810824965</v>
      </c>
      <c r="F346" s="5">
        <v>567.59109765912297</v>
      </c>
      <c r="G346" s="5">
        <v>47.864786964360007</v>
      </c>
    </row>
    <row r="347" spans="1:7" x14ac:dyDescent="0.6">
      <c r="A347" s="6" t="s">
        <v>87</v>
      </c>
      <c r="B347" s="6" t="s">
        <v>304</v>
      </c>
      <c r="C347" s="7">
        <v>655510134</v>
      </c>
      <c r="D347" s="7">
        <v>317013300</v>
      </c>
      <c r="E347" s="10">
        <v>2.06776855734444</v>
      </c>
      <c r="F347" s="8">
        <v>-12.783339265925999</v>
      </c>
      <c r="G347" s="8">
        <v>14.918688658660621</v>
      </c>
    </row>
    <row r="348" spans="1:7" x14ac:dyDescent="0.6">
      <c r="A348" s="3" t="s">
        <v>88</v>
      </c>
      <c r="B348" s="3" t="s">
        <v>304</v>
      </c>
      <c r="C348" s="4">
        <v>1111387085</v>
      </c>
      <c r="D348" s="4">
        <v>352897600</v>
      </c>
      <c r="E348" s="9">
        <v>3.1493189100747641</v>
      </c>
      <c r="F348" s="5">
        <v>69.545370445790851</v>
      </c>
      <c r="G348" s="5">
        <v>271.08451949816049</v>
      </c>
    </row>
    <row r="349" spans="1:7" x14ac:dyDescent="0.6">
      <c r="A349" s="6" t="s">
        <v>89</v>
      </c>
      <c r="B349" s="6" t="s">
        <v>304</v>
      </c>
      <c r="C349" s="7">
        <v>982267910</v>
      </c>
      <c r="D349" s="7">
        <v>477486400</v>
      </c>
      <c r="E349" s="10">
        <v>2.057164162162525</v>
      </c>
      <c r="F349" s="8">
        <v>-11.617840151525609</v>
      </c>
      <c r="G349" s="8">
        <v>246.0161610995099</v>
      </c>
    </row>
    <row r="350" spans="1:7" x14ac:dyDescent="0.6">
      <c r="A350" s="3" t="s">
        <v>90</v>
      </c>
      <c r="B350" s="3" t="s">
        <v>304</v>
      </c>
      <c r="C350" s="4">
        <v>672652411</v>
      </c>
      <c r="D350" s="4">
        <v>243256300</v>
      </c>
      <c r="E350" s="9">
        <v>2.7652003709667539</v>
      </c>
      <c r="F350" s="5">
        <v>-31.52047377787186</v>
      </c>
      <c r="G350" s="5">
        <v>68.126648689397925</v>
      </c>
    </row>
    <row r="351" spans="1:7" x14ac:dyDescent="0.6">
      <c r="A351" s="6" t="s">
        <v>91</v>
      </c>
      <c r="B351" s="6" t="s">
        <v>304</v>
      </c>
      <c r="C351" s="7">
        <v>989402022</v>
      </c>
      <c r="D351" s="7">
        <v>417513100</v>
      </c>
      <c r="E351" s="10">
        <v>2.3697508461411152</v>
      </c>
      <c r="F351" s="8">
        <v>47.089641815020563</v>
      </c>
      <c r="G351" s="8">
        <v>368.91091090047388</v>
      </c>
    </row>
    <row r="352" spans="1:7" x14ac:dyDescent="0.6">
      <c r="A352" s="3" t="s">
        <v>92</v>
      </c>
      <c r="B352" s="3" t="s">
        <v>304</v>
      </c>
      <c r="C352" s="4">
        <v>1365165211</v>
      </c>
      <c r="D352" s="4">
        <v>485091400</v>
      </c>
      <c r="E352" s="9">
        <v>2.814243276627868</v>
      </c>
      <c r="F352" s="5">
        <v>37.978817573105793</v>
      </c>
      <c r="G352" s="5">
        <v>1607.0769508677929</v>
      </c>
    </row>
    <row r="353" spans="1:7" x14ac:dyDescent="0.6">
      <c r="A353" s="6" t="s">
        <v>93</v>
      </c>
      <c r="B353" s="6" t="s">
        <v>304</v>
      </c>
      <c r="C353" s="7">
        <v>1445207358</v>
      </c>
      <c r="D353" s="7">
        <v>517982000</v>
      </c>
      <c r="E353" s="10">
        <v>2.7900725469224801</v>
      </c>
      <c r="F353" s="8">
        <v>5.8631839102732508</v>
      </c>
      <c r="G353" s="8">
        <v>105.31496595264569</v>
      </c>
    </row>
    <row r="354" spans="1:7" x14ac:dyDescent="0.6">
      <c r="A354" s="3" t="s">
        <v>94</v>
      </c>
      <c r="B354" s="3" t="s">
        <v>304</v>
      </c>
      <c r="C354" s="4">
        <v>1626539321</v>
      </c>
      <c r="D354" s="4">
        <v>600944700</v>
      </c>
      <c r="E354" s="9">
        <v>2.706637267954938</v>
      </c>
      <c r="F354" s="5">
        <v>12.54712425841387</v>
      </c>
      <c r="G354" s="5">
        <v>311.11707839225761</v>
      </c>
    </row>
    <row r="355" spans="1:7" x14ac:dyDescent="0.6">
      <c r="A355" s="6" t="s">
        <v>95</v>
      </c>
      <c r="B355" s="6" t="s">
        <v>304</v>
      </c>
      <c r="C355" s="7">
        <v>1028279389</v>
      </c>
      <c r="D355" s="7">
        <v>421675500</v>
      </c>
      <c r="E355" s="10">
        <v>2.4385561622622141</v>
      </c>
      <c r="F355" s="8">
        <v>-36.781153967565231</v>
      </c>
      <c r="G355" s="8">
        <v>76.036447126185308</v>
      </c>
    </row>
    <row r="356" spans="1:7" x14ac:dyDescent="0.6">
      <c r="A356" s="3" t="s">
        <v>96</v>
      </c>
      <c r="B356" s="3" t="s">
        <v>304</v>
      </c>
      <c r="C356" s="4">
        <v>866011000</v>
      </c>
      <c r="D356" s="4">
        <v>205745600</v>
      </c>
      <c r="E356" s="9">
        <v>4.209134970565592</v>
      </c>
      <c r="F356" s="5">
        <v>-15.78057391170757</v>
      </c>
      <c r="G356" s="5">
        <v>-16.14648762267484</v>
      </c>
    </row>
    <row r="357" spans="1:7" x14ac:dyDescent="0.6">
      <c r="A357" s="6" t="s">
        <v>97</v>
      </c>
      <c r="B357" s="6" t="s">
        <v>304</v>
      </c>
      <c r="C357" s="7">
        <v>1970477933</v>
      </c>
      <c r="D357" s="7">
        <v>633581000</v>
      </c>
      <c r="E357" s="10">
        <v>3.1100647478380821</v>
      </c>
      <c r="F357" s="8">
        <v>127.5349773848138</v>
      </c>
      <c r="G357" s="8">
        <v>1650.2583451995611</v>
      </c>
    </row>
    <row r="358" spans="1:7" x14ac:dyDescent="0.6">
      <c r="A358" s="3" t="s">
        <v>98</v>
      </c>
      <c r="B358" s="3" t="s">
        <v>304</v>
      </c>
      <c r="C358" s="4">
        <v>1804418186</v>
      </c>
      <c r="D358" s="4">
        <v>454102700</v>
      </c>
      <c r="E358" s="9">
        <v>3.973590524786573</v>
      </c>
      <c r="F358" s="5">
        <v>-8.4273842512500696</v>
      </c>
      <c r="G358" s="5">
        <v>140.08069530585661</v>
      </c>
    </row>
    <row r="359" spans="1:7" x14ac:dyDescent="0.6">
      <c r="A359" s="6" t="s">
        <v>99</v>
      </c>
      <c r="B359" s="6" t="s">
        <v>304</v>
      </c>
      <c r="C359" s="7">
        <v>1478873633</v>
      </c>
      <c r="D359" s="7">
        <v>376125700</v>
      </c>
      <c r="E359" s="10">
        <v>3.9318601015564738</v>
      </c>
      <c r="F359" s="8">
        <v>-18.0415247156016</v>
      </c>
      <c r="G359" s="8">
        <v>125.6065247955419</v>
      </c>
    </row>
    <row r="360" spans="1:7" x14ac:dyDescent="0.6">
      <c r="A360" s="3" t="s">
        <v>100</v>
      </c>
      <c r="B360" s="3" t="s">
        <v>304</v>
      </c>
      <c r="C360" s="4">
        <v>2116793648</v>
      </c>
      <c r="D360" s="4">
        <v>603813800</v>
      </c>
      <c r="E360" s="9">
        <v>3.5057059775712309</v>
      </c>
      <c r="F360" s="5">
        <v>43.13553239203636</v>
      </c>
      <c r="G360" s="5">
        <v>90.464121508124236</v>
      </c>
    </row>
    <row r="361" spans="1:7" x14ac:dyDescent="0.6">
      <c r="A361" s="6" t="s">
        <v>101</v>
      </c>
      <c r="B361" s="6" t="s">
        <v>304</v>
      </c>
      <c r="C361" s="7">
        <v>2281750013</v>
      </c>
      <c r="D361" s="7">
        <v>776285600</v>
      </c>
      <c r="E361" s="10">
        <v>2.939317711161975</v>
      </c>
      <c r="F361" s="8">
        <v>7.7927465984157118</v>
      </c>
      <c r="G361" s="8">
        <v>132.29406048702131</v>
      </c>
    </row>
    <row r="362" spans="1:7" x14ac:dyDescent="0.6">
      <c r="A362" s="3" t="s">
        <v>102</v>
      </c>
      <c r="B362" s="3" t="s">
        <v>304</v>
      </c>
      <c r="C362" s="4">
        <v>1838928377</v>
      </c>
      <c r="D362" s="4">
        <v>492493100</v>
      </c>
      <c r="E362" s="9">
        <v>3.7339170376194102</v>
      </c>
      <c r="F362" s="5">
        <v>-19.407105663507231</v>
      </c>
      <c r="G362" s="5">
        <v>173.38464070412729</v>
      </c>
    </row>
    <row r="363" spans="1:7" x14ac:dyDescent="0.6">
      <c r="A363" s="6" t="s">
        <v>3</v>
      </c>
      <c r="B363" s="6" t="s">
        <v>304</v>
      </c>
      <c r="C363" s="6"/>
      <c r="D363" s="6"/>
      <c r="E363" s="6"/>
      <c r="F363" s="8">
        <v>0</v>
      </c>
      <c r="G363" s="8">
        <v>85.862605504155724</v>
      </c>
    </row>
    <row r="364" spans="1:7" x14ac:dyDescent="0.6">
      <c r="A364" s="3" t="s">
        <v>14</v>
      </c>
      <c r="B364" s="3" t="s">
        <v>305</v>
      </c>
      <c r="C364" s="4">
        <v>1251735</v>
      </c>
      <c r="D364" s="4">
        <v>511203</v>
      </c>
      <c r="E364" s="9">
        <v>2.4486065222621929</v>
      </c>
      <c r="F364" s="3"/>
      <c r="G364" s="3"/>
    </row>
    <row r="365" spans="1:7" x14ac:dyDescent="0.6">
      <c r="A365" s="6" t="s">
        <v>15</v>
      </c>
      <c r="B365" s="6" t="s">
        <v>305</v>
      </c>
      <c r="C365" s="7">
        <v>34037</v>
      </c>
      <c r="D365" s="7">
        <v>87</v>
      </c>
      <c r="E365" s="10">
        <v>391.22988505747128</v>
      </c>
      <c r="F365" s="8">
        <v>-97.280814229848971</v>
      </c>
      <c r="G365" s="6"/>
    </row>
    <row r="366" spans="1:7" x14ac:dyDescent="0.6">
      <c r="A366" s="3" t="s">
        <v>16</v>
      </c>
      <c r="B366" s="3" t="s">
        <v>305</v>
      </c>
      <c r="C366" s="4">
        <v>943936236</v>
      </c>
      <c r="D366" s="4">
        <v>104867430</v>
      </c>
      <c r="E366" s="9">
        <v>9.0012336146694931</v>
      </c>
      <c r="F366" s="5">
        <v>2773165.08211652</v>
      </c>
      <c r="G366" s="3"/>
    </row>
    <row r="367" spans="1:7" x14ac:dyDescent="0.6">
      <c r="A367" s="6" t="s">
        <v>17</v>
      </c>
      <c r="B367" s="6" t="s">
        <v>305</v>
      </c>
      <c r="C367" s="7">
        <v>532427760</v>
      </c>
      <c r="D367" s="7">
        <v>41841874</v>
      </c>
      <c r="E367" s="10">
        <v>12.724758934076419</v>
      </c>
      <c r="F367" s="8">
        <v>-43.594944266976952</v>
      </c>
      <c r="G367" s="6"/>
    </row>
    <row r="368" spans="1:7" x14ac:dyDescent="0.6">
      <c r="A368" s="3" t="s">
        <v>18</v>
      </c>
      <c r="B368" s="3" t="s">
        <v>305</v>
      </c>
      <c r="C368" s="4">
        <v>24277</v>
      </c>
      <c r="D368" s="4">
        <v>57</v>
      </c>
      <c r="E368" s="9">
        <v>425.91228070175441</v>
      </c>
      <c r="F368" s="5">
        <v>-99.995440320392021</v>
      </c>
      <c r="G368" s="3"/>
    </row>
    <row r="369" spans="1:7" x14ac:dyDescent="0.6">
      <c r="A369" s="6" t="s">
        <v>19</v>
      </c>
      <c r="B369" s="6" t="s">
        <v>305</v>
      </c>
      <c r="C369" s="7">
        <v>38715226</v>
      </c>
      <c r="D369" s="7">
        <v>61883076</v>
      </c>
      <c r="E369" s="10">
        <v>0.62561896567649611</v>
      </c>
      <c r="F369" s="8">
        <v>159372.85908473039</v>
      </c>
      <c r="G369" s="6"/>
    </row>
    <row r="370" spans="1:7" x14ac:dyDescent="0.6">
      <c r="A370" s="3" t="s">
        <v>20</v>
      </c>
      <c r="B370" s="3" t="s">
        <v>305</v>
      </c>
      <c r="C370" s="4">
        <v>53553</v>
      </c>
      <c r="D370" s="4">
        <v>111</v>
      </c>
      <c r="E370" s="9">
        <v>482.45945945945948</v>
      </c>
      <c r="F370" s="5">
        <v>-99.861674577335549</v>
      </c>
      <c r="G370" s="3"/>
    </row>
    <row r="371" spans="1:7" x14ac:dyDescent="0.6">
      <c r="A371" s="6" t="s">
        <v>21</v>
      </c>
      <c r="B371" s="6" t="s">
        <v>305</v>
      </c>
      <c r="C371" s="7">
        <v>100438933</v>
      </c>
      <c r="D371" s="7">
        <v>23411589</v>
      </c>
      <c r="E371" s="10">
        <v>4.2901373759807591</v>
      </c>
      <c r="F371" s="8">
        <v>187450.52564748941</v>
      </c>
      <c r="G371" s="6"/>
    </row>
    <row r="372" spans="1:7" x14ac:dyDescent="0.6">
      <c r="A372" s="3" t="s">
        <v>22</v>
      </c>
      <c r="B372" s="3" t="s">
        <v>305</v>
      </c>
      <c r="C372" s="4">
        <v>6299</v>
      </c>
      <c r="D372" s="4">
        <v>40</v>
      </c>
      <c r="E372" s="9">
        <v>157.47499999999999</v>
      </c>
      <c r="F372" s="5">
        <v>-99.993728527562126</v>
      </c>
      <c r="G372" s="3"/>
    </row>
    <row r="373" spans="1:7" x14ac:dyDescent="0.6">
      <c r="A373" s="6" t="s">
        <v>23</v>
      </c>
      <c r="B373" s="6" t="s">
        <v>305</v>
      </c>
      <c r="C373" s="7">
        <v>2765344</v>
      </c>
      <c r="D373" s="7">
        <v>410114</v>
      </c>
      <c r="E373" s="10">
        <v>6.7428666175746246</v>
      </c>
      <c r="F373" s="8">
        <v>43801.31766947134</v>
      </c>
      <c r="G373" s="6"/>
    </row>
    <row r="374" spans="1:7" x14ac:dyDescent="0.6">
      <c r="A374" s="3" t="s">
        <v>24</v>
      </c>
      <c r="B374" s="3" t="s">
        <v>305</v>
      </c>
      <c r="C374" s="4">
        <v>51385</v>
      </c>
      <c r="D374" s="4">
        <v>196</v>
      </c>
      <c r="E374" s="9">
        <v>262.16836734693879</v>
      </c>
      <c r="F374" s="5">
        <v>-98.141822500202508</v>
      </c>
      <c r="G374" s="3"/>
    </row>
    <row r="375" spans="1:7" x14ac:dyDescent="0.6">
      <c r="A375" s="6" t="s">
        <v>25</v>
      </c>
      <c r="B375" s="6" t="s">
        <v>305</v>
      </c>
      <c r="C375" s="7">
        <v>11608996</v>
      </c>
      <c r="D375" s="7">
        <v>5776312</v>
      </c>
      <c r="E375" s="10">
        <v>2.0097591681335771</v>
      </c>
      <c r="F375" s="8">
        <v>22492.188381823489</v>
      </c>
      <c r="G375" s="6"/>
    </row>
    <row r="376" spans="1:7" x14ac:dyDescent="0.6">
      <c r="A376" s="3" t="s">
        <v>26</v>
      </c>
      <c r="B376" s="3" t="s">
        <v>305</v>
      </c>
      <c r="C376" s="4">
        <v>1607365717</v>
      </c>
      <c r="D376" s="4">
        <v>180700130</v>
      </c>
      <c r="E376" s="9">
        <v>8.8952106287914674</v>
      </c>
      <c r="F376" s="5">
        <v>13745.863302907501</v>
      </c>
      <c r="G376" s="5">
        <v>128311.02286026991</v>
      </c>
    </row>
    <row r="377" spans="1:7" x14ac:dyDescent="0.6">
      <c r="A377" s="6" t="s">
        <v>27</v>
      </c>
      <c r="B377" s="6" t="s">
        <v>305</v>
      </c>
      <c r="C377" s="7">
        <v>9699</v>
      </c>
      <c r="D377" s="7">
        <v>125</v>
      </c>
      <c r="E377" s="10">
        <v>77.591999999999999</v>
      </c>
      <c r="F377" s="8">
        <v>-99.999396590340496</v>
      </c>
      <c r="G377" s="8">
        <v>-71.504539177953404</v>
      </c>
    </row>
    <row r="378" spans="1:7" x14ac:dyDescent="0.6">
      <c r="A378" s="3" t="s">
        <v>28</v>
      </c>
      <c r="B378" s="3" t="s">
        <v>305</v>
      </c>
      <c r="C378" s="4">
        <v>9840</v>
      </c>
      <c r="D378" s="4">
        <v>69</v>
      </c>
      <c r="E378" s="9">
        <v>142.60869565217391</v>
      </c>
      <c r="F378" s="5">
        <v>1.4537581193937441</v>
      </c>
      <c r="G378" s="5">
        <v>-99.998957556705136</v>
      </c>
    </row>
    <row r="379" spans="1:7" x14ac:dyDescent="0.6">
      <c r="A379" s="6" t="s">
        <v>29</v>
      </c>
      <c r="B379" s="6" t="s">
        <v>305</v>
      </c>
      <c r="C379" s="7">
        <v>25092</v>
      </c>
      <c r="D379" s="7">
        <v>74</v>
      </c>
      <c r="E379" s="10">
        <v>339.08108108108109</v>
      </c>
      <c r="F379" s="8">
        <v>155</v>
      </c>
      <c r="G379" s="8">
        <v>-99.995287247982716</v>
      </c>
    </row>
    <row r="380" spans="1:7" x14ac:dyDescent="0.6">
      <c r="A380" s="3" t="s">
        <v>30</v>
      </c>
      <c r="B380" s="3" t="s">
        <v>305</v>
      </c>
      <c r="C380" s="4">
        <v>41078</v>
      </c>
      <c r="D380" s="4">
        <v>445</v>
      </c>
      <c r="E380" s="9">
        <v>92.310112359550558</v>
      </c>
      <c r="F380" s="5">
        <v>63.709548860194488</v>
      </c>
      <c r="G380" s="5">
        <v>69.205420768628741</v>
      </c>
    </row>
    <row r="381" spans="1:7" x14ac:dyDescent="0.6">
      <c r="A381" s="6" t="s">
        <v>31</v>
      </c>
      <c r="B381" s="6" t="s">
        <v>305</v>
      </c>
      <c r="C381" s="7">
        <v>0</v>
      </c>
      <c r="D381" s="7">
        <v>0</v>
      </c>
      <c r="E381" s="6"/>
      <c r="F381" s="8">
        <v>-100</v>
      </c>
      <c r="G381" s="8">
        <v>-100</v>
      </c>
    </row>
    <row r="382" spans="1:7" x14ac:dyDescent="0.6">
      <c r="A382" s="3" t="s">
        <v>32</v>
      </c>
      <c r="B382" s="3" t="s">
        <v>305</v>
      </c>
      <c r="C382" s="4">
        <v>12400</v>
      </c>
      <c r="D382" s="4">
        <v>226</v>
      </c>
      <c r="E382" s="9">
        <v>54.86725663716814</v>
      </c>
      <c r="F382" s="5"/>
      <c r="G382" s="5">
        <v>-76.845368139973488</v>
      </c>
    </row>
    <row r="383" spans="1:7" x14ac:dyDescent="0.6">
      <c r="A383" s="6" t="s">
        <v>33</v>
      </c>
      <c r="B383" s="6" t="s">
        <v>305</v>
      </c>
      <c r="C383" s="7">
        <v>7000000</v>
      </c>
      <c r="D383" s="7">
        <v>6497000</v>
      </c>
      <c r="E383" s="10">
        <v>1.077420347852855</v>
      </c>
      <c r="F383" s="8">
        <v>56351.612903225803</v>
      </c>
      <c r="G383" s="8">
        <v>-93.030591035848616</v>
      </c>
    </row>
    <row r="384" spans="1:7" x14ac:dyDescent="0.6">
      <c r="A384" s="3" t="s">
        <v>34</v>
      </c>
      <c r="B384" s="3" t="s">
        <v>305</v>
      </c>
      <c r="C384" s="4">
        <v>0</v>
      </c>
      <c r="D384" s="4">
        <v>0</v>
      </c>
      <c r="E384" s="3"/>
      <c r="F384" s="5">
        <v>-100</v>
      </c>
      <c r="G384" s="5">
        <v>-100</v>
      </c>
    </row>
    <row r="385" spans="1:7" x14ac:dyDescent="0.6">
      <c r="A385" s="6" t="s">
        <v>35</v>
      </c>
      <c r="B385" s="6" t="s">
        <v>305</v>
      </c>
      <c r="C385" s="7">
        <v>7250000</v>
      </c>
      <c r="D385" s="7">
        <v>5833000</v>
      </c>
      <c r="E385" s="10">
        <v>1.242928167323847</v>
      </c>
      <c r="F385" s="8"/>
      <c r="G385" s="8">
        <v>162.1735306710485</v>
      </c>
    </row>
    <row r="386" spans="1:7" x14ac:dyDescent="0.6">
      <c r="A386" s="3" t="s">
        <v>36</v>
      </c>
      <c r="B386" s="3" t="s">
        <v>305</v>
      </c>
      <c r="C386" s="4">
        <v>2798</v>
      </c>
      <c r="D386" s="4">
        <v>98</v>
      </c>
      <c r="E386" s="9">
        <v>28.551020408163261</v>
      </c>
      <c r="F386" s="5">
        <v>-99.961406896551722</v>
      </c>
      <c r="G386" s="5">
        <v>-94.554831176413344</v>
      </c>
    </row>
    <row r="387" spans="1:7" x14ac:dyDescent="0.6">
      <c r="A387" s="6" t="s">
        <v>37</v>
      </c>
      <c r="B387" s="6" t="s">
        <v>305</v>
      </c>
      <c r="C387" s="7">
        <v>155100</v>
      </c>
      <c r="D387" s="7">
        <v>3690</v>
      </c>
      <c r="E387" s="10">
        <v>42.032520325203251</v>
      </c>
      <c r="F387" s="8">
        <v>5443.2451751250892</v>
      </c>
      <c r="G387" s="8">
        <v>-98.663967150992221</v>
      </c>
    </row>
    <row r="388" spans="1:7" x14ac:dyDescent="0.6">
      <c r="A388" s="3" t="s">
        <v>38</v>
      </c>
      <c r="B388" s="3" t="s">
        <v>305</v>
      </c>
      <c r="C388" s="4">
        <v>1746306200</v>
      </c>
      <c r="D388" s="4">
        <v>74852000</v>
      </c>
      <c r="E388" s="9">
        <v>23.33012077165607</v>
      </c>
      <c r="F388" s="5">
        <v>1125822.759509993</v>
      </c>
      <c r="G388" s="5">
        <v>8.6439869614314944</v>
      </c>
    </row>
    <row r="389" spans="1:7" x14ac:dyDescent="0.6">
      <c r="A389" s="6" t="s">
        <v>39</v>
      </c>
      <c r="B389" s="6" t="s">
        <v>305</v>
      </c>
      <c r="C389" s="6"/>
      <c r="D389" s="6"/>
      <c r="E389" s="6"/>
      <c r="F389" s="8">
        <v>0</v>
      </c>
      <c r="G389" s="8">
        <v>18004912.88792659</v>
      </c>
    </row>
    <row r="390" spans="1:7" x14ac:dyDescent="0.6">
      <c r="A390" s="3" t="s">
        <v>40</v>
      </c>
      <c r="B390" s="3" t="s">
        <v>305</v>
      </c>
      <c r="C390" s="3"/>
      <c r="D390" s="3"/>
      <c r="E390" s="3"/>
      <c r="F390" s="5">
        <v>0</v>
      </c>
      <c r="G390" s="5">
        <v>17746914.227642279</v>
      </c>
    </row>
    <row r="391" spans="1:7" x14ac:dyDescent="0.6">
      <c r="A391" s="6" t="s">
        <v>41</v>
      </c>
      <c r="B391" s="6" t="s">
        <v>305</v>
      </c>
      <c r="C391" s="7">
        <v>20341983</v>
      </c>
      <c r="D391" s="7">
        <v>4646632</v>
      </c>
      <c r="E391" s="10">
        <v>4.3777908386117081</v>
      </c>
      <c r="F391" s="8">
        <v>-98.835142256266394</v>
      </c>
      <c r="G391" s="8">
        <v>80969.59588713535</v>
      </c>
    </row>
    <row r="392" spans="1:7" x14ac:dyDescent="0.6">
      <c r="A392" s="3" t="s">
        <v>42</v>
      </c>
      <c r="B392" s="3" t="s">
        <v>305</v>
      </c>
      <c r="C392" s="4">
        <v>150</v>
      </c>
      <c r="D392" s="4">
        <v>10</v>
      </c>
      <c r="E392" s="9">
        <v>15</v>
      </c>
      <c r="F392" s="5">
        <v>-99.99926260876336</v>
      </c>
      <c r="G392" s="5">
        <v>-99.63484103413019</v>
      </c>
    </row>
    <row r="393" spans="1:7" x14ac:dyDescent="0.6">
      <c r="A393" s="6" t="s">
        <v>43</v>
      </c>
      <c r="B393" s="6" t="s">
        <v>305</v>
      </c>
      <c r="C393" s="7">
        <v>389842492</v>
      </c>
      <c r="D393" s="7">
        <v>20975868</v>
      </c>
      <c r="E393" s="10">
        <v>18.585285338370738</v>
      </c>
      <c r="F393" s="8">
        <v>259894894.66666669</v>
      </c>
      <c r="G393" s="8"/>
    </row>
    <row r="394" spans="1:7" x14ac:dyDescent="0.6">
      <c r="A394" s="3" t="s">
        <v>44</v>
      </c>
      <c r="B394" s="3" t="s">
        <v>305</v>
      </c>
      <c r="C394" s="4">
        <v>0</v>
      </c>
      <c r="D394" s="4">
        <v>0</v>
      </c>
      <c r="E394" s="3"/>
      <c r="F394" s="5">
        <v>-100</v>
      </c>
      <c r="G394" s="5">
        <v>-100</v>
      </c>
    </row>
    <row r="395" spans="1:7" x14ac:dyDescent="0.6">
      <c r="A395" s="6" t="s">
        <v>45</v>
      </c>
      <c r="B395" s="6" t="s">
        <v>305</v>
      </c>
      <c r="C395" s="7">
        <v>2576</v>
      </c>
      <c r="D395" s="7">
        <v>11</v>
      </c>
      <c r="E395" s="10">
        <v>234.18181818181819</v>
      </c>
      <c r="F395" s="8"/>
      <c r="G395" s="8">
        <v>-99.963200000000001</v>
      </c>
    </row>
    <row r="396" spans="1:7" x14ac:dyDescent="0.6">
      <c r="A396" s="3" t="s">
        <v>46</v>
      </c>
      <c r="B396" s="3" t="s">
        <v>305</v>
      </c>
      <c r="C396" s="4">
        <v>15594489</v>
      </c>
      <c r="D396" s="4">
        <v>19029244</v>
      </c>
      <c r="E396" s="9">
        <v>0.81950123714846479</v>
      </c>
      <c r="F396" s="5">
        <v>605276.12577639753</v>
      </c>
      <c r="G396" s="5"/>
    </row>
    <row r="397" spans="1:7" x14ac:dyDescent="0.6">
      <c r="A397" s="6" t="s">
        <v>47</v>
      </c>
      <c r="B397" s="6" t="s">
        <v>305</v>
      </c>
      <c r="C397" s="6"/>
      <c r="D397" s="6"/>
      <c r="E397" s="6"/>
      <c r="F397" s="8">
        <v>0</v>
      </c>
      <c r="G397" s="8">
        <v>115.0964</v>
      </c>
    </row>
    <row r="398" spans="1:7" x14ac:dyDescent="0.6">
      <c r="A398" s="3" t="s">
        <v>48</v>
      </c>
      <c r="B398" s="3" t="s">
        <v>305</v>
      </c>
      <c r="C398" s="4">
        <v>2740527789</v>
      </c>
      <c r="D398" s="4">
        <v>237703815</v>
      </c>
      <c r="E398" s="9">
        <v>11.529170404774529</v>
      </c>
      <c r="F398" s="5">
        <v>17473.69407230978</v>
      </c>
      <c r="G398" s="5">
        <v>97945853.859899923</v>
      </c>
    </row>
    <row r="399" spans="1:7" x14ac:dyDescent="0.6">
      <c r="A399" s="6" t="s">
        <v>49</v>
      </c>
      <c r="B399" s="6" t="s">
        <v>305</v>
      </c>
      <c r="C399" s="7">
        <v>0</v>
      </c>
      <c r="D399" s="7">
        <v>0</v>
      </c>
      <c r="E399" s="6"/>
      <c r="F399" s="8">
        <v>-100</v>
      </c>
      <c r="G399" s="8">
        <v>-100</v>
      </c>
    </row>
    <row r="400" spans="1:7" x14ac:dyDescent="0.6">
      <c r="A400" s="3" t="s">
        <v>50</v>
      </c>
      <c r="B400" s="3" t="s">
        <v>305</v>
      </c>
      <c r="C400" s="4">
        <v>11000030</v>
      </c>
      <c r="D400" s="4">
        <v>5776008</v>
      </c>
      <c r="E400" s="9">
        <v>1.9044346891486299</v>
      </c>
      <c r="F400" s="5"/>
      <c r="G400" s="5">
        <v>-99.370097294506536</v>
      </c>
    </row>
    <row r="401" spans="1:7" x14ac:dyDescent="0.6">
      <c r="A401" s="6" t="s">
        <v>51</v>
      </c>
      <c r="B401" s="6" t="s">
        <v>305</v>
      </c>
      <c r="C401" s="7">
        <v>180696405</v>
      </c>
      <c r="D401" s="7">
        <v>41914000</v>
      </c>
      <c r="E401" s="10">
        <v>4.3111228944982587</v>
      </c>
      <c r="F401" s="8">
        <v>1542.690110845153</v>
      </c>
      <c r="G401" s="8">
        <v>-89.652650548912902</v>
      </c>
    </row>
    <row r="402" spans="1:7" x14ac:dyDescent="0.6">
      <c r="A402" s="3" t="s">
        <v>52</v>
      </c>
      <c r="B402" s="3" t="s">
        <v>305</v>
      </c>
      <c r="C402" s="4">
        <v>111</v>
      </c>
      <c r="D402" s="4">
        <v>100</v>
      </c>
      <c r="E402" s="9">
        <v>1.1100000000000001</v>
      </c>
      <c r="F402" s="5">
        <v>-99.999938570997031</v>
      </c>
      <c r="G402" s="5">
        <v>-99.999993643726398</v>
      </c>
    </row>
    <row r="403" spans="1:7" x14ac:dyDescent="0.6">
      <c r="A403" s="6" t="s">
        <v>53</v>
      </c>
      <c r="B403" s="6" t="s">
        <v>305</v>
      </c>
      <c r="C403" s="7">
        <v>0</v>
      </c>
      <c r="D403" s="7">
        <v>0</v>
      </c>
      <c r="E403" s="6"/>
      <c r="F403" s="8">
        <v>-100</v>
      </c>
      <c r="G403" s="8">
        <v>-100</v>
      </c>
    </row>
    <row r="404" spans="1:7" x14ac:dyDescent="0.6">
      <c r="A404" s="3" t="s">
        <v>54</v>
      </c>
      <c r="B404" s="3" t="s">
        <v>305</v>
      </c>
      <c r="C404" s="4">
        <v>0</v>
      </c>
      <c r="D404" s="4">
        <v>0</v>
      </c>
      <c r="E404" s="3"/>
      <c r="F404" s="3"/>
      <c r="G404" s="5">
        <v>-100</v>
      </c>
    </row>
    <row r="405" spans="1:7" x14ac:dyDescent="0.6">
      <c r="A405" s="6" t="s">
        <v>55</v>
      </c>
      <c r="B405" s="6" t="s">
        <v>305</v>
      </c>
      <c r="C405" s="7">
        <v>7195</v>
      </c>
      <c r="D405" s="7">
        <v>490</v>
      </c>
      <c r="E405" s="10">
        <v>14.68367346938776</v>
      </c>
      <c r="F405" s="8"/>
      <c r="G405" s="8">
        <v>-99.998154382821866</v>
      </c>
    </row>
    <row r="406" spans="1:7" x14ac:dyDescent="0.6">
      <c r="A406" s="3" t="s">
        <v>56</v>
      </c>
      <c r="B406" s="3" t="s">
        <v>305</v>
      </c>
      <c r="C406" s="4">
        <v>1169393805</v>
      </c>
      <c r="D406" s="4">
        <v>62237000</v>
      </c>
      <c r="E406" s="9">
        <v>18.789366534376661</v>
      </c>
      <c r="F406" s="5">
        <v>16252767.33842946</v>
      </c>
      <c r="G406" s="5"/>
    </row>
    <row r="407" spans="1:7" x14ac:dyDescent="0.6">
      <c r="A407" s="6" t="s">
        <v>57</v>
      </c>
      <c r="B407" s="6" t="s">
        <v>305</v>
      </c>
      <c r="C407" s="7">
        <v>23156</v>
      </c>
      <c r="D407" s="7">
        <v>124</v>
      </c>
      <c r="E407" s="10">
        <v>186.741935483871</v>
      </c>
      <c r="F407" s="8">
        <v>-99.998019828743665</v>
      </c>
      <c r="G407" s="8">
        <v>798.91304347826099</v>
      </c>
    </row>
    <row r="408" spans="1:7" x14ac:dyDescent="0.6">
      <c r="A408" s="3" t="s">
        <v>58</v>
      </c>
      <c r="B408" s="3" t="s">
        <v>305</v>
      </c>
      <c r="C408" s="4">
        <v>0</v>
      </c>
      <c r="D408" s="4">
        <v>0</v>
      </c>
      <c r="E408" s="3"/>
      <c r="F408" s="5">
        <v>-100</v>
      </c>
      <c r="G408" s="5">
        <v>-100</v>
      </c>
    </row>
    <row r="409" spans="1:7" x14ac:dyDescent="0.6">
      <c r="A409" s="6" t="s">
        <v>59</v>
      </c>
      <c r="B409" s="6" t="s">
        <v>305</v>
      </c>
      <c r="C409" s="7">
        <v>25507</v>
      </c>
      <c r="D409" s="7">
        <v>178</v>
      </c>
      <c r="E409" s="10">
        <v>143.2977528089888</v>
      </c>
      <c r="F409" s="8"/>
      <c r="G409" s="8">
        <v>-99.836435807547147</v>
      </c>
    </row>
    <row r="410" spans="1:7" x14ac:dyDescent="0.6">
      <c r="A410" s="3" t="s">
        <v>60</v>
      </c>
      <c r="B410" s="3" t="s">
        <v>305</v>
      </c>
      <c r="C410" s="3"/>
      <c r="D410" s="3"/>
      <c r="E410" s="3"/>
      <c r="F410" s="5">
        <v>0</v>
      </c>
      <c r="G410" s="5">
        <v>-99.999069266872525</v>
      </c>
    </row>
    <row r="411" spans="1:7" x14ac:dyDescent="0.6">
      <c r="A411" s="6" t="s">
        <v>61</v>
      </c>
      <c r="B411" s="6" t="s">
        <v>305</v>
      </c>
      <c r="C411" s="7">
        <v>348830215</v>
      </c>
      <c r="D411" s="7">
        <v>79174900</v>
      </c>
      <c r="E411" s="10">
        <v>4.40581819490773</v>
      </c>
      <c r="F411" s="8">
        <v>1367486.21162818</v>
      </c>
      <c r="G411" s="8"/>
    </row>
    <row r="412" spans="1:7" x14ac:dyDescent="0.6">
      <c r="A412" s="3" t="s">
        <v>62</v>
      </c>
      <c r="B412" s="3" t="s">
        <v>305</v>
      </c>
      <c r="C412" s="4">
        <v>48193000</v>
      </c>
      <c r="D412" s="4">
        <v>4602000</v>
      </c>
      <c r="E412" s="9">
        <v>10.472186006084311</v>
      </c>
      <c r="F412" s="5">
        <v>-86.184396325874474</v>
      </c>
      <c r="G412" s="5">
        <v>338.11698695367198</v>
      </c>
    </row>
    <row r="413" spans="1:7" x14ac:dyDescent="0.6">
      <c r="A413" s="6" t="s">
        <v>63</v>
      </c>
      <c r="B413" s="6" t="s">
        <v>305</v>
      </c>
      <c r="C413" s="6"/>
      <c r="D413" s="6"/>
      <c r="E413" s="6"/>
      <c r="F413" s="8">
        <v>0</v>
      </c>
      <c r="G413" s="8">
        <v>-73.329297835228104</v>
      </c>
    </row>
    <row r="414" spans="1:7" x14ac:dyDescent="0.6">
      <c r="A414" s="3" t="s">
        <v>64</v>
      </c>
      <c r="B414" s="3" t="s">
        <v>305</v>
      </c>
      <c r="C414" s="3"/>
      <c r="D414" s="3"/>
      <c r="E414" s="3"/>
      <c r="F414" s="5">
        <v>0</v>
      </c>
      <c r="G414" s="5">
        <v>43417017.117117122</v>
      </c>
    </row>
    <row r="415" spans="1:7" x14ac:dyDescent="0.6">
      <c r="A415" s="6" t="s">
        <v>65</v>
      </c>
      <c r="B415" s="6" t="s">
        <v>305</v>
      </c>
      <c r="C415" s="7">
        <v>73734502</v>
      </c>
      <c r="D415" s="7">
        <v>11738122</v>
      </c>
      <c r="E415" s="10">
        <v>6.2816268224167384</v>
      </c>
      <c r="F415" s="8">
        <v>52.998364907766693</v>
      </c>
      <c r="G415" s="8"/>
    </row>
    <row r="416" spans="1:7" x14ac:dyDescent="0.6">
      <c r="A416" s="3" t="s">
        <v>66</v>
      </c>
      <c r="B416" s="3" t="s">
        <v>305</v>
      </c>
      <c r="C416" s="4">
        <v>0</v>
      </c>
      <c r="D416" s="4">
        <v>0</v>
      </c>
      <c r="E416" s="3"/>
      <c r="F416" s="5">
        <v>-100</v>
      </c>
      <c r="G416" s="3"/>
    </row>
    <row r="417" spans="1:7" x14ac:dyDescent="0.6">
      <c r="A417" s="6" t="s">
        <v>67</v>
      </c>
      <c r="B417" s="6" t="s">
        <v>305</v>
      </c>
      <c r="C417" s="7">
        <v>402169110</v>
      </c>
      <c r="D417" s="7">
        <v>192772500</v>
      </c>
      <c r="E417" s="10">
        <v>2.086236937322492</v>
      </c>
      <c r="F417" s="8"/>
      <c r="G417" s="8">
        <v>5589463.724808895</v>
      </c>
    </row>
    <row r="418" spans="1:7" x14ac:dyDescent="0.6">
      <c r="A418" s="3" t="s">
        <v>68</v>
      </c>
      <c r="B418" s="3" t="s">
        <v>305</v>
      </c>
      <c r="C418" s="4">
        <v>0</v>
      </c>
      <c r="D418" s="4">
        <v>0</v>
      </c>
      <c r="E418" s="3"/>
      <c r="F418" s="5">
        <v>-100</v>
      </c>
      <c r="G418" s="5">
        <v>-100</v>
      </c>
    </row>
    <row r="419" spans="1:7" x14ac:dyDescent="0.6">
      <c r="A419" s="6" t="s">
        <v>69</v>
      </c>
      <c r="B419" s="6" t="s">
        <v>305</v>
      </c>
      <c r="C419" s="6"/>
      <c r="D419" s="6"/>
      <c r="E419" s="6"/>
      <c r="F419" s="6"/>
      <c r="G419" s="8">
        <v>-100</v>
      </c>
    </row>
    <row r="420" spans="1:7" x14ac:dyDescent="0.6">
      <c r="A420" s="3" t="s">
        <v>70</v>
      </c>
      <c r="B420" s="3" t="s">
        <v>305</v>
      </c>
      <c r="C420" s="4">
        <v>200723602</v>
      </c>
      <c r="D420" s="4">
        <v>41395300</v>
      </c>
      <c r="E420" s="9">
        <v>4.8489466678584288</v>
      </c>
      <c r="F420" s="5"/>
      <c r="G420" s="5"/>
    </row>
    <row r="421" spans="1:7" x14ac:dyDescent="0.6">
      <c r="A421" s="6" t="s">
        <v>71</v>
      </c>
      <c r="B421" s="6" t="s">
        <v>305</v>
      </c>
      <c r="C421" s="7">
        <v>721102247</v>
      </c>
      <c r="D421" s="7">
        <v>79293605</v>
      </c>
      <c r="E421" s="10">
        <v>9.0940782298900391</v>
      </c>
      <c r="F421" s="8">
        <v>259.25134852851028</v>
      </c>
      <c r="G421" s="8">
        <v>2826975.8889716552</v>
      </c>
    </row>
    <row r="422" spans="1:7" x14ac:dyDescent="0.6">
      <c r="A422" s="3" t="s">
        <v>72</v>
      </c>
      <c r="B422" s="3" t="s">
        <v>305</v>
      </c>
      <c r="C422" s="3"/>
      <c r="D422" s="3"/>
      <c r="E422" s="3"/>
      <c r="F422" s="5">
        <v>0</v>
      </c>
      <c r="G422" s="5">
        <v>2826975.8889716552</v>
      </c>
    </row>
    <row r="423" spans="1:7" x14ac:dyDescent="0.6">
      <c r="A423" s="6" t="s">
        <v>73</v>
      </c>
      <c r="B423" s="6" t="s">
        <v>305</v>
      </c>
      <c r="C423" s="7">
        <v>1942235573</v>
      </c>
      <c r="D423" s="7">
        <v>180856612</v>
      </c>
      <c r="E423" s="10">
        <v>10.739090772086341</v>
      </c>
      <c r="F423" s="8">
        <v>169.3426044753401</v>
      </c>
      <c r="G423" s="8">
        <v>456.78536132542303</v>
      </c>
    </row>
    <row r="424" spans="1:7" x14ac:dyDescent="0.6">
      <c r="A424" s="3" t="s">
        <v>74</v>
      </c>
      <c r="B424" s="3" t="s">
        <v>305</v>
      </c>
      <c r="C424" s="4">
        <v>314722382</v>
      </c>
      <c r="D424" s="4">
        <v>64555360</v>
      </c>
      <c r="E424" s="9">
        <v>4.8752323896884784</v>
      </c>
      <c r="F424" s="5">
        <v>-83.795869750553692</v>
      </c>
      <c r="G424" s="5">
        <v>553.04584068225677</v>
      </c>
    </row>
    <row r="425" spans="1:7" x14ac:dyDescent="0.6">
      <c r="A425" s="6" t="s">
        <v>75</v>
      </c>
      <c r="B425" s="6" t="s">
        <v>305</v>
      </c>
      <c r="C425" s="7">
        <v>190578756</v>
      </c>
      <c r="D425" s="7">
        <v>58182730</v>
      </c>
      <c r="E425" s="10">
        <v>3.2755210351937771</v>
      </c>
      <c r="F425" s="8">
        <v>-39.445439250647262</v>
      </c>
      <c r="G425" s="8">
        <v>295.44904031705852</v>
      </c>
    </row>
    <row r="426" spans="1:7" x14ac:dyDescent="0.6">
      <c r="A426" s="3" t="s">
        <v>76</v>
      </c>
      <c r="B426" s="3" t="s">
        <v>305</v>
      </c>
      <c r="C426" s="4">
        <v>225951677</v>
      </c>
      <c r="D426" s="4">
        <v>58978162</v>
      </c>
      <c r="E426" s="9">
        <v>3.8311074699140342</v>
      </c>
      <c r="F426" s="5">
        <v>18.56078911544579</v>
      </c>
      <c r="G426" s="5">
        <v>368.84750274936192</v>
      </c>
    </row>
    <row r="427" spans="1:7" x14ac:dyDescent="0.6">
      <c r="A427" s="6" t="s">
        <v>77</v>
      </c>
      <c r="B427" s="6" t="s">
        <v>305</v>
      </c>
      <c r="C427" s="7">
        <v>8001200</v>
      </c>
      <c r="D427" s="7">
        <v>4945112</v>
      </c>
      <c r="E427" s="10">
        <v>1.6180017762995049</v>
      </c>
      <c r="F427" s="8">
        <v>-96.458888862329616</v>
      </c>
      <c r="G427" s="8">
        <v>-89.148634922630933</v>
      </c>
    </row>
    <row r="428" spans="1:7" x14ac:dyDescent="0.6">
      <c r="A428" s="3" t="s">
        <v>78</v>
      </c>
      <c r="B428" s="3" t="s">
        <v>305</v>
      </c>
      <c r="C428" s="4">
        <v>82160621</v>
      </c>
      <c r="D428" s="4">
        <v>17837128</v>
      </c>
      <c r="E428" s="9">
        <v>4.6061575047283396</v>
      </c>
      <c r="F428" s="5">
        <v>926.85373443983394</v>
      </c>
      <c r="G428" s="5"/>
    </row>
    <row r="429" spans="1:7" x14ac:dyDescent="0.6">
      <c r="A429" s="6" t="s">
        <v>79</v>
      </c>
      <c r="B429" s="6" t="s">
        <v>305</v>
      </c>
      <c r="C429" s="7">
        <v>13028936</v>
      </c>
      <c r="D429" s="7">
        <v>12811143</v>
      </c>
      <c r="E429" s="10">
        <v>1.0170002785856029</v>
      </c>
      <c r="F429" s="8">
        <v>-84.142115965749582</v>
      </c>
      <c r="G429" s="8">
        <v>-96.760333979902128</v>
      </c>
    </row>
    <row r="430" spans="1:7" x14ac:dyDescent="0.6">
      <c r="A430" s="3" t="s">
        <v>80</v>
      </c>
      <c r="B430" s="3" t="s">
        <v>305</v>
      </c>
      <c r="C430" s="4">
        <v>4475200</v>
      </c>
      <c r="D430" s="4">
        <v>1626100</v>
      </c>
      <c r="E430" s="9">
        <v>2.752106266527274</v>
      </c>
      <c r="F430" s="5">
        <v>-65.651838338909641</v>
      </c>
      <c r="G430" s="5"/>
    </row>
    <row r="431" spans="1:7" x14ac:dyDescent="0.6">
      <c r="A431" s="6" t="s">
        <v>81</v>
      </c>
      <c r="B431" s="6" t="s">
        <v>305</v>
      </c>
      <c r="C431" s="7">
        <v>1570</v>
      </c>
      <c r="D431" s="7">
        <v>6</v>
      </c>
      <c r="E431" s="10">
        <v>261.66666666666669</v>
      </c>
      <c r="F431" s="8">
        <v>-99.964917769038252</v>
      </c>
      <c r="G431" s="8"/>
    </row>
    <row r="432" spans="1:7" x14ac:dyDescent="0.6">
      <c r="A432" s="3" t="s">
        <v>82</v>
      </c>
      <c r="B432" s="3" t="s">
        <v>305</v>
      </c>
      <c r="C432" s="3"/>
      <c r="D432" s="3"/>
      <c r="E432" s="3"/>
      <c r="F432" s="5">
        <v>0</v>
      </c>
      <c r="G432" s="5">
        <v>-99.999217829899251</v>
      </c>
    </row>
    <row r="433" spans="1:7" x14ac:dyDescent="0.6">
      <c r="A433" s="6" t="s">
        <v>83</v>
      </c>
      <c r="B433" s="6" t="s">
        <v>305</v>
      </c>
      <c r="C433" s="7">
        <v>53821</v>
      </c>
      <c r="D433" s="7">
        <v>241</v>
      </c>
      <c r="E433" s="10">
        <v>223.32365145228209</v>
      </c>
      <c r="F433" s="8">
        <v>3328.0891719745218</v>
      </c>
      <c r="G433" s="8">
        <v>-99.99253628729852</v>
      </c>
    </row>
    <row r="434" spans="1:7" x14ac:dyDescent="0.6">
      <c r="A434" s="3" t="s">
        <v>84</v>
      </c>
      <c r="B434" s="3" t="s">
        <v>305</v>
      </c>
      <c r="C434" s="4">
        <v>105376</v>
      </c>
      <c r="D434" s="4">
        <v>164</v>
      </c>
      <c r="E434" s="9">
        <v>642.53658536585363</v>
      </c>
      <c r="F434" s="5">
        <v>95.789747496330421</v>
      </c>
      <c r="G434" s="5">
        <v>-99.98538681574793</v>
      </c>
    </row>
    <row r="435" spans="1:7" x14ac:dyDescent="0.6">
      <c r="A435" s="6" t="s">
        <v>85</v>
      </c>
      <c r="B435" s="6" t="s">
        <v>305</v>
      </c>
      <c r="C435" s="7">
        <v>892574685</v>
      </c>
      <c r="D435" s="7">
        <v>83787020</v>
      </c>
      <c r="E435" s="10">
        <v>10.65289927962589</v>
      </c>
      <c r="F435" s="8">
        <v>846937.92609322804</v>
      </c>
      <c r="G435" s="8">
        <v>-54.043953400497223</v>
      </c>
    </row>
    <row r="436" spans="1:7" x14ac:dyDescent="0.6">
      <c r="A436" s="3" t="s">
        <v>86</v>
      </c>
      <c r="B436" s="3" t="s">
        <v>305</v>
      </c>
      <c r="C436" s="4">
        <v>341515495</v>
      </c>
      <c r="D436" s="4">
        <v>29016011</v>
      </c>
      <c r="E436" s="9">
        <v>11.769898177940449</v>
      </c>
      <c r="F436" s="5">
        <v>-61.738160319884038</v>
      </c>
      <c r="G436" s="5">
        <v>8.5132531184261229</v>
      </c>
    </row>
    <row r="437" spans="1:7" x14ac:dyDescent="0.6">
      <c r="A437" s="6" t="s">
        <v>87</v>
      </c>
      <c r="B437" s="6" t="s">
        <v>305</v>
      </c>
      <c r="C437" s="6"/>
      <c r="D437" s="6"/>
      <c r="E437" s="6"/>
      <c r="F437" s="8">
        <v>0</v>
      </c>
      <c r="G437" s="8">
        <v>79.199141692372052</v>
      </c>
    </row>
    <row r="438" spans="1:7" x14ac:dyDescent="0.6">
      <c r="A438" s="3" t="s">
        <v>88</v>
      </c>
      <c r="B438" s="3" t="s">
        <v>305</v>
      </c>
      <c r="C438" s="4">
        <v>0</v>
      </c>
      <c r="D438" s="4">
        <v>0</v>
      </c>
      <c r="E438" s="3"/>
      <c r="F438" s="5">
        <v>-100</v>
      </c>
      <c r="G438" s="5">
        <v>-100</v>
      </c>
    </row>
    <row r="439" spans="1:7" x14ac:dyDescent="0.6">
      <c r="A439" s="6" t="s">
        <v>89</v>
      </c>
      <c r="B439" s="6" t="s">
        <v>305</v>
      </c>
      <c r="C439" s="7">
        <v>200500000</v>
      </c>
      <c r="D439" s="7">
        <v>41498670</v>
      </c>
      <c r="E439" s="10">
        <v>4.8314801414117614</v>
      </c>
      <c r="F439" s="8"/>
      <c r="G439" s="8">
        <v>2405.8741188821682</v>
      </c>
    </row>
    <row r="440" spans="1:7" x14ac:dyDescent="0.6">
      <c r="A440" s="3" t="s">
        <v>90</v>
      </c>
      <c r="B440" s="3" t="s">
        <v>305</v>
      </c>
      <c r="C440" s="4">
        <v>232783</v>
      </c>
      <c r="D440" s="4">
        <v>29979</v>
      </c>
      <c r="E440" s="9">
        <v>7.7648687414523501</v>
      </c>
      <c r="F440" s="5">
        <v>-99.883898753117208</v>
      </c>
      <c r="G440" s="5">
        <v>-99.716673271006556</v>
      </c>
    </row>
    <row r="441" spans="1:7" x14ac:dyDescent="0.6">
      <c r="A441" s="6" t="s">
        <v>91</v>
      </c>
      <c r="B441" s="6" t="s">
        <v>305</v>
      </c>
      <c r="C441" s="7">
        <v>5404541</v>
      </c>
      <c r="D441" s="7">
        <v>1657115</v>
      </c>
      <c r="E441" s="10">
        <v>3.2614157737996461</v>
      </c>
      <c r="F441" s="8">
        <v>2221.7077707564558</v>
      </c>
      <c r="G441" s="8">
        <v>-58.518938154274437</v>
      </c>
    </row>
    <row r="442" spans="1:7" x14ac:dyDescent="0.6">
      <c r="A442" s="3" t="s">
        <v>92</v>
      </c>
      <c r="B442" s="3" t="s">
        <v>305</v>
      </c>
      <c r="C442" s="4">
        <v>37145</v>
      </c>
      <c r="D442" s="4">
        <v>4770</v>
      </c>
      <c r="E442" s="9">
        <v>7.7872117400419283</v>
      </c>
      <c r="F442" s="5">
        <v>-99.312707591634521</v>
      </c>
      <c r="G442" s="5">
        <v>-99.169981229889174</v>
      </c>
    </row>
    <row r="443" spans="1:7" x14ac:dyDescent="0.6">
      <c r="A443" s="6" t="s">
        <v>93</v>
      </c>
      <c r="B443" s="6" t="s">
        <v>305</v>
      </c>
      <c r="C443" s="7">
        <v>1226</v>
      </c>
      <c r="D443" s="7">
        <v>56</v>
      </c>
      <c r="E443" s="10">
        <v>21.892857142857139</v>
      </c>
      <c r="F443" s="8">
        <v>-96.699421187239196</v>
      </c>
      <c r="G443" s="8">
        <v>-21.910828025477699</v>
      </c>
    </row>
    <row r="444" spans="1:7" x14ac:dyDescent="0.6">
      <c r="A444" s="3" t="s">
        <v>94</v>
      </c>
      <c r="B444" s="3" t="s">
        <v>305</v>
      </c>
      <c r="C444" s="4">
        <v>15000</v>
      </c>
      <c r="D444" s="4">
        <v>25</v>
      </c>
      <c r="E444" s="9">
        <v>600</v>
      </c>
      <c r="F444" s="5">
        <v>1123.491027732463</v>
      </c>
      <c r="G444" s="5">
        <v>855.41401273885356</v>
      </c>
    </row>
    <row r="445" spans="1:7" x14ac:dyDescent="0.6">
      <c r="A445" s="6" t="s">
        <v>95</v>
      </c>
      <c r="B445" s="6" t="s">
        <v>305</v>
      </c>
      <c r="C445" s="7">
        <v>2465410800</v>
      </c>
      <c r="D445" s="7">
        <v>151014000</v>
      </c>
      <c r="E445" s="10">
        <v>16.325710199054392</v>
      </c>
      <c r="F445" s="8">
        <v>16435972</v>
      </c>
      <c r="G445" s="8">
        <v>4580659.926422772</v>
      </c>
    </row>
    <row r="446" spans="1:7" x14ac:dyDescent="0.6">
      <c r="A446" s="3" t="s">
        <v>96</v>
      </c>
      <c r="B446" s="3" t="s">
        <v>305</v>
      </c>
      <c r="C446" s="4">
        <v>324405894</v>
      </c>
      <c r="D446" s="4">
        <v>28637500</v>
      </c>
      <c r="E446" s="9">
        <v>11.32801026625927</v>
      </c>
      <c r="F446" s="5">
        <v>-86.84171035512621</v>
      </c>
      <c r="G446" s="5">
        <v>307755.57812025509</v>
      </c>
    </row>
    <row r="447" spans="1:7" x14ac:dyDescent="0.6">
      <c r="A447" s="6" t="s">
        <v>97</v>
      </c>
      <c r="B447" s="6" t="s">
        <v>305</v>
      </c>
      <c r="C447" s="7">
        <v>58247</v>
      </c>
      <c r="D447" s="7">
        <v>430</v>
      </c>
      <c r="E447" s="10">
        <v>135.45813953488371</v>
      </c>
      <c r="F447" s="8">
        <v>-99.982045024126478</v>
      </c>
      <c r="G447" s="8">
        <v>-99.993474271567536</v>
      </c>
    </row>
    <row r="448" spans="1:7" x14ac:dyDescent="0.6">
      <c r="A448" s="3" t="s">
        <v>98</v>
      </c>
      <c r="B448" s="3" t="s">
        <v>305</v>
      </c>
      <c r="C448" s="4">
        <v>55254</v>
      </c>
      <c r="D448" s="4">
        <v>640</v>
      </c>
      <c r="E448" s="9">
        <v>86.334374999999994</v>
      </c>
      <c r="F448" s="5">
        <v>-5.1384620667158876</v>
      </c>
      <c r="G448" s="5">
        <v>-99.983820939076267</v>
      </c>
    </row>
    <row r="449" spans="1:7" x14ac:dyDescent="0.6">
      <c r="A449" s="6" t="s">
        <v>99</v>
      </c>
      <c r="B449" s="6" t="s">
        <v>305</v>
      </c>
      <c r="C449" s="7">
        <v>1373</v>
      </c>
      <c r="D449" s="7">
        <v>74</v>
      </c>
      <c r="E449" s="10">
        <v>18.554054054054049</v>
      </c>
      <c r="F449" s="8">
        <v>-97.515112028088467</v>
      </c>
      <c r="G449" s="8">
        <v>-99.999597968461146</v>
      </c>
    </row>
    <row r="450" spans="1:7" x14ac:dyDescent="0.6">
      <c r="A450" s="3" t="s">
        <v>100</v>
      </c>
      <c r="B450" s="3" t="s">
        <v>305</v>
      </c>
      <c r="C450" s="4">
        <v>750723772</v>
      </c>
      <c r="D450" s="4">
        <v>26277000</v>
      </c>
      <c r="E450" s="9">
        <v>28.569614948433991</v>
      </c>
      <c r="F450" s="5">
        <v>54677523.597960673</v>
      </c>
      <c r="G450" s="5"/>
    </row>
    <row r="451" spans="1:7" x14ac:dyDescent="0.6">
      <c r="A451" s="6" t="s">
        <v>101</v>
      </c>
      <c r="B451" s="6" t="s">
        <v>305</v>
      </c>
      <c r="C451" s="7">
        <v>8504486</v>
      </c>
      <c r="D451" s="7">
        <v>5350036</v>
      </c>
      <c r="E451" s="10">
        <v>1.5896128549415369</v>
      </c>
      <c r="F451" s="8">
        <v>-98.867161755469226</v>
      </c>
      <c r="G451" s="8">
        <v>-95.758361097256866</v>
      </c>
    </row>
    <row r="452" spans="1:7" x14ac:dyDescent="0.6">
      <c r="A452" s="3" t="s">
        <v>102</v>
      </c>
      <c r="B452" s="3" t="s">
        <v>305</v>
      </c>
      <c r="C452" s="4">
        <v>0</v>
      </c>
      <c r="D452" s="4">
        <v>0</v>
      </c>
      <c r="E452" s="3"/>
      <c r="F452" s="5">
        <v>-100</v>
      </c>
      <c r="G452" s="5">
        <v>-100</v>
      </c>
    </row>
    <row r="453" spans="1:7" x14ac:dyDescent="0.6">
      <c r="A453" s="6" t="s">
        <v>3</v>
      </c>
      <c r="B453" s="6" t="s">
        <v>305</v>
      </c>
      <c r="C453" s="6"/>
      <c r="D453" s="6"/>
      <c r="E453" s="6"/>
      <c r="F453" s="6"/>
      <c r="G453" s="8">
        <v>-100</v>
      </c>
    </row>
  </sheetData>
  <phoneticPr fontId="3" type="noConversion"/>
  <conditionalFormatting sqref="G4:G453">
    <cfRule type="colorScale" priority="1">
      <colorScale>
        <cfvo type="num" val="-30"/>
        <cfvo type="num" val="0"/>
        <cfvo type="num" val="30"/>
        <color rgb="FFF4B7B0"/>
        <color rgb="FFFFFFFF"/>
        <color rgb="FFA7D8B0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34"/>
  <sheetViews>
    <sheetView workbookViewId="0">
      <pane ySplit="3" topLeftCell="A4" activePane="bottomLeft" state="frozen"/>
      <selection activeCell="D10" sqref="D10"/>
      <selection pane="bottomLeft" activeCell="D10" sqref="D10"/>
    </sheetView>
  </sheetViews>
  <sheetFormatPr defaultRowHeight="16.899999999999999" x14ac:dyDescent="0.6"/>
  <cols>
    <col min="1" max="1" width="9" customWidth="1"/>
    <col min="2" max="2" width="11" customWidth="1"/>
    <col min="3" max="3" width="13" customWidth="1"/>
    <col min="4" max="4" width="24" customWidth="1"/>
    <col min="5" max="5" width="21" customWidth="1"/>
    <col min="6" max="6" width="23" customWidth="1"/>
    <col min="7" max="7" width="20" customWidth="1"/>
  </cols>
  <sheetData>
    <row r="1" spans="1:7" x14ac:dyDescent="0.6">
      <c r="A1" s="1" t="s">
        <v>306</v>
      </c>
    </row>
    <row r="3" spans="1:7" x14ac:dyDescent="0.6">
      <c r="A3" s="2" t="s">
        <v>10</v>
      </c>
      <c r="B3" s="2" t="s">
        <v>108</v>
      </c>
      <c r="C3" s="2" t="s">
        <v>0</v>
      </c>
      <c r="D3" s="2" t="s">
        <v>109</v>
      </c>
      <c r="E3" s="2" t="s">
        <v>13</v>
      </c>
      <c r="F3" s="2" t="s">
        <v>1</v>
      </c>
      <c r="G3" s="2" t="s">
        <v>2</v>
      </c>
    </row>
    <row r="4" spans="1:7" x14ac:dyDescent="0.6">
      <c r="A4" s="3" t="s">
        <v>16</v>
      </c>
      <c r="B4" s="3" t="s">
        <v>110</v>
      </c>
      <c r="C4" s="4">
        <v>22500000</v>
      </c>
      <c r="D4" s="9">
        <v>5.3897833336803558</v>
      </c>
      <c r="E4" s="9">
        <v>0.2407704654895666</v>
      </c>
      <c r="F4" s="3"/>
      <c r="G4" s="3"/>
    </row>
    <row r="5" spans="1:7" x14ac:dyDescent="0.6">
      <c r="A5" s="6" t="s">
        <v>20</v>
      </c>
      <c r="B5" s="6" t="s">
        <v>110</v>
      </c>
      <c r="C5" s="7">
        <v>9750000</v>
      </c>
      <c r="D5" s="10">
        <v>1.298443649085784</v>
      </c>
      <c r="E5" s="10">
        <v>0.33236747912050452</v>
      </c>
      <c r="F5" s="8">
        <v>-56.666666666666657</v>
      </c>
      <c r="G5" s="6"/>
    </row>
    <row r="6" spans="1:7" x14ac:dyDescent="0.6">
      <c r="A6" s="3" t="s">
        <v>25</v>
      </c>
      <c r="B6" s="3" t="s">
        <v>110</v>
      </c>
      <c r="C6" s="4">
        <v>304000</v>
      </c>
      <c r="D6" s="9">
        <v>0.12842882574178721</v>
      </c>
      <c r="E6" s="9">
        <v>0.3055276381909548</v>
      </c>
      <c r="F6" s="5">
        <v>-96.882051282051279</v>
      </c>
      <c r="G6" s="3"/>
    </row>
    <row r="7" spans="1:7" x14ac:dyDescent="0.6">
      <c r="A7" s="6" t="s">
        <v>26</v>
      </c>
      <c r="B7" s="6" t="s">
        <v>110</v>
      </c>
      <c r="C7" s="7">
        <v>1515000</v>
      </c>
      <c r="D7" s="10">
        <v>0.3160103614687127</v>
      </c>
      <c r="E7" s="10">
        <v>0.22368226782814121</v>
      </c>
      <c r="F7" s="8">
        <v>398.3552631578948</v>
      </c>
      <c r="G7" s="6"/>
    </row>
    <row r="8" spans="1:7" x14ac:dyDescent="0.6">
      <c r="A8" s="3" t="s">
        <v>40</v>
      </c>
      <c r="B8" s="3" t="s">
        <v>110</v>
      </c>
      <c r="C8" s="4">
        <v>1090000</v>
      </c>
      <c r="D8" s="9">
        <v>0.11709964232558839</v>
      </c>
      <c r="E8" s="9">
        <v>0.57459146020031626</v>
      </c>
      <c r="F8" s="5">
        <v>-28.052805280528052</v>
      </c>
      <c r="G8" s="3"/>
    </row>
    <row r="9" spans="1:7" x14ac:dyDescent="0.6">
      <c r="A9" s="6" t="s">
        <v>42</v>
      </c>
      <c r="B9" s="6" t="s">
        <v>110</v>
      </c>
      <c r="C9" s="7">
        <v>430000</v>
      </c>
      <c r="D9" s="10">
        <v>7.8148919333934863E-2</v>
      </c>
      <c r="E9" s="10">
        <v>0.27388535031847128</v>
      </c>
      <c r="F9" s="8">
        <v>-60.550458715596321</v>
      </c>
      <c r="G9" s="6"/>
    </row>
    <row r="10" spans="1:7" x14ac:dyDescent="0.6">
      <c r="A10" s="3" t="s">
        <v>52</v>
      </c>
      <c r="B10" s="3" t="s">
        <v>110</v>
      </c>
      <c r="C10" s="4">
        <v>1022235</v>
      </c>
      <c r="D10" s="9">
        <v>0.19996150980316571</v>
      </c>
      <c r="E10" s="9">
        <v>0.25215466206216081</v>
      </c>
      <c r="F10" s="5">
        <v>137.7290697674419</v>
      </c>
      <c r="G10" s="3"/>
    </row>
    <row r="11" spans="1:7" x14ac:dyDescent="0.6">
      <c r="A11" s="6" t="s">
        <v>53</v>
      </c>
      <c r="B11" s="6" t="s">
        <v>110</v>
      </c>
      <c r="C11" s="7">
        <v>950000</v>
      </c>
      <c r="D11" s="10">
        <v>1.5441881633913619</v>
      </c>
      <c r="E11" s="10">
        <v>0.30254777070063688</v>
      </c>
      <c r="F11" s="8">
        <v>-7.0663790615660744</v>
      </c>
      <c r="G11" s="6"/>
    </row>
    <row r="12" spans="1:7" x14ac:dyDescent="0.6">
      <c r="A12" s="3" t="s">
        <v>58</v>
      </c>
      <c r="B12" s="3" t="s">
        <v>110</v>
      </c>
      <c r="C12" s="4">
        <v>5525000</v>
      </c>
      <c r="D12" s="9">
        <v>1.096708271312248</v>
      </c>
      <c r="E12" s="9">
        <v>0.40431759970728143</v>
      </c>
      <c r="F12" s="5">
        <v>481.57894736842098</v>
      </c>
      <c r="G12" s="3"/>
    </row>
    <row r="13" spans="1:7" x14ac:dyDescent="0.6">
      <c r="A13" s="6" t="s">
        <v>59</v>
      </c>
      <c r="B13" s="6" t="s">
        <v>110</v>
      </c>
      <c r="C13" s="7">
        <v>2600000</v>
      </c>
      <c r="D13" s="10">
        <v>0.31374283530073599</v>
      </c>
      <c r="E13" s="10">
        <v>1.614906832298137</v>
      </c>
      <c r="F13" s="8">
        <v>-52.941176470588239</v>
      </c>
      <c r="G13" s="6"/>
    </row>
    <row r="14" spans="1:7" x14ac:dyDescent="0.6">
      <c r="A14" s="3" t="s">
        <v>63</v>
      </c>
      <c r="B14" s="3" t="s">
        <v>110</v>
      </c>
      <c r="C14" s="4">
        <v>1880000</v>
      </c>
      <c r="D14" s="9">
        <v>0.2768409150704319</v>
      </c>
      <c r="E14" s="9">
        <v>0.70517629407351834</v>
      </c>
      <c r="F14" s="5">
        <v>-27.69230769230769</v>
      </c>
      <c r="G14" s="3"/>
    </row>
    <row r="15" spans="1:7" x14ac:dyDescent="0.6">
      <c r="A15" s="6" t="s">
        <v>67</v>
      </c>
      <c r="B15" s="6" t="s">
        <v>110</v>
      </c>
      <c r="C15" s="7">
        <v>301995</v>
      </c>
      <c r="D15" s="10">
        <v>2.3377609354228099E-2</v>
      </c>
      <c r="E15" s="10">
        <v>0.21963272727272731</v>
      </c>
      <c r="F15" s="8">
        <v>-83.936436170212772</v>
      </c>
      <c r="G15" s="6"/>
    </row>
    <row r="16" spans="1:7" x14ac:dyDescent="0.6">
      <c r="A16" s="3" t="s">
        <v>73</v>
      </c>
      <c r="B16" s="3" t="s">
        <v>110</v>
      </c>
      <c r="C16" s="4">
        <v>3700000</v>
      </c>
      <c r="D16" s="9">
        <v>0.48072410604191201</v>
      </c>
      <c r="E16" s="9">
        <v>0.61625582944703527</v>
      </c>
      <c r="F16" s="5">
        <v>1125.1858474478049</v>
      </c>
      <c r="G16" s="5">
        <v>-83.555555555555557</v>
      </c>
    </row>
    <row r="17" spans="1:7" x14ac:dyDescent="0.6">
      <c r="A17" s="6" t="s">
        <v>74</v>
      </c>
      <c r="B17" s="6" t="s">
        <v>110</v>
      </c>
      <c r="C17" s="7">
        <v>823107</v>
      </c>
      <c r="D17" s="10">
        <v>5.2024364710957068E-2</v>
      </c>
      <c r="E17" s="10">
        <v>0.1756898612593383</v>
      </c>
      <c r="F17" s="8">
        <v>-77.753864864864866</v>
      </c>
      <c r="G17" s="8">
        <v>-91.557876923076918</v>
      </c>
    </row>
    <row r="18" spans="1:7" x14ac:dyDescent="0.6">
      <c r="A18" s="3" t="s">
        <v>77</v>
      </c>
      <c r="B18" s="3" t="s">
        <v>110</v>
      </c>
      <c r="C18" s="4">
        <v>450000</v>
      </c>
      <c r="D18" s="9">
        <v>3.5717504116531643E-2</v>
      </c>
      <c r="E18" s="9">
        <v>0.28301886792452829</v>
      </c>
      <c r="F18" s="5">
        <v>-45.329100590810192</v>
      </c>
      <c r="G18" s="5">
        <v>48.026315789473692</v>
      </c>
    </row>
    <row r="19" spans="1:7" x14ac:dyDescent="0.6">
      <c r="A19" s="6" t="s">
        <v>80</v>
      </c>
      <c r="B19" s="6" t="s">
        <v>110</v>
      </c>
      <c r="C19" s="7">
        <v>3660000</v>
      </c>
      <c r="D19" s="10">
        <v>0.42711643443153863</v>
      </c>
      <c r="E19" s="10">
        <v>1.028089887640449</v>
      </c>
      <c r="F19" s="8">
        <v>713.33333333333326</v>
      </c>
      <c r="G19" s="8">
        <v>141.58415841584161</v>
      </c>
    </row>
    <row r="20" spans="1:7" x14ac:dyDescent="0.6">
      <c r="A20" s="3" t="s">
        <v>83</v>
      </c>
      <c r="B20" s="3" t="s">
        <v>110</v>
      </c>
      <c r="C20" s="4">
        <v>1200000</v>
      </c>
      <c r="D20" s="9">
        <v>9.031021568117506E-2</v>
      </c>
      <c r="E20" s="9">
        <v>0.43859649122807021</v>
      </c>
      <c r="F20" s="5">
        <v>-67.21311475409837</v>
      </c>
      <c r="G20" s="5">
        <v>10.091743119266059</v>
      </c>
    </row>
    <row r="21" spans="1:7" x14ac:dyDescent="0.6">
      <c r="A21" s="6" t="s">
        <v>86</v>
      </c>
      <c r="B21" s="6" t="s">
        <v>110</v>
      </c>
      <c r="C21" s="7">
        <v>400000</v>
      </c>
      <c r="D21" s="10">
        <v>3.1735684930449412E-2</v>
      </c>
      <c r="E21" s="10">
        <v>0.4012036108324975</v>
      </c>
      <c r="F21" s="8">
        <v>-66.666666666666671</v>
      </c>
      <c r="G21" s="8">
        <v>-6.9767441860465134</v>
      </c>
    </row>
    <row r="22" spans="1:7" x14ac:dyDescent="0.6">
      <c r="A22" s="3" t="s">
        <v>88</v>
      </c>
      <c r="B22" s="3" t="s">
        <v>110</v>
      </c>
      <c r="C22" s="4">
        <v>0</v>
      </c>
      <c r="D22" s="9">
        <v>0</v>
      </c>
      <c r="E22" s="3"/>
      <c r="F22" s="5">
        <v>-100</v>
      </c>
      <c r="G22" s="5">
        <v>-100</v>
      </c>
    </row>
    <row r="23" spans="1:7" x14ac:dyDescent="0.6">
      <c r="A23" s="6" t="s">
        <v>90</v>
      </c>
      <c r="B23" s="6" t="s">
        <v>110</v>
      </c>
      <c r="C23" s="7">
        <v>550000</v>
      </c>
      <c r="D23" s="10">
        <v>3.7973927238264343E-2</v>
      </c>
      <c r="E23" s="10">
        <v>0.3478810879190386</v>
      </c>
      <c r="F23" s="8"/>
      <c r="G23" s="8">
        <v>-42.105263157894733</v>
      </c>
    </row>
    <row r="24" spans="1:7" x14ac:dyDescent="0.6">
      <c r="A24" s="3" t="s">
        <v>94</v>
      </c>
      <c r="B24" s="3" t="s">
        <v>110</v>
      </c>
      <c r="C24" s="4">
        <v>647235</v>
      </c>
      <c r="D24" s="9">
        <v>7.6364136213202843E-2</v>
      </c>
      <c r="E24" s="9">
        <v>0.2003203342618384</v>
      </c>
      <c r="F24" s="5">
        <v>17.679090909090899</v>
      </c>
      <c r="G24" s="5">
        <v>-88.285339366515842</v>
      </c>
    </row>
    <row r="25" spans="1:7" x14ac:dyDescent="0.6">
      <c r="A25" s="6" t="s">
        <v>98</v>
      </c>
      <c r="B25" s="6" t="s">
        <v>110</v>
      </c>
      <c r="C25" s="7">
        <v>2054654</v>
      </c>
      <c r="D25" s="10">
        <v>0.50051504606832953</v>
      </c>
      <c r="E25" s="10">
        <v>1.024254237288136</v>
      </c>
      <c r="F25" s="8">
        <v>217.4510031132433</v>
      </c>
      <c r="G25" s="8">
        <v>-20.974846153846151</v>
      </c>
    </row>
    <row r="26" spans="1:7" x14ac:dyDescent="0.6">
      <c r="A26" s="3" t="s">
        <v>99</v>
      </c>
      <c r="B26" s="3" t="s">
        <v>110</v>
      </c>
      <c r="C26" s="4">
        <v>140</v>
      </c>
      <c r="D26" s="9">
        <v>2.2533131400637579E-5</v>
      </c>
      <c r="E26" s="9">
        <v>23.333333333333329</v>
      </c>
      <c r="F26" s="5">
        <v>-99.993186200693643</v>
      </c>
      <c r="G26" s="5">
        <v>-99.992553191489364</v>
      </c>
    </row>
    <row r="27" spans="1:7" x14ac:dyDescent="0.6">
      <c r="A27" s="6" t="s">
        <v>102</v>
      </c>
      <c r="B27" s="6" t="s">
        <v>110</v>
      </c>
      <c r="C27" s="7">
        <v>700000</v>
      </c>
      <c r="D27" s="10">
        <v>0.1137039842818211</v>
      </c>
      <c r="E27" s="10">
        <v>0.19668446192750769</v>
      </c>
      <c r="F27" s="8">
        <v>499900</v>
      </c>
      <c r="G27" s="8">
        <v>131.7919170847199</v>
      </c>
    </row>
    <row r="28" spans="1:7" x14ac:dyDescent="0.6">
      <c r="A28" s="3" t="s">
        <v>17</v>
      </c>
      <c r="B28" s="3" t="s">
        <v>279</v>
      </c>
      <c r="C28" s="4">
        <v>630000</v>
      </c>
      <c r="D28" s="9">
        <v>0.1863003956727646</v>
      </c>
      <c r="E28" s="9">
        <v>0.33725910064239828</v>
      </c>
      <c r="F28" s="3"/>
      <c r="G28" s="3"/>
    </row>
    <row r="29" spans="1:7" x14ac:dyDescent="0.6">
      <c r="A29" s="6" t="s">
        <v>32</v>
      </c>
      <c r="B29" s="6" t="s">
        <v>117</v>
      </c>
      <c r="C29" s="7">
        <v>5273715</v>
      </c>
      <c r="D29" s="10">
        <v>0.60512100203209107</v>
      </c>
      <c r="E29" s="10">
        <v>0.1083187503851131</v>
      </c>
      <c r="F29" s="6"/>
      <c r="G29" s="6"/>
    </row>
    <row r="30" spans="1:7" x14ac:dyDescent="0.6">
      <c r="A30" s="3" t="s">
        <v>44</v>
      </c>
      <c r="B30" s="3" t="s">
        <v>117</v>
      </c>
      <c r="C30" s="4">
        <v>0</v>
      </c>
      <c r="D30" s="9">
        <v>0</v>
      </c>
      <c r="E30" s="3"/>
      <c r="F30" s="5">
        <v>-100</v>
      </c>
      <c r="G30" s="3"/>
    </row>
    <row r="31" spans="1:7" x14ac:dyDescent="0.6">
      <c r="A31" s="6" t="s">
        <v>45</v>
      </c>
      <c r="B31" s="6" t="s">
        <v>117</v>
      </c>
      <c r="C31" s="7">
        <v>0</v>
      </c>
      <c r="D31" s="10">
        <v>0</v>
      </c>
      <c r="E31" s="6"/>
      <c r="F31" s="6"/>
      <c r="G31" s="6"/>
    </row>
    <row r="32" spans="1:7" x14ac:dyDescent="0.6">
      <c r="A32" s="3" t="s">
        <v>50</v>
      </c>
      <c r="B32" s="3" t="s">
        <v>117</v>
      </c>
      <c r="C32" s="4">
        <v>13295000</v>
      </c>
      <c r="D32" s="9">
        <v>12.988340095020529</v>
      </c>
      <c r="E32" s="9">
        <v>0.23366785595022591</v>
      </c>
      <c r="F32" s="5"/>
      <c r="G32" s="3"/>
    </row>
    <row r="33" spans="1:7" x14ac:dyDescent="0.6">
      <c r="A33" s="6" t="s">
        <v>52</v>
      </c>
      <c r="B33" s="6" t="s">
        <v>117</v>
      </c>
      <c r="C33" s="7">
        <v>27000000</v>
      </c>
      <c r="D33" s="10">
        <v>5.2815260333342851</v>
      </c>
      <c r="E33" s="10">
        <v>0.44662795891022777</v>
      </c>
      <c r="F33" s="8">
        <v>103.08386611508089</v>
      </c>
      <c r="G33" s="6"/>
    </row>
    <row r="34" spans="1:7" x14ac:dyDescent="0.6">
      <c r="A34" s="3" t="s">
        <v>53</v>
      </c>
      <c r="B34" s="3" t="s">
        <v>117</v>
      </c>
      <c r="C34" s="4">
        <v>0</v>
      </c>
      <c r="D34" s="9">
        <v>0</v>
      </c>
      <c r="E34" s="3"/>
      <c r="F34" s="5">
        <v>-100</v>
      </c>
      <c r="G34" s="3"/>
    </row>
    <row r="35" spans="1:7" x14ac:dyDescent="0.6">
      <c r="A35" s="6" t="s">
        <v>54</v>
      </c>
      <c r="B35" s="6" t="s">
        <v>117</v>
      </c>
      <c r="C35" s="7">
        <v>53260000</v>
      </c>
      <c r="D35" s="10">
        <v>5.4261060846508604</v>
      </c>
      <c r="E35" s="10">
        <v>0.44050750169553199</v>
      </c>
      <c r="F35" s="8"/>
      <c r="G35" s="6"/>
    </row>
    <row r="36" spans="1:7" x14ac:dyDescent="0.6">
      <c r="A36" s="3" t="s">
        <v>59</v>
      </c>
      <c r="B36" s="3" t="s">
        <v>117</v>
      </c>
      <c r="C36" s="4">
        <v>0</v>
      </c>
      <c r="D36" s="9">
        <v>0</v>
      </c>
      <c r="E36" s="3"/>
      <c r="F36" s="5">
        <v>-100</v>
      </c>
      <c r="G36" s="3"/>
    </row>
    <row r="37" spans="1:7" x14ac:dyDescent="0.6">
      <c r="A37" s="6" t="s">
        <v>62</v>
      </c>
      <c r="B37" s="6" t="s">
        <v>117</v>
      </c>
      <c r="C37" s="7">
        <v>0</v>
      </c>
      <c r="D37" s="10">
        <v>0</v>
      </c>
      <c r="E37" s="6"/>
      <c r="F37" s="6"/>
      <c r="G37" s="6"/>
    </row>
    <row r="38" spans="1:7" x14ac:dyDescent="0.6">
      <c r="A38" s="3" t="s">
        <v>63</v>
      </c>
      <c r="B38" s="3" t="s">
        <v>117</v>
      </c>
      <c r="C38" s="4">
        <v>23500000</v>
      </c>
      <c r="D38" s="9">
        <v>3.460511438380399</v>
      </c>
      <c r="E38" s="9">
        <v>0.39631010000505928</v>
      </c>
      <c r="F38" s="5"/>
      <c r="G38" s="3"/>
    </row>
    <row r="39" spans="1:7" x14ac:dyDescent="0.6">
      <c r="A39" s="6" t="s">
        <v>83</v>
      </c>
      <c r="B39" s="6" t="s">
        <v>117</v>
      </c>
      <c r="C39" s="7">
        <v>21110000</v>
      </c>
      <c r="D39" s="10">
        <v>1.588707210858004</v>
      </c>
      <c r="E39" s="10">
        <v>0.35810008481764211</v>
      </c>
      <c r="F39" s="8">
        <v>-10.170212765957441</v>
      </c>
      <c r="G39" s="6"/>
    </row>
    <row r="40" spans="1:7" x14ac:dyDescent="0.6">
      <c r="A40" s="3" t="s">
        <v>86</v>
      </c>
      <c r="B40" s="3" t="s">
        <v>117</v>
      </c>
      <c r="C40" s="4">
        <v>0</v>
      </c>
      <c r="D40" s="9">
        <v>0</v>
      </c>
      <c r="E40" s="3"/>
      <c r="F40" s="5">
        <v>-100</v>
      </c>
      <c r="G40" s="3"/>
    </row>
    <row r="41" spans="1:7" x14ac:dyDescent="0.6">
      <c r="A41" s="6" t="s">
        <v>89</v>
      </c>
      <c r="B41" s="6" t="s">
        <v>117</v>
      </c>
      <c r="C41" s="7">
        <v>132438000</v>
      </c>
      <c r="D41" s="10">
        <v>21.651232758952421</v>
      </c>
      <c r="E41" s="10">
        <v>0.72787328526204709</v>
      </c>
      <c r="F41" s="8"/>
      <c r="G41" s="8">
        <v>2411.2847395052631</v>
      </c>
    </row>
    <row r="42" spans="1:7" x14ac:dyDescent="0.6">
      <c r="A42" s="3" t="s">
        <v>90</v>
      </c>
      <c r="B42" s="3" t="s">
        <v>117</v>
      </c>
      <c r="C42" s="4">
        <v>34900000</v>
      </c>
      <c r="D42" s="9">
        <v>2.4096182920280471</v>
      </c>
      <c r="E42" s="9">
        <v>0.43987900176455758</v>
      </c>
      <c r="F42" s="5">
        <v>-73.648046633141547</v>
      </c>
      <c r="G42" s="5"/>
    </row>
    <row r="43" spans="1:7" x14ac:dyDescent="0.6">
      <c r="A43" s="6" t="s">
        <v>91</v>
      </c>
      <c r="B43" s="6" t="s">
        <v>117</v>
      </c>
      <c r="C43" s="7">
        <v>0</v>
      </c>
      <c r="D43" s="10">
        <v>0</v>
      </c>
      <c r="E43" s="6"/>
      <c r="F43" s="8">
        <v>-100</v>
      </c>
      <c r="G43" s="6"/>
    </row>
    <row r="44" spans="1:7" x14ac:dyDescent="0.6">
      <c r="A44" s="3" t="s">
        <v>98</v>
      </c>
      <c r="B44" s="3" t="s">
        <v>117</v>
      </c>
      <c r="C44" s="4">
        <v>38000000</v>
      </c>
      <c r="D44" s="9">
        <v>9.2568246286705786</v>
      </c>
      <c r="E44" s="9">
        <v>0.77830575126986723</v>
      </c>
      <c r="F44" s="5"/>
      <c r="G44" s="5">
        <v>185.821737495299</v>
      </c>
    </row>
    <row r="45" spans="1:7" x14ac:dyDescent="0.6">
      <c r="A45" s="6" t="s">
        <v>100</v>
      </c>
      <c r="B45" s="6" t="s">
        <v>117</v>
      </c>
      <c r="C45" s="7">
        <v>43750000</v>
      </c>
      <c r="D45" s="10">
        <v>9.1421241155540827</v>
      </c>
      <c r="E45" s="10">
        <v>0.89607570047517615</v>
      </c>
      <c r="F45" s="8">
        <v>15.13157894736843</v>
      </c>
      <c r="G45" s="8">
        <v>62.037037037037052</v>
      </c>
    </row>
    <row r="46" spans="1:7" x14ac:dyDescent="0.6">
      <c r="A46" s="3" t="s">
        <v>101</v>
      </c>
      <c r="B46" s="3" t="s">
        <v>117</v>
      </c>
      <c r="C46" s="4">
        <v>0</v>
      </c>
      <c r="D46" s="9">
        <v>0</v>
      </c>
      <c r="E46" s="3"/>
      <c r="F46" s="5">
        <v>-100</v>
      </c>
      <c r="G46" s="3"/>
    </row>
    <row r="47" spans="1:7" x14ac:dyDescent="0.6">
      <c r="A47" s="6" t="s">
        <v>102</v>
      </c>
      <c r="B47" s="6" t="s">
        <v>117</v>
      </c>
      <c r="C47" s="7">
        <v>0</v>
      </c>
      <c r="D47" s="10">
        <v>0</v>
      </c>
      <c r="E47" s="6"/>
      <c r="F47" s="6"/>
      <c r="G47" s="8">
        <v>-100</v>
      </c>
    </row>
    <row r="48" spans="1:7" x14ac:dyDescent="0.6">
      <c r="A48" s="3" t="s">
        <v>21</v>
      </c>
      <c r="B48" s="3" t="s">
        <v>121</v>
      </c>
      <c r="C48" s="4">
        <v>2949943</v>
      </c>
      <c r="D48" s="9">
        <v>0.48074104936616141</v>
      </c>
      <c r="E48" s="9">
        <v>0.39972127371273708</v>
      </c>
      <c r="F48" s="3"/>
      <c r="G48" s="3"/>
    </row>
    <row r="49" spans="1:7" x14ac:dyDescent="0.6">
      <c r="A49" s="6" t="s">
        <v>27</v>
      </c>
      <c r="B49" s="6" t="s">
        <v>121</v>
      </c>
      <c r="C49" s="7">
        <v>4964732</v>
      </c>
      <c r="D49" s="10">
        <v>1.3557883409437219</v>
      </c>
      <c r="E49" s="10">
        <v>0.1828091906620517</v>
      </c>
      <c r="F49" s="8">
        <v>68.299251883849948</v>
      </c>
      <c r="G49" s="6"/>
    </row>
    <row r="50" spans="1:7" x14ac:dyDescent="0.6">
      <c r="A50" s="3" t="s">
        <v>28</v>
      </c>
      <c r="B50" s="3" t="s">
        <v>121</v>
      </c>
      <c r="C50" s="4">
        <v>1731896</v>
      </c>
      <c r="D50" s="9">
        <v>0.34419977384319422</v>
      </c>
      <c r="E50" s="9">
        <v>0.19179357696567001</v>
      </c>
      <c r="F50" s="5">
        <v>-65.116022375427306</v>
      </c>
      <c r="G50" s="3"/>
    </row>
    <row r="51" spans="1:7" x14ac:dyDescent="0.6">
      <c r="A51" s="6" t="s">
        <v>40</v>
      </c>
      <c r="B51" s="6" t="s">
        <v>121</v>
      </c>
      <c r="C51" s="7">
        <v>3116384</v>
      </c>
      <c r="D51" s="10">
        <v>0.33479582729283158</v>
      </c>
      <c r="E51" s="10">
        <v>0.26867695490990601</v>
      </c>
      <c r="F51" s="8">
        <v>79.940596894963662</v>
      </c>
      <c r="G51" s="6"/>
    </row>
    <row r="52" spans="1:7" x14ac:dyDescent="0.6">
      <c r="A52" s="3" t="s">
        <v>53</v>
      </c>
      <c r="B52" s="3" t="s">
        <v>121</v>
      </c>
      <c r="C52" s="4">
        <v>5150000</v>
      </c>
      <c r="D52" s="9">
        <v>8.3711253068058067</v>
      </c>
      <c r="E52" s="9">
        <v>0.29718968203589358</v>
      </c>
      <c r="F52" s="5">
        <v>65.255629601486859</v>
      </c>
      <c r="G52" s="3"/>
    </row>
    <row r="53" spans="1:7" x14ac:dyDescent="0.6">
      <c r="A53" s="6" t="s">
        <v>78</v>
      </c>
      <c r="B53" s="6" t="s">
        <v>121</v>
      </c>
      <c r="C53" s="7">
        <v>4918075</v>
      </c>
      <c r="D53" s="10">
        <v>0.32370623980612401</v>
      </c>
      <c r="E53" s="10">
        <v>0.2131897784906151</v>
      </c>
      <c r="F53" s="8">
        <v>-4.5033980582524276</v>
      </c>
      <c r="G53" s="6"/>
    </row>
    <row r="54" spans="1:7" x14ac:dyDescent="0.6">
      <c r="A54" s="3" t="s">
        <v>83</v>
      </c>
      <c r="B54" s="3" t="s">
        <v>121</v>
      </c>
      <c r="C54" s="4">
        <v>721000</v>
      </c>
      <c r="D54" s="9">
        <v>5.426138792177268E-2</v>
      </c>
      <c r="E54" s="9">
        <v>0.16319601629696701</v>
      </c>
      <c r="F54" s="5">
        <v>-85.33979250011437</v>
      </c>
      <c r="G54" s="3"/>
    </row>
    <row r="55" spans="1:7" x14ac:dyDescent="0.6">
      <c r="A55" s="6" t="s">
        <v>98</v>
      </c>
      <c r="B55" s="6" t="s">
        <v>121</v>
      </c>
      <c r="C55" s="7">
        <v>978670</v>
      </c>
      <c r="D55" s="10">
        <v>0.23840464629844829</v>
      </c>
      <c r="E55" s="10">
        <v>0.39978349673202612</v>
      </c>
      <c r="F55" s="8">
        <v>35.737864077669897</v>
      </c>
      <c r="G55" s="6"/>
    </row>
    <row r="56" spans="1:7" x14ac:dyDescent="0.6">
      <c r="A56" s="3" t="s">
        <v>100</v>
      </c>
      <c r="B56" s="3" t="s">
        <v>121</v>
      </c>
      <c r="C56" s="4">
        <v>73847570</v>
      </c>
      <c r="D56" s="9">
        <v>15.43139772736156</v>
      </c>
      <c r="E56" s="9">
        <v>2.0810339288733579</v>
      </c>
      <c r="F56" s="5">
        <v>7445.7069287911136</v>
      </c>
      <c r="G56" s="3"/>
    </row>
    <row r="57" spans="1:7" x14ac:dyDescent="0.6">
      <c r="A57" s="6" t="s">
        <v>101</v>
      </c>
      <c r="B57" s="6" t="s">
        <v>121</v>
      </c>
      <c r="C57" s="7">
        <v>1695000</v>
      </c>
      <c r="D57" s="10">
        <v>0.50955402524005966</v>
      </c>
      <c r="E57" s="10">
        <v>0.38383152173913038</v>
      </c>
      <c r="F57" s="8">
        <v>-97.704731516554972</v>
      </c>
      <c r="G57" s="6"/>
    </row>
    <row r="58" spans="1:7" x14ac:dyDescent="0.6">
      <c r="A58" s="3" t="s">
        <v>32</v>
      </c>
      <c r="B58" s="3" t="s">
        <v>124</v>
      </c>
      <c r="C58" s="4">
        <v>0</v>
      </c>
      <c r="D58" s="9">
        <v>0</v>
      </c>
      <c r="E58" s="3"/>
      <c r="F58" s="3"/>
      <c r="G58" s="3"/>
    </row>
    <row r="59" spans="1:7" x14ac:dyDescent="0.6">
      <c r="A59" s="6" t="s">
        <v>16</v>
      </c>
      <c r="B59" s="6" t="s">
        <v>307</v>
      </c>
      <c r="C59" s="7">
        <v>212477084</v>
      </c>
      <c r="D59" s="10">
        <v>50.898019828097823</v>
      </c>
      <c r="E59" s="10">
        <v>5.9803509226213931</v>
      </c>
      <c r="F59" s="6"/>
      <c r="G59" s="6"/>
    </row>
    <row r="60" spans="1:7" x14ac:dyDescent="0.6">
      <c r="A60" s="3" t="s">
        <v>28</v>
      </c>
      <c r="B60" s="3" t="s">
        <v>307</v>
      </c>
      <c r="C60" s="4">
        <v>187882212</v>
      </c>
      <c r="D60" s="9">
        <v>37.34001053155562</v>
      </c>
      <c r="E60" s="9">
        <v>4.6994520205304706</v>
      </c>
      <c r="F60" s="5">
        <v>-11.575305692730611</v>
      </c>
      <c r="G60" s="3"/>
    </row>
    <row r="61" spans="1:7" x14ac:dyDescent="0.6">
      <c r="A61" s="6" t="s">
        <v>29</v>
      </c>
      <c r="B61" s="6" t="s">
        <v>307</v>
      </c>
      <c r="C61" s="7">
        <v>183506049</v>
      </c>
      <c r="D61" s="10">
        <v>39.071872951502343</v>
      </c>
      <c r="E61" s="10">
        <v>4.9391056341629502</v>
      </c>
      <c r="F61" s="8">
        <v>-2.3292055982393922</v>
      </c>
      <c r="G61" s="6"/>
    </row>
    <row r="62" spans="1:7" x14ac:dyDescent="0.6">
      <c r="A62" s="3" t="s">
        <v>32</v>
      </c>
      <c r="B62" s="3" t="s">
        <v>307</v>
      </c>
      <c r="C62" s="4">
        <v>183466505</v>
      </c>
      <c r="D62" s="9">
        <v>21.051466631193691</v>
      </c>
      <c r="E62" s="9">
        <v>4.9660031939801597</v>
      </c>
      <c r="F62" s="5">
        <v>-2.154915340147889E-2</v>
      </c>
      <c r="G62" s="3"/>
    </row>
    <row r="63" spans="1:7" x14ac:dyDescent="0.6">
      <c r="A63" s="6" t="s">
        <v>36</v>
      </c>
      <c r="B63" s="6" t="s">
        <v>307</v>
      </c>
      <c r="C63" s="7">
        <v>181784183</v>
      </c>
      <c r="D63" s="10">
        <v>51.859945469229807</v>
      </c>
      <c r="E63" s="10">
        <v>2.0614284628887911</v>
      </c>
      <c r="F63" s="8">
        <v>-0.91696410742658774</v>
      </c>
      <c r="G63" s="6"/>
    </row>
    <row r="64" spans="1:7" x14ac:dyDescent="0.6">
      <c r="A64" s="3" t="s">
        <v>37</v>
      </c>
      <c r="B64" s="3" t="s">
        <v>307</v>
      </c>
      <c r="C64" s="4">
        <v>182288965</v>
      </c>
      <c r="D64" s="9">
        <v>16.139550376559971</v>
      </c>
      <c r="E64" s="9">
        <v>2.067087045167963</v>
      </c>
      <c r="F64" s="5">
        <v>0.27768202473368309</v>
      </c>
      <c r="G64" s="3"/>
    </row>
    <row r="65" spans="1:7" x14ac:dyDescent="0.6">
      <c r="A65" s="6" t="s">
        <v>43</v>
      </c>
      <c r="B65" s="6" t="s">
        <v>307</v>
      </c>
      <c r="C65" s="7">
        <v>189270950</v>
      </c>
      <c r="D65" s="10">
        <v>34.451135937731863</v>
      </c>
      <c r="E65" s="10">
        <v>5.1710266049581719</v>
      </c>
      <c r="F65" s="8">
        <v>3.8301742510853609</v>
      </c>
      <c r="G65" s="6"/>
    </row>
    <row r="66" spans="1:7" x14ac:dyDescent="0.6">
      <c r="A66" s="3" t="s">
        <v>45</v>
      </c>
      <c r="B66" s="3" t="s">
        <v>307</v>
      </c>
      <c r="C66" s="4">
        <v>189059845</v>
      </c>
      <c r="D66" s="9">
        <v>21.559532836356311</v>
      </c>
      <c r="E66" s="9">
        <v>5.1629034460346981</v>
      </c>
      <c r="F66" s="5">
        <v>-0.1115358696091473</v>
      </c>
      <c r="G66" s="3"/>
    </row>
    <row r="67" spans="1:7" x14ac:dyDescent="0.6">
      <c r="A67" s="6" t="s">
        <v>49</v>
      </c>
      <c r="B67" s="6" t="s">
        <v>307</v>
      </c>
      <c r="C67" s="7">
        <v>184709437</v>
      </c>
      <c r="D67" s="10">
        <v>47.980278551783542</v>
      </c>
      <c r="E67" s="10">
        <v>5.3018159873015511</v>
      </c>
      <c r="F67" s="8">
        <v>-2.3010745618669</v>
      </c>
      <c r="G67" s="6"/>
    </row>
    <row r="68" spans="1:7" x14ac:dyDescent="0.6">
      <c r="A68" s="3" t="s">
        <v>77</v>
      </c>
      <c r="B68" s="3" t="s">
        <v>307</v>
      </c>
      <c r="C68" s="4">
        <v>207547691</v>
      </c>
      <c r="D68" s="9">
        <v>16.47352335037586</v>
      </c>
      <c r="E68" s="9">
        <v>2.3615423415427852</v>
      </c>
      <c r="F68" s="5">
        <v>12.36442185679987</v>
      </c>
      <c r="G68" s="3"/>
    </row>
    <row r="69" spans="1:7" x14ac:dyDescent="0.6">
      <c r="A69" s="6" t="s">
        <v>78</v>
      </c>
      <c r="B69" s="6" t="s">
        <v>307</v>
      </c>
      <c r="C69" s="7">
        <v>209838531</v>
      </c>
      <c r="D69" s="10">
        <v>13.81150995795119</v>
      </c>
      <c r="E69" s="10">
        <v>6.133118927924242</v>
      </c>
      <c r="F69" s="8">
        <v>1.1037655918802789</v>
      </c>
      <c r="G69" s="6"/>
    </row>
    <row r="70" spans="1:7" x14ac:dyDescent="0.6">
      <c r="A70" s="3" t="s">
        <v>79</v>
      </c>
      <c r="B70" s="3" t="s">
        <v>307</v>
      </c>
      <c r="C70" s="4">
        <v>207694600</v>
      </c>
      <c r="D70" s="9">
        <v>17.997664944597169</v>
      </c>
      <c r="E70" s="9">
        <v>2.3615076748152362</v>
      </c>
      <c r="F70" s="5">
        <v>-1.0217051128708079</v>
      </c>
      <c r="G70" s="3"/>
    </row>
    <row r="71" spans="1:7" x14ac:dyDescent="0.6">
      <c r="A71" s="6" t="s">
        <v>80</v>
      </c>
      <c r="B71" s="6" t="s">
        <v>307</v>
      </c>
      <c r="C71" s="7">
        <v>208176008</v>
      </c>
      <c r="D71" s="10">
        <v>24.293823571352849</v>
      </c>
      <c r="E71" s="10">
        <v>2.3655880675168008</v>
      </c>
      <c r="F71" s="8">
        <v>0.23178647880108821</v>
      </c>
      <c r="G71" s="8">
        <v>-2.024254060263742</v>
      </c>
    </row>
    <row r="72" spans="1:7" x14ac:dyDescent="0.6">
      <c r="A72" s="3" t="s">
        <v>83</v>
      </c>
      <c r="B72" s="3" t="s">
        <v>307</v>
      </c>
      <c r="C72" s="4">
        <v>210973043</v>
      </c>
      <c r="D72" s="9">
        <v>15.877517513536519</v>
      </c>
      <c r="E72" s="9">
        <v>2.395975189970597</v>
      </c>
      <c r="F72" s="5">
        <v>1.3435914286530131</v>
      </c>
      <c r="G72" s="5">
        <v>12.29005702785744</v>
      </c>
    </row>
    <row r="73" spans="1:7" x14ac:dyDescent="0.6">
      <c r="A73" s="6" t="s">
        <v>84</v>
      </c>
      <c r="B73" s="6" t="s">
        <v>307</v>
      </c>
      <c r="C73" s="7">
        <v>211007550</v>
      </c>
      <c r="D73" s="10">
        <v>15.497838792069571</v>
      </c>
      <c r="E73" s="10">
        <v>2.3967590389226561</v>
      </c>
      <c r="F73" s="8">
        <v>1.6356118065763429E-2</v>
      </c>
      <c r="G73" s="8">
        <v>14.986699975214449</v>
      </c>
    </row>
    <row r="74" spans="1:7" x14ac:dyDescent="0.6">
      <c r="A74" s="3" t="s">
        <v>85</v>
      </c>
      <c r="B74" s="3" t="s">
        <v>307</v>
      </c>
      <c r="C74" s="4">
        <v>207748936</v>
      </c>
      <c r="D74" s="9">
        <v>10.829572822885639</v>
      </c>
      <c r="E74" s="9">
        <v>2.3616314040041648</v>
      </c>
      <c r="F74" s="5">
        <v>-1.54431156610273</v>
      </c>
      <c r="G74" s="5">
        <v>13.23534832693303</v>
      </c>
    </row>
    <row r="75" spans="1:7" x14ac:dyDescent="0.6">
      <c r="A75" s="6" t="s">
        <v>20</v>
      </c>
      <c r="B75" s="6" t="s">
        <v>127</v>
      </c>
      <c r="C75" s="7">
        <v>0</v>
      </c>
      <c r="D75" s="10">
        <v>0</v>
      </c>
      <c r="E75" s="6"/>
      <c r="F75" s="6"/>
      <c r="G75" s="6"/>
    </row>
    <row r="76" spans="1:7" x14ac:dyDescent="0.6">
      <c r="A76" s="3" t="s">
        <v>26</v>
      </c>
      <c r="B76" s="3" t="s">
        <v>127</v>
      </c>
      <c r="C76" s="4">
        <v>0</v>
      </c>
      <c r="D76" s="9">
        <v>0</v>
      </c>
      <c r="E76" s="3"/>
      <c r="F76" s="3"/>
      <c r="G76" s="3"/>
    </row>
    <row r="77" spans="1:7" x14ac:dyDescent="0.6">
      <c r="A77" s="6" t="s">
        <v>44</v>
      </c>
      <c r="B77" s="6" t="s">
        <v>127</v>
      </c>
      <c r="C77" s="7">
        <v>0</v>
      </c>
      <c r="D77" s="10">
        <v>0</v>
      </c>
      <c r="E77" s="6"/>
      <c r="F77" s="6"/>
      <c r="G77" s="6"/>
    </row>
    <row r="78" spans="1:7" x14ac:dyDescent="0.6">
      <c r="A78" s="3" t="s">
        <v>67</v>
      </c>
      <c r="B78" s="3" t="s">
        <v>127</v>
      </c>
      <c r="C78" s="4">
        <v>0</v>
      </c>
      <c r="D78" s="9">
        <v>0</v>
      </c>
      <c r="E78" s="3"/>
      <c r="F78" s="3"/>
      <c r="G78" s="3"/>
    </row>
    <row r="79" spans="1:7" x14ac:dyDescent="0.6">
      <c r="A79" s="6" t="s">
        <v>73</v>
      </c>
      <c r="B79" s="6" t="s">
        <v>127</v>
      </c>
      <c r="C79" s="7">
        <v>0</v>
      </c>
      <c r="D79" s="10">
        <v>0</v>
      </c>
      <c r="E79" s="6"/>
      <c r="F79" s="6"/>
      <c r="G79" s="6"/>
    </row>
    <row r="80" spans="1:7" x14ac:dyDescent="0.6">
      <c r="A80" s="3" t="s">
        <v>14</v>
      </c>
      <c r="B80" s="3" t="s">
        <v>308</v>
      </c>
      <c r="C80" s="4">
        <v>199456253</v>
      </c>
      <c r="D80" s="9">
        <v>43.24177464576514</v>
      </c>
      <c r="E80" s="9">
        <v>5.5953166605885487</v>
      </c>
      <c r="F80" s="3"/>
      <c r="G80" s="3"/>
    </row>
    <row r="81" spans="1:7" x14ac:dyDescent="0.6">
      <c r="A81" s="6" t="s">
        <v>35</v>
      </c>
      <c r="B81" s="6" t="s">
        <v>308</v>
      </c>
      <c r="C81" s="7">
        <v>179114814</v>
      </c>
      <c r="D81" s="10">
        <v>26.622419910610379</v>
      </c>
      <c r="E81" s="10">
        <v>5.0740740509915012</v>
      </c>
      <c r="F81" s="8">
        <v>-10.19844637310017</v>
      </c>
      <c r="G81" s="6"/>
    </row>
    <row r="82" spans="1:7" x14ac:dyDescent="0.6">
      <c r="A82" s="3" t="s">
        <v>47</v>
      </c>
      <c r="B82" s="3" t="s">
        <v>308</v>
      </c>
      <c r="C82" s="4">
        <v>184152127</v>
      </c>
      <c r="D82" s="9">
        <v>22.510899816209889</v>
      </c>
      <c r="E82" s="9">
        <v>5.2277331232612276</v>
      </c>
      <c r="F82" s="5">
        <v>2.812337454120351</v>
      </c>
      <c r="G82" s="3"/>
    </row>
    <row r="83" spans="1:7" x14ac:dyDescent="0.6">
      <c r="A83" s="6" t="s">
        <v>54</v>
      </c>
      <c r="B83" s="6" t="s">
        <v>308</v>
      </c>
      <c r="C83" s="7">
        <v>186088269</v>
      </c>
      <c r="D83" s="10">
        <v>18.958593479216031</v>
      </c>
      <c r="E83" s="10">
        <v>5.300301033922926</v>
      </c>
      <c r="F83" s="8">
        <v>1.0513818284596741</v>
      </c>
      <c r="G83" s="6"/>
    </row>
    <row r="84" spans="1:7" x14ac:dyDescent="0.6">
      <c r="A84" s="3" t="s">
        <v>81</v>
      </c>
      <c r="B84" s="3" t="s">
        <v>308</v>
      </c>
      <c r="C84" s="4">
        <v>106536212</v>
      </c>
      <c r="D84" s="9">
        <v>5.3486848275100876</v>
      </c>
      <c r="E84" s="9">
        <v>5.0390791788856308</v>
      </c>
      <c r="F84" s="5">
        <v>-42.749635658118777</v>
      </c>
      <c r="G84" s="3"/>
    </row>
    <row r="85" spans="1:7" x14ac:dyDescent="0.6">
      <c r="A85" s="6" t="s">
        <v>86</v>
      </c>
      <c r="B85" s="6" t="s">
        <v>308</v>
      </c>
      <c r="C85" s="7">
        <v>112470417</v>
      </c>
      <c r="D85" s="10">
        <v>8.9233142947706519</v>
      </c>
      <c r="E85" s="10">
        <v>5.0783590102496952</v>
      </c>
      <c r="F85" s="8">
        <v>5.5701295255363492</v>
      </c>
      <c r="G85" s="6"/>
    </row>
    <row r="86" spans="1:7" x14ac:dyDescent="0.6">
      <c r="A86" s="3" t="s">
        <v>88</v>
      </c>
      <c r="B86" s="3" t="s">
        <v>308</v>
      </c>
      <c r="C86" s="4">
        <v>115558631</v>
      </c>
      <c r="D86" s="9">
        <v>6.9761474001633514</v>
      </c>
      <c r="E86" s="9">
        <v>5.4642817760544729</v>
      </c>
      <c r="F86" s="5">
        <v>2.7458011469807309</v>
      </c>
      <c r="G86" s="3"/>
    </row>
    <row r="87" spans="1:7" x14ac:dyDescent="0.6">
      <c r="A87" s="6" t="s">
        <v>92</v>
      </c>
      <c r="B87" s="6" t="s">
        <v>308</v>
      </c>
      <c r="C87" s="7">
        <v>115850210</v>
      </c>
      <c r="D87" s="10">
        <v>17.583308235362811</v>
      </c>
      <c r="E87" s="10">
        <v>5.4664375029490868</v>
      </c>
      <c r="F87" s="8">
        <v>0.25232126538432542</v>
      </c>
      <c r="G87" s="6"/>
    </row>
    <row r="88" spans="1:7" x14ac:dyDescent="0.6">
      <c r="A88" s="3" t="s">
        <v>33</v>
      </c>
      <c r="B88" s="3" t="s">
        <v>129</v>
      </c>
      <c r="C88" s="4">
        <v>0</v>
      </c>
      <c r="D88" s="9">
        <v>0</v>
      </c>
      <c r="E88" s="3"/>
      <c r="F88" s="3"/>
      <c r="G88" s="3"/>
    </row>
    <row r="89" spans="1:7" x14ac:dyDescent="0.6">
      <c r="A89" s="6" t="s">
        <v>36</v>
      </c>
      <c r="B89" s="6" t="s">
        <v>129</v>
      </c>
      <c r="C89" s="7">
        <v>0</v>
      </c>
      <c r="D89" s="10">
        <v>0</v>
      </c>
      <c r="E89" s="6"/>
      <c r="F89" s="6"/>
      <c r="G89" s="6"/>
    </row>
    <row r="90" spans="1:7" x14ac:dyDescent="0.6">
      <c r="A90" s="3" t="s">
        <v>43</v>
      </c>
      <c r="B90" s="3" t="s">
        <v>129</v>
      </c>
      <c r="C90" s="4">
        <v>0</v>
      </c>
      <c r="D90" s="9">
        <v>0</v>
      </c>
      <c r="E90" s="3"/>
      <c r="F90" s="3"/>
      <c r="G90" s="3"/>
    </row>
    <row r="91" spans="1:7" x14ac:dyDescent="0.6">
      <c r="A91" s="6" t="s">
        <v>46</v>
      </c>
      <c r="B91" s="6" t="s">
        <v>129</v>
      </c>
      <c r="C91" s="7">
        <v>0</v>
      </c>
      <c r="D91" s="10">
        <v>0</v>
      </c>
      <c r="E91" s="6"/>
      <c r="F91" s="6"/>
      <c r="G91" s="6"/>
    </row>
    <row r="92" spans="1:7" x14ac:dyDescent="0.6">
      <c r="A92" s="3" t="s">
        <v>21</v>
      </c>
      <c r="B92" s="3" t="s">
        <v>130</v>
      </c>
      <c r="C92" s="4">
        <v>0</v>
      </c>
      <c r="D92" s="9">
        <v>0</v>
      </c>
      <c r="E92" s="3"/>
      <c r="F92" s="3"/>
      <c r="G92" s="3"/>
    </row>
    <row r="93" spans="1:7" x14ac:dyDescent="0.6">
      <c r="A93" s="6" t="s">
        <v>30</v>
      </c>
      <c r="B93" s="6" t="s">
        <v>130</v>
      </c>
      <c r="C93" s="7">
        <v>0</v>
      </c>
      <c r="D93" s="10">
        <v>0</v>
      </c>
      <c r="E93" s="6"/>
      <c r="F93" s="6"/>
      <c r="G93" s="6"/>
    </row>
    <row r="94" spans="1:7" x14ac:dyDescent="0.6">
      <c r="A94" s="3" t="s">
        <v>31</v>
      </c>
      <c r="B94" s="3" t="s">
        <v>130</v>
      </c>
      <c r="C94" s="4">
        <v>0</v>
      </c>
      <c r="D94" s="9">
        <v>0</v>
      </c>
      <c r="E94" s="3"/>
      <c r="F94" s="3"/>
      <c r="G94" s="3"/>
    </row>
    <row r="95" spans="1:7" x14ac:dyDescent="0.6">
      <c r="A95" s="6" t="s">
        <v>46</v>
      </c>
      <c r="B95" s="6" t="s">
        <v>130</v>
      </c>
      <c r="C95" s="7">
        <v>0</v>
      </c>
      <c r="D95" s="10">
        <v>0</v>
      </c>
      <c r="E95" s="6"/>
      <c r="F95" s="6"/>
      <c r="G95" s="6"/>
    </row>
    <row r="96" spans="1:7" x14ac:dyDescent="0.6">
      <c r="A96" s="3" t="s">
        <v>91</v>
      </c>
      <c r="B96" s="3" t="s">
        <v>130</v>
      </c>
      <c r="C96" s="4">
        <v>22100000</v>
      </c>
      <c r="D96" s="9">
        <v>1.7237050562225831</v>
      </c>
      <c r="E96" s="9">
        <v>0.50277550277550276</v>
      </c>
      <c r="F96" s="5"/>
      <c r="G96" s="3"/>
    </row>
    <row r="97" spans="1:7" x14ac:dyDescent="0.6">
      <c r="A97" s="6" t="s">
        <v>19</v>
      </c>
      <c r="B97" s="6" t="s">
        <v>284</v>
      </c>
      <c r="C97" s="7">
        <v>1010000</v>
      </c>
      <c r="D97" s="10">
        <v>0.2231058943543491</v>
      </c>
      <c r="E97" s="10">
        <v>0.3629177146963708</v>
      </c>
      <c r="F97" s="6"/>
      <c r="G97" s="6"/>
    </row>
    <row r="98" spans="1:7" x14ac:dyDescent="0.6">
      <c r="A98" s="3" t="s">
        <v>14</v>
      </c>
      <c r="B98" s="3" t="s">
        <v>135</v>
      </c>
      <c r="C98" s="4">
        <v>31000000</v>
      </c>
      <c r="D98" s="9">
        <v>6.7207470001891556</v>
      </c>
      <c r="E98" s="9">
        <v>0.33085161536646951</v>
      </c>
      <c r="F98" s="3"/>
      <c r="G98" s="3"/>
    </row>
    <row r="99" spans="1:7" x14ac:dyDescent="0.6">
      <c r="A99" s="6" t="s">
        <v>15</v>
      </c>
      <c r="B99" s="6" t="s">
        <v>135</v>
      </c>
      <c r="C99" s="7">
        <v>0</v>
      </c>
      <c r="D99" s="10">
        <v>0</v>
      </c>
      <c r="E99" s="6"/>
      <c r="F99" s="8">
        <v>-100</v>
      </c>
      <c r="G99" s="6"/>
    </row>
    <row r="100" spans="1:7" x14ac:dyDescent="0.6">
      <c r="A100" s="3" t="s">
        <v>16</v>
      </c>
      <c r="B100" s="3" t="s">
        <v>135</v>
      </c>
      <c r="C100" s="4">
        <v>84370000</v>
      </c>
      <c r="D100" s="9">
        <v>20.210489771671629</v>
      </c>
      <c r="E100" s="9">
        <v>1.620132114601736</v>
      </c>
      <c r="F100" s="5"/>
      <c r="G100" s="3"/>
    </row>
    <row r="101" spans="1:7" x14ac:dyDescent="0.6">
      <c r="A101" s="6" t="s">
        <v>17</v>
      </c>
      <c r="B101" s="6" t="s">
        <v>135</v>
      </c>
      <c r="C101" s="7">
        <v>0</v>
      </c>
      <c r="D101" s="10">
        <v>0</v>
      </c>
      <c r="E101" s="6"/>
      <c r="F101" s="8">
        <v>-100</v>
      </c>
      <c r="G101" s="6"/>
    </row>
    <row r="102" spans="1:7" x14ac:dyDescent="0.6">
      <c r="A102" s="3" t="s">
        <v>18</v>
      </c>
      <c r="B102" s="3" t="s">
        <v>135</v>
      </c>
      <c r="C102" s="4">
        <v>0</v>
      </c>
      <c r="D102" s="9">
        <v>0</v>
      </c>
      <c r="E102" s="3"/>
      <c r="F102" s="3"/>
      <c r="G102" s="3"/>
    </row>
    <row r="103" spans="1:7" x14ac:dyDescent="0.6">
      <c r="A103" s="6" t="s">
        <v>19</v>
      </c>
      <c r="B103" s="6" t="s">
        <v>135</v>
      </c>
      <c r="C103" s="7">
        <v>140996366</v>
      </c>
      <c r="D103" s="10">
        <v>31.145663700141721</v>
      </c>
      <c r="E103" s="10">
        <v>1.993335105232428</v>
      </c>
      <c r="F103" s="8"/>
      <c r="G103" s="6"/>
    </row>
    <row r="104" spans="1:7" x14ac:dyDescent="0.6">
      <c r="A104" s="3" t="s">
        <v>20</v>
      </c>
      <c r="B104" s="3" t="s">
        <v>135</v>
      </c>
      <c r="C104" s="4">
        <v>144485782</v>
      </c>
      <c r="D104" s="9">
        <v>19.241707284214669</v>
      </c>
      <c r="E104" s="9">
        <v>7.8270769513130114</v>
      </c>
      <c r="F104" s="5">
        <v>2.4748269044040372</v>
      </c>
      <c r="G104" s="3"/>
    </row>
    <row r="105" spans="1:7" x14ac:dyDescent="0.6">
      <c r="A105" s="6" t="s">
        <v>21</v>
      </c>
      <c r="B105" s="6" t="s">
        <v>135</v>
      </c>
      <c r="C105" s="7">
        <v>5848606</v>
      </c>
      <c r="D105" s="10">
        <v>0.95312519115427918</v>
      </c>
      <c r="E105" s="10">
        <v>0.48010228205549171</v>
      </c>
      <c r="F105" s="8">
        <v>-95.952123510671797</v>
      </c>
      <c r="G105" s="6"/>
    </row>
    <row r="106" spans="1:7" x14ac:dyDescent="0.6">
      <c r="A106" s="3" t="s">
        <v>22</v>
      </c>
      <c r="B106" s="3" t="s">
        <v>135</v>
      </c>
      <c r="C106" s="4">
        <v>144322747</v>
      </c>
      <c r="D106" s="9">
        <v>48.968214703022433</v>
      </c>
      <c r="E106" s="9">
        <v>2.011217382094765</v>
      </c>
      <c r="F106" s="5">
        <v>2367.6435205243779</v>
      </c>
      <c r="G106" s="3"/>
    </row>
    <row r="107" spans="1:7" x14ac:dyDescent="0.6">
      <c r="A107" s="6" t="s">
        <v>23</v>
      </c>
      <c r="B107" s="6" t="s">
        <v>135</v>
      </c>
      <c r="C107" s="7">
        <v>138708955</v>
      </c>
      <c r="D107" s="10">
        <v>30.537175059394329</v>
      </c>
      <c r="E107" s="10">
        <v>2.1426567382744621</v>
      </c>
      <c r="F107" s="8">
        <v>-3.8897485785799208</v>
      </c>
      <c r="G107" s="6"/>
    </row>
    <row r="108" spans="1:7" x14ac:dyDescent="0.6">
      <c r="A108" s="3" t="s">
        <v>24</v>
      </c>
      <c r="B108" s="3" t="s">
        <v>135</v>
      </c>
      <c r="C108" s="4">
        <v>0</v>
      </c>
      <c r="D108" s="9">
        <v>0</v>
      </c>
      <c r="E108" s="3"/>
      <c r="F108" s="5">
        <v>-100</v>
      </c>
      <c r="G108" s="3"/>
    </row>
    <row r="109" spans="1:7" x14ac:dyDescent="0.6">
      <c r="A109" s="6" t="s">
        <v>25</v>
      </c>
      <c r="B109" s="6" t="s">
        <v>135</v>
      </c>
      <c r="C109" s="7">
        <v>140696464</v>
      </c>
      <c r="D109" s="10">
        <v>59.439084399808003</v>
      </c>
      <c r="E109" s="10">
        <v>2.1733580693545722</v>
      </c>
      <c r="F109" s="8"/>
      <c r="G109" s="6"/>
    </row>
    <row r="110" spans="1:7" x14ac:dyDescent="0.6">
      <c r="A110" s="3" t="s">
        <v>26</v>
      </c>
      <c r="B110" s="3" t="s">
        <v>135</v>
      </c>
      <c r="C110" s="4">
        <v>550000</v>
      </c>
      <c r="D110" s="9">
        <v>0.1147232335364964</v>
      </c>
      <c r="E110" s="9">
        <v>0.71243523316062174</v>
      </c>
      <c r="F110" s="5">
        <v>-99.609087546080758</v>
      </c>
      <c r="G110" s="5">
        <v>-98.225806451612911</v>
      </c>
    </row>
    <row r="111" spans="1:7" x14ac:dyDescent="0.6">
      <c r="A111" s="6" t="s">
        <v>27</v>
      </c>
      <c r="B111" s="6" t="s">
        <v>135</v>
      </c>
      <c r="C111" s="7">
        <v>2000000</v>
      </c>
      <c r="D111" s="10">
        <v>0.54616778546907341</v>
      </c>
      <c r="E111" s="10">
        <v>0.22148394241417499</v>
      </c>
      <c r="F111" s="8">
        <v>263.63636363636363</v>
      </c>
      <c r="G111" s="8"/>
    </row>
    <row r="112" spans="1:7" x14ac:dyDescent="0.6">
      <c r="A112" s="3" t="s">
        <v>28</v>
      </c>
      <c r="B112" s="3" t="s">
        <v>135</v>
      </c>
      <c r="C112" s="4">
        <v>0</v>
      </c>
      <c r="D112" s="9">
        <v>0</v>
      </c>
      <c r="E112" s="3"/>
      <c r="F112" s="5">
        <v>-100</v>
      </c>
      <c r="G112" s="5">
        <v>-100</v>
      </c>
    </row>
    <row r="113" spans="1:7" x14ac:dyDescent="0.6">
      <c r="A113" s="6" t="s">
        <v>29</v>
      </c>
      <c r="B113" s="6" t="s">
        <v>135</v>
      </c>
      <c r="C113" s="7">
        <v>2030000</v>
      </c>
      <c r="D113" s="10">
        <v>0.43222500034072309</v>
      </c>
      <c r="E113" s="10">
        <v>0.61440677966101698</v>
      </c>
      <c r="F113" s="8"/>
      <c r="G113" s="8"/>
    </row>
    <row r="114" spans="1:7" x14ac:dyDescent="0.6">
      <c r="A114" s="3" t="s">
        <v>30</v>
      </c>
      <c r="B114" s="3" t="s">
        <v>135</v>
      </c>
      <c r="C114" s="4">
        <v>0</v>
      </c>
      <c r="D114" s="9">
        <v>0</v>
      </c>
      <c r="E114" s="3"/>
      <c r="F114" s="5">
        <v>-100</v>
      </c>
      <c r="G114" s="3"/>
    </row>
    <row r="115" spans="1:7" x14ac:dyDescent="0.6">
      <c r="A115" s="6" t="s">
        <v>31</v>
      </c>
      <c r="B115" s="6" t="s">
        <v>135</v>
      </c>
      <c r="C115" s="7">
        <v>0</v>
      </c>
      <c r="D115" s="10">
        <v>0</v>
      </c>
      <c r="E115" s="6"/>
      <c r="F115" s="6"/>
      <c r="G115" s="8">
        <v>-100</v>
      </c>
    </row>
    <row r="116" spans="1:7" x14ac:dyDescent="0.6">
      <c r="A116" s="3" t="s">
        <v>32</v>
      </c>
      <c r="B116" s="3" t="s">
        <v>135</v>
      </c>
      <c r="C116" s="4">
        <v>1830000</v>
      </c>
      <c r="D116" s="9">
        <v>0.209979385256641</v>
      </c>
      <c r="E116" s="9">
        <v>0.54889022195560888</v>
      </c>
      <c r="F116" s="5"/>
      <c r="G116" s="5">
        <v>-98.733439391289039</v>
      </c>
    </row>
    <row r="117" spans="1:7" x14ac:dyDescent="0.6">
      <c r="A117" s="6" t="s">
        <v>33</v>
      </c>
      <c r="B117" s="6" t="s">
        <v>135</v>
      </c>
      <c r="C117" s="7">
        <v>0</v>
      </c>
      <c r="D117" s="10">
        <v>0</v>
      </c>
      <c r="E117" s="6"/>
      <c r="F117" s="8">
        <v>-100</v>
      </c>
      <c r="G117" s="8">
        <v>-100</v>
      </c>
    </row>
    <row r="118" spans="1:7" x14ac:dyDescent="0.6">
      <c r="A118" s="3" t="s">
        <v>34</v>
      </c>
      <c r="B118" s="3" t="s">
        <v>135</v>
      </c>
      <c r="C118" s="4">
        <v>1650000</v>
      </c>
      <c r="D118" s="9">
        <v>0.43900226141505522</v>
      </c>
      <c r="E118" s="9">
        <v>0.2665589660743134</v>
      </c>
      <c r="F118" s="5"/>
      <c r="G118" s="5">
        <v>-98.856729078195826</v>
      </c>
    </row>
    <row r="119" spans="1:7" x14ac:dyDescent="0.6">
      <c r="A119" s="6" t="s">
        <v>35</v>
      </c>
      <c r="B119" s="6" t="s">
        <v>135</v>
      </c>
      <c r="C119" s="7">
        <v>100000</v>
      </c>
      <c r="D119" s="10">
        <v>1.486332666521395E-2</v>
      </c>
      <c r="E119" s="10">
        <v>0.41152263374485598</v>
      </c>
      <c r="F119" s="8">
        <v>-93.939393939393938</v>
      </c>
      <c r="G119" s="8">
        <v>-99.927906601271715</v>
      </c>
    </row>
    <row r="120" spans="1:7" x14ac:dyDescent="0.6">
      <c r="A120" s="3" t="s">
        <v>36</v>
      </c>
      <c r="B120" s="3" t="s">
        <v>135</v>
      </c>
      <c r="C120" s="4">
        <v>7100000</v>
      </c>
      <c r="D120" s="9">
        <v>2.0255096277079931</v>
      </c>
      <c r="E120" s="9">
        <v>0.23121010811514911</v>
      </c>
      <c r="F120" s="5">
        <v>7000</v>
      </c>
      <c r="G120" s="5"/>
    </row>
    <row r="121" spans="1:7" x14ac:dyDescent="0.6">
      <c r="A121" s="6" t="s">
        <v>37</v>
      </c>
      <c r="B121" s="6" t="s">
        <v>135</v>
      </c>
      <c r="C121" s="7">
        <v>17150000</v>
      </c>
      <c r="D121" s="10">
        <v>1.5184314034478359</v>
      </c>
      <c r="E121" s="10">
        <v>0.4627880619569324</v>
      </c>
      <c r="F121" s="8">
        <v>141.5492957746479</v>
      </c>
      <c r="G121" s="8">
        <v>-87.810638936881872</v>
      </c>
    </row>
    <row r="122" spans="1:7" x14ac:dyDescent="0.6">
      <c r="A122" s="3" t="s">
        <v>38</v>
      </c>
      <c r="B122" s="3" t="s">
        <v>135</v>
      </c>
      <c r="C122" s="4">
        <v>0</v>
      </c>
      <c r="D122" s="9">
        <v>0</v>
      </c>
      <c r="E122" s="3"/>
      <c r="F122" s="5">
        <v>-100</v>
      </c>
      <c r="G122" s="5">
        <v>-100</v>
      </c>
    </row>
    <row r="123" spans="1:7" x14ac:dyDescent="0.6">
      <c r="A123" s="6" t="s">
        <v>39</v>
      </c>
      <c r="B123" s="6" t="s">
        <v>135</v>
      </c>
      <c r="C123" s="7">
        <v>7750000</v>
      </c>
      <c r="D123" s="10">
        <v>1.980390075261083</v>
      </c>
      <c r="E123" s="10">
        <v>0.64166252690842851</v>
      </c>
      <c r="F123" s="8"/>
      <c r="G123" s="8">
        <v>287.5</v>
      </c>
    </row>
    <row r="124" spans="1:7" x14ac:dyDescent="0.6">
      <c r="A124" s="3" t="s">
        <v>40</v>
      </c>
      <c r="B124" s="3" t="s">
        <v>135</v>
      </c>
      <c r="C124" s="4">
        <v>0</v>
      </c>
      <c r="D124" s="9">
        <v>0</v>
      </c>
      <c r="E124" s="3"/>
      <c r="F124" s="5">
        <v>-100</v>
      </c>
      <c r="G124" s="3"/>
    </row>
    <row r="125" spans="1:7" x14ac:dyDescent="0.6">
      <c r="A125" s="6" t="s">
        <v>41</v>
      </c>
      <c r="B125" s="6" t="s">
        <v>135</v>
      </c>
      <c r="C125" s="7">
        <v>2380000</v>
      </c>
      <c r="D125" s="10">
        <v>0.5011884715920204</v>
      </c>
      <c r="E125" s="10">
        <v>0.49749163879598662</v>
      </c>
      <c r="F125" s="8"/>
      <c r="G125" s="8">
        <v>17.241379310344819</v>
      </c>
    </row>
    <row r="126" spans="1:7" x14ac:dyDescent="0.6">
      <c r="A126" s="3" t="s">
        <v>42</v>
      </c>
      <c r="B126" s="3" t="s">
        <v>135</v>
      </c>
      <c r="C126" s="4">
        <v>0</v>
      </c>
      <c r="D126" s="9">
        <v>0</v>
      </c>
      <c r="E126" s="3"/>
      <c r="F126" s="5">
        <v>-100</v>
      </c>
      <c r="G126" s="3"/>
    </row>
    <row r="127" spans="1:7" x14ac:dyDescent="0.6">
      <c r="A127" s="6" t="s">
        <v>43</v>
      </c>
      <c r="B127" s="6" t="s">
        <v>135</v>
      </c>
      <c r="C127" s="7">
        <v>8250000</v>
      </c>
      <c r="D127" s="10">
        <v>1.5016666397367779</v>
      </c>
      <c r="E127" s="10">
        <v>1.663306451612903</v>
      </c>
      <c r="F127" s="8"/>
      <c r="G127" s="8"/>
    </row>
    <row r="128" spans="1:7" x14ac:dyDescent="0.6">
      <c r="A128" s="3" t="s">
        <v>44</v>
      </c>
      <c r="B128" s="3" t="s">
        <v>135</v>
      </c>
      <c r="C128" s="4">
        <v>0</v>
      </c>
      <c r="D128" s="9">
        <v>0</v>
      </c>
      <c r="E128" s="3"/>
      <c r="F128" s="5">
        <v>-100</v>
      </c>
      <c r="G128" s="5">
        <v>-100</v>
      </c>
    </row>
    <row r="129" spans="1:7" x14ac:dyDescent="0.6">
      <c r="A129" s="6" t="s">
        <v>45</v>
      </c>
      <c r="B129" s="6" t="s">
        <v>135</v>
      </c>
      <c r="C129" s="7">
        <v>8250000</v>
      </c>
      <c r="D129" s="10">
        <v>0.94079282620769933</v>
      </c>
      <c r="E129" s="10">
        <v>1.663306451612903</v>
      </c>
      <c r="F129" s="8"/>
      <c r="G129" s="8"/>
    </row>
    <row r="130" spans="1:7" x14ac:dyDescent="0.6">
      <c r="A130" s="3" t="s">
        <v>46</v>
      </c>
      <c r="B130" s="3" t="s">
        <v>135</v>
      </c>
      <c r="C130" s="4">
        <v>0</v>
      </c>
      <c r="D130" s="9">
        <v>0</v>
      </c>
      <c r="E130" s="3"/>
      <c r="F130" s="5">
        <v>-100</v>
      </c>
      <c r="G130" s="5">
        <v>-100</v>
      </c>
    </row>
    <row r="131" spans="1:7" x14ac:dyDescent="0.6">
      <c r="A131" s="6" t="s">
        <v>48</v>
      </c>
      <c r="B131" s="6" t="s">
        <v>135</v>
      </c>
      <c r="C131" s="7">
        <v>0</v>
      </c>
      <c r="D131" s="10">
        <v>0</v>
      </c>
      <c r="E131" s="6"/>
      <c r="F131" s="6"/>
      <c r="G131" s="8">
        <v>-100</v>
      </c>
    </row>
    <row r="132" spans="1:7" x14ac:dyDescent="0.6">
      <c r="A132" s="3" t="s">
        <v>49</v>
      </c>
      <c r="B132" s="3" t="s">
        <v>135</v>
      </c>
      <c r="C132" s="4">
        <v>0</v>
      </c>
      <c r="D132" s="9">
        <v>0</v>
      </c>
      <c r="E132" s="3"/>
      <c r="F132" s="3"/>
      <c r="G132" s="5">
        <v>-100</v>
      </c>
    </row>
    <row r="133" spans="1:7" x14ac:dyDescent="0.6">
      <c r="A133" s="6" t="s">
        <v>50</v>
      </c>
      <c r="B133" s="6" t="s">
        <v>135</v>
      </c>
      <c r="C133" s="7">
        <v>0</v>
      </c>
      <c r="D133" s="10">
        <v>0</v>
      </c>
      <c r="E133" s="6"/>
      <c r="F133" s="6"/>
      <c r="G133" s="8">
        <v>-100</v>
      </c>
    </row>
    <row r="134" spans="1:7" x14ac:dyDescent="0.6">
      <c r="A134" s="3" t="s">
        <v>51</v>
      </c>
      <c r="B134" s="3" t="s">
        <v>135</v>
      </c>
      <c r="C134" s="4">
        <v>3300000</v>
      </c>
      <c r="D134" s="9">
        <v>0.39325537431642787</v>
      </c>
      <c r="E134" s="9">
        <v>0.92566619915848525</v>
      </c>
      <c r="F134" s="5"/>
      <c r="G134" s="5"/>
    </row>
    <row r="135" spans="1:7" x14ac:dyDescent="0.6">
      <c r="A135" s="6" t="s">
        <v>52</v>
      </c>
      <c r="B135" s="6" t="s">
        <v>135</v>
      </c>
      <c r="C135" s="7">
        <v>0</v>
      </c>
      <c r="D135" s="10">
        <v>0</v>
      </c>
      <c r="E135" s="6"/>
      <c r="F135" s="8">
        <v>-100</v>
      </c>
      <c r="G135" s="8">
        <v>-100</v>
      </c>
    </row>
    <row r="136" spans="1:7" x14ac:dyDescent="0.6">
      <c r="A136" s="3" t="s">
        <v>53</v>
      </c>
      <c r="B136" s="3" t="s">
        <v>135</v>
      </c>
      <c r="C136" s="4">
        <v>30000000</v>
      </c>
      <c r="D136" s="9">
        <v>48.763836738674598</v>
      </c>
      <c r="E136" s="9">
        <v>2.2304832713754652</v>
      </c>
      <c r="F136" s="5"/>
      <c r="G136" s="5"/>
    </row>
    <row r="137" spans="1:7" x14ac:dyDescent="0.6">
      <c r="A137" s="6" t="s">
        <v>54</v>
      </c>
      <c r="B137" s="6" t="s">
        <v>135</v>
      </c>
      <c r="C137" s="7">
        <v>0</v>
      </c>
      <c r="D137" s="10">
        <v>0</v>
      </c>
      <c r="E137" s="6"/>
      <c r="F137" s="8">
        <v>-100</v>
      </c>
      <c r="G137" s="8">
        <v>-100</v>
      </c>
    </row>
    <row r="138" spans="1:7" x14ac:dyDescent="0.6">
      <c r="A138" s="3" t="s">
        <v>55</v>
      </c>
      <c r="B138" s="3" t="s">
        <v>135</v>
      </c>
      <c r="C138" s="4">
        <v>79000000</v>
      </c>
      <c r="D138" s="9">
        <v>24.945743481580919</v>
      </c>
      <c r="E138" s="9">
        <v>1.885621539049074</v>
      </c>
      <c r="F138" s="5"/>
      <c r="G138" s="5"/>
    </row>
    <row r="139" spans="1:7" x14ac:dyDescent="0.6">
      <c r="A139" s="6" t="s">
        <v>56</v>
      </c>
      <c r="B139" s="6" t="s">
        <v>135</v>
      </c>
      <c r="C139" s="7">
        <v>0</v>
      </c>
      <c r="D139" s="10">
        <v>0</v>
      </c>
      <c r="E139" s="6"/>
      <c r="F139" s="8">
        <v>-100</v>
      </c>
      <c r="G139" s="8">
        <v>-100</v>
      </c>
    </row>
    <row r="140" spans="1:7" x14ac:dyDescent="0.6">
      <c r="A140" s="3" t="s">
        <v>57</v>
      </c>
      <c r="B140" s="3" t="s">
        <v>135</v>
      </c>
      <c r="C140" s="4">
        <v>0</v>
      </c>
      <c r="D140" s="9">
        <v>0</v>
      </c>
      <c r="E140" s="3"/>
      <c r="F140" s="3"/>
      <c r="G140" s="3"/>
    </row>
    <row r="141" spans="1:7" x14ac:dyDescent="0.6">
      <c r="A141" s="6" t="s">
        <v>58</v>
      </c>
      <c r="B141" s="6" t="s">
        <v>135</v>
      </c>
      <c r="C141" s="7">
        <v>0</v>
      </c>
      <c r="D141" s="10">
        <v>0</v>
      </c>
      <c r="E141" s="6"/>
      <c r="F141" s="6"/>
      <c r="G141" s="8">
        <v>-100</v>
      </c>
    </row>
    <row r="142" spans="1:7" x14ac:dyDescent="0.6">
      <c r="A142" s="3" t="s">
        <v>59</v>
      </c>
      <c r="B142" s="3" t="s">
        <v>135</v>
      </c>
      <c r="C142" s="4">
        <v>1350000</v>
      </c>
      <c r="D142" s="9">
        <v>0.16290493371384371</v>
      </c>
      <c r="E142" s="9">
        <v>0.35875631145362741</v>
      </c>
      <c r="F142" s="5"/>
      <c r="G142" s="5"/>
    </row>
    <row r="143" spans="1:7" x14ac:dyDescent="0.6">
      <c r="A143" s="6" t="s">
        <v>61</v>
      </c>
      <c r="B143" s="6" t="s">
        <v>135</v>
      </c>
      <c r="C143" s="7">
        <v>0</v>
      </c>
      <c r="D143" s="10">
        <v>0</v>
      </c>
      <c r="E143" s="6"/>
      <c r="F143" s="8">
        <v>-100</v>
      </c>
      <c r="G143" s="6"/>
    </row>
    <row r="144" spans="1:7" x14ac:dyDescent="0.6">
      <c r="A144" s="3" t="s">
        <v>62</v>
      </c>
      <c r="B144" s="3" t="s">
        <v>135</v>
      </c>
      <c r="C144" s="4">
        <v>0</v>
      </c>
      <c r="D144" s="9">
        <v>0</v>
      </c>
      <c r="E144" s="3"/>
      <c r="F144" s="3"/>
      <c r="G144" s="3"/>
    </row>
    <row r="145" spans="1:7" x14ac:dyDescent="0.6">
      <c r="A145" s="6" t="s">
        <v>64</v>
      </c>
      <c r="B145" s="6" t="s">
        <v>135</v>
      </c>
      <c r="C145" s="7">
        <v>1000000</v>
      </c>
      <c r="D145" s="10">
        <v>0.14669003701042441</v>
      </c>
      <c r="E145" s="10">
        <v>0.87108013937282225</v>
      </c>
      <c r="F145" s="8"/>
      <c r="G145" s="8"/>
    </row>
    <row r="146" spans="1:7" x14ac:dyDescent="0.6">
      <c r="A146" s="3" t="s">
        <v>65</v>
      </c>
      <c r="B146" s="3" t="s">
        <v>135</v>
      </c>
      <c r="C146" s="4">
        <v>680000</v>
      </c>
      <c r="D146" s="9">
        <v>7.2711137698104944E-2</v>
      </c>
      <c r="E146" s="9">
        <v>0.46258503401360551</v>
      </c>
      <c r="F146" s="5">
        <v>-32</v>
      </c>
      <c r="G146" s="5">
        <v>-79.393939393939391</v>
      </c>
    </row>
    <row r="147" spans="1:7" x14ac:dyDescent="0.6">
      <c r="A147" s="6" t="s">
        <v>67</v>
      </c>
      <c r="B147" s="6" t="s">
        <v>135</v>
      </c>
      <c r="C147" s="7">
        <v>0</v>
      </c>
      <c r="D147" s="10">
        <v>0</v>
      </c>
      <c r="E147" s="6"/>
      <c r="F147" s="8">
        <v>-100</v>
      </c>
      <c r="G147" s="6"/>
    </row>
    <row r="148" spans="1:7" x14ac:dyDescent="0.6">
      <c r="A148" s="3" t="s">
        <v>68</v>
      </c>
      <c r="B148" s="3" t="s">
        <v>135</v>
      </c>
      <c r="C148" s="4">
        <v>0</v>
      </c>
      <c r="D148" s="9">
        <v>0</v>
      </c>
      <c r="E148" s="3"/>
      <c r="F148" s="3"/>
      <c r="G148" s="5">
        <v>-100</v>
      </c>
    </row>
    <row r="149" spans="1:7" x14ac:dyDescent="0.6">
      <c r="A149" s="6" t="s">
        <v>69</v>
      </c>
      <c r="B149" s="6" t="s">
        <v>135</v>
      </c>
      <c r="C149" s="7">
        <v>0</v>
      </c>
      <c r="D149" s="10">
        <v>0</v>
      </c>
      <c r="E149" s="6"/>
      <c r="F149" s="6"/>
      <c r="G149" s="6"/>
    </row>
    <row r="150" spans="1:7" x14ac:dyDescent="0.6">
      <c r="A150" s="3" t="s">
        <v>70</v>
      </c>
      <c r="B150" s="3" t="s">
        <v>135</v>
      </c>
      <c r="C150" s="4">
        <v>0</v>
      </c>
      <c r="D150" s="9">
        <v>0</v>
      </c>
      <c r="E150" s="3"/>
      <c r="F150" s="3"/>
      <c r="G150" s="5">
        <v>-100</v>
      </c>
    </row>
    <row r="151" spans="1:7" x14ac:dyDescent="0.6">
      <c r="A151" s="6" t="s">
        <v>71</v>
      </c>
      <c r="B151" s="6" t="s">
        <v>135</v>
      </c>
      <c r="C151" s="7">
        <v>0</v>
      </c>
      <c r="D151" s="10">
        <v>0</v>
      </c>
      <c r="E151" s="6"/>
      <c r="F151" s="6"/>
      <c r="G151" s="6"/>
    </row>
    <row r="152" spans="1:7" x14ac:dyDescent="0.6">
      <c r="A152" s="3" t="s">
        <v>72</v>
      </c>
      <c r="B152" s="3" t="s">
        <v>135</v>
      </c>
      <c r="C152" s="4">
        <v>0</v>
      </c>
      <c r="D152" s="9">
        <v>0</v>
      </c>
      <c r="E152" s="3"/>
      <c r="F152" s="3"/>
      <c r="G152" s="3"/>
    </row>
    <row r="153" spans="1:7" x14ac:dyDescent="0.6">
      <c r="A153" s="6" t="s">
        <v>73</v>
      </c>
      <c r="B153" s="6" t="s">
        <v>135</v>
      </c>
      <c r="C153" s="7">
        <v>6750000</v>
      </c>
      <c r="D153" s="10">
        <v>0.8769966799413258</v>
      </c>
      <c r="E153" s="10">
        <v>1.26522961574508</v>
      </c>
      <c r="F153" s="8"/>
      <c r="G153" s="8"/>
    </row>
    <row r="154" spans="1:7" x14ac:dyDescent="0.6">
      <c r="A154" s="3" t="s">
        <v>74</v>
      </c>
      <c r="B154" s="3" t="s">
        <v>135</v>
      </c>
      <c r="C154" s="4">
        <v>137319921</v>
      </c>
      <c r="D154" s="9">
        <v>8.6792867175030874</v>
      </c>
      <c r="E154" s="9">
        <v>0.9022096725447426</v>
      </c>
      <c r="F154" s="5">
        <v>1934.3692000000001</v>
      </c>
      <c r="G154" s="5">
        <v>10071.846</v>
      </c>
    </row>
    <row r="155" spans="1:7" x14ac:dyDescent="0.6">
      <c r="A155" s="6" t="s">
        <v>75</v>
      </c>
      <c r="B155" s="6" t="s">
        <v>135</v>
      </c>
      <c r="C155" s="7">
        <v>0</v>
      </c>
      <c r="D155" s="10">
        <v>0</v>
      </c>
      <c r="E155" s="6"/>
      <c r="F155" s="8">
        <v>-100</v>
      </c>
      <c r="G155" s="6"/>
    </row>
    <row r="156" spans="1:7" x14ac:dyDescent="0.6">
      <c r="A156" s="3" t="s">
        <v>78</v>
      </c>
      <c r="B156" s="3" t="s">
        <v>135</v>
      </c>
      <c r="C156" s="4">
        <v>100000</v>
      </c>
      <c r="D156" s="9">
        <v>6.5819703808120862E-3</v>
      </c>
      <c r="E156" s="9">
        <v>0.28985507246376813</v>
      </c>
      <c r="F156" s="5"/>
      <c r="G156" s="5"/>
    </row>
    <row r="157" spans="1:7" x14ac:dyDescent="0.6">
      <c r="A157" s="6" t="s">
        <v>80</v>
      </c>
      <c r="B157" s="6" t="s">
        <v>135</v>
      </c>
      <c r="C157" s="7">
        <v>5100000</v>
      </c>
      <c r="D157" s="10">
        <v>0.59516224469968482</v>
      </c>
      <c r="E157" s="10">
        <v>0.33376963350785338</v>
      </c>
      <c r="F157" s="8">
        <v>5000</v>
      </c>
      <c r="G157" s="8">
        <v>409.99999999999989</v>
      </c>
    </row>
    <row r="158" spans="1:7" x14ac:dyDescent="0.6">
      <c r="A158" s="3" t="s">
        <v>81</v>
      </c>
      <c r="B158" s="3" t="s">
        <v>135</v>
      </c>
      <c r="C158" s="4">
        <v>0</v>
      </c>
      <c r="D158" s="9">
        <v>0</v>
      </c>
      <c r="E158" s="3"/>
      <c r="F158" s="5">
        <v>-100</v>
      </c>
      <c r="G158" s="5">
        <v>-100</v>
      </c>
    </row>
    <row r="159" spans="1:7" x14ac:dyDescent="0.6">
      <c r="A159" s="6" t="s">
        <v>82</v>
      </c>
      <c r="B159" s="6" t="s">
        <v>135</v>
      </c>
      <c r="C159" s="7">
        <v>0</v>
      </c>
      <c r="D159" s="10">
        <v>0</v>
      </c>
      <c r="E159" s="6"/>
      <c r="F159" s="6"/>
      <c r="G159" s="6"/>
    </row>
    <row r="160" spans="1:7" x14ac:dyDescent="0.6">
      <c r="A160" s="3" t="s">
        <v>83</v>
      </c>
      <c r="B160" s="3" t="s">
        <v>135</v>
      </c>
      <c r="C160" s="4">
        <v>0</v>
      </c>
      <c r="D160" s="9">
        <v>0</v>
      </c>
      <c r="E160" s="3"/>
      <c r="F160" s="3"/>
      <c r="G160" s="3"/>
    </row>
    <row r="161" spans="1:7" x14ac:dyDescent="0.6">
      <c r="A161" s="6" t="s">
        <v>84</v>
      </c>
      <c r="B161" s="6" t="s">
        <v>135</v>
      </c>
      <c r="C161" s="7">
        <v>14200000</v>
      </c>
      <c r="D161" s="10">
        <v>1.042945197209237</v>
      </c>
      <c r="E161" s="10">
        <v>0.55371417430298309</v>
      </c>
      <c r="F161" s="8"/>
      <c r="G161" s="8"/>
    </row>
    <row r="162" spans="1:7" x14ac:dyDescent="0.6">
      <c r="A162" s="3" t="s">
        <v>85</v>
      </c>
      <c r="B162" s="3" t="s">
        <v>135</v>
      </c>
      <c r="C162" s="4">
        <v>0</v>
      </c>
      <c r="D162" s="9">
        <v>0</v>
      </c>
      <c r="E162" s="3"/>
      <c r="F162" s="5">
        <v>-100</v>
      </c>
      <c r="G162" s="3"/>
    </row>
    <row r="163" spans="1:7" x14ac:dyDescent="0.6">
      <c r="A163" s="6" t="s">
        <v>86</v>
      </c>
      <c r="B163" s="6" t="s">
        <v>135</v>
      </c>
      <c r="C163" s="7">
        <v>158000</v>
      </c>
      <c r="D163" s="10">
        <v>1.253559554752752E-2</v>
      </c>
      <c r="E163" s="10">
        <v>0.50803858520900325</v>
      </c>
      <c r="F163" s="8"/>
      <c r="G163" s="8"/>
    </row>
    <row r="164" spans="1:7" x14ac:dyDescent="0.6">
      <c r="A164" s="3" t="s">
        <v>87</v>
      </c>
      <c r="B164" s="3" t="s">
        <v>135</v>
      </c>
      <c r="C164" s="4">
        <v>0</v>
      </c>
      <c r="D164" s="9">
        <v>0</v>
      </c>
      <c r="E164" s="3"/>
      <c r="F164" s="5">
        <v>-100</v>
      </c>
      <c r="G164" s="3"/>
    </row>
    <row r="165" spans="1:7" x14ac:dyDescent="0.6">
      <c r="A165" s="6" t="s">
        <v>88</v>
      </c>
      <c r="B165" s="6" t="s">
        <v>135</v>
      </c>
      <c r="C165" s="7">
        <v>0</v>
      </c>
      <c r="D165" s="10">
        <v>0</v>
      </c>
      <c r="E165" s="6"/>
      <c r="F165" s="6"/>
      <c r="G165" s="8">
        <v>-100</v>
      </c>
    </row>
    <row r="166" spans="1:7" x14ac:dyDescent="0.6">
      <c r="A166" s="3" t="s">
        <v>89</v>
      </c>
      <c r="B166" s="3" t="s">
        <v>135</v>
      </c>
      <c r="C166" s="4">
        <v>0</v>
      </c>
      <c r="D166" s="9">
        <v>0</v>
      </c>
      <c r="E166" s="3"/>
      <c r="F166" s="3"/>
      <c r="G166" s="5">
        <v>-100</v>
      </c>
    </row>
    <row r="167" spans="1:7" x14ac:dyDescent="0.6">
      <c r="A167" s="6" t="s">
        <v>90</v>
      </c>
      <c r="B167" s="6" t="s">
        <v>135</v>
      </c>
      <c r="C167" s="7">
        <v>13900000</v>
      </c>
      <c r="D167" s="10">
        <v>0.95970470656704443</v>
      </c>
      <c r="E167" s="10">
        <v>1.2761659933896441</v>
      </c>
      <c r="F167" s="8"/>
      <c r="G167" s="8"/>
    </row>
    <row r="168" spans="1:7" x14ac:dyDescent="0.6">
      <c r="A168" s="3" t="s">
        <v>91</v>
      </c>
      <c r="B168" s="3" t="s">
        <v>135</v>
      </c>
      <c r="C168" s="4">
        <v>0</v>
      </c>
      <c r="D168" s="9">
        <v>0</v>
      </c>
      <c r="E168" s="3"/>
      <c r="F168" s="5">
        <v>-100</v>
      </c>
      <c r="G168" s="5">
        <v>-100</v>
      </c>
    </row>
    <row r="169" spans="1:7" x14ac:dyDescent="0.6">
      <c r="A169" s="6" t="s">
        <v>92</v>
      </c>
      <c r="B169" s="6" t="s">
        <v>135</v>
      </c>
      <c r="C169" s="7">
        <v>0</v>
      </c>
      <c r="D169" s="10">
        <v>0</v>
      </c>
      <c r="E169" s="6"/>
      <c r="F169" s="6"/>
      <c r="G169" s="8">
        <v>-100</v>
      </c>
    </row>
    <row r="170" spans="1:7" x14ac:dyDescent="0.6">
      <c r="A170" s="3" t="s">
        <v>93</v>
      </c>
      <c r="B170" s="3" t="s">
        <v>135</v>
      </c>
      <c r="C170" s="4">
        <v>0</v>
      </c>
      <c r="D170" s="9">
        <v>0</v>
      </c>
      <c r="E170" s="3"/>
      <c r="F170" s="3"/>
      <c r="G170" s="3"/>
    </row>
    <row r="171" spans="1:7" x14ac:dyDescent="0.6">
      <c r="A171" s="6" t="s">
        <v>94</v>
      </c>
      <c r="B171" s="6" t="s">
        <v>135</v>
      </c>
      <c r="C171" s="7">
        <v>0</v>
      </c>
      <c r="D171" s="10">
        <v>0</v>
      </c>
      <c r="E171" s="6"/>
      <c r="F171" s="6"/>
      <c r="G171" s="6"/>
    </row>
    <row r="172" spans="1:7" x14ac:dyDescent="0.6">
      <c r="A172" s="3" t="s">
        <v>95</v>
      </c>
      <c r="B172" s="3" t="s">
        <v>135</v>
      </c>
      <c r="C172" s="4">
        <v>0</v>
      </c>
      <c r="D172" s="9">
        <v>0</v>
      </c>
      <c r="E172" s="3"/>
      <c r="F172" s="3"/>
      <c r="G172" s="3"/>
    </row>
    <row r="173" spans="1:7" x14ac:dyDescent="0.6">
      <c r="A173" s="6" t="s">
        <v>96</v>
      </c>
      <c r="B173" s="6" t="s">
        <v>135</v>
      </c>
      <c r="C173" s="7">
        <v>13737500</v>
      </c>
      <c r="D173" s="10">
        <v>2.835177530582309</v>
      </c>
      <c r="E173" s="10">
        <v>0.69581623866686926</v>
      </c>
      <c r="F173" s="8"/>
      <c r="G173" s="8">
        <v>-3.2570422535211252</v>
      </c>
    </row>
    <row r="174" spans="1:7" x14ac:dyDescent="0.6">
      <c r="A174" s="3" t="s">
        <v>97</v>
      </c>
      <c r="B174" s="3" t="s">
        <v>135</v>
      </c>
      <c r="C174" s="4">
        <v>0</v>
      </c>
      <c r="D174" s="9">
        <v>0</v>
      </c>
      <c r="E174" s="3"/>
      <c r="F174" s="5">
        <v>-100</v>
      </c>
      <c r="G174" s="3"/>
    </row>
    <row r="175" spans="1:7" x14ac:dyDescent="0.6">
      <c r="A175" s="6" t="s">
        <v>98</v>
      </c>
      <c r="B175" s="6" t="s">
        <v>135</v>
      </c>
      <c r="C175" s="7">
        <v>40000000</v>
      </c>
      <c r="D175" s="10">
        <v>9.7440259249164001</v>
      </c>
      <c r="E175" s="10">
        <v>0.73368917258203559</v>
      </c>
      <c r="F175" s="8"/>
      <c r="G175" s="8">
        <v>25216.455696202531</v>
      </c>
    </row>
    <row r="176" spans="1:7" x14ac:dyDescent="0.6">
      <c r="A176" s="3" t="s">
        <v>99</v>
      </c>
      <c r="B176" s="3" t="s">
        <v>135</v>
      </c>
      <c r="C176" s="4">
        <v>0</v>
      </c>
      <c r="D176" s="9">
        <v>0</v>
      </c>
      <c r="E176" s="3"/>
      <c r="F176" s="5">
        <v>-100</v>
      </c>
      <c r="G176" s="3"/>
    </row>
    <row r="177" spans="1:7" x14ac:dyDescent="0.6">
      <c r="A177" s="6" t="s">
        <v>100</v>
      </c>
      <c r="B177" s="6" t="s">
        <v>135</v>
      </c>
      <c r="C177" s="7">
        <v>0</v>
      </c>
      <c r="D177" s="10">
        <v>0</v>
      </c>
      <c r="E177" s="6"/>
      <c r="F177" s="6"/>
      <c r="G177" s="6"/>
    </row>
    <row r="178" spans="1:7" x14ac:dyDescent="0.6">
      <c r="A178" s="3" t="s">
        <v>101</v>
      </c>
      <c r="B178" s="3" t="s">
        <v>135</v>
      </c>
      <c r="C178" s="4">
        <v>0</v>
      </c>
      <c r="D178" s="9">
        <v>0</v>
      </c>
      <c r="E178" s="3"/>
      <c r="F178" s="3"/>
      <c r="G178" s="3"/>
    </row>
    <row r="179" spans="1:7" x14ac:dyDescent="0.6">
      <c r="A179" s="6" t="s">
        <v>102</v>
      </c>
      <c r="B179" s="6" t="s">
        <v>135</v>
      </c>
      <c r="C179" s="7">
        <v>0</v>
      </c>
      <c r="D179" s="10">
        <v>0</v>
      </c>
      <c r="E179" s="6"/>
      <c r="F179" s="6"/>
      <c r="G179" s="8">
        <v>-100</v>
      </c>
    </row>
    <row r="180" spans="1:7" x14ac:dyDescent="0.6">
      <c r="A180" s="3" t="s">
        <v>91</v>
      </c>
      <c r="B180" s="3" t="s">
        <v>136</v>
      </c>
      <c r="C180" s="4">
        <v>39800000</v>
      </c>
      <c r="D180" s="9">
        <v>3.1042290152786789</v>
      </c>
      <c r="E180" s="9">
        <v>0.50163851777161583</v>
      </c>
      <c r="F180" s="3"/>
      <c r="G180" s="3"/>
    </row>
    <row r="181" spans="1:7" x14ac:dyDescent="0.6">
      <c r="A181" s="6" t="s">
        <v>14</v>
      </c>
      <c r="B181" s="6" t="s">
        <v>137</v>
      </c>
      <c r="C181" s="7">
        <v>0</v>
      </c>
      <c r="D181" s="10">
        <v>0</v>
      </c>
      <c r="E181" s="6"/>
      <c r="F181" s="6"/>
      <c r="G181" s="6"/>
    </row>
    <row r="182" spans="1:7" x14ac:dyDescent="0.6">
      <c r="A182" s="3" t="s">
        <v>15</v>
      </c>
      <c r="B182" s="3" t="s">
        <v>137</v>
      </c>
      <c r="C182" s="4">
        <v>0</v>
      </c>
      <c r="D182" s="9">
        <v>0</v>
      </c>
      <c r="E182" s="3"/>
      <c r="F182" s="3"/>
      <c r="G182" s="3"/>
    </row>
    <row r="183" spans="1:7" x14ac:dyDescent="0.6">
      <c r="A183" s="6" t="s">
        <v>16</v>
      </c>
      <c r="B183" s="6" t="s">
        <v>137</v>
      </c>
      <c r="C183" s="7">
        <v>0</v>
      </c>
      <c r="D183" s="10">
        <v>0</v>
      </c>
      <c r="E183" s="6"/>
      <c r="F183" s="6"/>
      <c r="G183" s="6"/>
    </row>
    <row r="184" spans="1:7" x14ac:dyDescent="0.6">
      <c r="A184" s="3" t="s">
        <v>17</v>
      </c>
      <c r="B184" s="3" t="s">
        <v>137</v>
      </c>
      <c r="C184" s="4">
        <v>0</v>
      </c>
      <c r="D184" s="9">
        <v>0</v>
      </c>
      <c r="E184" s="3"/>
      <c r="F184" s="3"/>
      <c r="G184" s="3"/>
    </row>
    <row r="185" spans="1:7" x14ac:dyDescent="0.6">
      <c r="A185" s="6" t="s">
        <v>18</v>
      </c>
      <c r="B185" s="6" t="s">
        <v>137</v>
      </c>
      <c r="C185" s="7">
        <v>0</v>
      </c>
      <c r="D185" s="10">
        <v>0</v>
      </c>
      <c r="E185" s="6"/>
      <c r="F185" s="6"/>
      <c r="G185" s="6"/>
    </row>
    <row r="186" spans="1:7" x14ac:dyDescent="0.6">
      <c r="A186" s="3" t="s">
        <v>41</v>
      </c>
      <c r="B186" s="3" t="s">
        <v>137</v>
      </c>
      <c r="C186" s="4">
        <v>0</v>
      </c>
      <c r="D186" s="9">
        <v>0</v>
      </c>
      <c r="E186" s="3"/>
      <c r="F186" s="3"/>
      <c r="G186" s="3"/>
    </row>
    <row r="187" spans="1:7" x14ac:dyDescent="0.6">
      <c r="A187" s="6" t="s">
        <v>44</v>
      </c>
      <c r="B187" s="6" t="s">
        <v>137</v>
      </c>
      <c r="C187" s="7">
        <v>0</v>
      </c>
      <c r="D187" s="10">
        <v>0</v>
      </c>
      <c r="E187" s="6"/>
      <c r="F187" s="6"/>
      <c r="G187" s="6"/>
    </row>
    <row r="188" spans="1:7" x14ac:dyDescent="0.6">
      <c r="A188" s="3" t="s">
        <v>45</v>
      </c>
      <c r="B188" s="3" t="s">
        <v>137</v>
      </c>
      <c r="C188" s="4">
        <v>0</v>
      </c>
      <c r="D188" s="9">
        <v>0</v>
      </c>
      <c r="E188" s="3"/>
      <c r="F188" s="3"/>
      <c r="G188" s="3"/>
    </row>
    <row r="189" spans="1:7" x14ac:dyDescent="0.6">
      <c r="A189" s="6" t="s">
        <v>46</v>
      </c>
      <c r="B189" s="6" t="s">
        <v>137</v>
      </c>
      <c r="C189" s="7">
        <v>0</v>
      </c>
      <c r="D189" s="10">
        <v>0</v>
      </c>
      <c r="E189" s="6"/>
      <c r="F189" s="6"/>
      <c r="G189" s="6"/>
    </row>
    <row r="190" spans="1:7" x14ac:dyDescent="0.6">
      <c r="A190" s="3" t="s">
        <v>50</v>
      </c>
      <c r="B190" s="3" t="s">
        <v>138</v>
      </c>
      <c r="C190" s="4">
        <v>1640334</v>
      </c>
      <c r="D190" s="9">
        <v>1.6024983724276349</v>
      </c>
      <c r="E190" s="9">
        <v>6.7782396694214873</v>
      </c>
      <c r="F190" s="3"/>
      <c r="G190" s="3"/>
    </row>
    <row r="191" spans="1:7" x14ac:dyDescent="0.6">
      <c r="A191" s="6" t="s">
        <v>26</v>
      </c>
      <c r="B191" s="6" t="s">
        <v>139</v>
      </c>
      <c r="C191" s="7">
        <v>1410000</v>
      </c>
      <c r="D191" s="10">
        <v>0.29410865324810892</v>
      </c>
      <c r="E191" s="10">
        <v>0.88235294117647056</v>
      </c>
      <c r="F191" s="6"/>
      <c r="G191" s="6"/>
    </row>
    <row r="192" spans="1:7" x14ac:dyDescent="0.6">
      <c r="A192" s="3" t="s">
        <v>54</v>
      </c>
      <c r="B192" s="3" t="s">
        <v>139</v>
      </c>
      <c r="C192" s="4">
        <v>81255635</v>
      </c>
      <c r="D192" s="9">
        <v>8.27828943833401</v>
      </c>
      <c r="E192" s="9">
        <v>0.77704983484652301</v>
      </c>
      <c r="F192" s="5">
        <v>5662.8109929078018</v>
      </c>
      <c r="G192" s="3"/>
    </row>
    <row r="193" spans="1:7" x14ac:dyDescent="0.6">
      <c r="A193" s="6" t="s">
        <v>15</v>
      </c>
      <c r="B193" s="6" t="s">
        <v>141</v>
      </c>
      <c r="C193" s="7">
        <v>0</v>
      </c>
      <c r="D193" s="10">
        <v>0</v>
      </c>
      <c r="E193" s="6"/>
      <c r="F193" s="6"/>
      <c r="G193" s="6"/>
    </row>
    <row r="194" spans="1:7" x14ac:dyDescent="0.6">
      <c r="A194" s="3" t="s">
        <v>63</v>
      </c>
      <c r="B194" s="3" t="s">
        <v>141</v>
      </c>
      <c r="C194" s="4">
        <v>0</v>
      </c>
      <c r="D194" s="9">
        <v>0</v>
      </c>
      <c r="E194" s="3"/>
      <c r="F194" s="3"/>
      <c r="G194" s="3"/>
    </row>
    <row r="195" spans="1:7" x14ac:dyDescent="0.6">
      <c r="A195" s="6" t="s">
        <v>66</v>
      </c>
      <c r="B195" s="6" t="s">
        <v>141</v>
      </c>
      <c r="C195" s="7">
        <v>0</v>
      </c>
      <c r="D195" s="10">
        <v>0</v>
      </c>
      <c r="E195" s="6"/>
      <c r="F195" s="6"/>
      <c r="G195" s="6"/>
    </row>
    <row r="196" spans="1:7" x14ac:dyDescent="0.6">
      <c r="A196" s="3" t="s">
        <v>74</v>
      </c>
      <c r="B196" s="3" t="s">
        <v>141</v>
      </c>
      <c r="C196" s="4">
        <v>0</v>
      </c>
      <c r="D196" s="9">
        <v>0</v>
      </c>
      <c r="E196" s="3"/>
      <c r="F196" s="3"/>
      <c r="G196" s="3"/>
    </row>
    <row r="197" spans="1:7" x14ac:dyDescent="0.6">
      <c r="A197" s="6" t="s">
        <v>75</v>
      </c>
      <c r="B197" s="6" t="s">
        <v>141</v>
      </c>
      <c r="C197" s="7">
        <v>166304906</v>
      </c>
      <c r="D197" s="10">
        <v>19.625737719512649</v>
      </c>
      <c r="E197" s="10">
        <v>2.4959276307396761</v>
      </c>
      <c r="F197" s="8"/>
      <c r="G197" s="6"/>
    </row>
    <row r="198" spans="1:7" x14ac:dyDescent="0.6">
      <c r="A198" s="3" t="s">
        <v>77</v>
      </c>
      <c r="B198" s="3" t="s">
        <v>141</v>
      </c>
      <c r="C198" s="4">
        <v>166302996</v>
      </c>
      <c r="D198" s="9">
        <v>13.19983987604788</v>
      </c>
      <c r="E198" s="9">
        <v>2.487927054036263</v>
      </c>
      <c r="F198" s="5">
        <v>-1.1484928772897971E-3</v>
      </c>
      <c r="G198" s="3"/>
    </row>
    <row r="199" spans="1:7" x14ac:dyDescent="0.6">
      <c r="A199" s="6" t="s">
        <v>78</v>
      </c>
      <c r="B199" s="6" t="s">
        <v>141</v>
      </c>
      <c r="C199" s="7">
        <v>166302996</v>
      </c>
      <c r="D199" s="10">
        <v>10.946013939123111</v>
      </c>
      <c r="E199" s="10">
        <v>2.487927054036263</v>
      </c>
      <c r="F199" s="8">
        <v>0</v>
      </c>
      <c r="G199" s="6"/>
    </row>
    <row r="200" spans="1:7" x14ac:dyDescent="0.6">
      <c r="A200" s="3" t="s">
        <v>81</v>
      </c>
      <c r="B200" s="3" t="s">
        <v>141</v>
      </c>
      <c r="C200" s="4">
        <v>167441957</v>
      </c>
      <c r="D200" s="9">
        <v>8.4064773665361461</v>
      </c>
      <c r="E200" s="9">
        <v>2.5049661450541558</v>
      </c>
      <c r="F200" s="5">
        <v>0.68487100496974485</v>
      </c>
      <c r="G200" s="3"/>
    </row>
    <row r="201" spans="1:7" x14ac:dyDescent="0.6">
      <c r="A201" s="6" t="s">
        <v>83</v>
      </c>
      <c r="B201" s="6" t="s">
        <v>141</v>
      </c>
      <c r="C201" s="7">
        <v>165640000</v>
      </c>
      <c r="D201" s="10">
        <v>12.465820104524861</v>
      </c>
      <c r="E201" s="10">
        <v>2.4780084973969241</v>
      </c>
      <c r="F201" s="8">
        <v>-1.0761681434480641</v>
      </c>
      <c r="G201" s="6"/>
    </row>
    <row r="202" spans="1:7" x14ac:dyDescent="0.6">
      <c r="A202" s="3" t="s">
        <v>86</v>
      </c>
      <c r="B202" s="3" t="s">
        <v>141</v>
      </c>
      <c r="C202" s="4">
        <v>166224083</v>
      </c>
      <c r="D202" s="9">
        <v>13.18808781485218</v>
      </c>
      <c r="E202" s="9">
        <v>2.4867464993118311</v>
      </c>
      <c r="F202" s="5">
        <v>0.35262195121952278</v>
      </c>
      <c r="G202" s="3"/>
    </row>
    <row r="203" spans="1:7" x14ac:dyDescent="0.6">
      <c r="A203" s="6" t="s">
        <v>88</v>
      </c>
      <c r="B203" s="6" t="s">
        <v>141</v>
      </c>
      <c r="C203" s="7">
        <v>165467165</v>
      </c>
      <c r="D203" s="10">
        <v>9.9890706815932262</v>
      </c>
      <c r="E203" s="10">
        <v>2.4754228502184188</v>
      </c>
      <c r="F203" s="8">
        <v>-0.45536000941572841</v>
      </c>
      <c r="G203" s="6"/>
    </row>
    <row r="204" spans="1:7" x14ac:dyDescent="0.6">
      <c r="A204" s="3" t="s">
        <v>90</v>
      </c>
      <c r="B204" s="3" t="s">
        <v>141</v>
      </c>
      <c r="C204" s="4">
        <v>333543310</v>
      </c>
      <c r="D204" s="9">
        <v>23.028998881363361</v>
      </c>
      <c r="E204" s="9">
        <v>2.4949382891508591</v>
      </c>
      <c r="F204" s="5">
        <v>101.5767357831991</v>
      </c>
      <c r="G204" s="3"/>
    </row>
    <row r="205" spans="1:7" x14ac:dyDescent="0.6">
      <c r="A205" s="6" t="s">
        <v>98</v>
      </c>
      <c r="B205" s="6" t="s">
        <v>141</v>
      </c>
      <c r="C205" s="7">
        <v>0</v>
      </c>
      <c r="D205" s="10">
        <v>0</v>
      </c>
      <c r="E205" s="6"/>
      <c r="F205" s="8">
        <v>-100</v>
      </c>
      <c r="G205" s="6"/>
    </row>
    <row r="206" spans="1:7" x14ac:dyDescent="0.6">
      <c r="A206" s="3" t="s">
        <v>40</v>
      </c>
      <c r="B206" s="3" t="s">
        <v>143</v>
      </c>
      <c r="C206" s="4">
        <v>186883043</v>
      </c>
      <c r="D206" s="9">
        <v>20.0770068734106</v>
      </c>
      <c r="E206" s="9">
        <v>5.400947433522437</v>
      </c>
      <c r="F206" s="3"/>
      <c r="G206" s="3"/>
    </row>
    <row r="207" spans="1:7" x14ac:dyDescent="0.6">
      <c r="A207" s="6" t="s">
        <v>67</v>
      </c>
      <c r="B207" s="6" t="s">
        <v>143</v>
      </c>
      <c r="C207" s="7">
        <v>51833464</v>
      </c>
      <c r="D207" s="10">
        <v>4.0124587257022322</v>
      </c>
      <c r="E207" s="10">
        <v>1.9453354850816289</v>
      </c>
      <c r="F207" s="8">
        <v>-72.264223030657732</v>
      </c>
      <c r="G207" s="6"/>
    </row>
    <row r="208" spans="1:7" x14ac:dyDescent="0.6">
      <c r="A208" s="3" t="s">
        <v>74</v>
      </c>
      <c r="B208" s="3" t="s">
        <v>143</v>
      </c>
      <c r="C208" s="4">
        <v>187327284</v>
      </c>
      <c r="D208" s="9">
        <v>11.839995217060521</v>
      </c>
      <c r="E208" s="9">
        <v>3.9282014267800149</v>
      </c>
      <c r="F208" s="5">
        <v>261.40220919828943</v>
      </c>
      <c r="G208" s="3"/>
    </row>
    <row r="209" spans="1:7" x14ac:dyDescent="0.6">
      <c r="A209" s="6" t="s">
        <v>76</v>
      </c>
      <c r="B209" s="6" t="s">
        <v>143</v>
      </c>
      <c r="C209" s="7">
        <v>187550000</v>
      </c>
      <c r="D209" s="10">
        <v>13.11509511112428</v>
      </c>
      <c r="E209" s="10">
        <v>3.9328717198109371</v>
      </c>
      <c r="F209" s="8">
        <v>0.1188913837025574</v>
      </c>
      <c r="G209" s="6"/>
    </row>
    <row r="210" spans="1:7" x14ac:dyDescent="0.6">
      <c r="A210" s="3" t="s">
        <v>78</v>
      </c>
      <c r="B210" s="3" t="s">
        <v>143</v>
      </c>
      <c r="C210" s="4">
        <v>187489124</v>
      </c>
      <c r="D210" s="9">
        <v>12.340478608924039</v>
      </c>
      <c r="E210" s="9">
        <v>3.931595166898032</v>
      </c>
      <c r="F210" s="5">
        <v>-3.245854438815865E-2</v>
      </c>
      <c r="G210" s="3"/>
    </row>
    <row r="211" spans="1:7" x14ac:dyDescent="0.6">
      <c r="A211" s="6" t="s">
        <v>80</v>
      </c>
      <c r="B211" s="6" t="s">
        <v>143</v>
      </c>
      <c r="C211" s="7">
        <v>187550000</v>
      </c>
      <c r="D211" s="10">
        <v>21.886799802632531</v>
      </c>
      <c r="E211" s="10">
        <v>3.9328717198109371</v>
      </c>
      <c r="F211" s="8">
        <v>3.2469083379993442E-2</v>
      </c>
      <c r="G211" s="6"/>
    </row>
    <row r="212" spans="1:7" x14ac:dyDescent="0.6">
      <c r="A212" s="3" t="s">
        <v>82</v>
      </c>
      <c r="B212" s="3" t="s">
        <v>143</v>
      </c>
      <c r="C212" s="4">
        <v>187483185</v>
      </c>
      <c r="D212" s="9">
        <v>10.406635302710111</v>
      </c>
      <c r="E212" s="9">
        <v>3.931470627707716</v>
      </c>
      <c r="F212" s="5">
        <v>-3.5625166622232918E-2</v>
      </c>
      <c r="G212" s="3"/>
    </row>
    <row r="213" spans="1:7" x14ac:dyDescent="0.6">
      <c r="A213" s="6" t="s">
        <v>83</v>
      </c>
      <c r="B213" s="6" t="s">
        <v>143</v>
      </c>
      <c r="C213" s="7">
        <v>187550000</v>
      </c>
      <c r="D213" s="10">
        <v>14.11473412583698</v>
      </c>
      <c r="E213" s="10">
        <v>3.9328717198109371</v>
      </c>
      <c r="F213" s="8">
        <v>3.5637862670201408E-2</v>
      </c>
      <c r="G213" s="6"/>
    </row>
    <row r="214" spans="1:7" x14ac:dyDescent="0.6">
      <c r="A214" s="3" t="s">
        <v>85</v>
      </c>
      <c r="B214" s="3" t="s">
        <v>143</v>
      </c>
      <c r="C214" s="4">
        <v>187550000</v>
      </c>
      <c r="D214" s="9">
        <v>9.7766391589712018</v>
      </c>
      <c r="E214" s="9">
        <v>3.9328552256332832</v>
      </c>
      <c r="F214" s="5">
        <v>0</v>
      </c>
      <c r="G214" s="3"/>
    </row>
    <row r="215" spans="1:7" x14ac:dyDescent="0.6">
      <c r="A215" s="6" t="s">
        <v>86</v>
      </c>
      <c r="B215" s="6" t="s">
        <v>143</v>
      </c>
      <c r="C215" s="7">
        <v>188550000</v>
      </c>
      <c r="D215" s="10">
        <v>14.95940848409059</v>
      </c>
      <c r="E215" s="10">
        <v>3.953824861600403</v>
      </c>
      <c r="F215" s="8">
        <v>0.53319114902692366</v>
      </c>
      <c r="G215" s="6"/>
    </row>
    <row r="216" spans="1:7" x14ac:dyDescent="0.6">
      <c r="A216" s="3" t="s">
        <v>87</v>
      </c>
      <c r="B216" s="3" t="s">
        <v>143</v>
      </c>
      <c r="C216" s="4">
        <v>188550000</v>
      </c>
      <c r="D216" s="9">
        <v>24.47017102634052</v>
      </c>
      <c r="E216" s="9">
        <v>3.953824861600403</v>
      </c>
      <c r="F216" s="5">
        <v>0</v>
      </c>
      <c r="G216" s="3"/>
    </row>
    <row r="217" spans="1:7" x14ac:dyDescent="0.6">
      <c r="A217" s="6" t="s">
        <v>88</v>
      </c>
      <c r="B217" s="6" t="s">
        <v>143</v>
      </c>
      <c r="C217" s="7">
        <v>188550000</v>
      </c>
      <c r="D217" s="10">
        <v>11.382556031671919</v>
      </c>
      <c r="E217" s="10">
        <v>3.953824861600403</v>
      </c>
      <c r="F217" s="8">
        <v>0</v>
      </c>
      <c r="G217" s="6"/>
    </row>
    <row r="218" spans="1:7" x14ac:dyDescent="0.6">
      <c r="A218" s="3" t="s">
        <v>90</v>
      </c>
      <c r="B218" s="3" t="s">
        <v>143</v>
      </c>
      <c r="C218" s="4">
        <v>188550000</v>
      </c>
      <c r="D218" s="9">
        <v>13.01815269231771</v>
      </c>
      <c r="E218" s="9">
        <v>3.953824861600403</v>
      </c>
      <c r="F218" s="5">
        <v>0</v>
      </c>
      <c r="G218" s="5">
        <v>0.89197873345845391</v>
      </c>
    </row>
    <row r="219" spans="1:7" x14ac:dyDescent="0.6">
      <c r="A219" s="6" t="s">
        <v>91</v>
      </c>
      <c r="B219" s="6" t="s">
        <v>143</v>
      </c>
      <c r="C219" s="7">
        <v>195550000</v>
      </c>
      <c r="D219" s="10">
        <v>15.252059897933311</v>
      </c>
      <c r="E219" s="10">
        <v>3.8420505606387771</v>
      </c>
      <c r="F219" s="8">
        <v>3.712543092018028</v>
      </c>
      <c r="G219" s="8">
        <v>277.26592997913468</v>
      </c>
    </row>
    <row r="220" spans="1:7" x14ac:dyDescent="0.6">
      <c r="A220" s="3" t="s">
        <v>92</v>
      </c>
      <c r="B220" s="3" t="s">
        <v>143</v>
      </c>
      <c r="C220" s="4">
        <v>195550000</v>
      </c>
      <c r="D220" s="9">
        <v>29.679841973745219</v>
      </c>
      <c r="E220" s="9">
        <v>3.873489131252946</v>
      </c>
      <c r="F220" s="5">
        <v>0</v>
      </c>
      <c r="G220" s="5">
        <v>4.389491922596811</v>
      </c>
    </row>
    <row r="221" spans="1:7" x14ac:dyDescent="0.6">
      <c r="A221" s="6" t="s">
        <v>93</v>
      </c>
      <c r="B221" s="6" t="s">
        <v>143</v>
      </c>
      <c r="C221" s="7">
        <v>195550000</v>
      </c>
      <c r="D221" s="10">
        <v>13.07677411800357</v>
      </c>
      <c r="E221" s="10">
        <v>3.873489131252946</v>
      </c>
      <c r="F221" s="8">
        <v>0</v>
      </c>
      <c r="G221" s="8">
        <v>4.2655291922154106</v>
      </c>
    </row>
    <row r="222" spans="1:7" x14ac:dyDescent="0.6">
      <c r="A222" s="3" t="s">
        <v>94</v>
      </c>
      <c r="B222" s="3" t="s">
        <v>143</v>
      </c>
      <c r="C222" s="4">
        <v>195550000</v>
      </c>
      <c r="D222" s="9">
        <v>23.072001416010899</v>
      </c>
      <c r="E222" s="9">
        <v>3.873489131252946</v>
      </c>
      <c r="F222" s="5">
        <v>0</v>
      </c>
      <c r="G222" s="5">
        <v>4.2993832538254404</v>
      </c>
    </row>
    <row r="223" spans="1:7" x14ac:dyDescent="0.6">
      <c r="A223" s="6" t="s">
        <v>95</v>
      </c>
      <c r="B223" s="6" t="s">
        <v>143</v>
      </c>
      <c r="C223" s="7">
        <v>195550000</v>
      </c>
      <c r="D223" s="10">
        <v>18.03934721566343</v>
      </c>
      <c r="E223" s="10">
        <v>3.873489131252946</v>
      </c>
      <c r="F223" s="8">
        <v>0</v>
      </c>
      <c r="G223" s="8">
        <v>4.2655291922154106</v>
      </c>
    </row>
    <row r="224" spans="1:7" x14ac:dyDescent="0.6">
      <c r="A224" s="3" t="s">
        <v>97</v>
      </c>
      <c r="B224" s="3" t="s">
        <v>143</v>
      </c>
      <c r="C224" s="4">
        <v>195550000</v>
      </c>
      <c r="D224" s="9">
        <v>22.699796191351229</v>
      </c>
      <c r="E224" s="9">
        <v>3.873489131252946</v>
      </c>
      <c r="F224" s="5">
        <v>0</v>
      </c>
      <c r="G224" s="5">
        <v>4.3026871983212764</v>
      </c>
    </row>
    <row r="225" spans="1:7" x14ac:dyDescent="0.6">
      <c r="A225" s="6" t="s">
        <v>40</v>
      </c>
      <c r="B225" s="6" t="s">
        <v>156</v>
      </c>
      <c r="C225" s="7">
        <v>181321473</v>
      </c>
      <c r="D225" s="10">
        <v>19.479522600228279</v>
      </c>
      <c r="E225" s="10">
        <v>5.2384459576582616</v>
      </c>
      <c r="F225" s="6"/>
      <c r="G225" s="6"/>
    </row>
    <row r="226" spans="1:7" x14ac:dyDescent="0.6">
      <c r="A226" s="3" t="s">
        <v>46</v>
      </c>
      <c r="B226" s="3" t="s">
        <v>156</v>
      </c>
      <c r="C226" s="4">
        <v>180117801</v>
      </c>
      <c r="D226" s="9">
        <v>45.414958989655197</v>
      </c>
      <c r="E226" s="9">
        <v>5.1927050137372541</v>
      </c>
      <c r="F226" s="5">
        <v>-0.66383312471766098</v>
      </c>
      <c r="G226" s="3"/>
    </row>
    <row r="227" spans="1:7" x14ac:dyDescent="0.6">
      <c r="A227" s="6" t="s">
        <v>47</v>
      </c>
      <c r="B227" s="6" t="s">
        <v>156</v>
      </c>
      <c r="C227" s="7">
        <v>185098618</v>
      </c>
      <c r="D227" s="10">
        <v>22.626599615202402</v>
      </c>
      <c r="E227" s="10">
        <v>5.3445581827789024</v>
      </c>
      <c r="F227" s="8">
        <v>2.7653107979038749</v>
      </c>
      <c r="G227" s="6"/>
    </row>
    <row r="228" spans="1:7" x14ac:dyDescent="0.6">
      <c r="A228" s="3" t="s">
        <v>50</v>
      </c>
      <c r="B228" s="3" t="s">
        <v>156</v>
      </c>
      <c r="C228" s="4">
        <v>84967194</v>
      </c>
      <c r="D228" s="9">
        <v>83.007357096020129</v>
      </c>
      <c r="E228" s="9">
        <v>4.0400929104655026</v>
      </c>
      <c r="F228" s="5">
        <v>-54.096256947742319</v>
      </c>
      <c r="G228" s="3"/>
    </row>
    <row r="229" spans="1:7" x14ac:dyDescent="0.6">
      <c r="A229" s="6" t="s">
        <v>51</v>
      </c>
      <c r="B229" s="6" t="s">
        <v>156</v>
      </c>
      <c r="C229" s="7">
        <v>189003719</v>
      </c>
      <c r="D229" s="10">
        <v>22.523250988649082</v>
      </c>
      <c r="E229" s="10">
        <v>5.3200022236608779</v>
      </c>
      <c r="F229" s="8">
        <v>122.4431690659339</v>
      </c>
      <c r="G229" s="6"/>
    </row>
    <row r="230" spans="1:7" x14ac:dyDescent="0.6">
      <c r="A230" s="3" t="s">
        <v>52</v>
      </c>
      <c r="B230" s="3" t="s">
        <v>156</v>
      </c>
      <c r="C230" s="4">
        <v>85018756</v>
      </c>
      <c r="D230" s="9">
        <v>16.630695301322049</v>
      </c>
      <c r="E230" s="9">
        <v>4.0425446246017787</v>
      </c>
      <c r="F230" s="5">
        <v>-55.017416350415843</v>
      </c>
      <c r="G230" s="3"/>
    </row>
    <row r="231" spans="1:7" x14ac:dyDescent="0.6">
      <c r="A231" s="6" t="s">
        <v>56</v>
      </c>
      <c r="B231" s="6" t="s">
        <v>156</v>
      </c>
      <c r="C231" s="7">
        <v>178444646</v>
      </c>
      <c r="D231" s="10">
        <v>35.563076238643653</v>
      </c>
      <c r="E231" s="10">
        <v>5.4074135151515152</v>
      </c>
      <c r="F231" s="8">
        <v>109.88856388348</v>
      </c>
      <c r="G231" s="6"/>
    </row>
    <row r="232" spans="1:7" x14ac:dyDescent="0.6">
      <c r="A232" s="3" t="s">
        <v>57</v>
      </c>
      <c r="B232" s="3" t="s">
        <v>156</v>
      </c>
      <c r="C232" s="4">
        <v>178433772</v>
      </c>
      <c r="D232" s="9">
        <v>50.657188244579523</v>
      </c>
      <c r="E232" s="9">
        <v>5.5592040377605381</v>
      </c>
      <c r="F232" s="5">
        <v>-6.0937664669413749E-3</v>
      </c>
      <c r="G232" s="3"/>
    </row>
    <row r="233" spans="1:7" x14ac:dyDescent="0.6">
      <c r="A233" s="6" t="s">
        <v>61</v>
      </c>
      <c r="B233" s="6" t="s">
        <v>156</v>
      </c>
      <c r="C233" s="7">
        <v>174509899</v>
      </c>
      <c r="D233" s="10">
        <v>18.45988405339163</v>
      </c>
      <c r="E233" s="10">
        <v>5.4369535782160323</v>
      </c>
      <c r="F233" s="8">
        <v>-2.1990640874867569</v>
      </c>
      <c r="G233" s="6"/>
    </row>
    <row r="234" spans="1:7" x14ac:dyDescent="0.6">
      <c r="A234" s="3" t="s">
        <v>62</v>
      </c>
      <c r="B234" s="3" t="s">
        <v>156</v>
      </c>
      <c r="C234" s="4">
        <v>174424979</v>
      </c>
      <c r="D234" s="9">
        <v>27.065247788459821</v>
      </c>
      <c r="E234" s="9">
        <v>5.4343078480854912</v>
      </c>
      <c r="F234" s="5">
        <v>-4.8661995959320407E-2</v>
      </c>
      <c r="G234" s="3"/>
    </row>
    <row r="235" spans="1:7" x14ac:dyDescent="0.6">
      <c r="A235" s="6" t="s">
        <v>67</v>
      </c>
      <c r="B235" s="6" t="s">
        <v>156</v>
      </c>
      <c r="C235" s="7">
        <v>188399794</v>
      </c>
      <c r="D235" s="10">
        <v>14.584138103442269</v>
      </c>
      <c r="E235" s="10">
        <v>5.8609361953647534</v>
      </c>
      <c r="F235" s="8">
        <v>8.0119344603733609</v>
      </c>
      <c r="G235" s="6"/>
    </row>
    <row r="236" spans="1:7" x14ac:dyDescent="0.6">
      <c r="A236" s="3" t="s">
        <v>70</v>
      </c>
      <c r="B236" s="3" t="s">
        <v>156</v>
      </c>
      <c r="C236" s="4">
        <v>186787496</v>
      </c>
      <c r="D236" s="9">
        <v>42.592934644286899</v>
      </c>
      <c r="E236" s="9">
        <v>5.8194689846403094</v>
      </c>
      <c r="F236" s="5">
        <v>-0.85578543679298846</v>
      </c>
      <c r="G236" s="3"/>
    </row>
    <row r="237" spans="1:7" x14ac:dyDescent="0.6">
      <c r="A237" s="6" t="s">
        <v>71</v>
      </c>
      <c r="B237" s="6" t="s">
        <v>156</v>
      </c>
      <c r="C237" s="7">
        <v>197918983</v>
      </c>
      <c r="D237" s="10">
        <v>15.775590997987679</v>
      </c>
      <c r="E237" s="10">
        <v>6.157068999844455</v>
      </c>
      <c r="F237" s="8">
        <v>5.9594390622378812</v>
      </c>
      <c r="G237" s="8">
        <v>9.1536373080313602</v>
      </c>
    </row>
    <row r="238" spans="1:7" x14ac:dyDescent="0.6">
      <c r="A238" s="3" t="s">
        <v>72</v>
      </c>
      <c r="B238" s="3" t="s">
        <v>156</v>
      </c>
      <c r="C238" s="4">
        <v>198078568</v>
      </c>
      <c r="D238" s="9">
        <v>20.25258629942671</v>
      </c>
      <c r="E238" s="9">
        <v>6.1620335355420748</v>
      </c>
      <c r="F238" s="5">
        <v>8.0631477375781024E-2</v>
      </c>
      <c r="G238" s="5">
        <v>9.9716779242713613</v>
      </c>
    </row>
    <row r="239" spans="1:7" x14ac:dyDescent="0.6">
      <c r="A239" s="6" t="s">
        <v>76</v>
      </c>
      <c r="B239" s="6" t="s">
        <v>156</v>
      </c>
      <c r="C239" s="7">
        <v>122614472</v>
      </c>
      <c r="D239" s="10">
        <v>8.5742493323395639</v>
      </c>
      <c r="E239" s="10">
        <v>1.4331068450241651</v>
      </c>
      <c r="F239" s="8">
        <v>-38.098062179044021</v>
      </c>
      <c r="G239" s="8">
        <v>-33.757219084153292</v>
      </c>
    </row>
    <row r="240" spans="1:7" x14ac:dyDescent="0.6">
      <c r="A240" s="3" t="s">
        <v>77</v>
      </c>
      <c r="B240" s="3" t="s">
        <v>156</v>
      </c>
      <c r="C240" s="4">
        <v>122661343</v>
      </c>
      <c r="D240" s="9">
        <v>9.7359044967595558</v>
      </c>
      <c r="E240" s="9">
        <v>1.433654669027624</v>
      </c>
      <c r="F240" s="5">
        <v>3.8226319646827989E-2</v>
      </c>
      <c r="G240" s="5">
        <v>44.363179746762029</v>
      </c>
    </row>
    <row r="241" spans="1:7" x14ac:dyDescent="0.6">
      <c r="A241" s="6" t="s">
        <v>79</v>
      </c>
      <c r="B241" s="6" t="s">
        <v>156</v>
      </c>
      <c r="C241" s="7">
        <v>126291734</v>
      </c>
      <c r="D241" s="10">
        <v>10.94374294663506</v>
      </c>
      <c r="E241" s="10">
        <v>1.4799211360163489</v>
      </c>
      <c r="F241" s="8">
        <v>2.959686329212952</v>
      </c>
      <c r="G241" s="8">
        <v>-33.180291547596482</v>
      </c>
    </row>
    <row r="242" spans="1:7" x14ac:dyDescent="0.6">
      <c r="A242" s="3" t="s">
        <v>81</v>
      </c>
      <c r="B242" s="3" t="s">
        <v>156</v>
      </c>
      <c r="C242" s="4">
        <v>423244564</v>
      </c>
      <c r="D242" s="9">
        <v>21.24912961794551</v>
      </c>
      <c r="E242" s="9">
        <v>2.0850276783897721</v>
      </c>
      <c r="F242" s="5">
        <v>235.13243550840789</v>
      </c>
      <c r="G242" s="5">
        <v>397.82493171271528</v>
      </c>
    </row>
    <row r="243" spans="1:7" x14ac:dyDescent="0.6">
      <c r="A243" s="6" t="s">
        <v>82</v>
      </c>
      <c r="B243" s="6" t="s">
        <v>156</v>
      </c>
      <c r="C243" s="7">
        <v>207396962</v>
      </c>
      <c r="D243" s="10">
        <v>11.511989976189209</v>
      </c>
      <c r="E243" s="10">
        <v>2.358901309129787</v>
      </c>
      <c r="F243" s="8">
        <v>-50.99831642492164</v>
      </c>
      <c r="G243" s="8">
        <v>16.22481629401198</v>
      </c>
    </row>
    <row r="244" spans="1:7" x14ac:dyDescent="0.6">
      <c r="A244" s="3" t="s">
        <v>84</v>
      </c>
      <c r="B244" s="3" t="s">
        <v>156</v>
      </c>
      <c r="C244" s="4">
        <v>334194907</v>
      </c>
      <c r="D244" s="9">
        <v>24.54556149207307</v>
      </c>
      <c r="E244" s="9">
        <v>2.764779277572516</v>
      </c>
      <c r="F244" s="5">
        <v>61.137802491050962</v>
      </c>
      <c r="G244" s="5">
        <v>87.293528155645333</v>
      </c>
    </row>
    <row r="245" spans="1:7" x14ac:dyDescent="0.6">
      <c r="A245" s="6" t="s">
        <v>85</v>
      </c>
      <c r="B245" s="6" t="s">
        <v>156</v>
      </c>
      <c r="C245" s="7">
        <v>248778411</v>
      </c>
      <c r="D245" s="10">
        <v>12.968364462219309</v>
      </c>
      <c r="E245" s="10">
        <v>2.255992192211254</v>
      </c>
      <c r="F245" s="8">
        <v>-25.558886210076199</v>
      </c>
      <c r="G245" s="8">
        <v>42.558337621867523</v>
      </c>
    </row>
    <row r="246" spans="1:7" x14ac:dyDescent="0.6">
      <c r="A246" s="3" t="s">
        <v>86</v>
      </c>
      <c r="B246" s="3" t="s">
        <v>156</v>
      </c>
      <c r="C246" s="4">
        <v>252624777</v>
      </c>
      <c r="D246" s="9">
        <v>20.043050821242609</v>
      </c>
      <c r="E246" s="9">
        <v>2.2954870480351248</v>
      </c>
      <c r="F246" s="5">
        <v>1.5461012008795241</v>
      </c>
      <c r="G246" s="5">
        <v>44.832912377762128</v>
      </c>
    </row>
    <row r="247" spans="1:7" x14ac:dyDescent="0.6">
      <c r="A247" s="6" t="s">
        <v>88</v>
      </c>
      <c r="B247" s="6" t="s">
        <v>156</v>
      </c>
      <c r="C247" s="7">
        <v>227242741</v>
      </c>
      <c r="D247" s="10">
        <v>13.71839423083113</v>
      </c>
      <c r="E247" s="10">
        <v>7.0693028775859386</v>
      </c>
      <c r="F247" s="8">
        <v>-10.047326434651341</v>
      </c>
      <c r="G247" s="8">
        <v>20.617298021037112</v>
      </c>
    </row>
    <row r="248" spans="1:7" x14ac:dyDescent="0.6">
      <c r="A248" s="3" t="s">
        <v>89</v>
      </c>
      <c r="B248" s="3" t="s">
        <v>156</v>
      </c>
      <c r="C248" s="4">
        <v>126263617</v>
      </c>
      <c r="D248" s="9">
        <v>20.641832107508581</v>
      </c>
      <c r="E248" s="9">
        <v>5.1087848270281206</v>
      </c>
      <c r="F248" s="5">
        <v>-44.436677517456978</v>
      </c>
      <c r="G248" s="5">
        <v>-32.402532447889342</v>
      </c>
    </row>
    <row r="249" spans="1:7" x14ac:dyDescent="0.6">
      <c r="A249" s="6" t="s">
        <v>90</v>
      </c>
      <c r="B249" s="6" t="s">
        <v>156</v>
      </c>
      <c r="C249" s="7">
        <v>227420325</v>
      </c>
      <c r="D249" s="10">
        <v>15.70189613464078</v>
      </c>
      <c r="E249" s="10">
        <v>7.0748273448436771</v>
      </c>
      <c r="F249" s="8">
        <v>80.11548409863785</v>
      </c>
      <c r="G249" s="8">
        <v>14.90576677023448</v>
      </c>
    </row>
    <row r="250" spans="1:7" x14ac:dyDescent="0.6">
      <c r="A250" s="3" t="s">
        <v>91</v>
      </c>
      <c r="B250" s="3" t="s">
        <v>156</v>
      </c>
      <c r="C250" s="4">
        <v>126266579</v>
      </c>
      <c r="D250" s="9">
        <v>9.8482507083361188</v>
      </c>
      <c r="E250" s="9">
        <v>5.1089046732753376</v>
      </c>
      <c r="F250" s="5">
        <v>-44.478762397336297</v>
      </c>
      <c r="G250" s="5">
        <v>-36.25429531578601</v>
      </c>
    </row>
    <row r="251" spans="1:7" x14ac:dyDescent="0.6">
      <c r="A251" s="6" t="s">
        <v>93</v>
      </c>
      <c r="B251" s="6" t="s">
        <v>156</v>
      </c>
      <c r="C251" s="7">
        <v>482699047</v>
      </c>
      <c r="D251" s="10">
        <v>32.278938402426938</v>
      </c>
      <c r="E251" s="10">
        <v>5.0353008668620847</v>
      </c>
      <c r="F251" s="8">
        <v>282.28567751091128</v>
      </c>
      <c r="G251" s="8">
        <v>293.67216538680691</v>
      </c>
    </row>
    <row r="252" spans="1:7" x14ac:dyDescent="0.6">
      <c r="A252" s="3" t="s">
        <v>94</v>
      </c>
      <c r="B252" s="3" t="s">
        <v>156</v>
      </c>
      <c r="C252" s="4">
        <v>126230955</v>
      </c>
      <c r="D252" s="9">
        <v>14.89338160319309</v>
      </c>
      <c r="E252" s="9">
        <v>5.1074632814080516</v>
      </c>
      <c r="F252" s="5">
        <v>-73.848932210549819</v>
      </c>
      <c r="G252" s="5">
        <v>2.910136080933023</v>
      </c>
    </row>
    <row r="253" spans="1:7" x14ac:dyDescent="0.6">
      <c r="A253" s="6" t="s">
        <v>95</v>
      </c>
      <c r="B253" s="6" t="s">
        <v>156</v>
      </c>
      <c r="C253" s="7">
        <v>224281843</v>
      </c>
      <c r="D253" s="10">
        <v>20.689839120664342</v>
      </c>
      <c r="E253" s="10">
        <v>6.3179763655314236</v>
      </c>
      <c r="F253" s="8">
        <v>77.675787210831132</v>
      </c>
      <c r="G253" s="8">
        <v>77.590279186443041</v>
      </c>
    </row>
    <row r="254" spans="1:7" x14ac:dyDescent="0.6">
      <c r="A254" s="3" t="s">
        <v>96</v>
      </c>
      <c r="B254" s="3" t="s">
        <v>156</v>
      </c>
      <c r="C254" s="4">
        <v>228661348</v>
      </c>
      <c r="D254" s="9">
        <v>47.191666312084593</v>
      </c>
      <c r="E254" s="9">
        <v>7.1134343754860776</v>
      </c>
      <c r="F254" s="5">
        <v>1.952679245640043</v>
      </c>
      <c r="G254" s="5">
        <v>-45.974179599858957</v>
      </c>
    </row>
    <row r="255" spans="1:7" x14ac:dyDescent="0.6">
      <c r="A255" s="6" t="s">
        <v>35</v>
      </c>
      <c r="B255" s="6" t="s">
        <v>157</v>
      </c>
      <c r="C255" s="7">
        <v>3100000</v>
      </c>
      <c r="D255" s="10">
        <v>0.4607631266216326</v>
      </c>
      <c r="E255" s="10">
        <v>0.31539322413266863</v>
      </c>
      <c r="F255" s="6"/>
      <c r="G255" s="6"/>
    </row>
    <row r="256" spans="1:7" x14ac:dyDescent="0.6">
      <c r="A256" s="3" t="s">
        <v>36</v>
      </c>
      <c r="B256" s="3" t="s">
        <v>157</v>
      </c>
      <c r="C256" s="4">
        <v>7650000</v>
      </c>
      <c r="D256" s="9">
        <v>2.1824153030938231</v>
      </c>
      <c r="E256" s="9">
        <v>0.658121128699243</v>
      </c>
      <c r="F256" s="5">
        <v>146.7741935483871</v>
      </c>
      <c r="G256" s="3"/>
    </row>
    <row r="257" spans="1:7" x14ac:dyDescent="0.6">
      <c r="A257" s="6" t="s">
        <v>38</v>
      </c>
      <c r="B257" s="6" t="s">
        <v>157</v>
      </c>
      <c r="C257" s="7">
        <v>5</v>
      </c>
      <c r="D257" s="10">
        <v>7.2065302348462629E-7</v>
      </c>
      <c r="E257" s="10">
        <v>1.25</v>
      </c>
      <c r="F257" s="8">
        <v>-99.999934640522881</v>
      </c>
      <c r="G257" s="6"/>
    </row>
    <row r="258" spans="1:7" x14ac:dyDescent="0.6">
      <c r="A258" s="3" t="s">
        <v>41</v>
      </c>
      <c r="B258" s="3" t="s">
        <v>157</v>
      </c>
      <c r="C258" s="4">
        <v>0</v>
      </c>
      <c r="D258" s="9">
        <v>0</v>
      </c>
      <c r="E258" s="3"/>
      <c r="F258" s="5">
        <v>-100</v>
      </c>
      <c r="G258" s="3"/>
    </row>
    <row r="259" spans="1:7" x14ac:dyDescent="0.6">
      <c r="A259" s="6" t="s">
        <v>42</v>
      </c>
      <c r="B259" s="6" t="s">
        <v>157</v>
      </c>
      <c r="C259" s="7">
        <v>0</v>
      </c>
      <c r="D259" s="10">
        <v>0</v>
      </c>
      <c r="E259" s="6"/>
      <c r="F259" s="6"/>
      <c r="G259" s="6"/>
    </row>
    <row r="260" spans="1:7" x14ac:dyDescent="0.6">
      <c r="A260" s="3" t="s">
        <v>43</v>
      </c>
      <c r="B260" s="3" t="s">
        <v>157</v>
      </c>
      <c r="C260" s="4">
        <v>219657</v>
      </c>
      <c r="D260" s="9">
        <v>3.9982010798140788E-2</v>
      </c>
      <c r="E260" s="9">
        <v>0.18646604414261461</v>
      </c>
      <c r="F260" s="5"/>
      <c r="G260" s="3"/>
    </row>
    <row r="261" spans="1:7" x14ac:dyDescent="0.6">
      <c r="A261" s="6" t="s">
        <v>44</v>
      </c>
      <c r="B261" s="6" t="s">
        <v>157</v>
      </c>
      <c r="C261" s="7">
        <v>75</v>
      </c>
      <c r="D261" s="10">
        <v>8.4173216115403515E-6</v>
      </c>
      <c r="E261" s="10">
        <v>4.6875</v>
      </c>
      <c r="F261" s="8">
        <v>-99.965855857086268</v>
      </c>
      <c r="G261" s="6"/>
    </row>
    <row r="262" spans="1:7" x14ac:dyDescent="0.6">
      <c r="A262" s="3" t="s">
        <v>45</v>
      </c>
      <c r="B262" s="3" t="s">
        <v>157</v>
      </c>
      <c r="C262" s="4">
        <v>595</v>
      </c>
      <c r="D262" s="9">
        <v>6.7851118981040133E-5</v>
      </c>
      <c r="E262" s="9">
        <v>29.75</v>
      </c>
      <c r="F262" s="5">
        <v>693.33333333333337</v>
      </c>
      <c r="G262" s="3"/>
    </row>
    <row r="263" spans="1:7" x14ac:dyDescent="0.6">
      <c r="A263" s="6" t="s">
        <v>46</v>
      </c>
      <c r="B263" s="6" t="s">
        <v>157</v>
      </c>
      <c r="C263" s="7">
        <v>0</v>
      </c>
      <c r="D263" s="10">
        <v>0</v>
      </c>
      <c r="E263" s="6"/>
      <c r="F263" s="8">
        <v>-100</v>
      </c>
      <c r="G263" s="6"/>
    </row>
    <row r="264" spans="1:7" x14ac:dyDescent="0.6">
      <c r="A264" s="3" t="s">
        <v>49</v>
      </c>
      <c r="B264" s="3" t="s">
        <v>157</v>
      </c>
      <c r="C264" s="4">
        <v>0</v>
      </c>
      <c r="D264" s="9">
        <v>0</v>
      </c>
      <c r="E264" s="3"/>
      <c r="F264" s="3"/>
      <c r="G264" s="3"/>
    </row>
    <row r="265" spans="1:7" x14ac:dyDescent="0.6">
      <c r="A265" s="6" t="s">
        <v>56</v>
      </c>
      <c r="B265" s="6" t="s">
        <v>157</v>
      </c>
      <c r="C265" s="7">
        <v>476</v>
      </c>
      <c r="D265" s="10">
        <v>9.4864287996594649E-5</v>
      </c>
      <c r="E265" s="10">
        <v>2.6444444444444439</v>
      </c>
      <c r="F265" s="8"/>
      <c r="G265" s="6"/>
    </row>
    <row r="266" spans="1:7" x14ac:dyDescent="0.6">
      <c r="A266" s="3" t="s">
        <v>61</v>
      </c>
      <c r="B266" s="3" t="s">
        <v>157</v>
      </c>
      <c r="C266" s="4">
        <v>0</v>
      </c>
      <c r="D266" s="9">
        <v>0</v>
      </c>
      <c r="E266" s="3"/>
      <c r="F266" s="5">
        <v>-100</v>
      </c>
      <c r="G266" s="3"/>
    </row>
    <row r="267" spans="1:7" x14ac:dyDescent="0.6">
      <c r="A267" s="6" t="s">
        <v>29</v>
      </c>
      <c r="B267" s="6" t="s">
        <v>160</v>
      </c>
      <c r="C267" s="7">
        <v>0</v>
      </c>
      <c r="D267" s="10">
        <v>0</v>
      </c>
      <c r="E267" s="6"/>
      <c r="F267" s="6"/>
      <c r="G267" s="6"/>
    </row>
    <row r="268" spans="1:7" x14ac:dyDescent="0.6">
      <c r="A268" s="3" t="s">
        <v>53</v>
      </c>
      <c r="B268" s="3" t="s">
        <v>160</v>
      </c>
      <c r="C268" s="4">
        <v>650000</v>
      </c>
      <c r="D268" s="9">
        <v>1.056549796004616</v>
      </c>
      <c r="E268" s="9">
        <v>0.58139534883720934</v>
      </c>
      <c r="F268" s="5"/>
      <c r="G268" s="3"/>
    </row>
    <row r="269" spans="1:7" x14ac:dyDescent="0.6">
      <c r="A269" s="6" t="s">
        <v>20</v>
      </c>
      <c r="B269" s="6" t="s">
        <v>162</v>
      </c>
      <c r="C269" s="7">
        <v>184731109</v>
      </c>
      <c r="D269" s="10">
        <v>24.60132669432037</v>
      </c>
      <c r="E269" s="10">
        <v>4.9612755071895496</v>
      </c>
      <c r="F269" s="6"/>
      <c r="G269" s="6"/>
    </row>
    <row r="270" spans="1:7" x14ac:dyDescent="0.6">
      <c r="A270" s="3" t="s">
        <v>31</v>
      </c>
      <c r="B270" s="3" t="s">
        <v>162</v>
      </c>
      <c r="C270" s="4">
        <v>3438000</v>
      </c>
      <c r="D270" s="9">
        <v>2.4174250869111078</v>
      </c>
      <c r="E270" s="9">
        <v>0.14299975043673571</v>
      </c>
      <c r="F270" s="5">
        <v>-98.138916602292468</v>
      </c>
      <c r="G270" s="3"/>
    </row>
    <row r="271" spans="1:7" x14ac:dyDescent="0.6">
      <c r="A271" s="6" t="s">
        <v>33</v>
      </c>
      <c r="B271" s="6" t="s">
        <v>162</v>
      </c>
      <c r="C271" s="7">
        <v>0</v>
      </c>
      <c r="D271" s="10">
        <v>0</v>
      </c>
      <c r="E271" s="6"/>
      <c r="F271" s="8">
        <v>-100</v>
      </c>
      <c r="G271" s="6"/>
    </row>
    <row r="272" spans="1:7" x14ac:dyDescent="0.6">
      <c r="A272" s="3" t="s">
        <v>52</v>
      </c>
      <c r="B272" s="3" t="s">
        <v>162</v>
      </c>
      <c r="C272" s="4">
        <v>54697762</v>
      </c>
      <c r="D272" s="9">
        <v>10.699542739560099</v>
      </c>
      <c r="E272" s="9">
        <v>2.2287410154021678</v>
      </c>
      <c r="F272" s="5"/>
      <c r="G272" s="3"/>
    </row>
    <row r="273" spans="1:7" x14ac:dyDescent="0.6">
      <c r="A273" s="6" t="s">
        <v>69</v>
      </c>
      <c r="B273" s="6" t="s">
        <v>162</v>
      </c>
      <c r="C273" s="7">
        <v>183471905</v>
      </c>
      <c r="D273" s="10">
        <v>17.723812021982368</v>
      </c>
      <c r="E273" s="10">
        <v>2.0545520054826309</v>
      </c>
      <c r="F273" s="8">
        <v>235.4285409337223</v>
      </c>
      <c r="G273" s="6"/>
    </row>
    <row r="274" spans="1:7" x14ac:dyDescent="0.6">
      <c r="A274" s="3" t="s">
        <v>76</v>
      </c>
      <c r="B274" s="3" t="s">
        <v>162</v>
      </c>
      <c r="C274" s="4">
        <v>725000</v>
      </c>
      <c r="D274" s="9">
        <v>5.0698181581258883E-2</v>
      </c>
      <c r="E274" s="9">
        <v>0.46060991105463789</v>
      </c>
      <c r="F274" s="5">
        <v>-99.604844131312646</v>
      </c>
      <c r="G274" s="3"/>
    </row>
    <row r="275" spans="1:7" x14ac:dyDescent="0.6">
      <c r="A275" s="6" t="s">
        <v>77</v>
      </c>
      <c r="B275" s="6" t="s">
        <v>162</v>
      </c>
      <c r="C275" s="7">
        <v>91167500</v>
      </c>
      <c r="D275" s="10">
        <v>7.2361679034308857</v>
      </c>
      <c r="E275" s="10">
        <v>1.6281655177340431</v>
      </c>
      <c r="F275" s="8">
        <v>12474.8275862069</v>
      </c>
      <c r="G275" s="6"/>
    </row>
    <row r="276" spans="1:7" x14ac:dyDescent="0.6">
      <c r="A276" s="3" t="s">
        <v>78</v>
      </c>
      <c r="B276" s="3" t="s">
        <v>162</v>
      </c>
      <c r="C276" s="4">
        <v>91162200</v>
      </c>
      <c r="D276" s="9">
        <v>6.0002690024966752</v>
      </c>
      <c r="E276" s="9">
        <v>1.574177617378391</v>
      </c>
      <c r="F276" s="5">
        <v>-5.8134751967586773E-3</v>
      </c>
      <c r="G276" s="3"/>
    </row>
    <row r="277" spans="1:7" x14ac:dyDescent="0.6">
      <c r="A277" s="6" t="s">
        <v>79</v>
      </c>
      <c r="B277" s="6" t="s">
        <v>162</v>
      </c>
      <c r="C277" s="7">
        <v>67000000</v>
      </c>
      <c r="D277" s="10">
        <v>5.8058493157164914</v>
      </c>
      <c r="E277" s="10">
        <v>0.99711283745572521</v>
      </c>
      <c r="F277" s="8">
        <v>-26.504625820789759</v>
      </c>
      <c r="G277" s="6"/>
    </row>
    <row r="278" spans="1:7" x14ac:dyDescent="0.6">
      <c r="A278" s="3" t="s">
        <v>83</v>
      </c>
      <c r="B278" s="3" t="s">
        <v>162</v>
      </c>
      <c r="C278" s="4">
        <v>68272930</v>
      </c>
      <c r="D278" s="9">
        <v>5.1381191945714724</v>
      </c>
      <c r="E278" s="9">
        <v>1.904617809518496</v>
      </c>
      <c r="F278" s="5">
        <v>1.8998955223880509</v>
      </c>
      <c r="G278" s="3"/>
    </row>
    <row r="279" spans="1:7" x14ac:dyDescent="0.6">
      <c r="A279" s="6" t="s">
        <v>14</v>
      </c>
      <c r="B279" s="6" t="s">
        <v>166</v>
      </c>
      <c r="C279" s="7">
        <v>17000000</v>
      </c>
      <c r="D279" s="10">
        <v>3.6855709355876018</v>
      </c>
      <c r="E279" s="10">
        <v>3.438511326860842</v>
      </c>
      <c r="F279" s="6"/>
      <c r="G279" s="6"/>
    </row>
    <row r="280" spans="1:7" x14ac:dyDescent="0.6">
      <c r="A280" s="3" t="s">
        <v>15</v>
      </c>
      <c r="B280" s="3" t="s">
        <v>166</v>
      </c>
      <c r="C280" s="4">
        <v>17410253</v>
      </c>
      <c r="D280" s="9">
        <v>39.642137116858109</v>
      </c>
      <c r="E280" s="9">
        <v>3.188107123237502</v>
      </c>
      <c r="F280" s="5">
        <v>2.4132529411764692</v>
      </c>
      <c r="G280" s="3"/>
    </row>
    <row r="281" spans="1:7" x14ac:dyDescent="0.6">
      <c r="A281" s="6" t="s">
        <v>16</v>
      </c>
      <c r="B281" s="6" t="s">
        <v>166</v>
      </c>
      <c r="C281" s="7">
        <v>1480000</v>
      </c>
      <c r="D281" s="10">
        <v>0.35452797039319672</v>
      </c>
      <c r="E281" s="10">
        <v>0.55182699478001496</v>
      </c>
      <c r="F281" s="8">
        <v>-91.499261957881941</v>
      </c>
      <c r="G281" s="6"/>
    </row>
    <row r="282" spans="1:7" x14ac:dyDescent="0.6">
      <c r="A282" s="3" t="s">
        <v>17</v>
      </c>
      <c r="B282" s="3" t="s">
        <v>166</v>
      </c>
      <c r="C282" s="4">
        <v>17000000</v>
      </c>
      <c r="D282" s="9">
        <v>5.027153534026982</v>
      </c>
      <c r="E282" s="9">
        <v>3.438511326860842</v>
      </c>
      <c r="F282" s="5">
        <v>1048.648648648649</v>
      </c>
      <c r="G282" s="3"/>
    </row>
    <row r="283" spans="1:7" x14ac:dyDescent="0.6">
      <c r="A283" s="6" t="s">
        <v>20</v>
      </c>
      <c r="B283" s="6" t="s">
        <v>166</v>
      </c>
      <c r="C283" s="7">
        <v>1275000</v>
      </c>
      <c r="D283" s="10">
        <v>0.16979647718814089</v>
      </c>
      <c r="E283" s="10">
        <v>0.42148760330578511</v>
      </c>
      <c r="F283" s="8">
        <v>-92.5</v>
      </c>
      <c r="G283" s="6"/>
    </row>
    <row r="284" spans="1:7" x14ac:dyDescent="0.6">
      <c r="A284" s="3" t="s">
        <v>21</v>
      </c>
      <c r="B284" s="3" t="s">
        <v>166</v>
      </c>
      <c r="C284" s="4">
        <v>650000</v>
      </c>
      <c r="D284" s="9">
        <v>0.10592804067332991</v>
      </c>
      <c r="E284" s="9">
        <v>0.34084950183534352</v>
      </c>
      <c r="F284" s="5">
        <v>-49.019607843137258</v>
      </c>
      <c r="G284" s="3"/>
    </row>
    <row r="285" spans="1:7" x14ac:dyDescent="0.6">
      <c r="A285" s="6" t="s">
        <v>28</v>
      </c>
      <c r="B285" s="6" t="s">
        <v>166</v>
      </c>
      <c r="C285" s="7">
        <v>1100000</v>
      </c>
      <c r="D285" s="10">
        <v>0.21861575477252301</v>
      </c>
      <c r="E285" s="10">
        <v>0.29139072847682118</v>
      </c>
      <c r="F285" s="8">
        <v>69.230769230769226</v>
      </c>
      <c r="G285" s="6"/>
    </row>
    <row r="286" spans="1:7" x14ac:dyDescent="0.6">
      <c r="A286" s="3" t="s">
        <v>32</v>
      </c>
      <c r="B286" s="3" t="s">
        <v>166</v>
      </c>
      <c r="C286" s="4">
        <v>3130000</v>
      </c>
      <c r="D286" s="9">
        <v>0.35914506877228758</v>
      </c>
      <c r="E286" s="9">
        <v>0.13372068184731059</v>
      </c>
      <c r="F286" s="5">
        <v>184.5454545454545</v>
      </c>
      <c r="G286" s="3"/>
    </row>
    <row r="287" spans="1:7" x14ac:dyDescent="0.6">
      <c r="A287" s="6" t="s">
        <v>34</v>
      </c>
      <c r="B287" s="6" t="s">
        <v>166</v>
      </c>
      <c r="C287" s="7">
        <v>98096405</v>
      </c>
      <c r="D287" s="10">
        <v>26.099723413143721</v>
      </c>
      <c r="E287" s="10">
        <v>0.5934829493541447</v>
      </c>
      <c r="F287" s="8">
        <v>3034.0704472843449</v>
      </c>
      <c r="G287" s="6"/>
    </row>
    <row r="288" spans="1:7" x14ac:dyDescent="0.6">
      <c r="A288" s="3" t="s">
        <v>35</v>
      </c>
      <c r="B288" s="3" t="s">
        <v>166</v>
      </c>
      <c r="C288" s="4">
        <v>215927731</v>
      </c>
      <c r="D288" s="9">
        <v>32.09404401931446</v>
      </c>
      <c r="E288" s="9">
        <v>1.156440158828091</v>
      </c>
      <c r="F288" s="5">
        <v>120.1178840345882</v>
      </c>
      <c r="G288" s="3"/>
    </row>
    <row r="289" spans="1:7" x14ac:dyDescent="0.6">
      <c r="A289" s="6" t="s">
        <v>38</v>
      </c>
      <c r="B289" s="6" t="s">
        <v>166</v>
      </c>
      <c r="C289" s="7">
        <v>121386521</v>
      </c>
      <c r="D289" s="10">
        <v>17.49551267378602</v>
      </c>
      <c r="E289" s="10">
        <v>2.0348463553933609</v>
      </c>
      <c r="F289" s="8">
        <v>-43.783727806596552</v>
      </c>
      <c r="G289" s="6"/>
    </row>
    <row r="290" spans="1:7" x14ac:dyDescent="0.6">
      <c r="A290" s="3" t="s">
        <v>39</v>
      </c>
      <c r="B290" s="3" t="s">
        <v>166</v>
      </c>
      <c r="C290" s="4">
        <v>94555360</v>
      </c>
      <c r="D290" s="9">
        <v>24.16212858151469</v>
      </c>
      <c r="E290" s="9">
        <v>0.74408569996356511</v>
      </c>
      <c r="F290" s="5">
        <v>-22.10390476550522</v>
      </c>
      <c r="G290" s="3"/>
    </row>
    <row r="291" spans="1:7" x14ac:dyDescent="0.6">
      <c r="A291" s="6" t="s">
        <v>40</v>
      </c>
      <c r="B291" s="6" t="s">
        <v>166</v>
      </c>
      <c r="C291" s="7">
        <v>121512981</v>
      </c>
      <c r="D291" s="10">
        <v>13.05424459909726</v>
      </c>
      <c r="E291" s="10">
        <v>6.0201731543823662</v>
      </c>
      <c r="F291" s="8">
        <v>28.509881407040272</v>
      </c>
      <c r="G291" s="8">
        <v>614.78224117647051</v>
      </c>
    </row>
    <row r="292" spans="1:7" x14ac:dyDescent="0.6">
      <c r="A292" s="3" t="s">
        <v>41</v>
      </c>
      <c r="B292" s="3" t="s">
        <v>166</v>
      </c>
      <c r="C292" s="4">
        <v>128247844</v>
      </c>
      <c r="D292" s="9">
        <v>27.006865932492381</v>
      </c>
      <c r="E292" s="9">
        <v>2.457570863546473</v>
      </c>
      <c r="F292" s="5">
        <v>5.5425049608485821</v>
      </c>
      <c r="G292" s="5">
        <v>636.62251777731194</v>
      </c>
    </row>
    <row r="293" spans="1:7" x14ac:dyDescent="0.6">
      <c r="A293" s="6" t="s">
        <v>43</v>
      </c>
      <c r="B293" s="6" t="s">
        <v>166</v>
      </c>
      <c r="C293" s="7">
        <v>33666000</v>
      </c>
      <c r="D293" s="10">
        <v>6.1278920113185924</v>
      </c>
      <c r="E293" s="10">
        <v>2.444880174291939</v>
      </c>
      <c r="F293" s="8">
        <v>-73.749266303455357</v>
      </c>
      <c r="G293" s="8">
        <v>2174.72972972973</v>
      </c>
    </row>
    <row r="294" spans="1:7" x14ac:dyDescent="0.6">
      <c r="A294" s="3" t="s">
        <v>44</v>
      </c>
      <c r="B294" s="3" t="s">
        <v>166</v>
      </c>
      <c r="C294" s="4">
        <v>0</v>
      </c>
      <c r="D294" s="9">
        <v>0</v>
      </c>
      <c r="E294" s="3"/>
      <c r="F294" s="5">
        <v>-100</v>
      </c>
      <c r="G294" s="5">
        <v>-100</v>
      </c>
    </row>
    <row r="295" spans="1:7" x14ac:dyDescent="0.6">
      <c r="A295" s="6" t="s">
        <v>55</v>
      </c>
      <c r="B295" s="6" t="s">
        <v>166</v>
      </c>
      <c r="C295" s="7">
        <v>76000000</v>
      </c>
      <c r="D295" s="10">
        <v>23.998436767090499</v>
      </c>
      <c r="E295" s="10">
        <v>1.3940094279058679</v>
      </c>
      <c r="F295" s="8"/>
      <c r="G295" s="8">
        <v>5860.7843137254904</v>
      </c>
    </row>
    <row r="296" spans="1:7" x14ac:dyDescent="0.6">
      <c r="A296" s="3" t="s">
        <v>61</v>
      </c>
      <c r="B296" s="3" t="s">
        <v>166</v>
      </c>
      <c r="C296" s="4">
        <v>19200000</v>
      </c>
      <c r="D296" s="9">
        <v>2.0310009681749879</v>
      </c>
      <c r="E296" s="9">
        <v>3.67886568308105</v>
      </c>
      <c r="F296" s="5">
        <v>-74.73684210526315</v>
      </c>
      <c r="G296" s="5">
        <v>2853.8461538461538</v>
      </c>
    </row>
    <row r="297" spans="1:7" x14ac:dyDescent="0.6">
      <c r="A297" s="6" t="s">
        <v>62</v>
      </c>
      <c r="B297" s="6" t="s">
        <v>166</v>
      </c>
      <c r="C297" s="7">
        <v>19200000</v>
      </c>
      <c r="D297" s="10">
        <v>2.9792335966881698</v>
      </c>
      <c r="E297" s="10">
        <v>3.67886568308105</v>
      </c>
      <c r="F297" s="8">
        <v>0</v>
      </c>
      <c r="G297" s="8">
        <v>1645.454545454545</v>
      </c>
    </row>
    <row r="298" spans="1:7" x14ac:dyDescent="0.6">
      <c r="A298" s="3" t="s">
        <v>63</v>
      </c>
      <c r="B298" s="3" t="s">
        <v>166</v>
      </c>
      <c r="C298" s="4">
        <v>2150000</v>
      </c>
      <c r="D298" s="9">
        <v>0.31659998266033429</v>
      </c>
      <c r="E298" s="9">
        <v>1.458616010854817</v>
      </c>
      <c r="F298" s="5">
        <v>-88.802083333333343</v>
      </c>
      <c r="G298" s="5">
        <v>-31.30990415335463</v>
      </c>
    </row>
    <row r="299" spans="1:7" x14ac:dyDescent="0.6">
      <c r="A299" s="6" t="s">
        <v>65</v>
      </c>
      <c r="B299" s="6" t="s">
        <v>166</v>
      </c>
      <c r="C299" s="7">
        <v>24700000</v>
      </c>
      <c r="D299" s="10">
        <v>2.641125148739988</v>
      </c>
      <c r="E299" s="10">
        <v>2.9805719802099668</v>
      </c>
      <c r="F299" s="8">
        <v>1048.8372093023261</v>
      </c>
      <c r="G299" s="8">
        <v>-74.820687873322171</v>
      </c>
    </row>
    <row r="300" spans="1:7" x14ac:dyDescent="0.6">
      <c r="A300" s="3" t="s">
        <v>67</v>
      </c>
      <c r="B300" s="3" t="s">
        <v>166</v>
      </c>
      <c r="C300" s="4">
        <v>45200000</v>
      </c>
      <c r="D300" s="9">
        <v>3.498958402659349</v>
      </c>
      <c r="E300" s="9">
        <v>0.70059054202768267</v>
      </c>
      <c r="F300" s="5">
        <v>82.995951417004051</v>
      </c>
      <c r="G300" s="5">
        <v>-79.067070361610931</v>
      </c>
    </row>
    <row r="301" spans="1:7" x14ac:dyDescent="0.6">
      <c r="A301" s="6" t="s">
        <v>69</v>
      </c>
      <c r="B301" s="6" t="s">
        <v>166</v>
      </c>
      <c r="C301" s="7">
        <v>156138371</v>
      </c>
      <c r="D301" s="10">
        <v>15.08332917251033</v>
      </c>
      <c r="E301" s="10">
        <v>0.93947767408557314</v>
      </c>
      <c r="F301" s="8">
        <v>245.43887389380529</v>
      </c>
      <c r="G301" s="8">
        <v>28.629084772929598</v>
      </c>
    </row>
    <row r="302" spans="1:7" x14ac:dyDescent="0.6">
      <c r="A302" s="3" t="s">
        <v>71</v>
      </c>
      <c r="B302" s="3" t="s">
        <v>166</v>
      </c>
      <c r="C302" s="4">
        <v>137319371</v>
      </c>
      <c r="D302" s="9">
        <v>10.945358551063951</v>
      </c>
      <c r="E302" s="9">
        <v>0.85254732273956269</v>
      </c>
      <c r="F302" s="5">
        <v>-12.052770808016181</v>
      </c>
      <c r="G302" s="5">
        <v>45.226427142787038</v>
      </c>
    </row>
    <row r="303" spans="1:7" x14ac:dyDescent="0.6">
      <c r="A303" s="6" t="s">
        <v>72</v>
      </c>
      <c r="B303" s="6" t="s">
        <v>166</v>
      </c>
      <c r="C303" s="7">
        <v>19200000</v>
      </c>
      <c r="D303" s="10">
        <v>1.9631081791190701</v>
      </c>
      <c r="E303" s="10">
        <v>3.67886568308105</v>
      </c>
      <c r="F303" s="8">
        <v>-86.017995960671854</v>
      </c>
      <c r="G303" s="8">
        <v>-84.199219011835453</v>
      </c>
    </row>
    <row r="304" spans="1:7" x14ac:dyDescent="0.6">
      <c r="A304" s="3" t="s">
        <v>73</v>
      </c>
      <c r="B304" s="3" t="s">
        <v>166</v>
      </c>
      <c r="C304" s="4">
        <v>163315971</v>
      </c>
      <c r="D304" s="9">
        <v>21.218898421984271</v>
      </c>
      <c r="E304" s="9">
        <v>0.74045715697698145</v>
      </c>
      <c r="F304" s="5">
        <v>750.60401562499999</v>
      </c>
      <c r="G304" s="5">
        <v>27.344028489087119</v>
      </c>
    </row>
    <row r="305" spans="1:7" x14ac:dyDescent="0.6">
      <c r="A305" s="6" t="s">
        <v>75</v>
      </c>
      <c r="B305" s="6" t="s">
        <v>166</v>
      </c>
      <c r="C305" s="7">
        <v>137315921</v>
      </c>
      <c r="D305" s="10">
        <v>16.204730907092539</v>
      </c>
      <c r="E305" s="10">
        <v>0.85296173236133055</v>
      </c>
      <c r="F305" s="8">
        <v>-15.920090264778819</v>
      </c>
      <c r="G305" s="8">
        <v>307.87714905245639</v>
      </c>
    </row>
    <row r="306" spans="1:7" x14ac:dyDescent="0.6">
      <c r="A306" s="3" t="s">
        <v>76</v>
      </c>
      <c r="B306" s="3" t="s">
        <v>166</v>
      </c>
      <c r="C306" s="4">
        <v>137848189</v>
      </c>
      <c r="D306" s="9">
        <v>9.6395207125099223</v>
      </c>
      <c r="E306" s="9">
        <v>0.85618610506911064</v>
      </c>
      <c r="F306" s="5">
        <v>0.38762293266780817</v>
      </c>
      <c r="G306" s="5"/>
    </row>
    <row r="307" spans="1:7" x14ac:dyDescent="0.6">
      <c r="A307" s="6" t="s">
        <v>77</v>
      </c>
      <c r="B307" s="6" t="s">
        <v>166</v>
      </c>
      <c r="C307" s="7">
        <v>5398000</v>
      </c>
      <c r="D307" s="10">
        <v>0.4284513049356396</v>
      </c>
      <c r="E307" s="10">
        <v>0.33600995953937129</v>
      </c>
      <c r="F307" s="8">
        <v>-96.084097992756369</v>
      </c>
      <c r="G307" s="8">
        <v>-92.897368421052633</v>
      </c>
    </row>
    <row r="308" spans="1:7" x14ac:dyDescent="0.6">
      <c r="A308" s="3" t="s">
        <v>78</v>
      </c>
      <c r="B308" s="3" t="s">
        <v>166</v>
      </c>
      <c r="C308" s="4">
        <v>5000000</v>
      </c>
      <c r="D308" s="9">
        <v>0.32909851904060428</v>
      </c>
      <c r="E308" s="9">
        <v>1.008064516129032</v>
      </c>
      <c r="F308" s="5">
        <v>-7.3731011485735456</v>
      </c>
      <c r="G308" s="5">
        <v>-73.958333333333329</v>
      </c>
    </row>
    <row r="309" spans="1:7" x14ac:dyDescent="0.6">
      <c r="A309" s="6" t="s">
        <v>79</v>
      </c>
      <c r="B309" s="6" t="s">
        <v>166</v>
      </c>
      <c r="C309" s="7">
        <v>25200000</v>
      </c>
      <c r="D309" s="10">
        <v>2.183692578448591</v>
      </c>
      <c r="E309" s="10">
        <v>2.4756852343059239</v>
      </c>
      <c r="F309" s="8">
        <v>404</v>
      </c>
      <c r="G309" s="8">
        <v>31.25</v>
      </c>
    </row>
    <row r="310" spans="1:7" x14ac:dyDescent="0.6">
      <c r="A310" s="3" t="s">
        <v>81</v>
      </c>
      <c r="B310" s="3" t="s">
        <v>166</v>
      </c>
      <c r="C310" s="4">
        <v>19200000</v>
      </c>
      <c r="D310" s="9">
        <v>0.9639421822900337</v>
      </c>
      <c r="E310" s="9">
        <v>3.67886568308105</v>
      </c>
      <c r="F310" s="5">
        <v>-23.80952380952381</v>
      </c>
      <c r="G310" s="5">
        <v>793.02325581395348</v>
      </c>
    </row>
    <row r="311" spans="1:7" x14ac:dyDescent="0.6">
      <c r="A311" s="6" t="s">
        <v>82</v>
      </c>
      <c r="B311" s="6" t="s">
        <v>166</v>
      </c>
      <c r="C311" s="7">
        <v>270392</v>
      </c>
      <c r="D311" s="10">
        <v>1.500865761785726E-2</v>
      </c>
      <c r="E311" s="10">
        <v>0.13539909864797189</v>
      </c>
      <c r="F311" s="8">
        <v>-98.59170833333333</v>
      </c>
      <c r="G311" s="8">
        <v>-98.905295546558705</v>
      </c>
    </row>
    <row r="312" spans="1:7" x14ac:dyDescent="0.6">
      <c r="A312" s="3" t="s">
        <v>84</v>
      </c>
      <c r="B312" s="3" t="s">
        <v>166</v>
      </c>
      <c r="C312" s="4">
        <v>0</v>
      </c>
      <c r="D312" s="9">
        <v>0</v>
      </c>
      <c r="E312" s="3"/>
      <c r="F312" s="5">
        <v>-100</v>
      </c>
      <c r="G312" s="5">
        <v>-100</v>
      </c>
    </row>
    <row r="313" spans="1:7" x14ac:dyDescent="0.6">
      <c r="A313" s="6" t="s">
        <v>86</v>
      </c>
      <c r="B313" s="6" t="s">
        <v>166</v>
      </c>
      <c r="C313" s="7">
        <v>19200000</v>
      </c>
      <c r="D313" s="10">
        <v>1.523312876661572</v>
      </c>
      <c r="E313" s="10">
        <v>3.67886568308105</v>
      </c>
      <c r="F313" s="8"/>
      <c r="G313" s="8">
        <v>-87.703214861899653</v>
      </c>
    </row>
    <row r="314" spans="1:7" x14ac:dyDescent="0.6">
      <c r="A314" s="3" t="s">
        <v>87</v>
      </c>
      <c r="B314" s="3" t="s">
        <v>166</v>
      </c>
      <c r="C314" s="4">
        <v>19200000</v>
      </c>
      <c r="D314" s="9">
        <v>2.4917914808047619</v>
      </c>
      <c r="E314" s="9">
        <v>3.67886568308105</v>
      </c>
      <c r="F314" s="5">
        <v>0</v>
      </c>
      <c r="G314" s="5">
        <v>-86.017995960671854</v>
      </c>
    </row>
    <row r="315" spans="1:7" x14ac:dyDescent="0.6">
      <c r="A315" s="6" t="s">
        <v>88</v>
      </c>
      <c r="B315" s="6" t="s">
        <v>166</v>
      </c>
      <c r="C315" s="7">
        <v>34000000</v>
      </c>
      <c r="D315" s="10">
        <v>2.052542588580458</v>
      </c>
      <c r="E315" s="10">
        <v>0.36228023441662233</v>
      </c>
      <c r="F315" s="8">
        <v>77.083333333333329</v>
      </c>
      <c r="G315" s="8">
        <v>77.083333333333329</v>
      </c>
    </row>
    <row r="316" spans="1:7" x14ac:dyDescent="0.6">
      <c r="A316" s="3" t="s">
        <v>96</v>
      </c>
      <c r="B316" s="3" t="s">
        <v>166</v>
      </c>
      <c r="C316" s="4">
        <v>0</v>
      </c>
      <c r="D316" s="9">
        <v>0</v>
      </c>
      <c r="E316" s="3"/>
      <c r="F316" s="5">
        <v>-100</v>
      </c>
      <c r="G316" s="5">
        <v>-100</v>
      </c>
    </row>
    <row r="317" spans="1:7" x14ac:dyDescent="0.6">
      <c r="A317" s="6" t="s">
        <v>26</v>
      </c>
      <c r="B317" s="6" t="s">
        <v>170</v>
      </c>
      <c r="C317" s="7">
        <v>2200000</v>
      </c>
      <c r="D317" s="10">
        <v>0.45889293414598548</v>
      </c>
      <c r="E317" s="10">
        <v>0.44760935910478128</v>
      </c>
      <c r="F317" s="6"/>
      <c r="G317" s="6"/>
    </row>
    <row r="318" spans="1:7" x14ac:dyDescent="0.6">
      <c r="A318" s="3" t="s">
        <v>32</v>
      </c>
      <c r="B318" s="3" t="s">
        <v>170</v>
      </c>
      <c r="C318" s="4">
        <v>0</v>
      </c>
      <c r="D318" s="9">
        <v>0</v>
      </c>
      <c r="E318" s="3"/>
      <c r="F318" s="5">
        <v>-100</v>
      </c>
      <c r="G318" s="3"/>
    </row>
    <row r="319" spans="1:7" x14ac:dyDescent="0.6">
      <c r="A319" s="6" t="s">
        <v>37</v>
      </c>
      <c r="B319" s="6" t="s">
        <v>170</v>
      </c>
      <c r="C319" s="7">
        <v>227103476</v>
      </c>
      <c r="D319" s="10">
        <v>20.107349842015271</v>
      </c>
      <c r="E319" s="10">
        <v>2.5180197646557931</v>
      </c>
      <c r="F319" s="8"/>
      <c r="G319" s="6"/>
    </row>
    <row r="320" spans="1:7" x14ac:dyDescent="0.6">
      <c r="A320" s="3" t="s">
        <v>40</v>
      </c>
      <c r="B320" s="3" t="s">
        <v>170</v>
      </c>
      <c r="C320" s="4">
        <v>10289990</v>
      </c>
      <c r="D320" s="9">
        <v>1.105462521590717</v>
      </c>
      <c r="E320" s="9">
        <v>3.829545962039449</v>
      </c>
      <c r="F320" s="5">
        <v>-95.469030161387764</v>
      </c>
      <c r="G320" s="3"/>
    </row>
    <row r="321" spans="1:7" x14ac:dyDescent="0.6">
      <c r="A321" s="6" t="s">
        <v>48</v>
      </c>
      <c r="B321" s="6" t="s">
        <v>170</v>
      </c>
      <c r="C321" s="7">
        <v>6800000</v>
      </c>
      <c r="D321" s="10">
        <v>4.0410241443229431</v>
      </c>
      <c r="E321" s="10">
        <v>0.28418589100635239</v>
      </c>
      <c r="F321" s="8">
        <v>-33.916359491117099</v>
      </c>
      <c r="G321" s="6"/>
    </row>
    <row r="322" spans="1:7" x14ac:dyDescent="0.6">
      <c r="A322" s="3" t="s">
        <v>49</v>
      </c>
      <c r="B322" s="3" t="s">
        <v>170</v>
      </c>
      <c r="C322" s="4">
        <v>0</v>
      </c>
      <c r="D322" s="9">
        <v>0</v>
      </c>
      <c r="E322" s="3"/>
      <c r="F322" s="5">
        <v>-100</v>
      </c>
      <c r="G322" s="3"/>
    </row>
    <row r="323" spans="1:7" x14ac:dyDescent="0.6">
      <c r="A323" s="6" t="s">
        <v>54</v>
      </c>
      <c r="B323" s="6" t="s">
        <v>170</v>
      </c>
      <c r="C323" s="7">
        <v>11336020</v>
      </c>
      <c r="D323" s="10">
        <v>1.1549088827961671</v>
      </c>
      <c r="E323" s="10">
        <v>0.23310275338775679</v>
      </c>
      <c r="F323" s="8"/>
      <c r="G323" s="6"/>
    </row>
    <row r="324" spans="1:7" x14ac:dyDescent="0.6">
      <c r="A324" s="3" t="s">
        <v>55</v>
      </c>
      <c r="B324" s="3" t="s">
        <v>170</v>
      </c>
      <c r="C324" s="4">
        <v>11264768</v>
      </c>
      <c r="D324" s="9">
        <v>3.5570634545255859</v>
      </c>
      <c r="E324" s="9">
        <v>0.23163759741728529</v>
      </c>
      <c r="F324" s="5">
        <v>-0.6285451154814492</v>
      </c>
      <c r="G324" s="3"/>
    </row>
    <row r="325" spans="1:7" x14ac:dyDescent="0.6">
      <c r="A325" s="6" t="s">
        <v>56</v>
      </c>
      <c r="B325" s="6" t="s">
        <v>170</v>
      </c>
      <c r="C325" s="7">
        <v>45200000</v>
      </c>
      <c r="D325" s="10">
        <v>9.0081214652228532</v>
      </c>
      <c r="E325" s="10">
        <v>0.74983410749834112</v>
      </c>
      <c r="F325" s="8">
        <v>301.25105106470011</v>
      </c>
      <c r="G325" s="6"/>
    </row>
    <row r="326" spans="1:7" x14ac:dyDescent="0.6">
      <c r="A326" s="3" t="s">
        <v>63</v>
      </c>
      <c r="B326" s="3" t="s">
        <v>170</v>
      </c>
      <c r="C326" s="4">
        <v>0</v>
      </c>
      <c r="D326" s="9">
        <v>0</v>
      </c>
      <c r="E326" s="3"/>
      <c r="F326" s="5">
        <v>-100</v>
      </c>
      <c r="G326" s="3"/>
    </row>
    <row r="327" spans="1:7" x14ac:dyDescent="0.6">
      <c r="A327" s="6" t="s">
        <v>64</v>
      </c>
      <c r="B327" s="6" t="s">
        <v>170</v>
      </c>
      <c r="C327" s="7">
        <v>8500000</v>
      </c>
      <c r="D327" s="10">
        <v>1.2468653145886071</v>
      </c>
      <c r="E327" s="10">
        <v>1.713709677419355</v>
      </c>
      <c r="F327" s="8"/>
      <c r="G327" s="6"/>
    </row>
    <row r="328" spans="1:7" x14ac:dyDescent="0.6">
      <c r="A328" s="3" t="s">
        <v>80</v>
      </c>
      <c r="B328" s="3" t="s">
        <v>170</v>
      </c>
      <c r="C328" s="4">
        <v>40401489</v>
      </c>
      <c r="D328" s="9">
        <v>4.7147923298920844</v>
      </c>
      <c r="E328" s="9">
        <v>6.0472218230803776</v>
      </c>
      <c r="F328" s="5">
        <v>375.31163529411759</v>
      </c>
      <c r="G328" s="3"/>
    </row>
    <row r="329" spans="1:7" x14ac:dyDescent="0.6">
      <c r="A329" s="6" t="s">
        <v>83</v>
      </c>
      <c r="B329" s="6" t="s">
        <v>170</v>
      </c>
      <c r="C329" s="7">
        <v>0</v>
      </c>
      <c r="D329" s="10">
        <v>0</v>
      </c>
      <c r="E329" s="6"/>
      <c r="F329" s="8">
        <v>-100</v>
      </c>
      <c r="G329" s="8">
        <v>-100</v>
      </c>
    </row>
    <row r="330" spans="1:7" x14ac:dyDescent="0.6">
      <c r="A330" s="3" t="s">
        <v>87</v>
      </c>
      <c r="B330" s="3" t="s">
        <v>170</v>
      </c>
      <c r="C330" s="4">
        <v>6220000</v>
      </c>
      <c r="D330" s="9">
        <v>0.80723661513570943</v>
      </c>
      <c r="E330" s="9">
        <v>0.16009059789462851</v>
      </c>
      <c r="F330" s="5"/>
      <c r="G330" s="5"/>
    </row>
    <row r="331" spans="1:7" x14ac:dyDescent="0.6">
      <c r="A331" s="6" t="s">
        <v>95</v>
      </c>
      <c r="B331" s="6" t="s">
        <v>170</v>
      </c>
      <c r="C331" s="7">
        <v>13737500</v>
      </c>
      <c r="D331" s="10">
        <v>1.26727451994465</v>
      </c>
      <c r="E331" s="10">
        <v>0.69581623866686926</v>
      </c>
      <c r="F331" s="8">
        <v>120.8601286173633</v>
      </c>
      <c r="G331" s="8">
        <v>-93.950995272304866</v>
      </c>
    </row>
    <row r="332" spans="1:7" x14ac:dyDescent="0.6">
      <c r="A332" s="3" t="s">
        <v>66</v>
      </c>
      <c r="B332" s="3" t="s">
        <v>309</v>
      </c>
      <c r="C332" s="4">
        <v>90680000</v>
      </c>
      <c r="D332" s="9">
        <v>17.709553041855369</v>
      </c>
      <c r="E332" s="9">
        <v>3.7531559124208429</v>
      </c>
      <c r="F332" s="3"/>
      <c r="G332" s="3"/>
    </row>
    <row r="333" spans="1:7" x14ac:dyDescent="0.6">
      <c r="A333" s="6" t="s">
        <v>19</v>
      </c>
      <c r="B333" s="6" t="s">
        <v>173</v>
      </c>
      <c r="C333" s="7">
        <v>3256158</v>
      </c>
      <c r="D333" s="10">
        <v>0.71927528985056299</v>
      </c>
      <c r="E333" s="10">
        <v>0.20557850874423891</v>
      </c>
      <c r="F333" s="6"/>
      <c r="G333" s="6"/>
    </row>
    <row r="334" spans="1:7" x14ac:dyDescent="0.6">
      <c r="A334" s="3" t="s">
        <v>27</v>
      </c>
      <c r="B334" s="3" t="s">
        <v>173</v>
      </c>
      <c r="C334" s="4">
        <v>4255553</v>
      </c>
      <c r="D334" s="9">
        <v>1.162122978978136</v>
      </c>
      <c r="E334" s="9">
        <v>0.20203926316289231</v>
      </c>
      <c r="F334" s="5">
        <v>30.692460255307029</v>
      </c>
      <c r="G334" s="3"/>
    </row>
    <row r="335" spans="1:7" x14ac:dyDescent="0.6">
      <c r="A335" s="6" t="s">
        <v>72</v>
      </c>
      <c r="B335" s="6" t="s">
        <v>173</v>
      </c>
      <c r="C335" s="7">
        <v>12700000</v>
      </c>
      <c r="D335" s="10">
        <v>1.2985142643131351</v>
      </c>
      <c r="E335" s="10">
        <v>0.65694185805917649</v>
      </c>
      <c r="F335" s="8">
        <v>198.43359958153499</v>
      </c>
      <c r="G335" s="6"/>
    </row>
    <row r="336" spans="1:7" x14ac:dyDescent="0.6">
      <c r="A336" s="3" t="s">
        <v>89</v>
      </c>
      <c r="B336" s="3" t="s">
        <v>173</v>
      </c>
      <c r="C336" s="4">
        <v>9879</v>
      </c>
      <c r="D336" s="9">
        <v>1.6150389497401869E-3</v>
      </c>
      <c r="E336" s="9">
        <v>13.495901639344259</v>
      </c>
      <c r="F336" s="5">
        <v>-99.922212598425205</v>
      </c>
      <c r="G336" s="3"/>
    </row>
    <row r="337" spans="1:7" x14ac:dyDescent="0.6">
      <c r="A337" s="6" t="s">
        <v>100</v>
      </c>
      <c r="B337" s="6" t="s">
        <v>173</v>
      </c>
      <c r="C337" s="7">
        <v>0</v>
      </c>
      <c r="D337" s="10">
        <v>0</v>
      </c>
      <c r="E337" s="6"/>
      <c r="F337" s="8">
        <v>-100</v>
      </c>
      <c r="G337" s="6"/>
    </row>
    <row r="338" spans="1:7" x14ac:dyDescent="0.6">
      <c r="A338" s="3" t="s">
        <v>65</v>
      </c>
      <c r="B338" s="3" t="s">
        <v>176</v>
      </c>
      <c r="C338" s="4">
        <v>89613200</v>
      </c>
      <c r="D338" s="9">
        <v>9.5821731246585546</v>
      </c>
      <c r="E338" s="9">
        <v>0.99795316101874232</v>
      </c>
      <c r="F338" s="3"/>
      <c r="G338" s="3"/>
    </row>
    <row r="339" spans="1:7" x14ac:dyDescent="0.6">
      <c r="A339" s="6" t="s">
        <v>69</v>
      </c>
      <c r="B339" s="6" t="s">
        <v>176</v>
      </c>
      <c r="C339" s="7">
        <v>86000000</v>
      </c>
      <c r="D339" s="10">
        <v>8.3077996813216917</v>
      </c>
      <c r="E339" s="10">
        <v>0.95771573660589993</v>
      </c>
      <c r="F339" s="8">
        <v>-4.0319952864086961</v>
      </c>
      <c r="G339" s="6"/>
    </row>
    <row r="340" spans="1:7" x14ac:dyDescent="0.6">
      <c r="A340" s="3" t="s">
        <v>73</v>
      </c>
      <c r="B340" s="3" t="s">
        <v>176</v>
      </c>
      <c r="C340" s="4">
        <v>86000000</v>
      </c>
      <c r="D340" s="9">
        <v>11.173587329622819</v>
      </c>
      <c r="E340" s="9">
        <v>0.95661846496106784</v>
      </c>
      <c r="F340" s="5">
        <v>0</v>
      </c>
      <c r="G340" s="3"/>
    </row>
    <row r="341" spans="1:7" x14ac:dyDescent="0.6">
      <c r="A341" s="6" t="s">
        <v>77</v>
      </c>
      <c r="B341" s="6" t="s">
        <v>176</v>
      </c>
      <c r="C341" s="7">
        <v>90009400</v>
      </c>
      <c r="D341" s="10">
        <v>7.1442469222812068</v>
      </c>
      <c r="E341" s="10">
        <v>1.0012169076751949</v>
      </c>
      <c r="F341" s="8">
        <v>4.66209302325582</v>
      </c>
      <c r="G341" s="6"/>
    </row>
    <row r="342" spans="1:7" x14ac:dyDescent="0.6">
      <c r="A342" s="3" t="s">
        <v>81</v>
      </c>
      <c r="B342" s="3" t="s">
        <v>176</v>
      </c>
      <c r="C342" s="4">
        <v>86000000</v>
      </c>
      <c r="D342" s="9">
        <v>4.3176576915074429</v>
      </c>
      <c r="E342" s="9">
        <v>0.95661846496106784</v>
      </c>
      <c r="F342" s="5">
        <v>-4.4544236490855376</v>
      </c>
      <c r="G342" s="3"/>
    </row>
    <row r="343" spans="1:7" x14ac:dyDescent="0.6">
      <c r="A343" s="6" t="s">
        <v>85</v>
      </c>
      <c r="B343" s="6" t="s">
        <v>176</v>
      </c>
      <c r="C343" s="7">
        <v>90001900</v>
      </c>
      <c r="D343" s="10">
        <v>4.6916347636460163</v>
      </c>
      <c r="E343" s="10">
        <v>1.001133481646274</v>
      </c>
      <c r="F343" s="8">
        <v>4.6533720930232558</v>
      </c>
      <c r="G343" s="6"/>
    </row>
    <row r="344" spans="1:7" x14ac:dyDescent="0.6">
      <c r="A344" s="3" t="s">
        <v>14</v>
      </c>
      <c r="B344" s="3" t="s">
        <v>179</v>
      </c>
      <c r="C344" s="4">
        <v>0</v>
      </c>
      <c r="D344" s="9">
        <v>0</v>
      </c>
      <c r="E344" s="3"/>
      <c r="F344" s="3"/>
      <c r="G344" s="3"/>
    </row>
    <row r="345" spans="1:7" x14ac:dyDescent="0.6">
      <c r="A345" s="6" t="s">
        <v>17</v>
      </c>
      <c r="B345" s="6" t="s">
        <v>179</v>
      </c>
      <c r="C345" s="7">
        <v>0</v>
      </c>
      <c r="D345" s="10">
        <v>0</v>
      </c>
      <c r="E345" s="6"/>
      <c r="F345" s="6"/>
      <c r="G345" s="6"/>
    </row>
    <row r="346" spans="1:7" x14ac:dyDescent="0.6">
      <c r="A346" s="3" t="s">
        <v>19</v>
      </c>
      <c r="B346" s="3" t="s">
        <v>179</v>
      </c>
      <c r="C346" s="4">
        <v>0</v>
      </c>
      <c r="D346" s="9">
        <v>0</v>
      </c>
      <c r="E346" s="3"/>
      <c r="F346" s="3"/>
      <c r="G346" s="3"/>
    </row>
    <row r="347" spans="1:7" x14ac:dyDescent="0.6">
      <c r="A347" s="6" t="s">
        <v>20</v>
      </c>
      <c r="B347" s="6" t="s">
        <v>179</v>
      </c>
      <c r="C347" s="7">
        <v>0</v>
      </c>
      <c r="D347" s="10">
        <v>0</v>
      </c>
      <c r="E347" s="6"/>
      <c r="F347" s="6"/>
      <c r="G347" s="6"/>
    </row>
    <row r="348" spans="1:7" x14ac:dyDescent="0.6">
      <c r="A348" s="3" t="s">
        <v>21</v>
      </c>
      <c r="B348" s="3" t="s">
        <v>179</v>
      </c>
      <c r="C348" s="4">
        <v>1880000</v>
      </c>
      <c r="D348" s="9">
        <v>0.30637648687055419</v>
      </c>
      <c r="E348" s="9">
        <v>1.228758169934641</v>
      </c>
      <c r="F348" s="5"/>
      <c r="G348" s="3"/>
    </row>
    <row r="349" spans="1:7" x14ac:dyDescent="0.6">
      <c r="A349" s="6" t="s">
        <v>25</v>
      </c>
      <c r="B349" s="6" t="s">
        <v>179</v>
      </c>
      <c r="C349" s="7">
        <v>0</v>
      </c>
      <c r="D349" s="10">
        <v>0</v>
      </c>
      <c r="E349" s="6"/>
      <c r="F349" s="8">
        <v>-100</v>
      </c>
      <c r="G349" s="6"/>
    </row>
    <row r="350" spans="1:7" x14ac:dyDescent="0.6">
      <c r="A350" s="3" t="s">
        <v>26</v>
      </c>
      <c r="B350" s="3" t="s">
        <v>179</v>
      </c>
      <c r="C350" s="4">
        <v>10051287</v>
      </c>
      <c r="D350" s="9">
        <v>2.096574810624273</v>
      </c>
      <c r="E350" s="9">
        <v>3.0984238594327991</v>
      </c>
      <c r="F350" s="5"/>
      <c r="G350" s="3"/>
    </row>
    <row r="351" spans="1:7" x14ac:dyDescent="0.6">
      <c r="A351" s="6" t="s">
        <v>27</v>
      </c>
      <c r="B351" s="6" t="s">
        <v>179</v>
      </c>
      <c r="C351" s="7">
        <v>0</v>
      </c>
      <c r="D351" s="10">
        <v>0</v>
      </c>
      <c r="E351" s="6"/>
      <c r="F351" s="8">
        <v>-100</v>
      </c>
      <c r="G351" s="6"/>
    </row>
    <row r="352" spans="1:7" x14ac:dyDescent="0.6">
      <c r="A352" s="3" t="s">
        <v>28</v>
      </c>
      <c r="B352" s="3" t="s">
        <v>179</v>
      </c>
      <c r="C352" s="4">
        <v>178025320</v>
      </c>
      <c r="D352" s="9">
        <v>35.381036091290859</v>
      </c>
      <c r="E352" s="9">
        <v>5.0516534718084047</v>
      </c>
      <c r="F352" s="5"/>
      <c r="G352" s="3"/>
    </row>
    <row r="353" spans="1:7" x14ac:dyDescent="0.6">
      <c r="A353" s="6" t="s">
        <v>29</v>
      </c>
      <c r="B353" s="6" t="s">
        <v>179</v>
      </c>
      <c r="C353" s="7">
        <v>0</v>
      </c>
      <c r="D353" s="10">
        <v>0</v>
      </c>
      <c r="E353" s="6"/>
      <c r="F353" s="8">
        <v>-100</v>
      </c>
      <c r="G353" s="6"/>
    </row>
    <row r="354" spans="1:7" x14ac:dyDescent="0.6">
      <c r="A354" s="3" t="s">
        <v>30</v>
      </c>
      <c r="B354" s="3" t="s">
        <v>179</v>
      </c>
      <c r="C354" s="4">
        <v>0</v>
      </c>
      <c r="D354" s="9">
        <v>0</v>
      </c>
      <c r="E354" s="3"/>
      <c r="F354" s="3"/>
      <c r="G354" s="3"/>
    </row>
    <row r="355" spans="1:7" x14ac:dyDescent="0.6">
      <c r="A355" s="6" t="s">
        <v>31</v>
      </c>
      <c r="B355" s="6" t="s">
        <v>179</v>
      </c>
      <c r="C355" s="7">
        <v>0</v>
      </c>
      <c r="D355" s="10">
        <v>0</v>
      </c>
      <c r="E355" s="6"/>
      <c r="F355" s="6"/>
      <c r="G355" s="6"/>
    </row>
    <row r="356" spans="1:7" x14ac:dyDescent="0.6">
      <c r="A356" s="3" t="s">
        <v>32</v>
      </c>
      <c r="B356" s="3" t="s">
        <v>179</v>
      </c>
      <c r="C356" s="4">
        <v>0</v>
      </c>
      <c r="D356" s="9">
        <v>0</v>
      </c>
      <c r="E356" s="3"/>
      <c r="F356" s="3"/>
      <c r="G356" s="3"/>
    </row>
    <row r="357" spans="1:7" x14ac:dyDescent="0.6">
      <c r="A357" s="6" t="s">
        <v>33</v>
      </c>
      <c r="B357" s="6" t="s">
        <v>179</v>
      </c>
      <c r="C357" s="7">
        <v>0</v>
      </c>
      <c r="D357" s="10">
        <v>0</v>
      </c>
      <c r="E357" s="6"/>
      <c r="F357" s="6"/>
      <c r="G357" s="6"/>
    </row>
    <row r="358" spans="1:7" x14ac:dyDescent="0.6">
      <c r="A358" s="3" t="s">
        <v>34</v>
      </c>
      <c r="B358" s="3" t="s">
        <v>179</v>
      </c>
      <c r="C358" s="4">
        <v>0</v>
      </c>
      <c r="D358" s="9">
        <v>0</v>
      </c>
      <c r="E358" s="3"/>
      <c r="F358" s="3"/>
      <c r="G358" s="3"/>
    </row>
    <row r="359" spans="1:7" x14ac:dyDescent="0.6">
      <c r="A359" s="6" t="s">
        <v>35</v>
      </c>
      <c r="B359" s="6" t="s">
        <v>179</v>
      </c>
      <c r="C359" s="7">
        <v>0</v>
      </c>
      <c r="D359" s="10">
        <v>0</v>
      </c>
      <c r="E359" s="6"/>
      <c r="F359" s="6"/>
      <c r="G359" s="6"/>
    </row>
    <row r="360" spans="1:7" x14ac:dyDescent="0.6">
      <c r="A360" s="3" t="s">
        <v>36</v>
      </c>
      <c r="B360" s="3" t="s">
        <v>179</v>
      </c>
      <c r="C360" s="4">
        <v>0</v>
      </c>
      <c r="D360" s="9">
        <v>0</v>
      </c>
      <c r="E360" s="3"/>
      <c r="F360" s="3"/>
      <c r="G360" s="5">
        <v>-100</v>
      </c>
    </row>
    <row r="361" spans="1:7" x14ac:dyDescent="0.6">
      <c r="A361" s="6" t="s">
        <v>37</v>
      </c>
      <c r="B361" s="6" t="s">
        <v>179</v>
      </c>
      <c r="C361" s="7">
        <v>0</v>
      </c>
      <c r="D361" s="10">
        <v>0</v>
      </c>
      <c r="E361" s="6"/>
      <c r="F361" s="6"/>
      <c r="G361" s="6"/>
    </row>
    <row r="362" spans="1:7" x14ac:dyDescent="0.6">
      <c r="A362" s="3" t="s">
        <v>38</v>
      </c>
      <c r="B362" s="3" t="s">
        <v>179</v>
      </c>
      <c r="C362" s="4">
        <v>0</v>
      </c>
      <c r="D362" s="9">
        <v>0</v>
      </c>
      <c r="E362" s="3"/>
      <c r="F362" s="3"/>
      <c r="G362" s="5">
        <v>-100</v>
      </c>
    </row>
    <row r="363" spans="1:7" x14ac:dyDescent="0.6">
      <c r="A363" s="6" t="s">
        <v>39</v>
      </c>
      <c r="B363" s="6" t="s">
        <v>179</v>
      </c>
      <c r="C363" s="7">
        <v>0</v>
      </c>
      <c r="D363" s="10">
        <v>0</v>
      </c>
      <c r="E363" s="6"/>
      <c r="F363" s="6"/>
      <c r="G363" s="6"/>
    </row>
    <row r="364" spans="1:7" x14ac:dyDescent="0.6">
      <c r="A364" s="3" t="s">
        <v>40</v>
      </c>
      <c r="B364" s="3" t="s">
        <v>179</v>
      </c>
      <c r="C364" s="4">
        <v>660000</v>
      </c>
      <c r="D364" s="9">
        <v>7.0904370582466347E-2</v>
      </c>
      <c r="E364" s="9">
        <v>0.15478424015009379</v>
      </c>
      <c r="F364" s="5"/>
      <c r="G364" s="5">
        <v>-99.629266218985023</v>
      </c>
    </row>
    <row r="365" spans="1:7" x14ac:dyDescent="0.6">
      <c r="A365" s="6" t="s">
        <v>41</v>
      </c>
      <c r="B365" s="6" t="s">
        <v>179</v>
      </c>
      <c r="C365" s="7">
        <v>0</v>
      </c>
      <c r="D365" s="10">
        <v>0</v>
      </c>
      <c r="E365" s="6"/>
      <c r="F365" s="8">
        <v>-100</v>
      </c>
      <c r="G365" s="6"/>
    </row>
    <row r="366" spans="1:7" x14ac:dyDescent="0.6">
      <c r="A366" s="3" t="s">
        <v>42</v>
      </c>
      <c r="B366" s="3" t="s">
        <v>179</v>
      </c>
      <c r="C366" s="4">
        <v>0</v>
      </c>
      <c r="D366" s="9">
        <v>0</v>
      </c>
      <c r="E366" s="3"/>
      <c r="F366" s="3"/>
      <c r="G366" s="3"/>
    </row>
    <row r="367" spans="1:7" x14ac:dyDescent="0.6">
      <c r="A367" s="6" t="s">
        <v>43</v>
      </c>
      <c r="B367" s="6" t="s">
        <v>179</v>
      </c>
      <c r="C367" s="7">
        <v>0</v>
      </c>
      <c r="D367" s="10">
        <v>0</v>
      </c>
      <c r="E367" s="6"/>
      <c r="F367" s="6"/>
      <c r="G367" s="6"/>
    </row>
    <row r="368" spans="1:7" x14ac:dyDescent="0.6">
      <c r="A368" s="3" t="s">
        <v>44</v>
      </c>
      <c r="B368" s="3" t="s">
        <v>179</v>
      </c>
      <c r="C368" s="4">
        <v>0</v>
      </c>
      <c r="D368" s="9">
        <v>0</v>
      </c>
      <c r="E368" s="3"/>
      <c r="F368" s="3"/>
      <c r="G368" s="3"/>
    </row>
    <row r="369" spans="1:7" x14ac:dyDescent="0.6">
      <c r="A369" s="6" t="s">
        <v>45</v>
      </c>
      <c r="B369" s="6" t="s">
        <v>179</v>
      </c>
      <c r="C369" s="7">
        <v>0</v>
      </c>
      <c r="D369" s="10">
        <v>0</v>
      </c>
      <c r="E369" s="6"/>
      <c r="F369" s="6"/>
      <c r="G369" s="6"/>
    </row>
    <row r="370" spans="1:7" x14ac:dyDescent="0.6">
      <c r="A370" s="3" t="s">
        <v>46</v>
      </c>
      <c r="B370" s="3" t="s">
        <v>179</v>
      </c>
      <c r="C370" s="4">
        <v>0</v>
      </c>
      <c r="D370" s="9">
        <v>0</v>
      </c>
      <c r="E370" s="3"/>
      <c r="F370" s="3"/>
      <c r="G370" s="3"/>
    </row>
    <row r="371" spans="1:7" x14ac:dyDescent="0.6">
      <c r="A371" s="6" t="s">
        <v>47</v>
      </c>
      <c r="B371" s="6" t="s">
        <v>179</v>
      </c>
      <c r="C371" s="7">
        <v>25500000</v>
      </c>
      <c r="D371" s="10">
        <v>3.1171399139655449</v>
      </c>
      <c r="E371" s="10">
        <v>2.7868852459016389</v>
      </c>
      <c r="F371" s="8"/>
      <c r="G371" s="8"/>
    </row>
    <row r="372" spans="1:7" x14ac:dyDescent="0.6">
      <c r="A372" s="3" t="s">
        <v>48</v>
      </c>
      <c r="B372" s="3" t="s">
        <v>179</v>
      </c>
      <c r="C372" s="4">
        <v>0</v>
      </c>
      <c r="D372" s="9">
        <v>0</v>
      </c>
      <c r="E372" s="3"/>
      <c r="F372" s="5">
        <v>-100</v>
      </c>
      <c r="G372" s="3"/>
    </row>
    <row r="373" spans="1:7" x14ac:dyDescent="0.6">
      <c r="A373" s="6" t="s">
        <v>49</v>
      </c>
      <c r="B373" s="6" t="s">
        <v>179</v>
      </c>
      <c r="C373" s="7">
        <v>0</v>
      </c>
      <c r="D373" s="10">
        <v>0</v>
      </c>
      <c r="E373" s="6"/>
      <c r="F373" s="6"/>
      <c r="G373" s="6"/>
    </row>
    <row r="374" spans="1:7" x14ac:dyDescent="0.6">
      <c r="A374" s="3" t="s">
        <v>50</v>
      </c>
      <c r="B374" s="3" t="s">
        <v>179</v>
      </c>
      <c r="C374" s="4">
        <v>0</v>
      </c>
      <c r="D374" s="9">
        <v>0</v>
      </c>
      <c r="E374" s="3"/>
      <c r="F374" s="3"/>
      <c r="G374" s="3"/>
    </row>
    <row r="375" spans="1:7" x14ac:dyDescent="0.6">
      <c r="A375" s="6" t="s">
        <v>51</v>
      </c>
      <c r="B375" s="6" t="s">
        <v>179</v>
      </c>
      <c r="C375" s="7">
        <v>0</v>
      </c>
      <c r="D375" s="10">
        <v>0</v>
      </c>
      <c r="E375" s="6"/>
      <c r="F375" s="6"/>
      <c r="G375" s="6"/>
    </row>
    <row r="376" spans="1:7" x14ac:dyDescent="0.6">
      <c r="A376" s="3" t="s">
        <v>52</v>
      </c>
      <c r="B376" s="3" t="s">
        <v>179</v>
      </c>
      <c r="C376" s="4">
        <v>0</v>
      </c>
      <c r="D376" s="9">
        <v>0</v>
      </c>
      <c r="E376" s="3"/>
      <c r="F376" s="3"/>
      <c r="G376" s="5">
        <v>-100</v>
      </c>
    </row>
    <row r="377" spans="1:7" x14ac:dyDescent="0.6">
      <c r="A377" s="6" t="s">
        <v>53</v>
      </c>
      <c r="B377" s="6" t="s">
        <v>179</v>
      </c>
      <c r="C377" s="7">
        <v>0</v>
      </c>
      <c r="D377" s="10">
        <v>0</v>
      </c>
      <c r="E377" s="6"/>
      <c r="F377" s="6"/>
      <c r="G377" s="6"/>
    </row>
    <row r="378" spans="1:7" x14ac:dyDescent="0.6">
      <c r="A378" s="3" t="s">
        <v>55</v>
      </c>
      <c r="B378" s="3" t="s">
        <v>179</v>
      </c>
      <c r="C378" s="4">
        <v>0</v>
      </c>
      <c r="D378" s="9">
        <v>0</v>
      </c>
      <c r="E378" s="3"/>
      <c r="F378" s="3"/>
      <c r="G378" s="3"/>
    </row>
    <row r="379" spans="1:7" x14ac:dyDescent="0.6">
      <c r="A379" s="6" t="s">
        <v>56</v>
      </c>
      <c r="B379" s="6" t="s">
        <v>179</v>
      </c>
      <c r="C379" s="7">
        <v>0</v>
      </c>
      <c r="D379" s="10">
        <v>0</v>
      </c>
      <c r="E379" s="6"/>
      <c r="F379" s="6"/>
      <c r="G379" s="6"/>
    </row>
    <row r="380" spans="1:7" x14ac:dyDescent="0.6">
      <c r="A380" s="3" t="s">
        <v>57</v>
      </c>
      <c r="B380" s="3" t="s">
        <v>179</v>
      </c>
      <c r="C380" s="4">
        <v>0</v>
      </c>
      <c r="D380" s="9">
        <v>0</v>
      </c>
      <c r="E380" s="3"/>
      <c r="F380" s="3"/>
      <c r="G380" s="3"/>
    </row>
    <row r="381" spans="1:7" x14ac:dyDescent="0.6">
      <c r="A381" s="6" t="s">
        <v>58</v>
      </c>
      <c r="B381" s="6" t="s">
        <v>179</v>
      </c>
      <c r="C381" s="7">
        <v>0</v>
      </c>
      <c r="D381" s="10">
        <v>0</v>
      </c>
      <c r="E381" s="6"/>
      <c r="F381" s="6"/>
      <c r="G381" s="6"/>
    </row>
    <row r="382" spans="1:7" x14ac:dyDescent="0.6">
      <c r="A382" s="3" t="s">
        <v>59</v>
      </c>
      <c r="B382" s="3" t="s">
        <v>179</v>
      </c>
      <c r="C382" s="4">
        <v>0</v>
      </c>
      <c r="D382" s="9">
        <v>0</v>
      </c>
      <c r="E382" s="3"/>
      <c r="F382" s="3"/>
      <c r="G382" s="3"/>
    </row>
    <row r="383" spans="1:7" x14ac:dyDescent="0.6">
      <c r="A383" s="6" t="s">
        <v>60</v>
      </c>
      <c r="B383" s="6" t="s">
        <v>179</v>
      </c>
      <c r="C383" s="7">
        <v>0</v>
      </c>
      <c r="D383" s="10">
        <v>0</v>
      </c>
      <c r="E383" s="6"/>
      <c r="F383" s="6"/>
      <c r="G383" s="8">
        <v>-100</v>
      </c>
    </row>
    <row r="384" spans="1:7" x14ac:dyDescent="0.6">
      <c r="A384" s="3" t="s">
        <v>61</v>
      </c>
      <c r="B384" s="3" t="s">
        <v>179</v>
      </c>
      <c r="C384" s="4">
        <v>0</v>
      </c>
      <c r="D384" s="9">
        <v>0</v>
      </c>
      <c r="E384" s="3"/>
      <c r="F384" s="3"/>
      <c r="G384" s="3"/>
    </row>
    <row r="385" spans="1:7" x14ac:dyDescent="0.6">
      <c r="A385" s="6" t="s">
        <v>62</v>
      </c>
      <c r="B385" s="6" t="s">
        <v>179</v>
      </c>
      <c r="C385" s="7">
        <v>3616</v>
      </c>
      <c r="D385" s="10">
        <v>5.6108899404293863E-4</v>
      </c>
      <c r="E385" s="10">
        <v>164.3636363636364</v>
      </c>
      <c r="F385" s="8"/>
      <c r="G385" s="8"/>
    </row>
    <row r="386" spans="1:7" x14ac:dyDescent="0.6">
      <c r="A386" s="3" t="s">
        <v>63</v>
      </c>
      <c r="B386" s="3" t="s">
        <v>179</v>
      </c>
      <c r="C386" s="4">
        <v>9827</v>
      </c>
      <c r="D386" s="9">
        <v>1.447082804466561E-3</v>
      </c>
      <c r="E386" s="9">
        <v>307.09375</v>
      </c>
      <c r="F386" s="5">
        <v>171.76438053097351</v>
      </c>
      <c r="G386" s="5"/>
    </row>
    <row r="387" spans="1:7" x14ac:dyDescent="0.6">
      <c r="A387" s="6" t="s">
        <v>64</v>
      </c>
      <c r="B387" s="6" t="s">
        <v>179</v>
      </c>
      <c r="C387" s="7">
        <v>0</v>
      </c>
      <c r="D387" s="10">
        <v>0</v>
      </c>
      <c r="E387" s="6"/>
      <c r="F387" s="8">
        <v>-100</v>
      </c>
      <c r="G387" s="6"/>
    </row>
    <row r="388" spans="1:7" x14ac:dyDescent="0.6">
      <c r="A388" s="3" t="s">
        <v>65</v>
      </c>
      <c r="B388" s="3" t="s">
        <v>179</v>
      </c>
      <c r="C388" s="4">
        <v>746</v>
      </c>
      <c r="D388" s="9">
        <v>7.9768395180568064E-5</v>
      </c>
      <c r="E388" s="9">
        <v>248.66666666666671</v>
      </c>
      <c r="F388" s="5"/>
      <c r="G388" s="5"/>
    </row>
    <row r="389" spans="1:7" x14ac:dyDescent="0.6">
      <c r="A389" s="6" t="s">
        <v>66</v>
      </c>
      <c r="B389" s="6" t="s">
        <v>179</v>
      </c>
      <c r="C389" s="7">
        <v>403794</v>
      </c>
      <c r="D389" s="10">
        <v>7.8859850694562694E-2</v>
      </c>
      <c r="E389" s="10">
        <v>0.43278403884181932</v>
      </c>
      <c r="F389" s="8">
        <v>54027.882037533513</v>
      </c>
      <c r="G389" s="8"/>
    </row>
    <row r="390" spans="1:7" x14ac:dyDescent="0.6">
      <c r="A390" s="3" t="s">
        <v>67</v>
      </c>
      <c r="B390" s="3" t="s">
        <v>179</v>
      </c>
      <c r="C390" s="4">
        <v>5200</v>
      </c>
      <c r="D390" s="9">
        <v>4.0253503747408453E-4</v>
      </c>
      <c r="E390" s="9">
        <v>120.93023255813949</v>
      </c>
      <c r="F390" s="5">
        <v>-98.712214644100698</v>
      </c>
      <c r="G390" s="5"/>
    </row>
    <row r="391" spans="1:7" x14ac:dyDescent="0.6">
      <c r="A391" s="6" t="s">
        <v>68</v>
      </c>
      <c r="B391" s="6" t="s">
        <v>179</v>
      </c>
      <c r="C391" s="7">
        <v>7595</v>
      </c>
      <c r="D391" s="10">
        <v>1.2858544536451071E-3</v>
      </c>
      <c r="E391" s="10">
        <v>292.11538461538458</v>
      </c>
      <c r="F391" s="8">
        <v>46.057692307692299</v>
      </c>
      <c r="G391" s="8"/>
    </row>
    <row r="392" spans="1:7" x14ac:dyDescent="0.6">
      <c r="A392" s="3" t="s">
        <v>69</v>
      </c>
      <c r="B392" s="3" t="s">
        <v>179</v>
      </c>
      <c r="C392" s="4">
        <v>1643</v>
      </c>
      <c r="D392" s="9">
        <v>1.587176148419946E-4</v>
      </c>
      <c r="E392" s="9">
        <v>53</v>
      </c>
      <c r="F392" s="5">
        <v>-78.367346938775512</v>
      </c>
      <c r="G392" s="5"/>
    </row>
    <row r="393" spans="1:7" x14ac:dyDescent="0.6">
      <c r="A393" s="6" t="s">
        <v>70</v>
      </c>
      <c r="B393" s="6" t="s">
        <v>179</v>
      </c>
      <c r="C393" s="7">
        <v>0</v>
      </c>
      <c r="D393" s="10">
        <v>0</v>
      </c>
      <c r="E393" s="6"/>
      <c r="F393" s="8">
        <v>-100</v>
      </c>
      <c r="G393" s="6"/>
    </row>
    <row r="394" spans="1:7" x14ac:dyDescent="0.6">
      <c r="A394" s="3" t="s">
        <v>71</v>
      </c>
      <c r="B394" s="3" t="s">
        <v>179</v>
      </c>
      <c r="C394" s="4">
        <v>280000</v>
      </c>
      <c r="D394" s="9">
        <v>2.231804858979369E-2</v>
      </c>
      <c r="E394" s="9">
        <v>0.25225225225225217</v>
      </c>
      <c r="F394" s="5"/>
      <c r="G394" s="5"/>
    </row>
    <row r="395" spans="1:7" x14ac:dyDescent="0.6">
      <c r="A395" s="6" t="s">
        <v>72</v>
      </c>
      <c r="B395" s="6" t="s">
        <v>179</v>
      </c>
      <c r="C395" s="7">
        <v>0</v>
      </c>
      <c r="D395" s="10">
        <v>0</v>
      </c>
      <c r="E395" s="6"/>
      <c r="F395" s="8">
        <v>-100</v>
      </c>
      <c r="G395" s="6"/>
    </row>
    <row r="396" spans="1:7" x14ac:dyDescent="0.6">
      <c r="A396" s="3" t="s">
        <v>73</v>
      </c>
      <c r="B396" s="3" t="s">
        <v>179</v>
      </c>
      <c r="C396" s="4">
        <v>2650000</v>
      </c>
      <c r="D396" s="9">
        <v>0.34430240027326131</v>
      </c>
      <c r="E396" s="9">
        <v>9.6363636363636367</v>
      </c>
      <c r="F396" s="5"/>
      <c r="G396" s="5"/>
    </row>
    <row r="397" spans="1:7" x14ac:dyDescent="0.6">
      <c r="A397" s="6" t="s">
        <v>74</v>
      </c>
      <c r="B397" s="6" t="s">
        <v>179</v>
      </c>
      <c r="C397" s="7">
        <v>0</v>
      </c>
      <c r="D397" s="10">
        <v>0</v>
      </c>
      <c r="E397" s="6"/>
      <c r="F397" s="8">
        <v>-100</v>
      </c>
      <c r="G397" s="8">
        <v>-100</v>
      </c>
    </row>
    <row r="398" spans="1:7" x14ac:dyDescent="0.6">
      <c r="A398" s="3" t="s">
        <v>76</v>
      </c>
      <c r="B398" s="3" t="s">
        <v>179</v>
      </c>
      <c r="C398" s="4">
        <v>5645</v>
      </c>
      <c r="D398" s="9">
        <v>3.9474653107062949E-4</v>
      </c>
      <c r="E398" s="9">
        <v>235.20833333333329</v>
      </c>
      <c r="F398" s="5"/>
      <c r="G398" s="5">
        <v>-42.556222651877484</v>
      </c>
    </row>
    <row r="399" spans="1:7" x14ac:dyDescent="0.6">
      <c r="A399" s="6" t="s">
        <v>77</v>
      </c>
      <c r="B399" s="6" t="s">
        <v>179</v>
      </c>
      <c r="C399" s="7">
        <v>0</v>
      </c>
      <c r="D399" s="10">
        <v>0</v>
      </c>
      <c r="E399" s="6"/>
      <c r="F399" s="8">
        <v>-100</v>
      </c>
      <c r="G399" s="6"/>
    </row>
    <row r="400" spans="1:7" x14ac:dyDescent="0.6">
      <c r="A400" s="3" t="s">
        <v>78</v>
      </c>
      <c r="B400" s="3" t="s">
        <v>179</v>
      </c>
      <c r="C400" s="4">
        <v>0</v>
      </c>
      <c r="D400" s="9">
        <v>0</v>
      </c>
      <c r="E400" s="3"/>
      <c r="F400" s="3"/>
      <c r="G400" s="5">
        <v>-100</v>
      </c>
    </row>
    <row r="401" spans="1:7" x14ac:dyDescent="0.6">
      <c r="A401" s="6" t="s">
        <v>79</v>
      </c>
      <c r="B401" s="6" t="s">
        <v>179</v>
      </c>
      <c r="C401" s="7">
        <v>0</v>
      </c>
      <c r="D401" s="10">
        <v>0</v>
      </c>
      <c r="E401" s="6"/>
      <c r="F401" s="6"/>
      <c r="G401" s="8">
        <v>-100</v>
      </c>
    </row>
    <row r="402" spans="1:7" x14ac:dyDescent="0.6">
      <c r="A402" s="3" t="s">
        <v>80</v>
      </c>
      <c r="B402" s="3" t="s">
        <v>179</v>
      </c>
      <c r="C402" s="4">
        <v>0</v>
      </c>
      <c r="D402" s="9">
        <v>0</v>
      </c>
      <c r="E402" s="3"/>
      <c r="F402" s="3"/>
      <c r="G402" s="5">
        <v>-100</v>
      </c>
    </row>
    <row r="403" spans="1:7" x14ac:dyDescent="0.6">
      <c r="A403" s="6" t="s">
        <v>81</v>
      </c>
      <c r="B403" s="6" t="s">
        <v>179</v>
      </c>
      <c r="C403" s="7">
        <v>0</v>
      </c>
      <c r="D403" s="10">
        <v>0</v>
      </c>
      <c r="E403" s="6"/>
      <c r="F403" s="6"/>
      <c r="G403" s="8">
        <v>-100</v>
      </c>
    </row>
    <row r="404" spans="1:7" x14ac:dyDescent="0.6">
      <c r="A404" s="3" t="s">
        <v>82</v>
      </c>
      <c r="B404" s="3" t="s">
        <v>179</v>
      </c>
      <c r="C404" s="4">
        <v>0</v>
      </c>
      <c r="D404" s="9">
        <v>0</v>
      </c>
      <c r="E404" s="3"/>
      <c r="F404" s="3"/>
      <c r="G404" s="5">
        <v>-100</v>
      </c>
    </row>
    <row r="405" spans="1:7" x14ac:dyDescent="0.6">
      <c r="A405" s="6" t="s">
        <v>84</v>
      </c>
      <c r="B405" s="6" t="s">
        <v>179</v>
      </c>
      <c r="C405" s="7">
        <v>0</v>
      </c>
      <c r="D405" s="10">
        <v>0</v>
      </c>
      <c r="E405" s="6"/>
      <c r="F405" s="6"/>
      <c r="G405" s="6"/>
    </row>
    <row r="406" spans="1:7" x14ac:dyDescent="0.6">
      <c r="A406" s="3" t="s">
        <v>85</v>
      </c>
      <c r="B406" s="3" t="s">
        <v>179</v>
      </c>
      <c r="C406" s="4">
        <v>0</v>
      </c>
      <c r="D406" s="9">
        <v>0</v>
      </c>
      <c r="E406" s="3"/>
      <c r="F406" s="3"/>
      <c r="G406" s="5">
        <v>-100</v>
      </c>
    </row>
    <row r="407" spans="1:7" x14ac:dyDescent="0.6">
      <c r="A407" s="6" t="s">
        <v>86</v>
      </c>
      <c r="B407" s="6" t="s">
        <v>179</v>
      </c>
      <c r="C407" s="7">
        <v>3880</v>
      </c>
      <c r="D407" s="10">
        <v>3.0783614382535931E-4</v>
      </c>
      <c r="E407" s="10">
        <v>388</v>
      </c>
      <c r="F407" s="8"/>
      <c r="G407" s="8"/>
    </row>
    <row r="408" spans="1:7" x14ac:dyDescent="0.6">
      <c r="A408" s="3" t="s">
        <v>87</v>
      </c>
      <c r="B408" s="3" t="s">
        <v>179</v>
      </c>
      <c r="C408" s="4">
        <v>0</v>
      </c>
      <c r="D408" s="9">
        <v>0</v>
      </c>
      <c r="E408" s="3"/>
      <c r="F408" s="5">
        <v>-100</v>
      </c>
      <c r="G408" s="5">
        <v>-100</v>
      </c>
    </row>
    <row r="409" spans="1:7" x14ac:dyDescent="0.6">
      <c r="A409" s="6" t="s">
        <v>88</v>
      </c>
      <c r="B409" s="6" t="s">
        <v>179</v>
      </c>
      <c r="C409" s="7">
        <v>0</v>
      </c>
      <c r="D409" s="10">
        <v>0</v>
      </c>
      <c r="E409" s="6"/>
      <c r="F409" s="6"/>
      <c r="G409" s="6"/>
    </row>
    <row r="410" spans="1:7" x14ac:dyDescent="0.6">
      <c r="A410" s="3" t="s">
        <v>89</v>
      </c>
      <c r="B410" s="3" t="s">
        <v>179</v>
      </c>
      <c r="C410" s="4">
        <v>0</v>
      </c>
      <c r="D410" s="9">
        <v>0</v>
      </c>
      <c r="E410" s="3"/>
      <c r="F410" s="3"/>
      <c r="G410" s="5">
        <v>-100</v>
      </c>
    </row>
    <row r="411" spans="1:7" x14ac:dyDescent="0.6">
      <c r="A411" s="6" t="s">
        <v>90</v>
      </c>
      <c r="B411" s="6" t="s">
        <v>179</v>
      </c>
      <c r="C411" s="7">
        <v>4300000</v>
      </c>
      <c r="D411" s="10">
        <v>0.29688706749915761</v>
      </c>
      <c r="E411" s="10">
        <v>1.2041444973396811</v>
      </c>
      <c r="F411" s="8"/>
      <c r="G411" s="8"/>
    </row>
    <row r="412" spans="1:7" x14ac:dyDescent="0.6">
      <c r="A412" s="3" t="s">
        <v>91</v>
      </c>
      <c r="B412" s="3" t="s">
        <v>179</v>
      </c>
      <c r="C412" s="4">
        <v>1602</v>
      </c>
      <c r="D412" s="9">
        <v>1.249491176501619E-4</v>
      </c>
      <c r="E412" s="9">
        <v>1602</v>
      </c>
      <c r="F412" s="5">
        <v>-99.962744186046521</v>
      </c>
      <c r="G412" s="5"/>
    </row>
    <row r="413" spans="1:7" x14ac:dyDescent="0.6">
      <c r="A413" s="6" t="s">
        <v>92</v>
      </c>
      <c r="B413" s="6" t="s">
        <v>179</v>
      </c>
      <c r="C413" s="7">
        <v>9500000</v>
      </c>
      <c r="D413" s="10">
        <v>1.441874194582355</v>
      </c>
      <c r="E413" s="10">
        <v>1.8378796672470501</v>
      </c>
      <c r="F413" s="8">
        <v>592908.73907615477</v>
      </c>
      <c r="G413" s="8"/>
    </row>
    <row r="414" spans="1:7" x14ac:dyDescent="0.6">
      <c r="A414" s="3" t="s">
        <v>93</v>
      </c>
      <c r="B414" s="3" t="s">
        <v>179</v>
      </c>
      <c r="C414" s="4">
        <v>0</v>
      </c>
      <c r="D414" s="9">
        <v>0</v>
      </c>
      <c r="E414" s="3"/>
      <c r="F414" s="5">
        <v>-100</v>
      </c>
      <c r="G414" s="3"/>
    </row>
    <row r="415" spans="1:7" x14ac:dyDescent="0.6">
      <c r="A415" s="6" t="s">
        <v>94</v>
      </c>
      <c r="B415" s="6" t="s">
        <v>179</v>
      </c>
      <c r="C415" s="7">
        <v>0</v>
      </c>
      <c r="D415" s="10">
        <v>0</v>
      </c>
      <c r="E415" s="6"/>
      <c r="F415" s="6"/>
      <c r="G415" s="6"/>
    </row>
    <row r="416" spans="1:7" x14ac:dyDescent="0.6">
      <c r="A416" s="3" t="s">
        <v>95</v>
      </c>
      <c r="B416" s="3" t="s">
        <v>179</v>
      </c>
      <c r="C416" s="4">
        <v>0</v>
      </c>
      <c r="D416" s="9">
        <v>0</v>
      </c>
      <c r="E416" s="3"/>
      <c r="F416" s="3"/>
      <c r="G416" s="3"/>
    </row>
    <row r="417" spans="1:7" x14ac:dyDescent="0.6">
      <c r="A417" s="6" t="s">
        <v>96</v>
      </c>
      <c r="B417" s="6" t="s">
        <v>179</v>
      </c>
      <c r="C417" s="7">
        <v>5445000</v>
      </c>
      <c r="D417" s="10">
        <v>1.1237518947421781</v>
      </c>
      <c r="E417" s="10">
        <v>0.64346490191444106</v>
      </c>
      <c r="F417" s="8"/>
      <c r="G417" s="8"/>
    </row>
    <row r="418" spans="1:7" x14ac:dyDescent="0.6">
      <c r="A418" s="3" t="s">
        <v>97</v>
      </c>
      <c r="B418" s="3" t="s">
        <v>179</v>
      </c>
      <c r="C418" s="4">
        <v>0</v>
      </c>
      <c r="D418" s="9">
        <v>0</v>
      </c>
      <c r="E418" s="3"/>
      <c r="F418" s="5">
        <v>-100</v>
      </c>
      <c r="G418" s="3"/>
    </row>
    <row r="419" spans="1:7" x14ac:dyDescent="0.6">
      <c r="A419" s="6" t="s">
        <v>98</v>
      </c>
      <c r="B419" s="6" t="s">
        <v>179</v>
      </c>
      <c r="C419" s="7">
        <v>321</v>
      </c>
      <c r="D419" s="10">
        <v>7.8195808047454109E-5</v>
      </c>
      <c r="E419" s="10">
        <v>32.1</v>
      </c>
      <c r="F419" s="8"/>
      <c r="G419" s="8">
        <v>-91.726804123711332</v>
      </c>
    </row>
    <row r="420" spans="1:7" x14ac:dyDescent="0.6">
      <c r="A420" s="3" t="s">
        <v>99</v>
      </c>
      <c r="B420" s="3" t="s">
        <v>179</v>
      </c>
      <c r="C420" s="4">
        <v>0</v>
      </c>
      <c r="D420" s="9">
        <v>0</v>
      </c>
      <c r="E420" s="3"/>
      <c r="F420" s="5">
        <v>-100</v>
      </c>
      <c r="G420" s="3"/>
    </row>
    <row r="421" spans="1:7" x14ac:dyDescent="0.6">
      <c r="A421" s="6" t="s">
        <v>100</v>
      </c>
      <c r="B421" s="6" t="s">
        <v>179</v>
      </c>
      <c r="C421" s="7">
        <v>437</v>
      </c>
      <c r="D421" s="10">
        <v>9.1316759737077358E-5</v>
      </c>
      <c r="E421" s="10">
        <v>109.25</v>
      </c>
      <c r="F421" s="8"/>
      <c r="G421" s="8"/>
    </row>
    <row r="422" spans="1:7" x14ac:dyDescent="0.6">
      <c r="A422" s="3" t="s">
        <v>101</v>
      </c>
      <c r="B422" s="3" t="s">
        <v>179</v>
      </c>
      <c r="C422" s="4">
        <v>6138</v>
      </c>
      <c r="D422" s="9">
        <v>1.8452168772409949E-3</v>
      </c>
      <c r="E422" s="9">
        <v>409.2</v>
      </c>
      <c r="F422" s="5">
        <v>1304.5766590389021</v>
      </c>
      <c r="G422" s="5"/>
    </row>
    <row r="423" spans="1:7" x14ac:dyDescent="0.6">
      <c r="A423" s="6" t="s">
        <v>102</v>
      </c>
      <c r="B423" s="6" t="s">
        <v>179</v>
      </c>
      <c r="C423" s="7">
        <v>452</v>
      </c>
      <c r="D423" s="10">
        <v>7.342028699340449E-5</v>
      </c>
      <c r="E423" s="10">
        <v>226</v>
      </c>
      <c r="F423" s="8">
        <v>-92.636037797328115</v>
      </c>
      <c r="G423" s="8">
        <v>-99.989488372093021</v>
      </c>
    </row>
    <row r="424" spans="1:7" x14ac:dyDescent="0.6">
      <c r="A424" s="3" t="s">
        <v>89</v>
      </c>
      <c r="B424" s="3" t="s">
        <v>182</v>
      </c>
      <c r="C424" s="4">
        <v>550000</v>
      </c>
      <c r="D424" s="9">
        <v>8.9915115128768403E-2</v>
      </c>
      <c r="E424" s="9">
        <v>0.27147087857847979</v>
      </c>
      <c r="F424" s="3"/>
      <c r="G424" s="3"/>
    </row>
    <row r="425" spans="1:7" x14ac:dyDescent="0.6">
      <c r="A425" s="6" t="s">
        <v>31</v>
      </c>
      <c r="B425" s="6" t="s">
        <v>184</v>
      </c>
      <c r="C425" s="7">
        <v>18790810</v>
      </c>
      <c r="D425" s="10">
        <v>13.21273283809777</v>
      </c>
      <c r="E425" s="10">
        <v>0.38740743031502561</v>
      </c>
      <c r="F425" s="6"/>
      <c r="G425" s="6"/>
    </row>
    <row r="426" spans="1:7" x14ac:dyDescent="0.6">
      <c r="A426" s="3" t="s">
        <v>32</v>
      </c>
      <c r="B426" s="3" t="s">
        <v>184</v>
      </c>
      <c r="C426" s="4">
        <v>13685118</v>
      </c>
      <c r="D426" s="9">
        <v>1.5702692157402141</v>
      </c>
      <c r="E426" s="9">
        <v>0.27760549323488237</v>
      </c>
      <c r="F426" s="5">
        <v>-27.171218271059089</v>
      </c>
      <c r="G426" s="3"/>
    </row>
    <row r="427" spans="1:7" x14ac:dyDescent="0.6">
      <c r="A427" s="6" t="s">
        <v>38</v>
      </c>
      <c r="B427" s="6" t="s">
        <v>184</v>
      </c>
      <c r="C427" s="7">
        <v>3300000</v>
      </c>
      <c r="D427" s="10">
        <v>0.47563099549985338</v>
      </c>
      <c r="E427" s="10">
        <v>0.21739130434782611</v>
      </c>
      <c r="F427" s="8">
        <v>-75.886214499575374</v>
      </c>
      <c r="G427" s="6"/>
    </row>
    <row r="428" spans="1:7" x14ac:dyDescent="0.6">
      <c r="A428" s="3" t="s">
        <v>54</v>
      </c>
      <c r="B428" s="3" t="s">
        <v>185</v>
      </c>
      <c r="C428" s="4">
        <v>0</v>
      </c>
      <c r="D428" s="9">
        <v>0</v>
      </c>
      <c r="E428" s="3"/>
      <c r="F428" s="3"/>
      <c r="G428" s="3"/>
    </row>
    <row r="429" spans="1:7" x14ac:dyDescent="0.6">
      <c r="A429" s="6" t="s">
        <v>74</v>
      </c>
      <c r="B429" s="6" t="s">
        <v>185</v>
      </c>
      <c r="C429" s="7">
        <v>860000</v>
      </c>
      <c r="D429" s="10">
        <v>5.4356181701070573E-2</v>
      </c>
      <c r="E429" s="10">
        <v>0.35002035002034998</v>
      </c>
      <c r="F429" s="8"/>
      <c r="G429" s="6"/>
    </row>
    <row r="430" spans="1:7" x14ac:dyDescent="0.6">
      <c r="A430" s="3" t="s">
        <v>23</v>
      </c>
      <c r="B430" s="3" t="s">
        <v>310</v>
      </c>
      <c r="C430" s="4">
        <v>67000000</v>
      </c>
      <c r="D430" s="9">
        <v>14.750242541870641</v>
      </c>
      <c r="E430" s="9">
        <v>0.59652059331540808</v>
      </c>
      <c r="F430" s="3"/>
      <c r="G430" s="3"/>
    </row>
    <row r="431" spans="1:7" x14ac:dyDescent="0.6">
      <c r="A431" s="6" t="s">
        <v>24</v>
      </c>
      <c r="B431" s="6" t="s">
        <v>310</v>
      </c>
      <c r="C431" s="7">
        <v>32500000</v>
      </c>
      <c r="D431" s="10">
        <v>8.1787081862789019</v>
      </c>
      <c r="E431" s="10">
        <v>0.57871400844032128</v>
      </c>
      <c r="F431" s="8">
        <v>-51.492537313432841</v>
      </c>
      <c r="G431" s="6"/>
    </row>
    <row r="432" spans="1:7" x14ac:dyDescent="0.6">
      <c r="A432" s="3" t="s">
        <v>34</v>
      </c>
      <c r="B432" s="3" t="s">
        <v>310</v>
      </c>
      <c r="C432" s="4">
        <v>36664450</v>
      </c>
      <c r="D432" s="9">
        <v>9.755016038508618</v>
      </c>
      <c r="E432" s="9">
        <v>2.664180351693068</v>
      </c>
      <c r="F432" s="5">
        <v>12.81369230769231</v>
      </c>
      <c r="G432" s="3"/>
    </row>
    <row r="433" spans="1:7" x14ac:dyDescent="0.6">
      <c r="A433" s="6" t="s">
        <v>38</v>
      </c>
      <c r="B433" s="6" t="s">
        <v>310</v>
      </c>
      <c r="C433" s="7">
        <v>36879196</v>
      </c>
      <c r="D433" s="10">
        <v>5.3154208202164277</v>
      </c>
      <c r="E433" s="10">
        <v>2.6797846243278589</v>
      </c>
      <c r="F433" s="8">
        <v>0.58570631770011872</v>
      </c>
      <c r="G433" s="6"/>
    </row>
    <row r="434" spans="1:7" x14ac:dyDescent="0.6">
      <c r="A434" s="3" t="s">
        <v>14</v>
      </c>
      <c r="B434" s="3" t="s">
        <v>190</v>
      </c>
      <c r="C434" s="4">
        <v>9110260</v>
      </c>
      <c r="D434" s="9">
        <v>1.9750887924497831</v>
      </c>
      <c r="E434" s="9">
        <v>0.1685774027608157</v>
      </c>
      <c r="F434" s="3"/>
      <c r="G434" s="3"/>
    </row>
    <row r="435" spans="1:7" x14ac:dyDescent="0.6">
      <c r="A435" s="6" t="s">
        <v>15</v>
      </c>
      <c r="B435" s="6" t="s">
        <v>190</v>
      </c>
      <c r="C435" s="7">
        <v>0</v>
      </c>
      <c r="D435" s="10">
        <v>0</v>
      </c>
      <c r="E435" s="6"/>
      <c r="F435" s="8">
        <v>-100</v>
      </c>
      <c r="G435" s="6"/>
    </row>
    <row r="436" spans="1:7" x14ac:dyDescent="0.6">
      <c r="A436" s="3" t="s">
        <v>16</v>
      </c>
      <c r="B436" s="3" t="s">
        <v>190</v>
      </c>
      <c r="C436" s="4">
        <v>7404100</v>
      </c>
      <c r="D436" s="9">
        <v>1.7736219902623429</v>
      </c>
      <c r="E436" s="9">
        <v>0.1553720569102279</v>
      </c>
      <c r="F436" s="5"/>
      <c r="G436" s="3"/>
    </row>
    <row r="437" spans="1:7" x14ac:dyDescent="0.6">
      <c r="A437" s="6" t="s">
        <v>17</v>
      </c>
      <c r="B437" s="6" t="s">
        <v>190</v>
      </c>
      <c r="C437" s="7">
        <v>30766533</v>
      </c>
      <c r="D437" s="10">
        <v>9.0981226529828092</v>
      </c>
      <c r="E437" s="10">
        <v>0.46966786755613898</v>
      </c>
      <c r="F437" s="8">
        <v>315.53373131103041</v>
      </c>
      <c r="G437" s="6"/>
    </row>
    <row r="438" spans="1:7" x14ac:dyDescent="0.6">
      <c r="A438" s="3" t="s">
        <v>18</v>
      </c>
      <c r="B438" s="3" t="s">
        <v>190</v>
      </c>
      <c r="C438" s="4">
        <v>199000000</v>
      </c>
      <c r="D438" s="9">
        <v>76.429754910131663</v>
      </c>
      <c r="E438" s="9">
        <v>2.4872512748725129</v>
      </c>
      <c r="F438" s="5">
        <v>546.80671039535071</v>
      </c>
      <c r="G438" s="3"/>
    </row>
    <row r="439" spans="1:7" x14ac:dyDescent="0.6">
      <c r="A439" s="6" t="s">
        <v>19</v>
      </c>
      <c r="B439" s="6" t="s">
        <v>190</v>
      </c>
      <c r="C439" s="7">
        <v>99500000</v>
      </c>
      <c r="D439" s="10">
        <v>21.979244047779929</v>
      </c>
      <c r="E439" s="10">
        <v>2.4872512748725129</v>
      </c>
      <c r="F439" s="8">
        <v>-50</v>
      </c>
      <c r="G439" s="6"/>
    </row>
    <row r="440" spans="1:7" x14ac:dyDescent="0.6">
      <c r="A440" s="3" t="s">
        <v>20</v>
      </c>
      <c r="B440" s="3" t="s">
        <v>190</v>
      </c>
      <c r="C440" s="4">
        <v>99500000</v>
      </c>
      <c r="D440" s="9">
        <v>13.25078390605492</v>
      </c>
      <c r="E440" s="9">
        <v>2.4872512748725129</v>
      </c>
      <c r="F440" s="5">
        <v>0</v>
      </c>
      <c r="G440" s="3"/>
    </row>
    <row r="441" spans="1:7" x14ac:dyDescent="0.6">
      <c r="A441" s="6" t="s">
        <v>22</v>
      </c>
      <c r="B441" s="6" t="s">
        <v>190</v>
      </c>
      <c r="C441" s="7">
        <v>9795043</v>
      </c>
      <c r="D441" s="10">
        <v>3.3234246064436181</v>
      </c>
      <c r="E441" s="10">
        <v>0.15109045334649621</v>
      </c>
      <c r="F441" s="8">
        <v>-90.155735678391963</v>
      </c>
      <c r="G441" s="6"/>
    </row>
    <row r="442" spans="1:7" x14ac:dyDescent="0.6">
      <c r="A442" s="3" t="s">
        <v>24</v>
      </c>
      <c r="B442" s="3" t="s">
        <v>190</v>
      </c>
      <c r="C442" s="4">
        <v>112768611</v>
      </c>
      <c r="D442" s="9">
        <v>28.37850959818465</v>
      </c>
      <c r="E442" s="9">
        <v>0.8267735930672454</v>
      </c>
      <c r="F442" s="5">
        <v>1051.2824497044071</v>
      </c>
      <c r="G442" s="3"/>
    </row>
    <row r="443" spans="1:7" x14ac:dyDescent="0.6">
      <c r="A443" s="6" t="s">
        <v>26</v>
      </c>
      <c r="B443" s="6" t="s">
        <v>190</v>
      </c>
      <c r="C443" s="7">
        <v>277061635</v>
      </c>
      <c r="D443" s="10">
        <v>57.791648465651853</v>
      </c>
      <c r="E443" s="10">
        <v>3.6108645249576439</v>
      </c>
      <c r="F443" s="8">
        <v>145.69038542117011</v>
      </c>
      <c r="G443" s="6"/>
    </row>
    <row r="444" spans="1:7" x14ac:dyDescent="0.6">
      <c r="A444" s="3" t="s">
        <v>27</v>
      </c>
      <c r="B444" s="3" t="s">
        <v>190</v>
      </c>
      <c r="C444" s="4">
        <v>175285004</v>
      </c>
      <c r="D444" s="9">
        <v>47.867511230308843</v>
      </c>
      <c r="E444" s="9">
        <v>1.102678006831779</v>
      </c>
      <c r="F444" s="5">
        <v>-36.734292353396377</v>
      </c>
      <c r="G444" s="3"/>
    </row>
    <row r="445" spans="1:7" x14ac:dyDescent="0.6">
      <c r="A445" s="6" t="s">
        <v>28</v>
      </c>
      <c r="B445" s="6" t="s">
        <v>190</v>
      </c>
      <c r="C445" s="7">
        <v>11161111</v>
      </c>
      <c r="D445" s="10">
        <v>2.2181770048771901</v>
      </c>
      <c r="E445" s="10">
        <v>0.17211983961754951</v>
      </c>
      <c r="F445" s="8">
        <v>-93.632592209656451</v>
      </c>
      <c r="G445" s="6"/>
    </row>
    <row r="446" spans="1:7" x14ac:dyDescent="0.6">
      <c r="A446" s="3" t="s">
        <v>29</v>
      </c>
      <c r="B446" s="3" t="s">
        <v>190</v>
      </c>
      <c r="C446" s="4">
        <v>36716360</v>
      </c>
      <c r="D446" s="9">
        <v>7.817600351482815</v>
      </c>
      <c r="E446" s="9">
        <v>3.311748311039354</v>
      </c>
      <c r="F446" s="5">
        <v>228.966892274434</v>
      </c>
      <c r="G446" s="5">
        <v>303.02208718521752</v>
      </c>
    </row>
    <row r="447" spans="1:7" x14ac:dyDescent="0.6">
      <c r="A447" s="6" t="s">
        <v>31</v>
      </c>
      <c r="B447" s="6" t="s">
        <v>190</v>
      </c>
      <c r="C447" s="7">
        <v>37327027</v>
      </c>
      <c r="D447" s="10">
        <v>26.246448949856969</v>
      </c>
      <c r="E447" s="10">
        <v>0.35482976700856489</v>
      </c>
      <c r="F447" s="8">
        <v>1.6632013630980771</v>
      </c>
      <c r="G447" s="8"/>
    </row>
    <row r="448" spans="1:7" x14ac:dyDescent="0.6">
      <c r="A448" s="3" t="s">
        <v>32</v>
      </c>
      <c r="B448" s="3" t="s">
        <v>190</v>
      </c>
      <c r="C448" s="4">
        <v>70060029</v>
      </c>
      <c r="D448" s="9">
        <v>8.0388862407007871</v>
      </c>
      <c r="E448" s="9">
        <v>0.30391378412847142</v>
      </c>
      <c r="F448" s="5">
        <v>87.692496913831363</v>
      </c>
      <c r="G448" s="5">
        <v>846.23288448292158</v>
      </c>
    </row>
    <row r="449" spans="1:7" x14ac:dyDescent="0.6">
      <c r="A449" s="6" t="s">
        <v>33</v>
      </c>
      <c r="B449" s="6" t="s">
        <v>190</v>
      </c>
      <c r="C449" s="7">
        <v>209931182</v>
      </c>
      <c r="D449" s="10">
        <v>39.972442114320422</v>
      </c>
      <c r="E449" s="10">
        <v>3.3465301366150708</v>
      </c>
      <c r="F449" s="8">
        <v>199.64472609624531</v>
      </c>
      <c r="G449" s="8">
        <v>582.33616702928475</v>
      </c>
    </row>
    <row r="450" spans="1:7" x14ac:dyDescent="0.6">
      <c r="A450" s="3" t="s">
        <v>34</v>
      </c>
      <c r="B450" s="3" t="s">
        <v>190</v>
      </c>
      <c r="C450" s="4">
        <v>208988635</v>
      </c>
      <c r="D450" s="9">
        <v>55.603929318209417</v>
      </c>
      <c r="E450" s="9">
        <v>0.71038901862408177</v>
      </c>
      <c r="F450" s="5">
        <v>-0.44897903733043248</v>
      </c>
      <c r="G450" s="5">
        <v>5.0194145728643216</v>
      </c>
    </row>
    <row r="451" spans="1:7" x14ac:dyDescent="0.6">
      <c r="A451" s="6" t="s">
        <v>35</v>
      </c>
      <c r="B451" s="6" t="s">
        <v>190</v>
      </c>
      <c r="C451" s="7">
        <v>71688733</v>
      </c>
      <c r="D451" s="10">
        <v>10.655330567943039</v>
      </c>
      <c r="E451" s="10">
        <v>0.91686820474058273</v>
      </c>
      <c r="F451" s="8">
        <v>-65.697305501803953</v>
      </c>
      <c r="G451" s="8">
        <v>-27.95102211055276</v>
      </c>
    </row>
    <row r="452" spans="1:7" x14ac:dyDescent="0.6">
      <c r="A452" s="3" t="s">
        <v>36</v>
      </c>
      <c r="B452" s="3" t="s">
        <v>190</v>
      </c>
      <c r="C452" s="4">
        <v>70066860</v>
      </c>
      <c r="D452" s="9">
        <v>19.988887255389869</v>
      </c>
      <c r="E452" s="9">
        <v>1.25132799942851</v>
      </c>
      <c r="F452" s="5">
        <v>-2.262382011968322</v>
      </c>
      <c r="G452" s="5">
        <v>-29.581045226130659</v>
      </c>
    </row>
    <row r="453" spans="1:7" x14ac:dyDescent="0.6">
      <c r="A453" s="6" t="s">
        <v>37</v>
      </c>
      <c r="B453" s="6" t="s">
        <v>190</v>
      </c>
      <c r="C453" s="7">
        <v>107800000</v>
      </c>
      <c r="D453" s="10">
        <v>9.5444259645292533</v>
      </c>
      <c r="E453" s="10">
        <v>2.5732222567015972</v>
      </c>
      <c r="F453" s="8">
        <v>53.853048359809463</v>
      </c>
      <c r="G453" s="8">
        <v>1000.556679536782</v>
      </c>
    </row>
    <row r="454" spans="1:7" x14ac:dyDescent="0.6">
      <c r="A454" s="3" t="s">
        <v>38</v>
      </c>
      <c r="B454" s="3" t="s">
        <v>190</v>
      </c>
      <c r="C454" s="4">
        <v>272521539</v>
      </c>
      <c r="D454" s="9">
        <v>39.278694209006701</v>
      </c>
      <c r="E454" s="9">
        <v>1.1274680351874611</v>
      </c>
      <c r="F454" s="5">
        <v>152.80291187384049</v>
      </c>
      <c r="G454" s="5">
        <v>141.66435729176439</v>
      </c>
    </row>
    <row r="455" spans="1:7" x14ac:dyDescent="0.6">
      <c r="A455" s="6" t="s">
        <v>39</v>
      </c>
      <c r="B455" s="6" t="s">
        <v>190</v>
      </c>
      <c r="C455" s="7">
        <v>107800000</v>
      </c>
      <c r="D455" s="10">
        <v>27.546587111373519</v>
      </c>
      <c r="E455" s="10">
        <v>2.5732222567015972</v>
      </c>
      <c r="F455" s="8">
        <v>-60.443493605839357</v>
      </c>
      <c r="G455" s="8">
        <v>-61.091689941120862</v>
      </c>
    </row>
    <row r="456" spans="1:7" x14ac:dyDescent="0.6">
      <c r="A456" s="3" t="s">
        <v>40</v>
      </c>
      <c r="B456" s="3" t="s">
        <v>190</v>
      </c>
      <c r="C456" s="4">
        <v>35131557</v>
      </c>
      <c r="D456" s="9">
        <v>3.774213540404606</v>
      </c>
      <c r="E456" s="9">
        <v>3.1688019879675648</v>
      </c>
      <c r="F456" s="5">
        <v>-67.41042949907235</v>
      </c>
      <c r="G456" s="5">
        <v>-79.957465728214828</v>
      </c>
    </row>
    <row r="457" spans="1:7" x14ac:dyDescent="0.6">
      <c r="A457" s="6" t="s">
        <v>41</v>
      </c>
      <c r="B457" s="6" t="s">
        <v>190</v>
      </c>
      <c r="C457" s="7">
        <v>208641657</v>
      </c>
      <c r="D457" s="10">
        <v>43.936467723637207</v>
      </c>
      <c r="E457" s="10">
        <v>2.3353718835278339</v>
      </c>
      <c r="F457" s="8">
        <v>493.88673550676958</v>
      </c>
      <c r="G457" s="8">
        <v>1769.362799097689</v>
      </c>
    </row>
    <row r="458" spans="1:7" x14ac:dyDescent="0.6">
      <c r="A458" s="3" t="s">
        <v>42</v>
      </c>
      <c r="B458" s="3" t="s">
        <v>190</v>
      </c>
      <c r="C458" s="4">
        <v>1653167</v>
      </c>
      <c r="D458" s="9">
        <v>0.30044933611284452</v>
      </c>
      <c r="E458" s="9">
        <v>398.54556412729028</v>
      </c>
      <c r="F458" s="5">
        <v>-99.207652477568274</v>
      </c>
      <c r="G458" s="5">
        <v>-95.497464890310482</v>
      </c>
    </row>
    <row r="459" spans="1:7" x14ac:dyDescent="0.6">
      <c r="A459" s="6" t="s">
        <v>43</v>
      </c>
      <c r="B459" s="6" t="s">
        <v>190</v>
      </c>
      <c r="C459" s="7">
        <v>292107200</v>
      </c>
      <c r="D459" s="10">
        <v>53.169410602050803</v>
      </c>
      <c r="E459" s="10">
        <v>2.2618510018181088</v>
      </c>
      <c r="F459" s="8">
        <v>17569.55183596092</v>
      </c>
      <c r="G459" s="8">
        <v>682.56219012566953</v>
      </c>
    </row>
    <row r="460" spans="1:7" x14ac:dyDescent="0.6">
      <c r="A460" s="3" t="s">
        <v>44</v>
      </c>
      <c r="B460" s="3" t="s">
        <v>190</v>
      </c>
      <c r="C460" s="4">
        <v>107800000</v>
      </c>
      <c r="D460" s="9">
        <v>12.098496929654001</v>
      </c>
      <c r="E460" s="9">
        <v>2.5732222567015972</v>
      </c>
      <c r="F460" s="5">
        <v>-63.095740194010958</v>
      </c>
      <c r="G460" s="5">
        <v>53.868049355217941</v>
      </c>
    </row>
    <row r="461" spans="1:7" x14ac:dyDescent="0.6">
      <c r="A461" s="6" t="s">
        <v>45</v>
      </c>
      <c r="B461" s="6" t="s">
        <v>190</v>
      </c>
      <c r="C461" s="7">
        <v>188612960</v>
      </c>
      <c r="D461" s="10">
        <v>21.50857208458179</v>
      </c>
      <c r="E461" s="10">
        <v>1.227520604788954</v>
      </c>
      <c r="F461" s="8">
        <v>74.965640074211493</v>
      </c>
      <c r="G461" s="8">
        <v>-10.154862082375169</v>
      </c>
    </row>
    <row r="462" spans="1:7" x14ac:dyDescent="0.6">
      <c r="A462" s="3" t="s">
        <v>46</v>
      </c>
      <c r="B462" s="3" t="s">
        <v>190</v>
      </c>
      <c r="C462" s="4">
        <v>146000000</v>
      </c>
      <c r="D462" s="9">
        <v>36.812485915757208</v>
      </c>
      <c r="E462" s="9">
        <v>2.261020928381388</v>
      </c>
      <c r="F462" s="5">
        <v>-22.59280592383471</v>
      </c>
      <c r="G462" s="5">
        <v>-30.139741809405081</v>
      </c>
    </row>
    <row r="463" spans="1:7" x14ac:dyDescent="0.6">
      <c r="A463" s="6" t="s">
        <v>48</v>
      </c>
      <c r="B463" s="6" t="s">
        <v>190</v>
      </c>
      <c r="C463" s="7">
        <v>5750000</v>
      </c>
      <c r="D463" s="10">
        <v>3.4170424749789592</v>
      </c>
      <c r="E463" s="10">
        <v>0.42053682439844953</v>
      </c>
      <c r="F463" s="8">
        <v>-96.061643835616437</v>
      </c>
      <c r="G463" s="8">
        <v>-91.979213804769017</v>
      </c>
    </row>
    <row r="464" spans="1:7" x14ac:dyDescent="0.6">
      <c r="A464" s="3" t="s">
        <v>51</v>
      </c>
      <c r="B464" s="3" t="s">
        <v>190</v>
      </c>
      <c r="C464" s="4">
        <v>144950000</v>
      </c>
      <c r="D464" s="9">
        <v>17.273444396110971</v>
      </c>
      <c r="E464" s="9">
        <v>3.287392244067612</v>
      </c>
      <c r="F464" s="5">
        <v>2420.869565217391</v>
      </c>
      <c r="G464" s="5">
        <v>106.8738345060703</v>
      </c>
    </row>
    <row r="465" spans="1:7" x14ac:dyDescent="0.6">
      <c r="A465" s="6" t="s">
        <v>52</v>
      </c>
      <c r="B465" s="6" t="s">
        <v>190</v>
      </c>
      <c r="C465" s="7">
        <v>191727131</v>
      </c>
      <c r="D465" s="10">
        <v>37.504141987888623</v>
      </c>
      <c r="E465" s="10">
        <v>2.159585434041154</v>
      </c>
      <c r="F465" s="8">
        <v>32.271218351155561</v>
      </c>
      <c r="G465" s="8">
        <v>77.8544814471243</v>
      </c>
    </row>
    <row r="466" spans="1:7" x14ac:dyDescent="0.6">
      <c r="A466" s="3" t="s">
        <v>53</v>
      </c>
      <c r="B466" s="3" t="s">
        <v>190</v>
      </c>
      <c r="C466" s="4">
        <v>20600000</v>
      </c>
      <c r="D466" s="9">
        <v>33.484501227223227</v>
      </c>
      <c r="E466" s="9">
        <v>0.46228765063620653</v>
      </c>
      <c r="F466" s="5">
        <v>-89.255563418408428</v>
      </c>
      <c r="G466" s="5">
        <v>-92.440964455290271</v>
      </c>
    </row>
    <row r="467" spans="1:7" x14ac:dyDescent="0.6">
      <c r="A467" s="6" t="s">
        <v>54</v>
      </c>
      <c r="B467" s="6" t="s">
        <v>190</v>
      </c>
      <c r="C467" s="7">
        <v>362992079</v>
      </c>
      <c r="D467" s="10">
        <v>36.981478192676782</v>
      </c>
      <c r="E467" s="10">
        <v>2.3163935900225709</v>
      </c>
      <c r="F467" s="8">
        <v>1662.097470873787</v>
      </c>
      <c r="G467" s="8">
        <v>236.72734601113169</v>
      </c>
    </row>
    <row r="468" spans="1:7" x14ac:dyDescent="0.6">
      <c r="A468" s="3" t="s">
        <v>55</v>
      </c>
      <c r="B468" s="3" t="s">
        <v>190</v>
      </c>
      <c r="C468" s="4">
        <v>149532526</v>
      </c>
      <c r="D468" s="9">
        <v>47.217721971504169</v>
      </c>
      <c r="E468" s="9">
        <v>1.379688083010554</v>
      </c>
      <c r="F468" s="5">
        <v>-58.805567765570999</v>
      </c>
      <c r="G468" s="5">
        <v>325.63592043472482</v>
      </c>
    </row>
    <row r="469" spans="1:7" x14ac:dyDescent="0.6">
      <c r="A469" s="6" t="s">
        <v>56</v>
      </c>
      <c r="B469" s="6" t="s">
        <v>190</v>
      </c>
      <c r="C469" s="7">
        <v>108144835</v>
      </c>
      <c r="D469" s="10">
        <v>21.552694900807161</v>
      </c>
      <c r="E469" s="10">
        <v>2.413947209821429</v>
      </c>
      <c r="F469" s="8">
        <v>-27.678052465989911</v>
      </c>
      <c r="G469" s="8">
        <v>-48.167189354712612</v>
      </c>
    </row>
    <row r="470" spans="1:7" x14ac:dyDescent="0.6">
      <c r="A470" s="3" t="s">
        <v>57</v>
      </c>
      <c r="B470" s="3" t="s">
        <v>190</v>
      </c>
      <c r="C470" s="4">
        <v>118521358</v>
      </c>
      <c r="D470" s="9">
        <v>33.648107507412902</v>
      </c>
      <c r="E470" s="9">
        <v>0.91040018127909295</v>
      </c>
      <c r="F470" s="5">
        <v>9.5950241174254778</v>
      </c>
      <c r="G470" s="5">
        <v>7069.3517956746045</v>
      </c>
    </row>
    <row r="471" spans="1:7" x14ac:dyDescent="0.6">
      <c r="A471" s="6" t="s">
        <v>58</v>
      </c>
      <c r="B471" s="6" t="s">
        <v>190</v>
      </c>
      <c r="C471" s="7">
        <v>285655282</v>
      </c>
      <c r="D471" s="10">
        <v>56.702354844060189</v>
      </c>
      <c r="E471" s="10">
        <v>3.714777975733774</v>
      </c>
      <c r="F471" s="8">
        <v>141.015869899162</v>
      </c>
      <c r="G471" s="8">
        <v>-2.2087500753148142</v>
      </c>
    </row>
    <row r="472" spans="1:7" x14ac:dyDescent="0.6">
      <c r="A472" s="3" t="s">
        <v>59</v>
      </c>
      <c r="B472" s="3" t="s">
        <v>190</v>
      </c>
      <c r="C472" s="4">
        <v>405478317</v>
      </c>
      <c r="D472" s="9">
        <v>48.929198780211777</v>
      </c>
      <c r="E472" s="9">
        <v>3.1870786877179689</v>
      </c>
      <c r="F472" s="5">
        <v>41.946724793977388</v>
      </c>
      <c r="G472" s="5">
        <v>276.13944063079782</v>
      </c>
    </row>
    <row r="473" spans="1:7" x14ac:dyDescent="0.6">
      <c r="A473" s="6" t="s">
        <v>60</v>
      </c>
      <c r="B473" s="6" t="s">
        <v>190</v>
      </c>
      <c r="C473" s="7">
        <v>115661200</v>
      </c>
      <c r="D473" s="10">
        <v>35.001795041444048</v>
      </c>
      <c r="E473" s="10">
        <v>1.6362905849897429</v>
      </c>
      <c r="F473" s="8">
        <v>-71.475367448563219</v>
      </c>
      <c r="G473" s="8">
        <v>-38.678020852861863</v>
      </c>
    </row>
    <row r="474" spans="1:7" x14ac:dyDescent="0.6">
      <c r="A474" s="3" t="s">
        <v>61</v>
      </c>
      <c r="B474" s="3" t="s">
        <v>190</v>
      </c>
      <c r="C474" s="4">
        <v>550948700</v>
      </c>
      <c r="D474" s="9">
        <v>58.280069953893289</v>
      </c>
      <c r="E474" s="9">
        <v>3.3471425438343361</v>
      </c>
      <c r="F474" s="5">
        <v>376.34703772743148</v>
      </c>
      <c r="G474" s="5">
        <v>277.36212328767118</v>
      </c>
    </row>
    <row r="475" spans="1:7" x14ac:dyDescent="0.6">
      <c r="A475" s="6" t="s">
        <v>62</v>
      </c>
      <c r="B475" s="6" t="s">
        <v>190</v>
      </c>
      <c r="C475" s="7">
        <v>155800000</v>
      </c>
      <c r="D475" s="10">
        <v>24.17523928979254</v>
      </c>
      <c r="E475" s="10">
        <v>2.166154325287418</v>
      </c>
      <c r="F475" s="8">
        <v>-71.721505105647765</v>
      </c>
      <c r="G475" s="8">
        <v>2609.565217391304</v>
      </c>
    </row>
    <row r="476" spans="1:7" x14ac:dyDescent="0.6">
      <c r="A476" s="3" t="s">
        <v>63</v>
      </c>
      <c r="B476" s="3" t="s">
        <v>190</v>
      </c>
      <c r="C476" s="4">
        <v>248067877</v>
      </c>
      <c r="D476" s="9">
        <v>36.529435142691142</v>
      </c>
      <c r="E476" s="9">
        <v>3.0587259823160302</v>
      </c>
      <c r="F476" s="5">
        <v>59.222000641848517</v>
      </c>
      <c r="G476" s="5">
        <v>71.140308382200757</v>
      </c>
    </row>
    <row r="477" spans="1:7" x14ac:dyDescent="0.6">
      <c r="A477" s="6" t="s">
        <v>64</v>
      </c>
      <c r="B477" s="6" t="s">
        <v>190</v>
      </c>
      <c r="C477" s="7">
        <v>61839840</v>
      </c>
      <c r="D477" s="10">
        <v>9.0712884183187246</v>
      </c>
      <c r="E477" s="10">
        <v>1.7352219540939451</v>
      </c>
      <c r="F477" s="8">
        <v>-75.071403541700803</v>
      </c>
      <c r="G477" s="8">
        <v>-67.745910723506313</v>
      </c>
    </row>
    <row r="478" spans="1:7" x14ac:dyDescent="0.6">
      <c r="A478" s="3" t="s">
        <v>65</v>
      </c>
      <c r="B478" s="3" t="s">
        <v>190</v>
      </c>
      <c r="C478" s="4">
        <v>270315496</v>
      </c>
      <c r="D478" s="9">
        <v>28.90433419351108</v>
      </c>
      <c r="E478" s="9">
        <v>1.8239333570392839</v>
      </c>
      <c r="F478" s="5">
        <v>337.12192010846093</v>
      </c>
      <c r="G478" s="5">
        <v>1212.2111456310679</v>
      </c>
    </row>
    <row r="479" spans="1:7" x14ac:dyDescent="0.6">
      <c r="A479" s="6" t="s">
        <v>66</v>
      </c>
      <c r="B479" s="6" t="s">
        <v>190</v>
      </c>
      <c r="C479" s="7">
        <v>275005314</v>
      </c>
      <c r="D479" s="10">
        <v>53.707776743218894</v>
      </c>
      <c r="E479" s="10">
        <v>3.0552072390347949</v>
      </c>
      <c r="F479" s="8">
        <v>1.7349423430760289</v>
      </c>
      <c r="G479" s="8">
        <v>-24.239307161300339</v>
      </c>
    </row>
    <row r="480" spans="1:7" x14ac:dyDescent="0.6">
      <c r="A480" s="3" t="s">
        <v>67</v>
      </c>
      <c r="B480" s="3" t="s">
        <v>190</v>
      </c>
      <c r="C480" s="4">
        <v>433563036</v>
      </c>
      <c r="D480" s="9">
        <v>33.562367873776502</v>
      </c>
      <c r="E480" s="9">
        <v>2.6071217051163709</v>
      </c>
      <c r="F480" s="5">
        <v>57.656239326342607</v>
      </c>
      <c r="G480" s="5">
        <v>189.94563764675519</v>
      </c>
    </row>
    <row r="481" spans="1:7" x14ac:dyDescent="0.6">
      <c r="A481" s="6" t="s">
        <v>69</v>
      </c>
      <c r="B481" s="6" t="s">
        <v>190</v>
      </c>
      <c r="C481" s="7">
        <v>358670209</v>
      </c>
      <c r="D481" s="10">
        <v>34.648374977090519</v>
      </c>
      <c r="E481" s="10">
        <v>2.841402273627506</v>
      </c>
      <c r="F481" s="8">
        <v>-17.273803525999849</v>
      </c>
      <c r="G481" s="8">
        <v>231.65727147302039</v>
      </c>
    </row>
    <row r="482" spans="1:7" x14ac:dyDescent="0.6">
      <c r="A482" s="3" t="s">
        <v>70</v>
      </c>
      <c r="B482" s="3" t="s">
        <v>190</v>
      </c>
      <c r="C482" s="4">
        <v>138440828</v>
      </c>
      <c r="D482" s="9">
        <v>31.568500383478369</v>
      </c>
      <c r="E482" s="9">
        <v>3.0926822446608879</v>
      </c>
      <c r="F482" s="5">
        <v>-61.401637346468327</v>
      </c>
      <c r="G482" s="5">
        <v>16.80665015667471</v>
      </c>
    </row>
    <row r="483" spans="1:7" x14ac:dyDescent="0.6">
      <c r="A483" s="6" t="s">
        <v>71</v>
      </c>
      <c r="B483" s="6" t="s">
        <v>190</v>
      </c>
      <c r="C483" s="7">
        <v>173646900</v>
      </c>
      <c r="D483" s="10">
        <v>13.840928398810879</v>
      </c>
      <c r="E483" s="10">
        <v>2.7731590462653908</v>
      </c>
      <c r="F483" s="8">
        <v>25.430411323457271</v>
      </c>
      <c r="G483" s="8">
        <v>-39.211031287704323</v>
      </c>
    </row>
    <row r="484" spans="1:7" x14ac:dyDescent="0.6">
      <c r="A484" s="3" t="s">
        <v>72</v>
      </c>
      <c r="B484" s="3" t="s">
        <v>190</v>
      </c>
      <c r="C484" s="4">
        <v>248804739</v>
      </c>
      <c r="D484" s="9">
        <v>25.439094694504451</v>
      </c>
      <c r="E484" s="9">
        <v>3.877516737836237</v>
      </c>
      <c r="F484" s="5">
        <v>43.281992940847203</v>
      </c>
      <c r="G484" s="5">
        <v>-38.63920003396877</v>
      </c>
    </row>
    <row r="485" spans="1:7" x14ac:dyDescent="0.6">
      <c r="A485" s="6" t="s">
        <v>73</v>
      </c>
      <c r="B485" s="6" t="s">
        <v>190</v>
      </c>
      <c r="C485" s="7">
        <v>191981270</v>
      </c>
      <c r="D485" s="10">
        <v>24.943249837173219</v>
      </c>
      <c r="E485" s="10">
        <v>3.0663210606979332</v>
      </c>
      <c r="F485" s="8">
        <v>-22.838579855185159</v>
      </c>
      <c r="G485" s="8">
        <v>65.985888093846512</v>
      </c>
    </row>
    <row r="486" spans="1:7" x14ac:dyDescent="0.6">
      <c r="A486" s="3" t="s">
        <v>74</v>
      </c>
      <c r="B486" s="3" t="s">
        <v>190</v>
      </c>
      <c r="C486" s="4">
        <v>395725904</v>
      </c>
      <c r="D486" s="9">
        <v>25.01180132749349</v>
      </c>
      <c r="E486" s="9">
        <v>3.6981310007756498</v>
      </c>
      <c r="F486" s="5">
        <v>106.1273498190735</v>
      </c>
      <c r="G486" s="5">
        <v>-28.17372942344722</v>
      </c>
    </row>
    <row r="487" spans="1:7" x14ac:dyDescent="0.6">
      <c r="A487" s="6" t="s">
        <v>75</v>
      </c>
      <c r="B487" s="6" t="s">
        <v>190</v>
      </c>
      <c r="C487" s="7">
        <v>301516182</v>
      </c>
      <c r="D487" s="10">
        <v>35.58209825824887</v>
      </c>
      <c r="E487" s="10">
        <v>3.608508945988965</v>
      </c>
      <c r="F487" s="8">
        <v>-23.80681199985332</v>
      </c>
      <c r="G487" s="8">
        <v>93.527716302952513</v>
      </c>
    </row>
    <row r="488" spans="1:7" x14ac:dyDescent="0.6">
      <c r="A488" s="3" t="s">
        <v>76</v>
      </c>
      <c r="B488" s="3" t="s">
        <v>190</v>
      </c>
      <c r="C488" s="4">
        <v>271745407</v>
      </c>
      <c r="D488" s="9">
        <v>19.002755845460829</v>
      </c>
      <c r="E488" s="9">
        <v>3.1480069853920738</v>
      </c>
      <c r="F488" s="5">
        <v>-9.8736906266609576</v>
      </c>
      <c r="G488" s="5">
        <v>9.5447787461816258</v>
      </c>
    </row>
    <row r="489" spans="1:7" x14ac:dyDescent="0.6">
      <c r="A489" s="6" t="s">
        <v>77</v>
      </c>
      <c r="B489" s="6" t="s">
        <v>190</v>
      </c>
      <c r="C489" s="7">
        <v>345962678</v>
      </c>
      <c r="D489" s="10">
        <v>27.459829723625131</v>
      </c>
      <c r="E489" s="10">
        <v>4.1361820833781664</v>
      </c>
      <c r="F489" s="8">
        <v>27.311324897572241</v>
      </c>
      <c r="G489" s="8">
        <v>459.44950375033312</v>
      </c>
    </row>
    <row r="490" spans="1:7" x14ac:dyDescent="0.6">
      <c r="A490" s="3" t="s">
        <v>78</v>
      </c>
      <c r="B490" s="3" t="s">
        <v>190</v>
      </c>
      <c r="C490" s="4">
        <v>332103724</v>
      </c>
      <c r="D490" s="9">
        <v>21.858968747253918</v>
      </c>
      <c r="E490" s="9">
        <v>3.5594627250083608</v>
      </c>
      <c r="F490" s="5">
        <v>-4.0059101403995934</v>
      </c>
      <c r="G490" s="5">
        <v>22.85781944221208</v>
      </c>
    </row>
    <row r="491" spans="1:7" x14ac:dyDescent="0.6">
      <c r="A491" s="6" t="s">
        <v>79</v>
      </c>
      <c r="B491" s="6" t="s">
        <v>190</v>
      </c>
      <c r="C491" s="7">
        <v>417976932</v>
      </c>
      <c r="D491" s="10">
        <v>36.219568427425052</v>
      </c>
      <c r="E491" s="10">
        <v>3.5354061881481229</v>
      </c>
      <c r="F491" s="8">
        <v>25.85734570082689</v>
      </c>
      <c r="G491" s="8">
        <v>51.988674662483071</v>
      </c>
    </row>
    <row r="492" spans="1:7" x14ac:dyDescent="0.6">
      <c r="A492" s="3" t="s">
        <v>80</v>
      </c>
      <c r="B492" s="3" t="s">
        <v>190</v>
      </c>
      <c r="C492" s="4">
        <v>222819161</v>
      </c>
      <c r="D492" s="9">
        <v>26.00265725938441</v>
      </c>
      <c r="E492" s="9">
        <v>3.304314235802162</v>
      </c>
      <c r="F492" s="5">
        <v>-46.691038681531829</v>
      </c>
      <c r="G492" s="5">
        <v>-48.607435943870463</v>
      </c>
    </row>
    <row r="493" spans="1:7" x14ac:dyDescent="0.6">
      <c r="A493" s="6" t="s">
        <v>81</v>
      </c>
      <c r="B493" s="6" t="s">
        <v>190</v>
      </c>
      <c r="C493" s="7">
        <v>278613766</v>
      </c>
      <c r="D493" s="10">
        <v>13.98789383406692</v>
      </c>
      <c r="E493" s="10">
        <v>3.6467770418848171</v>
      </c>
      <c r="F493" s="8">
        <v>25.040308360195279</v>
      </c>
      <c r="G493" s="8">
        <v>-22.320349165101689</v>
      </c>
    </row>
    <row r="494" spans="1:7" x14ac:dyDescent="0.6">
      <c r="A494" s="3" t="s">
        <v>82</v>
      </c>
      <c r="B494" s="3" t="s">
        <v>190</v>
      </c>
      <c r="C494" s="4">
        <v>372907817</v>
      </c>
      <c r="D494" s="9">
        <v>20.69900643649062</v>
      </c>
      <c r="E494" s="9">
        <v>3.271924832414979</v>
      </c>
      <c r="F494" s="5">
        <v>33.84400288390632</v>
      </c>
      <c r="G494" s="5">
        <v>169.36260233866849</v>
      </c>
    </row>
    <row r="495" spans="1:7" x14ac:dyDescent="0.6">
      <c r="A495" s="6" t="s">
        <v>83</v>
      </c>
      <c r="B495" s="6" t="s">
        <v>190</v>
      </c>
      <c r="C495" s="7">
        <v>254722781</v>
      </c>
      <c r="D495" s="10">
        <v>19.170057742515599</v>
      </c>
      <c r="E495" s="10">
        <v>4.1957993213526823</v>
      </c>
      <c r="F495" s="8">
        <v>-31.692828793664042</v>
      </c>
      <c r="G495" s="8">
        <v>46.690082575617531</v>
      </c>
    </row>
    <row r="496" spans="1:7" x14ac:dyDescent="0.6">
      <c r="A496" s="3" t="s">
        <v>84</v>
      </c>
      <c r="B496" s="3" t="s">
        <v>190</v>
      </c>
      <c r="C496" s="4">
        <v>471921832</v>
      </c>
      <c r="D496" s="9">
        <v>34.661169587505938</v>
      </c>
      <c r="E496" s="9">
        <v>2.7024748462140189</v>
      </c>
      <c r="F496" s="5">
        <v>85.268796982865851</v>
      </c>
      <c r="G496" s="5">
        <v>89.675580094155677</v>
      </c>
    </row>
    <row r="497" spans="1:7" x14ac:dyDescent="0.6">
      <c r="A497" s="6" t="s">
        <v>85</v>
      </c>
      <c r="B497" s="6" t="s">
        <v>190</v>
      </c>
      <c r="C497" s="7">
        <v>744878318</v>
      </c>
      <c r="D497" s="10">
        <v>38.829147067061612</v>
      </c>
      <c r="E497" s="10">
        <v>2.7887661306868301</v>
      </c>
      <c r="F497" s="8">
        <v>57.839342766409672</v>
      </c>
      <c r="G497" s="8">
        <v>287.99530704219222</v>
      </c>
    </row>
    <row r="498" spans="1:7" x14ac:dyDescent="0.6">
      <c r="A498" s="3" t="s">
        <v>86</v>
      </c>
      <c r="B498" s="3" t="s">
        <v>190</v>
      </c>
      <c r="C498" s="4">
        <v>278370451</v>
      </c>
      <c r="D498" s="9">
        <v>22.085692317207769</v>
      </c>
      <c r="E498" s="9">
        <v>3.8228877264587289</v>
      </c>
      <c r="F498" s="5">
        <v>-62.628734885527983</v>
      </c>
      <c r="G498" s="5">
        <v>-29.655741970331061</v>
      </c>
    </row>
    <row r="499" spans="1:7" x14ac:dyDescent="0.6">
      <c r="A499" s="6" t="s">
        <v>87</v>
      </c>
      <c r="B499" s="6" t="s">
        <v>190</v>
      </c>
      <c r="C499" s="7">
        <v>196525251</v>
      </c>
      <c r="D499" s="10">
        <v>25.505205531500909</v>
      </c>
      <c r="E499" s="10">
        <v>2.9416512892207201</v>
      </c>
      <c r="F499" s="8">
        <v>-29.40154017999561</v>
      </c>
      <c r="G499" s="8">
        <v>-34.820993786661838</v>
      </c>
    </row>
    <row r="500" spans="1:7" x14ac:dyDescent="0.6">
      <c r="A500" s="3" t="s">
        <v>88</v>
      </c>
      <c r="B500" s="3" t="s">
        <v>190</v>
      </c>
      <c r="C500" s="4">
        <v>189688248</v>
      </c>
      <c r="D500" s="9">
        <v>11.451270810976821</v>
      </c>
      <c r="E500" s="9">
        <v>3.54988767661645</v>
      </c>
      <c r="F500" s="5">
        <v>-3.478943782140242</v>
      </c>
      <c r="G500" s="5">
        <v>-30.196337044254069</v>
      </c>
    </row>
    <row r="501" spans="1:7" x14ac:dyDescent="0.6">
      <c r="A501" s="6" t="s">
        <v>90</v>
      </c>
      <c r="B501" s="6" t="s">
        <v>190</v>
      </c>
      <c r="C501" s="7">
        <v>186770100</v>
      </c>
      <c r="D501" s="10">
        <v>12.895262159424281</v>
      </c>
      <c r="E501" s="10">
        <v>4.083209811766249</v>
      </c>
      <c r="F501" s="8">
        <v>-1.5383915612948269</v>
      </c>
      <c r="G501" s="8">
        <v>-46.014379042354392</v>
      </c>
    </row>
    <row r="502" spans="1:7" x14ac:dyDescent="0.6">
      <c r="A502" s="3" t="s">
        <v>91</v>
      </c>
      <c r="B502" s="3" t="s">
        <v>190</v>
      </c>
      <c r="C502" s="4">
        <v>364570100</v>
      </c>
      <c r="D502" s="9">
        <v>28.43490157093089</v>
      </c>
      <c r="E502" s="9">
        <v>3.892226865187228</v>
      </c>
      <c r="F502" s="5">
        <v>95.197250523504565</v>
      </c>
      <c r="G502" s="5">
        <v>9.7759746891606714</v>
      </c>
    </row>
    <row r="503" spans="1:7" x14ac:dyDescent="0.6">
      <c r="A503" s="6" t="s">
        <v>92</v>
      </c>
      <c r="B503" s="6" t="s">
        <v>190</v>
      </c>
      <c r="C503" s="7">
        <v>177800000</v>
      </c>
      <c r="D503" s="10">
        <v>26.98581387334135</v>
      </c>
      <c r="E503" s="10">
        <v>3.70994800230359</v>
      </c>
      <c r="F503" s="8">
        <v>-51.230229796683822</v>
      </c>
      <c r="G503" s="8">
        <v>-57.461767291980607</v>
      </c>
    </row>
    <row r="504" spans="1:7" x14ac:dyDescent="0.6">
      <c r="A504" s="3" t="s">
        <v>93</v>
      </c>
      <c r="B504" s="3" t="s">
        <v>190</v>
      </c>
      <c r="C504" s="4">
        <v>232283064</v>
      </c>
      <c r="D504" s="9">
        <v>15.53317903025194</v>
      </c>
      <c r="E504" s="9">
        <v>4.034849607081564</v>
      </c>
      <c r="F504" s="5">
        <v>30.64289313835771</v>
      </c>
      <c r="G504" s="5">
        <v>4.2473470223685084</v>
      </c>
    </row>
    <row r="505" spans="1:7" x14ac:dyDescent="0.6">
      <c r="A505" s="6" t="s">
        <v>94</v>
      </c>
      <c r="B505" s="6" t="s">
        <v>190</v>
      </c>
      <c r="C505" s="7">
        <v>223712320</v>
      </c>
      <c r="D505" s="10">
        <v>26.394737733669569</v>
      </c>
      <c r="E505" s="10">
        <v>1.309605547691721</v>
      </c>
      <c r="F505" s="8">
        <v>-3.689784288362929</v>
      </c>
      <c r="G505" s="8">
        <v>-19.705216575694969</v>
      </c>
    </row>
    <row r="506" spans="1:7" x14ac:dyDescent="0.6">
      <c r="A506" s="3" t="s">
        <v>95</v>
      </c>
      <c r="B506" s="3" t="s">
        <v>190</v>
      </c>
      <c r="C506" s="4">
        <v>355600000</v>
      </c>
      <c r="D506" s="9">
        <v>32.803844898439863</v>
      </c>
      <c r="E506" s="9">
        <v>3.70994800230359</v>
      </c>
      <c r="F506" s="5">
        <v>58.954142534483573</v>
      </c>
      <c r="G506" s="5">
        <v>-4.6413124667751386</v>
      </c>
    </row>
    <row r="507" spans="1:7" x14ac:dyDescent="0.6">
      <c r="A507" s="6" t="s">
        <v>96</v>
      </c>
      <c r="B507" s="6" t="s">
        <v>190</v>
      </c>
      <c r="C507" s="7">
        <v>62000000</v>
      </c>
      <c r="D507" s="10">
        <v>12.79570568852434</v>
      </c>
      <c r="E507" s="10">
        <v>0.55562525764880899</v>
      </c>
      <c r="F507" s="8">
        <v>-82.564679415073115</v>
      </c>
      <c r="G507" s="8">
        <v>-75.659813481700326</v>
      </c>
    </row>
    <row r="508" spans="1:7" x14ac:dyDescent="0.6">
      <c r="A508" s="3" t="s">
        <v>97</v>
      </c>
      <c r="B508" s="3" t="s">
        <v>190</v>
      </c>
      <c r="C508" s="4">
        <v>56483064</v>
      </c>
      <c r="D508" s="9">
        <v>6.5566557967939048</v>
      </c>
      <c r="E508" s="9">
        <v>5.856808793031937</v>
      </c>
      <c r="F508" s="5">
        <v>-8.8982838709677381</v>
      </c>
      <c r="G508" s="5">
        <v>-88.031267008643084</v>
      </c>
    </row>
    <row r="509" spans="1:7" x14ac:dyDescent="0.6">
      <c r="A509" s="6" t="s">
        <v>98</v>
      </c>
      <c r="B509" s="6" t="s">
        <v>190</v>
      </c>
      <c r="C509" s="7">
        <v>321028042</v>
      </c>
      <c r="D509" s="10">
        <v>78.202639096828776</v>
      </c>
      <c r="E509" s="10">
        <v>3.285976166982612</v>
      </c>
      <c r="F509" s="8">
        <v>468.36159242352721</v>
      </c>
      <c r="G509" s="8">
        <v>-56.901948379708379</v>
      </c>
    </row>
    <row r="510" spans="1:7" x14ac:dyDescent="0.6">
      <c r="A510" s="3" t="s">
        <v>100</v>
      </c>
      <c r="B510" s="3" t="s">
        <v>190</v>
      </c>
      <c r="C510" s="4">
        <v>187450000</v>
      </c>
      <c r="D510" s="9">
        <v>39.170083781956869</v>
      </c>
      <c r="E510" s="9">
        <v>4.2054040956979017</v>
      </c>
      <c r="F510" s="5">
        <v>-41.609462266227823</v>
      </c>
      <c r="G510" s="5">
        <v>-32.661674640172208</v>
      </c>
    </row>
    <row r="511" spans="1:7" x14ac:dyDescent="0.6">
      <c r="A511" s="6" t="s">
        <v>101</v>
      </c>
      <c r="B511" s="6" t="s">
        <v>190</v>
      </c>
      <c r="C511" s="7">
        <v>129528895</v>
      </c>
      <c r="D511" s="10">
        <v>38.939215240204753</v>
      </c>
      <c r="E511" s="10">
        <v>1.599754162138129</v>
      </c>
      <c r="F511" s="8">
        <v>-30.899495865564148</v>
      </c>
      <c r="G511" s="8">
        <v>-34.090456905204512</v>
      </c>
    </row>
    <row r="512" spans="1:7" x14ac:dyDescent="0.6">
      <c r="A512" s="3" t="s">
        <v>16</v>
      </c>
      <c r="B512" s="3" t="s">
        <v>199</v>
      </c>
      <c r="C512" s="4">
        <v>0</v>
      </c>
      <c r="D512" s="9">
        <v>0</v>
      </c>
      <c r="E512" s="3"/>
      <c r="F512" s="3"/>
      <c r="G512" s="3"/>
    </row>
    <row r="513" spans="1:7" x14ac:dyDescent="0.6">
      <c r="A513" s="6" t="s">
        <v>19</v>
      </c>
      <c r="B513" s="6" t="s">
        <v>199</v>
      </c>
      <c r="C513" s="7">
        <v>0</v>
      </c>
      <c r="D513" s="10">
        <v>0</v>
      </c>
      <c r="E513" s="6"/>
      <c r="F513" s="6"/>
      <c r="G513" s="6"/>
    </row>
    <row r="514" spans="1:7" x14ac:dyDescent="0.6">
      <c r="A514" s="3" t="s">
        <v>20</v>
      </c>
      <c r="B514" s="3" t="s">
        <v>199</v>
      </c>
      <c r="C514" s="4">
        <v>0</v>
      </c>
      <c r="D514" s="9">
        <v>0</v>
      </c>
      <c r="E514" s="3"/>
      <c r="F514" s="3"/>
      <c r="G514" s="3"/>
    </row>
    <row r="515" spans="1:7" x14ac:dyDescent="0.6">
      <c r="A515" s="6" t="s">
        <v>25</v>
      </c>
      <c r="B515" s="6" t="s">
        <v>199</v>
      </c>
      <c r="C515" s="7">
        <v>0</v>
      </c>
      <c r="D515" s="10">
        <v>0</v>
      </c>
      <c r="E515" s="6"/>
      <c r="F515" s="6"/>
      <c r="G515" s="6"/>
    </row>
    <row r="516" spans="1:7" x14ac:dyDescent="0.6">
      <c r="A516" s="3" t="s">
        <v>30</v>
      </c>
      <c r="B516" s="3" t="s">
        <v>199</v>
      </c>
      <c r="C516" s="4">
        <v>179821789</v>
      </c>
      <c r="D516" s="9">
        <v>46.635815306134667</v>
      </c>
      <c r="E516" s="9">
        <v>5.1615231537161046</v>
      </c>
      <c r="F516" s="5"/>
      <c r="G516" s="3"/>
    </row>
    <row r="517" spans="1:7" x14ac:dyDescent="0.6">
      <c r="A517" s="6" t="s">
        <v>31</v>
      </c>
      <c r="B517" s="6" t="s">
        <v>199</v>
      </c>
      <c r="C517" s="7">
        <v>1530000</v>
      </c>
      <c r="D517" s="10">
        <v>1.075817447054682</v>
      </c>
      <c r="E517" s="10">
        <v>1.009261458085965E-2</v>
      </c>
      <c r="F517" s="8">
        <v>-99.149157614041982</v>
      </c>
      <c r="G517" s="6"/>
    </row>
    <row r="518" spans="1:7" x14ac:dyDescent="0.6">
      <c r="A518" s="3" t="s">
        <v>32</v>
      </c>
      <c r="B518" s="3" t="s">
        <v>199</v>
      </c>
      <c r="C518" s="4">
        <v>359806192</v>
      </c>
      <c r="D518" s="9">
        <v>41.285181971416897</v>
      </c>
      <c r="E518" s="9">
        <v>5.1942646373100008</v>
      </c>
      <c r="F518" s="5">
        <v>23416.7445751634</v>
      </c>
      <c r="G518" s="3"/>
    </row>
    <row r="519" spans="1:7" x14ac:dyDescent="0.6">
      <c r="A519" s="6" t="s">
        <v>33</v>
      </c>
      <c r="B519" s="6" t="s">
        <v>199</v>
      </c>
      <c r="C519" s="7">
        <v>183244612</v>
      </c>
      <c r="D519" s="10">
        <v>34.891122777230407</v>
      </c>
      <c r="E519" s="10">
        <v>5.2656497701149423</v>
      </c>
      <c r="F519" s="8">
        <v>-49.071301140920887</v>
      </c>
      <c r="G519" s="6"/>
    </row>
    <row r="520" spans="1:7" x14ac:dyDescent="0.6">
      <c r="A520" s="3" t="s">
        <v>35</v>
      </c>
      <c r="B520" s="3" t="s">
        <v>199</v>
      </c>
      <c r="C520" s="4">
        <v>187676232</v>
      </c>
      <c r="D520" s="9">
        <v>27.8949314351248</v>
      </c>
      <c r="E520" s="9">
        <v>2.0295180554819612</v>
      </c>
      <c r="F520" s="5">
        <v>2.4184176285630739</v>
      </c>
      <c r="G520" s="3"/>
    </row>
    <row r="521" spans="1:7" x14ac:dyDescent="0.6">
      <c r="A521" s="6" t="s">
        <v>36</v>
      </c>
      <c r="B521" s="6" t="s">
        <v>199</v>
      </c>
      <c r="C521" s="7">
        <v>55428024</v>
      </c>
      <c r="D521" s="10">
        <v>15.81267552913094</v>
      </c>
      <c r="E521" s="10">
        <v>0.46902905071329992</v>
      </c>
      <c r="F521" s="8">
        <v>-70.466146187333933</v>
      </c>
      <c r="G521" s="6"/>
    </row>
    <row r="522" spans="1:7" x14ac:dyDescent="0.6">
      <c r="A522" s="3" t="s">
        <v>37</v>
      </c>
      <c r="B522" s="3" t="s">
        <v>199</v>
      </c>
      <c r="C522" s="4">
        <v>368357655</v>
      </c>
      <c r="D522" s="9">
        <v>32.613751081772797</v>
      </c>
      <c r="E522" s="9">
        <v>2.8937664138388839</v>
      </c>
      <c r="F522" s="5">
        <v>564.56934311784232</v>
      </c>
      <c r="G522" s="3"/>
    </row>
    <row r="523" spans="1:7" x14ac:dyDescent="0.6">
      <c r="A523" s="6" t="s">
        <v>38</v>
      </c>
      <c r="B523" s="6" t="s">
        <v>199</v>
      </c>
      <c r="C523" s="7">
        <v>232227909</v>
      </c>
      <c r="D523" s="10">
        <v>33.471148951672532</v>
      </c>
      <c r="E523" s="10">
        <v>1.5593918498328989</v>
      </c>
      <c r="F523" s="8">
        <v>-36.955861824019919</v>
      </c>
      <c r="G523" s="6"/>
    </row>
    <row r="524" spans="1:7" x14ac:dyDescent="0.6">
      <c r="A524" s="3" t="s">
        <v>39</v>
      </c>
      <c r="B524" s="3" t="s">
        <v>199</v>
      </c>
      <c r="C524" s="4">
        <v>181231685</v>
      </c>
      <c r="D524" s="9">
        <v>46.31089423185071</v>
      </c>
      <c r="E524" s="9">
        <v>5.0932670743565671</v>
      </c>
      <c r="F524" s="5">
        <v>-21.959558702309121</v>
      </c>
      <c r="G524" s="5"/>
    </row>
    <row r="525" spans="1:7" x14ac:dyDescent="0.6">
      <c r="A525" s="6" t="s">
        <v>40</v>
      </c>
      <c r="B525" s="6" t="s">
        <v>199</v>
      </c>
      <c r="C525" s="7">
        <v>182759967</v>
      </c>
      <c r="D525" s="10">
        <v>19.63406125425352</v>
      </c>
      <c r="E525" s="10">
        <v>5.2458592837316909</v>
      </c>
      <c r="F525" s="8">
        <v>0.84327528047869471</v>
      </c>
      <c r="G525" s="8"/>
    </row>
    <row r="526" spans="1:7" x14ac:dyDescent="0.6">
      <c r="A526" s="3" t="s">
        <v>42</v>
      </c>
      <c r="B526" s="3" t="s">
        <v>199</v>
      </c>
      <c r="C526" s="4">
        <v>368108924</v>
      </c>
      <c r="D526" s="9">
        <v>66.900731645994327</v>
      </c>
      <c r="E526" s="9">
        <v>5.1975020402630738</v>
      </c>
      <c r="F526" s="5">
        <v>101.4166067342308</v>
      </c>
      <c r="G526" s="5"/>
    </row>
    <row r="527" spans="1:7" x14ac:dyDescent="0.6">
      <c r="A527" s="6" t="s">
        <v>44</v>
      </c>
      <c r="B527" s="6" t="s">
        <v>199</v>
      </c>
      <c r="C527" s="7">
        <v>368215153</v>
      </c>
      <c r="D527" s="10">
        <v>41.325138200580497</v>
      </c>
      <c r="E527" s="10">
        <v>5.1457097279538049</v>
      </c>
      <c r="F527" s="8">
        <v>2.885803442245205E-2</v>
      </c>
      <c r="G527" s="8"/>
    </row>
    <row r="528" spans="1:7" x14ac:dyDescent="0.6">
      <c r="A528" s="3" t="s">
        <v>47</v>
      </c>
      <c r="B528" s="3" t="s">
        <v>199</v>
      </c>
      <c r="C528" s="4">
        <v>15520000</v>
      </c>
      <c r="D528" s="9">
        <v>1.897176920186088</v>
      </c>
      <c r="E528" s="9">
        <v>1.4612560022596739</v>
      </c>
      <c r="F528" s="5">
        <v>-95.785072973354787</v>
      </c>
      <c r="G528" s="5">
        <v>-91.369232790804901</v>
      </c>
    </row>
    <row r="529" spans="1:7" x14ac:dyDescent="0.6">
      <c r="A529" s="6" t="s">
        <v>48</v>
      </c>
      <c r="B529" s="6" t="s">
        <v>199</v>
      </c>
      <c r="C529" s="7">
        <v>0</v>
      </c>
      <c r="D529" s="10">
        <v>0</v>
      </c>
      <c r="E529" s="6"/>
      <c r="F529" s="8">
        <v>-100</v>
      </c>
      <c r="G529" s="8">
        <v>-100</v>
      </c>
    </row>
    <row r="530" spans="1:7" x14ac:dyDescent="0.6">
      <c r="A530" s="3" t="s">
        <v>49</v>
      </c>
      <c r="B530" s="3" t="s">
        <v>199</v>
      </c>
      <c r="C530" s="4">
        <v>710000</v>
      </c>
      <c r="D530" s="9">
        <v>0.18443019655658591</v>
      </c>
      <c r="E530" s="9">
        <v>0.82654249126891732</v>
      </c>
      <c r="F530" s="5"/>
      <c r="G530" s="5">
        <v>-99.80267154490771</v>
      </c>
    </row>
    <row r="531" spans="1:7" x14ac:dyDescent="0.6">
      <c r="A531" s="6" t="s">
        <v>53</v>
      </c>
      <c r="B531" s="6" t="s">
        <v>199</v>
      </c>
      <c r="C531" s="7">
        <v>2371000</v>
      </c>
      <c r="D531" s="10">
        <v>3.8539685635799161</v>
      </c>
      <c r="E531" s="10">
        <v>1.123696682464455</v>
      </c>
      <c r="F531" s="8">
        <v>233.94366197183101</v>
      </c>
      <c r="G531" s="8">
        <v>-98.706101110356244</v>
      </c>
    </row>
    <row r="532" spans="1:7" x14ac:dyDescent="0.6">
      <c r="A532" s="3" t="s">
        <v>55</v>
      </c>
      <c r="B532" s="3" t="s">
        <v>199</v>
      </c>
      <c r="C532" s="4">
        <v>0</v>
      </c>
      <c r="D532" s="9">
        <v>0</v>
      </c>
      <c r="E532" s="3"/>
      <c r="F532" s="5">
        <v>-100</v>
      </c>
      <c r="G532" s="5">
        <v>-100</v>
      </c>
    </row>
    <row r="533" spans="1:7" x14ac:dyDescent="0.6">
      <c r="A533" s="6" t="s">
        <v>56</v>
      </c>
      <c r="B533" s="6" t="s">
        <v>199</v>
      </c>
      <c r="C533" s="7">
        <v>158359476</v>
      </c>
      <c r="D533" s="10">
        <v>31.560207853474409</v>
      </c>
      <c r="E533" s="10">
        <v>2.59047684168856</v>
      </c>
      <c r="F533" s="8"/>
      <c r="G533" s="8">
        <v>185.70290725139321</v>
      </c>
    </row>
    <row r="534" spans="1:7" x14ac:dyDescent="0.6">
      <c r="A534" s="3" t="s">
        <v>58</v>
      </c>
      <c r="B534" s="3" t="s">
        <v>199</v>
      </c>
      <c r="C534" s="4">
        <v>162349998</v>
      </c>
      <c r="D534" s="9">
        <v>32.226350344638341</v>
      </c>
      <c r="E534" s="9">
        <v>1.383161787758997</v>
      </c>
      <c r="F534" s="5">
        <v>2.5199136172943559</v>
      </c>
      <c r="G534" s="5">
        <v>-55.925987746881489</v>
      </c>
    </row>
    <row r="535" spans="1:7" x14ac:dyDescent="0.6">
      <c r="A535" s="6" t="s">
        <v>59</v>
      </c>
      <c r="B535" s="6" t="s">
        <v>199</v>
      </c>
      <c r="C535" s="7">
        <v>3300000</v>
      </c>
      <c r="D535" s="10">
        <v>0.3982120601893957</v>
      </c>
      <c r="E535" s="10">
        <v>1.2751159196290569</v>
      </c>
      <c r="F535" s="8">
        <v>-97.967354456019152</v>
      </c>
      <c r="G535" s="8">
        <v>-98.578982167040053</v>
      </c>
    </row>
    <row r="536" spans="1:7" x14ac:dyDescent="0.6">
      <c r="A536" s="3" t="s">
        <v>60</v>
      </c>
      <c r="B536" s="3" t="s">
        <v>199</v>
      </c>
      <c r="C536" s="4">
        <v>103254684</v>
      </c>
      <c r="D536" s="9">
        <v>31.247291973774018</v>
      </c>
      <c r="E536" s="9">
        <v>2.832076688883403</v>
      </c>
      <c r="F536" s="5">
        <v>3028.9298181818181</v>
      </c>
      <c r="G536" s="5">
        <v>-43.026141372575111</v>
      </c>
    </row>
    <row r="537" spans="1:7" x14ac:dyDescent="0.6">
      <c r="A537" s="6" t="s">
        <v>61</v>
      </c>
      <c r="B537" s="6" t="s">
        <v>199</v>
      </c>
      <c r="C537" s="7">
        <v>149055836</v>
      </c>
      <c r="D537" s="10">
        <v>15.76732016813189</v>
      </c>
      <c r="E537" s="10">
        <v>1.3861404034110461</v>
      </c>
      <c r="F537" s="8">
        <v>44.357456945972551</v>
      </c>
      <c r="G537" s="8">
        <v>-18.44174714695588</v>
      </c>
    </row>
    <row r="538" spans="1:7" x14ac:dyDescent="0.6">
      <c r="A538" s="3" t="s">
        <v>62</v>
      </c>
      <c r="B538" s="3" t="s">
        <v>199</v>
      </c>
      <c r="C538" s="4">
        <v>92127761</v>
      </c>
      <c r="D538" s="9">
        <v>14.29531878952386</v>
      </c>
      <c r="E538" s="9">
        <v>0.49308635242106841</v>
      </c>
      <c r="F538" s="5">
        <v>-38.192449573057971</v>
      </c>
      <c r="G538" s="5">
        <v>-74.972690148636545</v>
      </c>
    </row>
    <row r="539" spans="1:7" x14ac:dyDescent="0.6">
      <c r="A539" s="6" t="s">
        <v>63</v>
      </c>
      <c r="B539" s="6" t="s">
        <v>199</v>
      </c>
      <c r="C539" s="7">
        <v>136861318</v>
      </c>
      <c r="D539" s="10">
        <v>20.15362367705605</v>
      </c>
      <c r="E539" s="10">
        <v>0.43039774456897739</v>
      </c>
      <c r="F539" s="8">
        <v>48.556001485806213</v>
      </c>
      <c r="G539" s="8">
        <v>-62.831155403319308</v>
      </c>
    </row>
    <row r="540" spans="1:7" x14ac:dyDescent="0.6">
      <c r="A540" s="3" t="s">
        <v>64</v>
      </c>
      <c r="B540" s="3" t="s">
        <v>199</v>
      </c>
      <c r="C540" s="4">
        <v>386268064</v>
      </c>
      <c r="D540" s="9">
        <v>56.661676604104997</v>
      </c>
      <c r="E540" s="9">
        <v>4.0550523221634336</v>
      </c>
      <c r="F540" s="5">
        <v>182.2331902429874</v>
      </c>
      <c r="G540" s="5">
        <v>2388.840618556701</v>
      </c>
    </row>
    <row r="541" spans="1:7" x14ac:dyDescent="0.6">
      <c r="A541" s="6" t="s">
        <v>65</v>
      </c>
      <c r="B541" s="6" t="s">
        <v>199</v>
      </c>
      <c r="C541" s="7">
        <v>331833525</v>
      </c>
      <c r="D541" s="10">
        <v>35.482342836944923</v>
      </c>
      <c r="E541" s="10">
        <v>0.84718773831130523</v>
      </c>
      <c r="F541" s="8">
        <v>-14.0924254612983</v>
      </c>
      <c r="G541" s="8"/>
    </row>
    <row r="542" spans="1:7" x14ac:dyDescent="0.6">
      <c r="A542" s="3" t="s">
        <v>66</v>
      </c>
      <c r="B542" s="3" t="s">
        <v>199</v>
      </c>
      <c r="C542" s="4">
        <v>136759494</v>
      </c>
      <c r="D542" s="9">
        <v>26.708750694423252</v>
      </c>
      <c r="E542" s="9">
        <v>0.8495539390475717</v>
      </c>
      <c r="F542" s="5">
        <v>-58.786715718371127</v>
      </c>
      <c r="G542" s="5">
        <v>19161.900563380281</v>
      </c>
    </row>
    <row r="543" spans="1:7" x14ac:dyDescent="0.6">
      <c r="A543" s="6" t="s">
        <v>67</v>
      </c>
      <c r="B543" s="6" t="s">
        <v>199</v>
      </c>
      <c r="C543" s="7">
        <v>280389254</v>
      </c>
      <c r="D543" s="10">
        <v>21.705095935811649</v>
      </c>
      <c r="E543" s="10">
        <v>1.243775357754376</v>
      </c>
      <c r="F543" s="8">
        <v>105.0236117428162</v>
      </c>
      <c r="G543" s="8">
        <v>11725.780430198231</v>
      </c>
    </row>
    <row r="544" spans="1:7" x14ac:dyDescent="0.6">
      <c r="A544" s="3" t="s">
        <v>68</v>
      </c>
      <c r="B544" s="3" t="s">
        <v>199</v>
      </c>
      <c r="C544" s="4">
        <v>284255996</v>
      </c>
      <c r="D544" s="9">
        <v>48.125324349167308</v>
      </c>
      <c r="E544" s="9">
        <v>2.0585104013232121</v>
      </c>
      <c r="F544" s="5">
        <v>1.3790621234007761</v>
      </c>
      <c r="G544" s="5"/>
    </row>
    <row r="545" spans="1:7" x14ac:dyDescent="0.6">
      <c r="A545" s="6" t="s">
        <v>71</v>
      </c>
      <c r="B545" s="6" t="s">
        <v>199</v>
      </c>
      <c r="C545" s="7">
        <v>185600000</v>
      </c>
      <c r="D545" s="10">
        <v>14.79367792237753</v>
      </c>
      <c r="E545" s="10">
        <v>1.97493240432059</v>
      </c>
      <c r="F545" s="8">
        <v>-34.706742298586377</v>
      </c>
      <c r="G545" s="8">
        <v>17.201701273626352</v>
      </c>
    </row>
    <row r="546" spans="1:7" x14ac:dyDescent="0.6">
      <c r="A546" s="3" t="s">
        <v>72</v>
      </c>
      <c r="B546" s="3" t="s">
        <v>199</v>
      </c>
      <c r="C546" s="4">
        <v>1590468</v>
      </c>
      <c r="D546" s="9">
        <v>0.162617746845164</v>
      </c>
      <c r="E546" s="9">
        <v>0.21203412878282901</v>
      </c>
      <c r="F546" s="5">
        <v>-99.14306681034482</v>
      </c>
      <c r="G546" s="5">
        <v>-99.020346153622981</v>
      </c>
    </row>
    <row r="547" spans="1:7" x14ac:dyDescent="0.6">
      <c r="A547" s="6" t="s">
        <v>73</v>
      </c>
      <c r="B547" s="6" t="s">
        <v>199</v>
      </c>
      <c r="C547" s="7">
        <v>185650000</v>
      </c>
      <c r="D547" s="10">
        <v>24.12065683423809</v>
      </c>
      <c r="E547" s="10">
        <v>1.975464444300203</v>
      </c>
      <c r="F547" s="8">
        <v>11572.66490114859</v>
      </c>
      <c r="G547" s="8">
        <v>5525.757575757576</v>
      </c>
    </row>
    <row r="548" spans="1:7" x14ac:dyDescent="0.6">
      <c r="A548" s="3" t="s">
        <v>74</v>
      </c>
      <c r="B548" s="3" t="s">
        <v>199</v>
      </c>
      <c r="C548" s="4">
        <v>312371400</v>
      </c>
      <c r="D548" s="9">
        <v>19.743391368160221</v>
      </c>
      <c r="E548" s="9">
        <v>3.414193590696454</v>
      </c>
      <c r="F548" s="5">
        <v>68.258227848101271</v>
      </c>
      <c r="G548" s="5">
        <v>202.52516195778591</v>
      </c>
    </row>
    <row r="549" spans="1:7" x14ac:dyDescent="0.6">
      <c r="A549" s="6" t="s">
        <v>75</v>
      </c>
      <c r="B549" s="6" t="s">
        <v>199</v>
      </c>
      <c r="C549" s="7">
        <v>242244671</v>
      </c>
      <c r="D549" s="10">
        <v>28.587433115145942</v>
      </c>
      <c r="E549" s="10">
        <v>7.865086720779221</v>
      </c>
      <c r="F549" s="8">
        <v>-22.449791818329079</v>
      </c>
      <c r="G549" s="8">
        <v>62.519413865821413</v>
      </c>
    </row>
    <row r="550" spans="1:7" x14ac:dyDescent="0.6">
      <c r="A550" s="3" t="s">
        <v>77</v>
      </c>
      <c r="B550" s="3" t="s">
        <v>199</v>
      </c>
      <c r="C550" s="4">
        <v>230386857</v>
      </c>
      <c r="D550" s="9">
        <v>18.286318918427309</v>
      </c>
      <c r="E550" s="9">
        <v>1.91379980711386</v>
      </c>
      <c r="F550" s="5">
        <v>-4.8949741395962416</v>
      </c>
      <c r="G550" s="5">
        <v>150.0732184297847</v>
      </c>
    </row>
    <row r="551" spans="1:7" x14ac:dyDescent="0.6">
      <c r="A551" s="6" t="s">
        <v>79</v>
      </c>
      <c r="B551" s="6" t="s">
        <v>199</v>
      </c>
      <c r="C551" s="7">
        <v>54332162</v>
      </c>
      <c r="D551" s="10">
        <v>4.7081245607327986</v>
      </c>
      <c r="E551" s="10">
        <v>1.2655694486501601</v>
      </c>
      <c r="F551" s="8">
        <v>-76.41698718950795</v>
      </c>
      <c r="G551" s="8">
        <v>-60.301301497038047</v>
      </c>
    </row>
    <row r="552" spans="1:7" x14ac:dyDescent="0.6">
      <c r="A552" s="3" t="s">
        <v>81</v>
      </c>
      <c r="B552" s="3" t="s">
        <v>199</v>
      </c>
      <c r="C552" s="4">
        <v>420103087</v>
      </c>
      <c r="D552" s="9">
        <v>21.09141075362291</v>
      </c>
      <c r="E552" s="9">
        <v>2.003593598276951</v>
      </c>
      <c r="F552" s="5">
        <v>673.2125347782038</v>
      </c>
      <c r="G552" s="5">
        <v>8.7594668452839031</v>
      </c>
    </row>
    <row r="553" spans="1:7" x14ac:dyDescent="0.6">
      <c r="A553" s="6" t="s">
        <v>82</v>
      </c>
      <c r="B553" s="6" t="s">
        <v>199</v>
      </c>
      <c r="C553" s="7">
        <v>613892572</v>
      </c>
      <c r="D553" s="10">
        <v>34.075355141031487</v>
      </c>
      <c r="E553" s="10">
        <v>2.2681067305098961</v>
      </c>
      <c r="F553" s="8">
        <v>46.129031420328523</v>
      </c>
      <c r="G553" s="8">
        <v>85.000165971777577</v>
      </c>
    </row>
    <row r="554" spans="1:7" x14ac:dyDescent="0.6">
      <c r="A554" s="3" t="s">
        <v>86</v>
      </c>
      <c r="B554" s="3" t="s">
        <v>199</v>
      </c>
      <c r="C554" s="4">
        <v>68966628</v>
      </c>
      <c r="D554" s="9">
        <v>5.4717579423087752</v>
      </c>
      <c r="E554" s="9">
        <v>1.9256890601440779</v>
      </c>
      <c r="F554" s="5">
        <v>-88.765684560196959</v>
      </c>
      <c r="G554" s="5">
        <v>-49.570866356086398</v>
      </c>
    </row>
    <row r="555" spans="1:7" x14ac:dyDescent="0.6">
      <c r="A555" s="6" t="s">
        <v>87</v>
      </c>
      <c r="B555" s="6" t="s">
        <v>199</v>
      </c>
      <c r="C555" s="7">
        <v>68974832</v>
      </c>
      <c r="D555" s="10">
        <v>8.9516093108093582</v>
      </c>
      <c r="E555" s="10">
        <v>1.9259181325738539</v>
      </c>
      <c r="F555" s="8">
        <v>1.189560840932913E-2</v>
      </c>
      <c r="G555" s="8">
        <v>-75.400329714490411</v>
      </c>
    </row>
    <row r="556" spans="1:7" x14ac:dyDescent="0.6">
      <c r="A556" s="3" t="s">
        <v>88</v>
      </c>
      <c r="B556" s="3" t="s">
        <v>199</v>
      </c>
      <c r="C556" s="4">
        <v>7000000</v>
      </c>
      <c r="D556" s="9">
        <v>0.42258229764891769</v>
      </c>
      <c r="E556" s="9">
        <v>0.38901856174280308</v>
      </c>
      <c r="F556" s="5">
        <v>-89.851370714465816</v>
      </c>
      <c r="G556" s="5">
        <v>-97.537431013416509</v>
      </c>
    </row>
    <row r="557" spans="1:7" x14ac:dyDescent="0.6">
      <c r="A557" s="6" t="s">
        <v>90</v>
      </c>
      <c r="B557" s="6" t="s">
        <v>199</v>
      </c>
      <c r="C557" s="7">
        <v>68999507</v>
      </c>
      <c r="D557" s="10">
        <v>4.7639677423529303</v>
      </c>
      <c r="E557" s="10">
        <v>1.9266071089518071</v>
      </c>
      <c r="F557" s="8">
        <v>885.70724285714277</v>
      </c>
      <c r="G557" s="8">
        <v>-62.823541487068972</v>
      </c>
    </row>
    <row r="558" spans="1:7" x14ac:dyDescent="0.6">
      <c r="A558" s="3" t="s">
        <v>91</v>
      </c>
      <c r="B558" s="3" t="s">
        <v>199</v>
      </c>
      <c r="C558" s="4">
        <v>69237932</v>
      </c>
      <c r="D558" s="9">
        <v>5.4002612430224151</v>
      </c>
      <c r="E558" s="9">
        <v>1.933264421734517</v>
      </c>
      <c r="F558" s="5">
        <v>0.34554594716162962</v>
      </c>
      <c r="G558" s="5">
        <v>4253.3055679208883</v>
      </c>
    </row>
    <row r="559" spans="1:7" x14ac:dyDescent="0.6">
      <c r="A559" s="6" t="s">
        <v>93</v>
      </c>
      <c r="B559" s="6" t="s">
        <v>199</v>
      </c>
      <c r="C559" s="7">
        <v>116045413</v>
      </c>
      <c r="D559" s="10">
        <v>7.7601618677138049</v>
      </c>
      <c r="E559" s="10">
        <v>2.8970794138206508</v>
      </c>
      <c r="F559" s="8">
        <v>67.603811448325743</v>
      </c>
      <c r="G559" s="8">
        <v>-37.492371128467553</v>
      </c>
    </row>
    <row r="560" spans="1:7" x14ac:dyDescent="0.6">
      <c r="A560" s="3" t="s">
        <v>95</v>
      </c>
      <c r="B560" s="3" t="s">
        <v>199</v>
      </c>
      <c r="C560" s="4">
        <v>100082295</v>
      </c>
      <c r="D560" s="9">
        <v>9.2325199163664315</v>
      </c>
      <c r="E560" s="9">
        <v>5.4098537837837837</v>
      </c>
      <c r="F560" s="5">
        <v>-13.755923295305079</v>
      </c>
      <c r="G560" s="5">
        <v>-67.960480697016436</v>
      </c>
    </row>
    <row r="561" spans="1:7" x14ac:dyDescent="0.6">
      <c r="A561" s="6" t="s">
        <v>97</v>
      </c>
      <c r="B561" s="6" t="s">
        <v>199</v>
      </c>
      <c r="C561" s="7">
        <v>243006539</v>
      </c>
      <c r="D561" s="10">
        <v>28.208636709105829</v>
      </c>
      <c r="E561" s="10">
        <v>7.7637871884984024</v>
      </c>
      <c r="F561" s="8">
        <v>142.8067212087812</v>
      </c>
      <c r="G561" s="8">
        <v>0.3145035128554019</v>
      </c>
    </row>
    <row r="562" spans="1:7" x14ac:dyDescent="0.6">
      <c r="A562" s="3" t="s">
        <v>99</v>
      </c>
      <c r="B562" s="3" t="s">
        <v>199</v>
      </c>
      <c r="C562" s="4">
        <v>247325193</v>
      </c>
      <c r="D562" s="9">
        <v>39.807221946836059</v>
      </c>
      <c r="E562" s="9">
        <v>7.9017633546325881</v>
      </c>
      <c r="F562" s="5">
        <v>1.7771760454561301</v>
      </c>
      <c r="G562" s="5">
        <v>7.3521277300987684</v>
      </c>
    </row>
    <row r="563" spans="1:7" x14ac:dyDescent="0.6">
      <c r="A563" s="6" t="s">
        <v>102</v>
      </c>
      <c r="B563" s="6" t="s">
        <v>199</v>
      </c>
      <c r="C563" s="7">
        <v>246283156</v>
      </c>
      <c r="D563" s="10">
        <v>40.004822998144697</v>
      </c>
      <c r="E563" s="10">
        <v>8.0524164132744804</v>
      </c>
      <c r="F563" s="8">
        <v>-0.42132262684618782</v>
      </c>
      <c r="G563" s="8">
        <v>353.29165439799732</v>
      </c>
    </row>
    <row r="564" spans="1:7" x14ac:dyDescent="0.6">
      <c r="A564" s="3" t="s">
        <v>39</v>
      </c>
      <c r="B564" s="3" t="s">
        <v>201</v>
      </c>
      <c r="C564" s="4">
        <v>0</v>
      </c>
      <c r="D564" s="9">
        <v>0</v>
      </c>
      <c r="E564" s="3"/>
      <c r="F564" s="3"/>
      <c r="G564" s="3"/>
    </row>
    <row r="565" spans="1:7" x14ac:dyDescent="0.6">
      <c r="A565" s="6" t="s">
        <v>80</v>
      </c>
      <c r="B565" s="6" t="s">
        <v>201</v>
      </c>
      <c r="C565" s="7">
        <v>0</v>
      </c>
      <c r="D565" s="10">
        <v>0</v>
      </c>
      <c r="E565" s="6"/>
      <c r="F565" s="6"/>
      <c r="G565" s="6"/>
    </row>
    <row r="566" spans="1:7" x14ac:dyDescent="0.6">
      <c r="A566" s="3" t="s">
        <v>17</v>
      </c>
      <c r="B566" s="3" t="s">
        <v>294</v>
      </c>
      <c r="C566" s="4">
        <v>58900000</v>
      </c>
      <c r="D566" s="9">
        <v>17.417608420834661</v>
      </c>
      <c r="E566" s="9">
        <v>1132.6923076923081</v>
      </c>
      <c r="F566" s="3"/>
      <c r="G566" s="3"/>
    </row>
    <row r="567" spans="1:7" x14ac:dyDescent="0.6">
      <c r="A567" s="6" t="s">
        <v>20</v>
      </c>
      <c r="B567" s="6" t="s">
        <v>294</v>
      </c>
      <c r="C567" s="7">
        <v>60506364</v>
      </c>
      <c r="D567" s="10">
        <v>8.0578568271869422</v>
      </c>
      <c r="E567" s="10">
        <v>1.199499712546835</v>
      </c>
      <c r="F567" s="8">
        <v>2.7272733446519482</v>
      </c>
      <c r="G567" s="6"/>
    </row>
    <row r="568" spans="1:7" x14ac:dyDescent="0.6">
      <c r="A568" s="3" t="s">
        <v>21</v>
      </c>
      <c r="B568" s="3" t="s">
        <v>294</v>
      </c>
      <c r="C568" s="4">
        <v>60693464</v>
      </c>
      <c r="D568" s="9">
        <v>9.8909841895342847</v>
      </c>
      <c r="E568" s="9">
        <v>1.203208849592609</v>
      </c>
      <c r="F568" s="5">
        <v>0.30922367108359161</v>
      </c>
      <c r="G568" s="3"/>
    </row>
    <row r="569" spans="1:7" x14ac:dyDescent="0.6">
      <c r="A569" s="6" t="s">
        <v>28</v>
      </c>
      <c r="B569" s="6" t="s">
        <v>294</v>
      </c>
      <c r="C569" s="7">
        <v>103510393</v>
      </c>
      <c r="D569" s="10">
        <v>20.571820629541349</v>
      </c>
      <c r="E569" s="10">
        <v>2.412436036078029</v>
      </c>
      <c r="F569" s="8">
        <v>70.546194232710135</v>
      </c>
      <c r="G569" s="6"/>
    </row>
    <row r="570" spans="1:7" x14ac:dyDescent="0.6">
      <c r="A570" s="3" t="s">
        <v>33</v>
      </c>
      <c r="B570" s="3" t="s">
        <v>294</v>
      </c>
      <c r="C570" s="4">
        <v>132013989</v>
      </c>
      <c r="D570" s="9">
        <v>25.13643510844917</v>
      </c>
      <c r="E570" s="9">
        <v>2.9552503637706788</v>
      </c>
      <c r="F570" s="5">
        <v>27.536941145610381</v>
      </c>
      <c r="G570" s="3"/>
    </row>
    <row r="571" spans="1:7" x14ac:dyDescent="0.6">
      <c r="A571" s="6" t="s">
        <v>40</v>
      </c>
      <c r="B571" s="6" t="s">
        <v>294</v>
      </c>
      <c r="C571" s="7">
        <v>179001430</v>
      </c>
      <c r="D571" s="10">
        <v>19.230278375017289</v>
      </c>
      <c r="E571" s="10">
        <v>5.1656882719612147</v>
      </c>
      <c r="F571" s="8">
        <v>35.59277418698408</v>
      </c>
      <c r="G571" s="6"/>
    </row>
    <row r="572" spans="1:7" x14ac:dyDescent="0.6">
      <c r="A572" s="3" t="s">
        <v>41</v>
      </c>
      <c r="B572" s="3" t="s">
        <v>294</v>
      </c>
      <c r="C572" s="4">
        <v>132338757</v>
      </c>
      <c r="D572" s="9">
        <v>27.8683442660579</v>
      </c>
      <c r="E572" s="9">
        <v>2.9625205838239572</v>
      </c>
      <c r="F572" s="5">
        <v>-26.068324146907649</v>
      </c>
      <c r="G572" s="3"/>
    </row>
    <row r="573" spans="1:7" x14ac:dyDescent="0.6">
      <c r="A573" s="6" t="s">
        <v>45</v>
      </c>
      <c r="B573" s="6" t="s">
        <v>294</v>
      </c>
      <c r="C573" s="7">
        <v>311722325</v>
      </c>
      <c r="D573" s="10">
        <v>35.547409348943631</v>
      </c>
      <c r="E573" s="10">
        <v>3.9227131729293032</v>
      </c>
      <c r="F573" s="8">
        <v>135.5487780499555</v>
      </c>
      <c r="G573" s="6"/>
    </row>
    <row r="574" spans="1:7" x14ac:dyDescent="0.6">
      <c r="A574" s="3" t="s">
        <v>46</v>
      </c>
      <c r="B574" s="3" t="s">
        <v>294</v>
      </c>
      <c r="C574" s="4">
        <v>70468694</v>
      </c>
      <c r="D574" s="9">
        <v>17.767998666964409</v>
      </c>
      <c r="E574" s="9">
        <v>1.3969964910889521</v>
      </c>
      <c r="F574" s="5">
        <v>-77.393760937719165</v>
      </c>
      <c r="G574" s="3"/>
    </row>
    <row r="575" spans="1:7" x14ac:dyDescent="0.6">
      <c r="A575" s="6" t="s">
        <v>47</v>
      </c>
      <c r="B575" s="6" t="s">
        <v>294</v>
      </c>
      <c r="C575" s="7">
        <v>144950000</v>
      </c>
      <c r="D575" s="10">
        <v>17.71880119722768</v>
      </c>
      <c r="E575" s="10">
        <v>3.287392244067612</v>
      </c>
      <c r="F575" s="8">
        <v>105.6941767645077</v>
      </c>
      <c r="G575" s="6"/>
    </row>
    <row r="576" spans="1:7" x14ac:dyDescent="0.6">
      <c r="A576" s="3" t="s">
        <v>49</v>
      </c>
      <c r="B576" s="3" t="s">
        <v>294</v>
      </c>
      <c r="C576" s="4">
        <v>193950000</v>
      </c>
      <c r="D576" s="9">
        <v>50.380614960774423</v>
      </c>
      <c r="E576" s="9">
        <v>2.504885139489621</v>
      </c>
      <c r="F576" s="5">
        <v>33.80476026215937</v>
      </c>
      <c r="G576" s="3"/>
    </row>
    <row r="577" spans="1:7" x14ac:dyDescent="0.6">
      <c r="A577" s="6" t="s">
        <v>51</v>
      </c>
      <c r="B577" s="6" t="s">
        <v>294</v>
      </c>
      <c r="C577" s="7">
        <v>348360354</v>
      </c>
      <c r="D577" s="10">
        <v>41.513509517961609</v>
      </c>
      <c r="E577" s="10">
        <v>2.5024683007355248</v>
      </c>
      <c r="F577" s="8">
        <v>79.613484918793503</v>
      </c>
      <c r="G577" s="6"/>
    </row>
    <row r="578" spans="1:7" x14ac:dyDescent="0.6">
      <c r="A578" s="3" t="s">
        <v>52</v>
      </c>
      <c r="B578" s="3" t="s">
        <v>294</v>
      </c>
      <c r="C578" s="4">
        <v>144950000</v>
      </c>
      <c r="D578" s="9">
        <v>28.353970315992761</v>
      </c>
      <c r="E578" s="9">
        <v>3.287392244067612</v>
      </c>
      <c r="F578" s="5">
        <v>-58.390787488980457</v>
      </c>
      <c r="G578" s="5">
        <v>146.09507640067909</v>
      </c>
    </row>
    <row r="579" spans="1:7" x14ac:dyDescent="0.6">
      <c r="A579" s="6" t="s">
        <v>54</v>
      </c>
      <c r="B579" s="6" t="s">
        <v>294</v>
      </c>
      <c r="C579" s="7">
        <v>133049708</v>
      </c>
      <c r="D579" s="10">
        <v>13.55504750544161</v>
      </c>
      <c r="E579" s="10">
        <v>2.978435853238119</v>
      </c>
      <c r="F579" s="8">
        <v>-8.2099289410141445</v>
      </c>
      <c r="G579" s="8">
        <v>119.8937420863696</v>
      </c>
    </row>
    <row r="580" spans="1:7" x14ac:dyDescent="0.6">
      <c r="A580" s="3" t="s">
        <v>57</v>
      </c>
      <c r="B580" s="3" t="s">
        <v>294</v>
      </c>
      <c r="C580" s="4">
        <v>50414673</v>
      </c>
      <c r="D580" s="9">
        <v>14.312680563912091</v>
      </c>
      <c r="E580" s="9">
        <v>1.406659402901786</v>
      </c>
      <c r="F580" s="5">
        <v>-62.108392601658323</v>
      </c>
      <c r="G580" s="5">
        <v>-16.935581399670969</v>
      </c>
    </row>
    <row r="581" spans="1:7" x14ac:dyDescent="0.6">
      <c r="A581" s="6" t="s">
        <v>59</v>
      </c>
      <c r="B581" s="6" t="s">
        <v>294</v>
      </c>
      <c r="C581" s="7">
        <v>316062521</v>
      </c>
      <c r="D581" s="10">
        <v>38.139365950322471</v>
      </c>
      <c r="E581" s="10">
        <v>3.966528631165728</v>
      </c>
      <c r="F581" s="8">
        <v>526.92565912308908</v>
      </c>
      <c r="G581" s="8">
        <v>205.34375519180961</v>
      </c>
    </row>
    <row r="582" spans="1:7" x14ac:dyDescent="0.6">
      <c r="A582" s="3" t="s">
        <v>61</v>
      </c>
      <c r="B582" s="3" t="s">
        <v>294</v>
      </c>
      <c r="C582" s="4">
        <v>50892234</v>
      </c>
      <c r="D582" s="9">
        <v>5.3834466940931271</v>
      </c>
      <c r="E582" s="9">
        <v>1.4199842075892859</v>
      </c>
      <c r="F582" s="5">
        <v>-83.898048449724286</v>
      </c>
      <c r="G582" s="5">
        <v>-61.449362764123428</v>
      </c>
    </row>
    <row r="583" spans="1:7" x14ac:dyDescent="0.6">
      <c r="A583" s="6" t="s">
        <v>63</v>
      </c>
      <c r="B583" s="6" t="s">
        <v>294</v>
      </c>
      <c r="C583" s="7">
        <v>52602445</v>
      </c>
      <c r="D583" s="10">
        <v>7.7460154301819486</v>
      </c>
      <c r="E583" s="10">
        <v>1.4636998441760809</v>
      </c>
      <c r="F583" s="8">
        <v>3.360455742618806</v>
      </c>
      <c r="G583" s="8">
        <v>-70.613393982383272</v>
      </c>
    </row>
    <row r="584" spans="1:7" x14ac:dyDescent="0.6">
      <c r="A584" s="3" t="s">
        <v>67</v>
      </c>
      <c r="B584" s="3" t="s">
        <v>294</v>
      </c>
      <c r="C584" s="4">
        <v>60892759</v>
      </c>
      <c r="D584" s="9">
        <v>4.7137440434548834</v>
      </c>
      <c r="E584" s="9">
        <v>1.820411330343797</v>
      </c>
      <c r="F584" s="5">
        <v>15.760320646692371</v>
      </c>
      <c r="G584" s="5">
        <v>-53.987206484038538</v>
      </c>
    </row>
    <row r="585" spans="1:7" x14ac:dyDescent="0.6">
      <c r="A585" s="6" t="s">
        <v>68</v>
      </c>
      <c r="B585" s="6" t="s">
        <v>294</v>
      </c>
      <c r="C585" s="7">
        <v>2300000</v>
      </c>
      <c r="D585" s="10">
        <v>0.38939634540931478</v>
      </c>
      <c r="E585" s="10">
        <v>1.166328600405679</v>
      </c>
      <c r="F585" s="8">
        <v>-96.222867812575217</v>
      </c>
      <c r="G585" s="8">
        <v>-99.262163850471723</v>
      </c>
    </row>
    <row r="586" spans="1:7" x14ac:dyDescent="0.6">
      <c r="A586" s="3" t="s">
        <v>69</v>
      </c>
      <c r="B586" s="3" t="s">
        <v>294</v>
      </c>
      <c r="C586" s="4">
        <v>60769678</v>
      </c>
      <c r="D586" s="9">
        <v>5.8704919944467653</v>
      </c>
      <c r="E586" s="9">
        <v>1.81673177877429</v>
      </c>
      <c r="F586" s="5">
        <v>2542.1599130434779</v>
      </c>
      <c r="G586" s="5">
        <v>-13.763581314562179</v>
      </c>
    </row>
    <row r="587" spans="1:7" x14ac:dyDescent="0.6">
      <c r="A587" s="6" t="s">
        <v>71</v>
      </c>
      <c r="B587" s="6" t="s">
        <v>294</v>
      </c>
      <c r="C587" s="7">
        <v>119600000</v>
      </c>
      <c r="D587" s="10">
        <v>9.5329950404975889</v>
      </c>
      <c r="E587" s="10">
        <v>1.397873969272486</v>
      </c>
      <c r="F587" s="8">
        <v>96.808678170057121</v>
      </c>
      <c r="G587" s="8">
        <v>-17.488789237668161</v>
      </c>
    </row>
    <row r="588" spans="1:7" x14ac:dyDescent="0.6">
      <c r="A588" s="3" t="s">
        <v>73</v>
      </c>
      <c r="B588" s="3" t="s">
        <v>294</v>
      </c>
      <c r="C588" s="4">
        <v>119600000</v>
      </c>
      <c r="D588" s="9">
        <v>15.53908191421964</v>
      </c>
      <c r="E588" s="9">
        <v>1.397873969272486</v>
      </c>
      <c r="F588" s="5">
        <v>0</v>
      </c>
      <c r="G588" s="5">
        <v>-38.334622325341577</v>
      </c>
    </row>
    <row r="589" spans="1:7" x14ac:dyDescent="0.6">
      <c r="A589" s="6" t="s">
        <v>74</v>
      </c>
      <c r="B589" s="6" t="s">
        <v>294</v>
      </c>
      <c r="C589" s="7">
        <v>65260272</v>
      </c>
      <c r="D589" s="10">
        <v>4.1247665147596368</v>
      </c>
      <c r="E589" s="10">
        <v>2.0299947741694662</v>
      </c>
      <c r="F589" s="8">
        <v>-45.434555183946493</v>
      </c>
      <c r="G589" s="8">
        <v>-81.26644687012805</v>
      </c>
    </row>
    <row r="590" spans="1:7" x14ac:dyDescent="0.6">
      <c r="A590" s="3" t="s">
        <v>76</v>
      </c>
      <c r="B590" s="3" t="s">
        <v>294</v>
      </c>
      <c r="C590" s="4">
        <v>65269772</v>
      </c>
      <c r="D590" s="9">
        <v>4.5642189691356787</v>
      </c>
      <c r="E590" s="9">
        <v>2.0241827260040322</v>
      </c>
      <c r="F590" s="5">
        <v>1.455709531825722E-2</v>
      </c>
      <c r="G590" s="5">
        <v>-54.970836840289763</v>
      </c>
    </row>
    <row r="591" spans="1:7" x14ac:dyDescent="0.6">
      <c r="A591" s="6" t="s">
        <v>78</v>
      </c>
      <c r="B591" s="6" t="s">
        <v>294</v>
      </c>
      <c r="C591" s="7">
        <v>224932636</v>
      </c>
      <c r="D591" s="10">
        <v>14.804999478299861</v>
      </c>
      <c r="E591" s="10">
        <v>2.09467640129257</v>
      </c>
      <c r="F591" s="8">
        <v>244.61991992250259</v>
      </c>
      <c r="G591" s="8">
        <v>69.059097822296593</v>
      </c>
    </row>
    <row r="592" spans="1:7" x14ac:dyDescent="0.6">
      <c r="A592" s="3" t="s">
        <v>80</v>
      </c>
      <c r="B592" s="3" t="s">
        <v>294</v>
      </c>
      <c r="C592" s="4">
        <v>65278672</v>
      </c>
      <c r="D592" s="9">
        <v>7.6179217565753854</v>
      </c>
      <c r="E592" s="9">
        <v>2.0244587377888039</v>
      </c>
      <c r="F592" s="5">
        <v>-70.978568001132572</v>
      </c>
      <c r="G592" s="5">
        <v>29.483477954919991</v>
      </c>
    </row>
    <row r="593" spans="1:7" x14ac:dyDescent="0.6">
      <c r="A593" s="6" t="s">
        <v>81</v>
      </c>
      <c r="B593" s="6" t="s">
        <v>294</v>
      </c>
      <c r="C593" s="7">
        <v>255759087</v>
      </c>
      <c r="D593" s="10">
        <v>12.840467315796181</v>
      </c>
      <c r="E593" s="10">
        <v>2.8491120109615902</v>
      </c>
      <c r="F593" s="8">
        <v>291.79578745106818</v>
      </c>
      <c r="G593" s="8">
        <v>-19.07959026878736</v>
      </c>
    </row>
    <row r="594" spans="1:7" x14ac:dyDescent="0.6">
      <c r="A594" s="3" t="s">
        <v>82</v>
      </c>
      <c r="B594" s="3" t="s">
        <v>294</v>
      </c>
      <c r="C594" s="4">
        <v>190514416</v>
      </c>
      <c r="D594" s="9">
        <v>10.57488994130753</v>
      </c>
      <c r="E594" s="9">
        <v>3.311969403542931</v>
      </c>
      <c r="F594" s="5">
        <v>-25.510206407641729</v>
      </c>
      <c r="G594" s="5">
        <v>274.34869925340672</v>
      </c>
    </row>
    <row r="595" spans="1:7" x14ac:dyDescent="0.6">
      <c r="A595" s="6" t="s">
        <v>83</v>
      </c>
      <c r="B595" s="6" t="s">
        <v>294</v>
      </c>
      <c r="C595" s="7">
        <v>159264899</v>
      </c>
      <c r="D595" s="10">
        <v>11.986039482608801</v>
      </c>
      <c r="E595" s="10">
        <v>2.119631864036839</v>
      </c>
      <c r="F595" s="8">
        <v>-16.40270466461708</v>
      </c>
      <c r="G595" s="8">
        <v>202.77090542084119</v>
      </c>
    </row>
    <row r="596" spans="1:7" x14ac:dyDescent="0.6">
      <c r="A596" s="3" t="s">
        <v>85</v>
      </c>
      <c r="B596" s="3" t="s">
        <v>294</v>
      </c>
      <c r="C596" s="4">
        <v>190343192</v>
      </c>
      <c r="D596" s="9">
        <v>9.9222431594282821</v>
      </c>
      <c r="E596" s="9">
        <v>3.3089927854944978</v>
      </c>
      <c r="F596" s="5">
        <v>19.513585978540071</v>
      </c>
      <c r="G596" s="5">
        <v>212.5875639827718</v>
      </c>
    </row>
    <row r="597" spans="1:7" x14ac:dyDescent="0.6">
      <c r="A597" s="6" t="s">
        <v>86</v>
      </c>
      <c r="B597" s="6" t="s">
        <v>294</v>
      </c>
      <c r="C597" s="7">
        <v>173441252</v>
      </c>
      <c r="D597" s="10">
        <v>13.7606923185367</v>
      </c>
      <c r="E597" s="10">
        <v>4.4414036004199637</v>
      </c>
      <c r="F597" s="8">
        <v>-8.879718692539317</v>
      </c>
      <c r="G597" s="8">
        <v>7440.924</v>
      </c>
    </row>
    <row r="598" spans="1:7" x14ac:dyDescent="0.6">
      <c r="A598" s="3" t="s">
        <v>88</v>
      </c>
      <c r="B598" s="3" t="s">
        <v>294</v>
      </c>
      <c r="C598" s="4">
        <v>302517958</v>
      </c>
      <c r="D598" s="9">
        <v>18.26267625309983</v>
      </c>
      <c r="E598" s="9">
        <v>2.591626399609352</v>
      </c>
      <c r="F598" s="5">
        <v>74.420995300472129</v>
      </c>
      <c r="G598" s="5">
        <v>397.81069763114431</v>
      </c>
    </row>
    <row r="599" spans="1:7" x14ac:dyDescent="0.6">
      <c r="A599" s="6" t="s">
        <v>89</v>
      </c>
      <c r="B599" s="6" t="s">
        <v>294</v>
      </c>
      <c r="C599" s="7">
        <v>173567265</v>
      </c>
      <c r="D599" s="10">
        <v>28.375128391019</v>
      </c>
      <c r="E599" s="10">
        <v>4.444630483214258</v>
      </c>
      <c r="F599" s="8">
        <v>-42.625797771648323</v>
      </c>
      <c r="G599" s="8">
        <v>45.123131270903023</v>
      </c>
    </row>
    <row r="600" spans="1:7" x14ac:dyDescent="0.6">
      <c r="A600" s="3" t="s">
        <v>90</v>
      </c>
      <c r="B600" s="3" t="s">
        <v>294</v>
      </c>
      <c r="C600" s="4">
        <v>128863550</v>
      </c>
      <c r="D600" s="9">
        <v>8.8971910388444346</v>
      </c>
      <c r="E600" s="9">
        <v>1.658945261206519</v>
      </c>
      <c r="F600" s="5">
        <v>-25.75584457126752</v>
      </c>
      <c r="G600" s="5">
        <v>7.7454431438127136</v>
      </c>
    </row>
    <row r="601" spans="1:7" x14ac:dyDescent="0.6">
      <c r="A601" s="6" t="s">
        <v>91</v>
      </c>
      <c r="B601" s="6" t="s">
        <v>294</v>
      </c>
      <c r="C601" s="7">
        <v>173446885</v>
      </c>
      <c r="D601" s="10">
        <v>13.52811188509307</v>
      </c>
      <c r="E601" s="10">
        <v>4.4415478476863592</v>
      </c>
      <c r="F601" s="8">
        <v>34.5973201886802</v>
      </c>
      <c r="G601" s="8">
        <v>165.77714080014869</v>
      </c>
    </row>
    <row r="602" spans="1:7" x14ac:dyDescent="0.6">
      <c r="A602" s="3" t="s">
        <v>94</v>
      </c>
      <c r="B602" s="3" t="s">
        <v>294</v>
      </c>
      <c r="C602" s="4">
        <v>173458523</v>
      </c>
      <c r="D602" s="9">
        <v>20.465534585912351</v>
      </c>
      <c r="E602" s="9">
        <v>4.4418458682236048</v>
      </c>
      <c r="F602" s="5">
        <v>6.7098351175243209E-3</v>
      </c>
      <c r="G602" s="5">
        <v>165.7562876119745</v>
      </c>
    </row>
    <row r="603" spans="1:7" x14ac:dyDescent="0.6">
      <c r="A603" s="6" t="s">
        <v>96</v>
      </c>
      <c r="B603" s="6" t="s">
        <v>294</v>
      </c>
      <c r="C603" s="7">
        <v>173473711</v>
      </c>
      <c r="D603" s="10">
        <v>35.801912107292388</v>
      </c>
      <c r="E603" s="10">
        <v>4.4422347955238024</v>
      </c>
      <c r="F603" s="8">
        <v>8.7559836999151486E-3</v>
      </c>
      <c r="G603" s="8">
        <v>-22.877482749990989</v>
      </c>
    </row>
    <row r="604" spans="1:7" x14ac:dyDescent="0.6">
      <c r="A604" s="3" t="s">
        <v>97</v>
      </c>
      <c r="B604" s="3" t="s">
        <v>294</v>
      </c>
      <c r="C604" s="4">
        <v>171349100</v>
      </c>
      <c r="D604" s="9">
        <v>19.890512132812379</v>
      </c>
      <c r="E604" s="9">
        <v>4.3878287367801079</v>
      </c>
      <c r="F604" s="5">
        <v>-1.2247452295523931</v>
      </c>
      <c r="G604" s="5">
        <v>162.48864253856141</v>
      </c>
    </row>
    <row r="605" spans="1:7" x14ac:dyDescent="0.6">
      <c r="A605" s="6" t="s">
        <v>99</v>
      </c>
      <c r="B605" s="6" t="s">
        <v>294</v>
      </c>
      <c r="C605" s="7">
        <v>173552585</v>
      </c>
      <c r="D605" s="10">
        <v>27.93345144803801</v>
      </c>
      <c r="E605" s="10">
        <v>4.4442545645438019</v>
      </c>
      <c r="F605" s="8">
        <v>1.2859624007362851</v>
      </c>
      <c r="G605" s="8">
        <v>-32.142162753341388</v>
      </c>
    </row>
    <row r="606" spans="1:7" x14ac:dyDescent="0.6">
      <c r="A606" s="3" t="s">
        <v>100</v>
      </c>
      <c r="B606" s="3" t="s">
        <v>294</v>
      </c>
      <c r="C606" s="4">
        <v>173505053</v>
      </c>
      <c r="D606" s="9">
        <v>36.256108096040897</v>
      </c>
      <c r="E606" s="9">
        <v>4.4430373870067346</v>
      </c>
      <c r="F606" s="5">
        <v>-2.738766466658937E-2</v>
      </c>
      <c r="G606" s="5">
        <v>-8.9281238433946086</v>
      </c>
    </row>
    <row r="607" spans="1:7" x14ac:dyDescent="0.6">
      <c r="A607" s="6" t="s">
        <v>102</v>
      </c>
      <c r="B607" s="6" t="s">
        <v>294</v>
      </c>
      <c r="C607" s="7">
        <v>240000000</v>
      </c>
      <c r="D607" s="10">
        <v>38.984223182338667</v>
      </c>
      <c r="E607" s="10">
        <v>7.0060719290051381</v>
      </c>
      <c r="F607" s="8">
        <v>38.324501707739891</v>
      </c>
      <c r="G607" s="8">
        <v>50.692338052466908</v>
      </c>
    </row>
    <row r="608" spans="1:7" x14ac:dyDescent="0.6">
      <c r="A608" s="3" t="s">
        <v>14</v>
      </c>
      <c r="B608" s="3" t="s">
        <v>207</v>
      </c>
      <c r="C608" s="4">
        <v>203741737</v>
      </c>
      <c r="D608" s="9">
        <v>44.170860250196057</v>
      </c>
      <c r="E608" s="9">
        <v>5.9583112732838313</v>
      </c>
      <c r="F608" s="3"/>
      <c r="G608" s="3"/>
    </row>
    <row r="609" spans="1:7" x14ac:dyDescent="0.6">
      <c r="A609" s="6" t="s">
        <v>19</v>
      </c>
      <c r="B609" s="6" t="s">
        <v>207</v>
      </c>
      <c r="C609" s="7">
        <v>140916</v>
      </c>
      <c r="D609" s="10">
        <v>3.1127911097858861E-2</v>
      </c>
      <c r="E609" s="10">
        <v>0.27309302325581403</v>
      </c>
      <c r="F609" s="8">
        <v>-99.930835968086413</v>
      </c>
      <c r="G609" s="6"/>
    </row>
    <row r="610" spans="1:7" x14ac:dyDescent="0.6">
      <c r="A610" s="3" t="s">
        <v>20</v>
      </c>
      <c r="B610" s="3" t="s">
        <v>207</v>
      </c>
      <c r="C610" s="4">
        <v>7722472</v>
      </c>
      <c r="D610" s="9">
        <v>1.028430228065927</v>
      </c>
      <c r="E610" s="9">
        <v>9.5346223177025458E-2</v>
      </c>
      <c r="F610" s="5">
        <v>5380.1952936501184</v>
      </c>
      <c r="G610" s="3"/>
    </row>
    <row r="611" spans="1:7" x14ac:dyDescent="0.6">
      <c r="A611" s="6" t="s">
        <v>41</v>
      </c>
      <c r="B611" s="6" t="s">
        <v>207</v>
      </c>
      <c r="C611" s="7">
        <v>3263000</v>
      </c>
      <c r="D611" s="10">
        <v>0.68713360622048847</v>
      </c>
      <c r="E611" s="10">
        <v>0.32246269394208921</v>
      </c>
      <c r="F611" s="8">
        <v>-57.746690437984107</v>
      </c>
      <c r="G611" s="6"/>
    </row>
    <row r="612" spans="1:7" x14ac:dyDescent="0.6">
      <c r="A612" s="3" t="s">
        <v>49</v>
      </c>
      <c r="B612" s="3" t="s">
        <v>207</v>
      </c>
      <c r="C612" s="4">
        <v>0</v>
      </c>
      <c r="D612" s="9">
        <v>0</v>
      </c>
      <c r="E612" s="3"/>
      <c r="F612" s="5">
        <v>-100</v>
      </c>
      <c r="G612" s="3"/>
    </row>
    <row r="613" spans="1:7" x14ac:dyDescent="0.6">
      <c r="A613" s="6" t="s">
        <v>50</v>
      </c>
      <c r="B613" s="6" t="s">
        <v>207</v>
      </c>
      <c r="C613" s="7">
        <v>806400</v>
      </c>
      <c r="D613" s="10">
        <v>0.78779973317973317</v>
      </c>
      <c r="E613" s="10">
        <v>0.71111111111111114</v>
      </c>
      <c r="F613" s="8"/>
      <c r="G613" s="6"/>
    </row>
    <row r="614" spans="1:7" x14ac:dyDescent="0.6">
      <c r="A614" s="3" t="s">
        <v>61</v>
      </c>
      <c r="B614" s="3" t="s">
        <v>207</v>
      </c>
      <c r="C614" s="4">
        <v>0</v>
      </c>
      <c r="D614" s="9">
        <v>0</v>
      </c>
      <c r="E614" s="3"/>
      <c r="F614" s="5">
        <v>-100</v>
      </c>
      <c r="G614" s="3"/>
    </row>
    <row r="615" spans="1:7" x14ac:dyDescent="0.6">
      <c r="A615" s="6" t="s">
        <v>64</v>
      </c>
      <c r="B615" s="6" t="s">
        <v>210</v>
      </c>
      <c r="C615" s="7">
        <v>0</v>
      </c>
      <c r="D615" s="10">
        <v>0</v>
      </c>
      <c r="E615" s="6"/>
      <c r="F615" s="6"/>
      <c r="G615" s="6"/>
    </row>
    <row r="616" spans="1:7" x14ac:dyDescent="0.6">
      <c r="A616" s="3" t="s">
        <v>68</v>
      </c>
      <c r="B616" s="3" t="s">
        <v>211</v>
      </c>
      <c r="C616" s="4">
        <v>2323</v>
      </c>
      <c r="D616" s="9">
        <v>3.9329030886340802E-4</v>
      </c>
      <c r="E616" s="9">
        <v>580.75</v>
      </c>
      <c r="F616" s="3"/>
      <c r="G616" s="3"/>
    </row>
    <row r="617" spans="1:7" x14ac:dyDescent="0.6">
      <c r="A617" s="6" t="s">
        <v>88</v>
      </c>
      <c r="B617" s="6" t="s">
        <v>211</v>
      </c>
      <c r="C617" s="7">
        <v>0</v>
      </c>
      <c r="D617" s="10">
        <v>0</v>
      </c>
      <c r="E617" s="6"/>
      <c r="F617" s="8">
        <v>-100</v>
      </c>
      <c r="G617" s="6"/>
    </row>
    <row r="618" spans="1:7" x14ac:dyDescent="0.6">
      <c r="A618" s="3" t="s">
        <v>93</v>
      </c>
      <c r="B618" s="3" t="s">
        <v>211</v>
      </c>
      <c r="C618" s="4">
        <v>5500000</v>
      </c>
      <c r="D618" s="9">
        <v>0.36779472078250891</v>
      </c>
      <c r="E618" s="9">
        <v>1.1935763888888891</v>
      </c>
      <c r="F618" s="5"/>
      <c r="G618" s="3"/>
    </row>
    <row r="619" spans="1:7" x14ac:dyDescent="0.6">
      <c r="A619" s="6" t="s">
        <v>94</v>
      </c>
      <c r="B619" s="6" t="s">
        <v>211</v>
      </c>
      <c r="C619" s="7">
        <v>3850000</v>
      </c>
      <c r="D619" s="10">
        <v>0.45424293250647912</v>
      </c>
      <c r="E619" s="10">
        <v>1.7311151079136691</v>
      </c>
      <c r="F619" s="8">
        <v>-30</v>
      </c>
      <c r="G619" s="6"/>
    </row>
    <row r="620" spans="1:7" x14ac:dyDescent="0.6">
      <c r="A620" s="3" t="s">
        <v>17</v>
      </c>
      <c r="B620" s="3" t="s">
        <v>212</v>
      </c>
      <c r="C620" s="4">
        <v>0</v>
      </c>
      <c r="D620" s="9">
        <v>0</v>
      </c>
      <c r="E620" s="3"/>
      <c r="F620" s="3"/>
      <c r="G620" s="3"/>
    </row>
    <row r="621" spans="1:7" x14ac:dyDescent="0.6">
      <c r="A621" s="6" t="s">
        <v>24</v>
      </c>
      <c r="B621" s="6" t="s">
        <v>212</v>
      </c>
      <c r="C621" s="7">
        <v>0</v>
      </c>
      <c r="D621" s="10">
        <v>0</v>
      </c>
      <c r="E621" s="6"/>
      <c r="F621" s="6"/>
      <c r="G621" s="6"/>
    </row>
    <row r="622" spans="1:7" x14ac:dyDescent="0.6">
      <c r="A622" s="3" t="s">
        <v>17</v>
      </c>
      <c r="B622" s="3" t="s">
        <v>214</v>
      </c>
      <c r="C622" s="4">
        <v>0</v>
      </c>
      <c r="D622" s="9">
        <v>0</v>
      </c>
      <c r="E622" s="3"/>
      <c r="F622" s="3"/>
      <c r="G622" s="3"/>
    </row>
    <row r="623" spans="1:7" x14ac:dyDescent="0.6">
      <c r="A623" s="6" t="s">
        <v>52</v>
      </c>
      <c r="B623" s="6" t="s">
        <v>216</v>
      </c>
      <c r="C623" s="7">
        <v>0</v>
      </c>
      <c r="D623" s="10">
        <v>0</v>
      </c>
      <c r="E623" s="6"/>
      <c r="F623" s="6"/>
      <c r="G623" s="6"/>
    </row>
    <row r="624" spans="1:7" x14ac:dyDescent="0.6">
      <c r="A624" s="3" t="s">
        <v>15</v>
      </c>
      <c r="B624" s="3" t="s">
        <v>217</v>
      </c>
      <c r="C624" s="4">
        <v>22708300</v>
      </c>
      <c r="D624" s="9">
        <v>51.705483101868133</v>
      </c>
      <c r="E624" s="9">
        <v>1.271959894695569</v>
      </c>
      <c r="F624" s="3"/>
      <c r="G624" s="3"/>
    </row>
    <row r="625" spans="1:7" x14ac:dyDescent="0.6">
      <c r="A625" s="6" t="s">
        <v>16</v>
      </c>
      <c r="B625" s="6" t="s">
        <v>217</v>
      </c>
      <c r="C625" s="7">
        <v>45795300</v>
      </c>
      <c r="D625" s="10">
        <v>10.970077542261871</v>
      </c>
      <c r="E625" s="10">
        <v>1.28256595530163</v>
      </c>
      <c r="F625" s="8">
        <v>101.66767217272979</v>
      </c>
      <c r="G625" s="6"/>
    </row>
    <row r="626" spans="1:7" x14ac:dyDescent="0.6">
      <c r="A626" s="3" t="s">
        <v>18</v>
      </c>
      <c r="B626" s="3" t="s">
        <v>217</v>
      </c>
      <c r="C626" s="4">
        <v>25864800</v>
      </c>
      <c r="D626" s="9">
        <v>9.9338709788923296</v>
      </c>
      <c r="E626" s="9">
        <v>1.4423019015223331</v>
      </c>
      <c r="F626" s="5">
        <v>-43.520841658423457</v>
      </c>
      <c r="G626" s="3"/>
    </row>
    <row r="627" spans="1:7" x14ac:dyDescent="0.6">
      <c r="A627" s="6" t="s">
        <v>19</v>
      </c>
      <c r="B627" s="6" t="s">
        <v>217</v>
      </c>
      <c r="C627" s="7">
        <v>102967100</v>
      </c>
      <c r="D627" s="10">
        <v>22.74511577680564</v>
      </c>
      <c r="E627" s="10">
        <v>1.5142220588235289</v>
      </c>
      <c r="F627" s="8">
        <v>298.09741424638901</v>
      </c>
      <c r="G627" s="6"/>
    </row>
    <row r="628" spans="1:7" x14ac:dyDescent="0.6">
      <c r="A628" s="3" t="s">
        <v>20</v>
      </c>
      <c r="B628" s="3" t="s">
        <v>217</v>
      </c>
      <c r="C628" s="4">
        <v>139547933</v>
      </c>
      <c r="D628" s="9">
        <v>18.584115625322919</v>
      </c>
      <c r="E628" s="9">
        <v>2.151253356806571</v>
      </c>
      <c r="F628" s="5">
        <v>35.526719699787598</v>
      </c>
      <c r="G628" s="3"/>
    </row>
    <row r="629" spans="1:7" x14ac:dyDescent="0.6">
      <c r="A629" s="6" t="s">
        <v>21</v>
      </c>
      <c r="B629" s="6" t="s">
        <v>217</v>
      </c>
      <c r="C629" s="7">
        <v>304915186</v>
      </c>
      <c r="D629" s="10">
        <v>49.690874191575332</v>
      </c>
      <c r="E629" s="10">
        <v>2.0779791926202358</v>
      </c>
      <c r="F629" s="8">
        <v>118.50211568522479</v>
      </c>
      <c r="G629" s="6"/>
    </row>
    <row r="630" spans="1:7" x14ac:dyDescent="0.6">
      <c r="A630" s="3" t="s">
        <v>22</v>
      </c>
      <c r="B630" s="3" t="s">
        <v>217</v>
      </c>
      <c r="C630" s="4">
        <v>31193630</v>
      </c>
      <c r="D630" s="9">
        <v>10.583892026436009</v>
      </c>
      <c r="E630" s="9">
        <v>5.3259625399101918</v>
      </c>
      <c r="F630" s="5">
        <v>-89.76973550933603</v>
      </c>
      <c r="G630" s="3"/>
    </row>
    <row r="631" spans="1:7" x14ac:dyDescent="0.6">
      <c r="A631" s="6" t="s">
        <v>23</v>
      </c>
      <c r="B631" s="6" t="s">
        <v>217</v>
      </c>
      <c r="C631" s="7">
        <v>171391882</v>
      </c>
      <c r="D631" s="10">
        <v>37.732415361308547</v>
      </c>
      <c r="E631" s="10">
        <v>2.0661274308887418</v>
      </c>
      <c r="F631" s="8">
        <v>449.44513350963001</v>
      </c>
      <c r="G631" s="6"/>
    </row>
    <row r="632" spans="1:7" x14ac:dyDescent="0.6">
      <c r="A632" s="3" t="s">
        <v>24</v>
      </c>
      <c r="B632" s="3" t="s">
        <v>217</v>
      </c>
      <c r="C632" s="4">
        <v>144106841</v>
      </c>
      <c r="D632" s="9">
        <v>36.264855390322829</v>
      </c>
      <c r="E632" s="9">
        <v>2.2215329082662998</v>
      </c>
      <c r="F632" s="5">
        <v>-15.91968107334278</v>
      </c>
      <c r="G632" s="3"/>
    </row>
    <row r="633" spans="1:7" x14ac:dyDescent="0.6">
      <c r="A633" s="6" t="s">
        <v>25</v>
      </c>
      <c r="B633" s="6" t="s">
        <v>217</v>
      </c>
      <c r="C633" s="7">
        <v>52378000</v>
      </c>
      <c r="D633" s="10">
        <v>22.127779719418839</v>
      </c>
      <c r="E633" s="10">
        <v>1.492888698874163</v>
      </c>
      <c r="F633" s="8">
        <v>-63.653356331640083</v>
      </c>
      <c r="G633" s="6"/>
    </row>
    <row r="634" spans="1:7" x14ac:dyDescent="0.6">
      <c r="A634" s="3" t="s">
        <v>26</v>
      </c>
      <c r="B634" s="3" t="s">
        <v>217</v>
      </c>
      <c r="C634" s="4">
        <v>172376738</v>
      </c>
      <c r="D634" s="9">
        <v>35.955666854242629</v>
      </c>
      <c r="E634" s="9">
        <v>2.3867952257653591</v>
      </c>
      <c r="F634" s="5">
        <v>229.10141280690371</v>
      </c>
      <c r="G634" s="3"/>
    </row>
    <row r="635" spans="1:7" x14ac:dyDescent="0.6">
      <c r="A635" s="6" t="s">
        <v>27</v>
      </c>
      <c r="B635" s="6" t="s">
        <v>217</v>
      </c>
      <c r="C635" s="7">
        <v>124223908</v>
      </c>
      <c r="D635" s="10">
        <v>33.923548367336963</v>
      </c>
      <c r="E635" s="10">
        <v>0.83948175694990235</v>
      </c>
      <c r="F635" s="8">
        <v>-27.93464510275162</v>
      </c>
      <c r="G635" s="6"/>
    </row>
    <row r="636" spans="1:7" x14ac:dyDescent="0.6">
      <c r="A636" s="3" t="s">
        <v>28</v>
      </c>
      <c r="B636" s="3" t="s">
        <v>217</v>
      </c>
      <c r="C636" s="4">
        <v>12750000</v>
      </c>
      <c r="D636" s="9">
        <v>2.5339553394087901</v>
      </c>
      <c r="E636" s="9">
        <v>0.66082720016585472</v>
      </c>
      <c r="F636" s="5">
        <v>-89.736275242604663</v>
      </c>
      <c r="G636" s="5">
        <v>-43.853128591748387</v>
      </c>
    </row>
    <row r="637" spans="1:7" x14ac:dyDescent="0.6">
      <c r="A637" s="6" t="s">
        <v>29</v>
      </c>
      <c r="B637" s="6" t="s">
        <v>217</v>
      </c>
      <c r="C637" s="7">
        <v>188821062</v>
      </c>
      <c r="D637" s="10">
        <v>40.203538712948628</v>
      </c>
      <c r="E637" s="10">
        <v>1.856047178444731</v>
      </c>
      <c r="F637" s="8">
        <v>1380.9495058823529</v>
      </c>
      <c r="G637" s="8">
        <v>312.31537297495589</v>
      </c>
    </row>
    <row r="638" spans="1:7" x14ac:dyDescent="0.6">
      <c r="A638" s="3" t="s">
        <v>30</v>
      </c>
      <c r="B638" s="3" t="s">
        <v>217</v>
      </c>
      <c r="C638" s="4">
        <v>94465528</v>
      </c>
      <c r="D638" s="9">
        <v>24.499127392201029</v>
      </c>
      <c r="E638" s="9">
        <v>0.74337878386066913</v>
      </c>
      <c r="F638" s="5">
        <v>-49.970873482323711</v>
      </c>
      <c r="G638" s="5">
        <v>265.2281401750642</v>
      </c>
    </row>
    <row r="639" spans="1:7" x14ac:dyDescent="0.6">
      <c r="A639" s="6" t="s">
        <v>31</v>
      </c>
      <c r="B639" s="6" t="s">
        <v>217</v>
      </c>
      <c r="C639" s="7">
        <v>54131600</v>
      </c>
      <c r="D639" s="10">
        <v>38.06256190652627</v>
      </c>
      <c r="E639" s="10">
        <v>1.592105882352941</v>
      </c>
      <c r="F639" s="8">
        <v>-42.696980426553047</v>
      </c>
      <c r="G639" s="8">
        <v>-47.428256209993293</v>
      </c>
    </row>
    <row r="640" spans="1:7" x14ac:dyDescent="0.6">
      <c r="A640" s="3" t="s">
        <v>32</v>
      </c>
      <c r="B640" s="3" t="s">
        <v>217</v>
      </c>
      <c r="C640" s="4">
        <v>95989034</v>
      </c>
      <c r="D640" s="9">
        <v>11.01405374355126</v>
      </c>
      <c r="E640" s="9">
        <v>0.73729449600548114</v>
      </c>
      <c r="F640" s="5">
        <v>77.325321993068741</v>
      </c>
      <c r="G640" s="5">
        <v>-31.214291794633748</v>
      </c>
    </row>
    <row r="641" spans="1:7" x14ac:dyDescent="0.6">
      <c r="A641" s="6" t="s">
        <v>34</v>
      </c>
      <c r="B641" s="6" t="s">
        <v>217</v>
      </c>
      <c r="C641" s="7">
        <v>0</v>
      </c>
      <c r="D641" s="10">
        <v>0</v>
      </c>
      <c r="E641" s="6"/>
      <c r="F641" s="8">
        <v>-100</v>
      </c>
      <c r="G641" s="8">
        <v>-100</v>
      </c>
    </row>
    <row r="642" spans="1:7" x14ac:dyDescent="0.6">
      <c r="A642" s="3" t="s">
        <v>36</v>
      </c>
      <c r="B642" s="3" t="s">
        <v>217</v>
      </c>
      <c r="C642" s="4">
        <v>28500000</v>
      </c>
      <c r="D642" s="9">
        <v>8.1305668154475761</v>
      </c>
      <c r="E642" s="9">
        <v>1.0379488673610611</v>
      </c>
      <c r="F642" s="5"/>
      <c r="G642" s="5">
        <v>-8.6351925056493926</v>
      </c>
    </row>
    <row r="643" spans="1:7" x14ac:dyDescent="0.6">
      <c r="A643" s="6" t="s">
        <v>37</v>
      </c>
      <c r="B643" s="6" t="s">
        <v>217</v>
      </c>
      <c r="C643" s="7">
        <v>94564880</v>
      </c>
      <c r="D643" s="10">
        <v>8.3726112801910304</v>
      </c>
      <c r="E643" s="10">
        <v>0.74416061582093851</v>
      </c>
      <c r="F643" s="8">
        <v>231.80659649122799</v>
      </c>
      <c r="G643" s="8">
        <v>-44.825344761661469</v>
      </c>
    </row>
    <row r="644" spans="1:7" x14ac:dyDescent="0.6">
      <c r="A644" s="3" t="s">
        <v>38</v>
      </c>
      <c r="B644" s="3" t="s">
        <v>217</v>
      </c>
      <c r="C644" s="4">
        <v>27500000</v>
      </c>
      <c r="D644" s="9">
        <v>3.9635916291654452</v>
      </c>
      <c r="E644" s="9">
        <v>1.0828476925500079</v>
      </c>
      <c r="F644" s="5">
        <v>-70.919436475782561</v>
      </c>
      <c r="G644" s="5">
        <v>-80.916936483258283</v>
      </c>
    </row>
    <row r="645" spans="1:7" x14ac:dyDescent="0.6">
      <c r="A645" s="6" t="s">
        <v>41</v>
      </c>
      <c r="B645" s="6" t="s">
        <v>217</v>
      </c>
      <c r="C645" s="7">
        <v>0</v>
      </c>
      <c r="D645" s="10">
        <v>0</v>
      </c>
      <c r="E645" s="6"/>
      <c r="F645" s="8">
        <v>-100</v>
      </c>
      <c r="G645" s="8">
        <v>-100</v>
      </c>
    </row>
    <row r="646" spans="1:7" x14ac:dyDescent="0.6">
      <c r="A646" s="3" t="s">
        <v>44</v>
      </c>
      <c r="B646" s="3" t="s">
        <v>217</v>
      </c>
      <c r="C646" s="4">
        <v>153445585</v>
      </c>
      <c r="D646" s="9">
        <v>17.221344517546029</v>
      </c>
      <c r="E646" s="9">
        <v>0.63417801221525227</v>
      </c>
      <c r="F646" s="5"/>
      <c r="G646" s="5">
        <v>-10.98242907926474</v>
      </c>
    </row>
    <row r="647" spans="1:7" x14ac:dyDescent="0.6">
      <c r="A647" s="6" t="s">
        <v>45</v>
      </c>
      <c r="B647" s="6" t="s">
        <v>217</v>
      </c>
      <c r="C647" s="7">
        <v>153401076</v>
      </c>
      <c r="D647" s="10">
        <v>17.493167494950551</v>
      </c>
      <c r="E647" s="10">
        <v>0.63399406017032578</v>
      </c>
      <c r="F647" s="8">
        <v>-2.9006373823003969E-2</v>
      </c>
      <c r="G647" s="8">
        <v>23.48756247468884</v>
      </c>
    </row>
    <row r="648" spans="1:7" x14ac:dyDescent="0.6">
      <c r="A648" s="3" t="s">
        <v>47</v>
      </c>
      <c r="B648" s="3" t="s">
        <v>217</v>
      </c>
      <c r="C648" s="4">
        <v>153563924</v>
      </c>
      <c r="D648" s="9">
        <v>18.771773993943981</v>
      </c>
      <c r="E648" s="9">
        <v>2.3842034874062441</v>
      </c>
      <c r="F648" s="5">
        <v>0.1061583166470204</v>
      </c>
      <c r="G648" s="5">
        <v>1104.422933333333</v>
      </c>
    </row>
    <row r="649" spans="1:7" x14ac:dyDescent="0.6">
      <c r="A649" s="6" t="s">
        <v>48</v>
      </c>
      <c r="B649" s="6" t="s">
        <v>217</v>
      </c>
      <c r="C649" s="7">
        <v>153549174</v>
      </c>
      <c r="D649" s="10">
        <v>91.249399922771275</v>
      </c>
      <c r="E649" s="10">
        <v>2.3839744817874551</v>
      </c>
      <c r="F649" s="8">
        <v>-9.6051205359937164E-3</v>
      </c>
      <c r="G649" s="8">
        <v>-18.680060172524609</v>
      </c>
    </row>
    <row r="650" spans="1:7" x14ac:dyDescent="0.6">
      <c r="A650" s="3" t="s">
        <v>54</v>
      </c>
      <c r="B650" s="3" t="s">
        <v>217</v>
      </c>
      <c r="C650" s="4">
        <v>0</v>
      </c>
      <c r="D650" s="9">
        <v>0</v>
      </c>
      <c r="E650" s="3"/>
      <c r="F650" s="5">
        <v>-100</v>
      </c>
      <c r="G650" s="5">
        <v>-100</v>
      </c>
    </row>
    <row r="651" spans="1:7" x14ac:dyDescent="0.6">
      <c r="A651" s="6" t="s">
        <v>56</v>
      </c>
      <c r="B651" s="6" t="s">
        <v>217</v>
      </c>
      <c r="C651" s="7">
        <v>0</v>
      </c>
      <c r="D651" s="10">
        <v>0</v>
      </c>
      <c r="E651" s="6"/>
      <c r="F651" s="6"/>
      <c r="G651" s="8">
        <v>-100</v>
      </c>
    </row>
    <row r="652" spans="1:7" x14ac:dyDescent="0.6">
      <c r="A652" s="3" t="s">
        <v>57</v>
      </c>
      <c r="B652" s="3" t="s">
        <v>217</v>
      </c>
      <c r="C652" s="4">
        <v>0</v>
      </c>
      <c r="D652" s="9">
        <v>0</v>
      </c>
      <c r="E652" s="3"/>
      <c r="F652" s="3"/>
      <c r="G652" s="5">
        <v>-100</v>
      </c>
    </row>
    <row r="653" spans="1:7" x14ac:dyDescent="0.6">
      <c r="A653" s="6" t="s">
        <v>58</v>
      </c>
      <c r="B653" s="6" t="s">
        <v>217</v>
      </c>
      <c r="C653" s="7">
        <v>49000000</v>
      </c>
      <c r="D653" s="10">
        <v>9.7264624967059046</v>
      </c>
      <c r="E653" s="10">
        <v>1.3634592910011689</v>
      </c>
      <c r="F653" s="8"/>
      <c r="G653" s="8"/>
    </row>
    <row r="654" spans="1:7" x14ac:dyDescent="0.6">
      <c r="A654" s="3" t="s">
        <v>59</v>
      </c>
      <c r="B654" s="3" t="s">
        <v>217</v>
      </c>
      <c r="C654" s="4">
        <v>0</v>
      </c>
      <c r="D654" s="9">
        <v>0</v>
      </c>
      <c r="E654" s="3"/>
      <c r="F654" s="5">
        <v>-100</v>
      </c>
      <c r="G654" s="5">
        <v>-100</v>
      </c>
    </row>
    <row r="655" spans="1:7" x14ac:dyDescent="0.6">
      <c r="A655" s="6" t="s">
        <v>60</v>
      </c>
      <c r="B655" s="6" t="s">
        <v>217</v>
      </c>
      <c r="C655" s="7">
        <v>2477365</v>
      </c>
      <c r="D655" s="10">
        <v>0.74970882173837927</v>
      </c>
      <c r="E655" s="10">
        <v>1.649377496671105</v>
      </c>
      <c r="F655" s="8"/>
      <c r="G655" s="8">
        <v>-97.380248354357349</v>
      </c>
    </row>
    <row r="656" spans="1:7" x14ac:dyDescent="0.6">
      <c r="A656" s="3" t="s">
        <v>63</v>
      </c>
      <c r="B656" s="3" t="s">
        <v>217</v>
      </c>
      <c r="C656" s="4">
        <v>2700000</v>
      </c>
      <c r="D656" s="9">
        <v>0.39759067589902453</v>
      </c>
      <c r="E656" s="9">
        <v>1.0718539102818581</v>
      </c>
      <c r="F656" s="5">
        <v>8.9867661810028032</v>
      </c>
      <c r="G656" s="5">
        <v>-90.181818181818187</v>
      </c>
    </row>
    <row r="657" spans="1:7" x14ac:dyDescent="0.6">
      <c r="A657" s="6" t="s">
        <v>67</v>
      </c>
      <c r="B657" s="6" t="s">
        <v>217</v>
      </c>
      <c r="C657" s="7">
        <v>100807512</v>
      </c>
      <c r="D657" s="10">
        <v>7.8035683885748499</v>
      </c>
      <c r="E657" s="10">
        <v>1.2980287914295281</v>
      </c>
      <c r="F657" s="8">
        <v>3633.6115555555562</v>
      </c>
      <c r="G657" s="8"/>
    </row>
    <row r="658" spans="1:7" x14ac:dyDescent="0.6">
      <c r="A658" s="3" t="s">
        <v>68</v>
      </c>
      <c r="B658" s="3" t="s">
        <v>217</v>
      </c>
      <c r="C658" s="4">
        <v>23250000</v>
      </c>
      <c r="D658" s="9">
        <v>3.9362891438115519</v>
      </c>
      <c r="E658" s="9">
        <v>1.270491803278688</v>
      </c>
      <c r="F658" s="5">
        <v>-76.936242608586554</v>
      </c>
      <c r="G658" s="5">
        <v>-84.848048902808117</v>
      </c>
    </row>
    <row r="659" spans="1:7" x14ac:dyDescent="0.6">
      <c r="A659" s="6" t="s">
        <v>71</v>
      </c>
      <c r="B659" s="6" t="s">
        <v>217</v>
      </c>
      <c r="C659" s="7">
        <v>85673467</v>
      </c>
      <c r="D659" s="10">
        <v>6.8288021405788779</v>
      </c>
      <c r="E659" s="10">
        <v>4.4563571911573474</v>
      </c>
      <c r="F659" s="8">
        <v>268.48803010752692</v>
      </c>
      <c r="G659" s="8">
        <v>-44.150674014828937</v>
      </c>
    </row>
    <row r="660" spans="1:7" x14ac:dyDescent="0.6">
      <c r="A660" s="3" t="s">
        <v>76</v>
      </c>
      <c r="B660" s="3" t="s">
        <v>217</v>
      </c>
      <c r="C660" s="4">
        <v>187075812</v>
      </c>
      <c r="D660" s="9">
        <v>13.081935843086139</v>
      </c>
      <c r="E660" s="9">
        <v>2.1108766743357101</v>
      </c>
      <c r="F660" s="5">
        <v>118.3591006069592</v>
      </c>
      <c r="G660" s="5">
        <v>21.822760923978478</v>
      </c>
    </row>
    <row r="661" spans="1:7" x14ac:dyDescent="0.6">
      <c r="A661" s="6" t="s">
        <v>78</v>
      </c>
      <c r="B661" s="6" t="s">
        <v>217</v>
      </c>
      <c r="C661" s="7">
        <v>16500000</v>
      </c>
      <c r="D661" s="10">
        <v>1.0860251128339939</v>
      </c>
      <c r="E661" s="10">
        <v>2.633679169992019</v>
      </c>
      <c r="F661" s="8">
        <v>-91.180046301228941</v>
      </c>
      <c r="G661" s="8">
        <v>-89.254256750348915</v>
      </c>
    </row>
    <row r="662" spans="1:7" x14ac:dyDescent="0.6">
      <c r="A662" s="3" t="s">
        <v>81</v>
      </c>
      <c r="B662" s="3" t="s">
        <v>217</v>
      </c>
      <c r="C662" s="4">
        <v>0</v>
      </c>
      <c r="D662" s="9">
        <v>0</v>
      </c>
      <c r="E662" s="3"/>
      <c r="F662" s="5">
        <v>-100</v>
      </c>
      <c r="G662" s="3"/>
    </row>
    <row r="663" spans="1:7" x14ac:dyDescent="0.6">
      <c r="A663" s="6" t="s">
        <v>84</v>
      </c>
      <c r="B663" s="6" t="s">
        <v>217</v>
      </c>
      <c r="C663" s="7">
        <v>204934941</v>
      </c>
      <c r="D663" s="10">
        <v>15.051824820866781</v>
      </c>
      <c r="E663" s="10">
        <v>2.30837961132569</v>
      </c>
      <c r="F663" s="8"/>
      <c r="G663" s="8"/>
    </row>
    <row r="664" spans="1:7" x14ac:dyDescent="0.6">
      <c r="A664" s="3" t="s">
        <v>89</v>
      </c>
      <c r="B664" s="3" t="s">
        <v>217</v>
      </c>
      <c r="C664" s="4">
        <v>11324673</v>
      </c>
      <c r="D664" s="9">
        <v>1.8513805028921</v>
      </c>
      <c r="E664" s="9">
        <v>3.8716830769230768</v>
      </c>
      <c r="F664" s="5">
        <v>-94.474015536472137</v>
      </c>
      <c r="G664" s="5"/>
    </row>
    <row r="665" spans="1:7" x14ac:dyDescent="0.6">
      <c r="A665" s="6" t="s">
        <v>94</v>
      </c>
      <c r="B665" s="6" t="s">
        <v>217</v>
      </c>
      <c r="C665" s="7">
        <v>0</v>
      </c>
      <c r="D665" s="10">
        <v>0</v>
      </c>
      <c r="E665" s="6"/>
      <c r="F665" s="8">
        <v>-100</v>
      </c>
      <c r="G665" s="8">
        <v>-100</v>
      </c>
    </row>
    <row r="666" spans="1:7" x14ac:dyDescent="0.6">
      <c r="A666" s="3" t="s">
        <v>92</v>
      </c>
      <c r="B666" s="3" t="s">
        <v>220</v>
      </c>
      <c r="C666" s="4">
        <v>900000</v>
      </c>
      <c r="D666" s="9">
        <v>0.13659860790780209</v>
      </c>
      <c r="E666" s="9">
        <v>2.7692307692307692</v>
      </c>
      <c r="F666" s="3"/>
      <c r="G666" s="3"/>
    </row>
    <row r="667" spans="1:7" x14ac:dyDescent="0.6">
      <c r="A667" s="6" t="s">
        <v>15</v>
      </c>
      <c r="B667" s="6" t="s">
        <v>221</v>
      </c>
      <c r="C667" s="7">
        <v>3800000</v>
      </c>
      <c r="D667" s="10">
        <v>8.6523797812737584</v>
      </c>
      <c r="E667" s="10">
        <v>8.4444444444444446</v>
      </c>
      <c r="F667" s="6"/>
      <c r="G667" s="6"/>
    </row>
    <row r="668" spans="1:7" x14ac:dyDescent="0.6">
      <c r="A668" s="3" t="s">
        <v>16</v>
      </c>
      <c r="B668" s="3" t="s">
        <v>221</v>
      </c>
      <c r="C668" s="4">
        <v>1430000</v>
      </c>
      <c r="D668" s="9">
        <v>0.34255067409612933</v>
      </c>
      <c r="E668" s="9">
        <v>3.396674584323041</v>
      </c>
      <c r="F668" s="5">
        <v>-62.368421052631582</v>
      </c>
      <c r="G668" s="3"/>
    </row>
    <row r="669" spans="1:7" x14ac:dyDescent="0.6">
      <c r="A669" s="6" t="s">
        <v>17</v>
      </c>
      <c r="B669" s="6" t="s">
        <v>221</v>
      </c>
      <c r="C669" s="7">
        <v>1310000</v>
      </c>
      <c r="D669" s="10">
        <v>0.38738653703384401</v>
      </c>
      <c r="E669" s="10">
        <v>5.0972762645914393</v>
      </c>
      <c r="F669" s="8">
        <v>-8.391608391608397</v>
      </c>
      <c r="G669" s="6"/>
    </row>
    <row r="670" spans="1:7" x14ac:dyDescent="0.6">
      <c r="A670" s="3" t="s">
        <v>24</v>
      </c>
      <c r="B670" s="3" t="s">
        <v>221</v>
      </c>
      <c r="C670" s="4">
        <v>3310000</v>
      </c>
      <c r="D670" s="9">
        <v>0.83296997220255897</v>
      </c>
      <c r="E670" s="9">
        <v>6.62</v>
      </c>
      <c r="F670" s="5">
        <v>152.67175572519079</v>
      </c>
      <c r="G670" s="3"/>
    </row>
    <row r="671" spans="1:7" x14ac:dyDescent="0.6">
      <c r="A671" s="6" t="s">
        <v>25</v>
      </c>
      <c r="B671" s="6" t="s">
        <v>221</v>
      </c>
      <c r="C671" s="7">
        <v>2100000</v>
      </c>
      <c r="D671" s="10">
        <v>0.88717280940050336</v>
      </c>
      <c r="E671" s="10">
        <v>0.72164948453608246</v>
      </c>
      <c r="F671" s="8">
        <v>-36.555891238670689</v>
      </c>
      <c r="G671" s="6"/>
    </row>
    <row r="672" spans="1:7" x14ac:dyDescent="0.6">
      <c r="A672" s="3" t="s">
        <v>28</v>
      </c>
      <c r="B672" s="3" t="s">
        <v>221</v>
      </c>
      <c r="C672" s="4">
        <v>2480000</v>
      </c>
      <c r="D672" s="9">
        <v>0.49287915621441558</v>
      </c>
      <c r="E672" s="9">
        <v>0.84641638225255977</v>
      </c>
      <c r="F672" s="5">
        <v>18.095238095238098</v>
      </c>
      <c r="G672" s="3"/>
    </row>
    <row r="673" spans="1:7" x14ac:dyDescent="0.6">
      <c r="A673" s="6" t="s">
        <v>34</v>
      </c>
      <c r="B673" s="6" t="s">
        <v>221</v>
      </c>
      <c r="C673" s="7">
        <v>2825000</v>
      </c>
      <c r="D673" s="10">
        <v>0.75162508393789751</v>
      </c>
      <c r="E673" s="10">
        <v>3.0181623931623931</v>
      </c>
      <c r="F673" s="8">
        <v>13.911290322580649</v>
      </c>
      <c r="G673" s="6"/>
    </row>
    <row r="674" spans="1:7" x14ac:dyDescent="0.6">
      <c r="A674" s="3" t="s">
        <v>35</v>
      </c>
      <c r="B674" s="3" t="s">
        <v>221</v>
      </c>
      <c r="C674" s="4">
        <v>0</v>
      </c>
      <c r="D674" s="9">
        <v>0</v>
      </c>
      <c r="E674" s="3"/>
      <c r="F674" s="5">
        <v>-100</v>
      </c>
      <c r="G674" s="3"/>
    </row>
    <row r="675" spans="1:7" x14ac:dyDescent="0.6">
      <c r="A675" s="6" t="s">
        <v>40</v>
      </c>
      <c r="B675" s="6" t="s">
        <v>221</v>
      </c>
      <c r="C675" s="7">
        <v>0</v>
      </c>
      <c r="D675" s="10">
        <v>0</v>
      </c>
      <c r="E675" s="6"/>
      <c r="F675" s="6"/>
      <c r="G675" s="6"/>
    </row>
    <row r="676" spans="1:7" x14ac:dyDescent="0.6">
      <c r="A676" s="3" t="s">
        <v>49</v>
      </c>
      <c r="B676" s="3" t="s">
        <v>221</v>
      </c>
      <c r="C676" s="4">
        <v>0</v>
      </c>
      <c r="D676" s="9">
        <v>0</v>
      </c>
      <c r="E676" s="3"/>
      <c r="F676" s="3"/>
      <c r="G676" s="3"/>
    </row>
    <row r="677" spans="1:7" x14ac:dyDescent="0.6">
      <c r="A677" s="6" t="s">
        <v>65</v>
      </c>
      <c r="B677" s="6" t="s">
        <v>221</v>
      </c>
      <c r="C677" s="7">
        <v>1410000</v>
      </c>
      <c r="D677" s="10">
        <v>0.15076868257989409</v>
      </c>
      <c r="E677" s="10">
        <v>3.1685393258426968</v>
      </c>
      <c r="F677" s="8"/>
      <c r="G677" s="6"/>
    </row>
    <row r="678" spans="1:7" x14ac:dyDescent="0.6">
      <c r="A678" s="3" t="s">
        <v>67</v>
      </c>
      <c r="B678" s="3" t="s">
        <v>221</v>
      </c>
      <c r="C678" s="4">
        <v>6470000</v>
      </c>
      <c r="D678" s="9">
        <v>0.50084647931871662</v>
      </c>
      <c r="E678" s="9">
        <v>1.9029411764705879</v>
      </c>
      <c r="F678" s="5">
        <v>358.86524822695031</v>
      </c>
      <c r="G678" s="3"/>
    </row>
    <row r="679" spans="1:7" x14ac:dyDescent="0.6">
      <c r="A679" s="6" t="s">
        <v>69</v>
      </c>
      <c r="B679" s="6" t="s">
        <v>221</v>
      </c>
      <c r="C679" s="7">
        <v>670000</v>
      </c>
      <c r="D679" s="10">
        <v>6.4723555656808526E-2</v>
      </c>
      <c r="E679" s="10">
        <v>3.1018518518518521</v>
      </c>
      <c r="F679" s="8">
        <v>-89.644513137557951</v>
      </c>
      <c r="G679" s="8">
        <v>-82.368421052631575</v>
      </c>
    </row>
    <row r="680" spans="1:7" x14ac:dyDescent="0.6">
      <c r="A680" s="3" t="s">
        <v>71</v>
      </c>
      <c r="B680" s="3" t="s">
        <v>221</v>
      </c>
      <c r="C680" s="4">
        <v>33000000</v>
      </c>
      <c r="D680" s="9">
        <v>2.6303414409399699</v>
      </c>
      <c r="E680" s="9">
        <v>1.1130223616310839</v>
      </c>
      <c r="F680" s="5">
        <v>4825.373134328358</v>
      </c>
      <c r="G680" s="5">
        <v>2207.6923076923081</v>
      </c>
    </row>
    <row r="681" spans="1:7" x14ac:dyDescent="0.6">
      <c r="A681" s="6" t="s">
        <v>76</v>
      </c>
      <c r="B681" s="6" t="s">
        <v>221</v>
      </c>
      <c r="C681" s="7">
        <v>10465000</v>
      </c>
      <c r="D681" s="10">
        <v>0.73180202792810245</v>
      </c>
      <c r="E681" s="10">
        <v>1.024173027989822</v>
      </c>
      <c r="F681" s="8">
        <v>-68.287878787878782</v>
      </c>
      <c r="G681" s="8">
        <v>698.85496183206101</v>
      </c>
    </row>
    <row r="682" spans="1:7" x14ac:dyDescent="0.6">
      <c r="A682" s="3" t="s">
        <v>78</v>
      </c>
      <c r="B682" s="3" t="s">
        <v>221</v>
      </c>
      <c r="C682" s="4">
        <v>1730000</v>
      </c>
      <c r="D682" s="9">
        <v>0.1138680875880491</v>
      </c>
      <c r="E682" s="9">
        <v>3.5091277890466528</v>
      </c>
      <c r="F682" s="5">
        <v>-83.468705207835654</v>
      </c>
      <c r="G682" s="5">
        <v>-47.734138972809667</v>
      </c>
    </row>
    <row r="683" spans="1:7" x14ac:dyDescent="0.6">
      <c r="A683" s="6" t="s">
        <v>82</v>
      </c>
      <c r="B683" s="6" t="s">
        <v>221</v>
      </c>
      <c r="C683" s="7">
        <v>430000</v>
      </c>
      <c r="D683" s="10">
        <v>2.3868024111950881E-2</v>
      </c>
      <c r="E683" s="10">
        <v>2.721518987341772</v>
      </c>
      <c r="F683" s="8">
        <v>-75.144508670520224</v>
      </c>
      <c r="G683" s="8">
        <v>-79.523809523809533</v>
      </c>
    </row>
    <row r="684" spans="1:7" x14ac:dyDescent="0.6">
      <c r="A684" s="3" t="s">
        <v>83</v>
      </c>
      <c r="B684" s="3" t="s">
        <v>221</v>
      </c>
      <c r="C684" s="4">
        <v>1320000</v>
      </c>
      <c r="D684" s="9">
        <v>9.9341237249292558E-2</v>
      </c>
      <c r="E684" s="9">
        <v>0.67622950819672134</v>
      </c>
      <c r="F684" s="5">
        <v>206.97674418604649</v>
      </c>
      <c r="G684" s="5">
        <v>-46.774193548387103</v>
      </c>
    </row>
    <row r="685" spans="1:7" x14ac:dyDescent="0.6">
      <c r="A685" s="6" t="s">
        <v>84</v>
      </c>
      <c r="B685" s="6" t="s">
        <v>221</v>
      </c>
      <c r="C685" s="7">
        <v>900000</v>
      </c>
      <c r="D685" s="10">
        <v>6.6102160386500908E-2</v>
      </c>
      <c r="E685" s="10">
        <v>4.3269230769230766</v>
      </c>
      <c r="F685" s="8">
        <v>-31.81818181818182</v>
      </c>
      <c r="G685" s="8">
        <v>-68.141592920353972</v>
      </c>
    </row>
    <row r="686" spans="1:7" x14ac:dyDescent="0.6">
      <c r="A686" s="3" t="s">
        <v>85</v>
      </c>
      <c r="B686" s="3" t="s">
        <v>221</v>
      </c>
      <c r="C686" s="4">
        <v>890000</v>
      </c>
      <c r="D686" s="9">
        <v>4.6394075454462121E-2</v>
      </c>
      <c r="E686" s="9">
        <v>0.32014388489208628</v>
      </c>
      <c r="F686" s="5">
        <v>-1.1111111111111069</v>
      </c>
      <c r="G686" s="5"/>
    </row>
    <row r="687" spans="1:7" x14ac:dyDescent="0.6">
      <c r="A687" s="6" t="s">
        <v>88</v>
      </c>
      <c r="B687" s="6" t="s">
        <v>221</v>
      </c>
      <c r="C687" s="7">
        <v>500000</v>
      </c>
      <c r="D687" s="10">
        <v>3.018444983206555E-2</v>
      </c>
      <c r="E687" s="10">
        <v>0.30562347188264061</v>
      </c>
      <c r="F687" s="8">
        <v>-43.82022471910112</v>
      </c>
      <c r="G687" s="8"/>
    </row>
    <row r="688" spans="1:7" x14ac:dyDescent="0.6">
      <c r="A688" s="3" t="s">
        <v>89</v>
      </c>
      <c r="B688" s="3" t="s">
        <v>221</v>
      </c>
      <c r="C688" s="4">
        <v>700000</v>
      </c>
      <c r="D688" s="9">
        <v>0.1144374192547961</v>
      </c>
      <c r="E688" s="9">
        <v>4.0229885057471266</v>
      </c>
      <c r="F688" s="5">
        <v>39.999999999999993</v>
      </c>
      <c r="G688" s="5"/>
    </row>
    <row r="689" spans="1:7" x14ac:dyDescent="0.6">
      <c r="A689" s="6" t="s">
        <v>90</v>
      </c>
      <c r="B689" s="6" t="s">
        <v>221</v>
      </c>
      <c r="C689" s="7">
        <v>3210000</v>
      </c>
      <c r="D689" s="10">
        <v>0.22162964806332461</v>
      </c>
      <c r="E689" s="10">
        <v>4.9308755760368674</v>
      </c>
      <c r="F689" s="8">
        <v>358.57142857142861</v>
      </c>
      <c r="G689" s="8">
        <v>127.6595744680851</v>
      </c>
    </row>
    <row r="690" spans="1:7" x14ac:dyDescent="0.6">
      <c r="A690" s="3" t="s">
        <v>93</v>
      </c>
      <c r="B690" s="3" t="s">
        <v>221</v>
      </c>
      <c r="C690" s="4">
        <v>75000</v>
      </c>
      <c r="D690" s="9">
        <v>5.0153825561251213E-3</v>
      </c>
      <c r="E690" s="9">
        <v>6.25</v>
      </c>
      <c r="F690" s="5">
        <v>-97.663551401869171</v>
      </c>
      <c r="G690" s="5">
        <v>-98.84080370942813</v>
      </c>
    </row>
    <row r="691" spans="1:7" x14ac:dyDescent="0.6">
      <c r="A691" s="6" t="s">
        <v>96</v>
      </c>
      <c r="B691" s="6" t="s">
        <v>221</v>
      </c>
      <c r="C691" s="7">
        <v>1220000</v>
      </c>
      <c r="D691" s="10">
        <v>0.2517864667741887</v>
      </c>
      <c r="E691" s="10">
        <v>5.3043478260869561</v>
      </c>
      <c r="F691" s="8">
        <v>1526.666666666667</v>
      </c>
      <c r="G691" s="8">
        <v>82.089552238805965</v>
      </c>
    </row>
    <row r="692" spans="1:7" x14ac:dyDescent="0.6">
      <c r="A692" s="3" t="s">
        <v>101</v>
      </c>
      <c r="B692" s="3" t="s">
        <v>221</v>
      </c>
      <c r="C692" s="4">
        <v>857089</v>
      </c>
      <c r="D692" s="9">
        <v>0.25765967548022273</v>
      </c>
      <c r="E692" s="9">
        <v>4.8423107344632772</v>
      </c>
      <c r="F692" s="5">
        <v>-29.746803278688532</v>
      </c>
      <c r="G692" s="5">
        <v>-97.402760606060596</v>
      </c>
    </row>
    <row r="693" spans="1:7" x14ac:dyDescent="0.6">
      <c r="A693" s="6" t="s">
        <v>95</v>
      </c>
      <c r="B693" s="6" t="s">
        <v>222</v>
      </c>
      <c r="C693" s="7">
        <v>27241</v>
      </c>
      <c r="D693" s="10">
        <v>2.512962707757031E-3</v>
      </c>
      <c r="E693" s="10">
        <v>4.2564062500000004</v>
      </c>
      <c r="F693" s="6"/>
      <c r="G693" s="6"/>
    </row>
    <row r="694" spans="1:7" x14ac:dyDescent="0.6">
      <c r="A694" s="3" t="s">
        <v>101</v>
      </c>
      <c r="B694" s="3" t="s">
        <v>222</v>
      </c>
      <c r="C694" s="4">
        <v>1096693</v>
      </c>
      <c r="D694" s="9">
        <v>0.32968987174194497</v>
      </c>
      <c r="E694" s="9">
        <v>10.16859370798602</v>
      </c>
      <c r="F694" s="5">
        <v>3925.891120002937</v>
      </c>
      <c r="G694" s="3"/>
    </row>
    <row r="695" spans="1:7" x14ac:dyDescent="0.6">
      <c r="A695" s="6" t="s">
        <v>43</v>
      </c>
      <c r="B695" s="6" t="s">
        <v>223</v>
      </c>
      <c r="C695" s="7">
        <v>0</v>
      </c>
      <c r="D695" s="10">
        <v>0</v>
      </c>
      <c r="E695" s="6"/>
      <c r="F695" s="6"/>
      <c r="G695" s="6"/>
    </row>
    <row r="696" spans="1:7" x14ac:dyDescent="0.6">
      <c r="A696" s="3" t="s">
        <v>30</v>
      </c>
      <c r="B696" s="3" t="s">
        <v>225</v>
      </c>
      <c r="C696" s="4">
        <v>102300000</v>
      </c>
      <c r="D696" s="9">
        <v>26.530955633066121</v>
      </c>
      <c r="E696" s="9">
        <v>2.4419354068698831</v>
      </c>
      <c r="F696" s="3"/>
      <c r="G696" s="3"/>
    </row>
    <row r="697" spans="1:7" x14ac:dyDescent="0.6">
      <c r="A697" s="6" t="s">
        <v>32</v>
      </c>
      <c r="B697" s="6" t="s">
        <v>225</v>
      </c>
      <c r="C697" s="7">
        <v>102300000</v>
      </c>
      <c r="D697" s="10">
        <v>11.73819186434665</v>
      </c>
      <c r="E697" s="10">
        <v>2.4419354068698831</v>
      </c>
      <c r="F697" s="8">
        <v>0</v>
      </c>
      <c r="G697" s="6"/>
    </row>
    <row r="698" spans="1:7" x14ac:dyDescent="0.6">
      <c r="A698" s="3" t="s">
        <v>69</v>
      </c>
      <c r="B698" s="3" t="s">
        <v>225</v>
      </c>
      <c r="C698" s="4">
        <v>65500000</v>
      </c>
      <c r="D698" s="9">
        <v>6.3274520828671026</v>
      </c>
      <c r="E698" s="9">
        <v>2.5192307692307692</v>
      </c>
      <c r="F698" s="5">
        <v>-35.972629521016621</v>
      </c>
      <c r="G698" s="3"/>
    </row>
    <row r="699" spans="1:7" x14ac:dyDescent="0.6">
      <c r="A699" s="6" t="s">
        <v>72</v>
      </c>
      <c r="B699" s="6" t="s">
        <v>225</v>
      </c>
      <c r="C699" s="7">
        <v>160889000</v>
      </c>
      <c r="D699" s="10">
        <v>16.45013082449417</v>
      </c>
      <c r="E699" s="10">
        <v>3.7388222717977322</v>
      </c>
      <c r="F699" s="8">
        <v>145.63206106870231</v>
      </c>
      <c r="G699" s="6"/>
    </row>
    <row r="700" spans="1:7" x14ac:dyDescent="0.6">
      <c r="A700" s="3" t="s">
        <v>74</v>
      </c>
      <c r="B700" s="3" t="s">
        <v>225</v>
      </c>
      <c r="C700" s="4">
        <v>160889000</v>
      </c>
      <c r="D700" s="9">
        <v>10.168967113608771</v>
      </c>
      <c r="E700" s="9">
        <v>3.738839648817851</v>
      </c>
      <c r="F700" s="5">
        <v>0</v>
      </c>
      <c r="G700" s="3"/>
    </row>
    <row r="701" spans="1:7" x14ac:dyDescent="0.6">
      <c r="A701" s="6" t="s">
        <v>81</v>
      </c>
      <c r="B701" s="6" t="s">
        <v>225</v>
      </c>
      <c r="C701" s="7">
        <v>104725725</v>
      </c>
      <c r="D701" s="10">
        <v>5.2577887447086429</v>
      </c>
      <c r="E701" s="10">
        <v>4.3684864222250033</v>
      </c>
      <c r="F701" s="8">
        <v>-34.908088806568507</v>
      </c>
      <c r="G701" s="6"/>
    </row>
    <row r="702" spans="1:7" x14ac:dyDescent="0.6">
      <c r="A702" s="3" t="s">
        <v>82</v>
      </c>
      <c r="B702" s="3" t="s">
        <v>225</v>
      </c>
      <c r="C702" s="4">
        <v>104724304</v>
      </c>
      <c r="D702" s="9">
        <v>5.8129353790215674</v>
      </c>
      <c r="E702" s="9">
        <v>4.3684271472072744</v>
      </c>
      <c r="F702" s="5">
        <v>-1.3568776917050049E-3</v>
      </c>
      <c r="G702" s="3"/>
    </row>
    <row r="703" spans="1:7" x14ac:dyDescent="0.6">
      <c r="A703" s="6" t="s">
        <v>17</v>
      </c>
      <c r="B703" s="6" t="s">
        <v>228</v>
      </c>
      <c r="C703" s="7">
        <v>11082000</v>
      </c>
      <c r="D703" s="10">
        <v>3.2771126743580599</v>
      </c>
      <c r="E703" s="10">
        <v>209.61640311719751</v>
      </c>
      <c r="F703" s="6"/>
      <c r="G703" s="6"/>
    </row>
    <row r="704" spans="1:7" x14ac:dyDescent="0.6">
      <c r="A704" s="3" t="s">
        <v>56</v>
      </c>
      <c r="B704" s="3" t="s">
        <v>228</v>
      </c>
      <c r="C704" s="4">
        <v>11620000</v>
      </c>
      <c r="D704" s="9">
        <v>2.315804677563928</v>
      </c>
      <c r="E704" s="9">
        <v>1.0779220779220779</v>
      </c>
      <c r="F704" s="5">
        <v>4.8547193647356046</v>
      </c>
      <c r="G704" s="3"/>
    </row>
    <row r="705" spans="1:7" x14ac:dyDescent="0.6">
      <c r="A705" s="6" t="s">
        <v>17</v>
      </c>
      <c r="B705" s="6" t="s">
        <v>230</v>
      </c>
      <c r="C705" s="7">
        <v>0</v>
      </c>
      <c r="D705" s="10">
        <v>0</v>
      </c>
      <c r="E705" s="6"/>
      <c r="F705" s="6"/>
      <c r="G705" s="6"/>
    </row>
    <row r="706" spans="1:7" x14ac:dyDescent="0.6">
      <c r="A706" s="3" t="s">
        <v>90</v>
      </c>
      <c r="B706" s="3" t="s">
        <v>230</v>
      </c>
      <c r="C706" s="4">
        <v>0</v>
      </c>
      <c r="D706" s="9">
        <v>0</v>
      </c>
      <c r="E706" s="3"/>
      <c r="F706" s="3"/>
      <c r="G706" s="3"/>
    </row>
    <row r="707" spans="1:7" x14ac:dyDescent="0.6">
      <c r="A707" s="6" t="s">
        <v>19</v>
      </c>
      <c r="B707" s="6" t="s">
        <v>232</v>
      </c>
      <c r="C707" s="7">
        <v>2130000</v>
      </c>
      <c r="D707" s="10">
        <v>0.4705104504700629</v>
      </c>
      <c r="E707" s="10">
        <v>0.63185998220112727</v>
      </c>
      <c r="F707" s="6"/>
      <c r="G707" s="6"/>
    </row>
    <row r="708" spans="1:7" x14ac:dyDescent="0.6">
      <c r="A708" s="3" t="s">
        <v>27</v>
      </c>
      <c r="B708" s="3" t="s">
        <v>232</v>
      </c>
      <c r="C708" s="4">
        <v>680000</v>
      </c>
      <c r="D708" s="9">
        <v>0.18569704705948489</v>
      </c>
      <c r="E708" s="9">
        <v>0.42713567839195982</v>
      </c>
      <c r="F708" s="5">
        <v>-68.075117370892031</v>
      </c>
      <c r="G708" s="3"/>
    </row>
    <row r="709" spans="1:7" x14ac:dyDescent="0.6">
      <c r="A709" s="6" t="s">
        <v>35</v>
      </c>
      <c r="B709" s="6" t="s">
        <v>232</v>
      </c>
      <c r="C709" s="7">
        <v>899383</v>
      </c>
      <c r="D709" s="10">
        <v>0.13367823326140121</v>
      </c>
      <c r="E709" s="10">
        <v>0.56423023839397746</v>
      </c>
      <c r="F709" s="8">
        <v>32.262205882352937</v>
      </c>
      <c r="G709" s="6"/>
    </row>
    <row r="710" spans="1:7" x14ac:dyDescent="0.6">
      <c r="A710" s="3" t="s">
        <v>36</v>
      </c>
      <c r="B710" s="3" t="s">
        <v>232</v>
      </c>
      <c r="C710" s="4">
        <v>0</v>
      </c>
      <c r="D710" s="9">
        <v>0</v>
      </c>
      <c r="E710" s="3"/>
      <c r="F710" s="5">
        <v>-100</v>
      </c>
      <c r="G710" s="3"/>
    </row>
    <row r="711" spans="1:7" x14ac:dyDescent="0.6">
      <c r="A711" s="6" t="s">
        <v>42</v>
      </c>
      <c r="B711" s="6" t="s">
        <v>232</v>
      </c>
      <c r="C711" s="7">
        <v>0</v>
      </c>
      <c r="D711" s="10">
        <v>0</v>
      </c>
      <c r="E711" s="6"/>
      <c r="F711" s="6"/>
      <c r="G711" s="6"/>
    </row>
    <row r="712" spans="1:7" x14ac:dyDescent="0.6">
      <c r="A712" s="3" t="s">
        <v>45</v>
      </c>
      <c r="B712" s="3" t="s">
        <v>232</v>
      </c>
      <c r="C712" s="4">
        <v>6081</v>
      </c>
      <c r="D712" s="9">
        <v>6.9344983953563866E-4</v>
      </c>
      <c r="E712" s="9">
        <v>4.7881889763779526</v>
      </c>
      <c r="F712" s="5"/>
      <c r="G712" s="3"/>
    </row>
    <row r="713" spans="1:7" x14ac:dyDescent="0.6">
      <c r="A713" s="6" t="s">
        <v>46</v>
      </c>
      <c r="B713" s="6" t="s">
        <v>232</v>
      </c>
      <c r="C713" s="7">
        <v>18071</v>
      </c>
      <c r="D713" s="10">
        <v>4.5564276231756743E-3</v>
      </c>
      <c r="E713" s="10">
        <v>5.9249180327868851</v>
      </c>
      <c r="F713" s="8">
        <v>197.1715178424601</v>
      </c>
      <c r="G713" s="6"/>
    </row>
    <row r="714" spans="1:7" x14ac:dyDescent="0.6">
      <c r="A714" s="3" t="s">
        <v>49</v>
      </c>
      <c r="B714" s="3" t="s">
        <v>232</v>
      </c>
      <c r="C714" s="4">
        <v>5600060</v>
      </c>
      <c r="D714" s="9">
        <v>1.4546762908854569</v>
      </c>
      <c r="E714" s="9">
        <v>1.9971669064430051</v>
      </c>
      <c r="F714" s="5">
        <v>30889.209230258431</v>
      </c>
      <c r="G714" s="3"/>
    </row>
    <row r="715" spans="1:7" x14ac:dyDescent="0.6">
      <c r="A715" s="6" t="s">
        <v>51</v>
      </c>
      <c r="B715" s="6" t="s">
        <v>232</v>
      </c>
      <c r="C715" s="7">
        <v>29999</v>
      </c>
      <c r="D715" s="10">
        <v>3.5749296891268239E-3</v>
      </c>
      <c r="E715" s="10">
        <v>6.2264425072644247</v>
      </c>
      <c r="F715" s="8">
        <v>-99.464309310971672</v>
      </c>
      <c r="G715" s="6"/>
    </row>
    <row r="716" spans="1:7" x14ac:dyDescent="0.6">
      <c r="A716" s="3" t="s">
        <v>52</v>
      </c>
      <c r="B716" s="3" t="s">
        <v>232</v>
      </c>
      <c r="C716" s="4">
        <v>6800000</v>
      </c>
      <c r="D716" s="9">
        <v>1.330162112099005</v>
      </c>
      <c r="E716" s="9">
        <v>0.70730185146661118</v>
      </c>
      <c r="F716" s="5">
        <v>22567.422247408249</v>
      </c>
      <c r="G716" s="3"/>
    </row>
    <row r="717" spans="1:7" x14ac:dyDescent="0.6">
      <c r="A717" s="6" t="s">
        <v>57</v>
      </c>
      <c r="B717" s="6" t="s">
        <v>232</v>
      </c>
      <c r="C717" s="7">
        <v>1368010</v>
      </c>
      <c r="D717" s="10">
        <v>0.38837681518309908</v>
      </c>
      <c r="E717" s="10">
        <v>0.39085999999999999</v>
      </c>
      <c r="F717" s="8">
        <v>-79.882205882352935</v>
      </c>
      <c r="G717" s="6"/>
    </row>
    <row r="718" spans="1:7" x14ac:dyDescent="0.6">
      <c r="A718" s="3" t="s">
        <v>69</v>
      </c>
      <c r="B718" s="3" t="s">
        <v>232</v>
      </c>
      <c r="C718" s="4">
        <v>0</v>
      </c>
      <c r="D718" s="9">
        <v>0</v>
      </c>
      <c r="E718" s="3"/>
      <c r="F718" s="5">
        <v>-100</v>
      </c>
      <c r="G718" s="3"/>
    </row>
    <row r="719" spans="1:7" x14ac:dyDescent="0.6">
      <c r="A719" s="6" t="s">
        <v>93</v>
      </c>
      <c r="B719" s="6" t="s">
        <v>232</v>
      </c>
      <c r="C719" s="7">
        <v>4850000</v>
      </c>
      <c r="D719" s="10">
        <v>0.32432807196275792</v>
      </c>
      <c r="E719" s="10">
        <v>0.88568298027757486</v>
      </c>
      <c r="F719" s="8"/>
      <c r="G719" s="8">
        <v>127.69953051643191</v>
      </c>
    </row>
    <row r="720" spans="1:7" x14ac:dyDescent="0.6">
      <c r="A720" s="3" t="s">
        <v>96</v>
      </c>
      <c r="B720" s="3" t="s">
        <v>232</v>
      </c>
      <c r="C720" s="4">
        <v>0</v>
      </c>
      <c r="D720" s="9">
        <v>0</v>
      </c>
      <c r="E720" s="3"/>
      <c r="F720" s="5">
        <v>-100</v>
      </c>
      <c r="G720" s="5">
        <v>-100</v>
      </c>
    </row>
    <row r="721" spans="1:7" x14ac:dyDescent="0.6">
      <c r="A721" s="6" t="s">
        <v>66</v>
      </c>
      <c r="B721" s="6" t="s">
        <v>234</v>
      </c>
      <c r="C721" s="7">
        <v>0</v>
      </c>
      <c r="D721" s="10">
        <v>0</v>
      </c>
      <c r="E721" s="6"/>
      <c r="F721" s="6"/>
      <c r="G721" s="6"/>
    </row>
    <row r="722" spans="1:7" x14ac:dyDescent="0.6">
      <c r="A722" s="3" t="s">
        <v>82</v>
      </c>
      <c r="B722" s="3" t="s">
        <v>234</v>
      </c>
      <c r="C722" s="4">
        <v>417</v>
      </c>
      <c r="D722" s="9">
        <v>2.3146432685310498E-5</v>
      </c>
      <c r="E722" s="9">
        <v>208.5</v>
      </c>
      <c r="F722" s="5"/>
      <c r="G722" s="3"/>
    </row>
    <row r="723" spans="1:7" x14ac:dyDescent="0.6">
      <c r="A723" s="6" t="s">
        <v>85</v>
      </c>
      <c r="B723" s="6" t="s">
        <v>234</v>
      </c>
      <c r="C723" s="7">
        <v>0</v>
      </c>
      <c r="D723" s="10">
        <v>0</v>
      </c>
      <c r="E723" s="6"/>
      <c r="F723" s="8">
        <v>-100</v>
      </c>
      <c r="G723" s="6"/>
    </row>
    <row r="724" spans="1:7" x14ac:dyDescent="0.6">
      <c r="A724" s="3" t="s">
        <v>23</v>
      </c>
      <c r="B724" s="3" t="s">
        <v>236</v>
      </c>
      <c r="C724" s="4">
        <v>1000000</v>
      </c>
      <c r="D724" s="9">
        <v>0.22015287375926329</v>
      </c>
      <c r="E724" s="9">
        <v>0.53248136315228967</v>
      </c>
      <c r="F724" s="3"/>
      <c r="G724" s="3"/>
    </row>
    <row r="725" spans="1:7" x14ac:dyDescent="0.6">
      <c r="A725" s="6" t="s">
        <v>16</v>
      </c>
      <c r="B725" s="6" t="s">
        <v>238</v>
      </c>
      <c r="C725" s="7">
        <v>42000000</v>
      </c>
      <c r="D725" s="10">
        <v>10.06092888953666</v>
      </c>
      <c r="E725" s="10">
        <v>1.6381294122235659</v>
      </c>
      <c r="F725" s="6"/>
      <c r="G725" s="6"/>
    </row>
    <row r="726" spans="1:7" x14ac:dyDescent="0.6">
      <c r="A726" s="3" t="s">
        <v>17</v>
      </c>
      <c r="B726" s="3" t="s">
        <v>238</v>
      </c>
      <c r="C726" s="4">
        <v>217600000</v>
      </c>
      <c r="D726" s="9">
        <v>64.347565235545375</v>
      </c>
      <c r="E726" s="9">
        <v>2.3808898575842719</v>
      </c>
      <c r="F726" s="5">
        <v>418.09523809523807</v>
      </c>
      <c r="G726" s="3"/>
    </row>
    <row r="727" spans="1:7" x14ac:dyDescent="0.6">
      <c r="A727" s="6" t="s">
        <v>18</v>
      </c>
      <c r="B727" s="6" t="s">
        <v>238</v>
      </c>
      <c r="C727" s="7">
        <v>30500000</v>
      </c>
      <c r="D727" s="10">
        <v>11.714108164618169</v>
      </c>
      <c r="E727" s="10">
        <v>0.18938805923810109</v>
      </c>
      <c r="F727" s="8">
        <v>-85.983455882352942</v>
      </c>
      <c r="G727" s="6"/>
    </row>
    <row r="728" spans="1:7" x14ac:dyDescent="0.6">
      <c r="A728" s="3" t="s">
        <v>19</v>
      </c>
      <c r="B728" s="3" t="s">
        <v>238</v>
      </c>
      <c r="C728" s="4">
        <v>102699288</v>
      </c>
      <c r="D728" s="9">
        <v>22.68595692949987</v>
      </c>
      <c r="E728" s="9">
        <v>2.3935322441559652</v>
      </c>
      <c r="F728" s="5">
        <v>236.71897704918041</v>
      </c>
      <c r="G728" s="3"/>
    </row>
    <row r="729" spans="1:7" x14ac:dyDescent="0.6">
      <c r="A729" s="6" t="s">
        <v>20</v>
      </c>
      <c r="B729" s="6" t="s">
        <v>238</v>
      </c>
      <c r="C729" s="7">
        <v>103380311</v>
      </c>
      <c r="D729" s="10">
        <v>13.76753930856033</v>
      </c>
      <c r="E729" s="10">
        <v>2.3478983216370279</v>
      </c>
      <c r="F729" s="8">
        <v>0.66312338991094677</v>
      </c>
      <c r="G729" s="6"/>
    </row>
    <row r="730" spans="1:7" x14ac:dyDescent="0.6">
      <c r="A730" s="3" t="s">
        <v>21</v>
      </c>
      <c r="B730" s="3" t="s">
        <v>238</v>
      </c>
      <c r="C730" s="4">
        <v>236686914</v>
      </c>
      <c r="D730" s="9">
        <v>38.571970850826062</v>
      </c>
      <c r="E730" s="9">
        <v>5.967418513886928</v>
      </c>
      <c r="F730" s="5">
        <v>128.94776743320111</v>
      </c>
      <c r="G730" s="3"/>
    </row>
    <row r="731" spans="1:7" x14ac:dyDescent="0.6">
      <c r="A731" s="6" t="s">
        <v>22</v>
      </c>
      <c r="B731" s="6" t="s">
        <v>238</v>
      </c>
      <c r="C731" s="7">
        <v>109415982</v>
      </c>
      <c r="D731" s="10">
        <v>37.124468664097947</v>
      </c>
      <c r="E731" s="10">
        <v>2.0838757856245</v>
      </c>
      <c r="F731" s="8">
        <v>-53.771849845488283</v>
      </c>
      <c r="G731" s="6"/>
    </row>
    <row r="732" spans="1:7" x14ac:dyDescent="0.6">
      <c r="A732" s="3" t="s">
        <v>23</v>
      </c>
      <c r="B732" s="3" t="s">
        <v>238</v>
      </c>
      <c r="C732" s="4">
        <v>76128982</v>
      </c>
      <c r="D732" s="9">
        <v>16.760014163667229</v>
      </c>
      <c r="E732" s="9">
        <v>0.8130875632145852</v>
      </c>
      <c r="F732" s="5">
        <v>-30.422429513085209</v>
      </c>
      <c r="G732" s="3"/>
    </row>
    <row r="733" spans="1:7" x14ac:dyDescent="0.6">
      <c r="A733" s="6" t="s">
        <v>24</v>
      </c>
      <c r="B733" s="6" t="s">
        <v>238</v>
      </c>
      <c r="C733" s="7">
        <v>102746095</v>
      </c>
      <c r="D733" s="10">
        <v>25.856317793375069</v>
      </c>
      <c r="E733" s="10">
        <v>2.3946231384156431</v>
      </c>
      <c r="F733" s="8">
        <v>34.963179988404413</v>
      </c>
      <c r="G733" s="6"/>
    </row>
    <row r="734" spans="1:7" x14ac:dyDescent="0.6">
      <c r="A734" s="3" t="s">
        <v>25</v>
      </c>
      <c r="B734" s="3" t="s">
        <v>238</v>
      </c>
      <c r="C734" s="4">
        <v>41228520</v>
      </c>
      <c r="D734" s="9">
        <v>17.417534245630879</v>
      </c>
      <c r="E734" s="9">
        <v>0.55595512284581572</v>
      </c>
      <c r="F734" s="5">
        <v>-59.873394701764582</v>
      </c>
      <c r="G734" s="3"/>
    </row>
    <row r="735" spans="1:7" x14ac:dyDescent="0.6">
      <c r="A735" s="6" t="s">
        <v>26</v>
      </c>
      <c r="B735" s="6" t="s">
        <v>238</v>
      </c>
      <c r="C735" s="7">
        <v>14250000</v>
      </c>
      <c r="D735" s="10">
        <v>2.9723746870819512</v>
      </c>
      <c r="E735" s="10">
        <v>0.23113230499732371</v>
      </c>
      <c r="F735" s="8">
        <v>-65.436547322096445</v>
      </c>
      <c r="G735" s="6"/>
    </row>
    <row r="736" spans="1:7" x14ac:dyDescent="0.6">
      <c r="A736" s="3" t="s">
        <v>27</v>
      </c>
      <c r="B736" s="3" t="s">
        <v>238</v>
      </c>
      <c r="C736" s="4">
        <v>54778640</v>
      </c>
      <c r="D736" s="9">
        <v>14.9591642499038</v>
      </c>
      <c r="E736" s="9">
        <v>1.525527459062048</v>
      </c>
      <c r="F736" s="5">
        <v>284.41150877192979</v>
      </c>
      <c r="G736" s="3"/>
    </row>
    <row r="737" spans="1:7" x14ac:dyDescent="0.6">
      <c r="A737" s="6" t="s">
        <v>28</v>
      </c>
      <c r="B737" s="6" t="s">
        <v>238</v>
      </c>
      <c r="C737" s="7">
        <v>4525000</v>
      </c>
      <c r="D737" s="10">
        <v>0.89930571849606067</v>
      </c>
      <c r="E737" s="10">
        <v>0.1873318153591389</v>
      </c>
      <c r="F737" s="8">
        <v>-91.739480936364984</v>
      </c>
      <c r="G737" s="8">
        <v>-89.226190476190467</v>
      </c>
    </row>
    <row r="738" spans="1:7" x14ac:dyDescent="0.6">
      <c r="A738" s="3" t="s">
        <v>29</v>
      </c>
      <c r="B738" s="3" t="s">
        <v>238</v>
      </c>
      <c r="C738" s="4">
        <v>58589320</v>
      </c>
      <c r="D738" s="9">
        <v>12.474762983725491</v>
      </c>
      <c r="E738" s="9">
        <v>0.32707892077776352</v>
      </c>
      <c r="F738" s="5">
        <v>1194.791602209945</v>
      </c>
      <c r="G738" s="5">
        <v>-73.074761029411775</v>
      </c>
    </row>
    <row r="739" spans="1:7" x14ac:dyDescent="0.6">
      <c r="A739" s="6" t="s">
        <v>32</v>
      </c>
      <c r="B739" s="6" t="s">
        <v>238</v>
      </c>
      <c r="C739" s="7">
        <v>35973531</v>
      </c>
      <c r="D739" s="10">
        <v>4.1277048769894638</v>
      </c>
      <c r="E739" s="10">
        <v>1.993680205180931</v>
      </c>
      <c r="F739" s="8">
        <v>-38.600531632727609</v>
      </c>
      <c r="G739" s="8">
        <v>17.946003278688519</v>
      </c>
    </row>
    <row r="740" spans="1:7" x14ac:dyDescent="0.6">
      <c r="A740" s="3" t="s">
        <v>34</v>
      </c>
      <c r="B740" s="3" t="s">
        <v>238</v>
      </c>
      <c r="C740" s="4">
        <v>27627788</v>
      </c>
      <c r="D740" s="9">
        <v>7.3507038847852879</v>
      </c>
      <c r="E740" s="9">
        <v>1.53880962459619</v>
      </c>
      <c r="F740" s="5">
        <v>-23.19967700696381</v>
      </c>
      <c r="G740" s="5">
        <v>-73.098364615731313</v>
      </c>
    </row>
    <row r="741" spans="1:7" x14ac:dyDescent="0.6">
      <c r="A741" s="6" t="s">
        <v>37</v>
      </c>
      <c r="B741" s="6" t="s">
        <v>238</v>
      </c>
      <c r="C741" s="7">
        <v>132190063</v>
      </c>
      <c r="D741" s="10">
        <v>11.703880051483839</v>
      </c>
      <c r="E741" s="10">
        <v>2.9591919366031649</v>
      </c>
      <c r="F741" s="8">
        <v>378.46777671813612</v>
      </c>
      <c r="G741" s="8">
        <v>27.86773585929723</v>
      </c>
    </row>
    <row r="742" spans="1:7" x14ac:dyDescent="0.6">
      <c r="A742" s="3" t="s">
        <v>42</v>
      </c>
      <c r="B742" s="3" t="s">
        <v>238</v>
      </c>
      <c r="C742" s="4">
        <v>180039446</v>
      </c>
      <c r="D742" s="9">
        <v>32.720670098558891</v>
      </c>
      <c r="E742" s="9">
        <v>5.1280140704662616</v>
      </c>
      <c r="F742" s="5">
        <v>36.197412962879064</v>
      </c>
      <c r="G742" s="5">
        <v>-23.933502297469641</v>
      </c>
    </row>
    <row r="743" spans="1:7" x14ac:dyDescent="0.6">
      <c r="A743" s="6" t="s">
        <v>43</v>
      </c>
      <c r="B743" s="6" t="s">
        <v>238</v>
      </c>
      <c r="C743" s="7">
        <v>0</v>
      </c>
      <c r="D743" s="10">
        <v>0</v>
      </c>
      <c r="E743" s="6"/>
      <c r="F743" s="8">
        <v>-100</v>
      </c>
      <c r="G743" s="8">
        <v>-100</v>
      </c>
    </row>
    <row r="744" spans="1:7" x14ac:dyDescent="0.6">
      <c r="A744" s="3" t="s">
        <v>44</v>
      </c>
      <c r="B744" s="3" t="s">
        <v>238</v>
      </c>
      <c r="C744" s="4">
        <v>261558961</v>
      </c>
      <c r="D744" s="9">
        <v>29.35501193489787</v>
      </c>
      <c r="E744" s="9">
        <v>4.5414268551041026</v>
      </c>
      <c r="F744" s="5"/>
      <c r="G744" s="5">
        <v>243.57343829975289</v>
      </c>
    </row>
    <row r="745" spans="1:7" x14ac:dyDescent="0.6">
      <c r="A745" s="6" t="s">
        <v>47</v>
      </c>
      <c r="B745" s="6" t="s">
        <v>238</v>
      </c>
      <c r="C745" s="7">
        <v>81596862</v>
      </c>
      <c r="D745" s="10">
        <v>9.9744641331191541</v>
      </c>
      <c r="E745" s="10">
        <v>3.950465359477124</v>
      </c>
      <c r="F745" s="8">
        <v>-68.803645003009478</v>
      </c>
      <c r="G745" s="8">
        <v>-20.58397742512744</v>
      </c>
    </row>
    <row r="746" spans="1:7" x14ac:dyDescent="0.6">
      <c r="A746" s="3" t="s">
        <v>49</v>
      </c>
      <c r="B746" s="3" t="s">
        <v>238</v>
      </c>
      <c r="C746" s="4">
        <v>0</v>
      </c>
      <c r="D746" s="9">
        <v>0</v>
      </c>
      <c r="E746" s="3"/>
      <c r="F746" s="5">
        <v>-100</v>
      </c>
      <c r="G746" s="5">
        <v>-100</v>
      </c>
    </row>
    <row r="747" spans="1:7" x14ac:dyDescent="0.6">
      <c r="A747" s="6" t="s">
        <v>57</v>
      </c>
      <c r="B747" s="6" t="s">
        <v>238</v>
      </c>
      <c r="C747" s="7">
        <v>3500000</v>
      </c>
      <c r="D747" s="10">
        <v>0.99364686891239584</v>
      </c>
      <c r="E747" s="10">
        <v>1.870657402458578</v>
      </c>
      <c r="F747" s="8"/>
      <c r="G747" s="8">
        <v>-75.438596491228068</v>
      </c>
    </row>
    <row r="748" spans="1:7" x14ac:dyDescent="0.6">
      <c r="A748" s="3" t="s">
        <v>59</v>
      </c>
      <c r="B748" s="3" t="s">
        <v>238</v>
      </c>
      <c r="C748" s="4">
        <v>99913345</v>
      </c>
      <c r="D748" s="9">
        <v>12.05657544026178</v>
      </c>
      <c r="E748" s="9">
        <v>0.81865987955262398</v>
      </c>
      <c r="F748" s="5">
        <v>2754.6669999999999</v>
      </c>
      <c r="G748" s="5">
        <v>82.394716261666971</v>
      </c>
    </row>
    <row r="749" spans="1:7" x14ac:dyDescent="0.6">
      <c r="A749" s="6" t="s">
        <v>60</v>
      </c>
      <c r="B749" s="6" t="s">
        <v>238</v>
      </c>
      <c r="C749" s="7">
        <v>99550375</v>
      </c>
      <c r="D749" s="10">
        <v>30.126281086906371</v>
      </c>
      <c r="E749" s="10">
        <v>0.81568581261010287</v>
      </c>
      <c r="F749" s="8">
        <v>-0.36328480444729472</v>
      </c>
      <c r="G749" s="8">
        <v>2100.0082872928178</v>
      </c>
    </row>
    <row r="750" spans="1:7" x14ac:dyDescent="0.6">
      <c r="A750" s="3" t="s">
        <v>62</v>
      </c>
      <c r="B750" s="3" t="s">
        <v>238</v>
      </c>
      <c r="C750" s="4">
        <v>202904690</v>
      </c>
      <c r="D750" s="9">
        <v>31.48439944654157</v>
      </c>
      <c r="E750" s="9">
        <v>5.6442844942932568</v>
      </c>
      <c r="F750" s="5">
        <v>103.82112071401041</v>
      </c>
      <c r="G750" s="5">
        <v>246.31685433454419</v>
      </c>
    </row>
    <row r="751" spans="1:7" x14ac:dyDescent="0.6">
      <c r="A751" s="6" t="s">
        <v>63</v>
      </c>
      <c r="B751" s="6" t="s">
        <v>238</v>
      </c>
      <c r="C751" s="7">
        <v>211318905</v>
      </c>
      <c r="D751" s="10">
        <v>31.117935655256211</v>
      </c>
      <c r="E751" s="10">
        <v>1.330922215721112</v>
      </c>
      <c r="F751" s="8">
        <v>4.1468804885683053</v>
      </c>
      <c r="G751" s="8">
        <v>487.42886540662357</v>
      </c>
    </row>
    <row r="752" spans="1:7" x14ac:dyDescent="0.6">
      <c r="A752" s="3" t="s">
        <v>64</v>
      </c>
      <c r="B752" s="3" t="s">
        <v>238</v>
      </c>
      <c r="C752" s="4">
        <v>224101652</v>
      </c>
      <c r="D752" s="9">
        <v>32.873479625977247</v>
      </c>
      <c r="E752" s="9">
        <v>1.5703290028729591</v>
      </c>
      <c r="F752" s="5">
        <v>6.0490314389997524</v>
      </c>
      <c r="G752" s="5">
        <v>711.14583621388726</v>
      </c>
    </row>
    <row r="753" spans="1:7" x14ac:dyDescent="0.6">
      <c r="A753" s="6" t="s">
        <v>65</v>
      </c>
      <c r="B753" s="6" t="s">
        <v>238</v>
      </c>
      <c r="C753" s="7">
        <v>216654515</v>
      </c>
      <c r="D753" s="10">
        <v>23.16646510747227</v>
      </c>
      <c r="E753" s="10">
        <v>1.181089201586164</v>
      </c>
      <c r="F753" s="8">
        <v>-3.3231066944566789</v>
      </c>
      <c r="G753" s="8">
        <v>63.896218885983892</v>
      </c>
    </row>
    <row r="754" spans="1:7" x14ac:dyDescent="0.6">
      <c r="A754" s="3" t="s">
        <v>66</v>
      </c>
      <c r="B754" s="3" t="s">
        <v>238</v>
      </c>
      <c r="C754" s="4">
        <v>9191424</v>
      </c>
      <c r="D754" s="9">
        <v>1.7950596698079231</v>
      </c>
      <c r="E754" s="9">
        <v>0.18878600036970861</v>
      </c>
      <c r="F754" s="5">
        <v>-95.757566372434013</v>
      </c>
      <c r="G754" s="5">
        <v>-94.894772115661809</v>
      </c>
    </row>
    <row r="755" spans="1:7" x14ac:dyDescent="0.6">
      <c r="A755" s="6" t="s">
        <v>67</v>
      </c>
      <c r="B755" s="6" t="s">
        <v>238</v>
      </c>
      <c r="C755" s="7">
        <v>123950000</v>
      </c>
      <c r="D755" s="10">
        <v>9.5950419028678411</v>
      </c>
      <c r="E755" s="10">
        <v>0.79366400639285317</v>
      </c>
      <c r="F755" s="8">
        <v>1248.53968220811</v>
      </c>
      <c r="G755" s="8"/>
    </row>
    <row r="756" spans="1:7" x14ac:dyDescent="0.6">
      <c r="A756" s="3" t="s">
        <v>68</v>
      </c>
      <c r="B756" s="3" t="s">
        <v>238</v>
      </c>
      <c r="C756" s="4">
        <v>280841915</v>
      </c>
      <c r="D756" s="9">
        <v>47.547311016849321</v>
      </c>
      <c r="E756" s="9">
        <v>0.81354593704882172</v>
      </c>
      <c r="F756" s="5">
        <v>126.5767769261799</v>
      </c>
      <c r="G756" s="5">
        <v>7.3723163321481433</v>
      </c>
    </row>
    <row r="757" spans="1:7" x14ac:dyDescent="0.6">
      <c r="A757" s="6" t="s">
        <v>69</v>
      </c>
      <c r="B757" s="6" t="s">
        <v>238</v>
      </c>
      <c r="C757" s="7">
        <v>123950000</v>
      </c>
      <c r="D757" s="10">
        <v>11.973857796509581</v>
      </c>
      <c r="E757" s="10">
        <v>0.79366400639285317</v>
      </c>
      <c r="F757" s="8">
        <v>-55.864850159563971</v>
      </c>
      <c r="G757" s="8">
        <v>51.905351458246017</v>
      </c>
    </row>
    <row r="758" spans="1:7" x14ac:dyDescent="0.6">
      <c r="A758" s="3" t="s">
        <v>70</v>
      </c>
      <c r="B758" s="3" t="s">
        <v>238</v>
      </c>
      <c r="C758" s="4">
        <v>113312710</v>
      </c>
      <c r="D758" s="9">
        <v>25.838564972234732</v>
      </c>
      <c r="E758" s="9">
        <v>3.0849087835170552</v>
      </c>
      <c r="F758" s="5">
        <v>-8.5819201290843079</v>
      </c>
      <c r="G758" s="5"/>
    </row>
    <row r="759" spans="1:7" x14ac:dyDescent="0.6">
      <c r="A759" s="6" t="s">
        <v>71</v>
      </c>
      <c r="B759" s="6" t="s">
        <v>238</v>
      </c>
      <c r="C759" s="7">
        <v>321551253</v>
      </c>
      <c r="D759" s="10">
        <v>25.629987459153721</v>
      </c>
      <c r="E759" s="10">
        <v>1.3788180117397399</v>
      </c>
      <c r="F759" s="8">
        <v>183.77333222371959</v>
      </c>
      <c r="G759" s="8">
        <v>9087.1786571428565</v>
      </c>
    </row>
    <row r="760" spans="1:7" x14ac:dyDescent="0.6">
      <c r="A760" s="3" t="s">
        <v>72</v>
      </c>
      <c r="B760" s="3" t="s">
        <v>238</v>
      </c>
      <c r="C760" s="4">
        <v>315808079</v>
      </c>
      <c r="D760" s="9">
        <v>32.289865776915697</v>
      </c>
      <c r="E760" s="9">
        <v>2.515799473733388</v>
      </c>
      <c r="F760" s="5">
        <v>-1.7860835392235259</v>
      </c>
      <c r="G760" s="5">
        <v>216.08197983963001</v>
      </c>
    </row>
    <row r="761" spans="1:7" x14ac:dyDescent="0.6">
      <c r="A761" s="6" t="s">
        <v>73</v>
      </c>
      <c r="B761" s="6" t="s">
        <v>238</v>
      </c>
      <c r="C761" s="7">
        <v>10025000</v>
      </c>
      <c r="D761" s="10">
        <v>1.30250247650545</v>
      </c>
      <c r="E761" s="10">
        <v>0.84813874788494081</v>
      </c>
      <c r="F761" s="8">
        <v>-96.825603692044879</v>
      </c>
      <c r="G761" s="8">
        <v>-89.929721510340869</v>
      </c>
    </row>
    <row r="762" spans="1:7" x14ac:dyDescent="0.6">
      <c r="A762" s="3" t="s">
        <v>74</v>
      </c>
      <c r="B762" s="3" t="s">
        <v>238</v>
      </c>
      <c r="C762" s="4">
        <v>321579866</v>
      </c>
      <c r="D762" s="9">
        <v>20.325411195002239</v>
      </c>
      <c r="E762" s="9">
        <v>1.5252057259504199</v>
      </c>
      <c r="F762" s="5">
        <v>3107.7792119700739</v>
      </c>
      <c r="G762" s="5">
        <v>58.488138445690943</v>
      </c>
    </row>
    <row r="763" spans="1:7" x14ac:dyDescent="0.6">
      <c r="A763" s="6" t="s">
        <v>76</v>
      </c>
      <c r="B763" s="6" t="s">
        <v>238</v>
      </c>
      <c r="C763" s="7">
        <v>446732269</v>
      </c>
      <c r="D763" s="10">
        <v>31.239329230303159</v>
      </c>
      <c r="E763" s="10">
        <v>1.1469698869621769</v>
      </c>
      <c r="F763" s="8">
        <v>38.917984685023789</v>
      </c>
      <c r="G763" s="8">
        <v>111.40194200798079</v>
      </c>
    </row>
    <row r="764" spans="1:7" x14ac:dyDescent="0.6">
      <c r="A764" s="3" t="s">
        <v>78</v>
      </c>
      <c r="B764" s="3" t="s">
        <v>238</v>
      </c>
      <c r="C764" s="4">
        <v>268574598</v>
      </c>
      <c r="D764" s="9">
        <v>17.677500490745128</v>
      </c>
      <c r="E764" s="9">
        <v>0.78055540927234079</v>
      </c>
      <c r="F764" s="5">
        <v>-39.88018850726899</v>
      </c>
      <c r="G764" s="5">
        <v>19.84498802355996</v>
      </c>
    </row>
    <row r="765" spans="1:7" x14ac:dyDescent="0.6">
      <c r="A765" s="6" t="s">
        <v>79</v>
      </c>
      <c r="B765" s="6" t="s">
        <v>238</v>
      </c>
      <c r="C765" s="7">
        <v>255513165</v>
      </c>
      <c r="D765" s="10">
        <v>22.14135722644485</v>
      </c>
      <c r="E765" s="10">
        <v>0.84910493000479192</v>
      </c>
      <c r="F765" s="8">
        <v>-4.8632421298458013</v>
      </c>
      <c r="G765" s="8">
        <v>17.93576745908112</v>
      </c>
    </row>
    <row r="766" spans="1:7" x14ac:dyDescent="0.6">
      <c r="A766" s="3" t="s">
        <v>80</v>
      </c>
      <c r="B766" s="3" t="s">
        <v>238</v>
      </c>
      <c r="C766" s="4">
        <v>123923865</v>
      </c>
      <c r="D766" s="9">
        <v>14.46172660103151</v>
      </c>
      <c r="E766" s="9">
        <v>0.79357084857946791</v>
      </c>
      <c r="F766" s="5">
        <v>-51.500007837169569</v>
      </c>
      <c r="G766" s="5">
        <v>1248.255341065759</v>
      </c>
    </row>
    <row r="767" spans="1:7" x14ac:dyDescent="0.6">
      <c r="A767" s="6" t="s">
        <v>81</v>
      </c>
      <c r="B767" s="6" t="s">
        <v>238</v>
      </c>
      <c r="C767" s="7">
        <v>130196310</v>
      </c>
      <c r="D767" s="10">
        <v>6.5365476660161317</v>
      </c>
      <c r="E767" s="10">
        <v>0.90056442503695389</v>
      </c>
      <c r="F767" s="8">
        <v>5.0615311263895846</v>
      </c>
      <c r="G767" s="8">
        <v>5.0393787817668354</v>
      </c>
    </row>
    <row r="768" spans="1:7" x14ac:dyDescent="0.6">
      <c r="A768" s="3" t="s">
        <v>82</v>
      </c>
      <c r="B768" s="3" t="s">
        <v>238</v>
      </c>
      <c r="C768" s="4">
        <v>123953446</v>
      </c>
      <c r="D768" s="9">
        <v>6.88028799508698</v>
      </c>
      <c r="E768" s="9">
        <v>0.79302138827026336</v>
      </c>
      <c r="F768" s="5">
        <v>-4.7949623149841969</v>
      </c>
      <c r="G768" s="5">
        <v>-55.863623134744692</v>
      </c>
    </row>
    <row r="769" spans="1:7" x14ac:dyDescent="0.6">
      <c r="A769" s="6" t="s">
        <v>83</v>
      </c>
      <c r="B769" s="6" t="s">
        <v>238</v>
      </c>
      <c r="C769" s="7">
        <v>248228679</v>
      </c>
      <c r="D769" s="10">
        <v>18.681321282285971</v>
      </c>
      <c r="E769" s="10">
        <v>0.79432872257770526</v>
      </c>
      <c r="F769" s="8">
        <v>100.25960310938029</v>
      </c>
      <c r="G769" s="8">
        <v>100.2651706333199</v>
      </c>
    </row>
    <row r="770" spans="1:7" x14ac:dyDescent="0.6">
      <c r="A770" s="3" t="s">
        <v>84</v>
      </c>
      <c r="B770" s="3" t="s">
        <v>238</v>
      </c>
      <c r="C770" s="4">
        <v>124369644</v>
      </c>
      <c r="D770" s="9">
        <v>9.1345579498889133</v>
      </c>
      <c r="E770" s="9">
        <v>0.7956912399498669</v>
      </c>
      <c r="F770" s="5">
        <v>-49.89714947481955</v>
      </c>
      <c r="G770" s="5">
        <v>9.7578938849843144</v>
      </c>
    </row>
    <row r="771" spans="1:7" x14ac:dyDescent="0.6">
      <c r="A771" s="6" t="s">
        <v>85</v>
      </c>
      <c r="B771" s="6" t="s">
        <v>238</v>
      </c>
      <c r="C771" s="7">
        <v>248157634</v>
      </c>
      <c r="D771" s="10">
        <v>12.936004490333479</v>
      </c>
      <c r="E771" s="10">
        <v>0.79530999149751158</v>
      </c>
      <c r="F771" s="8">
        <v>99.532318352539463</v>
      </c>
      <c r="G771" s="8">
        <v>-22.824858654803631</v>
      </c>
    </row>
    <row r="772" spans="1:7" x14ac:dyDescent="0.6">
      <c r="A772" s="3" t="s">
        <v>86</v>
      </c>
      <c r="B772" s="3" t="s">
        <v>238</v>
      </c>
      <c r="C772" s="4">
        <v>1311</v>
      </c>
      <c r="D772" s="9">
        <v>1.040137073595479E-4</v>
      </c>
      <c r="E772" s="9">
        <v>437</v>
      </c>
      <c r="F772" s="5">
        <v>-99.999471706761994</v>
      </c>
      <c r="G772" s="5">
        <v>-99.999584874457881</v>
      </c>
    </row>
    <row r="773" spans="1:7" x14ac:dyDescent="0.6">
      <c r="A773" s="6" t="s">
        <v>87</v>
      </c>
      <c r="B773" s="6" t="s">
        <v>238</v>
      </c>
      <c r="C773" s="7">
        <v>291059881</v>
      </c>
      <c r="D773" s="10">
        <v>37.77398603540874</v>
      </c>
      <c r="E773" s="10">
        <v>1.473265136709605</v>
      </c>
      <c r="F773" s="8">
        <v>22201263.920671239</v>
      </c>
      <c r="G773" s="8">
        <v>2803.3404588528679</v>
      </c>
    </row>
    <row r="774" spans="1:7" x14ac:dyDescent="0.6">
      <c r="A774" s="3" t="s">
        <v>88</v>
      </c>
      <c r="B774" s="3" t="s">
        <v>238</v>
      </c>
      <c r="C774" s="4">
        <v>425297329</v>
      </c>
      <c r="D774" s="9">
        <v>25.674731781823962</v>
      </c>
      <c r="E774" s="9">
        <v>1.2414979015838901</v>
      </c>
      <c r="F774" s="5">
        <v>46.120216753610222</v>
      </c>
      <c r="G774" s="5">
        <v>32.252474102343221</v>
      </c>
    </row>
    <row r="775" spans="1:7" x14ac:dyDescent="0.6">
      <c r="A775" s="6" t="s">
        <v>89</v>
      </c>
      <c r="B775" s="6" t="s">
        <v>238</v>
      </c>
      <c r="C775" s="7">
        <v>166834600</v>
      </c>
      <c r="D775" s="10">
        <v>27.274458666294588</v>
      </c>
      <c r="E775" s="10">
        <v>3.97455194314806</v>
      </c>
      <c r="F775" s="8">
        <v>-60.772243646044622</v>
      </c>
      <c r="G775" s="8">
        <v>-62.654455122873607</v>
      </c>
    </row>
    <row r="776" spans="1:7" x14ac:dyDescent="0.6">
      <c r="A776" s="3" t="s">
        <v>90</v>
      </c>
      <c r="B776" s="3" t="s">
        <v>238</v>
      </c>
      <c r="C776" s="4">
        <v>257355387</v>
      </c>
      <c r="D776" s="9">
        <v>17.76871770966066</v>
      </c>
      <c r="E776" s="9">
        <v>0.83038787191224628</v>
      </c>
      <c r="F776" s="5">
        <v>54.257802038665837</v>
      </c>
      <c r="G776" s="5">
        <v>-4.1773165010936752</v>
      </c>
    </row>
    <row r="777" spans="1:7" x14ac:dyDescent="0.6">
      <c r="A777" s="6" t="s">
        <v>91</v>
      </c>
      <c r="B777" s="6" t="s">
        <v>238</v>
      </c>
      <c r="C777" s="7">
        <v>291148801</v>
      </c>
      <c r="D777" s="10">
        <v>22.708355674065281</v>
      </c>
      <c r="E777" s="10">
        <v>1.4718437680568901</v>
      </c>
      <c r="F777" s="8">
        <v>13.131030359974559</v>
      </c>
      <c r="G777" s="8">
        <v>13.9466927271634</v>
      </c>
    </row>
    <row r="778" spans="1:7" x14ac:dyDescent="0.6">
      <c r="A778" s="3" t="s">
        <v>92</v>
      </c>
      <c r="B778" s="3" t="s">
        <v>238</v>
      </c>
      <c r="C778" s="4">
        <v>124264484</v>
      </c>
      <c r="D778" s="9">
        <v>18.860395029757051</v>
      </c>
      <c r="E778" s="9">
        <v>0.79730317729185918</v>
      </c>
      <c r="F778" s="5">
        <v>-57.319252707484097</v>
      </c>
      <c r="G778" s="5">
        <v>0.27486150468274412</v>
      </c>
    </row>
    <row r="779" spans="1:7" x14ac:dyDescent="0.6">
      <c r="A779" s="6" t="s">
        <v>93</v>
      </c>
      <c r="B779" s="6" t="s">
        <v>238</v>
      </c>
      <c r="C779" s="7">
        <v>458396863</v>
      </c>
      <c r="D779" s="10">
        <v>30.65380840630236</v>
      </c>
      <c r="E779" s="10">
        <v>1.246833901493464</v>
      </c>
      <c r="F779" s="8">
        <v>268.88807505127528</v>
      </c>
      <c r="G779" s="8">
        <v>252.08130168973301</v>
      </c>
    </row>
    <row r="780" spans="1:7" x14ac:dyDescent="0.6">
      <c r="A780" s="3" t="s">
        <v>94</v>
      </c>
      <c r="B780" s="3" t="s">
        <v>238</v>
      </c>
      <c r="C780" s="4">
        <v>124115062</v>
      </c>
      <c r="D780" s="9">
        <v>14.643737592494411</v>
      </c>
      <c r="E780" s="9">
        <v>0.79659899285137559</v>
      </c>
      <c r="F780" s="5">
        <v>-72.924103104082548</v>
      </c>
      <c r="G780" s="5">
        <v>0.1303844348143457</v>
      </c>
    </row>
    <row r="781" spans="1:7" x14ac:dyDescent="0.6">
      <c r="A781" s="6" t="s">
        <v>95</v>
      </c>
      <c r="B781" s="6" t="s">
        <v>238</v>
      </c>
      <c r="C781" s="7">
        <v>194740391</v>
      </c>
      <c r="D781" s="10">
        <v>17.964661366213541</v>
      </c>
      <c r="E781" s="10">
        <v>1.056833537926865</v>
      </c>
      <c r="F781" s="8">
        <v>56.9031089876908</v>
      </c>
      <c r="G781" s="8">
        <v>-21.547988820421519</v>
      </c>
    </row>
    <row r="782" spans="1:7" x14ac:dyDescent="0.6">
      <c r="A782" s="3" t="s">
        <v>97</v>
      </c>
      <c r="B782" s="3" t="s">
        <v>238</v>
      </c>
      <c r="C782" s="4">
        <v>195072776</v>
      </c>
      <c r="D782" s="9">
        <v>22.644399169936651</v>
      </c>
      <c r="E782" s="9">
        <v>1.057336538487597</v>
      </c>
      <c r="F782" s="5">
        <v>0.17068107868798421</v>
      </c>
      <c r="G782" s="5">
        <v>56.84918741103737</v>
      </c>
    </row>
    <row r="783" spans="1:7" x14ac:dyDescent="0.6">
      <c r="A783" s="6" t="s">
        <v>98</v>
      </c>
      <c r="B783" s="6" t="s">
        <v>238</v>
      </c>
      <c r="C783" s="7">
        <v>6616252</v>
      </c>
      <c r="D783" s="10">
        <v>1.6117232753445001</v>
      </c>
      <c r="E783" s="10">
        <v>0.15223073029312961</v>
      </c>
      <c r="F783" s="8">
        <v>-96.608316067640317</v>
      </c>
      <c r="G783" s="8">
        <v>-97.333851111749397</v>
      </c>
    </row>
    <row r="784" spans="1:7" x14ac:dyDescent="0.6">
      <c r="A784" s="3" t="s">
        <v>99</v>
      </c>
      <c r="B784" s="3" t="s">
        <v>238</v>
      </c>
      <c r="C784" s="4">
        <v>199031551</v>
      </c>
      <c r="D784" s="9">
        <v>32.034314939683561</v>
      </c>
      <c r="E784" s="9">
        <v>1.084196881821119</v>
      </c>
      <c r="F784" s="5">
        <v>2908.222041723925</v>
      </c>
      <c r="G784" s="5">
        <v>15181559.11517925</v>
      </c>
    </row>
    <row r="785" spans="1:7" x14ac:dyDescent="0.6">
      <c r="A785" s="6" t="s">
        <v>100</v>
      </c>
      <c r="B785" s="6" t="s">
        <v>238</v>
      </c>
      <c r="C785" s="7">
        <v>933</v>
      </c>
      <c r="D785" s="10">
        <v>1.9496232685284481E-4</v>
      </c>
      <c r="E785" s="10">
        <v>103.6666666666667</v>
      </c>
      <c r="F785" s="8">
        <v>-99.999531230101297</v>
      </c>
      <c r="G785" s="8">
        <v>-99.999679447405526</v>
      </c>
    </row>
    <row r="786" spans="1:7" x14ac:dyDescent="0.6">
      <c r="A786" s="3" t="s">
        <v>101</v>
      </c>
      <c r="B786" s="3" t="s">
        <v>238</v>
      </c>
      <c r="C786" s="4">
        <v>199460010</v>
      </c>
      <c r="D786" s="9">
        <v>59.962035970455787</v>
      </c>
      <c r="E786" s="9">
        <v>1.085292883785085</v>
      </c>
      <c r="F786" s="5">
        <v>21378250.482315108</v>
      </c>
      <c r="G786" s="5">
        <v>-53.101043340904688</v>
      </c>
    </row>
    <row r="787" spans="1:7" x14ac:dyDescent="0.6">
      <c r="A787" s="6" t="s">
        <v>102</v>
      </c>
      <c r="B787" s="6" t="s">
        <v>238</v>
      </c>
      <c r="C787" s="7">
        <v>126950052</v>
      </c>
      <c r="D787" s="10">
        <v>20.621038167406251</v>
      </c>
      <c r="E787" s="10">
        <v>4.5665484688291924</v>
      </c>
      <c r="F787" s="8">
        <v>-36.353130635058129</v>
      </c>
      <c r="G787" s="8">
        <v>-23.906640469063369</v>
      </c>
    </row>
    <row r="788" spans="1:7" x14ac:dyDescent="0.6">
      <c r="A788" s="3" t="s">
        <v>56</v>
      </c>
      <c r="B788" s="3" t="s">
        <v>297</v>
      </c>
      <c r="C788" s="4">
        <v>0</v>
      </c>
      <c r="D788" s="9">
        <v>0</v>
      </c>
      <c r="E788" s="3"/>
      <c r="F788" s="3"/>
      <c r="G788" s="3"/>
    </row>
    <row r="789" spans="1:7" x14ac:dyDescent="0.6">
      <c r="A789" s="6" t="s">
        <v>38</v>
      </c>
      <c r="B789" s="6" t="s">
        <v>244</v>
      </c>
      <c r="C789" s="7">
        <v>0</v>
      </c>
      <c r="D789" s="10">
        <v>0</v>
      </c>
      <c r="E789" s="6"/>
      <c r="F789" s="6"/>
      <c r="G789" s="6"/>
    </row>
    <row r="790" spans="1:7" x14ac:dyDescent="0.6">
      <c r="A790" s="3" t="s">
        <v>18</v>
      </c>
      <c r="B790" s="3" t="s">
        <v>245</v>
      </c>
      <c r="C790" s="4">
        <v>455000</v>
      </c>
      <c r="D790" s="9">
        <v>0.174751449668894</v>
      </c>
      <c r="E790" s="9">
        <v>0.45545545545545552</v>
      </c>
      <c r="F790" s="3"/>
      <c r="G790" s="3"/>
    </row>
    <row r="791" spans="1:7" x14ac:dyDescent="0.6">
      <c r="A791" s="6" t="s">
        <v>35</v>
      </c>
      <c r="B791" s="6" t="s">
        <v>245</v>
      </c>
      <c r="C791" s="7">
        <v>940000</v>
      </c>
      <c r="D791" s="10">
        <v>0.1397152706530112</v>
      </c>
      <c r="E791" s="10">
        <v>0.58823529411764708</v>
      </c>
      <c r="F791" s="8">
        <v>106.5934065934066</v>
      </c>
      <c r="G791" s="6"/>
    </row>
    <row r="792" spans="1:7" x14ac:dyDescent="0.6">
      <c r="A792" s="3" t="s">
        <v>59</v>
      </c>
      <c r="B792" s="3" t="s">
        <v>245</v>
      </c>
      <c r="C792" s="4">
        <v>0</v>
      </c>
      <c r="D792" s="9">
        <v>0</v>
      </c>
      <c r="E792" s="3"/>
      <c r="F792" s="5">
        <v>-100</v>
      </c>
      <c r="G792" s="3"/>
    </row>
    <row r="793" spans="1:7" x14ac:dyDescent="0.6">
      <c r="A793" s="6" t="s">
        <v>47</v>
      </c>
      <c r="B793" s="6" t="s">
        <v>250</v>
      </c>
      <c r="C793" s="7">
        <v>1730000</v>
      </c>
      <c r="D793" s="10">
        <v>0.2114765510258978</v>
      </c>
      <c r="E793" s="10">
        <v>1.1610738255033559</v>
      </c>
      <c r="F793" s="6"/>
      <c r="G793" s="6"/>
    </row>
    <row r="794" spans="1:7" x14ac:dyDescent="0.6">
      <c r="A794" s="3" t="s">
        <v>58</v>
      </c>
      <c r="B794" s="3" t="s">
        <v>250</v>
      </c>
      <c r="C794" s="4">
        <v>1250000</v>
      </c>
      <c r="D794" s="9">
        <v>0.24812404328331389</v>
      </c>
      <c r="E794" s="9">
        <v>0.78271759549154662</v>
      </c>
      <c r="F794" s="5">
        <v>-27.74566473988439</v>
      </c>
      <c r="G794" s="3"/>
    </row>
    <row r="795" spans="1:7" x14ac:dyDescent="0.6">
      <c r="A795" s="6" t="s">
        <v>61</v>
      </c>
      <c r="B795" s="6" t="s">
        <v>250</v>
      </c>
      <c r="C795" s="7">
        <v>740000</v>
      </c>
      <c r="D795" s="10">
        <v>7.8278162315077657E-2</v>
      </c>
      <c r="E795" s="10">
        <v>0.46570169918187537</v>
      </c>
      <c r="F795" s="8">
        <v>-40.799999999999997</v>
      </c>
      <c r="G795" s="6"/>
    </row>
    <row r="796" spans="1:7" x14ac:dyDescent="0.6">
      <c r="A796" s="3" t="s">
        <v>14</v>
      </c>
      <c r="B796" s="3" t="s">
        <v>253</v>
      </c>
      <c r="C796" s="4">
        <v>950000</v>
      </c>
      <c r="D796" s="9">
        <v>0.20595837581224841</v>
      </c>
      <c r="E796" s="9">
        <v>0.23821464393179539</v>
      </c>
      <c r="F796" s="3"/>
      <c r="G796" s="3"/>
    </row>
    <row r="797" spans="1:7" x14ac:dyDescent="0.6">
      <c r="A797" s="6" t="s">
        <v>17</v>
      </c>
      <c r="B797" s="6" t="s">
        <v>253</v>
      </c>
      <c r="C797" s="7">
        <v>875000</v>
      </c>
      <c r="D797" s="10">
        <v>0.25875054954550653</v>
      </c>
      <c r="E797" s="10">
        <v>0.39503386004514668</v>
      </c>
      <c r="F797" s="8">
        <v>-7.8947368421052646</v>
      </c>
      <c r="G797" s="6"/>
    </row>
    <row r="798" spans="1:7" x14ac:dyDescent="0.6">
      <c r="A798" s="3" t="s">
        <v>35</v>
      </c>
      <c r="B798" s="3" t="s">
        <v>253</v>
      </c>
      <c r="C798" s="4">
        <v>13350000</v>
      </c>
      <c r="D798" s="9">
        <v>1.9842541098060631</v>
      </c>
      <c r="E798" s="9">
        <v>0.49679964275081873</v>
      </c>
      <c r="F798" s="5">
        <v>1425.714285714286</v>
      </c>
      <c r="G798" s="3"/>
    </row>
    <row r="799" spans="1:7" x14ac:dyDescent="0.6">
      <c r="A799" s="6" t="s">
        <v>40</v>
      </c>
      <c r="B799" s="6" t="s">
        <v>253</v>
      </c>
      <c r="C799" s="7">
        <v>25884370</v>
      </c>
      <c r="D799" s="10">
        <v>2.780780246626779</v>
      </c>
      <c r="E799" s="10">
        <v>1.440421257651642</v>
      </c>
      <c r="F799" s="8">
        <v>93.89041198501873</v>
      </c>
      <c r="G799" s="6"/>
    </row>
    <row r="800" spans="1:7" x14ac:dyDescent="0.6">
      <c r="A800" s="3" t="s">
        <v>43</v>
      </c>
      <c r="B800" s="3" t="s">
        <v>253</v>
      </c>
      <c r="C800" s="4">
        <v>25875770</v>
      </c>
      <c r="D800" s="9">
        <v>4.7099127983638471</v>
      </c>
      <c r="E800" s="9">
        <v>1.5221041176470591</v>
      </c>
      <c r="F800" s="5">
        <v>-3.3224683467281142E-2</v>
      </c>
      <c r="G800" s="3"/>
    </row>
    <row r="801" spans="1:7" x14ac:dyDescent="0.6">
      <c r="A801" s="6" t="s">
        <v>45</v>
      </c>
      <c r="B801" s="6" t="s">
        <v>253</v>
      </c>
      <c r="C801" s="7">
        <v>25867070</v>
      </c>
      <c r="D801" s="10">
        <v>2.949764108001502</v>
      </c>
      <c r="E801" s="10">
        <v>1.439458542014469</v>
      </c>
      <c r="F801" s="8">
        <v>-3.362218786145954E-2</v>
      </c>
      <c r="G801" s="6"/>
    </row>
    <row r="802" spans="1:7" x14ac:dyDescent="0.6">
      <c r="A802" s="3" t="s">
        <v>47</v>
      </c>
      <c r="B802" s="3" t="s">
        <v>253</v>
      </c>
      <c r="C802" s="4">
        <v>25946070</v>
      </c>
      <c r="D802" s="9">
        <v>3.1716678591193719</v>
      </c>
      <c r="E802" s="9">
        <v>1.443854757929883</v>
      </c>
      <c r="F802" s="5">
        <v>0.3054076089793023</v>
      </c>
      <c r="G802" s="3"/>
    </row>
    <row r="803" spans="1:7" x14ac:dyDescent="0.6">
      <c r="A803" s="6" t="s">
        <v>50</v>
      </c>
      <c r="B803" s="6" t="s">
        <v>253</v>
      </c>
      <c r="C803" s="7">
        <v>1652112</v>
      </c>
      <c r="D803" s="10">
        <v>1.614004703351978</v>
      </c>
      <c r="E803" s="10">
        <v>0.42624148606811152</v>
      </c>
      <c r="F803" s="8">
        <v>-93.632515444535542</v>
      </c>
      <c r="G803" s="6"/>
    </row>
    <row r="804" spans="1:7" x14ac:dyDescent="0.6">
      <c r="A804" s="3" t="s">
        <v>51</v>
      </c>
      <c r="B804" s="3" t="s">
        <v>253</v>
      </c>
      <c r="C804" s="4">
        <v>153505299</v>
      </c>
      <c r="D804" s="9">
        <v>18.29296479327278</v>
      </c>
      <c r="E804" s="9">
        <v>2.3832562851362908</v>
      </c>
      <c r="F804" s="5">
        <v>9191.4583878090598</v>
      </c>
      <c r="G804" s="3"/>
    </row>
    <row r="805" spans="1:7" x14ac:dyDescent="0.6">
      <c r="A805" s="6" t="s">
        <v>53</v>
      </c>
      <c r="B805" s="6" t="s">
        <v>253</v>
      </c>
      <c r="C805" s="7">
        <v>1800000</v>
      </c>
      <c r="D805" s="10">
        <v>2.925830204320476</v>
      </c>
      <c r="E805" s="10">
        <v>0.99337748344370858</v>
      </c>
      <c r="F805" s="8">
        <v>-98.827402042974427</v>
      </c>
      <c r="G805" s="6"/>
    </row>
    <row r="806" spans="1:7" x14ac:dyDescent="0.6">
      <c r="A806" s="3" t="s">
        <v>54</v>
      </c>
      <c r="B806" s="3" t="s">
        <v>253</v>
      </c>
      <c r="C806" s="4">
        <v>153569316</v>
      </c>
      <c r="D806" s="9">
        <v>15.645576416884539</v>
      </c>
      <c r="E806" s="9">
        <v>2.3842872025449902</v>
      </c>
      <c r="F806" s="5">
        <v>8431.6286666666674</v>
      </c>
      <c r="G806" s="3"/>
    </row>
    <row r="807" spans="1:7" x14ac:dyDescent="0.6">
      <c r="A807" s="6" t="s">
        <v>55</v>
      </c>
      <c r="B807" s="6" t="s">
        <v>253</v>
      </c>
      <c r="C807" s="7">
        <v>890000</v>
      </c>
      <c r="D807" s="10">
        <v>0.281034325298823</v>
      </c>
      <c r="E807" s="10">
        <v>0.56687898089171973</v>
      </c>
      <c r="F807" s="8">
        <v>-99.420457143925816</v>
      </c>
      <c r="G807" s="6"/>
    </row>
    <row r="808" spans="1:7" x14ac:dyDescent="0.6">
      <c r="A808" s="3" t="s">
        <v>63</v>
      </c>
      <c r="B808" s="3" t="s">
        <v>253</v>
      </c>
      <c r="C808" s="4">
        <v>0</v>
      </c>
      <c r="D808" s="9">
        <v>0</v>
      </c>
      <c r="E808" s="3"/>
      <c r="F808" s="5">
        <v>-100</v>
      </c>
      <c r="G808" s="5">
        <v>-100</v>
      </c>
    </row>
    <row r="809" spans="1:7" x14ac:dyDescent="0.6">
      <c r="A809" s="6" t="s">
        <v>91</v>
      </c>
      <c r="B809" s="6" t="s">
        <v>253</v>
      </c>
      <c r="C809" s="7">
        <v>0</v>
      </c>
      <c r="D809" s="10">
        <v>0</v>
      </c>
      <c r="E809" s="6"/>
      <c r="F809" s="6"/>
      <c r="G809" s="8">
        <v>-100</v>
      </c>
    </row>
    <row r="810" spans="1:7" x14ac:dyDescent="0.6">
      <c r="A810" s="3" t="s">
        <v>92</v>
      </c>
      <c r="B810" s="3" t="s">
        <v>253</v>
      </c>
      <c r="C810" s="4">
        <v>35000000</v>
      </c>
      <c r="D810" s="9">
        <v>5.3121680853034139</v>
      </c>
      <c r="E810" s="9">
        <v>1.384767556874382</v>
      </c>
      <c r="F810" s="5"/>
      <c r="G810" s="5">
        <v>162.1722846441948</v>
      </c>
    </row>
    <row r="811" spans="1:7" x14ac:dyDescent="0.6">
      <c r="A811" s="6" t="s">
        <v>96</v>
      </c>
      <c r="B811" s="6" t="s">
        <v>253</v>
      </c>
      <c r="C811" s="7">
        <v>0</v>
      </c>
      <c r="D811" s="10">
        <v>0</v>
      </c>
      <c r="E811" s="6"/>
      <c r="F811" s="8">
        <v>-100</v>
      </c>
      <c r="G811" s="8">
        <v>-100</v>
      </c>
    </row>
    <row r="812" spans="1:7" x14ac:dyDescent="0.6">
      <c r="A812" s="3" t="s">
        <v>98</v>
      </c>
      <c r="B812" s="3" t="s">
        <v>253</v>
      </c>
      <c r="C812" s="4">
        <v>1830000</v>
      </c>
      <c r="D812" s="9">
        <v>0.44578918606492529</v>
      </c>
      <c r="E812" s="9">
        <v>0.97340425531914898</v>
      </c>
      <c r="F812" s="5"/>
      <c r="G812" s="5">
        <v>-92.927746691209578</v>
      </c>
    </row>
    <row r="813" spans="1:7" x14ac:dyDescent="0.6">
      <c r="A813" s="6" t="s">
        <v>99</v>
      </c>
      <c r="B813" s="6" t="s">
        <v>253</v>
      </c>
      <c r="C813" s="7">
        <v>1397874</v>
      </c>
      <c r="D813" s="10">
        <v>0.22498913231096321</v>
      </c>
      <c r="E813" s="10">
        <v>1.1782127312387689</v>
      </c>
      <c r="F813" s="8">
        <v>-23.613442622950821</v>
      </c>
      <c r="G813" s="8">
        <v>-94.595932202603535</v>
      </c>
    </row>
    <row r="814" spans="1:7" x14ac:dyDescent="0.6">
      <c r="A814" s="3" t="s">
        <v>102</v>
      </c>
      <c r="B814" s="3" t="s">
        <v>253</v>
      </c>
      <c r="C814" s="4">
        <v>1700000</v>
      </c>
      <c r="D814" s="9">
        <v>0.27613824754156552</v>
      </c>
      <c r="E814" s="9">
        <v>4.325699745547074</v>
      </c>
      <c r="F814" s="5">
        <v>21.61324983510675</v>
      </c>
      <c r="G814" s="5">
        <v>-93.447947993665323</v>
      </c>
    </row>
    <row r="815" spans="1:7" x14ac:dyDescent="0.6">
      <c r="A815" s="6" t="s">
        <v>24</v>
      </c>
      <c r="B815" s="6" t="s">
        <v>257</v>
      </c>
      <c r="C815" s="7">
        <v>1941721</v>
      </c>
      <c r="D815" s="10">
        <v>0.48863905963598941</v>
      </c>
      <c r="E815" s="10">
        <v>0.14973172424429371</v>
      </c>
      <c r="F815" s="6"/>
      <c r="G815" s="6"/>
    </row>
    <row r="816" spans="1:7" x14ac:dyDescent="0.6">
      <c r="A816" s="3" t="s">
        <v>48</v>
      </c>
      <c r="B816" s="3" t="s">
        <v>257</v>
      </c>
      <c r="C816" s="4">
        <v>0</v>
      </c>
      <c r="D816" s="9">
        <v>0</v>
      </c>
      <c r="E816" s="3"/>
      <c r="F816" s="5">
        <v>-100</v>
      </c>
      <c r="G816" s="3"/>
    </row>
    <row r="817" spans="1:7" x14ac:dyDescent="0.6">
      <c r="A817" s="6" t="s">
        <v>56</v>
      </c>
      <c r="B817" s="6" t="s">
        <v>257</v>
      </c>
      <c r="C817" s="7">
        <v>0</v>
      </c>
      <c r="D817" s="10">
        <v>0</v>
      </c>
      <c r="E817" s="6"/>
      <c r="F817" s="6"/>
      <c r="G817" s="6"/>
    </row>
    <row r="818" spans="1:7" x14ac:dyDescent="0.6">
      <c r="A818" s="3" t="s">
        <v>59</v>
      </c>
      <c r="B818" s="3" t="s">
        <v>257</v>
      </c>
      <c r="C818" s="4">
        <v>0</v>
      </c>
      <c r="D818" s="9">
        <v>0</v>
      </c>
      <c r="E818" s="3"/>
      <c r="F818" s="3"/>
      <c r="G818" s="3"/>
    </row>
    <row r="819" spans="1:7" x14ac:dyDescent="0.6">
      <c r="A819" s="6" t="s">
        <v>77</v>
      </c>
      <c r="B819" s="6" t="s">
        <v>257</v>
      </c>
      <c r="C819" s="7">
        <v>0</v>
      </c>
      <c r="D819" s="10">
        <v>0</v>
      </c>
      <c r="E819" s="6"/>
      <c r="F819" s="6"/>
      <c r="G819" s="6"/>
    </row>
    <row r="820" spans="1:7" x14ac:dyDescent="0.6">
      <c r="A820" s="3" t="s">
        <v>88</v>
      </c>
      <c r="B820" s="3" t="s">
        <v>257</v>
      </c>
      <c r="C820" s="4">
        <v>0</v>
      </c>
      <c r="D820" s="9">
        <v>0</v>
      </c>
      <c r="E820" s="3"/>
      <c r="F820" s="3"/>
      <c r="G820" s="3"/>
    </row>
    <row r="821" spans="1:7" x14ac:dyDescent="0.6">
      <c r="A821" s="6" t="s">
        <v>92</v>
      </c>
      <c r="B821" s="6" t="s">
        <v>258</v>
      </c>
      <c r="C821" s="7">
        <v>0</v>
      </c>
      <c r="D821" s="10">
        <v>0</v>
      </c>
      <c r="E821" s="6"/>
      <c r="F821" s="6"/>
      <c r="G821" s="6"/>
    </row>
    <row r="822" spans="1:7" x14ac:dyDescent="0.6">
      <c r="A822" s="3" t="s">
        <v>18</v>
      </c>
      <c r="B822" s="3" t="s">
        <v>263</v>
      </c>
      <c r="C822" s="4">
        <v>4550000</v>
      </c>
      <c r="D822" s="9">
        <v>1.74751449668894</v>
      </c>
      <c r="E822" s="9">
        <v>1.0172143974960881</v>
      </c>
      <c r="F822" s="3"/>
      <c r="G822" s="3"/>
    </row>
    <row r="823" spans="1:7" x14ac:dyDescent="0.6">
      <c r="A823" s="6" t="s">
        <v>40</v>
      </c>
      <c r="B823" s="6" t="s">
        <v>263</v>
      </c>
      <c r="C823" s="7">
        <v>3180000</v>
      </c>
      <c r="D823" s="10">
        <v>0.34163014917006518</v>
      </c>
      <c r="E823" s="10">
        <v>12.66932270916335</v>
      </c>
      <c r="F823" s="8">
        <v>-30.109890109890109</v>
      </c>
      <c r="G823" s="6"/>
    </row>
    <row r="824" spans="1:7" x14ac:dyDescent="0.6">
      <c r="A824" s="3" t="s">
        <v>60</v>
      </c>
      <c r="B824" s="3" t="s">
        <v>263</v>
      </c>
      <c r="C824" s="4">
        <v>9500000</v>
      </c>
      <c r="D824" s="9">
        <v>2.8749230761371871</v>
      </c>
      <c r="E824" s="9">
        <v>0.36887473790479153</v>
      </c>
      <c r="F824" s="5">
        <v>198.74213836477989</v>
      </c>
      <c r="G824" s="3"/>
    </row>
    <row r="825" spans="1:7" x14ac:dyDescent="0.6">
      <c r="A825" s="6" t="s">
        <v>72</v>
      </c>
      <c r="B825" s="6" t="s">
        <v>263</v>
      </c>
      <c r="C825" s="7">
        <v>20970000</v>
      </c>
      <c r="D825" s="10">
        <v>2.144082214381609</v>
      </c>
      <c r="E825" s="10">
        <v>2.1088093322606598</v>
      </c>
      <c r="F825" s="8">
        <v>120.73684210526319</v>
      </c>
      <c r="G825" s="6"/>
    </row>
    <row r="826" spans="1:7" x14ac:dyDescent="0.6">
      <c r="A826" s="3" t="s">
        <v>78</v>
      </c>
      <c r="B826" s="3" t="s">
        <v>263</v>
      </c>
      <c r="C826" s="4">
        <v>10650000</v>
      </c>
      <c r="D826" s="9">
        <v>0.70097984555648718</v>
      </c>
      <c r="E826" s="9">
        <v>0.95021413276231259</v>
      </c>
      <c r="F826" s="5">
        <v>-49.213161659513602</v>
      </c>
      <c r="G826" s="3"/>
    </row>
    <row r="827" spans="1:7" x14ac:dyDescent="0.6">
      <c r="A827" s="6" t="s">
        <v>79</v>
      </c>
      <c r="B827" s="6" t="s">
        <v>263</v>
      </c>
      <c r="C827" s="7">
        <v>0</v>
      </c>
      <c r="D827" s="10">
        <v>0</v>
      </c>
      <c r="E827" s="6"/>
      <c r="F827" s="8">
        <v>-100</v>
      </c>
      <c r="G827" s="6"/>
    </row>
    <row r="828" spans="1:7" x14ac:dyDescent="0.6">
      <c r="A828" s="3" t="s">
        <v>83</v>
      </c>
      <c r="B828" s="3" t="s">
        <v>263</v>
      </c>
      <c r="C828" s="4">
        <v>9750000</v>
      </c>
      <c r="D828" s="9">
        <v>0.73377050240954733</v>
      </c>
      <c r="E828" s="9">
        <v>0.82487309644670048</v>
      </c>
      <c r="F828" s="5"/>
      <c r="G828" s="3"/>
    </row>
    <row r="829" spans="1:7" x14ac:dyDescent="0.6">
      <c r="A829" s="6" t="s">
        <v>88</v>
      </c>
      <c r="B829" s="6" t="s">
        <v>263</v>
      </c>
      <c r="C829" s="7">
        <v>660000</v>
      </c>
      <c r="D829" s="10">
        <v>3.9843473778326532E-2</v>
      </c>
      <c r="E829" s="10">
        <v>0.71817192600652879</v>
      </c>
      <c r="F829" s="8">
        <v>-93.230769230769226</v>
      </c>
      <c r="G829" s="6"/>
    </row>
    <row r="830" spans="1:7" x14ac:dyDescent="0.6">
      <c r="A830" s="3" t="s">
        <v>95</v>
      </c>
      <c r="B830" s="3" t="s">
        <v>268</v>
      </c>
      <c r="C830" s="4">
        <v>0</v>
      </c>
      <c r="D830" s="9">
        <v>0</v>
      </c>
      <c r="E830" s="3"/>
      <c r="F830" s="3"/>
      <c r="G830" s="3"/>
    </row>
    <row r="831" spans="1:7" x14ac:dyDescent="0.6">
      <c r="A831" s="6" t="s">
        <v>20</v>
      </c>
      <c r="B831" s="6" t="s">
        <v>270</v>
      </c>
      <c r="C831" s="7">
        <v>0</v>
      </c>
      <c r="D831" s="10">
        <v>0</v>
      </c>
      <c r="E831" s="6"/>
      <c r="F831" s="6"/>
      <c r="G831" s="6"/>
    </row>
    <row r="832" spans="1:7" x14ac:dyDescent="0.6">
      <c r="A832" s="3" t="s">
        <v>30</v>
      </c>
      <c r="B832" s="3" t="s">
        <v>270</v>
      </c>
      <c r="C832" s="4">
        <v>9000000</v>
      </c>
      <c r="D832" s="9">
        <v>2.3341016685981919</v>
      </c>
      <c r="E832" s="9">
        <v>0.2222935757156618</v>
      </c>
      <c r="F832" s="5"/>
      <c r="G832" s="3"/>
    </row>
    <row r="833" spans="1:7" x14ac:dyDescent="0.6">
      <c r="A833" s="6" t="s">
        <v>31</v>
      </c>
      <c r="B833" s="6" t="s">
        <v>270</v>
      </c>
      <c r="C833" s="7">
        <v>27000000</v>
      </c>
      <c r="D833" s="10">
        <v>18.985013771553199</v>
      </c>
      <c r="E833" s="10">
        <v>0.1313517063559631</v>
      </c>
      <c r="F833" s="8">
        <v>200</v>
      </c>
      <c r="G833" s="6"/>
    </row>
    <row r="834" spans="1:7" x14ac:dyDescent="0.6">
      <c r="A834" s="3" t="s">
        <v>48</v>
      </c>
      <c r="B834" s="3" t="s">
        <v>270</v>
      </c>
      <c r="C834" s="4">
        <v>2175000</v>
      </c>
      <c r="D834" s="9">
        <v>1.2925334579268239</v>
      </c>
      <c r="E834" s="9">
        <v>0.80287929125138424</v>
      </c>
      <c r="F834" s="5">
        <v>-91.944444444444443</v>
      </c>
      <c r="G834" s="3"/>
    </row>
  </sheetData>
  <phoneticPr fontId="3" type="noConversion"/>
  <conditionalFormatting sqref="G4:G834">
    <cfRule type="colorScale" priority="1">
      <colorScale>
        <cfvo type="num" val="-30"/>
        <cfvo type="num" val="0"/>
        <cfvo type="num" val="30"/>
        <color rgb="FFF4B7B0"/>
        <color rgb="FFFFFFFF"/>
        <color rgb="FFA7D8B0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53"/>
  <sheetViews>
    <sheetView workbookViewId="0">
      <pane ySplit="3" topLeftCell="A257" activePane="bottomLeft" state="frozen"/>
      <selection activeCell="D10" sqref="D10"/>
      <selection pane="bottomLeft" activeCell="G270" sqref="G270"/>
    </sheetView>
  </sheetViews>
  <sheetFormatPr defaultRowHeight="16.899999999999999" x14ac:dyDescent="0.6"/>
  <cols>
    <col min="1" max="1" width="9" customWidth="1"/>
    <col min="2" max="2" width="4" customWidth="1"/>
    <col min="3" max="3" width="11" customWidth="1"/>
    <col min="4" max="4" width="9" customWidth="1"/>
    <col min="5" max="5" width="20" customWidth="1"/>
    <col min="6" max="7" width="21" customWidth="1"/>
  </cols>
  <sheetData>
    <row r="1" spans="1:7" x14ac:dyDescent="0.6">
      <c r="A1" s="1" t="s">
        <v>311</v>
      </c>
    </row>
    <row r="3" spans="1:7" x14ac:dyDescent="0.6">
      <c r="A3" s="2" t="s">
        <v>10</v>
      </c>
      <c r="B3" s="2" t="s">
        <v>11</v>
      </c>
      <c r="C3" s="2" t="s">
        <v>0</v>
      </c>
      <c r="D3" s="2" t="s">
        <v>12</v>
      </c>
      <c r="E3" s="2" t="s">
        <v>13</v>
      </c>
      <c r="F3" s="2" t="s">
        <v>1</v>
      </c>
      <c r="G3" s="2" t="s">
        <v>2</v>
      </c>
    </row>
    <row r="4" spans="1:7" x14ac:dyDescent="0.6">
      <c r="A4" s="3" t="s">
        <v>14</v>
      </c>
      <c r="B4" s="3" t="s">
        <v>7</v>
      </c>
      <c r="C4" s="4">
        <v>1208539</v>
      </c>
      <c r="D4" s="4">
        <v>12125</v>
      </c>
      <c r="E4" s="9">
        <v>99.673319587628868</v>
      </c>
      <c r="F4" s="3"/>
      <c r="G4" s="3"/>
    </row>
    <row r="5" spans="1:7" x14ac:dyDescent="0.6">
      <c r="A5" s="6" t="s">
        <v>15</v>
      </c>
      <c r="B5" s="6" t="s">
        <v>7</v>
      </c>
      <c r="C5" s="7">
        <v>1499008</v>
      </c>
      <c r="D5" s="7">
        <v>11813</v>
      </c>
      <c r="E5" s="10">
        <v>126.8947769406586</v>
      </c>
      <c r="F5" s="8">
        <v>24.034722917506169</v>
      </c>
      <c r="G5" s="6"/>
    </row>
    <row r="6" spans="1:7" x14ac:dyDescent="0.6">
      <c r="A6" s="3" t="s">
        <v>16</v>
      </c>
      <c r="B6" s="3" t="s">
        <v>7</v>
      </c>
      <c r="C6" s="4">
        <v>1843093</v>
      </c>
      <c r="D6" s="4">
        <v>12549</v>
      </c>
      <c r="E6" s="9">
        <v>146.87170292453581</v>
      </c>
      <c r="F6" s="5">
        <v>22.954180364614469</v>
      </c>
      <c r="G6" s="3"/>
    </row>
    <row r="7" spans="1:7" x14ac:dyDescent="0.6">
      <c r="A7" s="6" t="s">
        <v>17</v>
      </c>
      <c r="B7" s="6" t="s">
        <v>7</v>
      </c>
      <c r="C7" s="7">
        <v>1479800</v>
      </c>
      <c r="D7" s="7">
        <v>14931</v>
      </c>
      <c r="E7" s="10">
        <v>99.109235818096579</v>
      </c>
      <c r="F7" s="8">
        <v>-19.711050934488931</v>
      </c>
      <c r="G7" s="6"/>
    </row>
    <row r="8" spans="1:7" x14ac:dyDescent="0.6">
      <c r="A8" s="3" t="s">
        <v>18</v>
      </c>
      <c r="B8" s="3" t="s">
        <v>7</v>
      </c>
      <c r="C8" s="4">
        <v>1906878</v>
      </c>
      <c r="D8" s="4">
        <v>10492</v>
      </c>
      <c r="E8" s="9">
        <v>181.74590163934431</v>
      </c>
      <c r="F8" s="5">
        <v>28.860521692120571</v>
      </c>
      <c r="G8" s="3"/>
    </row>
    <row r="9" spans="1:7" x14ac:dyDescent="0.6">
      <c r="A9" s="6" t="s">
        <v>19</v>
      </c>
      <c r="B9" s="6" t="s">
        <v>7</v>
      </c>
      <c r="C9" s="7">
        <v>2250221</v>
      </c>
      <c r="D9" s="7">
        <v>14959</v>
      </c>
      <c r="E9" s="10">
        <v>150.42589745303829</v>
      </c>
      <c r="F9" s="8">
        <v>18.00550428501457</v>
      </c>
      <c r="G9" s="6"/>
    </row>
    <row r="10" spans="1:7" x14ac:dyDescent="0.6">
      <c r="A10" s="3" t="s">
        <v>20</v>
      </c>
      <c r="B10" s="3" t="s">
        <v>7</v>
      </c>
      <c r="C10" s="4">
        <v>1858742</v>
      </c>
      <c r="D10" s="4">
        <v>16392</v>
      </c>
      <c r="E10" s="9">
        <v>113.3932406051733</v>
      </c>
      <c r="F10" s="5">
        <v>-17.397357859516909</v>
      </c>
      <c r="G10" s="3"/>
    </row>
    <row r="11" spans="1:7" x14ac:dyDescent="0.6">
      <c r="A11" s="6" t="s">
        <v>21</v>
      </c>
      <c r="B11" s="6" t="s">
        <v>7</v>
      </c>
      <c r="C11" s="7">
        <v>1515837</v>
      </c>
      <c r="D11" s="7">
        <v>14333</v>
      </c>
      <c r="E11" s="10">
        <v>105.7585292681225</v>
      </c>
      <c r="F11" s="8">
        <v>-18.448230039456789</v>
      </c>
      <c r="G11" s="6"/>
    </row>
    <row r="12" spans="1:7" x14ac:dyDescent="0.6">
      <c r="A12" s="3" t="s">
        <v>22</v>
      </c>
      <c r="B12" s="3" t="s">
        <v>7</v>
      </c>
      <c r="C12" s="4">
        <v>2529097</v>
      </c>
      <c r="D12" s="4">
        <v>24574</v>
      </c>
      <c r="E12" s="9">
        <v>102.91759583299419</v>
      </c>
      <c r="F12" s="5">
        <v>66.844918022188395</v>
      </c>
      <c r="G12" s="3"/>
    </row>
    <row r="13" spans="1:7" x14ac:dyDescent="0.6">
      <c r="A13" s="6" t="s">
        <v>23</v>
      </c>
      <c r="B13" s="6" t="s">
        <v>7</v>
      </c>
      <c r="C13" s="7">
        <v>1972094</v>
      </c>
      <c r="D13" s="7">
        <v>16047</v>
      </c>
      <c r="E13" s="10">
        <v>122.8948713155107</v>
      </c>
      <c r="F13" s="8">
        <v>-22.023789518551489</v>
      </c>
      <c r="G13" s="6"/>
    </row>
    <row r="14" spans="1:7" x14ac:dyDescent="0.6">
      <c r="A14" s="3" t="s">
        <v>24</v>
      </c>
      <c r="B14" s="3" t="s">
        <v>7</v>
      </c>
      <c r="C14" s="4">
        <v>2110618</v>
      </c>
      <c r="D14" s="4">
        <v>22701</v>
      </c>
      <c r="E14" s="9">
        <v>92.974670719351565</v>
      </c>
      <c r="F14" s="5">
        <v>7.0242087851796198</v>
      </c>
      <c r="G14" s="3"/>
    </row>
    <row r="15" spans="1:7" x14ac:dyDescent="0.6">
      <c r="A15" s="6" t="s">
        <v>25</v>
      </c>
      <c r="B15" s="6" t="s">
        <v>7</v>
      </c>
      <c r="C15" s="7">
        <v>3017830</v>
      </c>
      <c r="D15" s="7">
        <v>28012</v>
      </c>
      <c r="E15" s="10">
        <v>107.7334713694131</v>
      </c>
      <c r="F15" s="8">
        <v>42.983239979948998</v>
      </c>
      <c r="G15" s="6"/>
    </row>
    <row r="16" spans="1:7" x14ac:dyDescent="0.6">
      <c r="A16" s="3" t="s">
        <v>26</v>
      </c>
      <c r="B16" s="3" t="s">
        <v>7</v>
      </c>
      <c r="C16" s="4">
        <v>990412</v>
      </c>
      <c r="D16" s="4">
        <v>8926</v>
      </c>
      <c r="E16" s="9">
        <v>110.9580999327806</v>
      </c>
      <c r="F16" s="5">
        <v>-67.181319027248051</v>
      </c>
      <c r="G16" s="5">
        <v>-18.04881762193855</v>
      </c>
    </row>
    <row r="17" spans="1:7" x14ac:dyDescent="0.6">
      <c r="A17" s="6" t="s">
        <v>27</v>
      </c>
      <c r="B17" s="6" t="s">
        <v>7</v>
      </c>
      <c r="C17" s="7">
        <v>776075</v>
      </c>
      <c r="D17" s="7">
        <v>10634</v>
      </c>
      <c r="E17" s="10">
        <v>72.980534135790862</v>
      </c>
      <c r="F17" s="8">
        <v>-21.64119578518838</v>
      </c>
      <c r="G17" s="8">
        <v>-48.227427738877978</v>
      </c>
    </row>
    <row r="18" spans="1:7" x14ac:dyDescent="0.6">
      <c r="A18" s="3" t="s">
        <v>28</v>
      </c>
      <c r="B18" s="3" t="s">
        <v>7</v>
      </c>
      <c r="C18" s="4">
        <v>2469009</v>
      </c>
      <c r="D18" s="4">
        <v>26480</v>
      </c>
      <c r="E18" s="9">
        <v>93.240521148036251</v>
      </c>
      <c r="F18" s="5">
        <v>218.14051476983539</v>
      </c>
      <c r="G18" s="5">
        <v>33.96008774380892</v>
      </c>
    </row>
    <row r="19" spans="1:7" x14ac:dyDescent="0.6">
      <c r="A19" s="6" t="s">
        <v>29</v>
      </c>
      <c r="B19" s="6" t="s">
        <v>7</v>
      </c>
      <c r="C19" s="7">
        <v>154634</v>
      </c>
      <c r="D19" s="7">
        <v>799</v>
      </c>
      <c r="E19" s="10">
        <v>193.5344180225282</v>
      </c>
      <c r="F19" s="8">
        <v>-93.737001363705033</v>
      </c>
      <c r="G19" s="8">
        <v>-89.550344641167726</v>
      </c>
    </row>
    <row r="20" spans="1:7" x14ac:dyDescent="0.6">
      <c r="A20" s="3" t="s">
        <v>30</v>
      </c>
      <c r="B20" s="3" t="s">
        <v>7</v>
      </c>
      <c r="C20" s="4">
        <v>1991009</v>
      </c>
      <c r="D20" s="4">
        <v>29815</v>
      </c>
      <c r="E20" s="9">
        <v>66.778769075968469</v>
      </c>
      <c r="F20" s="5">
        <v>1187.562243749757</v>
      </c>
      <c r="G20" s="5">
        <v>4.4119760152458554</v>
      </c>
    </row>
    <row r="21" spans="1:7" x14ac:dyDescent="0.6">
      <c r="A21" s="6" t="s">
        <v>31</v>
      </c>
      <c r="B21" s="6" t="s">
        <v>7</v>
      </c>
      <c r="C21" s="7">
        <v>5071942</v>
      </c>
      <c r="D21" s="7">
        <v>47258</v>
      </c>
      <c r="E21" s="10">
        <v>107.3245164839816</v>
      </c>
      <c r="F21" s="8">
        <v>154.7422939825988</v>
      </c>
      <c r="G21" s="8">
        <v>125.3975054005807</v>
      </c>
    </row>
    <row r="22" spans="1:7" x14ac:dyDescent="0.6">
      <c r="A22" s="3" t="s">
        <v>32</v>
      </c>
      <c r="B22" s="3" t="s">
        <v>7</v>
      </c>
      <c r="C22" s="4">
        <v>2956027</v>
      </c>
      <c r="D22" s="4">
        <v>37978</v>
      </c>
      <c r="E22" s="9">
        <v>77.835246721786291</v>
      </c>
      <c r="F22" s="5">
        <v>-41.718044094352813</v>
      </c>
      <c r="G22" s="5">
        <v>59.033744328153134</v>
      </c>
    </row>
    <row r="23" spans="1:7" x14ac:dyDescent="0.6">
      <c r="A23" s="6" t="s">
        <v>33</v>
      </c>
      <c r="B23" s="6" t="s">
        <v>7</v>
      </c>
      <c r="C23" s="7">
        <v>3292157</v>
      </c>
      <c r="D23" s="7">
        <v>33791</v>
      </c>
      <c r="E23" s="10">
        <v>97.427036784942743</v>
      </c>
      <c r="F23" s="8">
        <v>11.37100574521139</v>
      </c>
      <c r="G23" s="8">
        <v>117.1841035678638</v>
      </c>
    </row>
    <row r="24" spans="1:7" x14ac:dyDescent="0.6">
      <c r="A24" s="3" t="s">
        <v>34</v>
      </c>
      <c r="B24" s="3" t="s">
        <v>7</v>
      </c>
      <c r="C24" s="4">
        <v>1051915</v>
      </c>
      <c r="D24" s="4">
        <v>9091</v>
      </c>
      <c r="E24" s="9">
        <v>115.7094929050709</v>
      </c>
      <c r="F24" s="5">
        <v>-68.04784826483062</v>
      </c>
      <c r="G24" s="5">
        <v>-58.407486940991191</v>
      </c>
    </row>
    <row r="25" spans="1:7" x14ac:dyDescent="0.6">
      <c r="A25" s="6" t="s">
        <v>35</v>
      </c>
      <c r="B25" s="6" t="s">
        <v>7</v>
      </c>
      <c r="C25" s="7">
        <v>1637131</v>
      </c>
      <c r="D25" s="7">
        <v>18203</v>
      </c>
      <c r="E25" s="10">
        <v>89.93742789650058</v>
      </c>
      <c r="F25" s="8">
        <v>55.633392431898017</v>
      </c>
      <c r="G25" s="8">
        <v>-16.98514371018825</v>
      </c>
    </row>
    <row r="26" spans="1:7" x14ac:dyDescent="0.6">
      <c r="A26" s="3" t="s">
        <v>36</v>
      </c>
      <c r="B26" s="3" t="s">
        <v>7</v>
      </c>
      <c r="C26" s="4">
        <v>3129829</v>
      </c>
      <c r="D26" s="4">
        <v>28929</v>
      </c>
      <c r="E26" s="9">
        <v>108.1900169380207</v>
      </c>
      <c r="F26" s="5">
        <v>91.177676068683567</v>
      </c>
      <c r="G26" s="5">
        <v>48.289695245657917</v>
      </c>
    </row>
    <row r="27" spans="1:7" x14ac:dyDescent="0.6">
      <c r="A27" s="6" t="s">
        <v>37</v>
      </c>
      <c r="B27" s="6" t="s">
        <v>7</v>
      </c>
      <c r="C27" s="7">
        <v>3442103</v>
      </c>
      <c r="D27" s="7">
        <v>36968</v>
      </c>
      <c r="E27" s="10">
        <v>93.110338671283273</v>
      </c>
      <c r="F27" s="8">
        <v>9.9773502002824976</v>
      </c>
      <c r="G27" s="8">
        <v>14.058876742560059</v>
      </c>
    </row>
    <row r="28" spans="1:7" x14ac:dyDescent="0.6">
      <c r="A28" s="3" t="s">
        <v>38</v>
      </c>
      <c r="B28" s="3" t="s">
        <v>7</v>
      </c>
      <c r="C28" s="4">
        <v>2366429</v>
      </c>
      <c r="D28" s="4">
        <v>33222</v>
      </c>
      <c r="E28" s="9">
        <v>71.230780807898384</v>
      </c>
      <c r="F28" s="5">
        <v>-31.250488436865488</v>
      </c>
      <c r="G28" s="5">
        <v>138.933797248014</v>
      </c>
    </row>
    <row r="29" spans="1:7" x14ac:dyDescent="0.6">
      <c r="A29" s="6" t="s">
        <v>39</v>
      </c>
      <c r="B29" s="6" t="s">
        <v>7</v>
      </c>
      <c r="C29" s="7">
        <v>1728320</v>
      </c>
      <c r="D29" s="7">
        <v>25754</v>
      </c>
      <c r="E29" s="10">
        <v>67.108798633222023</v>
      </c>
      <c r="F29" s="8">
        <v>-26.965060012364621</v>
      </c>
      <c r="G29" s="8">
        <v>122.70012563218761</v>
      </c>
    </row>
    <row r="30" spans="1:7" x14ac:dyDescent="0.6">
      <c r="A30" s="3" t="s">
        <v>40</v>
      </c>
      <c r="B30" s="3" t="s">
        <v>7</v>
      </c>
      <c r="C30" s="4">
        <v>1875510</v>
      </c>
      <c r="D30" s="4">
        <v>29485</v>
      </c>
      <c r="E30" s="9">
        <v>63.608953705273869</v>
      </c>
      <c r="F30" s="5">
        <v>8.5163627106091369</v>
      </c>
      <c r="G30" s="5">
        <v>-24.03794396861251</v>
      </c>
    </row>
    <row r="31" spans="1:7" x14ac:dyDescent="0.6">
      <c r="A31" s="6" t="s">
        <v>41</v>
      </c>
      <c r="B31" s="6" t="s">
        <v>7</v>
      </c>
      <c r="C31" s="7">
        <v>2141575</v>
      </c>
      <c r="D31" s="7">
        <v>36401</v>
      </c>
      <c r="E31" s="10">
        <v>58.832861734567729</v>
      </c>
      <c r="F31" s="8">
        <v>14.18627466662401</v>
      </c>
      <c r="G31" s="8">
        <v>1284.9315157080589</v>
      </c>
    </row>
    <row r="32" spans="1:7" x14ac:dyDescent="0.6">
      <c r="A32" s="3" t="s">
        <v>42</v>
      </c>
      <c r="B32" s="3" t="s">
        <v>7</v>
      </c>
      <c r="C32" s="4">
        <v>1752980</v>
      </c>
      <c r="D32" s="4">
        <v>21572</v>
      </c>
      <c r="E32" s="9">
        <v>81.261820878917121</v>
      </c>
      <c r="F32" s="5">
        <v>-18.145290265342091</v>
      </c>
      <c r="G32" s="5">
        <v>-11.95519457722191</v>
      </c>
    </row>
    <row r="33" spans="1:7" x14ac:dyDescent="0.6">
      <c r="A33" s="6" t="s">
        <v>43</v>
      </c>
      <c r="B33" s="6" t="s">
        <v>7</v>
      </c>
      <c r="C33" s="7">
        <v>3570952</v>
      </c>
      <c r="D33" s="7">
        <v>41847</v>
      </c>
      <c r="E33" s="10">
        <v>85.3335245059383</v>
      </c>
      <c r="F33" s="8">
        <v>103.7075152026834</v>
      </c>
      <c r="G33" s="8">
        <v>-29.59398983663457</v>
      </c>
    </row>
    <row r="34" spans="1:7" x14ac:dyDescent="0.6">
      <c r="A34" s="3" t="s">
        <v>44</v>
      </c>
      <c r="B34" s="3" t="s">
        <v>7</v>
      </c>
      <c r="C34" s="4">
        <v>3317355</v>
      </c>
      <c r="D34" s="4">
        <v>41437</v>
      </c>
      <c r="E34" s="9">
        <v>80.05779858580496</v>
      </c>
      <c r="F34" s="5">
        <v>-7.1016636459969256</v>
      </c>
      <c r="G34" s="5">
        <v>12.223433683115889</v>
      </c>
    </row>
    <row r="35" spans="1:7" x14ac:dyDescent="0.6">
      <c r="A35" s="6" t="s">
        <v>45</v>
      </c>
      <c r="B35" s="6" t="s">
        <v>7</v>
      </c>
      <c r="C35" s="7">
        <v>2110110</v>
      </c>
      <c r="D35" s="7">
        <v>29573</v>
      </c>
      <c r="E35" s="10">
        <v>71.35258512832651</v>
      </c>
      <c r="F35" s="8">
        <v>-36.391794064849861</v>
      </c>
      <c r="G35" s="8">
        <v>-35.904940134993559</v>
      </c>
    </row>
    <row r="36" spans="1:7" x14ac:dyDescent="0.6">
      <c r="A36" s="3" t="s">
        <v>46</v>
      </c>
      <c r="B36" s="3" t="s">
        <v>7</v>
      </c>
      <c r="C36" s="4">
        <v>3496775</v>
      </c>
      <c r="D36" s="4">
        <v>26026</v>
      </c>
      <c r="E36" s="9">
        <v>134.35698916468149</v>
      </c>
      <c r="F36" s="5">
        <v>65.715294463321825</v>
      </c>
      <c r="G36" s="5">
        <v>232.41991986044499</v>
      </c>
    </row>
    <row r="37" spans="1:7" x14ac:dyDescent="0.6">
      <c r="A37" s="6" t="s">
        <v>47</v>
      </c>
      <c r="B37" s="6" t="s">
        <v>7</v>
      </c>
      <c r="C37" s="7">
        <v>815914</v>
      </c>
      <c r="D37" s="7">
        <v>5766</v>
      </c>
      <c r="E37" s="10">
        <v>141.5043357613597</v>
      </c>
      <c r="F37" s="8">
        <v>-76.666671432963227</v>
      </c>
      <c r="G37" s="8">
        <v>-50.161960160793477</v>
      </c>
    </row>
    <row r="38" spans="1:7" x14ac:dyDescent="0.6">
      <c r="A38" s="3" t="s">
        <v>48</v>
      </c>
      <c r="B38" s="3" t="s">
        <v>7</v>
      </c>
      <c r="C38" s="4">
        <v>8247932</v>
      </c>
      <c r="D38" s="4">
        <v>91072</v>
      </c>
      <c r="E38" s="9">
        <v>90.564959592410403</v>
      </c>
      <c r="F38" s="5">
        <v>910.88251948121979</v>
      </c>
      <c r="G38" s="5">
        <v>163.5266016130594</v>
      </c>
    </row>
    <row r="39" spans="1:7" x14ac:dyDescent="0.6">
      <c r="A39" s="6" t="s">
        <v>49</v>
      </c>
      <c r="B39" s="6" t="s">
        <v>7</v>
      </c>
      <c r="C39" s="7">
        <v>5003077</v>
      </c>
      <c r="D39" s="7">
        <v>45717</v>
      </c>
      <c r="E39" s="10">
        <v>109.4358116236848</v>
      </c>
      <c r="F39" s="8">
        <v>-39.341437344536793</v>
      </c>
      <c r="G39" s="8">
        <v>45.349427370418603</v>
      </c>
    </row>
    <row r="40" spans="1:7" x14ac:dyDescent="0.6">
      <c r="A40" s="3" t="s">
        <v>50</v>
      </c>
      <c r="B40" s="3" t="s">
        <v>7</v>
      </c>
      <c r="C40" s="4">
        <v>3325758</v>
      </c>
      <c r="D40" s="4">
        <v>32770</v>
      </c>
      <c r="E40" s="9">
        <v>101.48788526090939</v>
      </c>
      <c r="F40" s="5">
        <v>-33.525748254524167</v>
      </c>
      <c r="G40" s="5">
        <v>40.539099208131738</v>
      </c>
    </row>
    <row r="41" spans="1:7" x14ac:dyDescent="0.6">
      <c r="A41" s="6" t="s">
        <v>51</v>
      </c>
      <c r="B41" s="6" t="s">
        <v>7</v>
      </c>
      <c r="C41" s="7">
        <v>2877797</v>
      </c>
      <c r="D41" s="7">
        <v>30298</v>
      </c>
      <c r="E41" s="10">
        <v>94.983068189319425</v>
      </c>
      <c r="F41" s="8">
        <v>-13.46944065082306</v>
      </c>
      <c r="G41" s="8">
        <v>66.508343362340298</v>
      </c>
    </row>
    <row r="42" spans="1:7" x14ac:dyDescent="0.6">
      <c r="A42" s="3" t="s">
        <v>52</v>
      </c>
      <c r="B42" s="3" t="s">
        <v>7</v>
      </c>
      <c r="C42" s="4">
        <v>2511323</v>
      </c>
      <c r="D42" s="4">
        <v>45000</v>
      </c>
      <c r="E42" s="9">
        <v>55.807177777777781</v>
      </c>
      <c r="F42" s="5">
        <v>-12.7345326998395</v>
      </c>
      <c r="G42" s="5">
        <v>33.900805647530532</v>
      </c>
    </row>
    <row r="43" spans="1:7" x14ac:dyDescent="0.6">
      <c r="A43" s="6" t="s">
        <v>53</v>
      </c>
      <c r="B43" s="6" t="s">
        <v>7</v>
      </c>
      <c r="C43" s="7">
        <v>1426838</v>
      </c>
      <c r="D43" s="7">
        <v>11539</v>
      </c>
      <c r="E43" s="10">
        <v>123.653522835601</v>
      </c>
      <c r="F43" s="8">
        <v>-43.183811879236558</v>
      </c>
      <c r="G43" s="8">
        <v>-33.374362326792188</v>
      </c>
    </row>
    <row r="44" spans="1:7" x14ac:dyDescent="0.6">
      <c r="A44" s="3" t="s">
        <v>54</v>
      </c>
      <c r="B44" s="3" t="s">
        <v>7</v>
      </c>
      <c r="C44" s="4">
        <v>3426924</v>
      </c>
      <c r="D44" s="4">
        <v>55306</v>
      </c>
      <c r="E44" s="9">
        <v>61.962969659711433</v>
      </c>
      <c r="F44" s="5">
        <v>140.17610969149959</v>
      </c>
      <c r="G44" s="5">
        <v>95.491334755673194</v>
      </c>
    </row>
    <row r="45" spans="1:7" x14ac:dyDescent="0.6">
      <c r="A45" s="6" t="s">
        <v>55</v>
      </c>
      <c r="B45" s="6" t="s">
        <v>7</v>
      </c>
      <c r="C45" s="7">
        <v>4008218</v>
      </c>
      <c r="D45" s="7">
        <v>39436</v>
      </c>
      <c r="E45" s="10">
        <v>101.6385536058424</v>
      </c>
      <c r="F45" s="8">
        <v>16.96255884285733</v>
      </c>
      <c r="G45" s="8">
        <v>12.245081983739899</v>
      </c>
    </row>
    <row r="46" spans="1:7" x14ac:dyDescent="0.6">
      <c r="A46" s="3" t="s">
        <v>56</v>
      </c>
      <c r="B46" s="3" t="s">
        <v>7</v>
      </c>
      <c r="C46" s="4">
        <v>1422726</v>
      </c>
      <c r="D46" s="4">
        <v>26918</v>
      </c>
      <c r="E46" s="9">
        <v>52.854075339921238</v>
      </c>
      <c r="F46" s="5">
        <v>-64.504774939886005</v>
      </c>
      <c r="G46" s="5">
        <v>-57.112639437141929</v>
      </c>
    </row>
    <row r="47" spans="1:7" x14ac:dyDescent="0.6">
      <c r="A47" s="6" t="s">
        <v>57</v>
      </c>
      <c r="B47" s="6" t="s">
        <v>7</v>
      </c>
      <c r="C47" s="7">
        <v>3368040</v>
      </c>
      <c r="D47" s="7">
        <v>38096</v>
      </c>
      <c r="E47" s="10">
        <v>88.409281814363709</v>
      </c>
      <c r="F47" s="8">
        <v>136.73145777893981</v>
      </c>
      <c r="G47" s="8">
        <v>59.614427683864832</v>
      </c>
    </row>
    <row r="48" spans="1:7" x14ac:dyDescent="0.6">
      <c r="A48" s="3" t="s">
        <v>58</v>
      </c>
      <c r="B48" s="3" t="s">
        <v>7</v>
      </c>
      <c r="C48" s="4">
        <v>2044679</v>
      </c>
      <c r="D48" s="4">
        <v>24213</v>
      </c>
      <c r="E48" s="9">
        <v>84.445504481063892</v>
      </c>
      <c r="F48" s="5">
        <v>-39.291724563841278</v>
      </c>
      <c r="G48" s="5">
        <v>-41.52672105011046</v>
      </c>
    </row>
    <row r="49" spans="1:7" x14ac:dyDescent="0.6">
      <c r="A49" s="6" t="s">
        <v>59</v>
      </c>
      <c r="B49" s="6" t="s">
        <v>7</v>
      </c>
      <c r="C49" s="7">
        <v>2921733</v>
      </c>
      <c r="D49" s="7">
        <v>32069</v>
      </c>
      <c r="E49" s="10">
        <v>91.107705260531972</v>
      </c>
      <c r="F49" s="8">
        <v>42.894459228074417</v>
      </c>
      <c r="G49" s="8">
        <v>258.09325492637703</v>
      </c>
    </row>
    <row r="50" spans="1:7" x14ac:dyDescent="0.6">
      <c r="A50" s="3" t="s">
        <v>60</v>
      </c>
      <c r="B50" s="3" t="s">
        <v>7</v>
      </c>
      <c r="C50" s="4">
        <v>1840872</v>
      </c>
      <c r="D50" s="4">
        <v>17295</v>
      </c>
      <c r="E50" s="9">
        <v>106.43954900260189</v>
      </c>
      <c r="F50" s="5">
        <v>-36.993832085272679</v>
      </c>
      <c r="G50" s="5">
        <v>-77.680805321867354</v>
      </c>
    </row>
    <row r="51" spans="1:7" x14ac:dyDescent="0.6">
      <c r="A51" s="6" t="s">
        <v>61</v>
      </c>
      <c r="B51" s="6" t="s">
        <v>7</v>
      </c>
      <c r="C51" s="7">
        <v>2256225</v>
      </c>
      <c r="D51" s="7">
        <v>20209</v>
      </c>
      <c r="E51" s="10">
        <v>111.64456430303331</v>
      </c>
      <c r="F51" s="8">
        <v>22.562839784623812</v>
      </c>
      <c r="G51" s="8">
        <v>-54.903252538387882</v>
      </c>
    </row>
    <row r="52" spans="1:7" x14ac:dyDescent="0.6">
      <c r="A52" s="3" t="s">
        <v>62</v>
      </c>
      <c r="B52" s="3" t="s">
        <v>7</v>
      </c>
      <c r="C52" s="4">
        <v>1610090</v>
      </c>
      <c r="D52" s="4">
        <v>25369</v>
      </c>
      <c r="E52" s="9">
        <v>63.466829595175213</v>
      </c>
      <c r="F52" s="5">
        <v>-28.637879644095779</v>
      </c>
      <c r="G52" s="5">
        <v>-51.587277246269878</v>
      </c>
    </row>
    <row r="53" spans="1:7" x14ac:dyDescent="0.6">
      <c r="A53" s="6" t="s">
        <v>63</v>
      </c>
      <c r="B53" s="6" t="s">
        <v>7</v>
      </c>
      <c r="C53" s="7">
        <v>1821209</v>
      </c>
      <c r="D53" s="7">
        <v>15691</v>
      </c>
      <c r="E53" s="10">
        <v>116.0671085335543</v>
      </c>
      <c r="F53" s="8">
        <v>13.112248383630719</v>
      </c>
      <c r="G53" s="8">
        <v>-36.715167887102531</v>
      </c>
    </row>
    <row r="54" spans="1:7" x14ac:dyDescent="0.6">
      <c r="A54" s="3" t="s">
        <v>64</v>
      </c>
      <c r="B54" s="3" t="s">
        <v>7</v>
      </c>
      <c r="C54" s="4">
        <v>1009958</v>
      </c>
      <c r="D54" s="4">
        <v>17062</v>
      </c>
      <c r="E54" s="9">
        <v>59.193412261165157</v>
      </c>
      <c r="F54" s="5">
        <v>-44.544640400964418</v>
      </c>
      <c r="G54" s="5">
        <v>-59.78382709034242</v>
      </c>
    </row>
    <row r="55" spans="1:7" x14ac:dyDescent="0.6">
      <c r="A55" s="6" t="s">
        <v>65</v>
      </c>
      <c r="B55" s="6" t="s">
        <v>7</v>
      </c>
      <c r="C55" s="7">
        <v>2974866</v>
      </c>
      <c r="D55" s="7">
        <v>26711</v>
      </c>
      <c r="E55" s="10">
        <v>111.3723185204597</v>
      </c>
      <c r="F55" s="8">
        <v>194.55343687559281</v>
      </c>
      <c r="G55" s="8">
        <v>108.4936061416923</v>
      </c>
    </row>
    <row r="56" spans="1:7" x14ac:dyDescent="0.6">
      <c r="A56" s="3" t="s">
        <v>66</v>
      </c>
      <c r="B56" s="3" t="s">
        <v>7</v>
      </c>
      <c r="C56" s="4">
        <v>1789028</v>
      </c>
      <c r="D56" s="4">
        <v>20201</v>
      </c>
      <c r="E56" s="9">
        <v>88.561358348596599</v>
      </c>
      <c r="F56" s="5">
        <v>-39.861896300539243</v>
      </c>
      <c r="G56" s="5">
        <v>-47.794932131555882</v>
      </c>
    </row>
    <row r="57" spans="1:7" x14ac:dyDescent="0.6">
      <c r="A57" s="6" t="s">
        <v>67</v>
      </c>
      <c r="B57" s="6" t="s">
        <v>7</v>
      </c>
      <c r="C57" s="7">
        <v>1429860</v>
      </c>
      <c r="D57" s="7">
        <v>18599</v>
      </c>
      <c r="E57" s="10">
        <v>76.878326791763001</v>
      </c>
      <c r="F57" s="8">
        <v>-20.076153084244631</v>
      </c>
      <c r="G57" s="8">
        <v>-64.326790608694438</v>
      </c>
    </row>
    <row r="58" spans="1:7" x14ac:dyDescent="0.6">
      <c r="A58" s="3" t="s">
        <v>68</v>
      </c>
      <c r="B58" s="3" t="s">
        <v>7</v>
      </c>
      <c r="C58" s="4">
        <v>2931400</v>
      </c>
      <c r="D58" s="4">
        <v>29962</v>
      </c>
      <c r="E58" s="9">
        <v>97.83726053000467</v>
      </c>
      <c r="F58" s="5">
        <v>105.01307820346049</v>
      </c>
      <c r="G58" s="5">
        <v>106.0410788865882</v>
      </c>
    </row>
    <row r="59" spans="1:7" x14ac:dyDescent="0.6">
      <c r="A59" s="6" t="s">
        <v>69</v>
      </c>
      <c r="B59" s="6" t="s">
        <v>7</v>
      </c>
      <c r="C59" s="7">
        <v>2392838</v>
      </c>
      <c r="D59" s="7">
        <v>22204</v>
      </c>
      <c r="E59" s="10">
        <v>107.766078184111</v>
      </c>
      <c r="F59" s="8">
        <v>-18.372177116736029</v>
      </c>
      <c r="G59" s="8">
        <v>-28.95458486241256</v>
      </c>
    </row>
    <row r="60" spans="1:7" x14ac:dyDescent="0.6">
      <c r="A60" s="3" t="s">
        <v>70</v>
      </c>
      <c r="B60" s="3" t="s">
        <v>7</v>
      </c>
      <c r="C60" s="4">
        <v>1939648</v>
      </c>
      <c r="D60" s="4">
        <v>18425</v>
      </c>
      <c r="E60" s="9">
        <v>105.272618724559</v>
      </c>
      <c r="F60" s="5">
        <v>-18.939435097570339</v>
      </c>
      <c r="G60" s="5">
        <v>-5.136796533832455</v>
      </c>
    </row>
    <row r="61" spans="1:7" x14ac:dyDescent="0.6">
      <c r="A61" s="6" t="s">
        <v>71</v>
      </c>
      <c r="B61" s="6" t="s">
        <v>7</v>
      </c>
      <c r="C61" s="7">
        <v>3521185</v>
      </c>
      <c r="D61" s="7">
        <v>41425</v>
      </c>
      <c r="E61" s="10">
        <v>85.0014484007242</v>
      </c>
      <c r="F61" s="8">
        <v>81.537320173557262</v>
      </c>
      <c r="G61" s="8">
        <v>20.517001382398739</v>
      </c>
    </row>
    <row r="62" spans="1:7" x14ac:dyDescent="0.6">
      <c r="A62" s="3" t="s">
        <v>72</v>
      </c>
      <c r="B62" s="3" t="s">
        <v>7</v>
      </c>
      <c r="C62" s="4">
        <v>3437660</v>
      </c>
      <c r="D62" s="4">
        <v>38287</v>
      </c>
      <c r="E62" s="9">
        <v>89.786611643638835</v>
      </c>
      <c r="F62" s="5">
        <v>-2.3720707659495299</v>
      </c>
      <c r="G62" s="5">
        <v>86.740848902042075</v>
      </c>
    </row>
    <row r="63" spans="1:7" x14ac:dyDescent="0.6">
      <c r="A63" s="6" t="s">
        <v>73</v>
      </c>
      <c r="B63" s="6" t="s">
        <v>7</v>
      </c>
      <c r="C63" s="7">
        <v>1846758</v>
      </c>
      <c r="D63" s="7">
        <v>19752</v>
      </c>
      <c r="E63" s="10">
        <v>93.497266099635482</v>
      </c>
      <c r="F63" s="8">
        <v>-46.278631394611438</v>
      </c>
      <c r="G63" s="8">
        <v>-18.148322973107732</v>
      </c>
    </row>
    <row r="64" spans="1:7" x14ac:dyDescent="0.6">
      <c r="A64" s="3" t="s">
        <v>74</v>
      </c>
      <c r="B64" s="3" t="s">
        <v>7</v>
      </c>
      <c r="C64" s="4">
        <v>1787565</v>
      </c>
      <c r="D64" s="4">
        <v>17325</v>
      </c>
      <c r="E64" s="9">
        <v>103.178354978355</v>
      </c>
      <c r="F64" s="5">
        <v>-3.2052385856728431</v>
      </c>
      <c r="G64" s="5">
        <v>11.022675751044959</v>
      </c>
    </row>
    <row r="65" spans="1:7" x14ac:dyDescent="0.6">
      <c r="A65" s="6" t="s">
        <v>75</v>
      </c>
      <c r="B65" s="6" t="s">
        <v>7</v>
      </c>
      <c r="C65" s="7">
        <v>1867263</v>
      </c>
      <c r="D65" s="7">
        <v>16799</v>
      </c>
      <c r="E65" s="10">
        <v>111.15322340615511</v>
      </c>
      <c r="F65" s="8">
        <v>4.458467244547748</v>
      </c>
      <c r="G65" s="8">
        <v>2.5287597414684448</v>
      </c>
    </row>
    <row r="66" spans="1:7" x14ac:dyDescent="0.6">
      <c r="A66" s="3" t="s">
        <v>76</v>
      </c>
      <c r="B66" s="3" t="s">
        <v>7</v>
      </c>
      <c r="C66" s="4">
        <v>2624455</v>
      </c>
      <c r="D66" s="4">
        <v>23776</v>
      </c>
      <c r="E66" s="9">
        <v>110.3825286002692</v>
      </c>
      <c r="F66" s="5">
        <v>40.550902577730078</v>
      </c>
      <c r="G66" s="5">
        <v>159.85783567237451</v>
      </c>
    </row>
    <row r="67" spans="1:7" x14ac:dyDescent="0.6">
      <c r="A67" s="6" t="s">
        <v>77</v>
      </c>
      <c r="B67" s="6" t="s">
        <v>7</v>
      </c>
      <c r="C67" s="7">
        <v>1837254</v>
      </c>
      <c r="D67" s="7">
        <v>18750</v>
      </c>
      <c r="E67" s="10">
        <v>97.986879999999999</v>
      </c>
      <c r="F67" s="8">
        <v>-29.994837023305791</v>
      </c>
      <c r="G67" s="8">
        <v>-38.240781265441868</v>
      </c>
    </row>
    <row r="68" spans="1:7" x14ac:dyDescent="0.6">
      <c r="A68" s="3" t="s">
        <v>78</v>
      </c>
      <c r="B68" s="3" t="s">
        <v>7</v>
      </c>
      <c r="C68" s="4">
        <v>2688142</v>
      </c>
      <c r="D68" s="4">
        <v>18613</v>
      </c>
      <c r="E68" s="9">
        <v>144.4228227582872</v>
      </c>
      <c r="F68" s="5">
        <v>46.31303020703723</v>
      </c>
      <c r="G68" s="5">
        <v>50.257122862246987</v>
      </c>
    </row>
    <row r="69" spans="1:7" x14ac:dyDescent="0.6">
      <c r="A69" s="6" t="s">
        <v>79</v>
      </c>
      <c r="B69" s="6" t="s">
        <v>7</v>
      </c>
      <c r="C69" s="7">
        <v>3199817</v>
      </c>
      <c r="D69" s="7">
        <v>37050</v>
      </c>
      <c r="E69" s="10">
        <v>86.364831309041833</v>
      </c>
      <c r="F69" s="8">
        <v>19.034522729826019</v>
      </c>
      <c r="G69" s="8">
        <v>123.7853356272642</v>
      </c>
    </row>
    <row r="70" spans="1:7" x14ac:dyDescent="0.6">
      <c r="A70" s="3" t="s">
        <v>80</v>
      </c>
      <c r="B70" s="3" t="s">
        <v>7</v>
      </c>
      <c r="C70" s="4">
        <v>2026239</v>
      </c>
      <c r="D70" s="4">
        <v>21313</v>
      </c>
      <c r="E70" s="9">
        <v>95.070567259419136</v>
      </c>
      <c r="F70" s="5">
        <v>-36.676409932193003</v>
      </c>
      <c r="G70" s="5">
        <v>-30.878112847103779</v>
      </c>
    </row>
    <row r="71" spans="1:7" x14ac:dyDescent="0.6">
      <c r="A71" s="6" t="s">
        <v>81</v>
      </c>
      <c r="B71" s="6" t="s">
        <v>7</v>
      </c>
      <c r="C71" s="7">
        <v>2688375</v>
      </c>
      <c r="D71" s="7">
        <v>31209</v>
      </c>
      <c r="E71" s="10">
        <v>86.141017014322784</v>
      </c>
      <c r="F71" s="8">
        <v>32.678079930353718</v>
      </c>
      <c r="G71" s="8">
        <v>12.35089880719045</v>
      </c>
    </row>
    <row r="72" spans="1:7" x14ac:dyDescent="0.6">
      <c r="A72" s="3" t="s">
        <v>82</v>
      </c>
      <c r="B72" s="3" t="s">
        <v>7</v>
      </c>
      <c r="C72" s="4">
        <v>2144596</v>
      </c>
      <c r="D72" s="4">
        <v>22767</v>
      </c>
      <c r="E72" s="9">
        <v>94.197566653489702</v>
      </c>
      <c r="F72" s="5">
        <v>-20.227051657599851</v>
      </c>
      <c r="G72" s="5">
        <v>10.566247071633599</v>
      </c>
    </row>
    <row r="73" spans="1:7" x14ac:dyDescent="0.6">
      <c r="A73" s="6" t="s">
        <v>83</v>
      </c>
      <c r="B73" s="6" t="s">
        <v>7</v>
      </c>
      <c r="C73" s="7">
        <v>2114275</v>
      </c>
      <c r="D73" s="7">
        <v>31112</v>
      </c>
      <c r="E73" s="10">
        <v>67.956897660066858</v>
      </c>
      <c r="F73" s="8">
        <v>-1.413832721873953</v>
      </c>
      <c r="G73" s="8">
        <v>-39.955583134654951</v>
      </c>
    </row>
    <row r="74" spans="1:7" x14ac:dyDescent="0.6">
      <c r="A74" s="3" t="s">
        <v>84</v>
      </c>
      <c r="B74" s="3" t="s">
        <v>7</v>
      </c>
      <c r="C74" s="4">
        <v>2581301</v>
      </c>
      <c r="D74" s="4">
        <v>26140</v>
      </c>
      <c r="E74" s="9">
        <v>98.749081866870696</v>
      </c>
      <c r="F74" s="5">
        <v>22.089179505977221</v>
      </c>
      <c r="G74" s="5">
        <v>-24.91110231960112</v>
      </c>
    </row>
    <row r="75" spans="1:7" x14ac:dyDescent="0.6">
      <c r="A75" s="6" t="s">
        <v>85</v>
      </c>
      <c r="B75" s="6" t="s">
        <v>7</v>
      </c>
      <c r="C75" s="7">
        <v>2080247</v>
      </c>
      <c r="D75" s="7">
        <v>26240</v>
      </c>
      <c r="E75" s="10">
        <v>79.277705792682923</v>
      </c>
      <c r="F75" s="8">
        <v>-19.410909459997111</v>
      </c>
      <c r="G75" s="8">
        <v>12.64318335158152</v>
      </c>
    </row>
    <row r="76" spans="1:7" x14ac:dyDescent="0.6">
      <c r="A76" s="3" t="s">
        <v>86</v>
      </c>
      <c r="B76" s="3" t="s">
        <v>7</v>
      </c>
      <c r="C76" s="4">
        <v>1260361</v>
      </c>
      <c r="D76" s="4">
        <v>15758</v>
      </c>
      <c r="E76" s="9">
        <v>79.98229470745018</v>
      </c>
      <c r="F76" s="5">
        <v>-39.412915870086593</v>
      </c>
      <c r="G76" s="5">
        <v>-29.492857602380891</v>
      </c>
    </row>
    <row r="77" spans="1:7" x14ac:dyDescent="0.6">
      <c r="A77" s="6" t="s">
        <v>87</v>
      </c>
      <c r="B77" s="6" t="s">
        <v>7</v>
      </c>
      <c r="C77" s="7">
        <v>2865592</v>
      </c>
      <c r="D77" s="7">
        <v>29527</v>
      </c>
      <c r="E77" s="10">
        <v>97.049886544518571</v>
      </c>
      <c r="F77" s="8">
        <v>127.3627952626271</v>
      </c>
      <c r="G77" s="8">
        <v>53.464830610363933</v>
      </c>
    </row>
    <row r="78" spans="1:7" x14ac:dyDescent="0.6">
      <c r="A78" s="3" t="s">
        <v>88</v>
      </c>
      <c r="B78" s="3" t="s">
        <v>7</v>
      </c>
      <c r="C78" s="4">
        <v>2954077</v>
      </c>
      <c r="D78" s="4">
        <v>38921</v>
      </c>
      <c r="E78" s="9">
        <v>75.899308856401433</v>
      </c>
      <c r="F78" s="5">
        <v>3.0878436288208411</v>
      </c>
      <c r="G78" s="5">
        <v>12.559636191133009</v>
      </c>
    </row>
    <row r="79" spans="1:7" x14ac:dyDescent="0.6">
      <c r="A79" s="6" t="s">
        <v>89</v>
      </c>
      <c r="B79" s="6" t="s">
        <v>7</v>
      </c>
      <c r="C79" s="7">
        <v>2321825</v>
      </c>
      <c r="D79" s="7">
        <v>31655</v>
      </c>
      <c r="E79" s="10">
        <v>73.347812351919131</v>
      </c>
      <c r="F79" s="8">
        <v>-21.402691940663701</v>
      </c>
      <c r="G79" s="8">
        <v>26.374741870204119</v>
      </c>
    </row>
    <row r="80" spans="1:7" x14ac:dyDescent="0.6">
      <c r="A80" s="3" t="s">
        <v>90</v>
      </c>
      <c r="B80" s="3" t="s">
        <v>7</v>
      </c>
      <c r="C80" s="4">
        <v>2877171</v>
      </c>
      <c r="D80" s="4">
        <v>40016</v>
      </c>
      <c r="E80" s="9">
        <v>71.900514794082369</v>
      </c>
      <c r="F80" s="5">
        <v>23.918512377117128</v>
      </c>
      <c r="G80" s="5">
        <v>7.0319573891557852</v>
      </c>
    </row>
    <row r="81" spans="1:7" x14ac:dyDescent="0.6">
      <c r="A81" s="6" t="s">
        <v>91</v>
      </c>
      <c r="B81" s="6" t="s">
        <v>7</v>
      </c>
      <c r="C81" s="7">
        <v>4354240</v>
      </c>
      <c r="D81" s="7">
        <v>42588</v>
      </c>
      <c r="E81" s="10">
        <v>102.24100685639149</v>
      </c>
      <c r="F81" s="8">
        <v>51.337546499669287</v>
      </c>
      <c r="G81" s="8">
        <v>36.077781948155163</v>
      </c>
    </row>
    <row r="82" spans="1:7" x14ac:dyDescent="0.6">
      <c r="A82" s="3" t="s">
        <v>92</v>
      </c>
      <c r="B82" s="3" t="s">
        <v>7</v>
      </c>
      <c r="C82" s="4">
        <v>3309798</v>
      </c>
      <c r="D82" s="4">
        <v>45158</v>
      </c>
      <c r="E82" s="9">
        <v>73.293724257053015</v>
      </c>
      <c r="F82" s="5">
        <v>-23.986780701109719</v>
      </c>
      <c r="G82" s="5">
        <v>63.34687072946479</v>
      </c>
    </row>
    <row r="83" spans="1:7" x14ac:dyDescent="0.6">
      <c r="A83" s="6" t="s">
        <v>93</v>
      </c>
      <c r="B83" s="6" t="s">
        <v>7</v>
      </c>
      <c r="C83" s="7">
        <v>1877414</v>
      </c>
      <c r="D83" s="7">
        <v>28548</v>
      </c>
      <c r="E83" s="10">
        <v>65.763416001120916</v>
      </c>
      <c r="F83" s="8">
        <v>-43.277082166343682</v>
      </c>
      <c r="G83" s="8">
        <v>-30.16547170688613</v>
      </c>
    </row>
    <row r="84" spans="1:7" x14ac:dyDescent="0.6">
      <c r="A84" s="3" t="s">
        <v>94</v>
      </c>
      <c r="B84" s="3" t="s">
        <v>7</v>
      </c>
      <c r="C84" s="4">
        <v>2709565</v>
      </c>
      <c r="D84" s="4">
        <v>32452</v>
      </c>
      <c r="E84" s="9">
        <v>83.494545790706269</v>
      </c>
      <c r="F84" s="5">
        <v>44.324320581395483</v>
      </c>
      <c r="G84" s="5">
        <v>26.343842849655609</v>
      </c>
    </row>
    <row r="85" spans="1:7" x14ac:dyDescent="0.6">
      <c r="A85" s="6" t="s">
        <v>95</v>
      </c>
      <c r="B85" s="6" t="s">
        <v>7</v>
      </c>
      <c r="C85" s="7">
        <v>3486920</v>
      </c>
      <c r="D85" s="7">
        <v>41447</v>
      </c>
      <c r="E85" s="10">
        <v>84.129611310830697</v>
      </c>
      <c r="F85" s="8">
        <v>28.689291454532359</v>
      </c>
      <c r="G85" s="8">
        <v>64.922727648957675</v>
      </c>
    </row>
    <row r="86" spans="1:7" x14ac:dyDescent="0.6">
      <c r="A86" s="3" t="s">
        <v>96</v>
      </c>
      <c r="B86" s="3" t="s">
        <v>7</v>
      </c>
      <c r="C86" s="4">
        <v>2922920</v>
      </c>
      <c r="D86" s="4">
        <v>40626</v>
      </c>
      <c r="E86" s="9">
        <v>71.947028996209326</v>
      </c>
      <c r="F86" s="5">
        <v>-16.17473300219104</v>
      </c>
      <c r="G86" s="5">
        <v>13.23437289955725</v>
      </c>
    </row>
    <row r="87" spans="1:7" x14ac:dyDescent="0.6">
      <c r="A87" s="6" t="s">
        <v>97</v>
      </c>
      <c r="B87" s="6" t="s">
        <v>7</v>
      </c>
      <c r="C87" s="7">
        <v>2503445</v>
      </c>
      <c r="D87" s="7">
        <v>35802</v>
      </c>
      <c r="E87" s="10">
        <v>69.924724875705266</v>
      </c>
      <c r="F87" s="8">
        <v>-14.351230960820001</v>
      </c>
      <c r="G87" s="8">
        <v>20.343641884833861</v>
      </c>
    </row>
    <row r="88" spans="1:7" x14ac:dyDescent="0.6">
      <c r="A88" s="3" t="s">
        <v>98</v>
      </c>
      <c r="B88" s="3" t="s">
        <v>7</v>
      </c>
      <c r="C88" s="4">
        <v>1576661</v>
      </c>
      <c r="D88" s="4">
        <v>24036</v>
      </c>
      <c r="E88" s="9">
        <v>65.595814611416202</v>
      </c>
      <c r="F88" s="5">
        <v>-37.020345963262628</v>
      </c>
      <c r="G88" s="5">
        <v>25.095984404468251</v>
      </c>
    </row>
    <row r="89" spans="1:7" x14ac:dyDescent="0.6">
      <c r="A89" s="6" t="s">
        <v>99</v>
      </c>
      <c r="B89" s="6" t="s">
        <v>7</v>
      </c>
      <c r="C89" s="7">
        <v>1880261</v>
      </c>
      <c r="D89" s="7">
        <v>21290</v>
      </c>
      <c r="E89" s="10">
        <v>88.316627524659467</v>
      </c>
      <c r="F89" s="8">
        <v>19.255883160679431</v>
      </c>
      <c r="G89" s="8">
        <v>-34.384901967900532</v>
      </c>
    </row>
    <row r="90" spans="1:7" x14ac:dyDescent="0.6">
      <c r="A90" s="3" t="s">
        <v>100</v>
      </c>
      <c r="B90" s="3" t="s">
        <v>7</v>
      </c>
      <c r="C90" s="4">
        <v>2178740</v>
      </c>
      <c r="D90" s="4">
        <v>37786</v>
      </c>
      <c r="E90" s="9">
        <v>57.659979886730532</v>
      </c>
      <c r="F90" s="5">
        <v>15.87433872212423</v>
      </c>
      <c r="G90" s="5">
        <v>-26.24633684226918</v>
      </c>
    </row>
    <row r="91" spans="1:7" x14ac:dyDescent="0.6">
      <c r="A91" s="6" t="s">
        <v>101</v>
      </c>
      <c r="B91" s="6" t="s">
        <v>7</v>
      </c>
      <c r="C91" s="7">
        <v>2735967</v>
      </c>
      <c r="D91" s="7">
        <v>41136</v>
      </c>
      <c r="E91" s="10">
        <v>66.510282963827308</v>
      </c>
      <c r="F91" s="8">
        <v>25.57565381826192</v>
      </c>
      <c r="G91" s="8">
        <v>17.836917080313981</v>
      </c>
    </row>
    <row r="92" spans="1:7" x14ac:dyDescent="0.6">
      <c r="A92" s="3" t="s">
        <v>102</v>
      </c>
      <c r="B92" s="3" t="s">
        <v>7</v>
      </c>
      <c r="C92" s="4">
        <v>3463360</v>
      </c>
      <c r="D92" s="4">
        <v>43086</v>
      </c>
      <c r="E92" s="9">
        <v>80.382490832288909</v>
      </c>
      <c r="F92" s="5">
        <v>26.58632213034733</v>
      </c>
      <c r="G92" s="5">
        <v>20.37379773395465</v>
      </c>
    </row>
    <row r="93" spans="1:7" x14ac:dyDescent="0.6">
      <c r="A93" s="6" t="s">
        <v>3</v>
      </c>
      <c r="B93" s="6" t="s">
        <v>7</v>
      </c>
      <c r="C93" s="6"/>
      <c r="D93" s="6"/>
      <c r="E93" s="6"/>
      <c r="F93" s="8">
        <v>0</v>
      </c>
      <c r="G93" s="8">
        <v>-20.46005732343647</v>
      </c>
    </row>
    <row r="94" spans="1:7" x14ac:dyDescent="0.6">
      <c r="A94" s="3" t="s">
        <v>14</v>
      </c>
      <c r="B94" s="3" t="s">
        <v>312</v>
      </c>
      <c r="C94" s="4">
        <v>35540753</v>
      </c>
      <c r="D94" s="4">
        <v>656301</v>
      </c>
      <c r="E94" s="9">
        <v>54.153129432988827</v>
      </c>
      <c r="F94" s="3"/>
      <c r="G94" s="3"/>
    </row>
    <row r="95" spans="1:7" x14ac:dyDescent="0.6">
      <c r="A95" s="6" t="s">
        <v>15</v>
      </c>
      <c r="B95" s="6" t="s">
        <v>312</v>
      </c>
      <c r="C95" s="7">
        <v>32416501</v>
      </c>
      <c r="D95" s="7">
        <v>546007</v>
      </c>
      <c r="E95" s="10">
        <v>59.370119796998942</v>
      </c>
      <c r="F95" s="8">
        <v>-8.7906184767666531</v>
      </c>
      <c r="G95" s="6"/>
    </row>
    <row r="96" spans="1:7" x14ac:dyDescent="0.6">
      <c r="A96" s="3" t="s">
        <v>16</v>
      </c>
      <c r="B96" s="3" t="s">
        <v>312</v>
      </c>
      <c r="C96" s="4">
        <v>55818348</v>
      </c>
      <c r="D96" s="4">
        <v>1060652</v>
      </c>
      <c r="E96" s="9">
        <v>52.626448637253311</v>
      </c>
      <c r="F96" s="5">
        <v>72.191156596450682</v>
      </c>
      <c r="G96" s="3"/>
    </row>
    <row r="97" spans="1:7" x14ac:dyDescent="0.6">
      <c r="A97" s="6" t="s">
        <v>17</v>
      </c>
      <c r="B97" s="6" t="s">
        <v>312</v>
      </c>
      <c r="C97" s="7">
        <v>44655703</v>
      </c>
      <c r="D97" s="7">
        <v>759575</v>
      </c>
      <c r="E97" s="10">
        <v>58.790380146792607</v>
      </c>
      <c r="F97" s="8">
        <v>-19.998164402859079</v>
      </c>
      <c r="G97" s="6"/>
    </row>
    <row r="98" spans="1:7" x14ac:dyDescent="0.6">
      <c r="A98" s="3" t="s">
        <v>18</v>
      </c>
      <c r="B98" s="3" t="s">
        <v>312</v>
      </c>
      <c r="C98" s="4">
        <v>46161059</v>
      </c>
      <c r="D98" s="4">
        <v>738872</v>
      </c>
      <c r="E98" s="9">
        <v>62.475041685163333</v>
      </c>
      <c r="F98" s="5">
        <v>3.371027436294094</v>
      </c>
      <c r="G98" s="3"/>
    </row>
    <row r="99" spans="1:7" x14ac:dyDescent="0.6">
      <c r="A99" s="6" t="s">
        <v>19</v>
      </c>
      <c r="B99" s="6" t="s">
        <v>312</v>
      </c>
      <c r="C99" s="7">
        <v>46136177</v>
      </c>
      <c r="D99" s="7">
        <v>755205</v>
      </c>
      <c r="E99" s="10">
        <v>61.090931601353283</v>
      </c>
      <c r="F99" s="8">
        <v>-5.3902576195230527E-2</v>
      </c>
      <c r="G99" s="6"/>
    </row>
    <row r="100" spans="1:7" x14ac:dyDescent="0.6">
      <c r="A100" s="3" t="s">
        <v>20</v>
      </c>
      <c r="B100" s="3" t="s">
        <v>312</v>
      </c>
      <c r="C100" s="4">
        <v>42126557</v>
      </c>
      <c r="D100" s="4">
        <v>646414</v>
      </c>
      <c r="E100" s="9">
        <v>65.169623492065455</v>
      </c>
      <c r="F100" s="5">
        <v>-8.6908371276623093</v>
      </c>
      <c r="G100" s="3"/>
    </row>
    <row r="101" spans="1:7" x14ac:dyDescent="0.6">
      <c r="A101" s="6" t="s">
        <v>21</v>
      </c>
      <c r="B101" s="6" t="s">
        <v>312</v>
      </c>
      <c r="C101" s="7">
        <v>41717014</v>
      </c>
      <c r="D101" s="7">
        <v>632173</v>
      </c>
      <c r="E101" s="10">
        <v>65.9898698615727</v>
      </c>
      <c r="F101" s="8">
        <v>-0.9721729691795078</v>
      </c>
      <c r="G101" s="6"/>
    </row>
    <row r="102" spans="1:7" x14ac:dyDescent="0.6">
      <c r="A102" s="3" t="s">
        <v>22</v>
      </c>
      <c r="B102" s="3" t="s">
        <v>312</v>
      </c>
      <c r="C102" s="4">
        <v>51725361</v>
      </c>
      <c r="D102" s="4">
        <v>963887</v>
      </c>
      <c r="E102" s="9">
        <v>53.663303893506189</v>
      </c>
      <c r="F102" s="5">
        <v>23.991043558390839</v>
      </c>
      <c r="G102" s="3"/>
    </row>
    <row r="103" spans="1:7" x14ac:dyDescent="0.6">
      <c r="A103" s="6" t="s">
        <v>23</v>
      </c>
      <c r="B103" s="6" t="s">
        <v>312</v>
      </c>
      <c r="C103" s="7">
        <v>60940480</v>
      </c>
      <c r="D103" s="7">
        <v>1148632</v>
      </c>
      <c r="E103" s="10">
        <v>53.054833924181111</v>
      </c>
      <c r="F103" s="8">
        <v>17.8154754686004</v>
      </c>
      <c r="G103" s="6"/>
    </row>
    <row r="104" spans="1:7" x14ac:dyDescent="0.6">
      <c r="A104" s="3" t="s">
        <v>24</v>
      </c>
      <c r="B104" s="3" t="s">
        <v>312</v>
      </c>
      <c r="C104" s="4">
        <v>57066580</v>
      </c>
      <c r="D104" s="4">
        <v>1110759</v>
      </c>
      <c r="E104" s="9">
        <v>51.376203118768338</v>
      </c>
      <c r="F104" s="5">
        <v>-6.3568583640955856</v>
      </c>
      <c r="G104" s="3"/>
    </row>
    <row r="105" spans="1:7" x14ac:dyDescent="0.6">
      <c r="A105" s="6" t="s">
        <v>25</v>
      </c>
      <c r="B105" s="6" t="s">
        <v>312</v>
      </c>
      <c r="C105" s="7">
        <v>65086212</v>
      </c>
      <c r="D105" s="7">
        <v>1027716</v>
      </c>
      <c r="E105" s="10">
        <v>63.330931891689922</v>
      </c>
      <c r="F105" s="8">
        <v>14.053114800291169</v>
      </c>
      <c r="G105" s="6"/>
    </row>
    <row r="106" spans="1:7" x14ac:dyDescent="0.6">
      <c r="A106" s="3" t="s">
        <v>26</v>
      </c>
      <c r="B106" s="3" t="s">
        <v>312</v>
      </c>
      <c r="C106" s="4">
        <v>38796529</v>
      </c>
      <c r="D106" s="4">
        <v>538795</v>
      </c>
      <c r="E106" s="9">
        <v>72.006104362512644</v>
      </c>
      <c r="F106" s="5">
        <v>-40.392092567931279</v>
      </c>
      <c r="G106" s="5">
        <v>9.1606837930530141</v>
      </c>
    </row>
    <row r="107" spans="1:7" x14ac:dyDescent="0.6">
      <c r="A107" s="6" t="s">
        <v>27</v>
      </c>
      <c r="B107" s="6" t="s">
        <v>312</v>
      </c>
      <c r="C107" s="7">
        <v>43945783</v>
      </c>
      <c r="D107" s="7">
        <v>676849</v>
      </c>
      <c r="E107" s="10">
        <v>64.927011785494258</v>
      </c>
      <c r="F107" s="8">
        <v>13.27246053377611</v>
      </c>
      <c r="G107" s="8">
        <v>35.566090245211853</v>
      </c>
    </row>
    <row r="108" spans="1:7" x14ac:dyDescent="0.6">
      <c r="A108" s="3" t="s">
        <v>28</v>
      </c>
      <c r="B108" s="3" t="s">
        <v>312</v>
      </c>
      <c r="C108" s="4">
        <v>49227554</v>
      </c>
      <c r="D108" s="4">
        <v>860222</v>
      </c>
      <c r="E108" s="9">
        <v>57.226569420451931</v>
      </c>
      <c r="F108" s="5">
        <v>12.01883466270244</v>
      </c>
      <c r="G108" s="5">
        <v>-11.80757624715085</v>
      </c>
    </row>
    <row r="109" spans="1:7" x14ac:dyDescent="0.6">
      <c r="A109" s="6" t="s">
        <v>29</v>
      </c>
      <c r="B109" s="6" t="s">
        <v>312</v>
      </c>
      <c r="C109" s="7">
        <v>26574871</v>
      </c>
      <c r="D109" s="7">
        <v>464882</v>
      </c>
      <c r="E109" s="10">
        <v>57.164766542907657</v>
      </c>
      <c r="F109" s="8">
        <v>-46.01626763742923</v>
      </c>
      <c r="G109" s="8">
        <v>-40.489412964789743</v>
      </c>
    </row>
    <row r="110" spans="1:7" x14ac:dyDescent="0.6">
      <c r="A110" s="3" t="s">
        <v>30</v>
      </c>
      <c r="B110" s="3" t="s">
        <v>312</v>
      </c>
      <c r="C110" s="4">
        <v>22179285</v>
      </c>
      <c r="D110" s="4">
        <v>351948</v>
      </c>
      <c r="E110" s="9">
        <v>63.018641958471143</v>
      </c>
      <c r="F110" s="5">
        <v>-16.54038508785235</v>
      </c>
      <c r="G110" s="5">
        <v>-51.952391300208262</v>
      </c>
    </row>
    <row r="111" spans="1:7" x14ac:dyDescent="0.6">
      <c r="A111" s="6" t="s">
        <v>31</v>
      </c>
      <c r="B111" s="6" t="s">
        <v>312</v>
      </c>
      <c r="C111" s="7">
        <v>34849509</v>
      </c>
      <c r="D111" s="7">
        <v>407855</v>
      </c>
      <c r="E111" s="10">
        <v>85.445830013117401</v>
      </c>
      <c r="F111" s="8">
        <v>57.12638617520809</v>
      </c>
      <c r="G111" s="8">
        <v>-24.46381285558186</v>
      </c>
    </row>
    <row r="112" spans="1:7" x14ac:dyDescent="0.6">
      <c r="A112" s="3" t="s">
        <v>32</v>
      </c>
      <c r="B112" s="3" t="s">
        <v>312</v>
      </c>
      <c r="C112" s="4">
        <v>38941681</v>
      </c>
      <c r="D112" s="4">
        <v>487736</v>
      </c>
      <c r="E112" s="9">
        <v>79.841719700821756</v>
      </c>
      <c r="F112" s="5">
        <v>11.742409340688271</v>
      </c>
      <c r="G112" s="5">
        <v>-7.5602570606470358</v>
      </c>
    </row>
    <row r="113" spans="1:7" x14ac:dyDescent="0.6">
      <c r="A113" s="6" t="s">
        <v>33</v>
      </c>
      <c r="B113" s="6" t="s">
        <v>312</v>
      </c>
      <c r="C113" s="7">
        <v>37817598</v>
      </c>
      <c r="D113" s="7">
        <v>467314</v>
      </c>
      <c r="E113" s="10">
        <v>80.925454833366857</v>
      </c>
      <c r="F113" s="8">
        <v>-2.8865805767347319</v>
      </c>
      <c r="G113" s="8">
        <v>-9.3473037164165227</v>
      </c>
    </row>
    <row r="114" spans="1:7" x14ac:dyDescent="0.6">
      <c r="A114" s="3" t="s">
        <v>34</v>
      </c>
      <c r="B114" s="3" t="s">
        <v>312</v>
      </c>
      <c r="C114" s="4">
        <v>52115539</v>
      </c>
      <c r="D114" s="4">
        <v>701612</v>
      </c>
      <c r="E114" s="9">
        <v>74.279714429057663</v>
      </c>
      <c r="F114" s="5">
        <v>37.807639184276063</v>
      </c>
      <c r="G114" s="5">
        <v>0.75432629653373606</v>
      </c>
    </row>
    <row r="115" spans="1:7" x14ac:dyDescent="0.6">
      <c r="A115" s="6" t="s">
        <v>35</v>
      </c>
      <c r="B115" s="6" t="s">
        <v>312</v>
      </c>
      <c r="C115" s="7">
        <v>49172103</v>
      </c>
      <c r="D115" s="7">
        <v>874809</v>
      </c>
      <c r="E115" s="10">
        <v>56.208958755568361</v>
      </c>
      <c r="F115" s="8">
        <v>-5.6479047448784847</v>
      </c>
      <c r="G115" s="8">
        <v>-19.311264039928801</v>
      </c>
    </row>
    <row r="116" spans="1:7" x14ac:dyDescent="0.6">
      <c r="A116" s="3" t="s">
        <v>36</v>
      </c>
      <c r="B116" s="3" t="s">
        <v>312</v>
      </c>
      <c r="C116" s="4">
        <v>50785089</v>
      </c>
      <c r="D116" s="4">
        <v>669020</v>
      </c>
      <c r="E116" s="9">
        <v>75.909672356581268</v>
      </c>
      <c r="F116" s="5">
        <v>3.280286791882792</v>
      </c>
      <c r="G116" s="5">
        <v>-11.007302347538619</v>
      </c>
    </row>
    <row r="117" spans="1:7" x14ac:dyDescent="0.6">
      <c r="A117" s="6" t="s">
        <v>37</v>
      </c>
      <c r="B117" s="6" t="s">
        <v>312</v>
      </c>
      <c r="C117" s="7">
        <v>56414542</v>
      </c>
      <c r="D117" s="7">
        <v>637611</v>
      </c>
      <c r="E117" s="10">
        <v>88.477993635617949</v>
      </c>
      <c r="F117" s="8">
        <v>11.084854060214401</v>
      </c>
      <c r="G117" s="8">
        <v>-13.323359485108771</v>
      </c>
    </row>
    <row r="118" spans="1:7" x14ac:dyDescent="0.6">
      <c r="A118" s="3" t="s">
        <v>38</v>
      </c>
      <c r="B118" s="3" t="s">
        <v>312</v>
      </c>
      <c r="C118" s="4">
        <v>44648452</v>
      </c>
      <c r="D118" s="4">
        <v>443807</v>
      </c>
      <c r="E118" s="9">
        <v>100.6033072934857</v>
      </c>
      <c r="F118" s="5">
        <v>-20.856484131343301</v>
      </c>
      <c r="G118" s="5">
        <v>15.08362513564037</v>
      </c>
    </row>
    <row r="119" spans="1:7" x14ac:dyDescent="0.6">
      <c r="A119" s="6" t="s">
        <v>39</v>
      </c>
      <c r="B119" s="6" t="s">
        <v>312</v>
      </c>
      <c r="C119" s="7">
        <v>46994680</v>
      </c>
      <c r="D119" s="7">
        <v>657757</v>
      </c>
      <c r="E119" s="10">
        <v>71.446871717062677</v>
      </c>
      <c r="F119" s="8">
        <v>5.2548921516920588</v>
      </c>
      <c r="G119" s="8">
        <v>6.9378602265432354</v>
      </c>
    </row>
    <row r="120" spans="1:7" x14ac:dyDescent="0.6">
      <c r="A120" s="3" t="s">
        <v>40</v>
      </c>
      <c r="B120" s="3" t="s">
        <v>312</v>
      </c>
      <c r="C120" s="4">
        <v>60147779</v>
      </c>
      <c r="D120" s="4">
        <v>690008</v>
      </c>
      <c r="E120" s="9">
        <v>87.169683539900987</v>
      </c>
      <c r="F120" s="5">
        <v>27.988485079587729</v>
      </c>
      <c r="G120" s="5">
        <v>22.18315579929078</v>
      </c>
    </row>
    <row r="121" spans="1:7" x14ac:dyDescent="0.6">
      <c r="A121" s="6" t="s">
        <v>41</v>
      </c>
      <c r="B121" s="6" t="s">
        <v>312</v>
      </c>
      <c r="C121" s="7">
        <v>60624335</v>
      </c>
      <c r="D121" s="7">
        <v>739500</v>
      </c>
      <c r="E121" s="10">
        <v>81.980169033130494</v>
      </c>
      <c r="F121" s="8">
        <v>0.79230855722869364</v>
      </c>
      <c r="G121" s="8">
        <v>128.1265448099447</v>
      </c>
    </row>
    <row r="122" spans="1:7" x14ac:dyDescent="0.6">
      <c r="A122" s="3" t="s">
        <v>42</v>
      </c>
      <c r="B122" s="3" t="s">
        <v>312</v>
      </c>
      <c r="C122" s="4">
        <v>56146155</v>
      </c>
      <c r="D122" s="4">
        <v>559646</v>
      </c>
      <c r="E122" s="9">
        <v>100.3244104308795</v>
      </c>
      <c r="F122" s="5">
        <v>-7.3867696858035634</v>
      </c>
      <c r="G122" s="5">
        <v>153.14682145975399</v>
      </c>
    </row>
    <row r="123" spans="1:7" x14ac:dyDescent="0.6">
      <c r="A123" s="6" t="s">
        <v>43</v>
      </c>
      <c r="B123" s="6" t="s">
        <v>312</v>
      </c>
      <c r="C123" s="7">
        <v>65703849</v>
      </c>
      <c r="D123" s="7">
        <v>631507</v>
      </c>
      <c r="E123" s="10">
        <v>104.0429464756527</v>
      </c>
      <c r="F123" s="8">
        <v>17.022882510832659</v>
      </c>
      <c r="G123" s="8">
        <v>88.535938913802198</v>
      </c>
    </row>
    <row r="124" spans="1:7" x14ac:dyDescent="0.6">
      <c r="A124" s="3" t="s">
        <v>44</v>
      </c>
      <c r="B124" s="3" t="s">
        <v>312</v>
      </c>
      <c r="C124" s="4">
        <v>59519288</v>
      </c>
      <c r="D124" s="4">
        <v>634525</v>
      </c>
      <c r="E124" s="9">
        <v>93.8013285528545</v>
      </c>
      <c r="F124" s="5">
        <v>-9.4127834124299152</v>
      </c>
      <c r="G124" s="5">
        <v>52.842112799393533</v>
      </c>
    </row>
    <row r="125" spans="1:7" x14ac:dyDescent="0.6">
      <c r="A125" s="6" t="s">
        <v>45</v>
      </c>
      <c r="B125" s="6" t="s">
        <v>312</v>
      </c>
      <c r="C125" s="7">
        <v>50393111</v>
      </c>
      <c r="D125" s="7">
        <v>561018</v>
      </c>
      <c r="E125" s="10">
        <v>89.824410268476228</v>
      </c>
      <c r="F125" s="8">
        <v>-15.333142090006181</v>
      </c>
      <c r="G125" s="8">
        <v>33.2530717577568</v>
      </c>
    </row>
    <row r="126" spans="1:7" x14ac:dyDescent="0.6">
      <c r="A126" s="3" t="s">
        <v>46</v>
      </c>
      <c r="B126" s="3" t="s">
        <v>312</v>
      </c>
      <c r="C126" s="4">
        <v>62379897</v>
      </c>
      <c r="D126" s="4">
        <v>583065</v>
      </c>
      <c r="E126" s="9">
        <v>106.98617992848141</v>
      </c>
      <c r="F126" s="5">
        <v>23.78655685694817</v>
      </c>
      <c r="G126" s="5">
        <v>19.69538874000709</v>
      </c>
    </row>
    <row r="127" spans="1:7" x14ac:dyDescent="0.6">
      <c r="A127" s="6" t="s">
        <v>47</v>
      </c>
      <c r="B127" s="6" t="s">
        <v>312</v>
      </c>
      <c r="C127" s="7">
        <v>64798907</v>
      </c>
      <c r="D127" s="7">
        <v>667025</v>
      </c>
      <c r="E127" s="10">
        <v>97.146144447359546</v>
      </c>
      <c r="F127" s="8">
        <v>3.8778678970887048</v>
      </c>
      <c r="G127" s="8">
        <v>31.779816291363421</v>
      </c>
    </row>
    <row r="128" spans="1:7" x14ac:dyDescent="0.6">
      <c r="A128" s="3" t="s">
        <v>48</v>
      </c>
      <c r="B128" s="3" t="s">
        <v>312</v>
      </c>
      <c r="C128" s="4">
        <v>67762763</v>
      </c>
      <c r="D128" s="4">
        <v>667578</v>
      </c>
      <c r="E128" s="9">
        <v>101.5053866364679</v>
      </c>
      <c r="F128" s="5">
        <v>4.5739290016110878</v>
      </c>
      <c r="G128" s="5">
        <v>33.43043073135108</v>
      </c>
    </row>
    <row r="129" spans="1:7" x14ac:dyDescent="0.6">
      <c r="A129" s="6" t="s">
        <v>49</v>
      </c>
      <c r="B129" s="6" t="s">
        <v>312</v>
      </c>
      <c r="C129" s="7">
        <v>79512644</v>
      </c>
      <c r="D129" s="7">
        <v>720437</v>
      </c>
      <c r="E129" s="10">
        <v>110.3672409940078</v>
      </c>
      <c r="F129" s="8">
        <v>17.33973126213877</v>
      </c>
      <c r="G129" s="8">
        <v>40.943524809613812</v>
      </c>
    </row>
    <row r="130" spans="1:7" x14ac:dyDescent="0.6">
      <c r="A130" s="3" t="s">
        <v>50</v>
      </c>
      <c r="B130" s="3" t="s">
        <v>312</v>
      </c>
      <c r="C130" s="4">
        <v>57265788</v>
      </c>
      <c r="D130" s="4">
        <v>454659</v>
      </c>
      <c r="E130" s="9">
        <v>125.9532704730358</v>
      </c>
      <c r="F130" s="5">
        <v>-27.979016771219431</v>
      </c>
      <c r="G130" s="5">
        <v>28.259291050001021</v>
      </c>
    </row>
    <row r="131" spans="1:7" x14ac:dyDescent="0.6">
      <c r="A131" s="6" t="s">
        <v>51</v>
      </c>
      <c r="B131" s="6" t="s">
        <v>312</v>
      </c>
      <c r="C131" s="7">
        <v>64373558</v>
      </c>
      <c r="D131" s="7">
        <v>585305</v>
      </c>
      <c r="E131" s="10">
        <v>109.9829285586147</v>
      </c>
      <c r="F131" s="8">
        <v>12.411895912442519</v>
      </c>
      <c r="G131" s="8">
        <v>36.980522050581037</v>
      </c>
    </row>
    <row r="132" spans="1:7" x14ac:dyDescent="0.6">
      <c r="A132" s="3" t="s">
        <v>52</v>
      </c>
      <c r="B132" s="3" t="s">
        <v>312</v>
      </c>
      <c r="C132" s="4">
        <v>73612371</v>
      </c>
      <c r="D132" s="4">
        <v>586759</v>
      </c>
      <c r="E132" s="9">
        <v>125.4558873404583</v>
      </c>
      <c r="F132" s="5">
        <v>14.351875656771981</v>
      </c>
      <c r="G132" s="5">
        <v>22.385850689515909</v>
      </c>
    </row>
    <row r="133" spans="1:7" x14ac:dyDescent="0.6">
      <c r="A133" s="6" t="s">
        <v>53</v>
      </c>
      <c r="B133" s="6" t="s">
        <v>312</v>
      </c>
      <c r="C133" s="7">
        <v>69694946</v>
      </c>
      <c r="D133" s="7">
        <v>658179</v>
      </c>
      <c r="E133" s="10">
        <v>105.89056472479371</v>
      </c>
      <c r="F133" s="8">
        <v>-5.3216938223603734</v>
      </c>
      <c r="G133" s="8">
        <v>14.96199669654108</v>
      </c>
    </row>
    <row r="134" spans="1:7" x14ac:dyDescent="0.6">
      <c r="A134" s="3" t="s">
        <v>54</v>
      </c>
      <c r="B134" s="3" t="s">
        <v>312</v>
      </c>
      <c r="C134" s="4">
        <v>61886930</v>
      </c>
      <c r="D134" s="4">
        <v>549424</v>
      </c>
      <c r="E134" s="9">
        <v>112.63965534814641</v>
      </c>
      <c r="F134" s="5">
        <v>-11.203130855428171</v>
      </c>
      <c r="G134" s="5">
        <v>10.22469837872246</v>
      </c>
    </row>
    <row r="135" spans="1:7" x14ac:dyDescent="0.6">
      <c r="A135" s="6" t="s">
        <v>55</v>
      </c>
      <c r="B135" s="6" t="s">
        <v>312</v>
      </c>
      <c r="C135" s="7">
        <v>77305691</v>
      </c>
      <c r="D135" s="7">
        <v>661065</v>
      </c>
      <c r="E135" s="10">
        <v>116.9411343816417</v>
      </c>
      <c r="F135" s="8">
        <v>24.914405998164721</v>
      </c>
      <c r="G135" s="8">
        <v>17.657781357679681</v>
      </c>
    </row>
    <row r="136" spans="1:7" x14ac:dyDescent="0.6">
      <c r="A136" s="3" t="s">
        <v>56</v>
      </c>
      <c r="B136" s="3" t="s">
        <v>312</v>
      </c>
      <c r="C136" s="4">
        <v>65508861</v>
      </c>
      <c r="D136" s="4">
        <v>772779</v>
      </c>
      <c r="E136" s="9">
        <v>84.770498421929162</v>
      </c>
      <c r="F136" s="5">
        <v>-15.259976138108639</v>
      </c>
      <c r="G136" s="5">
        <v>10.063247060347891</v>
      </c>
    </row>
    <row r="137" spans="1:7" x14ac:dyDescent="0.6">
      <c r="A137" s="6" t="s">
        <v>57</v>
      </c>
      <c r="B137" s="6" t="s">
        <v>312</v>
      </c>
      <c r="C137" s="7">
        <v>66630263</v>
      </c>
      <c r="D137" s="7">
        <v>657752</v>
      </c>
      <c r="E137" s="10">
        <v>101.29997780318421</v>
      </c>
      <c r="F137" s="8">
        <v>1.7118325412496469</v>
      </c>
      <c r="G137" s="8">
        <v>32.220975601208657</v>
      </c>
    </row>
    <row r="138" spans="1:7" x14ac:dyDescent="0.6">
      <c r="A138" s="3" t="s">
        <v>58</v>
      </c>
      <c r="B138" s="3" t="s">
        <v>312</v>
      </c>
      <c r="C138" s="4">
        <v>76345011</v>
      </c>
      <c r="D138" s="4">
        <v>789453</v>
      </c>
      <c r="E138" s="9">
        <v>96.706214302814729</v>
      </c>
      <c r="F138" s="5">
        <v>14.58008352751061</v>
      </c>
      <c r="G138" s="5">
        <v>22.387202723338891</v>
      </c>
    </row>
    <row r="139" spans="1:7" x14ac:dyDescent="0.6">
      <c r="A139" s="6" t="s">
        <v>59</v>
      </c>
      <c r="B139" s="6" t="s">
        <v>312</v>
      </c>
      <c r="C139" s="7">
        <v>73361400</v>
      </c>
      <c r="D139" s="7">
        <v>781460</v>
      </c>
      <c r="E139" s="10">
        <v>93.877357766232436</v>
      </c>
      <c r="F139" s="8">
        <v>-3.9080628333395651</v>
      </c>
      <c r="G139" s="8">
        <v>13.21394664882234</v>
      </c>
    </row>
    <row r="140" spans="1:7" x14ac:dyDescent="0.6">
      <c r="A140" s="3" t="s">
        <v>60</v>
      </c>
      <c r="B140" s="3" t="s">
        <v>312</v>
      </c>
      <c r="C140" s="4">
        <v>75535223</v>
      </c>
      <c r="D140" s="4">
        <v>628559</v>
      </c>
      <c r="E140" s="9">
        <v>120.1720490836978</v>
      </c>
      <c r="F140" s="5">
        <v>2.9631700049344678</v>
      </c>
      <c r="G140" s="5">
        <v>11.47010490112395</v>
      </c>
    </row>
    <row r="141" spans="1:7" x14ac:dyDescent="0.6">
      <c r="A141" s="6" t="s">
        <v>61</v>
      </c>
      <c r="B141" s="6" t="s">
        <v>312</v>
      </c>
      <c r="C141" s="7">
        <v>77903176</v>
      </c>
      <c r="D141" s="7">
        <v>735822</v>
      </c>
      <c r="E141" s="10">
        <v>105.8723115101207</v>
      </c>
      <c r="F141" s="8">
        <v>3.1348990655657438</v>
      </c>
      <c r="G141" s="8">
        <v>-2.0241661187873521</v>
      </c>
    </row>
    <row r="142" spans="1:7" x14ac:dyDescent="0.6">
      <c r="A142" s="3" t="s">
        <v>62</v>
      </c>
      <c r="B142" s="3" t="s">
        <v>312</v>
      </c>
      <c r="C142" s="4">
        <v>60348871</v>
      </c>
      <c r="D142" s="4">
        <v>445991</v>
      </c>
      <c r="E142" s="9">
        <v>135.31410050875459</v>
      </c>
      <c r="F142" s="5">
        <v>-22.533490804020619</v>
      </c>
      <c r="G142" s="5">
        <v>5.3838131067016848</v>
      </c>
    </row>
    <row r="143" spans="1:7" x14ac:dyDescent="0.6">
      <c r="A143" s="6" t="s">
        <v>63</v>
      </c>
      <c r="B143" s="6" t="s">
        <v>312</v>
      </c>
      <c r="C143" s="7">
        <v>64905927</v>
      </c>
      <c r="D143" s="7">
        <v>577989</v>
      </c>
      <c r="E143" s="10">
        <v>112.29612847303321</v>
      </c>
      <c r="F143" s="8">
        <v>7.5511868316475939</v>
      </c>
      <c r="G143" s="8">
        <v>0.82699949566249487</v>
      </c>
    </row>
    <row r="144" spans="1:7" x14ac:dyDescent="0.6">
      <c r="A144" s="3" t="s">
        <v>64</v>
      </c>
      <c r="B144" s="3" t="s">
        <v>312</v>
      </c>
      <c r="C144" s="4">
        <v>84032201</v>
      </c>
      <c r="D144" s="4">
        <v>786462</v>
      </c>
      <c r="E144" s="9">
        <v>106.8483931836503</v>
      </c>
      <c r="F144" s="5">
        <v>29.467684823298178</v>
      </c>
      <c r="G144" s="5">
        <v>14.15499848524102</v>
      </c>
    </row>
    <row r="145" spans="1:7" x14ac:dyDescent="0.6">
      <c r="A145" s="6" t="s">
        <v>65</v>
      </c>
      <c r="B145" s="6" t="s">
        <v>312</v>
      </c>
      <c r="C145" s="7">
        <v>74431760</v>
      </c>
      <c r="D145" s="7">
        <v>612840</v>
      </c>
      <c r="E145" s="10">
        <v>121.453821552118</v>
      </c>
      <c r="F145" s="8">
        <v>-11.424716817782739</v>
      </c>
      <c r="G145" s="8">
        <v>6.7964956885109062</v>
      </c>
    </row>
    <row r="146" spans="1:7" x14ac:dyDescent="0.6">
      <c r="A146" s="3" t="s">
        <v>66</v>
      </c>
      <c r="B146" s="3" t="s">
        <v>312</v>
      </c>
      <c r="C146" s="4">
        <v>74373706</v>
      </c>
      <c r="D146" s="4">
        <v>597379</v>
      </c>
      <c r="E146" s="9">
        <v>124.50003431657289</v>
      </c>
      <c r="F146" s="5">
        <v>-7.7996274708536095E-2</v>
      </c>
      <c r="G146" s="5">
        <v>20.17675783885224</v>
      </c>
    </row>
    <row r="147" spans="1:7" x14ac:dyDescent="0.6">
      <c r="A147" s="6" t="s">
        <v>67</v>
      </c>
      <c r="B147" s="6" t="s">
        <v>312</v>
      </c>
      <c r="C147" s="7">
        <v>84977908</v>
      </c>
      <c r="D147" s="7">
        <v>745003</v>
      </c>
      <c r="E147" s="10">
        <v>114.06384672276489</v>
      </c>
      <c r="F147" s="8">
        <v>14.25799865344883</v>
      </c>
      <c r="G147" s="8">
        <v>9.9245177175895094</v>
      </c>
    </row>
    <row r="148" spans="1:7" x14ac:dyDescent="0.6">
      <c r="A148" s="3" t="s">
        <v>68</v>
      </c>
      <c r="B148" s="3" t="s">
        <v>312</v>
      </c>
      <c r="C148" s="4">
        <v>73553383</v>
      </c>
      <c r="D148" s="4">
        <v>796095</v>
      </c>
      <c r="E148" s="9">
        <v>92.392720718004767</v>
      </c>
      <c r="F148" s="5">
        <v>-13.44411185081186</v>
      </c>
      <c r="G148" s="5">
        <v>12.28005170170796</v>
      </c>
    </row>
    <row r="149" spans="1:7" x14ac:dyDescent="0.6">
      <c r="A149" s="6" t="s">
        <v>69</v>
      </c>
      <c r="B149" s="6" t="s">
        <v>312</v>
      </c>
      <c r="C149" s="7">
        <v>79189332</v>
      </c>
      <c r="D149" s="7">
        <v>704079</v>
      </c>
      <c r="E149" s="10">
        <v>112.47222541788631</v>
      </c>
      <c r="F149" s="8">
        <v>7.6623926325727343</v>
      </c>
      <c r="G149" s="8">
        <v>18.848896033923811</v>
      </c>
    </row>
    <row r="150" spans="1:7" x14ac:dyDescent="0.6">
      <c r="A150" s="3" t="s">
        <v>70</v>
      </c>
      <c r="B150" s="3" t="s">
        <v>312</v>
      </c>
      <c r="C150" s="4">
        <v>83129874</v>
      </c>
      <c r="D150" s="4">
        <v>709159</v>
      </c>
      <c r="E150" s="9">
        <v>117.223181261184</v>
      </c>
      <c r="F150" s="5">
        <v>4.9761020840534353</v>
      </c>
      <c r="G150" s="5">
        <v>8.8871072400526607</v>
      </c>
    </row>
    <row r="151" spans="1:7" x14ac:dyDescent="0.6">
      <c r="A151" s="6" t="s">
        <v>71</v>
      </c>
      <c r="B151" s="6" t="s">
        <v>312</v>
      </c>
      <c r="C151" s="7">
        <v>72059607</v>
      </c>
      <c r="D151" s="7">
        <v>680568</v>
      </c>
      <c r="E151" s="10">
        <v>105.88156804316399</v>
      </c>
      <c r="F151" s="8">
        <v>-13.31683360905852</v>
      </c>
      <c r="G151" s="8">
        <v>-1.774493125812759</v>
      </c>
    </row>
    <row r="152" spans="1:7" x14ac:dyDescent="0.6">
      <c r="A152" s="3" t="s">
        <v>72</v>
      </c>
      <c r="B152" s="3" t="s">
        <v>312</v>
      </c>
      <c r="C152" s="4">
        <v>97485934</v>
      </c>
      <c r="D152" s="4">
        <v>831573</v>
      </c>
      <c r="E152" s="9">
        <v>117.23075905542871</v>
      </c>
      <c r="F152" s="5">
        <v>35.285131377416469</v>
      </c>
      <c r="G152" s="5">
        <v>29.060231939740209</v>
      </c>
    </row>
    <row r="153" spans="1:7" x14ac:dyDescent="0.6">
      <c r="A153" s="6" t="s">
        <v>73</v>
      </c>
      <c r="B153" s="6" t="s">
        <v>312</v>
      </c>
      <c r="C153" s="7">
        <v>92854647</v>
      </c>
      <c r="D153" s="7">
        <v>909812</v>
      </c>
      <c r="E153" s="10">
        <v>102.0591583755765</v>
      </c>
      <c r="F153" s="8">
        <v>-4.7507233197355392</v>
      </c>
      <c r="G153" s="8">
        <v>19.192376701047451</v>
      </c>
    </row>
    <row r="154" spans="1:7" x14ac:dyDescent="0.6">
      <c r="A154" s="3" t="s">
        <v>74</v>
      </c>
      <c r="B154" s="3" t="s">
        <v>312</v>
      </c>
      <c r="C154" s="4">
        <v>67381618</v>
      </c>
      <c r="D154" s="4">
        <v>547108</v>
      </c>
      <c r="E154" s="9">
        <v>123.1596284463031</v>
      </c>
      <c r="F154" s="5">
        <v>-27.433230132251751</v>
      </c>
      <c r="G154" s="5">
        <v>11.653485613674521</v>
      </c>
    </row>
    <row r="155" spans="1:7" x14ac:dyDescent="0.6">
      <c r="A155" s="6" t="s">
        <v>75</v>
      </c>
      <c r="B155" s="6" t="s">
        <v>312</v>
      </c>
      <c r="C155" s="7">
        <v>71989727</v>
      </c>
      <c r="D155" s="7">
        <v>625447</v>
      </c>
      <c r="E155" s="10">
        <v>115.1012427911558</v>
      </c>
      <c r="F155" s="8">
        <v>6.8388221250490044</v>
      </c>
      <c r="G155" s="8">
        <v>10.91394935319234</v>
      </c>
    </row>
    <row r="156" spans="1:7" x14ac:dyDescent="0.6">
      <c r="A156" s="3" t="s">
        <v>76</v>
      </c>
      <c r="B156" s="3" t="s">
        <v>312</v>
      </c>
      <c r="C156" s="4">
        <v>82787216</v>
      </c>
      <c r="D156" s="4">
        <v>576333</v>
      </c>
      <c r="E156" s="9">
        <v>143.644760928144</v>
      </c>
      <c r="F156" s="5">
        <v>14.99865251607357</v>
      </c>
      <c r="G156" s="5">
        <v>-1.481557052159088</v>
      </c>
    </row>
    <row r="157" spans="1:7" x14ac:dyDescent="0.6">
      <c r="A157" s="6" t="s">
        <v>77</v>
      </c>
      <c r="B157" s="6" t="s">
        <v>312</v>
      </c>
      <c r="C157" s="7">
        <v>78617480</v>
      </c>
      <c r="D157" s="7">
        <v>550078</v>
      </c>
      <c r="E157" s="10">
        <v>142.9206039870709</v>
      </c>
      <c r="F157" s="8">
        <v>-5.0366906890551792</v>
      </c>
      <c r="G157" s="8">
        <v>5.6235671439181401</v>
      </c>
    </row>
    <row r="158" spans="1:7" x14ac:dyDescent="0.6">
      <c r="A158" s="3" t="s">
        <v>78</v>
      </c>
      <c r="B158" s="3" t="s">
        <v>312</v>
      </c>
      <c r="C158" s="4">
        <v>76962392</v>
      </c>
      <c r="D158" s="4">
        <v>580998</v>
      </c>
      <c r="E158" s="9">
        <v>132.46584669826751</v>
      </c>
      <c r="F158" s="5">
        <v>-2.105241735044161</v>
      </c>
      <c r="G158" s="5">
        <v>3.480646775891461</v>
      </c>
    </row>
    <row r="159" spans="1:7" x14ac:dyDescent="0.6">
      <c r="A159" s="6" t="s">
        <v>79</v>
      </c>
      <c r="B159" s="6" t="s">
        <v>312</v>
      </c>
      <c r="C159" s="7">
        <v>92476270</v>
      </c>
      <c r="D159" s="7">
        <v>828908</v>
      </c>
      <c r="E159" s="10">
        <v>111.56397332393951</v>
      </c>
      <c r="F159" s="8">
        <v>20.15773886029946</v>
      </c>
      <c r="G159" s="8">
        <v>8.8238957353480529</v>
      </c>
    </row>
    <row r="160" spans="1:7" x14ac:dyDescent="0.6">
      <c r="A160" s="3" t="s">
        <v>80</v>
      </c>
      <c r="B160" s="3" t="s">
        <v>312</v>
      </c>
      <c r="C160" s="4">
        <v>76652809</v>
      </c>
      <c r="D160" s="4">
        <v>646484</v>
      </c>
      <c r="E160" s="9">
        <v>118.56876426949469</v>
      </c>
      <c r="F160" s="5">
        <v>-17.110833946914159</v>
      </c>
      <c r="G160" s="5">
        <v>4.2138456092495344</v>
      </c>
    </row>
    <row r="161" spans="1:7" x14ac:dyDescent="0.6">
      <c r="A161" s="6" t="s">
        <v>81</v>
      </c>
      <c r="B161" s="6" t="s">
        <v>312</v>
      </c>
      <c r="C161" s="7">
        <v>87888750</v>
      </c>
      <c r="D161" s="7">
        <v>596953</v>
      </c>
      <c r="E161" s="10">
        <v>147.22892757051221</v>
      </c>
      <c r="F161" s="8">
        <v>14.658224723375771</v>
      </c>
      <c r="G161" s="8">
        <v>10.985593362499889</v>
      </c>
    </row>
    <row r="162" spans="1:7" x14ac:dyDescent="0.6">
      <c r="A162" s="3" t="s">
        <v>82</v>
      </c>
      <c r="B162" s="3" t="s">
        <v>312</v>
      </c>
      <c r="C162" s="4">
        <v>82620961</v>
      </c>
      <c r="D162" s="4">
        <v>611223</v>
      </c>
      <c r="E162" s="9">
        <v>135.17318720008899</v>
      </c>
      <c r="F162" s="5">
        <v>-5.9937011278462844</v>
      </c>
      <c r="G162" s="5">
        <v>-0.61219026989022263</v>
      </c>
    </row>
    <row r="163" spans="1:7" x14ac:dyDescent="0.6">
      <c r="A163" s="6" t="s">
        <v>83</v>
      </c>
      <c r="B163" s="6" t="s">
        <v>312</v>
      </c>
      <c r="C163" s="7">
        <v>89212327</v>
      </c>
      <c r="D163" s="7">
        <v>830079</v>
      </c>
      <c r="E163" s="10">
        <v>107.47450182452511</v>
      </c>
      <c r="F163" s="8">
        <v>7.9778374884794667</v>
      </c>
      <c r="G163" s="8">
        <v>23.803515886507689</v>
      </c>
    </row>
    <row r="164" spans="1:7" x14ac:dyDescent="0.6">
      <c r="A164" s="3" t="s">
        <v>84</v>
      </c>
      <c r="B164" s="3" t="s">
        <v>312</v>
      </c>
      <c r="C164" s="4">
        <v>95764836</v>
      </c>
      <c r="D164" s="4">
        <v>845570</v>
      </c>
      <c r="E164" s="9">
        <v>113.2547701550433</v>
      </c>
      <c r="F164" s="5">
        <v>7.3448470859862169</v>
      </c>
      <c r="G164" s="5">
        <v>-1.7654834183565391</v>
      </c>
    </row>
    <row r="165" spans="1:7" x14ac:dyDescent="0.6">
      <c r="A165" s="6" t="s">
        <v>85</v>
      </c>
      <c r="B165" s="6" t="s">
        <v>312</v>
      </c>
      <c r="C165" s="7">
        <v>112181748</v>
      </c>
      <c r="D165" s="7">
        <v>949234</v>
      </c>
      <c r="E165" s="10">
        <v>118.1813420083983</v>
      </c>
      <c r="F165" s="8">
        <v>17.142943783666059</v>
      </c>
      <c r="G165" s="8">
        <v>20.814360534912169</v>
      </c>
    </row>
    <row r="166" spans="1:7" x14ac:dyDescent="0.6">
      <c r="A166" s="3" t="s">
        <v>86</v>
      </c>
      <c r="B166" s="3" t="s">
        <v>312</v>
      </c>
      <c r="C166" s="4">
        <v>62572467</v>
      </c>
      <c r="D166" s="4">
        <v>603910</v>
      </c>
      <c r="E166" s="9">
        <v>103.61223857859611</v>
      </c>
      <c r="F166" s="5">
        <v>-44.222239254107542</v>
      </c>
      <c r="G166" s="5">
        <v>-7.1371853967650338</v>
      </c>
    </row>
    <row r="167" spans="1:7" x14ac:dyDescent="0.6">
      <c r="A167" s="6" t="s">
        <v>87</v>
      </c>
      <c r="B167" s="6" t="s">
        <v>312</v>
      </c>
      <c r="C167" s="7">
        <v>83477984</v>
      </c>
      <c r="D167" s="7">
        <v>673533</v>
      </c>
      <c r="E167" s="10">
        <v>123.940451321613</v>
      </c>
      <c r="F167" s="8">
        <v>33.410089137127997</v>
      </c>
      <c r="G167" s="8">
        <v>15.958189423332581</v>
      </c>
    </row>
    <row r="168" spans="1:7" x14ac:dyDescent="0.6">
      <c r="A168" s="3" t="s">
        <v>88</v>
      </c>
      <c r="B168" s="3" t="s">
        <v>312</v>
      </c>
      <c r="C168" s="4">
        <v>102899122</v>
      </c>
      <c r="D168" s="4">
        <v>554505</v>
      </c>
      <c r="E168" s="9">
        <v>185.5693312053092</v>
      </c>
      <c r="F168" s="5">
        <v>23.264982058023829</v>
      </c>
      <c r="G168" s="5">
        <v>24.29349236722733</v>
      </c>
    </row>
    <row r="169" spans="1:7" x14ac:dyDescent="0.6">
      <c r="A169" s="6" t="s">
        <v>89</v>
      </c>
      <c r="B169" s="6" t="s">
        <v>312</v>
      </c>
      <c r="C169" s="7">
        <v>89857221</v>
      </c>
      <c r="D169" s="7">
        <v>553410</v>
      </c>
      <c r="E169" s="10">
        <v>162.37007101425709</v>
      </c>
      <c r="F169" s="8">
        <v>-12.67445314062058</v>
      </c>
      <c r="G169" s="8">
        <v>14.29674545660837</v>
      </c>
    </row>
    <row r="170" spans="1:7" x14ac:dyDescent="0.6">
      <c r="A170" s="3" t="s">
        <v>90</v>
      </c>
      <c r="B170" s="3" t="s">
        <v>312</v>
      </c>
      <c r="C170" s="4">
        <v>83708349</v>
      </c>
      <c r="D170" s="4">
        <v>561834</v>
      </c>
      <c r="E170" s="9">
        <v>148.99124830465939</v>
      </c>
      <c r="F170" s="5">
        <v>-6.8429358615486269</v>
      </c>
      <c r="G170" s="5">
        <v>8.7652642085240817</v>
      </c>
    </row>
    <row r="171" spans="1:7" x14ac:dyDescent="0.6">
      <c r="A171" s="6" t="s">
        <v>91</v>
      </c>
      <c r="B171" s="6" t="s">
        <v>312</v>
      </c>
      <c r="C171" s="7">
        <v>116825383</v>
      </c>
      <c r="D171" s="7">
        <v>803580</v>
      </c>
      <c r="E171" s="10">
        <v>145.38114811219791</v>
      </c>
      <c r="F171" s="8">
        <v>39.562402550789777</v>
      </c>
      <c r="G171" s="8">
        <v>26.330120148660829</v>
      </c>
    </row>
    <row r="172" spans="1:7" x14ac:dyDescent="0.6">
      <c r="A172" s="3" t="s">
        <v>92</v>
      </c>
      <c r="B172" s="3" t="s">
        <v>312</v>
      </c>
      <c r="C172" s="4">
        <v>85787890</v>
      </c>
      <c r="D172" s="4">
        <v>781143</v>
      </c>
      <c r="E172" s="9">
        <v>109.823540632125</v>
      </c>
      <c r="F172" s="5">
        <v>-26.567422423943611</v>
      </c>
      <c r="G172" s="5">
        <v>11.9174771533813</v>
      </c>
    </row>
    <row r="173" spans="1:7" x14ac:dyDescent="0.6">
      <c r="A173" s="6" t="s">
        <v>93</v>
      </c>
      <c r="B173" s="6" t="s">
        <v>312</v>
      </c>
      <c r="C173" s="7">
        <v>74900504</v>
      </c>
      <c r="D173" s="7">
        <v>628636</v>
      </c>
      <c r="E173" s="10">
        <v>119.1476530138268</v>
      </c>
      <c r="F173" s="8">
        <v>-12.69105231519274</v>
      </c>
      <c r="G173" s="8">
        <v>-14.778052936240419</v>
      </c>
    </row>
    <row r="174" spans="1:7" x14ac:dyDescent="0.6">
      <c r="A174" s="3" t="s">
        <v>94</v>
      </c>
      <c r="B174" s="3" t="s">
        <v>312</v>
      </c>
      <c r="C174" s="4">
        <v>131215179</v>
      </c>
      <c r="D174" s="4">
        <v>922768</v>
      </c>
      <c r="E174" s="9">
        <v>142.19736596847741</v>
      </c>
      <c r="F174" s="5">
        <v>75.185976051643124</v>
      </c>
      <c r="G174" s="5">
        <v>58.815846985851451</v>
      </c>
    </row>
    <row r="175" spans="1:7" x14ac:dyDescent="0.6">
      <c r="A175" s="6" t="s">
        <v>95</v>
      </c>
      <c r="B175" s="6" t="s">
        <v>312</v>
      </c>
      <c r="C175" s="7">
        <v>86187524</v>
      </c>
      <c r="D175" s="7">
        <v>643363</v>
      </c>
      <c r="E175" s="10">
        <v>133.96406694199081</v>
      </c>
      <c r="F175" s="8">
        <v>-34.31588886526611</v>
      </c>
      <c r="G175" s="8">
        <v>-3.390566193840006</v>
      </c>
    </row>
    <row r="176" spans="1:7" x14ac:dyDescent="0.6">
      <c r="A176" s="3" t="s">
        <v>96</v>
      </c>
      <c r="B176" s="3" t="s">
        <v>312</v>
      </c>
      <c r="C176" s="4">
        <v>110861347</v>
      </c>
      <c r="D176" s="4">
        <v>953274</v>
      </c>
      <c r="E176" s="9">
        <v>116.29536418700189</v>
      </c>
      <c r="F176" s="5">
        <v>28.628068025251551</v>
      </c>
      <c r="G176" s="5">
        <v>15.76414854404387</v>
      </c>
    </row>
    <row r="177" spans="1:7" x14ac:dyDescent="0.6">
      <c r="A177" s="6" t="s">
        <v>97</v>
      </c>
      <c r="B177" s="6" t="s">
        <v>312</v>
      </c>
      <c r="C177" s="7">
        <v>154357818</v>
      </c>
      <c r="D177" s="7">
        <v>1108366</v>
      </c>
      <c r="E177" s="10">
        <v>139.26610704406309</v>
      </c>
      <c r="F177" s="8">
        <v>39.235019397698643</v>
      </c>
      <c r="G177" s="8">
        <v>37.596196129873107</v>
      </c>
    </row>
    <row r="178" spans="1:7" x14ac:dyDescent="0.6">
      <c r="A178" s="3" t="s">
        <v>98</v>
      </c>
      <c r="B178" s="3" t="s">
        <v>312</v>
      </c>
      <c r="C178" s="4">
        <v>86690414</v>
      </c>
      <c r="D178" s="4">
        <v>672840</v>
      </c>
      <c r="E178" s="9">
        <v>128.8425390880447</v>
      </c>
      <c r="F178" s="5">
        <v>-43.838015383192321</v>
      </c>
      <c r="G178" s="5">
        <v>38.544024482844819</v>
      </c>
    </row>
    <row r="179" spans="1:7" x14ac:dyDescent="0.6">
      <c r="A179" s="6" t="s">
        <v>99</v>
      </c>
      <c r="B179" s="6" t="s">
        <v>312</v>
      </c>
      <c r="C179" s="7">
        <v>84808228</v>
      </c>
      <c r="D179" s="7">
        <v>588352</v>
      </c>
      <c r="E179" s="10">
        <v>144.1453891547917</v>
      </c>
      <c r="F179" s="8">
        <v>-2.1711581628852339</v>
      </c>
      <c r="G179" s="8">
        <v>1.593526743530371</v>
      </c>
    </row>
    <row r="180" spans="1:7" x14ac:dyDescent="0.6">
      <c r="A180" s="3" t="s">
        <v>100</v>
      </c>
      <c r="B180" s="3" t="s">
        <v>312</v>
      </c>
      <c r="C180" s="4">
        <v>131145224</v>
      </c>
      <c r="D180" s="4">
        <v>742292</v>
      </c>
      <c r="E180" s="9">
        <v>176.6760574005917</v>
      </c>
      <c r="F180" s="5">
        <v>54.637382589811921</v>
      </c>
      <c r="G180" s="5">
        <v>27.450284755588111</v>
      </c>
    </row>
    <row r="181" spans="1:7" x14ac:dyDescent="0.6">
      <c r="A181" s="6" t="s">
        <v>101</v>
      </c>
      <c r="B181" s="6" t="s">
        <v>312</v>
      </c>
      <c r="C181" s="7">
        <v>88735926</v>
      </c>
      <c r="D181" s="7">
        <v>510177</v>
      </c>
      <c r="E181" s="10">
        <v>173.9316472518361</v>
      </c>
      <c r="F181" s="8">
        <v>-32.337661034457497</v>
      </c>
      <c r="G181" s="8">
        <v>-1.2478629847678</v>
      </c>
    </row>
    <row r="182" spans="1:7" x14ac:dyDescent="0.6">
      <c r="A182" s="3" t="s">
        <v>102</v>
      </c>
      <c r="B182" s="3" t="s">
        <v>312</v>
      </c>
      <c r="C182" s="4">
        <v>95432540</v>
      </c>
      <c r="D182" s="4">
        <v>535378</v>
      </c>
      <c r="E182" s="9">
        <v>178.25263645499069</v>
      </c>
      <c r="F182" s="5">
        <v>7.5466773175951296</v>
      </c>
      <c r="G182" s="5">
        <v>14.005999568812429</v>
      </c>
    </row>
    <row r="183" spans="1:7" x14ac:dyDescent="0.6">
      <c r="A183" s="6" t="s">
        <v>3</v>
      </c>
      <c r="B183" s="6" t="s">
        <v>312</v>
      </c>
      <c r="C183" s="6"/>
      <c r="D183" s="6"/>
      <c r="E183" s="6"/>
      <c r="F183" s="8">
        <v>0</v>
      </c>
      <c r="G183" s="8">
        <v>-18.311810713259121</v>
      </c>
    </row>
    <row r="184" spans="1:7" x14ac:dyDescent="0.6">
      <c r="A184" s="3" t="s">
        <v>14</v>
      </c>
      <c r="B184" s="3" t="s">
        <v>313</v>
      </c>
      <c r="C184" s="3"/>
      <c r="D184" s="3"/>
      <c r="E184" s="3"/>
      <c r="F184" s="3"/>
      <c r="G184" s="3"/>
    </row>
    <row r="185" spans="1:7" x14ac:dyDescent="0.6">
      <c r="A185" s="6" t="s">
        <v>15</v>
      </c>
      <c r="B185" s="6" t="s">
        <v>313</v>
      </c>
      <c r="C185" s="6"/>
      <c r="D185" s="6"/>
      <c r="E185" s="6"/>
      <c r="F185" s="6"/>
      <c r="G185" s="6"/>
    </row>
    <row r="186" spans="1:7" x14ac:dyDescent="0.6">
      <c r="A186" s="3" t="s">
        <v>16</v>
      </c>
      <c r="B186" s="3" t="s">
        <v>313</v>
      </c>
      <c r="C186" s="3"/>
      <c r="D186" s="3"/>
      <c r="E186" s="3"/>
      <c r="F186" s="3"/>
      <c r="G186" s="3"/>
    </row>
    <row r="187" spans="1:7" x14ac:dyDescent="0.6">
      <c r="A187" s="6" t="s">
        <v>17</v>
      </c>
      <c r="B187" s="6" t="s">
        <v>313</v>
      </c>
      <c r="C187" s="6"/>
      <c r="D187" s="6"/>
      <c r="E187" s="6"/>
      <c r="F187" s="6"/>
      <c r="G187" s="6"/>
    </row>
    <row r="188" spans="1:7" x14ac:dyDescent="0.6">
      <c r="A188" s="3" t="s">
        <v>18</v>
      </c>
      <c r="B188" s="3" t="s">
        <v>313</v>
      </c>
      <c r="C188" s="3"/>
      <c r="D188" s="3"/>
      <c r="E188" s="3"/>
      <c r="F188" s="3"/>
      <c r="G188" s="3"/>
    </row>
    <row r="189" spans="1:7" x14ac:dyDescent="0.6">
      <c r="A189" s="6" t="s">
        <v>19</v>
      </c>
      <c r="B189" s="6" t="s">
        <v>313</v>
      </c>
      <c r="C189" s="6"/>
      <c r="D189" s="6"/>
      <c r="E189" s="6"/>
      <c r="F189" s="6"/>
      <c r="G189" s="6"/>
    </row>
    <row r="190" spans="1:7" x14ac:dyDescent="0.6">
      <c r="A190" s="3" t="s">
        <v>20</v>
      </c>
      <c r="B190" s="3" t="s">
        <v>313</v>
      </c>
      <c r="C190" s="3"/>
      <c r="D190" s="3"/>
      <c r="E190" s="3"/>
      <c r="F190" s="3"/>
      <c r="G190" s="3"/>
    </row>
    <row r="191" spans="1:7" x14ac:dyDescent="0.6">
      <c r="A191" s="6" t="s">
        <v>21</v>
      </c>
      <c r="B191" s="6" t="s">
        <v>313</v>
      </c>
      <c r="C191" s="6"/>
      <c r="D191" s="6"/>
      <c r="E191" s="6"/>
      <c r="F191" s="6"/>
      <c r="G191" s="6"/>
    </row>
    <row r="192" spans="1:7" x14ac:dyDescent="0.6">
      <c r="A192" s="3" t="s">
        <v>22</v>
      </c>
      <c r="B192" s="3" t="s">
        <v>313</v>
      </c>
      <c r="C192" s="3"/>
      <c r="D192" s="3"/>
      <c r="E192" s="3"/>
      <c r="F192" s="3"/>
      <c r="G192" s="3"/>
    </row>
    <row r="193" spans="1:7" x14ac:dyDescent="0.6">
      <c r="A193" s="6" t="s">
        <v>23</v>
      </c>
      <c r="B193" s="6" t="s">
        <v>313</v>
      </c>
      <c r="C193" s="6"/>
      <c r="D193" s="6"/>
      <c r="E193" s="6"/>
      <c r="F193" s="6"/>
      <c r="G193" s="6"/>
    </row>
    <row r="194" spans="1:7" x14ac:dyDescent="0.6">
      <c r="A194" s="3" t="s">
        <v>24</v>
      </c>
      <c r="B194" s="3" t="s">
        <v>313</v>
      </c>
      <c r="C194" s="3"/>
      <c r="D194" s="3"/>
      <c r="E194" s="3"/>
      <c r="F194" s="3"/>
      <c r="G194" s="3"/>
    </row>
    <row r="195" spans="1:7" x14ac:dyDescent="0.6">
      <c r="A195" s="6" t="s">
        <v>25</v>
      </c>
      <c r="B195" s="6" t="s">
        <v>313</v>
      </c>
      <c r="C195" s="6"/>
      <c r="D195" s="6"/>
      <c r="E195" s="6"/>
      <c r="F195" s="6"/>
      <c r="G195" s="6"/>
    </row>
    <row r="196" spans="1:7" x14ac:dyDescent="0.6">
      <c r="A196" s="3" t="s">
        <v>26</v>
      </c>
      <c r="B196" s="3" t="s">
        <v>313</v>
      </c>
      <c r="C196" s="3"/>
      <c r="D196" s="3"/>
      <c r="E196" s="3"/>
      <c r="F196" s="3"/>
      <c r="G196" s="3"/>
    </row>
    <row r="197" spans="1:7" x14ac:dyDescent="0.6">
      <c r="A197" s="6" t="s">
        <v>27</v>
      </c>
      <c r="B197" s="6" t="s">
        <v>313</v>
      </c>
      <c r="C197" s="6"/>
      <c r="D197" s="6"/>
      <c r="E197" s="6"/>
      <c r="F197" s="6"/>
      <c r="G197" s="6"/>
    </row>
    <row r="198" spans="1:7" x14ac:dyDescent="0.6">
      <c r="A198" s="3" t="s">
        <v>28</v>
      </c>
      <c r="B198" s="3" t="s">
        <v>313</v>
      </c>
      <c r="C198" s="3"/>
      <c r="D198" s="3"/>
      <c r="E198" s="3"/>
      <c r="F198" s="3"/>
      <c r="G198" s="3"/>
    </row>
    <row r="199" spans="1:7" x14ac:dyDescent="0.6">
      <c r="A199" s="6" t="s">
        <v>29</v>
      </c>
      <c r="B199" s="6" t="s">
        <v>313</v>
      </c>
      <c r="C199" s="6"/>
      <c r="D199" s="6"/>
      <c r="E199" s="6"/>
      <c r="F199" s="6"/>
      <c r="G199" s="6"/>
    </row>
    <row r="200" spans="1:7" x14ac:dyDescent="0.6">
      <c r="A200" s="3" t="s">
        <v>30</v>
      </c>
      <c r="B200" s="3" t="s">
        <v>313</v>
      </c>
      <c r="C200" s="3"/>
      <c r="D200" s="3"/>
      <c r="E200" s="3"/>
      <c r="F200" s="3"/>
      <c r="G200" s="3"/>
    </row>
    <row r="201" spans="1:7" x14ac:dyDescent="0.6">
      <c r="A201" s="6" t="s">
        <v>31</v>
      </c>
      <c r="B201" s="6" t="s">
        <v>313</v>
      </c>
      <c r="C201" s="6"/>
      <c r="D201" s="6"/>
      <c r="E201" s="6"/>
      <c r="F201" s="6"/>
      <c r="G201" s="6"/>
    </row>
    <row r="202" spans="1:7" x14ac:dyDescent="0.6">
      <c r="A202" s="3" t="s">
        <v>32</v>
      </c>
      <c r="B202" s="3" t="s">
        <v>313</v>
      </c>
      <c r="C202" s="3"/>
      <c r="D202" s="3"/>
      <c r="E202" s="3"/>
      <c r="F202" s="3"/>
      <c r="G202" s="3"/>
    </row>
    <row r="203" spans="1:7" x14ac:dyDescent="0.6">
      <c r="A203" s="6" t="s">
        <v>33</v>
      </c>
      <c r="B203" s="6" t="s">
        <v>313</v>
      </c>
      <c r="C203" s="6"/>
      <c r="D203" s="6"/>
      <c r="E203" s="6"/>
      <c r="F203" s="6"/>
      <c r="G203" s="6"/>
    </row>
    <row r="204" spans="1:7" x14ac:dyDescent="0.6">
      <c r="A204" s="3" t="s">
        <v>34</v>
      </c>
      <c r="B204" s="3" t="s">
        <v>313</v>
      </c>
      <c r="C204" s="3"/>
      <c r="D204" s="3"/>
      <c r="E204" s="3"/>
      <c r="F204" s="3"/>
      <c r="G204" s="3"/>
    </row>
    <row r="205" spans="1:7" x14ac:dyDescent="0.6">
      <c r="A205" s="6" t="s">
        <v>35</v>
      </c>
      <c r="B205" s="6" t="s">
        <v>313</v>
      </c>
      <c r="C205" s="6"/>
      <c r="D205" s="6"/>
      <c r="E205" s="6"/>
      <c r="F205" s="6"/>
      <c r="G205" s="6"/>
    </row>
    <row r="206" spans="1:7" x14ac:dyDescent="0.6">
      <c r="A206" s="3" t="s">
        <v>36</v>
      </c>
      <c r="B206" s="3" t="s">
        <v>313</v>
      </c>
      <c r="C206" s="3"/>
      <c r="D206" s="3"/>
      <c r="E206" s="3"/>
      <c r="F206" s="3"/>
      <c r="G206" s="3"/>
    </row>
    <row r="207" spans="1:7" x14ac:dyDescent="0.6">
      <c r="A207" s="6" t="s">
        <v>37</v>
      </c>
      <c r="B207" s="6" t="s">
        <v>313</v>
      </c>
      <c r="C207" s="6"/>
      <c r="D207" s="6"/>
      <c r="E207" s="6"/>
      <c r="F207" s="6"/>
      <c r="G207" s="6"/>
    </row>
    <row r="208" spans="1:7" x14ac:dyDescent="0.6">
      <c r="A208" s="3" t="s">
        <v>38</v>
      </c>
      <c r="B208" s="3" t="s">
        <v>313</v>
      </c>
      <c r="C208" s="3"/>
      <c r="D208" s="3"/>
      <c r="E208" s="3"/>
      <c r="F208" s="3"/>
      <c r="G208" s="3"/>
    </row>
    <row r="209" spans="1:7" x14ac:dyDescent="0.6">
      <c r="A209" s="6" t="s">
        <v>39</v>
      </c>
      <c r="B209" s="6" t="s">
        <v>313</v>
      </c>
      <c r="C209" s="6"/>
      <c r="D209" s="6"/>
      <c r="E209" s="6"/>
      <c r="F209" s="6"/>
      <c r="G209" s="6"/>
    </row>
    <row r="210" spans="1:7" x14ac:dyDescent="0.6">
      <c r="A210" s="3" t="s">
        <v>40</v>
      </c>
      <c r="B210" s="3" t="s">
        <v>313</v>
      </c>
      <c r="C210" s="3"/>
      <c r="D210" s="3"/>
      <c r="E210" s="3"/>
      <c r="F210" s="3"/>
      <c r="G210" s="3"/>
    </row>
    <row r="211" spans="1:7" x14ac:dyDescent="0.6">
      <c r="A211" s="6" t="s">
        <v>41</v>
      </c>
      <c r="B211" s="6" t="s">
        <v>313</v>
      </c>
      <c r="C211" s="6"/>
      <c r="D211" s="6"/>
      <c r="E211" s="6"/>
      <c r="F211" s="6"/>
      <c r="G211" s="6"/>
    </row>
    <row r="212" spans="1:7" x14ac:dyDescent="0.6">
      <c r="A212" s="3" t="s">
        <v>42</v>
      </c>
      <c r="B212" s="3" t="s">
        <v>313</v>
      </c>
      <c r="C212" s="3"/>
      <c r="D212" s="3"/>
      <c r="E212" s="3"/>
      <c r="F212" s="3"/>
      <c r="G212" s="3"/>
    </row>
    <row r="213" spans="1:7" x14ac:dyDescent="0.6">
      <c r="A213" s="6" t="s">
        <v>43</v>
      </c>
      <c r="B213" s="6" t="s">
        <v>313</v>
      </c>
      <c r="C213" s="6"/>
      <c r="D213" s="6"/>
      <c r="E213" s="6"/>
      <c r="F213" s="6"/>
      <c r="G213" s="6"/>
    </row>
    <row r="214" spans="1:7" x14ac:dyDescent="0.6">
      <c r="A214" s="3" t="s">
        <v>44</v>
      </c>
      <c r="B214" s="3" t="s">
        <v>313</v>
      </c>
      <c r="C214" s="3"/>
      <c r="D214" s="3"/>
      <c r="E214" s="3"/>
      <c r="F214" s="3"/>
      <c r="G214" s="3"/>
    </row>
    <row r="215" spans="1:7" x14ac:dyDescent="0.6">
      <c r="A215" s="6" t="s">
        <v>45</v>
      </c>
      <c r="B215" s="6" t="s">
        <v>313</v>
      </c>
      <c r="C215" s="6"/>
      <c r="D215" s="6"/>
      <c r="E215" s="6"/>
      <c r="F215" s="6"/>
      <c r="G215" s="6"/>
    </row>
    <row r="216" spans="1:7" x14ac:dyDescent="0.6">
      <c r="A216" s="3" t="s">
        <v>46</v>
      </c>
      <c r="B216" s="3" t="s">
        <v>313</v>
      </c>
      <c r="C216" s="3"/>
      <c r="D216" s="3"/>
      <c r="E216" s="3"/>
      <c r="F216" s="3"/>
      <c r="G216" s="3"/>
    </row>
    <row r="217" spans="1:7" x14ac:dyDescent="0.6">
      <c r="A217" s="6" t="s">
        <v>47</v>
      </c>
      <c r="B217" s="6" t="s">
        <v>313</v>
      </c>
      <c r="C217" s="6"/>
      <c r="D217" s="6"/>
      <c r="E217" s="6"/>
      <c r="F217" s="6"/>
      <c r="G217" s="6"/>
    </row>
    <row r="218" spans="1:7" x14ac:dyDescent="0.6">
      <c r="A218" s="3" t="s">
        <v>48</v>
      </c>
      <c r="B218" s="3" t="s">
        <v>313</v>
      </c>
      <c r="C218" s="3"/>
      <c r="D218" s="3"/>
      <c r="E218" s="3"/>
      <c r="F218" s="3"/>
      <c r="G218" s="3"/>
    </row>
    <row r="219" spans="1:7" x14ac:dyDescent="0.6">
      <c r="A219" s="6" t="s">
        <v>49</v>
      </c>
      <c r="B219" s="6" t="s">
        <v>313</v>
      </c>
      <c r="C219" s="6"/>
      <c r="D219" s="6"/>
      <c r="E219" s="6"/>
      <c r="F219" s="6"/>
      <c r="G219" s="6"/>
    </row>
    <row r="220" spans="1:7" x14ac:dyDescent="0.6">
      <c r="A220" s="3" t="s">
        <v>50</v>
      </c>
      <c r="B220" s="3" t="s">
        <v>313</v>
      </c>
      <c r="C220" s="3"/>
      <c r="D220" s="3"/>
      <c r="E220" s="3"/>
      <c r="F220" s="3"/>
      <c r="G220" s="3"/>
    </row>
    <row r="221" spans="1:7" x14ac:dyDescent="0.6">
      <c r="A221" s="6" t="s">
        <v>51</v>
      </c>
      <c r="B221" s="6" t="s">
        <v>313</v>
      </c>
      <c r="C221" s="6"/>
      <c r="D221" s="6"/>
      <c r="E221" s="6"/>
      <c r="F221" s="6"/>
      <c r="G221" s="6"/>
    </row>
    <row r="222" spans="1:7" x14ac:dyDescent="0.6">
      <c r="A222" s="3" t="s">
        <v>52</v>
      </c>
      <c r="B222" s="3" t="s">
        <v>313</v>
      </c>
      <c r="C222" s="3"/>
      <c r="D222" s="3"/>
      <c r="E222" s="3"/>
      <c r="F222" s="3"/>
      <c r="G222" s="3"/>
    </row>
    <row r="223" spans="1:7" x14ac:dyDescent="0.6">
      <c r="A223" s="6" t="s">
        <v>53</v>
      </c>
      <c r="B223" s="6" t="s">
        <v>313</v>
      </c>
      <c r="C223" s="6"/>
      <c r="D223" s="6"/>
      <c r="E223" s="6"/>
      <c r="F223" s="6"/>
      <c r="G223" s="6"/>
    </row>
    <row r="224" spans="1:7" x14ac:dyDescent="0.6">
      <c r="A224" s="3" t="s">
        <v>54</v>
      </c>
      <c r="B224" s="3" t="s">
        <v>313</v>
      </c>
      <c r="C224" s="3"/>
      <c r="D224" s="3"/>
      <c r="E224" s="3"/>
      <c r="F224" s="3"/>
      <c r="G224" s="3"/>
    </row>
    <row r="225" spans="1:7" x14ac:dyDescent="0.6">
      <c r="A225" s="6" t="s">
        <v>55</v>
      </c>
      <c r="B225" s="6" t="s">
        <v>313</v>
      </c>
      <c r="C225" s="6"/>
      <c r="D225" s="6"/>
      <c r="E225" s="6"/>
      <c r="F225" s="6"/>
      <c r="G225" s="6"/>
    </row>
    <row r="226" spans="1:7" x14ac:dyDescent="0.6">
      <c r="A226" s="3" t="s">
        <v>56</v>
      </c>
      <c r="B226" s="3" t="s">
        <v>313</v>
      </c>
      <c r="C226" s="3"/>
      <c r="D226" s="3"/>
      <c r="E226" s="3"/>
      <c r="F226" s="3"/>
      <c r="G226" s="3"/>
    </row>
    <row r="227" spans="1:7" x14ac:dyDescent="0.6">
      <c r="A227" s="6" t="s">
        <v>57</v>
      </c>
      <c r="B227" s="6" t="s">
        <v>313</v>
      </c>
      <c r="C227" s="6"/>
      <c r="D227" s="6"/>
      <c r="E227" s="6"/>
      <c r="F227" s="6"/>
      <c r="G227" s="6"/>
    </row>
    <row r="228" spans="1:7" x14ac:dyDescent="0.6">
      <c r="A228" s="3" t="s">
        <v>58</v>
      </c>
      <c r="B228" s="3" t="s">
        <v>313</v>
      </c>
      <c r="C228" s="3"/>
      <c r="D228" s="3"/>
      <c r="E228" s="3"/>
      <c r="F228" s="3"/>
      <c r="G228" s="3"/>
    </row>
    <row r="229" spans="1:7" x14ac:dyDescent="0.6">
      <c r="A229" s="6" t="s">
        <v>59</v>
      </c>
      <c r="B229" s="6" t="s">
        <v>313</v>
      </c>
      <c r="C229" s="6"/>
      <c r="D229" s="6"/>
      <c r="E229" s="6"/>
      <c r="F229" s="6"/>
      <c r="G229" s="6"/>
    </row>
    <row r="230" spans="1:7" x14ac:dyDescent="0.6">
      <c r="A230" s="3" t="s">
        <v>60</v>
      </c>
      <c r="B230" s="3" t="s">
        <v>313</v>
      </c>
      <c r="C230" s="3"/>
      <c r="D230" s="3"/>
      <c r="E230" s="3"/>
      <c r="F230" s="3"/>
      <c r="G230" s="3"/>
    </row>
    <row r="231" spans="1:7" x14ac:dyDescent="0.6">
      <c r="A231" s="6" t="s">
        <v>61</v>
      </c>
      <c r="B231" s="6" t="s">
        <v>313</v>
      </c>
      <c r="C231" s="6"/>
      <c r="D231" s="6"/>
      <c r="E231" s="6"/>
      <c r="F231" s="6"/>
      <c r="G231" s="6"/>
    </row>
    <row r="232" spans="1:7" x14ac:dyDescent="0.6">
      <c r="A232" s="3" t="s">
        <v>62</v>
      </c>
      <c r="B232" s="3" t="s">
        <v>313</v>
      </c>
      <c r="C232" s="3"/>
      <c r="D232" s="3"/>
      <c r="E232" s="3"/>
      <c r="F232" s="3"/>
      <c r="G232" s="3"/>
    </row>
    <row r="233" spans="1:7" x14ac:dyDescent="0.6">
      <c r="A233" s="6" t="s">
        <v>63</v>
      </c>
      <c r="B233" s="6" t="s">
        <v>313</v>
      </c>
      <c r="C233" s="6"/>
      <c r="D233" s="6"/>
      <c r="E233" s="6"/>
      <c r="F233" s="6"/>
      <c r="G233" s="6"/>
    </row>
    <row r="234" spans="1:7" x14ac:dyDescent="0.6">
      <c r="A234" s="3" t="s">
        <v>64</v>
      </c>
      <c r="B234" s="3" t="s">
        <v>313</v>
      </c>
      <c r="C234" s="3"/>
      <c r="D234" s="3"/>
      <c r="E234" s="3"/>
      <c r="F234" s="3"/>
      <c r="G234" s="3"/>
    </row>
    <row r="235" spans="1:7" x14ac:dyDescent="0.6">
      <c r="A235" s="6" t="s">
        <v>65</v>
      </c>
      <c r="B235" s="6" t="s">
        <v>313</v>
      </c>
      <c r="C235" s="6"/>
      <c r="D235" s="6"/>
      <c r="E235" s="6"/>
      <c r="F235" s="6"/>
      <c r="G235" s="6"/>
    </row>
    <row r="236" spans="1:7" x14ac:dyDescent="0.6">
      <c r="A236" s="3" t="s">
        <v>66</v>
      </c>
      <c r="B236" s="3" t="s">
        <v>313</v>
      </c>
      <c r="C236" s="3"/>
      <c r="D236" s="3"/>
      <c r="E236" s="3"/>
      <c r="F236" s="3"/>
      <c r="G236" s="3"/>
    </row>
    <row r="237" spans="1:7" x14ac:dyDescent="0.6">
      <c r="A237" s="6" t="s">
        <v>67</v>
      </c>
      <c r="B237" s="6" t="s">
        <v>313</v>
      </c>
      <c r="C237" s="6"/>
      <c r="D237" s="6"/>
      <c r="E237" s="6"/>
      <c r="F237" s="6"/>
      <c r="G237" s="6"/>
    </row>
    <row r="238" spans="1:7" x14ac:dyDescent="0.6">
      <c r="A238" s="3" t="s">
        <v>68</v>
      </c>
      <c r="B238" s="3" t="s">
        <v>313</v>
      </c>
      <c r="C238" s="3"/>
      <c r="D238" s="3"/>
      <c r="E238" s="3"/>
      <c r="F238" s="3"/>
      <c r="G238" s="3"/>
    </row>
    <row r="239" spans="1:7" x14ac:dyDescent="0.6">
      <c r="A239" s="6" t="s">
        <v>69</v>
      </c>
      <c r="B239" s="6" t="s">
        <v>313</v>
      </c>
      <c r="C239" s="6"/>
      <c r="D239" s="6"/>
      <c r="E239" s="6"/>
      <c r="F239" s="6"/>
      <c r="G239" s="6"/>
    </row>
    <row r="240" spans="1:7" x14ac:dyDescent="0.6">
      <c r="A240" s="3" t="s">
        <v>70</v>
      </c>
      <c r="B240" s="3" t="s">
        <v>313</v>
      </c>
      <c r="C240" s="3"/>
      <c r="D240" s="3"/>
      <c r="E240" s="3"/>
      <c r="F240" s="3"/>
      <c r="G240" s="3"/>
    </row>
    <row r="241" spans="1:7" x14ac:dyDescent="0.6">
      <c r="A241" s="6" t="s">
        <v>71</v>
      </c>
      <c r="B241" s="6" t="s">
        <v>313</v>
      </c>
      <c r="C241" s="6"/>
      <c r="D241" s="6"/>
      <c r="E241" s="6"/>
      <c r="F241" s="6"/>
      <c r="G241" s="6"/>
    </row>
    <row r="242" spans="1:7" x14ac:dyDescent="0.6">
      <c r="A242" s="3" t="s">
        <v>72</v>
      </c>
      <c r="B242" s="3" t="s">
        <v>313</v>
      </c>
      <c r="C242" s="3"/>
      <c r="D242" s="3"/>
      <c r="E242" s="3"/>
      <c r="F242" s="3"/>
      <c r="G242" s="3"/>
    </row>
    <row r="243" spans="1:7" x14ac:dyDescent="0.6">
      <c r="A243" s="6" t="s">
        <v>73</v>
      </c>
      <c r="B243" s="6" t="s">
        <v>313</v>
      </c>
      <c r="C243" s="6"/>
      <c r="D243" s="6"/>
      <c r="E243" s="6"/>
      <c r="F243" s="6"/>
      <c r="G243" s="6"/>
    </row>
    <row r="244" spans="1:7" x14ac:dyDescent="0.6">
      <c r="A244" s="3" t="s">
        <v>74</v>
      </c>
      <c r="B244" s="3" t="s">
        <v>313</v>
      </c>
      <c r="C244" s="3"/>
      <c r="D244" s="3"/>
      <c r="E244" s="3"/>
      <c r="F244" s="3"/>
      <c r="G244" s="3"/>
    </row>
    <row r="245" spans="1:7" x14ac:dyDescent="0.6">
      <c r="A245" s="6" t="s">
        <v>75</v>
      </c>
      <c r="B245" s="6" t="s">
        <v>313</v>
      </c>
      <c r="C245" s="6"/>
      <c r="D245" s="6"/>
      <c r="E245" s="6"/>
      <c r="F245" s="6"/>
      <c r="G245" s="6"/>
    </row>
    <row r="246" spans="1:7" x14ac:dyDescent="0.6">
      <c r="A246" s="3" t="s">
        <v>76</v>
      </c>
      <c r="B246" s="3" t="s">
        <v>313</v>
      </c>
      <c r="C246" s="3"/>
      <c r="D246" s="3"/>
      <c r="E246" s="3"/>
      <c r="F246" s="3"/>
      <c r="G246" s="3"/>
    </row>
    <row r="247" spans="1:7" x14ac:dyDescent="0.6">
      <c r="A247" s="6" t="s">
        <v>77</v>
      </c>
      <c r="B247" s="6" t="s">
        <v>313</v>
      </c>
      <c r="C247" s="6"/>
      <c r="D247" s="6"/>
      <c r="E247" s="6"/>
      <c r="F247" s="6"/>
      <c r="G247" s="6"/>
    </row>
    <row r="248" spans="1:7" x14ac:dyDescent="0.6">
      <c r="A248" s="3" t="s">
        <v>78</v>
      </c>
      <c r="B248" s="3" t="s">
        <v>313</v>
      </c>
      <c r="C248" s="3"/>
      <c r="D248" s="3"/>
      <c r="E248" s="3"/>
      <c r="F248" s="3"/>
      <c r="G248" s="3"/>
    </row>
    <row r="249" spans="1:7" x14ac:dyDescent="0.6">
      <c r="A249" s="6" t="s">
        <v>79</v>
      </c>
      <c r="B249" s="6" t="s">
        <v>313</v>
      </c>
      <c r="C249" s="6"/>
      <c r="D249" s="6"/>
      <c r="E249" s="6"/>
      <c r="F249" s="6"/>
      <c r="G249" s="6"/>
    </row>
    <row r="250" spans="1:7" x14ac:dyDescent="0.6">
      <c r="A250" s="3" t="s">
        <v>80</v>
      </c>
      <c r="B250" s="3" t="s">
        <v>313</v>
      </c>
      <c r="C250" s="3"/>
      <c r="D250" s="3"/>
      <c r="E250" s="3"/>
      <c r="F250" s="3"/>
      <c r="G250" s="3"/>
    </row>
    <row r="251" spans="1:7" x14ac:dyDescent="0.6">
      <c r="A251" s="6" t="s">
        <v>81</v>
      </c>
      <c r="B251" s="6" t="s">
        <v>313</v>
      </c>
      <c r="C251" s="6"/>
      <c r="D251" s="6"/>
      <c r="E251" s="6"/>
      <c r="F251" s="6"/>
      <c r="G251" s="6"/>
    </row>
    <row r="252" spans="1:7" x14ac:dyDescent="0.6">
      <c r="A252" s="3" t="s">
        <v>82</v>
      </c>
      <c r="B252" s="3" t="s">
        <v>313</v>
      </c>
      <c r="C252" s="3"/>
      <c r="D252" s="3"/>
      <c r="E252" s="3"/>
      <c r="F252" s="3"/>
      <c r="G252" s="3"/>
    </row>
    <row r="253" spans="1:7" x14ac:dyDescent="0.6">
      <c r="A253" s="6" t="s">
        <v>83</v>
      </c>
      <c r="B253" s="6" t="s">
        <v>313</v>
      </c>
      <c r="C253" s="6"/>
      <c r="D253" s="6"/>
      <c r="E253" s="6"/>
      <c r="F253" s="6"/>
      <c r="G253" s="6"/>
    </row>
    <row r="254" spans="1:7" x14ac:dyDescent="0.6">
      <c r="A254" s="3" t="s">
        <v>84</v>
      </c>
      <c r="B254" s="3" t="s">
        <v>313</v>
      </c>
      <c r="C254" s="3"/>
      <c r="D254" s="3"/>
      <c r="E254" s="3"/>
      <c r="F254" s="3"/>
      <c r="G254" s="3"/>
    </row>
    <row r="255" spans="1:7" x14ac:dyDescent="0.6">
      <c r="A255" s="6" t="s">
        <v>85</v>
      </c>
      <c r="B255" s="6" t="s">
        <v>313</v>
      </c>
      <c r="C255" s="6"/>
      <c r="D255" s="6"/>
      <c r="E255" s="6"/>
      <c r="F255" s="6"/>
      <c r="G255" s="6"/>
    </row>
    <row r="256" spans="1:7" x14ac:dyDescent="0.6">
      <c r="A256" s="3" t="s">
        <v>86</v>
      </c>
      <c r="B256" s="3" t="s">
        <v>313</v>
      </c>
      <c r="C256" s="3"/>
      <c r="D256" s="3"/>
      <c r="E256" s="3"/>
      <c r="F256" s="3"/>
      <c r="G256" s="3"/>
    </row>
    <row r="257" spans="1:7" x14ac:dyDescent="0.6">
      <c r="A257" s="6" t="s">
        <v>87</v>
      </c>
      <c r="B257" s="6" t="s">
        <v>313</v>
      </c>
      <c r="C257" s="6"/>
      <c r="D257" s="6"/>
      <c r="E257" s="6"/>
      <c r="F257" s="6"/>
      <c r="G257" s="6"/>
    </row>
    <row r="258" spans="1:7" x14ac:dyDescent="0.6">
      <c r="A258" s="3" t="s">
        <v>88</v>
      </c>
      <c r="B258" s="3" t="s">
        <v>313</v>
      </c>
      <c r="C258" s="3"/>
      <c r="D258" s="3"/>
      <c r="E258" s="3"/>
      <c r="F258" s="3"/>
      <c r="G258" s="3"/>
    </row>
    <row r="259" spans="1:7" x14ac:dyDescent="0.6">
      <c r="A259" s="6" t="s">
        <v>89</v>
      </c>
      <c r="B259" s="6" t="s">
        <v>313</v>
      </c>
      <c r="C259" s="6"/>
      <c r="D259" s="6"/>
      <c r="E259" s="6"/>
      <c r="F259" s="6"/>
      <c r="G259" s="6"/>
    </row>
    <row r="260" spans="1:7" x14ac:dyDescent="0.6">
      <c r="A260" s="3" t="s">
        <v>90</v>
      </c>
      <c r="B260" s="3" t="s">
        <v>313</v>
      </c>
      <c r="C260" s="3"/>
      <c r="D260" s="3"/>
      <c r="E260" s="3"/>
      <c r="F260" s="3"/>
      <c r="G260" s="3"/>
    </row>
    <row r="261" spans="1:7" x14ac:dyDescent="0.6">
      <c r="A261" s="6" t="s">
        <v>91</v>
      </c>
      <c r="B261" s="6" t="s">
        <v>313</v>
      </c>
      <c r="C261" s="6"/>
      <c r="D261" s="6"/>
      <c r="E261" s="6"/>
      <c r="F261" s="6"/>
      <c r="G261" s="6"/>
    </row>
    <row r="262" spans="1:7" x14ac:dyDescent="0.6">
      <c r="A262" s="3" t="s">
        <v>92</v>
      </c>
      <c r="B262" s="3" t="s">
        <v>313</v>
      </c>
      <c r="C262" s="3"/>
      <c r="D262" s="3"/>
      <c r="E262" s="3"/>
      <c r="F262" s="3"/>
      <c r="G262" s="3"/>
    </row>
    <row r="263" spans="1:7" x14ac:dyDescent="0.6">
      <c r="A263" s="6" t="s">
        <v>93</v>
      </c>
      <c r="B263" s="6" t="s">
        <v>313</v>
      </c>
      <c r="C263" s="6"/>
      <c r="D263" s="6"/>
      <c r="E263" s="6"/>
      <c r="F263" s="6"/>
      <c r="G263" s="6"/>
    </row>
    <row r="264" spans="1:7" x14ac:dyDescent="0.6">
      <c r="A264" s="3" t="s">
        <v>94</v>
      </c>
      <c r="B264" s="3" t="s">
        <v>313</v>
      </c>
      <c r="C264" s="3"/>
      <c r="D264" s="3"/>
      <c r="E264" s="3"/>
      <c r="F264" s="3"/>
      <c r="G264" s="3"/>
    </row>
    <row r="265" spans="1:7" x14ac:dyDescent="0.6">
      <c r="A265" s="6" t="s">
        <v>95</v>
      </c>
      <c r="B265" s="6" t="s">
        <v>313</v>
      </c>
      <c r="C265" s="6"/>
      <c r="D265" s="6"/>
      <c r="E265" s="6"/>
      <c r="F265" s="6"/>
      <c r="G265" s="6"/>
    </row>
    <row r="266" spans="1:7" x14ac:dyDescent="0.6">
      <c r="A266" s="3" t="s">
        <v>96</v>
      </c>
      <c r="B266" s="3" t="s">
        <v>313</v>
      </c>
      <c r="C266" s="3"/>
      <c r="D266" s="3"/>
      <c r="E266" s="3"/>
      <c r="F266" s="3"/>
      <c r="G266" s="3"/>
    </row>
    <row r="267" spans="1:7" x14ac:dyDescent="0.6">
      <c r="A267" s="6" t="s">
        <v>97</v>
      </c>
      <c r="B267" s="6" t="s">
        <v>313</v>
      </c>
      <c r="C267" s="6"/>
      <c r="D267" s="6"/>
      <c r="E267" s="6"/>
      <c r="F267" s="6"/>
      <c r="G267" s="6"/>
    </row>
    <row r="268" spans="1:7" x14ac:dyDescent="0.6">
      <c r="A268" s="3" t="s">
        <v>98</v>
      </c>
      <c r="B268" s="3" t="s">
        <v>313</v>
      </c>
      <c r="C268" s="3"/>
      <c r="D268" s="3"/>
      <c r="E268" s="3"/>
      <c r="F268" s="3"/>
      <c r="G268" s="3"/>
    </row>
    <row r="269" spans="1:7" x14ac:dyDescent="0.6">
      <c r="A269" s="6" t="s">
        <v>99</v>
      </c>
      <c r="B269" s="6" t="s">
        <v>313</v>
      </c>
      <c r="C269" s="6"/>
      <c r="D269" s="6"/>
      <c r="E269" s="6"/>
      <c r="F269" s="6"/>
      <c r="G269" s="6"/>
    </row>
    <row r="270" spans="1:7" x14ac:dyDescent="0.6">
      <c r="A270" s="3" t="s">
        <v>100</v>
      </c>
      <c r="B270" s="3" t="s">
        <v>313</v>
      </c>
      <c r="C270" s="3"/>
      <c r="D270" s="3"/>
      <c r="E270" s="3"/>
      <c r="F270" s="3"/>
      <c r="G270" s="3"/>
    </row>
    <row r="271" spans="1:7" x14ac:dyDescent="0.6">
      <c r="A271" s="6" t="s">
        <v>101</v>
      </c>
      <c r="B271" s="6" t="s">
        <v>313</v>
      </c>
      <c r="C271" s="6"/>
      <c r="D271" s="6"/>
      <c r="E271" s="6"/>
      <c r="F271" s="6"/>
      <c r="G271" s="6"/>
    </row>
    <row r="272" spans="1:7" x14ac:dyDescent="0.6">
      <c r="A272" s="3" t="s">
        <v>102</v>
      </c>
      <c r="B272" s="3" t="s">
        <v>313</v>
      </c>
      <c r="C272" s="3"/>
      <c r="D272" s="3"/>
      <c r="E272" s="3"/>
      <c r="F272" s="3"/>
      <c r="G272" s="3"/>
    </row>
    <row r="273" spans="1:7" x14ac:dyDescent="0.6">
      <c r="A273" s="6" t="s">
        <v>3</v>
      </c>
      <c r="B273" s="6" t="s">
        <v>313</v>
      </c>
      <c r="C273" s="6"/>
      <c r="D273" s="6"/>
      <c r="E273" s="6"/>
      <c r="F273" s="6"/>
      <c r="G273" s="6"/>
    </row>
    <row r="274" spans="1:7" x14ac:dyDescent="0.6">
      <c r="A274" s="3" t="s">
        <v>14</v>
      </c>
      <c r="B274" s="3" t="s">
        <v>314</v>
      </c>
      <c r="C274" s="4">
        <v>55040202</v>
      </c>
      <c r="D274" s="4">
        <v>293409</v>
      </c>
      <c r="E274" s="9">
        <v>187.5886629244502</v>
      </c>
      <c r="F274" s="3"/>
      <c r="G274" s="3"/>
    </row>
    <row r="275" spans="1:7" x14ac:dyDescent="0.6">
      <c r="A275" s="6" t="s">
        <v>15</v>
      </c>
      <c r="B275" s="6" t="s">
        <v>314</v>
      </c>
      <c r="C275" s="7">
        <v>51516161</v>
      </c>
      <c r="D275" s="7">
        <v>261928</v>
      </c>
      <c r="E275" s="10">
        <v>196.68061833786379</v>
      </c>
      <c r="F275" s="8">
        <v>-6.4026672721877009</v>
      </c>
      <c r="G275" s="6"/>
    </row>
    <row r="276" spans="1:7" x14ac:dyDescent="0.6">
      <c r="A276" s="3" t="s">
        <v>16</v>
      </c>
      <c r="B276" s="3" t="s">
        <v>314</v>
      </c>
      <c r="C276" s="4">
        <v>65182037</v>
      </c>
      <c r="D276" s="4">
        <v>289784</v>
      </c>
      <c r="E276" s="9">
        <v>224.9331812660464</v>
      </c>
      <c r="F276" s="5">
        <v>26.52735711420733</v>
      </c>
      <c r="G276" s="3"/>
    </row>
    <row r="277" spans="1:7" x14ac:dyDescent="0.6">
      <c r="A277" s="6" t="s">
        <v>17</v>
      </c>
      <c r="B277" s="6" t="s">
        <v>314</v>
      </c>
      <c r="C277" s="7">
        <v>55895008</v>
      </c>
      <c r="D277" s="7">
        <v>297360</v>
      </c>
      <c r="E277" s="10">
        <v>187.97083669626039</v>
      </c>
      <c r="F277" s="8">
        <v>-14.24783487512058</v>
      </c>
      <c r="G277" s="6"/>
    </row>
    <row r="278" spans="1:7" x14ac:dyDescent="0.6">
      <c r="A278" s="3" t="s">
        <v>18</v>
      </c>
      <c r="B278" s="3" t="s">
        <v>314</v>
      </c>
      <c r="C278" s="4">
        <v>61077998</v>
      </c>
      <c r="D278" s="4">
        <v>297953</v>
      </c>
      <c r="E278" s="9">
        <v>204.9920557940346</v>
      </c>
      <c r="F278" s="5">
        <v>9.2727243191377706</v>
      </c>
      <c r="G278" s="3"/>
    </row>
    <row r="279" spans="1:7" x14ac:dyDescent="0.6">
      <c r="A279" s="6" t="s">
        <v>19</v>
      </c>
      <c r="B279" s="6" t="s">
        <v>314</v>
      </c>
      <c r="C279" s="7">
        <v>57979409</v>
      </c>
      <c r="D279" s="7">
        <v>254849</v>
      </c>
      <c r="E279" s="10">
        <v>227.50494998999409</v>
      </c>
      <c r="F279" s="8">
        <v>-5.0731672639302889</v>
      </c>
      <c r="G279" s="6"/>
    </row>
    <row r="280" spans="1:7" x14ac:dyDescent="0.6">
      <c r="A280" s="3" t="s">
        <v>20</v>
      </c>
      <c r="B280" s="3" t="s">
        <v>314</v>
      </c>
      <c r="C280" s="4">
        <v>54900120</v>
      </c>
      <c r="D280" s="4">
        <v>318546</v>
      </c>
      <c r="E280" s="9">
        <v>172.3459720103219</v>
      </c>
      <c r="F280" s="5">
        <v>-5.3110044636708871</v>
      </c>
      <c r="G280" s="3"/>
    </row>
    <row r="281" spans="1:7" x14ac:dyDescent="0.6">
      <c r="A281" s="6" t="s">
        <v>21</v>
      </c>
      <c r="B281" s="6" t="s">
        <v>314</v>
      </c>
      <c r="C281" s="7">
        <v>43160703</v>
      </c>
      <c r="D281" s="7">
        <v>244555</v>
      </c>
      <c r="E281" s="10">
        <v>176.48669215513891</v>
      </c>
      <c r="F281" s="8">
        <v>-21.38322648475085</v>
      </c>
      <c r="G281" s="6"/>
    </row>
    <row r="282" spans="1:7" x14ac:dyDescent="0.6">
      <c r="A282" s="3" t="s">
        <v>22</v>
      </c>
      <c r="B282" s="3" t="s">
        <v>314</v>
      </c>
      <c r="C282" s="4">
        <v>59207524</v>
      </c>
      <c r="D282" s="4">
        <v>311110</v>
      </c>
      <c r="E282" s="9">
        <v>190.3105782520652</v>
      </c>
      <c r="F282" s="5">
        <v>37.179239179676941</v>
      </c>
      <c r="G282" s="3"/>
    </row>
    <row r="283" spans="1:7" x14ac:dyDescent="0.6">
      <c r="A283" s="6" t="s">
        <v>23</v>
      </c>
      <c r="B283" s="6" t="s">
        <v>314</v>
      </c>
      <c r="C283" s="7">
        <v>57044454</v>
      </c>
      <c r="D283" s="7">
        <v>324254</v>
      </c>
      <c r="E283" s="10">
        <v>175.9252129503414</v>
      </c>
      <c r="F283" s="8">
        <v>-3.6533701358631432</v>
      </c>
      <c r="G283" s="6"/>
    </row>
    <row r="284" spans="1:7" x14ac:dyDescent="0.6">
      <c r="A284" s="3" t="s">
        <v>24</v>
      </c>
      <c r="B284" s="3" t="s">
        <v>314</v>
      </c>
      <c r="C284" s="4">
        <v>54868957</v>
      </c>
      <c r="D284" s="4">
        <v>316498</v>
      </c>
      <c r="E284" s="9">
        <v>173.3627289903886</v>
      </c>
      <c r="F284" s="5">
        <v>-3.8136871289889069</v>
      </c>
      <c r="G284" s="3"/>
    </row>
    <row r="285" spans="1:7" x14ac:dyDescent="0.6">
      <c r="A285" s="6" t="s">
        <v>25</v>
      </c>
      <c r="B285" s="6" t="s">
        <v>314</v>
      </c>
      <c r="C285" s="7">
        <v>50842803</v>
      </c>
      <c r="D285" s="7">
        <v>287419</v>
      </c>
      <c r="E285" s="10">
        <v>176.89437023996331</v>
      </c>
      <c r="F285" s="8">
        <v>-7.3377629540142379</v>
      </c>
      <c r="G285" s="6"/>
    </row>
    <row r="286" spans="1:7" x14ac:dyDescent="0.6">
      <c r="A286" s="3" t="s">
        <v>26</v>
      </c>
      <c r="B286" s="3" t="s">
        <v>314</v>
      </c>
      <c r="C286" s="4">
        <v>42943796</v>
      </c>
      <c r="D286" s="4">
        <v>251163</v>
      </c>
      <c r="E286" s="9">
        <v>170.9797860353635</v>
      </c>
      <c r="F286" s="5">
        <v>-15.53613596008859</v>
      </c>
      <c r="G286" s="5">
        <v>-21.977401173055291</v>
      </c>
    </row>
    <row r="287" spans="1:7" x14ac:dyDescent="0.6">
      <c r="A287" s="6" t="s">
        <v>27</v>
      </c>
      <c r="B287" s="6" t="s">
        <v>314</v>
      </c>
      <c r="C287" s="7">
        <v>47740267</v>
      </c>
      <c r="D287" s="7">
        <v>258038</v>
      </c>
      <c r="E287" s="10">
        <v>185.01254466396421</v>
      </c>
      <c r="F287" s="8">
        <v>11.1691826218623</v>
      </c>
      <c r="G287" s="8">
        <v>-7.3295329595697183</v>
      </c>
    </row>
    <row r="288" spans="1:7" x14ac:dyDescent="0.6">
      <c r="A288" s="3" t="s">
        <v>28</v>
      </c>
      <c r="B288" s="3" t="s">
        <v>314</v>
      </c>
      <c r="C288" s="4">
        <v>54133558</v>
      </c>
      <c r="D288" s="4">
        <v>294292</v>
      </c>
      <c r="E288" s="9">
        <v>183.94505457164991</v>
      </c>
      <c r="F288" s="5">
        <v>13.391820787261199</v>
      </c>
      <c r="G288" s="5">
        <v>-16.95018981993459</v>
      </c>
    </row>
    <row r="289" spans="1:7" x14ac:dyDescent="0.6">
      <c r="A289" s="6" t="s">
        <v>29</v>
      </c>
      <c r="B289" s="6" t="s">
        <v>314</v>
      </c>
      <c r="C289" s="7">
        <v>47006972</v>
      </c>
      <c r="D289" s="7">
        <v>282401</v>
      </c>
      <c r="E289" s="10">
        <v>166.45469385731641</v>
      </c>
      <c r="F289" s="8">
        <v>-13.164820978513919</v>
      </c>
      <c r="G289" s="8">
        <v>-15.90130553340291</v>
      </c>
    </row>
    <row r="290" spans="1:7" x14ac:dyDescent="0.6">
      <c r="A290" s="3" t="s">
        <v>30</v>
      </c>
      <c r="B290" s="3" t="s">
        <v>314</v>
      </c>
      <c r="C290" s="4">
        <v>35220358</v>
      </c>
      <c r="D290" s="4">
        <v>183561</v>
      </c>
      <c r="E290" s="9">
        <v>191.87277253882911</v>
      </c>
      <c r="F290" s="5">
        <v>-25.074182612740941</v>
      </c>
      <c r="G290" s="5">
        <v>-42.33544131554541</v>
      </c>
    </row>
    <row r="291" spans="1:7" x14ac:dyDescent="0.6">
      <c r="A291" s="6" t="s">
        <v>31</v>
      </c>
      <c r="B291" s="6" t="s">
        <v>314</v>
      </c>
      <c r="C291" s="7">
        <v>31045909</v>
      </c>
      <c r="D291" s="7">
        <v>159320</v>
      </c>
      <c r="E291" s="10">
        <v>194.86510795882501</v>
      </c>
      <c r="F291" s="8">
        <v>-11.852375265464371</v>
      </c>
      <c r="G291" s="8">
        <v>-46.45356078051779</v>
      </c>
    </row>
    <row r="292" spans="1:7" x14ac:dyDescent="0.6">
      <c r="A292" s="3" t="s">
        <v>32</v>
      </c>
      <c r="B292" s="3" t="s">
        <v>314</v>
      </c>
      <c r="C292" s="4">
        <v>43903727</v>
      </c>
      <c r="D292" s="4">
        <v>253224</v>
      </c>
      <c r="E292" s="9">
        <v>173.3790122579218</v>
      </c>
      <c r="F292" s="5">
        <v>41.415498576640147</v>
      </c>
      <c r="G292" s="5">
        <v>-20.0298159639724</v>
      </c>
    </row>
    <row r="293" spans="1:7" x14ac:dyDescent="0.6">
      <c r="A293" s="6" t="s">
        <v>33</v>
      </c>
      <c r="B293" s="6" t="s">
        <v>314</v>
      </c>
      <c r="C293" s="7">
        <v>34745486</v>
      </c>
      <c r="D293" s="7">
        <v>198258</v>
      </c>
      <c r="E293" s="10">
        <v>175.25389139404211</v>
      </c>
      <c r="F293" s="8">
        <v>-20.859825863986451</v>
      </c>
      <c r="G293" s="8">
        <v>-19.49740484996271</v>
      </c>
    </row>
    <row r="294" spans="1:7" x14ac:dyDescent="0.6">
      <c r="A294" s="3" t="s">
        <v>34</v>
      </c>
      <c r="B294" s="3" t="s">
        <v>314</v>
      </c>
      <c r="C294" s="4">
        <v>52079365</v>
      </c>
      <c r="D294" s="4">
        <v>296815</v>
      </c>
      <c r="E294" s="9">
        <v>175.46069100281321</v>
      </c>
      <c r="F294" s="5">
        <v>49.888146621405717</v>
      </c>
      <c r="G294" s="5">
        <v>-12.03927899433862</v>
      </c>
    </row>
    <row r="295" spans="1:7" x14ac:dyDescent="0.6">
      <c r="A295" s="6" t="s">
        <v>35</v>
      </c>
      <c r="B295" s="6" t="s">
        <v>314</v>
      </c>
      <c r="C295" s="7">
        <v>53866419</v>
      </c>
      <c r="D295" s="7">
        <v>326554</v>
      </c>
      <c r="E295" s="10">
        <v>164.9540933505638</v>
      </c>
      <c r="F295" s="8">
        <v>3.431405125619325</v>
      </c>
      <c r="G295" s="8">
        <v>-5.5711550854707141</v>
      </c>
    </row>
    <row r="296" spans="1:7" x14ac:dyDescent="0.6">
      <c r="A296" s="3" t="s">
        <v>36</v>
      </c>
      <c r="B296" s="3" t="s">
        <v>314</v>
      </c>
      <c r="C296" s="4">
        <v>59920918</v>
      </c>
      <c r="D296" s="4">
        <v>363618</v>
      </c>
      <c r="E296" s="9">
        <v>164.7908464377451</v>
      </c>
      <c r="F296" s="5">
        <v>11.239839425746871</v>
      </c>
      <c r="G296" s="5">
        <v>9.2073209993767549</v>
      </c>
    </row>
    <row r="297" spans="1:7" x14ac:dyDescent="0.6">
      <c r="A297" s="6" t="s">
        <v>37</v>
      </c>
      <c r="B297" s="6" t="s">
        <v>314</v>
      </c>
      <c r="C297" s="7">
        <v>60741981</v>
      </c>
      <c r="D297" s="7">
        <v>338720</v>
      </c>
      <c r="E297" s="10">
        <v>179.32800247992441</v>
      </c>
      <c r="F297" s="8">
        <v>1.3702443610760451</v>
      </c>
      <c r="G297" s="8">
        <v>19.470165718440029</v>
      </c>
    </row>
    <row r="298" spans="1:7" x14ac:dyDescent="0.6">
      <c r="A298" s="3" t="s">
        <v>38</v>
      </c>
      <c r="B298" s="3" t="s">
        <v>314</v>
      </c>
      <c r="C298" s="4">
        <v>50338363</v>
      </c>
      <c r="D298" s="4">
        <v>309751</v>
      </c>
      <c r="E298" s="9">
        <v>162.51235024261419</v>
      </c>
      <c r="F298" s="5">
        <v>-17.12755795699189</v>
      </c>
      <c r="G298" s="5">
        <v>17.219174103751801</v>
      </c>
    </row>
    <row r="299" spans="1:7" x14ac:dyDescent="0.6">
      <c r="A299" s="6" t="s">
        <v>39</v>
      </c>
      <c r="B299" s="6" t="s">
        <v>314</v>
      </c>
      <c r="C299" s="7">
        <v>55808846</v>
      </c>
      <c r="D299" s="7">
        <v>330700</v>
      </c>
      <c r="E299" s="10">
        <v>168.75973994557</v>
      </c>
      <c r="F299" s="8">
        <v>10.86742332085768</v>
      </c>
      <c r="G299" s="8">
        <v>16.900992614892569</v>
      </c>
    </row>
    <row r="300" spans="1:7" x14ac:dyDescent="0.6">
      <c r="A300" s="3" t="s">
        <v>40</v>
      </c>
      <c r="B300" s="3" t="s">
        <v>314</v>
      </c>
      <c r="C300" s="4">
        <v>59468036</v>
      </c>
      <c r="D300" s="4">
        <v>359245</v>
      </c>
      <c r="E300" s="9">
        <v>165.53615499171869</v>
      </c>
      <c r="F300" s="5">
        <v>6.5566487434626453</v>
      </c>
      <c r="G300" s="5">
        <v>9.8542903830559183</v>
      </c>
    </row>
    <row r="301" spans="1:7" x14ac:dyDescent="0.6">
      <c r="A301" s="6" t="s">
        <v>41</v>
      </c>
      <c r="B301" s="6" t="s">
        <v>314</v>
      </c>
      <c r="C301" s="7">
        <v>56637703</v>
      </c>
      <c r="D301" s="7">
        <v>359222</v>
      </c>
      <c r="E301" s="10">
        <v>157.66769017487789</v>
      </c>
      <c r="F301" s="8">
        <v>-4.7594189927509962</v>
      </c>
      <c r="G301" s="8">
        <v>20.487877840759449</v>
      </c>
    </row>
    <row r="302" spans="1:7" x14ac:dyDescent="0.6">
      <c r="A302" s="3" t="s">
        <v>42</v>
      </c>
      <c r="B302" s="3" t="s">
        <v>314</v>
      </c>
      <c r="C302" s="4">
        <v>51468634</v>
      </c>
      <c r="D302" s="4">
        <v>280320</v>
      </c>
      <c r="E302" s="9">
        <v>183.6067137557078</v>
      </c>
      <c r="F302" s="5">
        <v>-9.1265512656825027</v>
      </c>
      <c r="G302" s="5">
        <v>46.133193762539257</v>
      </c>
    </row>
    <row r="303" spans="1:7" x14ac:dyDescent="0.6">
      <c r="A303" s="6" t="s">
        <v>43</v>
      </c>
      <c r="B303" s="6" t="s">
        <v>314</v>
      </c>
      <c r="C303" s="7">
        <v>48996271</v>
      </c>
      <c r="D303" s="7">
        <v>293315</v>
      </c>
      <c r="E303" s="10">
        <v>167.04318224434479</v>
      </c>
      <c r="F303" s="8">
        <v>-4.8036304985284772</v>
      </c>
      <c r="G303" s="8">
        <v>57.818767683690631</v>
      </c>
    </row>
    <row r="304" spans="1:7" x14ac:dyDescent="0.6">
      <c r="A304" s="3" t="s">
        <v>44</v>
      </c>
      <c r="B304" s="3" t="s">
        <v>314</v>
      </c>
      <c r="C304" s="4">
        <v>61770147</v>
      </c>
      <c r="D304" s="4">
        <v>353665</v>
      </c>
      <c r="E304" s="9">
        <v>174.65722364384379</v>
      </c>
      <c r="F304" s="5">
        <v>26.071118759221498</v>
      </c>
      <c r="G304" s="5">
        <v>40.694540579664221</v>
      </c>
    </row>
    <row r="305" spans="1:7" x14ac:dyDescent="0.6">
      <c r="A305" s="6" t="s">
        <v>45</v>
      </c>
      <c r="B305" s="6" t="s">
        <v>314</v>
      </c>
      <c r="C305" s="7">
        <v>46912103</v>
      </c>
      <c r="D305" s="7">
        <v>274224</v>
      </c>
      <c r="E305" s="10">
        <v>171.07220009918899</v>
      </c>
      <c r="F305" s="8">
        <v>-24.05376176294352</v>
      </c>
      <c r="G305" s="8">
        <v>35.016396086674398</v>
      </c>
    </row>
    <row r="306" spans="1:7" x14ac:dyDescent="0.6">
      <c r="A306" s="3" t="s">
        <v>46</v>
      </c>
      <c r="B306" s="3" t="s">
        <v>314</v>
      </c>
      <c r="C306" s="4">
        <v>64953599</v>
      </c>
      <c r="D306" s="4">
        <v>366534</v>
      </c>
      <c r="E306" s="9">
        <v>177.21029699836851</v>
      </c>
      <c r="F306" s="5">
        <v>38.458084047095483</v>
      </c>
      <c r="G306" s="5">
        <v>24.720412777690349</v>
      </c>
    </row>
    <row r="307" spans="1:7" x14ac:dyDescent="0.6">
      <c r="A307" s="6" t="s">
        <v>47</v>
      </c>
      <c r="B307" s="6" t="s">
        <v>314</v>
      </c>
      <c r="C307" s="7">
        <v>67837025</v>
      </c>
      <c r="D307" s="7">
        <v>357342</v>
      </c>
      <c r="E307" s="10">
        <v>189.83781643355661</v>
      </c>
      <c r="F307" s="8">
        <v>4.4392089805524124</v>
      </c>
      <c r="G307" s="8">
        <v>25.935650186807479</v>
      </c>
    </row>
    <row r="308" spans="1:7" x14ac:dyDescent="0.6">
      <c r="A308" s="3" t="s">
        <v>48</v>
      </c>
      <c r="B308" s="3" t="s">
        <v>314</v>
      </c>
      <c r="C308" s="4">
        <v>67286855</v>
      </c>
      <c r="D308" s="4">
        <v>351449</v>
      </c>
      <c r="E308" s="9">
        <v>191.455531243509</v>
      </c>
      <c r="F308" s="5">
        <v>-0.81101728738841583</v>
      </c>
      <c r="G308" s="5">
        <v>12.29276393929746</v>
      </c>
    </row>
    <row r="309" spans="1:7" x14ac:dyDescent="0.6">
      <c r="A309" s="6" t="s">
        <v>49</v>
      </c>
      <c r="B309" s="6" t="s">
        <v>314</v>
      </c>
      <c r="C309" s="7">
        <v>64645152</v>
      </c>
      <c r="D309" s="7">
        <v>359505</v>
      </c>
      <c r="E309" s="10">
        <v>179.81711520006681</v>
      </c>
      <c r="F309" s="8">
        <v>-3.9260313177068569</v>
      </c>
      <c r="G309" s="8">
        <v>6.4258210478844946</v>
      </c>
    </row>
    <row r="310" spans="1:7" x14ac:dyDescent="0.6">
      <c r="A310" s="3" t="s">
        <v>50</v>
      </c>
      <c r="B310" s="3" t="s">
        <v>314</v>
      </c>
      <c r="C310" s="4">
        <v>61772413</v>
      </c>
      <c r="D310" s="4">
        <v>329974</v>
      </c>
      <c r="E310" s="9">
        <v>187.20387969961271</v>
      </c>
      <c r="F310" s="5">
        <v>-4.4438583731692631</v>
      </c>
      <c r="G310" s="5">
        <v>22.714385845244902</v>
      </c>
    </row>
    <row r="311" spans="1:7" x14ac:dyDescent="0.6">
      <c r="A311" s="6" t="s">
        <v>51</v>
      </c>
      <c r="B311" s="6" t="s">
        <v>314</v>
      </c>
      <c r="C311" s="7">
        <v>64861324</v>
      </c>
      <c r="D311" s="7">
        <v>329661</v>
      </c>
      <c r="E311" s="10">
        <v>196.75158420316629</v>
      </c>
      <c r="F311" s="8">
        <v>5.000470031824733</v>
      </c>
      <c r="G311" s="8">
        <v>16.22050740844918</v>
      </c>
    </row>
    <row r="312" spans="1:7" x14ac:dyDescent="0.6">
      <c r="A312" s="3" t="s">
        <v>52</v>
      </c>
      <c r="B312" s="3" t="s">
        <v>314</v>
      </c>
      <c r="C312" s="4">
        <v>73590484</v>
      </c>
      <c r="D312" s="4">
        <v>424170</v>
      </c>
      <c r="E312" s="9">
        <v>173.49290143102999</v>
      </c>
      <c r="F312" s="5">
        <v>13.45818966014323</v>
      </c>
      <c r="G312" s="5">
        <v>23.747964368623169</v>
      </c>
    </row>
    <row r="313" spans="1:7" x14ac:dyDescent="0.6">
      <c r="A313" s="6" t="s">
        <v>53</v>
      </c>
      <c r="B313" s="6" t="s">
        <v>314</v>
      </c>
      <c r="C313" s="7">
        <v>62160985</v>
      </c>
      <c r="D313" s="7">
        <v>308540</v>
      </c>
      <c r="E313" s="10">
        <v>201.4681564789006</v>
      </c>
      <c r="F313" s="8">
        <v>-15.531218683111261</v>
      </c>
      <c r="G313" s="8">
        <v>9.7519526877705367</v>
      </c>
    </row>
    <row r="314" spans="1:7" x14ac:dyDescent="0.6">
      <c r="A314" s="3" t="s">
        <v>54</v>
      </c>
      <c r="B314" s="3" t="s">
        <v>314</v>
      </c>
      <c r="C314" s="4">
        <v>62353223</v>
      </c>
      <c r="D314" s="4">
        <v>328093</v>
      </c>
      <c r="E314" s="9">
        <v>190.0474042420899</v>
      </c>
      <c r="F314" s="5">
        <v>0.30925829119341502</v>
      </c>
      <c r="G314" s="5">
        <v>21.1480044331466</v>
      </c>
    </row>
    <row r="315" spans="1:7" x14ac:dyDescent="0.6">
      <c r="A315" s="6" t="s">
        <v>55</v>
      </c>
      <c r="B315" s="6" t="s">
        <v>314</v>
      </c>
      <c r="C315" s="7">
        <v>67829539</v>
      </c>
      <c r="D315" s="7">
        <v>376526</v>
      </c>
      <c r="E315" s="10">
        <v>180.1456977738589</v>
      </c>
      <c r="F315" s="8">
        <v>8.78273124710811</v>
      </c>
      <c r="G315" s="8">
        <v>38.438166039207353</v>
      </c>
    </row>
    <row r="316" spans="1:7" x14ac:dyDescent="0.6">
      <c r="A316" s="3" t="s">
        <v>56</v>
      </c>
      <c r="B316" s="3" t="s">
        <v>314</v>
      </c>
      <c r="C316" s="4">
        <v>64861558</v>
      </c>
      <c r="D316" s="4">
        <v>331763</v>
      </c>
      <c r="E316" s="9">
        <v>195.50570135910269</v>
      </c>
      <c r="F316" s="5">
        <v>-4.3756467222930704</v>
      </c>
      <c r="G316" s="5">
        <v>5.0047007335112914</v>
      </c>
    </row>
    <row r="317" spans="1:7" x14ac:dyDescent="0.6">
      <c r="A317" s="6" t="s">
        <v>57</v>
      </c>
      <c r="B317" s="6" t="s">
        <v>314</v>
      </c>
      <c r="C317" s="7">
        <v>53484518</v>
      </c>
      <c r="D317" s="7">
        <v>309060</v>
      </c>
      <c r="E317" s="10">
        <v>173.0554520157898</v>
      </c>
      <c r="F317" s="8">
        <v>-17.540497562516151</v>
      </c>
      <c r="G317" s="8">
        <v>14.010062605805601</v>
      </c>
    </row>
    <row r="318" spans="1:7" x14ac:dyDescent="0.6">
      <c r="A318" s="3" t="s">
        <v>58</v>
      </c>
      <c r="B318" s="3" t="s">
        <v>314</v>
      </c>
      <c r="C318" s="4">
        <v>72013882</v>
      </c>
      <c r="D318" s="4">
        <v>409879</v>
      </c>
      <c r="E318" s="9">
        <v>175.69546622295849</v>
      </c>
      <c r="F318" s="5">
        <v>34.644350725942793</v>
      </c>
      <c r="G318" s="5">
        <v>10.86973333071197</v>
      </c>
    </row>
    <row r="319" spans="1:7" x14ac:dyDescent="0.6">
      <c r="A319" s="6" t="s">
        <v>59</v>
      </c>
      <c r="B319" s="6" t="s">
        <v>314</v>
      </c>
      <c r="C319" s="7">
        <v>57722935</v>
      </c>
      <c r="D319" s="7">
        <v>332539</v>
      </c>
      <c r="E319" s="10">
        <v>173.58245198307571</v>
      </c>
      <c r="F319" s="8">
        <v>-19.844711329407289</v>
      </c>
      <c r="G319" s="8">
        <v>-14.90939498010121</v>
      </c>
    </row>
    <row r="320" spans="1:7" x14ac:dyDescent="0.6">
      <c r="A320" s="3" t="s">
        <v>60</v>
      </c>
      <c r="B320" s="3" t="s">
        <v>314</v>
      </c>
      <c r="C320" s="4">
        <v>73016120</v>
      </c>
      <c r="D320" s="4">
        <v>419479</v>
      </c>
      <c r="E320" s="9">
        <v>174.06382679466671</v>
      </c>
      <c r="F320" s="5">
        <v>26.494122310308718</v>
      </c>
      <c r="G320" s="5">
        <v>8.5146868582280923</v>
      </c>
    </row>
    <row r="321" spans="1:7" x14ac:dyDescent="0.6">
      <c r="A321" s="6" t="s">
        <v>61</v>
      </c>
      <c r="B321" s="6" t="s">
        <v>314</v>
      </c>
      <c r="C321" s="7">
        <v>55017726</v>
      </c>
      <c r="D321" s="7">
        <v>288368</v>
      </c>
      <c r="E321" s="10">
        <v>190.78998363202581</v>
      </c>
      <c r="F321" s="8">
        <v>-24.64989101036867</v>
      </c>
      <c r="G321" s="8">
        <v>-14.89272699057155</v>
      </c>
    </row>
    <row r="322" spans="1:7" x14ac:dyDescent="0.6">
      <c r="A322" s="3" t="s">
        <v>62</v>
      </c>
      <c r="B322" s="3" t="s">
        <v>314</v>
      </c>
      <c r="C322" s="4">
        <v>59767560</v>
      </c>
      <c r="D322" s="4">
        <v>358736</v>
      </c>
      <c r="E322" s="9">
        <v>166.60597207974669</v>
      </c>
      <c r="F322" s="5">
        <v>8.6332793907185401</v>
      </c>
      <c r="G322" s="5">
        <v>-3.2455474905926041</v>
      </c>
    </row>
    <row r="323" spans="1:7" x14ac:dyDescent="0.6">
      <c r="A323" s="6" t="s">
        <v>63</v>
      </c>
      <c r="B323" s="6" t="s">
        <v>314</v>
      </c>
      <c r="C323" s="7">
        <v>66388973</v>
      </c>
      <c r="D323" s="7">
        <v>361717</v>
      </c>
      <c r="E323" s="10">
        <v>183.5384375077754</v>
      </c>
      <c r="F323" s="8">
        <v>11.07860685629463</v>
      </c>
      <c r="G323" s="8">
        <v>2.3552541110631648</v>
      </c>
    </row>
    <row r="324" spans="1:7" x14ac:dyDescent="0.6">
      <c r="A324" s="3" t="s">
        <v>64</v>
      </c>
      <c r="B324" s="3" t="s">
        <v>314</v>
      </c>
      <c r="C324" s="4">
        <v>73470427</v>
      </c>
      <c r="D324" s="4">
        <v>354595</v>
      </c>
      <c r="E324" s="9">
        <v>207.19532706326939</v>
      </c>
      <c r="F324" s="5">
        <v>10.66661175794963</v>
      </c>
      <c r="G324" s="5">
        <v>-0.16314201711188361</v>
      </c>
    </row>
    <row r="325" spans="1:7" x14ac:dyDescent="0.6">
      <c r="A325" s="6" t="s">
        <v>65</v>
      </c>
      <c r="B325" s="6" t="s">
        <v>314</v>
      </c>
      <c r="C325" s="7">
        <v>61914227</v>
      </c>
      <c r="D325" s="7">
        <v>361652</v>
      </c>
      <c r="E325" s="10">
        <v>171.1983536659551</v>
      </c>
      <c r="F325" s="8">
        <v>-15.729049730444601</v>
      </c>
      <c r="G325" s="8">
        <v>-0.39696603906774758</v>
      </c>
    </row>
    <row r="326" spans="1:7" x14ac:dyDescent="0.6">
      <c r="A326" s="3" t="s">
        <v>66</v>
      </c>
      <c r="B326" s="3" t="s">
        <v>314</v>
      </c>
      <c r="C326" s="4">
        <v>68081763</v>
      </c>
      <c r="D326" s="4">
        <v>376625</v>
      </c>
      <c r="E326" s="9">
        <v>180.7680398274145</v>
      </c>
      <c r="F326" s="5">
        <v>9.9614196911478778</v>
      </c>
      <c r="G326" s="5">
        <v>9.1872396074858855</v>
      </c>
    </row>
    <row r="327" spans="1:7" x14ac:dyDescent="0.6">
      <c r="A327" s="6" t="s">
        <v>67</v>
      </c>
      <c r="B327" s="6" t="s">
        <v>314</v>
      </c>
      <c r="C327" s="7">
        <v>66240610</v>
      </c>
      <c r="D327" s="7">
        <v>361596</v>
      </c>
      <c r="E327" s="10">
        <v>183.18955408798769</v>
      </c>
      <c r="F327" s="8">
        <v>-2.7043262672266528</v>
      </c>
      <c r="G327" s="8">
        <v>-2.3425325063760161</v>
      </c>
    </row>
    <row r="328" spans="1:7" x14ac:dyDescent="0.6">
      <c r="A328" s="3" t="s">
        <v>68</v>
      </c>
      <c r="B328" s="3" t="s">
        <v>314</v>
      </c>
      <c r="C328" s="4">
        <v>59781294</v>
      </c>
      <c r="D328" s="4">
        <v>377015</v>
      </c>
      <c r="E328" s="9">
        <v>158.5647626752251</v>
      </c>
      <c r="F328" s="5">
        <v>-9.7512930511962423</v>
      </c>
      <c r="G328" s="5">
        <v>-7.8324729726658724</v>
      </c>
    </row>
    <row r="329" spans="1:7" x14ac:dyDescent="0.6">
      <c r="A329" s="6" t="s">
        <v>69</v>
      </c>
      <c r="B329" s="6" t="s">
        <v>314</v>
      </c>
      <c r="C329" s="7">
        <v>64859495</v>
      </c>
      <c r="D329" s="7">
        <v>337381</v>
      </c>
      <c r="E329" s="10">
        <v>192.2440653148814</v>
      </c>
      <c r="F329" s="8">
        <v>8.4946321168624994</v>
      </c>
      <c r="G329" s="8">
        <v>21.267793794084479</v>
      </c>
    </row>
    <row r="330" spans="1:7" x14ac:dyDescent="0.6">
      <c r="A330" s="3" t="s">
        <v>70</v>
      </c>
      <c r="B330" s="3" t="s">
        <v>314</v>
      </c>
      <c r="C330" s="4">
        <v>70452735</v>
      </c>
      <c r="D330" s="4">
        <v>343399</v>
      </c>
      <c r="E330" s="9">
        <v>205.16290088206429</v>
      </c>
      <c r="F330" s="5">
        <v>8.6236255771032546</v>
      </c>
      <c r="G330" s="5">
        <v>-2.1678417502892011</v>
      </c>
    </row>
    <row r="331" spans="1:7" x14ac:dyDescent="0.6">
      <c r="A331" s="6" t="s">
        <v>71</v>
      </c>
      <c r="B331" s="6" t="s">
        <v>314</v>
      </c>
      <c r="C331" s="7">
        <v>54891636</v>
      </c>
      <c r="D331" s="7">
        <v>361572</v>
      </c>
      <c r="E331" s="10">
        <v>151.81384620490519</v>
      </c>
      <c r="F331" s="8">
        <v>-22.087288733361451</v>
      </c>
      <c r="G331" s="8">
        <v>-4.9049810097147706</v>
      </c>
    </row>
    <row r="332" spans="1:7" x14ac:dyDescent="0.6">
      <c r="A332" s="3" t="s">
        <v>72</v>
      </c>
      <c r="B332" s="3" t="s">
        <v>314</v>
      </c>
      <c r="C332" s="4">
        <v>64099432</v>
      </c>
      <c r="D332" s="4">
        <v>346802</v>
      </c>
      <c r="E332" s="9">
        <v>184.8300528832014</v>
      </c>
      <c r="F332" s="5">
        <v>16.774497302284821</v>
      </c>
      <c r="G332" s="5">
        <v>-12.21194443090101</v>
      </c>
    </row>
    <row r="333" spans="1:7" x14ac:dyDescent="0.6">
      <c r="A333" s="6" t="s">
        <v>73</v>
      </c>
      <c r="B333" s="6" t="s">
        <v>314</v>
      </c>
      <c r="C333" s="7">
        <v>49312852</v>
      </c>
      <c r="D333" s="7">
        <v>255796</v>
      </c>
      <c r="E333" s="10">
        <v>192.7819512423963</v>
      </c>
      <c r="F333" s="8">
        <v>-23.06819193031227</v>
      </c>
      <c r="G333" s="8">
        <v>-10.369156297008709</v>
      </c>
    </row>
    <row r="334" spans="1:7" x14ac:dyDescent="0.6">
      <c r="A334" s="3" t="s">
        <v>74</v>
      </c>
      <c r="B334" s="3" t="s">
        <v>314</v>
      </c>
      <c r="C334" s="4">
        <v>71389534</v>
      </c>
      <c r="D334" s="4">
        <v>433209</v>
      </c>
      <c r="E334" s="9">
        <v>164.79236119286529</v>
      </c>
      <c r="F334" s="5">
        <v>44.768617317043422</v>
      </c>
      <c r="G334" s="5">
        <v>19.445287711260089</v>
      </c>
    </row>
    <row r="335" spans="1:7" x14ac:dyDescent="0.6">
      <c r="A335" s="6" t="s">
        <v>75</v>
      </c>
      <c r="B335" s="6" t="s">
        <v>314</v>
      </c>
      <c r="C335" s="7">
        <v>66930626</v>
      </c>
      <c r="D335" s="7">
        <v>352702</v>
      </c>
      <c r="E335" s="10">
        <v>189.76537133330689</v>
      </c>
      <c r="F335" s="8">
        <v>-6.2458847259039381</v>
      </c>
      <c r="G335" s="8">
        <v>0.81587796214290798</v>
      </c>
    </row>
    <row r="336" spans="1:7" x14ac:dyDescent="0.6">
      <c r="A336" s="3" t="s">
        <v>76</v>
      </c>
      <c r="B336" s="3" t="s">
        <v>314</v>
      </c>
      <c r="C336" s="4">
        <v>63057511</v>
      </c>
      <c r="D336" s="4">
        <v>320666</v>
      </c>
      <c r="E336" s="9">
        <v>196.6454535248514</v>
      </c>
      <c r="F336" s="5">
        <v>-5.7867604585081889</v>
      </c>
      <c r="G336" s="5">
        <v>-14.17293518656153</v>
      </c>
    </row>
    <row r="337" spans="1:7" x14ac:dyDescent="0.6">
      <c r="A337" s="6" t="s">
        <v>77</v>
      </c>
      <c r="B337" s="6" t="s">
        <v>314</v>
      </c>
      <c r="C337" s="7">
        <v>64064834</v>
      </c>
      <c r="D337" s="7">
        <v>348422</v>
      </c>
      <c r="E337" s="10">
        <v>183.87138010802991</v>
      </c>
      <c r="F337" s="8">
        <v>1.59746711220492</v>
      </c>
      <c r="G337" s="8">
        <v>3.4735263673727261</v>
      </c>
    </row>
    <row r="338" spans="1:7" x14ac:dyDescent="0.6">
      <c r="A338" s="3" t="s">
        <v>78</v>
      </c>
      <c r="B338" s="3" t="s">
        <v>314</v>
      </c>
      <c r="C338" s="4">
        <v>74894299</v>
      </c>
      <c r="D338" s="4">
        <v>385418</v>
      </c>
      <c r="E338" s="9">
        <v>194.31967111032699</v>
      </c>
      <c r="F338" s="5">
        <v>16.90391486849088</v>
      </c>
      <c r="G338" s="5">
        <v>10.006403623830961</v>
      </c>
    </row>
    <row r="339" spans="1:7" x14ac:dyDescent="0.6">
      <c r="A339" s="6" t="s">
        <v>79</v>
      </c>
      <c r="B339" s="6" t="s">
        <v>314</v>
      </c>
      <c r="C339" s="7">
        <v>60108810</v>
      </c>
      <c r="D339" s="7">
        <v>306325</v>
      </c>
      <c r="E339" s="10">
        <v>196.22561005468049</v>
      </c>
      <c r="F339" s="8">
        <v>-19.741808385174949</v>
      </c>
      <c r="G339" s="8">
        <v>-9.2568591986094351</v>
      </c>
    </row>
    <row r="340" spans="1:7" x14ac:dyDescent="0.6">
      <c r="A340" s="3" t="s">
        <v>80</v>
      </c>
      <c r="B340" s="3" t="s">
        <v>314</v>
      </c>
      <c r="C340" s="4">
        <v>69801600</v>
      </c>
      <c r="D340" s="4">
        <v>366699</v>
      </c>
      <c r="E340" s="9">
        <v>190.35121448381369</v>
      </c>
      <c r="F340" s="5">
        <v>16.125406575175919</v>
      </c>
      <c r="G340" s="5">
        <v>16.7616077363598</v>
      </c>
    </row>
    <row r="341" spans="1:7" x14ac:dyDescent="0.6">
      <c r="A341" s="6" t="s">
        <v>81</v>
      </c>
      <c r="B341" s="6" t="s">
        <v>314</v>
      </c>
      <c r="C341" s="7">
        <v>56810471</v>
      </c>
      <c r="D341" s="7">
        <v>295009</v>
      </c>
      <c r="E341" s="10">
        <v>192.5719927188662</v>
      </c>
      <c r="F341" s="8">
        <v>-18.61150603997616</v>
      </c>
      <c r="G341" s="8">
        <v>-12.409939362000889</v>
      </c>
    </row>
    <row r="342" spans="1:7" x14ac:dyDescent="0.6">
      <c r="A342" s="3" t="s">
        <v>82</v>
      </c>
      <c r="B342" s="3" t="s">
        <v>314</v>
      </c>
      <c r="C342" s="4">
        <v>61542706</v>
      </c>
      <c r="D342" s="4">
        <v>299341</v>
      </c>
      <c r="E342" s="9">
        <v>205.59397476456621</v>
      </c>
      <c r="F342" s="5">
        <v>8.3298640491820564</v>
      </c>
      <c r="G342" s="5">
        <v>-12.6468177566137</v>
      </c>
    </row>
    <row r="343" spans="1:7" x14ac:dyDescent="0.6">
      <c r="A343" s="6" t="s">
        <v>83</v>
      </c>
      <c r="B343" s="6" t="s">
        <v>314</v>
      </c>
      <c r="C343" s="7">
        <v>63598952</v>
      </c>
      <c r="D343" s="7">
        <v>380859</v>
      </c>
      <c r="E343" s="10">
        <v>166.98818197810741</v>
      </c>
      <c r="F343" s="8">
        <v>3.341169301200364</v>
      </c>
      <c r="G343" s="8">
        <v>15.862737266566439</v>
      </c>
    </row>
    <row r="344" spans="1:7" x14ac:dyDescent="0.6">
      <c r="A344" s="3" t="s">
        <v>84</v>
      </c>
      <c r="B344" s="3" t="s">
        <v>314</v>
      </c>
      <c r="C344" s="4">
        <v>75947030</v>
      </c>
      <c r="D344" s="4">
        <v>384666</v>
      </c>
      <c r="E344" s="9">
        <v>197.43629538352749</v>
      </c>
      <c r="F344" s="5">
        <v>19.415536910105072</v>
      </c>
      <c r="G344" s="5">
        <v>18.4831559817878</v>
      </c>
    </row>
    <row r="345" spans="1:7" x14ac:dyDescent="0.6">
      <c r="A345" s="6" t="s">
        <v>85</v>
      </c>
      <c r="B345" s="6" t="s">
        <v>314</v>
      </c>
      <c r="C345" s="7">
        <v>62207187</v>
      </c>
      <c r="D345" s="7">
        <v>301134</v>
      </c>
      <c r="E345" s="10">
        <v>206.576431090478</v>
      </c>
      <c r="F345" s="8">
        <v>-18.091349984324602</v>
      </c>
      <c r="G345" s="8">
        <v>26.14802120956217</v>
      </c>
    </row>
    <row r="346" spans="1:7" x14ac:dyDescent="0.6">
      <c r="A346" s="3" t="s">
        <v>86</v>
      </c>
      <c r="B346" s="3" t="s">
        <v>314</v>
      </c>
      <c r="C346" s="4">
        <v>65321273</v>
      </c>
      <c r="D346" s="4">
        <v>366127</v>
      </c>
      <c r="E346" s="9">
        <v>178.4115156762544</v>
      </c>
      <c r="F346" s="5">
        <v>5.0059907065079123</v>
      </c>
      <c r="G346" s="5">
        <v>-8.5002109692997827</v>
      </c>
    </row>
    <row r="347" spans="1:7" x14ac:dyDescent="0.6">
      <c r="A347" s="6" t="s">
        <v>87</v>
      </c>
      <c r="B347" s="6" t="s">
        <v>314</v>
      </c>
      <c r="C347" s="7">
        <v>80955412</v>
      </c>
      <c r="D347" s="7">
        <v>419101</v>
      </c>
      <c r="E347" s="10">
        <v>193.1644448474234</v>
      </c>
      <c r="F347" s="8">
        <v>23.934222776093179</v>
      </c>
      <c r="G347" s="8">
        <v>20.954213098201109</v>
      </c>
    </row>
    <row r="348" spans="1:7" x14ac:dyDescent="0.6">
      <c r="A348" s="3" t="s">
        <v>88</v>
      </c>
      <c r="B348" s="3" t="s">
        <v>314</v>
      </c>
      <c r="C348" s="4">
        <v>66037818</v>
      </c>
      <c r="D348" s="4">
        <v>296238</v>
      </c>
      <c r="E348" s="9">
        <v>222.9214955542503</v>
      </c>
      <c r="F348" s="5">
        <v>-18.426926170173779</v>
      </c>
      <c r="G348" s="5">
        <v>4.7263314912635801</v>
      </c>
    </row>
    <row r="349" spans="1:7" x14ac:dyDescent="0.6">
      <c r="A349" s="6" t="s">
        <v>89</v>
      </c>
      <c r="B349" s="6" t="s">
        <v>314</v>
      </c>
      <c r="C349" s="7">
        <v>87079984</v>
      </c>
      <c r="D349" s="7">
        <v>470455</v>
      </c>
      <c r="E349" s="10">
        <v>185.09737169336071</v>
      </c>
      <c r="F349" s="8">
        <v>31.863811732846781</v>
      </c>
      <c r="G349" s="8">
        <v>35.924778951273019</v>
      </c>
    </row>
    <row r="350" spans="1:7" x14ac:dyDescent="0.6">
      <c r="A350" s="3" t="s">
        <v>90</v>
      </c>
      <c r="B350" s="3" t="s">
        <v>314</v>
      </c>
      <c r="C350" s="4">
        <v>69001128</v>
      </c>
      <c r="D350" s="4">
        <v>341212</v>
      </c>
      <c r="E350" s="9">
        <v>202.2236263671852</v>
      </c>
      <c r="F350" s="5">
        <v>-20.761207305688071</v>
      </c>
      <c r="G350" s="5">
        <v>-7.8686509903777901</v>
      </c>
    </row>
    <row r="351" spans="1:7" x14ac:dyDescent="0.6">
      <c r="A351" s="6" t="s">
        <v>91</v>
      </c>
      <c r="B351" s="6" t="s">
        <v>314</v>
      </c>
      <c r="C351" s="7">
        <v>68945077</v>
      </c>
      <c r="D351" s="7">
        <v>295144</v>
      </c>
      <c r="E351" s="10">
        <v>233.59809787764621</v>
      </c>
      <c r="F351" s="8">
        <v>-8.1232005366638216E-2</v>
      </c>
      <c r="G351" s="8">
        <v>14.700452396246069</v>
      </c>
    </row>
    <row r="352" spans="1:7" x14ac:dyDescent="0.6">
      <c r="A352" s="3" t="s">
        <v>92</v>
      </c>
      <c r="B352" s="3" t="s">
        <v>314</v>
      </c>
      <c r="C352" s="4">
        <v>82803971</v>
      </c>
      <c r="D352" s="4">
        <v>461310</v>
      </c>
      <c r="E352" s="9">
        <v>179.49745507359481</v>
      </c>
      <c r="F352" s="5">
        <v>20.101354009656109</v>
      </c>
      <c r="G352" s="5">
        <v>18.627611687984231</v>
      </c>
    </row>
    <row r="353" spans="1:7" x14ac:dyDescent="0.6">
      <c r="A353" s="6" t="s">
        <v>93</v>
      </c>
      <c r="B353" s="6" t="s">
        <v>314</v>
      </c>
      <c r="C353" s="7">
        <v>60482309</v>
      </c>
      <c r="D353" s="7">
        <v>298062</v>
      </c>
      <c r="E353" s="10">
        <v>202.91855050291551</v>
      </c>
      <c r="F353" s="8">
        <v>-26.957236145111931</v>
      </c>
      <c r="G353" s="8">
        <v>6.4633120186593729</v>
      </c>
    </row>
    <row r="354" spans="1:7" x14ac:dyDescent="0.6">
      <c r="A354" s="3" t="s">
        <v>94</v>
      </c>
      <c r="B354" s="3" t="s">
        <v>314</v>
      </c>
      <c r="C354" s="4">
        <v>92600844</v>
      </c>
      <c r="D354" s="4">
        <v>406025</v>
      </c>
      <c r="E354" s="9">
        <v>228.06685302629151</v>
      </c>
      <c r="F354" s="5">
        <v>53.104015919762602</v>
      </c>
      <c r="G354" s="5">
        <v>50.465993484264423</v>
      </c>
    </row>
    <row r="355" spans="1:7" x14ac:dyDescent="0.6">
      <c r="A355" s="6" t="s">
        <v>95</v>
      </c>
      <c r="B355" s="6" t="s">
        <v>314</v>
      </c>
      <c r="C355" s="7">
        <v>70293927</v>
      </c>
      <c r="D355" s="7">
        <v>404021</v>
      </c>
      <c r="E355" s="10">
        <v>173.98582499424529</v>
      </c>
      <c r="F355" s="8">
        <v>-24.0893236351064</v>
      </c>
      <c r="G355" s="8">
        <v>10.526863713100189</v>
      </c>
    </row>
    <row r="356" spans="1:7" x14ac:dyDescent="0.6">
      <c r="A356" s="3" t="s">
        <v>96</v>
      </c>
      <c r="B356" s="3" t="s">
        <v>314</v>
      </c>
      <c r="C356" s="4">
        <v>77622996</v>
      </c>
      <c r="D356" s="4">
        <v>428070</v>
      </c>
      <c r="E356" s="9">
        <v>181.33248300511599</v>
      </c>
      <c r="F356" s="5">
        <v>10.42631890518793</v>
      </c>
      <c r="G356" s="5">
        <v>2.2067564722412452</v>
      </c>
    </row>
    <row r="357" spans="1:7" x14ac:dyDescent="0.6">
      <c r="A357" s="6" t="s">
        <v>97</v>
      </c>
      <c r="B357" s="6" t="s">
        <v>314</v>
      </c>
      <c r="C357" s="7">
        <v>66772859</v>
      </c>
      <c r="D357" s="7">
        <v>328154</v>
      </c>
      <c r="E357" s="10">
        <v>203.4802531738147</v>
      </c>
      <c r="F357" s="8">
        <v>-13.977993067930541</v>
      </c>
      <c r="G357" s="8">
        <v>7.3394606317755517</v>
      </c>
    </row>
    <row r="358" spans="1:7" x14ac:dyDescent="0.6">
      <c r="A358" s="3" t="s">
        <v>98</v>
      </c>
      <c r="B358" s="3" t="s">
        <v>314</v>
      </c>
      <c r="C358" s="4">
        <v>80758285</v>
      </c>
      <c r="D358" s="4">
        <v>426615</v>
      </c>
      <c r="E358" s="9">
        <v>189.300153534217</v>
      </c>
      <c r="F358" s="5">
        <v>20.944776379876149</v>
      </c>
      <c r="G358" s="5">
        <v>23.632442068298332</v>
      </c>
    </row>
    <row r="359" spans="1:7" x14ac:dyDescent="0.6">
      <c r="A359" s="6" t="s">
        <v>99</v>
      </c>
      <c r="B359" s="6" t="s">
        <v>314</v>
      </c>
      <c r="C359" s="7">
        <v>68390964</v>
      </c>
      <c r="D359" s="7">
        <v>349340</v>
      </c>
      <c r="E359" s="10">
        <v>195.77192419991991</v>
      </c>
      <c r="F359" s="8">
        <v>-15.31399657632651</v>
      </c>
      <c r="G359" s="8">
        <v>-15.52020759279195</v>
      </c>
    </row>
    <row r="360" spans="1:7" x14ac:dyDescent="0.6">
      <c r="A360" s="3" t="s">
        <v>100</v>
      </c>
      <c r="B360" s="3" t="s">
        <v>314</v>
      </c>
      <c r="C360" s="4">
        <v>82291495</v>
      </c>
      <c r="D360" s="4">
        <v>377536</v>
      </c>
      <c r="E360" s="9">
        <v>217.9699286955416</v>
      </c>
      <c r="F360" s="5">
        <v>20.325098795215109</v>
      </c>
      <c r="G360" s="5">
        <v>24.612680267540039</v>
      </c>
    </row>
    <row r="361" spans="1:7" x14ac:dyDescent="0.6">
      <c r="A361" s="6" t="s">
        <v>101</v>
      </c>
      <c r="B361" s="6" t="s">
        <v>314</v>
      </c>
      <c r="C361" s="7">
        <v>92965607</v>
      </c>
      <c r="D361" s="7">
        <v>472832</v>
      </c>
      <c r="E361" s="10">
        <v>196.61445714334059</v>
      </c>
      <c r="F361" s="8">
        <v>12.97109986882605</v>
      </c>
      <c r="G361" s="8">
        <v>6.7588700980928174</v>
      </c>
    </row>
    <row r="362" spans="1:7" x14ac:dyDescent="0.6">
      <c r="A362" s="3" t="s">
        <v>102</v>
      </c>
      <c r="B362" s="3" t="s">
        <v>314</v>
      </c>
      <c r="C362" s="4">
        <v>74803480</v>
      </c>
      <c r="D362" s="4">
        <v>341908</v>
      </c>
      <c r="E362" s="9">
        <v>218.7824794974087</v>
      </c>
      <c r="F362" s="5">
        <v>-19.536393711708889</v>
      </c>
      <c r="G362" s="5">
        <v>8.409068327114877</v>
      </c>
    </row>
    <row r="363" spans="1:7" x14ac:dyDescent="0.6">
      <c r="A363" s="6" t="s">
        <v>3</v>
      </c>
      <c r="B363" s="6" t="s">
        <v>314</v>
      </c>
      <c r="C363" s="6"/>
      <c r="D363" s="6"/>
      <c r="E363" s="6"/>
      <c r="F363" s="8">
        <v>0</v>
      </c>
      <c r="G363" s="8">
        <v>8.4972027807003627</v>
      </c>
    </row>
    <row r="364" spans="1:7" x14ac:dyDescent="0.6">
      <c r="A364" s="3" t="s">
        <v>14</v>
      </c>
      <c r="B364" s="3" t="s">
        <v>315</v>
      </c>
      <c r="C364" s="4">
        <v>10035363</v>
      </c>
      <c r="D364" s="4">
        <v>114241</v>
      </c>
      <c r="E364" s="9">
        <v>87.843795134846502</v>
      </c>
      <c r="F364" s="3"/>
      <c r="G364" s="3"/>
    </row>
    <row r="365" spans="1:7" x14ac:dyDescent="0.6">
      <c r="A365" s="6" t="s">
        <v>15</v>
      </c>
      <c r="B365" s="6" t="s">
        <v>315</v>
      </c>
      <c r="C365" s="7">
        <v>10078240</v>
      </c>
      <c r="D365" s="7">
        <v>129402</v>
      </c>
      <c r="E365" s="10">
        <v>77.883185731287</v>
      </c>
      <c r="F365" s="8">
        <v>0.4272590837023138</v>
      </c>
      <c r="G365" s="6"/>
    </row>
    <row r="366" spans="1:7" x14ac:dyDescent="0.6">
      <c r="A366" s="3" t="s">
        <v>16</v>
      </c>
      <c r="B366" s="3" t="s">
        <v>315</v>
      </c>
      <c r="C366" s="4">
        <v>12027112</v>
      </c>
      <c r="D366" s="4">
        <v>122504</v>
      </c>
      <c r="E366" s="9">
        <v>98.177300333050354</v>
      </c>
      <c r="F366" s="5">
        <v>19.337423994665741</v>
      </c>
      <c r="G366" s="3"/>
    </row>
    <row r="367" spans="1:7" x14ac:dyDescent="0.6">
      <c r="A367" s="6" t="s">
        <v>17</v>
      </c>
      <c r="B367" s="6" t="s">
        <v>315</v>
      </c>
      <c r="C367" s="7">
        <v>13599661</v>
      </c>
      <c r="D367" s="7">
        <v>161771</v>
      </c>
      <c r="E367" s="10">
        <v>84.067360651785549</v>
      </c>
      <c r="F367" s="8">
        <v>13.075034139534081</v>
      </c>
      <c r="G367" s="6"/>
    </row>
    <row r="368" spans="1:7" x14ac:dyDescent="0.6">
      <c r="A368" s="3" t="s">
        <v>18</v>
      </c>
      <c r="B368" s="3" t="s">
        <v>315</v>
      </c>
      <c r="C368" s="4">
        <v>12268895</v>
      </c>
      <c r="D368" s="4">
        <v>123316</v>
      </c>
      <c r="E368" s="9">
        <v>99.491509617567871</v>
      </c>
      <c r="F368" s="5">
        <v>-9.7852880303413432</v>
      </c>
      <c r="G368" s="3"/>
    </row>
    <row r="369" spans="1:7" x14ac:dyDescent="0.6">
      <c r="A369" s="6" t="s">
        <v>19</v>
      </c>
      <c r="B369" s="6" t="s">
        <v>315</v>
      </c>
      <c r="C369" s="7">
        <v>13637420</v>
      </c>
      <c r="D369" s="7">
        <v>132021</v>
      </c>
      <c r="E369" s="10">
        <v>103.2973542088001</v>
      </c>
      <c r="F369" s="8">
        <v>11.154427517718579</v>
      </c>
      <c r="G369" s="6"/>
    </row>
    <row r="370" spans="1:7" x14ac:dyDescent="0.6">
      <c r="A370" s="3" t="s">
        <v>20</v>
      </c>
      <c r="B370" s="3" t="s">
        <v>315</v>
      </c>
      <c r="C370" s="4">
        <v>13432787</v>
      </c>
      <c r="D370" s="4">
        <v>187984</v>
      </c>
      <c r="E370" s="9">
        <v>71.457076134139072</v>
      </c>
      <c r="F370" s="5">
        <v>-1.500525759271176</v>
      </c>
      <c r="G370" s="3"/>
    </row>
    <row r="371" spans="1:7" x14ac:dyDescent="0.6">
      <c r="A371" s="6" t="s">
        <v>21</v>
      </c>
      <c r="B371" s="6" t="s">
        <v>315</v>
      </c>
      <c r="C371" s="7">
        <v>14276542</v>
      </c>
      <c r="D371" s="7">
        <v>155112</v>
      </c>
      <c r="E371" s="10">
        <v>92.040216101913458</v>
      </c>
      <c r="F371" s="8">
        <v>6.2813100512946418</v>
      </c>
      <c r="G371" s="6"/>
    </row>
    <row r="372" spans="1:7" x14ac:dyDescent="0.6">
      <c r="A372" s="3" t="s">
        <v>22</v>
      </c>
      <c r="B372" s="3" t="s">
        <v>315</v>
      </c>
      <c r="C372" s="4">
        <v>15253226</v>
      </c>
      <c r="D372" s="4">
        <v>153201</v>
      </c>
      <c r="E372" s="9">
        <v>99.563488488978535</v>
      </c>
      <c r="F372" s="5">
        <v>6.8411804483186511</v>
      </c>
      <c r="G372" s="3"/>
    </row>
    <row r="373" spans="1:7" x14ac:dyDescent="0.6">
      <c r="A373" s="6" t="s">
        <v>23</v>
      </c>
      <c r="B373" s="6" t="s">
        <v>315</v>
      </c>
      <c r="C373" s="7">
        <v>15390277</v>
      </c>
      <c r="D373" s="7">
        <v>133140</v>
      </c>
      <c r="E373" s="10">
        <v>115.5946898002103</v>
      </c>
      <c r="F373" s="8">
        <v>0.89850501133335037</v>
      </c>
      <c r="G373" s="6"/>
    </row>
    <row r="374" spans="1:7" x14ac:dyDescent="0.6">
      <c r="A374" s="3" t="s">
        <v>24</v>
      </c>
      <c r="B374" s="3" t="s">
        <v>315</v>
      </c>
      <c r="C374" s="4">
        <v>15910550</v>
      </c>
      <c r="D374" s="4">
        <v>126930</v>
      </c>
      <c r="E374" s="9">
        <v>125.3490112660522</v>
      </c>
      <c r="F374" s="5">
        <v>3.3805304478925269</v>
      </c>
      <c r="G374" s="3"/>
    </row>
    <row r="375" spans="1:7" x14ac:dyDescent="0.6">
      <c r="A375" s="6" t="s">
        <v>25</v>
      </c>
      <c r="B375" s="6" t="s">
        <v>315</v>
      </c>
      <c r="C375" s="7">
        <v>20143572</v>
      </c>
      <c r="D375" s="7">
        <v>150894</v>
      </c>
      <c r="E375" s="10">
        <v>133.4948506898883</v>
      </c>
      <c r="F375" s="8">
        <v>26.605126786943249</v>
      </c>
      <c r="G375" s="6"/>
    </row>
    <row r="376" spans="1:7" x14ac:dyDescent="0.6">
      <c r="A376" s="3" t="s">
        <v>26</v>
      </c>
      <c r="B376" s="3" t="s">
        <v>315</v>
      </c>
      <c r="C376" s="4">
        <v>11681956</v>
      </c>
      <c r="D376" s="4">
        <v>121391</v>
      </c>
      <c r="E376" s="9">
        <v>96.234119498150605</v>
      </c>
      <c r="F376" s="5">
        <v>-42.006531910030652</v>
      </c>
      <c r="G376" s="5">
        <v>16.407906719467949</v>
      </c>
    </row>
    <row r="377" spans="1:7" x14ac:dyDescent="0.6">
      <c r="A377" s="6" t="s">
        <v>27</v>
      </c>
      <c r="B377" s="6" t="s">
        <v>315</v>
      </c>
      <c r="C377" s="7">
        <v>11926478</v>
      </c>
      <c r="D377" s="7">
        <v>124126</v>
      </c>
      <c r="E377" s="10">
        <v>96.083640816589593</v>
      </c>
      <c r="F377" s="8">
        <v>2.0931597413994751</v>
      </c>
      <c r="G377" s="8">
        <v>18.338896473987521</v>
      </c>
    </row>
    <row r="378" spans="1:7" x14ac:dyDescent="0.6">
      <c r="A378" s="3" t="s">
        <v>28</v>
      </c>
      <c r="B378" s="3" t="s">
        <v>315</v>
      </c>
      <c r="C378" s="4">
        <v>12153308</v>
      </c>
      <c r="D378" s="4">
        <v>138736</v>
      </c>
      <c r="E378" s="9">
        <v>87.600247952946603</v>
      </c>
      <c r="F378" s="5">
        <v>1.901902640494546</v>
      </c>
      <c r="G378" s="5">
        <v>1.04926269914174</v>
      </c>
    </row>
    <row r="379" spans="1:7" x14ac:dyDescent="0.6">
      <c r="A379" s="6" t="s">
        <v>29</v>
      </c>
      <c r="B379" s="6" t="s">
        <v>315</v>
      </c>
      <c r="C379" s="7">
        <v>5898684</v>
      </c>
      <c r="D379" s="7">
        <v>102240</v>
      </c>
      <c r="E379" s="10">
        <v>57.694483568075107</v>
      </c>
      <c r="F379" s="8">
        <v>-51.464374966881437</v>
      </c>
      <c r="G379" s="8">
        <v>-56.626242374718018</v>
      </c>
    </row>
    <row r="380" spans="1:7" x14ac:dyDescent="0.6">
      <c r="A380" s="3" t="s">
        <v>30</v>
      </c>
      <c r="B380" s="3" t="s">
        <v>315</v>
      </c>
      <c r="C380" s="4">
        <v>5963099</v>
      </c>
      <c r="D380" s="4">
        <v>84533</v>
      </c>
      <c r="E380" s="9">
        <v>70.541670116995732</v>
      </c>
      <c r="F380" s="5">
        <v>1.0920232377255701</v>
      </c>
      <c r="G380" s="5">
        <v>-51.39660906707573</v>
      </c>
    </row>
    <row r="381" spans="1:7" x14ac:dyDescent="0.6">
      <c r="A381" s="6" t="s">
        <v>31</v>
      </c>
      <c r="B381" s="6" t="s">
        <v>315</v>
      </c>
      <c r="C381" s="7">
        <v>10355883</v>
      </c>
      <c r="D381" s="7">
        <v>118163</v>
      </c>
      <c r="E381" s="10">
        <v>87.640657396985517</v>
      </c>
      <c r="F381" s="8">
        <v>73.666125616898199</v>
      </c>
      <c r="G381" s="8">
        <v>-24.062740606361029</v>
      </c>
    </row>
    <row r="382" spans="1:7" x14ac:dyDescent="0.6">
      <c r="A382" s="3" t="s">
        <v>32</v>
      </c>
      <c r="B382" s="3" t="s">
        <v>315</v>
      </c>
      <c r="C382" s="4">
        <v>13387575</v>
      </c>
      <c r="D382" s="4">
        <v>123956</v>
      </c>
      <c r="E382" s="9">
        <v>108.0026380328504</v>
      </c>
      <c r="F382" s="5">
        <v>29.275070025414539</v>
      </c>
      <c r="G382" s="5">
        <v>-0.33657944550151703</v>
      </c>
    </row>
    <row r="383" spans="1:7" x14ac:dyDescent="0.6">
      <c r="A383" s="6" t="s">
        <v>33</v>
      </c>
      <c r="B383" s="6" t="s">
        <v>315</v>
      </c>
      <c r="C383" s="7">
        <v>11815985</v>
      </c>
      <c r="D383" s="7">
        <v>107875</v>
      </c>
      <c r="E383" s="10">
        <v>109.534044032445</v>
      </c>
      <c r="F383" s="8">
        <v>-11.739168594760439</v>
      </c>
      <c r="G383" s="8">
        <v>-17.23496488155185</v>
      </c>
    </row>
    <row r="384" spans="1:7" x14ac:dyDescent="0.6">
      <c r="A384" s="3" t="s">
        <v>34</v>
      </c>
      <c r="B384" s="3" t="s">
        <v>315</v>
      </c>
      <c r="C384" s="4">
        <v>16833680</v>
      </c>
      <c r="D384" s="4">
        <v>159874</v>
      </c>
      <c r="E384" s="9">
        <v>105.29341856712161</v>
      </c>
      <c r="F384" s="5">
        <v>42.465312879120972</v>
      </c>
      <c r="G384" s="5">
        <v>10.361440917481991</v>
      </c>
    </row>
    <row r="385" spans="1:7" x14ac:dyDescent="0.6">
      <c r="A385" s="6" t="s">
        <v>35</v>
      </c>
      <c r="B385" s="6" t="s">
        <v>315</v>
      </c>
      <c r="C385" s="7">
        <v>18162894</v>
      </c>
      <c r="D385" s="7">
        <v>172368</v>
      </c>
      <c r="E385" s="10">
        <v>105.3727722082985</v>
      </c>
      <c r="F385" s="8">
        <v>7.8961581781286094</v>
      </c>
      <c r="G385" s="8">
        <v>18.015380749807171</v>
      </c>
    </row>
    <row r="386" spans="1:7" x14ac:dyDescent="0.6">
      <c r="A386" s="3" t="s">
        <v>36</v>
      </c>
      <c r="B386" s="3" t="s">
        <v>315</v>
      </c>
      <c r="C386" s="4">
        <v>24192310</v>
      </c>
      <c r="D386" s="4">
        <v>230797</v>
      </c>
      <c r="E386" s="9">
        <v>104.82072990550139</v>
      </c>
      <c r="F386" s="5">
        <v>33.196339746298143</v>
      </c>
      <c r="G386" s="5">
        <v>52.05200323056085</v>
      </c>
    </row>
    <row r="387" spans="1:7" x14ac:dyDescent="0.6">
      <c r="A387" s="6" t="s">
        <v>37</v>
      </c>
      <c r="B387" s="6" t="s">
        <v>315</v>
      </c>
      <c r="C387" s="7">
        <v>25552588</v>
      </c>
      <c r="D387" s="7">
        <v>193848</v>
      </c>
      <c r="E387" s="10">
        <v>131.8176509430069</v>
      </c>
      <c r="F387" s="8">
        <v>5.622770210864525</v>
      </c>
      <c r="G387" s="8">
        <v>26.852317950361542</v>
      </c>
    </row>
    <row r="388" spans="1:7" x14ac:dyDescent="0.6">
      <c r="A388" s="3" t="s">
        <v>38</v>
      </c>
      <c r="B388" s="3" t="s">
        <v>315</v>
      </c>
      <c r="C388" s="4">
        <v>18870718</v>
      </c>
      <c r="D388" s="4">
        <v>153158</v>
      </c>
      <c r="E388" s="9">
        <v>123.2107888585644</v>
      </c>
      <c r="F388" s="5">
        <v>-26.149484349687</v>
      </c>
      <c r="G388" s="5">
        <v>61.537314470282212</v>
      </c>
    </row>
    <row r="389" spans="1:7" x14ac:dyDescent="0.6">
      <c r="A389" s="6" t="s">
        <v>39</v>
      </c>
      <c r="B389" s="6" t="s">
        <v>315</v>
      </c>
      <c r="C389" s="7">
        <v>18941400</v>
      </c>
      <c r="D389" s="7">
        <v>150892</v>
      </c>
      <c r="E389" s="10">
        <v>125.52951780081121</v>
      </c>
      <c r="F389" s="8">
        <v>0.37455914502033671</v>
      </c>
      <c r="G389" s="8">
        <v>58.818051733294602</v>
      </c>
    </row>
    <row r="390" spans="1:7" x14ac:dyDescent="0.6">
      <c r="A390" s="3" t="s">
        <v>40</v>
      </c>
      <c r="B390" s="3" t="s">
        <v>315</v>
      </c>
      <c r="C390" s="4">
        <v>22615824</v>
      </c>
      <c r="D390" s="4">
        <v>218616</v>
      </c>
      <c r="E390" s="9">
        <v>103.4499945109233</v>
      </c>
      <c r="F390" s="5">
        <v>19.398903988089589</v>
      </c>
      <c r="G390" s="5">
        <v>86.087804242268845</v>
      </c>
    </row>
    <row r="391" spans="1:7" x14ac:dyDescent="0.6">
      <c r="A391" s="6" t="s">
        <v>41</v>
      </c>
      <c r="B391" s="6" t="s">
        <v>315</v>
      </c>
      <c r="C391" s="7">
        <v>31399987</v>
      </c>
      <c r="D391" s="7">
        <v>196929</v>
      </c>
      <c r="E391" s="10">
        <v>159.44826307958709</v>
      </c>
      <c r="F391" s="8">
        <v>38.84078245391369</v>
      </c>
      <c r="G391" s="8">
        <v>432.32190434340953</v>
      </c>
    </row>
    <row r="392" spans="1:7" x14ac:dyDescent="0.6">
      <c r="A392" s="3" t="s">
        <v>42</v>
      </c>
      <c r="B392" s="3" t="s">
        <v>315</v>
      </c>
      <c r="C392" s="4">
        <v>25032266</v>
      </c>
      <c r="D392" s="4">
        <v>223375</v>
      </c>
      <c r="E392" s="9">
        <v>112.0638656966984</v>
      </c>
      <c r="F392" s="5">
        <v>-20.279374637957648</v>
      </c>
      <c r="G392" s="5">
        <v>319.78618835608802</v>
      </c>
    </row>
    <row r="393" spans="1:7" x14ac:dyDescent="0.6">
      <c r="A393" s="6" t="s">
        <v>43</v>
      </c>
      <c r="B393" s="6" t="s">
        <v>315</v>
      </c>
      <c r="C393" s="7">
        <v>23784532</v>
      </c>
      <c r="D393" s="7">
        <v>237869</v>
      </c>
      <c r="E393" s="10">
        <v>99.99004494070266</v>
      </c>
      <c r="F393" s="8">
        <v>-4.9845028013045241</v>
      </c>
      <c r="G393" s="8">
        <v>129.67169482312619</v>
      </c>
    </row>
    <row r="394" spans="1:7" x14ac:dyDescent="0.6">
      <c r="A394" s="3" t="s">
        <v>44</v>
      </c>
      <c r="B394" s="3" t="s">
        <v>315</v>
      </c>
      <c r="C394" s="4">
        <v>27739833</v>
      </c>
      <c r="D394" s="4">
        <v>210038</v>
      </c>
      <c r="E394" s="9">
        <v>132.070544377684</v>
      </c>
      <c r="F394" s="5">
        <v>16.629719685045721</v>
      </c>
      <c r="G394" s="5">
        <v>107.2058083708214</v>
      </c>
    </row>
    <row r="395" spans="1:7" x14ac:dyDescent="0.6">
      <c r="A395" s="6" t="s">
        <v>45</v>
      </c>
      <c r="B395" s="6" t="s">
        <v>315</v>
      </c>
      <c r="C395" s="7">
        <v>23224998</v>
      </c>
      <c r="D395" s="7">
        <v>162576</v>
      </c>
      <c r="E395" s="10">
        <v>142.85625184529081</v>
      </c>
      <c r="F395" s="8">
        <v>-16.27563871779617</v>
      </c>
      <c r="G395" s="8">
        <v>96.555750536243906</v>
      </c>
    </row>
    <row r="396" spans="1:7" x14ac:dyDescent="0.6">
      <c r="A396" s="3" t="s">
        <v>46</v>
      </c>
      <c r="B396" s="3" t="s">
        <v>315</v>
      </c>
      <c r="C396" s="4">
        <v>24818218</v>
      </c>
      <c r="D396" s="4">
        <v>164231</v>
      </c>
      <c r="E396" s="9">
        <v>151.11774269169649</v>
      </c>
      <c r="F396" s="5">
        <v>6.8599360051613267</v>
      </c>
      <c r="G396" s="5">
        <v>47.431922194077593</v>
      </c>
    </row>
    <row r="397" spans="1:7" x14ac:dyDescent="0.6">
      <c r="A397" s="6" t="s">
        <v>47</v>
      </c>
      <c r="B397" s="6" t="s">
        <v>315</v>
      </c>
      <c r="C397" s="7">
        <v>29318520</v>
      </c>
      <c r="D397" s="7">
        <v>207598</v>
      </c>
      <c r="E397" s="10">
        <v>141.22737213267951</v>
      </c>
      <c r="F397" s="8">
        <v>18.13305854594396</v>
      </c>
      <c r="G397" s="8">
        <v>61.419870643962348</v>
      </c>
    </row>
    <row r="398" spans="1:7" x14ac:dyDescent="0.6">
      <c r="A398" s="3" t="s">
        <v>48</v>
      </c>
      <c r="B398" s="3" t="s">
        <v>315</v>
      </c>
      <c r="C398" s="4">
        <v>30526252</v>
      </c>
      <c r="D398" s="4">
        <v>153739</v>
      </c>
      <c r="E398" s="9">
        <v>198.5589342977384</v>
      </c>
      <c r="F398" s="5">
        <v>4.1193484527868307</v>
      </c>
      <c r="G398" s="5">
        <v>26.18163375055957</v>
      </c>
    </row>
    <row r="399" spans="1:7" x14ac:dyDescent="0.6">
      <c r="A399" s="6" t="s">
        <v>49</v>
      </c>
      <c r="B399" s="6" t="s">
        <v>315</v>
      </c>
      <c r="C399" s="7">
        <v>31392910</v>
      </c>
      <c r="D399" s="7">
        <v>164631</v>
      </c>
      <c r="E399" s="10">
        <v>190.68650497172459</v>
      </c>
      <c r="F399" s="8">
        <v>2.8390580016177451</v>
      </c>
      <c r="G399" s="8">
        <v>22.856088001731951</v>
      </c>
    </row>
    <row r="400" spans="1:7" x14ac:dyDescent="0.6">
      <c r="A400" s="3" t="s">
        <v>50</v>
      </c>
      <c r="B400" s="3" t="s">
        <v>315</v>
      </c>
      <c r="C400" s="4">
        <v>22012602</v>
      </c>
      <c r="D400" s="4">
        <v>177385</v>
      </c>
      <c r="E400" s="9">
        <v>124.095058770471</v>
      </c>
      <c r="F400" s="5">
        <v>-29.88033922309209</v>
      </c>
      <c r="G400" s="5">
        <v>16.649520171940459</v>
      </c>
    </row>
    <row r="401" spans="1:7" x14ac:dyDescent="0.6">
      <c r="A401" s="6" t="s">
        <v>51</v>
      </c>
      <c r="B401" s="6" t="s">
        <v>315</v>
      </c>
      <c r="C401" s="7">
        <v>24090086</v>
      </c>
      <c r="D401" s="7">
        <v>154737</v>
      </c>
      <c r="E401" s="10">
        <v>155.6840703904044</v>
      </c>
      <c r="F401" s="8">
        <v>9.4377030030343469</v>
      </c>
      <c r="G401" s="8">
        <v>27.18218294318266</v>
      </c>
    </row>
    <row r="402" spans="1:7" x14ac:dyDescent="0.6">
      <c r="A402" s="3" t="s">
        <v>52</v>
      </c>
      <c r="B402" s="3" t="s">
        <v>315</v>
      </c>
      <c r="C402" s="4">
        <v>28479504</v>
      </c>
      <c r="D402" s="4">
        <v>221052</v>
      </c>
      <c r="E402" s="9">
        <v>128.83621953205579</v>
      </c>
      <c r="F402" s="5">
        <v>18.220848194564351</v>
      </c>
      <c r="G402" s="5">
        <v>25.927333003652659</v>
      </c>
    </row>
    <row r="403" spans="1:7" x14ac:dyDescent="0.6">
      <c r="A403" s="6" t="s">
        <v>53</v>
      </c>
      <c r="B403" s="6" t="s">
        <v>315</v>
      </c>
      <c r="C403" s="7">
        <v>31357455</v>
      </c>
      <c r="D403" s="7">
        <v>152272</v>
      </c>
      <c r="E403" s="10">
        <v>205.93053877272251</v>
      </c>
      <c r="F403" s="8">
        <v>10.10534101998406</v>
      </c>
      <c r="G403" s="8">
        <v>-0.13545228537833459</v>
      </c>
    </row>
    <row r="404" spans="1:7" x14ac:dyDescent="0.6">
      <c r="A404" s="3" t="s">
        <v>54</v>
      </c>
      <c r="B404" s="3" t="s">
        <v>315</v>
      </c>
      <c r="C404" s="4">
        <v>32062720</v>
      </c>
      <c r="D404" s="4">
        <v>196821</v>
      </c>
      <c r="E404" s="9">
        <v>162.9029422673394</v>
      </c>
      <c r="F404" s="5">
        <v>2.249114285582166</v>
      </c>
      <c r="G404" s="5">
        <v>28.085567642977271</v>
      </c>
    </row>
    <row r="405" spans="1:7" x14ac:dyDescent="0.6">
      <c r="A405" s="6" t="s">
        <v>55</v>
      </c>
      <c r="B405" s="6" t="s">
        <v>315</v>
      </c>
      <c r="C405" s="7">
        <v>32659191</v>
      </c>
      <c r="D405" s="7">
        <v>155281</v>
      </c>
      <c r="E405" s="10">
        <v>210.3231625247133</v>
      </c>
      <c r="F405" s="8">
        <v>1.8603256367519581</v>
      </c>
      <c r="G405" s="8">
        <v>37.312733334420869</v>
      </c>
    </row>
    <row r="406" spans="1:7" x14ac:dyDescent="0.6">
      <c r="A406" s="3" t="s">
        <v>56</v>
      </c>
      <c r="B406" s="3" t="s">
        <v>315</v>
      </c>
      <c r="C406" s="4">
        <v>29906751</v>
      </c>
      <c r="D406" s="4">
        <v>218359</v>
      </c>
      <c r="E406" s="9">
        <v>136.96138469218121</v>
      </c>
      <c r="F406" s="5">
        <v>-8.4277654030070703</v>
      </c>
      <c r="G406" s="5">
        <v>7.8115755058799419</v>
      </c>
    </row>
    <row r="407" spans="1:7" x14ac:dyDescent="0.6">
      <c r="A407" s="6" t="s">
        <v>57</v>
      </c>
      <c r="B407" s="6" t="s">
        <v>315</v>
      </c>
      <c r="C407" s="7">
        <v>33189316</v>
      </c>
      <c r="D407" s="7">
        <v>183864</v>
      </c>
      <c r="E407" s="10">
        <v>180.5101379280338</v>
      </c>
      <c r="F407" s="8">
        <v>10.97600003423975</v>
      </c>
      <c r="G407" s="8">
        <v>42.903418118701239</v>
      </c>
    </row>
    <row r="408" spans="1:7" x14ac:dyDescent="0.6">
      <c r="A408" s="3" t="s">
        <v>58</v>
      </c>
      <c r="B408" s="3" t="s">
        <v>315</v>
      </c>
      <c r="C408" s="4">
        <v>36433531</v>
      </c>
      <c r="D408" s="4">
        <v>192374</v>
      </c>
      <c r="E408" s="9">
        <v>189.389059852163</v>
      </c>
      <c r="F408" s="5">
        <v>9.7748775539694854</v>
      </c>
      <c r="G408" s="5">
        <v>46.801559241682853</v>
      </c>
    </row>
    <row r="409" spans="1:7" x14ac:dyDescent="0.6">
      <c r="A409" s="6" t="s">
        <v>59</v>
      </c>
      <c r="B409" s="6" t="s">
        <v>315</v>
      </c>
      <c r="C409" s="7">
        <v>31208005</v>
      </c>
      <c r="D409" s="7">
        <v>231902</v>
      </c>
      <c r="E409" s="10">
        <v>134.57410889082459</v>
      </c>
      <c r="F409" s="8">
        <v>-14.34262849790761</v>
      </c>
      <c r="G409" s="8">
        <v>6.4446807001171891</v>
      </c>
    </row>
    <row r="410" spans="1:7" x14ac:dyDescent="0.6">
      <c r="A410" s="3" t="s">
        <v>60</v>
      </c>
      <c r="B410" s="3" t="s">
        <v>315</v>
      </c>
      <c r="C410" s="4">
        <v>31018041</v>
      </c>
      <c r="D410" s="4">
        <v>250421</v>
      </c>
      <c r="E410" s="9">
        <v>123.8635777350941</v>
      </c>
      <c r="F410" s="5">
        <v>-0.60870279916963588</v>
      </c>
      <c r="G410" s="5">
        <v>1.6110362975448209</v>
      </c>
    </row>
    <row r="411" spans="1:7" x14ac:dyDescent="0.6">
      <c r="A411" s="6" t="s">
        <v>61</v>
      </c>
      <c r="B411" s="6" t="s">
        <v>315</v>
      </c>
      <c r="C411" s="7">
        <v>42905041</v>
      </c>
      <c r="D411" s="7">
        <v>214550</v>
      </c>
      <c r="E411" s="10">
        <v>199.97688650664179</v>
      </c>
      <c r="F411" s="8">
        <v>38.322858622825343</v>
      </c>
      <c r="G411" s="8">
        <v>36.671117777867657</v>
      </c>
    </row>
    <row r="412" spans="1:7" x14ac:dyDescent="0.6">
      <c r="A412" s="3" t="s">
        <v>62</v>
      </c>
      <c r="B412" s="3" t="s">
        <v>315</v>
      </c>
      <c r="C412" s="4">
        <v>21429705</v>
      </c>
      <c r="D412" s="4">
        <v>170822</v>
      </c>
      <c r="E412" s="9">
        <v>125.4504981793914</v>
      </c>
      <c r="F412" s="5">
        <v>-50.053176735106717</v>
      </c>
      <c r="G412" s="5">
        <v>-2.6480149870515062</v>
      </c>
    </row>
    <row r="413" spans="1:7" x14ac:dyDescent="0.6">
      <c r="A413" s="6" t="s">
        <v>63</v>
      </c>
      <c r="B413" s="6" t="s">
        <v>315</v>
      </c>
      <c r="C413" s="7">
        <v>18572277</v>
      </c>
      <c r="D413" s="7">
        <v>191083</v>
      </c>
      <c r="E413" s="10">
        <v>97.194815865356944</v>
      </c>
      <c r="F413" s="8">
        <v>-13.33395863358828</v>
      </c>
      <c r="G413" s="8">
        <v>-22.90489539970925</v>
      </c>
    </row>
    <row r="414" spans="1:7" x14ac:dyDescent="0.6">
      <c r="A414" s="3" t="s">
        <v>64</v>
      </c>
      <c r="B414" s="3" t="s">
        <v>315</v>
      </c>
      <c r="C414" s="4">
        <v>22517092</v>
      </c>
      <c r="D414" s="4">
        <v>199801</v>
      </c>
      <c r="E414" s="9">
        <v>112.6975941061356</v>
      </c>
      <c r="F414" s="5">
        <v>21.24034118164402</v>
      </c>
      <c r="G414" s="5">
        <v>-20.935800005505708</v>
      </c>
    </row>
    <row r="415" spans="1:7" x14ac:dyDescent="0.6">
      <c r="A415" s="6" t="s">
        <v>65</v>
      </c>
      <c r="B415" s="6" t="s">
        <v>315</v>
      </c>
      <c r="C415" s="7">
        <v>19284859</v>
      </c>
      <c r="D415" s="7">
        <v>147787</v>
      </c>
      <c r="E415" s="10">
        <v>130.49090244744119</v>
      </c>
      <c r="F415" s="8">
        <v>-14.354575626373069</v>
      </c>
      <c r="G415" s="8">
        <v>-38.499922905095453</v>
      </c>
    </row>
    <row r="416" spans="1:7" x14ac:dyDescent="0.6">
      <c r="A416" s="3" t="s">
        <v>66</v>
      </c>
      <c r="B416" s="3" t="s">
        <v>315</v>
      </c>
      <c r="C416" s="4">
        <v>25910472</v>
      </c>
      <c r="D416" s="4">
        <v>172960</v>
      </c>
      <c r="E416" s="9">
        <v>149.80615171137839</v>
      </c>
      <c r="F416" s="5">
        <v>34.356554019917908</v>
      </c>
      <c r="G416" s="5">
        <v>-19.188166194259249</v>
      </c>
    </row>
    <row r="417" spans="1:7" x14ac:dyDescent="0.6">
      <c r="A417" s="6" t="s">
        <v>67</v>
      </c>
      <c r="B417" s="6" t="s">
        <v>315</v>
      </c>
      <c r="C417" s="7">
        <v>23530632</v>
      </c>
      <c r="D417" s="7">
        <v>168650</v>
      </c>
      <c r="E417" s="10">
        <v>139.52346279276611</v>
      </c>
      <c r="F417" s="8">
        <v>-9.1848577671607039</v>
      </c>
      <c r="G417" s="8">
        <v>-27.950964860090991</v>
      </c>
    </row>
    <row r="418" spans="1:7" x14ac:dyDescent="0.6">
      <c r="A418" s="3" t="s">
        <v>68</v>
      </c>
      <c r="B418" s="3" t="s">
        <v>315</v>
      </c>
      <c r="C418" s="4">
        <v>19832576</v>
      </c>
      <c r="D418" s="4">
        <v>223518</v>
      </c>
      <c r="E418" s="9">
        <v>88.729211965031894</v>
      </c>
      <c r="F418" s="5">
        <v>-15.71592297223466</v>
      </c>
      <c r="G418" s="5">
        <v>-33.685287311884871</v>
      </c>
    </row>
    <row r="419" spans="1:7" x14ac:dyDescent="0.6">
      <c r="A419" s="6" t="s">
        <v>69</v>
      </c>
      <c r="B419" s="6" t="s">
        <v>315</v>
      </c>
      <c r="C419" s="7">
        <v>16392577</v>
      </c>
      <c r="D419" s="7">
        <v>151233</v>
      </c>
      <c r="E419" s="10">
        <v>108.3928573790112</v>
      </c>
      <c r="F419" s="8">
        <v>-17.34519509719766</v>
      </c>
      <c r="G419" s="8">
        <v>-50.608873650785689</v>
      </c>
    </row>
    <row r="420" spans="1:7" x14ac:dyDescent="0.6">
      <c r="A420" s="3" t="s">
        <v>70</v>
      </c>
      <c r="B420" s="3" t="s">
        <v>315</v>
      </c>
      <c r="C420" s="4">
        <v>21443800</v>
      </c>
      <c r="D420" s="4">
        <v>198652</v>
      </c>
      <c r="E420" s="9">
        <v>107.9465598131406</v>
      </c>
      <c r="F420" s="5">
        <v>30.814087376255731</v>
      </c>
      <c r="G420" s="5">
        <v>-41.142679802295312</v>
      </c>
    </row>
    <row r="421" spans="1:7" x14ac:dyDescent="0.6">
      <c r="A421" s="6" t="s">
        <v>71</v>
      </c>
      <c r="B421" s="6" t="s">
        <v>315</v>
      </c>
      <c r="C421" s="7">
        <v>21159523</v>
      </c>
      <c r="D421" s="7">
        <v>205196</v>
      </c>
      <c r="E421" s="10">
        <v>103.11859392970619</v>
      </c>
      <c r="F421" s="8">
        <v>-1.325683880655482</v>
      </c>
      <c r="G421" s="8">
        <v>-32.19841191386633</v>
      </c>
    </row>
    <row r="422" spans="1:7" x14ac:dyDescent="0.6">
      <c r="A422" s="3" t="s">
        <v>72</v>
      </c>
      <c r="B422" s="3" t="s">
        <v>315</v>
      </c>
      <c r="C422" s="4">
        <v>28686092</v>
      </c>
      <c r="D422" s="4">
        <v>227932</v>
      </c>
      <c r="E422" s="9">
        <v>125.8537283049331</v>
      </c>
      <c r="F422" s="5">
        <v>35.570598637785928</v>
      </c>
      <c r="G422" s="5">
        <v>-7.5180408717623433</v>
      </c>
    </row>
    <row r="423" spans="1:7" x14ac:dyDescent="0.6">
      <c r="A423" s="6" t="s">
        <v>73</v>
      </c>
      <c r="B423" s="6" t="s">
        <v>315</v>
      </c>
      <c r="C423" s="7">
        <v>24611442</v>
      </c>
      <c r="D423" s="7">
        <v>221492</v>
      </c>
      <c r="E423" s="10">
        <v>111.1166182074296</v>
      </c>
      <c r="F423" s="8">
        <v>-14.20427013899279</v>
      </c>
      <c r="G423" s="8">
        <v>-42.637411767069509</v>
      </c>
    </row>
    <row r="424" spans="1:7" x14ac:dyDescent="0.6">
      <c r="A424" s="3" t="s">
        <v>74</v>
      </c>
      <c r="B424" s="3" t="s">
        <v>315</v>
      </c>
      <c r="C424" s="4">
        <v>20333890</v>
      </c>
      <c r="D424" s="4">
        <v>195844</v>
      </c>
      <c r="E424" s="9">
        <v>103.826974530749</v>
      </c>
      <c r="F424" s="5">
        <v>-17.380338787138111</v>
      </c>
      <c r="G424" s="5">
        <v>-5.1135328274467646</v>
      </c>
    </row>
    <row r="425" spans="1:7" x14ac:dyDescent="0.6">
      <c r="A425" s="6" t="s">
        <v>75</v>
      </c>
      <c r="B425" s="6" t="s">
        <v>315</v>
      </c>
      <c r="C425" s="7">
        <v>21276470</v>
      </c>
      <c r="D425" s="7">
        <v>187381</v>
      </c>
      <c r="E425" s="10">
        <v>113.5465708903251</v>
      </c>
      <c r="F425" s="8">
        <v>4.6355124376103118</v>
      </c>
      <c r="G425" s="8">
        <v>14.56037404568109</v>
      </c>
    </row>
    <row r="426" spans="1:7" x14ac:dyDescent="0.6">
      <c r="A426" s="3" t="s">
        <v>76</v>
      </c>
      <c r="B426" s="3" t="s">
        <v>315</v>
      </c>
      <c r="C426" s="4">
        <v>22536530</v>
      </c>
      <c r="D426" s="4">
        <v>213720</v>
      </c>
      <c r="E426" s="9">
        <v>105.44885831929631</v>
      </c>
      <c r="F426" s="5">
        <v>5.9223170008934733</v>
      </c>
      <c r="G426" s="5">
        <v>8.6325534398490333E-2</v>
      </c>
    </row>
    <row r="427" spans="1:7" x14ac:dyDescent="0.6">
      <c r="A427" s="6" t="s">
        <v>77</v>
      </c>
      <c r="B427" s="6" t="s">
        <v>315</v>
      </c>
      <c r="C427" s="7">
        <v>26678201</v>
      </c>
      <c r="D427" s="7">
        <v>214823</v>
      </c>
      <c r="E427" s="10">
        <v>124.18689339595851</v>
      </c>
      <c r="F427" s="8">
        <v>18.377589628926909</v>
      </c>
      <c r="G427" s="8">
        <v>38.337547606648307</v>
      </c>
    </row>
    <row r="428" spans="1:7" x14ac:dyDescent="0.6">
      <c r="A428" s="3" t="s">
        <v>78</v>
      </c>
      <c r="B428" s="3" t="s">
        <v>315</v>
      </c>
      <c r="C428" s="4">
        <v>26649148</v>
      </c>
      <c r="D428" s="4">
        <v>181832</v>
      </c>
      <c r="E428" s="9">
        <v>146.55917550266179</v>
      </c>
      <c r="F428" s="5">
        <v>-0.10890164595431789</v>
      </c>
      <c r="G428" s="5">
        <v>2.850878208625462</v>
      </c>
    </row>
    <row r="429" spans="1:7" x14ac:dyDescent="0.6">
      <c r="A429" s="6" t="s">
        <v>79</v>
      </c>
      <c r="B429" s="6" t="s">
        <v>315</v>
      </c>
      <c r="C429" s="7">
        <v>25184169</v>
      </c>
      <c r="D429" s="7">
        <v>226009</v>
      </c>
      <c r="E429" s="10">
        <v>111.42993863076251</v>
      </c>
      <c r="F429" s="8">
        <v>-5.4972826898631038</v>
      </c>
      <c r="G429" s="8">
        <v>7.0271678210767963</v>
      </c>
    </row>
    <row r="430" spans="1:7" x14ac:dyDescent="0.6">
      <c r="A430" s="3" t="s">
        <v>80</v>
      </c>
      <c r="B430" s="3" t="s">
        <v>315</v>
      </c>
      <c r="C430" s="4">
        <v>22364720</v>
      </c>
      <c r="D430" s="4">
        <v>249321</v>
      </c>
      <c r="E430" s="9">
        <v>89.702512022653522</v>
      </c>
      <c r="F430" s="5">
        <v>-11.19532274422078</v>
      </c>
      <c r="G430" s="5">
        <v>12.76760013424378</v>
      </c>
    </row>
    <row r="431" spans="1:7" x14ac:dyDescent="0.6">
      <c r="A431" s="6" t="s">
        <v>81</v>
      </c>
      <c r="B431" s="6" t="s">
        <v>315</v>
      </c>
      <c r="C431" s="7">
        <v>16682840</v>
      </c>
      <c r="D431" s="7">
        <v>188819</v>
      </c>
      <c r="E431" s="10">
        <v>88.353608482197231</v>
      </c>
      <c r="F431" s="8">
        <v>-25.40554945467683</v>
      </c>
      <c r="G431" s="8">
        <v>1.7706977981558401</v>
      </c>
    </row>
    <row r="432" spans="1:7" x14ac:dyDescent="0.6">
      <c r="A432" s="3" t="s">
        <v>82</v>
      </c>
      <c r="B432" s="3" t="s">
        <v>315</v>
      </c>
      <c r="C432" s="4">
        <v>21199910</v>
      </c>
      <c r="D432" s="4">
        <v>164401</v>
      </c>
      <c r="E432" s="9">
        <v>128.9524394620471</v>
      </c>
      <c r="F432" s="5">
        <v>27.076145308592551</v>
      </c>
      <c r="G432" s="5">
        <v>-1.137345060110617</v>
      </c>
    </row>
    <row r="433" spans="1:7" x14ac:dyDescent="0.6">
      <c r="A433" s="6" t="s">
        <v>83</v>
      </c>
      <c r="B433" s="6" t="s">
        <v>315</v>
      </c>
      <c r="C433" s="7">
        <v>23404680</v>
      </c>
      <c r="D433" s="7">
        <v>206825</v>
      </c>
      <c r="E433" s="10">
        <v>113.1617551069745</v>
      </c>
      <c r="F433" s="8">
        <v>10.399902641096119</v>
      </c>
      <c r="G433" s="8">
        <v>10.610621988028759</v>
      </c>
    </row>
    <row r="434" spans="1:7" x14ac:dyDescent="0.6">
      <c r="A434" s="3" t="s">
        <v>84</v>
      </c>
      <c r="B434" s="3" t="s">
        <v>315</v>
      </c>
      <c r="C434" s="4">
        <v>22883860</v>
      </c>
      <c r="D434" s="4">
        <v>210914</v>
      </c>
      <c r="E434" s="9">
        <v>108.4985349478935</v>
      </c>
      <c r="F434" s="5">
        <v>-2.2252814394386089</v>
      </c>
      <c r="G434" s="5">
        <v>-20.2266380516384</v>
      </c>
    </row>
    <row r="435" spans="1:7" x14ac:dyDescent="0.6">
      <c r="A435" s="6" t="s">
        <v>85</v>
      </c>
      <c r="B435" s="6" t="s">
        <v>315</v>
      </c>
      <c r="C435" s="7">
        <v>28857181</v>
      </c>
      <c r="D435" s="7">
        <v>227428</v>
      </c>
      <c r="E435" s="10">
        <v>126.88490863042369</v>
      </c>
      <c r="F435" s="8">
        <v>26.102768501467839</v>
      </c>
      <c r="G435" s="8">
        <v>17.251077771062739</v>
      </c>
    </row>
    <row r="436" spans="1:7" x14ac:dyDescent="0.6">
      <c r="A436" s="3" t="s">
        <v>86</v>
      </c>
      <c r="B436" s="3" t="s">
        <v>315</v>
      </c>
      <c r="C436" s="4">
        <v>17595280</v>
      </c>
      <c r="D436" s="4">
        <v>197435</v>
      </c>
      <c r="E436" s="9">
        <v>89.119355737331276</v>
      </c>
      <c r="F436" s="5">
        <v>-39.026338019642317</v>
      </c>
      <c r="G436" s="5">
        <v>-13.46820505077976</v>
      </c>
    </row>
    <row r="437" spans="1:7" x14ac:dyDescent="0.6">
      <c r="A437" s="6" t="s">
        <v>87</v>
      </c>
      <c r="B437" s="6" t="s">
        <v>315</v>
      </c>
      <c r="C437" s="7">
        <v>20766188</v>
      </c>
      <c r="D437" s="7">
        <v>224240</v>
      </c>
      <c r="E437" s="10">
        <v>92.606974669996433</v>
      </c>
      <c r="F437" s="8">
        <v>18.021355727217749</v>
      </c>
      <c r="G437" s="8">
        <v>-2.3983395741868812</v>
      </c>
    </row>
    <row r="438" spans="1:7" x14ac:dyDescent="0.6">
      <c r="A438" s="3" t="s">
        <v>88</v>
      </c>
      <c r="B438" s="3" t="s">
        <v>315</v>
      </c>
      <c r="C438" s="4">
        <v>21057558</v>
      </c>
      <c r="D438" s="4">
        <v>274570</v>
      </c>
      <c r="E438" s="9">
        <v>76.692857923298249</v>
      </c>
      <c r="F438" s="5">
        <v>1.40309815166848</v>
      </c>
      <c r="G438" s="5">
        <v>-6.5625542175303808</v>
      </c>
    </row>
    <row r="439" spans="1:7" x14ac:dyDescent="0.6">
      <c r="A439" s="6" t="s">
        <v>89</v>
      </c>
      <c r="B439" s="6" t="s">
        <v>315</v>
      </c>
      <c r="C439" s="7">
        <v>25002584</v>
      </c>
      <c r="D439" s="7">
        <v>307252</v>
      </c>
      <c r="E439" s="10">
        <v>81.374845403772795</v>
      </c>
      <c r="F439" s="8">
        <v>18.734489535776191</v>
      </c>
      <c r="G439" s="8">
        <v>-6.2808470481199201</v>
      </c>
    </row>
    <row r="440" spans="1:7" x14ac:dyDescent="0.6">
      <c r="A440" s="3" t="s">
        <v>90</v>
      </c>
      <c r="B440" s="3" t="s">
        <v>315</v>
      </c>
      <c r="C440" s="4">
        <v>17768749</v>
      </c>
      <c r="D440" s="4">
        <v>222127</v>
      </c>
      <c r="E440" s="9">
        <v>79.993647778072898</v>
      </c>
      <c r="F440" s="5">
        <v>-28.932349552350271</v>
      </c>
      <c r="G440" s="5">
        <v>-33.323388049779297</v>
      </c>
    </row>
    <row r="441" spans="1:7" x14ac:dyDescent="0.6">
      <c r="A441" s="6" t="s">
        <v>91</v>
      </c>
      <c r="B441" s="6" t="s">
        <v>315</v>
      </c>
      <c r="C441" s="7">
        <v>20306899</v>
      </c>
      <c r="D441" s="7">
        <v>241278</v>
      </c>
      <c r="E441" s="10">
        <v>84.1639063652716</v>
      </c>
      <c r="F441" s="8">
        <v>14.284348324127951</v>
      </c>
      <c r="G441" s="8">
        <v>-19.366412288608771</v>
      </c>
    </row>
    <row r="442" spans="1:7" x14ac:dyDescent="0.6">
      <c r="A442" s="3" t="s">
        <v>92</v>
      </c>
      <c r="B442" s="3" t="s">
        <v>315</v>
      </c>
      <c r="C442" s="4">
        <v>21404546</v>
      </c>
      <c r="D442" s="4">
        <v>221554</v>
      </c>
      <c r="E442" s="9">
        <v>96.610966175289093</v>
      </c>
      <c r="F442" s="5">
        <v>5.4052910786624766</v>
      </c>
      <c r="G442" s="5">
        <v>-4.2932529448166612</v>
      </c>
    </row>
    <row r="443" spans="1:7" x14ac:dyDescent="0.6">
      <c r="A443" s="6" t="s">
        <v>93</v>
      </c>
      <c r="B443" s="6" t="s">
        <v>315</v>
      </c>
      <c r="C443" s="7">
        <v>13667262</v>
      </c>
      <c r="D443" s="7">
        <v>160782</v>
      </c>
      <c r="E443" s="10">
        <v>85.004925924543798</v>
      </c>
      <c r="F443" s="8">
        <v>-36.147853825070619</v>
      </c>
      <c r="G443" s="8">
        <v>-18.07592712032244</v>
      </c>
    </row>
    <row r="444" spans="1:7" x14ac:dyDescent="0.6">
      <c r="A444" s="3" t="s">
        <v>94</v>
      </c>
      <c r="B444" s="3" t="s">
        <v>315</v>
      </c>
      <c r="C444" s="4">
        <v>22317922</v>
      </c>
      <c r="D444" s="4">
        <v>165770</v>
      </c>
      <c r="E444" s="9">
        <v>134.63185136031851</v>
      </c>
      <c r="F444" s="5">
        <v>63.294755013842561</v>
      </c>
      <c r="G444" s="5">
        <v>5.2736638976297554</v>
      </c>
    </row>
    <row r="445" spans="1:7" x14ac:dyDescent="0.6">
      <c r="A445" s="6" t="s">
        <v>95</v>
      </c>
      <c r="B445" s="6" t="s">
        <v>315</v>
      </c>
      <c r="C445" s="7">
        <v>17184568</v>
      </c>
      <c r="D445" s="7">
        <v>152147</v>
      </c>
      <c r="E445" s="10">
        <v>112.9471366507391</v>
      </c>
      <c r="F445" s="8">
        <v>-23.001039254461048</v>
      </c>
      <c r="G445" s="8">
        <v>-26.576359941686881</v>
      </c>
    </row>
    <row r="446" spans="1:7" x14ac:dyDescent="0.6">
      <c r="A446" s="3" t="s">
        <v>96</v>
      </c>
      <c r="B446" s="3" t="s">
        <v>315</v>
      </c>
      <c r="C446" s="4">
        <v>17661404</v>
      </c>
      <c r="D446" s="4">
        <v>208371</v>
      </c>
      <c r="E446" s="9">
        <v>84.759414697822635</v>
      </c>
      <c r="F446" s="5">
        <v>2.7747918946813281</v>
      </c>
      <c r="G446" s="5">
        <v>-22.821569438023129</v>
      </c>
    </row>
    <row r="447" spans="1:7" x14ac:dyDescent="0.6">
      <c r="A447" s="6" t="s">
        <v>97</v>
      </c>
      <c r="B447" s="6" t="s">
        <v>315</v>
      </c>
      <c r="C447" s="7">
        <v>21177529</v>
      </c>
      <c r="D447" s="7">
        <v>147380</v>
      </c>
      <c r="E447" s="10">
        <v>143.69337087800241</v>
      </c>
      <c r="F447" s="8">
        <v>19.908524826225609</v>
      </c>
      <c r="G447" s="8">
        <v>-26.61262026945737</v>
      </c>
    </row>
    <row r="448" spans="1:7" x14ac:dyDescent="0.6">
      <c r="A448" s="3" t="s">
        <v>98</v>
      </c>
      <c r="B448" s="3" t="s">
        <v>315</v>
      </c>
      <c r="C448" s="4">
        <v>19237530</v>
      </c>
      <c r="D448" s="4">
        <v>213152</v>
      </c>
      <c r="E448" s="9">
        <v>90.252636616123709</v>
      </c>
      <c r="F448" s="5">
        <v>-9.1606485345858797</v>
      </c>
      <c r="G448" s="5">
        <v>9.3334689757707636</v>
      </c>
    </row>
    <row r="449" spans="1:7" x14ac:dyDescent="0.6">
      <c r="A449" s="6" t="s">
        <v>99</v>
      </c>
      <c r="B449" s="6" t="s">
        <v>315</v>
      </c>
      <c r="C449" s="7">
        <v>16374432</v>
      </c>
      <c r="D449" s="7">
        <v>169259</v>
      </c>
      <c r="E449" s="10">
        <v>96.741868970040002</v>
      </c>
      <c r="F449" s="8">
        <v>-14.882877375629819</v>
      </c>
      <c r="G449" s="8">
        <v>-21.148590198644069</v>
      </c>
    </row>
    <row r="450" spans="1:7" x14ac:dyDescent="0.6">
      <c r="A450" s="3" t="s">
        <v>100</v>
      </c>
      <c r="B450" s="3" t="s">
        <v>315</v>
      </c>
      <c r="C450" s="4">
        <v>23386939</v>
      </c>
      <c r="D450" s="4">
        <v>174669</v>
      </c>
      <c r="E450" s="9">
        <v>133.8929002856832</v>
      </c>
      <c r="F450" s="5">
        <v>42.825955733914917</v>
      </c>
      <c r="G450" s="5">
        <v>11.061971193430891</v>
      </c>
    </row>
    <row r="451" spans="1:7" x14ac:dyDescent="0.6">
      <c r="A451" s="6" t="s">
        <v>101</v>
      </c>
      <c r="B451" s="6" t="s">
        <v>315</v>
      </c>
      <c r="C451" s="7">
        <v>20233656</v>
      </c>
      <c r="D451" s="7">
        <v>239329</v>
      </c>
      <c r="E451" s="10">
        <v>84.543268889269584</v>
      </c>
      <c r="F451" s="8">
        <v>-13.48309413215642</v>
      </c>
      <c r="G451" s="8">
        <v>-19.073740538177979</v>
      </c>
    </row>
    <row r="452" spans="1:7" x14ac:dyDescent="0.6">
      <c r="A452" s="3" t="s">
        <v>102</v>
      </c>
      <c r="B452" s="3" t="s">
        <v>315</v>
      </c>
      <c r="C452" s="4">
        <v>17970734</v>
      </c>
      <c r="D452" s="4">
        <v>231168</v>
      </c>
      <c r="E452" s="9">
        <v>77.738847937430791</v>
      </c>
      <c r="F452" s="5">
        <v>-11.18395014722006</v>
      </c>
      <c r="G452" s="5">
        <v>1.136742941216617</v>
      </c>
    </row>
    <row r="453" spans="1:7" x14ac:dyDescent="0.6">
      <c r="A453" s="6" t="s">
        <v>3</v>
      </c>
      <c r="B453" s="6" t="s">
        <v>315</v>
      </c>
      <c r="C453" s="6"/>
      <c r="D453" s="6"/>
      <c r="E453" s="6"/>
      <c r="F453" s="8">
        <v>0</v>
      </c>
      <c r="G453" s="8">
        <v>-11.50429221123323</v>
      </c>
    </row>
  </sheetData>
  <phoneticPr fontId="3" type="noConversion"/>
  <conditionalFormatting sqref="G4:G453">
    <cfRule type="colorScale" priority="1">
      <colorScale>
        <cfvo type="num" val="-30"/>
        <cfvo type="num" val="0"/>
        <cfvo type="num" val="30"/>
        <color rgb="FFF4B7B0"/>
        <color rgb="FFFFFFFF"/>
        <color rgb="FFA7D8B0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751"/>
  <sheetViews>
    <sheetView workbookViewId="0">
      <pane ySplit="3" topLeftCell="A4" activePane="bottomLeft" state="frozen"/>
      <selection activeCell="D10" sqref="D10"/>
      <selection pane="bottomLeft" activeCell="D10" sqref="D10"/>
    </sheetView>
  </sheetViews>
  <sheetFormatPr defaultRowHeight="16.899999999999999" x14ac:dyDescent="0.6"/>
  <cols>
    <col min="1" max="1" width="9" customWidth="1"/>
    <col min="2" max="3" width="11" customWidth="1"/>
    <col min="4" max="4" width="22" customWidth="1"/>
    <col min="5" max="5" width="20" customWidth="1"/>
    <col min="6" max="7" width="21" customWidth="1"/>
  </cols>
  <sheetData>
    <row r="1" spans="1:7" x14ac:dyDescent="0.6">
      <c r="A1" s="1" t="s">
        <v>316</v>
      </c>
    </row>
    <row r="3" spans="1:7" x14ac:dyDescent="0.6">
      <c r="A3" s="2" t="s">
        <v>10</v>
      </c>
      <c r="B3" s="2" t="s">
        <v>108</v>
      </c>
      <c r="C3" s="2" t="s">
        <v>0</v>
      </c>
      <c r="D3" s="2" t="s">
        <v>109</v>
      </c>
      <c r="E3" s="2" t="s">
        <v>13</v>
      </c>
      <c r="F3" s="2" t="s">
        <v>1</v>
      </c>
      <c r="G3" s="2" t="s">
        <v>2</v>
      </c>
    </row>
    <row r="4" spans="1:7" x14ac:dyDescent="0.6">
      <c r="A4" s="3" t="s">
        <v>30</v>
      </c>
      <c r="B4" s="3" t="s">
        <v>317</v>
      </c>
      <c r="C4" s="4">
        <v>0</v>
      </c>
      <c r="D4" s="9">
        <v>0</v>
      </c>
      <c r="E4" s="3"/>
      <c r="F4" s="3"/>
      <c r="G4" s="3"/>
    </row>
    <row r="5" spans="1:7" x14ac:dyDescent="0.6">
      <c r="A5" s="6" t="s">
        <v>54</v>
      </c>
      <c r="B5" s="6" t="s">
        <v>317</v>
      </c>
      <c r="C5" s="7">
        <v>4500</v>
      </c>
      <c r="D5" s="10">
        <v>7.2713253024507766E-3</v>
      </c>
      <c r="E5" s="10">
        <v>236.84210526315789</v>
      </c>
      <c r="F5" s="8"/>
      <c r="G5" s="6"/>
    </row>
    <row r="6" spans="1:7" x14ac:dyDescent="0.6">
      <c r="A6" s="3" t="s">
        <v>14</v>
      </c>
      <c r="B6" s="3" t="s">
        <v>110</v>
      </c>
      <c r="C6" s="4">
        <v>1014969</v>
      </c>
      <c r="D6" s="9">
        <v>2.8557892400310139</v>
      </c>
      <c r="E6" s="9">
        <v>231.7280821917808</v>
      </c>
      <c r="F6" s="3"/>
      <c r="G6" s="3"/>
    </row>
    <row r="7" spans="1:7" x14ac:dyDescent="0.6">
      <c r="A7" s="6" t="s">
        <v>15</v>
      </c>
      <c r="B7" s="6" t="s">
        <v>110</v>
      </c>
      <c r="C7" s="7">
        <v>401508</v>
      </c>
      <c r="D7" s="10">
        <v>1.2385914198450969</v>
      </c>
      <c r="E7" s="10">
        <v>279.01876302988188</v>
      </c>
      <c r="F7" s="8">
        <v>-60.441353381236283</v>
      </c>
      <c r="G7" s="6"/>
    </row>
    <row r="8" spans="1:7" x14ac:dyDescent="0.6">
      <c r="A8" s="3" t="s">
        <v>16</v>
      </c>
      <c r="B8" s="3" t="s">
        <v>110</v>
      </c>
      <c r="C8" s="4">
        <v>1824761</v>
      </c>
      <c r="D8" s="9">
        <v>3.2691060652672852</v>
      </c>
      <c r="E8" s="9">
        <v>245.29654523457461</v>
      </c>
      <c r="F8" s="5">
        <v>354.47687219183678</v>
      </c>
      <c r="G8" s="3"/>
    </row>
    <row r="9" spans="1:7" x14ac:dyDescent="0.6">
      <c r="A9" s="6" t="s">
        <v>17</v>
      </c>
      <c r="B9" s="6" t="s">
        <v>110</v>
      </c>
      <c r="C9" s="7">
        <v>532105</v>
      </c>
      <c r="D9" s="10">
        <v>1.1915723283989059</v>
      </c>
      <c r="E9" s="10">
        <v>193.9158163265306</v>
      </c>
      <c r="F9" s="8">
        <v>-70.839742848515513</v>
      </c>
      <c r="G9" s="6"/>
    </row>
    <row r="10" spans="1:7" x14ac:dyDescent="0.6">
      <c r="A10" s="3" t="s">
        <v>18</v>
      </c>
      <c r="B10" s="3" t="s">
        <v>110</v>
      </c>
      <c r="C10" s="4">
        <v>1560594</v>
      </c>
      <c r="D10" s="9">
        <v>3.3807586606711082</v>
      </c>
      <c r="E10" s="9">
        <v>253.8376707872479</v>
      </c>
      <c r="F10" s="5">
        <v>193.28685127935279</v>
      </c>
      <c r="G10" s="3"/>
    </row>
    <row r="11" spans="1:7" x14ac:dyDescent="0.6">
      <c r="A11" s="6" t="s">
        <v>19</v>
      </c>
      <c r="B11" s="6" t="s">
        <v>110</v>
      </c>
      <c r="C11" s="7">
        <v>804355</v>
      </c>
      <c r="D11" s="10">
        <v>1.743436609409575</v>
      </c>
      <c r="E11" s="10">
        <v>244.63351581508519</v>
      </c>
      <c r="F11" s="8">
        <v>-48.45840750380944</v>
      </c>
      <c r="G11" s="6"/>
    </row>
    <row r="12" spans="1:7" x14ac:dyDescent="0.6">
      <c r="A12" s="3" t="s">
        <v>20</v>
      </c>
      <c r="B12" s="3" t="s">
        <v>110</v>
      </c>
      <c r="C12" s="4">
        <v>1527456</v>
      </c>
      <c r="D12" s="9">
        <v>3.6258742911270909</v>
      </c>
      <c r="E12" s="9">
        <v>206.35720075655229</v>
      </c>
      <c r="F12" s="5">
        <v>89.898241448116821</v>
      </c>
      <c r="G12" s="3"/>
    </row>
    <row r="13" spans="1:7" x14ac:dyDescent="0.6">
      <c r="A13" s="6" t="s">
        <v>21</v>
      </c>
      <c r="B13" s="6" t="s">
        <v>110</v>
      </c>
      <c r="C13" s="7">
        <v>373584</v>
      </c>
      <c r="D13" s="10">
        <v>0.89551951153550924</v>
      </c>
      <c r="E13" s="10">
        <v>239.4769230769231</v>
      </c>
      <c r="F13" s="8">
        <v>-75.542077807805924</v>
      </c>
      <c r="G13" s="6"/>
    </row>
    <row r="14" spans="1:7" x14ac:dyDescent="0.6">
      <c r="A14" s="3" t="s">
        <v>22</v>
      </c>
      <c r="B14" s="3" t="s">
        <v>110</v>
      </c>
      <c r="C14" s="4">
        <v>375256</v>
      </c>
      <c r="D14" s="9">
        <v>0.72547777868577856</v>
      </c>
      <c r="E14" s="9">
        <v>279.20833333333331</v>
      </c>
      <c r="F14" s="5">
        <v>0.4475566405413467</v>
      </c>
      <c r="G14" s="3"/>
    </row>
    <row r="15" spans="1:7" x14ac:dyDescent="0.6">
      <c r="A15" s="6" t="s">
        <v>23</v>
      </c>
      <c r="B15" s="6" t="s">
        <v>110</v>
      </c>
      <c r="C15" s="7">
        <v>756244</v>
      </c>
      <c r="D15" s="10">
        <v>1.240955108985029</v>
      </c>
      <c r="E15" s="10">
        <v>279.36608792020689</v>
      </c>
      <c r="F15" s="8">
        <v>101.52749056643999</v>
      </c>
      <c r="G15" s="6"/>
    </row>
    <row r="16" spans="1:7" x14ac:dyDescent="0.6">
      <c r="A16" s="3" t="s">
        <v>24</v>
      </c>
      <c r="B16" s="3" t="s">
        <v>110</v>
      </c>
      <c r="C16" s="4">
        <v>881939</v>
      </c>
      <c r="D16" s="9">
        <v>1.5454562022115219</v>
      </c>
      <c r="E16" s="9">
        <v>240.57255864702671</v>
      </c>
      <c r="F16" s="5">
        <v>16.620958315041179</v>
      </c>
      <c r="G16" s="3"/>
    </row>
    <row r="17" spans="1:7" x14ac:dyDescent="0.6">
      <c r="A17" s="6" t="s">
        <v>25</v>
      </c>
      <c r="B17" s="6" t="s">
        <v>110</v>
      </c>
      <c r="C17" s="7">
        <v>2307823</v>
      </c>
      <c r="D17" s="10">
        <v>3.545794000117874</v>
      </c>
      <c r="E17" s="10">
        <v>258.66655458417398</v>
      </c>
      <c r="F17" s="8">
        <v>161.67603428355031</v>
      </c>
      <c r="G17" s="6"/>
    </row>
    <row r="18" spans="1:7" x14ac:dyDescent="0.6">
      <c r="A18" s="3" t="s">
        <v>26</v>
      </c>
      <c r="B18" s="3" t="s">
        <v>110</v>
      </c>
      <c r="C18" s="4">
        <v>351007</v>
      </c>
      <c r="D18" s="9">
        <v>0.90473815325077156</v>
      </c>
      <c r="E18" s="9">
        <v>263.32108027006751</v>
      </c>
      <c r="F18" s="5">
        <v>-84.790558028063685</v>
      </c>
      <c r="G18" s="5">
        <v>-65.416973326278935</v>
      </c>
    </row>
    <row r="19" spans="1:7" x14ac:dyDescent="0.6">
      <c r="A19" s="6" t="s">
        <v>27</v>
      </c>
      <c r="B19" s="6" t="s">
        <v>110</v>
      </c>
      <c r="C19" s="7">
        <v>1147416</v>
      </c>
      <c r="D19" s="10">
        <v>2.6109808988953498</v>
      </c>
      <c r="E19" s="10">
        <v>191.23599999999999</v>
      </c>
      <c r="F19" s="8">
        <v>226.89262607298431</v>
      </c>
      <c r="G19" s="8">
        <v>185.77662213455281</v>
      </c>
    </row>
    <row r="20" spans="1:7" x14ac:dyDescent="0.6">
      <c r="A20" s="3" t="s">
        <v>28</v>
      </c>
      <c r="B20" s="3" t="s">
        <v>110</v>
      </c>
      <c r="C20" s="4">
        <v>1175455</v>
      </c>
      <c r="D20" s="9">
        <v>2.3877989144047249</v>
      </c>
      <c r="E20" s="9">
        <v>233.04024583663761</v>
      </c>
      <c r="F20" s="5">
        <v>2.4436647214262308</v>
      </c>
      <c r="G20" s="5">
        <v>-35.583070878871261</v>
      </c>
    </row>
    <row r="21" spans="1:7" x14ac:dyDescent="0.6">
      <c r="A21" s="6" t="s">
        <v>29</v>
      </c>
      <c r="B21" s="6" t="s">
        <v>110</v>
      </c>
      <c r="C21" s="7">
        <v>165553</v>
      </c>
      <c r="D21" s="10">
        <v>0.62296821685418524</v>
      </c>
      <c r="E21" s="10">
        <v>110.8119143239625</v>
      </c>
      <c r="F21" s="8">
        <v>-85.915836846157447</v>
      </c>
      <c r="G21" s="8">
        <v>-68.887155730541906</v>
      </c>
    </row>
    <row r="22" spans="1:7" x14ac:dyDescent="0.6">
      <c r="A22" s="3" t="s">
        <v>30</v>
      </c>
      <c r="B22" s="3" t="s">
        <v>110</v>
      </c>
      <c r="C22" s="4">
        <v>124081</v>
      </c>
      <c r="D22" s="9">
        <v>0.55944544650560191</v>
      </c>
      <c r="E22" s="9">
        <v>37.726056552143511</v>
      </c>
      <c r="F22" s="5">
        <v>-25.05058802921118</v>
      </c>
      <c r="G22" s="5">
        <v>-92.049117195119294</v>
      </c>
    </row>
    <row r="23" spans="1:7" x14ac:dyDescent="0.6">
      <c r="A23" s="6" t="s">
        <v>31</v>
      </c>
      <c r="B23" s="6" t="s">
        <v>110</v>
      </c>
      <c r="C23" s="7">
        <v>178127</v>
      </c>
      <c r="D23" s="10">
        <v>0.51113202197482899</v>
      </c>
      <c r="E23" s="10">
        <v>345.20736434108528</v>
      </c>
      <c r="F23" s="8">
        <v>43.557031294074022</v>
      </c>
      <c r="G23" s="8">
        <v>-77.854678593407129</v>
      </c>
    </row>
    <row r="24" spans="1:7" x14ac:dyDescent="0.6">
      <c r="A24" s="3" t="s">
        <v>32</v>
      </c>
      <c r="B24" s="3" t="s">
        <v>110</v>
      </c>
      <c r="C24" s="4">
        <v>329866</v>
      </c>
      <c r="D24" s="9">
        <v>0.84707694051522842</v>
      </c>
      <c r="E24" s="9">
        <v>160.0514313440078</v>
      </c>
      <c r="F24" s="5">
        <v>85.185850544835986</v>
      </c>
      <c r="G24" s="5">
        <v>-78.404222445687466</v>
      </c>
    </row>
    <row r="25" spans="1:7" x14ac:dyDescent="0.6">
      <c r="A25" s="6" t="s">
        <v>33</v>
      </c>
      <c r="B25" s="6" t="s">
        <v>110</v>
      </c>
      <c r="C25" s="7">
        <v>802957</v>
      </c>
      <c r="D25" s="10">
        <v>2.1232363832308971</v>
      </c>
      <c r="E25" s="10">
        <v>233.0113174695299</v>
      </c>
      <c r="F25" s="8">
        <v>143.4191459562368</v>
      </c>
      <c r="G25" s="8">
        <v>114.9334553942353</v>
      </c>
    </row>
    <row r="26" spans="1:7" x14ac:dyDescent="0.6">
      <c r="A26" s="3" t="s">
        <v>34</v>
      </c>
      <c r="B26" s="3" t="s">
        <v>110</v>
      </c>
      <c r="C26" s="4">
        <v>563369</v>
      </c>
      <c r="D26" s="9">
        <v>1.0810000449194239</v>
      </c>
      <c r="E26" s="9">
        <v>258.54474529600742</v>
      </c>
      <c r="F26" s="5">
        <v>-29.838210514386201</v>
      </c>
      <c r="G26" s="5">
        <v>50.129245102010358</v>
      </c>
    </row>
    <row r="27" spans="1:7" x14ac:dyDescent="0.6">
      <c r="A27" s="6" t="s">
        <v>35</v>
      </c>
      <c r="B27" s="6" t="s">
        <v>110</v>
      </c>
      <c r="C27" s="7">
        <v>1663631</v>
      </c>
      <c r="D27" s="10">
        <v>3.3832821833957349</v>
      </c>
      <c r="E27" s="10">
        <v>239.8545271049596</v>
      </c>
      <c r="F27" s="8">
        <v>195.30041589082819</v>
      </c>
      <c r="G27" s="8">
        <v>119.98600980635879</v>
      </c>
    </row>
    <row r="28" spans="1:7" x14ac:dyDescent="0.6">
      <c r="A28" s="3" t="s">
        <v>36</v>
      </c>
      <c r="B28" s="3" t="s">
        <v>110</v>
      </c>
      <c r="C28" s="4">
        <v>1271541</v>
      </c>
      <c r="D28" s="9">
        <v>2.503768379730515</v>
      </c>
      <c r="E28" s="9">
        <v>228.160954602548</v>
      </c>
      <c r="F28" s="5">
        <v>-23.568327351437912</v>
      </c>
      <c r="G28" s="5">
        <v>44.175617588064483</v>
      </c>
    </row>
    <row r="29" spans="1:7" x14ac:dyDescent="0.6">
      <c r="A29" s="6" t="s">
        <v>37</v>
      </c>
      <c r="B29" s="6" t="s">
        <v>110</v>
      </c>
      <c r="C29" s="7">
        <v>1560074</v>
      </c>
      <c r="D29" s="10">
        <v>2.7653756366576552</v>
      </c>
      <c r="E29" s="10">
        <v>240.67787719839549</v>
      </c>
      <c r="F29" s="8">
        <v>22.69160019220773</v>
      </c>
      <c r="G29" s="8">
        <v>-32.400621711457077</v>
      </c>
    </row>
    <row r="30" spans="1:7" x14ac:dyDescent="0.6">
      <c r="A30" s="3" t="s">
        <v>38</v>
      </c>
      <c r="B30" s="3" t="s">
        <v>110</v>
      </c>
      <c r="C30" s="4">
        <v>365269</v>
      </c>
      <c r="D30" s="9">
        <v>0.81810003177713764</v>
      </c>
      <c r="E30" s="9">
        <v>313.80498281786942</v>
      </c>
      <c r="F30" s="5">
        <v>-76.58643115647078</v>
      </c>
      <c r="G30" s="5">
        <v>4.063166831430709</v>
      </c>
    </row>
    <row r="31" spans="1:7" x14ac:dyDescent="0.6">
      <c r="A31" s="6" t="s">
        <v>39</v>
      </c>
      <c r="B31" s="6" t="s">
        <v>110</v>
      </c>
      <c r="C31" s="7">
        <v>914740</v>
      </c>
      <c r="D31" s="10">
        <v>1.946475643626044</v>
      </c>
      <c r="E31" s="10">
        <v>218.47145927871981</v>
      </c>
      <c r="F31" s="8">
        <v>150.4291357875976</v>
      </c>
      <c r="G31" s="8">
        <v>-20.278260020777122</v>
      </c>
    </row>
    <row r="32" spans="1:7" x14ac:dyDescent="0.6">
      <c r="A32" s="3" t="s">
        <v>40</v>
      </c>
      <c r="B32" s="3" t="s">
        <v>110</v>
      </c>
      <c r="C32" s="4">
        <v>940832</v>
      </c>
      <c r="D32" s="9">
        <v>1.5642007329979719</v>
      </c>
      <c r="E32" s="9">
        <v>105.9614821488906</v>
      </c>
      <c r="F32" s="5">
        <v>2.852395216126991</v>
      </c>
      <c r="G32" s="5">
        <v>-19.960185630245309</v>
      </c>
    </row>
    <row r="33" spans="1:7" x14ac:dyDescent="0.6">
      <c r="A33" s="6" t="s">
        <v>41</v>
      </c>
      <c r="B33" s="6" t="s">
        <v>110</v>
      </c>
      <c r="C33" s="7">
        <v>1556329</v>
      </c>
      <c r="D33" s="10">
        <v>2.5671687780162871</v>
      </c>
      <c r="E33" s="10">
        <v>185.36553120533591</v>
      </c>
      <c r="F33" s="8">
        <v>65.420500153056025</v>
      </c>
      <c r="G33" s="8">
        <v>840.07900793099498</v>
      </c>
    </row>
    <row r="34" spans="1:7" x14ac:dyDescent="0.6">
      <c r="A34" s="3" t="s">
        <v>42</v>
      </c>
      <c r="B34" s="3" t="s">
        <v>110</v>
      </c>
      <c r="C34" s="4">
        <v>1417785</v>
      </c>
      <c r="D34" s="9">
        <v>2.5251684643409691</v>
      </c>
      <c r="E34" s="9">
        <v>253.53809012875541</v>
      </c>
      <c r="F34" s="5">
        <v>-8.9019738114498921</v>
      </c>
      <c r="G34" s="5">
        <v>1042.628605507693</v>
      </c>
    </row>
    <row r="35" spans="1:7" x14ac:dyDescent="0.6">
      <c r="A35" s="6" t="s">
        <v>43</v>
      </c>
      <c r="B35" s="6" t="s">
        <v>110</v>
      </c>
      <c r="C35" s="7">
        <v>1096023</v>
      </c>
      <c r="D35" s="10">
        <v>1.6681260180054289</v>
      </c>
      <c r="E35" s="10">
        <v>222.95016273393</v>
      </c>
      <c r="F35" s="8">
        <v>-22.69469630444673</v>
      </c>
      <c r="G35" s="8">
        <v>515.30424921544738</v>
      </c>
    </row>
    <row r="36" spans="1:7" x14ac:dyDescent="0.6">
      <c r="A36" s="3" t="s">
        <v>44</v>
      </c>
      <c r="B36" s="3" t="s">
        <v>110</v>
      </c>
      <c r="C36" s="4">
        <v>1005239</v>
      </c>
      <c r="D36" s="9">
        <v>1.688929813810945</v>
      </c>
      <c r="E36" s="9">
        <v>252.95395067941621</v>
      </c>
      <c r="F36" s="5">
        <v>-8.2830378559573976</v>
      </c>
      <c r="G36" s="5">
        <v>204.74162235574451</v>
      </c>
    </row>
    <row r="37" spans="1:7" x14ac:dyDescent="0.6">
      <c r="A37" s="6" t="s">
        <v>45</v>
      </c>
      <c r="B37" s="6" t="s">
        <v>110</v>
      </c>
      <c r="C37" s="7">
        <v>1214603</v>
      </c>
      <c r="D37" s="10">
        <v>2.4102560367824881</v>
      </c>
      <c r="E37" s="10">
        <v>215.66104403409091</v>
      </c>
      <c r="F37" s="8">
        <v>20.827285849434809</v>
      </c>
      <c r="G37" s="8">
        <v>51.266257097204438</v>
      </c>
    </row>
    <row r="38" spans="1:7" x14ac:dyDescent="0.6">
      <c r="A38" s="3" t="s">
        <v>46</v>
      </c>
      <c r="B38" s="3" t="s">
        <v>110</v>
      </c>
      <c r="C38" s="4">
        <v>1572827</v>
      </c>
      <c r="D38" s="9">
        <v>2.5213683825095119</v>
      </c>
      <c r="E38" s="9">
        <v>178.16345718169461</v>
      </c>
      <c r="F38" s="5">
        <v>29.493093628123759</v>
      </c>
      <c r="G38" s="5">
        <v>179.1823831272221</v>
      </c>
    </row>
    <row r="39" spans="1:7" x14ac:dyDescent="0.6">
      <c r="A39" s="6" t="s">
        <v>47</v>
      </c>
      <c r="B39" s="6" t="s">
        <v>110</v>
      </c>
      <c r="C39" s="7">
        <v>1612241</v>
      </c>
      <c r="D39" s="10">
        <v>2.4880682015207451</v>
      </c>
      <c r="E39" s="10">
        <v>214.22282753122511</v>
      </c>
      <c r="F39" s="8">
        <v>2.5059335832866569</v>
      </c>
      <c r="G39" s="8">
        <v>-3.0890263525986228</v>
      </c>
    </row>
    <row r="40" spans="1:7" x14ac:dyDescent="0.6">
      <c r="A40" s="3" t="s">
        <v>48</v>
      </c>
      <c r="B40" s="3" t="s">
        <v>110</v>
      </c>
      <c r="C40" s="4">
        <v>1953338</v>
      </c>
      <c r="D40" s="9">
        <v>2.8826126821304499</v>
      </c>
      <c r="E40" s="9">
        <v>211.08039766587419</v>
      </c>
      <c r="F40" s="5">
        <v>21.15670051809872</v>
      </c>
      <c r="G40" s="5">
        <v>53.61974171497419</v>
      </c>
    </row>
    <row r="41" spans="1:7" x14ac:dyDescent="0.6">
      <c r="A41" s="6" t="s">
        <v>49</v>
      </c>
      <c r="B41" s="6" t="s">
        <v>110</v>
      </c>
      <c r="C41" s="7">
        <v>1504488</v>
      </c>
      <c r="D41" s="10">
        <v>1.8921368027957921</v>
      </c>
      <c r="E41" s="10">
        <v>118.8191438951193</v>
      </c>
      <c r="F41" s="8">
        <v>-22.978614044266791</v>
      </c>
      <c r="G41" s="8">
        <v>-3.5630361123895389</v>
      </c>
    </row>
    <row r="42" spans="1:7" x14ac:dyDescent="0.6">
      <c r="A42" s="3" t="s">
        <v>50</v>
      </c>
      <c r="B42" s="3" t="s">
        <v>110</v>
      </c>
      <c r="C42" s="4">
        <v>530555</v>
      </c>
      <c r="D42" s="9">
        <v>0.92647812687044495</v>
      </c>
      <c r="E42" s="9">
        <v>257.05184108527129</v>
      </c>
      <c r="F42" s="5">
        <v>-64.735179011065554</v>
      </c>
      <c r="G42" s="5">
        <v>45.250486627663442</v>
      </c>
    </row>
    <row r="43" spans="1:7" x14ac:dyDescent="0.6">
      <c r="A43" s="6" t="s">
        <v>51</v>
      </c>
      <c r="B43" s="6" t="s">
        <v>110</v>
      </c>
      <c r="C43" s="7">
        <v>852045</v>
      </c>
      <c r="D43" s="10">
        <v>1.323594697064904</v>
      </c>
      <c r="E43" s="10">
        <v>243.30239862935471</v>
      </c>
      <c r="F43" s="8">
        <v>60.595037272290341</v>
      </c>
      <c r="G43" s="8">
        <v>-6.8538601132562267</v>
      </c>
    </row>
    <row r="44" spans="1:7" x14ac:dyDescent="0.6">
      <c r="A44" s="3" t="s">
        <v>52</v>
      </c>
      <c r="B44" s="3" t="s">
        <v>110</v>
      </c>
      <c r="C44" s="4">
        <v>2736672</v>
      </c>
      <c r="D44" s="9">
        <v>3.7176794645019648</v>
      </c>
      <c r="E44" s="9">
        <v>277.69375951293762</v>
      </c>
      <c r="F44" s="5">
        <v>221.1886696125205</v>
      </c>
      <c r="G44" s="5">
        <v>190.8778612972348</v>
      </c>
    </row>
    <row r="45" spans="1:7" x14ac:dyDescent="0.6">
      <c r="A45" s="6" t="s">
        <v>53</v>
      </c>
      <c r="B45" s="6" t="s">
        <v>110</v>
      </c>
      <c r="C45" s="7">
        <v>1837212</v>
      </c>
      <c r="D45" s="10">
        <v>2.6360763662834321</v>
      </c>
      <c r="E45" s="10">
        <v>245.0596238495398</v>
      </c>
      <c r="F45" s="8">
        <v>-32.866927421335113</v>
      </c>
      <c r="G45" s="8">
        <v>18.047790666369391</v>
      </c>
    </row>
    <row r="46" spans="1:7" x14ac:dyDescent="0.6">
      <c r="A46" s="3" t="s">
        <v>54</v>
      </c>
      <c r="B46" s="3" t="s">
        <v>110</v>
      </c>
      <c r="C46" s="4">
        <v>1729872</v>
      </c>
      <c r="D46" s="9">
        <v>2.795213787466917</v>
      </c>
      <c r="E46" s="9">
        <v>255.74689532820821</v>
      </c>
      <c r="F46" s="5">
        <v>-5.842548383093515</v>
      </c>
      <c r="G46" s="5">
        <v>22.01229382452205</v>
      </c>
    </row>
    <row r="47" spans="1:7" x14ac:dyDescent="0.6">
      <c r="A47" s="6" t="s">
        <v>55</v>
      </c>
      <c r="B47" s="6" t="s">
        <v>110</v>
      </c>
      <c r="C47" s="7">
        <v>1835749</v>
      </c>
      <c r="D47" s="10">
        <v>2.3746621707320359</v>
      </c>
      <c r="E47" s="10">
        <v>214.40656388694231</v>
      </c>
      <c r="F47" s="8">
        <v>6.1205106504989892</v>
      </c>
      <c r="G47" s="8">
        <v>67.491831831996222</v>
      </c>
    </row>
    <row r="48" spans="1:7" x14ac:dyDescent="0.6">
      <c r="A48" s="3" t="s">
        <v>56</v>
      </c>
      <c r="B48" s="3" t="s">
        <v>110</v>
      </c>
      <c r="C48" s="4">
        <v>1095856</v>
      </c>
      <c r="D48" s="9">
        <v>1.6728362900402129</v>
      </c>
      <c r="E48" s="9">
        <v>94.048746996223826</v>
      </c>
      <c r="F48" s="5">
        <v>-40.304693070784737</v>
      </c>
      <c r="G48" s="5">
        <v>9.0144731750359863</v>
      </c>
    </row>
    <row r="49" spans="1:7" x14ac:dyDescent="0.6">
      <c r="A49" s="6" t="s">
        <v>57</v>
      </c>
      <c r="B49" s="6" t="s">
        <v>110</v>
      </c>
      <c r="C49" s="7">
        <v>974495</v>
      </c>
      <c r="D49" s="10">
        <v>1.4625411278955931</v>
      </c>
      <c r="E49" s="10">
        <v>153.85143669087461</v>
      </c>
      <c r="F49" s="8">
        <v>-11.07453899052431</v>
      </c>
      <c r="G49" s="8">
        <v>-19.768434624317582</v>
      </c>
    </row>
    <row r="50" spans="1:7" x14ac:dyDescent="0.6">
      <c r="A50" s="3" t="s">
        <v>58</v>
      </c>
      <c r="B50" s="3" t="s">
        <v>110</v>
      </c>
      <c r="C50" s="4">
        <v>1889128</v>
      </c>
      <c r="D50" s="9">
        <v>2.4744616252658611</v>
      </c>
      <c r="E50" s="9">
        <v>241.45296523517379</v>
      </c>
      <c r="F50" s="5">
        <v>93.857125998594142</v>
      </c>
      <c r="G50" s="5">
        <v>20.110349072084841</v>
      </c>
    </row>
    <row r="51" spans="1:7" x14ac:dyDescent="0.6">
      <c r="A51" s="6" t="s">
        <v>59</v>
      </c>
      <c r="B51" s="6" t="s">
        <v>110</v>
      </c>
      <c r="C51" s="7">
        <v>1597674</v>
      </c>
      <c r="D51" s="10">
        <v>2.1778128552617591</v>
      </c>
      <c r="E51" s="10">
        <v>186.14400559245021</v>
      </c>
      <c r="F51" s="8">
        <v>-15.42796464823982</v>
      </c>
      <c r="G51" s="8">
        <v>-0.90352496928188808</v>
      </c>
    </row>
    <row r="52" spans="1:7" x14ac:dyDescent="0.6">
      <c r="A52" s="3" t="s">
        <v>60</v>
      </c>
      <c r="B52" s="3" t="s">
        <v>110</v>
      </c>
      <c r="C52" s="4">
        <v>827327</v>
      </c>
      <c r="D52" s="9">
        <v>1.095286367262065</v>
      </c>
      <c r="E52" s="9">
        <v>163.6650840751731</v>
      </c>
      <c r="F52" s="5">
        <v>-48.216782647774203</v>
      </c>
      <c r="G52" s="5">
        <v>-57.645476614902293</v>
      </c>
    </row>
    <row r="53" spans="1:7" x14ac:dyDescent="0.6">
      <c r="A53" s="6" t="s">
        <v>61</v>
      </c>
      <c r="B53" s="6" t="s">
        <v>110</v>
      </c>
      <c r="C53" s="7">
        <v>2619769</v>
      </c>
      <c r="D53" s="10">
        <v>3.3628526261881801</v>
      </c>
      <c r="E53" s="10">
        <v>219.13584274362191</v>
      </c>
      <c r="F53" s="8">
        <v>216.65459969274539</v>
      </c>
      <c r="G53" s="8">
        <v>74.130268902111538</v>
      </c>
    </row>
    <row r="54" spans="1:7" x14ac:dyDescent="0.6">
      <c r="A54" s="3" t="s">
        <v>62</v>
      </c>
      <c r="B54" s="3" t="s">
        <v>110</v>
      </c>
      <c r="C54" s="4">
        <v>1571975</v>
      </c>
      <c r="D54" s="9">
        <v>2.604812607016294</v>
      </c>
      <c r="E54" s="9">
        <v>251.35513271506241</v>
      </c>
      <c r="F54" s="5">
        <v>-39.995663739818283</v>
      </c>
      <c r="G54" s="5">
        <v>196.28879192543661</v>
      </c>
    </row>
    <row r="55" spans="1:7" x14ac:dyDescent="0.6">
      <c r="A55" s="6" t="s">
        <v>63</v>
      </c>
      <c r="B55" s="6" t="s">
        <v>110</v>
      </c>
      <c r="C55" s="7">
        <v>855808</v>
      </c>
      <c r="D55" s="10">
        <v>1.318535979002349</v>
      </c>
      <c r="E55" s="10">
        <v>226.2246893999471</v>
      </c>
      <c r="F55" s="8">
        <v>-45.55842173062549</v>
      </c>
      <c r="G55" s="8">
        <v>0.44164334043390602</v>
      </c>
    </row>
    <row r="56" spans="1:7" x14ac:dyDescent="0.6">
      <c r="A56" s="3" t="s">
        <v>64</v>
      </c>
      <c r="B56" s="3" t="s">
        <v>110</v>
      </c>
      <c r="C56" s="4">
        <v>2756815</v>
      </c>
      <c r="D56" s="9">
        <v>3.2806649917452479</v>
      </c>
      <c r="E56" s="9">
        <v>271.7412518482011</v>
      </c>
      <c r="F56" s="5">
        <v>222.13008057882141</v>
      </c>
      <c r="G56" s="5">
        <v>0.73603997848481484</v>
      </c>
    </row>
    <row r="57" spans="1:7" x14ac:dyDescent="0.6">
      <c r="A57" s="6" t="s">
        <v>65</v>
      </c>
      <c r="B57" s="6" t="s">
        <v>110</v>
      </c>
      <c r="C57" s="7">
        <v>2246528</v>
      </c>
      <c r="D57" s="10">
        <v>3.0182384508978419</v>
      </c>
      <c r="E57" s="10">
        <v>238.00487339760571</v>
      </c>
      <c r="F57" s="8">
        <v>-18.51001971477956</v>
      </c>
      <c r="G57" s="8">
        <v>22.279192602704519</v>
      </c>
    </row>
    <row r="58" spans="1:7" x14ac:dyDescent="0.6">
      <c r="A58" s="3" t="s">
        <v>66</v>
      </c>
      <c r="B58" s="3" t="s">
        <v>110</v>
      </c>
      <c r="C58" s="4">
        <v>745214</v>
      </c>
      <c r="D58" s="9">
        <v>1.0019858362308851</v>
      </c>
      <c r="E58" s="9">
        <v>125.0359060402685</v>
      </c>
      <c r="F58" s="5">
        <v>-66.828189989174419</v>
      </c>
      <c r="G58" s="5">
        <v>-56.920858884356761</v>
      </c>
    </row>
    <row r="59" spans="1:7" x14ac:dyDescent="0.6">
      <c r="A59" s="6" t="s">
        <v>67</v>
      </c>
      <c r="B59" s="6" t="s">
        <v>110</v>
      </c>
      <c r="C59" s="7">
        <v>1398707</v>
      </c>
      <c r="D59" s="10">
        <v>1.64596544315965</v>
      </c>
      <c r="E59" s="10">
        <v>232.42057161847791</v>
      </c>
      <c r="F59" s="8">
        <v>87.691991830534576</v>
      </c>
      <c r="G59" s="8">
        <v>-23.807285200754571</v>
      </c>
    </row>
    <row r="60" spans="1:7" x14ac:dyDescent="0.6">
      <c r="A60" s="3" t="s">
        <v>68</v>
      </c>
      <c r="B60" s="3" t="s">
        <v>110</v>
      </c>
      <c r="C60" s="4">
        <v>492521</v>
      </c>
      <c r="D60" s="9">
        <v>0.66961026116229083</v>
      </c>
      <c r="E60" s="9">
        <v>236.33445297504801</v>
      </c>
      <c r="F60" s="5">
        <v>-64.787407226817336</v>
      </c>
      <c r="G60" s="5">
        <v>-55.056047509891812</v>
      </c>
    </row>
    <row r="61" spans="1:7" x14ac:dyDescent="0.6">
      <c r="A61" s="6" t="s">
        <v>69</v>
      </c>
      <c r="B61" s="6" t="s">
        <v>110</v>
      </c>
      <c r="C61" s="7">
        <v>1923872</v>
      </c>
      <c r="D61" s="10">
        <v>2.4294585538365192</v>
      </c>
      <c r="E61" s="10">
        <v>288.39334432618801</v>
      </c>
      <c r="F61" s="8">
        <v>290.61725286840561</v>
      </c>
      <c r="G61" s="8">
        <v>97.422459838172585</v>
      </c>
    </row>
    <row r="62" spans="1:7" x14ac:dyDescent="0.6">
      <c r="A62" s="3" t="s">
        <v>70</v>
      </c>
      <c r="B62" s="3" t="s">
        <v>110</v>
      </c>
      <c r="C62" s="4">
        <v>2031444</v>
      </c>
      <c r="D62" s="9">
        <v>2.4436991207276462</v>
      </c>
      <c r="E62" s="9">
        <v>193.43401256903451</v>
      </c>
      <c r="F62" s="5">
        <v>5.5914322782388837</v>
      </c>
      <c r="G62" s="5">
        <v>7.5334228278867377</v>
      </c>
    </row>
    <row r="63" spans="1:7" x14ac:dyDescent="0.6">
      <c r="A63" s="6" t="s">
        <v>71</v>
      </c>
      <c r="B63" s="6" t="s">
        <v>110</v>
      </c>
      <c r="C63" s="7">
        <v>1947578</v>
      </c>
      <c r="D63" s="10">
        <v>2.702731920255963</v>
      </c>
      <c r="E63" s="10">
        <v>231.4412358882947</v>
      </c>
      <c r="F63" s="8">
        <v>-4.1283933989812223</v>
      </c>
      <c r="G63" s="8">
        <v>21.900838343742208</v>
      </c>
    </row>
    <row r="64" spans="1:7" x14ac:dyDescent="0.6">
      <c r="A64" s="3" t="s">
        <v>72</v>
      </c>
      <c r="B64" s="3" t="s">
        <v>110</v>
      </c>
      <c r="C64" s="4">
        <v>2102962</v>
      </c>
      <c r="D64" s="9">
        <v>2.157195313941394</v>
      </c>
      <c r="E64" s="9">
        <v>227.44559809647421</v>
      </c>
      <c r="F64" s="5">
        <v>7.978319738670292</v>
      </c>
      <c r="G64" s="5">
        <v>154.18752198344791</v>
      </c>
    </row>
    <row r="65" spans="1:7" x14ac:dyDescent="0.6">
      <c r="A65" s="6" t="s">
        <v>73</v>
      </c>
      <c r="B65" s="6" t="s">
        <v>110</v>
      </c>
      <c r="C65" s="7">
        <v>2527689</v>
      </c>
      <c r="D65" s="10">
        <v>2.7221997839268082</v>
      </c>
      <c r="E65" s="10">
        <v>254.55075528700911</v>
      </c>
      <c r="F65" s="8">
        <v>20.1966084028147</v>
      </c>
      <c r="G65" s="8">
        <v>-3.514813710674491</v>
      </c>
    </row>
    <row r="66" spans="1:7" x14ac:dyDescent="0.6">
      <c r="A66" s="3" t="s">
        <v>74</v>
      </c>
      <c r="B66" s="3" t="s">
        <v>110</v>
      </c>
      <c r="C66" s="4">
        <v>719754</v>
      </c>
      <c r="D66" s="9">
        <v>1.068175596495768</v>
      </c>
      <c r="E66" s="9">
        <v>98.340483672632871</v>
      </c>
      <c r="F66" s="5">
        <v>-71.525215325144814</v>
      </c>
      <c r="G66" s="5">
        <v>-54.213393978911867</v>
      </c>
    </row>
    <row r="67" spans="1:7" x14ac:dyDescent="0.6">
      <c r="A67" s="6" t="s">
        <v>75</v>
      </c>
      <c r="B67" s="6" t="s">
        <v>110</v>
      </c>
      <c r="C67" s="7">
        <v>2216095</v>
      </c>
      <c r="D67" s="10">
        <v>3.0783489427595692</v>
      </c>
      <c r="E67" s="10">
        <v>237.5235798499464</v>
      </c>
      <c r="F67" s="8">
        <v>207.89617008033301</v>
      </c>
      <c r="G67" s="8">
        <v>158.94768452737071</v>
      </c>
    </row>
    <row r="68" spans="1:7" x14ac:dyDescent="0.6">
      <c r="A68" s="3" t="s">
        <v>76</v>
      </c>
      <c r="B68" s="3" t="s">
        <v>110</v>
      </c>
      <c r="C68" s="4">
        <v>1182775</v>
      </c>
      <c r="D68" s="9">
        <v>1.428692806870085</v>
      </c>
      <c r="E68" s="9">
        <v>159.33921595042429</v>
      </c>
      <c r="F68" s="5">
        <v>-46.627964956375969</v>
      </c>
      <c r="G68" s="5">
        <v>-57.096323111996988</v>
      </c>
    </row>
    <row r="69" spans="1:7" x14ac:dyDescent="0.6">
      <c r="A69" s="6" t="s">
        <v>77</v>
      </c>
      <c r="B69" s="6" t="s">
        <v>110</v>
      </c>
      <c r="C69" s="7">
        <v>2118803</v>
      </c>
      <c r="D69" s="10">
        <v>2.6950787534782341</v>
      </c>
      <c r="E69" s="10">
        <v>225.0215590484282</v>
      </c>
      <c r="F69" s="8">
        <v>79.138297647481551</v>
      </c>
      <c r="G69" s="8">
        <v>-5.6854399321975997</v>
      </c>
    </row>
    <row r="70" spans="1:7" x14ac:dyDescent="0.6">
      <c r="A70" s="3" t="s">
        <v>78</v>
      </c>
      <c r="B70" s="3" t="s">
        <v>110</v>
      </c>
      <c r="C70" s="4">
        <v>1725873</v>
      </c>
      <c r="D70" s="9">
        <v>2.242488772958096</v>
      </c>
      <c r="E70" s="9">
        <v>120.5976521556844</v>
      </c>
      <c r="F70" s="5">
        <v>-18.544904835418858</v>
      </c>
      <c r="G70" s="5">
        <v>131.59428030069219</v>
      </c>
    </row>
    <row r="71" spans="1:7" x14ac:dyDescent="0.6">
      <c r="A71" s="6" t="s">
        <v>79</v>
      </c>
      <c r="B71" s="6" t="s">
        <v>110</v>
      </c>
      <c r="C71" s="7">
        <v>1320721</v>
      </c>
      <c r="D71" s="10">
        <v>1.428172870726728</v>
      </c>
      <c r="E71" s="10">
        <v>261.42537608867781</v>
      </c>
      <c r="F71" s="8">
        <v>-23.47519197530757</v>
      </c>
      <c r="G71" s="8">
        <v>-5.5755780159819066</v>
      </c>
    </row>
    <row r="72" spans="1:7" x14ac:dyDescent="0.6">
      <c r="A72" s="3" t="s">
        <v>80</v>
      </c>
      <c r="B72" s="3" t="s">
        <v>110</v>
      </c>
      <c r="C72" s="4">
        <v>1047067</v>
      </c>
      <c r="D72" s="9">
        <v>1.3659864702414231</v>
      </c>
      <c r="E72" s="9">
        <v>160.19996940024481</v>
      </c>
      <c r="F72" s="5">
        <v>-20.720046096033901</v>
      </c>
      <c r="G72" s="5">
        <v>112.5933716531884</v>
      </c>
    </row>
    <row r="73" spans="1:7" x14ac:dyDescent="0.6">
      <c r="A73" s="6" t="s">
        <v>81</v>
      </c>
      <c r="B73" s="6" t="s">
        <v>110</v>
      </c>
      <c r="C73" s="7">
        <v>2346762</v>
      </c>
      <c r="D73" s="10">
        <v>2.6701506165464859</v>
      </c>
      <c r="E73" s="10">
        <v>202.1676430048243</v>
      </c>
      <c r="F73" s="8">
        <v>124.12720484935539</v>
      </c>
      <c r="G73" s="8">
        <v>21.98119209593985</v>
      </c>
    </row>
    <row r="74" spans="1:7" x14ac:dyDescent="0.6">
      <c r="A74" s="3" t="s">
        <v>82</v>
      </c>
      <c r="B74" s="3" t="s">
        <v>110</v>
      </c>
      <c r="C74" s="4">
        <v>2739167</v>
      </c>
      <c r="D74" s="9">
        <v>3.3153414906418242</v>
      </c>
      <c r="E74" s="9">
        <v>274.82361793919938</v>
      </c>
      <c r="F74" s="5">
        <v>16.721124681582531</v>
      </c>
      <c r="G74" s="5">
        <v>34.838420355175927</v>
      </c>
    </row>
    <row r="75" spans="1:7" x14ac:dyDescent="0.6">
      <c r="A75" s="6" t="s">
        <v>83</v>
      </c>
      <c r="B75" s="6" t="s">
        <v>110</v>
      </c>
      <c r="C75" s="7">
        <v>797273</v>
      </c>
      <c r="D75" s="10">
        <v>0.89368030944871557</v>
      </c>
      <c r="E75" s="10">
        <v>206.01369509043931</v>
      </c>
      <c r="F75" s="8">
        <v>-70.893596483894555</v>
      </c>
      <c r="G75" s="8">
        <v>-59.06335972166454</v>
      </c>
    </row>
    <row r="76" spans="1:7" x14ac:dyDescent="0.6">
      <c r="A76" s="3" t="s">
        <v>84</v>
      </c>
      <c r="B76" s="3" t="s">
        <v>110</v>
      </c>
      <c r="C76" s="4">
        <v>1594538</v>
      </c>
      <c r="D76" s="9">
        <v>1.6650558457595019</v>
      </c>
      <c r="E76" s="9">
        <v>135.70536170212759</v>
      </c>
      <c r="F76" s="5">
        <v>99.998996579590681</v>
      </c>
      <c r="G76" s="5">
        <v>-24.176566195680191</v>
      </c>
    </row>
    <row r="77" spans="1:7" x14ac:dyDescent="0.6">
      <c r="A77" s="6" t="s">
        <v>85</v>
      </c>
      <c r="B77" s="6" t="s">
        <v>110</v>
      </c>
      <c r="C77" s="7">
        <v>3162286</v>
      </c>
      <c r="D77" s="10">
        <v>2.8188952805406462</v>
      </c>
      <c r="E77" s="10">
        <v>245.6716904909882</v>
      </c>
      <c r="F77" s="8">
        <v>98.319889522858659</v>
      </c>
      <c r="G77" s="8">
        <v>25.105818002135539</v>
      </c>
    </row>
    <row r="78" spans="1:7" x14ac:dyDescent="0.6">
      <c r="A78" s="3" t="s">
        <v>86</v>
      </c>
      <c r="B78" s="3" t="s">
        <v>110</v>
      </c>
      <c r="C78" s="4">
        <v>1013717</v>
      </c>
      <c r="D78" s="9">
        <v>1.6200687756165979</v>
      </c>
      <c r="E78" s="9">
        <v>44.868631877130078</v>
      </c>
      <c r="F78" s="5">
        <v>-67.943538313738856</v>
      </c>
      <c r="G78" s="5">
        <v>40.842148845299931</v>
      </c>
    </row>
    <row r="79" spans="1:7" x14ac:dyDescent="0.6">
      <c r="A79" s="6" t="s">
        <v>87</v>
      </c>
      <c r="B79" s="6" t="s">
        <v>110</v>
      </c>
      <c r="C79" s="7">
        <v>1071658</v>
      </c>
      <c r="D79" s="10">
        <v>1.2837612369747691</v>
      </c>
      <c r="E79" s="10">
        <v>243.28217934165721</v>
      </c>
      <c r="F79" s="8">
        <v>5.7156977736389836</v>
      </c>
      <c r="G79" s="8">
        <v>-51.642055056304002</v>
      </c>
    </row>
    <row r="80" spans="1:7" x14ac:dyDescent="0.6">
      <c r="A80" s="3" t="s">
        <v>88</v>
      </c>
      <c r="B80" s="3" t="s">
        <v>110</v>
      </c>
      <c r="C80" s="4">
        <v>2170307</v>
      </c>
      <c r="D80" s="9">
        <v>2.1091598818501098</v>
      </c>
      <c r="E80" s="9">
        <v>258.03198192842711</v>
      </c>
      <c r="F80" s="5">
        <v>102.51862067935851</v>
      </c>
      <c r="G80" s="5">
        <v>83.492802942233311</v>
      </c>
    </row>
    <row r="81" spans="1:7" x14ac:dyDescent="0.6">
      <c r="A81" s="6" t="s">
        <v>89</v>
      </c>
      <c r="B81" s="6" t="s">
        <v>110</v>
      </c>
      <c r="C81" s="7">
        <v>792336</v>
      </c>
      <c r="D81" s="10">
        <v>0.88177220615358221</v>
      </c>
      <c r="E81" s="10">
        <v>220.89099526066349</v>
      </c>
      <c r="F81" s="8">
        <v>-63.491985235268558</v>
      </c>
      <c r="G81" s="8">
        <v>-62.604546057372957</v>
      </c>
    </row>
    <row r="82" spans="1:7" x14ac:dyDescent="0.6">
      <c r="A82" s="3" t="s">
        <v>90</v>
      </c>
      <c r="B82" s="3" t="s">
        <v>110</v>
      </c>
      <c r="C82" s="4">
        <v>1084525</v>
      </c>
      <c r="D82" s="9">
        <v>1.295599558414418</v>
      </c>
      <c r="E82" s="9">
        <v>245.8682838358649</v>
      </c>
      <c r="F82" s="5">
        <v>36.876905757153523</v>
      </c>
      <c r="G82" s="5">
        <v>-37.160787612993538</v>
      </c>
    </row>
    <row r="83" spans="1:7" x14ac:dyDescent="0.6">
      <c r="A83" s="6" t="s">
        <v>91</v>
      </c>
      <c r="B83" s="6" t="s">
        <v>110</v>
      </c>
      <c r="C83" s="7">
        <v>1534069</v>
      </c>
      <c r="D83" s="10">
        <v>1.313129870072842</v>
      </c>
      <c r="E83" s="10">
        <v>152.4767915714144</v>
      </c>
      <c r="F83" s="8">
        <v>41.450773380051167</v>
      </c>
      <c r="G83" s="8">
        <v>16.153903814658818</v>
      </c>
    </row>
    <row r="84" spans="1:7" x14ac:dyDescent="0.6">
      <c r="A84" s="3" t="s">
        <v>92</v>
      </c>
      <c r="B84" s="3" t="s">
        <v>110</v>
      </c>
      <c r="C84" s="4">
        <v>570507</v>
      </c>
      <c r="D84" s="9">
        <v>0.66502043586804616</v>
      </c>
      <c r="E84" s="9">
        <v>44.150054171180933</v>
      </c>
      <c r="F84" s="5">
        <v>-62.810864439604728</v>
      </c>
      <c r="G84" s="5">
        <v>-45.513801886603247</v>
      </c>
    </row>
    <row r="85" spans="1:7" x14ac:dyDescent="0.6">
      <c r="A85" s="6" t="s">
        <v>93</v>
      </c>
      <c r="B85" s="6" t="s">
        <v>110</v>
      </c>
      <c r="C85" s="7">
        <v>693307</v>
      </c>
      <c r="D85" s="10">
        <v>0.92563729611218637</v>
      </c>
      <c r="E85" s="10">
        <v>84.964093137254906</v>
      </c>
      <c r="F85" s="8">
        <v>21.524713982475241</v>
      </c>
      <c r="G85" s="8">
        <v>-70.456867803381854</v>
      </c>
    </row>
    <row r="86" spans="1:7" x14ac:dyDescent="0.6">
      <c r="A86" s="3" t="s">
        <v>94</v>
      </c>
      <c r="B86" s="3" t="s">
        <v>110</v>
      </c>
      <c r="C86" s="4">
        <v>1669414</v>
      </c>
      <c r="D86" s="9">
        <v>1.272272013590745</v>
      </c>
      <c r="E86" s="9">
        <v>131.2741998899111</v>
      </c>
      <c r="F86" s="5">
        <v>140.79001077444769</v>
      </c>
      <c r="G86" s="5">
        <v>-39.053953263893717</v>
      </c>
    </row>
    <row r="87" spans="1:7" x14ac:dyDescent="0.6">
      <c r="A87" s="6" t="s">
        <v>95</v>
      </c>
      <c r="B87" s="6" t="s">
        <v>110</v>
      </c>
      <c r="C87" s="7">
        <v>2150999</v>
      </c>
      <c r="D87" s="10">
        <v>2.495719682120118</v>
      </c>
      <c r="E87" s="10">
        <v>327.49680267965903</v>
      </c>
      <c r="F87" s="8">
        <v>28.847547702367411</v>
      </c>
      <c r="G87" s="8">
        <v>169.79453712843659</v>
      </c>
    </row>
    <row r="88" spans="1:7" x14ac:dyDescent="0.6">
      <c r="A88" s="3" t="s">
        <v>96</v>
      </c>
      <c r="B88" s="3" t="s">
        <v>110</v>
      </c>
      <c r="C88" s="4">
        <v>1633472</v>
      </c>
      <c r="D88" s="9">
        <v>1.4734369049295419</v>
      </c>
      <c r="E88" s="9">
        <v>95.720597714620567</v>
      </c>
      <c r="F88" s="5">
        <v>-24.059843821405781</v>
      </c>
      <c r="G88" s="5">
        <v>2.4417103888399132</v>
      </c>
    </row>
    <row r="89" spans="1:7" x14ac:dyDescent="0.6">
      <c r="A89" s="6" t="s">
        <v>97</v>
      </c>
      <c r="B89" s="6" t="s">
        <v>110</v>
      </c>
      <c r="C89" s="7">
        <v>2709201</v>
      </c>
      <c r="D89" s="10">
        <v>1.7551433643613701</v>
      </c>
      <c r="E89" s="10">
        <v>183.5502032520325</v>
      </c>
      <c r="F89" s="8">
        <v>65.855368197312231</v>
      </c>
      <c r="G89" s="8">
        <v>-14.32776795014745</v>
      </c>
    </row>
    <row r="90" spans="1:7" x14ac:dyDescent="0.6">
      <c r="A90" s="3" t="s">
        <v>98</v>
      </c>
      <c r="B90" s="3" t="s">
        <v>110</v>
      </c>
      <c r="C90" s="4">
        <v>1669206</v>
      </c>
      <c r="D90" s="9">
        <v>1.925479326929965</v>
      </c>
      <c r="E90" s="9">
        <v>280.11511998657488</v>
      </c>
      <c r="F90" s="5">
        <v>-38.387517205257197</v>
      </c>
      <c r="G90" s="5">
        <v>64.661932274984053</v>
      </c>
    </row>
    <row r="91" spans="1:7" x14ac:dyDescent="0.6">
      <c r="A91" s="6" t="s">
        <v>99</v>
      </c>
      <c r="B91" s="6" t="s">
        <v>110</v>
      </c>
      <c r="C91" s="7">
        <v>1766882</v>
      </c>
      <c r="D91" s="10">
        <v>2.0833851168308808</v>
      </c>
      <c r="E91" s="10">
        <v>124.2270969556352</v>
      </c>
      <c r="F91" s="8">
        <v>5.851644434539538</v>
      </c>
      <c r="G91" s="8">
        <v>64.873681715621956</v>
      </c>
    </row>
    <row r="92" spans="1:7" x14ac:dyDescent="0.6">
      <c r="A92" s="3" t="s">
        <v>100</v>
      </c>
      <c r="B92" s="3" t="s">
        <v>110</v>
      </c>
      <c r="C92" s="4">
        <v>684260</v>
      </c>
      <c r="D92" s="9">
        <v>0.5217574678891852</v>
      </c>
      <c r="E92" s="9">
        <v>335.42156862745099</v>
      </c>
      <c r="F92" s="5">
        <v>-61.273022193898633</v>
      </c>
      <c r="G92" s="5">
        <v>-68.471741555457371</v>
      </c>
    </row>
    <row r="93" spans="1:7" x14ac:dyDescent="0.6">
      <c r="A93" s="6" t="s">
        <v>101</v>
      </c>
      <c r="B93" s="6" t="s">
        <v>110</v>
      </c>
      <c r="C93" s="7">
        <v>615451</v>
      </c>
      <c r="D93" s="10">
        <v>0.69357590295502192</v>
      </c>
      <c r="E93" s="10">
        <v>242.68572555205051</v>
      </c>
      <c r="F93" s="8">
        <v>-10.05597287580744</v>
      </c>
      <c r="G93" s="8">
        <v>-22.324493649158939</v>
      </c>
    </row>
    <row r="94" spans="1:7" x14ac:dyDescent="0.6">
      <c r="A94" s="3" t="s">
        <v>102</v>
      </c>
      <c r="B94" s="3" t="s">
        <v>110</v>
      </c>
      <c r="C94" s="4">
        <v>813800</v>
      </c>
      <c r="D94" s="9">
        <v>0.85274896801447386</v>
      </c>
      <c r="E94" s="9">
        <v>281.5916955017301</v>
      </c>
      <c r="F94" s="5">
        <v>32.228235879054537</v>
      </c>
      <c r="G94" s="5">
        <v>-24.96254120467486</v>
      </c>
    </row>
    <row r="95" spans="1:7" x14ac:dyDescent="0.6">
      <c r="A95" s="6" t="s">
        <v>18</v>
      </c>
      <c r="B95" s="6" t="s">
        <v>278</v>
      </c>
      <c r="C95" s="7">
        <v>61100</v>
      </c>
      <c r="D95" s="10">
        <v>0.1323626479193209</v>
      </c>
      <c r="E95" s="10">
        <v>174.57142857142861</v>
      </c>
      <c r="F95" s="6"/>
      <c r="G95" s="6"/>
    </row>
    <row r="96" spans="1:7" x14ac:dyDescent="0.6">
      <c r="A96" s="3" t="s">
        <v>28</v>
      </c>
      <c r="B96" s="3" t="s">
        <v>278</v>
      </c>
      <c r="C96" s="4">
        <v>21200</v>
      </c>
      <c r="D96" s="9">
        <v>4.306531256864804E-2</v>
      </c>
      <c r="E96" s="9">
        <v>157.03703703703701</v>
      </c>
      <c r="F96" s="5">
        <v>-65.302782324058924</v>
      </c>
      <c r="G96" s="3"/>
    </row>
    <row r="97" spans="1:7" x14ac:dyDescent="0.6">
      <c r="A97" s="6" t="s">
        <v>38</v>
      </c>
      <c r="B97" s="6" t="s">
        <v>278</v>
      </c>
      <c r="C97" s="7">
        <v>13270</v>
      </c>
      <c r="D97" s="10">
        <v>2.9721075212193249E-2</v>
      </c>
      <c r="E97" s="10">
        <v>66.349999999999994</v>
      </c>
      <c r="F97" s="8">
        <v>-37.405660377358487</v>
      </c>
      <c r="G97" s="6"/>
    </row>
    <row r="98" spans="1:7" x14ac:dyDescent="0.6">
      <c r="A98" s="3" t="s">
        <v>64</v>
      </c>
      <c r="B98" s="3" t="s">
        <v>278</v>
      </c>
      <c r="C98" s="4">
        <v>550</v>
      </c>
      <c r="D98" s="9">
        <v>6.5451100108635733E-4</v>
      </c>
      <c r="E98" s="9">
        <v>5.5</v>
      </c>
      <c r="F98" s="5">
        <v>-95.855312735493598</v>
      </c>
      <c r="G98" s="3"/>
    </row>
    <row r="99" spans="1:7" x14ac:dyDescent="0.6">
      <c r="A99" s="6" t="s">
        <v>81</v>
      </c>
      <c r="B99" s="6" t="s">
        <v>278</v>
      </c>
      <c r="C99" s="7">
        <v>11750</v>
      </c>
      <c r="D99" s="10">
        <v>1.3369174097936309E-2</v>
      </c>
      <c r="E99" s="10">
        <v>146.875</v>
      </c>
      <c r="F99" s="8">
        <v>2036.363636363636</v>
      </c>
      <c r="G99" s="6"/>
    </row>
    <row r="100" spans="1:7" x14ac:dyDescent="0.6">
      <c r="A100" s="3" t="s">
        <v>67</v>
      </c>
      <c r="B100" s="3" t="s">
        <v>111</v>
      </c>
      <c r="C100" s="4">
        <v>180</v>
      </c>
      <c r="D100" s="9">
        <v>2.1181975908373741E-4</v>
      </c>
      <c r="E100" s="9">
        <v>180</v>
      </c>
      <c r="F100" s="3"/>
      <c r="G100" s="3"/>
    </row>
    <row r="101" spans="1:7" x14ac:dyDescent="0.6">
      <c r="A101" s="6" t="s">
        <v>68</v>
      </c>
      <c r="B101" s="6" t="s">
        <v>111</v>
      </c>
      <c r="C101" s="7">
        <v>2900</v>
      </c>
      <c r="D101" s="10">
        <v>3.9427146403313634E-3</v>
      </c>
      <c r="E101" s="10">
        <v>223.07692307692309</v>
      </c>
      <c r="F101" s="8">
        <v>1511.1111111111111</v>
      </c>
      <c r="G101" s="6"/>
    </row>
    <row r="102" spans="1:7" x14ac:dyDescent="0.6">
      <c r="A102" s="3" t="s">
        <v>71</v>
      </c>
      <c r="B102" s="3" t="s">
        <v>111</v>
      </c>
      <c r="C102" s="4">
        <v>1800</v>
      </c>
      <c r="D102" s="9">
        <v>2.4979320245251961E-3</v>
      </c>
      <c r="E102" s="9">
        <v>900</v>
      </c>
      <c r="F102" s="5">
        <v>-37.931034482758619</v>
      </c>
      <c r="G102" s="3"/>
    </row>
    <row r="103" spans="1:7" x14ac:dyDescent="0.6">
      <c r="A103" s="6" t="s">
        <v>84</v>
      </c>
      <c r="B103" s="6" t="s">
        <v>111</v>
      </c>
      <c r="C103" s="7">
        <v>3800</v>
      </c>
      <c r="D103" s="10">
        <v>3.9680535765758522E-3</v>
      </c>
      <c r="E103" s="10">
        <v>271.42857142857139</v>
      </c>
      <c r="F103" s="8">
        <v>111.1111111111111</v>
      </c>
      <c r="G103" s="6"/>
    </row>
    <row r="104" spans="1:7" x14ac:dyDescent="0.6">
      <c r="A104" s="3" t="s">
        <v>17</v>
      </c>
      <c r="B104" s="3" t="s">
        <v>279</v>
      </c>
      <c r="C104" s="4">
        <v>28800</v>
      </c>
      <c r="D104" s="9">
        <v>6.4493442192590719E-2</v>
      </c>
      <c r="E104" s="9">
        <v>221.53846153846149</v>
      </c>
      <c r="F104" s="3"/>
      <c r="G104" s="3"/>
    </row>
    <row r="105" spans="1:7" x14ac:dyDescent="0.6">
      <c r="A105" s="6" t="s">
        <v>20</v>
      </c>
      <c r="B105" s="6" t="s">
        <v>279</v>
      </c>
      <c r="C105" s="7">
        <v>2000</v>
      </c>
      <c r="D105" s="10">
        <v>4.7475990026908683E-3</v>
      </c>
      <c r="E105" s="10">
        <v>1000</v>
      </c>
      <c r="F105" s="8">
        <v>-93.055555555555557</v>
      </c>
      <c r="G105" s="6"/>
    </row>
    <row r="106" spans="1:7" x14ac:dyDescent="0.6">
      <c r="A106" s="3" t="s">
        <v>16</v>
      </c>
      <c r="B106" s="3" t="s">
        <v>280</v>
      </c>
      <c r="C106" s="4">
        <v>40500</v>
      </c>
      <c r="D106" s="9">
        <v>7.2556787241356557E-2</v>
      </c>
      <c r="E106" s="9">
        <v>114.406779661017</v>
      </c>
      <c r="F106" s="3"/>
      <c r="G106" s="3"/>
    </row>
    <row r="107" spans="1:7" x14ac:dyDescent="0.6">
      <c r="A107" s="6" t="s">
        <v>17</v>
      </c>
      <c r="B107" s="6" t="s">
        <v>280</v>
      </c>
      <c r="C107" s="7">
        <v>13810</v>
      </c>
      <c r="D107" s="10">
        <v>3.0925501273599929E-2</v>
      </c>
      <c r="E107" s="10">
        <v>17.262499999999999</v>
      </c>
      <c r="F107" s="8">
        <v>-65.901234567901241</v>
      </c>
      <c r="G107" s="6"/>
    </row>
    <row r="108" spans="1:7" x14ac:dyDescent="0.6">
      <c r="A108" s="3" t="s">
        <v>18</v>
      </c>
      <c r="B108" s="3" t="s">
        <v>280</v>
      </c>
      <c r="C108" s="4">
        <v>2882</v>
      </c>
      <c r="D108" s="9">
        <v>6.2433576318082296E-3</v>
      </c>
      <c r="E108" s="9">
        <v>720.5</v>
      </c>
      <c r="F108" s="5">
        <v>-79.131064446053585</v>
      </c>
      <c r="G108" s="3"/>
    </row>
    <row r="109" spans="1:7" x14ac:dyDescent="0.6">
      <c r="A109" s="6" t="s">
        <v>19</v>
      </c>
      <c r="B109" s="6" t="s">
        <v>280</v>
      </c>
      <c r="C109" s="7">
        <v>11377</v>
      </c>
      <c r="D109" s="10">
        <v>2.4659607145169401E-2</v>
      </c>
      <c r="E109" s="10">
        <v>264.58139534883719</v>
      </c>
      <c r="F109" s="8">
        <v>294.76058292852179</v>
      </c>
      <c r="G109" s="6"/>
    </row>
    <row r="110" spans="1:7" x14ac:dyDescent="0.6">
      <c r="A110" s="3" t="s">
        <v>20</v>
      </c>
      <c r="B110" s="3" t="s">
        <v>280</v>
      </c>
      <c r="C110" s="4">
        <v>6367</v>
      </c>
      <c r="D110" s="9">
        <v>1.511398142506638E-2</v>
      </c>
      <c r="E110" s="9">
        <v>454.78571428571428</v>
      </c>
      <c r="F110" s="5">
        <v>-44.036213413026282</v>
      </c>
      <c r="G110" s="3"/>
    </row>
    <row r="111" spans="1:7" x14ac:dyDescent="0.6">
      <c r="A111" s="6" t="s">
        <v>23</v>
      </c>
      <c r="B111" s="6" t="s">
        <v>280</v>
      </c>
      <c r="C111" s="7">
        <v>3515</v>
      </c>
      <c r="D111" s="10">
        <v>5.7679230619778511E-3</v>
      </c>
      <c r="E111" s="10">
        <v>251.07142857142861</v>
      </c>
      <c r="F111" s="8">
        <v>-44.793466310664357</v>
      </c>
      <c r="G111" s="6"/>
    </row>
    <row r="112" spans="1:7" x14ac:dyDescent="0.6">
      <c r="A112" s="3" t="s">
        <v>24</v>
      </c>
      <c r="B112" s="3" t="s">
        <v>280</v>
      </c>
      <c r="C112" s="4">
        <v>82973</v>
      </c>
      <c r="D112" s="9">
        <v>0.14539683296247999</v>
      </c>
      <c r="E112" s="9">
        <v>17.7748500428449</v>
      </c>
      <c r="F112" s="5">
        <v>2260.5405405405409</v>
      </c>
      <c r="G112" s="3"/>
    </row>
    <row r="113" spans="1:7" x14ac:dyDescent="0.6">
      <c r="A113" s="6" t="s">
        <v>25</v>
      </c>
      <c r="B113" s="6" t="s">
        <v>280</v>
      </c>
      <c r="C113" s="7">
        <v>11500</v>
      </c>
      <c r="D113" s="10">
        <v>1.7668872786758581E-2</v>
      </c>
      <c r="E113" s="10">
        <v>273.8095238095238</v>
      </c>
      <c r="F113" s="8">
        <v>-86.140069661215094</v>
      </c>
      <c r="G113" s="6"/>
    </row>
    <row r="114" spans="1:7" x14ac:dyDescent="0.6">
      <c r="A114" s="3" t="s">
        <v>26</v>
      </c>
      <c r="B114" s="3" t="s">
        <v>280</v>
      </c>
      <c r="C114" s="4">
        <v>3584</v>
      </c>
      <c r="D114" s="9">
        <v>9.2379398167294815E-3</v>
      </c>
      <c r="E114" s="9">
        <v>358.4</v>
      </c>
      <c r="F114" s="5">
        <v>-68.834782608695662</v>
      </c>
      <c r="G114" s="3"/>
    </row>
    <row r="115" spans="1:7" x14ac:dyDescent="0.6">
      <c r="A115" s="6" t="s">
        <v>28</v>
      </c>
      <c r="B115" s="6" t="s">
        <v>280</v>
      </c>
      <c r="C115" s="7">
        <v>6378</v>
      </c>
      <c r="D115" s="10">
        <v>1.29561586586244E-2</v>
      </c>
      <c r="E115" s="10">
        <v>38.890243902439018</v>
      </c>
      <c r="F115" s="8">
        <v>77.957589285714278</v>
      </c>
      <c r="G115" s="6"/>
    </row>
    <row r="116" spans="1:7" x14ac:dyDescent="0.6">
      <c r="A116" s="3" t="s">
        <v>32</v>
      </c>
      <c r="B116" s="3" t="s">
        <v>280</v>
      </c>
      <c r="C116" s="4">
        <v>3950</v>
      </c>
      <c r="D116" s="9">
        <v>1.0143373112218759E-2</v>
      </c>
      <c r="E116" s="9">
        <v>359.09090909090912</v>
      </c>
      <c r="F116" s="5">
        <v>-38.06835998745688</v>
      </c>
      <c r="G116" s="3"/>
    </row>
    <row r="117" spans="1:7" x14ac:dyDescent="0.6">
      <c r="A117" s="6" t="s">
        <v>33</v>
      </c>
      <c r="B117" s="6" t="s">
        <v>280</v>
      </c>
      <c r="C117" s="7">
        <v>7797</v>
      </c>
      <c r="D117" s="10">
        <v>2.0617385588582331E-2</v>
      </c>
      <c r="E117" s="10">
        <v>519.79999999999995</v>
      </c>
      <c r="F117" s="8">
        <v>97.392405063291136</v>
      </c>
      <c r="G117" s="6"/>
    </row>
    <row r="118" spans="1:7" x14ac:dyDescent="0.6">
      <c r="A118" s="3" t="s">
        <v>34</v>
      </c>
      <c r="B118" s="3" t="s">
        <v>280</v>
      </c>
      <c r="C118" s="4">
        <v>8060</v>
      </c>
      <c r="D118" s="9">
        <v>1.54656368420175E-2</v>
      </c>
      <c r="E118" s="9">
        <v>322.39999999999998</v>
      </c>
      <c r="F118" s="5">
        <v>3.3730922149544762</v>
      </c>
      <c r="G118" s="5">
        <v>-80.098765432098759</v>
      </c>
    </row>
    <row r="119" spans="1:7" x14ac:dyDescent="0.6">
      <c r="A119" s="6" t="s">
        <v>36</v>
      </c>
      <c r="B119" s="6" t="s">
        <v>280</v>
      </c>
      <c r="C119" s="7">
        <v>31897</v>
      </c>
      <c r="D119" s="10">
        <v>6.280780565334837E-2</v>
      </c>
      <c r="E119" s="10">
        <v>332.26041666666669</v>
      </c>
      <c r="F119" s="8">
        <v>295.74441687344921</v>
      </c>
      <c r="G119" s="8">
        <v>130.9703113685735</v>
      </c>
    </row>
    <row r="120" spans="1:7" x14ac:dyDescent="0.6">
      <c r="A120" s="3" t="s">
        <v>38</v>
      </c>
      <c r="B120" s="3" t="s">
        <v>280</v>
      </c>
      <c r="C120" s="4">
        <v>7600</v>
      </c>
      <c r="D120" s="9">
        <v>1.702186673795544E-2</v>
      </c>
      <c r="E120" s="9">
        <v>75.247524752475243</v>
      </c>
      <c r="F120" s="5">
        <v>-76.173307834592592</v>
      </c>
      <c r="G120" s="5">
        <v>163.70575988896601</v>
      </c>
    </row>
    <row r="121" spans="1:7" x14ac:dyDescent="0.6">
      <c r="A121" s="6" t="s">
        <v>39</v>
      </c>
      <c r="B121" s="6" t="s">
        <v>280</v>
      </c>
      <c r="C121" s="7">
        <v>1931</v>
      </c>
      <c r="D121" s="10">
        <v>4.1089757393815637E-3</v>
      </c>
      <c r="E121" s="10">
        <v>321.83333333333331</v>
      </c>
      <c r="F121" s="8">
        <v>-74.59210526315789</v>
      </c>
      <c r="G121" s="8">
        <v>-83.027160059769713</v>
      </c>
    </row>
    <row r="122" spans="1:7" x14ac:dyDescent="0.6">
      <c r="A122" s="3" t="s">
        <v>40</v>
      </c>
      <c r="B122" s="3" t="s">
        <v>280</v>
      </c>
      <c r="C122" s="4">
        <v>61428</v>
      </c>
      <c r="D122" s="9">
        <v>0.1021284593068682</v>
      </c>
      <c r="E122" s="9">
        <v>17.025498891352552</v>
      </c>
      <c r="F122" s="5">
        <v>3081.149663386846</v>
      </c>
      <c r="G122" s="5">
        <v>864.78718391707241</v>
      </c>
    </row>
    <row r="123" spans="1:7" x14ac:dyDescent="0.6">
      <c r="A123" s="6" t="s">
        <v>41</v>
      </c>
      <c r="B123" s="6" t="s">
        <v>280</v>
      </c>
      <c r="C123" s="7">
        <v>11080</v>
      </c>
      <c r="D123" s="10">
        <v>1.8276489135922069E-2</v>
      </c>
      <c r="E123" s="10">
        <v>395.71428571428572</v>
      </c>
      <c r="F123" s="8">
        <v>-81.962622908120082</v>
      </c>
      <c r="G123" s="8">
        <v>215.22048364153619</v>
      </c>
    </row>
    <row r="124" spans="1:7" x14ac:dyDescent="0.6">
      <c r="A124" s="3" t="s">
        <v>44</v>
      </c>
      <c r="B124" s="3" t="s">
        <v>280</v>
      </c>
      <c r="C124" s="4">
        <v>3293</v>
      </c>
      <c r="D124" s="9">
        <v>5.5326602697263446E-3</v>
      </c>
      <c r="E124" s="9">
        <v>1646.5</v>
      </c>
      <c r="F124" s="5">
        <v>-70.279783393501802</v>
      </c>
      <c r="G124" s="5">
        <v>-96.031239077772284</v>
      </c>
    </row>
    <row r="125" spans="1:7" x14ac:dyDescent="0.6">
      <c r="A125" s="6" t="s">
        <v>45</v>
      </c>
      <c r="B125" s="6" t="s">
        <v>280</v>
      </c>
      <c r="C125" s="7">
        <v>8622</v>
      </c>
      <c r="D125" s="10">
        <v>1.7109481492420659E-2</v>
      </c>
      <c r="E125" s="10">
        <v>1077.75</v>
      </c>
      <c r="F125" s="8">
        <v>161.82812025508659</v>
      </c>
      <c r="G125" s="8">
        <v>-25.026086956521741</v>
      </c>
    </row>
    <row r="126" spans="1:7" x14ac:dyDescent="0.6">
      <c r="A126" s="3" t="s">
        <v>46</v>
      </c>
      <c r="B126" s="3" t="s">
        <v>280</v>
      </c>
      <c r="C126" s="4">
        <v>7310</v>
      </c>
      <c r="D126" s="9">
        <v>1.1718518868346319E-2</v>
      </c>
      <c r="E126" s="9">
        <v>304.58333333333331</v>
      </c>
      <c r="F126" s="5">
        <v>-15.216887033170959</v>
      </c>
      <c r="G126" s="5">
        <v>103.9620535714286</v>
      </c>
    </row>
    <row r="127" spans="1:7" x14ac:dyDescent="0.6">
      <c r="A127" s="6" t="s">
        <v>50</v>
      </c>
      <c r="B127" s="6" t="s">
        <v>280</v>
      </c>
      <c r="C127" s="7">
        <v>6674</v>
      </c>
      <c r="D127" s="10">
        <v>1.165442794570468E-2</v>
      </c>
      <c r="E127" s="10">
        <v>256.69230769230768</v>
      </c>
      <c r="F127" s="8">
        <v>-8.7004103967168298</v>
      </c>
      <c r="G127" s="8">
        <v>4.6409532768893147</v>
      </c>
    </row>
    <row r="128" spans="1:7" x14ac:dyDescent="0.6">
      <c r="A128" s="3" t="s">
        <v>51</v>
      </c>
      <c r="B128" s="3" t="s">
        <v>280</v>
      </c>
      <c r="C128" s="4">
        <v>9115</v>
      </c>
      <c r="D128" s="9">
        <v>1.4159540474677511E-2</v>
      </c>
      <c r="E128" s="9">
        <v>294.03225806451621</v>
      </c>
      <c r="F128" s="5">
        <v>36.574767755468983</v>
      </c>
      <c r="G128" s="5">
        <v>130.75949367088609</v>
      </c>
    </row>
    <row r="129" spans="1:7" x14ac:dyDescent="0.6">
      <c r="A129" s="6" t="s">
        <v>52</v>
      </c>
      <c r="B129" s="6" t="s">
        <v>280</v>
      </c>
      <c r="C129" s="7">
        <v>77900</v>
      </c>
      <c r="D129" s="10">
        <v>0.1058246038563274</v>
      </c>
      <c r="E129" s="10">
        <v>338.69565217391312</v>
      </c>
      <c r="F129" s="8">
        <v>754.63521667580903</v>
      </c>
      <c r="G129" s="8">
        <v>899.10221880210338</v>
      </c>
    </row>
    <row r="130" spans="1:7" x14ac:dyDescent="0.6">
      <c r="A130" s="3" t="s">
        <v>53</v>
      </c>
      <c r="B130" s="3" t="s">
        <v>280</v>
      </c>
      <c r="C130" s="4">
        <v>56976</v>
      </c>
      <c r="D130" s="9">
        <v>8.175054759350843E-2</v>
      </c>
      <c r="E130" s="9">
        <v>273.92307692307691</v>
      </c>
      <c r="F130" s="5">
        <v>-26.86007702182285</v>
      </c>
      <c r="G130" s="5">
        <v>606.89826302729534</v>
      </c>
    </row>
    <row r="131" spans="1:7" x14ac:dyDescent="0.6">
      <c r="A131" s="6" t="s">
        <v>54</v>
      </c>
      <c r="B131" s="6" t="s">
        <v>280</v>
      </c>
      <c r="C131" s="7">
        <v>10410</v>
      </c>
      <c r="D131" s="10">
        <v>1.6820999199669461E-2</v>
      </c>
      <c r="E131" s="10">
        <v>96.388888888888886</v>
      </c>
      <c r="F131" s="8">
        <v>-81.729149115417016</v>
      </c>
      <c r="G131" s="8">
        <v>-67.363701915540645</v>
      </c>
    </row>
    <row r="132" spans="1:7" x14ac:dyDescent="0.6">
      <c r="A132" s="3" t="s">
        <v>55</v>
      </c>
      <c r="B132" s="3" t="s">
        <v>280</v>
      </c>
      <c r="C132" s="4">
        <v>57338</v>
      </c>
      <c r="D132" s="9">
        <v>7.417047730677423E-2</v>
      </c>
      <c r="E132" s="9">
        <v>16.829468740827711</v>
      </c>
      <c r="F132" s="5">
        <v>450.79731027857832</v>
      </c>
      <c r="G132" s="5">
        <v>654.4473684210526</v>
      </c>
    </row>
    <row r="133" spans="1:7" x14ac:dyDescent="0.6">
      <c r="A133" s="6" t="s">
        <v>56</v>
      </c>
      <c r="B133" s="6" t="s">
        <v>280</v>
      </c>
      <c r="C133" s="7">
        <v>39403</v>
      </c>
      <c r="D133" s="10">
        <v>6.0149114789219117E-2</v>
      </c>
      <c r="E133" s="10">
        <v>339.68103448275861</v>
      </c>
      <c r="F133" s="8">
        <v>-31.279430744009211</v>
      </c>
      <c r="G133" s="8">
        <v>1940.5489383739</v>
      </c>
    </row>
    <row r="134" spans="1:7" x14ac:dyDescent="0.6">
      <c r="A134" s="3" t="s">
        <v>58</v>
      </c>
      <c r="B134" s="3" t="s">
        <v>280</v>
      </c>
      <c r="C134" s="4">
        <v>353</v>
      </c>
      <c r="D134" s="9">
        <v>4.6237467959759672E-4</v>
      </c>
      <c r="E134" s="9">
        <v>117.6666666666667</v>
      </c>
      <c r="F134" s="5">
        <v>-99.104129127223814</v>
      </c>
      <c r="G134" s="5">
        <v>-99.425343491567361</v>
      </c>
    </row>
    <row r="135" spans="1:7" x14ac:dyDescent="0.6">
      <c r="A135" s="6" t="s">
        <v>59</v>
      </c>
      <c r="B135" s="6" t="s">
        <v>280</v>
      </c>
      <c r="C135" s="7">
        <v>51</v>
      </c>
      <c r="D135" s="10">
        <v>6.9518847786438092E-5</v>
      </c>
      <c r="E135" s="10">
        <v>51</v>
      </c>
      <c r="F135" s="8">
        <v>-85.552407932011334</v>
      </c>
      <c r="G135" s="8">
        <v>-99.539711191335741</v>
      </c>
    </row>
    <row r="136" spans="1:7" x14ac:dyDescent="0.6">
      <c r="A136" s="3" t="s">
        <v>60</v>
      </c>
      <c r="B136" s="3" t="s">
        <v>280</v>
      </c>
      <c r="C136" s="4">
        <v>16000</v>
      </c>
      <c r="D136" s="9">
        <v>2.1182170866166639E-2</v>
      </c>
      <c r="E136" s="9">
        <v>533.33333333333337</v>
      </c>
      <c r="F136" s="5">
        <v>31272.54901960785</v>
      </c>
      <c r="G136" s="5">
        <v>385.87913756453082</v>
      </c>
    </row>
    <row r="137" spans="1:7" x14ac:dyDescent="0.6">
      <c r="A137" s="6" t="s">
        <v>61</v>
      </c>
      <c r="B137" s="6" t="s">
        <v>280</v>
      </c>
      <c r="C137" s="7">
        <v>25195</v>
      </c>
      <c r="D137" s="10">
        <v>3.2341428544582058E-2</v>
      </c>
      <c r="E137" s="10">
        <v>31.181930693069312</v>
      </c>
      <c r="F137" s="8">
        <v>57.46875</v>
      </c>
      <c r="G137" s="8">
        <v>192.217582927395</v>
      </c>
    </row>
    <row r="138" spans="1:7" x14ac:dyDescent="0.6">
      <c r="A138" s="3" t="s">
        <v>62</v>
      </c>
      <c r="B138" s="3" t="s">
        <v>280</v>
      </c>
      <c r="C138" s="4">
        <v>28200</v>
      </c>
      <c r="D138" s="9">
        <v>4.6728297535176759E-2</v>
      </c>
      <c r="E138" s="9">
        <v>414.70588235294122</v>
      </c>
      <c r="F138" s="5">
        <v>11.926969636832711</v>
      </c>
      <c r="G138" s="5">
        <v>285.77291381668948</v>
      </c>
    </row>
    <row r="139" spans="1:7" x14ac:dyDescent="0.6">
      <c r="A139" s="6" t="s">
        <v>63</v>
      </c>
      <c r="B139" s="6" t="s">
        <v>280</v>
      </c>
      <c r="C139" s="7">
        <v>53000</v>
      </c>
      <c r="D139" s="10">
        <v>8.1656641311046996E-2</v>
      </c>
      <c r="E139" s="10">
        <v>294.44444444444451</v>
      </c>
      <c r="F139" s="8">
        <v>87.943262411347519</v>
      </c>
      <c r="G139" s="8">
        <v>694.12646089301768</v>
      </c>
    </row>
    <row r="140" spans="1:7" x14ac:dyDescent="0.6">
      <c r="A140" s="3" t="s">
        <v>64</v>
      </c>
      <c r="B140" s="3" t="s">
        <v>280</v>
      </c>
      <c r="C140" s="4">
        <v>19869</v>
      </c>
      <c r="D140" s="9">
        <v>2.3644507419245151E-2</v>
      </c>
      <c r="E140" s="9">
        <v>268.5</v>
      </c>
      <c r="F140" s="5">
        <v>-62.511320754716976</v>
      </c>
      <c r="G140" s="5">
        <v>117.98134942402631</v>
      </c>
    </row>
    <row r="141" spans="1:7" x14ac:dyDescent="0.6">
      <c r="A141" s="6" t="s">
        <v>66</v>
      </c>
      <c r="B141" s="6" t="s">
        <v>280</v>
      </c>
      <c r="C141" s="7">
        <v>38811</v>
      </c>
      <c r="D141" s="10">
        <v>5.2183765052665247E-2</v>
      </c>
      <c r="E141" s="10">
        <v>497.57692307692309</v>
      </c>
      <c r="F141" s="8">
        <v>95.334440585837243</v>
      </c>
      <c r="G141" s="8">
        <v>-50.178433889602061</v>
      </c>
    </row>
    <row r="142" spans="1:7" x14ac:dyDescent="0.6">
      <c r="A142" s="3" t="s">
        <v>68</v>
      </c>
      <c r="B142" s="3" t="s">
        <v>280</v>
      </c>
      <c r="C142" s="4">
        <v>8000</v>
      </c>
      <c r="D142" s="9">
        <v>1.0876454180224451E-2</v>
      </c>
      <c r="E142" s="9">
        <v>266.66666666666669</v>
      </c>
      <c r="F142" s="5">
        <v>-79.387287109324674</v>
      </c>
      <c r="G142" s="5">
        <v>-85.959000280819993</v>
      </c>
    </row>
    <row r="143" spans="1:7" x14ac:dyDescent="0.6">
      <c r="A143" s="6" t="s">
        <v>69</v>
      </c>
      <c r="B143" s="6" t="s">
        <v>280</v>
      </c>
      <c r="C143" s="7">
        <v>53000</v>
      </c>
      <c r="D143" s="10">
        <v>6.6928206945854773E-2</v>
      </c>
      <c r="E143" s="10">
        <v>294.44444444444451</v>
      </c>
      <c r="F143" s="8">
        <v>562.5</v>
      </c>
      <c r="G143" s="8">
        <v>409.12584053794433</v>
      </c>
    </row>
    <row r="144" spans="1:7" x14ac:dyDescent="0.6">
      <c r="A144" s="3" t="s">
        <v>70</v>
      </c>
      <c r="B144" s="3" t="s">
        <v>280</v>
      </c>
      <c r="C144" s="4">
        <v>25669</v>
      </c>
      <c r="D144" s="9">
        <v>3.0878189470129599E-2</v>
      </c>
      <c r="E144" s="9">
        <v>270.2</v>
      </c>
      <c r="F144" s="5">
        <v>-51.567924528301887</v>
      </c>
      <c r="G144" s="5">
        <v>-55.232132268303737</v>
      </c>
    </row>
    <row r="145" spans="1:7" x14ac:dyDescent="0.6">
      <c r="A145" s="6" t="s">
        <v>71</v>
      </c>
      <c r="B145" s="6" t="s">
        <v>280</v>
      </c>
      <c r="C145" s="7">
        <v>17992</v>
      </c>
      <c r="D145" s="10">
        <v>2.4968218325142962E-2</v>
      </c>
      <c r="E145" s="10">
        <v>299.86666666666667</v>
      </c>
      <c r="F145" s="8">
        <v>-29.90767073123223</v>
      </c>
      <c r="G145" s="8">
        <v>-54.338502144506762</v>
      </c>
    </row>
    <row r="146" spans="1:7" x14ac:dyDescent="0.6">
      <c r="A146" s="3" t="s">
        <v>72</v>
      </c>
      <c r="B146" s="3" t="s">
        <v>280</v>
      </c>
      <c r="C146" s="4">
        <v>95475</v>
      </c>
      <c r="D146" s="9">
        <v>9.7937205997328816E-2</v>
      </c>
      <c r="E146" s="9">
        <v>30.377028316894691</v>
      </c>
      <c r="F146" s="5">
        <v>430.6525122276567</v>
      </c>
      <c r="G146" s="5">
        <v>26946.742209631731</v>
      </c>
    </row>
    <row r="147" spans="1:7" x14ac:dyDescent="0.6">
      <c r="A147" s="6" t="s">
        <v>73</v>
      </c>
      <c r="B147" s="6" t="s">
        <v>280</v>
      </c>
      <c r="C147" s="7">
        <v>61000</v>
      </c>
      <c r="D147" s="10">
        <v>6.5694073447934168E-2</v>
      </c>
      <c r="E147" s="10">
        <v>290.47619047619048</v>
      </c>
      <c r="F147" s="8">
        <v>-36.10892903901545</v>
      </c>
      <c r="G147" s="8">
        <v>119507.84313725489</v>
      </c>
    </row>
    <row r="148" spans="1:7" x14ac:dyDescent="0.6">
      <c r="A148" s="3" t="s">
        <v>75</v>
      </c>
      <c r="B148" s="3" t="s">
        <v>280</v>
      </c>
      <c r="C148" s="4">
        <v>18223</v>
      </c>
      <c r="D148" s="9">
        <v>2.5313333942772138E-2</v>
      </c>
      <c r="E148" s="9">
        <v>357.31372549019608</v>
      </c>
      <c r="F148" s="5">
        <v>-70.126229508196715</v>
      </c>
      <c r="G148" s="5">
        <v>13.89374999999999</v>
      </c>
    </row>
    <row r="149" spans="1:7" x14ac:dyDescent="0.6">
      <c r="A149" s="6" t="s">
        <v>76</v>
      </c>
      <c r="B149" s="6" t="s">
        <v>280</v>
      </c>
      <c r="C149" s="7">
        <v>88685</v>
      </c>
      <c r="D149" s="10">
        <v>0.107124027458539</v>
      </c>
      <c r="E149" s="10">
        <v>286.08064516129031</v>
      </c>
      <c r="F149" s="8">
        <v>386.66520331449271</v>
      </c>
      <c r="G149" s="8">
        <v>251.99444334193291</v>
      </c>
    </row>
    <row r="150" spans="1:7" x14ac:dyDescent="0.6">
      <c r="A150" s="3" t="s">
        <v>77</v>
      </c>
      <c r="B150" s="3" t="s">
        <v>280</v>
      </c>
      <c r="C150" s="4">
        <v>39646</v>
      </c>
      <c r="D150" s="9">
        <v>5.0428988565901632E-2</v>
      </c>
      <c r="E150" s="9">
        <v>317.16800000000001</v>
      </c>
      <c r="F150" s="5">
        <v>-55.295709533743022</v>
      </c>
      <c r="G150" s="5">
        <v>40.588652482269502</v>
      </c>
    </row>
    <row r="151" spans="1:7" x14ac:dyDescent="0.6">
      <c r="A151" s="6" t="s">
        <v>78</v>
      </c>
      <c r="B151" s="6" t="s">
        <v>280</v>
      </c>
      <c r="C151" s="7">
        <v>53317</v>
      </c>
      <c r="D151" s="10">
        <v>6.9276692959335251E-2</v>
      </c>
      <c r="E151" s="10">
        <v>357.83221476510067</v>
      </c>
      <c r="F151" s="8">
        <v>34.48267164404983</v>
      </c>
      <c r="G151" s="8">
        <v>0.59811320754716846</v>
      </c>
    </row>
    <row r="152" spans="1:7" x14ac:dyDescent="0.6">
      <c r="A152" s="3" t="s">
        <v>79</v>
      </c>
      <c r="B152" s="3" t="s">
        <v>280</v>
      </c>
      <c r="C152" s="4">
        <v>96224</v>
      </c>
      <c r="D152" s="9">
        <v>0.1040526396663706</v>
      </c>
      <c r="E152" s="9">
        <v>321.81939799331099</v>
      </c>
      <c r="F152" s="5">
        <v>80.475270551606442</v>
      </c>
      <c r="G152" s="5">
        <v>384.29211334239272</v>
      </c>
    </row>
    <row r="153" spans="1:7" x14ac:dyDescent="0.6">
      <c r="A153" s="6" t="s">
        <v>81</v>
      </c>
      <c r="B153" s="6" t="s">
        <v>280</v>
      </c>
      <c r="C153" s="7">
        <v>14670</v>
      </c>
      <c r="D153" s="10">
        <v>1.6691556086529849E-2</v>
      </c>
      <c r="E153" s="10">
        <v>185.69620253164561</v>
      </c>
      <c r="F153" s="8">
        <v>-84.754323245759892</v>
      </c>
      <c r="G153" s="8">
        <v>-62.201437736724131</v>
      </c>
    </row>
    <row r="154" spans="1:7" x14ac:dyDescent="0.6">
      <c r="A154" s="3" t="s">
        <v>82</v>
      </c>
      <c r="B154" s="3" t="s">
        <v>280</v>
      </c>
      <c r="C154" s="4">
        <v>73496</v>
      </c>
      <c r="D154" s="9">
        <v>8.8955634394037128E-2</v>
      </c>
      <c r="E154" s="9">
        <v>271.2029520295203</v>
      </c>
      <c r="F154" s="5">
        <v>400.99522835719148</v>
      </c>
      <c r="G154" s="5">
        <v>818.69999999999993</v>
      </c>
    </row>
    <row r="155" spans="1:7" x14ac:dyDescent="0.6">
      <c r="A155" s="6" t="s">
        <v>83</v>
      </c>
      <c r="B155" s="6" t="s">
        <v>280</v>
      </c>
      <c r="C155" s="7">
        <v>27840</v>
      </c>
      <c r="D155" s="10">
        <v>3.120644975441567E-2</v>
      </c>
      <c r="E155" s="10">
        <v>397.71428571428572</v>
      </c>
      <c r="F155" s="8">
        <v>-62.120387504081847</v>
      </c>
      <c r="G155" s="8">
        <v>-47.471698113207552</v>
      </c>
    </row>
    <row r="156" spans="1:7" x14ac:dyDescent="0.6">
      <c r="A156" s="3" t="s">
        <v>84</v>
      </c>
      <c r="B156" s="3" t="s">
        <v>280</v>
      </c>
      <c r="C156" s="4">
        <v>226450</v>
      </c>
      <c r="D156" s="9">
        <v>0.2364646664251584</v>
      </c>
      <c r="E156" s="9">
        <v>294.47334200260082</v>
      </c>
      <c r="F156" s="5">
        <v>713.39798850574709</v>
      </c>
      <c r="G156" s="5">
        <v>782.1925279520043</v>
      </c>
    </row>
    <row r="157" spans="1:7" x14ac:dyDescent="0.6">
      <c r="A157" s="6" t="s">
        <v>85</v>
      </c>
      <c r="B157" s="6" t="s">
        <v>280</v>
      </c>
      <c r="C157" s="7">
        <v>54950</v>
      </c>
      <c r="D157" s="10">
        <v>4.8983012815952909E-2</v>
      </c>
      <c r="E157" s="10">
        <v>300.27322404371591</v>
      </c>
      <c r="F157" s="8">
        <v>-75.734157650695522</v>
      </c>
      <c r="G157" s="8">
        <v>205.4135171187194</v>
      </c>
    </row>
    <row r="158" spans="1:7" x14ac:dyDescent="0.6">
      <c r="A158" s="3" t="s">
        <v>86</v>
      </c>
      <c r="B158" s="3" t="s">
        <v>280</v>
      </c>
      <c r="C158" s="4">
        <v>64792</v>
      </c>
      <c r="D158" s="9">
        <v>0.1035471399905009</v>
      </c>
      <c r="E158" s="9">
        <v>280.4848484848485</v>
      </c>
      <c r="F158" s="5">
        <v>17.910828025477699</v>
      </c>
      <c r="G158" s="5">
        <v>-32.137208693375229</v>
      </c>
    </row>
    <row r="159" spans="1:7" x14ac:dyDescent="0.6">
      <c r="A159" s="6" t="s">
        <v>87</v>
      </c>
      <c r="B159" s="6" t="s">
        <v>280</v>
      </c>
      <c r="C159" s="7">
        <v>7100</v>
      </c>
      <c r="D159" s="10">
        <v>8.5052365423678652E-3</v>
      </c>
      <c r="E159" s="10">
        <v>373.68421052631578</v>
      </c>
      <c r="F159" s="8">
        <v>-89.041857019385105</v>
      </c>
      <c r="G159" s="8">
        <v>-88.360655737704917</v>
      </c>
    </row>
    <row r="160" spans="1:7" x14ac:dyDescent="0.6">
      <c r="A160" s="3" t="s">
        <v>88</v>
      </c>
      <c r="B160" s="3" t="s">
        <v>280</v>
      </c>
      <c r="C160" s="4">
        <v>70000</v>
      </c>
      <c r="D160" s="9">
        <v>6.8027791335284665E-2</v>
      </c>
      <c r="E160" s="9">
        <v>343.13725490196077</v>
      </c>
      <c r="F160" s="5">
        <v>885.91549295774644</v>
      </c>
      <c r="G160" s="5">
        <v>284.12994567305049</v>
      </c>
    </row>
    <row r="161" spans="1:7" x14ac:dyDescent="0.6">
      <c r="A161" s="6" t="s">
        <v>89</v>
      </c>
      <c r="B161" s="6" t="s">
        <v>280</v>
      </c>
      <c r="C161" s="7">
        <v>19115</v>
      </c>
      <c r="D161" s="10">
        <v>2.127263650853391E-2</v>
      </c>
      <c r="E161" s="10">
        <v>313.36065573770492</v>
      </c>
      <c r="F161" s="8">
        <v>-72.692857142857136</v>
      </c>
      <c r="G161" s="8">
        <v>-78.446185938997573</v>
      </c>
    </row>
    <row r="162" spans="1:7" x14ac:dyDescent="0.6">
      <c r="A162" s="3" t="s">
        <v>90</v>
      </c>
      <c r="B162" s="3" t="s">
        <v>280</v>
      </c>
      <c r="C162" s="4">
        <v>23000</v>
      </c>
      <c r="D162" s="9">
        <v>2.7476351253803849E-2</v>
      </c>
      <c r="E162" s="9">
        <v>489.36170212765961</v>
      </c>
      <c r="F162" s="5">
        <v>20.324352602668071</v>
      </c>
      <c r="G162" s="5">
        <v>-41.986581244009479</v>
      </c>
    </row>
    <row r="163" spans="1:7" x14ac:dyDescent="0.6">
      <c r="A163" s="6" t="s">
        <v>91</v>
      </c>
      <c r="B163" s="6" t="s">
        <v>280</v>
      </c>
      <c r="C163" s="7">
        <v>23484</v>
      </c>
      <c r="D163" s="10">
        <v>2.010179585715546E-2</v>
      </c>
      <c r="E163" s="10">
        <v>451.61538461538458</v>
      </c>
      <c r="F163" s="8">
        <v>2.1043478260869501</v>
      </c>
      <c r="G163" s="8">
        <v>-55.954010915842979</v>
      </c>
    </row>
    <row r="164" spans="1:7" x14ac:dyDescent="0.6">
      <c r="A164" s="3" t="s">
        <v>92</v>
      </c>
      <c r="B164" s="3" t="s">
        <v>280</v>
      </c>
      <c r="C164" s="4">
        <v>130290</v>
      </c>
      <c r="D164" s="9">
        <v>0.151874582764537</v>
      </c>
      <c r="E164" s="9">
        <v>286.98237885462561</v>
      </c>
      <c r="F164" s="5">
        <v>454.80327031170162</v>
      </c>
      <c r="G164" s="5">
        <v>35.402810109743932</v>
      </c>
    </row>
    <row r="165" spans="1:7" x14ac:dyDescent="0.6">
      <c r="A165" s="6" t="s">
        <v>93</v>
      </c>
      <c r="B165" s="6" t="s">
        <v>280</v>
      </c>
      <c r="C165" s="7">
        <v>25000</v>
      </c>
      <c r="D165" s="10">
        <v>3.3377612519136048E-2</v>
      </c>
      <c r="E165" s="10">
        <v>337.83783783783781</v>
      </c>
      <c r="F165" s="8">
        <v>-80.812034691841291</v>
      </c>
      <c r="G165" s="8">
        <v>70.415814587593744</v>
      </c>
    </row>
    <row r="166" spans="1:7" x14ac:dyDescent="0.6">
      <c r="A166" s="3" t="s">
        <v>94</v>
      </c>
      <c r="B166" s="3" t="s">
        <v>280</v>
      </c>
      <c r="C166" s="4">
        <v>234752</v>
      </c>
      <c r="D166" s="9">
        <v>0.17890613097437449</v>
      </c>
      <c r="E166" s="9">
        <v>332.50991501416428</v>
      </c>
      <c r="F166" s="5">
        <v>839.00799999999992</v>
      </c>
      <c r="G166" s="5">
        <v>219.4078589310983</v>
      </c>
    </row>
    <row r="167" spans="1:7" x14ac:dyDescent="0.6">
      <c r="A167" s="6" t="s">
        <v>95</v>
      </c>
      <c r="B167" s="6" t="s">
        <v>280</v>
      </c>
      <c r="C167" s="7">
        <v>0</v>
      </c>
      <c r="D167" s="10">
        <v>0</v>
      </c>
      <c r="E167" s="6"/>
      <c r="F167" s="8">
        <v>-100</v>
      </c>
      <c r="G167" s="8">
        <v>-100</v>
      </c>
    </row>
    <row r="168" spans="1:7" x14ac:dyDescent="0.6">
      <c r="A168" s="3" t="s">
        <v>96</v>
      </c>
      <c r="B168" s="3" t="s">
        <v>280</v>
      </c>
      <c r="C168" s="4">
        <v>18065</v>
      </c>
      <c r="D168" s="9">
        <v>1.6295129446695249E-2</v>
      </c>
      <c r="E168" s="9">
        <v>1062.64705882353</v>
      </c>
      <c r="F168" s="5"/>
      <c r="G168" s="5">
        <v>-92.022521527931104</v>
      </c>
    </row>
    <row r="169" spans="1:7" x14ac:dyDescent="0.6">
      <c r="A169" s="6" t="s">
        <v>97</v>
      </c>
      <c r="B169" s="6" t="s">
        <v>280</v>
      </c>
      <c r="C169" s="7">
        <v>158530</v>
      </c>
      <c r="D169" s="10">
        <v>0.10270292885327</v>
      </c>
      <c r="E169" s="10">
        <v>277.15034965034971</v>
      </c>
      <c r="F169" s="8">
        <v>777.5532798228619</v>
      </c>
      <c r="G169" s="8">
        <v>188.49863512283889</v>
      </c>
    </row>
    <row r="170" spans="1:7" x14ac:dyDescent="0.6">
      <c r="A170" s="3" t="s">
        <v>98</v>
      </c>
      <c r="B170" s="3" t="s">
        <v>280</v>
      </c>
      <c r="C170" s="4">
        <v>29023</v>
      </c>
      <c r="D170" s="9">
        <v>3.347890344600269E-2</v>
      </c>
      <c r="E170" s="9">
        <v>460.6825396825397</v>
      </c>
      <c r="F170" s="5">
        <v>-81.692424146849177</v>
      </c>
      <c r="G170" s="5">
        <v>-55.205889616001969</v>
      </c>
    </row>
    <row r="171" spans="1:7" x14ac:dyDescent="0.6">
      <c r="A171" s="6" t="s">
        <v>99</v>
      </c>
      <c r="B171" s="6" t="s">
        <v>280</v>
      </c>
      <c r="C171" s="7">
        <v>6090</v>
      </c>
      <c r="D171" s="10">
        <v>7.180907022370518E-3</v>
      </c>
      <c r="E171" s="10">
        <v>1218</v>
      </c>
      <c r="F171" s="8">
        <v>-79.016641973607136</v>
      </c>
      <c r="G171" s="8">
        <v>-14.22535211267606</v>
      </c>
    </row>
    <row r="172" spans="1:7" x14ac:dyDescent="0.6">
      <c r="A172" s="3" t="s">
        <v>100</v>
      </c>
      <c r="B172" s="3" t="s">
        <v>280</v>
      </c>
      <c r="C172" s="4">
        <v>114260</v>
      </c>
      <c r="D172" s="9">
        <v>8.7124789233651398E-2</v>
      </c>
      <c r="E172" s="9">
        <v>268.84705882352938</v>
      </c>
      <c r="F172" s="5">
        <v>1776.1904761904759</v>
      </c>
      <c r="G172" s="5">
        <v>63.228571428571428</v>
      </c>
    </row>
    <row r="173" spans="1:7" x14ac:dyDescent="0.6">
      <c r="A173" s="6" t="s">
        <v>101</v>
      </c>
      <c r="B173" s="6" t="s">
        <v>280</v>
      </c>
      <c r="C173" s="7">
        <v>76800</v>
      </c>
      <c r="D173" s="10">
        <v>8.6548936222291747E-2</v>
      </c>
      <c r="E173" s="10">
        <v>228.57142857142861</v>
      </c>
      <c r="F173" s="8">
        <v>-32.78487659723438</v>
      </c>
      <c r="G173" s="8">
        <v>301.77870782108289</v>
      </c>
    </row>
    <row r="174" spans="1:7" x14ac:dyDescent="0.6">
      <c r="A174" s="3" t="s">
        <v>102</v>
      </c>
      <c r="B174" s="3" t="s">
        <v>280</v>
      </c>
      <c r="C174" s="4">
        <v>46429</v>
      </c>
      <c r="D174" s="9">
        <v>4.8651120466876391E-2</v>
      </c>
      <c r="E174" s="9">
        <v>499.23655913978502</v>
      </c>
      <c r="F174" s="5">
        <v>-39.545572916666671</v>
      </c>
      <c r="G174" s="5">
        <v>101.8652173913043</v>
      </c>
    </row>
    <row r="175" spans="1:7" x14ac:dyDescent="0.6">
      <c r="A175" s="6" t="s">
        <v>14</v>
      </c>
      <c r="B175" s="6" t="s">
        <v>112</v>
      </c>
      <c r="C175" s="7">
        <v>470</v>
      </c>
      <c r="D175" s="10">
        <v>1.322425554686475E-3</v>
      </c>
      <c r="E175" s="10">
        <v>156.66666666666671</v>
      </c>
      <c r="F175" s="6"/>
      <c r="G175" s="6"/>
    </row>
    <row r="176" spans="1:7" x14ac:dyDescent="0.6">
      <c r="A176" s="3" t="s">
        <v>15</v>
      </c>
      <c r="B176" s="3" t="s">
        <v>112</v>
      </c>
      <c r="C176" s="4">
        <v>1500</v>
      </c>
      <c r="D176" s="9">
        <v>4.6272730051895479E-3</v>
      </c>
      <c r="E176" s="9">
        <v>40.54054054054054</v>
      </c>
      <c r="F176" s="5">
        <v>219.14893617021269</v>
      </c>
      <c r="G176" s="3"/>
    </row>
    <row r="177" spans="1:7" x14ac:dyDescent="0.6">
      <c r="A177" s="6" t="s">
        <v>16</v>
      </c>
      <c r="B177" s="6" t="s">
        <v>112</v>
      </c>
      <c r="C177" s="7">
        <v>48629</v>
      </c>
      <c r="D177" s="10">
        <v>8.712009893234389E-2</v>
      </c>
      <c r="E177" s="10">
        <v>91.580037664783433</v>
      </c>
      <c r="F177" s="8">
        <v>3141.9333333333329</v>
      </c>
      <c r="G177" s="6"/>
    </row>
    <row r="178" spans="1:7" x14ac:dyDescent="0.6">
      <c r="A178" s="3" t="s">
        <v>17</v>
      </c>
      <c r="B178" s="3" t="s">
        <v>112</v>
      </c>
      <c r="C178" s="4">
        <v>3920</v>
      </c>
      <c r="D178" s="9">
        <v>8.7782740762137376E-3</v>
      </c>
      <c r="E178" s="9">
        <v>41.263157894736842</v>
      </c>
      <c r="F178" s="5">
        <v>-91.938966460342598</v>
      </c>
      <c r="G178" s="3"/>
    </row>
    <row r="179" spans="1:7" x14ac:dyDescent="0.6">
      <c r="A179" s="6" t="s">
        <v>18</v>
      </c>
      <c r="B179" s="6" t="s">
        <v>112</v>
      </c>
      <c r="C179" s="7">
        <v>86340</v>
      </c>
      <c r="D179" s="10">
        <v>0.18704076958026461</v>
      </c>
      <c r="E179" s="10">
        <v>332.07692307692309</v>
      </c>
      <c r="F179" s="8">
        <v>2102.5510204081629</v>
      </c>
      <c r="G179" s="6"/>
    </row>
    <row r="180" spans="1:7" x14ac:dyDescent="0.6">
      <c r="A180" s="3" t="s">
        <v>19</v>
      </c>
      <c r="B180" s="3" t="s">
        <v>112</v>
      </c>
      <c r="C180" s="4">
        <v>51468</v>
      </c>
      <c r="D180" s="9">
        <v>0.1115567074402372</v>
      </c>
      <c r="E180" s="9">
        <v>179.33101045296169</v>
      </c>
      <c r="F180" s="5">
        <v>-40.389159138290474</v>
      </c>
      <c r="G180" s="3"/>
    </row>
    <row r="181" spans="1:7" x14ac:dyDescent="0.6">
      <c r="A181" s="6" t="s">
        <v>20</v>
      </c>
      <c r="B181" s="6" t="s">
        <v>112</v>
      </c>
      <c r="C181" s="7">
        <v>4200</v>
      </c>
      <c r="D181" s="10">
        <v>9.9699579056508232E-3</v>
      </c>
      <c r="E181" s="10">
        <v>82.352941176470594</v>
      </c>
      <c r="F181" s="8">
        <v>-91.839589647936577</v>
      </c>
      <c r="G181" s="6"/>
    </row>
    <row r="182" spans="1:7" x14ac:dyDescent="0.6">
      <c r="A182" s="3" t="s">
        <v>21</v>
      </c>
      <c r="B182" s="3" t="s">
        <v>112</v>
      </c>
      <c r="C182" s="4">
        <v>200</v>
      </c>
      <c r="D182" s="9">
        <v>4.7942069871060282E-4</v>
      </c>
      <c r="E182" s="9">
        <v>200</v>
      </c>
      <c r="F182" s="5">
        <v>-95.238095238095227</v>
      </c>
      <c r="G182" s="3"/>
    </row>
    <row r="183" spans="1:7" x14ac:dyDescent="0.6">
      <c r="A183" s="6" t="s">
        <v>22</v>
      </c>
      <c r="B183" s="6" t="s">
        <v>112</v>
      </c>
      <c r="C183" s="7">
        <v>49258</v>
      </c>
      <c r="D183" s="10">
        <v>9.5229881527554738E-2</v>
      </c>
      <c r="E183" s="10">
        <v>156.87261146496809</v>
      </c>
      <c r="F183" s="8">
        <v>24529</v>
      </c>
      <c r="G183" s="6"/>
    </row>
    <row r="184" spans="1:7" x14ac:dyDescent="0.6">
      <c r="A184" s="3" t="s">
        <v>23</v>
      </c>
      <c r="B184" s="3" t="s">
        <v>112</v>
      </c>
      <c r="C184" s="4">
        <v>21538</v>
      </c>
      <c r="D184" s="9">
        <v>3.5342681908642662E-2</v>
      </c>
      <c r="E184" s="9">
        <v>83.480620155038764</v>
      </c>
      <c r="F184" s="5">
        <v>-56.275122822688687</v>
      </c>
      <c r="G184" s="3"/>
    </row>
    <row r="185" spans="1:7" x14ac:dyDescent="0.6">
      <c r="A185" s="6" t="s">
        <v>24</v>
      </c>
      <c r="B185" s="6" t="s">
        <v>112</v>
      </c>
      <c r="C185" s="7">
        <v>32092</v>
      </c>
      <c r="D185" s="10">
        <v>5.6236066713652708E-2</v>
      </c>
      <c r="E185" s="10">
        <v>76.959232613908867</v>
      </c>
      <c r="F185" s="8">
        <v>49.001764323521208</v>
      </c>
      <c r="G185" s="6"/>
    </row>
    <row r="186" spans="1:7" x14ac:dyDescent="0.6">
      <c r="A186" s="3" t="s">
        <v>25</v>
      </c>
      <c r="B186" s="3" t="s">
        <v>112</v>
      </c>
      <c r="C186" s="4">
        <v>7600</v>
      </c>
      <c r="D186" s="9">
        <v>1.167682027646654E-2</v>
      </c>
      <c r="E186" s="9">
        <v>80</v>
      </c>
      <c r="F186" s="5">
        <v>-76.318085504175485</v>
      </c>
      <c r="G186" s="3"/>
    </row>
    <row r="187" spans="1:7" x14ac:dyDescent="0.6">
      <c r="A187" s="6" t="s">
        <v>26</v>
      </c>
      <c r="B187" s="6" t="s">
        <v>112</v>
      </c>
      <c r="C187" s="7">
        <v>21180</v>
      </c>
      <c r="D187" s="10">
        <v>5.4592512644623441E-2</v>
      </c>
      <c r="E187" s="10">
        <v>275.06493506493513</v>
      </c>
      <c r="F187" s="8">
        <v>178.68421052631581</v>
      </c>
      <c r="G187" s="8">
        <v>4406.3829787234044</v>
      </c>
    </row>
    <row r="188" spans="1:7" x14ac:dyDescent="0.6">
      <c r="A188" s="3" t="s">
        <v>27</v>
      </c>
      <c r="B188" s="3" t="s">
        <v>112</v>
      </c>
      <c r="C188" s="4">
        <v>15180</v>
      </c>
      <c r="D188" s="9">
        <v>3.4542563503760983E-2</v>
      </c>
      <c r="E188" s="9">
        <v>257.28813559322032</v>
      </c>
      <c r="F188" s="5">
        <v>-28.328611898017002</v>
      </c>
      <c r="G188" s="5">
        <v>911.99999999999989</v>
      </c>
    </row>
    <row r="189" spans="1:7" x14ac:dyDescent="0.6">
      <c r="A189" s="6" t="s">
        <v>28</v>
      </c>
      <c r="B189" s="6" t="s">
        <v>112</v>
      </c>
      <c r="C189" s="7">
        <v>31200</v>
      </c>
      <c r="D189" s="10">
        <v>6.3379139251972583E-2</v>
      </c>
      <c r="E189" s="10">
        <v>266.66666666666669</v>
      </c>
      <c r="F189" s="8">
        <v>105.5335968379447</v>
      </c>
      <c r="G189" s="8">
        <v>-35.840753459869617</v>
      </c>
    </row>
    <row r="190" spans="1:7" x14ac:dyDescent="0.6">
      <c r="A190" s="3" t="s">
        <v>29</v>
      </c>
      <c r="B190" s="3" t="s">
        <v>112</v>
      </c>
      <c r="C190" s="4">
        <v>3140</v>
      </c>
      <c r="D190" s="9">
        <v>1.1815673536101081E-2</v>
      </c>
      <c r="E190" s="9">
        <v>165.26315789473679</v>
      </c>
      <c r="F190" s="5">
        <v>-89.935897435897445</v>
      </c>
      <c r="G190" s="5">
        <v>-19.897959183673471</v>
      </c>
    </row>
    <row r="191" spans="1:7" x14ac:dyDescent="0.6">
      <c r="A191" s="6" t="s">
        <v>31</v>
      </c>
      <c r="B191" s="6" t="s">
        <v>112</v>
      </c>
      <c r="C191" s="7">
        <v>18900</v>
      </c>
      <c r="D191" s="10">
        <v>5.4233188766016772E-2</v>
      </c>
      <c r="E191" s="10">
        <v>112.5</v>
      </c>
      <c r="F191" s="8">
        <v>501.91082802547771</v>
      </c>
      <c r="G191" s="8">
        <v>-78.109798471160531</v>
      </c>
    </row>
    <row r="192" spans="1:7" x14ac:dyDescent="0.6">
      <c r="A192" s="3" t="s">
        <v>32</v>
      </c>
      <c r="B192" s="3" t="s">
        <v>112</v>
      </c>
      <c r="C192" s="4">
        <v>16640</v>
      </c>
      <c r="D192" s="9">
        <v>4.2730564199321537E-2</v>
      </c>
      <c r="E192" s="9">
        <v>160</v>
      </c>
      <c r="F192" s="5">
        <v>-11.957671957671961</v>
      </c>
      <c r="G192" s="5">
        <v>-67.669231367063034</v>
      </c>
    </row>
    <row r="193" spans="1:7" x14ac:dyDescent="0.6">
      <c r="A193" s="6" t="s">
        <v>34</v>
      </c>
      <c r="B193" s="6" t="s">
        <v>112</v>
      </c>
      <c r="C193" s="7">
        <v>48600</v>
      </c>
      <c r="D193" s="10">
        <v>9.325433629305839E-2</v>
      </c>
      <c r="E193" s="10">
        <v>253.125</v>
      </c>
      <c r="F193" s="8">
        <v>192.06730769230771</v>
      </c>
      <c r="G193" s="8">
        <v>1057.1428571428571</v>
      </c>
    </row>
    <row r="194" spans="1:7" x14ac:dyDescent="0.6">
      <c r="A194" s="3" t="s">
        <v>35</v>
      </c>
      <c r="B194" s="3" t="s">
        <v>112</v>
      </c>
      <c r="C194" s="4">
        <v>26691</v>
      </c>
      <c r="D194" s="9">
        <v>5.4280777863009028E-2</v>
      </c>
      <c r="E194" s="9">
        <v>150.79661016949149</v>
      </c>
      <c r="F194" s="5">
        <v>-45.080246913580247</v>
      </c>
      <c r="G194" s="5">
        <v>13245.5</v>
      </c>
    </row>
    <row r="195" spans="1:7" x14ac:dyDescent="0.6">
      <c r="A195" s="6" t="s">
        <v>36</v>
      </c>
      <c r="B195" s="6" t="s">
        <v>112</v>
      </c>
      <c r="C195" s="7">
        <v>24350</v>
      </c>
      <c r="D195" s="10">
        <v>4.7947144485657983E-2</v>
      </c>
      <c r="E195" s="10">
        <v>163.4228187919463</v>
      </c>
      <c r="F195" s="8">
        <v>-8.7707466936420513</v>
      </c>
      <c r="G195" s="8">
        <v>-50.566405456981613</v>
      </c>
    </row>
    <row r="196" spans="1:7" x14ac:dyDescent="0.6">
      <c r="A196" s="3" t="s">
        <v>39</v>
      </c>
      <c r="B196" s="3" t="s">
        <v>112</v>
      </c>
      <c r="C196" s="4">
        <v>24030</v>
      </c>
      <c r="D196" s="9">
        <v>5.1133447445540638E-2</v>
      </c>
      <c r="E196" s="9">
        <v>198.59504132231399</v>
      </c>
      <c r="F196" s="5">
        <v>-1.3141683778234099</v>
      </c>
      <c r="G196" s="5">
        <v>11.5702479338843</v>
      </c>
    </row>
    <row r="197" spans="1:7" x14ac:dyDescent="0.6">
      <c r="A197" s="6" t="s">
        <v>40</v>
      </c>
      <c r="B197" s="6" t="s">
        <v>112</v>
      </c>
      <c r="C197" s="7">
        <v>21000</v>
      </c>
      <c r="D197" s="10">
        <v>3.4914007381718952E-2</v>
      </c>
      <c r="E197" s="10">
        <v>338.70967741935482</v>
      </c>
      <c r="F197" s="8">
        <v>-12.609238451935081</v>
      </c>
      <c r="G197" s="8">
        <v>-34.563130998379663</v>
      </c>
    </row>
    <row r="198" spans="1:7" x14ac:dyDescent="0.6">
      <c r="A198" s="3" t="s">
        <v>41</v>
      </c>
      <c r="B198" s="3" t="s">
        <v>112</v>
      </c>
      <c r="C198" s="4">
        <v>13070</v>
      </c>
      <c r="D198" s="9">
        <v>2.1558999368817819E-2</v>
      </c>
      <c r="E198" s="9">
        <v>256.27450980392149</v>
      </c>
      <c r="F198" s="5">
        <v>-37.761904761904773</v>
      </c>
      <c r="G198" s="5">
        <v>71.973684210526329</v>
      </c>
    </row>
    <row r="199" spans="1:7" x14ac:dyDescent="0.6">
      <c r="A199" s="6" t="s">
        <v>42</v>
      </c>
      <c r="B199" s="6" t="s">
        <v>112</v>
      </c>
      <c r="C199" s="7">
        <v>23700</v>
      </c>
      <c r="D199" s="10">
        <v>4.2211260949213708E-2</v>
      </c>
      <c r="E199" s="10">
        <v>227.88461538461539</v>
      </c>
      <c r="F199" s="8">
        <v>81.331293037490425</v>
      </c>
      <c r="G199" s="8">
        <v>11.898016997167151</v>
      </c>
    </row>
    <row r="200" spans="1:7" x14ac:dyDescent="0.6">
      <c r="A200" s="3" t="s">
        <v>43</v>
      </c>
      <c r="B200" s="3" t="s">
        <v>112</v>
      </c>
      <c r="C200" s="4">
        <v>4800</v>
      </c>
      <c r="D200" s="9">
        <v>7.3055080837045022E-3</v>
      </c>
      <c r="E200" s="9">
        <v>2400</v>
      </c>
      <c r="F200" s="5">
        <v>-79.74683544303798</v>
      </c>
      <c r="G200" s="5">
        <v>-68.379446640316218</v>
      </c>
    </row>
    <row r="201" spans="1:7" x14ac:dyDescent="0.6">
      <c r="A201" s="6" t="s">
        <v>44</v>
      </c>
      <c r="B201" s="6" t="s">
        <v>112</v>
      </c>
      <c r="C201" s="7">
        <v>59460</v>
      </c>
      <c r="D201" s="10">
        <v>9.9900388593358175E-2</v>
      </c>
      <c r="E201" s="10">
        <v>334.04494382022472</v>
      </c>
      <c r="F201" s="8">
        <v>1138.75</v>
      </c>
      <c r="G201" s="8">
        <v>90.576923076923066</v>
      </c>
    </row>
    <row r="202" spans="1:7" x14ac:dyDescent="0.6">
      <c r="A202" s="3" t="s">
        <v>45</v>
      </c>
      <c r="B202" s="3" t="s">
        <v>112</v>
      </c>
      <c r="C202" s="4">
        <v>48100</v>
      </c>
      <c r="D202" s="9">
        <v>9.5449554602810696E-2</v>
      </c>
      <c r="E202" s="9">
        <v>763.49206349206349</v>
      </c>
      <c r="F202" s="5">
        <v>-19.105280861083081</v>
      </c>
      <c r="G202" s="5">
        <v>1431.847133757962</v>
      </c>
    </row>
    <row r="203" spans="1:7" x14ac:dyDescent="0.6">
      <c r="A203" s="6" t="s">
        <v>46</v>
      </c>
      <c r="B203" s="6" t="s">
        <v>112</v>
      </c>
      <c r="C203" s="7">
        <v>72800</v>
      </c>
      <c r="D203" s="10">
        <v>0.1167042645164996</v>
      </c>
      <c r="E203" s="10">
        <v>283.26848249027239</v>
      </c>
      <c r="F203" s="8">
        <v>51.351351351351362</v>
      </c>
      <c r="G203" s="8">
        <v>285.18518518518522</v>
      </c>
    </row>
    <row r="204" spans="1:7" x14ac:dyDescent="0.6">
      <c r="A204" s="3" t="s">
        <v>47</v>
      </c>
      <c r="B204" s="3" t="s">
        <v>112</v>
      </c>
      <c r="C204" s="4">
        <v>40800</v>
      </c>
      <c r="D204" s="9">
        <v>6.2964024995051229E-2</v>
      </c>
      <c r="E204" s="9">
        <v>163.19999999999999</v>
      </c>
      <c r="F204" s="5">
        <v>-43.956043956043963</v>
      </c>
      <c r="G204" s="5">
        <v>145.19230769230771</v>
      </c>
    </row>
    <row r="205" spans="1:7" x14ac:dyDescent="0.6">
      <c r="A205" s="6" t="s">
        <v>48</v>
      </c>
      <c r="B205" s="6" t="s">
        <v>112</v>
      </c>
      <c r="C205" s="7">
        <v>34982</v>
      </c>
      <c r="D205" s="10">
        <v>5.1624223174016673E-2</v>
      </c>
      <c r="E205" s="10">
        <v>393.0561797752809</v>
      </c>
      <c r="F205" s="8">
        <v>-14.259803921568629</v>
      </c>
      <c r="G205" s="8">
        <v>-28.02057613168725</v>
      </c>
    </row>
    <row r="206" spans="1:7" x14ac:dyDescent="0.6">
      <c r="A206" s="3" t="s">
        <v>49</v>
      </c>
      <c r="B206" s="3" t="s">
        <v>112</v>
      </c>
      <c r="C206" s="4">
        <v>9400</v>
      </c>
      <c r="D206" s="9">
        <v>1.182201914955815E-2</v>
      </c>
      <c r="E206" s="9">
        <v>144.61538461538461</v>
      </c>
      <c r="F206" s="5">
        <v>-73.129037790863876</v>
      </c>
      <c r="G206" s="5">
        <v>-64.78213630062568</v>
      </c>
    </row>
    <row r="207" spans="1:7" x14ac:dyDescent="0.6">
      <c r="A207" s="6" t="s">
        <v>50</v>
      </c>
      <c r="B207" s="6" t="s">
        <v>112</v>
      </c>
      <c r="C207" s="7">
        <v>2150</v>
      </c>
      <c r="D207" s="10">
        <v>3.7544231470280302E-3</v>
      </c>
      <c r="E207" s="10">
        <v>143.33333333333329</v>
      </c>
      <c r="F207" s="8">
        <v>-77.127659574468083</v>
      </c>
      <c r="G207" s="8">
        <v>-91.170431211498965</v>
      </c>
    </row>
    <row r="208" spans="1:7" x14ac:dyDescent="0.6">
      <c r="A208" s="3" t="s">
        <v>51</v>
      </c>
      <c r="B208" s="3" t="s">
        <v>112</v>
      </c>
      <c r="C208" s="4">
        <v>10659</v>
      </c>
      <c r="D208" s="9">
        <v>1.655804080302661E-2</v>
      </c>
      <c r="E208" s="9">
        <v>73.510344827586209</v>
      </c>
      <c r="F208" s="5">
        <v>395.76744186046511</v>
      </c>
      <c r="G208" s="5">
        <v>-55.642946317103622</v>
      </c>
    </row>
    <row r="209" spans="1:7" x14ac:dyDescent="0.6">
      <c r="A209" s="6" t="s">
        <v>52</v>
      </c>
      <c r="B209" s="6" t="s">
        <v>112</v>
      </c>
      <c r="C209" s="7">
        <v>31747</v>
      </c>
      <c r="D209" s="10">
        <v>4.3127261856570273E-2</v>
      </c>
      <c r="E209" s="10">
        <v>199.66666666666671</v>
      </c>
      <c r="F209" s="8">
        <v>197.84219908058921</v>
      </c>
      <c r="G209" s="8">
        <v>51.176190476190477</v>
      </c>
    </row>
    <row r="210" spans="1:7" x14ac:dyDescent="0.6">
      <c r="A210" s="3" t="s">
        <v>53</v>
      </c>
      <c r="B210" s="3" t="s">
        <v>112</v>
      </c>
      <c r="C210" s="4">
        <v>41700</v>
      </c>
      <c r="D210" s="9">
        <v>5.9832172048745122E-2</v>
      </c>
      <c r="E210" s="9">
        <v>484.88372093023258</v>
      </c>
      <c r="F210" s="5">
        <v>31.350993794689259</v>
      </c>
      <c r="G210" s="5">
        <v>219.05126243305281</v>
      </c>
    </row>
    <row r="211" spans="1:7" x14ac:dyDescent="0.6">
      <c r="A211" s="6" t="s">
        <v>54</v>
      </c>
      <c r="B211" s="6" t="s">
        <v>112</v>
      </c>
      <c r="C211" s="7">
        <v>20717</v>
      </c>
      <c r="D211" s="10">
        <v>3.3475565842416163E-2</v>
      </c>
      <c r="E211" s="10">
        <v>178.59482758620689</v>
      </c>
      <c r="F211" s="8">
        <v>-50.318944844124701</v>
      </c>
      <c r="G211" s="8">
        <v>-12.586497890295361</v>
      </c>
    </row>
    <row r="212" spans="1:7" x14ac:dyDescent="0.6">
      <c r="A212" s="3" t="s">
        <v>55</v>
      </c>
      <c r="B212" s="3" t="s">
        <v>112</v>
      </c>
      <c r="C212" s="4">
        <v>11459</v>
      </c>
      <c r="D212" s="9">
        <v>1.482297079525491E-2</v>
      </c>
      <c r="E212" s="9">
        <v>143.23750000000001</v>
      </c>
      <c r="F212" s="5">
        <v>-44.687937442679917</v>
      </c>
      <c r="G212" s="5">
        <v>138.72916666666671</v>
      </c>
    </row>
    <row r="213" spans="1:7" x14ac:dyDescent="0.6">
      <c r="A213" s="6" t="s">
        <v>56</v>
      </c>
      <c r="B213" s="6" t="s">
        <v>112</v>
      </c>
      <c r="C213" s="7">
        <v>40822</v>
      </c>
      <c r="D213" s="10">
        <v>6.2315233965066198E-2</v>
      </c>
      <c r="E213" s="10">
        <v>770.22641509433959</v>
      </c>
      <c r="F213" s="8">
        <v>256.24400034907057</v>
      </c>
      <c r="G213" s="8">
        <v>-31.345442314160781</v>
      </c>
    </row>
    <row r="214" spans="1:7" x14ac:dyDescent="0.6">
      <c r="A214" s="3" t="s">
        <v>57</v>
      </c>
      <c r="B214" s="3" t="s">
        <v>112</v>
      </c>
      <c r="C214" s="4">
        <v>52591</v>
      </c>
      <c r="D214" s="9">
        <v>7.8929599902674855E-2</v>
      </c>
      <c r="E214" s="9">
        <v>209.52589641434261</v>
      </c>
      <c r="F214" s="5">
        <v>28.830042624075251</v>
      </c>
      <c r="G214" s="5">
        <v>9.3367983367983456</v>
      </c>
    </row>
    <row r="215" spans="1:7" x14ac:dyDescent="0.6">
      <c r="A215" s="6" t="s">
        <v>58</v>
      </c>
      <c r="B215" s="6" t="s">
        <v>112</v>
      </c>
      <c r="C215" s="7">
        <v>68385</v>
      </c>
      <c r="D215" s="10">
        <v>8.9573633043290815E-2</v>
      </c>
      <c r="E215" s="10">
        <v>444.05844155844159</v>
      </c>
      <c r="F215" s="8">
        <v>30.031754482706159</v>
      </c>
      <c r="G215" s="8">
        <v>-6.0645604395604398</v>
      </c>
    </row>
    <row r="216" spans="1:7" x14ac:dyDescent="0.6">
      <c r="A216" s="3" t="s">
        <v>59</v>
      </c>
      <c r="B216" s="3" t="s">
        <v>112</v>
      </c>
      <c r="C216" s="4">
        <v>164775</v>
      </c>
      <c r="D216" s="9">
        <v>0.22460721851000659</v>
      </c>
      <c r="E216" s="9">
        <v>283.60585197934603</v>
      </c>
      <c r="F216" s="5">
        <v>140.95196314981359</v>
      </c>
      <c r="G216" s="5">
        <v>303.86029411764707</v>
      </c>
    </row>
    <row r="217" spans="1:7" x14ac:dyDescent="0.6">
      <c r="A217" s="6" t="s">
        <v>60</v>
      </c>
      <c r="B217" s="6" t="s">
        <v>112</v>
      </c>
      <c r="C217" s="7">
        <v>43728</v>
      </c>
      <c r="D217" s="10">
        <v>5.7890872977233422E-2</v>
      </c>
      <c r="E217" s="10">
        <v>198.76363636363641</v>
      </c>
      <c r="F217" s="8">
        <v>-73.46199362767409</v>
      </c>
      <c r="G217" s="8">
        <v>25.001429306500491</v>
      </c>
    </row>
    <row r="218" spans="1:7" x14ac:dyDescent="0.6">
      <c r="A218" s="3" t="s">
        <v>61</v>
      </c>
      <c r="B218" s="3" t="s">
        <v>112</v>
      </c>
      <c r="C218" s="4">
        <v>25817</v>
      </c>
      <c r="D218" s="9">
        <v>3.3139855556081572E-2</v>
      </c>
      <c r="E218" s="9">
        <v>129.73366834170861</v>
      </c>
      <c r="F218" s="5">
        <v>-40.960025612879633</v>
      </c>
      <c r="G218" s="5">
        <v>174.64893617021281</v>
      </c>
    </row>
    <row r="219" spans="1:7" x14ac:dyDescent="0.6">
      <c r="A219" s="6" t="s">
        <v>62</v>
      </c>
      <c r="B219" s="6" t="s">
        <v>112</v>
      </c>
      <c r="C219" s="7">
        <v>19290</v>
      </c>
      <c r="D219" s="10">
        <v>3.1964143952253887E-2</v>
      </c>
      <c r="E219" s="10">
        <v>2755.7142857142858</v>
      </c>
      <c r="F219" s="8">
        <v>-25.28179106790099</v>
      </c>
      <c r="G219" s="8">
        <v>797.20930232558146</v>
      </c>
    </row>
    <row r="220" spans="1:7" x14ac:dyDescent="0.6">
      <c r="A220" s="3" t="s">
        <v>63</v>
      </c>
      <c r="B220" s="3" t="s">
        <v>112</v>
      </c>
      <c r="C220" s="4">
        <v>28755</v>
      </c>
      <c r="D220" s="9">
        <v>4.4302579639606723E-2</v>
      </c>
      <c r="E220" s="9">
        <v>542.54716981132071</v>
      </c>
      <c r="F220" s="5">
        <v>49.066874027993791</v>
      </c>
      <c r="G220" s="5">
        <v>169.77202364199269</v>
      </c>
    </row>
    <row r="221" spans="1:7" x14ac:dyDescent="0.6">
      <c r="A221" s="6" t="s">
        <v>64</v>
      </c>
      <c r="B221" s="6" t="s">
        <v>112</v>
      </c>
      <c r="C221" s="7">
        <v>33122</v>
      </c>
      <c r="D221" s="10">
        <v>3.9415842505422419E-2</v>
      </c>
      <c r="E221" s="10">
        <v>256.75968992248062</v>
      </c>
      <c r="F221" s="8">
        <v>15.186924013215091</v>
      </c>
      <c r="G221" s="8">
        <v>4.3311179009040126</v>
      </c>
    </row>
    <row r="222" spans="1:7" x14ac:dyDescent="0.6">
      <c r="A222" s="3" t="s">
        <v>65</v>
      </c>
      <c r="B222" s="3" t="s">
        <v>112</v>
      </c>
      <c r="C222" s="4">
        <v>73360</v>
      </c>
      <c r="D222" s="9">
        <v>9.8560077042380845E-2</v>
      </c>
      <c r="E222" s="9">
        <v>263.88489208633092</v>
      </c>
      <c r="F222" s="5">
        <v>121.48420989070711</v>
      </c>
      <c r="G222" s="5">
        <v>75.923261390887291</v>
      </c>
    </row>
    <row r="223" spans="1:7" x14ac:dyDescent="0.6">
      <c r="A223" s="6" t="s">
        <v>66</v>
      </c>
      <c r="B223" s="6" t="s">
        <v>112</v>
      </c>
      <c r="C223" s="7">
        <v>100643</v>
      </c>
      <c r="D223" s="10">
        <v>0.1353206736800234</v>
      </c>
      <c r="E223" s="10">
        <v>431.94420600858371</v>
      </c>
      <c r="F223" s="8">
        <v>37.190567066521261</v>
      </c>
      <c r="G223" s="8">
        <v>385.79910218661001</v>
      </c>
    </row>
    <row r="224" spans="1:7" x14ac:dyDescent="0.6">
      <c r="A224" s="3" t="s">
        <v>67</v>
      </c>
      <c r="B224" s="3" t="s">
        <v>112</v>
      </c>
      <c r="C224" s="4">
        <v>63530</v>
      </c>
      <c r="D224" s="9">
        <v>7.4760607192165762E-2</v>
      </c>
      <c r="E224" s="9">
        <v>334.36842105263162</v>
      </c>
      <c r="F224" s="5">
        <v>-36.87588803990343</v>
      </c>
      <c r="G224" s="5">
        <v>454.4113797015446</v>
      </c>
    </row>
    <row r="225" spans="1:7" x14ac:dyDescent="0.6">
      <c r="A225" s="6" t="s">
        <v>68</v>
      </c>
      <c r="B225" s="6" t="s">
        <v>112</v>
      </c>
      <c r="C225" s="7">
        <v>300085</v>
      </c>
      <c r="D225" s="10">
        <v>0.40798259408408177</v>
      </c>
      <c r="E225" s="10">
        <v>337.55343082114729</v>
      </c>
      <c r="F225" s="8">
        <v>372.35164489217692</v>
      </c>
      <c r="G225" s="8">
        <v>635.10607025623437</v>
      </c>
    </row>
    <row r="226" spans="1:7" x14ac:dyDescent="0.6">
      <c r="A226" s="3" t="s">
        <v>69</v>
      </c>
      <c r="B226" s="3" t="s">
        <v>112</v>
      </c>
      <c r="C226" s="4">
        <v>144025</v>
      </c>
      <c r="D226" s="9">
        <v>0.1818742453844667</v>
      </c>
      <c r="E226" s="9">
        <v>259.97292418772571</v>
      </c>
      <c r="F226" s="5">
        <v>-52.00526517486712</v>
      </c>
      <c r="G226" s="5">
        <v>173.85864501530679</v>
      </c>
    </row>
    <row r="227" spans="1:7" x14ac:dyDescent="0.6">
      <c r="A227" s="6" t="s">
        <v>70</v>
      </c>
      <c r="B227" s="6" t="s">
        <v>112</v>
      </c>
      <c r="C227" s="7">
        <v>27696</v>
      </c>
      <c r="D227" s="10">
        <v>3.3316542738895533E-2</v>
      </c>
      <c r="E227" s="10">
        <v>485.89473684210532</v>
      </c>
      <c r="F227" s="8">
        <v>-80.770005207429264</v>
      </c>
      <c r="G227" s="8">
        <v>-59.499890326826048</v>
      </c>
    </row>
    <row r="228" spans="1:7" x14ac:dyDescent="0.6">
      <c r="A228" s="3" t="s">
        <v>71</v>
      </c>
      <c r="B228" s="3" t="s">
        <v>112</v>
      </c>
      <c r="C228" s="4">
        <v>35640</v>
      </c>
      <c r="D228" s="9">
        <v>4.9459054085598878E-2</v>
      </c>
      <c r="E228" s="9">
        <v>742.5</v>
      </c>
      <c r="F228" s="5">
        <v>28.682842287694971</v>
      </c>
      <c r="G228" s="5">
        <v>-78.370505234410558</v>
      </c>
    </row>
    <row r="229" spans="1:7" x14ac:dyDescent="0.6">
      <c r="A229" s="6" t="s">
        <v>72</v>
      </c>
      <c r="B229" s="6" t="s">
        <v>112</v>
      </c>
      <c r="C229" s="7">
        <v>62375</v>
      </c>
      <c r="D229" s="10">
        <v>6.3983589673562546E-2</v>
      </c>
      <c r="E229" s="10">
        <v>298.44497607655501</v>
      </c>
      <c r="F229" s="8">
        <v>75.014029180695843</v>
      </c>
      <c r="G229" s="8">
        <v>42.64315770215881</v>
      </c>
    </row>
    <row r="230" spans="1:7" x14ac:dyDescent="0.6">
      <c r="A230" s="3" t="s">
        <v>73</v>
      </c>
      <c r="B230" s="3" t="s">
        <v>112</v>
      </c>
      <c r="C230" s="4">
        <v>78915</v>
      </c>
      <c r="D230" s="9">
        <v>8.4987668953175818E-2</v>
      </c>
      <c r="E230" s="9">
        <v>338.6909871244635</v>
      </c>
      <c r="F230" s="5">
        <v>26.51703406813628</v>
      </c>
      <c r="G230" s="5">
        <v>205.67068210868811</v>
      </c>
    </row>
    <row r="231" spans="1:7" x14ac:dyDescent="0.6">
      <c r="A231" s="6" t="s">
        <v>74</v>
      </c>
      <c r="B231" s="6" t="s">
        <v>112</v>
      </c>
      <c r="C231" s="7">
        <v>447522</v>
      </c>
      <c r="D231" s="10">
        <v>0.66416036492326436</v>
      </c>
      <c r="E231" s="10">
        <v>267.01789976133648</v>
      </c>
      <c r="F231" s="8">
        <v>467.09370842045229</v>
      </c>
      <c r="G231" s="8">
        <v>2219.9688958009328</v>
      </c>
    </row>
    <row r="232" spans="1:7" x14ac:dyDescent="0.6">
      <c r="A232" s="3" t="s">
        <v>75</v>
      </c>
      <c r="B232" s="3" t="s">
        <v>112</v>
      </c>
      <c r="C232" s="4">
        <v>14069</v>
      </c>
      <c r="D232" s="9">
        <v>1.9543066193319501E-2</v>
      </c>
      <c r="E232" s="9">
        <v>190.12162162162161</v>
      </c>
      <c r="F232" s="5">
        <v>-96.856243938845466</v>
      </c>
      <c r="G232" s="5">
        <v>-51.072856894453132</v>
      </c>
    </row>
    <row r="233" spans="1:7" x14ac:dyDescent="0.6">
      <c r="A233" s="6" t="s">
        <v>76</v>
      </c>
      <c r="B233" s="6" t="s">
        <v>112</v>
      </c>
      <c r="C233" s="7">
        <v>52833</v>
      </c>
      <c r="D233" s="10">
        <v>6.3817824239916471E-2</v>
      </c>
      <c r="E233" s="10">
        <v>217.41975308641969</v>
      </c>
      <c r="F233" s="8">
        <v>275.52775605942139</v>
      </c>
      <c r="G233" s="8">
        <v>59.510295272024628</v>
      </c>
    </row>
    <row r="234" spans="1:7" x14ac:dyDescent="0.6">
      <c r="A234" s="3" t="s">
        <v>77</v>
      </c>
      <c r="B234" s="3" t="s">
        <v>112</v>
      </c>
      <c r="C234" s="4">
        <v>30540</v>
      </c>
      <c r="D234" s="9">
        <v>3.8846322726192699E-2</v>
      </c>
      <c r="E234" s="9">
        <v>151.9402985074627</v>
      </c>
      <c r="F234" s="5">
        <v>-42.195218897280107</v>
      </c>
      <c r="G234" s="5">
        <v>-58.369683751363127</v>
      </c>
    </row>
    <row r="235" spans="1:7" x14ac:dyDescent="0.6">
      <c r="A235" s="6" t="s">
        <v>78</v>
      </c>
      <c r="B235" s="6" t="s">
        <v>112</v>
      </c>
      <c r="C235" s="7">
        <v>40301</v>
      </c>
      <c r="D235" s="10">
        <v>5.2364536694753473E-2</v>
      </c>
      <c r="E235" s="10">
        <v>124.0030769230769</v>
      </c>
      <c r="F235" s="8">
        <v>31.961362148002621</v>
      </c>
      <c r="G235" s="8">
        <v>-59.956479834663121</v>
      </c>
    </row>
    <row r="236" spans="1:7" x14ac:dyDescent="0.6">
      <c r="A236" s="3" t="s">
        <v>79</v>
      </c>
      <c r="B236" s="3" t="s">
        <v>112</v>
      </c>
      <c r="C236" s="4">
        <v>923659</v>
      </c>
      <c r="D236" s="9">
        <v>0.99880650463086362</v>
      </c>
      <c r="E236" s="9">
        <v>287.83390464319098</v>
      </c>
      <c r="F236" s="5">
        <v>2191.9009453859699</v>
      </c>
      <c r="G236" s="5">
        <v>1353.894223201637</v>
      </c>
    </row>
    <row r="237" spans="1:7" x14ac:dyDescent="0.6">
      <c r="A237" s="6" t="s">
        <v>80</v>
      </c>
      <c r="B237" s="6" t="s">
        <v>112</v>
      </c>
      <c r="C237" s="7">
        <v>51504</v>
      </c>
      <c r="D237" s="10">
        <v>6.7191275403879855E-2</v>
      </c>
      <c r="E237" s="10">
        <v>122.92124105011931</v>
      </c>
      <c r="F237" s="8">
        <v>-94.423916185518692</v>
      </c>
      <c r="G237" s="8">
        <v>-82.83686288884816</v>
      </c>
    </row>
    <row r="238" spans="1:7" x14ac:dyDescent="0.6">
      <c r="A238" s="3" t="s">
        <v>81</v>
      </c>
      <c r="B238" s="3" t="s">
        <v>112</v>
      </c>
      <c r="C238" s="4">
        <v>45078</v>
      </c>
      <c r="D238" s="9">
        <v>5.1289840849938137E-2</v>
      </c>
      <c r="E238" s="9">
        <v>543.10843373493981</v>
      </c>
      <c r="F238" s="5">
        <v>-12.4767008387698</v>
      </c>
      <c r="G238" s="5">
        <v>-68.70126714112132</v>
      </c>
    </row>
    <row r="239" spans="1:7" x14ac:dyDescent="0.6">
      <c r="A239" s="6" t="s">
        <v>82</v>
      </c>
      <c r="B239" s="6" t="s">
        <v>112</v>
      </c>
      <c r="C239" s="7">
        <v>48676</v>
      </c>
      <c r="D239" s="10">
        <v>5.8914831552249802E-2</v>
      </c>
      <c r="E239" s="10">
        <v>357.91176470588238</v>
      </c>
      <c r="F239" s="8">
        <v>7.9817205732286336</v>
      </c>
      <c r="G239" s="8">
        <v>75.751010976314276</v>
      </c>
    </row>
    <row r="240" spans="1:7" x14ac:dyDescent="0.6">
      <c r="A240" s="3" t="s">
        <v>83</v>
      </c>
      <c r="B240" s="3" t="s">
        <v>112</v>
      </c>
      <c r="C240" s="4">
        <v>871863</v>
      </c>
      <c r="D240" s="9">
        <v>0.97728983125840896</v>
      </c>
      <c r="E240" s="9">
        <v>288.31448412698421</v>
      </c>
      <c r="F240" s="5">
        <v>1691.1558057358859</v>
      </c>
      <c r="G240" s="5">
        <v>2346.3047138047141</v>
      </c>
    </row>
    <row r="241" spans="1:7" x14ac:dyDescent="0.6">
      <c r="A241" s="6" t="s">
        <v>84</v>
      </c>
      <c r="B241" s="6" t="s">
        <v>112</v>
      </c>
      <c r="C241" s="7">
        <v>11837</v>
      </c>
      <c r="D241" s="10">
        <v>1.236048689103378E-2</v>
      </c>
      <c r="E241" s="10">
        <v>110.62616822429909</v>
      </c>
      <c r="F241" s="8">
        <v>-98.64233256830488</v>
      </c>
      <c r="G241" s="8">
        <v>-81.022845691382756</v>
      </c>
    </row>
    <row r="242" spans="1:7" x14ac:dyDescent="0.6">
      <c r="A242" s="3" t="s">
        <v>85</v>
      </c>
      <c r="B242" s="3" t="s">
        <v>112</v>
      </c>
      <c r="C242" s="4">
        <v>14450</v>
      </c>
      <c r="D242" s="9">
        <v>1.2880883260973971E-2</v>
      </c>
      <c r="E242" s="9">
        <v>289</v>
      </c>
      <c r="F242" s="5">
        <v>22.07485004646448</v>
      </c>
      <c r="G242" s="5">
        <v>-81.689159221947662</v>
      </c>
    </row>
    <row r="243" spans="1:7" x14ac:dyDescent="0.6">
      <c r="A243" s="6" t="s">
        <v>86</v>
      </c>
      <c r="B243" s="6" t="s">
        <v>112</v>
      </c>
      <c r="C243" s="7">
        <v>10142</v>
      </c>
      <c r="D243" s="10">
        <v>1.6208406806143671E-2</v>
      </c>
      <c r="E243" s="10">
        <v>241.47619047619051</v>
      </c>
      <c r="F243" s="8">
        <v>-29.813148788927339</v>
      </c>
      <c r="G243" s="8">
        <v>-97.733742698682974</v>
      </c>
    </row>
    <row r="244" spans="1:7" x14ac:dyDescent="0.6">
      <c r="A244" s="3" t="s">
        <v>87</v>
      </c>
      <c r="B244" s="3" t="s">
        <v>112</v>
      </c>
      <c r="C244" s="4">
        <v>10597</v>
      </c>
      <c r="D244" s="9">
        <v>1.269436501964398E-2</v>
      </c>
      <c r="E244" s="9">
        <v>271.71794871794867</v>
      </c>
      <c r="F244" s="5">
        <v>4.4862946164464512</v>
      </c>
      <c r="G244" s="5">
        <v>-24.678370886345871</v>
      </c>
    </row>
    <row r="245" spans="1:7" x14ac:dyDescent="0.6">
      <c r="A245" s="6" t="s">
        <v>88</v>
      </c>
      <c r="B245" s="6" t="s">
        <v>112</v>
      </c>
      <c r="C245" s="7">
        <v>23586</v>
      </c>
      <c r="D245" s="10">
        <v>2.292147837762892E-2</v>
      </c>
      <c r="E245" s="10">
        <v>208.72566371681421</v>
      </c>
      <c r="F245" s="8">
        <v>122.5724261583467</v>
      </c>
      <c r="G245" s="8">
        <v>-55.357447050139122</v>
      </c>
    </row>
    <row r="246" spans="1:7" x14ac:dyDescent="0.6">
      <c r="A246" s="3" t="s">
        <v>89</v>
      </c>
      <c r="B246" s="3" t="s">
        <v>112</v>
      </c>
      <c r="C246" s="4">
        <v>33270</v>
      </c>
      <c r="D246" s="9">
        <v>3.7025405003344142E-2</v>
      </c>
      <c r="E246" s="9">
        <v>183.81215469613261</v>
      </c>
      <c r="F246" s="5">
        <v>41.058254896972791</v>
      </c>
      <c r="G246" s="5">
        <v>8.9390962671905605</v>
      </c>
    </row>
    <row r="247" spans="1:7" x14ac:dyDescent="0.6">
      <c r="A247" s="6" t="s">
        <v>90</v>
      </c>
      <c r="B247" s="6" t="s">
        <v>112</v>
      </c>
      <c r="C247" s="7">
        <v>24252</v>
      </c>
      <c r="D247" s="10">
        <v>2.8972020461184821E-2</v>
      </c>
      <c r="E247" s="10">
        <v>250.02061855670101</v>
      </c>
      <c r="F247" s="8">
        <v>-27.105500450856621</v>
      </c>
      <c r="G247" s="8">
        <v>-39.822833180318113</v>
      </c>
    </row>
    <row r="248" spans="1:7" x14ac:dyDescent="0.6">
      <c r="A248" s="3" t="s">
        <v>91</v>
      </c>
      <c r="B248" s="3" t="s">
        <v>112</v>
      </c>
      <c r="C248" s="4">
        <v>27868</v>
      </c>
      <c r="D248" s="9">
        <v>2.385440499690037E-2</v>
      </c>
      <c r="E248" s="9">
        <v>392.50704225352109</v>
      </c>
      <c r="F248" s="5">
        <v>14.91011050634998</v>
      </c>
      <c r="G248" s="5">
        <v>-96.982869219051622</v>
      </c>
    </row>
    <row r="249" spans="1:7" x14ac:dyDescent="0.6">
      <c r="A249" s="6" t="s">
        <v>92</v>
      </c>
      <c r="B249" s="6" t="s">
        <v>112</v>
      </c>
      <c r="C249" s="7">
        <v>68310</v>
      </c>
      <c r="D249" s="10">
        <v>7.9626623291469231E-2</v>
      </c>
      <c r="E249" s="10">
        <v>253.94052044609671</v>
      </c>
      <c r="F249" s="8">
        <v>145.11985072484569</v>
      </c>
      <c r="G249" s="8">
        <v>32.630475302889103</v>
      </c>
    </row>
    <row r="250" spans="1:7" x14ac:dyDescent="0.6">
      <c r="A250" s="3" t="s">
        <v>93</v>
      </c>
      <c r="B250" s="3" t="s">
        <v>112</v>
      </c>
      <c r="C250" s="4">
        <v>7650</v>
      </c>
      <c r="D250" s="9">
        <v>1.021354943085563E-2</v>
      </c>
      <c r="E250" s="9">
        <v>3825</v>
      </c>
      <c r="F250" s="5">
        <v>-88.801054018445328</v>
      </c>
      <c r="G250" s="5">
        <v>-83.029415679488878</v>
      </c>
    </row>
    <row r="251" spans="1:7" x14ac:dyDescent="0.6">
      <c r="A251" s="6" t="s">
        <v>94</v>
      </c>
      <c r="B251" s="6" t="s">
        <v>112</v>
      </c>
      <c r="C251" s="7">
        <v>33292</v>
      </c>
      <c r="D251" s="10">
        <v>2.5372064614567199E-2</v>
      </c>
      <c r="E251" s="10">
        <v>264.22222222222217</v>
      </c>
      <c r="F251" s="8">
        <v>335.18954248366009</v>
      </c>
      <c r="G251" s="8">
        <v>-31.604897690853811</v>
      </c>
    </row>
    <row r="252" spans="1:7" x14ac:dyDescent="0.6">
      <c r="A252" s="3" t="s">
        <v>95</v>
      </c>
      <c r="B252" s="3" t="s">
        <v>112</v>
      </c>
      <c r="C252" s="4">
        <v>84614</v>
      </c>
      <c r="D252" s="9">
        <v>9.8174301886198745E-2</v>
      </c>
      <c r="E252" s="9">
        <v>366.29437229437229</v>
      </c>
      <c r="F252" s="5">
        <v>154.1571548720413</v>
      </c>
      <c r="G252" s="5">
        <v>-90.295034885067949</v>
      </c>
    </row>
    <row r="253" spans="1:7" x14ac:dyDescent="0.6">
      <c r="A253" s="6" t="s">
        <v>96</v>
      </c>
      <c r="B253" s="6" t="s">
        <v>112</v>
      </c>
      <c r="C253" s="7">
        <v>27431</v>
      </c>
      <c r="D253" s="10">
        <v>2.474352039038457E-2</v>
      </c>
      <c r="E253" s="10">
        <v>288.74736842105261</v>
      </c>
      <c r="F253" s="8">
        <v>-67.581014962063009</v>
      </c>
      <c r="G253" s="8">
        <v>131.7394610120808</v>
      </c>
    </row>
    <row r="254" spans="1:7" x14ac:dyDescent="0.6">
      <c r="A254" s="3" t="s">
        <v>97</v>
      </c>
      <c r="B254" s="3" t="s">
        <v>112</v>
      </c>
      <c r="C254" s="4">
        <v>64403</v>
      </c>
      <c r="D254" s="9">
        <v>4.1723186317650589E-2</v>
      </c>
      <c r="E254" s="9">
        <v>305.22748815165869</v>
      </c>
      <c r="F254" s="5">
        <v>134.78181619335791</v>
      </c>
      <c r="G254" s="5">
        <v>345.69550173010379</v>
      </c>
    </row>
    <row r="255" spans="1:7" x14ac:dyDescent="0.6">
      <c r="A255" s="6" t="s">
        <v>98</v>
      </c>
      <c r="B255" s="6" t="s">
        <v>112</v>
      </c>
      <c r="C255" s="7">
        <v>54543</v>
      </c>
      <c r="D255" s="10">
        <v>6.2916991029711766E-2</v>
      </c>
      <c r="E255" s="10">
        <v>106.529296875</v>
      </c>
      <c r="F255" s="8">
        <v>-15.30984581463597</v>
      </c>
      <c r="G255" s="8">
        <v>437.79333464799839</v>
      </c>
    </row>
    <row r="256" spans="1:7" x14ac:dyDescent="0.6">
      <c r="A256" s="3" t="s">
        <v>99</v>
      </c>
      <c r="B256" s="3" t="s">
        <v>112</v>
      </c>
      <c r="C256" s="4">
        <v>11148</v>
      </c>
      <c r="D256" s="9">
        <v>1.314495098282209E-2</v>
      </c>
      <c r="E256" s="9">
        <v>2229.6</v>
      </c>
      <c r="F256" s="5">
        <v>-79.561080248611191</v>
      </c>
      <c r="G256" s="5">
        <v>5.1995847881475932</v>
      </c>
    </row>
    <row r="257" spans="1:7" x14ac:dyDescent="0.6">
      <c r="A257" s="6" t="s">
        <v>100</v>
      </c>
      <c r="B257" s="6" t="s">
        <v>112</v>
      </c>
      <c r="C257" s="7">
        <v>103982</v>
      </c>
      <c r="D257" s="10">
        <v>7.9287675775367925E-2</v>
      </c>
      <c r="E257" s="10">
        <v>229.5408388520971</v>
      </c>
      <c r="F257" s="8">
        <v>832.74129888769278</v>
      </c>
      <c r="G257" s="8">
        <v>340.86322394640882</v>
      </c>
    </row>
    <row r="258" spans="1:7" x14ac:dyDescent="0.6">
      <c r="A258" s="3" t="s">
        <v>101</v>
      </c>
      <c r="B258" s="3" t="s">
        <v>112</v>
      </c>
      <c r="C258" s="4">
        <v>16000</v>
      </c>
      <c r="D258" s="9">
        <v>1.8031028379644109E-2</v>
      </c>
      <c r="E258" s="9">
        <v>262.29508196721309</v>
      </c>
      <c r="F258" s="5">
        <v>-84.612721432555631</v>
      </c>
      <c r="G258" s="5">
        <v>-51.908626390141272</v>
      </c>
    </row>
    <row r="259" spans="1:7" x14ac:dyDescent="0.6">
      <c r="A259" s="6" t="s">
        <v>102</v>
      </c>
      <c r="B259" s="6" t="s">
        <v>112</v>
      </c>
      <c r="C259" s="7">
        <v>60486</v>
      </c>
      <c r="D259" s="10">
        <v>6.338089712376932E-2</v>
      </c>
      <c r="E259" s="10">
        <v>604.86</v>
      </c>
      <c r="F259" s="8">
        <v>278.03750000000002</v>
      </c>
      <c r="G259" s="8">
        <v>149.4062345373577</v>
      </c>
    </row>
    <row r="260" spans="1:7" x14ac:dyDescent="0.6">
      <c r="A260" s="3" t="s">
        <v>93</v>
      </c>
      <c r="B260" s="3" t="s">
        <v>318</v>
      </c>
      <c r="C260" s="4">
        <v>0</v>
      </c>
      <c r="D260" s="9">
        <v>0</v>
      </c>
      <c r="E260" s="3"/>
      <c r="F260" s="3"/>
      <c r="G260" s="3"/>
    </row>
    <row r="261" spans="1:7" x14ac:dyDescent="0.6">
      <c r="A261" s="6" t="s">
        <v>94</v>
      </c>
      <c r="B261" s="6" t="s">
        <v>318</v>
      </c>
      <c r="C261" s="7">
        <v>0</v>
      </c>
      <c r="D261" s="10">
        <v>0</v>
      </c>
      <c r="E261" s="6"/>
      <c r="F261" s="6"/>
      <c r="G261" s="6"/>
    </row>
    <row r="262" spans="1:7" x14ac:dyDescent="0.6">
      <c r="A262" s="3" t="s">
        <v>96</v>
      </c>
      <c r="B262" s="3" t="s">
        <v>318</v>
      </c>
      <c r="C262" s="4">
        <v>0</v>
      </c>
      <c r="D262" s="9">
        <v>0</v>
      </c>
      <c r="E262" s="3"/>
      <c r="F262" s="3"/>
      <c r="G262" s="3"/>
    </row>
    <row r="263" spans="1:7" x14ac:dyDescent="0.6">
      <c r="A263" s="6" t="s">
        <v>98</v>
      </c>
      <c r="B263" s="6" t="s">
        <v>318</v>
      </c>
      <c r="C263" s="7">
        <v>0</v>
      </c>
      <c r="D263" s="10">
        <v>0</v>
      </c>
      <c r="E263" s="6"/>
      <c r="F263" s="6"/>
      <c r="G263" s="6"/>
    </row>
    <row r="264" spans="1:7" x14ac:dyDescent="0.6">
      <c r="A264" s="3" t="s">
        <v>23</v>
      </c>
      <c r="B264" s="3" t="s">
        <v>113</v>
      </c>
      <c r="C264" s="4">
        <v>800</v>
      </c>
      <c r="D264" s="9">
        <v>1.312756315670635E-3</v>
      </c>
      <c r="E264" s="9">
        <v>133.33333333333329</v>
      </c>
      <c r="F264" s="3"/>
      <c r="G264" s="3"/>
    </row>
    <row r="265" spans="1:7" x14ac:dyDescent="0.6">
      <c r="A265" s="6" t="s">
        <v>49</v>
      </c>
      <c r="B265" s="6" t="s">
        <v>113</v>
      </c>
      <c r="C265" s="7">
        <v>4620</v>
      </c>
      <c r="D265" s="10">
        <v>5.8103966458466659E-3</v>
      </c>
      <c r="E265" s="10">
        <v>53.720930232558139</v>
      </c>
      <c r="F265" s="8">
        <v>477.50000000000011</v>
      </c>
      <c r="G265" s="6"/>
    </row>
    <row r="266" spans="1:7" x14ac:dyDescent="0.6">
      <c r="A266" s="3" t="s">
        <v>52</v>
      </c>
      <c r="B266" s="3" t="s">
        <v>113</v>
      </c>
      <c r="C266" s="4">
        <v>890</v>
      </c>
      <c r="D266" s="9">
        <v>1.2090359105536761E-3</v>
      </c>
      <c r="E266" s="9">
        <v>890</v>
      </c>
      <c r="F266" s="5">
        <v>-80.735930735930737</v>
      </c>
      <c r="G266" s="3"/>
    </row>
    <row r="267" spans="1:7" x14ac:dyDescent="0.6">
      <c r="A267" s="6" t="s">
        <v>56</v>
      </c>
      <c r="B267" s="6" t="s">
        <v>113</v>
      </c>
      <c r="C267" s="7">
        <v>18900</v>
      </c>
      <c r="D267" s="10">
        <v>2.885105879035204E-2</v>
      </c>
      <c r="E267" s="10">
        <v>227.71084337349399</v>
      </c>
      <c r="F267" s="8">
        <v>2023.595505617978</v>
      </c>
      <c r="G267" s="6"/>
    </row>
    <row r="268" spans="1:7" x14ac:dyDescent="0.6">
      <c r="A268" s="3" t="s">
        <v>59</v>
      </c>
      <c r="B268" s="3" t="s">
        <v>113</v>
      </c>
      <c r="C268" s="4">
        <v>650</v>
      </c>
      <c r="D268" s="9">
        <v>8.8602453061146591E-4</v>
      </c>
      <c r="E268" s="9">
        <v>650</v>
      </c>
      <c r="F268" s="5">
        <v>-96.560846560846556</v>
      </c>
      <c r="G268" s="3"/>
    </row>
    <row r="269" spans="1:7" x14ac:dyDescent="0.6">
      <c r="A269" s="6" t="s">
        <v>68</v>
      </c>
      <c r="B269" s="6" t="s">
        <v>113</v>
      </c>
      <c r="C269" s="7">
        <v>726</v>
      </c>
      <c r="D269" s="10">
        <v>9.8703821685536893E-4</v>
      </c>
      <c r="E269" s="10">
        <v>181.5</v>
      </c>
      <c r="F269" s="8">
        <v>11.69230769230769</v>
      </c>
      <c r="G269" s="6"/>
    </row>
    <row r="270" spans="1:7" x14ac:dyDescent="0.6">
      <c r="A270" s="3" t="s">
        <v>15</v>
      </c>
      <c r="B270" s="3" t="s">
        <v>319</v>
      </c>
      <c r="C270" s="4">
        <v>0</v>
      </c>
      <c r="D270" s="9">
        <v>0</v>
      </c>
      <c r="E270" s="3"/>
      <c r="F270" s="3"/>
      <c r="G270" s="3"/>
    </row>
    <row r="271" spans="1:7" x14ac:dyDescent="0.6">
      <c r="A271" s="6" t="s">
        <v>14</v>
      </c>
      <c r="B271" s="6" t="s">
        <v>114</v>
      </c>
      <c r="C271" s="7">
        <v>31842</v>
      </c>
      <c r="D271" s="10">
        <v>8.9592924494312207E-2</v>
      </c>
      <c r="E271" s="10">
        <v>150.9099526066351</v>
      </c>
      <c r="F271" s="6"/>
      <c r="G271" s="6"/>
    </row>
    <row r="272" spans="1:7" x14ac:dyDescent="0.6">
      <c r="A272" s="3" t="s">
        <v>15</v>
      </c>
      <c r="B272" s="3" t="s">
        <v>114</v>
      </c>
      <c r="C272" s="4">
        <v>40770</v>
      </c>
      <c r="D272" s="9">
        <v>0.12576928028105189</v>
      </c>
      <c r="E272" s="9">
        <v>127.8056426332288</v>
      </c>
      <c r="F272" s="5">
        <v>28.038439796495179</v>
      </c>
      <c r="G272" s="3"/>
    </row>
    <row r="273" spans="1:7" x14ac:dyDescent="0.6">
      <c r="A273" s="6" t="s">
        <v>16</v>
      </c>
      <c r="B273" s="6" t="s">
        <v>114</v>
      </c>
      <c r="C273" s="7">
        <v>87350</v>
      </c>
      <c r="D273" s="10">
        <v>0.15648976211191351</v>
      </c>
      <c r="E273" s="10">
        <v>328.38345864661648</v>
      </c>
      <c r="F273" s="8">
        <v>114.2506745155752</v>
      </c>
      <c r="G273" s="6"/>
    </row>
    <row r="274" spans="1:7" x14ac:dyDescent="0.6">
      <c r="A274" s="3" t="s">
        <v>17</v>
      </c>
      <c r="B274" s="3" t="s">
        <v>114</v>
      </c>
      <c r="C274" s="4">
        <v>135050</v>
      </c>
      <c r="D274" s="9">
        <v>0.30242497805935342</v>
      </c>
      <c r="E274" s="9">
        <v>248.71086556169431</v>
      </c>
      <c r="F274" s="5">
        <v>54.607899255867203</v>
      </c>
      <c r="G274" s="3"/>
    </row>
    <row r="275" spans="1:7" x14ac:dyDescent="0.6">
      <c r="A275" s="6" t="s">
        <v>18</v>
      </c>
      <c r="B275" s="6" t="s">
        <v>114</v>
      </c>
      <c r="C275" s="7">
        <v>77134</v>
      </c>
      <c r="D275" s="10">
        <v>0.16709755293958919</v>
      </c>
      <c r="E275" s="10">
        <v>372.62801932367148</v>
      </c>
      <c r="F275" s="8">
        <v>-42.884857460199918</v>
      </c>
      <c r="G275" s="6"/>
    </row>
    <row r="276" spans="1:7" x14ac:dyDescent="0.6">
      <c r="A276" s="3" t="s">
        <v>19</v>
      </c>
      <c r="B276" s="3" t="s">
        <v>114</v>
      </c>
      <c r="C276" s="4">
        <v>55862</v>
      </c>
      <c r="D276" s="9">
        <v>0.12108068685448301</v>
      </c>
      <c r="E276" s="9">
        <v>142.86956521739131</v>
      </c>
      <c r="F276" s="5">
        <v>-27.577981175616461</v>
      </c>
      <c r="G276" s="3"/>
    </row>
    <row r="277" spans="1:7" x14ac:dyDescent="0.6">
      <c r="A277" s="6" t="s">
        <v>20</v>
      </c>
      <c r="B277" s="6" t="s">
        <v>114</v>
      </c>
      <c r="C277" s="7">
        <v>6175</v>
      </c>
      <c r="D277" s="10">
        <v>1.4658211920808061E-2</v>
      </c>
      <c r="E277" s="10">
        <v>237.5</v>
      </c>
      <c r="F277" s="8">
        <v>-88.945974007375312</v>
      </c>
      <c r="G277" s="6"/>
    </row>
    <row r="278" spans="1:7" x14ac:dyDescent="0.6">
      <c r="A278" s="3" t="s">
        <v>21</v>
      </c>
      <c r="B278" s="3" t="s">
        <v>114</v>
      </c>
      <c r="C278" s="4">
        <v>50547</v>
      </c>
      <c r="D278" s="9">
        <v>0.12116639028862421</v>
      </c>
      <c r="E278" s="9">
        <v>313.95652173913038</v>
      </c>
      <c r="F278" s="5">
        <v>718.57489878542503</v>
      </c>
      <c r="G278" s="3"/>
    </row>
    <row r="279" spans="1:7" x14ac:dyDescent="0.6">
      <c r="A279" s="6" t="s">
        <v>22</v>
      </c>
      <c r="B279" s="6" t="s">
        <v>114</v>
      </c>
      <c r="C279" s="7">
        <v>23094</v>
      </c>
      <c r="D279" s="10">
        <v>4.4647344268897417E-2</v>
      </c>
      <c r="E279" s="10">
        <v>253.7802197802198</v>
      </c>
      <c r="F279" s="8">
        <v>-54.311828595168848</v>
      </c>
      <c r="G279" s="6"/>
    </row>
    <row r="280" spans="1:7" x14ac:dyDescent="0.6">
      <c r="A280" s="3" t="s">
        <v>23</v>
      </c>
      <c r="B280" s="3" t="s">
        <v>114</v>
      </c>
      <c r="C280" s="4">
        <v>50480</v>
      </c>
      <c r="D280" s="9">
        <v>8.283492351881705E-2</v>
      </c>
      <c r="E280" s="9">
        <v>325.67741935483872</v>
      </c>
      <c r="F280" s="5">
        <v>118.5849138304321</v>
      </c>
      <c r="G280" s="3"/>
    </row>
    <row r="281" spans="1:7" x14ac:dyDescent="0.6">
      <c r="A281" s="6" t="s">
        <v>24</v>
      </c>
      <c r="B281" s="6" t="s">
        <v>114</v>
      </c>
      <c r="C281" s="7">
        <v>8500</v>
      </c>
      <c r="D281" s="10">
        <v>1.4894882433816779E-2</v>
      </c>
      <c r="E281" s="10">
        <v>177.08333333333329</v>
      </c>
      <c r="F281" s="8">
        <v>-83.161648177496033</v>
      </c>
      <c r="G281" s="6"/>
    </row>
    <row r="282" spans="1:7" x14ac:dyDescent="0.6">
      <c r="A282" s="3" t="s">
        <v>25</v>
      </c>
      <c r="B282" s="3" t="s">
        <v>114</v>
      </c>
      <c r="C282" s="4">
        <v>149754</v>
      </c>
      <c r="D282" s="9">
        <v>0.2300855978528909</v>
      </c>
      <c r="E282" s="9">
        <v>47.166614173228353</v>
      </c>
      <c r="F282" s="5">
        <v>1661.811764705883</v>
      </c>
      <c r="G282" s="3"/>
    </row>
    <row r="283" spans="1:7" x14ac:dyDescent="0.6">
      <c r="A283" s="6" t="s">
        <v>26</v>
      </c>
      <c r="B283" s="6" t="s">
        <v>114</v>
      </c>
      <c r="C283" s="7">
        <v>30000</v>
      </c>
      <c r="D283" s="10">
        <v>7.7326505162356146E-2</v>
      </c>
      <c r="E283" s="10">
        <v>410.95890410958901</v>
      </c>
      <c r="F283" s="8">
        <v>-79.967146119636197</v>
      </c>
      <c r="G283" s="8">
        <v>-5.7848125117768934</v>
      </c>
    </row>
    <row r="284" spans="1:7" x14ac:dyDescent="0.6">
      <c r="A284" s="3" t="s">
        <v>27</v>
      </c>
      <c r="B284" s="3" t="s">
        <v>114</v>
      </c>
      <c r="C284" s="4">
        <v>3604</v>
      </c>
      <c r="D284" s="9">
        <v>8.2010144181524757E-3</v>
      </c>
      <c r="E284" s="9">
        <v>901</v>
      </c>
      <c r="F284" s="5">
        <v>-87.986666666666665</v>
      </c>
      <c r="G284" s="5">
        <v>-91.160166789305862</v>
      </c>
    </row>
    <row r="285" spans="1:7" x14ac:dyDescent="0.6">
      <c r="A285" s="6" t="s">
        <v>28</v>
      </c>
      <c r="B285" s="6" t="s">
        <v>114</v>
      </c>
      <c r="C285" s="7">
        <v>38200</v>
      </c>
      <c r="D285" s="10">
        <v>7.7598817930299768E-2</v>
      </c>
      <c r="E285" s="10">
        <v>237.26708074534159</v>
      </c>
      <c r="F285" s="8">
        <v>959.93340732519425</v>
      </c>
      <c r="G285" s="8">
        <v>-56.267887807670292</v>
      </c>
    </row>
    <row r="286" spans="1:7" x14ac:dyDescent="0.6">
      <c r="A286" s="3" t="s">
        <v>29</v>
      </c>
      <c r="B286" s="3" t="s">
        <v>114</v>
      </c>
      <c r="C286" s="4">
        <v>37312</v>
      </c>
      <c r="D286" s="9">
        <v>0.14040331559840871</v>
      </c>
      <c r="E286" s="9">
        <v>289.24031007751938</v>
      </c>
      <c r="F286" s="5">
        <v>-2.3246073298429319</v>
      </c>
      <c r="G286" s="5">
        <v>-72.371714179933349</v>
      </c>
    </row>
    <row r="287" spans="1:7" x14ac:dyDescent="0.6">
      <c r="A287" s="6" t="s">
        <v>30</v>
      </c>
      <c r="B287" s="6" t="s">
        <v>114</v>
      </c>
      <c r="C287" s="7">
        <v>0</v>
      </c>
      <c r="D287" s="10">
        <v>0</v>
      </c>
      <c r="E287" s="6"/>
      <c r="F287" s="8">
        <v>-100</v>
      </c>
      <c r="G287" s="8">
        <v>-100</v>
      </c>
    </row>
    <row r="288" spans="1:7" x14ac:dyDescent="0.6">
      <c r="A288" s="3" t="s">
        <v>31</v>
      </c>
      <c r="B288" s="3" t="s">
        <v>114</v>
      </c>
      <c r="C288" s="4">
        <v>33024</v>
      </c>
      <c r="D288" s="9">
        <v>9.4761736815287698E-2</v>
      </c>
      <c r="E288" s="9">
        <v>111.56756756756759</v>
      </c>
      <c r="F288" s="5"/>
      <c r="G288" s="5">
        <v>-40.882889978876513</v>
      </c>
    </row>
    <row r="289" spans="1:7" x14ac:dyDescent="0.6">
      <c r="A289" s="6" t="s">
        <v>32</v>
      </c>
      <c r="B289" s="6" t="s">
        <v>114</v>
      </c>
      <c r="C289" s="7">
        <v>82652</v>
      </c>
      <c r="D289" s="10">
        <v>0.2122455884736974</v>
      </c>
      <c r="E289" s="10">
        <v>54.555775577557753</v>
      </c>
      <c r="F289" s="8">
        <v>150.27858527131781</v>
      </c>
      <c r="G289" s="8">
        <v>1238.4939271255059</v>
      </c>
    </row>
    <row r="290" spans="1:7" x14ac:dyDescent="0.6">
      <c r="A290" s="3" t="s">
        <v>33</v>
      </c>
      <c r="B290" s="3" t="s">
        <v>114</v>
      </c>
      <c r="C290" s="4">
        <v>58513</v>
      </c>
      <c r="D290" s="9">
        <v>0.15472426355581859</v>
      </c>
      <c r="E290" s="9">
        <v>238.82857142857139</v>
      </c>
      <c r="F290" s="5">
        <v>-29.205584861830321</v>
      </c>
      <c r="G290" s="5">
        <v>15.75959008447583</v>
      </c>
    </row>
    <row r="291" spans="1:7" x14ac:dyDescent="0.6">
      <c r="A291" s="6" t="s">
        <v>34</v>
      </c>
      <c r="B291" s="6" t="s">
        <v>114</v>
      </c>
      <c r="C291" s="7">
        <v>113270</v>
      </c>
      <c r="D291" s="10">
        <v>0.21734400559495309</v>
      </c>
      <c r="E291" s="10">
        <v>147.8720626631854</v>
      </c>
      <c r="F291" s="8">
        <v>93.580913643122045</v>
      </c>
      <c r="G291" s="8">
        <v>390.47371611674032</v>
      </c>
    </row>
    <row r="292" spans="1:7" x14ac:dyDescent="0.6">
      <c r="A292" s="3" t="s">
        <v>35</v>
      </c>
      <c r="B292" s="3" t="s">
        <v>114</v>
      </c>
      <c r="C292" s="4">
        <v>89456</v>
      </c>
      <c r="D292" s="9">
        <v>0.1819242915032534</v>
      </c>
      <c r="E292" s="9">
        <v>186.75574112734861</v>
      </c>
      <c r="F292" s="5">
        <v>-21.024101703893351</v>
      </c>
      <c r="G292" s="5">
        <v>77.210776545166397</v>
      </c>
    </row>
    <row r="293" spans="1:7" x14ac:dyDescent="0.6">
      <c r="A293" s="6" t="s">
        <v>36</v>
      </c>
      <c r="B293" s="6" t="s">
        <v>114</v>
      </c>
      <c r="C293" s="7">
        <v>80650</v>
      </c>
      <c r="D293" s="10">
        <v>0.15880645596584461</v>
      </c>
      <c r="E293" s="10">
        <v>356.85840707964599</v>
      </c>
      <c r="F293" s="8">
        <v>-9.8439456269003749</v>
      </c>
      <c r="G293" s="8">
        <v>848.82352941176475</v>
      </c>
    </row>
    <row r="294" spans="1:7" x14ac:dyDescent="0.6">
      <c r="A294" s="3" t="s">
        <v>37</v>
      </c>
      <c r="B294" s="3" t="s">
        <v>114</v>
      </c>
      <c r="C294" s="4">
        <v>99303</v>
      </c>
      <c r="D294" s="9">
        <v>0.1760237635182787</v>
      </c>
      <c r="E294" s="9">
        <v>172.10225303292901</v>
      </c>
      <c r="F294" s="5">
        <v>23.128332300061992</v>
      </c>
      <c r="G294" s="5">
        <v>-33.689250370607787</v>
      </c>
    </row>
    <row r="295" spans="1:7" x14ac:dyDescent="0.6">
      <c r="A295" s="6" t="s">
        <v>38</v>
      </c>
      <c r="B295" s="6" t="s">
        <v>114</v>
      </c>
      <c r="C295" s="7">
        <v>32000</v>
      </c>
      <c r="D295" s="10">
        <v>7.1671017844022897E-2</v>
      </c>
      <c r="E295" s="10">
        <v>246.15384615384619</v>
      </c>
      <c r="F295" s="8">
        <v>-67.775394499662653</v>
      </c>
      <c r="G295" s="8">
        <v>6.6666666666666652</v>
      </c>
    </row>
    <row r="296" spans="1:7" x14ac:dyDescent="0.6">
      <c r="A296" s="3" t="s">
        <v>39</v>
      </c>
      <c r="B296" s="3" t="s">
        <v>114</v>
      </c>
      <c r="C296" s="4">
        <v>139344</v>
      </c>
      <c r="D296" s="9">
        <v>0.29651015817109511</v>
      </c>
      <c r="E296" s="9">
        <v>238.60273972602741</v>
      </c>
      <c r="F296" s="5">
        <v>335.45</v>
      </c>
      <c r="G296" s="5">
        <v>3766.370699223085</v>
      </c>
    </row>
    <row r="297" spans="1:7" x14ac:dyDescent="0.6">
      <c r="A297" s="6" t="s">
        <v>40</v>
      </c>
      <c r="B297" s="6" t="s">
        <v>114</v>
      </c>
      <c r="C297" s="7">
        <v>65920</v>
      </c>
      <c r="D297" s="10">
        <v>0.1095967317429959</v>
      </c>
      <c r="E297" s="10">
        <v>146.48888888888891</v>
      </c>
      <c r="F297" s="8">
        <v>-52.692616833161097</v>
      </c>
      <c r="G297" s="8">
        <v>72.565445026178011</v>
      </c>
    </row>
    <row r="298" spans="1:7" x14ac:dyDescent="0.6">
      <c r="A298" s="3" t="s">
        <v>41</v>
      </c>
      <c r="B298" s="3" t="s">
        <v>114</v>
      </c>
      <c r="C298" s="4">
        <v>5406</v>
      </c>
      <c r="D298" s="9">
        <v>8.9172112155951888E-3</v>
      </c>
      <c r="E298" s="9">
        <v>450.5</v>
      </c>
      <c r="F298" s="5">
        <v>-91.799150485436897</v>
      </c>
      <c r="G298" s="5">
        <v>-85.51136363636364</v>
      </c>
    </row>
    <row r="299" spans="1:7" x14ac:dyDescent="0.6">
      <c r="A299" s="6" t="s">
        <v>42</v>
      </c>
      <c r="B299" s="6" t="s">
        <v>114</v>
      </c>
      <c r="C299" s="7">
        <v>7304</v>
      </c>
      <c r="D299" s="10">
        <v>1.30089050621543E-2</v>
      </c>
      <c r="E299" s="10">
        <v>456.5</v>
      </c>
      <c r="F299" s="8">
        <v>35.109137994820557</v>
      </c>
      <c r="G299" s="8"/>
    </row>
    <row r="300" spans="1:7" x14ac:dyDescent="0.6">
      <c r="A300" s="3" t="s">
        <v>43</v>
      </c>
      <c r="B300" s="3" t="s">
        <v>114</v>
      </c>
      <c r="C300" s="4">
        <v>40970</v>
      </c>
      <c r="D300" s="9">
        <v>6.2355555456119482E-2</v>
      </c>
      <c r="E300" s="9">
        <v>227.61111111111109</v>
      </c>
      <c r="F300" s="5">
        <v>460.92552026286972</v>
      </c>
      <c r="G300" s="5">
        <v>24.061288759689919</v>
      </c>
    </row>
    <row r="301" spans="1:7" x14ac:dyDescent="0.6">
      <c r="A301" s="6" t="s">
        <v>44</v>
      </c>
      <c r="B301" s="6" t="s">
        <v>114</v>
      </c>
      <c r="C301" s="7">
        <v>100823</v>
      </c>
      <c r="D301" s="10">
        <v>0.1693955075537866</v>
      </c>
      <c r="E301" s="10">
        <v>144.03285714285721</v>
      </c>
      <c r="F301" s="8">
        <v>146.08982182084449</v>
      </c>
      <c r="G301" s="8">
        <v>21.984948942554318</v>
      </c>
    </row>
    <row r="302" spans="1:7" x14ac:dyDescent="0.6">
      <c r="A302" s="3" t="s">
        <v>45</v>
      </c>
      <c r="B302" s="3" t="s">
        <v>114</v>
      </c>
      <c r="C302" s="4">
        <v>87937</v>
      </c>
      <c r="D302" s="9">
        <v>0.17450202667582879</v>
      </c>
      <c r="E302" s="9">
        <v>279.16507936507941</v>
      </c>
      <c r="F302" s="5">
        <v>-12.780813901589919</v>
      </c>
      <c r="G302" s="5">
        <v>50.286261172730853</v>
      </c>
    </row>
    <row r="303" spans="1:7" x14ac:dyDescent="0.6">
      <c r="A303" s="6" t="s">
        <v>46</v>
      </c>
      <c r="B303" s="6" t="s">
        <v>114</v>
      </c>
      <c r="C303" s="7">
        <v>123590</v>
      </c>
      <c r="D303" s="10">
        <v>0.19812472598343661</v>
      </c>
      <c r="E303" s="10">
        <v>310.52763819095469</v>
      </c>
      <c r="F303" s="8">
        <v>40.543798401128072</v>
      </c>
      <c r="G303" s="8">
        <v>9.1109737794649917</v>
      </c>
    </row>
    <row r="304" spans="1:7" x14ac:dyDescent="0.6">
      <c r="A304" s="3" t="s">
        <v>47</v>
      </c>
      <c r="B304" s="3" t="s">
        <v>114</v>
      </c>
      <c r="C304" s="4">
        <v>172591</v>
      </c>
      <c r="D304" s="9">
        <v>0.26634862838041379</v>
      </c>
      <c r="E304" s="9">
        <v>314.94708029197079</v>
      </c>
      <c r="F304" s="5">
        <v>39.648029775871827</v>
      </c>
      <c r="G304" s="5">
        <v>92.933956358433207</v>
      </c>
    </row>
    <row r="305" spans="1:7" x14ac:dyDescent="0.6">
      <c r="A305" s="6" t="s">
        <v>48</v>
      </c>
      <c r="B305" s="6" t="s">
        <v>114</v>
      </c>
      <c r="C305" s="7">
        <v>87650</v>
      </c>
      <c r="D305" s="10">
        <v>0.12934832660232581</v>
      </c>
      <c r="E305" s="10">
        <v>309.71731448763251</v>
      </c>
      <c r="F305" s="8">
        <v>-49.215196620913026</v>
      </c>
      <c r="G305" s="8">
        <v>8.6794792312461233</v>
      </c>
    </row>
    <row r="306" spans="1:7" x14ac:dyDescent="0.6">
      <c r="A306" s="3" t="s">
        <v>49</v>
      </c>
      <c r="B306" s="3" t="s">
        <v>114</v>
      </c>
      <c r="C306" s="4">
        <v>123937</v>
      </c>
      <c r="D306" s="9">
        <v>0.15587080716370089</v>
      </c>
      <c r="E306" s="9">
        <v>267.68250539956802</v>
      </c>
      <c r="F306" s="5">
        <v>41.399885909868807</v>
      </c>
      <c r="G306" s="5">
        <v>24.806904121728461</v>
      </c>
    </row>
    <row r="307" spans="1:7" x14ac:dyDescent="0.6">
      <c r="A307" s="6" t="s">
        <v>50</v>
      </c>
      <c r="B307" s="6" t="s">
        <v>114</v>
      </c>
      <c r="C307" s="7">
        <v>150992</v>
      </c>
      <c r="D307" s="10">
        <v>0.26366877200746802</v>
      </c>
      <c r="E307" s="10">
        <v>252.49498327759201</v>
      </c>
      <c r="F307" s="8">
        <v>21.829639252200721</v>
      </c>
      <c r="G307" s="8">
        <v>371.85</v>
      </c>
    </row>
    <row r="308" spans="1:7" x14ac:dyDescent="0.6">
      <c r="A308" s="3" t="s">
        <v>51</v>
      </c>
      <c r="B308" s="3" t="s">
        <v>114</v>
      </c>
      <c r="C308" s="4">
        <v>25500</v>
      </c>
      <c r="D308" s="9">
        <v>3.9612537806283751E-2</v>
      </c>
      <c r="E308" s="9">
        <v>335.5263157894737</v>
      </c>
      <c r="F308" s="5">
        <v>-83.111688036452264</v>
      </c>
      <c r="G308" s="5">
        <v>-81.699965552876336</v>
      </c>
    </row>
    <row r="309" spans="1:7" x14ac:dyDescent="0.6">
      <c r="A309" s="6" t="s">
        <v>52</v>
      </c>
      <c r="B309" s="6" t="s">
        <v>114</v>
      </c>
      <c r="C309" s="7">
        <v>121133</v>
      </c>
      <c r="D309" s="10">
        <v>0.1645552212956162</v>
      </c>
      <c r="E309" s="10">
        <v>277.19221967963392</v>
      </c>
      <c r="F309" s="8">
        <v>375.03137254901958</v>
      </c>
      <c r="G309" s="8">
        <v>83.757584951456309</v>
      </c>
    </row>
    <row r="310" spans="1:7" x14ac:dyDescent="0.6">
      <c r="A310" s="3" t="s">
        <v>53</v>
      </c>
      <c r="B310" s="3" t="s">
        <v>114</v>
      </c>
      <c r="C310" s="4">
        <v>159545</v>
      </c>
      <c r="D310" s="9">
        <v>0.22891903811791461</v>
      </c>
      <c r="E310" s="9">
        <v>230.22366522366519</v>
      </c>
      <c r="F310" s="5">
        <v>31.710599093558312</v>
      </c>
      <c r="G310" s="5">
        <v>2851.2578616352198</v>
      </c>
    </row>
    <row r="311" spans="1:7" x14ac:dyDescent="0.6">
      <c r="A311" s="6" t="s">
        <v>54</v>
      </c>
      <c r="B311" s="6" t="s">
        <v>114</v>
      </c>
      <c r="C311" s="7">
        <v>198164</v>
      </c>
      <c r="D311" s="10">
        <v>0.32020331271885683</v>
      </c>
      <c r="E311" s="10">
        <v>291.41764705882349</v>
      </c>
      <c r="F311" s="8">
        <v>24.20570998777773</v>
      </c>
      <c r="G311" s="8">
        <v>2613.0887185104052</v>
      </c>
    </row>
    <row r="312" spans="1:7" x14ac:dyDescent="0.6">
      <c r="A312" s="3" t="s">
        <v>55</v>
      </c>
      <c r="B312" s="3" t="s">
        <v>114</v>
      </c>
      <c r="C312" s="4">
        <v>60515</v>
      </c>
      <c r="D312" s="9">
        <v>7.828013593462349E-2</v>
      </c>
      <c r="E312" s="9">
        <v>264.25764192139741</v>
      </c>
      <c r="F312" s="5">
        <v>-69.462162653155971</v>
      </c>
      <c r="G312" s="5">
        <v>47.705638271906281</v>
      </c>
    </row>
    <row r="313" spans="1:7" x14ac:dyDescent="0.6">
      <c r="A313" s="6" t="s">
        <v>56</v>
      </c>
      <c r="B313" s="6" t="s">
        <v>114</v>
      </c>
      <c r="C313" s="7">
        <v>281064</v>
      </c>
      <c r="D313" s="10">
        <v>0.42904730094452409</v>
      </c>
      <c r="E313" s="10">
        <v>238.3918575063613</v>
      </c>
      <c r="F313" s="8">
        <v>364.45344129554661</v>
      </c>
      <c r="G313" s="8">
        <v>178.76972516191739</v>
      </c>
    </row>
    <row r="314" spans="1:7" x14ac:dyDescent="0.6">
      <c r="A314" s="3" t="s">
        <v>57</v>
      </c>
      <c r="B314" s="3" t="s">
        <v>114</v>
      </c>
      <c r="C314" s="4">
        <v>299436</v>
      </c>
      <c r="D314" s="9">
        <v>0.44939939678761293</v>
      </c>
      <c r="E314" s="9">
        <v>284.90580399619409</v>
      </c>
      <c r="F314" s="5">
        <v>6.5365895312099687</v>
      </c>
      <c r="G314" s="5">
        <v>240.511957424065</v>
      </c>
    </row>
    <row r="315" spans="1:7" x14ac:dyDescent="0.6">
      <c r="A315" s="6" t="s">
        <v>58</v>
      </c>
      <c r="B315" s="6" t="s">
        <v>114</v>
      </c>
      <c r="C315" s="7">
        <v>188449</v>
      </c>
      <c r="D315" s="10">
        <v>0.24683865721101281</v>
      </c>
      <c r="E315" s="10">
        <v>388.55463917525771</v>
      </c>
      <c r="F315" s="8">
        <v>-37.065349523771353</v>
      </c>
      <c r="G315" s="8">
        <v>52.47916498098553</v>
      </c>
    </row>
    <row r="316" spans="1:7" x14ac:dyDescent="0.6">
      <c r="A316" s="3" t="s">
        <v>59</v>
      </c>
      <c r="B316" s="3" t="s">
        <v>114</v>
      </c>
      <c r="C316" s="4">
        <v>77200</v>
      </c>
      <c r="D316" s="9">
        <v>0.1052324519433926</v>
      </c>
      <c r="E316" s="9">
        <v>156.2753036437247</v>
      </c>
      <c r="F316" s="5">
        <v>-59.034009201428503</v>
      </c>
      <c r="G316" s="5">
        <v>-55.269973521214901</v>
      </c>
    </row>
    <row r="317" spans="1:7" x14ac:dyDescent="0.6">
      <c r="A317" s="6" t="s">
        <v>60</v>
      </c>
      <c r="B317" s="6" t="s">
        <v>114</v>
      </c>
      <c r="C317" s="7">
        <v>181871</v>
      </c>
      <c r="D317" s="10">
        <v>0.24077641235003699</v>
      </c>
      <c r="E317" s="10">
        <v>281.09891808346208</v>
      </c>
      <c r="F317" s="8">
        <v>135.58419689119171</v>
      </c>
      <c r="G317" s="8">
        <v>107.4968625213919</v>
      </c>
    </row>
    <row r="318" spans="1:7" x14ac:dyDescent="0.6">
      <c r="A318" s="3" t="s">
        <v>61</v>
      </c>
      <c r="B318" s="3" t="s">
        <v>114</v>
      </c>
      <c r="C318" s="4">
        <v>248981</v>
      </c>
      <c r="D318" s="9">
        <v>0.31960314429285908</v>
      </c>
      <c r="E318" s="9">
        <v>395.20793650793649</v>
      </c>
      <c r="F318" s="5">
        <v>36.899780613731707</v>
      </c>
      <c r="G318" s="5">
        <v>100.8931957365436</v>
      </c>
    </row>
    <row r="319" spans="1:7" x14ac:dyDescent="0.6">
      <c r="A319" s="6" t="s">
        <v>62</v>
      </c>
      <c r="B319" s="6" t="s">
        <v>114</v>
      </c>
      <c r="C319" s="7">
        <v>120658</v>
      </c>
      <c r="D319" s="10">
        <v>0.19993414624111189</v>
      </c>
      <c r="E319" s="10">
        <v>279.30092592592592</v>
      </c>
      <c r="F319" s="8">
        <v>-51.539274081154787</v>
      </c>
      <c r="G319" s="8">
        <v>-20.089806082441449</v>
      </c>
    </row>
    <row r="320" spans="1:7" x14ac:dyDescent="0.6">
      <c r="A320" s="3" t="s">
        <v>63</v>
      </c>
      <c r="B320" s="3" t="s">
        <v>114</v>
      </c>
      <c r="C320" s="4">
        <v>194321</v>
      </c>
      <c r="D320" s="9">
        <v>0.29938868294724452</v>
      </c>
      <c r="E320" s="9">
        <v>304.10172143974961</v>
      </c>
      <c r="F320" s="5">
        <v>61.051069966351157</v>
      </c>
      <c r="G320" s="5">
        <v>662.04313725490204</v>
      </c>
    </row>
    <row r="321" spans="1:7" x14ac:dyDescent="0.6">
      <c r="A321" s="6" t="s">
        <v>64</v>
      </c>
      <c r="B321" s="6" t="s">
        <v>114</v>
      </c>
      <c r="C321" s="7">
        <v>69575</v>
      </c>
      <c r="D321" s="10">
        <v>8.2795641637424214E-2</v>
      </c>
      <c r="E321" s="10">
        <v>59.112149532710283</v>
      </c>
      <c r="F321" s="8">
        <v>-64.195840902424337</v>
      </c>
      <c r="G321" s="8">
        <v>-42.563133085121308</v>
      </c>
    </row>
    <row r="322" spans="1:7" x14ac:dyDescent="0.6">
      <c r="A322" s="3" t="s">
        <v>65</v>
      </c>
      <c r="B322" s="3" t="s">
        <v>114</v>
      </c>
      <c r="C322" s="4">
        <v>217666</v>
      </c>
      <c r="D322" s="9">
        <v>0.2924369919507479</v>
      </c>
      <c r="E322" s="9">
        <v>92.231355932203385</v>
      </c>
      <c r="F322" s="5">
        <v>212.85088034495149</v>
      </c>
      <c r="G322" s="5">
        <v>36.429220596070081</v>
      </c>
    </row>
    <row r="323" spans="1:7" x14ac:dyDescent="0.6">
      <c r="A323" s="6" t="s">
        <v>66</v>
      </c>
      <c r="B323" s="6" t="s">
        <v>114</v>
      </c>
      <c r="C323" s="7">
        <v>66360</v>
      </c>
      <c r="D323" s="10">
        <v>8.922508177822952E-2</v>
      </c>
      <c r="E323" s="10">
        <v>242.1897810218978</v>
      </c>
      <c r="F323" s="8">
        <v>-69.512923469903427</v>
      </c>
      <c r="G323" s="8">
        <v>-66.512585535213262</v>
      </c>
    </row>
    <row r="324" spans="1:7" x14ac:dyDescent="0.6">
      <c r="A324" s="3" t="s">
        <v>67</v>
      </c>
      <c r="B324" s="3" t="s">
        <v>114</v>
      </c>
      <c r="C324" s="4">
        <v>145091</v>
      </c>
      <c r="D324" s="9">
        <v>0.17073967036232521</v>
      </c>
      <c r="E324" s="9">
        <v>575.75793650793651</v>
      </c>
      <c r="F324" s="5">
        <v>118.64225437010241</v>
      </c>
      <c r="G324" s="5">
        <v>139.76038998595391</v>
      </c>
    </row>
    <row r="325" spans="1:7" x14ac:dyDescent="0.6">
      <c r="A325" s="6" t="s">
        <v>68</v>
      </c>
      <c r="B325" s="6" t="s">
        <v>114</v>
      </c>
      <c r="C325" s="7">
        <v>240980</v>
      </c>
      <c r="D325" s="10">
        <v>0.32762599104381102</v>
      </c>
      <c r="E325" s="10">
        <v>65.787605787605784</v>
      </c>
      <c r="F325" s="8">
        <v>66.088868365370686</v>
      </c>
      <c r="G325" s="8">
        <v>-14.261520507784709</v>
      </c>
    </row>
    <row r="326" spans="1:7" x14ac:dyDescent="0.6">
      <c r="A326" s="3" t="s">
        <v>69</v>
      </c>
      <c r="B326" s="3" t="s">
        <v>114</v>
      </c>
      <c r="C326" s="4">
        <v>96256</v>
      </c>
      <c r="D326" s="9">
        <v>0.121551726184532</v>
      </c>
      <c r="E326" s="9">
        <v>311.50809061488673</v>
      </c>
      <c r="F326" s="5">
        <v>-60.056436218773342</v>
      </c>
      <c r="G326" s="5">
        <v>-67.854232623999792</v>
      </c>
    </row>
    <row r="327" spans="1:7" x14ac:dyDescent="0.6">
      <c r="A327" s="6" t="s">
        <v>70</v>
      </c>
      <c r="B327" s="6" t="s">
        <v>114</v>
      </c>
      <c r="C327" s="7">
        <v>111667</v>
      </c>
      <c r="D327" s="10">
        <v>0.13432836431341161</v>
      </c>
      <c r="E327" s="10">
        <v>450.27016129032262</v>
      </c>
      <c r="F327" s="8">
        <v>16.01043051861701</v>
      </c>
      <c r="G327" s="8">
        <v>-40.744180123004107</v>
      </c>
    </row>
    <row r="328" spans="1:7" x14ac:dyDescent="0.6">
      <c r="A328" s="3" t="s">
        <v>71</v>
      </c>
      <c r="B328" s="3" t="s">
        <v>114</v>
      </c>
      <c r="C328" s="4">
        <v>58490</v>
      </c>
      <c r="D328" s="9">
        <v>8.1168913396932635E-2</v>
      </c>
      <c r="E328" s="9">
        <v>293.91959798994981</v>
      </c>
      <c r="F328" s="5">
        <v>-47.621051877457077</v>
      </c>
      <c r="G328" s="5">
        <v>-24.23575129533678</v>
      </c>
    </row>
    <row r="329" spans="1:7" x14ac:dyDescent="0.6">
      <c r="A329" s="6" t="s">
        <v>72</v>
      </c>
      <c r="B329" s="6" t="s">
        <v>114</v>
      </c>
      <c r="C329" s="7">
        <v>216935</v>
      </c>
      <c r="D329" s="10">
        <v>0.22252953949233331</v>
      </c>
      <c r="E329" s="10">
        <v>238.65236523652371</v>
      </c>
      <c r="F329" s="8">
        <v>270.89246024961528</v>
      </c>
      <c r="G329" s="8">
        <v>19.27959927641021</v>
      </c>
    </row>
    <row r="330" spans="1:7" x14ac:dyDescent="0.6">
      <c r="A330" s="3" t="s">
        <v>73</v>
      </c>
      <c r="B330" s="3" t="s">
        <v>114</v>
      </c>
      <c r="C330" s="4">
        <v>34821</v>
      </c>
      <c r="D330" s="9">
        <v>3.7500546418533037E-2</v>
      </c>
      <c r="E330" s="9">
        <v>193.45</v>
      </c>
      <c r="F330" s="5">
        <v>-83.948648212598243</v>
      </c>
      <c r="G330" s="5">
        <v>-86.014595491222224</v>
      </c>
    </row>
    <row r="331" spans="1:7" x14ac:dyDescent="0.6">
      <c r="A331" s="6" t="s">
        <v>74</v>
      </c>
      <c r="B331" s="6" t="s">
        <v>114</v>
      </c>
      <c r="C331" s="7">
        <v>236500</v>
      </c>
      <c r="D331" s="10">
        <v>0.35098593209797962</v>
      </c>
      <c r="E331" s="10">
        <v>236.02794411177641</v>
      </c>
      <c r="F331" s="8">
        <v>579.18784641451998</v>
      </c>
      <c r="G331" s="8">
        <v>96.008553100498943</v>
      </c>
    </row>
    <row r="332" spans="1:7" x14ac:dyDescent="0.6">
      <c r="A332" s="3" t="s">
        <v>75</v>
      </c>
      <c r="B332" s="3" t="s">
        <v>114</v>
      </c>
      <c r="C332" s="4">
        <v>11955</v>
      </c>
      <c r="D332" s="9">
        <v>1.660653609646276E-2</v>
      </c>
      <c r="E332" s="9">
        <v>351.61764705882348</v>
      </c>
      <c r="F332" s="5">
        <v>-94.945031712473565</v>
      </c>
      <c r="G332" s="5">
        <v>-93.847808523010883</v>
      </c>
    </row>
    <row r="333" spans="1:7" x14ac:dyDescent="0.6">
      <c r="A333" s="6" t="s">
        <v>76</v>
      </c>
      <c r="B333" s="6" t="s">
        <v>114</v>
      </c>
      <c r="C333" s="7">
        <v>109580</v>
      </c>
      <c r="D333" s="10">
        <v>0.13236343157136721</v>
      </c>
      <c r="E333" s="10">
        <v>384.49122807017551</v>
      </c>
      <c r="F333" s="8">
        <v>816.60393140945212</v>
      </c>
      <c r="G333" s="8">
        <v>57.499101688825007</v>
      </c>
    </row>
    <row r="334" spans="1:7" x14ac:dyDescent="0.6">
      <c r="A334" s="3" t="s">
        <v>77</v>
      </c>
      <c r="B334" s="3" t="s">
        <v>114</v>
      </c>
      <c r="C334" s="4">
        <v>285026</v>
      </c>
      <c r="D334" s="9">
        <v>0.3625478710332613</v>
      </c>
      <c r="E334" s="9">
        <v>190.27102803738319</v>
      </c>
      <c r="F334" s="5">
        <v>160.1076838839204</v>
      </c>
      <c r="G334" s="5">
        <v>30.94649600764474</v>
      </c>
    </row>
    <row r="335" spans="1:7" x14ac:dyDescent="0.6">
      <c r="A335" s="6" t="s">
        <v>78</v>
      </c>
      <c r="B335" s="6" t="s">
        <v>114</v>
      </c>
      <c r="C335" s="7">
        <v>191580</v>
      </c>
      <c r="D335" s="10">
        <v>0.24892677452124931</v>
      </c>
      <c r="E335" s="10">
        <v>344.56834532374103</v>
      </c>
      <c r="F335" s="8">
        <v>-32.785079255927528</v>
      </c>
      <c r="G335" s="8">
        <v>188.69801084990959</v>
      </c>
    </row>
    <row r="336" spans="1:7" x14ac:dyDescent="0.6">
      <c r="A336" s="3" t="s">
        <v>79</v>
      </c>
      <c r="B336" s="3" t="s">
        <v>114</v>
      </c>
      <c r="C336" s="4">
        <v>268712</v>
      </c>
      <c r="D336" s="9">
        <v>0.29057400347137707</v>
      </c>
      <c r="E336" s="9">
        <v>324.13992762364302</v>
      </c>
      <c r="F336" s="5">
        <v>40.260987576991333</v>
      </c>
      <c r="G336" s="5">
        <v>85.202390224066278</v>
      </c>
    </row>
    <row r="337" spans="1:7" x14ac:dyDescent="0.6">
      <c r="A337" s="6" t="s">
        <v>80</v>
      </c>
      <c r="B337" s="6" t="s">
        <v>114</v>
      </c>
      <c r="C337" s="7">
        <v>97909</v>
      </c>
      <c r="D337" s="10">
        <v>0.1277304788660778</v>
      </c>
      <c r="E337" s="10">
        <v>348.43060498220638</v>
      </c>
      <c r="F337" s="8">
        <v>-63.563592247461962</v>
      </c>
      <c r="G337" s="8">
        <v>-59.370487177359109</v>
      </c>
    </row>
    <row r="338" spans="1:7" x14ac:dyDescent="0.6">
      <c r="A338" s="3" t="s">
        <v>81</v>
      </c>
      <c r="B338" s="3" t="s">
        <v>114</v>
      </c>
      <c r="C338" s="4">
        <v>155481</v>
      </c>
      <c r="D338" s="9">
        <v>0.17690660067414771</v>
      </c>
      <c r="E338" s="9">
        <v>226.31877729257641</v>
      </c>
      <c r="F338" s="5">
        <v>58.801540205701208</v>
      </c>
      <c r="G338" s="5">
        <v>61.528631981382993</v>
      </c>
    </row>
    <row r="339" spans="1:7" x14ac:dyDescent="0.6">
      <c r="A339" s="6" t="s">
        <v>82</v>
      </c>
      <c r="B339" s="6" t="s">
        <v>114</v>
      </c>
      <c r="C339" s="7">
        <v>194159</v>
      </c>
      <c r="D339" s="10">
        <v>0.2349996873069535</v>
      </c>
      <c r="E339" s="10">
        <v>416.65021459227472</v>
      </c>
      <c r="F339" s="8">
        <v>24.876351451302739</v>
      </c>
      <c r="G339" s="8">
        <v>73.873212318769205</v>
      </c>
    </row>
    <row r="340" spans="1:7" x14ac:dyDescent="0.6">
      <c r="A340" s="3" t="s">
        <v>83</v>
      </c>
      <c r="B340" s="3" t="s">
        <v>114</v>
      </c>
      <c r="C340" s="4">
        <v>158129</v>
      </c>
      <c r="D340" s="9">
        <v>0.1772501685781607</v>
      </c>
      <c r="E340" s="9">
        <v>354.54932735426007</v>
      </c>
      <c r="F340" s="5">
        <v>-18.55695589697104</v>
      </c>
      <c r="G340" s="5">
        <v>170.35219695674479</v>
      </c>
    </row>
    <row r="341" spans="1:7" x14ac:dyDescent="0.6">
      <c r="A341" s="6" t="s">
        <v>84</v>
      </c>
      <c r="B341" s="6" t="s">
        <v>114</v>
      </c>
      <c r="C341" s="7">
        <v>238195</v>
      </c>
      <c r="D341" s="10">
        <v>0.24872908465065399</v>
      </c>
      <c r="E341" s="10">
        <v>164.72683264177039</v>
      </c>
      <c r="F341" s="8">
        <v>50.633343662452802</v>
      </c>
      <c r="G341" s="8">
        <v>9.8001705580012413</v>
      </c>
    </row>
    <row r="342" spans="1:7" x14ac:dyDescent="0.6">
      <c r="A342" s="3" t="s">
        <v>85</v>
      </c>
      <c r="B342" s="3" t="s">
        <v>114</v>
      </c>
      <c r="C342" s="4">
        <v>177884</v>
      </c>
      <c r="D342" s="9">
        <v>0.1585676842903179</v>
      </c>
      <c r="E342" s="9">
        <v>395.29777777777781</v>
      </c>
      <c r="F342" s="5">
        <v>-25.32001091542644</v>
      </c>
      <c r="G342" s="5">
        <v>410.85264639154531</v>
      </c>
    </row>
    <row r="343" spans="1:7" x14ac:dyDescent="0.6">
      <c r="A343" s="6" t="s">
        <v>86</v>
      </c>
      <c r="B343" s="6" t="s">
        <v>114</v>
      </c>
      <c r="C343" s="7">
        <v>179348</v>
      </c>
      <c r="D343" s="10">
        <v>0.28662446695604948</v>
      </c>
      <c r="E343" s="10">
        <v>307.10273972602738</v>
      </c>
      <c r="F343" s="8">
        <v>0.82300825256909071</v>
      </c>
      <c r="G343" s="8">
        <v>-24.165750528541231</v>
      </c>
    </row>
    <row r="344" spans="1:7" x14ac:dyDescent="0.6">
      <c r="A344" s="3" t="s">
        <v>87</v>
      </c>
      <c r="B344" s="3" t="s">
        <v>114</v>
      </c>
      <c r="C344" s="4">
        <v>318943</v>
      </c>
      <c r="D344" s="9">
        <v>0.38206840261020197</v>
      </c>
      <c r="E344" s="9">
        <v>158.04905847373641</v>
      </c>
      <c r="F344" s="5">
        <v>77.834712402703119</v>
      </c>
      <c r="G344" s="5">
        <v>2567.8628189042238</v>
      </c>
    </row>
    <row r="345" spans="1:7" x14ac:dyDescent="0.6">
      <c r="A345" s="6" t="s">
        <v>88</v>
      </c>
      <c r="B345" s="6" t="s">
        <v>114</v>
      </c>
      <c r="C345" s="7">
        <v>341609</v>
      </c>
      <c r="D345" s="10">
        <v>0.33198436814650373</v>
      </c>
      <c r="E345" s="10">
        <v>242.44783534421569</v>
      </c>
      <c r="F345" s="8">
        <v>7.1065989847715727</v>
      </c>
      <c r="G345" s="8">
        <v>211.74393137433839</v>
      </c>
    </row>
    <row r="346" spans="1:7" x14ac:dyDescent="0.6">
      <c r="A346" s="3" t="s">
        <v>89</v>
      </c>
      <c r="B346" s="3" t="s">
        <v>114</v>
      </c>
      <c r="C346" s="4">
        <v>263836</v>
      </c>
      <c r="D346" s="9">
        <v>0.2936169147719358</v>
      </c>
      <c r="E346" s="9">
        <v>208.73101265822791</v>
      </c>
      <c r="F346" s="5">
        <v>-22.76667183827124</v>
      </c>
      <c r="G346" s="5">
        <v>-7.4344094924673527</v>
      </c>
    </row>
    <row r="347" spans="1:7" x14ac:dyDescent="0.6">
      <c r="A347" s="6" t="s">
        <v>90</v>
      </c>
      <c r="B347" s="6" t="s">
        <v>114</v>
      </c>
      <c r="C347" s="7">
        <v>136339</v>
      </c>
      <c r="D347" s="10">
        <v>0.16287383711271139</v>
      </c>
      <c r="E347" s="10">
        <v>291.3226495726496</v>
      </c>
      <c r="F347" s="8">
        <v>-48.324337846237817</v>
      </c>
      <c r="G347" s="8">
        <v>-28.8344294811567</v>
      </c>
    </row>
    <row r="348" spans="1:7" x14ac:dyDescent="0.6">
      <c r="A348" s="3" t="s">
        <v>91</v>
      </c>
      <c r="B348" s="3" t="s">
        <v>114</v>
      </c>
      <c r="C348" s="4">
        <v>546998</v>
      </c>
      <c r="D348" s="9">
        <v>0.46821845214922181</v>
      </c>
      <c r="E348" s="9">
        <v>149.28984716157211</v>
      </c>
      <c r="F348" s="5">
        <v>301.20435091939947</v>
      </c>
      <c r="G348" s="5">
        <v>103.5629223853047</v>
      </c>
    </row>
    <row r="349" spans="1:7" x14ac:dyDescent="0.6">
      <c r="A349" s="6" t="s">
        <v>92</v>
      </c>
      <c r="B349" s="6" t="s">
        <v>114</v>
      </c>
      <c r="C349" s="7">
        <v>472737</v>
      </c>
      <c r="D349" s="10">
        <v>0.55105330134591257</v>
      </c>
      <c r="E349" s="10">
        <v>169.68305814788229</v>
      </c>
      <c r="F349" s="8">
        <v>-13.576100826694059</v>
      </c>
      <c r="G349" s="8">
        <v>382.83303884219021</v>
      </c>
    </row>
    <row r="350" spans="1:7" x14ac:dyDescent="0.6">
      <c r="A350" s="3" t="s">
        <v>93</v>
      </c>
      <c r="B350" s="3" t="s">
        <v>114</v>
      </c>
      <c r="C350" s="4">
        <v>173725</v>
      </c>
      <c r="D350" s="9">
        <v>0.23194102939547639</v>
      </c>
      <c r="E350" s="9">
        <v>318.76146788990832</v>
      </c>
      <c r="F350" s="5">
        <v>-63.251236945701322</v>
      </c>
      <c r="G350" s="5">
        <v>11.73390960953429</v>
      </c>
    </row>
    <row r="351" spans="1:7" x14ac:dyDescent="0.6">
      <c r="A351" s="6" t="s">
        <v>94</v>
      </c>
      <c r="B351" s="6" t="s">
        <v>114</v>
      </c>
      <c r="C351" s="7">
        <v>300987</v>
      </c>
      <c r="D351" s="10">
        <v>0.2293842848775903</v>
      </c>
      <c r="E351" s="10">
        <v>340.09830508474579</v>
      </c>
      <c r="F351" s="8">
        <v>73.254856813930076</v>
      </c>
      <c r="G351" s="8">
        <v>55.020884944813282</v>
      </c>
    </row>
    <row r="352" spans="1:7" x14ac:dyDescent="0.6">
      <c r="A352" s="3" t="s">
        <v>95</v>
      </c>
      <c r="B352" s="3" t="s">
        <v>114</v>
      </c>
      <c r="C352" s="4">
        <v>164199</v>
      </c>
      <c r="D352" s="9">
        <v>0.19051365253281899</v>
      </c>
      <c r="E352" s="9">
        <v>231.91949152542369</v>
      </c>
      <c r="F352" s="5">
        <v>-45.446481077255832</v>
      </c>
      <c r="G352" s="5">
        <v>3.8386380739775738</v>
      </c>
    </row>
    <row r="353" spans="1:7" x14ac:dyDescent="0.6">
      <c r="A353" s="6" t="s">
        <v>96</v>
      </c>
      <c r="B353" s="6" t="s">
        <v>114</v>
      </c>
      <c r="C353" s="7">
        <v>317373</v>
      </c>
      <c r="D353" s="10">
        <v>0.28627922047528431</v>
      </c>
      <c r="E353" s="10">
        <v>172.86111111111109</v>
      </c>
      <c r="F353" s="8">
        <v>93.285586392121743</v>
      </c>
      <c r="G353" s="8">
        <v>33.240832091353731</v>
      </c>
    </row>
    <row r="354" spans="1:7" x14ac:dyDescent="0.6">
      <c r="A354" s="3" t="s">
        <v>97</v>
      </c>
      <c r="B354" s="3" t="s">
        <v>114</v>
      </c>
      <c r="C354" s="4">
        <v>193914</v>
      </c>
      <c r="D354" s="9">
        <v>0.12562628994923991</v>
      </c>
      <c r="E354" s="9">
        <v>185.91946308724829</v>
      </c>
      <c r="F354" s="5">
        <v>-38.900284523258122</v>
      </c>
      <c r="G354" s="5">
        <v>9.0114906343459857</v>
      </c>
    </row>
    <row r="355" spans="1:7" x14ac:dyDescent="0.6">
      <c r="A355" s="6" t="s">
        <v>98</v>
      </c>
      <c r="B355" s="6" t="s">
        <v>114</v>
      </c>
      <c r="C355" s="7">
        <v>419718</v>
      </c>
      <c r="D355" s="10">
        <v>0.48415733716532949</v>
      </c>
      <c r="E355" s="10">
        <v>293.5090909090909</v>
      </c>
      <c r="F355" s="8">
        <v>116.4454345740896</v>
      </c>
      <c r="G355" s="8">
        <v>134.02435488547411</v>
      </c>
    </row>
    <row r="356" spans="1:7" x14ac:dyDescent="0.6">
      <c r="A356" s="3" t="s">
        <v>99</v>
      </c>
      <c r="B356" s="3" t="s">
        <v>114</v>
      </c>
      <c r="C356" s="4">
        <v>248231</v>
      </c>
      <c r="D356" s="9">
        <v>0.29269683597209462</v>
      </c>
      <c r="E356" s="9">
        <v>229.84351851851849</v>
      </c>
      <c r="F356" s="5">
        <v>-40.857671102978657</v>
      </c>
      <c r="G356" s="5">
        <v>-22.17073270145449</v>
      </c>
    </row>
    <row r="357" spans="1:7" x14ac:dyDescent="0.6">
      <c r="A357" s="6" t="s">
        <v>100</v>
      </c>
      <c r="B357" s="6" t="s">
        <v>114</v>
      </c>
      <c r="C357" s="7">
        <v>250886</v>
      </c>
      <c r="D357" s="10">
        <v>0.1913039547669689</v>
      </c>
      <c r="E357" s="10">
        <v>242.40193236714981</v>
      </c>
      <c r="F357" s="8">
        <v>1.0695682650434519</v>
      </c>
      <c r="G357" s="8">
        <v>-26.557555567915369</v>
      </c>
    </row>
    <row r="358" spans="1:7" x14ac:dyDescent="0.6">
      <c r="A358" s="3" t="s">
        <v>101</v>
      </c>
      <c r="B358" s="3" t="s">
        <v>114</v>
      </c>
      <c r="C358" s="4">
        <v>262942</v>
      </c>
      <c r="D358" s="9">
        <v>0.29631966651252389</v>
      </c>
      <c r="E358" s="9">
        <v>335.38520408163271</v>
      </c>
      <c r="F358" s="5">
        <v>4.8053697695367603</v>
      </c>
      <c r="G358" s="5">
        <v>-0.33884685941266701</v>
      </c>
    </row>
    <row r="359" spans="1:7" x14ac:dyDescent="0.6">
      <c r="A359" s="6" t="s">
        <v>102</v>
      </c>
      <c r="B359" s="6" t="s">
        <v>114</v>
      </c>
      <c r="C359" s="7">
        <v>118320</v>
      </c>
      <c r="D359" s="10">
        <v>0.12398286789809849</v>
      </c>
      <c r="E359" s="10">
        <v>229.30232558139531</v>
      </c>
      <c r="F359" s="8">
        <v>-55.00148321683109</v>
      </c>
      <c r="G359" s="8">
        <v>-13.21632108200882</v>
      </c>
    </row>
    <row r="360" spans="1:7" x14ac:dyDescent="0.6">
      <c r="A360" s="3" t="s">
        <v>14</v>
      </c>
      <c r="B360" s="3" t="s">
        <v>116</v>
      </c>
      <c r="C360" s="4">
        <v>70374</v>
      </c>
      <c r="D360" s="9">
        <v>0.1980093106074596</v>
      </c>
      <c r="E360" s="9">
        <v>253.14388489208631</v>
      </c>
      <c r="F360" s="3"/>
      <c r="G360" s="3"/>
    </row>
    <row r="361" spans="1:7" x14ac:dyDescent="0.6">
      <c r="A361" s="6" t="s">
        <v>15</v>
      </c>
      <c r="B361" s="6" t="s">
        <v>116</v>
      </c>
      <c r="C361" s="7">
        <v>77456</v>
      </c>
      <c r="D361" s="10">
        <v>0.23894003859330781</v>
      </c>
      <c r="E361" s="10">
        <v>445.14942528735628</v>
      </c>
      <c r="F361" s="8">
        <v>10.06337567851763</v>
      </c>
      <c r="G361" s="6"/>
    </row>
    <row r="362" spans="1:7" x14ac:dyDescent="0.6">
      <c r="A362" s="3" t="s">
        <v>16</v>
      </c>
      <c r="B362" s="3" t="s">
        <v>116</v>
      </c>
      <c r="C362" s="4">
        <v>354008</v>
      </c>
      <c r="D362" s="9">
        <v>0.63421439846267036</v>
      </c>
      <c r="E362" s="9">
        <v>373.03266596417279</v>
      </c>
      <c r="F362" s="5">
        <v>357.04399917372439</v>
      </c>
      <c r="G362" s="3"/>
    </row>
    <row r="363" spans="1:7" x14ac:dyDescent="0.6">
      <c r="A363" s="6" t="s">
        <v>17</v>
      </c>
      <c r="B363" s="6" t="s">
        <v>116</v>
      </c>
      <c r="C363" s="7">
        <v>246185</v>
      </c>
      <c r="D363" s="10">
        <v>0.55129576618690779</v>
      </c>
      <c r="E363" s="10">
        <v>270.53296703296701</v>
      </c>
      <c r="F363" s="8">
        <v>-30.457786264717178</v>
      </c>
      <c r="G363" s="6"/>
    </row>
    <row r="364" spans="1:7" x14ac:dyDescent="0.6">
      <c r="A364" s="3" t="s">
        <v>18</v>
      </c>
      <c r="B364" s="3" t="s">
        <v>116</v>
      </c>
      <c r="C364" s="4">
        <v>223429</v>
      </c>
      <c r="D364" s="9">
        <v>0.48402052474576018</v>
      </c>
      <c r="E364" s="9">
        <v>533.24343675417663</v>
      </c>
      <c r="F364" s="5">
        <v>-9.2434551252107191</v>
      </c>
      <c r="G364" s="3"/>
    </row>
    <row r="365" spans="1:7" x14ac:dyDescent="0.6">
      <c r="A365" s="6" t="s">
        <v>19</v>
      </c>
      <c r="B365" s="6" t="s">
        <v>116</v>
      </c>
      <c r="C365" s="7">
        <v>116625</v>
      </c>
      <c r="D365" s="10">
        <v>0.25278427382485552</v>
      </c>
      <c r="E365" s="10">
        <v>127.18102508178841</v>
      </c>
      <c r="F365" s="8">
        <v>-47.802210098062467</v>
      </c>
      <c r="G365" s="6"/>
    </row>
    <row r="366" spans="1:7" x14ac:dyDescent="0.6">
      <c r="A366" s="3" t="s">
        <v>20</v>
      </c>
      <c r="B366" s="3" t="s">
        <v>116</v>
      </c>
      <c r="C366" s="4">
        <v>131640</v>
      </c>
      <c r="D366" s="9">
        <v>0.31248696635711293</v>
      </c>
      <c r="E366" s="9">
        <v>259.13385826771662</v>
      </c>
      <c r="F366" s="5">
        <v>12.874598070739539</v>
      </c>
      <c r="G366" s="3"/>
    </row>
    <row r="367" spans="1:7" x14ac:dyDescent="0.6">
      <c r="A367" s="6" t="s">
        <v>21</v>
      </c>
      <c r="B367" s="6" t="s">
        <v>116</v>
      </c>
      <c r="C367" s="7">
        <v>59840</v>
      </c>
      <c r="D367" s="10">
        <v>0.14344267305421241</v>
      </c>
      <c r="E367" s="10">
        <v>316.61375661375661</v>
      </c>
      <c r="F367" s="8">
        <v>-54.542692190823459</v>
      </c>
      <c r="G367" s="6"/>
    </row>
    <row r="368" spans="1:7" x14ac:dyDescent="0.6">
      <c r="A368" s="3" t="s">
        <v>22</v>
      </c>
      <c r="B368" s="3" t="s">
        <v>116</v>
      </c>
      <c r="C368" s="4">
        <v>104544</v>
      </c>
      <c r="D368" s="9">
        <v>0.20211362082132209</v>
      </c>
      <c r="E368" s="9">
        <v>307.48235294117649</v>
      </c>
      <c r="F368" s="5">
        <v>74.705882352941174</v>
      </c>
      <c r="G368" s="3"/>
    </row>
    <row r="369" spans="1:7" x14ac:dyDescent="0.6">
      <c r="A369" s="6" t="s">
        <v>23</v>
      </c>
      <c r="B369" s="6" t="s">
        <v>116</v>
      </c>
      <c r="C369" s="7">
        <v>224095</v>
      </c>
      <c r="D369" s="10">
        <v>0.3677276582002636</v>
      </c>
      <c r="E369" s="10">
        <v>423.62003780718328</v>
      </c>
      <c r="F369" s="8">
        <v>114.3547214569942</v>
      </c>
      <c r="G369" s="6"/>
    </row>
    <row r="370" spans="1:7" x14ac:dyDescent="0.6">
      <c r="A370" s="3" t="s">
        <v>24</v>
      </c>
      <c r="B370" s="3" t="s">
        <v>116</v>
      </c>
      <c r="C370" s="4">
        <v>91975</v>
      </c>
      <c r="D370" s="9">
        <v>0.16117138962944691</v>
      </c>
      <c r="E370" s="9">
        <v>149.3100649350649</v>
      </c>
      <c r="F370" s="5">
        <v>-58.957138713492043</v>
      </c>
      <c r="G370" s="3"/>
    </row>
    <row r="371" spans="1:7" x14ac:dyDescent="0.6">
      <c r="A371" s="6" t="s">
        <v>25</v>
      </c>
      <c r="B371" s="6" t="s">
        <v>116</v>
      </c>
      <c r="C371" s="7">
        <v>371523</v>
      </c>
      <c r="D371" s="10">
        <v>0.57081674994390519</v>
      </c>
      <c r="E371" s="10">
        <v>294.6256938937351</v>
      </c>
      <c r="F371" s="8">
        <v>303.93911388964392</v>
      </c>
      <c r="G371" s="6"/>
    </row>
    <row r="372" spans="1:7" x14ac:dyDescent="0.6">
      <c r="A372" s="3" t="s">
        <v>26</v>
      </c>
      <c r="B372" s="3" t="s">
        <v>116</v>
      </c>
      <c r="C372" s="4">
        <v>101431</v>
      </c>
      <c r="D372" s="9">
        <v>0.26144349150409818</v>
      </c>
      <c r="E372" s="9">
        <v>148.94419970631421</v>
      </c>
      <c r="F372" s="5">
        <v>-72.698594703423481</v>
      </c>
      <c r="G372" s="5">
        <v>44.131355330093491</v>
      </c>
    </row>
    <row r="373" spans="1:7" x14ac:dyDescent="0.6">
      <c r="A373" s="6" t="s">
        <v>27</v>
      </c>
      <c r="B373" s="6" t="s">
        <v>116</v>
      </c>
      <c r="C373" s="7">
        <v>93576</v>
      </c>
      <c r="D373" s="10">
        <v>0.2129351068793108</v>
      </c>
      <c r="E373" s="10">
        <v>155.96</v>
      </c>
      <c r="F373" s="8">
        <v>-7.7441807731364234</v>
      </c>
      <c r="G373" s="8">
        <v>20.81181574054947</v>
      </c>
    </row>
    <row r="374" spans="1:7" x14ac:dyDescent="0.6">
      <c r="A374" s="3" t="s">
        <v>28</v>
      </c>
      <c r="B374" s="3" t="s">
        <v>116</v>
      </c>
      <c r="C374" s="4">
        <v>240014</v>
      </c>
      <c r="D374" s="9">
        <v>0.48756027975714572</v>
      </c>
      <c r="E374" s="9">
        <v>387.11935483870968</v>
      </c>
      <c r="F374" s="5">
        <v>156.4909805933145</v>
      </c>
      <c r="G374" s="5">
        <v>-32.200967209780572</v>
      </c>
    </row>
    <row r="375" spans="1:7" x14ac:dyDescent="0.6">
      <c r="A375" s="6" t="s">
        <v>29</v>
      </c>
      <c r="B375" s="6" t="s">
        <v>116</v>
      </c>
      <c r="C375" s="7">
        <v>396998</v>
      </c>
      <c r="D375" s="10">
        <v>1.4938849562054319</v>
      </c>
      <c r="E375" s="10">
        <v>324.34477124183007</v>
      </c>
      <c r="F375" s="8">
        <v>65.40618463922938</v>
      </c>
      <c r="G375" s="8">
        <v>61.260028027702738</v>
      </c>
    </row>
    <row r="376" spans="1:7" x14ac:dyDescent="0.6">
      <c r="A376" s="3" t="s">
        <v>30</v>
      </c>
      <c r="B376" s="3" t="s">
        <v>116</v>
      </c>
      <c r="C376" s="4">
        <v>109180</v>
      </c>
      <c r="D376" s="9">
        <v>0.49226113465785748</v>
      </c>
      <c r="E376" s="9">
        <v>154.6458923512748</v>
      </c>
      <c r="F376" s="5">
        <v>-72.498602008070563</v>
      </c>
      <c r="G376" s="5">
        <v>-51.134364831781021</v>
      </c>
    </row>
    <row r="377" spans="1:7" x14ac:dyDescent="0.6">
      <c r="A377" s="6" t="s">
        <v>31</v>
      </c>
      <c r="B377" s="6" t="s">
        <v>116</v>
      </c>
      <c r="C377" s="7">
        <v>187086</v>
      </c>
      <c r="D377" s="10">
        <v>0.53683970124227576</v>
      </c>
      <c r="E377" s="10">
        <v>162.96689895470379</v>
      </c>
      <c r="F377" s="8">
        <v>71.35555962630518</v>
      </c>
      <c r="G377" s="8">
        <v>60.416720257234722</v>
      </c>
    </row>
    <row r="378" spans="1:7" x14ac:dyDescent="0.6">
      <c r="A378" s="3" t="s">
        <v>32</v>
      </c>
      <c r="B378" s="3" t="s">
        <v>116</v>
      </c>
      <c r="C378" s="4">
        <v>225160</v>
      </c>
      <c r="D378" s="9">
        <v>0.5781979468220696</v>
      </c>
      <c r="E378" s="9">
        <v>256.44646924829158</v>
      </c>
      <c r="F378" s="5">
        <v>20.35106849256492</v>
      </c>
      <c r="G378" s="5">
        <v>71.042236402309328</v>
      </c>
    </row>
    <row r="379" spans="1:7" x14ac:dyDescent="0.6">
      <c r="A379" s="6" t="s">
        <v>33</v>
      </c>
      <c r="B379" s="6" t="s">
        <v>116</v>
      </c>
      <c r="C379" s="7">
        <v>37062</v>
      </c>
      <c r="D379" s="10">
        <v>9.8001993675008128E-2</v>
      </c>
      <c r="E379" s="10">
        <v>102.099173553719</v>
      </c>
      <c r="F379" s="8">
        <v>-83.539705098596556</v>
      </c>
      <c r="G379" s="8">
        <v>-38.064839572192511</v>
      </c>
    </row>
    <row r="380" spans="1:7" x14ac:dyDescent="0.6">
      <c r="A380" s="3" t="s">
        <v>34</v>
      </c>
      <c r="B380" s="3" t="s">
        <v>116</v>
      </c>
      <c r="C380" s="4">
        <v>328461</v>
      </c>
      <c r="D380" s="9">
        <v>0.63025540232827681</v>
      </c>
      <c r="E380" s="9">
        <v>227.78155339805829</v>
      </c>
      <c r="F380" s="5">
        <v>786.24736927310983</v>
      </c>
      <c r="G380" s="5">
        <v>214.18445821854911</v>
      </c>
    </row>
    <row r="381" spans="1:7" x14ac:dyDescent="0.6">
      <c r="A381" s="6" t="s">
        <v>35</v>
      </c>
      <c r="B381" s="6" t="s">
        <v>116</v>
      </c>
      <c r="C381" s="7">
        <v>406296</v>
      </c>
      <c r="D381" s="10">
        <v>0.82627338513465654</v>
      </c>
      <c r="E381" s="10">
        <v>257.80203045685278</v>
      </c>
      <c r="F381" s="8">
        <v>23.696877254833911</v>
      </c>
      <c r="G381" s="8">
        <v>81.305250005578003</v>
      </c>
    </row>
    <row r="382" spans="1:7" x14ac:dyDescent="0.6">
      <c r="A382" s="3" t="s">
        <v>36</v>
      </c>
      <c r="B382" s="3" t="s">
        <v>116</v>
      </c>
      <c r="C382" s="4">
        <v>295301</v>
      </c>
      <c r="D382" s="9">
        <v>0.58147185682789693</v>
      </c>
      <c r="E382" s="9">
        <v>332.17210348706408</v>
      </c>
      <c r="F382" s="5">
        <v>-27.31875283044873</v>
      </c>
      <c r="G382" s="5">
        <v>221.066594183202</v>
      </c>
    </row>
    <row r="383" spans="1:7" x14ac:dyDescent="0.6">
      <c r="A383" s="6" t="s">
        <v>37</v>
      </c>
      <c r="B383" s="6" t="s">
        <v>116</v>
      </c>
      <c r="C383" s="7">
        <v>84430</v>
      </c>
      <c r="D383" s="10">
        <v>0.14965999369453359</v>
      </c>
      <c r="E383" s="10">
        <v>109.50713359273669</v>
      </c>
      <c r="F383" s="8">
        <v>-71.40883369849746</v>
      </c>
      <c r="G383" s="8">
        <v>-77.274623643758261</v>
      </c>
    </row>
    <row r="384" spans="1:7" x14ac:dyDescent="0.6">
      <c r="A384" s="3" t="s">
        <v>38</v>
      </c>
      <c r="B384" s="3" t="s">
        <v>116</v>
      </c>
      <c r="C384" s="4">
        <v>87829</v>
      </c>
      <c r="D384" s="9">
        <v>0.196712307069459</v>
      </c>
      <c r="E384" s="9">
        <v>270.2430769230769</v>
      </c>
      <c r="F384" s="5">
        <v>4.0258202060878823</v>
      </c>
      <c r="G384" s="5">
        <v>-13.41010144827518</v>
      </c>
    </row>
    <row r="385" spans="1:7" x14ac:dyDescent="0.6">
      <c r="A385" s="6" t="s">
        <v>39</v>
      </c>
      <c r="B385" s="6" t="s">
        <v>116</v>
      </c>
      <c r="C385" s="7">
        <v>446979</v>
      </c>
      <c r="D385" s="10">
        <v>0.95112680839618446</v>
      </c>
      <c r="E385" s="10">
        <v>263.23851590106011</v>
      </c>
      <c r="F385" s="8">
        <v>408.91960514180971</v>
      </c>
      <c r="G385" s="8">
        <v>377.66414465247499</v>
      </c>
    </row>
    <row r="386" spans="1:7" x14ac:dyDescent="0.6">
      <c r="A386" s="3" t="s">
        <v>40</v>
      </c>
      <c r="B386" s="3" t="s">
        <v>116</v>
      </c>
      <c r="C386" s="4">
        <v>82273</v>
      </c>
      <c r="D386" s="9">
        <v>0.13678476806267439</v>
      </c>
      <c r="E386" s="9">
        <v>142.340830449827</v>
      </c>
      <c r="F386" s="5">
        <v>-81.593542425930522</v>
      </c>
      <c r="G386" s="5">
        <v>-65.721582907663716</v>
      </c>
    </row>
    <row r="387" spans="1:7" x14ac:dyDescent="0.6">
      <c r="A387" s="6" t="s">
        <v>41</v>
      </c>
      <c r="B387" s="6" t="s">
        <v>116</v>
      </c>
      <c r="C387" s="7">
        <v>386344</v>
      </c>
      <c r="D387" s="10">
        <v>0.63727544392858082</v>
      </c>
      <c r="E387" s="10">
        <v>270.54901960784309</v>
      </c>
      <c r="F387" s="8">
        <v>369.58783562043442</v>
      </c>
      <c r="G387" s="8">
        <v>-2.683640723630853</v>
      </c>
    </row>
    <row r="388" spans="1:7" x14ac:dyDescent="0.6">
      <c r="A388" s="3" t="s">
        <v>42</v>
      </c>
      <c r="B388" s="3" t="s">
        <v>116</v>
      </c>
      <c r="C388" s="4">
        <v>477700</v>
      </c>
      <c r="D388" s="9">
        <v>0.85081516267676749</v>
      </c>
      <c r="E388" s="9">
        <v>263.48593491450629</v>
      </c>
      <c r="F388" s="5">
        <v>23.64628414055867</v>
      </c>
      <c r="G388" s="5">
        <v>337.53434694999078</v>
      </c>
    </row>
    <row r="389" spans="1:7" x14ac:dyDescent="0.6">
      <c r="A389" s="6" t="s">
        <v>43</v>
      </c>
      <c r="B389" s="6" t="s">
        <v>116</v>
      </c>
      <c r="C389" s="7">
        <v>80662</v>
      </c>
      <c r="D389" s="10">
        <v>0.1227660193849526</v>
      </c>
      <c r="E389" s="10">
        <v>87.580890336590656</v>
      </c>
      <c r="F389" s="8">
        <v>-83.114507012769522</v>
      </c>
      <c r="G389" s="8">
        <v>-56.885068898795211</v>
      </c>
    </row>
    <row r="390" spans="1:7" x14ac:dyDescent="0.6">
      <c r="A390" s="3" t="s">
        <v>44</v>
      </c>
      <c r="B390" s="3" t="s">
        <v>116</v>
      </c>
      <c r="C390" s="4">
        <v>364235</v>
      </c>
      <c r="D390" s="9">
        <v>0.61196128555838913</v>
      </c>
      <c r="E390" s="9">
        <v>150.32397853900119</v>
      </c>
      <c r="F390" s="5">
        <v>351.5571148744142</v>
      </c>
      <c r="G390" s="5">
        <v>61.767187777580389</v>
      </c>
    </row>
    <row r="391" spans="1:7" x14ac:dyDescent="0.6">
      <c r="A391" s="6" t="s">
        <v>45</v>
      </c>
      <c r="B391" s="6" t="s">
        <v>116</v>
      </c>
      <c r="C391" s="7">
        <v>74658</v>
      </c>
      <c r="D391" s="10">
        <v>0.1481512026514894</v>
      </c>
      <c r="E391" s="10">
        <v>92.170370370370364</v>
      </c>
      <c r="F391" s="8">
        <v>-79.502793526157561</v>
      </c>
      <c r="G391" s="8">
        <v>101.440828881334</v>
      </c>
    </row>
    <row r="392" spans="1:7" x14ac:dyDescent="0.6">
      <c r="A392" s="3" t="s">
        <v>46</v>
      </c>
      <c r="B392" s="3" t="s">
        <v>116</v>
      </c>
      <c r="C392" s="4">
        <v>82022</v>
      </c>
      <c r="D392" s="9">
        <v>0.13148787340896059</v>
      </c>
      <c r="E392" s="9">
        <v>218.72533333333331</v>
      </c>
      <c r="F392" s="5">
        <v>9.8636448873530078</v>
      </c>
      <c r="G392" s="5">
        <v>-75.028389976283336</v>
      </c>
    </row>
    <row r="393" spans="1:7" x14ac:dyDescent="0.6">
      <c r="A393" s="6" t="s">
        <v>47</v>
      </c>
      <c r="B393" s="6" t="s">
        <v>116</v>
      </c>
      <c r="C393" s="7">
        <v>174847</v>
      </c>
      <c r="D393" s="10">
        <v>0.2698301685860226</v>
      </c>
      <c r="E393" s="10">
        <v>262.53303303303301</v>
      </c>
      <c r="F393" s="8">
        <v>113.1708565994489</v>
      </c>
      <c r="G393" s="8">
        <v>-56.965611278476771</v>
      </c>
    </row>
    <row r="394" spans="1:7" x14ac:dyDescent="0.6">
      <c r="A394" s="3" t="s">
        <v>48</v>
      </c>
      <c r="B394" s="3" t="s">
        <v>116</v>
      </c>
      <c r="C394" s="4">
        <v>320253</v>
      </c>
      <c r="D394" s="9">
        <v>0.47260912309611702</v>
      </c>
      <c r="E394" s="9">
        <v>239.3520179372197</v>
      </c>
      <c r="F394" s="5">
        <v>83.161850074636675</v>
      </c>
      <c r="G394" s="5">
        <v>8.4496835432321671</v>
      </c>
    </row>
    <row r="395" spans="1:7" x14ac:dyDescent="0.6">
      <c r="A395" s="6" t="s">
        <v>49</v>
      </c>
      <c r="B395" s="6" t="s">
        <v>116</v>
      </c>
      <c r="C395" s="7">
        <v>437849</v>
      </c>
      <c r="D395" s="10">
        <v>0.5506658790015837</v>
      </c>
      <c r="E395" s="10">
        <v>208.49952380952379</v>
      </c>
      <c r="F395" s="8">
        <v>36.71971847258262</v>
      </c>
      <c r="G395" s="8">
        <v>418.59410162264601</v>
      </c>
    </row>
    <row r="396" spans="1:7" x14ac:dyDescent="0.6">
      <c r="A396" s="3" t="s">
        <v>50</v>
      </c>
      <c r="B396" s="3" t="s">
        <v>116</v>
      </c>
      <c r="C396" s="4">
        <v>98397</v>
      </c>
      <c r="D396" s="9">
        <v>0.1718251043712172</v>
      </c>
      <c r="E396" s="9">
        <v>129.81134564643801</v>
      </c>
      <c r="F396" s="5">
        <v>-77.527184029197286</v>
      </c>
      <c r="G396" s="5">
        <v>12.032472190278829</v>
      </c>
    </row>
    <row r="397" spans="1:7" x14ac:dyDescent="0.6">
      <c r="A397" s="6" t="s">
        <v>51</v>
      </c>
      <c r="B397" s="6" t="s">
        <v>116</v>
      </c>
      <c r="C397" s="7">
        <v>229663</v>
      </c>
      <c r="D397" s="10">
        <v>0.35676604981194299</v>
      </c>
      <c r="E397" s="10">
        <v>361.67401574803148</v>
      </c>
      <c r="F397" s="8">
        <v>133.4044737136295</v>
      </c>
      <c r="G397" s="8">
        <v>-48.618838916369683</v>
      </c>
    </row>
    <row r="398" spans="1:7" x14ac:dyDescent="0.6">
      <c r="A398" s="3" t="s">
        <v>52</v>
      </c>
      <c r="B398" s="3" t="s">
        <v>116</v>
      </c>
      <c r="C398" s="4">
        <v>38807</v>
      </c>
      <c r="D398" s="9">
        <v>5.2718041102085951E-2</v>
      </c>
      <c r="E398" s="9">
        <v>210.90760869565219</v>
      </c>
      <c r="F398" s="5">
        <v>-83.102632988335074</v>
      </c>
      <c r="G398" s="5">
        <v>-52.831427078142283</v>
      </c>
    </row>
    <row r="399" spans="1:7" x14ac:dyDescent="0.6">
      <c r="A399" s="6" t="s">
        <v>53</v>
      </c>
      <c r="B399" s="6" t="s">
        <v>116</v>
      </c>
      <c r="C399" s="7">
        <v>268450</v>
      </c>
      <c r="D399" s="10">
        <v>0.3851785752154826</v>
      </c>
      <c r="E399" s="10">
        <v>375.45454545454538</v>
      </c>
      <c r="F399" s="8">
        <v>591.75664184296647</v>
      </c>
      <c r="G399" s="8">
        <v>-30.515292071314679</v>
      </c>
    </row>
    <row r="400" spans="1:7" x14ac:dyDescent="0.6">
      <c r="A400" s="3" t="s">
        <v>54</v>
      </c>
      <c r="B400" s="3" t="s">
        <v>116</v>
      </c>
      <c r="C400" s="4">
        <v>124763</v>
      </c>
      <c r="D400" s="9">
        <v>0.20159830193548139</v>
      </c>
      <c r="E400" s="9">
        <v>270.04978354978363</v>
      </c>
      <c r="F400" s="5">
        <v>-53.524678711119392</v>
      </c>
      <c r="G400" s="5">
        <v>-73.882562277580078</v>
      </c>
    </row>
    <row r="401" spans="1:7" x14ac:dyDescent="0.6">
      <c r="A401" s="6" t="s">
        <v>55</v>
      </c>
      <c r="B401" s="6" t="s">
        <v>116</v>
      </c>
      <c r="C401" s="7">
        <v>207016</v>
      </c>
      <c r="D401" s="10">
        <v>0.26778882294707118</v>
      </c>
      <c r="E401" s="10">
        <v>196.03787878787881</v>
      </c>
      <c r="F401" s="8">
        <v>65.927398347266418</v>
      </c>
      <c r="G401" s="8">
        <v>156.64625226252761</v>
      </c>
    </row>
    <row r="402" spans="1:7" x14ac:dyDescent="0.6">
      <c r="A402" s="3" t="s">
        <v>56</v>
      </c>
      <c r="B402" s="3" t="s">
        <v>116</v>
      </c>
      <c r="C402" s="4">
        <v>167592</v>
      </c>
      <c r="D402" s="9">
        <v>0.25583103940702012</v>
      </c>
      <c r="E402" s="9">
        <v>253.92727272727271</v>
      </c>
      <c r="F402" s="5">
        <v>-19.043938632762679</v>
      </c>
      <c r="G402" s="5">
        <v>-53.987947341688738</v>
      </c>
    </row>
    <row r="403" spans="1:7" x14ac:dyDescent="0.6">
      <c r="A403" s="6" t="s">
        <v>57</v>
      </c>
      <c r="B403" s="6" t="s">
        <v>116</v>
      </c>
      <c r="C403" s="7">
        <v>134942</v>
      </c>
      <c r="D403" s="10">
        <v>0.20252358901840151</v>
      </c>
      <c r="E403" s="10">
        <v>242.26570915619391</v>
      </c>
      <c r="F403" s="8">
        <v>-19.48183684185403</v>
      </c>
      <c r="G403" s="8">
        <v>80.746872404832715</v>
      </c>
    </row>
    <row r="404" spans="1:7" x14ac:dyDescent="0.6">
      <c r="A404" s="3" t="s">
        <v>58</v>
      </c>
      <c r="B404" s="3" t="s">
        <v>116</v>
      </c>
      <c r="C404" s="4">
        <v>25559</v>
      </c>
      <c r="D404" s="9">
        <v>3.3478284520778973E-2</v>
      </c>
      <c r="E404" s="9">
        <v>115.13063063063061</v>
      </c>
      <c r="F404" s="5">
        <v>-81.059269908553304</v>
      </c>
      <c r="G404" s="5">
        <v>-68.838848113920648</v>
      </c>
    </row>
    <row r="405" spans="1:7" x14ac:dyDescent="0.6">
      <c r="A405" s="6" t="s">
        <v>59</v>
      </c>
      <c r="B405" s="6" t="s">
        <v>116</v>
      </c>
      <c r="C405" s="7">
        <v>83095</v>
      </c>
      <c r="D405" s="10">
        <v>0.1132680128787073</v>
      </c>
      <c r="E405" s="10">
        <v>329.74206349206349</v>
      </c>
      <c r="F405" s="8">
        <v>225.11052858093041</v>
      </c>
      <c r="G405" s="8">
        <v>-52.475592946976512</v>
      </c>
    </row>
    <row r="406" spans="1:7" x14ac:dyDescent="0.6">
      <c r="A406" s="3" t="s">
        <v>60</v>
      </c>
      <c r="B406" s="3" t="s">
        <v>116</v>
      </c>
      <c r="C406" s="4">
        <v>254758</v>
      </c>
      <c r="D406" s="9">
        <v>0.33727046784518</v>
      </c>
      <c r="E406" s="9">
        <v>345.20054200542012</v>
      </c>
      <c r="F406" s="5">
        <v>206.58643721042179</v>
      </c>
      <c r="G406" s="5">
        <v>-20.451018413566771</v>
      </c>
    </row>
    <row r="407" spans="1:7" x14ac:dyDescent="0.6">
      <c r="A407" s="6" t="s">
        <v>61</v>
      </c>
      <c r="B407" s="6" t="s">
        <v>116</v>
      </c>
      <c r="C407" s="7">
        <v>205767</v>
      </c>
      <c r="D407" s="10">
        <v>0.26413172166433879</v>
      </c>
      <c r="E407" s="10">
        <v>298.6458635703919</v>
      </c>
      <c r="F407" s="8">
        <v>-19.230406895956161</v>
      </c>
      <c r="G407" s="8">
        <v>-53.00503141493985</v>
      </c>
    </row>
    <row r="408" spans="1:7" x14ac:dyDescent="0.6">
      <c r="A408" s="3" t="s">
        <v>62</v>
      </c>
      <c r="B408" s="3" t="s">
        <v>116</v>
      </c>
      <c r="C408" s="4">
        <v>52137</v>
      </c>
      <c r="D408" s="9">
        <v>8.6392668389769875E-2</v>
      </c>
      <c r="E408" s="9">
        <v>369.7659574468085</v>
      </c>
      <c r="F408" s="5">
        <v>-74.662117832305469</v>
      </c>
      <c r="G408" s="5">
        <v>-47.013628464282448</v>
      </c>
    </row>
    <row r="409" spans="1:7" x14ac:dyDescent="0.6">
      <c r="A409" s="6" t="s">
        <v>63</v>
      </c>
      <c r="B409" s="6" t="s">
        <v>116</v>
      </c>
      <c r="C409" s="7">
        <v>174618</v>
      </c>
      <c r="D409" s="10">
        <v>0.26903244136702648</v>
      </c>
      <c r="E409" s="10">
        <v>304.21254355400703</v>
      </c>
      <c r="F409" s="8">
        <v>234.9214569307785</v>
      </c>
      <c r="G409" s="8">
        <v>-23.967726625533931</v>
      </c>
    </row>
    <row r="410" spans="1:7" x14ac:dyDescent="0.6">
      <c r="A410" s="3" t="s">
        <v>64</v>
      </c>
      <c r="B410" s="3" t="s">
        <v>116</v>
      </c>
      <c r="C410" s="4">
        <v>107377</v>
      </c>
      <c r="D410" s="9">
        <v>0.12778077775209051</v>
      </c>
      <c r="E410" s="9">
        <v>159.077037037037</v>
      </c>
      <c r="F410" s="5">
        <v>-38.507484909917643</v>
      </c>
      <c r="G410" s="5">
        <v>176.69492617311309</v>
      </c>
    </row>
    <row r="411" spans="1:7" x14ac:dyDescent="0.6">
      <c r="A411" s="6" t="s">
        <v>65</v>
      </c>
      <c r="B411" s="6" t="s">
        <v>116</v>
      </c>
      <c r="C411" s="7">
        <v>103874</v>
      </c>
      <c r="D411" s="10">
        <v>0.13955601748500909</v>
      </c>
      <c r="E411" s="10">
        <v>249.69711538461539</v>
      </c>
      <c r="F411" s="8">
        <v>-3.2623373720629179</v>
      </c>
      <c r="G411" s="8">
        <v>-61.306016017880417</v>
      </c>
    </row>
    <row r="412" spans="1:7" x14ac:dyDescent="0.6">
      <c r="A412" s="3" t="s">
        <v>66</v>
      </c>
      <c r="B412" s="3" t="s">
        <v>116</v>
      </c>
      <c r="C412" s="4">
        <v>52132</v>
      </c>
      <c r="D412" s="9">
        <v>7.0094664907514495E-2</v>
      </c>
      <c r="E412" s="9">
        <v>296.20454545454538</v>
      </c>
      <c r="F412" s="5">
        <v>-49.812272560987353</v>
      </c>
      <c r="G412" s="5">
        <v>-58.215175973646033</v>
      </c>
    </row>
    <row r="413" spans="1:7" x14ac:dyDescent="0.6">
      <c r="A413" s="6" t="s">
        <v>67</v>
      </c>
      <c r="B413" s="6" t="s">
        <v>116</v>
      </c>
      <c r="C413" s="7">
        <v>148158</v>
      </c>
      <c r="D413" s="10">
        <v>0.17434884370182421</v>
      </c>
      <c r="E413" s="10">
        <v>400.42702702702701</v>
      </c>
      <c r="F413" s="8">
        <v>184.19780557047491</v>
      </c>
      <c r="G413" s="8">
        <v>-28.4316188120725</v>
      </c>
    </row>
    <row r="414" spans="1:7" x14ac:dyDescent="0.6">
      <c r="A414" s="3" t="s">
        <v>68</v>
      </c>
      <c r="B414" s="3" t="s">
        <v>116</v>
      </c>
      <c r="C414" s="4">
        <v>10315</v>
      </c>
      <c r="D414" s="9">
        <v>1.4023828108626899E-2</v>
      </c>
      <c r="E414" s="9">
        <v>184.19642857142861</v>
      </c>
      <c r="F414" s="5">
        <v>-93.037837983774068</v>
      </c>
      <c r="G414" s="5">
        <v>-93.845171607236622</v>
      </c>
    </row>
    <row r="415" spans="1:7" x14ac:dyDescent="0.6">
      <c r="A415" s="6" t="s">
        <v>69</v>
      </c>
      <c r="B415" s="6" t="s">
        <v>116</v>
      </c>
      <c r="C415" s="7">
        <v>57540</v>
      </c>
      <c r="D415" s="10">
        <v>7.2661302408763839E-2</v>
      </c>
      <c r="E415" s="10">
        <v>383.6</v>
      </c>
      <c r="F415" s="8">
        <v>457.82840523509452</v>
      </c>
      <c r="G415" s="8">
        <v>-57.359458137570208</v>
      </c>
    </row>
    <row r="416" spans="1:7" x14ac:dyDescent="0.6">
      <c r="A416" s="3" t="s">
        <v>70</v>
      </c>
      <c r="B416" s="3" t="s">
        <v>116</v>
      </c>
      <c r="C416" s="4">
        <v>177824</v>
      </c>
      <c r="D416" s="9">
        <v>0.2139110664356354</v>
      </c>
      <c r="E416" s="9">
        <v>389.96491228070181</v>
      </c>
      <c r="F416" s="5">
        <v>209.04414320472719</v>
      </c>
      <c r="G416" s="5">
        <v>595.73926992448844</v>
      </c>
    </row>
    <row r="417" spans="1:7" x14ac:dyDescent="0.6">
      <c r="A417" s="6" t="s">
        <v>71</v>
      </c>
      <c r="B417" s="6" t="s">
        <v>116</v>
      </c>
      <c r="C417" s="7">
        <v>160533</v>
      </c>
      <c r="D417" s="10">
        <v>0.22277806760727961</v>
      </c>
      <c r="E417" s="10">
        <v>170.77978723404249</v>
      </c>
      <c r="F417" s="8">
        <v>-9.7236593485693685</v>
      </c>
      <c r="G417" s="8">
        <v>93.192129490342396</v>
      </c>
    </row>
    <row r="418" spans="1:7" x14ac:dyDescent="0.6">
      <c r="A418" s="3" t="s">
        <v>72</v>
      </c>
      <c r="B418" s="3" t="s">
        <v>116</v>
      </c>
      <c r="C418" s="4">
        <v>49239</v>
      </c>
      <c r="D418" s="9">
        <v>5.0508825201387518E-2</v>
      </c>
      <c r="E418" s="9">
        <v>241.36764705882351</v>
      </c>
      <c r="F418" s="5">
        <v>-69.327801760385711</v>
      </c>
      <c r="G418" s="5">
        <v>-80.672245817599446</v>
      </c>
    </row>
    <row r="419" spans="1:7" x14ac:dyDescent="0.6">
      <c r="A419" s="6" t="s">
        <v>73</v>
      </c>
      <c r="B419" s="6" t="s">
        <v>116</v>
      </c>
      <c r="C419" s="7">
        <v>48980</v>
      </c>
      <c r="D419" s="10">
        <v>5.2749110122619923E-2</v>
      </c>
      <c r="E419" s="10">
        <v>241.2807881773399</v>
      </c>
      <c r="F419" s="8">
        <v>-0.52600580840390654</v>
      </c>
      <c r="G419" s="8">
        <v>-76.196377456054663</v>
      </c>
    </row>
    <row r="420" spans="1:7" x14ac:dyDescent="0.6">
      <c r="A420" s="3" t="s">
        <v>74</v>
      </c>
      <c r="B420" s="3" t="s">
        <v>116</v>
      </c>
      <c r="C420" s="4">
        <v>82893</v>
      </c>
      <c r="D420" s="9">
        <v>0.123020198179272</v>
      </c>
      <c r="E420" s="9">
        <v>142.67297762478489</v>
      </c>
      <c r="F420" s="5">
        <v>69.238464679461003</v>
      </c>
      <c r="G420" s="5">
        <v>58.990735945681557</v>
      </c>
    </row>
    <row r="421" spans="1:7" x14ac:dyDescent="0.6">
      <c r="A421" s="6" t="s">
        <v>75</v>
      </c>
      <c r="B421" s="6" t="s">
        <v>116</v>
      </c>
      <c r="C421" s="7">
        <v>143119</v>
      </c>
      <c r="D421" s="10">
        <v>0.19880475446170259</v>
      </c>
      <c r="E421" s="10">
        <v>349.07073170731712</v>
      </c>
      <c r="F421" s="8">
        <v>72.655109599121758</v>
      </c>
      <c r="G421" s="8">
        <v>-18.03880470512776</v>
      </c>
    </row>
    <row r="422" spans="1:7" x14ac:dyDescent="0.6">
      <c r="A422" s="3" t="s">
        <v>76</v>
      </c>
      <c r="B422" s="3" t="s">
        <v>116</v>
      </c>
      <c r="C422" s="4">
        <v>128852</v>
      </c>
      <c r="D422" s="9">
        <v>0.1556423880711244</v>
      </c>
      <c r="E422" s="9">
        <v>302.46948356807508</v>
      </c>
      <c r="F422" s="5">
        <v>-9.9686275057819014</v>
      </c>
      <c r="G422" s="5">
        <v>19.999627480745421</v>
      </c>
    </row>
    <row r="423" spans="1:7" x14ac:dyDescent="0.6">
      <c r="A423" s="6" t="s">
        <v>77</v>
      </c>
      <c r="B423" s="6" t="s">
        <v>116</v>
      </c>
      <c r="C423" s="7">
        <v>165634</v>
      </c>
      <c r="D423" s="10">
        <v>0.2106834256198494</v>
      </c>
      <c r="E423" s="10">
        <v>157.44676806083649</v>
      </c>
      <c r="F423" s="8">
        <v>28.545928662341289</v>
      </c>
      <c r="G423" s="8">
        <v>59.456649402160309</v>
      </c>
    </row>
    <row r="424" spans="1:7" x14ac:dyDescent="0.6">
      <c r="A424" s="3" t="s">
        <v>78</v>
      </c>
      <c r="B424" s="3" t="s">
        <v>116</v>
      </c>
      <c r="C424" s="4">
        <v>76360</v>
      </c>
      <c r="D424" s="9">
        <v>9.9217290439725422E-2</v>
      </c>
      <c r="E424" s="9">
        <v>194.7959183673469</v>
      </c>
      <c r="F424" s="5">
        <v>-53.898354202639553</v>
      </c>
      <c r="G424" s="5">
        <v>46.474334381953497</v>
      </c>
    </row>
    <row r="425" spans="1:7" x14ac:dyDescent="0.6">
      <c r="A425" s="6" t="s">
        <v>79</v>
      </c>
      <c r="B425" s="6" t="s">
        <v>116</v>
      </c>
      <c r="C425" s="7">
        <v>126224</v>
      </c>
      <c r="D425" s="10">
        <v>0.1364933944675753</v>
      </c>
      <c r="E425" s="10">
        <v>167.62815405046479</v>
      </c>
      <c r="F425" s="8">
        <v>65.301204819277103</v>
      </c>
      <c r="G425" s="8">
        <v>-14.80446550304405</v>
      </c>
    </row>
    <row r="426" spans="1:7" x14ac:dyDescent="0.6">
      <c r="A426" s="3" t="s">
        <v>80</v>
      </c>
      <c r="B426" s="3" t="s">
        <v>116</v>
      </c>
      <c r="C426" s="4">
        <v>132806</v>
      </c>
      <c r="D426" s="9">
        <v>0.17325653388644899</v>
      </c>
      <c r="E426" s="9">
        <v>256.87814313346229</v>
      </c>
      <c r="F426" s="5">
        <v>5.2145392318418082</v>
      </c>
      <c r="G426" s="5">
        <v>1187.5036354823069</v>
      </c>
    </row>
    <row r="427" spans="1:7" x14ac:dyDescent="0.6">
      <c r="A427" s="6" t="s">
        <v>81</v>
      </c>
      <c r="B427" s="6" t="s">
        <v>116</v>
      </c>
      <c r="C427" s="7">
        <v>124744</v>
      </c>
      <c r="D427" s="10">
        <v>0.14193397903599719</v>
      </c>
      <c r="E427" s="10">
        <v>248.99001996007979</v>
      </c>
      <c r="F427" s="8">
        <v>-6.0705088625513941</v>
      </c>
      <c r="G427" s="8">
        <v>116.795272853667</v>
      </c>
    </row>
    <row r="428" spans="1:7" x14ac:dyDescent="0.6">
      <c r="A428" s="3" t="s">
        <v>82</v>
      </c>
      <c r="B428" s="3" t="s">
        <v>116</v>
      </c>
      <c r="C428" s="4">
        <v>117849</v>
      </c>
      <c r="D428" s="9">
        <v>0.14263813755446389</v>
      </c>
      <c r="E428" s="9">
        <v>499.36016949152543</v>
      </c>
      <c r="F428" s="5">
        <v>-5.5273199512601776</v>
      </c>
      <c r="G428" s="5">
        <v>-33.72716843620659</v>
      </c>
    </row>
    <row r="429" spans="1:7" x14ac:dyDescent="0.6">
      <c r="A429" s="6" t="s">
        <v>83</v>
      </c>
      <c r="B429" s="6" t="s">
        <v>116</v>
      </c>
      <c r="C429" s="7">
        <v>59989</v>
      </c>
      <c r="D429" s="10">
        <v>6.724294950853596E-2</v>
      </c>
      <c r="E429" s="10">
        <v>148.8560794044665</v>
      </c>
      <c r="F429" s="8">
        <v>-49.096725470729503</v>
      </c>
      <c r="G429" s="8">
        <v>-62.631359284383898</v>
      </c>
    </row>
    <row r="430" spans="1:7" x14ac:dyDescent="0.6">
      <c r="A430" s="3" t="s">
        <v>84</v>
      </c>
      <c r="B430" s="3" t="s">
        <v>116</v>
      </c>
      <c r="C430" s="4">
        <v>162222</v>
      </c>
      <c r="D430" s="9">
        <v>0.16939620718402321</v>
      </c>
      <c r="E430" s="9">
        <v>186.89170506912441</v>
      </c>
      <c r="F430" s="5">
        <v>170.41957692243579</v>
      </c>
      <c r="G430" s="5">
        <v>229.458356181076</v>
      </c>
    </row>
    <row r="431" spans="1:7" x14ac:dyDescent="0.6">
      <c r="A431" s="6" t="s">
        <v>85</v>
      </c>
      <c r="B431" s="6" t="s">
        <v>116</v>
      </c>
      <c r="C431" s="7">
        <v>295338</v>
      </c>
      <c r="D431" s="10">
        <v>0.26326742564218197</v>
      </c>
      <c r="E431" s="10">
        <v>298.32121212121211</v>
      </c>
      <c r="F431" s="8">
        <v>82.057920627288539</v>
      </c>
      <c r="G431" s="8">
        <v>502.97672519395678</v>
      </c>
    </row>
    <row r="432" spans="1:7" x14ac:dyDescent="0.6">
      <c r="A432" s="3" t="s">
        <v>86</v>
      </c>
      <c r="B432" s="3" t="s">
        <v>116</v>
      </c>
      <c r="C432" s="4">
        <v>27960</v>
      </c>
      <c r="D432" s="9">
        <v>4.4684189932930093E-2</v>
      </c>
      <c r="E432" s="9">
        <v>321.37931034482762</v>
      </c>
      <c r="F432" s="5">
        <v>-90.532880970278114</v>
      </c>
      <c r="G432" s="5">
        <v>-66.269769461836333</v>
      </c>
    </row>
    <row r="433" spans="1:7" x14ac:dyDescent="0.6">
      <c r="A433" s="6" t="s">
        <v>87</v>
      </c>
      <c r="B433" s="6" t="s">
        <v>116</v>
      </c>
      <c r="C433" s="7">
        <v>214958</v>
      </c>
      <c r="D433" s="10">
        <v>0.2575026248837059</v>
      </c>
      <c r="E433" s="10">
        <v>135.70580808080811</v>
      </c>
      <c r="F433" s="8">
        <v>668.80543633762522</v>
      </c>
      <c r="G433" s="8">
        <v>50.195292029709528</v>
      </c>
    </row>
    <row r="434" spans="1:7" x14ac:dyDescent="0.6">
      <c r="A434" s="3" t="s">
        <v>88</v>
      </c>
      <c r="B434" s="3" t="s">
        <v>116</v>
      </c>
      <c r="C434" s="4">
        <v>62930</v>
      </c>
      <c r="D434" s="9">
        <v>6.115698441042091E-2</v>
      </c>
      <c r="E434" s="9">
        <v>56.1875</v>
      </c>
      <c r="F434" s="5">
        <v>-70.724513625917623</v>
      </c>
      <c r="G434" s="5">
        <v>-51.161021947660878</v>
      </c>
    </row>
    <row r="435" spans="1:7" x14ac:dyDescent="0.6">
      <c r="A435" s="6" t="s">
        <v>89</v>
      </c>
      <c r="B435" s="6" t="s">
        <v>116</v>
      </c>
      <c r="C435" s="7">
        <v>161511</v>
      </c>
      <c r="D435" s="10">
        <v>0.1797418150734931</v>
      </c>
      <c r="E435" s="10">
        <v>181.6771653543307</v>
      </c>
      <c r="F435" s="8">
        <v>156.6518353726363</v>
      </c>
      <c r="G435" s="8">
        <v>-2.4892232271151999</v>
      </c>
    </row>
    <row r="436" spans="1:7" x14ac:dyDescent="0.6">
      <c r="A436" s="3" t="s">
        <v>90</v>
      </c>
      <c r="B436" s="3" t="s">
        <v>116</v>
      </c>
      <c r="C436" s="4">
        <v>95652</v>
      </c>
      <c r="D436" s="9">
        <v>0.1142681717447324</v>
      </c>
      <c r="E436" s="9">
        <v>131.2098765432099</v>
      </c>
      <c r="F436" s="5">
        <v>-40.776789197020634</v>
      </c>
      <c r="G436" s="5">
        <v>25.264536406495552</v>
      </c>
    </row>
    <row r="437" spans="1:7" x14ac:dyDescent="0.6">
      <c r="A437" s="6" t="s">
        <v>91</v>
      </c>
      <c r="B437" s="6" t="s">
        <v>116</v>
      </c>
      <c r="C437" s="7">
        <v>52254</v>
      </c>
      <c r="D437" s="10">
        <v>4.4728293336731458E-2</v>
      </c>
      <c r="E437" s="10">
        <v>322.55555555555549</v>
      </c>
      <c r="F437" s="8">
        <v>-45.370718855852473</v>
      </c>
      <c r="G437" s="8">
        <v>-58.602167575104573</v>
      </c>
    </row>
    <row r="438" spans="1:7" x14ac:dyDescent="0.6">
      <c r="A438" s="3" t="s">
        <v>92</v>
      </c>
      <c r="B438" s="3" t="s">
        <v>116</v>
      </c>
      <c r="C438" s="4">
        <v>148442</v>
      </c>
      <c r="D438" s="9">
        <v>0.1730337463714284</v>
      </c>
      <c r="E438" s="9">
        <v>159.7868675995694</v>
      </c>
      <c r="F438" s="5">
        <v>184.0777739503196</v>
      </c>
      <c r="G438" s="5">
        <v>11.77356444738942</v>
      </c>
    </row>
    <row r="439" spans="1:7" x14ac:dyDescent="0.6">
      <c r="A439" s="6" t="s">
        <v>93</v>
      </c>
      <c r="B439" s="6" t="s">
        <v>116</v>
      </c>
      <c r="C439" s="7">
        <v>164137</v>
      </c>
      <c r="D439" s="10">
        <v>0.21914004744213739</v>
      </c>
      <c r="E439" s="10">
        <v>107.20901371652511</v>
      </c>
      <c r="F439" s="8">
        <v>10.573153150725529</v>
      </c>
      <c r="G439" s="8">
        <v>31.57907394343615</v>
      </c>
    </row>
    <row r="440" spans="1:7" x14ac:dyDescent="0.6">
      <c r="A440" s="3" t="s">
        <v>94</v>
      </c>
      <c r="B440" s="3" t="s">
        <v>116</v>
      </c>
      <c r="C440" s="4">
        <v>78531</v>
      </c>
      <c r="D440" s="9">
        <v>5.9849020973404311E-2</v>
      </c>
      <c r="E440" s="9">
        <v>126.4589371980676</v>
      </c>
      <c r="F440" s="5">
        <v>-52.155211804772847</v>
      </c>
      <c r="G440" s="5">
        <v>-33.363032354962712</v>
      </c>
    </row>
    <row r="441" spans="1:7" x14ac:dyDescent="0.6">
      <c r="A441" s="6" t="s">
        <v>95</v>
      </c>
      <c r="B441" s="6" t="s">
        <v>116</v>
      </c>
      <c r="C441" s="7">
        <v>128684</v>
      </c>
      <c r="D441" s="10">
        <v>0.14930699250624721</v>
      </c>
      <c r="E441" s="10">
        <v>130.77642276422759</v>
      </c>
      <c r="F441" s="8">
        <v>63.863951815206747</v>
      </c>
      <c r="G441" s="8">
        <v>114.5126606544533</v>
      </c>
    </row>
    <row r="442" spans="1:7" x14ac:dyDescent="0.6">
      <c r="A442" s="3" t="s">
        <v>96</v>
      </c>
      <c r="B442" s="3" t="s">
        <v>116</v>
      </c>
      <c r="C442" s="4">
        <v>106695</v>
      </c>
      <c r="D442" s="9">
        <v>9.6241839818164934E-2</v>
      </c>
      <c r="E442" s="9">
        <v>173.77035830618891</v>
      </c>
      <c r="F442" s="5">
        <v>-17.087594417332379</v>
      </c>
      <c r="G442" s="5">
        <v>-34.22901949180752</v>
      </c>
    </row>
    <row r="443" spans="1:7" x14ac:dyDescent="0.6">
      <c r="A443" s="6" t="s">
        <v>97</v>
      </c>
      <c r="B443" s="6" t="s">
        <v>116</v>
      </c>
      <c r="C443" s="7">
        <v>34340</v>
      </c>
      <c r="D443" s="10">
        <v>2.2247010514232592E-2</v>
      </c>
      <c r="E443" s="10">
        <v>153.99103139013451</v>
      </c>
      <c r="F443" s="8">
        <v>-67.814799193964106</v>
      </c>
      <c r="G443" s="8">
        <v>-88.372644224583368</v>
      </c>
    </row>
    <row r="444" spans="1:7" x14ac:dyDescent="0.6">
      <c r="A444" s="3" t="s">
        <v>98</v>
      </c>
      <c r="B444" s="3" t="s">
        <v>116</v>
      </c>
      <c r="C444" s="4">
        <v>172020</v>
      </c>
      <c r="D444" s="9">
        <v>0.1984302439713807</v>
      </c>
      <c r="E444" s="9">
        <v>194.37288135593221</v>
      </c>
      <c r="F444" s="5">
        <v>400.93185789167148</v>
      </c>
      <c r="G444" s="5">
        <v>515.23605150214587</v>
      </c>
    </row>
    <row r="445" spans="1:7" x14ac:dyDescent="0.6">
      <c r="A445" s="6" t="s">
        <v>99</v>
      </c>
      <c r="B445" s="6" t="s">
        <v>116</v>
      </c>
      <c r="C445" s="7">
        <v>104590</v>
      </c>
      <c r="D445" s="10">
        <v>0.12332529810668839</v>
      </c>
      <c r="E445" s="10">
        <v>95.515981735159812</v>
      </c>
      <c r="F445" s="8">
        <v>-39.198930356935243</v>
      </c>
      <c r="G445" s="8">
        <v>-51.343983475841803</v>
      </c>
    </row>
    <row r="446" spans="1:7" x14ac:dyDescent="0.6">
      <c r="A446" s="3" t="s">
        <v>100</v>
      </c>
      <c r="B446" s="3" t="s">
        <v>116</v>
      </c>
      <c r="C446" s="4">
        <v>172660</v>
      </c>
      <c r="D446" s="9">
        <v>0.13165557595906049</v>
      </c>
      <c r="E446" s="9">
        <v>117.53573859768549</v>
      </c>
      <c r="F446" s="5">
        <v>65.082703891385421</v>
      </c>
      <c r="G446" s="5">
        <v>174.36834578102659</v>
      </c>
    </row>
    <row r="447" spans="1:7" x14ac:dyDescent="0.6">
      <c r="A447" s="6" t="s">
        <v>101</v>
      </c>
      <c r="B447" s="6" t="s">
        <v>116</v>
      </c>
      <c r="C447" s="7">
        <v>80746</v>
      </c>
      <c r="D447" s="10">
        <v>9.0995838596421477E-2</v>
      </c>
      <c r="E447" s="10">
        <v>199.86633663366339</v>
      </c>
      <c r="F447" s="8">
        <v>-53.234101702768463</v>
      </c>
      <c r="G447" s="8">
        <v>-50.005881952312848</v>
      </c>
    </row>
    <row r="448" spans="1:7" x14ac:dyDescent="0.6">
      <c r="A448" s="3" t="s">
        <v>102</v>
      </c>
      <c r="B448" s="3" t="s">
        <v>116</v>
      </c>
      <c r="C448" s="4">
        <v>63956</v>
      </c>
      <c r="D448" s="9">
        <v>6.7016973455804485E-2</v>
      </c>
      <c r="E448" s="9">
        <v>178.15041782729801</v>
      </c>
      <c r="F448" s="5">
        <v>-20.79359968295643</v>
      </c>
      <c r="G448" s="5">
        <v>-33.136787521431863</v>
      </c>
    </row>
    <row r="449" spans="1:7" x14ac:dyDescent="0.6">
      <c r="A449" s="6" t="s">
        <v>14</v>
      </c>
      <c r="B449" s="6" t="s">
        <v>117</v>
      </c>
      <c r="C449" s="7">
        <v>602686</v>
      </c>
      <c r="D449" s="10">
        <v>1.6957603571314319</v>
      </c>
      <c r="E449" s="10">
        <v>135.70952488178341</v>
      </c>
      <c r="F449" s="6"/>
      <c r="G449" s="6"/>
    </row>
    <row r="450" spans="1:7" x14ac:dyDescent="0.6">
      <c r="A450" s="3" t="s">
        <v>15</v>
      </c>
      <c r="B450" s="3" t="s">
        <v>117</v>
      </c>
      <c r="C450" s="4">
        <v>714761</v>
      </c>
      <c r="D450" s="9">
        <v>2.2049295203081911</v>
      </c>
      <c r="E450" s="9">
        <v>43.24284590719342</v>
      </c>
      <c r="F450" s="5">
        <v>18.595918936228809</v>
      </c>
      <c r="G450" s="3"/>
    </row>
    <row r="451" spans="1:7" x14ac:dyDescent="0.6">
      <c r="A451" s="6" t="s">
        <v>16</v>
      </c>
      <c r="B451" s="6" t="s">
        <v>117</v>
      </c>
      <c r="C451" s="7">
        <v>1263241</v>
      </c>
      <c r="D451" s="10">
        <v>2.2631286042360119</v>
      </c>
      <c r="E451" s="10">
        <v>64.493847960381885</v>
      </c>
      <c r="F451" s="8">
        <v>76.736139772595322</v>
      </c>
      <c r="G451" s="6"/>
    </row>
    <row r="452" spans="1:7" x14ac:dyDescent="0.6">
      <c r="A452" s="3" t="s">
        <v>17</v>
      </c>
      <c r="B452" s="3" t="s">
        <v>117</v>
      </c>
      <c r="C452" s="4">
        <v>886271</v>
      </c>
      <c r="D452" s="9">
        <v>1.9846759550510269</v>
      </c>
      <c r="E452" s="9">
        <v>61.512423653525822</v>
      </c>
      <c r="F452" s="5">
        <v>-29.841495011640699</v>
      </c>
      <c r="G452" s="3"/>
    </row>
    <row r="453" spans="1:7" x14ac:dyDescent="0.6">
      <c r="A453" s="6" t="s">
        <v>18</v>
      </c>
      <c r="B453" s="6" t="s">
        <v>117</v>
      </c>
      <c r="C453" s="7">
        <v>479198</v>
      </c>
      <c r="D453" s="10">
        <v>1.0381001007797499</v>
      </c>
      <c r="E453" s="10">
        <v>200.50125523012551</v>
      </c>
      <c r="F453" s="8">
        <v>-45.930984992175077</v>
      </c>
      <c r="G453" s="6"/>
    </row>
    <row r="454" spans="1:7" x14ac:dyDescent="0.6">
      <c r="A454" s="3" t="s">
        <v>19</v>
      </c>
      <c r="B454" s="3" t="s">
        <v>117</v>
      </c>
      <c r="C454" s="4">
        <v>919952</v>
      </c>
      <c r="D454" s="9">
        <v>1.9939926968808011</v>
      </c>
      <c r="E454" s="9">
        <v>144.0801879404855</v>
      </c>
      <c r="F454" s="5">
        <v>91.977428954210993</v>
      </c>
      <c r="G454" s="3"/>
    </row>
    <row r="455" spans="1:7" x14ac:dyDescent="0.6">
      <c r="A455" s="6" t="s">
        <v>20</v>
      </c>
      <c r="B455" s="6" t="s">
        <v>117</v>
      </c>
      <c r="C455" s="7">
        <v>650530</v>
      </c>
      <c r="D455" s="10">
        <v>1.544227789610245</v>
      </c>
      <c r="E455" s="10">
        <v>180.65259650097201</v>
      </c>
      <c r="F455" s="8">
        <v>-29.286527992764839</v>
      </c>
      <c r="G455" s="6"/>
    </row>
    <row r="456" spans="1:7" x14ac:dyDescent="0.6">
      <c r="A456" s="3" t="s">
        <v>21</v>
      </c>
      <c r="B456" s="3" t="s">
        <v>117</v>
      </c>
      <c r="C456" s="4">
        <v>1064865</v>
      </c>
      <c r="D456" s="9">
        <v>2.5525916116623302</v>
      </c>
      <c r="E456" s="9">
        <v>60.369918929644541</v>
      </c>
      <c r="F456" s="5">
        <v>63.691912748066962</v>
      </c>
      <c r="G456" s="3"/>
    </row>
    <row r="457" spans="1:7" x14ac:dyDescent="0.6">
      <c r="A457" s="6" t="s">
        <v>22</v>
      </c>
      <c r="B457" s="6" t="s">
        <v>117</v>
      </c>
      <c r="C457" s="7">
        <v>1340025</v>
      </c>
      <c r="D457" s="10">
        <v>2.5906537414016308</v>
      </c>
      <c r="E457" s="10">
        <v>51.015532797807133</v>
      </c>
      <c r="F457" s="8">
        <v>25.839895197982841</v>
      </c>
      <c r="G457" s="6"/>
    </row>
    <row r="458" spans="1:7" x14ac:dyDescent="0.6">
      <c r="A458" s="3" t="s">
        <v>23</v>
      </c>
      <c r="B458" s="3" t="s">
        <v>117</v>
      </c>
      <c r="C458" s="4">
        <v>628245</v>
      </c>
      <c r="D458" s="9">
        <v>1.0309157394231221</v>
      </c>
      <c r="E458" s="9">
        <v>42.263370332996971</v>
      </c>
      <c r="F458" s="5">
        <v>-53.116919460457822</v>
      </c>
      <c r="G458" s="3"/>
    </row>
    <row r="459" spans="1:7" x14ac:dyDescent="0.6">
      <c r="A459" s="6" t="s">
        <v>24</v>
      </c>
      <c r="B459" s="6" t="s">
        <v>117</v>
      </c>
      <c r="C459" s="7">
        <v>1774041</v>
      </c>
      <c r="D459" s="10">
        <v>3.1087214267965591</v>
      </c>
      <c r="E459" s="10">
        <v>37.785750798722042</v>
      </c>
      <c r="F459" s="8">
        <v>182.38044075161761</v>
      </c>
      <c r="G459" s="6"/>
    </row>
    <row r="460" spans="1:7" x14ac:dyDescent="0.6">
      <c r="A460" s="3" t="s">
        <v>25</v>
      </c>
      <c r="B460" s="3" t="s">
        <v>117</v>
      </c>
      <c r="C460" s="4">
        <v>919689</v>
      </c>
      <c r="D460" s="9">
        <v>1.4130319951635839</v>
      </c>
      <c r="E460" s="9">
        <v>58.530452491567488</v>
      </c>
      <c r="F460" s="5">
        <v>-48.158526212190132</v>
      </c>
      <c r="G460" s="3"/>
    </row>
    <row r="461" spans="1:7" x14ac:dyDescent="0.6">
      <c r="A461" s="6" t="s">
        <v>26</v>
      </c>
      <c r="B461" s="6" t="s">
        <v>117</v>
      </c>
      <c r="C461" s="7">
        <v>683489</v>
      </c>
      <c r="D461" s="10">
        <v>1.761727189563788</v>
      </c>
      <c r="E461" s="10">
        <v>55.590809272061811</v>
      </c>
      <c r="F461" s="8">
        <v>-25.682594877181309</v>
      </c>
      <c r="G461" s="8">
        <v>13.407147337087631</v>
      </c>
    </row>
    <row r="462" spans="1:7" x14ac:dyDescent="0.6">
      <c r="A462" s="3" t="s">
        <v>27</v>
      </c>
      <c r="B462" s="3" t="s">
        <v>117</v>
      </c>
      <c r="C462" s="4">
        <v>832719</v>
      </c>
      <c r="D462" s="9">
        <v>1.8948780591757799</v>
      </c>
      <c r="E462" s="9">
        <v>69.8062704333976</v>
      </c>
      <c r="F462" s="5">
        <v>21.83356279325637</v>
      </c>
      <c r="G462" s="5">
        <v>16.50313881143488</v>
      </c>
    </row>
    <row r="463" spans="1:7" x14ac:dyDescent="0.6">
      <c r="A463" s="6" t="s">
        <v>28</v>
      </c>
      <c r="B463" s="6" t="s">
        <v>117</v>
      </c>
      <c r="C463" s="7">
        <v>785134</v>
      </c>
      <c r="D463" s="10">
        <v>1.594907599918534</v>
      </c>
      <c r="E463" s="10">
        <v>135.04196766425869</v>
      </c>
      <c r="F463" s="8">
        <v>-5.7144126650166536</v>
      </c>
      <c r="G463" s="8">
        <v>-37.847647440195487</v>
      </c>
    </row>
    <row r="464" spans="1:7" x14ac:dyDescent="0.6">
      <c r="A464" s="3" t="s">
        <v>29</v>
      </c>
      <c r="B464" s="3" t="s">
        <v>117</v>
      </c>
      <c r="C464" s="4">
        <v>535962</v>
      </c>
      <c r="D464" s="9">
        <v>2.0168000062916578</v>
      </c>
      <c r="E464" s="9">
        <v>31.333645133002051</v>
      </c>
      <c r="F464" s="5">
        <v>-31.736238654802872</v>
      </c>
      <c r="G464" s="5">
        <v>-39.52617201736264</v>
      </c>
    </row>
    <row r="465" spans="1:7" x14ac:dyDescent="0.6">
      <c r="A465" s="6" t="s">
        <v>30</v>
      </c>
      <c r="B465" s="6" t="s">
        <v>117</v>
      </c>
      <c r="C465" s="7">
        <v>934341</v>
      </c>
      <c r="D465" s="10">
        <v>4.2126741236248151</v>
      </c>
      <c r="E465" s="10">
        <v>24.7265197025432</v>
      </c>
      <c r="F465" s="8">
        <v>74.329709942122761</v>
      </c>
      <c r="G465" s="8">
        <v>94.980154341211758</v>
      </c>
    </row>
    <row r="466" spans="1:7" x14ac:dyDescent="0.6">
      <c r="A466" s="3" t="s">
        <v>31</v>
      </c>
      <c r="B466" s="3" t="s">
        <v>117</v>
      </c>
      <c r="C466" s="4">
        <v>1167652</v>
      </c>
      <c r="D466" s="9">
        <v>3.350555096773387</v>
      </c>
      <c r="E466" s="9">
        <v>81.358138238573019</v>
      </c>
      <c r="F466" s="5">
        <v>24.970647761363349</v>
      </c>
      <c r="G466" s="5">
        <v>26.925317842670051</v>
      </c>
    </row>
    <row r="467" spans="1:7" x14ac:dyDescent="0.6">
      <c r="A467" s="6" t="s">
        <v>32</v>
      </c>
      <c r="B467" s="6" t="s">
        <v>117</v>
      </c>
      <c r="C467" s="7">
        <v>921163</v>
      </c>
      <c r="D467" s="10">
        <v>2.3654936724482951</v>
      </c>
      <c r="E467" s="10">
        <v>256.23449235048679</v>
      </c>
      <c r="F467" s="8">
        <v>-21.109799837622859</v>
      </c>
      <c r="G467" s="8">
        <v>41.601924584569502</v>
      </c>
    </row>
    <row r="468" spans="1:7" x14ac:dyDescent="0.6">
      <c r="A468" s="3" t="s">
        <v>33</v>
      </c>
      <c r="B468" s="3" t="s">
        <v>117</v>
      </c>
      <c r="C468" s="4">
        <v>1717108</v>
      </c>
      <c r="D468" s="9">
        <v>4.5404999016595404</v>
      </c>
      <c r="E468" s="9">
        <v>34.18967405372041</v>
      </c>
      <c r="F468" s="5">
        <v>86.406531743024843</v>
      </c>
      <c r="G468" s="5">
        <v>61.251238419893603</v>
      </c>
    </row>
    <row r="469" spans="1:7" x14ac:dyDescent="0.6">
      <c r="A469" s="6" t="s">
        <v>34</v>
      </c>
      <c r="B469" s="6" t="s">
        <v>117</v>
      </c>
      <c r="C469" s="7">
        <v>1472099</v>
      </c>
      <c r="D469" s="10">
        <v>2.8246834403842591</v>
      </c>
      <c r="E469" s="10">
        <v>37.499974526187081</v>
      </c>
      <c r="F469" s="8">
        <v>-14.268700629197459</v>
      </c>
      <c r="G469" s="8">
        <v>9.8560847745377878</v>
      </c>
    </row>
    <row r="470" spans="1:7" x14ac:dyDescent="0.6">
      <c r="A470" s="3" t="s">
        <v>35</v>
      </c>
      <c r="B470" s="3" t="s">
        <v>117</v>
      </c>
      <c r="C470" s="4">
        <v>884825</v>
      </c>
      <c r="D470" s="9">
        <v>1.799445104066425</v>
      </c>
      <c r="E470" s="9">
        <v>152.16251074806539</v>
      </c>
      <c r="F470" s="5">
        <v>-39.893648457067087</v>
      </c>
      <c r="G470" s="5">
        <v>40.840754801072833</v>
      </c>
    </row>
    <row r="471" spans="1:7" x14ac:dyDescent="0.6">
      <c r="A471" s="6" t="s">
        <v>36</v>
      </c>
      <c r="B471" s="6" t="s">
        <v>117</v>
      </c>
      <c r="C471" s="7">
        <v>1352867</v>
      </c>
      <c r="D471" s="10">
        <v>2.663905935066885</v>
      </c>
      <c r="E471" s="10">
        <v>129.20131792569961</v>
      </c>
      <c r="F471" s="8">
        <v>52.89656146695674</v>
      </c>
      <c r="G471" s="8">
        <v>-23.740939470959241</v>
      </c>
    </row>
    <row r="472" spans="1:7" x14ac:dyDescent="0.6">
      <c r="A472" s="3" t="s">
        <v>37</v>
      </c>
      <c r="B472" s="3" t="s">
        <v>117</v>
      </c>
      <c r="C472" s="4">
        <v>2275707</v>
      </c>
      <c r="D472" s="9">
        <v>4.033901400812578</v>
      </c>
      <c r="E472" s="9">
        <v>67.195411462485609</v>
      </c>
      <c r="F472" s="5">
        <v>68.213652931145504</v>
      </c>
      <c r="G472" s="5">
        <v>147.4431030489655</v>
      </c>
    </row>
    <row r="473" spans="1:7" x14ac:dyDescent="0.6">
      <c r="A473" s="6" t="s">
        <v>38</v>
      </c>
      <c r="B473" s="6" t="s">
        <v>117</v>
      </c>
      <c r="C473" s="7">
        <v>956095</v>
      </c>
      <c r="D473" s="10">
        <v>2.141384431424409</v>
      </c>
      <c r="E473" s="10">
        <v>39.124892580922371</v>
      </c>
      <c r="F473" s="8">
        <v>-57.986902531828562</v>
      </c>
      <c r="G473" s="8">
        <v>39.884475097624097</v>
      </c>
    </row>
    <row r="474" spans="1:7" x14ac:dyDescent="0.6">
      <c r="A474" s="3" t="s">
        <v>39</v>
      </c>
      <c r="B474" s="3" t="s">
        <v>117</v>
      </c>
      <c r="C474" s="4">
        <v>1180446</v>
      </c>
      <c r="D474" s="9">
        <v>2.5118715565251222</v>
      </c>
      <c r="E474" s="9">
        <v>205.5451854431482</v>
      </c>
      <c r="F474" s="5">
        <v>23.465346016870711</v>
      </c>
      <c r="G474" s="5">
        <v>41.758024015304088</v>
      </c>
    </row>
    <row r="475" spans="1:7" x14ac:dyDescent="0.6">
      <c r="A475" s="6" t="s">
        <v>40</v>
      </c>
      <c r="B475" s="6" t="s">
        <v>117</v>
      </c>
      <c r="C475" s="7">
        <v>1347262</v>
      </c>
      <c r="D475" s="10">
        <v>2.2399197815766398</v>
      </c>
      <c r="E475" s="10">
        <v>237.52856135401981</v>
      </c>
      <c r="F475" s="8">
        <v>14.131607883799861</v>
      </c>
      <c r="G475" s="8">
        <v>71.59644086232413</v>
      </c>
    </row>
    <row r="476" spans="1:7" x14ac:dyDescent="0.6">
      <c r="A476" s="3" t="s">
        <v>41</v>
      </c>
      <c r="B476" s="3" t="s">
        <v>117</v>
      </c>
      <c r="C476" s="4">
        <v>2048698</v>
      </c>
      <c r="D476" s="9">
        <v>3.379332738247768</v>
      </c>
      <c r="E476" s="9">
        <v>69.084403979092897</v>
      </c>
      <c r="F476" s="5">
        <v>52.063815352915768</v>
      </c>
      <c r="G476" s="5">
        <v>282.24687571133768</v>
      </c>
    </row>
    <row r="477" spans="1:7" x14ac:dyDescent="0.6">
      <c r="A477" s="6" t="s">
        <v>42</v>
      </c>
      <c r="B477" s="6" t="s">
        <v>117</v>
      </c>
      <c r="C477" s="7">
        <v>2563789</v>
      </c>
      <c r="D477" s="10">
        <v>4.566277067414501</v>
      </c>
      <c r="E477" s="10">
        <v>64.478371309290281</v>
      </c>
      <c r="F477" s="8">
        <v>25.14235870782322</v>
      </c>
      <c r="G477" s="8">
        <v>174.3954295059298</v>
      </c>
    </row>
    <row r="478" spans="1:7" x14ac:dyDescent="0.6">
      <c r="A478" s="3" t="s">
        <v>43</v>
      </c>
      <c r="B478" s="3" t="s">
        <v>117</v>
      </c>
      <c r="C478" s="4">
        <v>2118929</v>
      </c>
      <c r="D478" s="9">
        <v>3.2249693621449791</v>
      </c>
      <c r="E478" s="9">
        <v>119.027581170655</v>
      </c>
      <c r="F478" s="5">
        <v>-17.35166193473799</v>
      </c>
      <c r="G478" s="5">
        <v>81.469221994224313</v>
      </c>
    </row>
    <row r="479" spans="1:7" x14ac:dyDescent="0.6">
      <c r="A479" s="6" t="s">
        <v>44</v>
      </c>
      <c r="B479" s="6" t="s">
        <v>117</v>
      </c>
      <c r="C479" s="7">
        <v>1472251</v>
      </c>
      <c r="D479" s="10">
        <v>2.4735695763027268</v>
      </c>
      <c r="E479" s="10">
        <v>252.0114686751113</v>
      </c>
      <c r="F479" s="8">
        <v>-30.519097147662809</v>
      </c>
      <c r="G479" s="8">
        <v>59.825242655208683</v>
      </c>
    </row>
    <row r="480" spans="1:7" x14ac:dyDescent="0.6">
      <c r="A480" s="3" t="s">
        <v>45</v>
      </c>
      <c r="B480" s="3" t="s">
        <v>117</v>
      </c>
      <c r="C480" s="4">
        <v>1010573</v>
      </c>
      <c r="D480" s="9">
        <v>2.0053792670192561</v>
      </c>
      <c r="E480" s="9">
        <v>143.34368794326241</v>
      </c>
      <c r="F480" s="5">
        <v>-31.35864740455262</v>
      </c>
      <c r="G480" s="5">
        <v>-41.146800317743562</v>
      </c>
    </row>
    <row r="481" spans="1:7" x14ac:dyDescent="0.6">
      <c r="A481" s="6" t="s">
        <v>46</v>
      </c>
      <c r="B481" s="6" t="s">
        <v>117</v>
      </c>
      <c r="C481" s="7">
        <v>847038</v>
      </c>
      <c r="D481" s="10">
        <v>1.357870148455038</v>
      </c>
      <c r="E481" s="10">
        <v>71.831580732700132</v>
      </c>
      <c r="F481" s="8">
        <v>-16.1824034483407</v>
      </c>
      <c r="G481" s="8">
        <v>-42.460527450939097</v>
      </c>
    </row>
    <row r="482" spans="1:7" x14ac:dyDescent="0.6">
      <c r="A482" s="3" t="s">
        <v>47</v>
      </c>
      <c r="B482" s="3" t="s">
        <v>117</v>
      </c>
      <c r="C482" s="4">
        <v>1463859</v>
      </c>
      <c r="D482" s="9">
        <v>2.2590797712066339</v>
      </c>
      <c r="E482" s="9">
        <v>58.495864135864139</v>
      </c>
      <c r="F482" s="5">
        <v>72.820936014677031</v>
      </c>
      <c r="G482" s="5">
        <v>65.440510835475948</v>
      </c>
    </row>
    <row r="483" spans="1:7" x14ac:dyDescent="0.6">
      <c r="A483" s="6" t="s">
        <v>48</v>
      </c>
      <c r="B483" s="6" t="s">
        <v>117</v>
      </c>
      <c r="C483" s="7">
        <v>877893</v>
      </c>
      <c r="D483" s="10">
        <v>1.2955389673233959</v>
      </c>
      <c r="E483" s="10">
        <v>129.00705363703159</v>
      </c>
      <c r="F483" s="8">
        <v>-40.028855238106956</v>
      </c>
      <c r="G483" s="8">
        <v>-35.108698785616028</v>
      </c>
    </row>
    <row r="484" spans="1:7" x14ac:dyDescent="0.6">
      <c r="A484" s="3" t="s">
        <v>49</v>
      </c>
      <c r="B484" s="3" t="s">
        <v>117</v>
      </c>
      <c r="C484" s="4">
        <v>853586</v>
      </c>
      <c r="D484" s="9">
        <v>1.0735223444462489</v>
      </c>
      <c r="E484" s="9">
        <v>246.77247759468051</v>
      </c>
      <c r="F484" s="5">
        <v>-2.7687884514399852</v>
      </c>
      <c r="G484" s="5">
        <v>-62.491392784747781</v>
      </c>
    </row>
    <row r="485" spans="1:7" x14ac:dyDescent="0.6">
      <c r="A485" s="6" t="s">
        <v>50</v>
      </c>
      <c r="B485" s="6" t="s">
        <v>117</v>
      </c>
      <c r="C485" s="7">
        <v>608282</v>
      </c>
      <c r="D485" s="10">
        <v>1.0622083817304671</v>
      </c>
      <c r="E485" s="10">
        <v>99.7674266032475</v>
      </c>
      <c r="F485" s="8">
        <v>-28.738053342018269</v>
      </c>
      <c r="G485" s="8">
        <v>-36.378497952609322</v>
      </c>
    </row>
    <row r="486" spans="1:7" x14ac:dyDescent="0.6">
      <c r="A486" s="3" t="s">
        <v>51</v>
      </c>
      <c r="B486" s="3" t="s">
        <v>117</v>
      </c>
      <c r="C486" s="4">
        <v>1251208</v>
      </c>
      <c r="D486" s="9">
        <v>1.943667615824497</v>
      </c>
      <c r="E486" s="9">
        <v>155.584183039045</v>
      </c>
      <c r="F486" s="5">
        <v>105.6953847064355</v>
      </c>
      <c r="G486" s="5">
        <v>5.9945139379522727</v>
      </c>
    </row>
    <row r="487" spans="1:7" x14ac:dyDescent="0.6">
      <c r="A487" s="6" t="s">
        <v>52</v>
      </c>
      <c r="B487" s="6" t="s">
        <v>117</v>
      </c>
      <c r="C487" s="7">
        <v>2181959</v>
      </c>
      <c r="D487" s="10">
        <v>2.9641199846694239</v>
      </c>
      <c r="E487" s="10">
        <v>115.2037486800422</v>
      </c>
      <c r="F487" s="8">
        <v>74.388191251974092</v>
      </c>
      <c r="G487" s="8">
        <v>61.955061450556762</v>
      </c>
    </row>
    <row r="488" spans="1:7" x14ac:dyDescent="0.6">
      <c r="A488" s="3" t="s">
        <v>53</v>
      </c>
      <c r="B488" s="3" t="s">
        <v>117</v>
      </c>
      <c r="C488" s="4">
        <v>544406</v>
      </c>
      <c r="D488" s="9">
        <v>0.78112694139973937</v>
      </c>
      <c r="E488" s="9">
        <v>99.543975132565365</v>
      </c>
      <c r="F488" s="5">
        <v>-75.049668669301312</v>
      </c>
      <c r="G488" s="5">
        <v>-73.426732490586716</v>
      </c>
    </row>
    <row r="489" spans="1:7" x14ac:dyDescent="0.6">
      <c r="A489" s="6" t="s">
        <v>54</v>
      </c>
      <c r="B489" s="6" t="s">
        <v>117</v>
      </c>
      <c r="C489" s="7">
        <v>2308807</v>
      </c>
      <c r="D489" s="10">
        <v>3.7306859461278821</v>
      </c>
      <c r="E489" s="10">
        <v>55.525528486568383</v>
      </c>
      <c r="F489" s="8">
        <v>324.09653824535371</v>
      </c>
      <c r="G489" s="8">
        <v>-9.9455142369360381</v>
      </c>
    </row>
    <row r="490" spans="1:7" x14ac:dyDescent="0.6">
      <c r="A490" s="3" t="s">
        <v>55</v>
      </c>
      <c r="B490" s="3" t="s">
        <v>117</v>
      </c>
      <c r="C490" s="4">
        <v>1452877</v>
      </c>
      <c r="D490" s="9">
        <v>1.879392035962786</v>
      </c>
      <c r="E490" s="9">
        <v>43.631250187693333</v>
      </c>
      <c r="F490" s="5">
        <v>-37.072392798531887</v>
      </c>
      <c r="G490" s="5">
        <v>-31.433426981272142</v>
      </c>
    </row>
    <row r="491" spans="1:7" x14ac:dyDescent="0.6">
      <c r="A491" s="6" t="s">
        <v>56</v>
      </c>
      <c r="B491" s="6" t="s">
        <v>117</v>
      </c>
      <c r="C491" s="7">
        <v>1847430</v>
      </c>
      <c r="D491" s="10">
        <v>2.820122303759792</v>
      </c>
      <c r="E491" s="10">
        <v>30.66070302386564</v>
      </c>
      <c r="F491" s="8">
        <v>27.15666914680321</v>
      </c>
      <c r="G491" s="8">
        <v>25.483358476238081</v>
      </c>
    </row>
    <row r="492" spans="1:7" x14ac:dyDescent="0.6">
      <c r="A492" s="3" t="s">
        <v>57</v>
      </c>
      <c r="B492" s="3" t="s">
        <v>117</v>
      </c>
      <c r="C492" s="4">
        <v>1807274</v>
      </c>
      <c r="D492" s="9">
        <v>2.7123921152765069</v>
      </c>
      <c r="E492" s="9">
        <v>52.016866221505872</v>
      </c>
      <c r="F492" s="5">
        <v>-2.1736141558814088</v>
      </c>
      <c r="G492" s="5">
        <v>78.836561040122774</v>
      </c>
    </row>
    <row r="493" spans="1:7" x14ac:dyDescent="0.6">
      <c r="A493" s="6" t="s">
        <v>58</v>
      </c>
      <c r="B493" s="6" t="s">
        <v>117</v>
      </c>
      <c r="C493" s="7">
        <v>954537</v>
      </c>
      <c r="D493" s="10">
        <v>1.2502938797140259</v>
      </c>
      <c r="E493" s="10">
        <v>236.21306607275429</v>
      </c>
      <c r="F493" s="8">
        <v>-47.183603593035691</v>
      </c>
      <c r="G493" s="8">
        <v>12.69116615783472</v>
      </c>
    </row>
    <row r="494" spans="1:7" x14ac:dyDescent="0.6">
      <c r="A494" s="3" t="s">
        <v>59</v>
      </c>
      <c r="B494" s="3" t="s">
        <v>117</v>
      </c>
      <c r="C494" s="4">
        <v>1493330</v>
      </c>
      <c r="D494" s="9">
        <v>2.0355800189200322</v>
      </c>
      <c r="E494" s="9">
        <v>104.079314190131</v>
      </c>
      <c r="F494" s="5">
        <v>56.445480898068908</v>
      </c>
      <c r="G494" s="5">
        <v>2.0132403462355342</v>
      </c>
    </row>
    <row r="495" spans="1:7" x14ac:dyDescent="0.6">
      <c r="A495" s="6" t="s">
        <v>60</v>
      </c>
      <c r="B495" s="6" t="s">
        <v>117</v>
      </c>
      <c r="C495" s="7">
        <v>1993621</v>
      </c>
      <c r="D495" s="10">
        <v>2.639326291523624</v>
      </c>
      <c r="E495" s="10">
        <v>63.0852794126954</v>
      </c>
      <c r="F495" s="8">
        <v>33.501704244875548</v>
      </c>
      <c r="G495" s="8">
        <v>127.0915703850013</v>
      </c>
    </row>
    <row r="496" spans="1:7" x14ac:dyDescent="0.6">
      <c r="A496" s="3" t="s">
        <v>61</v>
      </c>
      <c r="B496" s="3" t="s">
        <v>117</v>
      </c>
      <c r="C496" s="4">
        <v>1973108</v>
      </c>
      <c r="D496" s="9">
        <v>2.5327696524208458</v>
      </c>
      <c r="E496" s="9">
        <v>205.10478170478169</v>
      </c>
      <c r="F496" s="5">
        <v>-1.028931777905628</v>
      </c>
      <c r="G496" s="5">
        <v>131.15515015475879</v>
      </c>
    </row>
    <row r="497" spans="1:7" x14ac:dyDescent="0.6">
      <c r="A497" s="6" t="s">
        <v>62</v>
      </c>
      <c r="B497" s="6" t="s">
        <v>117</v>
      </c>
      <c r="C497" s="7">
        <v>538937</v>
      </c>
      <c r="D497" s="10">
        <v>0.89303576201118995</v>
      </c>
      <c r="E497" s="10">
        <v>50.217759970182627</v>
      </c>
      <c r="F497" s="8">
        <v>-72.685884401664794</v>
      </c>
      <c r="G497" s="8">
        <v>-11.40014006661384</v>
      </c>
    </row>
    <row r="498" spans="1:7" x14ac:dyDescent="0.6">
      <c r="A498" s="3" t="s">
        <v>63</v>
      </c>
      <c r="B498" s="3" t="s">
        <v>117</v>
      </c>
      <c r="C498" s="4">
        <v>1265159</v>
      </c>
      <c r="D498" s="9">
        <v>1.949219521970621</v>
      </c>
      <c r="E498" s="9">
        <v>207.4711380780584</v>
      </c>
      <c r="F498" s="5">
        <v>134.7508150303282</v>
      </c>
      <c r="G498" s="5">
        <v>1.1150024616210841</v>
      </c>
    </row>
    <row r="499" spans="1:7" x14ac:dyDescent="0.6">
      <c r="A499" s="6" t="s">
        <v>64</v>
      </c>
      <c r="B499" s="6" t="s">
        <v>117</v>
      </c>
      <c r="C499" s="7">
        <v>2260361</v>
      </c>
      <c r="D499" s="10">
        <v>2.6898748016846539</v>
      </c>
      <c r="E499" s="10">
        <v>129.7939132931381</v>
      </c>
      <c r="F499" s="8">
        <v>78.66220767508274</v>
      </c>
      <c r="G499" s="8">
        <v>3.59319308932935</v>
      </c>
    </row>
    <row r="500" spans="1:7" x14ac:dyDescent="0.6">
      <c r="A500" s="3" t="s">
        <v>65</v>
      </c>
      <c r="B500" s="3" t="s">
        <v>117</v>
      </c>
      <c r="C500" s="4">
        <v>1185688</v>
      </c>
      <c r="D500" s="9">
        <v>1.5929866497849841</v>
      </c>
      <c r="E500" s="9">
        <v>75.733776188042924</v>
      </c>
      <c r="F500" s="5">
        <v>-47.54430818793989</v>
      </c>
      <c r="G500" s="5">
        <v>117.7948075517169</v>
      </c>
    </row>
    <row r="501" spans="1:7" x14ac:dyDescent="0.6">
      <c r="A501" s="6" t="s">
        <v>66</v>
      </c>
      <c r="B501" s="6" t="s">
        <v>117</v>
      </c>
      <c r="C501" s="7">
        <v>1662463</v>
      </c>
      <c r="D501" s="10">
        <v>2.2352832599198429</v>
      </c>
      <c r="E501" s="10">
        <v>239.40999423963129</v>
      </c>
      <c r="F501" s="8">
        <v>40.210831179871953</v>
      </c>
      <c r="G501" s="8">
        <v>-27.99471761823315</v>
      </c>
    </row>
    <row r="502" spans="1:7" x14ac:dyDescent="0.6">
      <c r="A502" s="3" t="s">
        <v>67</v>
      </c>
      <c r="B502" s="3" t="s">
        <v>117</v>
      </c>
      <c r="C502" s="4">
        <v>1834371</v>
      </c>
      <c r="D502" s="9">
        <v>2.158644573834414</v>
      </c>
      <c r="E502" s="9">
        <v>64.41814159292035</v>
      </c>
      <c r="F502" s="5">
        <v>10.340560962860531</v>
      </c>
      <c r="G502" s="5">
        <v>26.257831874274281</v>
      </c>
    </row>
    <row r="503" spans="1:7" x14ac:dyDescent="0.6">
      <c r="A503" s="6" t="s">
        <v>68</v>
      </c>
      <c r="B503" s="6" t="s">
        <v>117</v>
      </c>
      <c r="C503" s="7">
        <v>2000243</v>
      </c>
      <c r="D503" s="10">
        <v>2.7194439173518372</v>
      </c>
      <c r="E503" s="10">
        <v>251.28680904522611</v>
      </c>
      <c r="F503" s="8">
        <v>9.042445612147155</v>
      </c>
      <c r="G503" s="8">
        <v>8.2716530531603318</v>
      </c>
    </row>
    <row r="504" spans="1:7" x14ac:dyDescent="0.6">
      <c r="A504" s="3" t="s">
        <v>69</v>
      </c>
      <c r="B504" s="3" t="s">
        <v>117</v>
      </c>
      <c r="C504" s="4">
        <v>1105646</v>
      </c>
      <c r="D504" s="9">
        <v>1.396205741450123</v>
      </c>
      <c r="E504" s="9">
        <v>162.666764749154</v>
      </c>
      <c r="F504" s="5">
        <v>-44.724415983458009</v>
      </c>
      <c r="G504" s="5">
        <v>-38.822447509342808</v>
      </c>
    </row>
    <row r="505" spans="1:7" x14ac:dyDescent="0.6">
      <c r="A505" s="6" t="s">
        <v>70</v>
      </c>
      <c r="B505" s="6" t="s">
        <v>117</v>
      </c>
      <c r="C505" s="7">
        <v>1622764</v>
      </c>
      <c r="D505" s="10">
        <v>1.9520828336633831</v>
      </c>
      <c r="E505" s="10">
        <v>228.55830985915489</v>
      </c>
      <c r="F505" s="8">
        <v>46.770666198765241</v>
      </c>
      <c r="G505" s="8">
        <v>70.005353380749</v>
      </c>
    </row>
    <row r="506" spans="1:7" x14ac:dyDescent="0.6">
      <c r="A506" s="3" t="s">
        <v>71</v>
      </c>
      <c r="B506" s="3" t="s">
        <v>117</v>
      </c>
      <c r="C506" s="4">
        <v>2244901</v>
      </c>
      <c r="D506" s="9">
        <v>3.115338944327021</v>
      </c>
      <c r="E506" s="9">
        <v>64.761741287791367</v>
      </c>
      <c r="F506" s="5">
        <v>38.338107081497988</v>
      </c>
      <c r="G506" s="5">
        <v>50.328527519034651</v>
      </c>
    </row>
    <row r="507" spans="1:7" x14ac:dyDescent="0.6">
      <c r="A507" s="6" t="s">
        <v>72</v>
      </c>
      <c r="B507" s="6" t="s">
        <v>117</v>
      </c>
      <c r="C507" s="7">
        <v>836086</v>
      </c>
      <c r="D507" s="10">
        <v>0.85764783255807964</v>
      </c>
      <c r="E507" s="10">
        <v>150.86358715265251</v>
      </c>
      <c r="F507" s="8">
        <v>-62.756219539302627</v>
      </c>
      <c r="G507" s="8">
        <v>-58.061938553014848</v>
      </c>
    </row>
    <row r="508" spans="1:7" x14ac:dyDescent="0.6">
      <c r="A508" s="3" t="s">
        <v>73</v>
      </c>
      <c r="B508" s="3" t="s">
        <v>117</v>
      </c>
      <c r="C508" s="4">
        <v>1348759</v>
      </c>
      <c r="D508" s="9">
        <v>1.4525487345829871</v>
      </c>
      <c r="E508" s="9">
        <v>62.043286259717561</v>
      </c>
      <c r="F508" s="5">
        <v>61.318213676583497</v>
      </c>
      <c r="G508" s="5">
        <v>-31.642920711892099</v>
      </c>
    </row>
    <row r="509" spans="1:7" x14ac:dyDescent="0.6">
      <c r="A509" s="6" t="s">
        <v>74</v>
      </c>
      <c r="B509" s="6" t="s">
        <v>117</v>
      </c>
      <c r="C509" s="7">
        <v>770052</v>
      </c>
      <c r="D509" s="10">
        <v>1.142822067585257</v>
      </c>
      <c r="E509" s="10">
        <v>458.09161213563362</v>
      </c>
      <c r="F509" s="8">
        <v>-42.906627499797963</v>
      </c>
      <c r="G509" s="8">
        <v>42.883491020286243</v>
      </c>
    </row>
    <row r="510" spans="1:7" x14ac:dyDescent="0.6">
      <c r="A510" s="3" t="s">
        <v>75</v>
      </c>
      <c r="B510" s="3" t="s">
        <v>117</v>
      </c>
      <c r="C510" s="4">
        <v>824386</v>
      </c>
      <c r="D510" s="9">
        <v>1.145143945329866</v>
      </c>
      <c r="E510" s="9">
        <v>245.71862891207149</v>
      </c>
      <c r="F510" s="5">
        <v>7.0558871348947783</v>
      </c>
      <c r="G510" s="5">
        <v>-34.839336399614602</v>
      </c>
    </row>
    <row r="511" spans="1:7" x14ac:dyDescent="0.6">
      <c r="A511" s="6" t="s">
        <v>76</v>
      </c>
      <c r="B511" s="6" t="s">
        <v>117</v>
      </c>
      <c r="C511" s="7">
        <v>1056702</v>
      </c>
      <c r="D511" s="10">
        <v>1.276407217268908</v>
      </c>
      <c r="E511" s="10">
        <v>195.54071058475199</v>
      </c>
      <c r="F511" s="8">
        <v>28.18048826641888</v>
      </c>
      <c r="G511" s="8">
        <v>-53.250741806286698</v>
      </c>
    </row>
    <row r="512" spans="1:7" x14ac:dyDescent="0.6">
      <c r="A512" s="3" t="s">
        <v>77</v>
      </c>
      <c r="B512" s="3" t="s">
        <v>117</v>
      </c>
      <c r="C512" s="4">
        <v>1482141</v>
      </c>
      <c r="D512" s="9">
        <v>1.885256306867124</v>
      </c>
      <c r="E512" s="9">
        <v>363.53715967623248</v>
      </c>
      <c r="F512" s="5">
        <v>40.2610196630649</v>
      </c>
      <c r="G512" s="5">
        <v>25.00261451579167</v>
      </c>
    </row>
    <row r="513" spans="1:7" x14ac:dyDescent="0.6">
      <c r="A513" s="6" t="s">
        <v>78</v>
      </c>
      <c r="B513" s="6" t="s">
        <v>117</v>
      </c>
      <c r="C513" s="7">
        <v>1231423</v>
      </c>
      <c r="D513" s="10">
        <v>1.600032129978497</v>
      </c>
      <c r="E513" s="10">
        <v>225.8248670456629</v>
      </c>
      <c r="F513" s="8">
        <v>-16.915934448881721</v>
      </c>
      <c r="G513" s="8">
        <v>-25.927795084762781</v>
      </c>
    </row>
    <row r="514" spans="1:7" x14ac:dyDescent="0.6">
      <c r="A514" s="3" t="s">
        <v>79</v>
      </c>
      <c r="B514" s="3" t="s">
        <v>117</v>
      </c>
      <c r="C514" s="4">
        <v>1380476</v>
      </c>
      <c r="D514" s="9">
        <v>1.492789447498261</v>
      </c>
      <c r="E514" s="9">
        <v>263.44961832061068</v>
      </c>
      <c r="F514" s="5">
        <v>12.104126689204289</v>
      </c>
      <c r="G514" s="5">
        <v>-24.743904041221761</v>
      </c>
    </row>
    <row r="515" spans="1:7" x14ac:dyDescent="0.6">
      <c r="A515" s="6" t="s">
        <v>80</v>
      </c>
      <c r="B515" s="6" t="s">
        <v>117</v>
      </c>
      <c r="C515" s="7">
        <v>1439677</v>
      </c>
      <c r="D515" s="10">
        <v>1.878179050163707</v>
      </c>
      <c r="E515" s="10">
        <v>192.03374683206621</v>
      </c>
      <c r="F515" s="8">
        <v>4.2884483323143652</v>
      </c>
      <c r="G515" s="8">
        <v>-28.024894975260501</v>
      </c>
    </row>
    <row r="516" spans="1:7" x14ac:dyDescent="0.6">
      <c r="A516" s="3" t="s">
        <v>81</v>
      </c>
      <c r="B516" s="3" t="s">
        <v>117</v>
      </c>
      <c r="C516" s="4">
        <v>917477</v>
      </c>
      <c r="D516" s="9">
        <v>1.04390721224275</v>
      </c>
      <c r="E516" s="9">
        <v>347.52916666666658</v>
      </c>
      <c r="F516" s="5">
        <v>-36.272024905586463</v>
      </c>
      <c r="G516" s="5">
        <v>-17.01891925625381</v>
      </c>
    </row>
    <row r="517" spans="1:7" x14ac:dyDescent="0.6">
      <c r="A517" s="6" t="s">
        <v>82</v>
      </c>
      <c r="B517" s="6" t="s">
        <v>117</v>
      </c>
      <c r="C517" s="7">
        <v>1269515</v>
      </c>
      <c r="D517" s="10">
        <v>1.5365531756523629</v>
      </c>
      <c r="E517" s="10">
        <v>281.86389875666077</v>
      </c>
      <c r="F517" s="8">
        <v>38.370226174607097</v>
      </c>
      <c r="G517" s="8">
        <v>-21.76835325407761</v>
      </c>
    </row>
    <row r="518" spans="1:7" x14ac:dyDescent="0.6">
      <c r="A518" s="3" t="s">
        <v>83</v>
      </c>
      <c r="B518" s="3" t="s">
        <v>117</v>
      </c>
      <c r="C518" s="4">
        <v>1925694</v>
      </c>
      <c r="D518" s="9">
        <v>2.158551474618525</v>
      </c>
      <c r="E518" s="9">
        <v>333.04980975441032</v>
      </c>
      <c r="F518" s="5">
        <v>51.687376675344531</v>
      </c>
      <c r="G518" s="5">
        <v>-14.21920164853595</v>
      </c>
    </row>
    <row r="519" spans="1:7" x14ac:dyDescent="0.6">
      <c r="A519" s="6" t="s">
        <v>84</v>
      </c>
      <c r="B519" s="6" t="s">
        <v>117</v>
      </c>
      <c r="C519" s="7">
        <v>985169</v>
      </c>
      <c r="D519" s="10">
        <v>1.028737729995173</v>
      </c>
      <c r="E519" s="10">
        <v>255.2251295336788</v>
      </c>
      <c r="F519" s="8">
        <v>-48.840833486524858</v>
      </c>
      <c r="G519" s="8">
        <v>17.83106044115079</v>
      </c>
    </row>
    <row r="520" spans="1:7" x14ac:dyDescent="0.6">
      <c r="A520" s="3" t="s">
        <v>85</v>
      </c>
      <c r="B520" s="3" t="s">
        <v>117</v>
      </c>
      <c r="C520" s="4">
        <v>1485602</v>
      </c>
      <c r="D520" s="9">
        <v>1.3242813795342181</v>
      </c>
      <c r="E520" s="9">
        <v>371.9584376564847</v>
      </c>
      <c r="F520" s="5">
        <v>50.796665343712611</v>
      </c>
      <c r="G520" s="5">
        <v>10.14584518064383</v>
      </c>
    </row>
    <row r="521" spans="1:7" x14ac:dyDescent="0.6">
      <c r="A521" s="6" t="s">
        <v>86</v>
      </c>
      <c r="B521" s="6" t="s">
        <v>117</v>
      </c>
      <c r="C521" s="7">
        <v>539122</v>
      </c>
      <c r="D521" s="10">
        <v>0.86159620332693609</v>
      </c>
      <c r="E521" s="10">
        <v>432.68218298555382</v>
      </c>
      <c r="F521" s="8">
        <v>-63.71019963624174</v>
      </c>
      <c r="G521" s="8">
        <v>-29.98888386758297</v>
      </c>
    </row>
    <row r="522" spans="1:7" x14ac:dyDescent="0.6">
      <c r="A522" s="3" t="s">
        <v>87</v>
      </c>
      <c r="B522" s="3" t="s">
        <v>117</v>
      </c>
      <c r="C522" s="4">
        <v>978446</v>
      </c>
      <c r="D522" s="9">
        <v>1.1721006583005169</v>
      </c>
      <c r="E522" s="9">
        <v>261.47675040085522</v>
      </c>
      <c r="F522" s="5">
        <v>81.488791034311348</v>
      </c>
      <c r="G522" s="5">
        <v>18.687847683002872</v>
      </c>
    </row>
    <row r="523" spans="1:7" x14ac:dyDescent="0.6">
      <c r="A523" s="6" t="s">
        <v>88</v>
      </c>
      <c r="B523" s="6" t="s">
        <v>117</v>
      </c>
      <c r="C523" s="7">
        <v>2081901</v>
      </c>
      <c r="D523" s="10">
        <v>2.0232446686960071</v>
      </c>
      <c r="E523" s="10">
        <v>298.69454806312768</v>
      </c>
      <c r="F523" s="8">
        <v>112.7762799377789</v>
      </c>
      <c r="G523" s="8">
        <v>97.018743221835479</v>
      </c>
    </row>
    <row r="524" spans="1:7" x14ac:dyDescent="0.6">
      <c r="A524" s="3" t="s">
        <v>89</v>
      </c>
      <c r="B524" s="3" t="s">
        <v>117</v>
      </c>
      <c r="C524" s="4">
        <v>1596711</v>
      </c>
      <c r="D524" s="9">
        <v>1.7769423338832171</v>
      </c>
      <c r="E524" s="9">
        <v>445.38661087866109</v>
      </c>
      <c r="F524" s="5">
        <v>-23.305142751744679</v>
      </c>
      <c r="G524" s="5">
        <v>7.7300337822109988</v>
      </c>
    </row>
    <row r="525" spans="1:7" x14ac:dyDescent="0.6">
      <c r="A525" s="6" t="s">
        <v>90</v>
      </c>
      <c r="B525" s="6" t="s">
        <v>117</v>
      </c>
      <c r="C525" s="7">
        <v>1731739</v>
      </c>
      <c r="D525" s="10">
        <v>2.0687769149526529</v>
      </c>
      <c r="E525" s="10">
        <v>182.36510109519801</v>
      </c>
      <c r="F525" s="8">
        <v>8.4566336675829348</v>
      </c>
      <c r="G525" s="8">
        <v>40.629093333484917</v>
      </c>
    </row>
    <row r="526" spans="1:7" x14ac:dyDescent="0.6">
      <c r="A526" s="3" t="s">
        <v>91</v>
      </c>
      <c r="B526" s="3" t="s">
        <v>117</v>
      </c>
      <c r="C526" s="4">
        <v>2428085</v>
      </c>
      <c r="D526" s="9">
        <v>2.0783882215049099</v>
      </c>
      <c r="E526" s="9">
        <v>268.83137732506651</v>
      </c>
      <c r="F526" s="5">
        <v>40.210793889841369</v>
      </c>
      <c r="G526" s="5">
        <v>75.887519956884432</v>
      </c>
    </row>
    <row r="527" spans="1:7" x14ac:dyDescent="0.6">
      <c r="A527" s="6" t="s">
        <v>92</v>
      </c>
      <c r="B527" s="6" t="s">
        <v>117</v>
      </c>
      <c r="C527" s="7">
        <v>1452654</v>
      </c>
      <c r="D527" s="10">
        <v>1.6933089274022239</v>
      </c>
      <c r="E527" s="10">
        <v>289.48864089278601</v>
      </c>
      <c r="F527" s="8">
        <v>-40.172852268351399</v>
      </c>
      <c r="G527" s="8">
        <v>0.90138274071198676</v>
      </c>
    </row>
    <row r="528" spans="1:7" x14ac:dyDescent="0.6">
      <c r="A528" s="3" t="s">
        <v>93</v>
      </c>
      <c r="B528" s="3" t="s">
        <v>117</v>
      </c>
      <c r="C528" s="4">
        <v>1796730</v>
      </c>
      <c r="D528" s="9">
        <v>2.398822309660293</v>
      </c>
      <c r="E528" s="9">
        <v>248.37296101741771</v>
      </c>
      <c r="F528" s="5">
        <v>23.68602571569005</v>
      </c>
      <c r="G528" s="5">
        <v>95.833792018764498</v>
      </c>
    </row>
    <row r="529" spans="1:7" x14ac:dyDescent="0.6">
      <c r="A529" s="6" t="s">
        <v>94</v>
      </c>
      <c r="B529" s="6" t="s">
        <v>117</v>
      </c>
      <c r="C529" s="7">
        <v>3023049</v>
      </c>
      <c r="D529" s="10">
        <v>2.3038866562838738</v>
      </c>
      <c r="E529" s="10">
        <v>275.49886084024422</v>
      </c>
      <c r="F529" s="8">
        <v>68.252825967173706</v>
      </c>
      <c r="G529" s="8">
        <v>138.1262923242341</v>
      </c>
    </row>
    <row r="530" spans="1:7" x14ac:dyDescent="0.6">
      <c r="A530" s="3" t="s">
        <v>95</v>
      </c>
      <c r="B530" s="3" t="s">
        <v>117</v>
      </c>
      <c r="C530" s="4">
        <v>1073744</v>
      </c>
      <c r="D530" s="9">
        <v>1.2458230033386271</v>
      </c>
      <c r="E530" s="9">
        <v>207.16650588462281</v>
      </c>
      <c r="F530" s="5">
        <v>-64.481422563775851</v>
      </c>
      <c r="G530" s="5">
        <v>-44.241193045208639</v>
      </c>
    </row>
    <row r="531" spans="1:7" x14ac:dyDescent="0.6">
      <c r="A531" s="6" t="s">
        <v>96</v>
      </c>
      <c r="B531" s="6" t="s">
        <v>117</v>
      </c>
      <c r="C531" s="7">
        <v>2482165</v>
      </c>
      <c r="D531" s="10">
        <v>2.2389814549159319</v>
      </c>
      <c r="E531" s="10">
        <v>268.28415477734552</v>
      </c>
      <c r="F531" s="8">
        <v>131.16916136434759</v>
      </c>
      <c r="G531" s="8">
        <v>151.95321817880989</v>
      </c>
    </row>
    <row r="532" spans="1:7" x14ac:dyDescent="0.6">
      <c r="A532" s="3" t="s">
        <v>97</v>
      </c>
      <c r="B532" s="3" t="s">
        <v>117</v>
      </c>
      <c r="C532" s="4">
        <v>1759239</v>
      </c>
      <c r="D532" s="9">
        <v>1.1397148669204431</v>
      </c>
      <c r="E532" s="9">
        <v>242.98881215469609</v>
      </c>
      <c r="F532" s="5">
        <v>-29.12481644048643</v>
      </c>
      <c r="G532" s="5">
        <v>18.419267071530591</v>
      </c>
    </row>
    <row r="533" spans="1:7" x14ac:dyDescent="0.6">
      <c r="A533" s="6" t="s">
        <v>98</v>
      </c>
      <c r="B533" s="6" t="s">
        <v>117</v>
      </c>
      <c r="C533" s="7">
        <v>1158499</v>
      </c>
      <c r="D533" s="10">
        <v>1.3363634415219201</v>
      </c>
      <c r="E533" s="10">
        <v>481.5041562759767</v>
      </c>
      <c r="F533" s="8">
        <v>-34.147719553738867</v>
      </c>
      <c r="G533" s="8">
        <v>114.886240962157</v>
      </c>
    </row>
    <row r="534" spans="1:7" x14ac:dyDescent="0.6">
      <c r="A534" s="3" t="s">
        <v>99</v>
      </c>
      <c r="B534" s="3" t="s">
        <v>117</v>
      </c>
      <c r="C534" s="4">
        <v>1253213</v>
      </c>
      <c r="D534" s="9">
        <v>1.4777021399385919</v>
      </c>
      <c r="E534" s="9">
        <v>223.15046296296299</v>
      </c>
      <c r="F534" s="5">
        <v>8.175578917202353</v>
      </c>
      <c r="G534" s="5">
        <v>28.08197897482334</v>
      </c>
    </row>
    <row r="535" spans="1:7" x14ac:dyDescent="0.6">
      <c r="A535" s="6" t="s">
        <v>100</v>
      </c>
      <c r="B535" s="6" t="s">
        <v>117</v>
      </c>
      <c r="C535" s="7">
        <v>4500579</v>
      </c>
      <c r="D535" s="10">
        <v>3.4317521162646378</v>
      </c>
      <c r="E535" s="10">
        <v>281.00518231768228</v>
      </c>
      <c r="F535" s="8">
        <v>259.12322965050629</v>
      </c>
      <c r="G535" s="8">
        <v>116.1764176106357</v>
      </c>
    </row>
    <row r="536" spans="1:7" x14ac:dyDescent="0.6">
      <c r="A536" s="3" t="s">
        <v>101</v>
      </c>
      <c r="B536" s="3" t="s">
        <v>117</v>
      </c>
      <c r="C536" s="4">
        <v>1828864</v>
      </c>
      <c r="D536" s="9">
        <v>2.0610186679068412</v>
      </c>
      <c r="E536" s="9">
        <v>408.04640785363682</v>
      </c>
      <c r="F536" s="5">
        <v>-59.363806301366992</v>
      </c>
      <c r="G536" s="5">
        <v>14.53945015722946</v>
      </c>
    </row>
    <row r="537" spans="1:7" x14ac:dyDescent="0.6">
      <c r="A537" s="6" t="s">
        <v>102</v>
      </c>
      <c r="B537" s="6" t="s">
        <v>117</v>
      </c>
      <c r="C537" s="7">
        <v>1091688</v>
      </c>
      <c r="D537" s="10">
        <v>1.1439368584342411</v>
      </c>
      <c r="E537" s="10">
        <v>407.49832026875703</v>
      </c>
      <c r="F537" s="8">
        <v>-40.3078632418813</v>
      </c>
      <c r="G537" s="8">
        <v>-36.960015337184181</v>
      </c>
    </row>
    <row r="538" spans="1:7" x14ac:dyDescent="0.6">
      <c r="A538" s="3" t="s">
        <v>52</v>
      </c>
      <c r="B538" s="3" t="s">
        <v>320</v>
      </c>
      <c r="C538" s="4">
        <v>0</v>
      </c>
      <c r="D538" s="9">
        <v>0</v>
      </c>
      <c r="E538" s="3"/>
      <c r="F538" s="3"/>
      <c r="G538" s="3"/>
    </row>
    <row r="539" spans="1:7" x14ac:dyDescent="0.6">
      <c r="A539" s="6" t="s">
        <v>53</v>
      </c>
      <c r="B539" s="6" t="s">
        <v>320</v>
      </c>
      <c r="C539" s="7">
        <v>294</v>
      </c>
      <c r="D539" s="10">
        <v>4.2183833530769942E-4</v>
      </c>
      <c r="E539" s="6"/>
      <c r="F539" s="8"/>
      <c r="G539" s="6"/>
    </row>
    <row r="540" spans="1:7" x14ac:dyDescent="0.6">
      <c r="A540" s="3" t="s">
        <v>55</v>
      </c>
      <c r="B540" s="3" t="s">
        <v>320</v>
      </c>
      <c r="C540" s="4">
        <v>0</v>
      </c>
      <c r="D540" s="9">
        <v>0</v>
      </c>
      <c r="E540" s="3"/>
      <c r="F540" s="5">
        <v>-100</v>
      </c>
      <c r="G540" s="3"/>
    </row>
    <row r="541" spans="1:7" x14ac:dyDescent="0.6">
      <c r="A541" s="6" t="s">
        <v>86</v>
      </c>
      <c r="B541" s="6" t="s">
        <v>320</v>
      </c>
      <c r="C541" s="7">
        <v>750</v>
      </c>
      <c r="D541" s="10">
        <v>1.19861024498203E-3</v>
      </c>
      <c r="E541" s="10">
        <v>10.869565217391299</v>
      </c>
      <c r="F541" s="8"/>
      <c r="G541" s="6"/>
    </row>
    <row r="542" spans="1:7" x14ac:dyDescent="0.6">
      <c r="A542" s="3" t="s">
        <v>14</v>
      </c>
      <c r="B542" s="3" t="s">
        <v>118</v>
      </c>
      <c r="C542" s="4">
        <v>16336</v>
      </c>
      <c r="D542" s="9">
        <v>4.5964135875230329E-2</v>
      </c>
      <c r="E542" s="9">
        <v>85.528795811518322</v>
      </c>
      <c r="F542" s="3"/>
      <c r="G542" s="3"/>
    </row>
    <row r="543" spans="1:7" x14ac:dyDescent="0.6">
      <c r="A543" s="6" t="s">
        <v>15</v>
      </c>
      <c r="B543" s="6" t="s">
        <v>118</v>
      </c>
      <c r="C543" s="7">
        <v>4200</v>
      </c>
      <c r="D543" s="10">
        <v>1.2956364414530731E-2</v>
      </c>
      <c r="E543" s="10">
        <v>93.333333333333329</v>
      </c>
      <c r="F543" s="8">
        <v>-74.289911851126348</v>
      </c>
      <c r="G543" s="6"/>
    </row>
    <row r="544" spans="1:7" x14ac:dyDescent="0.6">
      <c r="A544" s="3" t="s">
        <v>16</v>
      </c>
      <c r="B544" s="3" t="s">
        <v>118</v>
      </c>
      <c r="C544" s="4">
        <v>4533</v>
      </c>
      <c r="D544" s="9">
        <v>8.1209855941992409E-3</v>
      </c>
      <c r="E544" s="9">
        <v>226.65</v>
      </c>
      <c r="F544" s="5">
        <v>7.9285714285714182</v>
      </c>
      <c r="G544" s="3"/>
    </row>
    <row r="545" spans="1:7" x14ac:dyDescent="0.6">
      <c r="A545" s="6" t="s">
        <v>17</v>
      </c>
      <c r="B545" s="6" t="s">
        <v>118</v>
      </c>
      <c r="C545" s="7">
        <v>64985</v>
      </c>
      <c r="D545" s="10">
        <v>0.14552452572519131</v>
      </c>
      <c r="E545" s="10">
        <v>81.129837702871413</v>
      </c>
      <c r="F545" s="8">
        <v>1333.598058680785</v>
      </c>
      <c r="G545" s="6"/>
    </row>
    <row r="546" spans="1:7" x14ac:dyDescent="0.6">
      <c r="A546" s="3" t="s">
        <v>18</v>
      </c>
      <c r="B546" s="3" t="s">
        <v>118</v>
      </c>
      <c r="C546" s="4">
        <v>26880</v>
      </c>
      <c r="D546" s="9">
        <v>5.8230899772035133E-2</v>
      </c>
      <c r="E546" s="9">
        <v>178.01324503311261</v>
      </c>
      <c r="F546" s="5">
        <v>-58.636608448103409</v>
      </c>
      <c r="G546" s="3"/>
    </row>
    <row r="547" spans="1:7" x14ac:dyDescent="0.6">
      <c r="A547" s="6" t="s">
        <v>19</v>
      </c>
      <c r="B547" s="6" t="s">
        <v>118</v>
      </c>
      <c r="C547" s="7">
        <v>101122</v>
      </c>
      <c r="D547" s="10">
        <v>0.2191815763148299</v>
      </c>
      <c r="E547" s="10">
        <v>154.62079510703359</v>
      </c>
      <c r="F547" s="8">
        <v>276.19791666666669</v>
      </c>
      <c r="G547" s="6"/>
    </row>
    <row r="548" spans="1:7" x14ac:dyDescent="0.6">
      <c r="A548" s="3" t="s">
        <v>20</v>
      </c>
      <c r="B548" s="3" t="s">
        <v>118</v>
      </c>
      <c r="C548" s="4">
        <v>16140</v>
      </c>
      <c r="D548" s="9">
        <v>3.8313123951715308E-2</v>
      </c>
      <c r="E548" s="9">
        <v>74.377880184331801</v>
      </c>
      <c r="F548" s="5">
        <v>-84.039081505508193</v>
      </c>
      <c r="G548" s="3"/>
    </row>
    <row r="549" spans="1:7" x14ac:dyDescent="0.6">
      <c r="A549" s="6" t="s">
        <v>21</v>
      </c>
      <c r="B549" s="6" t="s">
        <v>118</v>
      </c>
      <c r="C549" s="7">
        <v>3500</v>
      </c>
      <c r="D549" s="10">
        <v>8.3898622274355492E-3</v>
      </c>
      <c r="E549" s="10">
        <v>76.086956521739125</v>
      </c>
      <c r="F549" s="8">
        <v>-78.314745972738535</v>
      </c>
      <c r="G549" s="6"/>
    </row>
    <row r="550" spans="1:7" x14ac:dyDescent="0.6">
      <c r="A550" s="3" t="s">
        <v>22</v>
      </c>
      <c r="B550" s="3" t="s">
        <v>118</v>
      </c>
      <c r="C550" s="4">
        <v>4896</v>
      </c>
      <c r="D550" s="9">
        <v>9.4653761817148074E-3</v>
      </c>
      <c r="E550" s="9">
        <v>61.2</v>
      </c>
      <c r="F550" s="5">
        <v>39.885714285714279</v>
      </c>
      <c r="G550" s="3"/>
    </row>
    <row r="551" spans="1:7" x14ac:dyDescent="0.6">
      <c r="A551" s="6" t="s">
        <v>23</v>
      </c>
      <c r="B551" s="6" t="s">
        <v>118</v>
      </c>
      <c r="C551" s="7">
        <v>74110</v>
      </c>
      <c r="D551" s="10">
        <v>0.1216104631929384</v>
      </c>
      <c r="E551" s="10">
        <v>435.94117647058818</v>
      </c>
      <c r="F551" s="8">
        <v>1413.684640522876</v>
      </c>
      <c r="G551" s="6"/>
    </row>
    <row r="552" spans="1:7" x14ac:dyDescent="0.6">
      <c r="A552" s="3" t="s">
        <v>24</v>
      </c>
      <c r="B552" s="3" t="s">
        <v>118</v>
      </c>
      <c r="C552" s="4">
        <v>15000</v>
      </c>
      <c r="D552" s="9">
        <v>2.628508664791197E-2</v>
      </c>
      <c r="E552" s="9">
        <v>277.77777777777783</v>
      </c>
      <c r="F552" s="5">
        <v>-79.75981648900283</v>
      </c>
      <c r="G552" s="3"/>
    </row>
    <row r="553" spans="1:7" x14ac:dyDescent="0.6">
      <c r="A553" s="6" t="s">
        <v>25</v>
      </c>
      <c r="B553" s="6" t="s">
        <v>118</v>
      </c>
      <c r="C553" s="7">
        <v>75750</v>
      </c>
      <c r="D553" s="10">
        <v>0.1163840968345185</v>
      </c>
      <c r="E553" s="10">
        <v>198.81889763779529</v>
      </c>
      <c r="F553" s="8">
        <v>405</v>
      </c>
      <c r="G553" s="6"/>
    </row>
    <row r="554" spans="1:7" x14ac:dyDescent="0.6">
      <c r="A554" s="3" t="s">
        <v>26</v>
      </c>
      <c r="B554" s="3" t="s">
        <v>118</v>
      </c>
      <c r="C554" s="4">
        <v>18614</v>
      </c>
      <c r="D554" s="9">
        <v>4.7978518903069922E-2</v>
      </c>
      <c r="E554" s="9">
        <v>70.241509433962264</v>
      </c>
      <c r="F554" s="5">
        <v>-75.427062706270632</v>
      </c>
      <c r="G554" s="5">
        <v>13.944662095984331</v>
      </c>
    </row>
    <row r="555" spans="1:7" x14ac:dyDescent="0.6">
      <c r="A555" s="6" t="s">
        <v>27</v>
      </c>
      <c r="B555" s="6" t="s">
        <v>118</v>
      </c>
      <c r="C555" s="7">
        <v>59640</v>
      </c>
      <c r="D555" s="10">
        <v>0.13571268032702929</v>
      </c>
      <c r="E555" s="10">
        <v>260.43668122270742</v>
      </c>
      <c r="F555" s="8">
        <v>220.4039969915118</v>
      </c>
      <c r="G555" s="8">
        <v>1320</v>
      </c>
    </row>
    <row r="556" spans="1:7" x14ac:dyDescent="0.6">
      <c r="A556" s="3" t="s">
        <v>28</v>
      </c>
      <c r="B556" s="3" t="s">
        <v>118</v>
      </c>
      <c r="C556" s="4">
        <v>34650</v>
      </c>
      <c r="D556" s="9">
        <v>7.0387409457719555E-2</v>
      </c>
      <c r="E556" s="9">
        <v>389.32584269662919</v>
      </c>
      <c r="F556" s="5">
        <v>-41.901408450704217</v>
      </c>
      <c r="G556" s="5">
        <v>664.39444076770349</v>
      </c>
    </row>
    <row r="557" spans="1:7" x14ac:dyDescent="0.6">
      <c r="A557" s="6" t="s">
        <v>29</v>
      </c>
      <c r="B557" s="6" t="s">
        <v>118</v>
      </c>
      <c r="C557" s="7">
        <v>3040</v>
      </c>
      <c r="D557" s="10">
        <v>1.143937820055646E-2</v>
      </c>
      <c r="E557" s="10">
        <v>3040</v>
      </c>
      <c r="F557" s="8">
        <v>-91.226551226551223</v>
      </c>
      <c r="G557" s="8">
        <v>-95.321997384011695</v>
      </c>
    </row>
    <row r="558" spans="1:7" x14ac:dyDescent="0.6">
      <c r="A558" s="3" t="s">
        <v>30</v>
      </c>
      <c r="B558" s="3" t="s">
        <v>118</v>
      </c>
      <c r="C558" s="4">
        <v>3650</v>
      </c>
      <c r="D558" s="9">
        <v>1.645679741254058E-2</v>
      </c>
      <c r="E558" s="9">
        <v>608.33333333333337</v>
      </c>
      <c r="F558" s="5">
        <v>20.065789473684209</v>
      </c>
      <c r="G558" s="5">
        <v>-86.421130952380949</v>
      </c>
    </row>
    <row r="559" spans="1:7" x14ac:dyDescent="0.6">
      <c r="A559" s="6" t="s">
        <v>31</v>
      </c>
      <c r="B559" s="6" t="s">
        <v>118</v>
      </c>
      <c r="C559" s="7">
        <v>35184</v>
      </c>
      <c r="D559" s="10">
        <v>0.1009598155314039</v>
      </c>
      <c r="E559" s="10">
        <v>239.34693877551021</v>
      </c>
      <c r="F559" s="8">
        <v>863.94520547945217</v>
      </c>
      <c r="G559" s="8">
        <v>-65.206384367397803</v>
      </c>
    </row>
    <row r="560" spans="1:7" x14ac:dyDescent="0.6">
      <c r="A560" s="3" t="s">
        <v>32</v>
      </c>
      <c r="B560" s="3" t="s">
        <v>118</v>
      </c>
      <c r="C560" s="4">
        <v>816</v>
      </c>
      <c r="D560" s="9">
        <v>2.095441129005191E-3</v>
      </c>
      <c r="E560" s="9">
        <v>272</v>
      </c>
      <c r="F560" s="5">
        <v>-97.680763983628921</v>
      </c>
      <c r="G560" s="5">
        <v>-94.944237918215606</v>
      </c>
    </row>
    <row r="561" spans="1:7" x14ac:dyDescent="0.6">
      <c r="A561" s="6" t="s">
        <v>33</v>
      </c>
      <c r="B561" s="6" t="s">
        <v>118</v>
      </c>
      <c r="C561" s="7">
        <v>15913</v>
      </c>
      <c r="D561" s="10">
        <v>4.2078293814429991E-2</v>
      </c>
      <c r="E561" s="10">
        <v>80.776649746192888</v>
      </c>
      <c r="F561" s="8">
        <v>1850.122549019608</v>
      </c>
      <c r="G561" s="8">
        <v>354.65714285714279</v>
      </c>
    </row>
    <row r="562" spans="1:7" x14ac:dyDescent="0.6">
      <c r="A562" s="3" t="s">
        <v>34</v>
      </c>
      <c r="B562" s="3" t="s">
        <v>118</v>
      </c>
      <c r="C562" s="4">
        <v>29660</v>
      </c>
      <c r="D562" s="9">
        <v>5.6912008527821231E-2</v>
      </c>
      <c r="E562" s="9">
        <v>75.856777493606131</v>
      </c>
      <c r="F562" s="5">
        <v>86.388487400238787</v>
      </c>
      <c r="G562" s="5">
        <v>505.80065359477129</v>
      </c>
    </row>
    <row r="563" spans="1:7" x14ac:dyDescent="0.6">
      <c r="A563" s="6" t="s">
        <v>35</v>
      </c>
      <c r="B563" s="6" t="s">
        <v>118</v>
      </c>
      <c r="C563" s="7">
        <v>8500</v>
      </c>
      <c r="D563" s="10">
        <v>1.7286224264193049E-2</v>
      </c>
      <c r="E563" s="10">
        <v>177.08333333333329</v>
      </c>
      <c r="F563" s="8">
        <v>-71.341874578556983</v>
      </c>
      <c r="G563" s="8">
        <v>-88.530562677101614</v>
      </c>
    </row>
    <row r="564" spans="1:7" x14ac:dyDescent="0.6">
      <c r="A564" s="3" t="s">
        <v>36</v>
      </c>
      <c r="B564" s="3" t="s">
        <v>118</v>
      </c>
      <c r="C564" s="4">
        <v>15231</v>
      </c>
      <c r="D564" s="9">
        <v>2.9991086556922252E-2</v>
      </c>
      <c r="E564" s="9">
        <v>108.02127659574469</v>
      </c>
      <c r="F564" s="5">
        <v>79.188235294117646</v>
      </c>
      <c r="G564" s="5">
        <v>1.540000000000008</v>
      </c>
    </row>
    <row r="565" spans="1:7" x14ac:dyDescent="0.6">
      <c r="A565" s="6" t="s">
        <v>37</v>
      </c>
      <c r="B565" s="6" t="s">
        <v>118</v>
      </c>
      <c r="C565" s="7">
        <v>3380</v>
      </c>
      <c r="D565" s="10">
        <v>5.9913630070771466E-3</v>
      </c>
      <c r="E565" s="10">
        <v>146.95652173913041</v>
      </c>
      <c r="F565" s="8">
        <v>-77.8084170441862</v>
      </c>
      <c r="G565" s="8">
        <v>-95.537953795379536</v>
      </c>
    </row>
    <row r="566" spans="1:7" x14ac:dyDescent="0.6">
      <c r="A566" s="3" t="s">
        <v>38</v>
      </c>
      <c r="B566" s="3" t="s">
        <v>118</v>
      </c>
      <c r="C566" s="4">
        <v>2350</v>
      </c>
      <c r="D566" s="9">
        <v>5.2633403729204324E-3</v>
      </c>
      <c r="E566" s="9">
        <v>2350</v>
      </c>
      <c r="F566" s="5">
        <v>-30.473372781065091</v>
      </c>
      <c r="G566" s="5">
        <v>-87.375094015257332</v>
      </c>
    </row>
    <row r="567" spans="1:7" x14ac:dyDescent="0.6">
      <c r="A567" s="6" t="s">
        <v>39</v>
      </c>
      <c r="B567" s="6" t="s">
        <v>118</v>
      </c>
      <c r="C567" s="7">
        <v>5400</v>
      </c>
      <c r="D567" s="10">
        <v>1.14906623473125E-2</v>
      </c>
      <c r="E567" s="10">
        <v>2700</v>
      </c>
      <c r="F567" s="8">
        <v>129.78723404255319</v>
      </c>
      <c r="G567" s="8">
        <v>-90.945674044265587</v>
      </c>
    </row>
    <row r="568" spans="1:7" x14ac:dyDescent="0.6">
      <c r="A568" s="3" t="s">
        <v>40</v>
      </c>
      <c r="B568" s="3" t="s">
        <v>118</v>
      </c>
      <c r="C568" s="4">
        <v>108593</v>
      </c>
      <c r="D568" s="9">
        <v>0.18054365731442881</v>
      </c>
      <c r="E568" s="9">
        <v>117.3978378378378</v>
      </c>
      <c r="F568" s="5">
        <v>1910.981481481482</v>
      </c>
      <c r="G568" s="5">
        <v>213.39971139971141</v>
      </c>
    </row>
    <row r="569" spans="1:7" x14ac:dyDescent="0.6">
      <c r="A569" s="6" t="s">
        <v>41</v>
      </c>
      <c r="B569" s="6" t="s">
        <v>118</v>
      </c>
      <c r="C569" s="7">
        <v>18826</v>
      </c>
      <c r="D569" s="10">
        <v>3.1053536504771561E-2</v>
      </c>
      <c r="E569" s="10">
        <v>324.58620689655169</v>
      </c>
      <c r="F569" s="8">
        <v>-82.663707605462605</v>
      </c>
      <c r="G569" s="8">
        <v>519.27631578947364</v>
      </c>
    </row>
    <row r="570" spans="1:7" x14ac:dyDescent="0.6">
      <c r="A570" s="3" t="s">
        <v>42</v>
      </c>
      <c r="B570" s="3" t="s">
        <v>118</v>
      </c>
      <c r="C570" s="4">
        <v>15997</v>
      </c>
      <c r="D570" s="9">
        <v>2.849171060778783E-2</v>
      </c>
      <c r="E570" s="9">
        <v>124.00775193798449</v>
      </c>
      <c r="F570" s="5">
        <v>-15.027090194411979</v>
      </c>
      <c r="G570" s="5">
        <v>338.27397260273972</v>
      </c>
    </row>
    <row r="571" spans="1:7" x14ac:dyDescent="0.6">
      <c r="A571" s="6" t="s">
        <v>43</v>
      </c>
      <c r="B571" s="6" t="s">
        <v>118</v>
      </c>
      <c r="C571" s="7">
        <v>22100</v>
      </c>
      <c r="D571" s="10">
        <v>3.363577680205615E-2</v>
      </c>
      <c r="E571" s="10">
        <v>66.969696969696969</v>
      </c>
      <c r="F571" s="8">
        <v>38.150903294367701</v>
      </c>
      <c r="G571" s="8">
        <v>-37.187357889949979</v>
      </c>
    </row>
    <row r="572" spans="1:7" x14ac:dyDescent="0.6">
      <c r="A572" s="3" t="s">
        <v>44</v>
      </c>
      <c r="B572" s="3" t="s">
        <v>118</v>
      </c>
      <c r="C572" s="4">
        <v>14730</v>
      </c>
      <c r="D572" s="9">
        <v>2.4748279918939891E-2</v>
      </c>
      <c r="E572" s="9">
        <v>701.42857142857144</v>
      </c>
      <c r="F572" s="5">
        <v>-33.348416289592762</v>
      </c>
      <c r="G572" s="5">
        <v>1705.1470588235291</v>
      </c>
    </row>
    <row r="573" spans="1:7" x14ac:dyDescent="0.6">
      <c r="A573" s="6" t="s">
        <v>45</v>
      </c>
      <c r="B573" s="6" t="s">
        <v>118</v>
      </c>
      <c r="C573" s="7">
        <v>8930</v>
      </c>
      <c r="D573" s="10">
        <v>1.7720676145594579E-2</v>
      </c>
      <c r="E573" s="10">
        <v>122.3287671232877</v>
      </c>
      <c r="F573" s="8">
        <v>-39.375424304141212</v>
      </c>
      <c r="G573" s="8">
        <v>-43.882360334317852</v>
      </c>
    </row>
    <row r="574" spans="1:7" x14ac:dyDescent="0.6">
      <c r="A574" s="3" t="s">
        <v>46</v>
      </c>
      <c r="B574" s="3" t="s">
        <v>118</v>
      </c>
      <c r="C574" s="4">
        <v>13280</v>
      </c>
      <c r="D574" s="9">
        <v>2.128890979092191E-2</v>
      </c>
      <c r="E574" s="9">
        <v>46.596491228070178</v>
      </c>
      <c r="F574" s="5">
        <v>48.712206047032481</v>
      </c>
      <c r="G574" s="5">
        <v>-55.225893459204322</v>
      </c>
    </row>
    <row r="575" spans="1:7" x14ac:dyDescent="0.6">
      <c r="A575" s="6" t="s">
        <v>47</v>
      </c>
      <c r="B575" s="6" t="s">
        <v>118</v>
      </c>
      <c r="C575" s="7">
        <v>2400</v>
      </c>
      <c r="D575" s="10">
        <v>3.703766176179484E-3</v>
      </c>
      <c r="E575" s="10">
        <v>2400</v>
      </c>
      <c r="F575" s="8">
        <v>-81.92771084337349</v>
      </c>
      <c r="G575" s="8">
        <v>-71.764705882352942</v>
      </c>
    </row>
    <row r="576" spans="1:7" x14ac:dyDescent="0.6">
      <c r="A576" s="3" t="s">
        <v>48</v>
      </c>
      <c r="B576" s="3" t="s">
        <v>118</v>
      </c>
      <c r="C576" s="4">
        <v>90662</v>
      </c>
      <c r="D576" s="9">
        <v>0.1337932457092991</v>
      </c>
      <c r="E576" s="9">
        <v>133.917282127031</v>
      </c>
      <c r="F576" s="5">
        <v>3677.583333333333</v>
      </c>
      <c r="G576" s="5">
        <v>495.24653666863628</v>
      </c>
    </row>
    <row r="577" spans="1:7" x14ac:dyDescent="0.6">
      <c r="A577" s="6" t="s">
        <v>49</v>
      </c>
      <c r="B577" s="6" t="s">
        <v>118</v>
      </c>
      <c r="C577" s="7">
        <v>25830</v>
      </c>
      <c r="D577" s="10">
        <v>3.2485399429051813E-2</v>
      </c>
      <c r="E577" s="10">
        <v>307.5</v>
      </c>
      <c r="F577" s="8">
        <v>-71.509562992212821</v>
      </c>
      <c r="G577" s="8">
        <v>664.2011834319527</v>
      </c>
    </row>
    <row r="578" spans="1:7" x14ac:dyDescent="0.6">
      <c r="A578" s="3" t="s">
        <v>51</v>
      </c>
      <c r="B578" s="3" t="s">
        <v>118</v>
      </c>
      <c r="C578" s="4">
        <v>6460</v>
      </c>
      <c r="D578" s="9">
        <v>1.0035176244258551E-2</v>
      </c>
      <c r="E578" s="9">
        <v>143.55555555555549</v>
      </c>
      <c r="F578" s="5">
        <v>-74.990321331784742</v>
      </c>
      <c r="G578" s="5">
        <v>174.89361702127661</v>
      </c>
    </row>
    <row r="579" spans="1:7" x14ac:dyDescent="0.6">
      <c r="A579" s="6" t="s">
        <v>52</v>
      </c>
      <c r="B579" s="6" t="s">
        <v>118</v>
      </c>
      <c r="C579" s="7">
        <v>13602</v>
      </c>
      <c r="D579" s="10">
        <v>1.847787242174281E-2</v>
      </c>
      <c r="E579" s="10">
        <v>165.8780487804878</v>
      </c>
      <c r="F579" s="8">
        <v>110.5572755417957</v>
      </c>
      <c r="G579" s="8">
        <v>151.88888888888891</v>
      </c>
    </row>
    <row r="580" spans="1:7" x14ac:dyDescent="0.6">
      <c r="A580" s="3" t="s">
        <v>53</v>
      </c>
      <c r="B580" s="3" t="s">
        <v>118</v>
      </c>
      <c r="C580" s="4">
        <v>11800</v>
      </c>
      <c r="D580" s="9">
        <v>1.6930926383098139E-2</v>
      </c>
      <c r="E580" s="9">
        <v>71.515151515151516</v>
      </c>
      <c r="F580" s="5">
        <v>-13.248051757094551</v>
      </c>
      <c r="G580" s="5">
        <v>-89.133737902074714</v>
      </c>
    </row>
    <row r="581" spans="1:7" x14ac:dyDescent="0.6">
      <c r="A581" s="6" t="s">
        <v>54</v>
      </c>
      <c r="B581" s="6" t="s">
        <v>118</v>
      </c>
      <c r="C581" s="7">
        <v>24163</v>
      </c>
      <c r="D581" s="10">
        <v>3.9043785174026242E-2</v>
      </c>
      <c r="E581" s="10">
        <v>76.223974763406943</v>
      </c>
      <c r="F581" s="8">
        <v>104.77118644067799</v>
      </c>
      <c r="G581" s="8">
        <v>28.349091681716779</v>
      </c>
    </row>
    <row r="582" spans="1:7" x14ac:dyDescent="0.6">
      <c r="A582" s="3" t="s">
        <v>55</v>
      </c>
      <c r="B582" s="3" t="s">
        <v>118</v>
      </c>
      <c r="C582" s="4">
        <v>14078</v>
      </c>
      <c r="D582" s="9">
        <v>1.821081969243377E-2</v>
      </c>
      <c r="E582" s="9">
        <v>306.04347826086962</v>
      </c>
      <c r="F582" s="5">
        <v>-41.737367048793608</v>
      </c>
      <c r="G582" s="5">
        <v>-11.99599924985935</v>
      </c>
    </row>
    <row r="583" spans="1:7" x14ac:dyDescent="0.6">
      <c r="A583" s="6" t="s">
        <v>56</v>
      </c>
      <c r="B583" s="6" t="s">
        <v>118</v>
      </c>
      <c r="C583" s="7">
        <v>18500</v>
      </c>
      <c r="D583" s="10">
        <v>2.824045437150861E-2</v>
      </c>
      <c r="E583" s="10">
        <v>159.48275862068971</v>
      </c>
      <c r="F583" s="8">
        <v>31.410711748827971</v>
      </c>
      <c r="G583" s="8">
        <v>-16.289592760180991</v>
      </c>
    </row>
    <row r="584" spans="1:7" x14ac:dyDescent="0.6">
      <c r="A584" s="3" t="s">
        <v>57</v>
      </c>
      <c r="B584" s="3" t="s">
        <v>118</v>
      </c>
      <c r="C584" s="4">
        <v>13660</v>
      </c>
      <c r="D584" s="9">
        <v>2.0501194779915549E-2</v>
      </c>
      <c r="E584" s="9">
        <v>133.92156862745099</v>
      </c>
      <c r="F584" s="5">
        <v>-26.162162162162161</v>
      </c>
      <c r="G584" s="5">
        <v>-7.2640868974881201</v>
      </c>
    </row>
    <row r="585" spans="1:7" x14ac:dyDescent="0.6">
      <c r="A585" s="6" t="s">
        <v>58</v>
      </c>
      <c r="B585" s="6" t="s">
        <v>118</v>
      </c>
      <c r="C585" s="7">
        <v>13090</v>
      </c>
      <c r="D585" s="10">
        <v>1.714584860037547E-2</v>
      </c>
      <c r="E585" s="10">
        <v>89.657534246575338</v>
      </c>
      <c r="F585" s="8">
        <v>-4.1727672035139047</v>
      </c>
      <c r="G585" s="8">
        <v>46.584546472564377</v>
      </c>
    </row>
    <row r="586" spans="1:7" x14ac:dyDescent="0.6">
      <c r="A586" s="3" t="s">
        <v>59</v>
      </c>
      <c r="B586" s="3" t="s">
        <v>118</v>
      </c>
      <c r="C586" s="4">
        <v>49324</v>
      </c>
      <c r="D586" s="9">
        <v>6.7234267612123005E-2</v>
      </c>
      <c r="E586" s="9">
        <v>106.9934924078091</v>
      </c>
      <c r="F586" s="5">
        <v>276.80672268907563</v>
      </c>
      <c r="G586" s="5">
        <v>271.41566265060243</v>
      </c>
    </row>
    <row r="587" spans="1:7" x14ac:dyDescent="0.6">
      <c r="A587" s="6" t="s">
        <v>60</v>
      </c>
      <c r="B587" s="6" t="s">
        <v>118</v>
      </c>
      <c r="C587" s="7">
        <v>33970</v>
      </c>
      <c r="D587" s="10">
        <v>4.4972396520230037E-2</v>
      </c>
      <c r="E587" s="10">
        <v>157.2685185185185</v>
      </c>
      <c r="F587" s="8">
        <v>-31.12886221717622</v>
      </c>
      <c r="G587" s="8">
        <v>1315.416666666667</v>
      </c>
    </row>
    <row r="588" spans="1:7" x14ac:dyDescent="0.6">
      <c r="A588" s="3" t="s">
        <v>61</v>
      </c>
      <c r="B588" s="3" t="s">
        <v>118</v>
      </c>
      <c r="C588" s="4">
        <v>18289</v>
      </c>
      <c r="D588" s="9">
        <v>2.3476578156454112E-2</v>
      </c>
      <c r="E588" s="9">
        <v>159.03478260869571</v>
      </c>
      <c r="F588" s="5">
        <v>-46.161318810715343</v>
      </c>
      <c r="G588" s="5">
        <v>-79.82727052127683</v>
      </c>
    </row>
    <row r="589" spans="1:7" x14ac:dyDescent="0.6">
      <c r="A589" s="6" t="s">
        <v>62</v>
      </c>
      <c r="B589" s="6" t="s">
        <v>118</v>
      </c>
      <c r="C589" s="7">
        <v>13580</v>
      </c>
      <c r="D589" s="10">
        <v>2.2502492217294341E-2</v>
      </c>
      <c r="E589" s="10">
        <v>99.12408759124088</v>
      </c>
      <c r="F589" s="8">
        <v>-25.747717207064358</v>
      </c>
      <c r="G589" s="8">
        <v>-47.425474254742547</v>
      </c>
    </row>
    <row r="590" spans="1:7" x14ac:dyDescent="0.6">
      <c r="A590" s="3" t="s">
        <v>63</v>
      </c>
      <c r="B590" s="3" t="s">
        <v>118</v>
      </c>
      <c r="C590" s="4">
        <v>13138</v>
      </c>
      <c r="D590" s="9">
        <v>2.02416028970667E-2</v>
      </c>
      <c r="E590" s="9">
        <v>144.37362637362639</v>
      </c>
      <c r="F590" s="5">
        <v>-3.2547864506627389</v>
      </c>
      <c r="G590" s="5">
        <v>103.374613003096</v>
      </c>
    </row>
    <row r="591" spans="1:7" x14ac:dyDescent="0.6">
      <c r="A591" s="6" t="s">
        <v>64</v>
      </c>
      <c r="B591" s="6" t="s">
        <v>118</v>
      </c>
      <c r="C591" s="7">
        <v>19240</v>
      </c>
      <c r="D591" s="10">
        <v>2.2895984838002759E-2</v>
      </c>
      <c r="E591" s="10">
        <v>121.77215189873419</v>
      </c>
      <c r="F591" s="8">
        <v>46.445425483330787</v>
      </c>
      <c r="G591" s="8">
        <v>41.449786796059399</v>
      </c>
    </row>
    <row r="592" spans="1:7" x14ac:dyDescent="0.6">
      <c r="A592" s="3" t="s">
        <v>65</v>
      </c>
      <c r="B592" s="3" t="s">
        <v>118</v>
      </c>
      <c r="C592" s="4">
        <v>13000</v>
      </c>
      <c r="D592" s="9">
        <v>1.7465662507510239E-2</v>
      </c>
      <c r="E592" s="9">
        <v>1000</v>
      </c>
      <c r="F592" s="5">
        <v>-32.432432432432442</v>
      </c>
      <c r="G592" s="5">
        <v>10.169491525423719</v>
      </c>
    </row>
    <row r="593" spans="1:7" x14ac:dyDescent="0.6">
      <c r="A593" s="6" t="s">
        <v>66</v>
      </c>
      <c r="B593" s="6" t="s">
        <v>118</v>
      </c>
      <c r="C593" s="7">
        <v>5976</v>
      </c>
      <c r="D593" s="10">
        <v>8.0350977803902903E-3</v>
      </c>
      <c r="E593" s="10">
        <v>5976</v>
      </c>
      <c r="F593" s="8">
        <v>-54.030769230769238</v>
      </c>
      <c r="G593" s="8">
        <v>-75.267971692256751</v>
      </c>
    </row>
    <row r="594" spans="1:7" x14ac:dyDescent="0.6">
      <c r="A594" s="3" t="s">
        <v>68</v>
      </c>
      <c r="B594" s="3" t="s">
        <v>118</v>
      </c>
      <c r="C594" s="4">
        <v>7637</v>
      </c>
      <c r="D594" s="9">
        <v>1.0382935071796769E-2</v>
      </c>
      <c r="E594" s="9">
        <v>109.1</v>
      </c>
      <c r="F594" s="5">
        <v>27.794511378848721</v>
      </c>
      <c r="G594" s="5">
        <v>-45.75223753374059</v>
      </c>
    </row>
    <row r="595" spans="1:7" x14ac:dyDescent="0.6">
      <c r="A595" s="6" t="s">
        <v>69</v>
      </c>
      <c r="B595" s="6" t="s">
        <v>118</v>
      </c>
      <c r="C595" s="7">
        <v>55778</v>
      </c>
      <c r="D595" s="10">
        <v>7.0436255226903541E-2</v>
      </c>
      <c r="E595" s="10">
        <v>115.2438016528926</v>
      </c>
      <c r="F595" s="8">
        <v>630.36532669896565</v>
      </c>
      <c r="G595" s="8">
        <v>201.50270270270269</v>
      </c>
    </row>
    <row r="596" spans="1:7" x14ac:dyDescent="0.6">
      <c r="A596" s="3" t="s">
        <v>70</v>
      </c>
      <c r="B596" s="3" t="s">
        <v>118</v>
      </c>
      <c r="C596" s="4">
        <v>131862</v>
      </c>
      <c r="D596" s="9">
        <v>0.1586216767271896</v>
      </c>
      <c r="E596" s="9">
        <v>80.501831501831504</v>
      </c>
      <c r="F596" s="5">
        <v>136.4050342428915</v>
      </c>
      <c r="G596" s="5">
        <v>865.31478770131775</v>
      </c>
    </row>
    <row r="597" spans="1:7" x14ac:dyDescent="0.6">
      <c r="A597" s="6" t="s">
        <v>71</v>
      </c>
      <c r="B597" s="6" t="s">
        <v>118</v>
      </c>
      <c r="C597" s="7">
        <v>1700</v>
      </c>
      <c r="D597" s="10">
        <v>2.359158023162685E-3</v>
      </c>
      <c r="E597" s="10">
        <v>850</v>
      </c>
      <c r="F597" s="8">
        <v>-98.710773384295706</v>
      </c>
      <c r="G597" s="8">
        <v>-87.012987012987011</v>
      </c>
    </row>
    <row r="598" spans="1:7" x14ac:dyDescent="0.6">
      <c r="A598" s="3" t="s">
        <v>72</v>
      </c>
      <c r="B598" s="3" t="s">
        <v>118</v>
      </c>
      <c r="C598" s="4">
        <v>148</v>
      </c>
      <c r="D598" s="9">
        <v>1.518167738947857E-4</v>
      </c>
      <c r="E598" s="3"/>
      <c r="F598" s="5">
        <v>-91.294117647058826</v>
      </c>
      <c r="G598" s="5">
        <v>-99.699943232503458</v>
      </c>
    </row>
    <row r="599" spans="1:7" x14ac:dyDescent="0.6">
      <c r="A599" s="6" t="s">
        <v>73</v>
      </c>
      <c r="B599" s="6" t="s">
        <v>118</v>
      </c>
      <c r="C599" s="7">
        <v>26675</v>
      </c>
      <c r="D599" s="10">
        <v>2.8727695233174491E-2</v>
      </c>
      <c r="E599" s="10">
        <v>120.15765765765769</v>
      </c>
      <c r="F599" s="8">
        <v>17923.64864864865</v>
      </c>
      <c r="G599" s="8">
        <v>-21.47483073299971</v>
      </c>
    </row>
    <row r="600" spans="1:7" x14ac:dyDescent="0.6">
      <c r="A600" s="3" t="s">
        <v>74</v>
      </c>
      <c r="B600" s="3" t="s">
        <v>118</v>
      </c>
      <c r="C600" s="4">
        <v>8169</v>
      </c>
      <c r="D600" s="9">
        <v>1.212348447910527E-2</v>
      </c>
      <c r="E600" s="9">
        <v>255.28125</v>
      </c>
      <c r="F600" s="5">
        <v>-69.375820056232428</v>
      </c>
      <c r="G600" s="5">
        <v>-55.333807206517569</v>
      </c>
    </row>
    <row r="601" spans="1:7" x14ac:dyDescent="0.6">
      <c r="A601" s="6" t="s">
        <v>75</v>
      </c>
      <c r="B601" s="6" t="s">
        <v>118</v>
      </c>
      <c r="C601" s="7">
        <v>15000</v>
      </c>
      <c r="D601" s="10">
        <v>2.0836306269087529E-2</v>
      </c>
      <c r="E601" s="10">
        <v>137.61467889908261</v>
      </c>
      <c r="F601" s="8">
        <v>83.621006243114209</v>
      </c>
      <c r="G601" s="8">
        <v>10.45655375552283</v>
      </c>
    </row>
    <row r="602" spans="1:7" x14ac:dyDescent="0.6">
      <c r="A602" s="3" t="s">
        <v>77</v>
      </c>
      <c r="B602" s="3" t="s">
        <v>118</v>
      </c>
      <c r="C602" s="4">
        <v>18110</v>
      </c>
      <c r="D602" s="9">
        <v>2.3035589540646689E-2</v>
      </c>
      <c r="E602" s="9">
        <v>696.53846153846155</v>
      </c>
      <c r="F602" s="5">
        <v>20.733333333333341</v>
      </c>
      <c r="G602" s="5">
        <v>37.844420764195483</v>
      </c>
    </row>
    <row r="603" spans="1:7" x14ac:dyDescent="0.6">
      <c r="A603" s="6" t="s">
        <v>78</v>
      </c>
      <c r="B603" s="6" t="s">
        <v>118</v>
      </c>
      <c r="C603" s="7">
        <v>9220</v>
      </c>
      <c r="D603" s="10">
        <v>1.197987713271698E-2</v>
      </c>
      <c r="E603" s="10">
        <v>39.067796610169488</v>
      </c>
      <c r="F603" s="8">
        <v>-49.088901159580352</v>
      </c>
      <c r="G603" s="8">
        <v>-52.07900207900208</v>
      </c>
    </row>
    <row r="604" spans="1:7" x14ac:dyDescent="0.6">
      <c r="A604" s="3" t="s">
        <v>79</v>
      </c>
      <c r="B604" s="3" t="s">
        <v>118</v>
      </c>
      <c r="C604" s="4">
        <v>70308</v>
      </c>
      <c r="D604" s="9">
        <v>7.6028152952103287E-2</v>
      </c>
      <c r="E604" s="9">
        <v>79.895454545454541</v>
      </c>
      <c r="F604" s="5">
        <v>662.55965292841643</v>
      </c>
      <c r="G604" s="5">
        <v>440.83076923076919</v>
      </c>
    </row>
    <row r="605" spans="1:7" x14ac:dyDescent="0.6">
      <c r="A605" s="6" t="s">
        <v>80</v>
      </c>
      <c r="B605" s="6" t="s">
        <v>118</v>
      </c>
      <c r="C605" s="7">
        <v>5860</v>
      </c>
      <c r="D605" s="10">
        <v>7.6448600859493612E-3</v>
      </c>
      <c r="E605" s="10">
        <v>1172</v>
      </c>
      <c r="F605" s="8">
        <v>-91.665244353416398</v>
      </c>
      <c r="G605" s="8">
        <v>-1.9410977242302561</v>
      </c>
    </row>
    <row r="606" spans="1:7" x14ac:dyDescent="0.6">
      <c r="A606" s="3" t="s">
        <v>81</v>
      </c>
      <c r="B606" s="3" t="s">
        <v>118</v>
      </c>
      <c r="C606" s="4">
        <v>785</v>
      </c>
      <c r="D606" s="9">
        <v>8.9317460994723448E-4</v>
      </c>
      <c r="E606" s="3"/>
      <c r="F606" s="5">
        <v>-86.604095563139921</v>
      </c>
      <c r="G606" s="5">
        <v>-89.721094670682206</v>
      </c>
    </row>
    <row r="607" spans="1:7" x14ac:dyDescent="0.6">
      <c r="A607" s="6" t="s">
        <v>83</v>
      </c>
      <c r="B607" s="6" t="s">
        <v>118</v>
      </c>
      <c r="C607" s="7">
        <v>38844</v>
      </c>
      <c r="D607" s="10">
        <v>4.3541068040967031E-2</v>
      </c>
      <c r="E607" s="10">
        <v>315.80487804878049</v>
      </c>
      <c r="F607" s="8">
        <v>4848.2802547770707</v>
      </c>
      <c r="G607" s="8">
        <v>-30.359640001434261</v>
      </c>
    </row>
    <row r="608" spans="1:7" x14ac:dyDescent="0.6">
      <c r="A608" s="3" t="s">
        <v>84</v>
      </c>
      <c r="B608" s="3" t="s">
        <v>118</v>
      </c>
      <c r="C608" s="4">
        <v>6502</v>
      </c>
      <c r="D608" s="9">
        <v>6.7895485144463677E-3</v>
      </c>
      <c r="E608" s="9">
        <v>3251</v>
      </c>
      <c r="F608" s="5">
        <v>-83.261250128720008</v>
      </c>
      <c r="G608" s="5">
        <v>-95.069087379229799</v>
      </c>
    </row>
    <row r="609" spans="1:7" x14ac:dyDescent="0.6">
      <c r="A609" s="6" t="s">
        <v>85</v>
      </c>
      <c r="B609" s="6" t="s">
        <v>118</v>
      </c>
      <c r="C609" s="7">
        <v>43466</v>
      </c>
      <c r="D609" s="10">
        <v>3.874605341325222E-2</v>
      </c>
      <c r="E609" s="10">
        <v>136.68553459119499</v>
      </c>
      <c r="F609" s="8">
        <v>568.50199938480466</v>
      </c>
      <c r="G609" s="8">
        <v>2456.823529411764</v>
      </c>
    </row>
    <row r="610" spans="1:7" x14ac:dyDescent="0.6">
      <c r="A610" s="3" t="s">
        <v>86</v>
      </c>
      <c r="B610" s="3" t="s">
        <v>118</v>
      </c>
      <c r="C610" s="4">
        <v>7000</v>
      </c>
      <c r="D610" s="9">
        <v>1.1187028953165611E-2</v>
      </c>
      <c r="E610" s="9">
        <v>777.77777777777783</v>
      </c>
      <c r="F610" s="5">
        <v>-83.895458519302451</v>
      </c>
      <c r="G610" s="5">
        <v>4629.72972972973</v>
      </c>
    </row>
    <row r="611" spans="1:7" x14ac:dyDescent="0.6">
      <c r="A611" s="6" t="s">
        <v>87</v>
      </c>
      <c r="B611" s="6" t="s">
        <v>118</v>
      </c>
      <c r="C611" s="7">
        <v>29210</v>
      </c>
      <c r="D611" s="10">
        <v>3.4991261887685261E-2</v>
      </c>
      <c r="E611" s="10">
        <v>151.34715025906729</v>
      </c>
      <c r="F611" s="8">
        <v>317.28571428571428</v>
      </c>
      <c r="G611" s="8">
        <v>9.5032802249296999</v>
      </c>
    </row>
    <row r="612" spans="1:7" x14ac:dyDescent="0.6">
      <c r="A612" s="3" t="s">
        <v>88</v>
      </c>
      <c r="B612" s="3" t="s">
        <v>118</v>
      </c>
      <c r="C612" s="4">
        <v>25630</v>
      </c>
      <c r="D612" s="9">
        <v>2.4907889884619231E-2</v>
      </c>
      <c r="E612" s="9">
        <v>205.04</v>
      </c>
      <c r="F612" s="5">
        <v>-12.25607668606642</v>
      </c>
      <c r="G612" s="5">
        <v>213.7470926674012</v>
      </c>
    </row>
    <row r="613" spans="1:7" x14ac:dyDescent="0.6">
      <c r="A613" s="6" t="s">
        <v>89</v>
      </c>
      <c r="B613" s="6" t="s">
        <v>118</v>
      </c>
      <c r="C613" s="7">
        <v>410690</v>
      </c>
      <c r="D613" s="10">
        <v>0.45704729728955229</v>
      </c>
      <c r="E613" s="10">
        <v>110.5193756727664</v>
      </c>
      <c r="F613" s="8">
        <v>1502.3800234100661</v>
      </c>
      <c r="G613" s="8">
        <v>2637.9333333333329</v>
      </c>
    </row>
    <row r="614" spans="1:7" x14ac:dyDescent="0.6">
      <c r="A614" s="3" t="s">
        <v>90</v>
      </c>
      <c r="B614" s="3" t="s">
        <v>118</v>
      </c>
      <c r="C614" s="4">
        <v>12870</v>
      </c>
      <c r="D614" s="9">
        <v>1.5374810462454589E-2</v>
      </c>
      <c r="E614" s="9">
        <v>858</v>
      </c>
      <c r="F614" s="5">
        <v>-96.866249482578098</v>
      </c>
      <c r="G614" s="5">
        <v>-28.934290447266712</v>
      </c>
    </row>
    <row r="615" spans="1:7" x14ac:dyDescent="0.6">
      <c r="A615" s="6" t="s">
        <v>91</v>
      </c>
      <c r="B615" s="6" t="s">
        <v>118</v>
      </c>
      <c r="C615" s="7">
        <v>11000</v>
      </c>
      <c r="D615" s="10">
        <v>9.4157619838490057E-3</v>
      </c>
      <c r="E615" s="10">
        <v>220</v>
      </c>
      <c r="F615" s="8">
        <v>-14.52991452991453</v>
      </c>
      <c r="G615" s="8">
        <v>19.305856832971791</v>
      </c>
    </row>
    <row r="616" spans="1:7" x14ac:dyDescent="0.6">
      <c r="A616" s="3" t="s">
        <v>92</v>
      </c>
      <c r="B616" s="3" t="s">
        <v>118</v>
      </c>
      <c r="C616" s="4">
        <v>7230</v>
      </c>
      <c r="D616" s="9">
        <v>8.427762939501135E-3</v>
      </c>
      <c r="E616" s="9">
        <v>903.75</v>
      </c>
      <c r="F616" s="5">
        <v>-34.27272727272728</v>
      </c>
      <c r="G616" s="5">
        <v>-89.716675200546163</v>
      </c>
    </row>
    <row r="617" spans="1:7" x14ac:dyDescent="0.6">
      <c r="A617" s="6" t="s">
        <v>93</v>
      </c>
      <c r="B617" s="6" t="s">
        <v>118</v>
      </c>
      <c r="C617" s="7">
        <v>22800</v>
      </c>
      <c r="D617" s="10">
        <v>3.0440382617452081E-2</v>
      </c>
      <c r="E617" s="10">
        <v>225.7425742574257</v>
      </c>
      <c r="F617" s="8">
        <v>215.3526970954357</v>
      </c>
      <c r="G617" s="8">
        <v>289.07849829351539</v>
      </c>
    </row>
    <row r="618" spans="1:7" x14ac:dyDescent="0.6">
      <c r="A618" s="3" t="s">
        <v>94</v>
      </c>
      <c r="B618" s="3" t="s">
        <v>118</v>
      </c>
      <c r="C618" s="4">
        <v>123334</v>
      </c>
      <c r="D618" s="9">
        <v>9.3993698701580849E-2</v>
      </c>
      <c r="E618" s="9">
        <v>74.163559831629584</v>
      </c>
      <c r="F618" s="5">
        <v>440.93859649122811</v>
      </c>
      <c r="G618" s="5">
        <v>15611.33757961783</v>
      </c>
    </row>
    <row r="619" spans="1:7" x14ac:dyDescent="0.6">
      <c r="A619" s="6" t="s">
        <v>95</v>
      </c>
      <c r="B619" s="6" t="s">
        <v>118</v>
      </c>
      <c r="C619" s="7">
        <v>23096</v>
      </c>
      <c r="D619" s="10">
        <v>2.679738195054774E-2</v>
      </c>
      <c r="E619" s="10">
        <v>461.92</v>
      </c>
      <c r="F619" s="8">
        <v>-81.273614737217642</v>
      </c>
      <c r="G619" s="8">
        <v>-40.541653794665841</v>
      </c>
    </row>
    <row r="620" spans="1:7" x14ac:dyDescent="0.6">
      <c r="A620" s="3" t="s">
        <v>96</v>
      </c>
      <c r="B620" s="3" t="s">
        <v>118</v>
      </c>
      <c r="C620" s="4">
        <v>31226</v>
      </c>
      <c r="D620" s="9">
        <v>2.8166715311514299E-2</v>
      </c>
      <c r="E620" s="9">
        <v>172.51933701657461</v>
      </c>
      <c r="F620" s="5">
        <v>35.200900588846551</v>
      </c>
      <c r="G620" s="5">
        <v>380.25223008305142</v>
      </c>
    </row>
    <row r="621" spans="1:7" x14ac:dyDescent="0.6">
      <c r="A621" s="6" t="s">
        <v>97</v>
      </c>
      <c r="B621" s="6" t="s">
        <v>118</v>
      </c>
      <c r="C621" s="7">
        <v>239261</v>
      </c>
      <c r="D621" s="10">
        <v>0.1550041346140304</v>
      </c>
      <c r="E621" s="10">
        <v>257.82435344827587</v>
      </c>
      <c r="F621" s="8">
        <v>666.22365977070388</v>
      </c>
      <c r="G621" s="8">
        <v>450.45552845902552</v>
      </c>
    </row>
    <row r="622" spans="1:7" x14ac:dyDescent="0.6">
      <c r="A622" s="3" t="s">
        <v>98</v>
      </c>
      <c r="B622" s="3" t="s">
        <v>118</v>
      </c>
      <c r="C622" s="4">
        <v>5800</v>
      </c>
      <c r="D622" s="9">
        <v>6.6904744508429724E-3</v>
      </c>
      <c r="E622" s="9">
        <v>50</v>
      </c>
      <c r="F622" s="5">
        <v>-97.575869030055046</v>
      </c>
      <c r="G622" s="5">
        <v>-17.142857142857139</v>
      </c>
    </row>
    <row r="623" spans="1:7" x14ac:dyDescent="0.6">
      <c r="A623" s="6" t="s">
        <v>99</v>
      </c>
      <c r="B623" s="6" t="s">
        <v>118</v>
      </c>
      <c r="C623" s="7">
        <v>79100</v>
      </c>
      <c r="D623" s="10">
        <v>9.326925212964006E-2</v>
      </c>
      <c r="E623" s="10">
        <v>125.5555555555556</v>
      </c>
      <c r="F623" s="8">
        <v>1263.793103448276</v>
      </c>
      <c r="G623" s="8">
        <v>170.79767203012659</v>
      </c>
    </row>
    <row r="624" spans="1:7" x14ac:dyDescent="0.6">
      <c r="A624" s="3" t="s">
        <v>100</v>
      </c>
      <c r="B624" s="3" t="s">
        <v>118</v>
      </c>
      <c r="C624" s="4">
        <v>8800</v>
      </c>
      <c r="D624" s="9">
        <v>6.7101185476643819E-3</v>
      </c>
      <c r="E624" s="9">
        <v>183.33333333333329</v>
      </c>
      <c r="F624" s="5">
        <v>-88.874841972187099</v>
      </c>
      <c r="G624" s="5">
        <v>-65.665236051502134</v>
      </c>
    </row>
    <row r="625" spans="1:7" x14ac:dyDescent="0.6">
      <c r="A625" s="6" t="s">
        <v>101</v>
      </c>
      <c r="B625" s="6" t="s">
        <v>118</v>
      </c>
      <c r="C625" s="7">
        <v>75185</v>
      </c>
      <c r="D625" s="10">
        <v>8.4728929295221425E-2</v>
      </c>
      <c r="E625" s="10">
        <v>74.736580516898613</v>
      </c>
      <c r="F625" s="8">
        <v>754.37499999999989</v>
      </c>
      <c r="G625" s="8">
        <v>-81.693004455915656</v>
      </c>
    </row>
    <row r="626" spans="1:7" x14ac:dyDescent="0.6">
      <c r="A626" s="3" t="s">
        <v>102</v>
      </c>
      <c r="B626" s="3" t="s">
        <v>118</v>
      </c>
      <c r="C626" s="4">
        <v>90725</v>
      </c>
      <c r="D626" s="9">
        <v>9.5067154243196283E-2</v>
      </c>
      <c r="E626" s="9">
        <v>420.02314814814821</v>
      </c>
      <c r="F626" s="5">
        <v>20.669016426148819</v>
      </c>
      <c r="G626" s="5">
        <v>604.93395493395496</v>
      </c>
    </row>
    <row r="627" spans="1:7" x14ac:dyDescent="0.6">
      <c r="A627" s="6" t="s">
        <v>21</v>
      </c>
      <c r="B627" s="6" t="s">
        <v>119</v>
      </c>
      <c r="C627" s="7">
        <v>3137</v>
      </c>
      <c r="D627" s="10">
        <v>7.5197136592758049E-3</v>
      </c>
      <c r="E627" s="10">
        <v>26.141666666666669</v>
      </c>
      <c r="F627" s="6"/>
      <c r="G627" s="6"/>
    </row>
    <row r="628" spans="1:7" x14ac:dyDescent="0.6">
      <c r="A628" s="3" t="s">
        <v>25</v>
      </c>
      <c r="B628" s="3" t="s">
        <v>119</v>
      </c>
      <c r="C628" s="4">
        <v>17200</v>
      </c>
      <c r="D628" s="9">
        <v>2.6426487994108488E-2</v>
      </c>
      <c r="E628" s="9">
        <v>95.555555555555557</v>
      </c>
      <c r="F628" s="5">
        <v>448.29454893210078</v>
      </c>
      <c r="G628" s="3"/>
    </row>
    <row r="629" spans="1:7" x14ac:dyDescent="0.6">
      <c r="A629" s="6" t="s">
        <v>36</v>
      </c>
      <c r="B629" s="6" t="s">
        <v>119</v>
      </c>
      <c r="C629" s="7">
        <v>2100</v>
      </c>
      <c r="D629" s="10">
        <v>4.1350720090300519E-3</v>
      </c>
      <c r="E629" s="10">
        <v>123.5294117647059</v>
      </c>
      <c r="F629" s="8">
        <v>-87.79069767441861</v>
      </c>
      <c r="G629" s="6"/>
    </row>
    <row r="630" spans="1:7" x14ac:dyDescent="0.6">
      <c r="A630" s="3" t="s">
        <v>37</v>
      </c>
      <c r="B630" s="3" t="s">
        <v>119</v>
      </c>
      <c r="C630" s="4">
        <v>2940</v>
      </c>
      <c r="D630" s="9">
        <v>5.2114222605937318E-3</v>
      </c>
      <c r="E630" s="9">
        <v>113.07692307692309</v>
      </c>
      <c r="F630" s="5">
        <v>39.999999999999993</v>
      </c>
      <c r="G630" s="3"/>
    </row>
    <row r="631" spans="1:7" x14ac:dyDescent="0.6">
      <c r="A631" s="6" t="s">
        <v>40</v>
      </c>
      <c r="B631" s="6" t="s">
        <v>119</v>
      </c>
      <c r="C631" s="7">
        <v>840</v>
      </c>
      <c r="D631" s="10">
        <v>1.396560295268758E-3</v>
      </c>
      <c r="E631" s="10">
        <v>105</v>
      </c>
      <c r="F631" s="8">
        <v>-71.428571428571431</v>
      </c>
      <c r="G631" s="6"/>
    </row>
    <row r="632" spans="1:7" x14ac:dyDescent="0.6">
      <c r="A632" s="3" t="s">
        <v>44</v>
      </c>
      <c r="B632" s="3" t="s">
        <v>119</v>
      </c>
      <c r="C632" s="4">
        <v>450</v>
      </c>
      <c r="D632" s="9">
        <v>7.560574313321759E-4</v>
      </c>
      <c r="E632" s="9">
        <v>112.5</v>
      </c>
      <c r="F632" s="5">
        <v>-46.428571428571431</v>
      </c>
      <c r="G632" s="3"/>
    </row>
    <row r="633" spans="1:7" x14ac:dyDescent="0.6">
      <c r="A633" s="6" t="s">
        <v>49</v>
      </c>
      <c r="B633" s="6" t="s">
        <v>119</v>
      </c>
      <c r="C633" s="7">
        <v>7650</v>
      </c>
      <c r="D633" s="10">
        <v>9.6211113291616874E-3</v>
      </c>
      <c r="E633" s="10">
        <v>196.15384615384619</v>
      </c>
      <c r="F633" s="8">
        <v>1600</v>
      </c>
      <c r="G633" s="6"/>
    </row>
    <row r="634" spans="1:7" x14ac:dyDescent="0.6">
      <c r="A634" s="3" t="s">
        <v>52</v>
      </c>
      <c r="B634" s="3" t="s">
        <v>119</v>
      </c>
      <c r="C634" s="4">
        <v>9437</v>
      </c>
      <c r="D634" s="9">
        <v>1.281985605381465E-2</v>
      </c>
      <c r="E634" s="9">
        <v>72.592307692307699</v>
      </c>
      <c r="F634" s="5">
        <v>23.359477124183002</v>
      </c>
      <c r="G634" s="3"/>
    </row>
    <row r="635" spans="1:7" x14ac:dyDescent="0.6">
      <c r="A635" s="6" t="s">
        <v>53</v>
      </c>
      <c r="B635" s="6" t="s">
        <v>119</v>
      </c>
      <c r="C635" s="7">
        <v>1920</v>
      </c>
      <c r="D635" s="10">
        <v>2.754862597927833E-3</v>
      </c>
      <c r="E635" s="10">
        <v>106.6666666666667</v>
      </c>
      <c r="F635" s="8">
        <v>-79.654551234502492</v>
      </c>
      <c r="G635" s="6"/>
    </row>
    <row r="636" spans="1:7" x14ac:dyDescent="0.6">
      <c r="A636" s="3" t="s">
        <v>54</v>
      </c>
      <c r="B636" s="3" t="s">
        <v>119</v>
      </c>
      <c r="C636" s="4">
        <v>6600</v>
      </c>
      <c r="D636" s="9">
        <v>1.066461044359447E-2</v>
      </c>
      <c r="E636" s="9">
        <v>23.571428571428569</v>
      </c>
      <c r="F636" s="5">
        <v>243.75</v>
      </c>
      <c r="G636" s="3"/>
    </row>
    <row r="637" spans="1:7" x14ac:dyDescent="0.6">
      <c r="A637" s="6" t="s">
        <v>61</v>
      </c>
      <c r="B637" s="6" t="s">
        <v>119</v>
      </c>
      <c r="C637" s="7">
        <v>2300</v>
      </c>
      <c r="D637" s="10">
        <v>2.9523828399499398E-3</v>
      </c>
      <c r="E637" s="10">
        <v>19.166666666666671</v>
      </c>
      <c r="F637" s="8">
        <v>-65.151515151515156</v>
      </c>
      <c r="G637" s="6"/>
    </row>
    <row r="638" spans="1:7" x14ac:dyDescent="0.6">
      <c r="A638" s="3" t="s">
        <v>62</v>
      </c>
      <c r="B638" s="3" t="s">
        <v>119</v>
      </c>
      <c r="C638" s="4">
        <v>19411</v>
      </c>
      <c r="D638" s="9">
        <v>3.2164644803380001E-2</v>
      </c>
      <c r="E638" s="9">
        <v>54.988668555240793</v>
      </c>
      <c r="F638" s="5">
        <v>743.95652173913049</v>
      </c>
      <c r="G638" s="3"/>
    </row>
    <row r="639" spans="1:7" x14ac:dyDescent="0.6">
      <c r="A639" s="6" t="s">
        <v>65</v>
      </c>
      <c r="B639" s="6" t="s">
        <v>119</v>
      </c>
      <c r="C639" s="7">
        <v>960</v>
      </c>
      <c r="D639" s="10">
        <v>1.2897720005546019E-3</v>
      </c>
      <c r="E639" s="10">
        <v>120</v>
      </c>
      <c r="F639" s="8">
        <v>-95.054350625933751</v>
      </c>
      <c r="G639" s="8">
        <v>-69.397513547975777</v>
      </c>
    </row>
    <row r="640" spans="1:7" x14ac:dyDescent="0.6">
      <c r="A640" s="3" t="s">
        <v>68</v>
      </c>
      <c r="B640" s="3" t="s">
        <v>119</v>
      </c>
      <c r="C640" s="4">
        <v>488</v>
      </c>
      <c r="D640" s="9">
        <v>6.6346370499369145E-4</v>
      </c>
      <c r="E640" s="9">
        <v>488</v>
      </c>
      <c r="F640" s="5">
        <v>-49.166666666666671</v>
      </c>
      <c r="G640" s="5">
        <v>-97.16279069767441</v>
      </c>
    </row>
    <row r="641" spans="1:7" x14ac:dyDescent="0.6">
      <c r="A641" s="6" t="s">
        <v>77</v>
      </c>
      <c r="B641" s="6" t="s">
        <v>119</v>
      </c>
      <c r="C641" s="7">
        <v>1260</v>
      </c>
      <c r="D641" s="10">
        <v>1.6026970083497969E-3</v>
      </c>
      <c r="E641" s="10">
        <v>90</v>
      </c>
      <c r="F641" s="8">
        <v>158.19672131147539</v>
      </c>
      <c r="G641" s="8">
        <v>-40</v>
      </c>
    </row>
    <row r="642" spans="1:7" x14ac:dyDescent="0.6">
      <c r="A642" s="3" t="s">
        <v>79</v>
      </c>
      <c r="B642" s="3" t="s">
        <v>119</v>
      </c>
      <c r="C642" s="4">
        <v>865</v>
      </c>
      <c r="D642" s="9">
        <v>9.3537509676806818E-4</v>
      </c>
      <c r="E642" s="9">
        <v>216.25</v>
      </c>
      <c r="F642" s="5">
        <v>-31.349206349206352</v>
      </c>
      <c r="G642" s="5">
        <v>-70.578231292517017</v>
      </c>
    </row>
    <row r="643" spans="1:7" x14ac:dyDescent="0.6">
      <c r="A643" s="6" t="s">
        <v>84</v>
      </c>
      <c r="B643" s="6" t="s">
        <v>119</v>
      </c>
      <c r="C643" s="7">
        <v>1340</v>
      </c>
      <c r="D643" s="10">
        <v>1.399260998055695E-3</v>
      </c>
      <c r="E643" s="10">
        <v>121.8181818181818</v>
      </c>
      <c r="F643" s="8">
        <v>54.913294797687847</v>
      </c>
      <c r="G643" s="8">
        <v>59.523809523809533</v>
      </c>
    </row>
    <row r="644" spans="1:7" x14ac:dyDescent="0.6">
      <c r="A644" s="3" t="s">
        <v>85</v>
      </c>
      <c r="B644" s="3" t="s">
        <v>119</v>
      </c>
      <c r="C644" s="4">
        <v>6844</v>
      </c>
      <c r="D644" s="9">
        <v>6.1008141894882944E-3</v>
      </c>
      <c r="E644" s="9">
        <v>570.33333333333337</v>
      </c>
      <c r="F644" s="5">
        <v>410.74626865671638</v>
      </c>
      <c r="G644" s="5">
        <v>1420.8888888888889</v>
      </c>
    </row>
    <row r="645" spans="1:7" x14ac:dyDescent="0.6">
      <c r="A645" s="6" t="s">
        <v>86</v>
      </c>
      <c r="B645" s="6" t="s">
        <v>119</v>
      </c>
      <c r="C645" s="7">
        <v>2140</v>
      </c>
      <c r="D645" s="10">
        <v>3.42003456568206E-3</v>
      </c>
      <c r="E645" s="10">
        <v>214</v>
      </c>
      <c r="F645" s="8">
        <v>-68.731735827001756</v>
      </c>
      <c r="G645" s="8">
        <v>-72.026143790849673</v>
      </c>
    </row>
    <row r="646" spans="1:7" x14ac:dyDescent="0.6">
      <c r="A646" s="3" t="s">
        <v>88</v>
      </c>
      <c r="B646" s="3" t="s">
        <v>119</v>
      </c>
      <c r="C646" s="4">
        <v>2400</v>
      </c>
      <c r="D646" s="9">
        <v>2.3323814172097599E-3</v>
      </c>
      <c r="E646" s="9">
        <v>200</v>
      </c>
      <c r="F646" s="5">
        <v>12.14953271028036</v>
      </c>
      <c r="G646" s="5">
        <v>-74.568189043128115</v>
      </c>
    </row>
    <row r="647" spans="1:7" x14ac:dyDescent="0.6">
      <c r="A647" s="6" t="s">
        <v>91</v>
      </c>
      <c r="B647" s="6" t="s">
        <v>119</v>
      </c>
      <c r="C647" s="7">
        <v>6079</v>
      </c>
      <c r="D647" s="10">
        <v>5.203492463619828E-3</v>
      </c>
      <c r="E647" s="10">
        <v>759.875</v>
      </c>
      <c r="F647" s="8">
        <v>153.29166666666671</v>
      </c>
      <c r="G647" s="8">
        <v>216.61458333333329</v>
      </c>
    </row>
    <row r="648" spans="1:7" x14ac:dyDescent="0.6">
      <c r="A648" s="3" t="s">
        <v>95</v>
      </c>
      <c r="B648" s="3" t="s">
        <v>119</v>
      </c>
      <c r="C648" s="4">
        <v>26425</v>
      </c>
      <c r="D648" s="9">
        <v>3.0659889939523031E-2</v>
      </c>
      <c r="E648" s="9">
        <v>214.83739837398369</v>
      </c>
      <c r="F648" s="5">
        <v>334.69320611942749</v>
      </c>
      <c r="G648" s="5">
        <v>300.37878787878788</v>
      </c>
    </row>
    <row r="649" spans="1:7" x14ac:dyDescent="0.6">
      <c r="A649" s="6" t="s">
        <v>96</v>
      </c>
      <c r="B649" s="6" t="s">
        <v>119</v>
      </c>
      <c r="C649" s="7">
        <v>23690</v>
      </c>
      <c r="D649" s="10">
        <v>2.1369034962203739E-2</v>
      </c>
      <c r="E649" s="10">
        <v>64.200542005420061</v>
      </c>
      <c r="F649" s="8">
        <v>-10.35004730368969</v>
      </c>
      <c r="G649" s="8">
        <v>930.00000000000011</v>
      </c>
    </row>
    <row r="650" spans="1:7" x14ac:dyDescent="0.6">
      <c r="A650" s="3" t="s">
        <v>97</v>
      </c>
      <c r="B650" s="3" t="s">
        <v>119</v>
      </c>
      <c r="C650" s="4">
        <v>3516</v>
      </c>
      <c r="D650" s="9">
        <v>2.2778243729773382E-3</v>
      </c>
      <c r="E650" s="9">
        <v>586</v>
      </c>
      <c r="F650" s="5">
        <v>-85.158294639088211</v>
      </c>
      <c r="G650" s="5">
        <v>-81.886559167482346</v>
      </c>
    </row>
    <row r="651" spans="1:7" x14ac:dyDescent="0.6">
      <c r="A651" s="6" t="s">
        <v>101</v>
      </c>
      <c r="B651" s="6" t="s">
        <v>119</v>
      </c>
      <c r="C651" s="7">
        <v>52062</v>
      </c>
      <c r="D651" s="10">
        <v>5.8670712468814487E-2</v>
      </c>
      <c r="E651" s="10">
        <v>374.54676258992811</v>
      </c>
      <c r="F651" s="8">
        <v>1380.7167235494881</v>
      </c>
      <c r="G651" s="8">
        <v>5323.125</v>
      </c>
    </row>
    <row r="652" spans="1:7" x14ac:dyDescent="0.6">
      <c r="A652" s="3" t="s">
        <v>102</v>
      </c>
      <c r="B652" s="3" t="s">
        <v>119</v>
      </c>
      <c r="C652" s="4">
        <v>1405</v>
      </c>
      <c r="D652" s="9">
        <v>1.4722441632591991E-3</v>
      </c>
      <c r="E652" s="9">
        <v>1405</v>
      </c>
      <c r="F652" s="5">
        <v>-97.301294610272365</v>
      </c>
      <c r="G652" s="5">
        <v>187.90983606557381</v>
      </c>
    </row>
    <row r="653" spans="1:7" x14ac:dyDescent="0.6">
      <c r="A653" s="6" t="s">
        <v>16</v>
      </c>
      <c r="B653" s="6" t="s">
        <v>120</v>
      </c>
      <c r="C653" s="7">
        <v>1020</v>
      </c>
      <c r="D653" s="10">
        <v>1.827356123115646E-3</v>
      </c>
      <c r="E653" s="10">
        <v>340</v>
      </c>
      <c r="F653" s="6"/>
      <c r="G653" s="6"/>
    </row>
    <row r="654" spans="1:7" x14ac:dyDescent="0.6">
      <c r="A654" s="3" t="s">
        <v>14</v>
      </c>
      <c r="B654" s="3" t="s">
        <v>121</v>
      </c>
      <c r="C654" s="4">
        <v>38572</v>
      </c>
      <c r="D654" s="9">
        <v>0.1085289329688653</v>
      </c>
      <c r="E654" s="9">
        <v>19.510369246332829</v>
      </c>
      <c r="F654" s="3"/>
      <c r="G654" s="3"/>
    </row>
    <row r="655" spans="1:7" x14ac:dyDescent="0.6">
      <c r="A655" s="6" t="s">
        <v>15</v>
      </c>
      <c r="B655" s="6" t="s">
        <v>121</v>
      </c>
      <c r="C655" s="7">
        <v>475909</v>
      </c>
      <c r="D655" s="10">
        <v>1.468107245751169</v>
      </c>
      <c r="E655" s="10">
        <v>25.571382515716511</v>
      </c>
      <c r="F655" s="8">
        <v>1133.819869335269</v>
      </c>
      <c r="G655" s="6"/>
    </row>
    <row r="656" spans="1:7" x14ac:dyDescent="0.6">
      <c r="A656" s="3" t="s">
        <v>16</v>
      </c>
      <c r="B656" s="3" t="s">
        <v>121</v>
      </c>
      <c r="C656" s="4">
        <v>585510</v>
      </c>
      <c r="D656" s="9">
        <v>1.0489561604367079</v>
      </c>
      <c r="E656" s="9">
        <v>24.408454227113559</v>
      </c>
      <c r="F656" s="5">
        <v>23.02982292833293</v>
      </c>
      <c r="G656" s="3"/>
    </row>
    <row r="657" spans="1:7" x14ac:dyDescent="0.6">
      <c r="A657" s="6" t="s">
        <v>17</v>
      </c>
      <c r="B657" s="6" t="s">
        <v>121</v>
      </c>
      <c r="C657" s="7">
        <v>83348</v>
      </c>
      <c r="D657" s="10">
        <v>0.1866458131898629</v>
      </c>
      <c r="E657" s="10">
        <v>16.855005055611731</v>
      </c>
      <c r="F657" s="8">
        <v>-85.764888729483701</v>
      </c>
      <c r="G657" s="6"/>
    </row>
    <row r="658" spans="1:7" x14ac:dyDescent="0.6">
      <c r="A658" s="3" t="s">
        <v>18</v>
      </c>
      <c r="B658" s="3" t="s">
        <v>121</v>
      </c>
      <c r="C658" s="4">
        <v>72181</v>
      </c>
      <c r="D658" s="9">
        <v>0.1563677297784698</v>
      </c>
      <c r="E658" s="9">
        <v>14.95669291338583</v>
      </c>
      <c r="F658" s="5">
        <v>-13.39804194461775</v>
      </c>
      <c r="G658" s="3"/>
    </row>
    <row r="659" spans="1:7" x14ac:dyDescent="0.6">
      <c r="A659" s="6" t="s">
        <v>19</v>
      </c>
      <c r="B659" s="6" t="s">
        <v>121</v>
      </c>
      <c r="C659" s="7">
        <v>164918</v>
      </c>
      <c r="D659" s="10">
        <v>0.35745918002698829</v>
      </c>
      <c r="E659" s="10">
        <v>8.0644498777506115</v>
      </c>
      <c r="F659" s="8">
        <v>128.4784084454358</v>
      </c>
      <c r="G659" s="6"/>
    </row>
    <row r="660" spans="1:7" x14ac:dyDescent="0.6">
      <c r="A660" s="3" t="s">
        <v>20</v>
      </c>
      <c r="B660" s="3" t="s">
        <v>121</v>
      </c>
      <c r="C660" s="4">
        <v>44190</v>
      </c>
      <c r="D660" s="9">
        <v>0.10489819996445469</v>
      </c>
      <c r="E660" s="9">
        <v>7.4911001864722833</v>
      </c>
      <c r="F660" s="5">
        <v>-73.2048654482834</v>
      </c>
      <c r="G660" s="3"/>
    </row>
    <row r="661" spans="1:7" x14ac:dyDescent="0.6">
      <c r="A661" s="6" t="s">
        <v>21</v>
      </c>
      <c r="B661" s="6" t="s">
        <v>121</v>
      </c>
      <c r="C661" s="7">
        <v>368256</v>
      </c>
      <c r="D661" s="10">
        <v>0.88274774412185875</v>
      </c>
      <c r="E661" s="10">
        <v>31.858811315857771</v>
      </c>
      <c r="F661" s="8">
        <v>733.34691106585194</v>
      </c>
      <c r="G661" s="6"/>
    </row>
    <row r="662" spans="1:7" x14ac:dyDescent="0.6">
      <c r="A662" s="3" t="s">
        <v>22</v>
      </c>
      <c r="B662" s="3" t="s">
        <v>121</v>
      </c>
      <c r="C662" s="4">
        <v>473367</v>
      </c>
      <c r="D662" s="9">
        <v>0.9151545602552682</v>
      </c>
      <c r="E662" s="9">
        <v>25.952138157894741</v>
      </c>
      <c r="F662" s="5">
        <v>28.542915797705941</v>
      </c>
      <c r="G662" s="3"/>
    </row>
    <row r="663" spans="1:7" x14ac:dyDescent="0.6">
      <c r="A663" s="6" t="s">
        <v>23</v>
      </c>
      <c r="B663" s="6" t="s">
        <v>121</v>
      </c>
      <c r="C663" s="7">
        <v>442187</v>
      </c>
      <c r="D663" s="10">
        <v>0.72560472119681363</v>
      </c>
      <c r="E663" s="10">
        <v>38.390953290501827</v>
      </c>
      <c r="F663" s="8">
        <v>-6.5868554419720837</v>
      </c>
      <c r="G663" s="6"/>
    </row>
    <row r="664" spans="1:7" x14ac:dyDescent="0.6">
      <c r="A664" s="3" t="s">
        <v>24</v>
      </c>
      <c r="B664" s="3" t="s">
        <v>121</v>
      </c>
      <c r="C664" s="4">
        <v>433211</v>
      </c>
      <c r="D664" s="9">
        <v>0.75913257812190604</v>
      </c>
      <c r="E664" s="9">
        <v>28.898072176639321</v>
      </c>
      <c r="F664" s="5">
        <v>-2.0299104225135478</v>
      </c>
      <c r="G664" s="3"/>
    </row>
    <row r="665" spans="1:7" x14ac:dyDescent="0.6">
      <c r="A665" s="6" t="s">
        <v>25</v>
      </c>
      <c r="B665" s="6" t="s">
        <v>121</v>
      </c>
      <c r="C665" s="7">
        <v>324752</v>
      </c>
      <c r="D665" s="10">
        <v>0.49895667610829769</v>
      </c>
      <c r="E665" s="10">
        <v>30.550517403574791</v>
      </c>
      <c r="F665" s="8">
        <v>-25.03606787454612</v>
      </c>
      <c r="G665" s="6"/>
    </row>
    <row r="666" spans="1:7" x14ac:dyDescent="0.6">
      <c r="A666" s="3" t="s">
        <v>26</v>
      </c>
      <c r="B666" s="3" t="s">
        <v>121</v>
      </c>
      <c r="C666" s="4">
        <v>70991</v>
      </c>
      <c r="D666" s="9">
        <v>0.1829828642660275</v>
      </c>
      <c r="E666" s="9">
        <v>14.4909165135742</v>
      </c>
      <c r="F666" s="5">
        <v>-78.139934473074831</v>
      </c>
      <c r="G666" s="5">
        <v>84.048014103494765</v>
      </c>
    </row>
    <row r="667" spans="1:7" x14ac:dyDescent="0.6">
      <c r="A667" s="6" t="s">
        <v>27</v>
      </c>
      <c r="B667" s="6" t="s">
        <v>121</v>
      </c>
      <c r="C667" s="7">
        <v>589985</v>
      </c>
      <c r="D667" s="10">
        <v>1.3425292706697249</v>
      </c>
      <c r="E667" s="10">
        <v>29.44918638314865</v>
      </c>
      <c r="F667" s="8">
        <v>731.07013565099805</v>
      </c>
      <c r="G667" s="8">
        <v>23.970128743100052</v>
      </c>
    </row>
    <row r="668" spans="1:7" x14ac:dyDescent="0.6">
      <c r="A668" s="3" t="s">
        <v>28</v>
      </c>
      <c r="B668" s="3" t="s">
        <v>121</v>
      </c>
      <c r="C668" s="4">
        <v>866277</v>
      </c>
      <c r="D668" s="9">
        <v>1.7597400837750341</v>
      </c>
      <c r="E668" s="9">
        <v>24.951811740307619</v>
      </c>
      <c r="F668" s="5">
        <v>46.830343144317219</v>
      </c>
      <c r="G668" s="5">
        <v>47.9525541835323</v>
      </c>
    </row>
    <row r="669" spans="1:7" x14ac:dyDescent="0.6">
      <c r="A669" s="6" t="s">
        <v>29</v>
      </c>
      <c r="B669" s="6" t="s">
        <v>121</v>
      </c>
      <c r="C669" s="7">
        <v>14750</v>
      </c>
      <c r="D669" s="10">
        <v>5.5503561992831497E-2</v>
      </c>
      <c r="E669" s="10">
        <v>94.551282051282058</v>
      </c>
      <c r="F669" s="8">
        <v>-98.297311368072798</v>
      </c>
      <c r="G669" s="8">
        <v>-82.303114651821275</v>
      </c>
    </row>
    <row r="670" spans="1:7" x14ac:dyDescent="0.6">
      <c r="A670" s="3" t="s">
        <v>30</v>
      </c>
      <c r="B670" s="3" t="s">
        <v>121</v>
      </c>
      <c r="C670" s="4">
        <v>10069</v>
      </c>
      <c r="D670" s="9">
        <v>4.5398217300512619E-2</v>
      </c>
      <c r="E670" s="9">
        <v>2.0243264977885</v>
      </c>
      <c r="F670" s="5">
        <v>-31.735593220338991</v>
      </c>
      <c r="G670" s="5">
        <v>-86.050345658829883</v>
      </c>
    </row>
    <row r="671" spans="1:7" x14ac:dyDescent="0.6">
      <c r="A671" s="6" t="s">
        <v>31</v>
      </c>
      <c r="B671" s="6" t="s">
        <v>121</v>
      </c>
      <c r="C671" s="7">
        <v>16395</v>
      </c>
      <c r="D671" s="10">
        <v>4.704513914385422E-2</v>
      </c>
      <c r="E671" s="10">
        <v>8.5124610591900307</v>
      </c>
      <c r="F671" s="8">
        <v>62.826497169530228</v>
      </c>
      <c r="G671" s="8">
        <v>-90.058695836718854</v>
      </c>
    </row>
    <row r="672" spans="1:7" x14ac:dyDescent="0.6">
      <c r="A672" s="3" t="s">
        <v>32</v>
      </c>
      <c r="B672" s="3" t="s">
        <v>121</v>
      </c>
      <c r="C672" s="4">
        <v>450</v>
      </c>
      <c r="D672" s="9">
        <v>1.1555741520249221E-3</v>
      </c>
      <c r="E672" s="9">
        <v>16.666666666666671</v>
      </c>
      <c r="F672" s="5">
        <v>-97.255260750228729</v>
      </c>
      <c r="G672" s="5">
        <v>-98.981670061099791</v>
      </c>
    </row>
    <row r="673" spans="1:7" x14ac:dyDescent="0.6">
      <c r="A673" s="6" t="s">
        <v>33</v>
      </c>
      <c r="B673" s="6" t="s">
        <v>121</v>
      </c>
      <c r="C673" s="7">
        <v>7769</v>
      </c>
      <c r="D673" s="10">
        <v>2.0543345984057479E-2</v>
      </c>
      <c r="E673" s="10">
        <v>5.4366689993002097</v>
      </c>
      <c r="F673" s="8">
        <v>1626.4444444444439</v>
      </c>
      <c r="G673" s="8">
        <v>-97.890326294751475</v>
      </c>
    </row>
    <row r="674" spans="1:7" x14ac:dyDescent="0.6">
      <c r="A674" s="3" t="s">
        <v>34</v>
      </c>
      <c r="B674" s="3" t="s">
        <v>121</v>
      </c>
      <c r="C674" s="4">
        <v>67619</v>
      </c>
      <c r="D674" s="9">
        <v>0.12974825032510939</v>
      </c>
      <c r="E674" s="9">
        <v>248.59926470588229</v>
      </c>
      <c r="F674" s="5">
        <v>770.3694169133737</v>
      </c>
      <c r="G674" s="5">
        <v>-85.715311798245338</v>
      </c>
    </row>
    <row r="675" spans="1:7" x14ac:dyDescent="0.6">
      <c r="A675" s="6" t="s">
        <v>35</v>
      </c>
      <c r="B675" s="6" t="s">
        <v>121</v>
      </c>
      <c r="C675" s="7">
        <v>33776</v>
      </c>
      <c r="D675" s="10">
        <v>6.8689354205574649E-2</v>
      </c>
      <c r="E675" s="10">
        <v>10.81177976952625</v>
      </c>
      <c r="F675" s="8">
        <v>-50.049542288410073</v>
      </c>
      <c r="G675" s="8">
        <v>-92.361602670363439</v>
      </c>
    </row>
    <row r="676" spans="1:7" x14ac:dyDescent="0.6">
      <c r="A676" s="3" t="s">
        <v>36</v>
      </c>
      <c r="B676" s="3" t="s">
        <v>121</v>
      </c>
      <c r="C676" s="4">
        <v>104131</v>
      </c>
      <c r="D676" s="9">
        <v>0.20504246827252781</v>
      </c>
      <c r="E676" s="9">
        <v>34.919852448021459</v>
      </c>
      <c r="F676" s="5">
        <v>208.2987920416864</v>
      </c>
      <c r="G676" s="5">
        <v>-75.962983396081825</v>
      </c>
    </row>
    <row r="677" spans="1:7" x14ac:dyDescent="0.6">
      <c r="A677" s="6" t="s">
        <v>37</v>
      </c>
      <c r="B677" s="6" t="s">
        <v>121</v>
      </c>
      <c r="C677" s="7">
        <v>55575</v>
      </c>
      <c r="D677" s="10">
        <v>9.8511834058672323E-2</v>
      </c>
      <c r="E677" s="10">
        <v>43.048024786986829</v>
      </c>
      <c r="F677" s="8">
        <v>-46.629726018188627</v>
      </c>
      <c r="G677" s="8">
        <v>-82.88694141991428</v>
      </c>
    </row>
    <row r="678" spans="1:7" x14ac:dyDescent="0.6">
      <c r="A678" s="3" t="s">
        <v>38</v>
      </c>
      <c r="B678" s="3" t="s">
        <v>121</v>
      </c>
      <c r="C678" s="4">
        <v>109778</v>
      </c>
      <c r="D678" s="9">
        <v>0.24587190615253579</v>
      </c>
      <c r="E678" s="9">
        <v>19.03884842178287</v>
      </c>
      <c r="F678" s="5">
        <v>97.531264057579833</v>
      </c>
      <c r="G678" s="5">
        <v>54.63650321871787</v>
      </c>
    </row>
    <row r="679" spans="1:7" x14ac:dyDescent="0.6">
      <c r="A679" s="6" t="s">
        <v>39</v>
      </c>
      <c r="B679" s="6" t="s">
        <v>121</v>
      </c>
      <c r="C679" s="7">
        <v>26050</v>
      </c>
      <c r="D679" s="10">
        <v>5.5431806323609389E-2</v>
      </c>
      <c r="E679" s="10">
        <v>5.6803314435237677</v>
      </c>
      <c r="F679" s="8">
        <v>-76.270290950828041</v>
      </c>
      <c r="G679" s="8">
        <v>-95.584633507631551</v>
      </c>
    </row>
    <row r="680" spans="1:7" x14ac:dyDescent="0.6">
      <c r="A680" s="3" t="s">
        <v>40</v>
      </c>
      <c r="B680" s="3" t="s">
        <v>121</v>
      </c>
      <c r="C680" s="4">
        <v>26821</v>
      </c>
      <c r="D680" s="9">
        <v>4.459183771357543E-2</v>
      </c>
      <c r="E680" s="9">
        <v>112.6932773109244</v>
      </c>
      <c r="F680" s="5">
        <v>2.959692898272559</v>
      </c>
      <c r="G680" s="5">
        <v>-96.903877166310551</v>
      </c>
    </row>
    <row r="681" spans="1:7" x14ac:dyDescent="0.6">
      <c r="A681" s="6" t="s">
        <v>41</v>
      </c>
      <c r="B681" s="6" t="s">
        <v>121</v>
      </c>
      <c r="C681" s="7">
        <v>87196</v>
      </c>
      <c r="D681" s="10">
        <v>0.14383003129024011</v>
      </c>
      <c r="E681" s="10">
        <v>18.264767490573941</v>
      </c>
      <c r="F681" s="8">
        <v>225.10346370381421</v>
      </c>
      <c r="G681" s="8">
        <v>491.15932203389832</v>
      </c>
    </row>
    <row r="682" spans="1:7" x14ac:dyDescent="0.6">
      <c r="A682" s="3" t="s">
        <v>42</v>
      </c>
      <c r="B682" s="3" t="s">
        <v>121</v>
      </c>
      <c r="C682" s="4">
        <v>21000</v>
      </c>
      <c r="D682" s="9">
        <v>3.7402383119556452E-2</v>
      </c>
      <c r="E682" s="9">
        <v>82.352941176470594</v>
      </c>
      <c r="F682" s="5">
        <v>-75.91632643699252</v>
      </c>
      <c r="G682" s="5">
        <v>108.56092958585759</v>
      </c>
    </row>
    <row r="683" spans="1:7" x14ac:dyDescent="0.6">
      <c r="A683" s="6" t="s">
        <v>43</v>
      </c>
      <c r="B683" s="6" t="s">
        <v>121</v>
      </c>
      <c r="C683" s="7">
        <v>1260538</v>
      </c>
      <c r="D683" s="10">
        <v>1.918514697670147</v>
      </c>
      <c r="E683" s="10">
        <v>53.367400508044028</v>
      </c>
      <c r="F683" s="8">
        <v>5902.5619047619048</v>
      </c>
      <c r="G683" s="8">
        <v>7588.5513876181758</v>
      </c>
    </row>
    <row r="684" spans="1:7" x14ac:dyDescent="0.6">
      <c r="A684" s="3" t="s">
        <v>44</v>
      </c>
      <c r="B684" s="3" t="s">
        <v>121</v>
      </c>
      <c r="C684" s="4">
        <v>840241</v>
      </c>
      <c r="D684" s="9">
        <v>1.4117121159110639</v>
      </c>
      <c r="E684" s="9">
        <v>51.168686438097559</v>
      </c>
      <c r="F684" s="5">
        <v>-33.342667971929437</v>
      </c>
      <c r="G684" s="5">
        <v>186620.22222222219</v>
      </c>
    </row>
    <row r="685" spans="1:7" x14ac:dyDescent="0.6">
      <c r="A685" s="6" t="s">
        <v>45</v>
      </c>
      <c r="B685" s="6" t="s">
        <v>121</v>
      </c>
      <c r="C685" s="7">
        <v>107272</v>
      </c>
      <c r="D685" s="10">
        <v>0.21287036634828921</v>
      </c>
      <c r="E685" s="10">
        <v>58.395209580838333</v>
      </c>
      <c r="F685" s="8">
        <v>-87.233186669062803</v>
      </c>
      <c r="G685" s="8">
        <v>1280.769725833441</v>
      </c>
    </row>
    <row r="686" spans="1:7" x14ac:dyDescent="0.6">
      <c r="A686" s="3" t="s">
        <v>46</v>
      </c>
      <c r="B686" s="3" t="s">
        <v>121</v>
      </c>
      <c r="C686" s="4">
        <v>1978045</v>
      </c>
      <c r="D686" s="9">
        <v>3.170965479471695</v>
      </c>
      <c r="E686" s="9">
        <v>313.32884523998098</v>
      </c>
      <c r="F686" s="5">
        <v>1743.9527556119019</v>
      </c>
      <c r="G686" s="5">
        <v>2825.2798769576598</v>
      </c>
    </row>
    <row r="687" spans="1:7" x14ac:dyDescent="0.6">
      <c r="A687" s="6" t="s">
        <v>47</v>
      </c>
      <c r="B687" s="6" t="s">
        <v>121</v>
      </c>
      <c r="C687" s="7">
        <v>243748</v>
      </c>
      <c r="D687" s="10">
        <v>0.37616066579641533</v>
      </c>
      <c r="E687" s="10">
        <v>54.873480414227828</v>
      </c>
      <c r="F687" s="8">
        <v>-87.677327866656213</v>
      </c>
      <c r="G687" s="8">
        <v>621.66035054476549</v>
      </c>
    </row>
    <row r="688" spans="1:7" x14ac:dyDescent="0.6">
      <c r="A688" s="3" t="s">
        <v>48</v>
      </c>
      <c r="B688" s="3" t="s">
        <v>121</v>
      </c>
      <c r="C688" s="4">
        <v>58347</v>
      </c>
      <c r="D688" s="9">
        <v>8.6104812461676034E-2</v>
      </c>
      <c r="E688" s="9">
        <v>9.1971941992433788</v>
      </c>
      <c r="F688" s="5">
        <v>-76.062572821110336</v>
      </c>
      <c r="G688" s="5">
        <v>-43.967694538610033</v>
      </c>
    </row>
    <row r="689" spans="1:7" x14ac:dyDescent="0.6">
      <c r="A689" s="6" t="s">
        <v>49</v>
      </c>
      <c r="B689" s="6" t="s">
        <v>121</v>
      </c>
      <c r="C689" s="7">
        <v>33250</v>
      </c>
      <c r="D689" s="10">
        <v>4.1817248587532822E-2</v>
      </c>
      <c r="E689" s="10">
        <v>27.254098360655739</v>
      </c>
      <c r="F689" s="8">
        <v>-43.013351157728763</v>
      </c>
      <c r="G689" s="8">
        <v>-40.17094017094017</v>
      </c>
    </row>
    <row r="690" spans="1:7" x14ac:dyDescent="0.6">
      <c r="A690" s="3" t="s">
        <v>50</v>
      </c>
      <c r="B690" s="3" t="s">
        <v>121</v>
      </c>
      <c r="C690" s="4">
        <v>45656</v>
      </c>
      <c r="D690" s="9">
        <v>7.9726485209633366E-2</v>
      </c>
      <c r="E690" s="9">
        <v>15.233900567233899</v>
      </c>
      <c r="F690" s="5">
        <v>37.311278195488718</v>
      </c>
      <c r="G690" s="5">
        <v>-58.410610504837038</v>
      </c>
    </row>
    <row r="691" spans="1:7" x14ac:dyDescent="0.6">
      <c r="A691" s="6" t="s">
        <v>51</v>
      </c>
      <c r="B691" s="6" t="s">
        <v>121</v>
      </c>
      <c r="C691" s="7">
        <v>57150</v>
      </c>
      <c r="D691" s="10">
        <v>8.8778687671730069E-2</v>
      </c>
      <c r="E691" s="10">
        <v>91.29392971246007</v>
      </c>
      <c r="F691" s="8">
        <v>25.17522340984755</v>
      </c>
      <c r="G691" s="8">
        <v>119.38579654510551</v>
      </c>
    </row>
    <row r="692" spans="1:7" x14ac:dyDescent="0.6">
      <c r="A692" s="3" t="s">
        <v>52</v>
      </c>
      <c r="B692" s="3" t="s">
        <v>121</v>
      </c>
      <c r="C692" s="4">
        <v>91262</v>
      </c>
      <c r="D692" s="9">
        <v>0.12397644412241519</v>
      </c>
      <c r="E692" s="9">
        <v>21.927438731379141</v>
      </c>
      <c r="F692" s="5">
        <v>59.688538932633421</v>
      </c>
      <c r="G692" s="5">
        <v>240.26322657619031</v>
      </c>
    </row>
    <row r="693" spans="1:7" x14ac:dyDescent="0.6">
      <c r="A693" s="6" t="s">
        <v>53</v>
      </c>
      <c r="B693" s="6" t="s">
        <v>121</v>
      </c>
      <c r="C693" s="7">
        <v>232672</v>
      </c>
      <c r="D693" s="10">
        <v>0.3338434324922212</v>
      </c>
      <c r="E693" s="10">
        <v>56.460082504246543</v>
      </c>
      <c r="F693" s="8">
        <v>154.94948609497931</v>
      </c>
      <c r="G693" s="8">
        <v>166.83792834533699</v>
      </c>
    </row>
    <row r="694" spans="1:7" x14ac:dyDescent="0.6">
      <c r="A694" s="3" t="s">
        <v>54</v>
      </c>
      <c r="B694" s="3" t="s">
        <v>121</v>
      </c>
      <c r="C694" s="4">
        <v>425677</v>
      </c>
      <c r="D694" s="9">
        <v>0.68783020906029757</v>
      </c>
      <c r="E694" s="9">
        <v>73.19068088033012</v>
      </c>
      <c r="F694" s="5">
        <v>82.95153692752028</v>
      </c>
      <c r="G694" s="5">
        <v>1927.0333333333331</v>
      </c>
    </row>
    <row r="695" spans="1:7" x14ac:dyDescent="0.6">
      <c r="A695" s="6" t="s">
        <v>55</v>
      </c>
      <c r="B695" s="6" t="s">
        <v>121</v>
      </c>
      <c r="C695" s="7">
        <v>74073</v>
      </c>
      <c r="D695" s="10">
        <v>9.5818301397758668E-2</v>
      </c>
      <c r="E695" s="10">
        <v>58.694928684627577</v>
      </c>
      <c r="F695" s="8">
        <v>-82.598777946659084</v>
      </c>
      <c r="G695" s="8">
        <v>-94.123699563202379</v>
      </c>
    </row>
    <row r="696" spans="1:7" x14ac:dyDescent="0.6">
      <c r="A696" s="3" t="s">
        <v>56</v>
      </c>
      <c r="B696" s="3" t="s">
        <v>121</v>
      </c>
      <c r="C696" s="4">
        <v>163876</v>
      </c>
      <c r="D696" s="9">
        <v>0.25015852435596458</v>
      </c>
      <c r="E696" s="9">
        <v>13.09960031974421</v>
      </c>
      <c r="F696" s="5">
        <v>121.23580791921481</v>
      </c>
      <c r="G696" s="5">
        <v>-80.496548014200684</v>
      </c>
    </row>
    <row r="697" spans="1:7" x14ac:dyDescent="0.6">
      <c r="A697" s="6" t="s">
        <v>57</v>
      </c>
      <c r="B697" s="6" t="s">
        <v>121</v>
      </c>
      <c r="C697" s="7">
        <v>548704</v>
      </c>
      <c r="D697" s="10">
        <v>0.82350567939376129</v>
      </c>
      <c r="E697" s="10">
        <v>8.8270004182619601</v>
      </c>
      <c r="F697" s="8">
        <v>234.82877297468809</v>
      </c>
      <c r="G697" s="8">
        <v>411.50719665896042</v>
      </c>
    </row>
    <row r="698" spans="1:7" x14ac:dyDescent="0.6">
      <c r="A698" s="3" t="s">
        <v>58</v>
      </c>
      <c r="B698" s="3" t="s">
        <v>121</v>
      </c>
      <c r="C698" s="4">
        <v>55490</v>
      </c>
      <c r="D698" s="9">
        <v>7.2683203883486244E-2</v>
      </c>
      <c r="E698" s="9">
        <v>8.9615633074935399</v>
      </c>
      <c r="F698" s="5">
        <v>-89.887079372484976</v>
      </c>
      <c r="G698" s="5">
        <v>-97.194704872740516</v>
      </c>
    </row>
    <row r="699" spans="1:7" x14ac:dyDescent="0.6">
      <c r="A699" s="6" t="s">
        <v>59</v>
      </c>
      <c r="B699" s="6" t="s">
        <v>121</v>
      </c>
      <c r="C699" s="7">
        <v>633112</v>
      </c>
      <c r="D699" s="10">
        <v>0.8630042501915175</v>
      </c>
      <c r="E699" s="10">
        <v>286.73550724637681</v>
      </c>
      <c r="F699" s="8">
        <v>1040.947918543882</v>
      </c>
      <c r="G699" s="8">
        <v>159.74038761343681</v>
      </c>
    </row>
    <row r="700" spans="1:7" x14ac:dyDescent="0.6">
      <c r="A700" s="3" t="s">
        <v>60</v>
      </c>
      <c r="B700" s="3" t="s">
        <v>121</v>
      </c>
      <c r="C700" s="4">
        <v>163316</v>
      </c>
      <c r="D700" s="9">
        <v>0.21621171357367941</v>
      </c>
      <c r="E700" s="9">
        <v>55.342595730260932</v>
      </c>
      <c r="F700" s="5">
        <v>-74.204248221483724</v>
      </c>
      <c r="G700" s="5">
        <v>179.90470803983069</v>
      </c>
    </row>
    <row r="701" spans="1:7" x14ac:dyDescent="0.6">
      <c r="A701" s="6" t="s">
        <v>61</v>
      </c>
      <c r="B701" s="6" t="s">
        <v>121</v>
      </c>
      <c r="C701" s="7">
        <v>174431</v>
      </c>
      <c r="D701" s="10">
        <v>0.2239074309370904</v>
      </c>
      <c r="E701" s="10">
        <v>20.401286549707599</v>
      </c>
      <c r="F701" s="8">
        <v>6.8058242915574718</v>
      </c>
      <c r="G701" s="8">
        <v>424.6045112781955</v>
      </c>
    </row>
    <row r="702" spans="1:7" x14ac:dyDescent="0.6">
      <c r="A702" s="3" t="s">
        <v>62</v>
      </c>
      <c r="B702" s="3" t="s">
        <v>121</v>
      </c>
      <c r="C702" s="4">
        <v>380165</v>
      </c>
      <c r="D702" s="9">
        <v>0.62994550469717991</v>
      </c>
      <c r="E702" s="9">
        <v>63.583375146345553</v>
      </c>
      <c r="F702" s="5">
        <v>117.94577798671109</v>
      </c>
      <c r="G702" s="5">
        <v>732.67259505869993</v>
      </c>
    </row>
    <row r="703" spans="1:7" x14ac:dyDescent="0.6">
      <c r="A703" s="6" t="s">
        <v>63</v>
      </c>
      <c r="B703" s="6" t="s">
        <v>121</v>
      </c>
      <c r="C703" s="7">
        <v>243613</v>
      </c>
      <c r="D703" s="10">
        <v>0.37533244074920918</v>
      </c>
      <c r="E703" s="10">
        <v>19.084449667058362</v>
      </c>
      <c r="F703" s="8">
        <v>-35.919140373258983</v>
      </c>
      <c r="G703" s="8">
        <v>326.26946631671041</v>
      </c>
    </row>
    <row r="704" spans="1:7" x14ac:dyDescent="0.6">
      <c r="A704" s="3" t="s">
        <v>64</v>
      </c>
      <c r="B704" s="3" t="s">
        <v>121</v>
      </c>
      <c r="C704" s="4">
        <v>279791</v>
      </c>
      <c r="D704" s="9">
        <v>0.33295688637264181</v>
      </c>
      <c r="E704" s="9">
        <v>24.53446159242371</v>
      </c>
      <c r="F704" s="5">
        <v>14.85060321083029</v>
      </c>
      <c r="G704" s="5">
        <v>206.579956608446</v>
      </c>
    </row>
    <row r="705" spans="1:7" x14ac:dyDescent="0.6">
      <c r="A705" s="6" t="s">
        <v>65</v>
      </c>
      <c r="B705" s="6" t="s">
        <v>121</v>
      </c>
      <c r="C705" s="7">
        <v>126116</v>
      </c>
      <c r="D705" s="10">
        <v>0.16943842252285851</v>
      </c>
      <c r="E705" s="10">
        <v>46.128749085588879</v>
      </c>
      <c r="F705" s="8">
        <v>-54.924926105557368</v>
      </c>
      <c r="G705" s="8">
        <v>-45.79665795626461</v>
      </c>
    </row>
    <row r="706" spans="1:7" x14ac:dyDescent="0.6">
      <c r="A706" s="3" t="s">
        <v>66</v>
      </c>
      <c r="B706" s="3" t="s">
        <v>121</v>
      </c>
      <c r="C706" s="4">
        <v>408230</v>
      </c>
      <c r="D706" s="9">
        <v>0.54889022203626647</v>
      </c>
      <c r="E706" s="9">
        <v>28.64168946888374</v>
      </c>
      <c r="F706" s="5">
        <v>223.69405943734341</v>
      </c>
      <c r="G706" s="5">
        <v>-4.0986475661123336</v>
      </c>
    </row>
    <row r="707" spans="1:7" x14ac:dyDescent="0.6">
      <c r="A707" s="6" t="s">
        <v>67</v>
      </c>
      <c r="B707" s="6" t="s">
        <v>121</v>
      </c>
      <c r="C707" s="7">
        <v>93295</v>
      </c>
      <c r="D707" s="10">
        <v>0.1097873579095404</v>
      </c>
      <c r="E707" s="10">
        <v>149.99196141479101</v>
      </c>
      <c r="F707" s="8">
        <v>-77.146461553536</v>
      </c>
      <c r="G707" s="8">
        <v>25.950076276105989</v>
      </c>
    </row>
    <row r="708" spans="1:7" x14ac:dyDescent="0.6">
      <c r="A708" s="3" t="s">
        <v>68</v>
      </c>
      <c r="B708" s="3" t="s">
        <v>121</v>
      </c>
      <c r="C708" s="4">
        <v>62176</v>
      </c>
      <c r="D708" s="9">
        <v>8.4531801888704419E-2</v>
      </c>
      <c r="E708" s="9">
        <v>35.468339988590976</v>
      </c>
      <c r="F708" s="5">
        <v>-33.355485288600683</v>
      </c>
      <c r="G708" s="5">
        <v>-62.059117869608727</v>
      </c>
    </row>
    <row r="709" spans="1:7" x14ac:dyDescent="0.6">
      <c r="A709" s="6" t="s">
        <v>69</v>
      </c>
      <c r="B709" s="6" t="s">
        <v>121</v>
      </c>
      <c r="C709" s="7">
        <v>109100</v>
      </c>
      <c r="D709" s="10">
        <v>0.13777108259986329</v>
      </c>
      <c r="E709" s="10">
        <v>104.8030739673391</v>
      </c>
      <c r="F709" s="8">
        <v>75.469634585692219</v>
      </c>
      <c r="G709" s="8">
        <v>-80.116784277133021</v>
      </c>
    </row>
    <row r="710" spans="1:7" x14ac:dyDescent="0.6">
      <c r="A710" s="3" t="s">
        <v>70</v>
      </c>
      <c r="B710" s="3" t="s">
        <v>121</v>
      </c>
      <c r="C710" s="4">
        <v>120950</v>
      </c>
      <c r="D710" s="9">
        <v>0.14549522834594941</v>
      </c>
      <c r="E710" s="9">
        <v>125.0775594622544</v>
      </c>
      <c r="F710" s="5">
        <v>10.861594867094411</v>
      </c>
      <c r="G710" s="5">
        <v>117.9672012975311</v>
      </c>
    </row>
    <row r="711" spans="1:7" x14ac:dyDescent="0.6">
      <c r="A711" s="6" t="s">
        <v>71</v>
      </c>
      <c r="B711" s="6" t="s">
        <v>121</v>
      </c>
      <c r="C711" s="7">
        <v>294521</v>
      </c>
      <c r="D711" s="10">
        <v>0.40871857655288069</v>
      </c>
      <c r="E711" s="10">
        <v>46.653096784413123</v>
      </c>
      <c r="F711" s="8">
        <v>143.50640760644899</v>
      </c>
      <c r="G711" s="8">
        <v>-53.480426843907537</v>
      </c>
    </row>
    <row r="712" spans="1:7" x14ac:dyDescent="0.6">
      <c r="A712" s="3" t="s">
        <v>72</v>
      </c>
      <c r="B712" s="3" t="s">
        <v>121</v>
      </c>
      <c r="C712" s="4">
        <v>122844</v>
      </c>
      <c r="D712" s="9">
        <v>0.12601202548872331</v>
      </c>
      <c r="E712" s="9">
        <v>24.737011679420061</v>
      </c>
      <c r="F712" s="5">
        <v>-58.290240763816513</v>
      </c>
      <c r="G712" s="5">
        <v>-24.781405373631479</v>
      </c>
    </row>
    <row r="713" spans="1:7" x14ac:dyDescent="0.6">
      <c r="A713" s="6" t="s">
        <v>73</v>
      </c>
      <c r="B713" s="6" t="s">
        <v>121</v>
      </c>
      <c r="C713" s="7">
        <v>349200</v>
      </c>
      <c r="D713" s="10">
        <v>0.3760716466888297</v>
      </c>
      <c r="E713" s="10">
        <v>30.747556573038651</v>
      </c>
      <c r="F713" s="8">
        <v>184.2629676663085</v>
      </c>
      <c r="G713" s="8">
        <v>100.1937728958729</v>
      </c>
    </row>
    <row r="714" spans="1:7" x14ac:dyDescent="0.6">
      <c r="A714" s="3" t="s">
        <v>74</v>
      </c>
      <c r="B714" s="3" t="s">
        <v>121</v>
      </c>
      <c r="C714" s="4">
        <v>109320</v>
      </c>
      <c r="D714" s="9">
        <v>0.16224009343319709</v>
      </c>
      <c r="E714" s="9">
        <v>63.484320557491287</v>
      </c>
      <c r="F714" s="5">
        <v>-68.694158075601379</v>
      </c>
      <c r="G714" s="5">
        <v>-71.244065077006042</v>
      </c>
    </row>
    <row r="715" spans="1:7" x14ac:dyDescent="0.6">
      <c r="A715" s="6" t="s">
        <v>75</v>
      </c>
      <c r="B715" s="6" t="s">
        <v>121</v>
      </c>
      <c r="C715" s="7">
        <v>389315</v>
      </c>
      <c r="D715" s="10">
        <v>0.5407924383433208</v>
      </c>
      <c r="E715" s="10">
        <v>21.04519163198011</v>
      </c>
      <c r="F715" s="8">
        <v>256.12422246615438</v>
      </c>
      <c r="G715" s="8">
        <v>59.80879509714179</v>
      </c>
    </row>
    <row r="716" spans="1:7" x14ac:dyDescent="0.6">
      <c r="A716" s="3" t="s">
        <v>76</v>
      </c>
      <c r="B716" s="3" t="s">
        <v>121</v>
      </c>
      <c r="C716" s="4">
        <v>58380</v>
      </c>
      <c r="D716" s="9">
        <v>7.0518134104183422E-2</v>
      </c>
      <c r="E716" s="9">
        <v>146.6834170854271</v>
      </c>
      <c r="F716" s="5">
        <v>-85.004430859329844</v>
      </c>
      <c r="G716" s="5">
        <v>-79.134425338913687</v>
      </c>
    </row>
    <row r="717" spans="1:7" x14ac:dyDescent="0.6">
      <c r="A717" s="6" t="s">
        <v>77</v>
      </c>
      <c r="B717" s="6" t="s">
        <v>121</v>
      </c>
      <c r="C717" s="7">
        <v>31400</v>
      </c>
      <c r="D717" s="10">
        <v>3.9940227033479068E-2</v>
      </c>
      <c r="E717" s="10">
        <v>97.213622291021679</v>
      </c>
      <c r="F717" s="8">
        <v>-46.214457005823917</v>
      </c>
      <c r="G717" s="8">
        <v>-75.102286783596057</v>
      </c>
    </row>
    <row r="718" spans="1:7" x14ac:dyDescent="0.6">
      <c r="A718" s="3" t="s">
        <v>78</v>
      </c>
      <c r="B718" s="3" t="s">
        <v>121</v>
      </c>
      <c r="C718" s="4">
        <v>30000</v>
      </c>
      <c r="D718" s="9">
        <v>3.8980077438341573E-2</v>
      </c>
      <c r="E718" s="9">
        <v>89.552238805970148</v>
      </c>
      <c r="F718" s="5">
        <v>-4.4585987261146487</v>
      </c>
      <c r="G718" s="5">
        <v>-92.651201528550089</v>
      </c>
    </row>
    <row r="719" spans="1:7" x14ac:dyDescent="0.6">
      <c r="A719" s="6" t="s">
        <v>79</v>
      </c>
      <c r="B719" s="6" t="s">
        <v>121</v>
      </c>
      <c r="C719" s="7">
        <v>46535</v>
      </c>
      <c r="D719" s="10">
        <v>5.0321017489135318E-2</v>
      </c>
      <c r="E719" s="10">
        <v>128.90581717451519</v>
      </c>
      <c r="F719" s="8">
        <v>55.11666666666666</v>
      </c>
      <c r="G719" s="8">
        <v>-50.12058524036658</v>
      </c>
    </row>
    <row r="720" spans="1:7" x14ac:dyDescent="0.6">
      <c r="A720" s="3" t="s">
        <v>80</v>
      </c>
      <c r="B720" s="3" t="s">
        <v>121</v>
      </c>
      <c r="C720" s="4">
        <v>27570</v>
      </c>
      <c r="D720" s="9">
        <v>3.5967370745669608E-2</v>
      </c>
      <c r="E720" s="9">
        <v>196.92857142857139</v>
      </c>
      <c r="F720" s="5">
        <v>-40.754270978833141</v>
      </c>
      <c r="G720" s="5">
        <v>-55.658131755018012</v>
      </c>
    </row>
    <row r="721" spans="1:7" x14ac:dyDescent="0.6">
      <c r="A721" s="6" t="s">
        <v>81</v>
      </c>
      <c r="B721" s="6" t="s">
        <v>121</v>
      </c>
      <c r="C721" s="7">
        <v>151417</v>
      </c>
      <c r="D721" s="10">
        <v>0.17228257313933809</v>
      </c>
      <c r="E721" s="10">
        <v>42.248046875</v>
      </c>
      <c r="F721" s="8">
        <v>449.20928545520491</v>
      </c>
      <c r="G721" s="8">
        <v>38.787351054078833</v>
      </c>
    </row>
    <row r="722" spans="1:7" x14ac:dyDescent="0.6">
      <c r="A722" s="3" t="s">
        <v>82</v>
      </c>
      <c r="B722" s="3" t="s">
        <v>121</v>
      </c>
      <c r="C722" s="4">
        <v>67377</v>
      </c>
      <c r="D722" s="9">
        <v>8.1549523491986492E-2</v>
      </c>
      <c r="E722" s="9">
        <v>36.341423948220061</v>
      </c>
      <c r="F722" s="5">
        <v>-55.502354425196643</v>
      </c>
      <c r="G722" s="5">
        <v>-44.293509714758159</v>
      </c>
    </row>
    <row r="723" spans="1:7" x14ac:dyDescent="0.6">
      <c r="A723" s="6" t="s">
        <v>83</v>
      </c>
      <c r="B723" s="6" t="s">
        <v>121</v>
      </c>
      <c r="C723" s="7">
        <v>107448</v>
      </c>
      <c r="D723" s="10">
        <v>0.1204407547849301</v>
      </c>
      <c r="E723" s="10">
        <v>91.835897435897436</v>
      </c>
      <c r="F723" s="8">
        <v>59.472817133443172</v>
      </c>
      <c r="G723" s="8">
        <v>-63.517711810023727</v>
      </c>
    </row>
    <row r="724" spans="1:7" x14ac:dyDescent="0.6">
      <c r="A724" s="3" t="s">
        <v>84</v>
      </c>
      <c r="B724" s="3" t="s">
        <v>121</v>
      </c>
      <c r="C724" s="4">
        <v>63860</v>
      </c>
      <c r="D724" s="9">
        <v>6.6684184578982619E-2</v>
      </c>
      <c r="E724" s="9">
        <v>116.1090909090909</v>
      </c>
      <c r="F724" s="5">
        <v>-40.566599657508753</v>
      </c>
      <c r="G724" s="5">
        <v>-48.015369085995239</v>
      </c>
    </row>
    <row r="725" spans="1:7" x14ac:dyDescent="0.6">
      <c r="A725" s="6" t="s">
        <v>85</v>
      </c>
      <c r="B725" s="6" t="s">
        <v>121</v>
      </c>
      <c r="C725" s="7">
        <v>288765</v>
      </c>
      <c r="D725" s="10">
        <v>0.25740818372699992</v>
      </c>
      <c r="E725" s="10">
        <v>42.697767263048952</v>
      </c>
      <c r="F725" s="8">
        <v>352.18446601941753</v>
      </c>
      <c r="G725" s="8">
        <v>-17.30670103092784</v>
      </c>
    </row>
    <row r="726" spans="1:7" x14ac:dyDescent="0.6">
      <c r="A726" s="3" t="s">
        <v>86</v>
      </c>
      <c r="B726" s="3" t="s">
        <v>121</v>
      </c>
      <c r="C726" s="4">
        <v>124349</v>
      </c>
      <c r="D726" s="9">
        <v>0.1987279804710273</v>
      </c>
      <c r="E726" s="9">
        <v>15.680832282471631</v>
      </c>
      <c r="F726" s="5">
        <v>-56.937648260696413</v>
      </c>
      <c r="G726" s="5">
        <v>13.747713135748249</v>
      </c>
    </row>
    <row r="727" spans="1:7" x14ac:dyDescent="0.6">
      <c r="A727" s="6" t="s">
        <v>87</v>
      </c>
      <c r="B727" s="6" t="s">
        <v>121</v>
      </c>
      <c r="C727" s="7">
        <v>25630</v>
      </c>
      <c r="D727" s="10">
        <v>3.0702705997308229E-2</v>
      </c>
      <c r="E727" s="10">
        <v>28.63687150837989</v>
      </c>
      <c r="F727" s="8">
        <v>-79.388656121078569</v>
      </c>
      <c r="G727" s="8">
        <v>-93.416642050781505</v>
      </c>
    </row>
    <row r="728" spans="1:7" x14ac:dyDescent="0.6">
      <c r="A728" s="3" t="s">
        <v>88</v>
      </c>
      <c r="B728" s="3" t="s">
        <v>121</v>
      </c>
      <c r="C728" s="4">
        <v>254217</v>
      </c>
      <c r="D728" s="9">
        <v>0.24705458614117229</v>
      </c>
      <c r="E728" s="9">
        <v>47.78515037593985</v>
      </c>
      <c r="F728" s="5">
        <v>891.87280530628163</v>
      </c>
      <c r="G728" s="5">
        <v>335.45220966084281</v>
      </c>
    </row>
    <row r="729" spans="1:7" x14ac:dyDescent="0.6">
      <c r="A729" s="6" t="s">
        <v>89</v>
      </c>
      <c r="B729" s="6" t="s">
        <v>121</v>
      </c>
      <c r="C729" s="7">
        <v>10900</v>
      </c>
      <c r="D729" s="10">
        <v>1.2130355110804059E-2</v>
      </c>
      <c r="E729" s="10">
        <v>66.871165644171782</v>
      </c>
      <c r="F729" s="8">
        <v>-95.712324510162588</v>
      </c>
      <c r="G729" s="8">
        <v>-65.286624203821646</v>
      </c>
    </row>
    <row r="730" spans="1:7" x14ac:dyDescent="0.6">
      <c r="A730" s="3" t="s">
        <v>90</v>
      </c>
      <c r="B730" s="3" t="s">
        <v>121</v>
      </c>
      <c r="C730" s="4">
        <v>33247</v>
      </c>
      <c r="D730" s="9">
        <v>3.9717663049357241E-2</v>
      </c>
      <c r="E730" s="9">
        <v>76.782909930715931</v>
      </c>
      <c r="F730" s="5">
        <v>205.0183486238532</v>
      </c>
      <c r="G730" s="5">
        <v>10.823333333333339</v>
      </c>
    </row>
    <row r="731" spans="1:7" x14ac:dyDescent="0.6">
      <c r="A731" s="6" t="s">
        <v>91</v>
      </c>
      <c r="B731" s="6" t="s">
        <v>121</v>
      </c>
      <c r="C731" s="7">
        <v>352209</v>
      </c>
      <c r="D731" s="10">
        <v>0.30148328296086141</v>
      </c>
      <c r="E731" s="10">
        <v>33.56609168016773</v>
      </c>
      <c r="F731" s="8">
        <v>959.37077029506418</v>
      </c>
      <c r="G731" s="8">
        <v>656.86902331578381</v>
      </c>
    </row>
    <row r="732" spans="1:7" x14ac:dyDescent="0.6">
      <c r="A732" s="3" t="s">
        <v>92</v>
      </c>
      <c r="B732" s="3" t="s">
        <v>121</v>
      </c>
      <c r="C732" s="4">
        <v>140007</v>
      </c>
      <c r="D732" s="9">
        <v>0.1632013562753438</v>
      </c>
      <c r="E732" s="9">
        <v>102.7197358767425</v>
      </c>
      <c r="F732" s="5">
        <v>-60.248886314659757</v>
      </c>
      <c r="G732" s="5">
        <v>407.82372143634387</v>
      </c>
    </row>
    <row r="733" spans="1:7" x14ac:dyDescent="0.6">
      <c r="A733" s="6" t="s">
        <v>93</v>
      </c>
      <c r="B733" s="6" t="s">
        <v>121</v>
      </c>
      <c r="C733" s="7">
        <v>232334</v>
      </c>
      <c r="D733" s="10">
        <v>0.31019016908083819</v>
      </c>
      <c r="E733" s="10">
        <v>73.384080859128233</v>
      </c>
      <c r="F733" s="8">
        <v>65.944559914861387</v>
      </c>
      <c r="G733" s="8">
        <v>53.439838327268397</v>
      </c>
    </row>
    <row r="734" spans="1:7" x14ac:dyDescent="0.6">
      <c r="A734" s="3" t="s">
        <v>94</v>
      </c>
      <c r="B734" s="3" t="s">
        <v>121</v>
      </c>
      <c r="C734" s="4">
        <v>218832</v>
      </c>
      <c r="D734" s="9">
        <v>0.16677338831355781</v>
      </c>
      <c r="E734" s="9">
        <v>59.127803296406377</v>
      </c>
      <c r="F734" s="5">
        <v>-5.8114610861948801</v>
      </c>
      <c r="G734" s="5">
        <v>224.78739035575941</v>
      </c>
    </row>
    <row r="735" spans="1:7" x14ac:dyDescent="0.6">
      <c r="A735" s="6" t="s">
        <v>95</v>
      </c>
      <c r="B735" s="6" t="s">
        <v>121</v>
      </c>
      <c r="C735" s="7">
        <v>38805</v>
      </c>
      <c r="D735" s="10">
        <v>4.5023917846856817E-2</v>
      </c>
      <c r="E735" s="10">
        <v>150.99221789883271</v>
      </c>
      <c r="F735" s="8">
        <v>-82.267218688308844</v>
      </c>
      <c r="G735" s="8">
        <v>-63.884855930310479</v>
      </c>
    </row>
    <row r="736" spans="1:7" x14ac:dyDescent="0.6">
      <c r="A736" s="3" t="s">
        <v>96</v>
      </c>
      <c r="B736" s="3" t="s">
        <v>121</v>
      </c>
      <c r="C736" s="4">
        <v>346166</v>
      </c>
      <c r="D736" s="9">
        <v>0.31225130252115729</v>
      </c>
      <c r="E736" s="9">
        <v>32.949362269179517</v>
      </c>
      <c r="F736" s="5">
        <v>792.06545548254098</v>
      </c>
      <c r="G736" s="5">
        <v>442.07015346069528</v>
      </c>
    </row>
    <row r="737" spans="1:7" x14ac:dyDescent="0.6">
      <c r="A737" s="6" t="s">
        <v>97</v>
      </c>
      <c r="B737" s="6" t="s">
        <v>121</v>
      </c>
      <c r="C737" s="7">
        <v>492375</v>
      </c>
      <c r="D737" s="10">
        <v>0.31898287134377612</v>
      </c>
      <c r="E737" s="10">
        <v>39.176877784850412</v>
      </c>
      <c r="F737" s="8">
        <v>42.236672579051657</v>
      </c>
      <c r="G737" s="8">
        <v>70.510622824788328</v>
      </c>
    </row>
    <row r="738" spans="1:7" x14ac:dyDescent="0.6">
      <c r="A738" s="3" t="s">
        <v>98</v>
      </c>
      <c r="B738" s="3" t="s">
        <v>121</v>
      </c>
      <c r="C738" s="4">
        <v>39400</v>
      </c>
      <c r="D738" s="9">
        <v>4.5449085062622963E-2</v>
      </c>
      <c r="E738" s="9">
        <v>117.9640718562874</v>
      </c>
      <c r="F738" s="5">
        <v>-91.997969027671999</v>
      </c>
      <c r="G738" s="5">
        <v>-68.314984438958092</v>
      </c>
    </row>
    <row r="739" spans="1:7" x14ac:dyDescent="0.6">
      <c r="A739" s="6" t="s">
        <v>99</v>
      </c>
      <c r="B739" s="6" t="s">
        <v>121</v>
      </c>
      <c r="C739" s="7">
        <v>255919</v>
      </c>
      <c r="D739" s="10">
        <v>0.30176199413104121</v>
      </c>
      <c r="E739" s="10">
        <v>61.093100978753881</v>
      </c>
      <c r="F739" s="8">
        <v>549.54060913705587</v>
      </c>
      <c r="G739" s="8">
        <v>898.51346078813879</v>
      </c>
    </row>
    <row r="740" spans="1:7" x14ac:dyDescent="0.6">
      <c r="A740" s="3" t="s">
        <v>100</v>
      </c>
      <c r="B740" s="3" t="s">
        <v>121</v>
      </c>
      <c r="C740" s="4">
        <v>276635</v>
      </c>
      <c r="D740" s="9">
        <v>0.21093791414012911</v>
      </c>
      <c r="E740" s="9">
        <v>24.576670220326939</v>
      </c>
      <c r="F740" s="5">
        <v>8.0947487290900622</v>
      </c>
      <c r="G740" s="5">
        <v>8.8184503790069044</v>
      </c>
    </row>
    <row r="741" spans="1:7" x14ac:dyDescent="0.6">
      <c r="A741" s="6" t="s">
        <v>101</v>
      </c>
      <c r="B741" s="6" t="s">
        <v>121</v>
      </c>
      <c r="C741" s="7">
        <v>61300</v>
      </c>
      <c r="D741" s="10">
        <v>6.9081377479511513E-2</v>
      </c>
      <c r="E741" s="10">
        <v>209.9315068493151</v>
      </c>
      <c r="F741" s="8">
        <v>-77.840837204258321</v>
      </c>
      <c r="G741" s="8">
        <v>462.38532110091739</v>
      </c>
    </row>
    <row r="742" spans="1:7" x14ac:dyDescent="0.6">
      <c r="A742" s="3" t="s">
        <v>102</v>
      </c>
      <c r="B742" s="3" t="s">
        <v>121</v>
      </c>
      <c r="C742" s="4">
        <v>160777</v>
      </c>
      <c r="D742" s="9">
        <v>0.16847188600450119</v>
      </c>
      <c r="E742" s="9">
        <v>377.41079812206573</v>
      </c>
      <c r="F742" s="5">
        <v>162.27895595432301</v>
      </c>
      <c r="G742" s="5">
        <v>383.58348121635038</v>
      </c>
    </row>
    <row r="743" spans="1:7" x14ac:dyDescent="0.6">
      <c r="A743" s="6" t="s">
        <v>14</v>
      </c>
      <c r="B743" s="6" t="s">
        <v>122</v>
      </c>
      <c r="C743" s="7">
        <v>149449</v>
      </c>
      <c r="D743" s="10">
        <v>0.42050037600497658</v>
      </c>
      <c r="E743" s="10">
        <v>296.52579365079367</v>
      </c>
      <c r="F743" s="6"/>
      <c r="G743" s="6"/>
    </row>
    <row r="744" spans="1:7" x14ac:dyDescent="0.6">
      <c r="A744" s="3" t="s">
        <v>15</v>
      </c>
      <c r="B744" s="3" t="s">
        <v>122</v>
      </c>
      <c r="C744" s="4">
        <v>60874</v>
      </c>
      <c r="D744" s="9">
        <v>0.18778707794527241</v>
      </c>
      <c r="E744" s="9">
        <v>327.27956989247309</v>
      </c>
      <c r="F744" s="5">
        <v>-59.267710054935129</v>
      </c>
      <c r="G744" s="3"/>
    </row>
    <row r="745" spans="1:7" x14ac:dyDescent="0.6">
      <c r="A745" s="6" t="s">
        <v>16</v>
      </c>
      <c r="B745" s="6" t="s">
        <v>122</v>
      </c>
      <c r="C745" s="7">
        <v>336590</v>
      </c>
      <c r="D745" s="10">
        <v>0.60300960537205439</v>
      </c>
      <c r="E745" s="10">
        <v>250.99925428784491</v>
      </c>
      <c r="F745" s="8">
        <v>452.92900088707819</v>
      </c>
      <c r="G745" s="6"/>
    </row>
    <row r="746" spans="1:7" x14ac:dyDescent="0.6">
      <c r="A746" s="3" t="s">
        <v>17</v>
      </c>
      <c r="B746" s="3" t="s">
        <v>122</v>
      </c>
      <c r="C746" s="4">
        <v>79371</v>
      </c>
      <c r="D746" s="9">
        <v>0.17773989584264299</v>
      </c>
      <c r="E746" s="9">
        <v>307.63953488372101</v>
      </c>
      <c r="F746" s="5">
        <v>-76.419085534329596</v>
      </c>
      <c r="G746" s="3"/>
    </row>
    <row r="747" spans="1:7" x14ac:dyDescent="0.6">
      <c r="A747" s="6" t="s">
        <v>18</v>
      </c>
      <c r="B747" s="6" t="s">
        <v>122</v>
      </c>
      <c r="C747" s="7">
        <v>315030</v>
      </c>
      <c r="D747" s="10">
        <v>0.68245834654703219</v>
      </c>
      <c r="E747" s="10">
        <v>327.81477627471378</v>
      </c>
      <c r="F747" s="8">
        <v>296.90819064897761</v>
      </c>
      <c r="G747" s="6"/>
    </row>
    <row r="748" spans="1:7" x14ac:dyDescent="0.6">
      <c r="A748" s="3" t="s">
        <v>19</v>
      </c>
      <c r="B748" s="3" t="s">
        <v>122</v>
      </c>
      <c r="C748" s="4">
        <v>88152</v>
      </c>
      <c r="D748" s="9">
        <v>0.19106914732011709</v>
      </c>
      <c r="E748" s="9">
        <v>219.83042394014959</v>
      </c>
      <c r="F748" s="5">
        <v>-72.017903056851722</v>
      </c>
      <c r="G748" s="3"/>
    </row>
    <row r="749" spans="1:7" x14ac:dyDescent="0.6">
      <c r="A749" s="6" t="s">
        <v>20</v>
      </c>
      <c r="B749" s="6" t="s">
        <v>122</v>
      </c>
      <c r="C749" s="7">
        <v>216931</v>
      </c>
      <c r="D749" s="10">
        <v>0.5149506996263663</v>
      </c>
      <c r="E749" s="10">
        <v>293.94444444444451</v>
      </c>
      <c r="F749" s="8">
        <v>146.08743987657681</v>
      </c>
      <c r="G749" s="6"/>
    </row>
    <row r="750" spans="1:7" x14ac:dyDescent="0.6">
      <c r="A750" s="3" t="s">
        <v>21</v>
      </c>
      <c r="B750" s="3" t="s">
        <v>122</v>
      </c>
      <c r="C750" s="4">
        <v>53390</v>
      </c>
      <c r="D750" s="9">
        <v>0.1279813555207954</v>
      </c>
      <c r="E750" s="9">
        <v>235.19823788546259</v>
      </c>
      <c r="F750" s="5">
        <v>-75.388487583609532</v>
      </c>
      <c r="G750" s="3"/>
    </row>
    <row r="751" spans="1:7" x14ac:dyDescent="0.6">
      <c r="A751" s="6" t="s">
        <v>22</v>
      </c>
      <c r="B751" s="6" t="s">
        <v>122</v>
      </c>
      <c r="C751" s="7">
        <v>307457</v>
      </c>
      <c r="D751" s="10">
        <v>0.59440281141778784</v>
      </c>
      <c r="E751" s="10">
        <v>41.021614409606407</v>
      </c>
      <c r="F751" s="8">
        <v>475.87001311106951</v>
      </c>
      <c r="G751" s="6"/>
    </row>
    <row r="752" spans="1:7" x14ac:dyDescent="0.6">
      <c r="A752" s="3" t="s">
        <v>23</v>
      </c>
      <c r="B752" s="3" t="s">
        <v>122</v>
      </c>
      <c r="C752" s="4">
        <v>276898</v>
      </c>
      <c r="D752" s="9">
        <v>0.45437449787070933</v>
      </c>
      <c r="E752" s="9">
        <v>291.16508937960037</v>
      </c>
      <c r="F752" s="5">
        <v>-9.9392760613679307</v>
      </c>
      <c r="G752" s="3"/>
    </row>
    <row r="753" spans="1:7" x14ac:dyDescent="0.6">
      <c r="A753" s="6" t="s">
        <v>24</v>
      </c>
      <c r="B753" s="6" t="s">
        <v>122</v>
      </c>
      <c r="C753" s="7">
        <v>366520</v>
      </c>
      <c r="D753" s="10">
        <v>0.64226733054617957</v>
      </c>
      <c r="E753" s="10">
        <v>297.98373983739839</v>
      </c>
      <c r="F753" s="8">
        <v>32.366430960136938</v>
      </c>
      <c r="G753" s="6"/>
    </row>
    <row r="754" spans="1:7" x14ac:dyDescent="0.6">
      <c r="A754" s="3" t="s">
        <v>25</v>
      </c>
      <c r="B754" s="3" t="s">
        <v>122</v>
      </c>
      <c r="C754" s="4">
        <v>131482</v>
      </c>
      <c r="D754" s="9">
        <v>0.20201206363031241</v>
      </c>
      <c r="E754" s="9">
        <v>315.30455635491609</v>
      </c>
      <c r="F754" s="5">
        <v>-64.126923496671395</v>
      </c>
      <c r="G754" s="3"/>
    </row>
    <row r="755" spans="1:7" x14ac:dyDescent="0.6">
      <c r="A755" s="6" t="s">
        <v>26</v>
      </c>
      <c r="B755" s="6" t="s">
        <v>122</v>
      </c>
      <c r="C755" s="7">
        <v>264127</v>
      </c>
      <c r="D755" s="10">
        <v>0.68080059430058804</v>
      </c>
      <c r="E755" s="10">
        <v>299.46371882086169</v>
      </c>
      <c r="F755" s="8">
        <v>100.88453172297351</v>
      </c>
      <c r="G755" s="8">
        <v>76.733869079083831</v>
      </c>
    </row>
    <row r="756" spans="1:7" x14ac:dyDescent="0.6">
      <c r="A756" s="3" t="s">
        <v>27</v>
      </c>
      <c r="B756" s="3" t="s">
        <v>122</v>
      </c>
      <c r="C756" s="4">
        <v>266186</v>
      </c>
      <c r="D756" s="9">
        <v>0.60571454603505415</v>
      </c>
      <c r="E756" s="9">
        <v>283.78038379530909</v>
      </c>
      <c r="F756" s="5">
        <v>0.77954923199823334</v>
      </c>
      <c r="G756" s="5">
        <v>337.27371291520188</v>
      </c>
    </row>
    <row r="757" spans="1:7" x14ac:dyDescent="0.6">
      <c r="A757" s="6" t="s">
        <v>28</v>
      </c>
      <c r="B757" s="6" t="s">
        <v>122</v>
      </c>
      <c r="C757" s="7">
        <v>138222</v>
      </c>
      <c r="D757" s="10">
        <v>0.28078177518224862</v>
      </c>
      <c r="E757" s="10">
        <v>254.55248618784529</v>
      </c>
      <c r="F757" s="8">
        <v>-48.073151856220839</v>
      </c>
      <c r="G757" s="8">
        <v>-58.934608871327129</v>
      </c>
    </row>
    <row r="758" spans="1:7" x14ac:dyDescent="0.6">
      <c r="A758" s="3" t="s">
        <v>29</v>
      </c>
      <c r="B758" s="3" t="s">
        <v>122</v>
      </c>
      <c r="C758" s="4">
        <v>65297</v>
      </c>
      <c r="D758" s="9">
        <v>0.24570956525057069</v>
      </c>
      <c r="E758" s="9">
        <v>145.10444444444451</v>
      </c>
      <c r="F758" s="5">
        <v>-52.75932919506301</v>
      </c>
      <c r="G758" s="5">
        <v>-17.731917198976959</v>
      </c>
    </row>
    <row r="759" spans="1:7" x14ac:dyDescent="0.6">
      <c r="A759" s="6" t="s">
        <v>30</v>
      </c>
      <c r="B759" s="6" t="s">
        <v>122</v>
      </c>
      <c r="C759" s="7">
        <v>262852</v>
      </c>
      <c r="D759" s="10">
        <v>1.1851238667071551</v>
      </c>
      <c r="E759" s="10">
        <v>35.849972722313147</v>
      </c>
      <c r="F759" s="8">
        <v>302.54835597347511</v>
      </c>
      <c r="G759" s="8">
        <v>-16.56286702853696</v>
      </c>
    </row>
    <row r="760" spans="1:7" x14ac:dyDescent="0.6">
      <c r="A760" s="3" t="s">
        <v>31</v>
      </c>
      <c r="B760" s="3" t="s">
        <v>122</v>
      </c>
      <c r="C760" s="4">
        <v>20419</v>
      </c>
      <c r="D760" s="9">
        <v>5.8591930233507741E-2</v>
      </c>
      <c r="E760" s="9">
        <v>425.39583333333331</v>
      </c>
      <c r="F760" s="5">
        <v>-92.23175018641669</v>
      </c>
      <c r="G760" s="5">
        <v>-76.836600417460744</v>
      </c>
    </row>
    <row r="761" spans="1:7" x14ac:dyDescent="0.6">
      <c r="A761" s="6" t="s">
        <v>32</v>
      </c>
      <c r="B761" s="6" t="s">
        <v>122</v>
      </c>
      <c r="C761" s="7">
        <v>322156</v>
      </c>
      <c r="D761" s="10">
        <v>0.82727810337720142</v>
      </c>
      <c r="E761" s="10">
        <v>306.523311132255</v>
      </c>
      <c r="F761" s="8">
        <v>1477.7266271609781</v>
      </c>
      <c r="G761" s="8">
        <v>48.506207042792397</v>
      </c>
    </row>
    <row r="762" spans="1:7" x14ac:dyDescent="0.6">
      <c r="A762" s="3" t="s">
        <v>33</v>
      </c>
      <c r="B762" s="3" t="s">
        <v>122</v>
      </c>
      <c r="C762" s="4">
        <v>584162</v>
      </c>
      <c r="D762" s="9">
        <v>1.544682980658898</v>
      </c>
      <c r="E762" s="9">
        <v>269.32319041032741</v>
      </c>
      <c r="F762" s="5">
        <v>81.328921392120577</v>
      </c>
      <c r="G762" s="5">
        <v>994.14122494849232</v>
      </c>
    </row>
    <row r="763" spans="1:7" x14ac:dyDescent="0.6">
      <c r="A763" s="6" t="s">
        <v>34</v>
      </c>
      <c r="B763" s="6" t="s">
        <v>122</v>
      </c>
      <c r="C763" s="7">
        <v>160401</v>
      </c>
      <c r="D763" s="10">
        <v>0.30777960485067613</v>
      </c>
      <c r="E763" s="10">
        <v>359.64349775784751</v>
      </c>
      <c r="F763" s="8">
        <v>-72.541692201820723</v>
      </c>
      <c r="G763" s="8">
        <v>-47.829777822589833</v>
      </c>
    </row>
    <row r="764" spans="1:7" x14ac:dyDescent="0.6">
      <c r="A764" s="3" t="s">
        <v>35</v>
      </c>
      <c r="B764" s="3" t="s">
        <v>122</v>
      </c>
      <c r="C764" s="4">
        <v>164029</v>
      </c>
      <c r="D764" s="9">
        <v>0.33358142115662609</v>
      </c>
      <c r="E764" s="9">
        <v>273.83806343906508</v>
      </c>
      <c r="F764" s="5">
        <v>2.26183128534112</v>
      </c>
      <c r="G764" s="5">
        <v>-40.761941220232721</v>
      </c>
    </row>
    <row r="765" spans="1:7" x14ac:dyDescent="0.6">
      <c r="A765" s="6" t="s">
        <v>36</v>
      </c>
      <c r="B765" s="6" t="s">
        <v>122</v>
      </c>
      <c r="C765" s="7">
        <v>117062</v>
      </c>
      <c r="D765" s="10">
        <v>0.23050466643860759</v>
      </c>
      <c r="E765" s="10">
        <v>300.15897435897438</v>
      </c>
      <c r="F765" s="8">
        <v>-28.633351419566051</v>
      </c>
      <c r="G765" s="8">
        <v>-68.061224489795919</v>
      </c>
    </row>
    <row r="766" spans="1:7" x14ac:dyDescent="0.6">
      <c r="A766" s="3" t="s">
        <v>37</v>
      </c>
      <c r="B766" s="3" t="s">
        <v>122</v>
      </c>
      <c r="C766" s="4">
        <v>515406</v>
      </c>
      <c r="D766" s="9">
        <v>0.91360486450461653</v>
      </c>
      <c r="E766" s="9">
        <v>345.91006711409398</v>
      </c>
      <c r="F766" s="5">
        <v>340.28463549230332</v>
      </c>
      <c r="G766" s="5">
        <v>291.99738367228969</v>
      </c>
    </row>
    <row r="767" spans="1:7" x14ac:dyDescent="0.6">
      <c r="A767" s="6" t="s">
        <v>38</v>
      </c>
      <c r="B767" s="6" t="s">
        <v>122</v>
      </c>
      <c r="C767" s="7">
        <v>155324</v>
      </c>
      <c r="D767" s="10">
        <v>0.34788216173765663</v>
      </c>
      <c r="E767" s="10">
        <v>462.27380952380952</v>
      </c>
      <c r="F767" s="8">
        <v>-69.863757891836713</v>
      </c>
      <c r="G767" s="8">
        <v>-41.193441034048007</v>
      </c>
    </row>
    <row r="768" spans="1:7" x14ac:dyDescent="0.6">
      <c r="A768" s="3" t="s">
        <v>39</v>
      </c>
      <c r="B768" s="3" t="s">
        <v>122</v>
      </c>
      <c r="C768" s="4">
        <v>128441</v>
      </c>
      <c r="D768" s="9">
        <v>0.2733096597316973</v>
      </c>
      <c r="E768" s="9">
        <v>89.818881118881123</v>
      </c>
      <c r="F768" s="5">
        <v>-17.30769230769231</v>
      </c>
      <c r="G768" s="5">
        <v>-51.747650139376233</v>
      </c>
    </row>
    <row r="769" spans="1:7" x14ac:dyDescent="0.6">
      <c r="A769" s="6" t="s">
        <v>40</v>
      </c>
      <c r="B769" s="6" t="s">
        <v>122</v>
      </c>
      <c r="C769" s="7">
        <v>299095</v>
      </c>
      <c r="D769" s="10">
        <v>0.4972669065635823</v>
      </c>
      <c r="E769" s="10">
        <v>255.41844577284371</v>
      </c>
      <c r="F769" s="8">
        <v>132.8656737334652</v>
      </c>
      <c r="G769" s="8">
        <v>116.38740576753339</v>
      </c>
    </row>
    <row r="770" spans="1:7" x14ac:dyDescent="0.6">
      <c r="A770" s="3" t="s">
        <v>41</v>
      </c>
      <c r="B770" s="3" t="s">
        <v>122</v>
      </c>
      <c r="C770" s="4">
        <v>650844</v>
      </c>
      <c r="D770" s="9">
        <v>1.0735688894566839</v>
      </c>
      <c r="E770" s="9">
        <v>319.35426889106969</v>
      </c>
      <c r="F770" s="5">
        <v>117.60444006085029</v>
      </c>
      <c r="G770" s="5">
        <v>896.74410769254325</v>
      </c>
    </row>
    <row r="771" spans="1:7" x14ac:dyDescent="0.6">
      <c r="A771" s="6" t="s">
        <v>42</v>
      </c>
      <c r="B771" s="6" t="s">
        <v>122</v>
      </c>
      <c r="C771" s="7">
        <v>285476</v>
      </c>
      <c r="D771" s="10">
        <v>0.50845155825897603</v>
      </c>
      <c r="E771" s="10">
        <v>342.70828331332541</v>
      </c>
      <c r="F771" s="8">
        <v>-56.137569064168979</v>
      </c>
      <c r="G771" s="8">
        <v>8.607124922009346</v>
      </c>
    </row>
    <row r="772" spans="1:7" x14ac:dyDescent="0.6">
      <c r="A772" s="3" t="s">
        <v>43</v>
      </c>
      <c r="B772" s="3" t="s">
        <v>122</v>
      </c>
      <c r="C772" s="4">
        <v>782400</v>
      </c>
      <c r="D772" s="9">
        <v>1.1907978176438341</v>
      </c>
      <c r="E772" s="9">
        <v>296.70079635949941</v>
      </c>
      <c r="F772" s="5">
        <v>174.0685731900405</v>
      </c>
      <c r="G772" s="5">
        <v>3731.7253538371128</v>
      </c>
    </row>
    <row r="773" spans="1:7" x14ac:dyDescent="0.6">
      <c r="A773" s="6" t="s">
        <v>44</v>
      </c>
      <c r="B773" s="6" t="s">
        <v>122</v>
      </c>
      <c r="C773" s="7">
        <v>200134</v>
      </c>
      <c r="D773" s="10">
        <v>0.33625066213829707</v>
      </c>
      <c r="E773" s="10">
        <v>330.25412541254133</v>
      </c>
      <c r="F773" s="8">
        <v>-74.420501022494889</v>
      </c>
      <c r="G773" s="8">
        <v>-37.876680862687643</v>
      </c>
    </row>
    <row r="774" spans="1:7" x14ac:dyDescent="0.6">
      <c r="A774" s="3" t="s">
        <v>45</v>
      </c>
      <c r="B774" s="3" t="s">
        <v>122</v>
      </c>
      <c r="C774" s="4">
        <v>463409</v>
      </c>
      <c r="D774" s="9">
        <v>0.91958799685933257</v>
      </c>
      <c r="E774" s="9">
        <v>57.566335403726711</v>
      </c>
      <c r="F774" s="5">
        <v>131.54936192750861</v>
      </c>
      <c r="G774" s="5">
        <v>-20.671149441422081</v>
      </c>
    </row>
    <row r="775" spans="1:7" x14ac:dyDescent="0.6">
      <c r="A775" s="6" t="s">
        <v>46</v>
      </c>
      <c r="B775" s="6" t="s">
        <v>122</v>
      </c>
      <c r="C775" s="7">
        <v>201767</v>
      </c>
      <c r="D775" s="10">
        <v>0.32344875465248052</v>
      </c>
      <c r="E775" s="10">
        <v>282.98316970546978</v>
      </c>
      <c r="F775" s="8">
        <v>-56.460275911775561</v>
      </c>
      <c r="G775" s="8">
        <v>25.789116027954929</v>
      </c>
    </row>
    <row r="776" spans="1:7" x14ac:dyDescent="0.6">
      <c r="A776" s="3" t="s">
        <v>47</v>
      </c>
      <c r="B776" s="3" t="s">
        <v>122</v>
      </c>
      <c r="C776" s="4">
        <v>469755</v>
      </c>
      <c r="D776" s="9">
        <v>0.72494278337133056</v>
      </c>
      <c r="E776" s="9">
        <v>290.68997524752473</v>
      </c>
      <c r="F776" s="5">
        <v>132.8205306120426</v>
      </c>
      <c r="G776" s="5">
        <v>186.38533430064189</v>
      </c>
    </row>
    <row r="777" spans="1:7" x14ac:dyDescent="0.6">
      <c r="A777" s="6" t="s">
        <v>48</v>
      </c>
      <c r="B777" s="6" t="s">
        <v>122</v>
      </c>
      <c r="C777" s="7">
        <v>639741</v>
      </c>
      <c r="D777" s="10">
        <v>0.94408930757442688</v>
      </c>
      <c r="E777" s="10">
        <v>273.16011955593513</v>
      </c>
      <c r="F777" s="8">
        <v>36.186097008014798</v>
      </c>
      <c r="G777" s="8">
        <v>446.49758247766141</v>
      </c>
    </row>
    <row r="778" spans="1:7" x14ac:dyDescent="0.6">
      <c r="A778" s="3" t="s">
        <v>49</v>
      </c>
      <c r="B778" s="3" t="s">
        <v>122</v>
      </c>
      <c r="C778" s="4">
        <v>525208</v>
      </c>
      <c r="D778" s="9">
        <v>0.66053393973416352</v>
      </c>
      <c r="E778" s="9">
        <v>311.32661529342028</v>
      </c>
      <c r="F778" s="5">
        <v>-17.90302638098855</v>
      </c>
      <c r="G778" s="5">
        <v>1.9018016864374989</v>
      </c>
    </row>
    <row r="779" spans="1:7" x14ac:dyDescent="0.6">
      <c r="A779" s="6" t="s">
        <v>50</v>
      </c>
      <c r="B779" s="6" t="s">
        <v>122</v>
      </c>
      <c r="C779" s="7">
        <v>380531</v>
      </c>
      <c r="D779" s="10">
        <v>0.66449971840080146</v>
      </c>
      <c r="E779" s="10">
        <v>270.64793741109531</v>
      </c>
      <c r="F779" s="8">
        <v>-27.5466101049489</v>
      </c>
      <c r="G779" s="8">
        <v>144.99175916149471</v>
      </c>
    </row>
    <row r="780" spans="1:7" x14ac:dyDescent="0.6">
      <c r="A780" s="3" t="s">
        <v>51</v>
      </c>
      <c r="B780" s="3" t="s">
        <v>122</v>
      </c>
      <c r="C780" s="4">
        <v>1063001</v>
      </c>
      <c r="D780" s="9">
        <v>1.6513006784555859</v>
      </c>
      <c r="E780" s="9">
        <v>299.18406980016891</v>
      </c>
      <c r="F780" s="5">
        <v>179.34675492929611</v>
      </c>
      <c r="G780" s="5">
        <v>727.61812816779695</v>
      </c>
    </row>
    <row r="781" spans="1:7" x14ac:dyDescent="0.6">
      <c r="A781" s="6" t="s">
        <v>52</v>
      </c>
      <c r="B781" s="6" t="s">
        <v>122</v>
      </c>
      <c r="C781" s="7">
        <v>84147</v>
      </c>
      <c r="D781" s="10">
        <v>0.114310949174562</v>
      </c>
      <c r="E781" s="10">
        <v>304.88043478260869</v>
      </c>
      <c r="F781" s="8">
        <v>-92.084014972704637</v>
      </c>
      <c r="G781" s="8">
        <v>-71.866129490630072</v>
      </c>
    </row>
    <row r="782" spans="1:7" x14ac:dyDescent="0.6">
      <c r="A782" s="3" t="s">
        <v>53</v>
      </c>
      <c r="B782" s="3" t="s">
        <v>122</v>
      </c>
      <c r="C782" s="4">
        <v>148347</v>
      </c>
      <c r="D782" s="9">
        <v>0.21285187594520841</v>
      </c>
      <c r="E782" s="9">
        <v>332.61659192825113</v>
      </c>
      <c r="F782" s="5">
        <v>76.295055082177626</v>
      </c>
      <c r="G782" s="5">
        <v>-77.206980474583773</v>
      </c>
    </row>
    <row r="783" spans="1:7" x14ac:dyDescent="0.6">
      <c r="A783" s="6" t="s">
        <v>54</v>
      </c>
      <c r="B783" s="6" t="s">
        <v>122</v>
      </c>
      <c r="C783" s="7">
        <v>49515</v>
      </c>
      <c r="D783" s="10">
        <v>8.0008816077966699E-2</v>
      </c>
      <c r="E783" s="10">
        <v>361.42335766423349</v>
      </c>
      <c r="F783" s="8">
        <v>-66.622176383748922</v>
      </c>
      <c r="G783" s="8">
        <v>-82.655284507279063</v>
      </c>
    </row>
    <row r="784" spans="1:7" x14ac:dyDescent="0.6">
      <c r="A784" s="3" t="s">
        <v>55</v>
      </c>
      <c r="B784" s="3" t="s">
        <v>122</v>
      </c>
      <c r="C784" s="4">
        <v>88535</v>
      </c>
      <c r="D784" s="9">
        <v>0.1145258503672129</v>
      </c>
      <c r="E784" s="9">
        <v>275.80996884735202</v>
      </c>
      <c r="F784" s="5">
        <v>78.804402706250613</v>
      </c>
      <c r="G784" s="5">
        <v>-88.684176891615536</v>
      </c>
    </row>
    <row r="785" spans="1:7" x14ac:dyDescent="0.6">
      <c r="A785" s="6" t="s">
        <v>56</v>
      </c>
      <c r="B785" s="6" t="s">
        <v>122</v>
      </c>
      <c r="C785" s="7">
        <v>804483</v>
      </c>
      <c r="D785" s="10">
        <v>1.228052186711047</v>
      </c>
      <c r="E785" s="10">
        <v>79.881143878462908</v>
      </c>
      <c r="F785" s="8">
        <v>808.66098153272719</v>
      </c>
      <c r="G785" s="8">
        <v>301.97217864031097</v>
      </c>
    </row>
    <row r="786" spans="1:7" x14ac:dyDescent="0.6">
      <c r="A786" s="3" t="s">
        <v>57</v>
      </c>
      <c r="B786" s="3" t="s">
        <v>122</v>
      </c>
      <c r="C786" s="4">
        <v>183270</v>
      </c>
      <c r="D786" s="9">
        <v>0.27505519526465022</v>
      </c>
      <c r="E786" s="9">
        <v>99.225771521386037</v>
      </c>
      <c r="F786" s="5">
        <v>-77.218909535689377</v>
      </c>
      <c r="G786" s="5">
        <v>-60.451782334827328</v>
      </c>
    </row>
    <row r="787" spans="1:7" x14ac:dyDescent="0.6">
      <c r="A787" s="6" t="s">
        <v>58</v>
      </c>
      <c r="B787" s="6" t="s">
        <v>122</v>
      </c>
      <c r="C787" s="7">
        <v>402211</v>
      </c>
      <c r="D787" s="10">
        <v>0.52683337749469972</v>
      </c>
      <c r="E787" s="10">
        <v>48.835721223895092</v>
      </c>
      <c r="F787" s="8">
        <v>119.46363289136249</v>
      </c>
      <c r="G787" s="8">
        <v>99.344293169844434</v>
      </c>
    </row>
    <row r="788" spans="1:7" x14ac:dyDescent="0.6">
      <c r="A788" s="3" t="s">
        <v>59</v>
      </c>
      <c r="B788" s="3" t="s">
        <v>122</v>
      </c>
      <c r="C788" s="4">
        <v>829335</v>
      </c>
      <c r="D788" s="9">
        <v>1.1304786986071691</v>
      </c>
      <c r="E788" s="9">
        <v>273.52737467018471</v>
      </c>
      <c r="F788" s="5">
        <v>106.19401259537899</v>
      </c>
      <c r="G788" s="5">
        <v>76.546284765462858</v>
      </c>
    </row>
    <row r="789" spans="1:7" x14ac:dyDescent="0.6">
      <c r="A789" s="6" t="s">
        <v>60</v>
      </c>
      <c r="B789" s="6" t="s">
        <v>122</v>
      </c>
      <c r="C789" s="7">
        <v>301680</v>
      </c>
      <c r="D789" s="10">
        <v>0.39938983168157188</v>
      </c>
      <c r="E789" s="10">
        <v>39.204678362573098</v>
      </c>
      <c r="F789" s="8">
        <v>-63.623867315379186</v>
      </c>
      <c r="G789" s="8">
        <v>-52.84341632004201</v>
      </c>
    </row>
    <row r="790" spans="1:7" x14ac:dyDescent="0.6">
      <c r="A790" s="3" t="s">
        <v>61</v>
      </c>
      <c r="B790" s="3" t="s">
        <v>122</v>
      </c>
      <c r="C790" s="4">
        <v>145679</v>
      </c>
      <c r="D790" s="9">
        <v>0.18700007814829009</v>
      </c>
      <c r="E790" s="9">
        <v>304.13152400835071</v>
      </c>
      <c r="F790" s="5">
        <v>-51.71075311588438</v>
      </c>
      <c r="G790" s="5">
        <v>-72.262608338029892</v>
      </c>
    </row>
    <row r="791" spans="1:7" x14ac:dyDescent="0.6">
      <c r="A791" s="6" t="s">
        <v>62</v>
      </c>
      <c r="B791" s="6" t="s">
        <v>122</v>
      </c>
      <c r="C791" s="7">
        <v>88616</v>
      </c>
      <c r="D791" s="10">
        <v>0.1468395324247242</v>
      </c>
      <c r="E791" s="10">
        <v>235.0557029177719</v>
      </c>
      <c r="F791" s="8">
        <v>-39.170367726302352</v>
      </c>
      <c r="G791" s="8">
        <v>-76.71254115959016</v>
      </c>
    </row>
    <row r="792" spans="1:7" x14ac:dyDescent="0.6">
      <c r="A792" s="3" t="s">
        <v>63</v>
      </c>
      <c r="B792" s="3" t="s">
        <v>122</v>
      </c>
      <c r="C792" s="4">
        <v>82528</v>
      </c>
      <c r="D792" s="9">
        <v>0.1271501753607186</v>
      </c>
      <c r="E792" s="9">
        <v>363.55947136563879</v>
      </c>
      <c r="F792" s="5">
        <v>-6.8700911799223663</v>
      </c>
      <c r="G792" s="5">
        <v>-92.23631962716874</v>
      </c>
    </row>
    <row r="793" spans="1:7" x14ac:dyDescent="0.6">
      <c r="A793" s="6" t="s">
        <v>64</v>
      </c>
      <c r="B793" s="6" t="s">
        <v>122</v>
      </c>
      <c r="C793" s="7">
        <v>156472</v>
      </c>
      <c r="D793" s="10">
        <v>0.1862048097490627</v>
      </c>
      <c r="E793" s="10">
        <v>238.88854961832061</v>
      </c>
      <c r="F793" s="8">
        <v>89.598681659557982</v>
      </c>
      <c r="G793" s="8">
        <v>85.95077661711052</v>
      </c>
    </row>
    <row r="794" spans="1:7" x14ac:dyDescent="0.6">
      <c r="A794" s="3" t="s">
        <v>65</v>
      </c>
      <c r="B794" s="3" t="s">
        <v>122</v>
      </c>
      <c r="C794" s="4">
        <v>261633</v>
      </c>
      <c r="D794" s="9">
        <v>0.3515072060636481</v>
      </c>
      <c r="E794" s="9">
        <v>291.02669632925472</v>
      </c>
      <c r="F794" s="5">
        <v>67.207551510813431</v>
      </c>
      <c r="G794" s="5">
        <v>76.365548342736972</v>
      </c>
    </row>
    <row r="795" spans="1:7" x14ac:dyDescent="0.6">
      <c r="A795" s="6" t="s">
        <v>66</v>
      </c>
      <c r="B795" s="6" t="s">
        <v>122</v>
      </c>
      <c r="C795" s="7">
        <v>368280</v>
      </c>
      <c r="D795" s="10">
        <v>0.49517500176742568</v>
      </c>
      <c r="E795" s="10">
        <v>277.94716981132069</v>
      </c>
      <c r="F795" s="8">
        <v>40.762059831901929</v>
      </c>
      <c r="G795" s="8">
        <v>643.77461375340806</v>
      </c>
    </row>
    <row r="796" spans="1:7" x14ac:dyDescent="0.6">
      <c r="A796" s="3" t="s">
        <v>67</v>
      </c>
      <c r="B796" s="3" t="s">
        <v>122</v>
      </c>
      <c r="C796" s="4">
        <v>387289</v>
      </c>
      <c r="D796" s="9">
        <v>0.45575257042100881</v>
      </c>
      <c r="E796" s="9">
        <v>273.50918079096039</v>
      </c>
      <c r="F796" s="5">
        <v>5.1615618551102527</v>
      </c>
      <c r="G796" s="5">
        <v>337.44168972722662</v>
      </c>
    </row>
    <row r="797" spans="1:7" x14ac:dyDescent="0.6">
      <c r="A797" s="6" t="s">
        <v>68</v>
      </c>
      <c r="B797" s="6" t="s">
        <v>122</v>
      </c>
      <c r="C797" s="7">
        <v>403412</v>
      </c>
      <c r="D797" s="10">
        <v>0.54846151671908827</v>
      </c>
      <c r="E797" s="10">
        <v>54.27310641732813</v>
      </c>
      <c r="F797" s="8">
        <v>4.163041036538595</v>
      </c>
      <c r="G797" s="8">
        <v>-49.854502829767689</v>
      </c>
    </row>
    <row r="798" spans="1:7" x14ac:dyDescent="0.6">
      <c r="A798" s="3" t="s">
        <v>69</v>
      </c>
      <c r="B798" s="3" t="s">
        <v>122</v>
      </c>
      <c r="C798" s="4">
        <v>611175</v>
      </c>
      <c r="D798" s="9">
        <v>0.77178956377609043</v>
      </c>
      <c r="E798" s="9">
        <v>72.594726214514793</v>
      </c>
      <c r="F798" s="5">
        <v>51.501442693821708</v>
      </c>
      <c r="G798" s="5">
        <v>233.48338516942209</v>
      </c>
    </row>
    <row r="799" spans="1:7" x14ac:dyDescent="0.6">
      <c r="A799" s="6" t="s">
        <v>70</v>
      </c>
      <c r="B799" s="6" t="s">
        <v>122</v>
      </c>
      <c r="C799" s="7">
        <v>100840</v>
      </c>
      <c r="D799" s="10">
        <v>0.12130416557590359</v>
      </c>
      <c r="E799" s="10">
        <v>274.02173913043481</v>
      </c>
      <c r="F799" s="8">
        <v>-83.500634024624702</v>
      </c>
      <c r="G799" s="8">
        <v>-74.92858226154928</v>
      </c>
    </row>
    <row r="800" spans="1:7" x14ac:dyDescent="0.6">
      <c r="A800" s="3" t="s">
        <v>71</v>
      </c>
      <c r="B800" s="3" t="s">
        <v>122</v>
      </c>
      <c r="C800" s="4">
        <v>770312</v>
      </c>
      <c r="D800" s="9">
        <v>1.068992785375585</v>
      </c>
      <c r="E800" s="9">
        <v>280.9307075127644</v>
      </c>
      <c r="F800" s="5">
        <v>663.89527965093214</v>
      </c>
      <c r="G800" s="5">
        <v>-7.1169069193992804</v>
      </c>
    </row>
    <row r="801" spans="1:7" x14ac:dyDescent="0.6">
      <c r="A801" s="6" t="s">
        <v>72</v>
      </c>
      <c r="B801" s="6" t="s">
        <v>122</v>
      </c>
      <c r="C801" s="7">
        <v>412602</v>
      </c>
      <c r="D801" s="10">
        <v>0.4232425982603808</v>
      </c>
      <c r="E801" s="10">
        <v>122.5065320665083</v>
      </c>
      <c r="F801" s="8">
        <v>-46.437028113283972</v>
      </c>
      <c r="G801" s="8">
        <v>36.768098647573581</v>
      </c>
    </row>
    <row r="802" spans="1:7" x14ac:dyDescent="0.6">
      <c r="A802" s="3" t="s">
        <v>73</v>
      </c>
      <c r="B802" s="3" t="s">
        <v>122</v>
      </c>
      <c r="C802" s="4">
        <v>69313</v>
      </c>
      <c r="D802" s="9">
        <v>7.4646775621256739E-2</v>
      </c>
      <c r="E802" s="9">
        <v>306.69469026548671</v>
      </c>
      <c r="F802" s="5">
        <v>-83.201002418795838</v>
      </c>
      <c r="G802" s="5">
        <v>-52.420733255994342</v>
      </c>
    </row>
    <row r="803" spans="1:7" x14ac:dyDescent="0.6">
      <c r="A803" s="6" t="s">
        <v>74</v>
      </c>
      <c r="B803" s="6" t="s">
        <v>122</v>
      </c>
      <c r="C803" s="7">
        <v>743058</v>
      </c>
      <c r="D803" s="10">
        <v>1.1027606965448651</v>
      </c>
      <c r="E803" s="10">
        <v>262.19407198306283</v>
      </c>
      <c r="F803" s="8">
        <v>972.03266342533152</v>
      </c>
      <c r="G803" s="8">
        <v>738.51448948271195</v>
      </c>
    </row>
    <row r="804" spans="1:7" x14ac:dyDescent="0.6">
      <c r="A804" s="3" t="s">
        <v>75</v>
      </c>
      <c r="B804" s="3" t="s">
        <v>122</v>
      </c>
      <c r="C804" s="4">
        <v>146486</v>
      </c>
      <c r="D804" s="9">
        <v>0.20348181067557039</v>
      </c>
      <c r="E804" s="9">
        <v>309.042194092827</v>
      </c>
      <c r="F804" s="5">
        <v>-80.286061115013908</v>
      </c>
      <c r="G804" s="5">
        <v>77.49854594804188</v>
      </c>
    </row>
    <row r="805" spans="1:7" x14ac:dyDescent="0.6">
      <c r="A805" s="6" t="s">
        <v>76</v>
      </c>
      <c r="B805" s="6" t="s">
        <v>122</v>
      </c>
      <c r="C805" s="7">
        <v>97704</v>
      </c>
      <c r="D805" s="10">
        <v>0.11801822155729939</v>
      </c>
      <c r="E805" s="10">
        <v>467.48325358851667</v>
      </c>
      <c r="F805" s="8">
        <v>-33.30147590896059</v>
      </c>
      <c r="G805" s="8">
        <v>-37.558157370008693</v>
      </c>
    </row>
    <row r="806" spans="1:7" x14ac:dyDescent="0.6">
      <c r="A806" s="3" t="s">
        <v>77</v>
      </c>
      <c r="B806" s="3" t="s">
        <v>122</v>
      </c>
      <c r="C806" s="4">
        <v>167944</v>
      </c>
      <c r="D806" s="9">
        <v>0.21362170346849069</v>
      </c>
      <c r="E806" s="9">
        <v>202.3421686746988</v>
      </c>
      <c r="F806" s="5">
        <v>71.89060836813232</v>
      </c>
      <c r="G806" s="5">
        <v>-35.809320689668347</v>
      </c>
    </row>
    <row r="807" spans="1:7" x14ac:dyDescent="0.6">
      <c r="A807" s="6" t="s">
        <v>78</v>
      </c>
      <c r="B807" s="6" t="s">
        <v>122</v>
      </c>
      <c r="C807" s="7">
        <v>603976</v>
      </c>
      <c r="D807" s="10">
        <v>0.78476770836332621</v>
      </c>
      <c r="E807" s="10">
        <v>298.25975308641978</v>
      </c>
      <c r="F807" s="8">
        <v>259.62940027628258</v>
      </c>
      <c r="G807" s="8">
        <v>63.999131095905291</v>
      </c>
    </row>
    <row r="808" spans="1:7" x14ac:dyDescent="0.6">
      <c r="A808" s="3" t="s">
        <v>79</v>
      </c>
      <c r="B808" s="3" t="s">
        <v>122</v>
      </c>
      <c r="C808" s="4">
        <v>128809</v>
      </c>
      <c r="D808" s="9">
        <v>0.13928870617294581</v>
      </c>
      <c r="E808" s="9">
        <v>444.16896551724142</v>
      </c>
      <c r="F808" s="5">
        <v>-78.673159198378741</v>
      </c>
      <c r="G808" s="5">
        <v>-66.740857602462242</v>
      </c>
    </row>
    <row r="809" spans="1:7" x14ac:dyDescent="0.6">
      <c r="A809" s="6" t="s">
        <v>80</v>
      </c>
      <c r="B809" s="6" t="s">
        <v>122</v>
      </c>
      <c r="C809" s="7">
        <v>140588</v>
      </c>
      <c r="D809" s="10">
        <v>0.18340880371389909</v>
      </c>
      <c r="E809" s="10">
        <v>68.646484375</v>
      </c>
      <c r="F809" s="8">
        <v>9.1445473530576304</v>
      </c>
      <c r="G809" s="8">
        <v>-65.150268212150351</v>
      </c>
    </row>
    <row r="810" spans="1:7" x14ac:dyDescent="0.6">
      <c r="A810" s="3" t="s">
        <v>81</v>
      </c>
      <c r="B810" s="3" t="s">
        <v>122</v>
      </c>
      <c r="C810" s="4">
        <v>432540</v>
      </c>
      <c r="D810" s="9">
        <v>0.49214489909118059</v>
      </c>
      <c r="E810" s="9">
        <v>298.92190739460949</v>
      </c>
      <c r="F810" s="5">
        <v>207.66495006686199</v>
      </c>
      <c r="G810" s="5">
        <v>-29.22812615044791</v>
      </c>
    </row>
    <row r="811" spans="1:7" x14ac:dyDescent="0.6">
      <c r="A811" s="6" t="s">
        <v>82</v>
      </c>
      <c r="B811" s="6" t="s">
        <v>122</v>
      </c>
      <c r="C811" s="7">
        <v>200694</v>
      </c>
      <c r="D811" s="10">
        <v>0.24290930239845551</v>
      </c>
      <c r="E811" s="10">
        <v>240.64028776978421</v>
      </c>
      <c r="F811" s="8">
        <v>-53.601054237758362</v>
      </c>
      <c r="G811" s="8">
        <v>99.022213407378018</v>
      </c>
    </row>
    <row r="812" spans="1:7" x14ac:dyDescent="0.6">
      <c r="A812" s="3" t="s">
        <v>83</v>
      </c>
      <c r="B812" s="3" t="s">
        <v>122</v>
      </c>
      <c r="C812" s="4">
        <v>522694</v>
      </c>
      <c r="D812" s="9">
        <v>0.5858988522964993</v>
      </c>
      <c r="E812" s="9">
        <v>319.29993891264508</v>
      </c>
      <c r="F812" s="5">
        <v>160.44326188127201</v>
      </c>
      <c r="G812" s="5">
        <v>-32.1451567676474</v>
      </c>
    </row>
    <row r="813" spans="1:7" x14ac:dyDescent="0.6">
      <c r="A813" s="6" t="s">
        <v>84</v>
      </c>
      <c r="B813" s="6" t="s">
        <v>122</v>
      </c>
      <c r="C813" s="7">
        <v>133522</v>
      </c>
      <c r="D813" s="10">
        <v>0.1394269604346213</v>
      </c>
      <c r="E813" s="10">
        <v>251.92830188679241</v>
      </c>
      <c r="F813" s="8">
        <v>-74.455034877002603</v>
      </c>
      <c r="G813" s="8">
        <v>-67.639032287773688</v>
      </c>
    </row>
    <row r="814" spans="1:7" x14ac:dyDescent="0.6">
      <c r="A814" s="3" t="s">
        <v>85</v>
      </c>
      <c r="B814" s="3" t="s">
        <v>122</v>
      </c>
      <c r="C814" s="4">
        <v>224263</v>
      </c>
      <c r="D814" s="9">
        <v>0.19991041679970969</v>
      </c>
      <c r="E814" s="9">
        <v>379.46362098138752</v>
      </c>
      <c r="F814" s="5">
        <v>67.959587184134435</v>
      </c>
      <c r="G814" s="5">
        <v>223.55113759323649</v>
      </c>
    </row>
    <row r="815" spans="1:7" x14ac:dyDescent="0.6">
      <c r="A815" s="6" t="s">
        <v>86</v>
      </c>
      <c r="B815" s="6" t="s">
        <v>122</v>
      </c>
      <c r="C815" s="7">
        <v>152777</v>
      </c>
      <c r="D815" s="10">
        <v>0.24416010319682621</v>
      </c>
      <c r="E815" s="10">
        <v>301.93083003952569</v>
      </c>
      <c r="F815" s="8">
        <v>-31.8759670565363</v>
      </c>
      <c r="G815" s="8">
        <v>-79.439424647874063</v>
      </c>
    </row>
    <row r="816" spans="1:7" x14ac:dyDescent="0.6">
      <c r="A816" s="3" t="s">
        <v>87</v>
      </c>
      <c r="B816" s="3" t="s">
        <v>122</v>
      </c>
      <c r="C816" s="4">
        <v>239753</v>
      </c>
      <c r="D816" s="9">
        <v>0.28720506714680599</v>
      </c>
      <c r="E816" s="9">
        <v>349.49416909620987</v>
      </c>
      <c r="F816" s="5">
        <v>56.930035280179617</v>
      </c>
      <c r="G816" s="5">
        <v>63.669565692284593</v>
      </c>
    </row>
    <row r="817" spans="1:7" x14ac:dyDescent="0.6">
      <c r="A817" s="6" t="s">
        <v>88</v>
      </c>
      <c r="B817" s="6" t="s">
        <v>122</v>
      </c>
      <c r="C817" s="7">
        <v>860324</v>
      </c>
      <c r="D817" s="10">
        <v>0.83608487932482078</v>
      </c>
      <c r="E817" s="10">
        <v>280.78459530026112</v>
      </c>
      <c r="F817" s="8">
        <v>258.83763706814932</v>
      </c>
      <c r="G817" s="8">
        <v>780.5412265618603</v>
      </c>
    </row>
    <row r="818" spans="1:7" x14ac:dyDescent="0.6">
      <c r="A818" s="3" t="s">
        <v>89</v>
      </c>
      <c r="B818" s="3" t="s">
        <v>122</v>
      </c>
      <c r="C818" s="4">
        <v>213590</v>
      </c>
      <c r="D818" s="9">
        <v>0.2376993163409761</v>
      </c>
      <c r="E818" s="9">
        <v>386.23869801084987</v>
      </c>
      <c r="F818" s="5">
        <v>-75.173306800693695</v>
      </c>
      <c r="G818" s="5">
        <v>27.17929786119182</v>
      </c>
    </row>
    <row r="819" spans="1:7" x14ac:dyDescent="0.6">
      <c r="A819" s="6" t="s">
        <v>90</v>
      </c>
      <c r="B819" s="6" t="s">
        <v>122</v>
      </c>
      <c r="C819" s="7">
        <v>153057</v>
      </c>
      <c r="D819" s="10">
        <v>0.18284556060232421</v>
      </c>
      <c r="E819" s="10">
        <v>382.64249999999998</v>
      </c>
      <c r="F819" s="8">
        <v>-28.340746289620299</v>
      </c>
      <c r="G819" s="8">
        <v>-74.658430136296801</v>
      </c>
    </row>
    <row r="820" spans="1:7" x14ac:dyDescent="0.6">
      <c r="A820" s="3" t="s">
        <v>91</v>
      </c>
      <c r="B820" s="3" t="s">
        <v>122</v>
      </c>
      <c r="C820" s="4">
        <v>170482</v>
      </c>
      <c r="D820" s="9">
        <v>0.14592890313914059</v>
      </c>
      <c r="E820" s="9">
        <v>408.82973621103122</v>
      </c>
      <c r="F820" s="5">
        <v>11.38464754960571</v>
      </c>
      <c r="G820" s="5">
        <v>32.352553004836622</v>
      </c>
    </row>
    <row r="821" spans="1:7" x14ac:dyDescent="0.6">
      <c r="A821" s="6" t="s">
        <v>92</v>
      </c>
      <c r="B821" s="6" t="s">
        <v>122</v>
      </c>
      <c r="C821" s="7">
        <v>125222</v>
      </c>
      <c r="D821" s="10">
        <v>0.14596698904705549</v>
      </c>
      <c r="E821" s="10">
        <v>418.80267558528431</v>
      </c>
      <c r="F821" s="8">
        <v>-26.548257294025181</v>
      </c>
      <c r="G821" s="8">
        <v>-10.929809087546589</v>
      </c>
    </row>
    <row r="822" spans="1:7" x14ac:dyDescent="0.6">
      <c r="A822" s="3" t="s">
        <v>93</v>
      </c>
      <c r="B822" s="3" t="s">
        <v>122</v>
      </c>
      <c r="C822" s="4">
        <v>102799</v>
      </c>
      <c r="D822" s="9">
        <v>0.13724740757418669</v>
      </c>
      <c r="E822" s="9">
        <v>549.72727272727275</v>
      </c>
      <c r="F822" s="5">
        <v>-17.906597882161279</v>
      </c>
      <c r="G822" s="5">
        <v>-76.233643131271094</v>
      </c>
    </row>
    <row r="823" spans="1:7" x14ac:dyDescent="0.6">
      <c r="A823" s="6" t="s">
        <v>94</v>
      </c>
      <c r="B823" s="6" t="s">
        <v>122</v>
      </c>
      <c r="C823" s="7">
        <v>778612</v>
      </c>
      <c r="D823" s="10">
        <v>0.59338561737586781</v>
      </c>
      <c r="E823" s="10">
        <v>260.31828819792707</v>
      </c>
      <c r="F823" s="8">
        <v>657.41203708207274</v>
      </c>
      <c r="G823" s="8">
        <v>287.95977956490981</v>
      </c>
    </row>
    <row r="824" spans="1:7" x14ac:dyDescent="0.6">
      <c r="A824" s="3" t="s">
        <v>95</v>
      </c>
      <c r="B824" s="3" t="s">
        <v>122</v>
      </c>
      <c r="C824" s="4">
        <v>146384</v>
      </c>
      <c r="D824" s="9">
        <v>0.16984360752723329</v>
      </c>
      <c r="E824" s="9">
        <v>291.60159362549803</v>
      </c>
      <c r="F824" s="5">
        <v>-81.199365023914353</v>
      </c>
      <c r="G824" s="5">
        <v>-71.994321725521999</v>
      </c>
    </row>
    <row r="825" spans="1:7" x14ac:dyDescent="0.6">
      <c r="A825" s="6" t="s">
        <v>96</v>
      </c>
      <c r="B825" s="6" t="s">
        <v>122</v>
      </c>
      <c r="C825" s="7">
        <v>357680</v>
      </c>
      <c r="D825" s="10">
        <v>0.32263724885103551</v>
      </c>
      <c r="E825" s="10">
        <v>293.90304026294172</v>
      </c>
      <c r="F825" s="8">
        <v>144.34364411411079</v>
      </c>
      <c r="G825" s="8">
        <v>167.88094845793199</v>
      </c>
    </row>
    <row r="826" spans="1:7" x14ac:dyDescent="0.6">
      <c r="A826" s="3" t="s">
        <v>97</v>
      </c>
      <c r="B826" s="3" t="s">
        <v>122</v>
      </c>
      <c r="C826" s="4">
        <v>253075</v>
      </c>
      <c r="D826" s="9">
        <v>0.16395347075973829</v>
      </c>
      <c r="E826" s="9">
        <v>218.73379429559199</v>
      </c>
      <c r="F826" s="5">
        <v>-29.245414895996429</v>
      </c>
      <c r="G826" s="5">
        <v>12.847415757391991</v>
      </c>
    </row>
    <row r="827" spans="1:7" x14ac:dyDescent="0.6">
      <c r="A827" s="6" t="s">
        <v>98</v>
      </c>
      <c r="B827" s="6" t="s">
        <v>122</v>
      </c>
      <c r="C827" s="7">
        <v>303870</v>
      </c>
      <c r="D827" s="10">
        <v>0.35052318472028521</v>
      </c>
      <c r="E827" s="10">
        <v>355.81967213114751</v>
      </c>
      <c r="F827" s="8">
        <v>20.07112516052554</v>
      </c>
      <c r="G827" s="8">
        <v>98.897739843039204</v>
      </c>
    </row>
    <row r="828" spans="1:7" x14ac:dyDescent="0.6">
      <c r="A828" s="3" t="s">
        <v>99</v>
      </c>
      <c r="B828" s="3" t="s">
        <v>122</v>
      </c>
      <c r="C828" s="4">
        <v>140865</v>
      </c>
      <c r="D828" s="9">
        <v>0.16609827055931409</v>
      </c>
      <c r="E828" s="9">
        <v>394.57983193277312</v>
      </c>
      <c r="F828" s="5">
        <v>-53.643005232500741</v>
      </c>
      <c r="G828" s="5">
        <v>-41.245782117429187</v>
      </c>
    </row>
    <row r="829" spans="1:7" x14ac:dyDescent="0.6">
      <c r="A829" s="6" t="s">
        <v>100</v>
      </c>
      <c r="B829" s="6" t="s">
        <v>122</v>
      </c>
      <c r="C829" s="7">
        <v>400259</v>
      </c>
      <c r="D829" s="10">
        <v>0.30520287951927239</v>
      </c>
      <c r="E829" s="10">
        <v>329.43127572016459</v>
      </c>
      <c r="F829" s="8">
        <v>184.1436836687609</v>
      </c>
      <c r="G829" s="8">
        <v>-53.475783542014412</v>
      </c>
    </row>
    <row r="830" spans="1:7" x14ac:dyDescent="0.6">
      <c r="A830" s="3" t="s">
        <v>101</v>
      </c>
      <c r="B830" s="3" t="s">
        <v>122</v>
      </c>
      <c r="C830" s="4">
        <v>531533</v>
      </c>
      <c r="D830" s="9">
        <v>0.59900541298233589</v>
      </c>
      <c r="E830" s="9">
        <v>246.76555246053849</v>
      </c>
      <c r="F830" s="5">
        <v>32.797263771707819</v>
      </c>
      <c r="G830" s="5">
        <v>148.85668804719319</v>
      </c>
    </row>
    <row r="831" spans="1:7" x14ac:dyDescent="0.6">
      <c r="A831" s="6" t="s">
        <v>102</v>
      </c>
      <c r="B831" s="6" t="s">
        <v>122</v>
      </c>
      <c r="C831" s="7">
        <v>167294</v>
      </c>
      <c r="D831" s="10">
        <v>0.17530079362867221</v>
      </c>
      <c r="E831" s="10">
        <v>388.15313225057997</v>
      </c>
      <c r="F831" s="8">
        <v>-68.526131021027865</v>
      </c>
      <c r="G831" s="8">
        <v>9.301763395336371</v>
      </c>
    </row>
    <row r="832" spans="1:7" x14ac:dyDescent="0.6">
      <c r="A832" s="3" t="s">
        <v>21</v>
      </c>
      <c r="B832" s="3" t="s">
        <v>321</v>
      </c>
      <c r="C832" s="4">
        <v>133694</v>
      </c>
      <c r="D832" s="9">
        <v>0.32047835446707668</v>
      </c>
      <c r="E832" s="9">
        <v>25.301665404996211</v>
      </c>
      <c r="F832" s="3"/>
      <c r="G832" s="3"/>
    </row>
    <row r="833" spans="1:7" x14ac:dyDescent="0.6">
      <c r="A833" s="6" t="s">
        <v>24</v>
      </c>
      <c r="B833" s="6" t="s">
        <v>321</v>
      </c>
      <c r="C833" s="7">
        <v>7900</v>
      </c>
      <c r="D833" s="10">
        <v>1.3843478967900299E-2</v>
      </c>
      <c r="E833" s="10">
        <v>32.916666666666657</v>
      </c>
      <c r="F833" s="8">
        <v>-94.090983888581391</v>
      </c>
      <c r="G833" s="6"/>
    </row>
    <row r="834" spans="1:7" x14ac:dyDescent="0.6">
      <c r="A834" s="3" t="s">
        <v>78</v>
      </c>
      <c r="B834" s="3" t="s">
        <v>321</v>
      </c>
      <c r="C834" s="4">
        <v>100</v>
      </c>
      <c r="D834" s="9">
        <v>1.299335914611386E-4</v>
      </c>
      <c r="E834" s="9">
        <v>100</v>
      </c>
      <c r="F834" s="5">
        <v>-98.734177215189874</v>
      </c>
      <c r="G834" s="3"/>
    </row>
    <row r="835" spans="1:7" x14ac:dyDescent="0.6">
      <c r="A835" s="6" t="s">
        <v>14</v>
      </c>
      <c r="B835" s="6" t="s">
        <v>123</v>
      </c>
      <c r="C835" s="7">
        <v>29372</v>
      </c>
      <c r="D835" s="10">
        <v>8.2643156153725833E-2</v>
      </c>
      <c r="E835" s="10">
        <v>103.4225352112676</v>
      </c>
      <c r="F835" s="6"/>
      <c r="G835" s="6"/>
    </row>
    <row r="836" spans="1:7" x14ac:dyDescent="0.6">
      <c r="A836" s="3" t="s">
        <v>15</v>
      </c>
      <c r="B836" s="3" t="s">
        <v>123</v>
      </c>
      <c r="C836" s="4">
        <v>44548</v>
      </c>
      <c r="D836" s="9">
        <v>0.13742383855678941</v>
      </c>
      <c r="E836" s="9">
        <v>61.958275382475662</v>
      </c>
      <c r="F836" s="5">
        <v>51.668255481410867</v>
      </c>
      <c r="G836" s="3"/>
    </row>
    <row r="837" spans="1:7" x14ac:dyDescent="0.6">
      <c r="A837" s="6" t="s">
        <v>16</v>
      </c>
      <c r="B837" s="6" t="s">
        <v>123</v>
      </c>
      <c r="C837" s="7">
        <v>73641</v>
      </c>
      <c r="D837" s="10">
        <v>0.13192973751211701</v>
      </c>
      <c r="E837" s="10">
        <v>137.13407821229049</v>
      </c>
      <c r="F837" s="8">
        <v>65.307084493131001</v>
      </c>
      <c r="G837" s="6"/>
    </row>
    <row r="838" spans="1:7" x14ac:dyDescent="0.6">
      <c r="A838" s="3" t="s">
        <v>17</v>
      </c>
      <c r="B838" s="3" t="s">
        <v>123</v>
      </c>
      <c r="C838" s="4">
        <v>72920</v>
      </c>
      <c r="D838" s="9">
        <v>0.16329381266262899</v>
      </c>
      <c r="E838" s="9">
        <v>152.2338204592902</v>
      </c>
      <c r="F838" s="5">
        <v>-0.97907415705924539</v>
      </c>
      <c r="G838" s="3"/>
    </row>
    <row r="839" spans="1:7" x14ac:dyDescent="0.6">
      <c r="A839" s="6" t="s">
        <v>18</v>
      </c>
      <c r="B839" s="6" t="s">
        <v>123</v>
      </c>
      <c r="C839" s="7">
        <v>42350</v>
      </c>
      <c r="D839" s="10">
        <v>9.1743995734586595E-2</v>
      </c>
      <c r="E839" s="10">
        <v>131.52173913043481</v>
      </c>
      <c r="F839" s="8">
        <v>-41.922654964344488</v>
      </c>
      <c r="G839" s="6"/>
    </row>
    <row r="840" spans="1:7" x14ac:dyDescent="0.6">
      <c r="A840" s="3" t="s">
        <v>19</v>
      </c>
      <c r="B840" s="3" t="s">
        <v>123</v>
      </c>
      <c r="C840" s="4">
        <v>39938</v>
      </c>
      <c r="D840" s="9">
        <v>8.6565473337767027E-2</v>
      </c>
      <c r="E840" s="9">
        <v>120.6586102719033</v>
      </c>
      <c r="F840" s="5">
        <v>-5.6953955135773278</v>
      </c>
      <c r="G840" s="3"/>
    </row>
    <row r="841" spans="1:7" x14ac:dyDescent="0.6">
      <c r="A841" s="6" t="s">
        <v>20</v>
      </c>
      <c r="B841" s="6" t="s">
        <v>123</v>
      </c>
      <c r="C841" s="7">
        <v>42713</v>
      </c>
      <c r="D841" s="10">
        <v>0.1013920981009675</v>
      </c>
      <c r="E841" s="10">
        <v>355.94166666666672</v>
      </c>
      <c r="F841" s="8">
        <v>6.9482698182182334</v>
      </c>
      <c r="G841" s="6"/>
    </row>
    <row r="842" spans="1:7" x14ac:dyDescent="0.6">
      <c r="A842" s="3" t="s">
        <v>21</v>
      </c>
      <c r="B842" s="3" t="s">
        <v>123</v>
      </c>
      <c r="C842" s="4">
        <v>23418</v>
      </c>
      <c r="D842" s="9">
        <v>5.6135369612024491E-2</v>
      </c>
      <c r="E842" s="9">
        <v>325.25</v>
      </c>
      <c r="F842" s="5">
        <v>-45.173600543160163</v>
      </c>
      <c r="G842" s="3"/>
    </row>
    <row r="843" spans="1:7" x14ac:dyDescent="0.6">
      <c r="A843" s="6" t="s">
        <v>22</v>
      </c>
      <c r="B843" s="6" t="s">
        <v>123</v>
      </c>
      <c r="C843" s="7">
        <v>20758</v>
      </c>
      <c r="D843" s="10">
        <v>4.0131184391347212E-2</v>
      </c>
      <c r="E843" s="10">
        <v>97</v>
      </c>
      <c r="F843" s="8">
        <v>-11.35878384148945</v>
      </c>
      <c r="G843" s="6"/>
    </row>
    <row r="844" spans="1:7" x14ac:dyDescent="0.6">
      <c r="A844" s="3" t="s">
        <v>23</v>
      </c>
      <c r="B844" s="3" t="s">
        <v>123</v>
      </c>
      <c r="C844" s="4">
        <v>24997</v>
      </c>
      <c r="D844" s="9">
        <v>4.1018712028523571E-2</v>
      </c>
      <c r="E844" s="9">
        <v>61.417690417690423</v>
      </c>
      <c r="F844" s="5">
        <v>20.421042489642542</v>
      </c>
      <c r="G844" s="3"/>
    </row>
    <row r="845" spans="1:7" x14ac:dyDescent="0.6">
      <c r="A845" s="6" t="s">
        <v>24</v>
      </c>
      <c r="B845" s="6" t="s">
        <v>123</v>
      </c>
      <c r="C845" s="7">
        <v>51648</v>
      </c>
      <c r="D845" s="10">
        <v>9.0504810346090481E-2</v>
      </c>
      <c r="E845" s="10">
        <v>172.16</v>
      </c>
      <c r="F845" s="8">
        <v>106.6167940152818</v>
      </c>
      <c r="G845" s="6"/>
    </row>
    <row r="846" spans="1:7" x14ac:dyDescent="0.6">
      <c r="A846" s="3" t="s">
        <v>25</v>
      </c>
      <c r="B846" s="3" t="s">
        <v>123</v>
      </c>
      <c r="C846" s="4">
        <v>49497</v>
      </c>
      <c r="D846" s="9">
        <v>7.6048364897929543E-2</v>
      </c>
      <c r="E846" s="9">
        <v>249.9848484848485</v>
      </c>
      <c r="F846" s="5">
        <v>-4.1647304832713727</v>
      </c>
      <c r="G846" s="3"/>
    </row>
    <row r="847" spans="1:7" x14ac:dyDescent="0.6">
      <c r="A847" s="6" t="s">
        <v>26</v>
      </c>
      <c r="B847" s="6" t="s">
        <v>123</v>
      </c>
      <c r="C847" s="7">
        <v>21339</v>
      </c>
      <c r="D847" s="10">
        <v>5.5002343121983932E-2</v>
      </c>
      <c r="E847" s="10">
        <v>173.48780487804879</v>
      </c>
      <c r="F847" s="8">
        <v>-56.888296260379413</v>
      </c>
      <c r="G847" s="8">
        <v>-27.349176086068361</v>
      </c>
    </row>
    <row r="848" spans="1:7" x14ac:dyDescent="0.6">
      <c r="A848" s="3" t="s">
        <v>27</v>
      </c>
      <c r="B848" s="3" t="s">
        <v>123</v>
      </c>
      <c r="C848" s="4">
        <v>218858</v>
      </c>
      <c r="D848" s="9">
        <v>0.49801820575139139</v>
      </c>
      <c r="E848" s="9">
        <v>303.96944444444438</v>
      </c>
      <c r="F848" s="5">
        <v>925.62444350719352</v>
      </c>
      <c r="G848" s="5">
        <v>391.28580407650168</v>
      </c>
    </row>
    <row r="849" spans="1:7" x14ac:dyDescent="0.6">
      <c r="A849" s="6" t="s">
        <v>28</v>
      </c>
      <c r="B849" s="6" t="s">
        <v>123</v>
      </c>
      <c r="C849" s="7">
        <v>39476</v>
      </c>
      <c r="D849" s="10">
        <v>8.0190862215091974E-2</v>
      </c>
      <c r="E849" s="10">
        <v>139.98581560283691</v>
      </c>
      <c r="F849" s="8">
        <v>-81.962733827413217</v>
      </c>
      <c r="G849" s="8">
        <v>-46.39399247701688</v>
      </c>
    </row>
    <row r="850" spans="1:7" x14ac:dyDescent="0.6">
      <c r="A850" s="3" t="s">
        <v>29</v>
      </c>
      <c r="B850" s="3" t="s">
        <v>123</v>
      </c>
      <c r="C850" s="4">
        <v>11911</v>
      </c>
      <c r="D850" s="9">
        <v>4.4820537416719722E-2</v>
      </c>
      <c r="E850" s="9">
        <v>148.88749999999999</v>
      </c>
      <c r="F850" s="5">
        <v>-69.827236802107606</v>
      </c>
      <c r="G850" s="5">
        <v>-83.665660998354369</v>
      </c>
    </row>
    <row r="851" spans="1:7" x14ac:dyDescent="0.6">
      <c r="A851" s="6" t="s">
        <v>30</v>
      </c>
      <c r="B851" s="6" t="s">
        <v>123</v>
      </c>
      <c r="C851" s="7">
        <v>11658</v>
      </c>
      <c r="D851" s="10">
        <v>5.2562560064492607E-2</v>
      </c>
      <c r="E851" s="10">
        <v>306.78947368421052</v>
      </c>
      <c r="F851" s="8">
        <v>-2.1240869784233012</v>
      </c>
      <c r="G851" s="8">
        <v>-72.472255017709557</v>
      </c>
    </row>
    <row r="852" spans="1:7" x14ac:dyDescent="0.6">
      <c r="A852" s="3" t="s">
        <v>31</v>
      </c>
      <c r="B852" s="3" t="s">
        <v>123</v>
      </c>
      <c r="C852" s="4">
        <v>54039</v>
      </c>
      <c r="D852" s="9">
        <v>0.1550638776575016</v>
      </c>
      <c r="E852" s="9">
        <v>110.0590631364562</v>
      </c>
      <c r="F852" s="5">
        <v>363.53576942871848</v>
      </c>
      <c r="G852" s="5">
        <v>35.307226200610963</v>
      </c>
    </row>
    <row r="853" spans="1:7" x14ac:dyDescent="0.6">
      <c r="A853" s="6" t="s">
        <v>32</v>
      </c>
      <c r="B853" s="6" t="s">
        <v>123</v>
      </c>
      <c r="C853" s="7">
        <v>71893</v>
      </c>
      <c r="D853" s="10">
        <v>0.1846170944700615</v>
      </c>
      <c r="E853" s="10">
        <v>170.76722090261279</v>
      </c>
      <c r="F853" s="8">
        <v>33.039101389737048</v>
      </c>
      <c r="G853" s="8">
        <v>68.316437618523636</v>
      </c>
    </row>
    <row r="854" spans="1:7" x14ac:dyDescent="0.6">
      <c r="A854" s="3" t="s">
        <v>33</v>
      </c>
      <c r="B854" s="3" t="s">
        <v>123</v>
      </c>
      <c r="C854" s="4">
        <v>46876</v>
      </c>
      <c r="D854" s="9">
        <v>0.1239528750609703</v>
      </c>
      <c r="E854" s="9">
        <v>191.33061224489799</v>
      </c>
      <c r="F854" s="5">
        <v>-34.79754635360883</v>
      </c>
      <c r="G854" s="5">
        <v>100.1708087795713</v>
      </c>
    </row>
    <row r="855" spans="1:7" x14ac:dyDescent="0.6">
      <c r="A855" s="6" t="s">
        <v>34</v>
      </c>
      <c r="B855" s="6" t="s">
        <v>123</v>
      </c>
      <c r="C855" s="7">
        <v>29783</v>
      </c>
      <c r="D855" s="10">
        <v>5.7148022588809827E-2</v>
      </c>
      <c r="E855" s="10">
        <v>134.15765765765769</v>
      </c>
      <c r="F855" s="8">
        <v>-36.464288761839747</v>
      </c>
      <c r="G855" s="8">
        <v>43.477213604393498</v>
      </c>
    </row>
    <row r="856" spans="1:7" x14ac:dyDescent="0.6">
      <c r="A856" s="3" t="s">
        <v>35</v>
      </c>
      <c r="B856" s="3" t="s">
        <v>123</v>
      </c>
      <c r="C856" s="4">
        <v>20464</v>
      </c>
      <c r="D856" s="9">
        <v>4.161709333440549E-2</v>
      </c>
      <c r="E856" s="9">
        <v>144.11267605633799</v>
      </c>
      <c r="F856" s="5">
        <v>-31.289661887654031</v>
      </c>
      <c r="G856" s="5">
        <v>-18.134176101132141</v>
      </c>
    </row>
    <row r="857" spans="1:7" x14ac:dyDescent="0.6">
      <c r="A857" s="6" t="s">
        <v>36</v>
      </c>
      <c r="B857" s="6" t="s">
        <v>123</v>
      </c>
      <c r="C857" s="7">
        <v>27970</v>
      </c>
      <c r="D857" s="10">
        <v>5.5075220996462171E-2</v>
      </c>
      <c r="E857" s="10">
        <v>168.49397590361451</v>
      </c>
      <c r="F857" s="8">
        <v>36.679046129788887</v>
      </c>
      <c r="G857" s="8">
        <v>-45.84495043370508</v>
      </c>
    </row>
    <row r="858" spans="1:7" x14ac:dyDescent="0.6">
      <c r="A858" s="3" t="s">
        <v>37</v>
      </c>
      <c r="B858" s="3" t="s">
        <v>123</v>
      </c>
      <c r="C858" s="4">
        <v>93346</v>
      </c>
      <c r="D858" s="9">
        <v>0.16546442936645661</v>
      </c>
      <c r="E858" s="9">
        <v>187.44176706827309</v>
      </c>
      <c r="F858" s="5">
        <v>233.7361458705756</v>
      </c>
      <c r="G858" s="5">
        <v>88.589207426712719</v>
      </c>
    </row>
    <row r="859" spans="1:7" x14ac:dyDescent="0.6">
      <c r="A859" s="6" t="s">
        <v>38</v>
      </c>
      <c r="B859" s="6" t="s">
        <v>123</v>
      </c>
      <c r="C859" s="7">
        <v>64829</v>
      </c>
      <c r="D859" s="10">
        <v>0.1451987629940675</v>
      </c>
      <c r="E859" s="10">
        <v>320.93564356435638</v>
      </c>
      <c r="F859" s="8">
        <v>-30.549782529513848</v>
      </c>
      <c r="G859" s="8">
        <v>203.80523923332859</v>
      </c>
    </row>
    <row r="860" spans="1:7" x14ac:dyDescent="0.6">
      <c r="A860" s="3" t="s">
        <v>39</v>
      </c>
      <c r="B860" s="3" t="s">
        <v>123</v>
      </c>
      <c r="C860" s="4">
        <v>41731</v>
      </c>
      <c r="D860" s="9">
        <v>8.8799413039944097E-2</v>
      </c>
      <c r="E860" s="9">
        <v>224.36021505376351</v>
      </c>
      <c r="F860" s="5">
        <v>-35.629116599052892</v>
      </c>
      <c r="G860" s="5">
        <v>-80.93238538230267</v>
      </c>
    </row>
    <row r="861" spans="1:7" x14ac:dyDescent="0.6">
      <c r="A861" s="6" t="s">
        <v>40</v>
      </c>
      <c r="B861" s="6" t="s">
        <v>123</v>
      </c>
      <c r="C861" s="7">
        <v>131952</v>
      </c>
      <c r="D861" s="10">
        <v>0.21937967152536089</v>
      </c>
      <c r="E861" s="10">
        <v>245.26394052044611</v>
      </c>
      <c r="F861" s="8">
        <v>216.19659246123979</v>
      </c>
      <c r="G861" s="8">
        <v>234.2587901509778</v>
      </c>
    </row>
    <row r="862" spans="1:7" x14ac:dyDescent="0.6">
      <c r="A862" s="3" t="s">
        <v>41</v>
      </c>
      <c r="B862" s="3" t="s">
        <v>123</v>
      </c>
      <c r="C862" s="4">
        <v>112684</v>
      </c>
      <c r="D862" s="9">
        <v>0.18587255431337929</v>
      </c>
      <c r="E862" s="9">
        <v>194.95501730103811</v>
      </c>
      <c r="F862" s="5">
        <v>-14.60227961683036</v>
      </c>
      <c r="G862" s="5">
        <v>846.04986986818903</v>
      </c>
    </row>
    <row r="863" spans="1:7" x14ac:dyDescent="0.6">
      <c r="A863" s="6" t="s">
        <v>42</v>
      </c>
      <c r="B863" s="6" t="s">
        <v>123</v>
      </c>
      <c r="C863" s="7">
        <v>49161</v>
      </c>
      <c r="D863" s="10">
        <v>8.7558978882881652E-2</v>
      </c>
      <c r="E863" s="10">
        <v>190.54651162790699</v>
      </c>
      <c r="F863" s="8">
        <v>-56.372688225480097</v>
      </c>
      <c r="G863" s="8">
        <v>321.69325784868761</v>
      </c>
    </row>
    <row r="864" spans="1:7" x14ac:dyDescent="0.6">
      <c r="A864" s="3" t="s">
        <v>43</v>
      </c>
      <c r="B864" s="3" t="s">
        <v>123</v>
      </c>
      <c r="C864" s="4">
        <v>76218</v>
      </c>
      <c r="D864" s="9">
        <v>0.11600233648412291</v>
      </c>
      <c r="E864" s="9">
        <v>157.47520661157029</v>
      </c>
      <c r="F864" s="5">
        <v>55.037529749191428</v>
      </c>
      <c r="G864" s="5">
        <v>41.042580358629891</v>
      </c>
    </row>
    <row r="865" spans="1:7" x14ac:dyDescent="0.6">
      <c r="A865" s="6" t="s">
        <v>44</v>
      </c>
      <c r="B865" s="6" t="s">
        <v>123</v>
      </c>
      <c r="C865" s="7">
        <v>16103</v>
      </c>
      <c r="D865" s="10">
        <v>2.7055095148315621E-2</v>
      </c>
      <c r="E865" s="10">
        <v>114.2056737588652</v>
      </c>
      <c r="F865" s="8">
        <v>-78.872444829305408</v>
      </c>
      <c r="G865" s="8">
        <v>-77.601435466596186</v>
      </c>
    </row>
    <row r="866" spans="1:7" x14ac:dyDescent="0.6">
      <c r="A866" s="3" t="s">
        <v>45</v>
      </c>
      <c r="B866" s="3" t="s">
        <v>123</v>
      </c>
      <c r="C866" s="4">
        <v>21029</v>
      </c>
      <c r="D866" s="9">
        <v>4.1729910264916972E-2</v>
      </c>
      <c r="E866" s="9">
        <v>149.1418439716312</v>
      </c>
      <c r="F866" s="5">
        <v>30.5905731851208</v>
      </c>
      <c r="G866" s="5">
        <v>-55.139090366072182</v>
      </c>
    </row>
    <row r="867" spans="1:7" x14ac:dyDescent="0.6">
      <c r="A867" s="6" t="s">
        <v>46</v>
      </c>
      <c r="B867" s="6" t="s">
        <v>123</v>
      </c>
      <c r="C867" s="7">
        <v>67775</v>
      </c>
      <c r="D867" s="10">
        <v>0.10864878471985941</v>
      </c>
      <c r="E867" s="10">
        <v>103.15829528158299</v>
      </c>
      <c r="F867" s="8">
        <v>222.29302391934951</v>
      </c>
      <c r="G867" s="8">
        <v>127.56270355571969</v>
      </c>
    </row>
    <row r="868" spans="1:7" x14ac:dyDescent="0.6">
      <c r="A868" s="3" t="s">
        <v>47</v>
      </c>
      <c r="B868" s="3" t="s">
        <v>123</v>
      </c>
      <c r="C868" s="4">
        <v>23334</v>
      </c>
      <c r="D868" s="9">
        <v>3.600986664790503E-2</v>
      </c>
      <c r="E868" s="9">
        <v>142.28048780487799</v>
      </c>
      <c r="F868" s="5">
        <v>-65.5713758760605</v>
      </c>
      <c r="G868" s="5">
        <v>14.024628616106339</v>
      </c>
    </row>
    <row r="869" spans="1:7" x14ac:dyDescent="0.6">
      <c r="A869" s="6" t="s">
        <v>48</v>
      </c>
      <c r="B869" s="6" t="s">
        <v>123</v>
      </c>
      <c r="C869" s="7">
        <v>37086</v>
      </c>
      <c r="D869" s="10">
        <v>5.4729173307174618E-2</v>
      </c>
      <c r="E869" s="10">
        <v>270.70072992700727</v>
      </c>
      <c r="F869" s="8">
        <v>58.935458986886083</v>
      </c>
      <c r="G869" s="8">
        <v>32.592062924562029</v>
      </c>
    </row>
    <row r="870" spans="1:7" x14ac:dyDescent="0.6">
      <c r="A870" s="3" t="s">
        <v>49</v>
      </c>
      <c r="B870" s="3" t="s">
        <v>123</v>
      </c>
      <c r="C870" s="4">
        <v>21746</v>
      </c>
      <c r="D870" s="9">
        <v>2.7349109407052291E-2</v>
      </c>
      <c r="E870" s="9">
        <v>219.65656565656559</v>
      </c>
      <c r="F870" s="5">
        <v>-41.363317694008508</v>
      </c>
      <c r="G870" s="5">
        <v>-76.703875902556078</v>
      </c>
    </row>
    <row r="871" spans="1:7" x14ac:dyDescent="0.6">
      <c r="A871" s="6" t="s">
        <v>50</v>
      </c>
      <c r="B871" s="6" t="s">
        <v>123</v>
      </c>
      <c r="C871" s="7">
        <v>133816</v>
      </c>
      <c r="D871" s="10">
        <v>0.2336752966710246</v>
      </c>
      <c r="E871" s="10">
        <v>172.22136422136421</v>
      </c>
      <c r="F871" s="8">
        <v>515.3591465097029</v>
      </c>
      <c r="G871" s="8">
        <v>106.41379629486801</v>
      </c>
    </row>
    <row r="872" spans="1:7" x14ac:dyDescent="0.6">
      <c r="A872" s="3" t="s">
        <v>51</v>
      </c>
      <c r="B872" s="3" t="s">
        <v>123</v>
      </c>
      <c r="C872" s="4">
        <v>150296</v>
      </c>
      <c r="D872" s="9">
        <v>0.23347474439738131</v>
      </c>
      <c r="E872" s="9">
        <v>149.69721115537851</v>
      </c>
      <c r="F872" s="5">
        <v>12.315418186166079</v>
      </c>
      <c r="G872" s="5">
        <v>260.15432172725309</v>
      </c>
    </row>
    <row r="873" spans="1:7" x14ac:dyDescent="0.6">
      <c r="A873" s="6" t="s">
        <v>52</v>
      </c>
      <c r="B873" s="6" t="s">
        <v>123</v>
      </c>
      <c r="C873" s="7">
        <v>52671</v>
      </c>
      <c r="D873" s="10">
        <v>7.1551831960418713E-2</v>
      </c>
      <c r="E873" s="10">
        <v>150.48857142857139</v>
      </c>
      <c r="F873" s="8">
        <v>-64.955155160483315</v>
      </c>
      <c r="G873" s="8">
        <v>-60.083212077118951</v>
      </c>
    </row>
    <row r="874" spans="1:7" x14ac:dyDescent="0.6">
      <c r="A874" s="3" t="s">
        <v>53</v>
      </c>
      <c r="B874" s="3" t="s">
        <v>123</v>
      </c>
      <c r="C874" s="4">
        <v>80424</v>
      </c>
      <c r="D874" s="9">
        <v>0.1153943070707021</v>
      </c>
      <c r="E874" s="9">
        <v>151.74339622641509</v>
      </c>
      <c r="F874" s="5">
        <v>52.691234265535122</v>
      </c>
      <c r="G874" s="5">
        <v>-28.628731674416951</v>
      </c>
    </row>
    <row r="875" spans="1:7" x14ac:dyDescent="0.6">
      <c r="A875" s="6" t="s">
        <v>54</v>
      </c>
      <c r="B875" s="6" t="s">
        <v>123</v>
      </c>
      <c r="C875" s="7">
        <v>153550</v>
      </c>
      <c r="D875" s="10">
        <v>0.24811377782029259</v>
      </c>
      <c r="E875" s="10">
        <v>262.92808219178079</v>
      </c>
      <c r="F875" s="8">
        <v>90.9255943499453</v>
      </c>
      <c r="G875" s="8">
        <v>212.34108337910129</v>
      </c>
    </row>
    <row r="876" spans="1:7" x14ac:dyDescent="0.6">
      <c r="A876" s="3" t="s">
        <v>55</v>
      </c>
      <c r="B876" s="3" t="s">
        <v>123</v>
      </c>
      <c r="C876" s="4">
        <v>104982</v>
      </c>
      <c r="D876" s="9">
        <v>0.135801127500432</v>
      </c>
      <c r="E876" s="9">
        <v>146.2144846796657</v>
      </c>
      <c r="F876" s="5">
        <v>-31.630087919244541</v>
      </c>
      <c r="G876" s="5">
        <v>37.739116744076199</v>
      </c>
    </row>
    <row r="877" spans="1:7" x14ac:dyDescent="0.6">
      <c r="A877" s="6" t="s">
        <v>56</v>
      </c>
      <c r="B877" s="6" t="s">
        <v>123</v>
      </c>
      <c r="C877" s="7">
        <v>107747</v>
      </c>
      <c r="D877" s="10">
        <v>0.16447698579280751</v>
      </c>
      <c r="E877" s="10">
        <v>164.7507645259939</v>
      </c>
      <c r="F877" s="8">
        <v>2.6337848393057861</v>
      </c>
      <c r="G877" s="8">
        <v>569.1113457119792</v>
      </c>
    </row>
    <row r="878" spans="1:7" x14ac:dyDescent="0.6">
      <c r="A878" s="3" t="s">
        <v>57</v>
      </c>
      <c r="B878" s="3" t="s">
        <v>123</v>
      </c>
      <c r="C878" s="4">
        <v>37854</v>
      </c>
      <c r="D878" s="9">
        <v>5.6812022488940198E-2</v>
      </c>
      <c r="E878" s="9">
        <v>206.85245901639351</v>
      </c>
      <c r="F878" s="5">
        <v>-64.867699332696034</v>
      </c>
      <c r="G878" s="5">
        <v>80.008559608160155</v>
      </c>
    </row>
    <row r="879" spans="1:7" x14ac:dyDescent="0.6">
      <c r="A879" s="6" t="s">
        <v>58</v>
      </c>
      <c r="B879" s="6" t="s">
        <v>123</v>
      </c>
      <c r="C879" s="7">
        <v>98541</v>
      </c>
      <c r="D879" s="10">
        <v>0.12907326714511841</v>
      </c>
      <c r="E879" s="10">
        <v>94.478427612655807</v>
      </c>
      <c r="F879" s="8">
        <v>160.31859248692339</v>
      </c>
      <c r="G879" s="8">
        <v>45.394319439321293</v>
      </c>
    </row>
    <row r="880" spans="1:7" x14ac:dyDescent="0.6">
      <c r="A880" s="3" t="s">
        <v>59</v>
      </c>
      <c r="B880" s="3" t="s">
        <v>123</v>
      </c>
      <c r="C880" s="4">
        <v>118070</v>
      </c>
      <c r="D880" s="9">
        <v>0.16094294819891661</v>
      </c>
      <c r="E880" s="9">
        <v>511.12554112554108</v>
      </c>
      <c r="F880" s="5">
        <v>19.818146761246581</v>
      </c>
      <c r="G880" s="5">
        <v>405.99982857632642</v>
      </c>
    </row>
    <row r="881" spans="1:7" x14ac:dyDescent="0.6">
      <c r="A881" s="6" t="s">
        <v>60</v>
      </c>
      <c r="B881" s="6" t="s">
        <v>123</v>
      </c>
      <c r="C881" s="7">
        <v>60525</v>
      </c>
      <c r="D881" s="10">
        <v>8.0128180729670984E-2</v>
      </c>
      <c r="E881" s="10">
        <v>104.1738382099828</v>
      </c>
      <c r="F881" s="8">
        <v>-48.738036757855511</v>
      </c>
      <c r="G881" s="8">
        <v>63.201747290082523</v>
      </c>
    </row>
    <row r="882" spans="1:7" x14ac:dyDescent="0.6">
      <c r="A882" s="3" t="s">
        <v>61</v>
      </c>
      <c r="B882" s="3" t="s">
        <v>123</v>
      </c>
      <c r="C882" s="4">
        <v>60949</v>
      </c>
      <c r="D882" s="9">
        <v>7.8236861613960387E-2</v>
      </c>
      <c r="E882" s="9">
        <v>192.26813880126181</v>
      </c>
      <c r="F882" s="5">
        <v>0.70053696819496469</v>
      </c>
      <c r="G882" s="5">
        <v>180.27683252092339</v>
      </c>
    </row>
    <row r="883" spans="1:7" x14ac:dyDescent="0.6">
      <c r="A883" s="6" t="s">
        <v>62</v>
      </c>
      <c r="B883" s="6" t="s">
        <v>123</v>
      </c>
      <c r="C883" s="7">
        <v>142074</v>
      </c>
      <c r="D883" s="10">
        <v>0.23542113985860641</v>
      </c>
      <c r="E883" s="10">
        <v>146.77066115702479</v>
      </c>
      <c r="F883" s="8">
        <v>133.10308618681191</v>
      </c>
      <c r="G883" s="8">
        <v>6.1711603993543473</v>
      </c>
    </row>
    <row r="884" spans="1:7" x14ac:dyDescent="0.6">
      <c r="A884" s="3" t="s">
        <v>63</v>
      </c>
      <c r="B884" s="3" t="s">
        <v>123</v>
      </c>
      <c r="C884" s="4">
        <v>73513</v>
      </c>
      <c r="D884" s="9">
        <v>0.1132608428811132</v>
      </c>
      <c r="E884" s="9">
        <v>417.6875</v>
      </c>
      <c r="F884" s="5">
        <v>-48.257246223798873</v>
      </c>
      <c r="G884" s="5">
        <v>-51.08785330281578</v>
      </c>
    </row>
    <row r="885" spans="1:7" x14ac:dyDescent="0.6">
      <c r="A885" s="6" t="s">
        <v>64</v>
      </c>
      <c r="B885" s="6" t="s">
        <v>123</v>
      </c>
      <c r="C885" s="7">
        <v>132363</v>
      </c>
      <c r="D885" s="10">
        <v>0.15751461752144269</v>
      </c>
      <c r="E885" s="10">
        <v>160.82989064398541</v>
      </c>
      <c r="F885" s="8">
        <v>80.053868023342801</v>
      </c>
      <c r="G885" s="8">
        <v>151.30147519507889</v>
      </c>
    </row>
    <row r="886" spans="1:7" x14ac:dyDescent="0.6">
      <c r="A886" s="3" t="s">
        <v>65</v>
      </c>
      <c r="B886" s="3" t="s">
        <v>123</v>
      </c>
      <c r="C886" s="4">
        <v>31697</v>
      </c>
      <c r="D886" s="9">
        <v>4.2585315730811688E-2</v>
      </c>
      <c r="E886" s="9">
        <v>261.95867768595042</v>
      </c>
      <c r="F886" s="5">
        <v>-76.05297552941532</v>
      </c>
      <c r="G886" s="5">
        <v>-60.587635531682082</v>
      </c>
    </row>
    <row r="887" spans="1:7" x14ac:dyDescent="0.6">
      <c r="A887" s="6" t="s">
        <v>66</v>
      </c>
      <c r="B887" s="6" t="s">
        <v>123</v>
      </c>
      <c r="C887" s="7">
        <v>73414</v>
      </c>
      <c r="D887" s="10">
        <v>9.870961654109317E-2</v>
      </c>
      <c r="E887" s="10">
        <v>139.8361904761905</v>
      </c>
      <c r="F887" s="8">
        <v>131.61182446288291</v>
      </c>
      <c r="G887" s="8">
        <v>-52.188863562357547</v>
      </c>
    </row>
    <row r="888" spans="1:7" x14ac:dyDescent="0.6">
      <c r="A888" s="3" t="s">
        <v>67</v>
      </c>
      <c r="B888" s="3" t="s">
        <v>123</v>
      </c>
      <c r="C888" s="4">
        <v>68059</v>
      </c>
      <c r="D888" s="9">
        <v>8.0090227686000465E-2</v>
      </c>
      <c r="E888" s="9">
        <v>76.470786516853934</v>
      </c>
      <c r="F888" s="5">
        <v>-7.2942490533140836</v>
      </c>
      <c r="G888" s="5">
        <v>-35.170791183250458</v>
      </c>
    </row>
    <row r="889" spans="1:7" x14ac:dyDescent="0.6">
      <c r="A889" s="6" t="s">
        <v>68</v>
      </c>
      <c r="B889" s="6" t="s">
        <v>123</v>
      </c>
      <c r="C889" s="7">
        <v>79739</v>
      </c>
      <c r="D889" s="10">
        <v>0.10840969748461469</v>
      </c>
      <c r="E889" s="10">
        <v>223.35854341736689</v>
      </c>
      <c r="F889" s="8">
        <v>17.161580393482119</v>
      </c>
      <c r="G889" s="8">
        <v>-25.994227217463131</v>
      </c>
    </row>
    <row r="890" spans="1:7" x14ac:dyDescent="0.6">
      <c r="A890" s="3" t="s">
        <v>69</v>
      </c>
      <c r="B890" s="3" t="s">
        <v>123</v>
      </c>
      <c r="C890" s="4">
        <v>69541</v>
      </c>
      <c r="D890" s="9">
        <v>8.7816121494748808E-2</v>
      </c>
      <c r="E890" s="9">
        <v>132.4590476190476</v>
      </c>
      <c r="F890" s="5">
        <v>-12.78922484606028</v>
      </c>
      <c r="G890" s="5">
        <v>83.708458815448836</v>
      </c>
    </row>
    <row r="891" spans="1:7" x14ac:dyDescent="0.6">
      <c r="A891" s="6" t="s">
        <v>70</v>
      </c>
      <c r="B891" s="6" t="s">
        <v>123</v>
      </c>
      <c r="C891" s="7">
        <v>80404</v>
      </c>
      <c r="D891" s="10">
        <v>9.672094534872025E-2</v>
      </c>
      <c r="E891" s="10">
        <v>102.0355329949239</v>
      </c>
      <c r="F891" s="8">
        <v>15.62100056082023</v>
      </c>
      <c r="G891" s="8">
        <v>-18.405536781644191</v>
      </c>
    </row>
    <row r="892" spans="1:7" x14ac:dyDescent="0.6">
      <c r="A892" s="3" t="s">
        <v>71</v>
      </c>
      <c r="B892" s="3" t="s">
        <v>123</v>
      </c>
      <c r="C892" s="4">
        <v>239613</v>
      </c>
      <c r="D892" s="9">
        <v>0.33252054788475321</v>
      </c>
      <c r="E892" s="9">
        <v>266.82962138084628</v>
      </c>
      <c r="F892" s="5">
        <v>198.011292970499</v>
      </c>
      <c r="G892" s="5">
        <v>102.9414753959516</v>
      </c>
    </row>
    <row r="893" spans="1:7" x14ac:dyDescent="0.6">
      <c r="A893" s="6" t="s">
        <v>72</v>
      </c>
      <c r="B893" s="6" t="s">
        <v>123</v>
      </c>
      <c r="C893" s="7">
        <v>233898</v>
      </c>
      <c r="D893" s="10">
        <v>0.2399299985165039</v>
      </c>
      <c r="E893" s="10">
        <v>299.48527528809223</v>
      </c>
      <c r="F893" s="8">
        <v>-2.3850959672471861</v>
      </c>
      <c r="G893" s="8">
        <v>286.44857496902102</v>
      </c>
    </row>
    <row r="894" spans="1:7" x14ac:dyDescent="0.6">
      <c r="A894" s="3" t="s">
        <v>73</v>
      </c>
      <c r="B894" s="3" t="s">
        <v>123</v>
      </c>
      <c r="C894" s="4">
        <v>362041</v>
      </c>
      <c r="D894" s="9">
        <v>0.38990078762563168</v>
      </c>
      <c r="E894" s="9">
        <v>259.34169054441259</v>
      </c>
      <c r="F894" s="5">
        <v>54.785846822119041</v>
      </c>
      <c r="G894" s="5">
        <v>494.0064644210733</v>
      </c>
    </row>
    <row r="895" spans="1:7" x14ac:dyDescent="0.6">
      <c r="A895" s="6" t="s">
        <v>74</v>
      </c>
      <c r="B895" s="6" t="s">
        <v>123</v>
      </c>
      <c r="C895" s="7">
        <v>63196</v>
      </c>
      <c r="D895" s="10">
        <v>9.3788190126274498E-2</v>
      </c>
      <c r="E895" s="10">
        <v>211.35785953177259</v>
      </c>
      <c r="F895" s="8">
        <v>-82.544518438519404</v>
      </c>
      <c r="G895" s="8">
        <v>-55.51895491082113</v>
      </c>
    </row>
    <row r="896" spans="1:7" x14ac:dyDescent="0.6">
      <c r="A896" s="3" t="s">
        <v>75</v>
      </c>
      <c r="B896" s="3" t="s">
        <v>123</v>
      </c>
      <c r="C896" s="4">
        <v>297834</v>
      </c>
      <c r="D896" s="9">
        <v>0.41371736275649451</v>
      </c>
      <c r="E896" s="9">
        <v>223.93533834586469</v>
      </c>
      <c r="F896" s="5">
        <v>371.28615735173111</v>
      </c>
      <c r="G896" s="5">
        <v>305.14466828996228</v>
      </c>
    </row>
    <row r="897" spans="1:7" x14ac:dyDescent="0.6">
      <c r="A897" s="6" t="s">
        <v>76</v>
      </c>
      <c r="B897" s="6" t="s">
        <v>123</v>
      </c>
      <c r="C897" s="7">
        <v>109314</v>
      </c>
      <c r="D897" s="10">
        <v>0.13204212592436981</v>
      </c>
      <c r="E897" s="10">
        <v>225.85537190082641</v>
      </c>
      <c r="F897" s="8">
        <v>-63.297004371562679</v>
      </c>
      <c r="G897" s="8">
        <v>-17.413476575780241</v>
      </c>
    </row>
    <row r="898" spans="1:7" x14ac:dyDescent="0.6">
      <c r="A898" s="3" t="s">
        <v>77</v>
      </c>
      <c r="B898" s="3" t="s">
        <v>123</v>
      </c>
      <c r="C898" s="4">
        <v>43296</v>
      </c>
      <c r="D898" s="9">
        <v>5.5071721963105412E-2</v>
      </c>
      <c r="E898" s="9">
        <v>236.59016393442619</v>
      </c>
      <c r="F898" s="5">
        <v>-60.392996322520453</v>
      </c>
      <c r="G898" s="5">
        <v>36.593368457582741</v>
      </c>
    </row>
    <row r="899" spans="1:7" x14ac:dyDescent="0.6">
      <c r="A899" s="6" t="s">
        <v>78</v>
      </c>
      <c r="B899" s="6" t="s">
        <v>123</v>
      </c>
      <c r="C899" s="7">
        <v>153012</v>
      </c>
      <c r="D899" s="10">
        <v>0.19881398696651739</v>
      </c>
      <c r="E899" s="10">
        <v>280.24175824175819</v>
      </c>
      <c r="F899" s="8">
        <v>253.40909090909091</v>
      </c>
      <c r="G899" s="8">
        <v>108.42346146511569</v>
      </c>
    </row>
    <row r="900" spans="1:7" x14ac:dyDescent="0.6">
      <c r="A900" s="3" t="s">
        <v>79</v>
      </c>
      <c r="B900" s="3" t="s">
        <v>123</v>
      </c>
      <c r="C900" s="4">
        <v>206319</v>
      </c>
      <c r="D900" s="9">
        <v>0.22310480299432489</v>
      </c>
      <c r="E900" s="9">
        <v>323.89167974882258</v>
      </c>
      <c r="F900" s="5">
        <v>34.838444043604433</v>
      </c>
      <c r="G900" s="5">
        <v>203.14726928106501</v>
      </c>
    </row>
    <row r="901" spans="1:7" x14ac:dyDescent="0.6">
      <c r="A901" s="6" t="s">
        <v>80</v>
      </c>
      <c r="B901" s="6" t="s">
        <v>123</v>
      </c>
      <c r="C901" s="7">
        <v>355322</v>
      </c>
      <c r="D901" s="10">
        <v>0.46354726543680869</v>
      </c>
      <c r="E901" s="10">
        <v>306.57635893011218</v>
      </c>
      <c r="F901" s="8">
        <v>72.219718009490165</v>
      </c>
      <c r="G901" s="8">
        <v>345.60629052283082</v>
      </c>
    </row>
    <row r="902" spans="1:7" x14ac:dyDescent="0.6">
      <c r="A902" s="3" t="s">
        <v>81</v>
      </c>
      <c r="B902" s="3" t="s">
        <v>123</v>
      </c>
      <c r="C902" s="4">
        <v>97028</v>
      </c>
      <c r="D902" s="9">
        <v>0.1103986573935799</v>
      </c>
      <c r="E902" s="9">
        <v>58.41541240216737</v>
      </c>
      <c r="F902" s="5">
        <v>-72.69293767343423</v>
      </c>
      <c r="G902" s="5">
        <v>39.526322601055483</v>
      </c>
    </row>
    <row r="903" spans="1:7" x14ac:dyDescent="0.6">
      <c r="A903" s="6" t="s">
        <v>82</v>
      </c>
      <c r="B903" s="6" t="s">
        <v>123</v>
      </c>
      <c r="C903" s="7">
        <v>59553</v>
      </c>
      <c r="D903" s="10">
        <v>7.2079771621150715E-2</v>
      </c>
      <c r="E903" s="10">
        <v>170.6389684813754</v>
      </c>
      <c r="F903" s="8">
        <v>-38.622871748361298</v>
      </c>
      <c r="G903" s="8">
        <v>-25.932789413462022</v>
      </c>
    </row>
    <row r="904" spans="1:7" x14ac:dyDescent="0.6">
      <c r="A904" s="3" t="s">
        <v>83</v>
      </c>
      <c r="B904" s="3" t="s">
        <v>123</v>
      </c>
      <c r="C904" s="4">
        <v>154600</v>
      </c>
      <c r="D904" s="9">
        <v>0.1732944372138169</v>
      </c>
      <c r="E904" s="9">
        <v>206.9611780455154</v>
      </c>
      <c r="F904" s="5">
        <v>159.6006918207311</v>
      </c>
      <c r="G904" s="5">
        <v>-35.479293694415581</v>
      </c>
    </row>
    <row r="905" spans="1:7" x14ac:dyDescent="0.6">
      <c r="A905" s="6" t="s">
        <v>84</v>
      </c>
      <c r="B905" s="6" t="s">
        <v>123</v>
      </c>
      <c r="C905" s="7">
        <v>29040</v>
      </c>
      <c r="D905" s="10">
        <v>3.0324283122042831E-2</v>
      </c>
      <c r="E905" s="10">
        <v>69.807692307692307</v>
      </c>
      <c r="F905" s="8">
        <v>-81.216041397153944</v>
      </c>
      <c r="G905" s="8">
        <v>-87.584331631736916</v>
      </c>
    </row>
    <row r="906" spans="1:7" x14ac:dyDescent="0.6">
      <c r="A906" s="3" t="s">
        <v>85</v>
      </c>
      <c r="B906" s="3" t="s">
        <v>123</v>
      </c>
      <c r="C906" s="4">
        <v>214081</v>
      </c>
      <c r="D906" s="9">
        <v>0.19083407400640609</v>
      </c>
      <c r="E906" s="9">
        <v>320.00149476831092</v>
      </c>
      <c r="F906" s="5">
        <v>637.19352617079892</v>
      </c>
      <c r="G906" s="5">
        <v>-40.868299446747749</v>
      </c>
    </row>
    <row r="907" spans="1:7" x14ac:dyDescent="0.6">
      <c r="A907" s="6" t="s">
        <v>86</v>
      </c>
      <c r="B907" s="6" t="s">
        <v>123</v>
      </c>
      <c r="C907" s="7">
        <v>86913</v>
      </c>
      <c r="D907" s="10">
        <v>0.13889974962949761</v>
      </c>
      <c r="E907" s="10">
        <v>511.25294117647059</v>
      </c>
      <c r="F907" s="8">
        <v>-59.401815200788491</v>
      </c>
      <c r="G907" s="8">
        <v>37.529274004683842</v>
      </c>
    </row>
    <row r="908" spans="1:7" x14ac:dyDescent="0.6">
      <c r="A908" s="3" t="s">
        <v>87</v>
      </c>
      <c r="B908" s="3" t="s">
        <v>123</v>
      </c>
      <c r="C908" s="4">
        <v>49597</v>
      </c>
      <c r="D908" s="9">
        <v>5.9413269970678743E-2</v>
      </c>
      <c r="E908" s="9">
        <v>64.07881136950904</v>
      </c>
      <c r="F908" s="5">
        <v>-42.934888911900401</v>
      </c>
      <c r="G908" s="5">
        <v>-83.347435148438393</v>
      </c>
    </row>
    <row r="909" spans="1:7" x14ac:dyDescent="0.6">
      <c r="A909" s="6" t="s">
        <v>88</v>
      </c>
      <c r="B909" s="6" t="s">
        <v>123</v>
      </c>
      <c r="C909" s="7">
        <v>341289</v>
      </c>
      <c r="D909" s="10">
        <v>0.33167338395754242</v>
      </c>
      <c r="E909" s="10">
        <v>256.60827067669169</v>
      </c>
      <c r="F909" s="8">
        <v>588.1242817105873</v>
      </c>
      <c r="G909" s="8">
        <v>212.20978099785941</v>
      </c>
    </row>
    <row r="910" spans="1:7" x14ac:dyDescent="0.6">
      <c r="A910" s="3" t="s">
        <v>89</v>
      </c>
      <c r="B910" s="3" t="s">
        <v>123</v>
      </c>
      <c r="C910" s="4">
        <v>175576</v>
      </c>
      <c r="D910" s="9">
        <v>0.195394424672893</v>
      </c>
      <c r="E910" s="9">
        <v>213.07766990291259</v>
      </c>
      <c r="F910" s="5">
        <v>-48.555036933507957</v>
      </c>
      <c r="G910" s="5">
        <v>305.52475979305251</v>
      </c>
    </row>
    <row r="911" spans="1:7" x14ac:dyDescent="0.6">
      <c r="A911" s="6" t="s">
        <v>90</v>
      </c>
      <c r="B911" s="6" t="s">
        <v>123</v>
      </c>
      <c r="C911" s="7">
        <v>202572</v>
      </c>
      <c r="D911" s="10">
        <v>0.24199736635589361</v>
      </c>
      <c r="E911" s="10">
        <v>98.960429897410847</v>
      </c>
      <c r="F911" s="8">
        <v>15.37567776917119</v>
      </c>
      <c r="G911" s="8">
        <v>32.389616500666612</v>
      </c>
    </row>
    <row r="912" spans="1:7" x14ac:dyDescent="0.6">
      <c r="A912" s="3" t="s">
        <v>91</v>
      </c>
      <c r="B912" s="3" t="s">
        <v>123</v>
      </c>
      <c r="C912" s="4">
        <v>138412</v>
      </c>
      <c r="D912" s="9">
        <v>0.1184776770644099</v>
      </c>
      <c r="E912" s="9">
        <v>81.03747072599532</v>
      </c>
      <c r="F912" s="5">
        <v>-31.672689216673579</v>
      </c>
      <c r="G912" s="5">
        <v>-32.91359496701709</v>
      </c>
    </row>
    <row r="913" spans="1:7" x14ac:dyDescent="0.6">
      <c r="A913" s="6" t="s">
        <v>92</v>
      </c>
      <c r="B913" s="6" t="s">
        <v>123</v>
      </c>
      <c r="C913" s="7">
        <v>58973</v>
      </c>
      <c r="D913" s="10">
        <v>6.8742802742904618E-2</v>
      </c>
      <c r="E913" s="10">
        <v>122.350622406639</v>
      </c>
      <c r="F913" s="8">
        <v>-57.393145103025759</v>
      </c>
      <c r="G913" s="8">
        <v>-83.402941557235408</v>
      </c>
    </row>
    <row r="914" spans="1:7" x14ac:dyDescent="0.6">
      <c r="A914" s="3" t="s">
        <v>93</v>
      </c>
      <c r="B914" s="3" t="s">
        <v>123</v>
      </c>
      <c r="C914" s="4">
        <v>114676</v>
      </c>
      <c r="D914" s="9">
        <v>0.1531044437297778</v>
      </c>
      <c r="E914" s="9">
        <v>180.8769716088328</v>
      </c>
      <c r="F914" s="5">
        <v>94.455089617282482</v>
      </c>
      <c r="G914" s="5">
        <v>18.188564125819351</v>
      </c>
    </row>
    <row r="915" spans="1:7" x14ac:dyDescent="0.6">
      <c r="A915" s="6" t="s">
        <v>94</v>
      </c>
      <c r="B915" s="6" t="s">
        <v>123</v>
      </c>
      <c r="C915" s="7">
        <v>208755</v>
      </c>
      <c r="D915" s="10">
        <v>0.15909363656776329</v>
      </c>
      <c r="E915" s="10">
        <v>259.3229813664596</v>
      </c>
      <c r="F915" s="8">
        <v>82.038961944957961</v>
      </c>
      <c r="G915" s="8">
        <v>250.53649690191929</v>
      </c>
    </row>
    <row r="916" spans="1:7" x14ac:dyDescent="0.6">
      <c r="A916" s="3" t="s">
        <v>95</v>
      </c>
      <c r="B916" s="3" t="s">
        <v>123</v>
      </c>
      <c r="C916" s="4">
        <v>240876</v>
      </c>
      <c r="D916" s="9">
        <v>0.27947896496017222</v>
      </c>
      <c r="E916" s="9">
        <v>157.43529411764709</v>
      </c>
      <c r="F916" s="5">
        <v>15.38693683983616</v>
      </c>
      <c r="G916" s="5">
        <v>55.805950840879689</v>
      </c>
    </row>
    <row r="917" spans="1:7" x14ac:dyDescent="0.6">
      <c r="A917" s="6" t="s">
        <v>96</v>
      </c>
      <c r="B917" s="6" t="s">
        <v>123</v>
      </c>
      <c r="C917" s="7">
        <v>94643</v>
      </c>
      <c r="D917" s="10">
        <v>8.5370602614092364E-2</v>
      </c>
      <c r="E917" s="10">
        <v>120.10532994923859</v>
      </c>
      <c r="F917" s="8">
        <v>-60.708829439213538</v>
      </c>
      <c r="G917" s="8">
        <v>225.90564738292011</v>
      </c>
    </row>
    <row r="918" spans="1:7" x14ac:dyDescent="0.6">
      <c r="A918" s="3" t="s">
        <v>97</v>
      </c>
      <c r="B918" s="3" t="s">
        <v>123</v>
      </c>
      <c r="C918" s="4">
        <v>132576</v>
      </c>
      <c r="D918" s="9">
        <v>8.5888749736019204E-2</v>
      </c>
      <c r="E918" s="9">
        <v>98.423162583518931</v>
      </c>
      <c r="F918" s="5">
        <v>40.080090445146489</v>
      </c>
      <c r="G918" s="5">
        <v>-38.07203815378292</v>
      </c>
    </row>
    <row r="919" spans="1:7" x14ac:dyDescent="0.6">
      <c r="A919" s="6" t="s">
        <v>98</v>
      </c>
      <c r="B919" s="6" t="s">
        <v>123</v>
      </c>
      <c r="C919" s="7">
        <v>76457</v>
      </c>
      <c r="D919" s="10">
        <v>8.81954491531209E-2</v>
      </c>
      <c r="E919" s="10">
        <v>68.448522829006265</v>
      </c>
      <c r="F919" s="8">
        <v>-42.329682597151823</v>
      </c>
      <c r="G919" s="8">
        <v>-12.030421225823529</v>
      </c>
    </row>
    <row r="920" spans="1:7" x14ac:dyDescent="0.6">
      <c r="A920" s="3" t="s">
        <v>99</v>
      </c>
      <c r="B920" s="3" t="s">
        <v>123</v>
      </c>
      <c r="C920" s="4">
        <v>32112</v>
      </c>
      <c r="D920" s="9">
        <v>3.7864250624361592E-2</v>
      </c>
      <c r="E920" s="9">
        <v>90.456338028169014</v>
      </c>
      <c r="F920" s="5">
        <v>-57.999921524517049</v>
      </c>
      <c r="G920" s="5">
        <v>-35.254148436397358</v>
      </c>
    </row>
    <row r="921" spans="1:7" x14ac:dyDescent="0.6">
      <c r="A921" s="6" t="s">
        <v>100</v>
      </c>
      <c r="B921" s="6" t="s">
        <v>123</v>
      </c>
      <c r="C921" s="7">
        <v>119089</v>
      </c>
      <c r="D921" s="10">
        <v>9.0806966786682222E-2</v>
      </c>
      <c r="E921" s="10">
        <v>198.15141430948421</v>
      </c>
      <c r="F921" s="8">
        <v>270.85513203786752</v>
      </c>
      <c r="G921" s="8">
        <v>-65.106112414991401</v>
      </c>
    </row>
    <row r="922" spans="1:7" x14ac:dyDescent="0.6">
      <c r="A922" s="3" t="s">
        <v>101</v>
      </c>
      <c r="B922" s="3" t="s">
        <v>123</v>
      </c>
      <c r="C922" s="4">
        <v>341067</v>
      </c>
      <c r="D922" s="9">
        <v>0.38436179727250502</v>
      </c>
      <c r="E922" s="9">
        <v>188.33075648812809</v>
      </c>
      <c r="F922" s="5">
        <v>186.39672849717439</v>
      </c>
      <c r="G922" s="5">
        <v>94.256048662687377</v>
      </c>
    </row>
    <row r="923" spans="1:7" x14ac:dyDescent="0.6">
      <c r="A923" s="6" t="s">
        <v>102</v>
      </c>
      <c r="B923" s="6" t="s">
        <v>123</v>
      </c>
      <c r="C923" s="7">
        <v>127992</v>
      </c>
      <c r="D923" s="10">
        <v>0.1341177757607625</v>
      </c>
      <c r="E923" s="10">
        <v>239.68539325842701</v>
      </c>
      <c r="F923" s="8">
        <v>-62.473062477460438</v>
      </c>
      <c r="G923" s="8">
        <v>-36.816539304543568</v>
      </c>
    </row>
    <row r="924" spans="1:7" x14ac:dyDescent="0.6">
      <c r="A924" s="3" t="s">
        <v>14</v>
      </c>
      <c r="B924" s="3" t="s">
        <v>124</v>
      </c>
      <c r="C924" s="4">
        <v>39750</v>
      </c>
      <c r="D924" s="9">
        <v>0.11184343786976041</v>
      </c>
      <c r="E924" s="9">
        <v>144.02173913043481</v>
      </c>
      <c r="F924" s="3"/>
      <c r="G924" s="3"/>
    </row>
    <row r="925" spans="1:7" x14ac:dyDescent="0.6">
      <c r="A925" s="6" t="s">
        <v>16</v>
      </c>
      <c r="B925" s="6" t="s">
        <v>124</v>
      </c>
      <c r="C925" s="7">
        <v>15550</v>
      </c>
      <c r="D925" s="10">
        <v>2.7858223249459121E-2</v>
      </c>
      <c r="E925" s="10">
        <v>187.34939759036141</v>
      </c>
      <c r="F925" s="8">
        <v>-60.880503144654092</v>
      </c>
      <c r="G925" s="6"/>
    </row>
    <row r="926" spans="1:7" x14ac:dyDescent="0.6">
      <c r="A926" s="3" t="s">
        <v>17</v>
      </c>
      <c r="B926" s="3" t="s">
        <v>124</v>
      </c>
      <c r="C926" s="4">
        <v>23096</v>
      </c>
      <c r="D926" s="9">
        <v>5.1720157669447063E-2</v>
      </c>
      <c r="E926" s="9">
        <v>152.95364238410599</v>
      </c>
      <c r="F926" s="5">
        <v>48.527331189710623</v>
      </c>
      <c r="G926" s="3"/>
    </row>
    <row r="927" spans="1:7" x14ac:dyDescent="0.6">
      <c r="A927" s="6" t="s">
        <v>18</v>
      </c>
      <c r="B927" s="6" t="s">
        <v>124</v>
      </c>
      <c r="C927" s="7">
        <v>85453</v>
      </c>
      <c r="D927" s="10">
        <v>0.18511923654091211</v>
      </c>
      <c r="E927" s="10">
        <v>273.8878205128205</v>
      </c>
      <c r="F927" s="8">
        <v>269.99047454104613</v>
      </c>
      <c r="G927" s="6"/>
    </row>
    <row r="928" spans="1:7" x14ac:dyDescent="0.6">
      <c r="A928" s="3" t="s">
        <v>19</v>
      </c>
      <c r="B928" s="3" t="s">
        <v>124</v>
      </c>
      <c r="C928" s="4">
        <v>3076</v>
      </c>
      <c r="D928" s="9">
        <v>6.6672190892626418E-3</v>
      </c>
      <c r="E928" s="9">
        <v>219.71428571428569</v>
      </c>
      <c r="F928" s="5">
        <v>-96.400360432050363</v>
      </c>
      <c r="G928" s="3"/>
    </row>
    <row r="929" spans="1:7" x14ac:dyDescent="0.6">
      <c r="A929" s="6" t="s">
        <v>20</v>
      </c>
      <c r="B929" s="6" t="s">
        <v>124</v>
      </c>
      <c r="C929" s="7">
        <v>56394</v>
      </c>
      <c r="D929" s="10">
        <v>0.1338680490788744</v>
      </c>
      <c r="E929" s="10">
        <v>231.1229508196721</v>
      </c>
      <c r="F929" s="8">
        <v>1733.355006501951</v>
      </c>
      <c r="G929" s="6"/>
    </row>
    <row r="930" spans="1:7" x14ac:dyDescent="0.6">
      <c r="A930" s="3" t="s">
        <v>21</v>
      </c>
      <c r="B930" s="3" t="s">
        <v>124</v>
      </c>
      <c r="C930" s="4">
        <v>1199</v>
      </c>
      <c r="D930" s="9">
        <v>2.874127088770064E-3</v>
      </c>
      <c r="E930" s="9">
        <v>33.305555555555557</v>
      </c>
      <c r="F930" s="5">
        <v>-97.87388729297443</v>
      </c>
      <c r="G930" s="3"/>
    </row>
    <row r="931" spans="1:7" x14ac:dyDescent="0.6">
      <c r="A931" s="6" t="s">
        <v>22</v>
      </c>
      <c r="B931" s="6" t="s">
        <v>124</v>
      </c>
      <c r="C931" s="7">
        <v>49142</v>
      </c>
      <c r="D931" s="10">
        <v>9.5005620163772272E-2</v>
      </c>
      <c r="E931" s="10">
        <v>210.90987124463521</v>
      </c>
      <c r="F931" s="8">
        <v>3998.5821517931608</v>
      </c>
      <c r="G931" s="6"/>
    </row>
    <row r="932" spans="1:7" x14ac:dyDescent="0.6">
      <c r="A932" s="3" t="s">
        <v>23</v>
      </c>
      <c r="B932" s="3" t="s">
        <v>124</v>
      </c>
      <c r="C932" s="4">
        <v>55670</v>
      </c>
      <c r="D932" s="9">
        <v>9.1351430116730289E-2</v>
      </c>
      <c r="E932" s="9">
        <v>176.1708860759494</v>
      </c>
      <c r="F932" s="5">
        <v>13.28395262708071</v>
      </c>
      <c r="G932" s="3"/>
    </row>
    <row r="933" spans="1:7" x14ac:dyDescent="0.6">
      <c r="A933" s="6" t="s">
        <v>24</v>
      </c>
      <c r="B933" s="6" t="s">
        <v>124</v>
      </c>
      <c r="C933" s="7">
        <v>10850</v>
      </c>
      <c r="D933" s="10">
        <v>1.9012879341989659E-2</v>
      </c>
      <c r="E933" s="10">
        <v>350</v>
      </c>
      <c r="F933" s="8">
        <v>-80.510149092868687</v>
      </c>
      <c r="G933" s="6"/>
    </row>
    <row r="934" spans="1:7" x14ac:dyDescent="0.6">
      <c r="A934" s="3" t="s">
        <v>25</v>
      </c>
      <c r="B934" s="3" t="s">
        <v>124</v>
      </c>
      <c r="C934" s="4">
        <v>4706</v>
      </c>
      <c r="D934" s="9">
        <v>7.23041002908573E-3</v>
      </c>
      <c r="E934" s="9">
        <v>123.8421052631579</v>
      </c>
      <c r="F934" s="5">
        <v>-56.626728110599068</v>
      </c>
      <c r="G934" s="3"/>
    </row>
    <row r="935" spans="1:7" x14ac:dyDescent="0.6">
      <c r="A935" s="6" t="s">
        <v>26</v>
      </c>
      <c r="B935" s="6" t="s">
        <v>124</v>
      </c>
      <c r="C935" s="7">
        <v>2420</v>
      </c>
      <c r="D935" s="10">
        <v>6.2376714164300616E-3</v>
      </c>
      <c r="E935" s="10">
        <v>242</v>
      </c>
      <c r="F935" s="8">
        <v>-48.576285592860181</v>
      </c>
      <c r="G935" s="6"/>
    </row>
    <row r="936" spans="1:7" x14ac:dyDescent="0.6">
      <c r="A936" s="3" t="s">
        <v>27</v>
      </c>
      <c r="B936" s="3" t="s">
        <v>124</v>
      </c>
      <c r="C936" s="4">
        <v>3775</v>
      </c>
      <c r="D936" s="9">
        <v>8.5901302520881243E-3</v>
      </c>
      <c r="E936" s="9">
        <v>94.375</v>
      </c>
      <c r="F936" s="5">
        <v>55.991735537190081</v>
      </c>
      <c r="G936" s="5">
        <v>-90.503144654088047</v>
      </c>
    </row>
    <row r="937" spans="1:7" x14ac:dyDescent="0.6">
      <c r="A937" s="6" t="s">
        <v>28</v>
      </c>
      <c r="B937" s="6" t="s">
        <v>124</v>
      </c>
      <c r="C937" s="7">
        <v>81565</v>
      </c>
      <c r="D937" s="10">
        <v>0.1656897273425367</v>
      </c>
      <c r="E937" s="10">
        <v>239.1935483870968</v>
      </c>
      <c r="F937" s="8">
        <v>2060.662251655629</v>
      </c>
      <c r="G937" s="8">
        <v>424.53376205787782</v>
      </c>
    </row>
    <row r="938" spans="1:7" x14ac:dyDescent="0.6">
      <c r="A938" s="3" t="s">
        <v>29</v>
      </c>
      <c r="B938" s="3" t="s">
        <v>124</v>
      </c>
      <c r="C938" s="4">
        <v>0</v>
      </c>
      <c r="D938" s="9">
        <v>0</v>
      </c>
      <c r="E938" s="3"/>
      <c r="F938" s="5">
        <v>-100</v>
      </c>
      <c r="G938" s="5">
        <v>-100</v>
      </c>
    </row>
    <row r="939" spans="1:7" x14ac:dyDescent="0.6">
      <c r="A939" s="6" t="s">
        <v>30</v>
      </c>
      <c r="B939" s="6" t="s">
        <v>124</v>
      </c>
      <c r="C939" s="7">
        <v>210</v>
      </c>
      <c r="D939" s="10">
        <v>9.4682944017356746E-4</v>
      </c>
      <c r="E939" s="10">
        <v>70</v>
      </c>
      <c r="F939" s="8"/>
      <c r="G939" s="8">
        <v>-99.754250874749857</v>
      </c>
    </row>
    <row r="940" spans="1:7" x14ac:dyDescent="0.6">
      <c r="A940" s="3" t="s">
        <v>31</v>
      </c>
      <c r="B940" s="3" t="s">
        <v>124</v>
      </c>
      <c r="C940" s="4">
        <v>1409</v>
      </c>
      <c r="D940" s="9">
        <v>4.0430985699109849E-3</v>
      </c>
      <c r="E940" s="9">
        <v>117.4166666666667</v>
      </c>
      <c r="F940" s="5">
        <v>570.95238095238096</v>
      </c>
      <c r="G940" s="5">
        <v>-54.19375812743823</v>
      </c>
    </row>
    <row r="941" spans="1:7" x14ac:dyDescent="0.6">
      <c r="A941" s="6" t="s">
        <v>32</v>
      </c>
      <c r="B941" s="6" t="s">
        <v>124</v>
      </c>
      <c r="C941" s="7">
        <v>4758</v>
      </c>
      <c r="D941" s="10">
        <v>1.22182707007435E-2</v>
      </c>
      <c r="E941" s="10">
        <v>216.27272727272731</v>
      </c>
      <c r="F941" s="8">
        <v>237.68630234208661</v>
      </c>
      <c r="G941" s="8">
        <v>-91.562932226832643</v>
      </c>
    </row>
    <row r="942" spans="1:7" x14ac:dyDescent="0.6">
      <c r="A942" s="3" t="s">
        <v>33</v>
      </c>
      <c r="B942" s="3" t="s">
        <v>124</v>
      </c>
      <c r="C942" s="4">
        <v>1598</v>
      </c>
      <c r="D942" s="9">
        <v>4.2255460010971607E-3</v>
      </c>
      <c r="E942" s="9">
        <v>145.27272727272731</v>
      </c>
      <c r="F942" s="5">
        <v>-66.414459857082804</v>
      </c>
      <c r="G942" s="5">
        <v>33.277731442869047</v>
      </c>
    </row>
    <row r="943" spans="1:7" x14ac:dyDescent="0.6">
      <c r="A943" s="6" t="s">
        <v>34</v>
      </c>
      <c r="B943" s="6" t="s">
        <v>124</v>
      </c>
      <c r="C943" s="7">
        <v>24280</v>
      </c>
      <c r="D943" s="10">
        <v>4.6588791876449751E-2</v>
      </c>
      <c r="E943" s="10">
        <v>216.78571428571431</v>
      </c>
      <c r="F943" s="8">
        <v>1419.3992490613271</v>
      </c>
      <c r="G943" s="8">
        <v>-50.59216149118879</v>
      </c>
    </row>
    <row r="944" spans="1:7" x14ac:dyDescent="0.6">
      <c r="A944" s="3" t="s">
        <v>35</v>
      </c>
      <c r="B944" s="3" t="s">
        <v>124</v>
      </c>
      <c r="C944" s="4">
        <v>15620</v>
      </c>
      <c r="D944" s="9">
        <v>3.1765979177258291E-2</v>
      </c>
      <c r="E944" s="9">
        <v>197.7215189873418</v>
      </c>
      <c r="F944" s="5">
        <v>-35.667215815486003</v>
      </c>
      <c r="G944" s="5">
        <v>-71.941799892222022</v>
      </c>
    </row>
    <row r="945" spans="1:7" x14ac:dyDescent="0.6">
      <c r="A945" s="6" t="s">
        <v>36</v>
      </c>
      <c r="B945" s="6" t="s">
        <v>124</v>
      </c>
      <c r="C945" s="7">
        <v>309</v>
      </c>
      <c r="D945" s="10">
        <v>6.0844630990013616E-4</v>
      </c>
      <c r="E945" s="10">
        <v>103</v>
      </c>
      <c r="F945" s="8">
        <v>-98.021766965428938</v>
      </c>
      <c r="G945" s="8">
        <v>-97.15207373271889</v>
      </c>
    </row>
    <row r="946" spans="1:7" x14ac:dyDescent="0.6">
      <c r="A946" s="3" t="s">
        <v>37</v>
      </c>
      <c r="B946" s="3" t="s">
        <v>124</v>
      </c>
      <c r="C946" s="4">
        <v>21255</v>
      </c>
      <c r="D946" s="9">
        <v>3.7676455832965909E-2</v>
      </c>
      <c r="E946" s="9">
        <v>163.5</v>
      </c>
      <c r="F946" s="5">
        <v>6778.6407766990296</v>
      </c>
      <c r="G946" s="5">
        <v>351.6574585635359</v>
      </c>
    </row>
    <row r="947" spans="1:7" x14ac:dyDescent="0.6">
      <c r="A947" s="6" t="s">
        <v>38</v>
      </c>
      <c r="B947" s="6" t="s">
        <v>124</v>
      </c>
      <c r="C947" s="7">
        <v>15302</v>
      </c>
      <c r="D947" s="10">
        <v>3.4272184845288697E-2</v>
      </c>
      <c r="E947" s="10">
        <v>392.35897435897442</v>
      </c>
      <c r="F947" s="8">
        <v>-28.007527640555161</v>
      </c>
      <c r="G947" s="8">
        <v>532.31404958677683</v>
      </c>
    </row>
    <row r="948" spans="1:7" x14ac:dyDescent="0.6">
      <c r="A948" s="3" t="s">
        <v>39</v>
      </c>
      <c r="B948" s="3" t="s">
        <v>124</v>
      </c>
      <c r="C948" s="4">
        <v>2915</v>
      </c>
      <c r="D948" s="9">
        <v>6.202829767114065E-3</v>
      </c>
      <c r="E948" s="9">
        <v>728.75</v>
      </c>
      <c r="F948" s="5">
        <v>-80.950202587896996</v>
      </c>
      <c r="G948" s="5">
        <v>-22.78145695364239</v>
      </c>
    </row>
    <row r="949" spans="1:7" x14ac:dyDescent="0.6">
      <c r="A949" s="6" t="s">
        <v>40</v>
      </c>
      <c r="B949" s="6" t="s">
        <v>124</v>
      </c>
      <c r="C949" s="7">
        <v>105670</v>
      </c>
      <c r="D949" s="10">
        <v>0.17568396000124961</v>
      </c>
      <c r="E949" s="10">
        <v>232.24175824175819</v>
      </c>
      <c r="F949" s="8">
        <v>3525.0428816466551</v>
      </c>
      <c r="G949" s="8">
        <v>29.553117145834619</v>
      </c>
    </row>
    <row r="950" spans="1:7" x14ac:dyDescent="0.6">
      <c r="A950" s="3" t="s">
        <v>41</v>
      </c>
      <c r="B950" s="3" t="s">
        <v>124</v>
      </c>
      <c r="C950" s="4">
        <v>23000</v>
      </c>
      <c r="D950" s="9">
        <v>3.7938560480704653E-2</v>
      </c>
      <c r="E950" s="9">
        <v>140.2439024390244</v>
      </c>
      <c r="F950" s="5">
        <v>-78.234125106463509</v>
      </c>
      <c r="G950" s="5"/>
    </row>
    <row r="951" spans="1:7" x14ac:dyDescent="0.6">
      <c r="A951" s="6" t="s">
        <v>42</v>
      </c>
      <c r="B951" s="6" t="s">
        <v>124</v>
      </c>
      <c r="C951" s="7">
        <v>23430</v>
      </c>
      <c r="D951" s="10">
        <v>4.1730373166247982E-2</v>
      </c>
      <c r="E951" s="10">
        <v>339.56521739130437</v>
      </c>
      <c r="F951" s="8">
        <v>1.8695652173913</v>
      </c>
      <c r="G951" s="8">
        <v>11057.142857142861</v>
      </c>
    </row>
    <row r="952" spans="1:7" x14ac:dyDescent="0.6">
      <c r="A952" s="3" t="s">
        <v>43</v>
      </c>
      <c r="B952" s="3" t="s">
        <v>124</v>
      </c>
      <c r="C952" s="4">
        <v>98791</v>
      </c>
      <c r="D952" s="9">
        <v>0.15035801022859399</v>
      </c>
      <c r="E952" s="9">
        <v>236.90887290167859</v>
      </c>
      <c r="F952" s="5">
        <v>321.64319248826291</v>
      </c>
      <c r="G952" s="5">
        <v>6911.4265436479773</v>
      </c>
    </row>
    <row r="953" spans="1:7" x14ac:dyDescent="0.6">
      <c r="A953" s="6" t="s">
        <v>44</v>
      </c>
      <c r="B953" s="6" t="s">
        <v>124</v>
      </c>
      <c r="C953" s="7">
        <v>26382</v>
      </c>
      <c r="D953" s="10">
        <v>4.4325127007567702E-2</v>
      </c>
      <c r="E953" s="10">
        <v>239.83636363636359</v>
      </c>
      <c r="F953" s="8">
        <v>-73.295138221093012</v>
      </c>
      <c r="G953" s="8">
        <v>454.47667087011348</v>
      </c>
    </row>
    <row r="954" spans="1:7" x14ac:dyDescent="0.6">
      <c r="A954" s="3" t="s">
        <v>45</v>
      </c>
      <c r="B954" s="3" t="s">
        <v>124</v>
      </c>
      <c r="C954" s="4">
        <v>30150</v>
      </c>
      <c r="D954" s="9">
        <v>5.9829606471408357E-2</v>
      </c>
      <c r="E954" s="9">
        <v>175.2906976744186</v>
      </c>
      <c r="F954" s="5">
        <v>14.28246531726176</v>
      </c>
      <c r="G954" s="5">
        <v>1786.7334167709639</v>
      </c>
    </row>
    <row r="955" spans="1:7" x14ac:dyDescent="0.6">
      <c r="A955" s="6" t="s">
        <v>46</v>
      </c>
      <c r="B955" s="6" t="s">
        <v>124</v>
      </c>
      <c r="C955" s="7">
        <v>750</v>
      </c>
      <c r="D955" s="10">
        <v>1.2023104174089931E-3</v>
      </c>
      <c r="E955" s="10">
        <v>44.117647058823529</v>
      </c>
      <c r="F955" s="8">
        <v>-97.512437810945272</v>
      </c>
      <c r="G955" s="8">
        <v>-96.911037891268535</v>
      </c>
    </row>
    <row r="956" spans="1:7" x14ac:dyDescent="0.6">
      <c r="A956" s="3" t="s">
        <v>47</v>
      </c>
      <c r="B956" s="3" t="s">
        <v>124</v>
      </c>
      <c r="C956" s="4">
        <v>36415</v>
      </c>
      <c r="D956" s="9">
        <v>5.6196935543989968E-2</v>
      </c>
      <c r="E956" s="9">
        <v>296.0569105691057</v>
      </c>
      <c r="F956" s="5">
        <v>4755.333333333333</v>
      </c>
      <c r="G956" s="5">
        <v>133.1306017925736</v>
      </c>
    </row>
    <row r="957" spans="1:7" x14ac:dyDescent="0.6">
      <c r="A957" s="6" t="s">
        <v>48</v>
      </c>
      <c r="B957" s="6" t="s">
        <v>124</v>
      </c>
      <c r="C957" s="7">
        <v>104520</v>
      </c>
      <c r="D957" s="10">
        <v>0.15424400566429089</v>
      </c>
      <c r="E957" s="10">
        <v>168.30917874396141</v>
      </c>
      <c r="F957" s="8">
        <v>187.02457778388029</v>
      </c>
      <c r="G957" s="8">
        <v>33725.2427184466</v>
      </c>
    </row>
    <row r="958" spans="1:7" x14ac:dyDescent="0.6">
      <c r="A958" s="3" t="s">
        <v>51</v>
      </c>
      <c r="B958" s="3" t="s">
        <v>124</v>
      </c>
      <c r="C958" s="4">
        <v>44441</v>
      </c>
      <c r="D958" s="9">
        <v>6.9036109515649272E-2</v>
      </c>
      <c r="E958" s="9">
        <v>179.19758064516131</v>
      </c>
      <c r="F958" s="5">
        <v>-57.48086490623804</v>
      </c>
      <c r="G958" s="5">
        <v>109.0849211950129</v>
      </c>
    </row>
    <row r="959" spans="1:7" x14ac:dyDescent="0.6">
      <c r="A959" s="6" t="s">
        <v>52</v>
      </c>
      <c r="B959" s="6" t="s">
        <v>124</v>
      </c>
      <c r="C959" s="7">
        <v>66948</v>
      </c>
      <c r="D959" s="10">
        <v>9.0946669819940998E-2</v>
      </c>
      <c r="E959" s="10">
        <v>263.57480314960628</v>
      </c>
      <c r="F959" s="8">
        <v>50.64467496230958</v>
      </c>
      <c r="G959" s="8">
        <v>337.51143641354071</v>
      </c>
    </row>
    <row r="960" spans="1:7" x14ac:dyDescent="0.6">
      <c r="A960" s="3" t="s">
        <v>53</v>
      </c>
      <c r="B960" s="3" t="s">
        <v>124</v>
      </c>
      <c r="C960" s="4">
        <v>1900</v>
      </c>
      <c r="D960" s="9">
        <v>2.7261661125327508E-3</v>
      </c>
      <c r="E960" s="9">
        <v>271.42857142857139</v>
      </c>
      <c r="F960" s="5">
        <v>-97.161976459341588</v>
      </c>
      <c r="G960" s="5">
        <v>-34.819897084048023</v>
      </c>
    </row>
    <row r="961" spans="1:7" x14ac:dyDescent="0.6">
      <c r="A961" s="6" t="s">
        <v>54</v>
      </c>
      <c r="B961" s="6" t="s">
        <v>124</v>
      </c>
      <c r="C961" s="7">
        <v>34812</v>
      </c>
      <c r="D961" s="10">
        <v>5.6250972539759213E-2</v>
      </c>
      <c r="E961" s="10">
        <v>322.33333333333331</v>
      </c>
      <c r="F961" s="8">
        <v>1732.2105263157889</v>
      </c>
      <c r="G961" s="8">
        <v>-67.055928835052512</v>
      </c>
    </row>
    <row r="962" spans="1:7" x14ac:dyDescent="0.6">
      <c r="A962" s="3" t="s">
        <v>55</v>
      </c>
      <c r="B962" s="3" t="s">
        <v>124</v>
      </c>
      <c r="C962" s="4">
        <v>122197</v>
      </c>
      <c r="D962" s="9">
        <v>0.15806986318769209</v>
      </c>
      <c r="E962" s="9">
        <v>247.36234817813769</v>
      </c>
      <c r="F962" s="5">
        <v>251.0197633000115</v>
      </c>
      <c r="G962" s="5">
        <v>431.2913043478261</v>
      </c>
    </row>
    <row r="963" spans="1:7" x14ac:dyDescent="0.6">
      <c r="A963" s="6" t="s">
        <v>56</v>
      </c>
      <c r="B963" s="6" t="s">
        <v>124</v>
      </c>
      <c r="C963" s="7">
        <v>129285</v>
      </c>
      <c r="D963" s="10">
        <v>0.19735498072543189</v>
      </c>
      <c r="E963" s="10">
        <v>192.10252600297181</v>
      </c>
      <c r="F963" s="8">
        <v>5.800469733299507</v>
      </c>
      <c r="G963" s="8">
        <v>451.79257362355952</v>
      </c>
    </row>
    <row r="964" spans="1:7" x14ac:dyDescent="0.6">
      <c r="A964" s="3" t="s">
        <v>57</v>
      </c>
      <c r="B964" s="3" t="s">
        <v>124</v>
      </c>
      <c r="C964" s="4">
        <v>2102</v>
      </c>
      <c r="D964" s="9">
        <v>3.1547226520777798E-3</v>
      </c>
      <c r="E964" s="9">
        <v>700.66666666666663</v>
      </c>
      <c r="F964" s="5">
        <v>-98.374134663727418</v>
      </c>
      <c r="G964" s="5">
        <v>-97.872275814598495</v>
      </c>
    </row>
    <row r="965" spans="1:7" x14ac:dyDescent="0.6">
      <c r="A965" s="6" t="s">
        <v>58</v>
      </c>
      <c r="B965" s="6" t="s">
        <v>124</v>
      </c>
      <c r="C965" s="7">
        <v>27164</v>
      </c>
      <c r="D965" s="10">
        <v>3.5580582993170309E-2</v>
      </c>
      <c r="E965" s="10">
        <v>86.234920634920641</v>
      </c>
      <c r="F965" s="8">
        <v>1192.293054234063</v>
      </c>
      <c r="G965" s="8">
        <v>2.9641422181790671</v>
      </c>
    </row>
    <row r="966" spans="1:7" x14ac:dyDescent="0.6">
      <c r="A966" s="3" t="s">
        <v>59</v>
      </c>
      <c r="B966" s="3" t="s">
        <v>124</v>
      </c>
      <c r="C966" s="4">
        <v>46313</v>
      </c>
      <c r="D966" s="9">
        <v>6.3129929363398188E-2</v>
      </c>
      <c r="E966" s="9">
        <v>238.7268041237113</v>
      </c>
      <c r="F966" s="5">
        <v>70.494036224414657</v>
      </c>
      <c r="G966" s="5">
        <v>53.608623548922061</v>
      </c>
    </row>
    <row r="967" spans="1:7" x14ac:dyDescent="0.6">
      <c r="A967" s="6" t="s">
        <v>60</v>
      </c>
      <c r="B967" s="6" t="s">
        <v>124</v>
      </c>
      <c r="C967" s="7">
        <v>29605</v>
      </c>
      <c r="D967" s="10">
        <v>3.9193635530803947E-2</v>
      </c>
      <c r="E967" s="10">
        <v>103.513986013986</v>
      </c>
      <c r="F967" s="8">
        <v>-36.076263684062788</v>
      </c>
      <c r="G967" s="8">
        <v>3847.333333333333</v>
      </c>
    </row>
    <row r="968" spans="1:7" x14ac:dyDescent="0.6">
      <c r="A968" s="3" t="s">
        <v>61</v>
      </c>
      <c r="B968" s="3" t="s">
        <v>124</v>
      </c>
      <c r="C968" s="4">
        <v>54900</v>
      </c>
      <c r="D968" s="9">
        <v>7.047209474489205E-2</v>
      </c>
      <c r="E968" s="9">
        <v>225</v>
      </c>
      <c r="F968" s="5">
        <v>85.44164837020773</v>
      </c>
      <c r="G968" s="5">
        <v>50.762048606343548</v>
      </c>
    </row>
    <row r="969" spans="1:7" x14ac:dyDescent="0.6">
      <c r="A969" s="6" t="s">
        <v>62</v>
      </c>
      <c r="B969" s="6" t="s">
        <v>124</v>
      </c>
      <c r="C969" s="7">
        <v>50285</v>
      </c>
      <c r="D969" s="10">
        <v>8.3323845445261113E-2</v>
      </c>
      <c r="E969" s="10">
        <v>268.903743315508</v>
      </c>
      <c r="F969" s="8">
        <v>-8.4061930783242307</v>
      </c>
      <c r="G969" s="8">
        <v>-51.889590508993493</v>
      </c>
    </row>
    <row r="970" spans="1:7" x14ac:dyDescent="0.6">
      <c r="A970" s="3" t="s">
        <v>63</v>
      </c>
      <c r="B970" s="3" t="s">
        <v>124</v>
      </c>
      <c r="C970" s="4">
        <v>68466</v>
      </c>
      <c r="D970" s="9">
        <v>0.1054849736604178</v>
      </c>
      <c r="E970" s="9">
        <v>543.38095238095241</v>
      </c>
      <c r="F970" s="5">
        <v>36.155911305558313</v>
      </c>
      <c r="G970" s="5">
        <v>54.060439684075533</v>
      </c>
    </row>
    <row r="971" spans="1:7" x14ac:dyDescent="0.6">
      <c r="A971" s="6" t="s">
        <v>64</v>
      </c>
      <c r="B971" s="6" t="s">
        <v>124</v>
      </c>
      <c r="C971" s="7">
        <v>499</v>
      </c>
      <c r="D971" s="10">
        <v>5.9381998098562237E-4</v>
      </c>
      <c r="E971" s="10">
        <v>249.5</v>
      </c>
      <c r="F971" s="8">
        <v>-99.271171092220953</v>
      </c>
      <c r="G971" s="8">
        <v>-99.25464539642708</v>
      </c>
    </row>
    <row r="972" spans="1:7" x14ac:dyDescent="0.6">
      <c r="A972" s="3" t="s">
        <v>65</v>
      </c>
      <c r="B972" s="3" t="s">
        <v>124</v>
      </c>
      <c r="C972" s="4">
        <v>38680</v>
      </c>
      <c r="D972" s="9">
        <v>5.1967063522345827E-2</v>
      </c>
      <c r="E972" s="9">
        <v>471.70731707317071</v>
      </c>
      <c r="F972" s="5">
        <v>7651.5030060120243</v>
      </c>
      <c r="G972" s="5">
        <v>1935.7894736842111</v>
      </c>
    </row>
    <row r="973" spans="1:7" x14ac:dyDescent="0.6">
      <c r="A973" s="6" t="s">
        <v>66</v>
      </c>
      <c r="B973" s="6" t="s">
        <v>124</v>
      </c>
      <c r="C973" s="7">
        <v>24618</v>
      </c>
      <c r="D973" s="10">
        <v>3.3100407824238308E-2</v>
      </c>
      <c r="E973" s="10">
        <v>1538.625</v>
      </c>
      <c r="F973" s="8">
        <v>-36.354705274043432</v>
      </c>
      <c r="G973" s="8">
        <v>-29.283005860048259</v>
      </c>
    </row>
    <row r="974" spans="1:7" x14ac:dyDescent="0.6">
      <c r="A974" s="3" t="s">
        <v>67</v>
      </c>
      <c r="B974" s="3" t="s">
        <v>124</v>
      </c>
      <c r="C974" s="4">
        <v>10417</v>
      </c>
      <c r="D974" s="9">
        <v>1.2258480168751621E-2</v>
      </c>
      <c r="E974" s="9">
        <v>359.20689655172413</v>
      </c>
      <c r="F974" s="5">
        <v>-57.685433422698843</v>
      </c>
      <c r="G974" s="5">
        <v>-91.475240799692301</v>
      </c>
    </row>
    <row r="975" spans="1:7" x14ac:dyDescent="0.6">
      <c r="A975" s="6" t="s">
        <v>68</v>
      </c>
      <c r="B975" s="6" t="s">
        <v>124</v>
      </c>
      <c r="C975" s="7">
        <v>74783</v>
      </c>
      <c r="D975" s="10">
        <v>0.10167173411996561</v>
      </c>
      <c r="E975" s="10">
        <v>185.56575682382129</v>
      </c>
      <c r="F975" s="8">
        <v>617.8938273975233</v>
      </c>
      <c r="G975" s="8">
        <v>-42.156476002629852</v>
      </c>
    </row>
    <row r="976" spans="1:7" x14ac:dyDescent="0.6">
      <c r="A976" s="3" t="s">
        <v>69</v>
      </c>
      <c r="B976" s="3" t="s">
        <v>124</v>
      </c>
      <c r="C976" s="4">
        <v>49408</v>
      </c>
      <c r="D976" s="9">
        <v>6.2392242429826279E-2</v>
      </c>
      <c r="E976" s="9">
        <v>368.71641791044777</v>
      </c>
      <c r="F976" s="5">
        <v>-33.931508497920653</v>
      </c>
      <c r="G976" s="5">
        <v>2250.523311132255</v>
      </c>
    </row>
    <row r="977" spans="1:7" x14ac:dyDescent="0.6">
      <c r="A977" s="6" t="s">
        <v>70</v>
      </c>
      <c r="B977" s="6" t="s">
        <v>124</v>
      </c>
      <c r="C977" s="7">
        <v>4210</v>
      </c>
      <c r="D977" s="10">
        <v>5.0643647072050177E-3</v>
      </c>
      <c r="E977" s="10">
        <v>221.57894736842101</v>
      </c>
      <c r="F977" s="8">
        <v>-91.479112694300511</v>
      </c>
      <c r="G977" s="8">
        <v>-84.501546164040647</v>
      </c>
    </row>
    <row r="978" spans="1:7" x14ac:dyDescent="0.6">
      <c r="A978" s="3" t="s">
        <v>71</v>
      </c>
      <c r="B978" s="3" t="s">
        <v>124</v>
      </c>
      <c r="C978" s="4">
        <v>19164</v>
      </c>
      <c r="D978" s="9">
        <v>2.6594649621111591E-2</v>
      </c>
      <c r="E978" s="9">
        <v>737.07692307692309</v>
      </c>
      <c r="F978" s="5">
        <v>355.20190023752969</v>
      </c>
      <c r="G978" s="5">
        <v>-58.62068965517242</v>
      </c>
    </row>
    <row r="979" spans="1:7" x14ac:dyDescent="0.6">
      <c r="A979" s="6" t="s">
        <v>72</v>
      </c>
      <c r="B979" s="6" t="s">
        <v>124</v>
      </c>
      <c r="C979" s="7">
        <v>41295</v>
      </c>
      <c r="D979" s="10">
        <v>4.2359957283683608E-2</v>
      </c>
      <c r="E979" s="10">
        <v>325.15748031496071</v>
      </c>
      <c r="F979" s="8">
        <v>115.4821540388228</v>
      </c>
      <c r="G979" s="8">
        <v>39.486573213984123</v>
      </c>
    </row>
    <row r="980" spans="1:7" x14ac:dyDescent="0.6">
      <c r="A980" s="3" t="s">
        <v>73</v>
      </c>
      <c r="B980" s="3" t="s">
        <v>124</v>
      </c>
      <c r="C980" s="4">
        <v>56998</v>
      </c>
      <c r="D980" s="9">
        <v>6.1384111448940203E-2</v>
      </c>
      <c r="E980" s="9">
        <v>558.8039215686274</v>
      </c>
      <c r="F980" s="5">
        <v>38.026395447390733</v>
      </c>
      <c r="G980" s="5">
        <v>3.8214936247723101</v>
      </c>
    </row>
    <row r="981" spans="1:7" x14ac:dyDescent="0.6">
      <c r="A981" s="6" t="s">
        <v>74</v>
      </c>
      <c r="B981" s="6" t="s">
        <v>124</v>
      </c>
      <c r="C981" s="7">
        <v>20364</v>
      </c>
      <c r="D981" s="10">
        <v>3.0221892267413349E-2</v>
      </c>
      <c r="E981" s="10">
        <v>1071.7894736842111</v>
      </c>
      <c r="F981" s="8">
        <v>-64.272430611600413</v>
      </c>
      <c r="G981" s="8">
        <v>-59.502833847071692</v>
      </c>
    </row>
    <row r="982" spans="1:7" x14ac:dyDescent="0.6">
      <c r="A982" s="3" t="s">
        <v>75</v>
      </c>
      <c r="B982" s="3" t="s">
        <v>124</v>
      </c>
      <c r="C982" s="4">
        <v>20944</v>
      </c>
      <c r="D982" s="9">
        <v>2.9093039899984619E-2</v>
      </c>
      <c r="E982" s="9">
        <v>997.33333333333337</v>
      </c>
      <c r="F982" s="5">
        <v>2.8481634256531052</v>
      </c>
      <c r="G982" s="5">
        <v>-69.409633978909241</v>
      </c>
    </row>
    <row r="983" spans="1:7" x14ac:dyDescent="0.6">
      <c r="A983" s="6" t="s">
        <v>76</v>
      </c>
      <c r="B983" s="6" t="s">
        <v>124</v>
      </c>
      <c r="C983" s="7">
        <v>27394</v>
      </c>
      <c r="D983" s="10">
        <v>3.3089649976875662E-2</v>
      </c>
      <c r="E983" s="10">
        <v>242.42477876106199</v>
      </c>
      <c r="F983" s="8">
        <v>30.796409472880072</v>
      </c>
      <c r="G983" s="8">
        <v>5389.7795591182366</v>
      </c>
    </row>
    <row r="984" spans="1:7" x14ac:dyDescent="0.6">
      <c r="A984" s="3" t="s">
        <v>77</v>
      </c>
      <c r="B984" s="3" t="s">
        <v>124</v>
      </c>
      <c r="C984" s="4">
        <v>11200</v>
      </c>
      <c r="D984" s="9">
        <v>1.4246195629775971E-2</v>
      </c>
      <c r="E984" s="9">
        <v>1400</v>
      </c>
      <c r="F984" s="5">
        <v>-59.115134701029433</v>
      </c>
      <c r="G984" s="5">
        <v>-71.044467425025857</v>
      </c>
    </row>
    <row r="985" spans="1:7" x14ac:dyDescent="0.6">
      <c r="A985" s="6" t="s">
        <v>78</v>
      </c>
      <c r="B985" s="6" t="s">
        <v>124</v>
      </c>
      <c r="C985" s="7">
        <v>41502</v>
      </c>
      <c r="D985" s="10">
        <v>5.3925039128201728E-2</v>
      </c>
      <c r="E985" s="10">
        <v>658.76190476190482</v>
      </c>
      <c r="F985" s="8">
        <v>270.55357142857139</v>
      </c>
      <c r="G985" s="8">
        <v>68.583962953936137</v>
      </c>
    </row>
    <row r="986" spans="1:7" x14ac:dyDescent="0.6">
      <c r="A986" s="3" t="s">
        <v>80</v>
      </c>
      <c r="B986" s="3" t="s">
        <v>124</v>
      </c>
      <c r="C986" s="4">
        <v>12353</v>
      </c>
      <c r="D986" s="9">
        <v>1.611552161121714E-2</v>
      </c>
      <c r="E986" s="9">
        <v>280.75</v>
      </c>
      <c r="F986" s="5">
        <v>-70.235169389427028</v>
      </c>
      <c r="G986" s="5">
        <v>18.585005279831041</v>
      </c>
    </row>
    <row r="987" spans="1:7" x14ac:dyDescent="0.6">
      <c r="A987" s="6" t="s">
        <v>81</v>
      </c>
      <c r="B987" s="6" t="s">
        <v>124</v>
      </c>
      <c r="C987" s="7">
        <v>2100</v>
      </c>
      <c r="D987" s="10">
        <v>2.389384306865213E-3</v>
      </c>
      <c r="E987" s="10">
        <v>25.30120481927711</v>
      </c>
      <c r="F987" s="8">
        <v>-83.000080951995471</v>
      </c>
      <c r="G987" s="8">
        <v>-97.191875158792769</v>
      </c>
    </row>
    <row r="988" spans="1:7" x14ac:dyDescent="0.6">
      <c r="A988" s="3" t="s">
        <v>83</v>
      </c>
      <c r="B988" s="3" t="s">
        <v>124</v>
      </c>
      <c r="C988" s="4">
        <v>29103</v>
      </c>
      <c r="D988" s="9">
        <v>3.2622173390903703E-2</v>
      </c>
      <c r="E988" s="9">
        <v>676.81395348837214</v>
      </c>
      <c r="F988" s="5">
        <v>1285.8571428571429</v>
      </c>
      <c r="G988" s="5">
        <v>-41.0965835492228</v>
      </c>
    </row>
    <row r="989" spans="1:7" x14ac:dyDescent="0.6">
      <c r="A989" s="6" t="s">
        <v>84</v>
      </c>
      <c r="B989" s="6" t="s">
        <v>124</v>
      </c>
      <c r="C989" s="7">
        <v>32160</v>
      </c>
      <c r="D989" s="10">
        <v>3.3582263953336688E-2</v>
      </c>
      <c r="E989" s="10">
        <v>536</v>
      </c>
      <c r="F989" s="8">
        <v>10.50407174518091</v>
      </c>
      <c r="G989" s="8">
        <v>663.89548693586698</v>
      </c>
    </row>
    <row r="990" spans="1:7" x14ac:dyDescent="0.6">
      <c r="A990" s="3" t="s">
        <v>85</v>
      </c>
      <c r="B990" s="3" t="s">
        <v>124</v>
      </c>
      <c r="C990" s="4">
        <v>25788</v>
      </c>
      <c r="D990" s="9">
        <v>2.2987696715155478E-2</v>
      </c>
      <c r="E990" s="9">
        <v>180.33566433566429</v>
      </c>
      <c r="F990" s="5">
        <v>-19.813432835820901</v>
      </c>
      <c r="G990" s="5">
        <v>34.564809016906707</v>
      </c>
    </row>
    <row r="991" spans="1:7" x14ac:dyDescent="0.6">
      <c r="A991" s="6" t="s">
        <v>86</v>
      </c>
      <c r="B991" s="6" t="s">
        <v>124</v>
      </c>
      <c r="C991" s="7">
        <v>9980</v>
      </c>
      <c r="D991" s="10">
        <v>1.5949506993227551E-2</v>
      </c>
      <c r="E991" s="10">
        <v>269.72972972972968</v>
      </c>
      <c r="F991" s="8">
        <v>-61.299829378005263</v>
      </c>
      <c r="G991" s="8">
        <v>-75.832425233079064</v>
      </c>
    </row>
    <row r="992" spans="1:7" x14ac:dyDescent="0.6">
      <c r="A992" s="3" t="s">
        <v>87</v>
      </c>
      <c r="B992" s="3" t="s">
        <v>124</v>
      </c>
      <c r="C992" s="4">
        <v>24653</v>
      </c>
      <c r="D992" s="9">
        <v>2.953233753225282E-2</v>
      </c>
      <c r="E992" s="9">
        <v>316.06410256410248</v>
      </c>
      <c r="F992" s="5">
        <v>147.02404809619239</v>
      </c>
      <c r="G992" s="5">
        <v>-56.747605179129089</v>
      </c>
    </row>
    <row r="993" spans="1:7" x14ac:dyDescent="0.6">
      <c r="A993" s="6" t="s">
        <v>88</v>
      </c>
      <c r="B993" s="6" t="s">
        <v>124</v>
      </c>
      <c r="C993" s="7">
        <v>10235</v>
      </c>
      <c r="D993" s="10">
        <v>9.9466349188091236E-3</v>
      </c>
      <c r="E993" s="10">
        <v>87.478632478632477</v>
      </c>
      <c r="F993" s="8">
        <v>-58.483754512635379</v>
      </c>
      <c r="G993" s="8">
        <v>-49.739736790414447</v>
      </c>
    </row>
    <row r="994" spans="1:7" x14ac:dyDescent="0.6">
      <c r="A994" s="3" t="s">
        <v>89</v>
      </c>
      <c r="B994" s="3" t="s">
        <v>124</v>
      </c>
      <c r="C994" s="4">
        <v>25811</v>
      </c>
      <c r="D994" s="9">
        <v>2.872445832706088E-2</v>
      </c>
      <c r="E994" s="9">
        <v>614.54761904761904</v>
      </c>
      <c r="F994" s="5">
        <v>152.1836834391793</v>
      </c>
      <c r="G994" s="5">
        <v>23.238158899923601</v>
      </c>
    </row>
    <row r="995" spans="1:7" x14ac:dyDescent="0.6">
      <c r="A995" s="6" t="s">
        <v>90</v>
      </c>
      <c r="B995" s="6" t="s">
        <v>124</v>
      </c>
      <c r="C995" s="7">
        <v>31713</v>
      </c>
      <c r="D995" s="10">
        <v>3.7885109883125281E-2</v>
      </c>
      <c r="E995" s="10">
        <v>245.83720930232559</v>
      </c>
      <c r="F995" s="8">
        <v>22.866219828755181</v>
      </c>
      <c r="G995" s="8">
        <v>15.76622618091552</v>
      </c>
    </row>
    <row r="996" spans="1:7" x14ac:dyDescent="0.6">
      <c r="A996" s="3" t="s">
        <v>91</v>
      </c>
      <c r="B996" s="3" t="s">
        <v>124</v>
      </c>
      <c r="C996" s="4">
        <v>58776</v>
      </c>
      <c r="D996" s="9">
        <v>5.0310984214791743E-2</v>
      </c>
      <c r="E996" s="9">
        <v>279.8857142857143</v>
      </c>
      <c r="F996" s="5">
        <v>85.337243401759522</v>
      </c>
      <c r="G996" s="5">
        <v>424.78571428571428</v>
      </c>
    </row>
    <row r="997" spans="1:7" x14ac:dyDescent="0.6">
      <c r="A997" s="6" t="s">
        <v>92</v>
      </c>
      <c r="B997" s="6" t="s">
        <v>124</v>
      </c>
      <c r="C997" s="7">
        <v>8114</v>
      </c>
      <c r="D997" s="10">
        <v>9.4582114095590874E-3</v>
      </c>
      <c r="E997" s="10">
        <v>238.64705882352939</v>
      </c>
      <c r="F997" s="8">
        <v>-86.195045596842249</v>
      </c>
      <c r="G997" s="8">
        <v>-80.449134981446676</v>
      </c>
    </row>
    <row r="998" spans="1:7" x14ac:dyDescent="0.6">
      <c r="A998" s="3" t="s">
        <v>93</v>
      </c>
      <c r="B998" s="3" t="s">
        <v>124</v>
      </c>
      <c r="C998" s="4">
        <v>23235</v>
      </c>
      <c r="D998" s="9">
        <v>3.1021153075285052E-2</v>
      </c>
      <c r="E998" s="9">
        <v>528.06818181818187</v>
      </c>
      <c r="F998" s="5">
        <v>186.35691397584421</v>
      </c>
      <c r="G998" s="5">
        <v>88.091961466850165</v>
      </c>
    </row>
    <row r="999" spans="1:7" x14ac:dyDescent="0.6">
      <c r="A999" s="6" t="s">
        <v>94</v>
      </c>
      <c r="B999" s="6" t="s">
        <v>124</v>
      </c>
      <c r="C999" s="7">
        <v>45925</v>
      </c>
      <c r="D999" s="10">
        <v>3.4999761727261762E-2</v>
      </c>
      <c r="E999" s="10">
        <v>162.27915194346289</v>
      </c>
      <c r="F999" s="8">
        <v>97.654400688616306</v>
      </c>
      <c r="G999" s="8">
        <v>2086.9047619047619</v>
      </c>
    </row>
    <row r="1000" spans="1:7" x14ac:dyDescent="0.6">
      <c r="A1000" s="3" t="s">
        <v>95</v>
      </c>
      <c r="B1000" s="3" t="s">
        <v>124</v>
      </c>
      <c r="C1000" s="4">
        <v>11420</v>
      </c>
      <c r="D1000" s="9">
        <v>1.3250177601110811E-2</v>
      </c>
      <c r="E1000" s="9">
        <v>233.0612244897959</v>
      </c>
      <c r="F1000" s="5">
        <v>-75.133369624387598</v>
      </c>
      <c r="G1000" s="5">
        <v>-60.760059100436379</v>
      </c>
    </row>
    <row r="1001" spans="1:7" x14ac:dyDescent="0.6">
      <c r="A1001" s="6" t="s">
        <v>96</v>
      </c>
      <c r="B1001" s="6" t="s">
        <v>124</v>
      </c>
      <c r="C1001" s="7">
        <v>14737</v>
      </c>
      <c r="D1001" s="10">
        <v>1.329318143680863E-2</v>
      </c>
      <c r="E1001" s="10">
        <v>475.38709677419348</v>
      </c>
      <c r="F1001" s="8">
        <v>29.045534150612951</v>
      </c>
      <c r="G1001" s="8">
        <v>-54.175995024875633</v>
      </c>
    </row>
    <row r="1002" spans="1:7" x14ac:dyDescent="0.6">
      <c r="A1002" s="3" t="s">
        <v>97</v>
      </c>
      <c r="B1002" s="3" t="s">
        <v>124</v>
      </c>
      <c r="C1002" s="4">
        <v>9510</v>
      </c>
      <c r="D1002" s="9">
        <v>6.1610096095035486E-3</v>
      </c>
      <c r="E1002" s="9">
        <v>327.93103448275861</v>
      </c>
      <c r="F1002" s="5">
        <v>-35.468548551265521</v>
      </c>
      <c r="G1002" s="5">
        <v>-63.122382503489987</v>
      </c>
    </row>
    <row r="1003" spans="1:7" x14ac:dyDescent="0.6">
      <c r="A1003" s="6" t="s">
        <v>99</v>
      </c>
      <c r="B1003" s="6" t="s">
        <v>124</v>
      </c>
      <c r="C1003" s="7">
        <v>10190</v>
      </c>
      <c r="D1003" s="10">
        <v>1.2015343605575631E-2</v>
      </c>
      <c r="E1003" s="10">
        <v>242.61904761904759</v>
      </c>
      <c r="F1003" s="8">
        <v>7.1503680336487907</v>
      </c>
      <c r="G1003" s="8">
        <v>2.104208416833675</v>
      </c>
    </row>
    <row r="1004" spans="1:7" x14ac:dyDescent="0.6">
      <c r="A1004" s="3" t="s">
        <v>100</v>
      </c>
      <c r="B1004" s="3" t="s">
        <v>124</v>
      </c>
      <c r="C1004" s="4">
        <v>13000</v>
      </c>
      <c r="D1004" s="9">
        <v>9.9126751272314729E-3</v>
      </c>
      <c r="E1004" s="9">
        <v>232.14285714285711</v>
      </c>
      <c r="F1004" s="5">
        <v>27.576054955839059</v>
      </c>
      <c r="G1004" s="5">
        <v>-47.268080963777223</v>
      </c>
    </row>
    <row r="1005" spans="1:7" x14ac:dyDescent="0.6">
      <c r="A1005" s="6" t="s">
        <v>101</v>
      </c>
      <c r="B1005" s="6" t="s">
        <v>124</v>
      </c>
      <c r="C1005" s="7">
        <v>9433</v>
      </c>
      <c r="D1005" s="10">
        <v>1.0630418169073929E-2</v>
      </c>
      <c r="E1005" s="10">
        <v>254.94594594594591</v>
      </c>
      <c r="F1005" s="8">
        <v>-27.438461538461539</v>
      </c>
      <c r="G1005" s="8">
        <v>-7.8358573522227637</v>
      </c>
    </row>
    <row r="1006" spans="1:7" x14ac:dyDescent="0.6">
      <c r="A1006" s="3" t="s">
        <v>102</v>
      </c>
      <c r="B1006" s="3" t="s">
        <v>124</v>
      </c>
      <c r="C1006" s="4">
        <v>21300</v>
      </c>
      <c r="D1006" s="9">
        <v>2.231943108713234E-2</v>
      </c>
      <c r="E1006" s="9">
        <v>236.66666666666671</v>
      </c>
      <c r="F1006" s="5">
        <v>125.8030319092547</v>
      </c>
      <c r="G1006" s="5">
        <v>-17.477044670876762</v>
      </c>
    </row>
    <row r="1007" spans="1:7" x14ac:dyDescent="0.6">
      <c r="A1007" s="6" t="s">
        <v>37</v>
      </c>
      <c r="B1007" s="6" t="s">
        <v>322</v>
      </c>
      <c r="C1007" s="7">
        <v>84961</v>
      </c>
      <c r="D1007" s="10">
        <v>0.15060124036813061</v>
      </c>
      <c r="E1007" s="10">
        <v>13.371262197041229</v>
      </c>
      <c r="F1007" s="6"/>
      <c r="G1007" s="6"/>
    </row>
    <row r="1008" spans="1:7" x14ac:dyDescent="0.6">
      <c r="A1008" s="3" t="s">
        <v>52</v>
      </c>
      <c r="B1008" s="3" t="s">
        <v>322</v>
      </c>
      <c r="C1008" s="4">
        <v>9000</v>
      </c>
      <c r="D1008" s="9">
        <v>1.2226205837059641E-2</v>
      </c>
      <c r="E1008" s="9">
        <v>123.2876712328767</v>
      </c>
      <c r="F1008" s="5">
        <v>-89.406904344346231</v>
      </c>
      <c r="G1008" s="3"/>
    </row>
    <row r="1009" spans="1:7" x14ac:dyDescent="0.6">
      <c r="A1009" s="6" t="s">
        <v>55</v>
      </c>
      <c r="B1009" s="6" t="s">
        <v>322</v>
      </c>
      <c r="C1009" s="7">
        <v>274</v>
      </c>
      <c r="D1009" s="10">
        <v>3.5443703620733442E-4</v>
      </c>
      <c r="E1009" s="6"/>
      <c r="F1009" s="8">
        <v>-96.955555555555549</v>
      </c>
      <c r="G1009" s="6"/>
    </row>
    <row r="1010" spans="1:7" x14ac:dyDescent="0.6">
      <c r="A1010" s="3" t="s">
        <v>15</v>
      </c>
      <c r="B1010" s="3" t="s">
        <v>281</v>
      </c>
      <c r="C1010" s="4">
        <v>1360</v>
      </c>
      <c r="D1010" s="9">
        <v>4.1953941913718566E-3</v>
      </c>
      <c r="E1010" s="9">
        <v>194.28571428571431</v>
      </c>
      <c r="F1010" s="3"/>
      <c r="G1010" s="3"/>
    </row>
    <row r="1011" spans="1:7" x14ac:dyDescent="0.6">
      <c r="A1011" s="6" t="s">
        <v>17</v>
      </c>
      <c r="B1011" s="6" t="s">
        <v>281</v>
      </c>
      <c r="C1011" s="7">
        <v>1800</v>
      </c>
      <c r="D1011" s="10">
        <v>4.0308401370369199E-3</v>
      </c>
      <c r="E1011" s="10">
        <v>200</v>
      </c>
      <c r="F1011" s="8">
        <v>32.352941176470587</v>
      </c>
      <c r="G1011" s="6"/>
    </row>
    <row r="1012" spans="1:7" x14ac:dyDescent="0.6">
      <c r="A1012" s="3" t="s">
        <v>27</v>
      </c>
      <c r="B1012" s="3" t="s">
        <v>281</v>
      </c>
      <c r="C1012" s="4">
        <v>3800</v>
      </c>
      <c r="D1012" s="9">
        <v>8.6470185319032777E-3</v>
      </c>
      <c r="E1012" s="9">
        <v>253.33333333333329</v>
      </c>
      <c r="F1012" s="5">
        <v>111.1111111111111</v>
      </c>
      <c r="G1012" s="3"/>
    </row>
    <row r="1013" spans="1:7" x14ac:dyDescent="0.6">
      <c r="A1013" s="6" t="s">
        <v>30</v>
      </c>
      <c r="B1013" s="6" t="s">
        <v>281</v>
      </c>
      <c r="C1013" s="7">
        <v>1650</v>
      </c>
      <c r="D1013" s="10">
        <v>7.4393741727923146E-3</v>
      </c>
      <c r="E1013" s="10">
        <v>97.058823529411768</v>
      </c>
      <c r="F1013" s="8">
        <v>-56.578947368421048</v>
      </c>
      <c r="G1013" s="6"/>
    </row>
    <row r="1014" spans="1:7" x14ac:dyDescent="0.6">
      <c r="A1014" s="3" t="s">
        <v>38</v>
      </c>
      <c r="B1014" s="3" t="s">
        <v>281</v>
      </c>
      <c r="C1014" s="4">
        <v>400</v>
      </c>
      <c r="D1014" s="9">
        <v>8.9588772305028625E-4</v>
      </c>
      <c r="E1014" s="9">
        <v>9.5238095238095237</v>
      </c>
      <c r="F1014" s="5">
        <v>-75.757575757575751</v>
      </c>
      <c r="G1014" s="3"/>
    </row>
    <row r="1015" spans="1:7" x14ac:dyDescent="0.6">
      <c r="A1015" s="6" t="s">
        <v>67</v>
      </c>
      <c r="B1015" s="6" t="s">
        <v>281</v>
      </c>
      <c r="C1015" s="7">
        <v>7200</v>
      </c>
      <c r="D1015" s="10">
        <v>8.4727903633494955E-3</v>
      </c>
      <c r="E1015" s="10">
        <v>128.57142857142861</v>
      </c>
      <c r="F1015" s="8">
        <v>1700</v>
      </c>
      <c r="G1015" s="6"/>
    </row>
    <row r="1016" spans="1:7" x14ac:dyDescent="0.6">
      <c r="A1016" s="3" t="s">
        <v>70</v>
      </c>
      <c r="B1016" s="3" t="s">
        <v>281</v>
      </c>
      <c r="C1016" s="4">
        <v>5750</v>
      </c>
      <c r="D1016" s="9">
        <v>6.9168876642348824E-3</v>
      </c>
      <c r="E1016" s="9">
        <v>273.8095238095238</v>
      </c>
      <c r="F1016" s="5">
        <v>-20.138888888888889</v>
      </c>
      <c r="G1016" s="3"/>
    </row>
    <row r="1017" spans="1:7" x14ac:dyDescent="0.6">
      <c r="A1017" s="6" t="s">
        <v>79</v>
      </c>
      <c r="B1017" s="6" t="s">
        <v>281</v>
      </c>
      <c r="C1017" s="7">
        <v>3100</v>
      </c>
      <c r="D1017" s="10">
        <v>3.3522113294578168E-3</v>
      </c>
      <c r="E1017" s="10">
        <v>182.35294117647061</v>
      </c>
      <c r="F1017" s="8">
        <v>-46.086956521739133</v>
      </c>
      <c r="G1017" s="6"/>
    </row>
    <row r="1018" spans="1:7" x14ac:dyDescent="0.6">
      <c r="A1018" s="3" t="s">
        <v>80</v>
      </c>
      <c r="B1018" s="3" t="s">
        <v>281</v>
      </c>
      <c r="C1018" s="4">
        <v>7200</v>
      </c>
      <c r="D1018" s="9">
        <v>9.3930021533848822E-3</v>
      </c>
      <c r="E1018" s="9">
        <v>107.4626865671642</v>
      </c>
      <c r="F1018" s="5">
        <v>132.25806451612911</v>
      </c>
      <c r="G1018" s="3"/>
    </row>
    <row r="1019" spans="1:7" x14ac:dyDescent="0.6">
      <c r="A1019" s="6" t="s">
        <v>87</v>
      </c>
      <c r="B1019" s="6" t="s">
        <v>281</v>
      </c>
      <c r="C1019" s="7">
        <v>105000</v>
      </c>
      <c r="D1019" s="10">
        <v>0.12578166717586281</v>
      </c>
      <c r="E1019" s="10">
        <v>117.4496644295302</v>
      </c>
      <c r="F1019" s="8">
        <v>1358.333333333333</v>
      </c>
      <c r="G1019" s="6"/>
    </row>
    <row r="1020" spans="1:7" x14ac:dyDescent="0.6">
      <c r="A1020" s="3" t="s">
        <v>91</v>
      </c>
      <c r="B1020" s="3" t="s">
        <v>281</v>
      </c>
      <c r="C1020" s="4">
        <v>500000</v>
      </c>
      <c r="D1020" s="9">
        <v>0.42798918108404571</v>
      </c>
      <c r="E1020" s="9">
        <v>221.23893805309731</v>
      </c>
      <c r="F1020" s="5">
        <v>376.1904761904762</v>
      </c>
      <c r="G1020" s="3"/>
    </row>
    <row r="1021" spans="1:7" x14ac:dyDescent="0.6">
      <c r="A1021" s="6" t="s">
        <v>43</v>
      </c>
      <c r="B1021" s="6" t="s">
        <v>307</v>
      </c>
      <c r="C1021" s="7">
        <v>221</v>
      </c>
      <c r="D1021" s="10">
        <v>3.363577680205615E-4</v>
      </c>
      <c r="E1021" s="10">
        <v>8.1851851851851851</v>
      </c>
      <c r="F1021" s="6"/>
      <c r="G1021" s="6"/>
    </row>
    <row r="1022" spans="1:7" x14ac:dyDescent="0.6">
      <c r="A1022" s="3" t="s">
        <v>15</v>
      </c>
      <c r="B1022" s="3" t="s">
        <v>125</v>
      </c>
      <c r="C1022" s="4">
        <v>1650</v>
      </c>
      <c r="D1022" s="9">
        <v>5.0900003057085044E-3</v>
      </c>
      <c r="E1022" s="9">
        <v>32.352941176470587</v>
      </c>
      <c r="F1022" s="3"/>
      <c r="G1022" s="3"/>
    </row>
    <row r="1023" spans="1:7" x14ac:dyDescent="0.6">
      <c r="A1023" s="6" t="s">
        <v>17</v>
      </c>
      <c r="B1023" s="6" t="s">
        <v>125</v>
      </c>
      <c r="C1023" s="7">
        <v>4070</v>
      </c>
      <c r="D1023" s="10">
        <v>9.1141774209668128E-3</v>
      </c>
      <c r="E1023" s="10">
        <v>60.746268656716417</v>
      </c>
      <c r="F1023" s="8">
        <v>146.66666666666671</v>
      </c>
      <c r="G1023" s="6"/>
    </row>
    <row r="1024" spans="1:7" x14ac:dyDescent="0.6">
      <c r="A1024" s="3" t="s">
        <v>20</v>
      </c>
      <c r="B1024" s="3" t="s">
        <v>125</v>
      </c>
      <c r="C1024" s="4">
        <v>61246</v>
      </c>
      <c r="D1024" s="9">
        <v>0.14538572425940249</v>
      </c>
      <c r="E1024" s="9">
        <v>22.717359050445101</v>
      </c>
      <c r="F1024" s="5">
        <v>1404.8157248157249</v>
      </c>
      <c r="G1024" s="3"/>
    </row>
    <row r="1025" spans="1:7" x14ac:dyDescent="0.6">
      <c r="A1025" s="6" t="s">
        <v>21</v>
      </c>
      <c r="B1025" s="6" t="s">
        <v>125</v>
      </c>
      <c r="C1025" s="7">
        <v>2138</v>
      </c>
      <c r="D1025" s="10">
        <v>5.1250072692163454E-3</v>
      </c>
      <c r="E1025" s="10">
        <v>10.69</v>
      </c>
      <c r="F1025" s="8">
        <v>-96.509159781863303</v>
      </c>
      <c r="G1025" s="6"/>
    </row>
    <row r="1026" spans="1:7" x14ac:dyDescent="0.6">
      <c r="A1026" s="3" t="s">
        <v>25</v>
      </c>
      <c r="B1026" s="3" t="s">
        <v>125</v>
      </c>
      <c r="C1026" s="4">
        <v>46828</v>
      </c>
      <c r="D1026" s="9">
        <v>7.1947649987680953E-2</v>
      </c>
      <c r="E1026" s="9">
        <v>19.191803278688521</v>
      </c>
      <c r="F1026" s="5">
        <v>2090.2712815715622</v>
      </c>
      <c r="G1026" s="3"/>
    </row>
    <row r="1027" spans="1:7" x14ac:dyDescent="0.6">
      <c r="A1027" s="6" t="s">
        <v>30</v>
      </c>
      <c r="B1027" s="6" t="s">
        <v>125</v>
      </c>
      <c r="C1027" s="7">
        <v>254</v>
      </c>
      <c r="D1027" s="10">
        <v>1.1452127514480291E-3</v>
      </c>
      <c r="E1027" s="10">
        <v>254</v>
      </c>
      <c r="F1027" s="8">
        <v>-99.457589476381642</v>
      </c>
      <c r="G1027" s="6"/>
    </row>
    <row r="1028" spans="1:7" x14ac:dyDescent="0.6">
      <c r="A1028" s="3" t="s">
        <v>32</v>
      </c>
      <c r="B1028" s="3" t="s">
        <v>125</v>
      </c>
      <c r="C1028" s="4">
        <v>150</v>
      </c>
      <c r="D1028" s="9">
        <v>3.8519138400830709E-4</v>
      </c>
      <c r="E1028" s="9">
        <v>150</v>
      </c>
      <c r="F1028" s="5">
        <v>-40.944881889763778</v>
      </c>
      <c r="G1028" s="3"/>
    </row>
    <row r="1029" spans="1:7" x14ac:dyDescent="0.6">
      <c r="A1029" s="6" t="s">
        <v>33</v>
      </c>
      <c r="B1029" s="6" t="s">
        <v>125</v>
      </c>
      <c r="C1029" s="7">
        <v>55000</v>
      </c>
      <c r="D1029" s="10">
        <v>0.14543493745953931</v>
      </c>
      <c r="E1029" s="10">
        <v>436.50793650793651</v>
      </c>
      <c r="F1029" s="8">
        <v>36566.666666666672</v>
      </c>
      <c r="G1029" s="6"/>
    </row>
    <row r="1030" spans="1:7" x14ac:dyDescent="0.6">
      <c r="A1030" s="3" t="s">
        <v>34</v>
      </c>
      <c r="B1030" s="3" t="s">
        <v>125</v>
      </c>
      <c r="C1030" s="4">
        <v>825</v>
      </c>
      <c r="D1030" s="9">
        <v>1.583021140777226E-3</v>
      </c>
      <c r="E1030" s="9">
        <v>9.1666666666666661</v>
      </c>
      <c r="F1030" s="5">
        <v>-98.5</v>
      </c>
      <c r="G1030" s="3"/>
    </row>
    <row r="1031" spans="1:7" x14ac:dyDescent="0.6">
      <c r="A1031" s="6" t="s">
        <v>36</v>
      </c>
      <c r="B1031" s="6" t="s">
        <v>125</v>
      </c>
      <c r="C1031" s="7">
        <v>49577</v>
      </c>
      <c r="D1031" s="10">
        <v>9.7621173805563288E-2</v>
      </c>
      <c r="E1031" s="10">
        <v>19.862580128205131</v>
      </c>
      <c r="F1031" s="8">
        <v>5909.333333333333</v>
      </c>
      <c r="G1031" s="6"/>
    </row>
    <row r="1032" spans="1:7" x14ac:dyDescent="0.6">
      <c r="A1032" s="3" t="s">
        <v>39</v>
      </c>
      <c r="B1032" s="3" t="s">
        <v>125</v>
      </c>
      <c r="C1032" s="4">
        <v>1205</v>
      </c>
      <c r="D1032" s="9">
        <v>2.5641200237984389E-3</v>
      </c>
      <c r="E1032" s="9">
        <v>9.7177419354838701</v>
      </c>
      <c r="F1032" s="5">
        <v>-97.569437440748729</v>
      </c>
      <c r="G1032" s="3"/>
    </row>
    <row r="1033" spans="1:7" x14ac:dyDescent="0.6">
      <c r="A1033" s="6" t="s">
        <v>42</v>
      </c>
      <c r="B1033" s="6" t="s">
        <v>125</v>
      </c>
      <c r="C1033" s="7">
        <v>36665</v>
      </c>
      <c r="D1033" s="10">
        <v>6.5302779860882718E-2</v>
      </c>
      <c r="E1033" s="10">
        <v>19.327886136004221</v>
      </c>
      <c r="F1033" s="8">
        <v>2942.7385892116181</v>
      </c>
      <c r="G1033" s="6"/>
    </row>
    <row r="1034" spans="1:7" x14ac:dyDescent="0.6">
      <c r="A1034" s="3" t="s">
        <v>43</v>
      </c>
      <c r="B1034" s="3" t="s">
        <v>125</v>
      </c>
      <c r="C1034" s="4">
        <v>100</v>
      </c>
      <c r="D1034" s="9">
        <v>1.5219808507717711E-4</v>
      </c>
      <c r="E1034" s="9">
        <v>100</v>
      </c>
      <c r="F1034" s="5">
        <v>-99.727260330015</v>
      </c>
      <c r="G1034" s="5">
        <v>-93.939393939393938</v>
      </c>
    </row>
    <row r="1035" spans="1:7" x14ac:dyDescent="0.6">
      <c r="A1035" s="6" t="s">
        <v>46</v>
      </c>
      <c r="B1035" s="6" t="s">
        <v>125</v>
      </c>
      <c r="C1035" s="7">
        <v>1268</v>
      </c>
      <c r="D1035" s="10">
        <v>2.0327061456994712E-3</v>
      </c>
      <c r="E1035" s="10">
        <v>18.11428571428571</v>
      </c>
      <c r="F1035" s="8">
        <v>1168</v>
      </c>
      <c r="G1035" s="8">
        <v>-68.845208845208845</v>
      </c>
    </row>
    <row r="1036" spans="1:7" x14ac:dyDescent="0.6">
      <c r="A1036" s="3" t="s">
        <v>47</v>
      </c>
      <c r="B1036" s="3" t="s">
        <v>125</v>
      </c>
      <c r="C1036" s="4">
        <v>1320</v>
      </c>
      <c r="D1036" s="9">
        <v>2.0370713968987158E-3</v>
      </c>
      <c r="E1036" s="9">
        <v>1320</v>
      </c>
      <c r="F1036" s="5">
        <v>4.1009463722397443</v>
      </c>
      <c r="G1036" s="5">
        <v>-97.844757208634036</v>
      </c>
    </row>
    <row r="1037" spans="1:7" x14ac:dyDescent="0.6">
      <c r="A1037" s="6" t="s">
        <v>54</v>
      </c>
      <c r="B1037" s="6" t="s">
        <v>125</v>
      </c>
      <c r="C1037" s="7">
        <v>8100</v>
      </c>
      <c r="D1037" s="10">
        <v>1.3088385544411401E-2</v>
      </c>
      <c r="E1037" s="10">
        <v>15.637065637065639</v>
      </c>
      <c r="F1037" s="8">
        <v>513.63636363636363</v>
      </c>
      <c r="G1037" s="8">
        <v>278.85874649204862</v>
      </c>
    </row>
    <row r="1038" spans="1:7" x14ac:dyDescent="0.6">
      <c r="A1038" s="3" t="s">
        <v>57</v>
      </c>
      <c r="B1038" s="3" t="s">
        <v>125</v>
      </c>
      <c r="C1038" s="4">
        <v>100</v>
      </c>
      <c r="D1038" s="9">
        <v>1.500819530008459E-4</v>
      </c>
      <c r="E1038" s="3"/>
      <c r="F1038" s="5">
        <v>-98.76543209876543</v>
      </c>
      <c r="G1038" s="5">
        <v>-99.786452549756561</v>
      </c>
    </row>
    <row r="1039" spans="1:7" x14ac:dyDescent="0.6">
      <c r="A1039" s="6" t="s">
        <v>59</v>
      </c>
      <c r="B1039" s="6" t="s">
        <v>125</v>
      </c>
      <c r="C1039" s="7">
        <v>830</v>
      </c>
      <c r="D1039" s="10">
        <v>1.1313851698577179E-3</v>
      </c>
      <c r="E1039" s="10">
        <v>166</v>
      </c>
      <c r="F1039" s="8">
        <v>730.00000000000011</v>
      </c>
      <c r="G1039" s="8">
        <v>226.77165354330711</v>
      </c>
    </row>
    <row r="1040" spans="1:7" x14ac:dyDescent="0.6">
      <c r="A1040" s="3" t="s">
        <v>63</v>
      </c>
      <c r="B1040" s="3" t="s">
        <v>125</v>
      </c>
      <c r="C1040" s="4">
        <v>5200</v>
      </c>
      <c r="D1040" s="9">
        <v>8.0115949965555537E-3</v>
      </c>
      <c r="E1040" s="9">
        <v>1300</v>
      </c>
      <c r="F1040" s="5">
        <v>526.50602409638554</v>
      </c>
      <c r="G1040" s="5">
        <v>3366.666666666667</v>
      </c>
    </row>
    <row r="1041" spans="1:7" x14ac:dyDescent="0.6">
      <c r="A1041" s="6" t="s">
        <v>65</v>
      </c>
      <c r="B1041" s="6" t="s">
        <v>125</v>
      </c>
      <c r="C1041" s="7">
        <v>9134</v>
      </c>
      <c r="D1041" s="10">
        <v>1.227164318027681E-2</v>
      </c>
      <c r="E1041" s="10">
        <v>57.087499999999999</v>
      </c>
      <c r="F1041" s="8">
        <v>75.65384615384616</v>
      </c>
      <c r="G1041" s="8">
        <v>-83.392727272727271</v>
      </c>
    </row>
    <row r="1042" spans="1:7" x14ac:dyDescent="0.6">
      <c r="A1042" s="3" t="s">
        <v>66</v>
      </c>
      <c r="B1042" s="3" t="s">
        <v>125</v>
      </c>
      <c r="C1042" s="4">
        <v>33420</v>
      </c>
      <c r="D1042" s="9">
        <v>4.493523557909028E-2</v>
      </c>
      <c r="E1042" s="9">
        <v>879.47368421052636</v>
      </c>
      <c r="F1042" s="5">
        <v>265.88570177359321</v>
      </c>
      <c r="G1042" s="5">
        <v>3950.909090909091</v>
      </c>
    </row>
    <row r="1043" spans="1:7" x14ac:dyDescent="0.6">
      <c r="A1043" s="6" t="s">
        <v>68</v>
      </c>
      <c r="B1043" s="6" t="s">
        <v>125</v>
      </c>
      <c r="C1043" s="7">
        <v>1353</v>
      </c>
      <c r="D1043" s="10">
        <v>1.8394803132304599E-3</v>
      </c>
      <c r="E1043" s="10">
        <v>270.60000000000002</v>
      </c>
      <c r="F1043" s="8">
        <v>-95.951526032315982</v>
      </c>
      <c r="G1043" s="8">
        <v>-97.2709119147992</v>
      </c>
    </row>
    <row r="1044" spans="1:7" x14ac:dyDescent="0.6">
      <c r="A1044" s="3" t="s">
        <v>75</v>
      </c>
      <c r="B1044" s="3" t="s">
        <v>125</v>
      </c>
      <c r="C1044" s="4">
        <v>1553</v>
      </c>
      <c r="D1044" s="9">
        <v>2.157252242392862E-3</v>
      </c>
      <c r="E1044" s="9">
        <v>103.5333333333333</v>
      </c>
      <c r="F1044" s="5">
        <v>14.781966001478191</v>
      </c>
      <c r="G1044" s="5">
        <v>28.879668049792539</v>
      </c>
    </row>
    <row r="1045" spans="1:7" x14ac:dyDescent="0.6">
      <c r="A1045" s="6" t="s">
        <v>84</v>
      </c>
      <c r="B1045" s="6" t="s">
        <v>125</v>
      </c>
      <c r="C1045" s="7">
        <v>1940</v>
      </c>
      <c r="D1045" s="10">
        <v>2.025795773304515E-3</v>
      </c>
      <c r="E1045" s="10">
        <v>1940</v>
      </c>
      <c r="F1045" s="8">
        <v>24.91951062459756</v>
      </c>
      <c r="G1045" s="8">
        <v>-94.708850402291006</v>
      </c>
    </row>
    <row r="1046" spans="1:7" x14ac:dyDescent="0.6">
      <c r="A1046" s="3" t="s">
        <v>85</v>
      </c>
      <c r="B1046" s="3" t="s">
        <v>125</v>
      </c>
      <c r="C1046" s="4">
        <v>990</v>
      </c>
      <c r="D1046" s="9">
        <v>8.8249650023281858E-4</v>
      </c>
      <c r="E1046" s="9">
        <v>330</v>
      </c>
      <c r="F1046" s="5">
        <v>-48.969072164948457</v>
      </c>
      <c r="G1046" s="5">
        <v>890</v>
      </c>
    </row>
    <row r="1047" spans="1:7" x14ac:dyDescent="0.6">
      <c r="A1047" s="6" t="s">
        <v>90</v>
      </c>
      <c r="B1047" s="6" t="s">
        <v>125</v>
      </c>
      <c r="C1047" s="7">
        <v>2600</v>
      </c>
      <c r="D1047" s="10">
        <v>3.106022315647391E-3</v>
      </c>
      <c r="E1047" s="10">
        <v>200</v>
      </c>
      <c r="F1047" s="8">
        <v>162.62626262626259</v>
      </c>
      <c r="G1047" s="8">
        <v>105.04731861198739</v>
      </c>
    </row>
    <row r="1048" spans="1:7" x14ac:dyDescent="0.6">
      <c r="A1048" s="3" t="s">
        <v>98</v>
      </c>
      <c r="B1048" s="3" t="s">
        <v>125</v>
      </c>
      <c r="C1048" s="4">
        <v>1240</v>
      </c>
      <c r="D1048" s="9">
        <v>1.430377296387118E-3</v>
      </c>
      <c r="E1048" s="9">
        <v>620</v>
      </c>
      <c r="F1048" s="5">
        <v>-52.307692307692299</v>
      </c>
      <c r="G1048" s="5">
        <v>-6.0606060606060552</v>
      </c>
    </row>
    <row r="1049" spans="1:7" x14ac:dyDescent="0.6">
      <c r="A1049" s="6" t="s">
        <v>101</v>
      </c>
      <c r="B1049" s="6" t="s">
        <v>125</v>
      </c>
      <c r="C1049" s="7">
        <v>270</v>
      </c>
      <c r="D1049" s="10">
        <v>3.042736039064944E-4</v>
      </c>
      <c r="E1049" s="10">
        <v>270</v>
      </c>
      <c r="F1049" s="8">
        <v>-78.225806451612897</v>
      </c>
      <c r="G1049" s="8">
        <v>-96.666666666666671</v>
      </c>
    </row>
    <row r="1050" spans="1:7" x14ac:dyDescent="0.6">
      <c r="A1050" s="3" t="s">
        <v>14</v>
      </c>
      <c r="B1050" s="3" t="s">
        <v>126</v>
      </c>
      <c r="C1050" s="4">
        <v>3600</v>
      </c>
      <c r="D1050" s="9">
        <v>1.012921701461981E-2</v>
      </c>
      <c r="E1050" s="9">
        <v>200</v>
      </c>
      <c r="F1050" s="3"/>
      <c r="G1050" s="3"/>
    </row>
    <row r="1051" spans="1:7" x14ac:dyDescent="0.6">
      <c r="A1051" s="6" t="s">
        <v>15</v>
      </c>
      <c r="B1051" s="6" t="s">
        <v>126</v>
      </c>
      <c r="C1051" s="7">
        <v>1150</v>
      </c>
      <c r="D1051" s="10">
        <v>3.5475759706453201E-3</v>
      </c>
      <c r="E1051" s="10">
        <v>383.33333333333331</v>
      </c>
      <c r="F1051" s="8">
        <v>-68.055555555555557</v>
      </c>
      <c r="G1051" s="6"/>
    </row>
    <row r="1052" spans="1:7" x14ac:dyDescent="0.6">
      <c r="A1052" s="3" t="s">
        <v>16</v>
      </c>
      <c r="B1052" s="3" t="s">
        <v>126</v>
      </c>
      <c r="C1052" s="4">
        <v>6449</v>
      </c>
      <c r="D1052" s="9">
        <v>1.155354866467922E-2</v>
      </c>
      <c r="E1052" s="9">
        <v>195.42424242424241</v>
      </c>
      <c r="F1052" s="5">
        <v>460.78260869565219</v>
      </c>
      <c r="G1052" s="3"/>
    </row>
    <row r="1053" spans="1:7" x14ac:dyDescent="0.6">
      <c r="A1053" s="6" t="s">
        <v>17</v>
      </c>
      <c r="B1053" s="6" t="s">
        <v>126</v>
      </c>
      <c r="C1053" s="7">
        <v>4</v>
      </c>
      <c r="D1053" s="10">
        <v>8.9574225267487108E-6</v>
      </c>
      <c r="E1053" s="10">
        <v>2</v>
      </c>
      <c r="F1053" s="8">
        <v>-99.937974879826328</v>
      </c>
      <c r="G1053" s="6"/>
    </row>
    <row r="1054" spans="1:7" x14ac:dyDescent="0.6">
      <c r="A1054" s="3" t="s">
        <v>19</v>
      </c>
      <c r="B1054" s="3" t="s">
        <v>126</v>
      </c>
      <c r="C1054" s="4">
        <v>3159</v>
      </c>
      <c r="D1054" s="9">
        <v>6.8471212948571798E-3</v>
      </c>
      <c r="E1054" s="9">
        <v>210.6</v>
      </c>
      <c r="F1054" s="5">
        <v>78875</v>
      </c>
      <c r="G1054" s="3"/>
    </row>
    <row r="1055" spans="1:7" x14ac:dyDescent="0.6">
      <c r="A1055" s="6" t="s">
        <v>20</v>
      </c>
      <c r="B1055" s="6" t="s">
        <v>126</v>
      </c>
      <c r="C1055" s="7">
        <v>1250</v>
      </c>
      <c r="D1055" s="10">
        <v>2.967249376681792E-3</v>
      </c>
      <c r="E1055" s="10">
        <v>208.33333333333329</v>
      </c>
      <c r="F1055" s="8">
        <v>-60.430515986071541</v>
      </c>
      <c r="G1055" s="6"/>
    </row>
    <row r="1056" spans="1:7" x14ac:dyDescent="0.6">
      <c r="A1056" s="3" t="s">
        <v>21</v>
      </c>
      <c r="B1056" s="3" t="s">
        <v>126</v>
      </c>
      <c r="C1056" s="4">
        <v>117210</v>
      </c>
      <c r="D1056" s="9">
        <v>0.28096450047934879</v>
      </c>
      <c r="E1056" s="9">
        <v>52.325892857142847</v>
      </c>
      <c r="F1056" s="5">
        <v>9276.7999999999993</v>
      </c>
      <c r="G1056" s="3"/>
    </row>
    <row r="1057" spans="1:7" x14ac:dyDescent="0.6">
      <c r="A1057" s="6" t="s">
        <v>22</v>
      </c>
      <c r="B1057" s="6" t="s">
        <v>126</v>
      </c>
      <c r="C1057" s="7">
        <v>15500</v>
      </c>
      <c r="D1057" s="10">
        <v>2.9965958091621631E-2</v>
      </c>
      <c r="E1057" s="10">
        <v>176.1363636363636</v>
      </c>
      <c r="F1057" s="8">
        <v>-86.775872365839092</v>
      </c>
      <c r="G1057" s="6"/>
    </row>
    <row r="1058" spans="1:7" x14ac:dyDescent="0.6">
      <c r="A1058" s="3" t="s">
        <v>24</v>
      </c>
      <c r="B1058" s="3" t="s">
        <v>126</v>
      </c>
      <c r="C1058" s="4">
        <v>100400</v>
      </c>
      <c r="D1058" s="9">
        <v>0.17593484663002409</v>
      </c>
      <c r="E1058" s="9">
        <v>16.652844584508209</v>
      </c>
      <c r="F1058" s="5">
        <v>547.74193548387098</v>
      </c>
      <c r="G1058" s="3"/>
    </row>
    <row r="1059" spans="1:7" x14ac:dyDescent="0.6">
      <c r="A1059" s="6" t="s">
        <v>25</v>
      </c>
      <c r="B1059" s="6" t="s">
        <v>126</v>
      </c>
      <c r="C1059" s="7">
        <v>26785</v>
      </c>
      <c r="D1059" s="10">
        <v>4.1153109355941617E-2</v>
      </c>
      <c r="E1059" s="10">
        <v>260.04854368932041</v>
      </c>
      <c r="F1059" s="8">
        <v>-73.321713147410364</v>
      </c>
      <c r="G1059" s="6"/>
    </row>
    <row r="1060" spans="1:7" x14ac:dyDescent="0.6">
      <c r="A1060" s="3" t="s">
        <v>26</v>
      </c>
      <c r="B1060" s="3" t="s">
        <v>126</v>
      </c>
      <c r="C1060" s="4">
        <v>3000</v>
      </c>
      <c r="D1060" s="9">
        <v>7.7326505162356148E-3</v>
      </c>
      <c r="E1060" s="9">
        <v>1500</v>
      </c>
      <c r="F1060" s="5">
        <v>-88.799701325368673</v>
      </c>
      <c r="G1060" s="3"/>
    </row>
    <row r="1061" spans="1:7" x14ac:dyDescent="0.6">
      <c r="A1061" s="6" t="s">
        <v>27</v>
      </c>
      <c r="B1061" s="6" t="s">
        <v>126</v>
      </c>
      <c r="C1061" s="7">
        <v>951</v>
      </c>
      <c r="D1061" s="10">
        <v>2.1640301641684262E-3</v>
      </c>
      <c r="E1061" s="10">
        <v>317</v>
      </c>
      <c r="F1061" s="8">
        <v>-68.300000000000011</v>
      </c>
      <c r="G1061" s="6"/>
    </row>
    <row r="1062" spans="1:7" x14ac:dyDescent="0.6">
      <c r="A1062" s="3" t="s">
        <v>28</v>
      </c>
      <c r="B1062" s="3" t="s">
        <v>126</v>
      </c>
      <c r="C1062" s="4">
        <v>14375</v>
      </c>
      <c r="D1062" s="9">
        <v>2.920112585727903E-2</v>
      </c>
      <c r="E1062" s="9">
        <v>191.66666666666671</v>
      </c>
      <c r="F1062" s="5">
        <v>1411.566771819138</v>
      </c>
      <c r="G1062" s="5">
        <v>299.30555555555549</v>
      </c>
    </row>
    <row r="1063" spans="1:7" x14ac:dyDescent="0.6">
      <c r="A1063" s="6" t="s">
        <v>29</v>
      </c>
      <c r="B1063" s="6" t="s">
        <v>126</v>
      </c>
      <c r="C1063" s="7">
        <v>66960</v>
      </c>
      <c r="D1063" s="10">
        <v>0.25196735668067782</v>
      </c>
      <c r="E1063" s="10">
        <v>249.85074626865671</v>
      </c>
      <c r="F1063" s="8">
        <v>365.80869565217392</v>
      </c>
      <c r="G1063" s="8">
        <v>5722.608695652174</v>
      </c>
    </row>
    <row r="1064" spans="1:7" x14ac:dyDescent="0.6">
      <c r="A1064" s="3" t="s">
        <v>30</v>
      </c>
      <c r="B1064" s="3" t="s">
        <v>126</v>
      </c>
      <c r="C1064" s="4">
        <v>69862</v>
      </c>
      <c r="D1064" s="9">
        <v>0.31498761118764651</v>
      </c>
      <c r="E1064" s="9">
        <v>215.6234567901235</v>
      </c>
      <c r="F1064" s="5">
        <v>4.3339307048984477</v>
      </c>
      <c r="G1064" s="5">
        <v>983.2997363932393</v>
      </c>
    </row>
    <row r="1065" spans="1:7" x14ac:dyDescent="0.6">
      <c r="A1065" s="6" t="s">
        <v>31</v>
      </c>
      <c r="B1065" s="6" t="s">
        <v>126</v>
      </c>
      <c r="C1065" s="7">
        <v>670</v>
      </c>
      <c r="D1065" s="10">
        <v>1.9225521943508591E-3</v>
      </c>
      <c r="E1065" s="10">
        <v>670</v>
      </c>
      <c r="F1065" s="8">
        <v>-99.040966476768489</v>
      </c>
      <c r="G1065" s="8">
        <v>16650</v>
      </c>
    </row>
    <row r="1066" spans="1:7" x14ac:dyDescent="0.6">
      <c r="A1066" s="3" t="s">
        <v>32</v>
      </c>
      <c r="B1066" s="3" t="s">
        <v>126</v>
      </c>
      <c r="C1066" s="4">
        <v>7200</v>
      </c>
      <c r="D1066" s="9">
        <v>1.848918643239875E-2</v>
      </c>
      <c r="E1066" s="9">
        <v>75</v>
      </c>
      <c r="F1066" s="5">
        <v>974.62686567164189</v>
      </c>
      <c r="G1066" s="5">
        <v>127.9202279202279</v>
      </c>
    </row>
    <row r="1067" spans="1:7" x14ac:dyDescent="0.6">
      <c r="A1067" s="6" t="s">
        <v>33</v>
      </c>
      <c r="B1067" s="6" t="s">
        <v>126</v>
      </c>
      <c r="C1067" s="7">
        <v>32200</v>
      </c>
      <c r="D1067" s="10">
        <v>8.5145545203584846E-2</v>
      </c>
      <c r="E1067" s="10">
        <v>201.25</v>
      </c>
      <c r="F1067" s="8">
        <v>347.22222222222217</v>
      </c>
      <c r="G1067" s="8">
        <v>2476</v>
      </c>
    </row>
    <row r="1068" spans="1:7" x14ac:dyDescent="0.6">
      <c r="A1068" s="3" t="s">
        <v>34</v>
      </c>
      <c r="B1068" s="3" t="s">
        <v>126</v>
      </c>
      <c r="C1068" s="4">
        <v>7645</v>
      </c>
      <c r="D1068" s="9">
        <v>1.4669329237868961E-2</v>
      </c>
      <c r="E1068" s="9">
        <v>254.83333333333329</v>
      </c>
      <c r="F1068" s="5">
        <v>-76.257763975155285</v>
      </c>
      <c r="G1068" s="5">
        <v>-93.477518983021923</v>
      </c>
    </row>
    <row r="1069" spans="1:7" x14ac:dyDescent="0.6">
      <c r="A1069" s="6" t="s">
        <v>35</v>
      </c>
      <c r="B1069" s="6" t="s">
        <v>126</v>
      </c>
      <c r="C1069" s="7">
        <v>84630</v>
      </c>
      <c r="D1069" s="10">
        <v>0.1721097834680774</v>
      </c>
      <c r="E1069" s="10">
        <v>192.34090909090909</v>
      </c>
      <c r="F1069" s="8">
        <v>1006.99803793329</v>
      </c>
      <c r="G1069" s="8">
        <v>446</v>
      </c>
    </row>
    <row r="1070" spans="1:7" x14ac:dyDescent="0.6">
      <c r="A1070" s="3" t="s">
        <v>36</v>
      </c>
      <c r="B1070" s="3" t="s">
        <v>126</v>
      </c>
      <c r="C1070" s="4">
        <v>79232</v>
      </c>
      <c r="D1070" s="9">
        <v>0.15601429781879481</v>
      </c>
      <c r="E1070" s="9">
        <v>246.0621118012422</v>
      </c>
      <c r="F1070" s="5">
        <v>-6.3783528299657277</v>
      </c>
      <c r="G1070" s="5">
        <v>-21.083665338645421</v>
      </c>
    </row>
    <row r="1071" spans="1:7" x14ac:dyDescent="0.6">
      <c r="A1071" s="6" t="s">
        <v>37</v>
      </c>
      <c r="B1071" s="6" t="s">
        <v>126</v>
      </c>
      <c r="C1071" s="7">
        <v>9360</v>
      </c>
      <c r="D1071" s="10">
        <v>1.6591466788829019E-2</v>
      </c>
      <c r="E1071" s="10">
        <v>252.972972972973</v>
      </c>
      <c r="F1071" s="8">
        <v>-88.186591276252017</v>
      </c>
      <c r="G1071" s="8">
        <v>-65.055068135150279</v>
      </c>
    </row>
    <row r="1072" spans="1:7" x14ac:dyDescent="0.6">
      <c r="A1072" s="3" t="s">
        <v>38</v>
      </c>
      <c r="B1072" s="3" t="s">
        <v>126</v>
      </c>
      <c r="C1072" s="4">
        <v>44166</v>
      </c>
      <c r="D1072" s="9">
        <v>9.891944294059736E-2</v>
      </c>
      <c r="E1072" s="9">
        <v>129.5190615835777</v>
      </c>
      <c r="F1072" s="5">
        <v>371.85897435897431</v>
      </c>
      <c r="G1072" s="5">
        <v>1372.2</v>
      </c>
    </row>
    <row r="1073" spans="1:7" x14ac:dyDescent="0.6">
      <c r="A1073" s="6" t="s">
        <v>39</v>
      </c>
      <c r="B1073" s="6" t="s">
        <v>126</v>
      </c>
      <c r="C1073" s="7">
        <v>47580</v>
      </c>
      <c r="D1073" s="10">
        <v>0.10124550268243129</v>
      </c>
      <c r="E1073" s="10">
        <v>126.5425531914894</v>
      </c>
      <c r="F1073" s="8">
        <v>7.7299279989131886</v>
      </c>
      <c r="G1073" s="8">
        <v>4903.1545741324917</v>
      </c>
    </row>
    <row r="1074" spans="1:7" x14ac:dyDescent="0.6">
      <c r="A1074" s="3" t="s">
        <v>40</v>
      </c>
      <c r="B1074" s="3" t="s">
        <v>126</v>
      </c>
      <c r="C1074" s="4">
        <v>3280</v>
      </c>
      <c r="D1074" s="9">
        <v>5.4532354386684833E-3</v>
      </c>
      <c r="E1074" s="9">
        <v>22.312925170068031</v>
      </c>
      <c r="F1074" s="5">
        <v>-93.106347204707859</v>
      </c>
      <c r="G1074" s="5">
        <v>-77.182608695652178</v>
      </c>
    </row>
    <row r="1075" spans="1:7" x14ac:dyDescent="0.6">
      <c r="A1075" s="6" t="s">
        <v>42</v>
      </c>
      <c r="B1075" s="6" t="s">
        <v>126</v>
      </c>
      <c r="C1075" s="7">
        <v>29162</v>
      </c>
      <c r="D1075" s="10">
        <v>5.1939442692024052E-2</v>
      </c>
      <c r="E1075" s="10">
        <v>270.01851851851848</v>
      </c>
      <c r="F1075" s="8">
        <v>789.08536585365846</v>
      </c>
      <c r="G1075" s="8">
        <v>-56.448626045400239</v>
      </c>
    </row>
    <row r="1076" spans="1:7" x14ac:dyDescent="0.6">
      <c r="A1076" s="3" t="s">
        <v>43</v>
      </c>
      <c r="B1076" s="3" t="s">
        <v>126</v>
      </c>
      <c r="C1076" s="4">
        <v>6968</v>
      </c>
      <c r="D1076" s="9">
        <v>1.0605162568177701E-2</v>
      </c>
      <c r="E1076" s="9">
        <v>464.53333333333342</v>
      </c>
      <c r="F1076" s="5">
        <v>-76.105891228310824</v>
      </c>
      <c r="G1076" s="5">
        <v>-90.026051358392252</v>
      </c>
    </row>
    <row r="1077" spans="1:7" x14ac:dyDescent="0.6">
      <c r="A1077" s="6" t="s">
        <v>44</v>
      </c>
      <c r="B1077" s="6" t="s">
        <v>126</v>
      </c>
      <c r="C1077" s="7">
        <v>10000</v>
      </c>
      <c r="D1077" s="10">
        <v>1.680127625182613E-2</v>
      </c>
      <c r="E1077" s="10">
        <v>166.66666666666671</v>
      </c>
      <c r="F1077" s="8">
        <v>43.513203214695757</v>
      </c>
      <c r="G1077" s="8">
        <v>1392.5373134328361</v>
      </c>
    </row>
    <row r="1078" spans="1:7" x14ac:dyDescent="0.6">
      <c r="A1078" s="3" t="s">
        <v>45</v>
      </c>
      <c r="B1078" s="3" t="s">
        <v>126</v>
      </c>
      <c r="C1078" s="4">
        <v>1590</v>
      </c>
      <c r="D1078" s="9">
        <v>3.155193177099148E-3</v>
      </c>
      <c r="E1078" s="9">
        <v>265</v>
      </c>
      <c r="F1078" s="5">
        <v>-84.1</v>
      </c>
      <c r="G1078" s="5">
        <v>-77.916666666666671</v>
      </c>
    </row>
    <row r="1079" spans="1:7" x14ac:dyDescent="0.6">
      <c r="A1079" s="6" t="s">
        <v>46</v>
      </c>
      <c r="B1079" s="6" t="s">
        <v>126</v>
      </c>
      <c r="C1079" s="7">
        <v>2900</v>
      </c>
      <c r="D1079" s="10">
        <v>4.6489336139814404E-3</v>
      </c>
      <c r="E1079" s="10">
        <v>966.66666666666663</v>
      </c>
      <c r="F1079" s="8">
        <v>82.389937106918239</v>
      </c>
      <c r="G1079" s="8">
        <v>-90.993788819875775</v>
      </c>
    </row>
    <row r="1080" spans="1:7" x14ac:dyDescent="0.6">
      <c r="A1080" s="3" t="s">
        <v>47</v>
      </c>
      <c r="B1080" s="3" t="s">
        <v>126</v>
      </c>
      <c r="C1080" s="4">
        <v>8390</v>
      </c>
      <c r="D1080" s="9">
        <v>1.294774925756078E-2</v>
      </c>
      <c r="E1080" s="9">
        <v>220.78947368421049</v>
      </c>
      <c r="F1080" s="5">
        <v>189.31034482758619</v>
      </c>
      <c r="G1080" s="5">
        <v>9.7449313276651406</v>
      </c>
    </row>
    <row r="1081" spans="1:7" x14ac:dyDescent="0.6">
      <c r="A1081" s="6" t="s">
        <v>48</v>
      </c>
      <c r="B1081" s="6" t="s">
        <v>126</v>
      </c>
      <c r="C1081" s="7">
        <v>31940</v>
      </c>
      <c r="D1081" s="10">
        <v>4.7135031964384337E-2</v>
      </c>
      <c r="E1081" s="10">
        <v>97.975460122699388</v>
      </c>
      <c r="F1081" s="8">
        <v>280.6912991656734</v>
      </c>
      <c r="G1081" s="8">
        <v>-62.259246130213867</v>
      </c>
    </row>
    <row r="1082" spans="1:7" x14ac:dyDescent="0.6">
      <c r="A1082" s="3" t="s">
        <v>49</v>
      </c>
      <c r="B1082" s="3" t="s">
        <v>126</v>
      </c>
      <c r="C1082" s="4">
        <v>1130</v>
      </c>
      <c r="D1082" s="9">
        <v>1.4211576211702881E-3</v>
      </c>
      <c r="E1082" s="9">
        <v>94.166666666666671</v>
      </c>
      <c r="F1082" s="5">
        <v>-96.462116468378213</v>
      </c>
      <c r="G1082" s="5">
        <v>-98.573808562197101</v>
      </c>
    </row>
    <row r="1083" spans="1:7" x14ac:dyDescent="0.6">
      <c r="A1083" s="6" t="s">
        <v>50</v>
      </c>
      <c r="B1083" s="6" t="s">
        <v>126</v>
      </c>
      <c r="C1083" s="7">
        <v>2300</v>
      </c>
      <c r="D1083" s="10">
        <v>4.0163596456578923E-3</v>
      </c>
      <c r="E1083" s="10">
        <v>95.833333333333329</v>
      </c>
      <c r="F1083" s="8">
        <v>103.53982300884959</v>
      </c>
      <c r="G1083" s="8">
        <v>-75.427350427350433</v>
      </c>
    </row>
    <row r="1084" spans="1:7" x14ac:dyDescent="0.6">
      <c r="A1084" s="3" t="s">
        <v>53</v>
      </c>
      <c r="B1084" s="3" t="s">
        <v>126</v>
      </c>
      <c r="C1084" s="4">
        <v>10650</v>
      </c>
      <c r="D1084" s="9">
        <v>1.5280878472880949E-2</v>
      </c>
      <c r="E1084" s="9">
        <v>295.83333333333331</v>
      </c>
      <c r="F1084" s="5">
        <v>363.04347826086951</v>
      </c>
      <c r="G1084" s="5">
        <v>-75.886428474392062</v>
      </c>
    </row>
    <row r="1085" spans="1:7" x14ac:dyDescent="0.6">
      <c r="A1085" s="6" t="s">
        <v>55</v>
      </c>
      <c r="B1085" s="6" t="s">
        <v>126</v>
      </c>
      <c r="C1085" s="7">
        <v>20392</v>
      </c>
      <c r="D1085" s="10">
        <v>2.6378394315109351E-2</v>
      </c>
      <c r="E1085" s="10">
        <v>271.89333333333332</v>
      </c>
      <c r="F1085" s="8">
        <v>91.474178403755872</v>
      </c>
      <c r="G1085" s="8">
        <v>-57.141656158049599</v>
      </c>
    </row>
    <row r="1086" spans="1:7" x14ac:dyDescent="0.6">
      <c r="A1086" s="3" t="s">
        <v>56</v>
      </c>
      <c r="B1086" s="3" t="s">
        <v>126</v>
      </c>
      <c r="C1086" s="4">
        <v>7200</v>
      </c>
      <c r="D1086" s="9">
        <v>1.0990879539181731E-2</v>
      </c>
      <c r="E1086" s="9">
        <v>80</v>
      </c>
      <c r="F1086" s="5">
        <v>-64.692036092585326</v>
      </c>
      <c r="G1086" s="5">
        <v>119.51219512195119</v>
      </c>
    </row>
    <row r="1087" spans="1:7" x14ac:dyDescent="0.6">
      <c r="A1087" s="6" t="s">
        <v>57</v>
      </c>
      <c r="B1087" s="6" t="s">
        <v>126</v>
      </c>
      <c r="C1087" s="7">
        <v>41900</v>
      </c>
      <c r="D1087" s="10">
        <v>6.2884338307354432E-2</v>
      </c>
      <c r="E1087" s="10">
        <v>146.50349650349651</v>
      </c>
      <c r="F1087" s="8">
        <v>481.94444444444451</v>
      </c>
      <c r="G1087" s="8">
        <v>43.680131678211367</v>
      </c>
    </row>
    <row r="1088" spans="1:7" x14ac:dyDescent="0.6">
      <c r="A1088" s="3" t="s">
        <v>59</v>
      </c>
      <c r="B1088" s="3" t="s">
        <v>126</v>
      </c>
      <c r="C1088" s="4">
        <v>17873</v>
      </c>
      <c r="D1088" s="9">
        <v>2.4362948362490359E-2</v>
      </c>
      <c r="E1088" s="9">
        <v>51.065714285714293</v>
      </c>
      <c r="F1088" s="5">
        <v>-57.343675417661103</v>
      </c>
      <c r="G1088" s="5">
        <v>156.5011481056257</v>
      </c>
    </row>
    <row r="1089" spans="1:7" x14ac:dyDescent="0.6">
      <c r="A1089" s="6" t="s">
        <v>60</v>
      </c>
      <c r="B1089" s="6" t="s">
        <v>126</v>
      </c>
      <c r="C1089" s="7">
        <v>2904</v>
      </c>
      <c r="D1089" s="10">
        <v>3.8445640122092449E-3</v>
      </c>
      <c r="E1089" s="10">
        <v>161.33333333333329</v>
      </c>
      <c r="F1089" s="8">
        <v>-83.752028198959323</v>
      </c>
      <c r="G1089" s="8">
        <v>-70.960000000000008</v>
      </c>
    </row>
    <row r="1090" spans="1:7" x14ac:dyDescent="0.6">
      <c r="A1090" s="3" t="s">
        <v>61</v>
      </c>
      <c r="B1090" s="3" t="s">
        <v>126</v>
      </c>
      <c r="C1090" s="4">
        <v>355</v>
      </c>
      <c r="D1090" s="9">
        <v>4.5569387312270821E-4</v>
      </c>
      <c r="E1090" s="9">
        <v>177.5</v>
      </c>
      <c r="F1090" s="5">
        <v>-87.775482093663911</v>
      </c>
      <c r="G1090" s="5">
        <v>-77.672955974842765</v>
      </c>
    </row>
    <row r="1091" spans="1:7" x14ac:dyDescent="0.6">
      <c r="A1091" s="6" t="s">
        <v>62</v>
      </c>
      <c r="B1091" s="6" t="s">
        <v>126</v>
      </c>
      <c r="C1091" s="7">
        <v>45900</v>
      </c>
      <c r="D1091" s="10">
        <v>7.6057760881723877E-2</v>
      </c>
      <c r="E1091" s="10">
        <v>236.5979381443299</v>
      </c>
      <c r="F1091" s="8">
        <v>12829.57746478873</v>
      </c>
      <c r="G1091" s="8">
        <v>1482.7586206896549</v>
      </c>
    </row>
    <row r="1092" spans="1:7" x14ac:dyDescent="0.6">
      <c r="A1092" s="3" t="s">
        <v>63</v>
      </c>
      <c r="B1092" s="3" t="s">
        <v>126</v>
      </c>
      <c r="C1092" s="4">
        <v>68313</v>
      </c>
      <c r="D1092" s="9">
        <v>0.1052492478845576</v>
      </c>
      <c r="E1092" s="9">
        <v>34.711890243902438</v>
      </c>
      <c r="F1092" s="5">
        <v>48.830065359477118</v>
      </c>
      <c r="G1092" s="5">
        <v>714.21930870083429</v>
      </c>
    </row>
    <row r="1093" spans="1:7" x14ac:dyDescent="0.6">
      <c r="A1093" s="6" t="s">
        <v>64</v>
      </c>
      <c r="B1093" s="6" t="s">
        <v>126</v>
      </c>
      <c r="C1093" s="7">
        <v>40</v>
      </c>
      <c r="D1093" s="10">
        <v>4.7600800079007798E-5</v>
      </c>
      <c r="E1093" s="10">
        <v>40</v>
      </c>
      <c r="F1093" s="8">
        <v>-99.941445991246184</v>
      </c>
      <c r="G1093" s="8">
        <v>-99.874765184721355</v>
      </c>
    </row>
    <row r="1094" spans="1:7" x14ac:dyDescent="0.6">
      <c r="A1094" s="3" t="s">
        <v>65</v>
      </c>
      <c r="B1094" s="3" t="s">
        <v>126</v>
      </c>
      <c r="C1094" s="4">
        <v>3121</v>
      </c>
      <c r="D1094" s="9">
        <v>4.193102514303034E-3</v>
      </c>
      <c r="E1094" s="9">
        <v>135.695652173913</v>
      </c>
      <c r="F1094" s="5">
        <v>7702.5000000000009</v>
      </c>
      <c r="G1094" s="5">
        <v>176.19469026548671</v>
      </c>
    </row>
    <row r="1095" spans="1:7" x14ac:dyDescent="0.6">
      <c r="A1095" s="6" t="s">
        <v>66</v>
      </c>
      <c r="B1095" s="6" t="s">
        <v>126</v>
      </c>
      <c r="C1095" s="7">
        <v>2832</v>
      </c>
      <c r="D1095" s="10">
        <v>3.8077973417110608E-3</v>
      </c>
      <c r="E1095" s="10">
        <v>72.615384615384613</v>
      </c>
      <c r="F1095" s="8">
        <v>-9.2598526113425237</v>
      </c>
      <c r="G1095" s="8">
        <v>23.130434782608699</v>
      </c>
    </row>
    <row r="1096" spans="1:7" x14ac:dyDescent="0.6">
      <c r="A1096" s="3" t="s">
        <v>67</v>
      </c>
      <c r="B1096" s="3" t="s">
        <v>126</v>
      </c>
      <c r="C1096" s="4">
        <v>3780</v>
      </c>
      <c r="D1096" s="9">
        <v>4.4482149407584857E-3</v>
      </c>
      <c r="E1096" s="9">
        <v>135</v>
      </c>
      <c r="F1096" s="5">
        <v>33.474576271186443</v>
      </c>
      <c r="G1096" s="5">
        <v>-64.507042253521135</v>
      </c>
    </row>
    <row r="1097" spans="1:7" x14ac:dyDescent="0.6">
      <c r="A1097" s="6" t="s">
        <v>69</v>
      </c>
      <c r="B1097" s="6" t="s">
        <v>126</v>
      </c>
      <c r="C1097" s="7">
        <v>36278</v>
      </c>
      <c r="D1097" s="10">
        <v>4.5811726256258858E-2</v>
      </c>
      <c r="E1097" s="10">
        <v>287.92063492063488</v>
      </c>
      <c r="F1097" s="8">
        <v>859.73544973544983</v>
      </c>
      <c r="G1097" s="8">
        <v>77.903099254609657</v>
      </c>
    </row>
    <row r="1098" spans="1:7" x14ac:dyDescent="0.6">
      <c r="A1098" s="3" t="s">
        <v>70</v>
      </c>
      <c r="B1098" s="3" t="s">
        <v>126</v>
      </c>
      <c r="C1098" s="4">
        <v>6332</v>
      </c>
      <c r="D1098" s="9">
        <v>7.6169969895539596E-3</v>
      </c>
      <c r="E1098" s="9">
        <v>175.88888888888891</v>
      </c>
      <c r="F1098" s="5">
        <v>-82.545895584100563</v>
      </c>
      <c r="G1098" s="5">
        <v>-12.05555555555555</v>
      </c>
    </row>
    <row r="1099" spans="1:7" x14ac:dyDescent="0.6">
      <c r="A1099" s="6" t="s">
        <v>71</v>
      </c>
      <c r="B1099" s="6" t="s">
        <v>126</v>
      </c>
      <c r="C1099" s="7">
        <v>910</v>
      </c>
      <c r="D1099" s="10">
        <v>1.262843412398849E-3</v>
      </c>
      <c r="E1099" s="10">
        <v>227.5</v>
      </c>
      <c r="F1099" s="8">
        <v>-85.628553379658882</v>
      </c>
      <c r="G1099" s="8">
        <v>-97.828162291169448</v>
      </c>
    </row>
    <row r="1100" spans="1:7" x14ac:dyDescent="0.6">
      <c r="A1100" s="3" t="s">
        <v>72</v>
      </c>
      <c r="B1100" s="3" t="s">
        <v>126</v>
      </c>
      <c r="C1100" s="4">
        <v>22347</v>
      </c>
      <c r="D1100" s="9">
        <v>2.292330706909983E-2</v>
      </c>
      <c r="E1100" s="9">
        <v>115.7875647668394</v>
      </c>
      <c r="F1100" s="5">
        <v>2355.7142857142858</v>
      </c>
      <c r="G1100" s="5">
        <v>25.032171431768589</v>
      </c>
    </row>
    <row r="1101" spans="1:7" x14ac:dyDescent="0.6">
      <c r="A1101" s="6" t="s">
        <v>73</v>
      </c>
      <c r="B1101" s="6" t="s">
        <v>126</v>
      </c>
      <c r="C1101" s="7">
        <v>131000</v>
      </c>
      <c r="D1101" s="10">
        <v>0.14108071510949799</v>
      </c>
      <c r="E1101" s="10">
        <v>36.378783671202441</v>
      </c>
      <c r="F1101" s="8">
        <v>486.20843961158101</v>
      </c>
      <c r="G1101" s="8">
        <v>4411.0192837465574</v>
      </c>
    </row>
    <row r="1102" spans="1:7" x14ac:dyDescent="0.6">
      <c r="A1102" s="3" t="s">
        <v>74</v>
      </c>
      <c r="B1102" s="3" t="s">
        <v>126</v>
      </c>
      <c r="C1102" s="4">
        <v>4441</v>
      </c>
      <c r="D1102" s="9">
        <v>6.5908182851886999E-3</v>
      </c>
      <c r="E1102" s="9">
        <v>277.5625</v>
      </c>
      <c r="F1102" s="5">
        <v>-96.609923664122135</v>
      </c>
      <c r="G1102" s="5">
        <v>1150.9859154929579</v>
      </c>
    </row>
    <row r="1103" spans="1:7" x14ac:dyDescent="0.6">
      <c r="A1103" s="6" t="s">
        <v>77</v>
      </c>
      <c r="B1103" s="6" t="s">
        <v>126</v>
      </c>
      <c r="C1103" s="7">
        <v>44500</v>
      </c>
      <c r="D1103" s="10">
        <v>5.6603187993306318E-2</v>
      </c>
      <c r="E1103" s="10">
        <v>404.54545454545462</v>
      </c>
      <c r="F1103" s="8">
        <v>902.02657059220894</v>
      </c>
      <c r="G1103" s="8">
        <v>-3.0501089324618702</v>
      </c>
    </row>
    <row r="1104" spans="1:7" x14ac:dyDescent="0.6">
      <c r="A1104" s="3" t="s">
        <v>78</v>
      </c>
      <c r="B1104" s="3" t="s">
        <v>126</v>
      </c>
      <c r="C1104" s="4">
        <v>6600</v>
      </c>
      <c r="D1104" s="9">
        <v>8.5756170364351455E-3</v>
      </c>
      <c r="E1104" s="9">
        <v>275</v>
      </c>
      <c r="F1104" s="5">
        <v>-85.168539325842701</v>
      </c>
      <c r="G1104" s="5">
        <v>-90.338588555618998</v>
      </c>
    </row>
    <row r="1105" spans="1:7" x14ac:dyDescent="0.6">
      <c r="A1105" s="6" t="s">
        <v>79</v>
      </c>
      <c r="B1105" s="6" t="s">
        <v>126</v>
      </c>
      <c r="C1105" s="7">
        <v>1130</v>
      </c>
      <c r="D1105" s="10">
        <v>1.2219350975120431E-3</v>
      </c>
      <c r="E1105" s="10">
        <v>282.5</v>
      </c>
      <c r="F1105" s="8">
        <v>-82.87878787878789</v>
      </c>
      <c r="G1105" s="8">
        <v>2725</v>
      </c>
    </row>
    <row r="1106" spans="1:7" x14ac:dyDescent="0.6">
      <c r="A1106" s="3" t="s">
        <v>80</v>
      </c>
      <c r="B1106" s="3" t="s">
        <v>126</v>
      </c>
      <c r="C1106" s="4">
        <v>311</v>
      </c>
      <c r="D1106" s="9">
        <v>4.0572550968093028E-4</v>
      </c>
      <c r="E1106" s="9">
        <v>311</v>
      </c>
      <c r="F1106" s="5">
        <v>-72.477876106194699</v>
      </c>
      <c r="G1106" s="5">
        <v>-90.035245113745603</v>
      </c>
    </row>
    <row r="1107" spans="1:7" x14ac:dyDescent="0.6">
      <c r="A1107" s="6" t="s">
        <v>83</v>
      </c>
      <c r="B1107" s="6" t="s">
        <v>126</v>
      </c>
      <c r="C1107" s="7">
        <v>47431</v>
      </c>
      <c r="D1107" s="10">
        <v>5.3166419479227352E-2</v>
      </c>
      <c r="E1107" s="10">
        <v>119.7752525252525</v>
      </c>
      <c r="F1107" s="8">
        <v>15151.125401929259</v>
      </c>
      <c r="G1107" s="8">
        <v>1574.823446327684</v>
      </c>
    </row>
    <row r="1108" spans="1:7" x14ac:dyDescent="0.6">
      <c r="A1108" s="3" t="s">
        <v>84</v>
      </c>
      <c r="B1108" s="3" t="s">
        <v>126</v>
      </c>
      <c r="C1108" s="4">
        <v>15007</v>
      </c>
      <c r="D1108" s="9">
        <v>1.5670678953598371E-2</v>
      </c>
      <c r="E1108" s="9">
        <v>183.01219512195121</v>
      </c>
      <c r="F1108" s="5">
        <v>-68.360355042061101</v>
      </c>
      <c r="G1108" s="5">
        <v>297.01058201058203</v>
      </c>
    </row>
    <row r="1109" spans="1:7" x14ac:dyDescent="0.6">
      <c r="A1109" s="6" t="s">
        <v>85</v>
      </c>
      <c r="B1109" s="6" t="s">
        <v>126</v>
      </c>
      <c r="C1109" s="7">
        <v>453</v>
      </c>
      <c r="D1109" s="10">
        <v>4.0380900465198668E-4</v>
      </c>
      <c r="E1109" s="10">
        <v>151</v>
      </c>
      <c r="F1109" s="8">
        <v>-96.981408675951215</v>
      </c>
      <c r="G1109" s="8">
        <v>-98.751309333480336</v>
      </c>
    </row>
    <row r="1110" spans="1:7" x14ac:dyDescent="0.6">
      <c r="A1110" s="3" t="s">
        <v>86</v>
      </c>
      <c r="B1110" s="3" t="s">
        <v>126</v>
      </c>
      <c r="C1110" s="4">
        <v>2500</v>
      </c>
      <c r="D1110" s="9">
        <v>3.995367483273434E-3</v>
      </c>
      <c r="E1110" s="9">
        <v>2500</v>
      </c>
      <c r="F1110" s="5">
        <v>451.87637969094919</v>
      </c>
      <c r="G1110" s="5">
        <v>-60.518003790271642</v>
      </c>
    </row>
    <row r="1111" spans="1:7" x14ac:dyDescent="0.6">
      <c r="A1111" s="6" t="s">
        <v>87</v>
      </c>
      <c r="B1111" s="6" t="s">
        <v>126</v>
      </c>
      <c r="C1111" s="7">
        <v>2600</v>
      </c>
      <c r="D1111" s="10">
        <v>3.1145936634023172E-3</v>
      </c>
      <c r="E1111" s="10">
        <v>2600</v>
      </c>
      <c r="F1111" s="8">
        <v>4.0000000000000044</v>
      </c>
      <c r="G1111" s="8">
        <v>185.71428571428569</v>
      </c>
    </row>
    <row r="1112" spans="1:7" x14ac:dyDescent="0.6">
      <c r="A1112" s="3" t="s">
        <v>88</v>
      </c>
      <c r="B1112" s="3" t="s">
        <v>126</v>
      </c>
      <c r="C1112" s="4">
        <v>26244</v>
      </c>
      <c r="D1112" s="9">
        <v>2.5504590797188729E-2</v>
      </c>
      <c r="E1112" s="9">
        <v>282.19354838709683</v>
      </c>
      <c r="F1112" s="5">
        <v>909.38461538461547</v>
      </c>
      <c r="G1112" s="5">
        <v>17.43858236004834</v>
      </c>
    </row>
    <row r="1113" spans="1:7" x14ac:dyDescent="0.6">
      <c r="A1113" s="6" t="s">
        <v>89</v>
      </c>
      <c r="B1113" s="6" t="s">
        <v>126</v>
      </c>
      <c r="C1113" s="7">
        <v>32383</v>
      </c>
      <c r="D1113" s="10">
        <v>3.6038283445244762E-2</v>
      </c>
      <c r="E1113" s="10">
        <v>578.26785714285711</v>
      </c>
      <c r="F1113" s="8">
        <v>23.392013412589542</v>
      </c>
      <c r="G1113" s="8">
        <v>-75.280152671755729</v>
      </c>
    </row>
    <row r="1114" spans="1:7" x14ac:dyDescent="0.6">
      <c r="A1114" s="3" t="s">
        <v>90</v>
      </c>
      <c r="B1114" s="3" t="s">
        <v>126</v>
      </c>
      <c r="C1114" s="4">
        <v>83140</v>
      </c>
      <c r="D1114" s="9">
        <v>9.932103666266312E-2</v>
      </c>
      <c r="E1114" s="9">
        <v>231.5877437325905</v>
      </c>
      <c r="F1114" s="5">
        <v>156.73964734582961</v>
      </c>
      <c r="G1114" s="5">
        <v>1772.1008781805899</v>
      </c>
    </row>
    <row r="1115" spans="1:7" x14ac:dyDescent="0.6">
      <c r="A1115" s="6" t="s">
        <v>92</v>
      </c>
      <c r="B1115" s="6" t="s">
        <v>126</v>
      </c>
      <c r="C1115" s="7">
        <v>10650</v>
      </c>
      <c r="D1115" s="10">
        <v>1.2414339599680101E-2</v>
      </c>
      <c r="E1115" s="10">
        <v>49.766355140186917</v>
      </c>
      <c r="F1115" s="8">
        <v>-87.190281452970893</v>
      </c>
      <c r="G1115" s="8">
        <v>-76.067415730337089</v>
      </c>
    </row>
    <row r="1116" spans="1:7" x14ac:dyDescent="0.6">
      <c r="A1116" s="3" t="s">
        <v>93</v>
      </c>
      <c r="B1116" s="3" t="s">
        <v>126</v>
      </c>
      <c r="C1116" s="4">
        <v>5</v>
      </c>
      <c r="D1116" s="9">
        <v>6.6755225038272114E-6</v>
      </c>
      <c r="E1116" s="9">
        <v>5</v>
      </c>
      <c r="F1116" s="5">
        <v>-99.953051643192495</v>
      </c>
      <c r="G1116" s="5">
        <v>-99.924242424242422</v>
      </c>
    </row>
    <row r="1117" spans="1:7" x14ac:dyDescent="0.6">
      <c r="A1117" s="6" t="s">
        <v>94</v>
      </c>
      <c r="B1117" s="6" t="s">
        <v>126</v>
      </c>
      <c r="C1117" s="7">
        <v>9606</v>
      </c>
      <c r="D1117" s="10">
        <v>7.3207993718470638E-3</v>
      </c>
      <c r="E1117" s="10">
        <v>505.57894736842098</v>
      </c>
      <c r="F1117" s="8">
        <v>192020</v>
      </c>
      <c r="G1117" s="8">
        <v>750.08849557522126</v>
      </c>
    </row>
    <row r="1118" spans="1:7" x14ac:dyDescent="0.6">
      <c r="A1118" s="3" t="s">
        <v>95</v>
      </c>
      <c r="B1118" s="3" t="s">
        <v>126</v>
      </c>
      <c r="C1118" s="4">
        <v>13075</v>
      </c>
      <c r="D1118" s="9">
        <v>1.517040911860979E-2</v>
      </c>
      <c r="E1118" s="9">
        <v>1634.375</v>
      </c>
      <c r="F1118" s="5">
        <v>36.112846137830523</v>
      </c>
      <c r="G1118" s="5">
        <v>4104.1800643086817</v>
      </c>
    </row>
    <row r="1119" spans="1:7" x14ac:dyDescent="0.6">
      <c r="A1119" s="6" t="s">
        <v>96</v>
      </c>
      <c r="B1119" s="6" t="s">
        <v>126</v>
      </c>
      <c r="C1119" s="7">
        <v>5700</v>
      </c>
      <c r="D1119" s="10">
        <v>5.1415575890485978E-3</v>
      </c>
      <c r="E1119" s="10">
        <v>475</v>
      </c>
      <c r="F1119" s="8">
        <v>-56.40535372848948</v>
      </c>
      <c r="G1119" s="8">
        <v>-87.982543062554029</v>
      </c>
    </row>
    <row r="1120" spans="1:7" x14ac:dyDescent="0.6">
      <c r="A1120" s="3" t="s">
        <v>97</v>
      </c>
      <c r="B1120" s="3" t="s">
        <v>126</v>
      </c>
      <c r="C1120" s="4">
        <v>38386</v>
      </c>
      <c r="D1120" s="9">
        <v>2.4868192941157021E-2</v>
      </c>
      <c r="E1120" s="9">
        <v>498.51948051948051</v>
      </c>
      <c r="F1120" s="5">
        <v>573.43859649122805</v>
      </c>
      <c r="G1120" s="5">
        <v>155.78729926034521</v>
      </c>
    </row>
    <row r="1121" spans="1:7" x14ac:dyDescent="0.6">
      <c r="A1121" s="6" t="s">
        <v>99</v>
      </c>
      <c r="B1121" s="6" t="s">
        <v>126</v>
      </c>
      <c r="C1121" s="7">
        <v>27720</v>
      </c>
      <c r="D1121" s="10">
        <v>3.2685507825962357E-2</v>
      </c>
      <c r="E1121" s="10">
        <v>1630.588235294118</v>
      </c>
      <c r="F1121" s="8">
        <v>-27.786172041890278</v>
      </c>
      <c r="G1121" s="8">
        <v>6019.2052980132448</v>
      </c>
    </row>
    <row r="1122" spans="1:7" x14ac:dyDescent="0.6">
      <c r="A1122" s="3" t="s">
        <v>100</v>
      </c>
      <c r="B1122" s="3" t="s">
        <v>126</v>
      </c>
      <c r="C1122" s="4">
        <v>20640</v>
      </c>
      <c r="D1122" s="9">
        <v>1.5738278048158281E-2</v>
      </c>
      <c r="E1122" s="9">
        <v>86.722689075630257</v>
      </c>
      <c r="F1122" s="5">
        <v>-25.541125541125538</v>
      </c>
      <c r="G1122" s="5">
        <v>725.6</v>
      </c>
    </row>
    <row r="1123" spans="1:7" x14ac:dyDescent="0.6">
      <c r="A1123" s="6" t="s">
        <v>101</v>
      </c>
      <c r="B1123" s="6" t="s">
        <v>126</v>
      </c>
      <c r="C1123" s="7">
        <v>15419</v>
      </c>
      <c r="D1123" s="10">
        <v>1.7376276661608289E-2</v>
      </c>
      <c r="E1123" s="10">
        <v>28.874531835205989</v>
      </c>
      <c r="F1123" s="8">
        <v>-25.295542635658919</v>
      </c>
      <c r="G1123" s="8">
        <v>493.03846153846149</v>
      </c>
    </row>
    <row r="1124" spans="1:7" x14ac:dyDescent="0.6">
      <c r="A1124" s="3" t="s">
        <v>102</v>
      </c>
      <c r="B1124" s="3" t="s">
        <v>126</v>
      </c>
      <c r="C1124" s="4">
        <v>3371</v>
      </c>
      <c r="D1124" s="9">
        <v>3.532338131207657E-3</v>
      </c>
      <c r="E1124" s="9">
        <v>112.3666666666667</v>
      </c>
      <c r="F1124" s="5">
        <v>-78.137362993709061</v>
      </c>
      <c r="G1124" s="5">
        <v>-87.155159274500832</v>
      </c>
    </row>
    <row r="1125" spans="1:7" x14ac:dyDescent="0.6">
      <c r="A1125" s="6" t="s">
        <v>14</v>
      </c>
      <c r="B1125" s="6" t="s">
        <v>127</v>
      </c>
      <c r="C1125" s="7">
        <v>589911</v>
      </c>
      <c r="D1125" s="10">
        <v>1.6598157050864959</v>
      </c>
      <c r="E1125" s="10">
        <v>88.668420261536156</v>
      </c>
      <c r="F1125" s="6"/>
      <c r="G1125" s="6"/>
    </row>
    <row r="1126" spans="1:7" x14ac:dyDescent="0.6">
      <c r="A1126" s="3" t="s">
        <v>15</v>
      </c>
      <c r="B1126" s="3" t="s">
        <v>127</v>
      </c>
      <c r="C1126" s="4">
        <v>736361</v>
      </c>
      <c r="D1126" s="9">
        <v>2.271562251582921</v>
      </c>
      <c r="E1126" s="9">
        <v>42.944013530063557</v>
      </c>
      <c r="F1126" s="5">
        <v>24.825778803921271</v>
      </c>
      <c r="G1126" s="3"/>
    </row>
    <row r="1127" spans="1:7" x14ac:dyDescent="0.6">
      <c r="A1127" s="6" t="s">
        <v>16</v>
      </c>
      <c r="B1127" s="6" t="s">
        <v>127</v>
      </c>
      <c r="C1127" s="7">
        <v>660891</v>
      </c>
      <c r="D1127" s="10">
        <v>1.1840031525117869</v>
      </c>
      <c r="E1127" s="10">
        <v>55.653978947368422</v>
      </c>
      <c r="F1127" s="8">
        <v>-10.2490490398052</v>
      </c>
      <c r="G1127" s="6"/>
    </row>
    <row r="1128" spans="1:7" x14ac:dyDescent="0.6">
      <c r="A1128" s="3" t="s">
        <v>17</v>
      </c>
      <c r="B1128" s="3" t="s">
        <v>127</v>
      </c>
      <c r="C1128" s="4">
        <v>958318</v>
      </c>
      <c r="D1128" s="9">
        <v>2.146014810247193</v>
      </c>
      <c r="E1128" s="9">
        <v>43.347114166817441</v>
      </c>
      <c r="F1128" s="5">
        <v>45.003941648471518</v>
      </c>
      <c r="G1128" s="3"/>
    </row>
    <row r="1129" spans="1:7" x14ac:dyDescent="0.6">
      <c r="A1129" s="6" t="s">
        <v>18</v>
      </c>
      <c r="B1129" s="6" t="s">
        <v>127</v>
      </c>
      <c r="C1129" s="7">
        <v>736900</v>
      </c>
      <c r="D1129" s="10">
        <v>1.596367189062972</v>
      </c>
      <c r="E1129" s="10">
        <v>26.318797099896429</v>
      </c>
      <c r="F1129" s="8">
        <v>-23.10485663422789</v>
      </c>
      <c r="G1129" s="6"/>
    </row>
    <row r="1130" spans="1:7" x14ac:dyDescent="0.6">
      <c r="A1130" s="3" t="s">
        <v>19</v>
      </c>
      <c r="B1130" s="3" t="s">
        <v>127</v>
      </c>
      <c r="C1130" s="4">
        <v>1732282</v>
      </c>
      <c r="D1130" s="9">
        <v>3.7547150905026219</v>
      </c>
      <c r="E1130" s="9">
        <v>116.56564161227369</v>
      </c>
      <c r="F1130" s="5">
        <v>135.07694395440359</v>
      </c>
      <c r="G1130" s="3"/>
    </row>
    <row r="1131" spans="1:7" x14ac:dyDescent="0.6">
      <c r="A1131" s="6" t="s">
        <v>20</v>
      </c>
      <c r="B1131" s="6" t="s">
        <v>127</v>
      </c>
      <c r="C1131" s="7">
        <v>1350171</v>
      </c>
      <c r="D1131" s="10">
        <v>3.2050352465310659</v>
      </c>
      <c r="E1131" s="10">
        <v>32.177573879885607</v>
      </c>
      <c r="F1131" s="8">
        <v>-22.058244558334039</v>
      </c>
      <c r="G1131" s="6"/>
    </row>
    <row r="1132" spans="1:7" x14ac:dyDescent="0.6">
      <c r="A1132" s="3" t="s">
        <v>21</v>
      </c>
      <c r="B1132" s="3" t="s">
        <v>127</v>
      </c>
      <c r="C1132" s="4">
        <v>1486696</v>
      </c>
      <c r="D1132" s="9">
        <v>3.5637641754512921</v>
      </c>
      <c r="E1132" s="9">
        <v>30.386624698524301</v>
      </c>
      <c r="F1132" s="5">
        <v>10.11168214989064</v>
      </c>
      <c r="G1132" s="3"/>
    </row>
    <row r="1133" spans="1:7" x14ac:dyDescent="0.6">
      <c r="A1133" s="6" t="s">
        <v>22</v>
      </c>
      <c r="B1133" s="6" t="s">
        <v>127</v>
      </c>
      <c r="C1133" s="7">
        <v>1777557</v>
      </c>
      <c r="D1133" s="10">
        <v>3.4365289398366889</v>
      </c>
      <c r="E1133" s="10">
        <v>91.925169364430886</v>
      </c>
      <c r="F1133" s="8">
        <v>19.564255234425861</v>
      </c>
      <c r="G1133" s="6"/>
    </row>
    <row r="1134" spans="1:7" x14ac:dyDescent="0.6">
      <c r="A1134" s="3" t="s">
        <v>23</v>
      </c>
      <c r="B1134" s="3" t="s">
        <v>127</v>
      </c>
      <c r="C1134" s="4">
        <v>1284238</v>
      </c>
      <c r="D1134" s="9">
        <v>2.1073644316552809</v>
      </c>
      <c r="E1134" s="9">
        <v>33.644337324146598</v>
      </c>
      <c r="F1134" s="5">
        <v>-27.752640281014891</v>
      </c>
      <c r="G1134" s="3"/>
    </row>
    <row r="1135" spans="1:7" x14ac:dyDescent="0.6">
      <c r="A1135" s="6" t="s">
        <v>24</v>
      </c>
      <c r="B1135" s="6" t="s">
        <v>127</v>
      </c>
      <c r="C1135" s="7">
        <v>1986074</v>
      </c>
      <c r="D1135" s="10">
        <v>3.4802751452776741</v>
      </c>
      <c r="E1135" s="10">
        <v>69.944497270646238</v>
      </c>
      <c r="F1135" s="8">
        <v>54.649994782898489</v>
      </c>
      <c r="G1135" s="6"/>
    </row>
    <row r="1136" spans="1:7" x14ac:dyDescent="0.6">
      <c r="A1136" s="3" t="s">
        <v>25</v>
      </c>
      <c r="B1136" s="3" t="s">
        <v>127</v>
      </c>
      <c r="C1136" s="4">
        <v>881139</v>
      </c>
      <c r="D1136" s="9">
        <v>1.3538028607349279</v>
      </c>
      <c r="E1136" s="9">
        <v>22.274046361131479</v>
      </c>
      <c r="F1136" s="5">
        <v>-55.634130450325607</v>
      </c>
      <c r="G1136" s="3"/>
    </row>
    <row r="1137" spans="1:7" x14ac:dyDescent="0.6">
      <c r="A1137" s="6" t="s">
        <v>26</v>
      </c>
      <c r="B1137" s="6" t="s">
        <v>127</v>
      </c>
      <c r="C1137" s="7">
        <v>2110294</v>
      </c>
      <c r="D1137" s="10">
        <v>5.4393886628363068</v>
      </c>
      <c r="E1137" s="10">
        <v>39.429270753536002</v>
      </c>
      <c r="F1137" s="8">
        <v>139.49615213944679</v>
      </c>
      <c r="G1137" s="8">
        <v>257.73091195112488</v>
      </c>
    </row>
    <row r="1138" spans="1:7" x14ac:dyDescent="0.6">
      <c r="A1138" s="3" t="s">
        <v>27</v>
      </c>
      <c r="B1138" s="3" t="s">
        <v>127</v>
      </c>
      <c r="C1138" s="4">
        <v>1811920</v>
      </c>
      <c r="D1138" s="9">
        <v>4.1230804785068909</v>
      </c>
      <c r="E1138" s="9">
        <v>96.235394093902698</v>
      </c>
      <c r="F1138" s="5">
        <v>-14.13897779172002</v>
      </c>
      <c r="G1138" s="5">
        <v>146.06409084674499</v>
      </c>
    </row>
    <row r="1139" spans="1:7" x14ac:dyDescent="0.6">
      <c r="A1139" s="6" t="s">
        <v>28</v>
      </c>
      <c r="B1139" s="6" t="s">
        <v>127</v>
      </c>
      <c r="C1139" s="7">
        <v>255363</v>
      </c>
      <c r="D1139" s="10">
        <v>0.51873997233338054</v>
      </c>
      <c r="E1139" s="10">
        <v>17.39293011851246</v>
      </c>
      <c r="F1139" s="8">
        <v>-85.906496975583906</v>
      </c>
      <c r="G1139" s="8">
        <v>-61.360799284602152</v>
      </c>
    </row>
    <row r="1140" spans="1:7" x14ac:dyDescent="0.6">
      <c r="A1140" s="3" t="s">
        <v>29</v>
      </c>
      <c r="B1140" s="3" t="s">
        <v>127</v>
      </c>
      <c r="C1140" s="4">
        <v>196011</v>
      </c>
      <c r="D1140" s="9">
        <v>0.73758025015436568</v>
      </c>
      <c r="E1140" s="9">
        <v>10.938113839285711</v>
      </c>
      <c r="F1140" s="5">
        <v>-23.242208150750109</v>
      </c>
      <c r="G1140" s="5">
        <v>-79.546351002485608</v>
      </c>
    </row>
    <row r="1141" spans="1:7" x14ac:dyDescent="0.6">
      <c r="A1141" s="6" t="s">
        <v>30</v>
      </c>
      <c r="B1141" s="6" t="s">
        <v>127</v>
      </c>
      <c r="C1141" s="7">
        <v>484983</v>
      </c>
      <c r="D1141" s="10">
        <v>2.1866484875414152</v>
      </c>
      <c r="E1141" s="10">
        <v>18.613102548357389</v>
      </c>
      <c r="F1141" s="8">
        <v>147.42641994581939</v>
      </c>
      <c r="G1141" s="8">
        <v>-34.18604966752612</v>
      </c>
    </row>
    <row r="1142" spans="1:7" x14ac:dyDescent="0.6">
      <c r="A1142" s="3" t="s">
        <v>31</v>
      </c>
      <c r="B1142" s="3" t="s">
        <v>127</v>
      </c>
      <c r="C1142" s="4">
        <v>198673</v>
      </c>
      <c r="D1142" s="9">
        <v>0.57008837628099729</v>
      </c>
      <c r="E1142" s="9">
        <v>202.3146639511202</v>
      </c>
      <c r="F1142" s="5">
        <v>-59.035058960829559</v>
      </c>
      <c r="G1142" s="5">
        <v>-88.531139849054597</v>
      </c>
    </row>
    <row r="1143" spans="1:7" x14ac:dyDescent="0.6">
      <c r="A1143" s="6" t="s">
        <v>32</v>
      </c>
      <c r="B1143" s="6" t="s">
        <v>127</v>
      </c>
      <c r="C1143" s="7">
        <v>1334035</v>
      </c>
      <c r="D1143" s="10">
        <v>3.4257252531034812</v>
      </c>
      <c r="E1143" s="10">
        <v>232.57235006973499</v>
      </c>
      <c r="F1143" s="8">
        <v>571.47272150720028</v>
      </c>
      <c r="G1143" s="8">
        <v>-1.1951078789279259</v>
      </c>
    </row>
    <row r="1144" spans="1:7" x14ac:dyDescent="0.6">
      <c r="A1144" s="3" t="s">
        <v>33</v>
      </c>
      <c r="B1144" s="3" t="s">
        <v>127</v>
      </c>
      <c r="C1144" s="4">
        <v>443717</v>
      </c>
      <c r="D1144" s="9">
        <v>1.1733082571769891</v>
      </c>
      <c r="E1144" s="9">
        <v>223.42245720040279</v>
      </c>
      <c r="F1144" s="5">
        <v>-66.738728743998465</v>
      </c>
      <c r="G1144" s="5">
        <v>-70.154153909070843</v>
      </c>
    </row>
    <row r="1145" spans="1:7" x14ac:dyDescent="0.6">
      <c r="A1145" s="6" t="s">
        <v>34</v>
      </c>
      <c r="B1145" s="6" t="s">
        <v>127</v>
      </c>
      <c r="C1145" s="7">
        <v>1596803</v>
      </c>
      <c r="D1145" s="10">
        <v>3.063967159583632</v>
      </c>
      <c r="E1145" s="10">
        <v>352.88464088397791</v>
      </c>
      <c r="F1145" s="8">
        <v>259.8696917179193</v>
      </c>
      <c r="G1145" s="8">
        <v>-10.168675322366591</v>
      </c>
    </row>
    <row r="1146" spans="1:7" x14ac:dyDescent="0.6">
      <c r="A1146" s="3" t="s">
        <v>35</v>
      </c>
      <c r="B1146" s="3" t="s">
        <v>127</v>
      </c>
      <c r="C1146" s="4">
        <v>1232954</v>
      </c>
      <c r="D1146" s="9">
        <v>2.507425806051045</v>
      </c>
      <c r="E1146" s="9">
        <v>207.14952956989251</v>
      </c>
      <c r="F1146" s="5">
        <v>-22.78609195999757</v>
      </c>
      <c r="G1146" s="5">
        <v>-3.9933407982009621</v>
      </c>
    </row>
    <row r="1147" spans="1:7" x14ac:dyDescent="0.6">
      <c r="A1147" s="6" t="s">
        <v>36</v>
      </c>
      <c r="B1147" s="6" t="s">
        <v>127</v>
      </c>
      <c r="C1147" s="7">
        <v>1823516</v>
      </c>
      <c r="D1147" s="10">
        <v>3.590652366484973</v>
      </c>
      <c r="E1147" s="10">
        <v>305.19096234309632</v>
      </c>
      <c r="F1147" s="8">
        <v>47.898137318991623</v>
      </c>
      <c r="G1147" s="8">
        <v>-8.1848913988099135</v>
      </c>
    </row>
    <row r="1148" spans="1:7" x14ac:dyDescent="0.6">
      <c r="A1148" s="3" t="s">
        <v>37</v>
      </c>
      <c r="B1148" s="3" t="s">
        <v>127</v>
      </c>
      <c r="C1148" s="4">
        <v>1329525</v>
      </c>
      <c r="D1148" s="9">
        <v>2.3567061840190071</v>
      </c>
      <c r="E1148" s="9">
        <v>74.915478672451684</v>
      </c>
      <c r="F1148" s="5">
        <v>-27.090028275046659</v>
      </c>
      <c r="G1148" s="5">
        <v>50.887090459053567</v>
      </c>
    </row>
    <row r="1149" spans="1:7" x14ac:dyDescent="0.6">
      <c r="A1149" s="6" t="s">
        <v>38</v>
      </c>
      <c r="B1149" s="6" t="s">
        <v>127</v>
      </c>
      <c r="C1149" s="7">
        <v>931597</v>
      </c>
      <c r="D1149" s="10">
        <v>2.086515787826194</v>
      </c>
      <c r="E1149" s="10">
        <v>305.94318555008209</v>
      </c>
      <c r="F1149" s="8">
        <v>-29.930087813316781</v>
      </c>
      <c r="G1149" s="8">
        <v>-55.854634472732243</v>
      </c>
    </row>
    <row r="1150" spans="1:7" x14ac:dyDescent="0.6">
      <c r="A1150" s="3" t="s">
        <v>39</v>
      </c>
      <c r="B1150" s="3" t="s">
        <v>127</v>
      </c>
      <c r="C1150" s="4">
        <v>1840758</v>
      </c>
      <c r="D1150" s="9">
        <v>3.9169497483544951</v>
      </c>
      <c r="E1150" s="9">
        <v>67.429502912194579</v>
      </c>
      <c r="F1150" s="5">
        <v>97.591662489252329</v>
      </c>
      <c r="G1150" s="5">
        <v>1.591571371804501</v>
      </c>
    </row>
    <row r="1151" spans="1:7" x14ac:dyDescent="0.6">
      <c r="A1151" s="6" t="s">
        <v>40</v>
      </c>
      <c r="B1151" s="6" t="s">
        <v>127</v>
      </c>
      <c r="C1151" s="7">
        <v>1292441</v>
      </c>
      <c r="D1151" s="10">
        <v>2.1487759340207719</v>
      </c>
      <c r="E1151" s="10">
        <v>71.870155146527281</v>
      </c>
      <c r="F1151" s="8">
        <v>-29.78756577453419</v>
      </c>
      <c r="G1151" s="8">
        <v>406.11913237234842</v>
      </c>
    </row>
    <row r="1152" spans="1:7" x14ac:dyDescent="0.6">
      <c r="A1152" s="3" t="s">
        <v>41</v>
      </c>
      <c r="B1152" s="3" t="s">
        <v>127</v>
      </c>
      <c r="C1152" s="4">
        <v>1585736</v>
      </c>
      <c r="D1152" s="9">
        <v>2.615675701844812</v>
      </c>
      <c r="E1152" s="9">
        <v>57.257122224228198</v>
      </c>
      <c r="F1152" s="5">
        <v>22.693105526673939</v>
      </c>
      <c r="G1152" s="5">
        <v>709.00357632989972</v>
      </c>
    </row>
    <row r="1153" spans="1:7" x14ac:dyDescent="0.6">
      <c r="A1153" s="6" t="s">
        <v>42</v>
      </c>
      <c r="B1153" s="6" t="s">
        <v>127</v>
      </c>
      <c r="C1153" s="7">
        <v>1186372</v>
      </c>
      <c r="D1153" s="10">
        <v>2.1130066698244971</v>
      </c>
      <c r="E1153" s="10">
        <v>89.0335459662289</v>
      </c>
      <c r="F1153" s="8">
        <v>-25.18477224456025</v>
      </c>
      <c r="G1153" s="8">
        <v>144.62135786202819</v>
      </c>
    </row>
    <row r="1154" spans="1:7" x14ac:dyDescent="0.6">
      <c r="A1154" s="3" t="s">
        <v>43</v>
      </c>
      <c r="B1154" s="3" t="s">
        <v>127</v>
      </c>
      <c r="C1154" s="4">
        <v>2251152</v>
      </c>
      <c r="D1154" s="9">
        <v>3.4262102361765741</v>
      </c>
      <c r="E1154" s="9">
        <v>253.62235241099589</v>
      </c>
      <c r="F1154" s="5">
        <v>89.750938154305729</v>
      </c>
      <c r="G1154" s="5">
        <v>1033.094079215595</v>
      </c>
    </row>
    <row r="1155" spans="1:7" x14ac:dyDescent="0.6">
      <c r="A1155" s="6" t="s">
        <v>44</v>
      </c>
      <c r="B1155" s="6" t="s">
        <v>127</v>
      </c>
      <c r="C1155" s="7">
        <v>1598973</v>
      </c>
      <c r="D1155" s="10">
        <v>2.686478709221118</v>
      </c>
      <c r="E1155" s="10">
        <v>87.802591840096639</v>
      </c>
      <c r="F1155" s="8">
        <v>-28.97090023241433</v>
      </c>
      <c r="G1155" s="8">
        <v>19.85989872829423</v>
      </c>
    </row>
    <row r="1156" spans="1:7" x14ac:dyDescent="0.6">
      <c r="A1156" s="3" t="s">
        <v>45</v>
      </c>
      <c r="B1156" s="3" t="s">
        <v>127</v>
      </c>
      <c r="C1156" s="4">
        <v>1758246</v>
      </c>
      <c r="D1156" s="9">
        <v>3.489060240793628</v>
      </c>
      <c r="E1156" s="9">
        <v>288.85263676688021</v>
      </c>
      <c r="F1156" s="5">
        <v>9.9609561887536557</v>
      </c>
      <c r="G1156" s="5">
        <v>296.25391860127058</v>
      </c>
    </row>
    <row r="1157" spans="1:7" x14ac:dyDescent="0.6">
      <c r="A1157" s="6" t="s">
        <v>46</v>
      </c>
      <c r="B1157" s="6" t="s">
        <v>127</v>
      </c>
      <c r="C1157" s="7">
        <v>2213586</v>
      </c>
      <c r="D1157" s="10">
        <v>3.548556676840938</v>
      </c>
      <c r="E1157" s="10">
        <v>412.5206857994782</v>
      </c>
      <c r="F1157" s="8">
        <v>25.897400022522451</v>
      </c>
      <c r="G1157" s="8">
        <v>38.626117310651352</v>
      </c>
    </row>
    <row r="1158" spans="1:7" x14ac:dyDescent="0.6">
      <c r="A1158" s="3" t="s">
        <v>47</v>
      </c>
      <c r="B1158" s="3" t="s">
        <v>127</v>
      </c>
      <c r="C1158" s="4">
        <v>2987490</v>
      </c>
      <c r="D1158" s="9">
        <v>4.6104018390310202</v>
      </c>
      <c r="E1158" s="9">
        <v>181.88675799086761</v>
      </c>
      <c r="F1158" s="5">
        <v>34.961551075946453</v>
      </c>
      <c r="G1158" s="5">
        <v>142.30344359968009</v>
      </c>
    </row>
    <row r="1159" spans="1:7" x14ac:dyDescent="0.6">
      <c r="A1159" s="6" t="s">
        <v>48</v>
      </c>
      <c r="B1159" s="6" t="s">
        <v>127</v>
      </c>
      <c r="C1159" s="7">
        <v>2640783</v>
      </c>
      <c r="D1159" s="10">
        <v>3.8971005358798601</v>
      </c>
      <c r="E1159" s="10">
        <v>121.9366948330794</v>
      </c>
      <c r="F1159" s="8">
        <v>-11.60529407629817</v>
      </c>
      <c r="G1159" s="8">
        <v>44.818197372548418</v>
      </c>
    </row>
    <row r="1160" spans="1:7" x14ac:dyDescent="0.6">
      <c r="A1160" s="3" t="s">
        <v>49</v>
      </c>
      <c r="B1160" s="3" t="s">
        <v>127</v>
      </c>
      <c r="C1160" s="4">
        <v>1490990</v>
      </c>
      <c r="D1160" s="9">
        <v>1.8751608863616711</v>
      </c>
      <c r="E1160" s="9">
        <v>95.803508321017802</v>
      </c>
      <c r="F1160" s="5">
        <v>-43.539851627339317</v>
      </c>
      <c r="G1160" s="5">
        <v>12.14456290780541</v>
      </c>
    </row>
    <row r="1161" spans="1:7" x14ac:dyDescent="0.6">
      <c r="A1161" s="6" t="s">
        <v>50</v>
      </c>
      <c r="B1161" s="6" t="s">
        <v>127</v>
      </c>
      <c r="C1161" s="7">
        <v>1752935</v>
      </c>
      <c r="D1161" s="10">
        <v>3.0610510415049208</v>
      </c>
      <c r="E1161" s="10">
        <v>307.91059195503249</v>
      </c>
      <c r="F1161" s="8">
        <v>17.568528293281641</v>
      </c>
      <c r="G1161" s="8">
        <v>88.16451748985881</v>
      </c>
    </row>
    <row r="1162" spans="1:7" x14ac:dyDescent="0.6">
      <c r="A1162" s="3" t="s">
        <v>51</v>
      </c>
      <c r="B1162" s="3" t="s">
        <v>127</v>
      </c>
      <c r="C1162" s="4">
        <v>1348598</v>
      </c>
      <c r="D1162" s="9">
        <v>2.094956441587398</v>
      </c>
      <c r="E1162" s="9">
        <v>230.7662559890486</v>
      </c>
      <c r="F1162" s="5">
        <v>-23.066285971812981</v>
      </c>
      <c r="G1162" s="5">
        <v>-26.73681168301319</v>
      </c>
    </row>
    <row r="1163" spans="1:7" x14ac:dyDescent="0.6">
      <c r="A1163" s="6" t="s">
        <v>52</v>
      </c>
      <c r="B1163" s="6" t="s">
        <v>127</v>
      </c>
      <c r="C1163" s="7">
        <v>3695843</v>
      </c>
      <c r="D1163" s="10">
        <v>5.0206819177173356</v>
      </c>
      <c r="E1163" s="10">
        <v>425.54323546344273</v>
      </c>
      <c r="F1163" s="8">
        <v>174.05075493215921</v>
      </c>
      <c r="G1163" s="8">
        <v>185.95835322463461</v>
      </c>
    </row>
    <row r="1164" spans="1:7" x14ac:dyDescent="0.6">
      <c r="A1164" s="3" t="s">
        <v>53</v>
      </c>
      <c r="B1164" s="3" t="s">
        <v>127</v>
      </c>
      <c r="C1164" s="4">
        <v>3430022</v>
      </c>
      <c r="D1164" s="9">
        <v>4.9214788113904273</v>
      </c>
      <c r="E1164" s="9">
        <v>196.6304746617748</v>
      </c>
      <c r="F1164" s="5">
        <v>-7.1924321460624778</v>
      </c>
      <c r="G1164" s="5">
        <v>116.3047316829535</v>
      </c>
    </row>
    <row r="1165" spans="1:7" x14ac:dyDescent="0.6">
      <c r="A1165" s="6" t="s">
        <v>54</v>
      </c>
      <c r="B1165" s="6" t="s">
        <v>127</v>
      </c>
      <c r="C1165" s="7">
        <v>1748910</v>
      </c>
      <c r="D1165" s="10">
        <v>2.825976341046486</v>
      </c>
      <c r="E1165" s="10">
        <v>373.29989327641408</v>
      </c>
      <c r="F1165" s="8">
        <v>-49.011697301066867</v>
      </c>
      <c r="G1165" s="8">
        <v>47.416661890199713</v>
      </c>
    </row>
    <row r="1166" spans="1:7" x14ac:dyDescent="0.6">
      <c r="A1166" s="3" t="s">
        <v>55</v>
      </c>
      <c r="B1166" s="3" t="s">
        <v>127</v>
      </c>
      <c r="C1166" s="4">
        <v>3945706</v>
      </c>
      <c r="D1166" s="9">
        <v>5.1040304393631253</v>
      </c>
      <c r="E1166" s="9">
        <v>392.6075621890547</v>
      </c>
      <c r="F1166" s="5">
        <v>125.6094367348806</v>
      </c>
      <c r="G1166" s="5">
        <v>75.274970326304043</v>
      </c>
    </row>
    <row r="1167" spans="1:7" x14ac:dyDescent="0.6">
      <c r="A1167" s="6" t="s">
        <v>56</v>
      </c>
      <c r="B1167" s="6" t="s">
        <v>127</v>
      </c>
      <c r="C1167" s="7">
        <v>2044043</v>
      </c>
      <c r="D1167" s="10">
        <v>3.1202542202649499</v>
      </c>
      <c r="E1167" s="10">
        <v>74.670965149411856</v>
      </c>
      <c r="F1167" s="8">
        <v>-48.195760150401483</v>
      </c>
      <c r="G1167" s="8">
        <v>27.834741424651941</v>
      </c>
    </row>
    <row r="1168" spans="1:7" x14ac:dyDescent="0.6">
      <c r="A1168" s="3" t="s">
        <v>57</v>
      </c>
      <c r="B1168" s="3" t="s">
        <v>127</v>
      </c>
      <c r="C1168" s="4">
        <v>3813214</v>
      </c>
      <c r="D1168" s="9">
        <v>5.7229460433016746</v>
      </c>
      <c r="E1168" s="9">
        <v>124.0917049041622</v>
      </c>
      <c r="F1168" s="5">
        <v>86.552533386039343</v>
      </c>
      <c r="G1168" s="5">
        <v>116.8760230365944</v>
      </c>
    </row>
    <row r="1169" spans="1:7" x14ac:dyDescent="0.6">
      <c r="A1169" s="6" t="s">
        <v>58</v>
      </c>
      <c r="B1169" s="6" t="s">
        <v>127</v>
      </c>
      <c r="C1169" s="7">
        <v>5735803</v>
      </c>
      <c r="D1169" s="10">
        <v>7.5130030435125619</v>
      </c>
      <c r="E1169" s="10">
        <v>184.781514770787</v>
      </c>
      <c r="F1169" s="8">
        <v>50.41912150747374</v>
      </c>
      <c r="G1169" s="8">
        <v>159.1181458502177</v>
      </c>
    </row>
    <row r="1170" spans="1:7" x14ac:dyDescent="0.6">
      <c r="A1170" s="3" t="s">
        <v>59</v>
      </c>
      <c r="B1170" s="3" t="s">
        <v>127</v>
      </c>
      <c r="C1170" s="4">
        <v>4936755</v>
      </c>
      <c r="D1170" s="9">
        <v>6.7293631255673958</v>
      </c>
      <c r="E1170" s="9">
        <v>220.93331841575301</v>
      </c>
      <c r="F1170" s="5">
        <v>-13.93088291212233</v>
      </c>
      <c r="G1170" s="5">
        <v>65.247582418685909</v>
      </c>
    </row>
    <row r="1171" spans="1:7" x14ac:dyDescent="0.6">
      <c r="A1171" s="6" t="s">
        <v>60</v>
      </c>
      <c r="B1171" s="6" t="s">
        <v>127</v>
      </c>
      <c r="C1171" s="7">
        <v>4502073</v>
      </c>
      <c r="D1171" s="10">
        <v>5.9602299711222138</v>
      </c>
      <c r="E1171" s="10">
        <v>193.1888516992791</v>
      </c>
      <c r="F1171" s="8">
        <v>-8.8050146300555738</v>
      </c>
      <c r="G1171" s="8">
        <v>70.482504620788603</v>
      </c>
    </row>
    <row r="1172" spans="1:7" x14ac:dyDescent="0.6">
      <c r="A1172" s="3" t="s">
        <v>61</v>
      </c>
      <c r="B1172" s="3" t="s">
        <v>127</v>
      </c>
      <c r="C1172" s="4">
        <v>2985763</v>
      </c>
      <c r="D1172" s="9">
        <v>3.8326588892858489</v>
      </c>
      <c r="E1172" s="9">
        <v>117.7815779092702</v>
      </c>
      <c r="F1172" s="5">
        <v>-33.680262403563873</v>
      </c>
      <c r="G1172" s="5">
        <v>100.2537240357078</v>
      </c>
    </row>
    <row r="1173" spans="1:7" x14ac:dyDescent="0.6">
      <c r="A1173" s="6" t="s">
        <v>62</v>
      </c>
      <c r="B1173" s="6" t="s">
        <v>127</v>
      </c>
      <c r="C1173" s="7">
        <v>3848637</v>
      </c>
      <c r="D1173" s="10">
        <v>6.377314001450002</v>
      </c>
      <c r="E1173" s="10">
        <v>509.75324503311259</v>
      </c>
      <c r="F1173" s="8">
        <v>28.899614604374161</v>
      </c>
      <c r="G1173" s="8">
        <v>119.5538910455892</v>
      </c>
    </row>
    <row r="1174" spans="1:7" x14ac:dyDescent="0.6">
      <c r="A1174" s="3" t="s">
        <v>63</v>
      </c>
      <c r="B1174" s="3" t="s">
        <v>127</v>
      </c>
      <c r="C1174" s="4">
        <v>3513004</v>
      </c>
      <c r="D1174" s="9">
        <v>5.4124548594768536</v>
      </c>
      <c r="E1174" s="9">
        <v>53.999692572552867</v>
      </c>
      <c r="F1174" s="5">
        <v>-8.7208276592466323</v>
      </c>
      <c r="G1174" s="5">
        <v>160.49304537008061</v>
      </c>
    </row>
    <row r="1175" spans="1:7" x14ac:dyDescent="0.6">
      <c r="A1175" s="6" t="s">
        <v>64</v>
      </c>
      <c r="B1175" s="6" t="s">
        <v>127</v>
      </c>
      <c r="C1175" s="7">
        <v>6546856</v>
      </c>
      <c r="D1175" s="10">
        <v>7.790889590051318</v>
      </c>
      <c r="E1175" s="10">
        <v>83.329379120739247</v>
      </c>
      <c r="F1175" s="8">
        <v>86.360619002995719</v>
      </c>
      <c r="G1175" s="8">
        <v>77.141074444991304</v>
      </c>
    </row>
    <row r="1176" spans="1:7" x14ac:dyDescent="0.6">
      <c r="A1176" s="3" t="s">
        <v>65</v>
      </c>
      <c r="B1176" s="3" t="s">
        <v>127</v>
      </c>
      <c r="C1176" s="4">
        <v>7112619</v>
      </c>
      <c r="D1176" s="9">
        <v>9.5558925383465336</v>
      </c>
      <c r="E1176" s="9">
        <v>218.11828022938451</v>
      </c>
      <c r="F1176" s="5">
        <v>8.6417510939602149</v>
      </c>
      <c r="G1176" s="5">
        <v>107.363655393464</v>
      </c>
    </row>
    <row r="1177" spans="1:7" x14ac:dyDescent="0.6">
      <c r="A1177" s="6" t="s">
        <v>66</v>
      </c>
      <c r="B1177" s="6" t="s">
        <v>127</v>
      </c>
      <c r="C1177" s="7">
        <v>4760124</v>
      </c>
      <c r="D1177" s="10">
        <v>6.4002780767708423</v>
      </c>
      <c r="E1177" s="10">
        <v>397.3724017029802</v>
      </c>
      <c r="F1177" s="8">
        <v>-33.07494749824221</v>
      </c>
      <c r="G1177" s="8">
        <v>172.17661286172529</v>
      </c>
    </row>
    <row r="1178" spans="1:7" x14ac:dyDescent="0.6">
      <c r="A1178" s="3" t="s">
        <v>67</v>
      </c>
      <c r="B1178" s="3" t="s">
        <v>127</v>
      </c>
      <c r="C1178" s="4">
        <v>7230063</v>
      </c>
      <c r="D1178" s="9">
        <v>8.5081677934457982</v>
      </c>
      <c r="E1178" s="9">
        <v>113.99929046703041</v>
      </c>
      <c r="F1178" s="5">
        <v>51.888123082507953</v>
      </c>
      <c r="G1178" s="5">
        <v>83.238766395671647</v>
      </c>
    </row>
    <row r="1179" spans="1:7" x14ac:dyDescent="0.6">
      <c r="A1179" s="6" t="s">
        <v>68</v>
      </c>
      <c r="B1179" s="6" t="s">
        <v>127</v>
      </c>
      <c r="C1179" s="7">
        <v>6663795</v>
      </c>
      <c r="D1179" s="10">
        <v>9.0598076229885987</v>
      </c>
      <c r="E1179" s="10">
        <v>104.5137233375157</v>
      </c>
      <c r="F1179" s="8">
        <v>-7.8321309233404968</v>
      </c>
      <c r="G1179" s="8">
        <v>226.01050956364421</v>
      </c>
    </row>
    <row r="1180" spans="1:7" x14ac:dyDescent="0.6">
      <c r="A1180" s="3" t="s">
        <v>69</v>
      </c>
      <c r="B1180" s="3" t="s">
        <v>127</v>
      </c>
      <c r="C1180" s="4">
        <v>7685369</v>
      </c>
      <c r="D1180" s="9">
        <v>9.7050559790048485</v>
      </c>
      <c r="E1180" s="9">
        <v>237.5179713817721</v>
      </c>
      <c r="F1180" s="5">
        <v>15.330213489460579</v>
      </c>
      <c r="G1180" s="5">
        <v>101.5457039652115</v>
      </c>
    </row>
    <row r="1181" spans="1:7" x14ac:dyDescent="0.6">
      <c r="A1181" s="6" t="s">
        <v>70</v>
      </c>
      <c r="B1181" s="6" t="s">
        <v>127</v>
      </c>
      <c r="C1181" s="7">
        <v>7246273</v>
      </c>
      <c r="D1181" s="10">
        <v>8.7168097957179622</v>
      </c>
      <c r="E1181" s="10">
        <v>86.494777802976955</v>
      </c>
      <c r="F1181" s="8">
        <v>-5.7134016596991017</v>
      </c>
      <c r="G1181" s="8">
        <v>26.334063425818499</v>
      </c>
    </row>
    <row r="1182" spans="1:7" x14ac:dyDescent="0.6">
      <c r="A1182" s="3" t="s">
        <v>71</v>
      </c>
      <c r="B1182" s="3" t="s">
        <v>127</v>
      </c>
      <c r="C1182" s="4">
        <v>6436436</v>
      </c>
      <c r="D1182" s="9">
        <v>8.9320997823371417</v>
      </c>
      <c r="E1182" s="9">
        <v>153.2922739830428</v>
      </c>
      <c r="F1182" s="5">
        <v>-11.175910706096779</v>
      </c>
      <c r="G1182" s="5">
        <v>30.377869673500111</v>
      </c>
    </row>
    <row r="1183" spans="1:7" x14ac:dyDescent="0.6">
      <c r="A1183" s="6" t="s">
        <v>72</v>
      </c>
      <c r="B1183" s="6" t="s">
        <v>127</v>
      </c>
      <c r="C1183" s="7">
        <v>5606295</v>
      </c>
      <c r="D1183" s="10">
        <v>5.7508758135301861</v>
      </c>
      <c r="E1183" s="10">
        <v>144.5517481435644</v>
      </c>
      <c r="F1183" s="8">
        <v>-12.897525897872679</v>
      </c>
      <c r="G1183" s="8">
        <v>24.526967910116081</v>
      </c>
    </row>
    <row r="1184" spans="1:7" x14ac:dyDescent="0.6">
      <c r="A1184" s="3" t="s">
        <v>73</v>
      </c>
      <c r="B1184" s="3" t="s">
        <v>127</v>
      </c>
      <c r="C1184" s="4">
        <v>5535160</v>
      </c>
      <c r="D1184" s="9">
        <v>5.9611017637060213</v>
      </c>
      <c r="E1184" s="9">
        <v>55.449746050509397</v>
      </c>
      <c r="F1184" s="5">
        <v>-1.2688415433008799</v>
      </c>
      <c r="G1184" s="5">
        <v>85.385109266877507</v>
      </c>
    </row>
    <row r="1185" spans="1:7" x14ac:dyDescent="0.6">
      <c r="A1185" s="6" t="s">
        <v>74</v>
      </c>
      <c r="B1185" s="6" t="s">
        <v>127</v>
      </c>
      <c r="C1185" s="7">
        <v>3690416</v>
      </c>
      <c r="D1185" s="10">
        <v>5.4768883703564377</v>
      </c>
      <c r="E1185" s="10">
        <v>385.66370571637577</v>
      </c>
      <c r="F1185" s="8">
        <v>-33.327744816771329</v>
      </c>
      <c r="G1185" s="8">
        <v>-4.1110917969140797</v>
      </c>
    </row>
    <row r="1186" spans="1:7" x14ac:dyDescent="0.6">
      <c r="A1186" s="3" t="s">
        <v>75</v>
      </c>
      <c r="B1186" s="3" t="s">
        <v>127</v>
      </c>
      <c r="C1186" s="4">
        <v>5044738</v>
      </c>
      <c r="D1186" s="9">
        <v>7.0075804010202729</v>
      </c>
      <c r="E1186" s="9">
        <v>239.60948038377509</v>
      </c>
      <c r="F1186" s="5">
        <v>36.698355957702319</v>
      </c>
      <c r="G1186" s="5">
        <v>43.601829089861553</v>
      </c>
    </row>
    <row r="1187" spans="1:7" x14ac:dyDescent="0.6">
      <c r="A1187" s="6" t="s">
        <v>76</v>
      </c>
      <c r="B1187" s="6" t="s">
        <v>127</v>
      </c>
      <c r="C1187" s="7">
        <v>6466470</v>
      </c>
      <c r="D1187" s="10">
        <v>7.8109523576683628</v>
      </c>
      <c r="E1187" s="10">
        <v>341.59904912836771</v>
      </c>
      <c r="F1187" s="8">
        <v>28.182474491242161</v>
      </c>
      <c r="G1187" s="8">
        <v>-1.2278565467149449</v>
      </c>
    </row>
    <row r="1188" spans="1:7" x14ac:dyDescent="0.6">
      <c r="A1188" s="3" t="s">
        <v>77</v>
      </c>
      <c r="B1188" s="3" t="s">
        <v>127</v>
      </c>
      <c r="C1188" s="4">
        <v>4424949</v>
      </c>
      <c r="D1188" s="9">
        <v>5.6284543844447823</v>
      </c>
      <c r="E1188" s="9">
        <v>110.8176558978212</v>
      </c>
      <c r="F1188" s="5">
        <v>-31.570872516226011</v>
      </c>
      <c r="G1188" s="5">
        <v>-37.787346686220637</v>
      </c>
    </row>
    <row r="1189" spans="1:7" x14ac:dyDescent="0.6">
      <c r="A1189" s="6" t="s">
        <v>78</v>
      </c>
      <c r="B1189" s="6" t="s">
        <v>127</v>
      </c>
      <c r="C1189" s="7">
        <v>6191671</v>
      </c>
      <c r="D1189" s="10">
        <v>8.0450605017577939</v>
      </c>
      <c r="E1189" s="10">
        <v>220.3441637010676</v>
      </c>
      <c r="F1189" s="8">
        <v>39.926381072414621</v>
      </c>
      <c r="G1189" s="8">
        <v>30.073733373332299</v>
      </c>
    </row>
    <row r="1190" spans="1:7" x14ac:dyDescent="0.6">
      <c r="A1190" s="3" t="s">
        <v>79</v>
      </c>
      <c r="B1190" s="3" t="s">
        <v>127</v>
      </c>
      <c r="C1190" s="4">
        <v>6617751</v>
      </c>
      <c r="D1190" s="9">
        <v>7.1561612508809018</v>
      </c>
      <c r="E1190" s="9">
        <v>85.292386807408263</v>
      </c>
      <c r="F1190" s="5">
        <v>6.8815025862969836</v>
      </c>
      <c r="G1190" s="5">
        <v>-8.4689718471332771</v>
      </c>
    </row>
    <row r="1191" spans="1:7" x14ac:dyDescent="0.6">
      <c r="A1191" s="6" t="s">
        <v>80</v>
      </c>
      <c r="B1191" s="6" t="s">
        <v>127</v>
      </c>
      <c r="C1191" s="7">
        <v>7681528</v>
      </c>
      <c r="D1191" s="10">
        <v>10.0211957007342</v>
      </c>
      <c r="E1191" s="10">
        <v>208.66912963164191</v>
      </c>
      <c r="F1191" s="8">
        <v>16.07459996606098</v>
      </c>
      <c r="G1191" s="8">
        <v>15.272573661104531</v>
      </c>
    </row>
    <row r="1192" spans="1:7" x14ac:dyDescent="0.6">
      <c r="A1192" s="3" t="s">
        <v>81</v>
      </c>
      <c r="B1192" s="3" t="s">
        <v>127</v>
      </c>
      <c r="C1192" s="4">
        <v>5894007</v>
      </c>
      <c r="D1192" s="9">
        <v>6.7062132525493876</v>
      </c>
      <c r="E1192" s="9">
        <v>103.0745164562275</v>
      </c>
      <c r="F1192" s="5">
        <v>-23.270383184178979</v>
      </c>
      <c r="G1192" s="5">
        <v>-23.308731174781581</v>
      </c>
    </row>
    <row r="1193" spans="1:7" x14ac:dyDescent="0.6">
      <c r="A1193" s="6" t="s">
        <v>82</v>
      </c>
      <c r="B1193" s="6" t="s">
        <v>127</v>
      </c>
      <c r="C1193" s="7">
        <v>3985695</v>
      </c>
      <c r="D1193" s="10">
        <v>4.8240724287871686</v>
      </c>
      <c r="E1193" s="10">
        <v>53.805483557427507</v>
      </c>
      <c r="F1193" s="8">
        <v>-32.377158696961168</v>
      </c>
      <c r="G1193" s="8">
        <v>-44.996621021592752</v>
      </c>
    </row>
    <row r="1194" spans="1:7" x14ac:dyDescent="0.6">
      <c r="A1194" s="3" t="s">
        <v>83</v>
      </c>
      <c r="B1194" s="3" t="s">
        <v>127</v>
      </c>
      <c r="C1194" s="4">
        <v>4065214</v>
      </c>
      <c r="D1194" s="9">
        <v>4.5567850729866066</v>
      </c>
      <c r="E1194" s="9">
        <v>78.908614464847233</v>
      </c>
      <c r="F1194" s="5">
        <v>1.995110012181067</v>
      </c>
      <c r="G1194" s="5">
        <v>-36.840605577372322</v>
      </c>
    </row>
    <row r="1195" spans="1:7" x14ac:dyDescent="0.6">
      <c r="A1195" s="6" t="s">
        <v>84</v>
      </c>
      <c r="B1195" s="6" t="s">
        <v>127</v>
      </c>
      <c r="C1195" s="7">
        <v>5448322</v>
      </c>
      <c r="D1195" s="10">
        <v>5.6892719995886587</v>
      </c>
      <c r="E1195" s="10">
        <v>112.3272719775689</v>
      </c>
      <c r="F1195" s="8">
        <v>34.023005922935411</v>
      </c>
      <c r="G1195" s="8">
        <v>-2.817778943134464</v>
      </c>
    </row>
    <row r="1196" spans="1:7" x14ac:dyDescent="0.6">
      <c r="A1196" s="3" t="s">
        <v>85</v>
      </c>
      <c r="B1196" s="3" t="s">
        <v>127</v>
      </c>
      <c r="C1196" s="4">
        <v>5136033</v>
      </c>
      <c r="D1196" s="9">
        <v>4.5783142904851148</v>
      </c>
      <c r="E1196" s="9">
        <v>145.23747985182251</v>
      </c>
      <c r="F1196" s="5">
        <v>-5.7318381696236038</v>
      </c>
      <c r="G1196" s="5">
        <v>-7.2107581352661931</v>
      </c>
    </row>
    <row r="1197" spans="1:7" x14ac:dyDescent="0.6">
      <c r="A1197" s="6" t="s">
        <v>86</v>
      </c>
      <c r="B1197" s="6" t="s">
        <v>127</v>
      </c>
      <c r="C1197" s="7">
        <v>1008485</v>
      </c>
      <c r="D1197" s="10">
        <v>1.611707270547603</v>
      </c>
      <c r="E1197" s="10">
        <v>475.47619047619048</v>
      </c>
      <c r="F1197" s="8">
        <v>-80.364514791863684</v>
      </c>
      <c r="G1197" s="8">
        <v>-72.672863980646085</v>
      </c>
    </row>
    <row r="1198" spans="1:7" x14ac:dyDescent="0.6">
      <c r="A1198" s="3" t="s">
        <v>87</v>
      </c>
      <c r="B1198" s="3" t="s">
        <v>127</v>
      </c>
      <c r="C1198" s="4">
        <v>4586408</v>
      </c>
      <c r="D1198" s="9">
        <v>5.494152805606805</v>
      </c>
      <c r="E1198" s="9">
        <v>123.075486381323</v>
      </c>
      <c r="F1198" s="5">
        <v>354.7819749426119</v>
      </c>
      <c r="G1198" s="5">
        <v>-9.0853082954952313</v>
      </c>
    </row>
    <row r="1199" spans="1:7" x14ac:dyDescent="0.6">
      <c r="A1199" s="6" t="s">
        <v>88</v>
      </c>
      <c r="B1199" s="6" t="s">
        <v>127</v>
      </c>
      <c r="C1199" s="7">
        <v>8705031</v>
      </c>
      <c r="D1199" s="10">
        <v>8.4597718919312062</v>
      </c>
      <c r="E1199" s="10">
        <v>598.07839230504976</v>
      </c>
      <c r="F1199" s="8">
        <v>89.800623930535622</v>
      </c>
      <c r="G1199" s="8">
        <v>34.617975495131027</v>
      </c>
    </row>
    <row r="1200" spans="1:7" x14ac:dyDescent="0.6">
      <c r="A1200" s="3" t="s">
        <v>89</v>
      </c>
      <c r="B1200" s="3" t="s">
        <v>127</v>
      </c>
      <c r="C1200" s="4">
        <v>2289103</v>
      </c>
      <c r="D1200" s="9">
        <v>2.5474891995602671</v>
      </c>
      <c r="E1200" s="9">
        <v>110.69163442940039</v>
      </c>
      <c r="F1200" s="5">
        <v>-73.703677792761454</v>
      </c>
      <c r="G1200" s="5">
        <v>-48.268262526867552</v>
      </c>
    </row>
    <row r="1201" spans="1:7" x14ac:dyDescent="0.6">
      <c r="A1201" s="6" t="s">
        <v>90</v>
      </c>
      <c r="B1201" s="6" t="s">
        <v>127</v>
      </c>
      <c r="C1201" s="7">
        <v>2611048</v>
      </c>
      <c r="D1201" s="10">
        <v>3.1192205212409578</v>
      </c>
      <c r="E1201" s="10">
        <v>317.10565946077242</v>
      </c>
      <c r="F1201" s="8">
        <v>14.06424263128396</v>
      </c>
      <c r="G1201" s="8">
        <v>-57.829671505478878</v>
      </c>
    </row>
    <row r="1202" spans="1:7" x14ac:dyDescent="0.6">
      <c r="A1202" s="3" t="s">
        <v>91</v>
      </c>
      <c r="B1202" s="3" t="s">
        <v>127</v>
      </c>
      <c r="C1202" s="4">
        <v>3607217</v>
      </c>
      <c r="D1202" s="9">
        <v>3.087699699644896</v>
      </c>
      <c r="E1202" s="9">
        <v>112.2624486493216</v>
      </c>
      <c r="F1202" s="5">
        <v>38.152075335267668</v>
      </c>
      <c r="G1202" s="5">
        <v>-45.491799253250839</v>
      </c>
    </row>
    <row r="1203" spans="1:7" x14ac:dyDescent="0.6">
      <c r="A1203" s="6" t="s">
        <v>92</v>
      </c>
      <c r="B1203" s="6" t="s">
        <v>127</v>
      </c>
      <c r="C1203" s="7">
        <v>3515573</v>
      </c>
      <c r="D1203" s="10">
        <v>4.0979828271799201</v>
      </c>
      <c r="E1203" s="10">
        <v>275.53671917861902</v>
      </c>
      <c r="F1203" s="8">
        <v>-2.5405735224689812</v>
      </c>
      <c r="G1203" s="8">
        <v>-54.233415539200017</v>
      </c>
    </row>
    <row r="1204" spans="1:7" x14ac:dyDescent="0.6">
      <c r="A1204" s="3" t="s">
        <v>93</v>
      </c>
      <c r="B1204" s="3" t="s">
        <v>127</v>
      </c>
      <c r="C1204" s="4">
        <v>2217997</v>
      </c>
      <c r="D1204" s="9">
        <v>2.9612577773842479</v>
      </c>
      <c r="E1204" s="9">
        <v>189.63722640218879</v>
      </c>
      <c r="F1204" s="5">
        <v>-36.909374375101869</v>
      </c>
      <c r="G1204" s="5">
        <v>-62.368605941594573</v>
      </c>
    </row>
    <row r="1205" spans="1:7" x14ac:dyDescent="0.6">
      <c r="A1205" s="6" t="s">
        <v>94</v>
      </c>
      <c r="B1205" s="6" t="s">
        <v>127</v>
      </c>
      <c r="C1205" s="7">
        <v>5513867</v>
      </c>
      <c r="D1205" s="10">
        <v>4.2021563679000886</v>
      </c>
      <c r="E1205" s="10">
        <v>387.7543600562588</v>
      </c>
      <c r="F1205" s="8">
        <v>148.5966843057046</v>
      </c>
      <c r="G1205" s="8">
        <v>38.341418497903128</v>
      </c>
    </row>
    <row r="1206" spans="1:7" x14ac:dyDescent="0.6">
      <c r="A1206" s="3" t="s">
        <v>95</v>
      </c>
      <c r="B1206" s="3" t="s">
        <v>127</v>
      </c>
      <c r="C1206" s="4">
        <v>2893828</v>
      </c>
      <c r="D1206" s="9">
        <v>3.3575950041214782</v>
      </c>
      <c r="E1206" s="9">
        <v>403.8838799720865</v>
      </c>
      <c r="F1206" s="5">
        <v>-47.517268733540362</v>
      </c>
      <c r="G1206" s="5">
        <v>-28.814866818819379</v>
      </c>
    </row>
    <row r="1207" spans="1:7" x14ac:dyDescent="0.6">
      <c r="A1207" s="6" t="s">
        <v>96</v>
      </c>
      <c r="B1207" s="6" t="s">
        <v>127</v>
      </c>
      <c r="C1207" s="7">
        <v>4020750</v>
      </c>
      <c r="D1207" s="10">
        <v>3.6268276624854652</v>
      </c>
      <c r="E1207" s="10">
        <v>148.3014901150782</v>
      </c>
      <c r="F1207" s="8">
        <v>38.942259180573281</v>
      </c>
      <c r="G1207" s="8">
        <v>-26.202048997838229</v>
      </c>
    </row>
    <row r="1208" spans="1:7" x14ac:dyDescent="0.6">
      <c r="A1208" s="3" t="s">
        <v>97</v>
      </c>
      <c r="B1208" s="3" t="s">
        <v>127</v>
      </c>
      <c r="C1208" s="4">
        <v>9600016</v>
      </c>
      <c r="D1208" s="9">
        <v>6.2193260596622322</v>
      </c>
      <c r="E1208" s="9">
        <v>156.550927888849</v>
      </c>
      <c r="F1208" s="5">
        <v>138.76182304296461</v>
      </c>
      <c r="G1208" s="5">
        <v>86.914998404410568</v>
      </c>
    </row>
    <row r="1209" spans="1:7" x14ac:dyDescent="0.6">
      <c r="A1209" s="6" t="s">
        <v>98</v>
      </c>
      <c r="B1209" s="6" t="s">
        <v>127</v>
      </c>
      <c r="C1209" s="7">
        <v>3760819</v>
      </c>
      <c r="D1209" s="10">
        <v>4.3382178334042791</v>
      </c>
      <c r="E1209" s="10">
        <v>274.25209655071831</v>
      </c>
      <c r="F1209" s="8">
        <v>-60.824867375221039</v>
      </c>
      <c r="G1209" s="8">
        <v>272.91769337174082</v>
      </c>
    </row>
    <row r="1210" spans="1:7" x14ac:dyDescent="0.6">
      <c r="A1210" s="3" t="s">
        <v>99</v>
      </c>
      <c r="B1210" s="3" t="s">
        <v>127</v>
      </c>
      <c r="C1210" s="4">
        <v>3136078</v>
      </c>
      <c r="D1210" s="9">
        <v>3.6978463929231009</v>
      </c>
      <c r="E1210" s="9">
        <v>285.46131440014562</v>
      </c>
      <c r="F1210" s="5">
        <v>-16.6118337521694</v>
      </c>
      <c r="G1210" s="5">
        <v>-31.622350213936478</v>
      </c>
    </row>
    <row r="1211" spans="1:7" x14ac:dyDescent="0.6">
      <c r="A1211" s="6" t="s">
        <v>100</v>
      </c>
      <c r="B1211" s="6" t="s">
        <v>127</v>
      </c>
      <c r="C1211" s="7">
        <v>4781400</v>
      </c>
      <c r="D1211" s="10">
        <v>3.645881911795736</v>
      </c>
      <c r="E1211" s="10">
        <v>339.08233458619958</v>
      </c>
      <c r="F1211" s="8">
        <v>52.464320083875471</v>
      </c>
      <c r="G1211" s="8">
        <v>-45.073142186397732</v>
      </c>
    </row>
    <row r="1212" spans="1:7" x14ac:dyDescent="0.6">
      <c r="A1212" s="3" t="s">
        <v>101</v>
      </c>
      <c r="B1212" s="3" t="s">
        <v>127</v>
      </c>
      <c r="C1212" s="4">
        <v>3785341</v>
      </c>
      <c r="D1212" s="9">
        <v>4.2658494373519016</v>
      </c>
      <c r="E1212" s="9">
        <v>93.490602385833185</v>
      </c>
      <c r="F1212" s="5">
        <v>-20.831952984481529</v>
      </c>
      <c r="G1212" s="5">
        <v>65.363507015630134</v>
      </c>
    </row>
    <row r="1213" spans="1:7" x14ac:dyDescent="0.6">
      <c r="A1213" s="6" t="s">
        <v>102</v>
      </c>
      <c r="B1213" s="6" t="s">
        <v>127</v>
      </c>
      <c r="C1213" s="7">
        <v>6287061</v>
      </c>
      <c r="D1213" s="10">
        <v>6.5879636023519854</v>
      </c>
      <c r="E1213" s="10">
        <v>141.96497764530551</v>
      </c>
      <c r="F1213" s="8">
        <v>66.089686503805069</v>
      </c>
      <c r="G1213" s="8">
        <v>140.7868794445755</v>
      </c>
    </row>
    <row r="1214" spans="1:7" x14ac:dyDescent="0.6">
      <c r="A1214" s="3" t="s">
        <v>16</v>
      </c>
      <c r="B1214" s="3" t="s">
        <v>308</v>
      </c>
      <c r="C1214" s="4">
        <v>24820</v>
      </c>
      <c r="D1214" s="9">
        <v>4.4465665662480731E-2</v>
      </c>
      <c r="E1214" s="9">
        <v>886.42857142857144</v>
      </c>
      <c r="F1214" s="3"/>
      <c r="G1214" s="3"/>
    </row>
    <row r="1215" spans="1:7" x14ac:dyDescent="0.6">
      <c r="A1215" s="6" t="s">
        <v>18</v>
      </c>
      <c r="B1215" s="6" t="s">
        <v>308</v>
      </c>
      <c r="C1215" s="7">
        <v>11067</v>
      </c>
      <c r="D1215" s="10">
        <v>2.3974753265517589E-2</v>
      </c>
      <c r="E1215" s="10">
        <v>1006.090909090909</v>
      </c>
      <c r="F1215" s="8">
        <v>-55.410958904109577</v>
      </c>
      <c r="G1215" s="6"/>
    </row>
    <row r="1216" spans="1:7" x14ac:dyDescent="0.6">
      <c r="A1216" s="3" t="s">
        <v>19</v>
      </c>
      <c r="B1216" s="3" t="s">
        <v>308</v>
      </c>
      <c r="C1216" s="4">
        <v>740</v>
      </c>
      <c r="D1216" s="9">
        <v>1.603947375180219E-3</v>
      </c>
      <c r="E1216" s="9">
        <v>740</v>
      </c>
      <c r="F1216" s="5">
        <v>-93.313454414023681</v>
      </c>
      <c r="G1216" s="3"/>
    </row>
    <row r="1217" spans="1:7" x14ac:dyDescent="0.6">
      <c r="A1217" s="6" t="s">
        <v>22</v>
      </c>
      <c r="B1217" s="6" t="s">
        <v>308</v>
      </c>
      <c r="C1217" s="7">
        <v>9780</v>
      </c>
      <c r="D1217" s="10">
        <v>1.8907552912003842E-2</v>
      </c>
      <c r="E1217" s="10">
        <v>815</v>
      </c>
      <c r="F1217" s="8">
        <v>1221.6216216216219</v>
      </c>
      <c r="G1217" s="6"/>
    </row>
    <row r="1218" spans="1:7" x14ac:dyDescent="0.6">
      <c r="A1218" s="3" t="s">
        <v>23</v>
      </c>
      <c r="B1218" s="3" t="s">
        <v>308</v>
      </c>
      <c r="C1218" s="4">
        <v>940</v>
      </c>
      <c r="D1218" s="9">
        <v>1.542488670912996E-3</v>
      </c>
      <c r="E1218" s="9">
        <v>940</v>
      </c>
      <c r="F1218" s="5">
        <v>-90.388548057259712</v>
      </c>
      <c r="G1218" s="3"/>
    </row>
    <row r="1219" spans="1:7" x14ac:dyDescent="0.6">
      <c r="A1219" s="6" t="s">
        <v>24</v>
      </c>
      <c r="B1219" s="6" t="s">
        <v>308</v>
      </c>
      <c r="C1219" s="7">
        <v>5440</v>
      </c>
      <c r="D1219" s="10">
        <v>9.5327247576427396E-3</v>
      </c>
      <c r="E1219" s="10">
        <v>906.66666666666663</v>
      </c>
      <c r="F1219" s="8">
        <v>478.72340425531922</v>
      </c>
      <c r="G1219" s="6"/>
    </row>
    <row r="1220" spans="1:7" x14ac:dyDescent="0.6">
      <c r="A1220" s="3" t="s">
        <v>27</v>
      </c>
      <c r="B1220" s="3" t="s">
        <v>308</v>
      </c>
      <c r="C1220" s="4">
        <v>1280</v>
      </c>
      <c r="D1220" s="9">
        <v>2.9126799265358412E-3</v>
      </c>
      <c r="E1220" s="9">
        <v>1280</v>
      </c>
      <c r="F1220" s="5">
        <v>-76.470588235294116</v>
      </c>
      <c r="G1220" s="3"/>
    </row>
    <row r="1221" spans="1:7" x14ac:dyDescent="0.6">
      <c r="A1221" s="6" t="s">
        <v>34</v>
      </c>
      <c r="B1221" s="6" t="s">
        <v>308</v>
      </c>
      <c r="C1221" s="7">
        <v>350</v>
      </c>
      <c r="D1221" s="10">
        <v>6.7158472639033821E-4</v>
      </c>
      <c r="E1221" s="10">
        <v>350</v>
      </c>
      <c r="F1221" s="8">
        <v>-72.65625</v>
      </c>
      <c r="G1221" s="6"/>
    </row>
    <row r="1222" spans="1:7" x14ac:dyDescent="0.6">
      <c r="A1222" s="3" t="s">
        <v>37</v>
      </c>
      <c r="B1222" s="3" t="s">
        <v>308</v>
      </c>
      <c r="C1222" s="4">
        <v>3540</v>
      </c>
      <c r="D1222" s="9">
        <v>6.2749778239802071E-3</v>
      </c>
      <c r="E1222" s="9">
        <v>3540</v>
      </c>
      <c r="F1222" s="5">
        <v>911.42857142857133</v>
      </c>
      <c r="G1222" s="3"/>
    </row>
    <row r="1223" spans="1:7" x14ac:dyDescent="0.6">
      <c r="A1223" s="6" t="s">
        <v>44</v>
      </c>
      <c r="B1223" s="6" t="s">
        <v>308</v>
      </c>
      <c r="C1223" s="7">
        <v>400</v>
      </c>
      <c r="D1223" s="10">
        <v>6.7205105007304522E-4</v>
      </c>
      <c r="E1223" s="10">
        <v>400</v>
      </c>
      <c r="F1223" s="8">
        <v>-88.700564971751419</v>
      </c>
      <c r="G1223" s="6"/>
    </row>
    <row r="1224" spans="1:7" x14ac:dyDescent="0.6">
      <c r="A1224" s="3" t="s">
        <v>62</v>
      </c>
      <c r="B1224" s="3" t="s">
        <v>308</v>
      </c>
      <c r="C1224" s="4">
        <v>13410</v>
      </c>
      <c r="D1224" s="9">
        <v>2.2220796806621292E-2</v>
      </c>
      <c r="E1224" s="9">
        <v>1341</v>
      </c>
      <c r="F1224" s="5">
        <v>3252.5</v>
      </c>
      <c r="G1224" s="3"/>
    </row>
    <row r="1225" spans="1:7" x14ac:dyDescent="0.6">
      <c r="A1225" s="6" t="s">
        <v>64</v>
      </c>
      <c r="B1225" s="6" t="s">
        <v>308</v>
      </c>
      <c r="C1225" s="7">
        <v>490</v>
      </c>
      <c r="D1225" s="10">
        <v>5.831098009678456E-4</v>
      </c>
      <c r="E1225" s="10">
        <v>490</v>
      </c>
      <c r="F1225" s="8">
        <v>-96.346010439970172</v>
      </c>
      <c r="G1225" s="6"/>
    </row>
    <row r="1226" spans="1:7" x14ac:dyDescent="0.6">
      <c r="A1226" s="3" t="s">
        <v>93</v>
      </c>
      <c r="B1226" s="3" t="s">
        <v>308</v>
      </c>
      <c r="C1226" s="4">
        <v>1500</v>
      </c>
      <c r="D1226" s="9">
        <v>2.002656751148163E-3</v>
      </c>
      <c r="E1226" s="9">
        <v>750</v>
      </c>
      <c r="F1226" s="5">
        <v>206.12244897959181</v>
      </c>
      <c r="G1226" s="5">
        <v>-93.956486704270745</v>
      </c>
    </row>
    <row r="1227" spans="1:7" x14ac:dyDescent="0.6">
      <c r="A1227" s="6" t="s">
        <v>96</v>
      </c>
      <c r="B1227" s="6" t="s">
        <v>308</v>
      </c>
      <c r="C1227" s="7">
        <v>260</v>
      </c>
      <c r="D1227" s="10">
        <v>2.345271882723922E-4</v>
      </c>
      <c r="E1227" s="10">
        <v>260</v>
      </c>
      <c r="F1227" s="8">
        <v>-82.666666666666671</v>
      </c>
      <c r="G1227" s="8">
        <v>-97.650673172494805</v>
      </c>
    </row>
    <row r="1228" spans="1:7" x14ac:dyDescent="0.6">
      <c r="A1228" s="3" t="s">
        <v>97</v>
      </c>
      <c r="B1228" s="3" t="s">
        <v>308</v>
      </c>
      <c r="C1228" s="4">
        <v>6530</v>
      </c>
      <c r="D1228" s="9">
        <v>4.2304303627821432E-3</v>
      </c>
      <c r="E1228" s="9">
        <v>2176.666666666667</v>
      </c>
      <c r="F1228" s="5">
        <v>2411.5384615384619</v>
      </c>
      <c r="G1228" s="5">
        <v>782.43243243243251</v>
      </c>
    </row>
    <row r="1229" spans="1:7" x14ac:dyDescent="0.6">
      <c r="A1229" s="6" t="s">
        <v>102</v>
      </c>
      <c r="B1229" s="6" t="s">
        <v>308</v>
      </c>
      <c r="C1229" s="7">
        <v>16450</v>
      </c>
      <c r="D1229" s="10">
        <v>1.7237307107198441E-2</v>
      </c>
      <c r="E1229" s="10">
        <v>1370.833333333333</v>
      </c>
      <c r="F1229" s="8">
        <v>151.9142419601838</v>
      </c>
      <c r="G1229" s="8">
        <v>68.200408997955009</v>
      </c>
    </row>
    <row r="1230" spans="1:7" x14ac:dyDescent="0.6">
      <c r="A1230" s="3" t="s">
        <v>27</v>
      </c>
      <c r="B1230" s="3" t="s">
        <v>323</v>
      </c>
      <c r="C1230" s="4">
        <v>158</v>
      </c>
      <c r="D1230" s="9">
        <v>3.5953392843176781E-4</v>
      </c>
      <c r="E1230" s="9">
        <v>79</v>
      </c>
      <c r="F1230" s="3"/>
      <c r="G1230" s="3"/>
    </row>
    <row r="1231" spans="1:7" x14ac:dyDescent="0.6">
      <c r="A1231" s="6" t="s">
        <v>46</v>
      </c>
      <c r="B1231" s="6" t="s">
        <v>323</v>
      </c>
      <c r="C1231" s="7">
        <v>12050</v>
      </c>
      <c r="D1231" s="10">
        <v>1.931712070637116E-2</v>
      </c>
      <c r="E1231" s="10">
        <v>547.72727272727275</v>
      </c>
      <c r="F1231" s="8">
        <v>7526.5822784810134</v>
      </c>
      <c r="G1231" s="6"/>
    </row>
    <row r="1232" spans="1:7" x14ac:dyDescent="0.6">
      <c r="A1232" s="3" t="s">
        <v>47</v>
      </c>
      <c r="B1232" s="3" t="s">
        <v>323</v>
      </c>
      <c r="C1232" s="4">
        <v>2750</v>
      </c>
      <c r="D1232" s="9">
        <v>4.2438987435389919E-3</v>
      </c>
      <c r="E1232" s="9">
        <v>392.85714285714278</v>
      </c>
      <c r="F1232" s="5">
        <v>-77.178423236514533</v>
      </c>
      <c r="G1232" s="3"/>
    </row>
    <row r="1233" spans="1:7" x14ac:dyDescent="0.6">
      <c r="A1233" s="6" t="s">
        <v>64</v>
      </c>
      <c r="B1233" s="6" t="s">
        <v>323</v>
      </c>
      <c r="C1233" s="7">
        <v>1532</v>
      </c>
      <c r="D1233" s="10">
        <v>1.8231106430259989E-3</v>
      </c>
      <c r="E1233" s="10">
        <v>1532</v>
      </c>
      <c r="F1233" s="8">
        <v>-44.290909090909089</v>
      </c>
      <c r="G1233" s="6"/>
    </row>
    <row r="1234" spans="1:7" x14ac:dyDescent="0.6">
      <c r="A1234" s="3" t="s">
        <v>78</v>
      </c>
      <c r="B1234" s="3" t="s">
        <v>323</v>
      </c>
      <c r="C1234" s="4">
        <v>6000</v>
      </c>
      <c r="D1234" s="9">
        <v>7.7960154876683153E-3</v>
      </c>
      <c r="E1234" s="9">
        <v>6000</v>
      </c>
      <c r="F1234" s="5">
        <v>291.64490861618799</v>
      </c>
      <c r="G1234" s="3"/>
    </row>
    <row r="1235" spans="1:7" x14ac:dyDescent="0.6">
      <c r="A1235" s="6" t="s">
        <v>81</v>
      </c>
      <c r="B1235" s="6" t="s">
        <v>323</v>
      </c>
      <c r="C1235" s="7">
        <v>2400</v>
      </c>
      <c r="D1235" s="10">
        <v>2.7307249221316721E-3</v>
      </c>
      <c r="E1235" s="10">
        <v>2400</v>
      </c>
      <c r="F1235" s="8">
        <v>-60</v>
      </c>
      <c r="G1235" s="6"/>
    </row>
    <row r="1236" spans="1:7" x14ac:dyDescent="0.6">
      <c r="A1236" s="3" t="s">
        <v>86</v>
      </c>
      <c r="B1236" s="3" t="s">
        <v>323</v>
      </c>
      <c r="C1236" s="4">
        <v>4000</v>
      </c>
      <c r="D1236" s="9">
        <v>6.392587973237494E-3</v>
      </c>
      <c r="E1236" s="9">
        <v>4000</v>
      </c>
      <c r="F1236" s="5">
        <v>66.666666666666671</v>
      </c>
      <c r="G1236" s="3"/>
    </row>
    <row r="1237" spans="1:7" x14ac:dyDescent="0.6">
      <c r="A1237" s="6" t="s">
        <v>91</v>
      </c>
      <c r="B1237" s="6" t="s">
        <v>323</v>
      </c>
      <c r="C1237" s="7">
        <v>1200</v>
      </c>
      <c r="D1237" s="10">
        <v>1.02717403460171E-3</v>
      </c>
      <c r="E1237" s="10">
        <v>1200</v>
      </c>
      <c r="F1237" s="8">
        <v>-70</v>
      </c>
      <c r="G1237" s="6"/>
    </row>
    <row r="1238" spans="1:7" x14ac:dyDescent="0.6">
      <c r="A1238" s="3" t="s">
        <v>14</v>
      </c>
      <c r="B1238" s="3" t="s">
        <v>324</v>
      </c>
      <c r="C1238" s="4">
        <v>450</v>
      </c>
      <c r="D1238" s="9">
        <v>1.266152126827476E-3</v>
      </c>
      <c r="E1238" s="9">
        <v>32.142857142857153</v>
      </c>
      <c r="F1238" s="3"/>
      <c r="G1238" s="3"/>
    </row>
    <row r="1239" spans="1:7" x14ac:dyDescent="0.6">
      <c r="A1239" s="6" t="s">
        <v>21</v>
      </c>
      <c r="B1239" s="6" t="s">
        <v>324</v>
      </c>
      <c r="C1239" s="7">
        <v>3000</v>
      </c>
      <c r="D1239" s="10">
        <v>7.1913104806590423E-3</v>
      </c>
      <c r="E1239" s="10">
        <v>76.92307692307692</v>
      </c>
      <c r="F1239" s="8">
        <v>566.66666666666674</v>
      </c>
      <c r="G1239" s="6"/>
    </row>
    <row r="1240" spans="1:7" x14ac:dyDescent="0.6">
      <c r="A1240" s="3" t="s">
        <v>33</v>
      </c>
      <c r="B1240" s="3" t="s">
        <v>324</v>
      </c>
      <c r="C1240" s="4">
        <v>2000</v>
      </c>
      <c r="D1240" s="9">
        <v>5.2885431803468847E-3</v>
      </c>
      <c r="E1240" s="9">
        <v>28.571428571428569</v>
      </c>
      <c r="F1240" s="5">
        <v>-33.333333333333343</v>
      </c>
      <c r="G1240" s="3"/>
    </row>
    <row r="1241" spans="1:7" x14ac:dyDescent="0.6">
      <c r="A1241" s="6" t="s">
        <v>38</v>
      </c>
      <c r="B1241" s="6" t="s">
        <v>324</v>
      </c>
      <c r="C1241" s="7">
        <v>1020</v>
      </c>
      <c r="D1241" s="10">
        <v>2.2845136937782299E-3</v>
      </c>
      <c r="E1241" s="10">
        <v>204</v>
      </c>
      <c r="F1241" s="8">
        <v>-49</v>
      </c>
      <c r="G1241" s="6"/>
    </row>
    <row r="1242" spans="1:7" x14ac:dyDescent="0.6">
      <c r="A1242" s="3" t="s">
        <v>53</v>
      </c>
      <c r="B1242" s="3" t="s">
        <v>324</v>
      </c>
      <c r="C1242" s="4">
        <v>691</v>
      </c>
      <c r="D1242" s="9">
        <v>9.9146357040006891E-4</v>
      </c>
      <c r="E1242" s="9">
        <v>98.714285714285708</v>
      </c>
      <c r="F1242" s="5">
        <v>-32.254901960784309</v>
      </c>
      <c r="G1242" s="3"/>
    </row>
    <row r="1243" spans="1:7" x14ac:dyDescent="0.6">
      <c r="A1243" s="6" t="s">
        <v>59</v>
      </c>
      <c r="B1243" s="6" t="s">
        <v>324</v>
      </c>
      <c r="C1243" s="7">
        <v>172</v>
      </c>
      <c r="D1243" s="10">
        <v>2.3445572194641869E-4</v>
      </c>
      <c r="E1243" s="10">
        <v>172</v>
      </c>
      <c r="F1243" s="8">
        <v>-75.108538350217074</v>
      </c>
      <c r="G1243" s="6"/>
    </row>
    <row r="1244" spans="1:7" x14ac:dyDescent="0.6">
      <c r="A1244" s="3" t="s">
        <v>61</v>
      </c>
      <c r="B1244" s="3" t="s">
        <v>324</v>
      </c>
      <c r="C1244" s="4">
        <v>7100</v>
      </c>
      <c r="D1244" s="9">
        <v>9.1138774624541629E-3</v>
      </c>
      <c r="E1244" s="9">
        <v>165.11627906976739</v>
      </c>
      <c r="F1244" s="5">
        <v>4027.9069767441861</v>
      </c>
      <c r="G1244" s="3"/>
    </row>
    <row r="1245" spans="1:7" x14ac:dyDescent="0.6">
      <c r="A1245" s="6" t="s">
        <v>68</v>
      </c>
      <c r="B1245" s="6" t="s">
        <v>324</v>
      </c>
      <c r="C1245" s="7">
        <v>15054</v>
      </c>
      <c r="D1245" s="10">
        <v>2.046676765363736E-2</v>
      </c>
      <c r="E1245" s="10">
        <v>320.29787234042561</v>
      </c>
      <c r="F1245" s="8">
        <v>112.0281690140845</v>
      </c>
      <c r="G1245" s="6"/>
    </row>
    <row r="1246" spans="1:7" x14ac:dyDescent="0.6">
      <c r="A1246" s="3" t="s">
        <v>69</v>
      </c>
      <c r="B1246" s="3" t="s">
        <v>324</v>
      </c>
      <c r="C1246" s="4">
        <v>4440</v>
      </c>
      <c r="D1246" s="9">
        <v>5.6068158271621741E-3</v>
      </c>
      <c r="E1246" s="9">
        <v>1480</v>
      </c>
      <c r="F1246" s="5">
        <v>-70.506177760063764</v>
      </c>
      <c r="G1246" s="3"/>
    </row>
    <row r="1247" spans="1:7" x14ac:dyDescent="0.6">
      <c r="A1247" s="6" t="s">
        <v>75</v>
      </c>
      <c r="B1247" s="6" t="s">
        <v>324</v>
      </c>
      <c r="C1247" s="7">
        <v>294</v>
      </c>
      <c r="D1247" s="10">
        <v>4.0839160287411567E-4</v>
      </c>
      <c r="E1247" s="10">
        <v>294</v>
      </c>
      <c r="F1247" s="8">
        <v>-93.378378378378386</v>
      </c>
      <c r="G1247" s="6"/>
    </row>
    <row r="1248" spans="1:7" x14ac:dyDescent="0.6">
      <c r="A1248" s="3" t="s">
        <v>76</v>
      </c>
      <c r="B1248" s="3" t="s">
        <v>324</v>
      </c>
      <c r="C1248" s="4">
        <v>588</v>
      </c>
      <c r="D1248" s="9">
        <v>7.1025458809968918E-4</v>
      </c>
      <c r="E1248" s="9">
        <v>294</v>
      </c>
      <c r="F1248" s="5">
        <v>100</v>
      </c>
      <c r="G1248" s="3"/>
    </row>
    <row r="1249" spans="1:7" x14ac:dyDescent="0.6">
      <c r="A1249" s="6" t="s">
        <v>77</v>
      </c>
      <c r="B1249" s="6" t="s">
        <v>324</v>
      </c>
      <c r="C1249" s="7">
        <v>681</v>
      </c>
      <c r="D1249" s="10">
        <v>8.6621957356048545E-4</v>
      </c>
      <c r="E1249" s="10">
        <v>97.285714285714292</v>
      </c>
      <c r="F1249" s="8">
        <v>15.816326530612249</v>
      </c>
      <c r="G1249" s="6"/>
    </row>
    <row r="1250" spans="1:7" x14ac:dyDescent="0.6">
      <c r="A1250" s="3" t="s">
        <v>80</v>
      </c>
      <c r="B1250" s="3" t="s">
        <v>324</v>
      </c>
      <c r="C1250" s="4">
        <v>250</v>
      </c>
      <c r="D1250" s="9">
        <v>3.2614590810364172E-4</v>
      </c>
      <c r="E1250" s="9">
        <v>83.333333333333329</v>
      </c>
      <c r="F1250" s="5">
        <v>-63.289280469897207</v>
      </c>
      <c r="G1250" s="5">
        <v>-44.444444444444443</v>
      </c>
    </row>
    <row r="1251" spans="1:7" x14ac:dyDescent="0.6">
      <c r="A1251" s="6" t="s">
        <v>83</v>
      </c>
      <c r="B1251" s="6" t="s">
        <v>324</v>
      </c>
      <c r="C1251" s="7">
        <v>3011</v>
      </c>
      <c r="D1251" s="10">
        <v>3.3750941167581031E-3</v>
      </c>
      <c r="E1251" s="10">
        <v>430.14285714285722</v>
      </c>
      <c r="F1251" s="8">
        <v>1104.4000000000001</v>
      </c>
      <c r="G1251" s="8">
        <v>0.36666666666667069</v>
      </c>
    </row>
    <row r="1252" spans="1:7" x14ac:dyDescent="0.6">
      <c r="A1252" s="3" t="s">
        <v>86</v>
      </c>
      <c r="B1252" s="3" t="s">
        <v>324</v>
      </c>
      <c r="C1252" s="4">
        <v>71</v>
      </c>
      <c r="D1252" s="9">
        <v>1.134684365249655E-4</v>
      </c>
      <c r="E1252" s="9">
        <v>71</v>
      </c>
      <c r="F1252" s="5">
        <v>-97.641979408834274</v>
      </c>
      <c r="G1252" s="5">
        <v>-96.45</v>
      </c>
    </row>
    <row r="1253" spans="1:7" x14ac:dyDescent="0.6">
      <c r="A1253" s="6" t="s">
        <v>90</v>
      </c>
      <c r="B1253" s="6" t="s">
        <v>324</v>
      </c>
      <c r="C1253" s="7">
        <v>1929</v>
      </c>
      <c r="D1253" s="10">
        <v>2.304429633416853E-3</v>
      </c>
      <c r="E1253" s="10">
        <v>192.9</v>
      </c>
      <c r="F1253" s="8">
        <v>2616.9014084507039</v>
      </c>
      <c r="G1253" s="8">
        <v>89.117647058823522</v>
      </c>
    </row>
    <row r="1254" spans="1:7" x14ac:dyDescent="0.6">
      <c r="A1254" s="3" t="s">
        <v>99</v>
      </c>
      <c r="B1254" s="3" t="s">
        <v>324</v>
      </c>
      <c r="C1254" s="4">
        <v>118</v>
      </c>
      <c r="D1254" s="9">
        <v>1.39137443126391E-4</v>
      </c>
      <c r="E1254" s="3"/>
      <c r="F1254" s="5">
        <v>-93.882840850181438</v>
      </c>
      <c r="G1254" s="5">
        <v>-82.923299565846591</v>
      </c>
    </row>
    <row r="1255" spans="1:7" x14ac:dyDescent="0.6">
      <c r="A1255" s="6" t="s">
        <v>14</v>
      </c>
      <c r="B1255" s="6" t="s">
        <v>128</v>
      </c>
      <c r="C1255" s="7">
        <v>5000</v>
      </c>
      <c r="D1255" s="10">
        <v>1.406835696474973E-2</v>
      </c>
      <c r="E1255" s="10">
        <v>2500</v>
      </c>
      <c r="F1255" s="6"/>
      <c r="G1255" s="6"/>
    </row>
    <row r="1256" spans="1:7" x14ac:dyDescent="0.6">
      <c r="A1256" s="3" t="s">
        <v>15</v>
      </c>
      <c r="B1256" s="3" t="s">
        <v>128</v>
      </c>
      <c r="C1256" s="4">
        <v>9448</v>
      </c>
      <c r="D1256" s="9">
        <v>2.9145650235353902E-2</v>
      </c>
      <c r="E1256" s="9">
        <v>787.33333333333337</v>
      </c>
      <c r="F1256" s="5">
        <v>88.96</v>
      </c>
      <c r="G1256" s="3"/>
    </row>
    <row r="1257" spans="1:7" x14ac:dyDescent="0.6">
      <c r="A1257" s="6" t="s">
        <v>16</v>
      </c>
      <c r="B1257" s="6" t="s">
        <v>128</v>
      </c>
      <c r="C1257" s="7">
        <v>10861</v>
      </c>
      <c r="D1257" s="10">
        <v>1.9457759659959838E-2</v>
      </c>
      <c r="E1257" s="10">
        <v>278.4871794871795</v>
      </c>
      <c r="F1257" s="8">
        <v>14.955546147332759</v>
      </c>
      <c r="G1257" s="6"/>
    </row>
    <row r="1258" spans="1:7" x14ac:dyDescent="0.6">
      <c r="A1258" s="3" t="s">
        <v>18</v>
      </c>
      <c r="B1258" s="3" t="s">
        <v>128</v>
      </c>
      <c r="C1258" s="4">
        <v>16491</v>
      </c>
      <c r="D1258" s="9">
        <v>3.5724916969517531E-2</v>
      </c>
      <c r="E1258" s="9">
        <v>45.057377049180317</v>
      </c>
      <c r="F1258" s="5">
        <v>51.83684743577939</v>
      </c>
      <c r="G1258" s="3"/>
    </row>
    <row r="1259" spans="1:7" x14ac:dyDescent="0.6">
      <c r="A1259" s="6" t="s">
        <v>19</v>
      </c>
      <c r="B1259" s="6" t="s">
        <v>128</v>
      </c>
      <c r="C1259" s="7">
        <v>3750</v>
      </c>
      <c r="D1259" s="10">
        <v>8.1281116985484087E-3</v>
      </c>
      <c r="E1259" s="10">
        <v>3750</v>
      </c>
      <c r="F1259" s="8">
        <v>-77.260323812988901</v>
      </c>
      <c r="G1259" s="6"/>
    </row>
    <row r="1260" spans="1:7" x14ac:dyDescent="0.6">
      <c r="A1260" s="3" t="s">
        <v>20</v>
      </c>
      <c r="B1260" s="3" t="s">
        <v>128</v>
      </c>
      <c r="C1260" s="4">
        <v>3750</v>
      </c>
      <c r="D1260" s="9">
        <v>8.9017481300453782E-3</v>
      </c>
      <c r="E1260" s="9">
        <v>3750</v>
      </c>
      <c r="F1260" s="5">
        <v>0</v>
      </c>
      <c r="G1260" s="3"/>
    </row>
    <row r="1261" spans="1:7" x14ac:dyDescent="0.6">
      <c r="A1261" s="6" t="s">
        <v>21</v>
      </c>
      <c r="B1261" s="6" t="s">
        <v>128</v>
      </c>
      <c r="C1261" s="7">
        <v>8430</v>
      </c>
      <c r="D1261" s="10">
        <v>2.020758245065191E-2</v>
      </c>
      <c r="E1261" s="10">
        <v>4215</v>
      </c>
      <c r="F1261" s="8">
        <v>124.8</v>
      </c>
      <c r="G1261" s="6"/>
    </row>
    <row r="1262" spans="1:7" x14ac:dyDescent="0.6">
      <c r="A1262" s="3" t="s">
        <v>22</v>
      </c>
      <c r="B1262" s="3" t="s">
        <v>128</v>
      </c>
      <c r="C1262" s="4">
        <v>2408</v>
      </c>
      <c r="D1262" s="9">
        <v>4.6553565861048316E-3</v>
      </c>
      <c r="E1262" s="9">
        <v>344</v>
      </c>
      <c r="F1262" s="5">
        <v>-71.435349940688013</v>
      </c>
      <c r="G1262" s="3"/>
    </row>
    <row r="1263" spans="1:7" x14ac:dyDescent="0.6">
      <c r="A1263" s="6" t="s">
        <v>23</v>
      </c>
      <c r="B1263" s="6" t="s">
        <v>128</v>
      </c>
      <c r="C1263" s="7">
        <v>37750</v>
      </c>
      <c r="D1263" s="10">
        <v>6.1945688645708069E-2</v>
      </c>
      <c r="E1263" s="10">
        <v>241.9871794871795</v>
      </c>
      <c r="F1263" s="8">
        <v>1467.6910299003321</v>
      </c>
      <c r="G1263" s="6"/>
    </row>
    <row r="1264" spans="1:7" x14ac:dyDescent="0.6">
      <c r="A1264" s="3" t="s">
        <v>24</v>
      </c>
      <c r="B1264" s="3" t="s">
        <v>128</v>
      </c>
      <c r="C1264" s="4">
        <v>5000</v>
      </c>
      <c r="D1264" s="9">
        <v>8.7616955493039876E-3</v>
      </c>
      <c r="E1264" s="9">
        <v>5000</v>
      </c>
      <c r="F1264" s="5">
        <v>-86.754966887417211</v>
      </c>
      <c r="G1264" s="3"/>
    </row>
    <row r="1265" spans="1:7" x14ac:dyDescent="0.6">
      <c r="A1265" s="6" t="s">
        <v>26</v>
      </c>
      <c r="B1265" s="6" t="s">
        <v>128</v>
      </c>
      <c r="C1265" s="7">
        <v>26250</v>
      </c>
      <c r="D1265" s="10">
        <v>6.7660692017061624E-2</v>
      </c>
      <c r="E1265" s="10">
        <v>468.75</v>
      </c>
      <c r="F1265" s="8">
        <v>425</v>
      </c>
      <c r="G1265" s="6"/>
    </row>
    <row r="1266" spans="1:7" x14ac:dyDescent="0.6">
      <c r="A1266" s="3" t="s">
        <v>27</v>
      </c>
      <c r="B1266" s="3" t="s">
        <v>128</v>
      </c>
      <c r="C1266" s="4">
        <v>6517</v>
      </c>
      <c r="D1266" s="9">
        <v>1.482963678221412E-2</v>
      </c>
      <c r="E1266" s="9">
        <v>434.46666666666658</v>
      </c>
      <c r="F1266" s="5">
        <v>-75.173333333333332</v>
      </c>
      <c r="G1266" s="3"/>
    </row>
    <row r="1267" spans="1:7" x14ac:dyDescent="0.6">
      <c r="A1267" s="6" t="s">
        <v>28</v>
      </c>
      <c r="B1267" s="6" t="s">
        <v>128</v>
      </c>
      <c r="C1267" s="7">
        <v>11250</v>
      </c>
      <c r="D1267" s="10">
        <v>2.2853055018740111E-2</v>
      </c>
      <c r="E1267" s="10">
        <v>5625</v>
      </c>
      <c r="F1267" s="8">
        <v>72.625441153905172</v>
      </c>
      <c r="G1267" s="8">
        <v>125</v>
      </c>
    </row>
    <row r="1268" spans="1:7" x14ac:dyDescent="0.6">
      <c r="A1268" s="3" t="s">
        <v>30</v>
      </c>
      <c r="B1268" s="3" t="s">
        <v>128</v>
      </c>
      <c r="C1268" s="4">
        <v>5000</v>
      </c>
      <c r="D1268" s="9">
        <v>2.2543558099370649E-2</v>
      </c>
      <c r="E1268" s="9">
        <v>2500</v>
      </c>
      <c r="F1268" s="5">
        <v>-55.555555555555557</v>
      </c>
      <c r="G1268" s="5">
        <v>-47.078746824724803</v>
      </c>
    </row>
    <row r="1269" spans="1:7" x14ac:dyDescent="0.6">
      <c r="A1269" s="6" t="s">
        <v>32</v>
      </c>
      <c r="B1269" s="6" t="s">
        <v>128</v>
      </c>
      <c r="C1269" s="7">
        <v>13750</v>
      </c>
      <c r="D1269" s="10">
        <v>3.5309210200761491E-2</v>
      </c>
      <c r="E1269" s="10">
        <v>245.53571428571431</v>
      </c>
      <c r="F1269" s="8">
        <v>175</v>
      </c>
      <c r="G1269" s="8">
        <v>26.599760611361759</v>
      </c>
    </row>
    <row r="1270" spans="1:7" x14ac:dyDescent="0.6">
      <c r="A1270" s="3" t="s">
        <v>33</v>
      </c>
      <c r="B1270" s="3" t="s">
        <v>128</v>
      </c>
      <c r="C1270" s="4">
        <v>5685</v>
      </c>
      <c r="D1270" s="9">
        <v>1.503268399013602E-2</v>
      </c>
      <c r="E1270" s="9">
        <v>5685</v>
      </c>
      <c r="F1270" s="5">
        <v>-58.654545454545449</v>
      </c>
      <c r="G1270" s="5">
        <v>-65.526650900491177</v>
      </c>
    </row>
    <row r="1271" spans="1:7" x14ac:dyDescent="0.6">
      <c r="A1271" s="6" t="s">
        <v>34</v>
      </c>
      <c r="B1271" s="6" t="s">
        <v>128</v>
      </c>
      <c r="C1271" s="7">
        <v>6250</v>
      </c>
      <c r="D1271" s="10">
        <v>1.199258439982747E-2</v>
      </c>
      <c r="E1271" s="10">
        <v>3125</v>
      </c>
      <c r="F1271" s="8">
        <v>9.9384344766930468</v>
      </c>
      <c r="G1271" s="8">
        <v>66.666666666666671</v>
      </c>
    </row>
    <row r="1272" spans="1:7" x14ac:dyDescent="0.6">
      <c r="A1272" s="3" t="s">
        <v>35</v>
      </c>
      <c r="B1272" s="3" t="s">
        <v>128</v>
      </c>
      <c r="C1272" s="4">
        <v>11250</v>
      </c>
      <c r="D1272" s="9">
        <v>2.287882623202022E-2</v>
      </c>
      <c r="E1272" s="9">
        <v>5625</v>
      </c>
      <c r="F1272" s="5">
        <v>80</v>
      </c>
      <c r="G1272" s="5">
        <v>200</v>
      </c>
    </row>
    <row r="1273" spans="1:7" x14ac:dyDescent="0.6">
      <c r="A1273" s="6" t="s">
        <v>36</v>
      </c>
      <c r="B1273" s="6" t="s">
        <v>128</v>
      </c>
      <c r="C1273" s="7">
        <v>6944</v>
      </c>
      <c r="D1273" s="10">
        <v>1.367330477652604E-2</v>
      </c>
      <c r="E1273" s="10">
        <v>347.2</v>
      </c>
      <c r="F1273" s="8">
        <v>-38.275555555555549</v>
      </c>
      <c r="G1273" s="8">
        <v>-17.627520759193359</v>
      </c>
    </row>
    <row r="1274" spans="1:7" x14ac:dyDescent="0.6">
      <c r="A1274" s="3" t="s">
        <v>37</v>
      </c>
      <c r="B1274" s="3" t="s">
        <v>128</v>
      </c>
      <c r="C1274" s="4">
        <v>12000</v>
      </c>
      <c r="D1274" s="9">
        <v>2.1271111267729511E-2</v>
      </c>
      <c r="E1274" s="9">
        <v>206.89655172413791</v>
      </c>
      <c r="F1274" s="5">
        <v>72.811059907834093</v>
      </c>
      <c r="G1274" s="5">
        <v>398.33887043189372</v>
      </c>
    </row>
    <row r="1275" spans="1:7" x14ac:dyDescent="0.6">
      <c r="A1275" s="6" t="s">
        <v>38</v>
      </c>
      <c r="B1275" s="6" t="s">
        <v>128</v>
      </c>
      <c r="C1275" s="7">
        <v>26000</v>
      </c>
      <c r="D1275" s="10">
        <v>5.8232701998268598E-2</v>
      </c>
      <c r="E1275" s="10">
        <v>257.42574257425741</v>
      </c>
      <c r="F1275" s="8">
        <v>116.6666666666667</v>
      </c>
      <c r="G1275" s="8">
        <v>-31.12582781456954</v>
      </c>
    </row>
    <row r="1276" spans="1:7" x14ac:dyDescent="0.6">
      <c r="A1276" s="3" t="s">
        <v>40</v>
      </c>
      <c r="B1276" s="3" t="s">
        <v>128</v>
      </c>
      <c r="C1276" s="4">
        <v>33250</v>
      </c>
      <c r="D1276" s="9">
        <v>5.5280511687721683E-2</v>
      </c>
      <c r="E1276" s="9">
        <v>205.24691358024691</v>
      </c>
      <c r="F1276" s="5">
        <v>27.884615384615369</v>
      </c>
      <c r="G1276" s="5">
        <v>565</v>
      </c>
    </row>
    <row r="1277" spans="1:7" x14ac:dyDescent="0.6">
      <c r="A1277" s="6" t="s">
        <v>41</v>
      </c>
      <c r="B1277" s="6" t="s">
        <v>128</v>
      </c>
      <c r="C1277" s="7">
        <v>12500</v>
      </c>
      <c r="D1277" s="10">
        <v>2.0618782869948182E-2</v>
      </c>
      <c r="E1277" s="10">
        <v>4166.666666666667</v>
      </c>
      <c r="F1277" s="8">
        <v>-62.406015037593988</v>
      </c>
      <c r="G1277" s="8">
        <v>-52.380952380952387</v>
      </c>
    </row>
    <row r="1278" spans="1:7" x14ac:dyDescent="0.6">
      <c r="A1278" s="3" t="s">
        <v>42</v>
      </c>
      <c r="B1278" s="3" t="s">
        <v>128</v>
      </c>
      <c r="C1278" s="4">
        <v>18700</v>
      </c>
      <c r="D1278" s="9">
        <v>3.3305931635033613E-2</v>
      </c>
      <c r="E1278" s="9">
        <v>359.61538461538458</v>
      </c>
      <c r="F1278" s="5">
        <v>49.6</v>
      </c>
      <c r="G1278" s="5">
        <v>186.9418444069357</v>
      </c>
    </row>
    <row r="1279" spans="1:7" x14ac:dyDescent="0.6">
      <c r="A1279" s="6" t="s">
        <v>43</v>
      </c>
      <c r="B1279" s="6" t="s">
        <v>128</v>
      </c>
      <c r="C1279" s="7">
        <v>54856</v>
      </c>
      <c r="D1279" s="10">
        <v>8.348978154993629E-2</v>
      </c>
      <c r="E1279" s="10">
        <v>311.68181818181819</v>
      </c>
      <c r="F1279" s="8">
        <v>193.3475935828877</v>
      </c>
      <c r="G1279" s="8">
        <v>387.60888888888888</v>
      </c>
    </row>
    <row r="1280" spans="1:7" x14ac:dyDescent="0.6">
      <c r="A1280" s="3" t="s">
        <v>44</v>
      </c>
      <c r="B1280" s="3" t="s">
        <v>128</v>
      </c>
      <c r="C1280" s="4">
        <v>56931</v>
      </c>
      <c r="D1280" s="9">
        <v>9.5651345829271345E-2</v>
      </c>
      <c r="E1280" s="9">
        <v>108.44</v>
      </c>
      <c r="F1280" s="5">
        <v>3.7826308881435011</v>
      </c>
      <c r="G1280" s="5">
        <v>1038.6199999999999</v>
      </c>
    </row>
    <row r="1281" spans="1:7" x14ac:dyDescent="0.6">
      <c r="A1281" s="6" t="s">
        <v>45</v>
      </c>
      <c r="B1281" s="6" t="s">
        <v>128</v>
      </c>
      <c r="C1281" s="7">
        <v>33750</v>
      </c>
      <c r="D1281" s="10">
        <v>6.6973440079934735E-2</v>
      </c>
      <c r="E1281" s="10">
        <v>318.39622641509442</v>
      </c>
      <c r="F1281" s="8">
        <v>-40.717710913210723</v>
      </c>
      <c r="G1281" s="8">
        <v>145.4545454545455</v>
      </c>
    </row>
    <row r="1282" spans="1:7" x14ac:dyDescent="0.6">
      <c r="A1282" s="3" t="s">
        <v>46</v>
      </c>
      <c r="B1282" s="3" t="s">
        <v>128</v>
      </c>
      <c r="C1282" s="4">
        <v>80941</v>
      </c>
      <c r="D1282" s="9">
        <v>0.12975494332733509</v>
      </c>
      <c r="E1282" s="9">
        <v>285.00352112676057</v>
      </c>
      <c r="F1282" s="5">
        <v>139.82518518518521</v>
      </c>
      <c r="G1282" s="5">
        <v>1323.7642919964819</v>
      </c>
    </row>
    <row r="1283" spans="1:7" x14ac:dyDescent="0.6">
      <c r="A1283" s="6" t="s">
        <v>47</v>
      </c>
      <c r="B1283" s="6" t="s">
        <v>128</v>
      </c>
      <c r="C1283" s="7">
        <v>0</v>
      </c>
      <c r="D1283" s="10">
        <v>0</v>
      </c>
      <c r="E1283" s="6"/>
      <c r="F1283" s="8">
        <v>-100</v>
      </c>
      <c r="G1283" s="8">
        <v>-100</v>
      </c>
    </row>
    <row r="1284" spans="1:7" x14ac:dyDescent="0.6">
      <c r="A1284" s="3" t="s">
        <v>48</v>
      </c>
      <c r="B1284" s="3" t="s">
        <v>128</v>
      </c>
      <c r="C1284" s="4">
        <v>15837</v>
      </c>
      <c r="D1284" s="9">
        <v>2.337124299373684E-2</v>
      </c>
      <c r="E1284" s="9">
        <v>1583.7</v>
      </c>
      <c r="F1284" s="5"/>
      <c r="G1284" s="5">
        <v>40.773333333333333</v>
      </c>
    </row>
    <row r="1285" spans="1:7" x14ac:dyDescent="0.6">
      <c r="A1285" s="6" t="s">
        <v>49</v>
      </c>
      <c r="B1285" s="6" t="s">
        <v>128</v>
      </c>
      <c r="C1285" s="7">
        <v>13045</v>
      </c>
      <c r="D1285" s="10">
        <v>1.6406195724041069E-2</v>
      </c>
      <c r="E1285" s="10">
        <v>724.72222222222217</v>
      </c>
      <c r="F1285" s="8">
        <v>-17.629601565953141</v>
      </c>
      <c r="G1285" s="8">
        <v>87.860023041474648</v>
      </c>
    </row>
    <row r="1286" spans="1:7" x14ac:dyDescent="0.6">
      <c r="A1286" s="3" t="s">
        <v>50</v>
      </c>
      <c r="B1286" s="3" t="s">
        <v>128</v>
      </c>
      <c r="C1286" s="4">
        <v>81986</v>
      </c>
      <c r="D1286" s="9">
        <v>0.14316750517778609</v>
      </c>
      <c r="E1286" s="9">
        <v>259.44936708860757</v>
      </c>
      <c r="F1286" s="5">
        <v>528.48600996550397</v>
      </c>
      <c r="G1286" s="5">
        <v>583.2166666666667</v>
      </c>
    </row>
    <row r="1287" spans="1:7" x14ac:dyDescent="0.6">
      <c r="A1287" s="6" t="s">
        <v>51</v>
      </c>
      <c r="B1287" s="6" t="s">
        <v>128</v>
      </c>
      <c r="C1287" s="7">
        <v>42397</v>
      </c>
      <c r="D1287" s="10">
        <v>6.5860892759725967E-2</v>
      </c>
      <c r="E1287" s="10">
        <v>199.9858490566038</v>
      </c>
      <c r="F1287" s="8">
        <v>-48.287512502134511</v>
      </c>
      <c r="G1287" s="8">
        <v>63.065384615384623</v>
      </c>
    </row>
    <row r="1288" spans="1:7" x14ac:dyDescent="0.6">
      <c r="A1288" s="3" t="s">
        <v>53</v>
      </c>
      <c r="B1288" s="3" t="s">
        <v>128</v>
      </c>
      <c r="C1288" s="4">
        <v>44313</v>
      </c>
      <c r="D1288" s="9">
        <v>6.3581367865612526E-2</v>
      </c>
      <c r="E1288" s="9">
        <v>351.6904761904762</v>
      </c>
      <c r="F1288" s="5">
        <v>4.5191876783734708</v>
      </c>
      <c r="G1288" s="5">
        <v>33.272180451127809</v>
      </c>
    </row>
    <row r="1289" spans="1:7" x14ac:dyDescent="0.6">
      <c r="A1289" s="6" t="s">
        <v>54</v>
      </c>
      <c r="B1289" s="6" t="s">
        <v>128</v>
      </c>
      <c r="C1289" s="7">
        <v>23000</v>
      </c>
      <c r="D1289" s="10">
        <v>3.7164551545859521E-2</v>
      </c>
      <c r="E1289" s="10">
        <v>225.49019607843141</v>
      </c>
      <c r="F1289" s="8">
        <v>-48.096495385101427</v>
      </c>
      <c r="G1289" s="8">
        <v>84.000000000000014</v>
      </c>
    </row>
    <row r="1290" spans="1:7" x14ac:dyDescent="0.6">
      <c r="A1290" s="3" t="s">
        <v>56</v>
      </c>
      <c r="B1290" s="3" t="s">
        <v>128</v>
      </c>
      <c r="C1290" s="4">
        <v>8713</v>
      </c>
      <c r="D1290" s="9">
        <v>1.3300490753457E-2</v>
      </c>
      <c r="E1290" s="9">
        <v>181.52083333333329</v>
      </c>
      <c r="F1290" s="5">
        <v>-62.117391304347827</v>
      </c>
      <c r="G1290" s="5">
        <v>-53.406417112299472</v>
      </c>
    </row>
    <row r="1291" spans="1:7" x14ac:dyDescent="0.6">
      <c r="A1291" s="6" t="s">
        <v>58</v>
      </c>
      <c r="B1291" s="6" t="s">
        <v>128</v>
      </c>
      <c r="C1291" s="7">
        <v>95751</v>
      </c>
      <c r="D1291" s="10">
        <v>0.12541880438002689</v>
      </c>
      <c r="E1291" s="10">
        <v>251.97631578947369</v>
      </c>
      <c r="F1291" s="8">
        <v>998.94410650751752</v>
      </c>
      <c r="G1291" s="8">
        <v>74.549730202712567</v>
      </c>
    </row>
    <row r="1292" spans="1:7" x14ac:dyDescent="0.6">
      <c r="A1292" s="3" t="s">
        <v>61</v>
      </c>
      <c r="B1292" s="3" t="s">
        <v>128</v>
      </c>
      <c r="C1292" s="4">
        <v>42786</v>
      </c>
      <c r="D1292" s="9">
        <v>5.4922022691347008E-2</v>
      </c>
      <c r="E1292" s="9">
        <v>310.04347826086962</v>
      </c>
      <c r="F1292" s="5">
        <v>-55.315349186953668</v>
      </c>
      <c r="G1292" s="5">
        <v>-24.84586604837434</v>
      </c>
    </row>
    <row r="1293" spans="1:7" x14ac:dyDescent="0.6">
      <c r="A1293" s="6" t="s">
        <v>62</v>
      </c>
      <c r="B1293" s="6" t="s">
        <v>128</v>
      </c>
      <c r="C1293" s="7">
        <v>120365</v>
      </c>
      <c r="D1293" s="10">
        <v>0.19944863591565781</v>
      </c>
      <c r="E1293" s="10">
        <v>539.75336322869953</v>
      </c>
      <c r="F1293" s="8">
        <v>181.3186556350208</v>
      </c>
      <c r="G1293" s="8">
        <v>256.63703703703698</v>
      </c>
    </row>
    <row r="1294" spans="1:7" x14ac:dyDescent="0.6">
      <c r="A1294" s="3" t="s">
        <v>64</v>
      </c>
      <c r="B1294" s="3" t="s">
        <v>128</v>
      </c>
      <c r="C1294" s="4">
        <v>154000</v>
      </c>
      <c r="D1294" s="9">
        <v>0.18326308030418009</v>
      </c>
      <c r="E1294" s="9">
        <v>700</v>
      </c>
      <c r="F1294" s="5">
        <v>27.944169816807211</v>
      </c>
      <c r="G1294" s="5">
        <v>90.262042722476863</v>
      </c>
    </row>
    <row r="1295" spans="1:7" x14ac:dyDescent="0.6">
      <c r="A1295" s="6" t="s">
        <v>65</v>
      </c>
      <c r="B1295" s="6" t="s">
        <v>128</v>
      </c>
      <c r="C1295" s="7">
        <v>94475</v>
      </c>
      <c r="D1295" s="10">
        <v>0.12692834349207921</v>
      </c>
      <c r="E1295" s="10">
        <v>120.5038265306122</v>
      </c>
      <c r="F1295" s="8">
        <v>-38.652597402597401</v>
      </c>
      <c r="G1295" s="8"/>
    </row>
    <row r="1296" spans="1:7" x14ac:dyDescent="0.6">
      <c r="A1296" s="3" t="s">
        <v>66</v>
      </c>
      <c r="B1296" s="3" t="s">
        <v>128</v>
      </c>
      <c r="C1296" s="4">
        <v>95400</v>
      </c>
      <c r="D1296" s="9">
        <v>0.1282711392652667</v>
      </c>
      <c r="E1296" s="9">
        <v>477</v>
      </c>
      <c r="F1296" s="5">
        <v>0.97909499867689931</v>
      </c>
      <c r="G1296" s="5">
        <v>502.38681568478881</v>
      </c>
    </row>
    <row r="1297" spans="1:7" x14ac:dyDescent="0.6">
      <c r="A1297" s="6" t="s">
        <v>67</v>
      </c>
      <c r="B1297" s="6" t="s">
        <v>128</v>
      </c>
      <c r="C1297" s="7">
        <v>25976</v>
      </c>
      <c r="D1297" s="10">
        <v>3.056794478866201E-2</v>
      </c>
      <c r="E1297" s="10">
        <v>399.6307692307692</v>
      </c>
      <c r="F1297" s="8">
        <v>-72.771488469601678</v>
      </c>
      <c r="G1297" s="8">
        <v>99.12610195477194</v>
      </c>
    </row>
    <row r="1298" spans="1:7" x14ac:dyDescent="0.6">
      <c r="A1298" s="3" t="s">
        <v>69</v>
      </c>
      <c r="B1298" s="3" t="s">
        <v>128</v>
      </c>
      <c r="C1298" s="4">
        <v>50001</v>
      </c>
      <c r="D1298" s="9">
        <v>6.314108066980538E-2</v>
      </c>
      <c r="E1298" s="9">
        <v>500.01</v>
      </c>
      <c r="F1298" s="5">
        <v>92.489220819217735</v>
      </c>
      <c r="G1298" s="5">
        <v>-39.012758275803193</v>
      </c>
    </row>
    <row r="1299" spans="1:7" x14ac:dyDescent="0.6">
      <c r="A1299" s="6" t="s">
        <v>70</v>
      </c>
      <c r="B1299" s="6" t="s">
        <v>128</v>
      </c>
      <c r="C1299" s="7">
        <v>35358</v>
      </c>
      <c r="D1299" s="10">
        <v>4.2533445918611641E-2</v>
      </c>
      <c r="E1299" s="10">
        <v>302.20512820512818</v>
      </c>
      <c r="F1299" s="8">
        <v>-29.285414291714162</v>
      </c>
      <c r="G1299" s="8">
        <v>-16.602589805882491</v>
      </c>
    </row>
    <row r="1300" spans="1:7" x14ac:dyDescent="0.6">
      <c r="A1300" s="3" t="s">
        <v>72</v>
      </c>
      <c r="B1300" s="3" t="s">
        <v>128</v>
      </c>
      <c r="C1300" s="4">
        <v>44415</v>
      </c>
      <c r="D1300" s="9">
        <v>4.5560419003627742E-2</v>
      </c>
      <c r="E1300" s="9">
        <v>91.577319587628864</v>
      </c>
      <c r="F1300" s="5">
        <v>25.615136602749029</v>
      </c>
      <c r="G1300" s="5">
        <v>0.23018075959650999</v>
      </c>
    </row>
    <row r="1301" spans="1:7" x14ac:dyDescent="0.6">
      <c r="A1301" s="6" t="s">
        <v>73</v>
      </c>
      <c r="B1301" s="6" t="s">
        <v>128</v>
      </c>
      <c r="C1301" s="7">
        <v>6924</v>
      </c>
      <c r="D1301" s="10">
        <v>7.4568158123523966E-3</v>
      </c>
      <c r="E1301" s="10">
        <v>276.95999999999998</v>
      </c>
      <c r="F1301" s="8">
        <v>-84.410672070246534</v>
      </c>
      <c r="G1301" s="8">
        <v>-69.895652173913049</v>
      </c>
    </row>
    <row r="1302" spans="1:7" x14ac:dyDescent="0.6">
      <c r="A1302" s="3" t="s">
        <v>74</v>
      </c>
      <c r="B1302" s="3" t="s">
        <v>128</v>
      </c>
      <c r="C1302" s="4">
        <v>12188</v>
      </c>
      <c r="D1302" s="9">
        <v>1.808801919835169E-2</v>
      </c>
      <c r="E1302" s="9">
        <v>179.2352941176471</v>
      </c>
      <c r="F1302" s="5">
        <v>76.025418833044483</v>
      </c>
      <c r="G1302" s="5">
        <v>39.882933547572598</v>
      </c>
    </row>
    <row r="1303" spans="1:7" x14ac:dyDescent="0.6">
      <c r="A1303" s="6" t="s">
        <v>75</v>
      </c>
      <c r="B1303" s="6" t="s">
        <v>128</v>
      </c>
      <c r="C1303" s="7">
        <v>35069</v>
      </c>
      <c r="D1303" s="10">
        <v>4.871389497004204E-2</v>
      </c>
      <c r="E1303" s="10">
        <v>133.34220532319389</v>
      </c>
      <c r="F1303" s="8">
        <v>187.7338365605514</v>
      </c>
      <c r="G1303" s="8">
        <v>-63.374795041305063</v>
      </c>
    </row>
    <row r="1304" spans="1:7" x14ac:dyDescent="0.6">
      <c r="A1304" s="3" t="s">
        <v>76</v>
      </c>
      <c r="B1304" s="3" t="s">
        <v>128</v>
      </c>
      <c r="C1304" s="4">
        <v>86413</v>
      </c>
      <c r="D1304" s="9">
        <v>0.1043796423834327</v>
      </c>
      <c r="E1304" s="9">
        <v>222.14138817480719</v>
      </c>
      <c r="F1304" s="5">
        <v>146.40850893951921</v>
      </c>
      <c r="G1304" s="5">
        <v>101.9655962230636</v>
      </c>
    </row>
    <row r="1305" spans="1:7" x14ac:dyDescent="0.6">
      <c r="A1305" s="6" t="s">
        <v>77</v>
      </c>
      <c r="B1305" s="6" t="s">
        <v>128</v>
      </c>
      <c r="C1305" s="7">
        <v>12808</v>
      </c>
      <c r="D1305" s="10">
        <v>1.629154228805095E-2</v>
      </c>
      <c r="E1305" s="10">
        <v>203.30158730158729</v>
      </c>
      <c r="F1305" s="8">
        <v>-85.17815606448103</v>
      </c>
      <c r="G1305" s="8">
        <v>-89.359032941469692</v>
      </c>
    </row>
    <row r="1306" spans="1:7" x14ac:dyDescent="0.6">
      <c r="A1306" s="3" t="s">
        <v>78</v>
      </c>
      <c r="B1306" s="3" t="s">
        <v>128</v>
      </c>
      <c r="C1306" s="4">
        <v>84622</v>
      </c>
      <c r="D1306" s="9">
        <v>0.1099524037662447</v>
      </c>
      <c r="E1306" s="9">
        <v>486.33333333333331</v>
      </c>
      <c r="F1306" s="5">
        <v>560.69643972517179</v>
      </c>
      <c r="G1306" s="5">
        <v>-45.050649350649351</v>
      </c>
    </row>
    <row r="1307" spans="1:7" x14ac:dyDescent="0.6">
      <c r="A1307" s="6" t="s">
        <v>79</v>
      </c>
      <c r="B1307" s="6" t="s">
        <v>128</v>
      </c>
      <c r="C1307" s="7">
        <v>11443</v>
      </c>
      <c r="D1307" s="10">
        <v>1.2373985239672839E-2</v>
      </c>
      <c r="E1307" s="10">
        <v>200.7543859649123</v>
      </c>
      <c r="F1307" s="8">
        <v>-86.47751175817163</v>
      </c>
      <c r="G1307" s="8">
        <v>-87.887801005557023</v>
      </c>
    </row>
    <row r="1308" spans="1:7" x14ac:dyDescent="0.6">
      <c r="A1308" s="3" t="s">
        <v>81</v>
      </c>
      <c r="B1308" s="3" t="s">
        <v>128</v>
      </c>
      <c r="C1308" s="4">
        <v>100950</v>
      </c>
      <c r="D1308" s="9">
        <v>0.11486111703716349</v>
      </c>
      <c r="E1308" s="9">
        <v>140.20833333333329</v>
      </c>
      <c r="F1308" s="5">
        <v>782.19872411081008</v>
      </c>
      <c r="G1308" s="5">
        <v>5.8176100628930749</v>
      </c>
    </row>
    <row r="1309" spans="1:7" x14ac:dyDescent="0.6">
      <c r="A1309" s="6" t="s">
        <v>82</v>
      </c>
      <c r="B1309" s="6" t="s">
        <v>128</v>
      </c>
      <c r="C1309" s="7">
        <v>169199</v>
      </c>
      <c r="D1309" s="10">
        <v>0.20478943593987001</v>
      </c>
      <c r="E1309" s="10">
        <v>355.46008403361338</v>
      </c>
      <c r="F1309" s="8">
        <v>67.606736007924709</v>
      </c>
      <c r="G1309" s="8">
        <v>551.3666461348937</v>
      </c>
    </row>
    <row r="1310" spans="1:7" x14ac:dyDescent="0.6">
      <c r="A1310" s="3" t="s">
        <v>83</v>
      </c>
      <c r="B1310" s="3" t="s">
        <v>128</v>
      </c>
      <c r="C1310" s="4">
        <v>61860</v>
      </c>
      <c r="D1310" s="9">
        <v>6.9340193312074458E-2</v>
      </c>
      <c r="E1310" s="9">
        <v>72.097902097902093</v>
      </c>
      <c r="F1310" s="5">
        <v>-63.439500233452918</v>
      </c>
      <c r="G1310" s="5">
        <v>23.717525649487019</v>
      </c>
    </row>
    <row r="1311" spans="1:7" x14ac:dyDescent="0.6">
      <c r="A1311" s="6" t="s">
        <v>84</v>
      </c>
      <c r="B1311" s="6" t="s">
        <v>128</v>
      </c>
      <c r="C1311" s="7">
        <v>33800</v>
      </c>
      <c r="D1311" s="10">
        <v>3.5294792339016799E-2</v>
      </c>
      <c r="E1311" s="10">
        <v>563.33333333333337</v>
      </c>
      <c r="F1311" s="8">
        <v>-45.3604914322664</v>
      </c>
      <c r="G1311" s="8">
        <v>-4.4063578256688718</v>
      </c>
    </row>
    <row r="1312" spans="1:7" x14ac:dyDescent="0.6">
      <c r="A1312" s="3" t="s">
        <v>85</v>
      </c>
      <c r="B1312" s="3" t="s">
        <v>128</v>
      </c>
      <c r="C1312" s="4">
        <v>95643</v>
      </c>
      <c r="D1312" s="9">
        <v>8.5257184617946943E-2</v>
      </c>
      <c r="E1312" s="9">
        <v>215.41216216216219</v>
      </c>
      <c r="F1312" s="5">
        <v>182.96745562130181</v>
      </c>
      <c r="G1312" s="5">
        <v>115.339412360689</v>
      </c>
    </row>
    <row r="1313" spans="1:7" x14ac:dyDescent="0.6">
      <c r="A1313" s="6" t="s">
        <v>86</v>
      </c>
      <c r="B1313" s="6" t="s">
        <v>128</v>
      </c>
      <c r="C1313" s="7">
        <v>37573</v>
      </c>
      <c r="D1313" s="10">
        <v>6.0047176979613093E-2</v>
      </c>
      <c r="E1313" s="10">
        <v>7.9891558579630022</v>
      </c>
      <c r="F1313" s="8">
        <v>-60.715368610353082</v>
      </c>
      <c r="G1313" s="8">
        <v>442.64875794338542</v>
      </c>
    </row>
    <row r="1314" spans="1:7" x14ac:dyDescent="0.6">
      <c r="A1314" s="3" t="s">
        <v>87</v>
      </c>
      <c r="B1314" s="3" t="s">
        <v>128</v>
      </c>
      <c r="C1314" s="4">
        <v>66626</v>
      </c>
      <c r="D1314" s="9">
        <v>7.9812660545324141E-2</v>
      </c>
      <c r="E1314" s="9">
        <v>192.56069364161851</v>
      </c>
      <c r="F1314" s="5">
        <v>77.324142336252095</v>
      </c>
      <c r="G1314" s="5">
        <v>446.65244502789631</v>
      </c>
    </row>
    <row r="1315" spans="1:7" x14ac:dyDescent="0.6">
      <c r="A1315" s="6" t="s">
        <v>88</v>
      </c>
      <c r="B1315" s="6" t="s">
        <v>128</v>
      </c>
      <c r="C1315" s="7">
        <v>72790</v>
      </c>
      <c r="D1315" s="10">
        <v>7.0739184732791019E-2</v>
      </c>
      <c r="E1315" s="10">
        <v>9.6589702760084926</v>
      </c>
      <c r="F1315" s="8">
        <v>9.251643502536556</v>
      </c>
      <c r="G1315" s="8">
        <v>107.5622344520802</v>
      </c>
    </row>
    <row r="1316" spans="1:7" x14ac:dyDescent="0.6">
      <c r="A1316" s="3" t="s">
        <v>90</v>
      </c>
      <c r="B1316" s="3" t="s">
        <v>128</v>
      </c>
      <c r="C1316" s="4">
        <v>72341</v>
      </c>
      <c r="D1316" s="9">
        <v>8.6420292437018431E-2</v>
      </c>
      <c r="E1316" s="9">
        <v>50.447001394700138</v>
      </c>
      <c r="F1316" s="5">
        <v>-0.61684297293583823</v>
      </c>
      <c r="G1316" s="5">
        <v>-16.284586809855</v>
      </c>
    </row>
    <row r="1317" spans="1:7" x14ac:dyDescent="0.6">
      <c r="A1317" s="6" t="s">
        <v>91</v>
      </c>
      <c r="B1317" s="6" t="s">
        <v>128</v>
      </c>
      <c r="C1317" s="7">
        <v>125364</v>
      </c>
      <c r="D1317" s="10">
        <v>0.1073088713948406</v>
      </c>
      <c r="E1317" s="10">
        <v>89.354240912330724</v>
      </c>
      <c r="F1317" s="8">
        <v>73.295917944181028</v>
      </c>
      <c r="G1317" s="8">
        <v>878.79450343535291</v>
      </c>
    </row>
    <row r="1318" spans="1:7" x14ac:dyDescent="0.6">
      <c r="A1318" s="3" t="s">
        <v>92</v>
      </c>
      <c r="B1318" s="3" t="s">
        <v>128</v>
      </c>
      <c r="C1318" s="4">
        <v>222728</v>
      </c>
      <c r="D1318" s="9">
        <v>0.25962638782699982</v>
      </c>
      <c r="E1318" s="9">
        <v>72.384790380240489</v>
      </c>
      <c r="F1318" s="5">
        <v>77.665039405251918</v>
      </c>
      <c r="G1318" s="5">
        <v>163.20342227789459</v>
      </c>
    </row>
    <row r="1319" spans="1:7" x14ac:dyDescent="0.6">
      <c r="A1319" s="6" t="s">
        <v>93</v>
      </c>
      <c r="B1319" s="6" t="s">
        <v>128</v>
      </c>
      <c r="C1319" s="7">
        <v>44056</v>
      </c>
      <c r="D1319" s="10">
        <v>5.8819363885722321E-2</v>
      </c>
      <c r="E1319" s="10">
        <v>53.401212121212119</v>
      </c>
      <c r="F1319" s="8">
        <v>-80.219819690384682</v>
      </c>
      <c r="G1319" s="8">
        <v>285.00393253517427</v>
      </c>
    </row>
    <row r="1320" spans="1:7" x14ac:dyDescent="0.6">
      <c r="A1320" s="3" t="s">
        <v>94</v>
      </c>
      <c r="B1320" s="3" t="s">
        <v>128</v>
      </c>
      <c r="C1320" s="4">
        <v>202491</v>
      </c>
      <c r="D1320" s="9">
        <v>0.1543197986263464</v>
      </c>
      <c r="E1320" s="9">
        <v>35.744218887908211</v>
      </c>
      <c r="F1320" s="5">
        <v>359.62184492464138</v>
      </c>
      <c r="G1320" s="5">
        <v>100.5854383358098</v>
      </c>
    </row>
    <row r="1321" spans="1:7" x14ac:dyDescent="0.6">
      <c r="A1321" s="6" t="s">
        <v>95</v>
      </c>
      <c r="B1321" s="6" t="s">
        <v>128</v>
      </c>
      <c r="C1321" s="7">
        <v>188180</v>
      </c>
      <c r="D1321" s="10">
        <v>0.21833786523441609</v>
      </c>
      <c r="E1321" s="10">
        <v>204.766050054407</v>
      </c>
      <c r="F1321" s="8">
        <v>-7.0674746038095542</v>
      </c>
      <c r="G1321" s="8">
        <v>11.218151407514229</v>
      </c>
    </row>
    <row r="1322" spans="1:7" x14ac:dyDescent="0.6">
      <c r="A1322" s="3" t="s">
        <v>96</v>
      </c>
      <c r="B1322" s="3" t="s">
        <v>128</v>
      </c>
      <c r="C1322" s="4">
        <v>127350</v>
      </c>
      <c r="D1322" s="9">
        <v>0.1148732208711121</v>
      </c>
      <c r="E1322" s="9">
        <v>84.281932495036401</v>
      </c>
      <c r="F1322" s="5">
        <v>-32.325433095971952</v>
      </c>
      <c r="G1322" s="5">
        <v>105.86808923375369</v>
      </c>
    </row>
    <row r="1323" spans="1:7" x14ac:dyDescent="0.6">
      <c r="A1323" s="6" t="s">
        <v>97</v>
      </c>
      <c r="B1323" s="6" t="s">
        <v>128</v>
      </c>
      <c r="C1323" s="7">
        <v>121154</v>
      </c>
      <c r="D1323" s="10">
        <v>7.8489059750766893E-2</v>
      </c>
      <c r="E1323" s="10">
        <v>131.11904761904759</v>
      </c>
      <c r="F1323" s="8">
        <v>-4.8653317628582604</v>
      </c>
      <c r="G1323" s="8">
        <v>258.44378698224853</v>
      </c>
    </row>
    <row r="1324" spans="1:7" x14ac:dyDescent="0.6">
      <c r="A1324" s="3" t="s">
        <v>98</v>
      </c>
      <c r="B1324" s="3" t="s">
        <v>128</v>
      </c>
      <c r="C1324" s="4">
        <v>71882</v>
      </c>
      <c r="D1324" s="9">
        <v>8.2918049047499068E-2</v>
      </c>
      <c r="E1324" s="9">
        <v>280.7890625</v>
      </c>
      <c r="F1324" s="5">
        <v>-40.668900737903833</v>
      </c>
      <c r="G1324" s="5">
        <v>-24.843428165155849</v>
      </c>
    </row>
    <row r="1325" spans="1:7" x14ac:dyDescent="0.6">
      <c r="A1325" s="6" t="s">
        <v>99</v>
      </c>
      <c r="B1325" s="6" t="s">
        <v>128</v>
      </c>
      <c r="C1325" s="7">
        <v>18262</v>
      </c>
      <c r="D1325" s="10">
        <v>2.1533288020119931E-2</v>
      </c>
      <c r="E1325" s="10">
        <v>260.8857142857143</v>
      </c>
      <c r="F1325" s="8">
        <v>-74.594474277287787</v>
      </c>
      <c r="G1325" s="8">
        <v>-51.395949218853957</v>
      </c>
    </row>
    <row r="1326" spans="1:7" x14ac:dyDescent="0.6">
      <c r="A1326" s="3" t="s">
        <v>100</v>
      </c>
      <c r="B1326" s="3" t="s">
        <v>128</v>
      </c>
      <c r="C1326" s="4">
        <v>183076</v>
      </c>
      <c r="D1326" s="9">
        <v>0.13959791627638679</v>
      </c>
      <c r="E1326" s="9">
        <v>77.476089716462127</v>
      </c>
      <c r="F1326" s="5">
        <v>902.49698828167789</v>
      </c>
      <c r="G1326" s="5">
        <v>174.7816167862396</v>
      </c>
    </row>
    <row r="1327" spans="1:7" x14ac:dyDescent="0.6">
      <c r="A1327" s="6" t="s">
        <v>101</v>
      </c>
      <c r="B1327" s="6" t="s">
        <v>128</v>
      </c>
      <c r="C1327" s="7">
        <v>83020</v>
      </c>
      <c r="D1327" s="10">
        <v>9.3558498504878393E-2</v>
      </c>
      <c r="E1327" s="10">
        <v>32.827204428627923</v>
      </c>
      <c r="F1327" s="8">
        <v>-54.652712534685037</v>
      </c>
      <c r="G1327" s="8">
        <v>14.05412831432889</v>
      </c>
    </row>
    <row r="1328" spans="1:7" x14ac:dyDescent="0.6">
      <c r="A1328" s="3" t="s">
        <v>102</v>
      </c>
      <c r="B1328" s="3" t="s">
        <v>128</v>
      </c>
      <c r="C1328" s="4">
        <v>93098</v>
      </c>
      <c r="D1328" s="9">
        <v>9.7553727481213423E-2</v>
      </c>
      <c r="E1328" s="9">
        <v>325.51748251748251</v>
      </c>
      <c r="F1328" s="5">
        <v>12.139243555769699</v>
      </c>
      <c r="G1328" s="5">
        <v>28.693272141662401</v>
      </c>
    </row>
    <row r="1329" spans="1:7" x14ac:dyDescent="0.6">
      <c r="A1329" s="6" t="s">
        <v>52</v>
      </c>
      <c r="B1329" s="6" t="s">
        <v>129</v>
      </c>
      <c r="C1329" s="7">
        <v>2000</v>
      </c>
      <c r="D1329" s="10">
        <v>2.716934630457698E-3</v>
      </c>
      <c r="E1329" s="10">
        <v>32.258064516129032</v>
      </c>
      <c r="F1329" s="6"/>
      <c r="G1329" s="6"/>
    </row>
    <row r="1330" spans="1:7" x14ac:dyDescent="0.6">
      <c r="A1330" s="3" t="s">
        <v>68</v>
      </c>
      <c r="B1330" s="3" t="s">
        <v>129</v>
      </c>
      <c r="C1330" s="4">
        <v>2281</v>
      </c>
      <c r="D1330" s="9">
        <v>3.101148998136496E-3</v>
      </c>
      <c r="E1330" s="9">
        <v>39.327586206896562</v>
      </c>
      <c r="F1330" s="5">
        <v>14.05000000000001</v>
      </c>
      <c r="G1330" s="3"/>
    </row>
    <row r="1331" spans="1:7" x14ac:dyDescent="0.6">
      <c r="A1331" s="6" t="s">
        <v>70</v>
      </c>
      <c r="B1331" s="6" t="s">
        <v>129</v>
      </c>
      <c r="C1331" s="7">
        <v>0</v>
      </c>
      <c r="D1331" s="10">
        <v>0</v>
      </c>
      <c r="E1331" s="6"/>
      <c r="F1331" s="8">
        <v>-100</v>
      </c>
      <c r="G1331" s="6"/>
    </row>
    <row r="1332" spans="1:7" x14ac:dyDescent="0.6">
      <c r="A1332" s="3" t="s">
        <v>76</v>
      </c>
      <c r="B1332" s="3" t="s">
        <v>129</v>
      </c>
      <c r="C1332" s="4">
        <v>871</v>
      </c>
      <c r="D1332" s="9">
        <v>1.052094806521818E-3</v>
      </c>
      <c r="E1332" s="9">
        <v>108.875</v>
      </c>
      <c r="F1332" s="5"/>
      <c r="G1332" s="3"/>
    </row>
    <row r="1333" spans="1:7" x14ac:dyDescent="0.6">
      <c r="A1333" s="6" t="s">
        <v>89</v>
      </c>
      <c r="B1333" s="6" t="s">
        <v>129</v>
      </c>
      <c r="C1333" s="7">
        <v>1541</v>
      </c>
      <c r="D1333" s="10">
        <v>1.71494286474762E-3</v>
      </c>
      <c r="E1333" s="10">
        <v>14.00909090909091</v>
      </c>
      <c r="F1333" s="8">
        <v>76.92307692307692</v>
      </c>
      <c r="G1333" s="6"/>
    </row>
    <row r="1334" spans="1:7" x14ac:dyDescent="0.6">
      <c r="A1334" s="3" t="s">
        <v>14</v>
      </c>
      <c r="B1334" s="3" t="s">
        <v>130</v>
      </c>
      <c r="C1334" s="4">
        <v>128860</v>
      </c>
      <c r="D1334" s="9">
        <v>0.36256969569553021</v>
      </c>
      <c r="E1334" s="9">
        <v>82.391304347826093</v>
      </c>
      <c r="F1334" s="3"/>
      <c r="G1334" s="3"/>
    </row>
    <row r="1335" spans="1:7" x14ac:dyDescent="0.6">
      <c r="A1335" s="6" t="s">
        <v>15</v>
      </c>
      <c r="B1335" s="6" t="s">
        <v>130</v>
      </c>
      <c r="C1335" s="7">
        <v>133621</v>
      </c>
      <c r="D1335" s="10">
        <v>0.41220056415095507</v>
      </c>
      <c r="E1335" s="10">
        <v>112.6652613827993</v>
      </c>
      <c r="F1335" s="8">
        <v>3.6947074344249491</v>
      </c>
      <c r="G1335" s="6"/>
    </row>
    <row r="1336" spans="1:7" x14ac:dyDescent="0.6">
      <c r="A1336" s="3" t="s">
        <v>16</v>
      </c>
      <c r="B1336" s="3" t="s">
        <v>130</v>
      </c>
      <c r="C1336" s="4">
        <v>517201</v>
      </c>
      <c r="D1336" s="9">
        <v>0.92657883748189751</v>
      </c>
      <c r="E1336" s="9">
        <v>38.1135593220339</v>
      </c>
      <c r="F1336" s="5">
        <v>287.06565584750899</v>
      </c>
      <c r="G1336" s="3"/>
    </row>
    <row r="1337" spans="1:7" x14ac:dyDescent="0.6">
      <c r="A1337" s="6" t="s">
        <v>17</v>
      </c>
      <c r="B1337" s="6" t="s">
        <v>130</v>
      </c>
      <c r="C1337" s="7">
        <v>127252</v>
      </c>
      <c r="D1337" s="10">
        <v>0.28496248284345671</v>
      </c>
      <c r="E1337" s="10">
        <v>230.11211573236889</v>
      </c>
      <c r="F1337" s="8">
        <v>-75.396025916423199</v>
      </c>
      <c r="G1337" s="6"/>
    </row>
    <row r="1338" spans="1:7" x14ac:dyDescent="0.6">
      <c r="A1338" s="3" t="s">
        <v>18</v>
      </c>
      <c r="B1338" s="3" t="s">
        <v>130</v>
      </c>
      <c r="C1338" s="4">
        <v>272381</v>
      </c>
      <c r="D1338" s="9">
        <v>0.59006661870560639</v>
      </c>
      <c r="E1338" s="9">
        <v>272.92685370741481</v>
      </c>
      <c r="F1338" s="5">
        <v>114.04850218464151</v>
      </c>
      <c r="G1338" s="3"/>
    </row>
    <row r="1339" spans="1:7" x14ac:dyDescent="0.6">
      <c r="A1339" s="6" t="s">
        <v>19</v>
      </c>
      <c r="B1339" s="6" t="s">
        <v>130</v>
      </c>
      <c r="C1339" s="7">
        <v>573024</v>
      </c>
      <c r="D1339" s="10">
        <v>1.242027487453067</v>
      </c>
      <c r="E1339" s="10">
        <v>48.951307022039977</v>
      </c>
      <c r="F1339" s="8">
        <v>110.3759072769393</v>
      </c>
      <c r="G1339" s="6"/>
    </row>
    <row r="1340" spans="1:7" x14ac:dyDescent="0.6">
      <c r="A1340" s="3" t="s">
        <v>20</v>
      </c>
      <c r="B1340" s="3" t="s">
        <v>130</v>
      </c>
      <c r="C1340" s="4">
        <v>259358</v>
      </c>
      <c r="D1340" s="9">
        <v>0.61566389106994901</v>
      </c>
      <c r="E1340" s="9">
        <v>164.56725888324871</v>
      </c>
      <c r="F1340" s="5">
        <v>-54.738719495169477</v>
      </c>
      <c r="G1340" s="3"/>
    </row>
    <row r="1341" spans="1:7" x14ac:dyDescent="0.6">
      <c r="A1341" s="6" t="s">
        <v>21</v>
      </c>
      <c r="B1341" s="6" t="s">
        <v>130</v>
      </c>
      <c r="C1341" s="7">
        <v>203412</v>
      </c>
      <c r="D1341" s="10">
        <v>0.48759961583060568</v>
      </c>
      <c r="E1341" s="10">
        <v>84.019826517967786</v>
      </c>
      <c r="F1341" s="8">
        <v>-21.57095597590974</v>
      </c>
      <c r="G1341" s="6"/>
    </row>
    <row r="1342" spans="1:7" x14ac:dyDescent="0.6">
      <c r="A1342" s="3" t="s">
        <v>22</v>
      </c>
      <c r="B1342" s="3" t="s">
        <v>130</v>
      </c>
      <c r="C1342" s="4">
        <v>405824</v>
      </c>
      <c r="D1342" s="9">
        <v>0.78457451461769401</v>
      </c>
      <c r="E1342" s="9">
        <v>32.809766351362278</v>
      </c>
      <c r="F1342" s="5">
        <v>99.50838691915915</v>
      </c>
      <c r="G1342" s="3"/>
    </row>
    <row r="1343" spans="1:7" x14ac:dyDescent="0.6">
      <c r="A1343" s="6" t="s">
        <v>23</v>
      </c>
      <c r="B1343" s="6" t="s">
        <v>130</v>
      </c>
      <c r="C1343" s="7">
        <v>244819</v>
      </c>
      <c r="D1343" s="10">
        <v>0.40173461055771142</v>
      </c>
      <c r="E1343" s="10">
        <v>205.04103852596319</v>
      </c>
      <c r="F1343" s="8">
        <v>-39.673602349787103</v>
      </c>
      <c r="G1343" s="6"/>
    </row>
    <row r="1344" spans="1:7" x14ac:dyDescent="0.6">
      <c r="A1344" s="3" t="s">
        <v>24</v>
      </c>
      <c r="B1344" s="3" t="s">
        <v>130</v>
      </c>
      <c r="C1344" s="4">
        <v>624055</v>
      </c>
      <c r="D1344" s="9">
        <v>1.0935559832041799</v>
      </c>
      <c r="E1344" s="9">
        <v>56.302327679538067</v>
      </c>
      <c r="F1344" s="5">
        <v>154.90464383891771</v>
      </c>
      <c r="G1344" s="3"/>
    </row>
    <row r="1345" spans="1:7" x14ac:dyDescent="0.6">
      <c r="A1345" s="6" t="s">
        <v>25</v>
      </c>
      <c r="B1345" s="6" t="s">
        <v>130</v>
      </c>
      <c r="C1345" s="7">
        <v>238022</v>
      </c>
      <c r="D1345" s="10">
        <v>0.36570264682172632</v>
      </c>
      <c r="E1345" s="10">
        <v>120.2131313131313</v>
      </c>
      <c r="F1345" s="8">
        <v>-61.858810521508524</v>
      </c>
      <c r="G1345" s="6"/>
    </row>
    <row r="1346" spans="1:7" x14ac:dyDescent="0.6">
      <c r="A1346" s="3" t="s">
        <v>26</v>
      </c>
      <c r="B1346" s="3" t="s">
        <v>130</v>
      </c>
      <c r="C1346" s="4">
        <v>253025</v>
      </c>
      <c r="D1346" s="9">
        <v>0.65218463229017209</v>
      </c>
      <c r="E1346" s="9">
        <v>65.840489201144933</v>
      </c>
      <c r="F1346" s="5">
        <v>6.3031988639705494</v>
      </c>
      <c r="G1346" s="5">
        <v>96.356510942107704</v>
      </c>
    </row>
    <row r="1347" spans="1:7" x14ac:dyDescent="0.6">
      <c r="A1347" s="6" t="s">
        <v>27</v>
      </c>
      <c r="B1347" s="6" t="s">
        <v>130</v>
      </c>
      <c r="C1347" s="7">
        <v>274656</v>
      </c>
      <c r="D1347" s="10">
        <v>0.62498829523642807</v>
      </c>
      <c r="E1347" s="10">
        <v>56.536846438863734</v>
      </c>
      <c r="F1347" s="8">
        <v>8.5489576128841005</v>
      </c>
      <c r="G1347" s="8">
        <v>105.54852904857771</v>
      </c>
    </row>
    <row r="1348" spans="1:7" x14ac:dyDescent="0.6">
      <c r="A1348" s="3" t="s">
        <v>28</v>
      </c>
      <c r="B1348" s="3" t="s">
        <v>130</v>
      </c>
      <c r="C1348" s="4">
        <v>310757</v>
      </c>
      <c r="D1348" s="9">
        <v>0.63126638386298861</v>
      </c>
      <c r="E1348" s="9">
        <v>53.866701334720062</v>
      </c>
      <c r="F1348" s="5">
        <v>13.144078410812069</v>
      </c>
      <c r="G1348" s="5">
        <v>-39.915622746282388</v>
      </c>
    </row>
    <row r="1349" spans="1:7" x14ac:dyDescent="0.6">
      <c r="A1349" s="6" t="s">
        <v>29</v>
      </c>
      <c r="B1349" s="6" t="s">
        <v>130</v>
      </c>
      <c r="C1349" s="7">
        <v>35717</v>
      </c>
      <c r="D1349" s="10">
        <v>0.13440140499647199</v>
      </c>
      <c r="E1349" s="10">
        <v>48.201079622132262</v>
      </c>
      <c r="F1349" s="8">
        <v>-88.506453595574669</v>
      </c>
      <c r="G1349" s="8">
        <v>-71.932071794549387</v>
      </c>
    </row>
    <row r="1350" spans="1:7" x14ac:dyDescent="0.6">
      <c r="A1350" s="3" t="s">
        <v>30</v>
      </c>
      <c r="B1350" s="3" t="s">
        <v>130</v>
      </c>
      <c r="C1350" s="4">
        <v>32345</v>
      </c>
      <c r="D1350" s="9">
        <v>0.14583427734482871</v>
      </c>
      <c r="E1350" s="9">
        <v>37.654249126891727</v>
      </c>
      <c r="F1350" s="5">
        <v>-9.4408824929305357</v>
      </c>
      <c r="G1350" s="5">
        <v>-88.125089488620716</v>
      </c>
    </row>
    <row r="1351" spans="1:7" x14ac:dyDescent="0.6">
      <c r="A1351" s="6" t="s">
        <v>31</v>
      </c>
      <c r="B1351" s="6" t="s">
        <v>130</v>
      </c>
      <c r="C1351" s="7">
        <v>46023</v>
      </c>
      <c r="D1351" s="10">
        <v>0.13206211886658151</v>
      </c>
      <c r="E1351" s="10">
        <v>57.171428571428571</v>
      </c>
      <c r="F1351" s="8">
        <v>42.287834286597622</v>
      </c>
      <c r="G1351" s="8">
        <v>-91.968399229351647</v>
      </c>
    </row>
    <row r="1352" spans="1:7" x14ac:dyDescent="0.6">
      <c r="A1352" s="3" t="s">
        <v>32</v>
      </c>
      <c r="B1352" s="3" t="s">
        <v>130</v>
      </c>
      <c r="C1352" s="4">
        <v>132976</v>
      </c>
      <c r="D1352" s="9">
        <v>0.34147472986592442</v>
      </c>
      <c r="E1352" s="9">
        <v>101.8192955589587</v>
      </c>
      <c r="F1352" s="5">
        <v>188.93379397257891</v>
      </c>
      <c r="G1352" s="5">
        <v>-48.728784151635963</v>
      </c>
    </row>
    <row r="1353" spans="1:7" x14ac:dyDescent="0.6">
      <c r="A1353" s="6" t="s">
        <v>33</v>
      </c>
      <c r="B1353" s="6" t="s">
        <v>130</v>
      </c>
      <c r="C1353" s="7">
        <v>345523</v>
      </c>
      <c r="D1353" s="10">
        <v>0.91365665265149831</v>
      </c>
      <c r="E1353" s="10">
        <v>107.1057036577805</v>
      </c>
      <c r="F1353" s="8">
        <v>159.83861749488631</v>
      </c>
      <c r="G1353" s="8">
        <v>69.863626531374749</v>
      </c>
    </row>
    <row r="1354" spans="1:7" x14ac:dyDescent="0.6">
      <c r="A1354" s="3" t="s">
        <v>34</v>
      </c>
      <c r="B1354" s="3" t="s">
        <v>130</v>
      </c>
      <c r="C1354" s="4">
        <v>221358</v>
      </c>
      <c r="D1354" s="9">
        <v>0.42474471961232141</v>
      </c>
      <c r="E1354" s="9">
        <v>66.814971325083008</v>
      </c>
      <c r="F1354" s="5">
        <v>-35.935379120926832</v>
      </c>
      <c r="G1354" s="5">
        <v>-45.454679861220633</v>
      </c>
    </row>
    <row r="1355" spans="1:7" x14ac:dyDescent="0.6">
      <c r="A1355" s="6" t="s">
        <v>35</v>
      </c>
      <c r="B1355" s="6" t="s">
        <v>130</v>
      </c>
      <c r="C1355" s="7">
        <v>294995</v>
      </c>
      <c r="D1355" s="10">
        <v>0.599923497272427</v>
      </c>
      <c r="E1355" s="10">
        <v>27.678269844248451</v>
      </c>
      <c r="F1355" s="8">
        <v>33.266021557838442</v>
      </c>
      <c r="G1355" s="8">
        <v>20.495141308476871</v>
      </c>
    </row>
    <row r="1356" spans="1:7" x14ac:dyDescent="0.6">
      <c r="A1356" s="3" t="s">
        <v>36</v>
      </c>
      <c r="B1356" s="3" t="s">
        <v>130</v>
      </c>
      <c r="C1356" s="4">
        <v>539055</v>
      </c>
      <c r="D1356" s="9">
        <v>1.061443448489378</v>
      </c>
      <c r="E1356" s="9">
        <v>47.401952163207881</v>
      </c>
      <c r="F1356" s="5">
        <v>82.733605654333118</v>
      </c>
      <c r="G1356" s="5">
        <v>-13.62059433864003</v>
      </c>
    </row>
    <row r="1357" spans="1:7" x14ac:dyDescent="0.6">
      <c r="A1357" s="6" t="s">
        <v>37</v>
      </c>
      <c r="B1357" s="6" t="s">
        <v>130</v>
      </c>
      <c r="C1357" s="7">
        <v>222750</v>
      </c>
      <c r="D1357" s="10">
        <v>0.39484500290722913</v>
      </c>
      <c r="E1357" s="10">
        <v>68.202694427434167</v>
      </c>
      <c r="F1357" s="8">
        <v>-58.677685950413228</v>
      </c>
      <c r="G1357" s="8">
        <v>-6.4162136273117616</v>
      </c>
    </row>
    <row r="1358" spans="1:7" x14ac:dyDescent="0.6">
      <c r="A1358" s="3" t="s">
        <v>38</v>
      </c>
      <c r="B1358" s="3" t="s">
        <v>130</v>
      </c>
      <c r="C1358" s="4">
        <v>398057</v>
      </c>
      <c r="D1358" s="9">
        <v>0.8915359484355696</v>
      </c>
      <c r="E1358" s="9">
        <v>103.7146951537259</v>
      </c>
      <c r="F1358" s="5">
        <v>78.701234567901238</v>
      </c>
      <c r="G1358" s="5">
        <v>57.31923722952277</v>
      </c>
    </row>
    <row r="1359" spans="1:7" x14ac:dyDescent="0.6">
      <c r="A1359" s="6" t="s">
        <v>39</v>
      </c>
      <c r="B1359" s="6" t="s">
        <v>130</v>
      </c>
      <c r="C1359" s="7">
        <v>458283</v>
      </c>
      <c r="D1359" s="10">
        <v>0.97518059490989195</v>
      </c>
      <c r="E1359" s="10">
        <v>68.852614182692307</v>
      </c>
      <c r="F1359" s="8">
        <v>15.12999394559071</v>
      </c>
      <c r="G1359" s="8">
        <v>66.857086682977979</v>
      </c>
    </row>
    <row r="1360" spans="1:7" x14ac:dyDescent="0.6">
      <c r="A1360" s="3" t="s">
        <v>40</v>
      </c>
      <c r="B1360" s="3" t="s">
        <v>130</v>
      </c>
      <c r="C1360" s="4">
        <v>740687</v>
      </c>
      <c r="D1360" s="9">
        <v>1.231445304073489</v>
      </c>
      <c r="E1360" s="9">
        <v>58.575484381178327</v>
      </c>
      <c r="F1360" s="5">
        <v>61.622185418180479</v>
      </c>
      <c r="G1360" s="5">
        <v>138.3492568148103</v>
      </c>
    </row>
    <row r="1361" spans="1:7" x14ac:dyDescent="0.6">
      <c r="A1361" s="6" t="s">
        <v>41</v>
      </c>
      <c r="B1361" s="6" t="s">
        <v>130</v>
      </c>
      <c r="C1361" s="7">
        <v>435076</v>
      </c>
      <c r="D1361" s="10">
        <v>0.71765900607404609</v>
      </c>
      <c r="E1361" s="10">
        <v>41.693914710110207</v>
      </c>
      <c r="F1361" s="8">
        <v>-41.260478447711378</v>
      </c>
      <c r="G1361" s="8">
        <v>1118.120222863063</v>
      </c>
    </row>
    <row r="1362" spans="1:7" x14ac:dyDescent="0.6">
      <c r="A1362" s="3" t="s">
        <v>42</v>
      </c>
      <c r="B1362" s="3" t="s">
        <v>130</v>
      </c>
      <c r="C1362" s="4">
        <v>910598</v>
      </c>
      <c r="D1362" s="9">
        <v>1.621835012566756</v>
      </c>
      <c r="E1362" s="9">
        <v>108.1727251128534</v>
      </c>
      <c r="F1362" s="5">
        <v>109.2963068521362</v>
      </c>
      <c r="G1362" s="5">
        <v>2715.2666563611069</v>
      </c>
    </row>
    <row r="1363" spans="1:7" x14ac:dyDescent="0.6">
      <c r="A1363" s="6" t="s">
        <v>43</v>
      </c>
      <c r="B1363" s="6" t="s">
        <v>130</v>
      </c>
      <c r="C1363" s="7">
        <v>699216</v>
      </c>
      <c r="D1363" s="10">
        <v>1.0641933625532349</v>
      </c>
      <c r="E1363" s="10">
        <v>131.23423423423421</v>
      </c>
      <c r="F1363" s="8">
        <v>-23.213536599026131</v>
      </c>
      <c r="G1363" s="8">
        <v>1419.275145036177</v>
      </c>
    </row>
    <row r="1364" spans="1:7" x14ac:dyDescent="0.6">
      <c r="A1364" s="3" t="s">
        <v>44</v>
      </c>
      <c r="B1364" s="3" t="s">
        <v>130</v>
      </c>
      <c r="C1364" s="4">
        <v>726073</v>
      </c>
      <c r="D1364" s="9">
        <v>1.219895305199215</v>
      </c>
      <c r="E1364" s="9">
        <v>136.96906244104889</v>
      </c>
      <c r="F1364" s="5">
        <v>3.8410162238850409</v>
      </c>
      <c r="G1364" s="5">
        <v>446.01807845024672</v>
      </c>
    </row>
    <row r="1365" spans="1:7" x14ac:dyDescent="0.6">
      <c r="A1365" s="6" t="s">
        <v>45</v>
      </c>
      <c r="B1365" s="6" t="s">
        <v>130</v>
      </c>
      <c r="C1365" s="7">
        <v>1216957</v>
      </c>
      <c r="D1365" s="10">
        <v>2.4149273102031739</v>
      </c>
      <c r="E1365" s="10">
        <v>83.743256262042394</v>
      </c>
      <c r="F1365" s="8">
        <v>67.60807797563055</v>
      </c>
      <c r="G1365" s="8">
        <v>252.207233671854</v>
      </c>
    </row>
    <row r="1366" spans="1:7" x14ac:dyDescent="0.6">
      <c r="A1366" s="3" t="s">
        <v>46</v>
      </c>
      <c r="B1366" s="3" t="s">
        <v>130</v>
      </c>
      <c r="C1366" s="4">
        <v>1065436</v>
      </c>
      <c r="D1366" s="9">
        <v>1.7079797358434241</v>
      </c>
      <c r="E1366" s="9">
        <v>48.351985477649187</v>
      </c>
      <c r="F1366" s="5">
        <v>-12.45080968349744</v>
      </c>
      <c r="G1366" s="5">
        <v>381.31804588042888</v>
      </c>
    </row>
    <row r="1367" spans="1:7" x14ac:dyDescent="0.6">
      <c r="A1367" s="6" t="s">
        <v>47</v>
      </c>
      <c r="B1367" s="6" t="s">
        <v>130</v>
      </c>
      <c r="C1367" s="7">
        <v>573917</v>
      </c>
      <c r="D1367" s="10">
        <v>0.88568932188933369</v>
      </c>
      <c r="E1367" s="10">
        <v>172.34744744744751</v>
      </c>
      <c r="F1367" s="8">
        <v>-46.133132351450492</v>
      </c>
      <c r="G1367" s="8">
        <v>94.55143307513687</v>
      </c>
    </row>
    <row r="1368" spans="1:7" x14ac:dyDescent="0.6">
      <c r="A1368" s="3" t="s">
        <v>48</v>
      </c>
      <c r="B1368" s="3" t="s">
        <v>130</v>
      </c>
      <c r="C1368" s="4">
        <v>940494</v>
      </c>
      <c r="D1368" s="9">
        <v>1.387921563942131</v>
      </c>
      <c r="E1368" s="9">
        <v>152.55377128953771</v>
      </c>
      <c r="F1368" s="5">
        <v>63.872824816131953</v>
      </c>
      <c r="G1368" s="5">
        <v>74.470879594846522</v>
      </c>
    </row>
    <row r="1369" spans="1:7" x14ac:dyDescent="0.6">
      <c r="A1369" s="6" t="s">
        <v>49</v>
      </c>
      <c r="B1369" s="6" t="s">
        <v>130</v>
      </c>
      <c r="C1369" s="7">
        <v>1453412</v>
      </c>
      <c r="D1369" s="10">
        <v>1.827900478318895</v>
      </c>
      <c r="E1369" s="10">
        <v>104.20965082096509</v>
      </c>
      <c r="F1369" s="8">
        <v>54.537083702819999</v>
      </c>
      <c r="G1369" s="8">
        <v>552.485746352413</v>
      </c>
    </row>
    <row r="1370" spans="1:7" x14ac:dyDescent="0.6">
      <c r="A1370" s="3" t="s">
        <v>50</v>
      </c>
      <c r="B1370" s="3" t="s">
        <v>130</v>
      </c>
      <c r="C1370" s="4">
        <v>954851</v>
      </c>
      <c r="D1370" s="9">
        <v>1.667402184354819</v>
      </c>
      <c r="E1370" s="9">
        <v>141.0415066469719</v>
      </c>
      <c r="F1370" s="5">
        <v>-34.302799206281499</v>
      </c>
      <c r="G1370" s="5">
        <v>139.87795717698719</v>
      </c>
    </row>
    <row r="1371" spans="1:7" x14ac:dyDescent="0.6">
      <c r="A1371" s="6" t="s">
        <v>51</v>
      </c>
      <c r="B1371" s="6" t="s">
        <v>130</v>
      </c>
      <c r="C1371" s="7">
        <v>1384798</v>
      </c>
      <c r="D1371" s="10">
        <v>2.1511907109437698</v>
      </c>
      <c r="E1371" s="10">
        <v>155.7352676563203</v>
      </c>
      <c r="F1371" s="8">
        <v>45.027653529189358</v>
      </c>
      <c r="G1371" s="8">
        <v>202.1709293166013</v>
      </c>
    </row>
    <row r="1372" spans="1:7" x14ac:dyDescent="0.6">
      <c r="A1372" s="3" t="s">
        <v>52</v>
      </c>
      <c r="B1372" s="3" t="s">
        <v>130</v>
      </c>
      <c r="C1372" s="4">
        <v>1382321</v>
      </c>
      <c r="D1372" s="9">
        <v>1.8778378976544581</v>
      </c>
      <c r="E1372" s="9">
        <v>141.4283814200941</v>
      </c>
      <c r="F1372" s="5">
        <v>-0.1788708533663419</v>
      </c>
      <c r="G1372" s="5">
        <v>86.626874779765274</v>
      </c>
    </row>
    <row r="1373" spans="1:7" x14ac:dyDescent="0.6">
      <c r="A1373" s="6" t="s">
        <v>53</v>
      </c>
      <c r="B1373" s="6" t="s">
        <v>130</v>
      </c>
      <c r="C1373" s="7">
        <v>680800</v>
      </c>
      <c r="D1373" s="10">
        <v>0.97682836284857733</v>
      </c>
      <c r="E1373" s="10">
        <v>52.812039407338453</v>
      </c>
      <c r="F1373" s="8">
        <v>-50.7495002969643</v>
      </c>
      <c r="G1373" s="8">
        <v>56.478408370031907</v>
      </c>
    </row>
    <row r="1374" spans="1:7" x14ac:dyDescent="0.6">
      <c r="A1374" s="3" t="s">
        <v>54</v>
      </c>
      <c r="B1374" s="3" t="s">
        <v>130</v>
      </c>
      <c r="C1374" s="4">
        <v>836045</v>
      </c>
      <c r="D1374" s="9">
        <v>1.350923369441658</v>
      </c>
      <c r="E1374" s="9">
        <v>71.42021185716726</v>
      </c>
      <c r="F1374" s="5">
        <v>22.803319623971799</v>
      </c>
      <c r="G1374" s="5">
        <v>-8.1872571650717489</v>
      </c>
    </row>
    <row r="1375" spans="1:7" x14ac:dyDescent="0.6">
      <c r="A1375" s="6" t="s">
        <v>55</v>
      </c>
      <c r="B1375" s="6" t="s">
        <v>130</v>
      </c>
      <c r="C1375" s="7">
        <v>544802</v>
      </c>
      <c r="D1375" s="10">
        <v>0.70473724890448231</v>
      </c>
      <c r="E1375" s="10">
        <v>264.5954346770277</v>
      </c>
      <c r="F1375" s="8">
        <v>-34.835804292831128</v>
      </c>
      <c r="G1375" s="8">
        <v>-22.08387679915791</v>
      </c>
    </row>
    <row r="1376" spans="1:7" x14ac:dyDescent="0.6">
      <c r="A1376" s="3" t="s">
        <v>56</v>
      </c>
      <c r="B1376" s="3" t="s">
        <v>130</v>
      </c>
      <c r="C1376" s="4">
        <v>1184377</v>
      </c>
      <c r="D1376" s="9">
        <v>1.8079645744413111</v>
      </c>
      <c r="E1376" s="9">
        <v>106.5278827127181</v>
      </c>
      <c r="F1376" s="5">
        <v>117.3958612486739</v>
      </c>
      <c r="G1376" s="5">
        <v>63.120925857317367</v>
      </c>
    </row>
    <row r="1377" spans="1:7" x14ac:dyDescent="0.6">
      <c r="A1377" s="6" t="s">
        <v>57</v>
      </c>
      <c r="B1377" s="6" t="s">
        <v>130</v>
      </c>
      <c r="C1377" s="7">
        <v>599144</v>
      </c>
      <c r="D1377" s="10">
        <v>0.89920701648738799</v>
      </c>
      <c r="E1377" s="10">
        <v>241.59032258064519</v>
      </c>
      <c r="F1377" s="8">
        <v>-49.412729223887332</v>
      </c>
      <c r="G1377" s="8">
        <v>-50.767036140142999</v>
      </c>
    </row>
    <row r="1378" spans="1:7" x14ac:dyDescent="0.6">
      <c r="A1378" s="3" t="s">
        <v>58</v>
      </c>
      <c r="B1378" s="3" t="s">
        <v>130</v>
      </c>
      <c r="C1378" s="4">
        <v>1178941</v>
      </c>
      <c r="D1378" s="9">
        <v>1.5442279522364599</v>
      </c>
      <c r="E1378" s="9">
        <v>153.10922077922081</v>
      </c>
      <c r="F1378" s="5">
        <v>96.770893140880986</v>
      </c>
      <c r="G1378" s="5">
        <v>10.653385093051121</v>
      </c>
    </row>
    <row r="1379" spans="1:7" x14ac:dyDescent="0.6">
      <c r="A1379" s="6" t="s">
        <v>59</v>
      </c>
      <c r="B1379" s="6" t="s">
        <v>130</v>
      </c>
      <c r="C1379" s="7">
        <v>481613</v>
      </c>
      <c r="D1379" s="10">
        <v>0.65649374194058463</v>
      </c>
      <c r="E1379" s="10">
        <v>285.82373887240362</v>
      </c>
      <c r="F1379" s="8">
        <v>-59.148676651333702</v>
      </c>
      <c r="G1379" s="8">
        <v>-16.08316185092966</v>
      </c>
    </row>
    <row r="1380" spans="1:7" x14ac:dyDescent="0.6">
      <c r="A1380" s="3" t="s">
        <v>60</v>
      </c>
      <c r="B1380" s="3" t="s">
        <v>130</v>
      </c>
      <c r="C1380" s="4">
        <v>924106</v>
      </c>
      <c r="D1380" s="9">
        <v>1.223410699403112</v>
      </c>
      <c r="E1380" s="9">
        <v>189.91080969995889</v>
      </c>
      <c r="F1380" s="5">
        <v>91.877295671005555</v>
      </c>
      <c r="G1380" s="5">
        <v>-1.742488521989505</v>
      </c>
    </row>
    <row r="1381" spans="1:7" x14ac:dyDescent="0.6">
      <c r="A1381" s="6" t="s">
        <v>61</v>
      </c>
      <c r="B1381" s="6" t="s">
        <v>130</v>
      </c>
      <c r="C1381" s="7">
        <v>241297</v>
      </c>
      <c r="D1381" s="10">
        <v>0.30973961831800029</v>
      </c>
      <c r="E1381" s="10">
        <v>276.08352402745987</v>
      </c>
      <c r="F1381" s="8">
        <v>-73.888601524067582</v>
      </c>
      <c r="G1381" s="8">
        <v>-83.397894058945425</v>
      </c>
    </row>
    <row r="1382" spans="1:7" x14ac:dyDescent="0.6">
      <c r="A1382" s="3" t="s">
        <v>62</v>
      </c>
      <c r="B1382" s="3" t="s">
        <v>130</v>
      </c>
      <c r="C1382" s="4">
        <v>799892</v>
      </c>
      <c r="D1382" s="9">
        <v>1.325446502553461</v>
      </c>
      <c r="E1382" s="9">
        <v>172.87486492327639</v>
      </c>
      <c r="F1382" s="5">
        <v>231.4968690037588</v>
      </c>
      <c r="G1382" s="5">
        <v>-16.228605300722311</v>
      </c>
    </row>
    <row r="1383" spans="1:7" x14ac:dyDescent="0.6">
      <c r="A1383" s="6" t="s">
        <v>63</v>
      </c>
      <c r="B1383" s="6" t="s">
        <v>130</v>
      </c>
      <c r="C1383" s="7">
        <v>1097672</v>
      </c>
      <c r="D1383" s="10">
        <v>1.691173750588294</v>
      </c>
      <c r="E1383" s="10">
        <v>288.70910047343511</v>
      </c>
      <c r="F1383" s="8">
        <v>37.227525715971652</v>
      </c>
      <c r="G1383" s="8">
        <v>-20.734143174672401</v>
      </c>
    </row>
    <row r="1384" spans="1:7" x14ac:dyDescent="0.6">
      <c r="A1384" s="3" t="s">
        <v>64</v>
      </c>
      <c r="B1384" s="3" t="s">
        <v>130</v>
      </c>
      <c r="C1384" s="4">
        <v>1072142</v>
      </c>
      <c r="D1384" s="9">
        <v>1.27587042495769</v>
      </c>
      <c r="E1384" s="9">
        <v>124.7111783180179</v>
      </c>
      <c r="F1384" s="5">
        <v>-2.3258313958996908</v>
      </c>
      <c r="G1384" s="5">
        <v>-22.438999335176121</v>
      </c>
    </row>
    <row r="1385" spans="1:7" x14ac:dyDescent="0.6">
      <c r="A1385" s="6" t="s">
        <v>65</v>
      </c>
      <c r="B1385" s="6" t="s">
        <v>130</v>
      </c>
      <c r="C1385" s="7">
        <v>424824</v>
      </c>
      <c r="D1385" s="10">
        <v>0.57075635454542528</v>
      </c>
      <c r="E1385" s="10">
        <v>333.45682888540028</v>
      </c>
      <c r="F1385" s="8">
        <v>-60.376144204778839</v>
      </c>
      <c r="G1385" s="8">
        <v>-37.599294947121031</v>
      </c>
    </row>
    <row r="1386" spans="1:7" x14ac:dyDescent="0.6">
      <c r="A1386" s="3" t="s">
        <v>66</v>
      </c>
      <c r="B1386" s="3" t="s">
        <v>130</v>
      </c>
      <c r="C1386" s="4">
        <v>1178280</v>
      </c>
      <c r="D1386" s="9">
        <v>1.5842695804347839</v>
      </c>
      <c r="E1386" s="9">
        <v>186.2304409672831</v>
      </c>
      <c r="F1386" s="5">
        <v>177.3572114569798</v>
      </c>
      <c r="G1386" s="5">
        <v>40.934997518076187</v>
      </c>
    </row>
    <row r="1387" spans="1:7" x14ac:dyDescent="0.6">
      <c r="A1387" s="6" t="s">
        <v>67</v>
      </c>
      <c r="B1387" s="6" t="s">
        <v>130</v>
      </c>
      <c r="C1387" s="7">
        <v>1990210</v>
      </c>
      <c r="D1387" s="10">
        <v>2.342032237366916</v>
      </c>
      <c r="E1387" s="10">
        <v>249.4935439388241</v>
      </c>
      <c r="F1387" s="8">
        <v>68.908069389279291</v>
      </c>
      <c r="G1387" s="8">
        <v>265.30886450490271</v>
      </c>
    </row>
    <row r="1388" spans="1:7" x14ac:dyDescent="0.6">
      <c r="A1388" s="3" t="s">
        <v>68</v>
      </c>
      <c r="B1388" s="3" t="s">
        <v>130</v>
      </c>
      <c r="C1388" s="4">
        <v>1044547</v>
      </c>
      <c r="D1388" s="9">
        <v>1.4201209480738639</v>
      </c>
      <c r="E1388" s="9">
        <v>351.46265141318969</v>
      </c>
      <c r="F1388" s="5">
        <v>-47.515739545073131</v>
      </c>
      <c r="G1388" s="5">
        <v>-11.806206976325949</v>
      </c>
    </row>
    <row r="1389" spans="1:7" x14ac:dyDescent="0.6">
      <c r="A1389" s="6" t="s">
        <v>69</v>
      </c>
      <c r="B1389" s="6" t="s">
        <v>130</v>
      </c>
      <c r="C1389" s="7">
        <v>385759</v>
      </c>
      <c r="D1389" s="10">
        <v>0.48713506006086782</v>
      </c>
      <c r="E1389" s="10">
        <v>279.94121915820028</v>
      </c>
      <c r="F1389" s="8">
        <v>-63.069253944532889</v>
      </c>
      <c r="G1389" s="8">
        <v>-35.614977367711262</v>
      </c>
    </row>
    <row r="1390" spans="1:7" x14ac:dyDescent="0.6">
      <c r="A1390" s="3" t="s">
        <v>70</v>
      </c>
      <c r="B1390" s="3" t="s">
        <v>130</v>
      </c>
      <c r="C1390" s="4">
        <v>756493</v>
      </c>
      <c r="D1390" s="9">
        <v>0.91001340865739799</v>
      </c>
      <c r="E1390" s="9">
        <v>86.733891309332719</v>
      </c>
      <c r="F1390" s="5">
        <v>96.10508115170353</v>
      </c>
      <c r="G1390" s="5">
        <v>-35.832836418446718</v>
      </c>
    </row>
    <row r="1391" spans="1:7" x14ac:dyDescent="0.6">
      <c r="A1391" s="6" t="s">
        <v>71</v>
      </c>
      <c r="B1391" s="6" t="s">
        <v>130</v>
      </c>
      <c r="C1391" s="7">
        <v>783764</v>
      </c>
      <c r="D1391" s="10">
        <v>1.08766066403887</v>
      </c>
      <c r="E1391" s="10">
        <v>180.88252942534041</v>
      </c>
      <c r="F1391" s="8">
        <v>3.6049243020094051</v>
      </c>
      <c r="G1391" s="8">
        <v>62.737301526329233</v>
      </c>
    </row>
    <row r="1392" spans="1:7" x14ac:dyDescent="0.6">
      <c r="A1392" s="3" t="s">
        <v>72</v>
      </c>
      <c r="B1392" s="3" t="s">
        <v>130</v>
      </c>
      <c r="C1392" s="4">
        <v>665945</v>
      </c>
      <c r="D1392" s="9">
        <v>0.68311906413083145</v>
      </c>
      <c r="E1392" s="9">
        <v>99.379943292045965</v>
      </c>
      <c r="F1392" s="5">
        <v>-15.03245875033811</v>
      </c>
      <c r="G1392" s="5">
        <v>-27.936297351169671</v>
      </c>
    </row>
    <row r="1393" spans="1:7" x14ac:dyDescent="0.6">
      <c r="A1393" s="6" t="s">
        <v>73</v>
      </c>
      <c r="B1393" s="6" t="s">
        <v>130</v>
      </c>
      <c r="C1393" s="7">
        <v>976247</v>
      </c>
      <c r="D1393" s="10">
        <v>1.0513711823168099</v>
      </c>
      <c r="E1393" s="10">
        <v>173.0627548307038</v>
      </c>
      <c r="F1393" s="8">
        <v>46.595739888429222</v>
      </c>
      <c r="G1393" s="8">
        <v>304.58314856794738</v>
      </c>
    </row>
    <row r="1394" spans="1:7" x14ac:dyDescent="0.6">
      <c r="A1394" s="3" t="s">
        <v>74</v>
      </c>
      <c r="B1394" s="3" t="s">
        <v>130</v>
      </c>
      <c r="C1394" s="4">
        <v>833117</v>
      </c>
      <c r="D1394" s="9">
        <v>1.23641584267092</v>
      </c>
      <c r="E1394" s="9">
        <v>102.9556351952546</v>
      </c>
      <c r="F1394" s="5">
        <v>-14.661248638920281</v>
      </c>
      <c r="G1394" s="5">
        <v>4.1536857475759303</v>
      </c>
    </row>
    <row r="1395" spans="1:7" x14ac:dyDescent="0.6">
      <c r="A1395" s="6" t="s">
        <v>75</v>
      </c>
      <c r="B1395" s="6" t="s">
        <v>130</v>
      </c>
      <c r="C1395" s="7">
        <v>569040</v>
      </c>
      <c r="D1395" s="10">
        <v>0.79044611462410463</v>
      </c>
      <c r="E1395" s="10">
        <v>273.97207510832931</v>
      </c>
      <c r="F1395" s="8">
        <v>-31.697468662864878</v>
      </c>
      <c r="G1395" s="8">
        <v>-48.159377300322873</v>
      </c>
    </row>
    <row r="1396" spans="1:7" x14ac:dyDescent="0.6">
      <c r="A1396" s="3" t="s">
        <v>76</v>
      </c>
      <c r="B1396" s="3" t="s">
        <v>130</v>
      </c>
      <c r="C1396" s="4">
        <v>1421534</v>
      </c>
      <c r="D1396" s="9">
        <v>1.7170936150335101</v>
      </c>
      <c r="E1396" s="9">
        <v>126.719022998752</v>
      </c>
      <c r="F1396" s="5">
        <v>149.81266694784199</v>
      </c>
      <c r="G1396" s="5">
        <v>32.588220590183028</v>
      </c>
    </row>
    <row r="1397" spans="1:7" x14ac:dyDescent="0.6">
      <c r="A1397" s="6" t="s">
        <v>77</v>
      </c>
      <c r="B1397" s="6" t="s">
        <v>130</v>
      </c>
      <c r="C1397" s="7">
        <v>929110</v>
      </c>
      <c r="D1397" s="10">
        <v>1.1818109662126031</v>
      </c>
      <c r="E1397" s="10">
        <v>129.312456506611</v>
      </c>
      <c r="F1397" s="8">
        <v>-34.640325169851728</v>
      </c>
      <c r="G1397" s="8">
        <v>118.7046871174886</v>
      </c>
    </row>
    <row r="1398" spans="1:7" x14ac:dyDescent="0.6">
      <c r="A1398" s="3" t="s">
        <v>78</v>
      </c>
      <c r="B1398" s="3" t="s">
        <v>130</v>
      </c>
      <c r="C1398" s="4">
        <v>608423</v>
      </c>
      <c r="D1398" s="9">
        <v>0.79054585517560316</v>
      </c>
      <c r="E1398" s="9">
        <v>214.23345070422539</v>
      </c>
      <c r="F1398" s="5">
        <v>-34.515504084554038</v>
      </c>
      <c r="G1398" s="5">
        <v>-48.363461995450997</v>
      </c>
    </row>
    <row r="1399" spans="1:7" x14ac:dyDescent="0.6">
      <c r="A1399" s="6" t="s">
        <v>79</v>
      </c>
      <c r="B1399" s="6" t="s">
        <v>130</v>
      </c>
      <c r="C1399" s="7">
        <v>656759</v>
      </c>
      <c r="D1399" s="10">
        <v>0.7101919227494794</v>
      </c>
      <c r="E1399" s="10">
        <v>274.79456066945608</v>
      </c>
      <c r="F1399" s="8">
        <v>7.9444728420851929</v>
      </c>
      <c r="G1399" s="8">
        <v>-67.000517533325635</v>
      </c>
    </row>
    <row r="1400" spans="1:7" x14ac:dyDescent="0.6">
      <c r="A1400" s="3" t="s">
        <v>80</v>
      </c>
      <c r="B1400" s="3" t="s">
        <v>130</v>
      </c>
      <c r="C1400" s="4">
        <v>337190</v>
      </c>
      <c r="D1400" s="9">
        <v>0.43989255501386781</v>
      </c>
      <c r="E1400" s="9">
        <v>561.04825291181362</v>
      </c>
      <c r="F1400" s="5">
        <v>-48.658488121213423</v>
      </c>
      <c r="G1400" s="5">
        <v>-67.719020781257328</v>
      </c>
    </row>
    <row r="1401" spans="1:7" x14ac:dyDescent="0.6">
      <c r="A1401" s="6" t="s">
        <v>81</v>
      </c>
      <c r="B1401" s="6" t="s">
        <v>130</v>
      </c>
      <c r="C1401" s="7">
        <v>511519</v>
      </c>
      <c r="D1401" s="10">
        <v>0.58200736726827951</v>
      </c>
      <c r="E1401" s="10">
        <v>155.1468001213224</v>
      </c>
      <c r="F1401" s="8">
        <v>51.700524926599243</v>
      </c>
      <c r="G1401" s="8">
        <v>32.600665182147402</v>
      </c>
    </row>
    <row r="1402" spans="1:7" x14ac:dyDescent="0.6">
      <c r="A1402" s="3" t="s">
        <v>82</v>
      </c>
      <c r="B1402" s="3" t="s">
        <v>130</v>
      </c>
      <c r="C1402" s="4">
        <v>594925</v>
      </c>
      <c r="D1402" s="9">
        <v>0.72006545651290599</v>
      </c>
      <c r="E1402" s="9">
        <v>214.85193210545319</v>
      </c>
      <c r="F1402" s="5">
        <v>16.305552677417641</v>
      </c>
      <c r="G1402" s="5">
        <v>-21.3575009947217</v>
      </c>
    </row>
    <row r="1403" spans="1:7" x14ac:dyDescent="0.6">
      <c r="A1403" s="6" t="s">
        <v>83</v>
      </c>
      <c r="B1403" s="6" t="s">
        <v>130</v>
      </c>
      <c r="C1403" s="7">
        <v>157334</v>
      </c>
      <c r="D1403" s="10">
        <v>0.1763590361228892</v>
      </c>
      <c r="E1403" s="10">
        <v>262.22333333333341</v>
      </c>
      <c r="F1403" s="8">
        <v>-73.553977392108251</v>
      </c>
      <c r="G1403" s="8">
        <v>-79.925845024777857</v>
      </c>
    </row>
    <row r="1404" spans="1:7" x14ac:dyDescent="0.6">
      <c r="A1404" s="3" t="s">
        <v>84</v>
      </c>
      <c r="B1404" s="3" t="s">
        <v>130</v>
      </c>
      <c r="C1404" s="4">
        <v>959572</v>
      </c>
      <c r="D1404" s="9">
        <v>1.0020087122584329</v>
      </c>
      <c r="E1404" s="9">
        <v>175.20029213072851</v>
      </c>
      <c r="F1404" s="5">
        <v>509.8948733268079</v>
      </c>
      <c r="G1404" s="5">
        <v>44.091779351147608</v>
      </c>
    </row>
    <row r="1405" spans="1:7" x14ac:dyDescent="0.6">
      <c r="A1405" s="6" t="s">
        <v>85</v>
      </c>
      <c r="B1405" s="6" t="s">
        <v>130</v>
      </c>
      <c r="C1405" s="7">
        <v>223138</v>
      </c>
      <c r="D1405" s="10">
        <v>0.19890757986762689</v>
      </c>
      <c r="E1405" s="10">
        <v>411.69372693726939</v>
      </c>
      <c r="F1405" s="8">
        <v>-76.746090965555481</v>
      </c>
      <c r="G1405" s="8">
        <v>-77.143284435189059</v>
      </c>
    </row>
    <row r="1406" spans="1:7" x14ac:dyDescent="0.6">
      <c r="A1406" s="3" t="s">
        <v>86</v>
      </c>
      <c r="B1406" s="3" t="s">
        <v>130</v>
      </c>
      <c r="C1406" s="4">
        <v>414543</v>
      </c>
      <c r="D1406" s="9">
        <v>0.66250064904744765</v>
      </c>
      <c r="E1406" s="9">
        <v>145.81181850158279</v>
      </c>
      <c r="F1406" s="5">
        <v>85.77875574756429</v>
      </c>
      <c r="G1406" s="5">
        <v>-50.241922803159703</v>
      </c>
    </row>
    <row r="1407" spans="1:7" x14ac:dyDescent="0.6">
      <c r="A1407" s="6" t="s">
        <v>87</v>
      </c>
      <c r="B1407" s="6" t="s">
        <v>130</v>
      </c>
      <c r="C1407" s="7">
        <v>144345</v>
      </c>
      <c r="D1407" s="10">
        <v>0.17291385474761831</v>
      </c>
      <c r="E1407" s="10">
        <v>251.03478260869571</v>
      </c>
      <c r="F1407" s="8">
        <v>-65.179728037863384</v>
      </c>
      <c r="G1407" s="8">
        <v>-74.633593420497675</v>
      </c>
    </row>
    <row r="1408" spans="1:7" x14ac:dyDescent="0.6">
      <c r="A1408" s="3" t="s">
        <v>88</v>
      </c>
      <c r="B1408" s="3" t="s">
        <v>130</v>
      </c>
      <c r="C1408" s="4">
        <v>1493796</v>
      </c>
      <c r="D1408" s="9">
        <v>1.4517091797926129</v>
      </c>
      <c r="E1408" s="9">
        <v>178.64099497727821</v>
      </c>
      <c r="F1408" s="5">
        <v>934.87893588278087</v>
      </c>
      <c r="G1408" s="5">
        <v>5.0833817552024874</v>
      </c>
    </row>
    <row r="1409" spans="1:7" x14ac:dyDescent="0.6">
      <c r="A1409" s="6" t="s">
        <v>89</v>
      </c>
      <c r="B1409" s="6" t="s">
        <v>130</v>
      </c>
      <c r="C1409" s="7">
        <v>725045</v>
      </c>
      <c r="D1409" s="10">
        <v>0.80688562580852574</v>
      </c>
      <c r="E1409" s="10">
        <v>119.1332566546172</v>
      </c>
      <c r="F1409" s="8">
        <v>-51.46291729258882</v>
      </c>
      <c r="G1409" s="8">
        <v>-21.9634919439033</v>
      </c>
    </row>
    <row r="1410" spans="1:7" x14ac:dyDescent="0.6">
      <c r="A1410" s="3" t="s">
        <v>90</v>
      </c>
      <c r="B1410" s="3" t="s">
        <v>130</v>
      </c>
      <c r="C1410" s="4">
        <v>591292</v>
      </c>
      <c r="D1410" s="9">
        <v>0.70637159502452973</v>
      </c>
      <c r="E1410" s="9">
        <v>212.77150053976251</v>
      </c>
      <c r="F1410" s="5">
        <v>-18.447544635160568</v>
      </c>
      <c r="G1410" s="5">
        <v>-2.8156397769315111</v>
      </c>
    </row>
    <row r="1411" spans="1:7" x14ac:dyDescent="0.6">
      <c r="A1411" s="6" t="s">
        <v>91</v>
      </c>
      <c r="B1411" s="6" t="s">
        <v>130</v>
      </c>
      <c r="C1411" s="7">
        <v>744150</v>
      </c>
      <c r="D1411" s="10">
        <v>0.63697629820738533</v>
      </c>
      <c r="E1411" s="10">
        <v>285.77188940092168</v>
      </c>
      <c r="F1411" s="8">
        <v>25.85152513478959</v>
      </c>
      <c r="G1411" s="8">
        <v>13.306403109816539</v>
      </c>
    </row>
    <row r="1412" spans="1:7" x14ac:dyDescent="0.6">
      <c r="A1412" s="3" t="s">
        <v>92</v>
      </c>
      <c r="B1412" s="3" t="s">
        <v>130</v>
      </c>
      <c r="C1412" s="4">
        <v>1054252</v>
      </c>
      <c r="D1412" s="9">
        <v>1.2289053851306979</v>
      </c>
      <c r="E1412" s="9">
        <v>219.5900853988752</v>
      </c>
      <c r="F1412" s="5">
        <v>41.671974736276283</v>
      </c>
      <c r="G1412" s="5">
        <v>212.65814525934931</v>
      </c>
    </row>
    <row r="1413" spans="1:7" x14ac:dyDescent="0.6">
      <c r="A1413" s="6" t="s">
        <v>93</v>
      </c>
      <c r="B1413" s="6" t="s">
        <v>130</v>
      </c>
      <c r="C1413" s="7">
        <v>626126</v>
      </c>
      <c r="D1413" s="10">
        <v>0.83594364064626325</v>
      </c>
      <c r="E1413" s="10">
        <v>333.04574468085099</v>
      </c>
      <c r="F1413" s="8">
        <v>-40.609455803735727</v>
      </c>
      <c r="G1413" s="8">
        <v>22.405228349289089</v>
      </c>
    </row>
    <row r="1414" spans="1:7" x14ac:dyDescent="0.6">
      <c r="A1414" s="3" t="s">
        <v>94</v>
      </c>
      <c r="B1414" s="3" t="s">
        <v>130</v>
      </c>
      <c r="C1414" s="4">
        <v>1256632</v>
      </c>
      <c r="D1414" s="9">
        <v>0.95768798211981254</v>
      </c>
      <c r="E1414" s="9">
        <v>291.83279145378538</v>
      </c>
      <c r="F1414" s="5">
        <v>100.6995397092598</v>
      </c>
      <c r="G1414" s="5">
        <v>111.2252804975417</v>
      </c>
    </row>
    <row r="1415" spans="1:7" x14ac:dyDescent="0.6">
      <c r="A1415" s="6" t="s">
        <v>95</v>
      </c>
      <c r="B1415" s="6" t="s">
        <v>130</v>
      </c>
      <c r="C1415" s="7">
        <v>567942</v>
      </c>
      <c r="D1415" s="10">
        <v>0.65896080272592583</v>
      </c>
      <c r="E1415" s="10">
        <v>394.40416666666658</v>
      </c>
      <c r="F1415" s="8">
        <v>-54.80442961821759</v>
      </c>
      <c r="G1415" s="8">
        <v>260.97855517561368</v>
      </c>
    </row>
    <row r="1416" spans="1:7" x14ac:dyDescent="0.6">
      <c r="A1416" s="3" t="s">
        <v>96</v>
      </c>
      <c r="B1416" s="3" t="s">
        <v>130</v>
      </c>
      <c r="C1416" s="4">
        <v>255574</v>
      </c>
      <c r="D1416" s="9">
        <v>0.23053481390587829</v>
      </c>
      <c r="E1416" s="9">
        <v>548.44206008583694</v>
      </c>
      <c r="F1416" s="5">
        <v>-54.999982392568249</v>
      </c>
      <c r="G1416" s="5">
        <v>-73.365833934295694</v>
      </c>
    </row>
    <row r="1417" spans="1:7" x14ac:dyDescent="0.6">
      <c r="A1417" s="6" t="s">
        <v>97</v>
      </c>
      <c r="B1417" s="6" t="s">
        <v>130</v>
      </c>
      <c r="C1417" s="7">
        <v>729632</v>
      </c>
      <c r="D1417" s="10">
        <v>0.4726887238066555</v>
      </c>
      <c r="E1417" s="10">
        <v>366.46509291813157</v>
      </c>
      <c r="F1417" s="8">
        <v>185.48756915805211</v>
      </c>
      <c r="G1417" s="8">
        <v>226.98688703851431</v>
      </c>
    </row>
    <row r="1418" spans="1:7" x14ac:dyDescent="0.6">
      <c r="A1418" s="3" t="s">
        <v>98</v>
      </c>
      <c r="B1418" s="3" t="s">
        <v>130</v>
      </c>
      <c r="C1418" s="4">
        <v>195631</v>
      </c>
      <c r="D1418" s="9">
        <v>0.22566624263670029</v>
      </c>
      <c r="E1418" s="9">
        <v>168.2123817712812</v>
      </c>
      <c r="F1418" s="5">
        <v>-73.187716547519841</v>
      </c>
      <c r="G1418" s="5">
        <v>-52.808031977382328</v>
      </c>
    </row>
    <row r="1419" spans="1:7" x14ac:dyDescent="0.6">
      <c r="A1419" s="6" t="s">
        <v>99</v>
      </c>
      <c r="B1419" s="6" t="s">
        <v>130</v>
      </c>
      <c r="C1419" s="7">
        <v>628678</v>
      </c>
      <c r="D1419" s="10">
        <v>0.74129363957468841</v>
      </c>
      <c r="E1419" s="10">
        <v>371.77882909520991</v>
      </c>
      <c r="F1419" s="8">
        <v>221.3590893058871</v>
      </c>
      <c r="G1419" s="8">
        <v>335.53846686757419</v>
      </c>
    </row>
    <row r="1420" spans="1:7" x14ac:dyDescent="0.6">
      <c r="A1420" s="3" t="s">
        <v>100</v>
      </c>
      <c r="B1420" s="3" t="s">
        <v>130</v>
      </c>
      <c r="C1420" s="4">
        <v>530446</v>
      </c>
      <c r="D1420" s="9">
        <v>0.40447222081072509</v>
      </c>
      <c r="E1420" s="9">
        <v>408.0353846153846</v>
      </c>
      <c r="F1420" s="5">
        <v>-15.625169005436801</v>
      </c>
      <c r="G1420" s="5">
        <v>-64.490064239025941</v>
      </c>
    </row>
    <row r="1421" spans="1:7" x14ac:dyDescent="0.6">
      <c r="A1421" s="6" t="s">
        <v>101</v>
      </c>
      <c r="B1421" s="6" t="s">
        <v>130</v>
      </c>
      <c r="C1421" s="7">
        <v>1391746</v>
      </c>
      <c r="D1421" s="10">
        <v>1.5684132264535109</v>
      </c>
      <c r="E1421" s="10">
        <v>253.0447272727273</v>
      </c>
      <c r="F1421" s="8">
        <v>162.37279572284459</v>
      </c>
      <c r="G1421" s="8">
        <v>91.953051189926143</v>
      </c>
    </row>
    <row r="1422" spans="1:7" x14ac:dyDescent="0.6">
      <c r="A1422" s="3" t="s">
        <v>102</v>
      </c>
      <c r="B1422" s="3" t="s">
        <v>130</v>
      </c>
      <c r="C1422" s="4">
        <v>127530</v>
      </c>
      <c r="D1422" s="9">
        <v>0.13363366415690081</v>
      </c>
      <c r="E1422" s="9">
        <v>529.17012448132778</v>
      </c>
      <c r="F1422" s="5">
        <v>-90.836690028209162</v>
      </c>
      <c r="G1422" s="5">
        <v>-78.431976079500487</v>
      </c>
    </row>
    <row r="1423" spans="1:7" x14ac:dyDescent="0.6">
      <c r="A1423" s="6" t="s">
        <v>60</v>
      </c>
      <c r="B1423" s="6" t="s">
        <v>282</v>
      </c>
      <c r="C1423" s="7">
        <v>0</v>
      </c>
      <c r="D1423" s="10">
        <v>0</v>
      </c>
      <c r="E1423" s="6"/>
      <c r="F1423" s="6"/>
      <c r="G1423" s="6"/>
    </row>
    <row r="1424" spans="1:7" x14ac:dyDescent="0.6">
      <c r="A1424" s="3" t="s">
        <v>57</v>
      </c>
      <c r="B1424" s="3" t="s">
        <v>131</v>
      </c>
      <c r="C1424" s="4">
        <v>49</v>
      </c>
      <c r="D1424" s="9">
        <v>7.3540156970414481E-5</v>
      </c>
      <c r="E1424" s="9">
        <v>0.47572815533980578</v>
      </c>
      <c r="F1424" s="3"/>
      <c r="G1424" s="3"/>
    </row>
    <row r="1425" spans="1:7" x14ac:dyDescent="0.6">
      <c r="A1425" s="6" t="s">
        <v>81</v>
      </c>
      <c r="B1425" s="6" t="s">
        <v>131</v>
      </c>
      <c r="C1425" s="7">
        <v>2013</v>
      </c>
      <c r="D1425" s="10">
        <v>2.2903955284379399E-3</v>
      </c>
      <c r="E1425" s="10">
        <v>24.253012048192769</v>
      </c>
      <c r="F1425" s="8">
        <v>4008.1632653061229</v>
      </c>
      <c r="G1425" s="6"/>
    </row>
    <row r="1426" spans="1:7" x14ac:dyDescent="0.6">
      <c r="A1426" s="3" t="s">
        <v>82</v>
      </c>
      <c r="B1426" s="3" t="s">
        <v>131</v>
      </c>
      <c r="C1426" s="4">
        <v>23870</v>
      </c>
      <c r="D1426" s="9">
        <v>2.8890973562992091E-2</v>
      </c>
      <c r="E1426" s="9">
        <v>24.382022471910108</v>
      </c>
      <c r="F1426" s="5">
        <v>1085.7923497267759</v>
      </c>
      <c r="G1426" s="3"/>
    </row>
    <row r="1427" spans="1:7" x14ac:dyDescent="0.6">
      <c r="A1427" s="6" t="s">
        <v>26</v>
      </c>
      <c r="B1427" s="6" t="s">
        <v>283</v>
      </c>
      <c r="C1427" s="7">
        <v>200</v>
      </c>
      <c r="D1427" s="10">
        <v>5.1551003441570765E-4</v>
      </c>
      <c r="E1427" s="10">
        <v>100</v>
      </c>
      <c r="F1427" s="6"/>
      <c r="G1427" s="6"/>
    </row>
    <row r="1428" spans="1:7" x14ac:dyDescent="0.6">
      <c r="A1428" s="3" t="s">
        <v>35</v>
      </c>
      <c r="B1428" s="3" t="s">
        <v>284</v>
      </c>
      <c r="C1428" s="4">
        <v>1000</v>
      </c>
      <c r="D1428" s="9">
        <v>2.033673442846242E-3</v>
      </c>
      <c r="E1428" s="9">
        <v>12.820512820512819</v>
      </c>
      <c r="F1428" s="3"/>
      <c r="G1428" s="3"/>
    </row>
    <row r="1429" spans="1:7" x14ac:dyDescent="0.6">
      <c r="A1429" s="6" t="s">
        <v>43</v>
      </c>
      <c r="B1429" s="6" t="s">
        <v>284</v>
      </c>
      <c r="C1429" s="7">
        <v>1436</v>
      </c>
      <c r="D1429" s="10">
        <v>2.185564501708264E-3</v>
      </c>
      <c r="E1429" s="10">
        <v>5.3782771535580522</v>
      </c>
      <c r="F1429" s="8">
        <v>43.599999999999987</v>
      </c>
      <c r="G1429" s="6"/>
    </row>
    <row r="1430" spans="1:7" x14ac:dyDescent="0.6">
      <c r="A1430" s="3" t="s">
        <v>46</v>
      </c>
      <c r="B1430" s="3" t="s">
        <v>284</v>
      </c>
      <c r="C1430" s="4">
        <v>26</v>
      </c>
      <c r="D1430" s="9">
        <v>4.1680094470178432E-5</v>
      </c>
      <c r="E1430" s="9">
        <v>26</v>
      </c>
      <c r="F1430" s="5">
        <v>-98.189415041782738</v>
      </c>
      <c r="G1430" s="3"/>
    </row>
    <row r="1431" spans="1:7" x14ac:dyDescent="0.6">
      <c r="A1431" s="6" t="s">
        <v>14</v>
      </c>
      <c r="B1431" s="6" t="s">
        <v>132</v>
      </c>
      <c r="C1431" s="7">
        <v>255199</v>
      </c>
      <c r="D1431" s="10">
        <v>0.7180461258094335</v>
      </c>
      <c r="E1431" s="10">
        <v>279.82346491228071</v>
      </c>
      <c r="F1431" s="6"/>
      <c r="G1431" s="6"/>
    </row>
    <row r="1432" spans="1:7" x14ac:dyDescent="0.6">
      <c r="A1432" s="3" t="s">
        <v>15</v>
      </c>
      <c r="B1432" s="3" t="s">
        <v>132</v>
      </c>
      <c r="C1432" s="4">
        <v>257670</v>
      </c>
      <c r="D1432" s="9">
        <v>0.79487295683146075</v>
      </c>
      <c r="E1432" s="9">
        <v>236.8290441176471</v>
      </c>
      <c r="F1432" s="5">
        <v>0.9682639822256256</v>
      </c>
      <c r="G1432" s="3"/>
    </row>
    <row r="1433" spans="1:7" x14ac:dyDescent="0.6">
      <c r="A1433" s="6" t="s">
        <v>16</v>
      </c>
      <c r="B1433" s="6" t="s">
        <v>132</v>
      </c>
      <c r="C1433" s="7">
        <v>357768</v>
      </c>
      <c r="D1433" s="10">
        <v>0.6409505347596457</v>
      </c>
      <c r="E1433" s="10">
        <v>219.62430939226519</v>
      </c>
      <c r="F1433" s="8">
        <v>38.847362906042598</v>
      </c>
      <c r="G1433" s="6"/>
    </row>
    <row r="1434" spans="1:7" x14ac:dyDescent="0.6">
      <c r="A1434" s="3" t="s">
        <v>17</v>
      </c>
      <c r="B1434" s="3" t="s">
        <v>132</v>
      </c>
      <c r="C1434" s="4">
        <v>336701</v>
      </c>
      <c r="D1434" s="9">
        <v>0.75399328054470438</v>
      </c>
      <c r="E1434" s="9">
        <v>280.81818181818181</v>
      </c>
      <c r="F1434" s="5">
        <v>-5.8884528521276351</v>
      </c>
      <c r="G1434" s="3"/>
    </row>
    <row r="1435" spans="1:7" x14ac:dyDescent="0.6">
      <c r="A1435" s="6" t="s">
        <v>18</v>
      </c>
      <c r="B1435" s="6" t="s">
        <v>132</v>
      </c>
      <c r="C1435" s="7">
        <v>126084</v>
      </c>
      <c r="D1435" s="10">
        <v>0.27313931424320231</v>
      </c>
      <c r="E1435" s="10">
        <v>186.51479289940829</v>
      </c>
      <c r="F1435" s="8">
        <v>-62.553125770342227</v>
      </c>
      <c r="G1435" s="6"/>
    </row>
    <row r="1436" spans="1:7" x14ac:dyDescent="0.6">
      <c r="A1436" s="3" t="s">
        <v>19</v>
      </c>
      <c r="B1436" s="3" t="s">
        <v>132</v>
      </c>
      <c r="C1436" s="4">
        <v>351892</v>
      </c>
      <c r="D1436" s="9">
        <v>0.76272466182015908</v>
      </c>
      <c r="E1436" s="9">
        <v>293.24333333333328</v>
      </c>
      <c r="F1436" s="5">
        <v>179.0933028774468</v>
      </c>
      <c r="G1436" s="3"/>
    </row>
    <row r="1437" spans="1:7" x14ac:dyDescent="0.6">
      <c r="A1437" s="6" t="s">
        <v>20</v>
      </c>
      <c r="B1437" s="6" t="s">
        <v>132</v>
      </c>
      <c r="C1437" s="7">
        <v>209977</v>
      </c>
      <c r="D1437" s="10">
        <v>0.49844329789401021</v>
      </c>
      <c r="E1437" s="10">
        <v>204.05928085519921</v>
      </c>
      <c r="F1437" s="8">
        <v>-40.329135075534538</v>
      </c>
      <c r="G1437" s="6"/>
    </row>
    <row r="1438" spans="1:7" x14ac:dyDescent="0.6">
      <c r="A1438" s="3" t="s">
        <v>21</v>
      </c>
      <c r="B1438" s="3" t="s">
        <v>132</v>
      </c>
      <c r="C1438" s="4">
        <v>474026</v>
      </c>
      <c r="D1438" s="9">
        <v>1.136289380634961</v>
      </c>
      <c r="E1438" s="9">
        <v>227.6781940441883</v>
      </c>
      <c r="F1438" s="5">
        <v>125.751391819104</v>
      </c>
      <c r="G1438" s="3"/>
    </row>
    <row r="1439" spans="1:7" x14ac:dyDescent="0.6">
      <c r="A1439" s="6" t="s">
        <v>22</v>
      </c>
      <c r="B1439" s="6" t="s">
        <v>132</v>
      </c>
      <c r="C1439" s="7">
        <v>349510</v>
      </c>
      <c r="D1439" s="10">
        <v>0.67570335565178563</v>
      </c>
      <c r="E1439" s="10">
        <v>211.82424242424241</v>
      </c>
      <c r="F1439" s="8">
        <v>-26.26775746478042</v>
      </c>
      <c r="G1439" s="6"/>
    </row>
    <row r="1440" spans="1:7" x14ac:dyDescent="0.6">
      <c r="A1440" s="3" t="s">
        <v>23</v>
      </c>
      <c r="B1440" s="3" t="s">
        <v>132</v>
      </c>
      <c r="C1440" s="4">
        <v>338595</v>
      </c>
      <c r="D1440" s="9">
        <v>0.55561590588062326</v>
      </c>
      <c r="E1440" s="9">
        <v>215.8030592734226</v>
      </c>
      <c r="F1440" s="5">
        <v>-3.1229435495407909</v>
      </c>
      <c r="G1440" s="3"/>
    </row>
    <row r="1441" spans="1:7" x14ac:dyDescent="0.6">
      <c r="A1441" s="6" t="s">
        <v>24</v>
      </c>
      <c r="B1441" s="6" t="s">
        <v>132</v>
      </c>
      <c r="C1441" s="7">
        <v>181382</v>
      </c>
      <c r="D1441" s="10">
        <v>0.31784277242477121</v>
      </c>
      <c r="E1441" s="10">
        <v>304.8436974789916</v>
      </c>
      <c r="F1441" s="8">
        <v>-46.430986872221979</v>
      </c>
      <c r="G1441" s="6"/>
    </row>
    <row r="1442" spans="1:7" x14ac:dyDescent="0.6">
      <c r="A1442" s="3" t="s">
        <v>25</v>
      </c>
      <c r="B1442" s="3" t="s">
        <v>132</v>
      </c>
      <c r="C1442" s="4">
        <v>295342</v>
      </c>
      <c r="D1442" s="9">
        <v>0.45377045448581332</v>
      </c>
      <c r="E1442" s="9">
        <v>221.89481592787379</v>
      </c>
      <c r="F1442" s="5">
        <v>62.828726113947361</v>
      </c>
      <c r="G1442" s="3"/>
    </row>
    <row r="1443" spans="1:7" x14ac:dyDescent="0.6">
      <c r="A1443" s="6" t="s">
        <v>26</v>
      </c>
      <c r="B1443" s="6" t="s">
        <v>132</v>
      </c>
      <c r="C1443" s="7">
        <v>356323</v>
      </c>
      <c r="D1443" s="10">
        <v>0.91844040996554088</v>
      </c>
      <c r="E1443" s="10">
        <v>245.90959282263631</v>
      </c>
      <c r="F1443" s="8">
        <v>20.647588219758781</v>
      </c>
      <c r="G1443" s="8">
        <v>39.625547122049838</v>
      </c>
    </row>
    <row r="1444" spans="1:7" x14ac:dyDescent="0.6">
      <c r="A1444" s="3" t="s">
        <v>27</v>
      </c>
      <c r="B1444" s="3" t="s">
        <v>132</v>
      </c>
      <c r="C1444" s="4">
        <v>624457</v>
      </c>
      <c r="D1444" s="9">
        <v>1.4209713819412439</v>
      </c>
      <c r="E1444" s="9">
        <v>282.55972850678728</v>
      </c>
      <c r="F1444" s="5">
        <v>75.250264507202729</v>
      </c>
      <c r="G1444" s="5">
        <v>142.3475763573563</v>
      </c>
    </row>
    <row r="1445" spans="1:7" x14ac:dyDescent="0.6">
      <c r="A1445" s="6" t="s">
        <v>28</v>
      </c>
      <c r="B1445" s="6" t="s">
        <v>132</v>
      </c>
      <c r="C1445" s="7">
        <v>219709</v>
      </c>
      <c r="D1445" s="10">
        <v>0.44631305467665527</v>
      </c>
      <c r="E1445" s="10">
        <v>238.0379198266522</v>
      </c>
      <c r="F1445" s="8">
        <v>-64.815992133965977</v>
      </c>
      <c r="G1445" s="8">
        <v>-38.588973860155193</v>
      </c>
    </row>
    <row r="1446" spans="1:7" x14ac:dyDescent="0.6">
      <c r="A1446" s="3" t="s">
        <v>29</v>
      </c>
      <c r="B1446" s="3" t="s">
        <v>132</v>
      </c>
      <c r="C1446" s="4">
        <v>297976</v>
      </c>
      <c r="D1446" s="9">
        <v>1.1212697890424379</v>
      </c>
      <c r="E1446" s="9">
        <v>202.5669612508498</v>
      </c>
      <c r="F1446" s="5">
        <v>35.623028642431578</v>
      </c>
      <c r="G1446" s="5">
        <v>-11.50130234243438</v>
      </c>
    </row>
    <row r="1447" spans="1:7" x14ac:dyDescent="0.6">
      <c r="A1447" s="6" t="s">
        <v>30</v>
      </c>
      <c r="B1447" s="6" t="s">
        <v>132</v>
      </c>
      <c r="C1447" s="7">
        <v>200782</v>
      </c>
      <c r="D1447" s="10">
        <v>0.90526813646156756</v>
      </c>
      <c r="E1447" s="10">
        <v>187.29664179104481</v>
      </c>
      <c r="F1447" s="8">
        <v>-32.61806319972078</v>
      </c>
      <c r="G1447" s="8">
        <v>59.244630563751159</v>
      </c>
    </row>
    <row r="1448" spans="1:7" x14ac:dyDescent="0.6">
      <c r="A1448" s="3" t="s">
        <v>31</v>
      </c>
      <c r="B1448" s="3" t="s">
        <v>132</v>
      </c>
      <c r="C1448" s="4">
        <v>438733</v>
      </c>
      <c r="D1448" s="9">
        <v>1.2589359580360231</v>
      </c>
      <c r="E1448" s="9">
        <v>367.44807370184247</v>
      </c>
      <c r="F1448" s="5">
        <v>118.5121176201054</v>
      </c>
      <c r="G1448" s="5">
        <v>24.678310390688061</v>
      </c>
    </row>
    <row r="1449" spans="1:7" x14ac:dyDescent="0.6">
      <c r="A1449" s="6" t="s">
        <v>32</v>
      </c>
      <c r="B1449" s="6" t="s">
        <v>132</v>
      </c>
      <c r="C1449" s="7">
        <v>171621</v>
      </c>
      <c r="D1449" s="10">
        <v>0.44071287009926458</v>
      </c>
      <c r="E1449" s="10">
        <v>252.01321585903091</v>
      </c>
      <c r="F1449" s="8">
        <v>-60.882586903652111</v>
      </c>
      <c r="G1449" s="8">
        <v>-18.266762550184069</v>
      </c>
    </row>
    <row r="1450" spans="1:7" x14ac:dyDescent="0.6">
      <c r="A1450" s="3" t="s">
        <v>33</v>
      </c>
      <c r="B1450" s="3" t="s">
        <v>132</v>
      </c>
      <c r="C1450" s="4">
        <v>381562</v>
      </c>
      <c r="D1450" s="9">
        <v>1.0089535564897589</v>
      </c>
      <c r="E1450" s="9">
        <v>201.24578059071729</v>
      </c>
      <c r="F1450" s="5">
        <v>122.3282698504262</v>
      </c>
      <c r="G1450" s="5">
        <v>-19.506103040761481</v>
      </c>
    </row>
    <row r="1451" spans="1:7" x14ac:dyDescent="0.6">
      <c r="A1451" s="6" t="s">
        <v>34</v>
      </c>
      <c r="B1451" s="6" t="s">
        <v>132</v>
      </c>
      <c r="C1451" s="7">
        <v>563226</v>
      </c>
      <c r="D1451" s="10">
        <v>1.0807256545883559</v>
      </c>
      <c r="E1451" s="10">
        <v>286.48321464903358</v>
      </c>
      <c r="F1451" s="8">
        <v>47.610611119555927</v>
      </c>
      <c r="G1451" s="8">
        <v>61.147320534462523</v>
      </c>
    </row>
    <row r="1452" spans="1:7" x14ac:dyDescent="0.6">
      <c r="A1452" s="3" t="s">
        <v>35</v>
      </c>
      <c r="B1452" s="3" t="s">
        <v>132</v>
      </c>
      <c r="C1452" s="4">
        <v>306116</v>
      </c>
      <c r="D1452" s="9">
        <v>0.62253997963032004</v>
      </c>
      <c r="E1452" s="9">
        <v>281.35661764705878</v>
      </c>
      <c r="F1452" s="5">
        <v>-45.649526122728709</v>
      </c>
      <c r="G1452" s="5">
        <v>-9.5922857691342127</v>
      </c>
    </row>
    <row r="1453" spans="1:7" x14ac:dyDescent="0.6">
      <c r="A1453" s="6" t="s">
        <v>36</v>
      </c>
      <c r="B1453" s="6" t="s">
        <v>132</v>
      </c>
      <c r="C1453" s="7">
        <v>133347</v>
      </c>
      <c r="D1453" s="10">
        <v>0.26257116532768121</v>
      </c>
      <c r="E1453" s="10">
        <v>427.39423076923077</v>
      </c>
      <c r="F1453" s="8">
        <v>-56.439062316246137</v>
      </c>
      <c r="G1453" s="8">
        <v>-26.482782194484571</v>
      </c>
    </row>
    <row r="1454" spans="1:7" x14ac:dyDescent="0.6">
      <c r="A1454" s="3" t="s">
        <v>37</v>
      </c>
      <c r="B1454" s="3" t="s">
        <v>132</v>
      </c>
      <c r="C1454" s="4">
        <v>226457</v>
      </c>
      <c r="D1454" s="9">
        <v>0.40141600369635189</v>
      </c>
      <c r="E1454" s="9">
        <v>149.67415730337081</v>
      </c>
      <c r="F1454" s="5">
        <v>69.825342902352517</v>
      </c>
      <c r="G1454" s="5">
        <v>-23.323807653500001</v>
      </c>
    </row>
    <row r="1455" spans="1:7" x14ac:dyDescent="0.6">
      <c r="A1455" s="6" t="s">
        <v>38</v>
      </c>
      <c r="B1455" s="6" t="s">
        <v>132</v>
      </c>
      <c r="C1455" s="7">
        <v>406032</v>
      </c>
      <c r="D1455" s="10">
        <v>0.90939770991388458</v>
      </c>
      <c r="E1455" s="10">
        <v>301.65824665676081</v>
      </c>
      <c r="F1455" s="8">
        <v>79.297614999757144</v>
      </c>
      <c r="G1455" s="8">
        <v>13.95054487080543</v>
      </c>
    </row>
    <row r="1456" spans="1:7" x14ac:dyDescent="0.6">
      <c r="A1456" s="3" t="s">
        <v>39</v>
      </c>
      <c r="B1456" s="3" t="s">
        <v>132</v>
      </c>
      <c r="C1456" s="4">
        <v>208899</v>
      </c>
      <c r="D1456" s="9">
        <v>0.44451627290578433</v>
      </c>
      <c r="E1456" s="9">
        <v>300.14224137931029</v>
      </c>
      <c r="F1456" s="5">
        <v>-48.551099420735312</v>
      </c>
      <c r="G1456" s="5">
        <v>-66.547096117106548</v>
      </c>
    </row>
    <row r="1457" spans="1:7" x14ac:dyDescent="0.6">
      <c r="A1457" s="6" t="s">
        <v>40</v>
      </c>
      <c r="B1457" s="6" t="s">
        <v>132</v>
      </c>
      <c r="C1457" s="7">
        <v>264152</v>
      </c>
      <c r="D1457" s="10">
        <v>0.43917166085218212</v>
      </c>
      <c r="E1457" s="10">
        <v>278.64135021097047</v>
      </c>
      <c r="F1457" s="8">
        <v>26.44962398096688</v>
      </c>
      <c r="G1457" s="8">
        <v>20.228119922260809</v>
      </c>
    </row>
    <row r="1458" spans="1:7" x14ac:dyDescent="0.6">
      <c r="A1458" s="3" t="s">
        <v>41</v>
      </c>
      <c r="B1458" s="3" t="s">
        <v>132</v>
      </c>
      <c r="C1458" s="4">
        <v>381318</v>
      </c>
      <c r="D1458" s="9">
        <v>0.62898504371223207</v>
      </c>
      <c r="E1458" s="9">
        <v>203.26119402985071</v>
      </c>
      <c r="F1458" s="5">
        <v>44.355522577909689</v>
      </c>
      <c r="G1458" s="5">
        <v>27.969366660402169</v>
      </c>
    </row>
    <row r="1459" spans="1:7" x14ac:dyDescent="0.6">
      <c r="A1459" s="6" t="s">
        <v>42</v>
      </c>
      <c r="B1459" s="6" t="s">
        <v>132</v>
      </c>
      <c r="C1459" s="7">
        <v>341073</v>
      </c>
      <c r="D1459" s="10">
        <v>0.60747347703507037</v>
      </c>
      <c r="E1459" s="10">
        <v>320.55733082706769</v>
      </c>
      <c r="F1459" s="8">
        <v>-10.55418312274794</v>
      </c>
      <c r="G1459" s="8">
        <v>69.872299309699073</v>
      </c>
    </row>
    <row r="1460" spans="1:7" x14ac:dyDescent="0.6">
      <c r="A1460" s="3" t="s">
        <v>43</v>
      </c>
      <c r="B1460" s="3" t="s">
        <v>132</v>
      </c>
      <c r="C1460" s="4">
        <v>554403</v>
      </c>
      <c r="D1460" s="9">
        <v>0.84379074961042233</v>
      </c>
      <c r="E1460" s="9">
        <v>339.7077205882353</v>
      </c>
      <c r="F1460" s="5">
        <v>62.546727533401928</v>
      </c>
      <c r="G1460" s="5">
        <v>26.364554296120879</v>
      </c>
    </row>
    <row r="1461" spans="1:7" x14ac:dyDescent="0.6">
      <c r="A1461" s="6" t="s">
        <v>44</v>
      </c>
      <c r="B1461" s="6" t="s">
        <v>132</v>
      </c>
      <c r="C1461" s="7">
        <v>315271</v>
      </c>
      <c r="D1461" s="10">
        <v>0.52969551651894753</v>
      </c>
      <c r="E1461" s="10">
        <v>224.2325746799431</v>
      </c>
      <c r="F1461" s="8">
        <v>-43.1332442284764</v>
      </c>
      <c r="G1461" s="8">
        <v>83.701877975306061</v>
      </c>
    </row>
    <row r="1462" spans="1:7" x14ac:dyDescent="0.6">
      <c r="A1462" s="3" t="s">
        <v>45</v>
      </c>
      <c r="B1462" s="3" t="s">
        <v>132</v>
      </c>
      <c r="C1462" s="4">
        <v>414822</v>
      </c>
      <c r="D1462" s="9">
        <v>0.82317204032114621</v>
      </c>
      <c r="E1462" s="9">
        <v>135.4741998693664</v>
      </c>
      <c r="F1462" s="5">
        <v>31.576326398558699</v>
      </c>
      <c r="G1462" s="5">
        <v>8.716800939296899</v>
      </c>
    </row>
    <row r="1463" spans="1:7" x14ac:dyDescent="0.6">
      <c r="A1463" s="6" t="s">
        <v>46</v>
      </c>
      <c r="B1463" s="6" t="s">
        <v>132</v>
      </c>
      <c r="C1463" s="7">
        <v>378693</v>
      </c>
      <c r="D1463" s="10">
        <v>0.60707538519981841</v>
      </c>
      <c r="E1463" s="10">
        <v>364.82947976878609</v>
      </c>
      <c r="F1463" s="8">
        <v>-8.709518781549674</v>
      </c>
      <c r="G1463" s="8">
        <v>-32.763579806329957</v>
      </c>
    </row>
    <row r="1464" spans="1:7" x14ac:dyDescent="0.6">
      <c r="A1464" s="3" t="s">
        <v>47</v>
      </c>
      <c r="B1464" s="3" t="s">
        <v>132</v>
      </c>
      <c r="C1464" s="4">
        <v>535992</v>
      </c>
      <c r="D1464" s="9">
        <v>0.8271621001261642</v>
      </c>
      <c r="E1464" s="9">
        <v>273.18654434250772</v>
      </c>
      <c r="F1464" s="5">
        <v>41.537340272991592</v>
      </c>
      <c r="G1464" s="5">
        <v>75.094408655542338</v>
      </c>
    </row>
    <row r="1465" spans="1:7" x14ac:dyDescent="0.6">
      <c r="A1465" s="6" t="s">
        <v>48</v>
      </c>
      <c r="B1465" s="6" t="s">
        <v>132</v>
      </c>
      <c r="C1465" s="7">
        <v>350862</v>
      </c>
      <c r="D1465" s="10">
        <v>0.5177799494391927</v>
      </c>
      <c r="E1465" s="10">
        <v>257.4189288334556</v>
      </c>
      <c r="F1465" s="8">
        <v>-34.539694622307792</v>
      </c>
      <c r="G1465" s="8">
        <v>163.1195302481496</v>
      </c>
    </row>
    <row r="1466" spans="1:7" x14ac:dyDescent="0.6">
      <c r="A1466" s="3" t="s">
        <v>49</v>
      </c>
      <c r="B1466" s="3" t="s">
        <v>132</v>
      </c>
      <c r="C1466" s="4">
        <v>507669</v>
      </c>
      <c r="D1466" s="9">
        <v>0.63847581272734433</v>
      </c>
      <c r="E1466" s="9">
        <v>305.64057796508132</v>
      </c>
      <c r="F1466" s="5">
        <v>44.691930160575957</v>
      </c>
      <c r="G1466" s="5">
        <v>124.1789832065248</v>
      </c>
    </row>
    <row r="1467" spans="1:7" x14ac:dyDescent="0.6">
      <c r="A1467" s="6" t="s">
        <v>50</v>
      </c>
      <c r="B1467" s="6" t="s">
        <v>132</v>
      </c>
      <c r="C1467" s="7">
        <v>334670</v>
      </c>
      <c r="D1467" s="10">
        <v>0.58441525330970734</v>
      </c>
      <c r="E1467" s="10">
        <v>244.8207754206291</v>
      </c>
      <c r="F1467" s="8">
        <v>-34.077125055892722</v>
      </c>
      <c r="G1467" s="8">
        <v>-17.575462032549162</v>
      </c>
    </row>
    <row r="1468" spans="1:7" x14ac:dyDescent="0.6">
      <c r="A1468" s="3" t="s">
        <v>51</v>
      </c>
      <c r="B1468" s="3" t="s">
        <v>132</v>
      </c>
      <c r="C1468" s="4">
        <v>435353</v>
      </c>
      <c r="D1468" s="9">
        <v>0.67629165378741374</v>
      </c>
      <c r="E1468" s="9">
        <v>358.31522633744862</v>
      </c>
      <c r="F1468" s="5">
        <v>30.084262108943129</v>
      </c>
      <c r="G1468" s="5">
        <v>108.40358259254469</v>
      </c>
    </row>
    <row r="1469" spans="1:7" x14ac:dyDescent="0.6">
      <c r="A1469" s="6" t="s">
        <v>52</v>
      </c>
      <c r="B1469" s="6" t="s">
        <v>132</v>
      </c>
      <c r="C1469" s="7">
        <v>727721</v>
      </c>
      <c r="D1469" s="10">
        <v>0.98858519310565329</v>
      </c>
      <c r="E1469" s="10">
        <v>98.740976933514247</v>
      </c>
      <c r="F1469" s="8">
        <v>67.156537338665402</v>
      </c>
      <c r="G1469" s="8">
        <v>175.49327659832221</v>
      </c>
    </row>
    <row r="1470" spans="1:7" x14ac:dyDescent="0.6">
      <c r="A1470" s="3" t="s">
        <v>53</v>
      </c>
      <c r="B1470" s="3" t="s">
        <v>132</v>
      </c>
      <c r="C1470" s="4">
        <v>227865</v>
      </c>
      <c r="D1470" s="9">
        <v>0.32694623222751329</v>
      </c>
      <c r="E1470" s="9">
        <v>164.16786743515851</v>
      </c>
      <c r="F1470" s="5">
        <v>-68.687862518740019</v>
      </c>
      <c r="G1470" s="5">
        <v>-40.242789482793881</v>
      </c>
    </row>
    <row r="1471" spans="1:7" x14ac:dyDescent="0.6">
      <c r="A1471" s="6" t="s">
        <v>54</v>
      </c>
      <c r="B1471" s="6" t="s">
        <v>132</v>
      </c>
      <c r="C1471" s="7">
        <v>211339</v>
      </c>
      <c r="D1471" s="10">
        <v>0.34149213735436551</v>
      </c>
      <c r="E1471" s="10">
        <v>66.458805031446545</v>
      </c>
      <c r="F1471" s="8">
        <v>-7.2525398810699304</v>
      </c>
      <c r="G1471" s="8">
        <v>-38.037018468187171</v>
      </c>
    </row>
    <row r="1472" spans="1:7" x14ac:dyDescent="0.6">
      <c r="A1472" s="3" t="s">
        <v>55</v>
      </c>
      <c r="B1472" s="3" t="s">
        <v>132</v>
      </c>
      <c r="C1472" s="4">
        <v>516077</v>
      </c>
      <c r="D1472" s="9">
        <v>0.66757957056486306</v>
      </c>
      <c r="E1472" s="9">
        <v>259.85750251762329</v>
      </c>
      <c r="F1472" s="5">
        <v>144.19392539947671</v>
      </c>
      <c r="G1472" s="5">
        <v>-6.9130217549327799</v>
      </c>
    </row>
    <row r="1473" spans="1:7" x14ac:dyDescent="0.6">
      <c r="A1473" s="6" t="s">
        <v>56</v>
      </c>
      <c r="B1473" s="6" t="s">
        <v>132</v>
      </c>
      <c r="C1473" s="7">
        <v>370118</v>
      </c>
      <c r="D1473" s="10">
        <v>0.56498921573373106</v>
      </c>
      <c r="E1473" s="10">
        <v>284.26881720430111</v>
      </c>
      <c r="F1473" s="8">
        <v>-28.28240747020309</v>
      </c>
      <c r="G1473" s="8">
        <v>17.39677927877921</v>
      </c>
    </row>
    <row r="1474" spans="1:7" x14ac:dyDescent="0.6">
      <c r="A1474" s="3" t="s">
        <v>57</v>
      </c>
      <c r="B1474" s="3" t="s">
        <v>132</v>
      </c>
      <c r="C1474" s="4">
        <v>489881</v>
      </c>
      <c r="D1474" s="9">
        <v>0.73522297218007382</v>
      </c>
      <c r="E1474" s="9">
        <v>270.20463320463318</v>
      </c>
      <c r="F1474" s="5">
        <v>32.358058781253547</v>
      </c>
      <c r="G1474" s="5">
        <v>18.094266938590529</v>
      </c>
    </row>
    <row r="1475" spans="1:7" x14ac:dyDescent="0.6">
      <c r="A1475" s="6" t="s">
        <v>58</v>
      </c>
      <c r="B1475" s="6" t="s">
        <v>132</v>
      </c>
      <c r="C1475" s="7">
        <v>644912</v>
      </c>
      <c r="D1475" s="10">
        <v>0.84473365260239464</v>
      </c>
      <c r="E1475" s="10">
        <v>359.2824512534819</v>
      </c>
      <c r="F1475" s="8">
        <v>31.64666521053072</v>
      </c>
      <c r="G1475" s="8">
        <v>70.299424599873774</v>
      </c>
    </row>
    <row r="1476" spans="1:7" x14ac:dyDescent="0.6">
      <c r="A1476" s="3" t="s">
        <v>59</v>
      </c>
      <c r="B1476" s="3" t="s">
        <v>132</v>
      </c>
      <c r="C1476" s="4">
        <v>318660</v>
      </c>
      <c r="D1476" s="9">
        <v>0.43437011834561501</v>
      </c>
      <c r="E1476" s="9">
        <v>248.3710054559626</v>
      </c>
      <c r="F1476" s="5">
        <v>-50.588607437914007</v>
      </c>
      <c r="G1476" s="5">
        <v>-40.547620113733039</v>
      </c>
    </row>
    <row r="1477" spans="1:7" x14ac:dyDescent="0.6">
      <c r="A1477" s="6" t="s">
        <v>60</v>
      </c>
      <c r="B1477" s="6" t="s">
        <v>132</v>
      </c>
      <c r="C1477" s="7">
        <v>730272</v>
      </c>
      <c r="D1477" s="10">
        <v>0.96679664267357757</v>
      </c>
      <c r="E1477" s="10">
        <v>220.49275362318841</v>
      </c>
      <c r="F1477" s="8">
        <v>129.1696479005837</v>
      </c>
      <c r="G1477" s="8">
        <v>108.13653231184909</v>
      </c>
    </row>
    <row r="1478" spans="1:7" x14ac:dyDescent="0.6">
      <c r="A1478" s="3" t="s">
        <v>61</v>
      </c>
      <c r="B1478" s="3" t="s">
        <v>132</v>
      </c>
      <c r="C1478" s="4">
        <v>554192</v>
      </c>
      <c r="D1478" s="9">
        <v>0.71138563079892925</v>
      </c>
      <c r="E1478" s="9">
        <v>199.70882882882881</v>
      </c>
      <c r="F1478" s="5">
        <v>-24.111563910433379</v>
      </c>
      <c r="G1478" s="5">
        <v>9.1640419249550362</v>
      </c>
    </row>
    <row r="1479" spans="1:7" x14ac:dyDescent="0.6">
      <c r="A1479" s="6" t="s">
        <v>62</v>
      </c>
      <c r="B1479" s="6" t="s">
        <v>132</v>
      </c>
      <c r="C1479" s="7">
        <v>612242</v>
      </c>
      <c r="D1479" s="10">
        <v>1.014504480125237</v>
      </c>
      <c r="E1479" s="10">
        <v>391.96030729833552</v>
      </c>
      <c r="F1479" s="8">
        <v>10.474709126079039</v>
      </c>
      <c r="G1479" s="8">
        <v>82.939014551647887</v>
      </c>
    </row>
    <row r="1480" spans="1:7" x14ac:dyDescent="0.6">
      <c r="A1480" s="3" t="s">
        <v>63</v>
      </c>
      <c r="B1480" s="3" t="s">
        <v>132</v>
      </c>
      <c r="C1480" s="4">
        <v>244327</v>
      </c>
      <c r="D1480" s="9">
        <v>0.37643249436989012</v>
      </c>
      <c r="E1480" s="9">
        <v>266.44165757906222</v>
      </c>
      <c r="F1480" s="5">
        <v>-60.093067773854123</v>
      </c>
      <c r="G1480" s="5">
        <v>-43.878415906172698</v>
      </c>
    </row>
    <row r="1481" spans="1:7" x14ac:dyDescent="0.6">
      <c r="A1481" s="6" t="s">
        <v>64</v>
      </c>
      <c r="B1481" s="6" t="s">
        <v>132</v>
      </c>
      <c r="C1481" s="7">
        <v>1002714</v>
      </c>
      <c r="D1481" s="10">
        <v>1.193249716260556</v>
      </c>
      <c r="E1481" s="10">
        <v>308.05345622119808</v>
      </c>
      <c r="F1481" s="8">
        <v>310.39835957548701</v>
      </c>
      <c r="G1481" s="8">
        <v>37.788245770013518</v>
      </c>
    </row>
    <row r="1482" spans="1:7" x14ac:dyDescent="0.6">
      <c r="A1482" s="3" t="s">
        <v>65</v>
      </c>
      <c r="B1482" s="3" t="s">
        <v>132</v>
      </c>
      <c r="C1482" s="4">
        <v>430236</v>
      </c>
      <c r="D1482" s="9">
        <v>0.57802744419855179</v>
      </c>
      <c r="E1482" s="9">
        <v>189.03163444639719</v>
      </c>
      <c r="F1482" s="5">
        <v>-57.092850005086191</v>
      </c>
      <c r="G1482" s="5">
        <v>88.811796458429342</v>
      </c>
    </row>
    <row r="1483" spans="1:7" x14ac:dyDescent="0.6">
      <c r="A1483" s="6" t="s">
        <v>66</v>
      </c>
      <c r="B1483" s="6" t="s">
        <v>132</v>
      </c>
      <c r="C1483" s="7">
        <v>472356</v>
      </c>
      <c r="D1483" s="10">
        <v>0.63511155407530717</v>
      </c>
      <c r="E1483" s="10">
        <v>251.5207667731629</v>
      </c>
      <c r="F1483" s="8">
        <v>9.7899757342481806</v>
      </c>
      <c r="G1483" s="8">
        <v>123.5063097677191</v>
      </c>
    </row>
    <row r="1484" spans="1:7" x14ac:dyDescent="0.6">
      <c r="A1484" s="3" t="s">
        <v>67</v>
      </c>
      <c r="B1484" s="3" t="s">
        <v>132</v>
      </c>
      <c r="C1484" s="4">
        <v>394268</v>
      </c>
      <c r="D1484" s="9">
        <v>0.46396529319126101</v>
      </c>
      <c r="E1484" s="9">
        <v>188.82567049808429</v>
      </c>
      <c r="F1484" s="5">
        <v>-16.531599048175529</v>
      </c>
      <c r="G1484" s="5">
        <v>-23.602873214655951</v>
      </c>
    </row>
    <row r="1485" spans="1:7" x14ac:dyDescent="0.6">
      <c r="A1485" s="6" t="s">
        <v>68</v>
      </c>
      <c r="B1485" s="6" t="s">
        <v>132</v>
      </c>
      <c r="C1485" s="7">
        <v>218727</v>
      </c>
      <c r="D1485" s="10">
        <v>0.29737177418474409</v>
      </c>
      <c r="E1485" s="10">
        <v>403.55535055350549</v>
      </c>
      <c r="F1485" s="8">
        <v>-44.523268436697883</v>
      </c>
      <c r="G1485" s="8">
        <v>-40.903441605109727</v>
      </c>
    </row>
    <row r="1486" spans="1:7" x14ac:dyDescent="0.6">
      <c r="A1486" s="3" t="s">
        <v>69</v>
      </c>
      <c r="B1486" s="3" t="s">
        <v>132</v>
      </c>
      <c r="C1486" s="4">
        <v>328219</v>
      </c>
      <c r="D1486" s="9">
        <v>0.41447375765210392</v>
      </c>
      <c r="E1486" s="9">
        <v>402.22916666666669</v>
      </c>
      <c r="F1486" s="5">
        <v>50.058749034184167</v>
      </c>
      <c r="G1486" s="5">
        <v>-33.00025924663337</v>
      </c>
    </row>
    <row r="1487" spans="1:7" x14ac:dyDescent="0.6">
      <c r="A1487" s="6" t="s">
        <v>70</v>
      </c>
      <c r="B1487" s="6" t="s">
        <v>132</v>
      </c>
      <c r="C1487" s="7">
        <v>391691</v>
      </c>
      <c r="D1487" s="10">
        <v>0.47117959062466519</v>
      </c>
      <c r="E1487" s="10">
        <v>318.96661237785008</v>
      </c>
      <c r="F1487" s="8">
        <v>19.33830765434055</v>
      </c>
      <c r="G1487" s="8">
        <v>-39.264426774505672</v>
      </c>
    </row>
    <row r="1488" spans="1:7" x14ac:dyDescent="0.6">
      <c r="A1488" s="3" t="s">
        <v>71</v>
      </c>
      <c r="B1488" s="3" t="s">
        <v>132</v>
      </c>
      <c r="C1488" s="4">
        <v>238418</v>
      </c>
      <c r="D1488" s="9">
        <v>0.33086219856847132</v>
      </c>
      <c r="E1488" s="9">
        <v>362.88888888888891</v>
      </c>
      <c r="F1488" s="5">
        <v>-39.131100791184892</v>
      </c>
      <c r="G1488" s="5">
        <v>-25.18107073369735</v>
      </c>
    </row>
    <row r="1489" spans="1:7" x14ac:dyDescent="0.6">
      <c r="A1489" s="6" t="s">
        <v>72</v>
      </c>
      <c r="B1489" s="6" t="s">
        <v>132</v>
      </c>
      <c r="C1489" s="7">
        <v>522910</v>
      </c>
      <c r="D1489" s="10">
        <v>0.5363953326846107</v>
      </c>
      <c r="E1489" s="10">
        <v>313.68326334733052</v>
      </c>
      <c r="F1489" s="8">
        <v>119.3248831883499</v>
      </c>
      <c r="G1489" s="8">
        <v>-28.395173305288989</v>
      </c>
    </row>
    <row r="1490" spans="1:7" x14ac:dyDescent="0.6">
      <c r="A1490" s="3" t="s">
        <v>73</v>
      </c>
      <c r="B1490" s="3" t="s">
        <v>132</v>
      </c>
      <c r="C1490" s="4">
        <v>409681</v>
      </c>
      <c r="D1490" s="9">
        <v>0.44120678203644448</v>
      </c>
      <c r="E1490" s="9">
        <v>300.57300073367571</v>
      </c>
      <c r="F1490" s="5">
        <v>-21.653630643896658</v>
      </c>
      <c r="G1490" s="5">
        <v>-26.07598088749026</v>
      </c>
    </row>
    <row r="1491" spans="1:7" x14ac:dyDescent="0.6">
      <c r="A1491" s="6" t="s">
        <v>74</v>
      </c>
      <c r="B1491" s="6" t="s">
        <v>132</v>
      </c>
      <c r="C1491" s="7">
        <v>409547</v>
      </c>
      <c r="D1491" s="10">
        <v>0.6078022644098573</v>
      </c>
      <c r="E1491" s="10">
        <v>219.478563772776</v>
      </c>
      <c r="F1491" s="8">
        <v>-3.2708375540968497E-2</v>
      </c>
      <c r="G1491" s="8">
        <v>-33.10700670649841</v>
      </c>
    </row>
    <row r="1492" spans="1:7" x14ac:dyDescent="0.6">
      <c r="A1492" s="3" t="s">
        <v>75</v>
      </c>
      <c r="B1492" s="3" t="s">
        <v>132</v>
      </c>
      <c r="C1492" s="4">
        <v>332361</v>
      </c>
      <c r="D1492" s="9">
        <v>0.46167837252668009</v>
      </c>
      <c r="E1492" s="9">
        <v>321.12173913043478</v>
      </c>
      <c r="F1492" s="5">
        <v>-18.846676938178032</v>
      </c>
      <c r="G1492" s="5">
        <v>36.031220454554763</v>
      </c>
    </row>
    <row r="1493" spans="1:7" x14ac:dyDescent="0.6">
      <c r="A1493" s="6" t="s">
        <v>76</v>
      </c>
      <c r="B1493" s="6" t="s">
        <v>132</v>
      </c>
      <c r="C1493" s="7">
        <v>361801</v>
      </c>
      <c r="D1493" s="10">
        <v>0.43702520447118309</v>
      </c>
      <c r="E1493" s="10">
        <v>371.45893223819297</v>
      </c>
      <c r="F1493" s="8">
        <v>8.8578383143629971</v>
      </c>
      <c r="G1493" s="8">
        <v>-63.917827017474572</v>
      </c>
    </row>
    <row r="1494" spans="1:7" x14ac:dyDescent="0.6">
      <c r="A1494" s="3" t="s">
        <v>77</v>
      </c>
      <c r="B1494" s="3" t="s">
        <v>132</v>
      </c>
      <c r="C1494" s="4">
        <v>268849</v>
      </c>
      <c r="D1494" s="9">
        <v>0.34197102222050357</v>
      </c>
      <c r="E1494" s="9">
        <v>213.203013481364</v>
      </c>
      <c r="F1494" s="5">
        <v>-25.691471278409949</v>
      </c>
      <c r="G1494" s="5">
        <v>-37.511272882789918</v>
      </c>
    </row>
    <row r="1495" spans="1:7" x14ac:dyDescent="0.6">
      <c r="A1495" s="6" t="s">
        <v>78</v>
      </c>
      <c r="B1495" s="6" t="s">
        <v>132</v>
      </c>
      <c r="C1495" s="7">
        <v>523675</v>
      </c>
      <c r="D1495" s="10">
        <v>0.68042973508411742</v>
      </c>
      <c r="E1495" s="10">
        <v>374.85683607730851</v>
      </c>
      <c r="F1495" s="8">
        <v>94.784060941271875</v>
      </c>
      <c r="G1495" s="8">
        <v>10.864475099289519</v>
      </c>
    </row>
    <row r="1496" spans="1:7" x14ac:dyDescent="0.6">
      <c r="A1496" s="3" t="s">
        <v>79</v>
      </c>
      <c r="B1496" s="3" t="s">
        <v>132</v>
      </c>
      <c r="C1496" s="4">
        <v>491331</v>
      </c>
      <c r="D1496" s="9">
        <v>0.53130494990768984</v>
      </c>
      <c r="E1496" s="9">
        <v>327.9913217623498</v>
      </c>
      <c r="F1496" s="5">
        <v>-6.1763498352986108</v>
      </c>
      <c r="G1496" s="5">
        <v>24.618533586291559</v>
      </c>
    </row>
    <row r="1497" spans="1:7" x14ac:dyDescent="0.6">
      <c r="A1497" s="6" t="s">
        <v>80</v>
      </c>
      <c r="B1497" s="6" t="s">
        <v>132</v>
      </c>
      <c r="C1497" s="7">
        <v>161032</v>
      </c>
      <c r="D1497" s="10">
        <v>0.21007971149498261</v>
      </c>
      <c r="E1497" s="10">
        <v>214.99599465954611</v>
      </c>
      <c r="F1497" s="8">
        <v>-67.225353173319007</v>
      </c>
      <c r="G1497" s="8">
        <v>-26.377630562299121</v>
      </c>
    </row>
    <row r="1498" spans="1:7" x14ac:dyDescent="0.6">
      <c r="A1498" s="3" t="s">
        <v>81</v>
      </c>
      <c r="B1498" s="3" t="s">
        <v>132</v>
      </c>
      <c r="C1498" s="4">
        <v>195201</v>
      </c>
      <c r="D1498" s="9">
        <v>0.22210009813542689</v>
      </c>
      <c r="E1498" s="9">
        <v>305.47887323943661</v>
      </c>
      <c r="F1498" s="5">
        <v>21.218763972378159</v>
      </c>
      <c r="G1498" s="5">
        <v>-40.527208967183491</v>
      </c>
    </row>
    <row r="1499" spans="1:7" x14ac:dyDescent="0.6">
      <c r="A1499" s="6" t="s">
        <v>82</v>
      </c>
      <c r="B1499" s="6" t="s">
        <v>132</v>
      </c>
      <c r="C1499" s="7">
        <v>311961</v>
      </c>
      <c r="D1499" s="10">
        <v>0.37758093857078229</v>
      </c>
      <c r="E1499" s="10">
        <v>321.94117647058818</v>
      </c>
      <c r="F1499" s="8">
        <v>59.815267339818938</v>
      </c>
      <c r="G1499" s="8">
        <v>-20.355331115598769</v>
      </c>
    </row>
    <row r="1500" spans="1:7" x14ac:dyDescent="0.6">
      <c r="A1500" s="3" t="s">
        <v>83</v>
      </c>
      <c r="B1500" s="3" t="s">
        <v>132</v>
      </c>
      <c r="C1500" s="4">
        <v>306512</v>
      </c>
      <c r="D1500" s="9">
        <v>0.34357583789962121</v>
      </c>
      <c r="E1500" s="9">
        <v>391.45849297573437</v>
      </c>
      <c r="F1500" s="5">
        <v>-1.7466926955613029</v>
      </c>
      <c r="G1500" s="5">
        <v>28.56076302963702</v>
      </c>
    </row>
    <row r="1501" spans="1:7" x14ac:dyDescent="0.6">
      <c r="A1501" s="6" t="s">
        <v>84</v>
      </c>
      <c r="B1501" s="6" t="s">
        <v>132</v>
      </c>
      <c r="C1501" s="7">
        <v>767227</v>
      </c>
      <c r="D1501" s="10">
        <v>0.80115732668304274</v>
      </c>
      <c r="E1501" s="10">
        <v>272.45276988636363</v>
      </c>
      <c r="F1501" s="8">
        <v>150.3089601712168</v>
      </c>
      <c r="G1501" s="8">
        <v>46.722571761871073</v>
      </c>
    </row>
    <row r="1502" spans="1:7" x14ac:dyDescent="0.6">
      <c r="A1502" s="3" t="s">
        <v>85</v>
      </c>
      <c r="B1502" s="3" t="s">
        <v>132</v>
      </c>
      <c r="C1502" s="4">
        <v>507413</v>
      </c>
      <c r="D1502" s="9">
        <v>0.45231332997235868</v>
      </c>
      <c r="E1502" s="9">
        <v>364.52083333333331</v>
      </c>
      <c r="F1502" s="5">
        <v>-33.864032418045767</v>
      </c>
      <c r="G1502" s="5">
        <v>23.855634017686931</v>
      </c>
    </row>
    <row r="1503" spans="1:7" x14ac:dyDescent="0.6">
      <c r="A1503" s="6" t="s">
        <v>86</v>
      </c>
      <c r="B1503" s="6" t="s">
        <v>132</v>
      </c>
      <c r="C1503" s="7">
        <v>288700</v>
      </c>
      <c r="D1503" s="10">
        <v>0.46138503696841621</v>
      </c>
      <c r="E1503" s="10">
        <v>345.74850299401197</v>
      </c>
      <c r="F1503" s="8">
        <v>-43.10354681492197</v>
      </c>
      <c r="G1503" s="8">
        <v>-29.507480215945911</v>
      </c>
    </row>
    <row r="1504" spans="1:7" x14ac:dyDescent="0.6">
      <c r="A1504" s="3" t="s">
        <v>87</v>
      </c>
      <c r="B1504" s="3" t="s">
        <v>132</v>
      </c>
      <c r="C1504" s="4">
        <v>371844</v>
      </c>
      <c r="D1504" s="9">
        <v>0.44543960237468122</v>
      </c>
      <c r="E1504" s="9">
        <v>245.76602775941839</v>
      </c>
      <c r="F1504" s="5">
        <v>28.799445791479041</v>
      </c>
      <c r="G1504" s="5">
        <v>11.8795526550949</v>
      </c>
    </row>
    <row r="1505" spans="1:7" x14ac:dyDescent="0.6">
      <c r="A1505" s="6" t="s">
        <v>88</v>
      </c>
      <c r="B1505" s="6" t="s">
        <v>132</v>
      </c>
      <c r="C1505" s="7">
        <v>308952</v>
      </c>
      <c r="D1505" s="10">
        <v>0.30024745983741241</v>
      </c>
      <c r="E1505" s="10">
        <v>387.64366373902129</v>
      </c>
      <c r="F1505" s="8">
        <v>-16.913544389582729</v>
      </c>
      <c r="G1505" s="8">
        <v>-14.60720119623771</v>
      </c>
    </row>
    <row r="1506" spans="1:7" x14ac:dyDescent="0.6">
      <c r="A1506" s="3" t="s">
        <v>89</v>
      </c>
      <c r="B1506" s="3" t="s">
        <v>132</v>
      </c>
      <c r="C1506" s="4">
        <v>256292</v>
      </c>
      <c r="D1506" s="9">
        <v>0.28522137358332061</v>
      </c>
      <c r="E1506" s="9">
        <v>350.60465116279067</v>
      </c>
      <c r="F1506" s="5">
        <v>-17.0447189207385</v>
      </c>
      <c r="G1506" s="5">
        <v>-4.6706515553340378</v>
      </c>
    </row>
    <row r="1507" spans="1:7" x14ac:dyDescent="0.6">
      <c r="A1507" s="6" t="s">
        <v>90</v>
      </c>
      <c r="B1507" s="6" t="s">
        <v>132</v>
      </c>
      <c r="C1507" s="7">
        <v>450644</v>
      </c>
      <c r="D1507" s="10">
        <v>0.53835012323561648</v>
      </c>
      <c r="E1507" s="10">
        <v>263.38047925189949</v>
      </c>
      <c r="F1507" s="8">
        <v>75.832253835468919</v>
      </c>
      <c r="G1507" s="8">
        <v>-13.94586336945625</v>
      </c>
    </row>
    <row r="1508" spans="1:7" x14ac:dyDescent="0.6">
      <c r="A1508" s="3" t="s">
        <v>91</v>
      </c>
      <c r="B1508" s="3" t="s">
        <v>132</v>
      </c>
      <c r="C1508" s="4">
        <v>504060</v>
      </c>
      <c r="D1508" s="9">
        <v>0.43146445323444821</v>
      </c>
      <c r="E1508" s="9">
        <v>365.7910014513788</v>
      </c>
      <c r="F1508" s="5">
        <v>11.853258891719401</v>
      </c>
      <c r="G1508" s="5">
        <v>2.5907178663670649</v>
      </c>
    </row>
    <row r="1509" spans="1:7" x14ac:dyDescent="0.6">
      <c r="A1509" s="6" t="s">
        <v>92</v>
      </c>
      <c r="B1509" s="6" t="s">
        <v>132</v>
      </c>
      <c r="C1509" s="7">
        <v>473909</v>
      </c>
      <c r="D1509" s="10">
        <v>0.55241946153472243</v>
      </c>
      <c r="E1509" s="10">
        <v>253.5628678437667</v>
      </c>
      <c r="F1509" s="8">
        <v>-5.9816291711304199</v>
      </c>
      <c r="G1509" s="8">
        <v>194.29492274827359</v>
      </c>
    </row>
    <row r="1510" spans="1:7" x14ac:dyDescent="0.6">
      <c r="A1510" s="3" t="s">
        <v>93</v>
      </c>
      <c r="B1510" s="3" t="s">
        <v>132</v>
      </c>
      <c r="C1510" s="4">
        <v>180174</v>
      </c>
      <c r="D1510" s="9">
        <v>0.24055111832091269</v>
      </c>
      <c r="E1510" s="9">
        <v>345.16091954022988</v>
      </c>
      <c r="F1510" s="5">
        <v>-61.981308647862782</v>
      </c>
      <c r="G1510" s="5">
        <v>-7.6982187591252078</v>
      </c>
    </row>
    <row r="1511" spans="1:7" x14ac:dyDescent="0.6">
      <c r="A1511" s="6" t="s">
        <v>94</v>
      </c>
      <c r="B1511" s="6" t="s">
        <v>132</v>
      </c>
      <c r="C1511" s="7">
        <v>386936</v>
      </c>
      <c r="D1511" s="10">
        <v>0.29488661521393039</v>
      </c>
      <c r="E1511" s="10">
        <v>277.77171572146449</v>
      </c>
      <c r="F1511" s="8">
        <v>114.7568461598233</v>
      </c>
      <c r="G1511" s="8">
        <v>24.033452899561158</v>
      </c>
    </row>
    <row r="1512" spans="1:7" x14ac:dyDescent="0.6">
      <c r="A1512" s="3" t="s">
        <v>95</v>
      </c>
      <c r="B1512" s="3" t="s">
        <v>132</v>
      </c>
      <c r="C1512" s="4">
        <v>684264</v>
      </c>
      <c r="D1512" s="9">
        <v>0.79392465201808082</v>
      </c>
      <c r="E1512" s="9">
        <v>264.50096637031311</v>
      </c>
      <c r="F1512" s="5">
        <v>76.841648231232028</v>
      </c>
      <c r="G1512" s="5">
        <v>123.2421569139218</v>
      </c>
    </row>
    <row r="1513" spans="1:7" x14ac:dyDescent="0.6">
      <c r="A1513" s="6" t="s">
        <v>96</v>
      </c>
      <c r="B1513" s="6" t="s">
        <v>132</v>
      </c>
      <c r="C1513" s="7">
        <v>699568</v>
      </c>
      <c r="D1513" s="10">
        <v>0.63102967709746483</v>
      </c>
      <c r="E1513" s="10">
        <v>404.84259259259261</v>
      </c>
      <c r="F1513" s="8">
        <v>2.2365636654858361</v>
      </c>
      <c r="G1513" s="8">
        <v>-8.8186416797114813</v>
      </c>
    </row>
    <row r="1514" spans="1:7" x14ac:dyDescent="0.6">
      <c r="A1514" s="3" t="s">
        <v>97</v>
      </c>
      <c r="B1514" s="3" t="s">
        <v>132</v>
      </c>
      <c r="C1514" s="4">
        <v>889331</v>
      </c>
      <c r="D1514" s="9">
        <v>0.57614898391476355</v>
      </c>
      <c r="E1514" s="9">
        <v>296.83945260347127</v>
      </c>
      <c r="F1514" s="5">
        <v>27.12574045696774</v>
      </c>
      <c r="G1514" s="5">
        <v>75.267681356212776</v>
      </c>
    </row>
    <row r="1515" spans="1:7" x14ac:dyDescent="0.6">
      <c r="A1515" s="6" t="s">
        <v>98</v>
      </c>
      <c r="B1515" s="6" t="s">
        <v>132</v>
      </c>
      <c r="C1515" s="7">
        <v>445118</v>
      </c>
      <c r="D1515" s="10">
        <v>0.51345700113971082</v>
      </c>
      <c r="E1515" s="10">
        <v>376.26204564666102</v>
      </c>
      <c r="F1515" s="8">
        <v>-49.949119056909083</v>
      </c>
      <c r="G1515" s="8">
        <v>54.180117769310712</v>
      </c>
    </row>
    <row r="1516" spans="1:7" x14ac:dyDescent="0.6">
      <c r="A1516" s="3" t="s">
        <v>99</v>
      </c>
      <c r="B1516" s="3" t="s">
        <v>132</v>
      </c>
      <c r="C1516" s="4">
        <v>428181</v>
      </c>
      <c r="D1516" s="9">
        <v>0.50488143673984076</v>
      </c>
      <c r="E1516" s="9">
        <v>321.69872276483852</v>
      </c>
      <c r="F1516" s="5">
        <v>-3.805058433943354</v>
      </c>
      <c r="G1516" s="5">
        <v>15.15070836157097</v>
      </c>
    </row>
    <row r="1517" spans="1:7" x14ac:dyDescent="0.6">
      <c r="A1517" s="6" t="s">
        <v>100</v>
      </c>
      <c r="B1517" s="6" t="s">
        <v>132</v>
      </c>
      <c r="C1517" s="7">
        <v>1094729</v>
      </c>
      <c r="D1517" s="10">
        <v>0.83474560995069091</v>
      </c>
      <c r="E1517" s="10">
        <v>334.26839694656491</v>
      </c>
      <c r="F1517" s="8">
        <v>155.66968174673801</v>
      </c>
      <c r="G1517" s="8">
        <v>254.3362723011989</v>
      </c>
    </row>
    <row r="1518" spans="1:7" x14ac:dyDescent="0.6">
      <c r="A1518" s="3" t="s">
        <v>101</v>
      </c>
      <c r="B1518" s="3" t="s">
        <v>132</v>
      </c>
      <c r="C1518" s="4">
        <v>329958</v>
      </c>
      <c r="D1518" s="9">
        <v>0.37184262888066327</v>
      </c>
      <c r="E1518" s="9">
        <v>493.21076233183862</v>
      </c>
      <c r="F1518" s="5">
        <v>-69.859389858129276</v>
      </c>
      <c r="G1518" s="5">
        <v>28.742996269879661</v>
      </c>
    </row>
    <row r="1519" spans="1:7" x14ac:dyDescent="0.6">
      <c r="A1519" s="6" t="s">
        <v>102</v>
      </c>
      <c r="B1519" s="6" t="s">
        <v>132</v>
      </c>
      <c r="C1519" s="7">
        <v>231217</v>
      </c>
      <c r="D1519" s="10">
        <v>0.24228318768420079</v>
      </c>
      <c r="E1519" s="10">
        <v>299.8923476005188</v>
      </c>
      <c r="F1519" s="8">
        <v>-29.925323829093401</v>
      </c>
      <c r="G1519" s="8">
        <v>-48.691872076406213</v>
      </c>
    </row>
    <row r="1520" spans="1:7" x14ac:dyDescent="0.6">
      <c r="A1520" s="3" t="s">
        <v>16</v>
      </c>
      <c r="B1520" s="3" t="s">
        <v>133</v>
      </c>
      <c r="C1520" s="4">
        <v>44057</v>
      </c>
      <c r="D1520" s="9">
        <v>7.8929243839319652E-2</v>
      </c>
      <c r="E1520" s="9">
        <v>18.303697548815951</v>
      </c>
      <c r="F1520" s="3"/>
      <c r="G1520" s="3"/>
    </row>
    <row r="1521" spans="1:7" x14ac:dyDescent="0.6">
      <c r="A1521" s="6" t="s">
        <v>17</v>
      </c>
      <c r="B1521" s="6" t="s">
        <v>133</v>
      </c>
      <c r="C1521" s="7">
        <v>1485</v>
      </c>
      <c r="D1521" s="10">
        <v>3.3254431130554591E-3</v>
      </c>
      <c r="E1521" s="10">
        <v>165</v>
      </c>
      <c r="F1521" s="8">
        <v>-96.629366502485411</v>
      </c>
      <c r="G1521" s="6"/>
    </row>
    <row r="1522" spans="1:7" x14ac:dyDescent="0.6">
      <c r="A1522" s="3" t="s">
        <v>22</v>
      </c>
      <c r="B1522" s="3" t="s">
        <v>133</v>
      </c>
      <c r="C1522" s="4">
        <v>55855</v>
      </c>
      <c r="D1522" s="9">
        <v>0.1079837799488727</v>
      </c>
      <c r="E1522" s="9">
        <v>21.34314100114635</v>
      </c>
      <c r="F1522" s="5">
        <v>3661.279461279461</v>
      </c>
      <c r="G1522" s="3"/>
    </row>
    <row r="1523" spans="1:7" x14ac:dyDescent="0.6">
      <c r="A1523" s="6" t="s">
        <v>26</v>
      </c>
      <c r="B1523" s="6" t="s">
        <v>133</v>
      </c>
      <c r="C1523" s="7">
        <v>5975</v>
      </c>
      <c r="D1523" s="10">
        <v>1.540086227816927E-2</v>
      </c>
      <c r="E1523" s="10">
        <v>48.975409836065573</v>
      </c>
      <c r="F1523" s="8">
        <v>-89.30265866976994</v>
      </c>
      <c r="G1523" s="6"/>
    </row>
    <row r="1524" spans="1:7" x14ac:dyDescent="0.6">
      <c r="A1524" s="3" t="s">
        <v>28</v>
      </c>
      <c r="B1524" s="3" t="s">
        <v>133</v>
      </c>
      <c r="C1524" s="4">
        <v>101781</v>
      </c>
      <c r="D1524" s="9">
        <v>0.20675615936554559</v>
      </c>
      <c r="E1524" s="9">
        <v>16.614593535749261</v>
      </c>
      <c r="F1524" s="5">
        <v>1603.4476987447699</v>
      </c>
      <c r="G1524" s="3"/>
    </row>
    <row r="1525" spans="1:7" x14ac:dyDescent="0.6">
      <c r="A1525" s="6" t="s">
        <v>35</v>
      </c>
      <c r="B1525" s="6" t="s">
        <v>133</v>
      </c>
      <c r="C1525" s="7">
        <v>13272</v>
      </c>
      <c r="D1525" s="10">
        <v>2.6990913933455311E-2</v>
      </c>
      <c r="E1525" s="10">
        <v>241.30909090909091</v>
      </c>
      <c r="F1525" s="8">
        <v>-86.960238158398923</v>
      </c>
      <c r="G1525" s="6"/>
    </row>
    <row r="1526" spans="1:7" x14ac:dyDescent="0.6">
      <c r="A1526" s="3" t="s">
        <v>37</v>
      </c>
      <c r="B1526" s="3" t="s">
        <v>133</v>
      </c>
      <c r="C1526" s="4">
        <v>7285</v>
      </c>
      <c r="D1526" s="9">
        <v>1.291333713211746E-2</v>
      </c>
      <c r="E1526" s="9">
        <v>61.737288135593218</v>
      </c>
      <c r="F1526" s="5">
        <v>-45.110006027727543</v>
      </c>
      <c r="G1526" s="3"/>
    </row>
    <row r="1527" spans="1:7" x14ac:dyDescent="0.6">
      <c r="A1527" s="6" t="s">
        <v>38</v>
      </c>
      <c r="B1527" s="6" t="s">
        <v>133</v>
      </c>
      <c r="C1527" s="7">
        <v>3535</v>
      </c>
      <c r="D1527" s="10">
        <v>7.9174077524569054E-3</v>
      </c>
      <c r="E1527" s="10">
        <v>186.0526315789474</v>
      </c>
      <c r="F1527" s="8">
        <v>-51.475634866163347</v>
      </c>
      <c r="G1527" s="6"/>
    </row>
    <row r="1528" spans="1:7" x14ac:dyDescent="0.6">
      <c r="A1528" s="3" t="s">
        <v>39</v>
      </c>
      <c r="B1528" s="3" t="s">
        <v>133</v>
      </c>
      <c r="C1528" s="4">
        <v>15911</v>
      </c>
      <c r="D1528" s="9">
        <v>3.385702381631283E-2</v>
      </c>
      <c r="E1528" s="9">
        <v>78.379310344827587</v>
      </c>
      <c r="F1528" s="5">
        <v>350.09900990098998</v>
      </c>
      <c r="G1528" s="3"/>
    </row>
    <row r="1529" spans="1:7" x14ac:dyDescent="0.6">
      <c r="A1529" s="6" t="s">
        <v>40</v>
      </c>
      <c r="B1529" s="6" t="s">
        <v>133</v>
      </c>
      <c r="C1529" s="7">
        <v>293</v>
      </c>
      <c r="D1529" s="10">
        <v>4.8713353156398342E-4</v>
      </c>
      <c r="E1529" s="10">
        <v>5.5283018867924527</v>
      </c>
      <c r="F1529" s="8">
        <v>-98.158506693482494</v>
      </c>
      <c r="G1529" s="6"/>
    </row>
    <row r="1530" spans="1:7" x14ac:dyDescent="0.6">
      <c r="A1530" s="3" t="s">
        <v>41</v>
      </c>
      <c r="B1530" s="3" t="s">
        <v>133</v>
      </c>
      <c r="C1530" s="4">
        <v>34806</v>
      </c>
      <c r="D1530" s="9">
        <v>5.7412588525713307E-2</v>
      </c>
      <c r="E1530" s="9">
        <v>18.62279293739968</v>
      </c>
      <c r="F1530" s="5">
        <v>11779.180887372009</v>
      </c>
      <c r="G1530" s="3"/>
    </row>
    <row r="1531" spans="1:7" x14ac:dyDescent="0.6">
      <c r="A1531" s="6" t="s">
        <v>43</v>
      </c>
      <c r="B1531" s="6" t="s">
        <v>133</v>
      </c>
      <c r="C1531" s="7">
        <v>6700</v>
      </c>
      <c r="D1531" s="10">
        <v>1.019727170017087E-2</v>
      </c>
      <c r="E1531" s="10">
        <v>223.33333333333329</v>
      </c>
      <c r="F1531" s="8">
        <v>-80.750445325518584</v>
      </c>
      <c r="G1531" s="6"/>
    </row>
    <row r="1532" spans="1:7" x14ac:dyDescent="0.6">
      <c r="A1532" s="3" t="s">
        <v>45</v>
      </c>
      <c r="B1532" s="3" t="s">
        <v>133</v>
      </c>
      <c r="C1532" s="4">
        <v>15000</v>
      </c>
      <c r="D1532" s="9">
        <v>2.9765973368859881E-2</v>
      </c>
      <c r="E1532" s="9">
        <v>138.88888888888891</v>
      </c>
      <c r="F1532" s="5">
        <v>123.8805970149254</v>
      </c>
      <c r="G1532" s="5">
        <v>-65.953196994802184</v>
      </c>
    </row>
    <row r="1533" spans="1:7" x14ac:dyDescent="0.6">
      <c r="A1533" s="6" t="s">
        <v>47</v>
      </c>
      <c r="B1533" s="6" t="s">
        <v>133</v>
      </c>
      <c r="C1533" s="7">
        <v>22225</v>
      </c>
      <c r="D1533" s="10">
        <v>3.4298418027328761E-2</v>
      </c>
      <c r="E1533" s="10">
        <v>42.092803030303031</v>
      </c>
      <c r="F1533" s="8">
        <v>48.166666666666671</v>
      </c>
      <c r="G1533" s="8">
        <v>1396.632996632997</v>
      </c>
    </row>
    <row r="1534" spans="1:7" x14ac:dyDescent="0.6">
      <c r="A1534" s="3" t="s">
        <v>51</v>
      </c>
      <c r="B1534" s="3" t="s">
        <v>133</v>
      </c>
      <c r="C1534" s="4">
        <v>4460</v>
      </c>
      <c r="D1534" s="9">
        <v>6.9283105339617854E-3</v>
      </c>
      <c r="E1534" s="9">
        <v>557.5</v>
      </c>
      <c r="F1534" s="5">
        <v>-79.932508436445431</v>
      </c>
      <c r="G1534" s="5">
        <v>-92.015038940112788</v>
      </c>
    </row>
    <row r="1535" spans="1:7" x14ac:dyDescent="0.6">
      <c r="A1535" s="6" t="s">
        <v>52</v>
      </c>
      <c r="B1535" s="6" t="s">
        <v>133</v>
      </c>
      <c r="C1535" s="7">
        <v>26392</v>
      </c>
      <c r="D1535" s="10">
        <v>3.5852669383519789E-2</v>
      </c>
      <c r="E1535" s="10">
        <v>18.78434163701068</v>
      </c>
      <c r="F1535" s="8">
        <v>491.74887892376682</v>
      </c>
      <c r="G1535" s="8">
        <v>341.70711297071131</v>
      </c>
    </row>
    <row r="1536" spans="1:7" x14ac:dyDescent="0.6">
      <c r="A1536" s="3" t="s">
        <v>55</v>
      </c>
      <c r="B1536" s="3" t="s">
        <v>133</v>
      </c>
      <c r="C1536" s="4">
        <v>473</v>
      </c>
      <c r="D1536" s="9">
        <v>6.1185663549660275E-4</v>
      </c>
      <c r="E1536" s="9">
        <v>5.6309523809523814</v>
      </c>
      <c r="F1536" s="5">
        <v>-98.207790239466505</v>
      </c>
      <c r="G1536" s="5">
        <v>-99.535276721588502</v>
      </c>
    </row>
    <row r="1537" spans="1:7" x14ac:dyDescent="0.6">
      <c r="A1537" s="6" t="s">
        <v>58</v>
      </c>
      <c r="B1537" s="6" t="s">
        <v>133</v>
      </c>
      <c r="C1537" s="7">
        <v>7200</v>
      </c>
      <c r="D1537" s="10">
        <v>9.4308716518489988E-3</v>
      </c>
      <c r="E1537" s="10">
        <v>57.142857142857153</v>
      </c>
      <c r="F1537" s="8">
        <v>1422.198731501057</v>
      </c>
      <c r="G1537" s="8">
        <v>-45.750452079566003</v>
      </c>
    </row>
    <row r="1538" spans="1:7" x14ac:dyDescent="0.6">
      <c r="A1538" s="3" t="s">
        <v>59</v>
      </c>
      <c r="B1538" s="3" t="s">
        <v>133</v>
      </c>
      <c r="C1538" s="4">
        <v>46542</v>
      </c>
      <c r="D1538" s="9">
        <v>6.3442082621105927E-2</v>
      </c>
      <c r="E1538" s="9">
        <v>16.060041407867491</v>
      </c>
      <c r="F1538" s="5">
        <v>546.41666666666663</v>
      </c>
      <c r="G1538" s="5">
        <v>538.8743994509266</v>
      </c>
    </row>
    <row r="1539" spans="1:7" x14ac:dyDescent="0.6">
      <c r="A1539" s="6" t="s">
        <v>60</v>
      </c>
      <c r="B1539" s="6" t="s">
        <v>133</v>
      </c>
      <c r="C1539" s="7">
        <v>3685</v>
      </c>
      <c r="D1539" s="10">
        <v>4.878518727614003E-3</v>
      </c>
      <c r="E1539" s="10">
        <v>35.776699029126213</v>
      </c>
      <c r="F1539" s="8">
        <v>-92.082420179622702</v>
      </c>
      <c r="G1539" s="8">
        <v>4.2432814710042344</v>
      </c>
    </row>
    <row r="1540" spans="1:7" x14ac:dyDescent="0.6">
      <c r="A1540" s="3" t="s">
        <v>62</v>
      </c>
      <c r="B1540" s="3" t="s">
        <v>133</v>
      </c>
      <c r="C1540" s="4">
        <v>15330</v>
      </c>
      <c r="D1540" s="9">
        <v>2.5402297915399281E-2</v>
      </c>
      <c r="E1540" s="9">
        <v>29.08918406072106</v>
      </c>
      <c r="F1540" s="5">
        <v>316.01085481682497</v>
      </c>
      <c r="G1540" s="5">
        <v>-3.6515618125824929</v>
      </c>
    </row>
    <row r="1541" spans="1:7" x14ac:dyDescent="0.6">
      <c r="A1541" s="6" t="s">
        <v>64</v>
      </c>
      <c r="B1541" s="6" t="s">
        <v>133</v>
      </c>
      <c r="C1541" s="7">
        <v>7900</v>
      </c>
      <c r="D1541" s="10">
        <v>9.4011580156040421E-3</v>
      </c>
      <c r="E1541" s="10">
        <v>146.2962962962963</v>
      </c>
      <c r="F1541" s="8">
        <v>-48.467058056099162</v>
      </c>
      <c r="G1541" s="8">
        <v>2596.2457337883961</v>
      </c>
    </row>
    <row r="1542" spans="1:7" x14ac:dyDescent="0.6">
      <c r="A1542" s="3" t="s">
        <v>73</v>
      </c>
      <c r="B1542" s="3" t="s">
        <v>133</v>
      </c>
      <c r="C1542" s="4">
        <v>3300</v>
      </c>
      <c r="D1542" s="9">
        <v>3.5539416783308651E-3</v>
      </c>
      <c r="E1542" s="9">
        <v>183.33333333333329</v>
      </c>
      <c r="F1542" s="5">
        <v>-58.22784810126582</v>
      </c>
      <c r="G1542" s="5">
        <v>-90.518876055852431</v>
      </c>
    </row>
    <row r="1543" spans="1:7" x14ac:dyDescent="0.6">
      <c r="A1543" s="6" t="s">
        <v>74</v>
      </c>
      <c r="B1543" s="6" t="s">
        <v>133</v>
      </c>
      <c r="C1543" s="7">
        <v>6270</v>
      </c>
      <c r="D1543" s="10">
        <v>9.3052084323650402E-3</v>
      </c>
      <c r="E1543" s="10">
        <v>696.66666666666663</v>
      </c>
      <c r="F1543" s="8">
        <v>89.999999999999986</v>
      </c>
      <c r="G1543" s="8">
        <v>-6.4179104477611997</v>
      </c>
    </row>
    <row r="1544" spans="1:7" x14ac:dyDescent="0.6">
      <c r="A1544" s="3" t="s">
        <v>75</v>
      </c>
      <c r="B1544" s="3" t="s">
        <v>133</v>
      </c>
      <c r="C1544" s="4">
        <v>350</v>
      </c>
      <c r="D1544" s="9">
        <v>4.8618047961204242E-4</v>
      </c>
      <c r="E1544" s="9">
        <v>58.333333333333343</v>
      </c>
      <c r="F1544" s="5">
        <v>-94.417862838915468</v>
      </c>
      <c r="G1544" s="5">
        <v>-97.666666666666671</v>
      </c>
    </row>
    <row r="1545" spans="1:7" x14ac:dyDescent="0.6">
      <c r="A1545" s="6" t="s">
        <v>78</v>
      </c>
      <c r="B1545" s="6" t="s">
        <v>133</v>
      </c>
      <c r="C1545" s="7">
        <v>9719</v>
      </c>
      <c r="D1545" s="10">
        <v>1.262824575410806E-2</v>
      </c>
      <c r="E1545" s="10">
        <v>42.256521739130427</v>
      </c>
      <c r="F1545" s="8">
        <v>2676.8571428571431</v>
      </c>
      <c r="G1545" s="8">
        <v>-56.269966254218232</v>
      </c>
    </row>
    <row r="1546" spans="1:7" x14ac:dyDescent="0.6">
      <c r="A1546" s="3" t="s">
        <v>82</v>
      </c>
      <c r="B1546" s="3" t="s">
        <v>133</v>
      </c>
      <c r="C1546" s="4">
        <v>1735</v>
      </c>
      <c r="D1546" s="9">
        <v>2.0999513670628932E-3</v>
      </c>
      <c r="E1546" s="9">
        <v>51.029411764705877</v>
      </c>
      <c r="F1546" s="5">
        <v>-82.148369173783308</v>
      </c>
      <c r="G1546" s="5">
        <v>-61.098654708520193</v>
      </c>
    </row>
    <row r="1547" spans="1:7" x14ac:dyDescent="0.6">
      <c r="A1547" s="6" t="s">
        <v>86</v>
      </c>
      <c r="B1547" s="6" t="s">
        <v>133</v>
      </c>
      <c r="C1547" s="7">
        <v>1630</v>
      </c>
      <c r="D1547" s="10">
        <v>2.6049795990942788E-3</v>
      </c>
      <c r="E1547" s="10">
        <v>407.5</v>
      </c>
      <c r="F1547" s="8">
        <v>-6.0518731988472574</v>
      </c>
      <c r="G1547" s="8">
        <v>-93.823886026068507</v>
      </c>
    </row>
    <row r="1548" spans="1:7" x14ac:dyDescent="0.6">
      <c r="A1548" s="3" t="s">
        <v>87</v>
      </c>
      <c r="B1548" s="3" t="s">
        <v>133</v>
      </c>
      <c r="C1548" s="4">
        <v>1205</v>
      </c>
      <c r="D1548" s="9">
        <v>1.443494370922997E-3</v>
      </c>
      <c r="E1548" s="9">
        <v>1205</v>
      </c>
      <c r="F1548" s="5">
        <v>-26.073619631901849</v>
      </c>
      <c r="G1548" s="5">
        <v>154.7568710359408</v>
      </c>
    </row>
    <row r="1549" spans="1:7" x14ac:dyDescent="0.6">
      <c r="A1549" s="6" t="s">
        <v>90</v>
      </c>
      <c r="B1549" s="6" t="s">
        <v>133</v>
      </c>
      <c r="C1549" s="7">
        <v>350</v>
      </c>
      <c r="D1549" s="10">
        <v>4.1811838864484117E-4</v>
      </c>
      <c r="E1549" s="10">
        <v>350</v>
      </c>
      <c r="F1549" s="8">
        <v>-70.954356846473019</v>
      </c>
      <c r="G1549" s="8">
        <v>-95.138888888888886</v>
      </c>
    </row>
    <row r="1550" spans="1:7" x14ac:dyDescent="0.6">
      <c r="A1550" s="3" t="s">
        <v>91</v>
      </c>
      <c r="B1550" s="3" t="s">
        <v>133</v>
      </c>
      <c r="C1550" s="4">
        <v>4080</v>
      </c>
      <c r="D1550" s="9">
        <v>3.4923917176458131E-3</v>
      </c>
      <c r="E1550" s="9">
        <v>4.1632653061224492</v>
      </c>
      <c r="F1550" s="5">
        <v>1065.714285714286</v>
      </c>
      <c r="G1550" s="5">
        <v>-91.233724377981176</v>
      </c>
    </row>
    <row r="1551" spans="1:7" x14ac:dyDescent="0.6">
      <c r="A1551" s="6" t="s">
        <v>92</v>
      </c>
      <c r="B1551" s="6" t="s">
        <v>133</v>
      </c>
      <c r="C1551" s="7">
        <v>12150</v>
      </c>
      <c r="D1551" s="10">
        <v>1.41628381348463E-2</v>
      </c>
      <c r="E1551" s="10">
        <v>142.9411764705882</v>
      </c>
      <c r="F1551" s="8">
        <v>197.79411764705881</v>
      </c>
      <c r="G1551" s="8">
        <v>229.71506105834459</v>
      </c>
    </row>
    <row r="1552" spans="1:7" x14ac:dyDescent="0.6">
      <c r="A1552" s="3" t="s">
        <v>96</v>
      </c>
      <c r="B1552" s="3" t="s">
        <v>133</v>
      </c>
      <c r="C1552" s="4">
        <v>9000</v>
      </c>
      <c r="D1552" s="9">
        <v>8.1182488248135749E-3</v>
      </c>
      <c r="E1552" s="9">
        <v>75</v>
      </c>
      <c r="F1552" s="5">
        <v>-25.925925925925931</v>
      </c>
      <c r="G1552" s="5">
        <v>-41.291585127201571</v>
      </c>
    </row>
    <row r="1553" spans="1:7" x14ac:dyDescent="0.6">
      <c r="A1553" s="6" t="s">
        <v>97</v>
      </c>
      <c r="B1553" s="6" t="s">
        <v>133</v>
      </c>
      <c r="C1553" s="7">
        <v>9780</v>
      </c>
      <c r="D1553" s="10">
        <v>6.3359278634011274E-3</v>
      </c>
      <c r="E1553" s="10">
        <v>212.60869565217391</v>
      </c>
      <c r="F1553" s="8">
        <v>8.6666666666666679</v>
      </c>
      <c r="G1553" s="8">
        <v>23.797468354430372</v>
      </c>
    </row>
    <row r="1554" spans="1:7" x14ac:dyDescent="0.6">
      <c r="A1554" s="3" t="s">
        <v>98</v>
      </c>
      <c r="B1554" s="3" t="s">
        <v>133</v>
      </c>
      <c r="C1554" s="4">
        <v>32900</v>
      </c>
      <c r="D1554" s="9">
        <v>3.7951139557367897E-2</v>
      </c>
      <c r="E1554" s="9">
        <v>369.66292134831463</v>
      </c>
      <c r="F1554" s="5">
        <v>236.40081799590999</v>
      </c>
      <c r="G1554" s="5">
        <v>896.96969696969688</v>
      </c>
    </row>
    <row r="1555" spans="1:7" x14ac:dyDescent="0.6">
      <c r="A1555" s="6" t="s">
        <v>99</v>
      </c>
      <c r="B1555" s="6" t="s">
        <v>133</v>
      </c>
      <c r="C1555" s="7">
        <v>4260</v>
      </c>
      <c r="D1555" s="10">
        <v>5.0230975230375046E-3</v>
      </c>
      <c r="E1555" s="10">
        <v>10.65</v>
      </c>
      <c r="F1555" s="8">
        <v>-87.051671732522792</v>
      </c>
      <c r="G1555" s="8">
        <v>-32.057416267942592</v>
      </c>
    </row>
    <row r="1556" spans="1:7" x14ac:dyDescent="0.6">
      <c r="A1556" s="3" t="s">
        <v>100</v>
      </c>
      <c r="B1556" s="3" t="s">
        <v>133</v>
      </c>
      <c r="C1556" s="4">
        <v>70460</v>
      </c>
      <c r="D1556" s="9">
        <v>5.3726699189594579E-2</v>
      </c>
      <c r="E1556" s="9">
        <v>21.800742574257431</v>
      </c>
      <c r="F1556" s="5">
        <v>1553.990610328638</v>
      </c>
      <c r="G1556" s="5">
        <v>20031.428571428569</v>
      </c>
    </row>
    <row r="1557" spans="1:7" x14ac:dyDescent="0.6">
      <c r="A1557" s="6" t="s">
        <v>14</v>
      </c>
      <c r="B1557" s="6" t="s">
        <v>134</v>
      </c>
      <c r="C1557" s="7">
        <v>34365</v>
      </c>
      <c r="D1557" s="10">
        <v>9.6691817418724929E-2</v>
      </c>
      <c r="E1557" s="10">
        <v>229.1</v>
      </c>
      <c r="F1557" s="6"/>
      <c r="G1557" s="6"/>
    </row>
    <row r="1558" spans="1:7" x14ac:dyDescent="0.6">
      <c r="A1558" s="3" t="s">
        <v>15</v>
      </c>
      <c r="B1558" s="3" t="s">
        <v>134</v>
      </c>
      <c r="C1558" s="4">
        <v>48870</v>
      </c>
      <c r="D1558" s="9">
        <v>0.15075655450907549</v>
      </c>
      <c r="E1558" s="9">
        <v>191.64705882352939</v>
      </c>
      <c r="F1558" s="5">
        <v>42.208642514185946</v>
      </c>
      <c r="G1558" s="3"/>
    </row>
    <row r="1559" spans="1:7" x14ac:dyDescent="0.6">
      <c r="A1559" s="6" t="s">
        <v>16</v>
      </c>
      <c r="B1559" s="6" t="s">
        <v>134</v>
      </c>
      <c r="C1559" s="7">
        <v>207626</v>
      </c>
      <c r="D1559" s="10">
        <v>0.37196729648824428</v>
      </c>
      <c r="E1559" s="10">
        <v>24.201655204569299</v>
      </c>
      <c r="F1559" s="8">
        <v>324.85369347247803</v>
      </c>
      <c r="G1559" s="6"/>
    </row>
    <row r="1560" spans="1:7" x14ac:dyDescent="0.6">
      <c r="A1560" s="3" t="s">
        <v>17</v>
      </c>
      <c r="B1560" s="3" t="s">
        <v>134</v>
      </c>
      <c r="C1560" s="4">
        <v>91478</v>
      </c>
      <c r="D1560" s="9">
        <v>0.2048517744754797</v>
      </c>
      <c r="E1560" s="9">
        <v>218.84688995215311</v>
      </c>
      <c r="F1560" s="5">
        <v>-55.940970784005863</v>
      </c>
      <c r="G1560" s="3"/>
    </row>
    <row r="1561" spans="1:7" x14ac:dyDescent="0.6">
      <c r="A1561" s="6" t="s">
        <v>18</v>
      </c>
      <c r="B1561" s="6" t="s">
        <v>134</v>
      </c>
      <c r="C1561" s="7">
        <v>84381</v>
      </c>
      <c r="D1561" s="10">
        <v>0.18279693280000359</v>
      </c>
      <c r="E1561" s="10">
        <v>453.66129032258073</v>
      </c>
      <c r="F1561" s="8">
        <v>-7.7581495004263363</v>
      </c>
      <c r="G1561" s="6"/>
    </row>
    <row r="1562" spans="1:7" x14ac:dyDescent="0.6">
      <c r="A1562" s="3" t="s">
        <v>19</v>
      </c>
      <c r="B1562" s="3" t="s">
        <v>134</v>
      </c>
      <c r="C1562" s="4">
        <v>103199</v>
      </c>
      <c r="D1562" s="9">
        <v>0.22368346644759929</v>
      </c>
      <c r="E1562" s="9">
        <v>131.96803069053709</v>
      </c>
      <c r="F1562" s="5">
        <v>22.301228949645061</v>
      </c>
      <c r="G1562" s="3"/>
    </row>
    <row r="1563" spans="1:7" x14ac:dyDescent="0.6">
      <c r="A1563" s="6" t="s">
        <v>20</v>
      </c>
      <c r="B1563" s="6" t="s">
        <v>134</v>
      </c>
      <c r="C1563" s="7">
        <v>87915</v>
      </c>
      <c r="D1563" s="10">
        <v>0.20869258316078379</v>
      </c>
      <c r="E1563" s="10">
        <v>24.94750283768445</v>
      </c>
      <c r="F1563" s="8">
        <v>-14.81022102927354</v>
      </c>
      <c r="G1563" s="6"/>
    </row>
    <row r="1564" spans="1:7" x14ac:dyDescent="0.6">
      <c r="A1564" s="3" t="s">
        <v>21</v>
      </c>
      <c r="B1564" s="3" t="s">
        <v>134</v>
      </c>
      <c r="C1564" s="4">
        <v>238078</v>
      </c>
      <c r="D1564" s="9">
        <v>0.57069760553811444</v>
      </c>
      <c r="E1564" s="9">
        <v>28.604829989186591</v>
      </c>
      <c r="F1564" s="5">
        <v>170.80475459250411</v>
      </c>
      <c r="G1564" s="3"/>
    </row>
    <row r="1565" spans="1:7" x14ac:dyDescent="0.6">
      <c r="A1565" s="6" t="s">
        <v>22</v>
      </c>
      <c r="B1565" s="6" t="s">
        <v>134</v>
      </c>
      <c r="C1565" s="7">
        <v>48051</v>
      </c>
      <c r="D1565" s="10">
        <v>9.2896403371645883E-2</v>
      </c>
      <c r="E1565" s="10">
        <v>234.39512195121949</v>
      </c>
      <c r="F1565" s="8">
        <v>-79.817118759398184</v>
      </c>
      <c r="G1565" s="6"/>
    </row>
    <row r="1566" spans="1:7" x14ac:dyDescent="0.6">
      <c r="A1566" s="3" t="s">
        <v>23</v>
      </c>
      <c r="B1566" s="3" t="s">
        <v>134</v>
      </c>
      <c r="C1566" s="4">
        <v>254478</v>
      </c>
      <c r="D1566" s="9">
        <v>0.41758450212403969</v>
      </c>
      <c r="E1566" s="9">
        <v>29.210055096418731</v>
      </c>
      <c r="F1566" s="5">
        <v>429.59980021227449</v>
      </c>
      <c r="G1566" s="3"/>
    </row>
    <row r="1567" spans="1:7" x14ac:dyDescent="0.6">
      <c r="A1567" s="6" t="s">
        <v>24</v>
      </c>
      <c r="B1567" s="6" t="s">
        <v>134</v>
      </c>
      <c r="C1567" s="7">
        <v>120008</v>
      </c>
      <c r="D1567" s="10">
        <v>0.2102947118961746</v>
      </c>
      <c r="E1567" s="10">
        <v>119.4109452736318</v>
      </c>
      <c r="F1567" s="8">
        <v>-52.841502998294551</v>
      </c>
      <c r="G1567" s="6"/>
    </row>
    <row r="1568" spans="1:7" x14ac:dyDescent="0.6">
      <c r="A1568" s="3" t="s">
        <v>25</v>
      </c>
      <c r="B1568" s="3" t="s">
        <v>134</v>
      </c>
      <c r="C1568" s="4">
        <v>63094</v>
      </c>
      <c r="D1568" s="9">
        <v>9.6939118226760532E-2</v>
      </c>
      <c r="E1568" s="9">
        <v>166.47493403693929</v>
      </c>
      <c r="F1568" s="5">
        <v>-47.425171655222989</v>
      </c>
      <c r="G1568" s="3"/>
    </row>
    <row r="1569" spans="1:7" x14ac:dyDescent="0.6">
      <c r="A1569" s="6" t="s">
        <v>26</v>
      </c>
      <c r="B1569" s="6" t="s">
        <v>134</v>
      </c>
      <c r="C1569" s="7">
        <v>46499</v>
      </c>
      <c r="D1569" s="10">
        <v>0.11985350545147989</v>
      </c>
      <c r="E1569" s="10">
        <v>254.0928961748634</v>
      </c>
      <c r="F1569" s="8">
        <v>-26.302025549180581</v>
      </c>
      <c r="G1569" s="8">
        <v>35.309180852611682</v>
      </c>
    </row>
    <row r="1570" spans="1:7" x14ac:dyDescent="0.6">
      <c r="A1570" s="3" t="s">
        <v>27</v>
      </c>
      <c r="B1570" s="3" t="s">
        <v>134</v>
      </c>
      <c r="C1570" s="4">
        <v>96608</v>
      </c>
      <c r="D1570" s="9">
        <v>0.21983451745529259</v>
      </c>
      <c r="E1570" s="9">
        <v>237.9507389162562</v>
      </c>
      <c r="F1570" s="5">
        <v>107.763607819523</v>
      </c>
      <c r="G1570" s="5">
        <v>97.68365050133005</v>
      </c>
    </row>
    <row r="1571" spans="1:7" x14ac:dyDescent="0.6">
      <c r="A1571" s="6" t="s">
        <v>28</v>
      </c>
      <c r="B1571" s="6" t="s">
        <v>134</v>
      </c>
      <c r="C1571" s="7">
        <v>204376</v>
      </c>
      <c r="D1571" s="10">
        <v>0.41516586422311369</v>
      </c>
      <c r="E1571" s="10">
        <v>25.681829605428501</v>
      </c>
      <c r="F1571" s="8">
        <v>111.5518383570719</v>
      </c>
      <c r="G1571" s="8">
        <v>-1.565314555980468</v>
      </c>
    </row>
    <row r="1572" spans="1:7" x14ac:dyDescent="0.6">
      <c r="A1572" s="3" t="s">
        <v>29</v>
      </c>
      <c r="B1572" s="3" t="s">
        <v>134</v>
      </c>
      <c r="C1572" s="4">
        <v>67422</v>
      </c>
      <c r="D1572" s="9">
        <v>0.25370584113089389</v>
      </c>
      <c r="E1572" s="9">
        <v>129.40882917466411</v>
      </c>
      <c r="F1572" s="5">
        <v>-67.010803616863029</v>
      </c>
      <c r="G1572" s="5">
        <v>-26.29703316644439</v>
      </c>
    </row>
    <row r="1573" spans="1:7" x14ac:dyDescent="0.6">
      <c r="A1573" s="6" t="s">
        <v>30</v>
      </c>
      <c r="B1573" s="6" t="s">
        <v>134</v>
      </c>
      <c r="C1573" s="7">
        <v>30770</v>
      </c>
      <c r="D1573" s="10">
        <v>0.13873305654352699</v>
      </c>
      <c r="E1573" s="10">
        <v>488.41269841269838</v>
      </c>
      <c r="F1573" s="8">
        <v>-54.362077660110941</v>
      </c>
      <c r="G1573" s="8">
        <v>-63.534444957988171</v>
      </c>
    </row>
    <row r="1574" spans="1:7" x14ac:dyDescent="0.6">
      <c r="A1574" s="3" t="s">
        <v>31</v>
      </c>
      <c r="B1574" s="3" t="s">
        <v>134</v>
      </c>
      <c r="C1574" s="4">
        <v>93288</v>
      </c>
      <c r="D1574" s="9">
        <v>0.26768813299492972</v>
      </c>
      <c r="E1574" s="9">
        <v>214.45517241379309</v>
      </c>
      <c r="F1574" s="5">
        <v>203.1784205394865</v>
      </c>
      <c r="G1574" s="5">
        <v>-9.6037752303801405</v>
      </c>
    </row>
    <row r="1575" spans="1:7" x14ac:dyDescent="0.6">
      <c r="A1575" s="6" t="s">
        <v>32</v>
      </c>
      <c r="B1575" s="6" t="s">
        <v>134</v>
      </c>
      <c r="C1575" s="7">
        <v>147250</v>
      </c>
      <c r="D1575" s="10">
        <v>0.3781295419681549</v>
      </c>
      <c r="E1575" s="10">
        <v>128.26655052264809</v>
      </c>
      <c r="F1575" s="8">
        <v>57.84452448332047</v>
      </c>
      <c r="G1575" s="8">
        <v>67.491326849798099</v>
      </c>
    </row>
    <row r="1576" spans="1:7" x14ac:dyDescent="0.6">
      <c r="A1576" s="3" t="s">
        <v>33</v>
      </c>
      <c r="B1576" s="3" t="s">
        <v>134</v>
      </c>
      <c r="C1576" s="4">
        <v>48750</v>
      </c>
      <c r="D1576" s="9">
        <v>0.1289082400209553</v>
      </c>
      <c r="E1576" s="9">
        <v>214.75770925110129</v>
      </c>
      <c r="F1576" s="5">
        <v>-66.893039049235995</v>
      </c>
      <c r="G1576" s="5">
        <v>-79.52351750266719</v>
      </c>
    </row>
    <row r="1577" spans="1:7" x14ac:dyDescent="0.6">
      <c r="A1577" s="6" t="s">
        <v>34</v>
      </c>
      <c r="B1577" s="6" t="s">
        <v>134</v>
      </c>
      <c r="C1577" s="7">
        <v>101971</v>
      </c>
      <c r="D1577" s="10">
        <v>0.1956633318135691</v>
      </c>
      <c r="E1577" s="10">
        <v>221.67608695652169</v>
      </c>
      <c r="F1577" s="8">
        <v>109.17128205128211</v>
      </c>
      <c r="G1577" s="8">
        <v>112.2141058458721</v>
      </c>
    </row>
    <row r="1578" spans="1:7" x14ac:dyDescent="0.6">
      <c r="A1578" s="3" t="s">
        <v>35</v>
      </c>
      <c r="B1578" s="3" t="s">
        <v>134</v>
      </c>
      <c r="C1578" s="4">
        <v>86316</v>
      </c>
      <c r="D1578" s="9">
        <v>0.17553855689271619</v>
      </c>
      <c r="E1578" s="9">
        <v>296.61855670103091</v>
      </c>
      <c r="F1578" s="5">
        <v>-15.35240411489541</v>
      </c>
      <c r="G1578" s="5">
        <v>-66.081154363049066</v>
      </c>
    </row>
    <row r="1579" spans="1:7" x14ac:dyDescent="0.6">
      <c r="A1579" s="6" t="s">
        <v>36</v>
      </c>
      <c r="B1579" s="6" t="s">
        <v>134</v>
      </c>
      <c r="C1579" s="7">
        <v>93839</v>
      </c>
      <c r="D1579" s="10">
        <v>0.1847766772644624</v>
      </c>
      <c r="E1579" s="10">
        <v>169.384476534296</v>
      </c>
      <c r="F1579" s="8">
        <v>8.7156494740256782</v>
      </c>
      <c r="G1579" s="8">
        <v>-21.80604626358242</v>
      </c>
    </row>
    <row r="1580" spans="1:7" x14ac:dyDescent="0.6">
      <c r="A1580" s="3" t="s">
        <v>37</v>
      </c>
      <c r="B1580" s="3" t="s">
        <v>134</v>
      </c>
      <c r="C1580" s="4">
        <v>130865</v>
      </c>
      <c r="D1580" s="9">
        <v>0.2319703313376186</v>
      </c>
      <c r="E1580" s="9">
        <v>166.49491094147581</v>
      </c>
      <c r="F1580" s="5">
        <v>39.456942209529089</v>
      </c>
      <c r="G1580" s="5">
        <v>107.4127492313057</v>
      </c>
    </row>
    <row r="1581" spans="1:7" x14ac:dyDescent="0.6">
      <c r="A1581" s="6" t="s">
        <v>38</v>
      </c>
      <c r="B1581" s="6" t="s">
        <v>134</v>
      </c>
      <c r="C1581" s="7">
        <v>138521</v>
      </c>
      <c r="D1581" s="10">
        <v>0.31024815821162183</v>
      </c>
      <c r="E1581" s="10">
        <v>192.12343966712899</v>
      </c>
      <c r="F1581" s="8">
        <v>5.8503037481373976</v>
      </c>
      <c r="G1581" s="8">
        <v>197.90103012968021</v>
      </c>
    </row>
    <row r="1582" spans="1:7" x14ac:dyDescent="0.6">
      <c r="A1582" s="3" t="s">
        <v>39</v>
      </c>
      <c r="B1582" s="3" t="s">
        <v>134</v>
      </c>
      <c r="C1582" s="4">
        <v>29855</v>
      </c>
      <c r="D1582" s="9">
        <v>6.3528467477595343E-2</v>
      </c>
      <c r="E1582" s="9">
        <v>97.885245901639351</v>
      </c>
      <c r="F1582" s="5">
        <v>-78.447311238007231</v>
      </c>
      <c r="G1582" s="5">
        <v>-69.096762172904931</v>
      </c>
    </row>
    <row r="1583" spans="1:7" x14ac:dyDescent="0.6">
      <c r="A1583" s="6" t="s">
        <v>40</v>
      </c>
      <c r="B1583" s="6" t="s">
        <v>134</v>
      </c>
      <c r="C1583" s="7">
        <v>201472</v>
      </c>
      <c r="D1583" s="10">
        <v>0.33496166167665142</v>
      </c>
      <c r="E1583" s="10">
        <v>276.74725274725267</v>
      </c>
      <c r="F1583" s="8">
        <v>574.8350360073689</v>
      </c>
      <c r="G1583" s="8">
        <v>-1.42091047872549</v>
      </c>
    </row>
    <row r="1584" spans="1:7" x14ac:dyDescent="0.6">
      <c r="A1584" s="3" t="s">
        <v>41</v>
      </c>
      <c r="B1584" s="3" t="s">
        <v>134</v>
      </c>
      <c r="C1584" s="4">
        <v>121225</v>
      </c>
      <c r="D1584" s="9">
        <v>0.19996095627275751</v>
      </c>
      <c r="E1584" s="9">
        <v>113.82629107981219</v>
      </c>
      <c r="F1584" s="5">
        <v>-39.830348634053372</v>
      </c>
      <c r="G1584" s="5">
        <v>79.800361899676659</v>
      </c>
    </row>
    <row r="1585" spans="1:7" x14ac:dyDescent="0.6">
      <c r="A1585" s="6" t="s">
        <v>42</v>
      </c>
      <c r="B1585" s="6" t="s">
        <v>134</v>
      </c>
      <c r="C1585" s="7">
        <v>236102</v>
      </c>
      <c r="D1585" s="10">
        <v>0.42051321234731043</v>
      </c>
      <c r="E1585" s="10">
        <v>61.822990311599902</v>
      </c>
      <c r="F1585" s="8">
        <v>94.76345638275933</v>
      </c>
      <c r="G1585" s="8">
        <v>667.31231719207017</v>
      </c>
    </row>
    <row r="1586" spans="1:7" x14ac:dyDescent="0.6">
      <c r="A1586" s="3" t="s">
        <v>43</v>
      </c>
      <c r="B1586" s="3" t="s">
        <v>134</v>
      </c>
      <c r="C1586" s="4">
        <v>175890</v>
      </c>
      <c r="D1586" s="9">
        <v>0.26770121184224688</v>
      </c>
      <c r="E1586" s="9">
        <v>228.72561768530559</v>
      </c>
      <c r="F1586" s="5">
        <v>-25.50253703907633</v>
      </c>
      <c r="G1586" s="5">
        <v>88.545150501672239</v>
      </c>
    </row>
    <row r="1587" spans="1:7" x14ac:dyDescent="0.6">
      <c r="A1587" s="6" t="s">
        <v>44</v>
      </c>
      <c r="B1587" s="6" t="s">
        <v>134</v>
      </c>
      <c r="C1587" s="7">
        <v>174794</v>
      </c>
      <c r="D1587" s="10">
        <v>0.29367622811616972</v>
      </c>
      <c r="E1587" s="10">
        <v>42.508268482490273</v>
      </c>
      <c r="F1587" s="8">
        <v>-0.62311672067769663</v>
      </c>
      <c r="G1587" s="8">
        <v>18.70560271646859</v>
      </c>
    </row>
    <row r="1588" spans="1:7" x14ac:dyDescent="0.6">
      <c r="A1588" s="3" t="s">
        <v>45</v>
      </c>
      <c r="B1588" s="3" t="s">
        <v>134</v>
      </c>
      <c r="C1588" s="4">
        <v>141556</v>
      </c>
      <c r="D1588" s="9">
        <v>0.28090347508015528</v>
      </c>
      <c r="E1588" s="9">
        <v>162.52123995407581</v>
      </c>
      <c r="F1588" s="5">
        <v>-19.015526848747669</v>
      </c>
      <c r="G1588" s="5">
        <v>190.37128205128201</v>
      </c>
    </row>
    <row r="1589" spans="1:7" x14ac:dyDescent="0.6">
      <c r="A1589" s="6" t="s">
        <v>46</v>
      </c>
      <c r="B1589" s="6" t="s">
        <v>134</v>
      </c>
      <c r="C1589" s="7">
        <v>152494</v>
      </c>
      <c r="D1589" s="10">
        <v>0.24446016638982271</v>
      </c>
      <c r="E1589" s="10">
        <v>258.02707275803721</v>
      </c>
      <c r="F1589" s="8">
        <v>7.7269773093334049</v>
      </c>
      <c r="G1589" s="8">
        <v>49.546439674024967</v>
      </c>
    </row>
    <row r="1590" spans="1:7" x14ac:dyDescent="0.6">
      <c r="A1590" s="3" t="s">
        <v>47</v>
      </c>
      <c r="B1590" s="3" t="s">
        <v>134</v>
      </c>
      <c r="C1590" s="4">
        <v>132511</v>
      </c>
      <c r="D1590" s="9">
        <v>0.20449573323821649</v>
      </c>
      <c r="E1590" s="9">
        <v>178.34589502018841</v>
      </c>
      <c r="F1590" s="5">
        <v>-13.104122129395259</v>
      </c>
      <c r="G1590" s="5">
        <v>53.518467028129187</v>
      </c>
    </row>
    <row r="1591" spans="1:7" x14ac:dyDescent="0.6">
      <c r="A1591" s="6" t="s">
        <v>48</v>
      </c>
      <c r="B1591" s="6" t="s">
        <v>134</v>
      </c>
      <c r="C1591" s="7">
        <v>144679</v>
      </c>
      <c r="D1591" s="10">
        <v>0.21350811802051231</v>
      </c>
      <c r="E1591" s="10">
        <v>38.34587861118473</v>
      </c>
      <c r="F1591" s="8">
        <v>9.1826338945446118</v>
      </c>
      <c r="G1591" s="8">
        <v>54.177900446509447</v>
      </c>
    </row>
    <row r="1592" spans="1:7" x14ac:dyDescent="0.6">
      <c r="A1592" s="3" t="s">
        <v>49</v>
      </c>
      <c r="B1592" s="3" t="s">
        <v>134</v>
      </c>
      <c r="C1592" s="4">
        <v>84705</v>
      </c>
      <c r="D1592" s="9">
        <v>0.10653022681524719</v>
      </c>
      <c r="E1592" s="9">
        <v>183.7418655097614</v>
      </c>
      <c r="F1592" s="5">
        <v>-41.453148003511217</v>
      </c>
      <c r="G1592" s="5">
        <v>-35.272991250525351</v>
      </c>
    </row>
    <row r="1593" spans="1:7" x14ac:dyDescent="0.6">
      <c r="A1593" s="6" t="s">
        <v>50</v>
      </c>
      <c r="B1593" s="6" t="s">
        <v>134</v>
      </c>
      <c r="C1593" s="7">
        <v>209223</v>
      </c>
      <c r="D1593" s="10">
        <v>0.36535426701890489</v>
      </c>
      <c r="E1593" s="10">
        <v>289.3817427385892</v>
      </c>
      <c r="F1593" s="8">
        <v>147.00194793695769</v>
      </c>
      <c r="G1593" s="8">
        <v>51.040636437796437</v>
      </c>
    </row>
    <row r="1594" spans="1:7" x14ac:dyDescent="0.6">
      <c r="A1594" s="3" t="s">
        <v>51</v>
      </c>
      <c r="B1594" s="3" t="s">
        <v>134</v>
      </c>
      <c r="C1594" s="4">
        <v>100654</v>
      </c>
      <c r="D1594" s="9">
        <v>0.1563592306021053</v>
      </c>
      <c r="E1594" s="9">
        <v>141.96614950634699</v>
      </c>
      <c r="F1594" s="5">
        <v>-51.891522442561289</v>
      </c>
      <c r="G1594" s="5">
        <v>237.14285714285711</v>
      </c>
    </row>
    <row r="1595" spans="1:7" x14ac:dyDescent="0.6">
      <c r="A1595" s="6" t="s">
        <v>52</v>
      </c>
      <c r="B1595" s="6" t="s">
        <v>134</v>
      </c>
      <c r="C1595" s="7">
        <v>216243</v>
      </c>
      <c r="D1595" s="10">
        <v>0.29375904764703198</v>
      </c>
      <c r="E1595" s="10">
        <v>217.329648241206</v>
      </c>
      <c r="F1595" s="8">
        <v>114.837959743279</v>
      </c>
      <c r="G1595" s="8">
        <v>7.3315398665819487</v>
      </c>
    </row>
    <row r="1596" spans="1:7" x14ac:dyDescent="0.6">
      <c r="A1596" s="3" t="s">
        <v>53</v>
      </c>
      <c r="B1596" s="3" t="s">
        <v>134</v>
      </c>
      <c r="C1596" s="4">
        <v>67549</v>
      </c>
      <c r="D1596" s="9">
        <v>9.6920944597618311E-2</v>
      </c>
      <c r="E1596" s="9">
        <v>72.167735042735046</v>
      </c>
      <c r="F1596" s="5">
        <v>-68.762457050632847</v>
      </c>
      <c r="G1596" s="5">
        <v>-44.277995462982062</v>
      </c>
    </row>
    <row r="1597" spans="1:7" x14ac:dyDescent="0.6">
      <c r="A1597" s="6" t="s">
        <v>54</v>
      </c>
      <c r="B1597" s="6" t="s">
        <v>134</v>
      </c>
      <c r="C1597" s="7">
        <v>190532</v>
      </c>
      <c r="D1597" s="10">
        <v>0.30787114500590029</v>
      </c>
      <c r="E1597" s="10">
        <v>189.96211365902289</v>
      </c>
      <c r="F1597" s="8">
        <v>182.06487142666799</v>
      </c>
      <c r="G1597" s="8">
        <v>-19.300980084878571</v>
      </c>
    </row>
    <row r="1598" spans="1:7" x14ac:dyDescent="0.6">
      <c r="A1598" s="3" t="s">
        <v>55</v>
      </c>
      <c r="B1598" s="3" t="s">
        <v>134</v>
      </c>
      <c r="C1598" s="4">
        <v>191916</v>
      </c>
      <c r="D1598" s="9">
        <v>0.24825597898090071</v>
      </c>
      <c r="E1598" s="9">
        <v>207.92632719393279</v>
      </c>
      <c r="F1598" s="5">
        <v>0.72638716855961682</v>
      </c>
      <c r="G1598" s="5">
        <v>9.1113764284495922</v>
      </c>
    </row>
    <row r="1599" spans="1:7" x14ac:dyDescent="0.6">
      <c r="A1599" s="6" t="s">
        <v>56</v>
      </c>
      <c r="B1599" s="6" t="s">
        <v>134</v>
      </c>
      <c r="C1599" s="7">
        <v>198303</v>
      </c>
      <c r="D1599" s="10">
        <v>0.30271172017477138</v>
      </c>
      <c r="E1599" s="10">
        <v>79.8</v>
      </c>
      <c r="F1599" s="8">
        <v>3.3280185080972968</v>
      </c>
      <c r="G1599" s="8">
        <v>13.449546323100339</v>
      </c>
    </row>
    <row r="1600" spans="1:7" x14ac:dyDescent="0.6">
      <c r="A1600" s="3" t="s">
        <v>57</v>
      </c>
      <c r="B1600" s="3" t="s">
        <v>134</v>
      </c>
      <c r="C1600" s="4">
        <v>93136</v>
      </c>
      <c r="D1600" s="9">
        <v>0.1397803277468678</v>
      </c>
      <c r="E1600" s="9">
        <v>68.482352941176472</v>
      </c>
      <c r="F1600" s="5">
        <v>-53.03348915548429</v>
      </c>
      <c r="G1600" s="5">
        <v>-34.205544095622933</v>
      </c>
    </row>
    <row r="1601" spans="1:7" x14ac:dyDescent="0.6">
      <c r="A1601" s="6" t="s">
        <v>58</v>
      </c>
      <c r="B1601" s="6" t="s">
        <v>134</v>
      </c>
      <c r="C1601" s="7">
        <v>133364</v>
      </c>
      <c r="D1601" s="10">
        <v>0.17468593985794301</v>
      </c>
      <c r="E1601" s="10">
        <v>38.213180515759312</v>
      </c>
      <c r="F1601" s="8">
        <v>43.192750386531522</v>
      </c>
      <c r="G1601" s="8">
        <v>-12.54475585924693</v>
      </c>
    </row>
    <row r="1602" spans="1:7" x14ac:dyDescent="0.6">
      <c r="A1602" s="3" t="s">
        <v>59</v>
      </c>
      <c r="B1602" s="3" t="s">
        <v>134</v>
      </c>
      <c r="C1602" s="4">
        <v>182951</v>
      </c>
      <c r="D1602" s="9">
        <v>0.24938319061522821</v>
      </c>
      <c r="E1602" s="9">
        <v>287.2072213500785</v>
      </c>
      <c r="F1602" s="5">
        <v>37.181698209411842</v>
      </c>
      <c r="G1602" s="5">
        <v>38.064764434650698</v>
      </c>
    </row>
    <row r="1603" spans="1:7" x14ac:dyDescent="0.6">
      <c r="A1603" s="6" t="s">
        <v>60</v>
      </c>
      <c r="B1603" s="6" t="s">
        <v>134</v>
      </c>
      <c r="C1603" s="7">
        <v>127948</v>
      </c>
      <c r="D1603" s="10">
        <v>0.16938852487401801</v>
      </c>
      <c r="E1603" s="10">
        <v>71.200890372843631</v>
      </c>
      <c r="F1603" s="8">
        <v>-30.06433416597887</v>
      </c>
      <c r="G1603" s="8">
        <v>-11.564221483421919</v>
      </c>
    </row>
    <row r="1604" spans="1:7" x14ac:dyDescent="0.6">
      <c r="A1604" s="3" t="s">
        <v>61</v>
      </c>
      <c r="B1604" s="3" t="s">
        <v>134</v>
      </c>
      <c r="C1604" s="4">
        <v>175016</v>
      </c>
      <c r="D1604" s="9">
        <v>0.22465836309420811</v>
      </c>
      <c r="E1604" s="9">
        <v>242.0691562932227</v>
      </c>
      <c r="F1604" s="5">
        <v>36.786819645480982</v>
      </c>
      <c r="G1604" s="5">
        <v>106.61826338468801</v>
      </c>
    </row>
    <row r="1605" spans="1:7" x14ac:dyDescent="0.6">
      <c r="A1605" s="6" t="s">
        <v>62</v>
      </c>
      <c r="B1605" s="6" t="s">
        <v>134</v>
      </c>
      <c r="C1605" s="7">
        <v>203421</v>
      </c>
      <c r="D1605" s="10">
        <v>0.33707507137954579</v>
      </c>
      <c r="E1605" s="10">
        <v>231.6867881548975</v>
      </c>
      <c r="F1605" s="8">
        <v>16.229944690771131</v>
      </c>
      <c r="G1605" s="8">
        <v>-2.7731176782667339</v>
      </c>
    </row>
    <row r="1606" spans="1:7" x14ac:dyDescent="0.6">
      <c r="A1606" s="3" t="s">
        <v>63</v>
      </c>
      <c r="B1606" s="3" t="s">
        <v>134</v>
      </c>
      <c r="C1606" s="4">
        <v>134249</v>
      </c>
      <c r="D1606" s="9">
        <v>0.20683627244088201</v>
      </c>
      <c r="E1606" s="9">
        <v>216.53064516129029</v>
      </c>
      <c r="F1606" s="5">
        <v>-34.00435549918641</v>
      </c>
      <c r="G1606" s="5">
        <v>33.376716275557847</v>
      </c>
    </row>
    <row r="1607" spans="1:7" x14ac:dyDescent="0.6">
      <c r="A1607" s="6" t="s">
        <v>64</v>
      </c>
      <c r="B1607" s="6" t="s">
        <v>134</v>
      </c>
      <c r="C1607" s="7">
        <v>45593</v>
      </c>
      <c r="D1607" s="10">
        <v>5.4256581950055068E-2</v>
      </c>
      <c r="E1607" s="10">
        <v>98.900216919739691</v>
      </c>
      <c r="F1607" s="8">
        <v>-66.038480733562267</v>
      </c>
      <c r="G1607" s="8">
        <v>-78.915849299168059</v>
      </c>
    </row>
    <row r="1608" spans="1:7" x14ac:dyDescent="0.6">
      <c r="A1608" s="3" t="s">
        <v>65</v>
      </c>
      <c r="B1608" s="3" t="s">
        <v>134</v>
      </c>
      <c r="C1608" s="4">
        <v>241380</v>
      </c>
      <c r="D1608" s="9">
        <v>0.32429704738944781</v>
      </c>
      <c r="E1608" s="9">
        <v>234.57725947521871</v>
      </c>
      <c r="F1608" s="5">
        <v>429.4233763954993</v>
      </c>
      <c r="G1608" s="5">
        <v>257.34059719610951</v>
      </c>
    </row>
    <row r="1609" spans="1:7" x14ac:dyDescent="0.6">
      <c r="A1609" s="6" t="s">
        <v>66</v>
      </c>
      <c r="B1609" s="6" t="s">
        <v>134</v>
      </c>
      <c r="C1609" s="7">
        <v>337856</v>
      </c>
      <c r="D1609" s="10">
        <v>0.45426807156819637</v>
      </c>
      <c r="E1609" s="10">
        <v>251.56813104988831</v>
      </c>
      <c r="F1609" s="8">
        <v>39.968514375673223</v>
      </c>
      <c r="G1609" s="8">
        <v>77.322444523754541</v>
      </c>
    </row>
    <row r="1610" spans="1:7" x14ac:dyDescent="0.6">
      <c r="A1610" s="3" t="s">
        <v>67</v>
      </c>
      <c r="B1610" s="3" t="s">
        <v>134</v>
      </c>
      <c r="C1610" s="4">
        <v>178536</v>
      </c>
      <c r="D1610" s="9">
        <v>0.21009695837652301</v>
      </c>
      <c r="E1610" s="9">
        <v>370.40663900414938</v>
      </c>
      <c r="F1610" s="5">
        <v>-47.156184883500657</v>
      </c>
      <c r="G1610" s="5">
        <v>-6.971800162571129</v>
      </c>
    </row>
    <row r="1611" spans="1:7" x14ac:dyDescent="0.6">
      <c r="A1611" s="6" t="s">
        <v>68</v>
      </c>
      <c r="B1611" s="6" t="s">
        <v>134</v>
      </c>
      <c r="C1611" s="7">
        <v>191423</v>
      </c>
      <c r="D1611" s="10">
        <v>0.26025043606763809</v>
      </c>
      <c r="E1611" s="10">
        <v>198.98440748440751</v>
      </c>
      <c r="F1611" s="8">
        <v>7.2181520813729527</v>
      </c>
      <c r="G1611" s="8">
        <v>-3.4694381829826089</v>
      </c>
    </row>
    <row r="1612" spans="1:7" x14ac:dyDescent="0.6">
      <c r="A1612" s="3" t="s">
        <v>69</v>
      </c>
      <c r="B1612" s="3" t="s">
        <v>134</v>
      </c>
      <c r="C1612" s="4">
        <v>133626</v>
      </c>
      <c r="D1612" s="9">
        <v>0.16874242606314699</v>
      </c>
      <c r="E1612" s="9">
        <v>130.23976608187141</v>
      </c>
      <c r="F1612" s="5">
        <v>-30.193341447997369</v>
      </c>
      <c r="G1612" s="5">
        <v>43.474059439958758</v>
      </c>
    </row>
    <row r="1613" spans="1:7" x14ac:dyDescent="0.6">
      <c r="A1613" s="6" t="s">
        <v>70</v>
      </c>
      <c r="B1613" s="6" t="s">
        <v>134</v>
      </c>
      <c r="C1613" s="7">
        <v>158440</v>
      </c>
      <c r="D1613" s="10">
        <v>0.19059333591676081</v>
      </c>
      <c r="E1613" s="10">
        <v>367.61020881670532</v>
      </c>
      <c r="F1613" s="8">
        <v>18.56973942196878</v>
      </c>
      <c r="G1613" s="8">
        <v>18.802675384661541</v>
      </c>
    </row>
    <row r="1614" spans="1:7" x14ac:dyDescent="0.6">
      <c r="A1614" s="3" t="s">
        <v>71</v>
      </c>
      <c r="B1614" s="3" t="s">
        <v>134</v>
      </c>
      <c r="C1614" s="4">
        <v>205908</v>
      </c>
      <c r="D1614" s="9">
        <v>0.28574677072551902</v>
      </c>
      <c r="E1614" s="9">
        <v>256.1044776119403</v>
      </c>
      <c r="F1614" s="5">
        <v>29.959606160060591</v>
      </c>
      <c r="G1614" s="5">
        <v>12.54816863531765</v>
      </c>
    </row>
    <row r="1615" spans="1:7" x14ac:dyDescent="0.6">
      <c r="A1615" s="6" t="s">
        <v>72</v>
      </c>
      <c r="B1615" s="6" t="s">
        <v>134</v>
      </c>
      <c r="C1615" s="7">
        <v>270618</v>
      </c>
      <c r="D1615" s="10">
        <v>0.27759697106661563</v>
      </c>
      <c r="E1615" s="10">
        <v>287.58554729011689</v>
      </c>
      <c r="F1615" s="8">
        <v>31.426656565067891</v>
      </c>
      <c r="G1615" s="8">
        <v>111.5062369087442</v>
      </c>
    </row>
    <row r="1616" spans="1:7" x14ac:dyDescent="0.6">
      <c r="A1616" s="3" t="s">
        <v>73</v>
      </c>
      <c r="B1616" s="3" t="s">
        <v>134</v>
      </c>
      <c r="C1616" s="4">
        <v>111654</v>
      </c>
      <c r="D1616" s="9">
        <v>0.1202460012582892</v>
      </c>
      <c r="E1616" s="9">
        <v>131.82290436835891</v>
      </c>
      <c r="F1616" s="5">
        <v>-58.741103695984762</v>
      </c>
      <c r="G1616" s="5">
        <v>-36.203547104264757</v>
      </c>
    </row>
    <row r="1617" spans="1:7" x14ac:dyDescent="0.6">
      <c r="A1617" s="6" t="s">
        <v>74</v>
      </c>
      <c r="B1617" s="6" t="s">
        <v>134</v>
      </c>
      <c r="C1617" s="7">
        <v>162051</v>
      </c>
      <c r="D1617" s="10">
        <v>0.24049734157467101</v>
      </c>
      <c r="E1617" s="10">
        <v>51.314439518682711</v>
      </c>
      <c r="F1617" s="8">
        <v>45.136761781933473</v>
      </c>
      <c r="G1617" s="8">
        <v>-20.337133334316519</v>
      </c>
    </row>
    <row r="1618" spans="1:7" x14ac:dyDescent="0.6">
      <c r="A1618" s="3" t="s">
        <v>75</v>
      </c>
      <c r="B1618" s="3" t="s">
        <v>134</v>
      </c>
      <c r="C1618" s="4">
        <v>75831</v>
      </c>
      <c r="D1618" s="9">
        <v>0.1053358627127451</v>
      </c>
      <c r="E1618" s="9">
        <v>151.96593186372749</v>
      </c>
      <c r="F1618" s="5">
        <v>-53.205472351296812</v>
      </c>
      <c r="G1618" s="5">
        <v>-43.514663051493862</v>
      </c>
    </row>
    <row r="1619" spans="1:7" x14ac:dyDescent="0.6">
      <c r="A1619" s="6" t="s">
        <v>76</v>
      </c>
      <c r="B1619" s="6" t="s">
        <v>134</v>
      </c>
      <c r="C1619" s="7">
        <v>146431</v>
      </c>
      <c r="D1619" s="10">
        <v>0.17687634284017961</v>
      </c>
      <c r="E1619" s="10">
        <v>279.44847328244282</v>
      </c>
      <c r="F1619" s="8">
        <v>93.101765768617057</v>
      </c>
      <c r="G1619" s="8">
        <v>221.1699164345404</v>
      </c>
    </row>
    <row r="1620" spans="1:7" x14ac:dyDescent="0.6">
      <c r="A1620" s="3" t="s">
        <v>77</v>
      </c>
      <c r="B1620" s="3" t="s">
        <v>134</v>
      </c>
      <c r="C1620" s="4">
        <v>103990</v>
      </c>
      <c r="D1620" s="9">
        <v>0.13227338245896461</v>
      </c>
      <c r="E1620" s="9">
        <v>132.4713375796178</v>
      </c>
      <c r="F1620" s="5">
        <v>-28.983616857086268</v>
      </c>
      <c r="G1620" s="5">
        <v>-56.918551661280972</v>
      </c>
    </row>
    <row r="1621" spans="1:7" x14ac:dyDescent="0.6">
      <c r="A1621" s="6" t="s">
        <v>78</v>
      </c>
      <c r="B1621" s="6" t="s">
        <v>134</v>
      </c>
      <c r="C1621" s="7">
        <v>166370</v>
      </c>
      <c r="D1621" s="10">
        <v>0.21617051611389629</v>
      </c>
      <c r="E1621" s="10">
        <v>211.9363057324841</v>
      </c>
      <c r="F1621" s="8">
        <v>59.98653716703528</v>
      </c>
      <c r="G1621" s="8">
        <v>-50.757127296836522</v>
      </c>
    </row>
    <row r="1622" spans="1:7" x14ac:dyDescent="0.6">
      <c r="A1622" s="3" t="s">
        <v>79</v>
      </c>
      <c r="B1622" s="3" t="s">
        <v>134</v>
      </c>
      <c r="C1622" s="4">
        <v>282220</v>
      </c>
      <c r="D1622" s="9">
        <v>0.30518099399986609</v>
      </c>
      <c r="E1622" s="9">
        <v>185.42706964520369</v>
      </c>
      <c r="F1622" s="5">
        <v>69.633948428202203</v>
      </c>
      <c r="G1622" s="5">
        <v>58.074561993099437</v>
      </c>
    </row>
    <row r="1623" spans="1:7" x14ac:dyDescent="0.6">
      <c r="A1623" s="6" t="s">
        <v>80</v>
      </c>
      <c r="B1623" s="6" t="s">
        <v>134</v>
      </c>
      <c r="C1623" s="7">
        <v>247381</v>
      </c>
      <c r="D1623" s="10">
        <v>0.32272920357034801</v>
      </c>
      <c r="E1623" s="10">
        <v>223.0667267808837</v>
      </c>
      <c r="F1623" s="8">
        <v>-12.344624760824891</v>
      </c>
      <c r="G1623" s="8">
        <v>29.232641845546262</v>
      </c>
    </row>
    <row r="1624" spans="1:7" x14ac:dyDescent="0.6">
      <c r="A1624" s="3" t="s">
        <v>81</v>
      </c>
      <c r="B1624" s="3" t="s">
        <v>134</v>
      </c>
      <c r="C1624" s="4">
        <v>178855</v>
      </c>
      <c r="D1624" s="9">
        <v>0.2035015858116084</v>
      </c>
      <c r="E1624" s="9">
        <v>244.671682626539</v>
      </c>
      <c r="F1624" s="5">
        <v>-27.700591395458829</v>
      </c>
      <c r="G1624" s="5">
        <v>33.847454836633581</v>
      </c>
    </row>
    <row r="1625" spans="1:7" x14ac:dyDescent="0.6">
      <c r="A1625" s="6" t="s">
        <v>82</v>
      </c>
      <c r="B1625" s="6" t="s">
        <v>134</v>
      </c>
      <c r="C1625" s="7">
        <v>216970</v>
      </c>
      <c r="D1625" s="10">
        <v>0.2626089038107412</v>
      </c>
      <c r="E1625" s="10">
        <v>188.83376849434291</v>
      </c>
      <c r="F1625" s="8">
        <v>21.310558832573872</v>
      </c>
      <c r="G1625" s="8">
        <v>36.941428932087852</v>
      </c>
    </row>
    <row r="1626" spans="1:7" x14ac:dyDescent="0.6">
      <c r="A1626" s="3" t="s">
        <v>83</v>
      </c>
      <c r="B1626" s="3" t="s">
        <v>134</v>
      </c>
      <c r="C1626" s="4">
        <v>124414</v>
      </c>
      <c r="D1626" s="9">
        <v>0.13945830602535461</v>
      </c>
      <c r="E1626" s="9">
        <v>41.707676835400598</v>
      </c>
      <c r="F1626" s="5">
        <v>-42.658432041296038</v>
      </c>
      <c r="G1626" s="5">
        <v>-39.577869728228137</v>
      </c>
    </row>
    <row r="1627" spans="1:7" x14ac:dyDescent="0.6">
      <c r="A1627" s="6" t="s">
        <v>84</v>
      </c>
      <c r="B1627" s="6" t="s">
        <v>134</v>
      </c>
      <c r="C1627" s="7">
        <v>329580</v>
      </c>
      <c r="D1627" s="10">
        <v>0.34415555204417619</v>
      </c>
      <c r="E1627" s="10">
        <v>114.12049861495839</v>
      </c>
      <c r="F1627" s="8">
        <v>164.9058787596251</v>
      </c>
      <c r="G1627" s="8">
        <v>21.787907677981512</v>
      </c>
    </row>
    <row r="1628" spans="1:7" x14ac:dyDescent="0.6">
      <c r="A1628" s="3" t="s">
        <v>85</v>
      </c>
      <c r="B1628" s="3" t="s">
        <v>134</v>
      </c>
      <c r="C1628" s="4">
        <v>59743</v>
      </c>
      <c r="D1628" s="9">
        <v>5.3255543851928558E-2</v>
      </c>
      <c r="E1628" s="9">
        <v>497.85833333333329</v>
      </c>
      <c r="F1628" s="5">
        <v>-81.87298986588992</v>
      </c>
      <c r="G1628" s="5">
        <v>-46.492736489512239</v>
      </c>
    </row>
    <row r="1629" spans="1:7" x14ac:dyDescent="0.6">
      <c r="A1629" s="6" t="s">
        <v>86</v>
      </c>
      <c r="B1629" s="6" t="s">
        <v>134</v>
      </c>
      <c r="C1629" s="7">
        <v>199238</v>
      </c>
      <c r="D1629" s="10">
        <v>0.31841161065297302</v>
      </c>
      <c r="E1629" s="10">
        <v>97.37927663734115</v>
      </c>
      <c r="F1629" s="8">
        <v>233.4917898331185</v>
      </c>
      <c r="G1629" s="8">
        <v>22.947713991274359</v>
      </c>
    </row>
    <row r="1630" spans="1:7" x14ac:dyDescent="0.6">
      <c r="A1630" s="3" t="s">
        <v>87</v>
      </c>
      <c r="B1630" s="3" t="s">
        <v>134</v>
      </c>
      <c r="C1630" s="4">
        <v>80897</v>
      </c>
      <c r="D1630" s="9">
        <v>9.6908185995483551E-2</v>
      </c>
      <c r="E1630" s="9">
        <v>763.17924528301887</v>
      </c>
      <c r="F1630" s="5">
        <v>-59.396801814914816</v>
      </c>
      <c r="G1630" s="5">
        <v>6.6806451187509053</v>
      </c>
    </row>
    <row r="1631" spans="1:7" x14ac:dyDescent="0.6">
      <c r="A1631" s="6" t="s">
        <v>88</v>
      </c>
      <c r="B1631" s="6" t="s">
        <v>134</v>
      </c>
      <c r="C1631" s="7">
        <v>356982</v>
      </c>
      <c r="D1631" s="10">
        <v>0.34692424294932273</v>
      </c>
      <c r="E1631" s="10">
        <v>250.3380084151473</v>
      </c>
      <c r="F1631" s="8">
        <v>341.27965190303718</v>
      </c>
      <c r="G1631" s="8">
        <v>143.7885420436929</v>
      </c>
    </row>
    <row r="1632" spans="1:7" x14ac:dyDescent="0.6">
      <c r="A1632" s="3" t="s">
        <v>89</v>
      </c>
      <c r="B1632" s="3" t="s">
        <v>134</v>
      </c>
      <c r="C1632" s="4">
        <v>265701</v>
      </c>
      <c r="D1632" s="9">
        <v>0.29569242966016052</v>
      </c>
      <c r="E1632" s="9">
        <v>233.6860158311346</v>
      </c>
      <c r="F1632" s="5">
        <v>-25.57019681664622</v>
      </c>
      <c r="G1632" s="5">
        <v>155.50629868256561</v>
      </c>
    </row>
    <row r="1633" spans="1:7" x14ac:dyDescent="0.6">
      <c r="A1633" s="6" t="s">
        <v>90</v>
      </c>
      <c r="B1633" s="6" t="s">
        <v>134</v>
      </c>
      <c r="C1633" s="7">
        <v>40209</v>
      </c>
      <c r="D1633" s="10">
        <v>4.8034635111486909E-2</v>
      </c>
      <c r="E1633" s="10">
        <v>115.21203438395411</v>
      </c>
      <c r="F1633" s="8">
        <v>-84.8668239863606</v>
      </c>
      <c r="G1633" s="8">
        <v>-75.831580212778746</v>
      </c>
    </row>
    <row r="1634" spans="1:7" x14ac:dyDescent="0.6">
      <c r="A1634" s="3" t="s">
        <v>91</v>
      </c>
      <c r="B1634" s="3" t="s">
        <v>134</v>
      </c>
      <c r="C1634" s="4">
        <v>343682</v>
      </c>
      <c r="D1634" s="9">
        <v>0.294184355466654</v>
      </c>
      <c r="E1634" s="9">
        <v>261.35513307984792</v>
      </c>
      <c r="F1634" s="5">
        <v>754.73898878360558</v>
      </c>
      <c r="G1634" s="5">
        <v>21.778045496421239</v>
      </c>
    </row>
    <row r="1635" spans="1:7" x14ac:dyDescent="0.6">
      <c r="A1635" s="6" t="s">
        <v>92</v>
      </c>
      <c r="B1635" s="6" t="s">
        <v>134</v>
      </c>
      <c r="C1635" s="7">
        <v>99795</v>
      </c>
      <c r="D1635" s="10">
        <v>0.116327607544608</v>
      </c>
      <c r="E1635" s="10">
        <v>111.877802690583</v>
      </c>
      <c r="F1635" s="8">
        <v>-70.962983222863002</v>
      </c>
      <c r="G1635" s="8">
        <v>-59.659391788375018</v>
      </c>
    </row>
    <row r="1636" spans="1:7" x14ac:dyDescent="0.6">
      <c r="A1636" s="3" t="s">
        <v>93</v>
      </c>
      <c r="B1636" s="3" t="s">
        <v>134</v>
      </c>
      <c r="C1636" s="4">
        <v>261556</v>
      </c>
      <c r="D1636" s="9">
        <v>0.349204592802206</v>
      </c>
      <c r="E1636" s="9">
        <v>425.98697068403908</v>
      </c>
      <c r="F1636" s="5">
        <v>162.0932912470565</v>
      </c>
      <c r="G1636" s="5">
        <v>46.239132257974333</v>
      </c>
    </row>
    <row r="1637" spans="1:7" x14ac:dyDescent="0.6">
      <c r="A1637" s="6" t="s">
        <v>94</v>
      </c>
      <c r="B1637" s="6" t="s">
        <v>134</v>
      </c>
      <c r="C1637" s="7">
        <v>381018</v>
      </c>
      <c r="D1637" s="10">
        <v>0.29037646627757913</v>
      </c>
      <c r="E1637" s="10">
        <v>357.4277673545966</v>
      </c>
      <c r="F1637" s="8">
        <v>45.673584241997901</v>
      </c>
      <c r="G1637" s="8">
        <v>75.608609485182285</v>
      </c>
    </row>
    <row r="1638" spans="1:7" x14ac:dyDescent="0.6">
      <c r="A1638" s="3" t="s">
        <v>95</v>
      </c>
      <c r="B1638" s="3" t="s">
        <v>134</v>
      </c>
      <c r="C1638" s="4">
        <v>187037</v>
      </c>
      <c r="D1638" s="9">
        <v>0.21701168721356931</v>
      </c>
      <c r="E1638" s="9">
        <v>214.24627720504009</v>
      </c>
      <c r="F1638" s="5">
        <v>-50.91124303838663</v>
      </c>
      <c r="G1638" s="5">
        <v>50.334367514909893</v>
      </c>
    </row>
    <row r="1639" spans="1:7" x14ac:dyDescent="0.6">
      <c r="A1639" s="6" t="s">
        <v>96</v>
      </c>
      <c r="B1639" s="6" t="s">
        <v>134</v>
      </c>
      <c r="C1639" s="7">
        <v>257341</v>
      </c>
      <c r="D1639" s="10">
        <v>0.23212869675848341</v>
      </c>
      <c r="E1639" s="10">
        <v>174.58683853459971</v>
      </c>
      <c r="F1639" s="8">
        <v>37.588284670947459</v>
      </c>
      <c r="G1639" s="8">
        <v>-21.918502336306808</v>
      </c>
    </row>
    <row r="1640" spans="1:7" x14ac:dyDescent="0.6">
      <c r="A1640" s="3" t="s">
        <v>97</v>
      </c>
      <c r="B1640" s="3" t="s">
        <v>134</v>
      </c>
      <c r="C1640" s="4">
        <v>233336</v>
      </c>
      <c r="D1640" s="9">
        <v>0.1511656507090558</v>
      </c>
      <c r="E1640" s="9">
        <v>246.6553911205074</v>
      </c>
      <c r="F1640" s="5">
        <v>-9.3280899662315786</v>
      </c>
      <c r="G1640" s="5">
        <v>290.56625880856342</v>
      </c>
    </row>
    <row r="1641" spans="1:7" x14ac:dyDescent="0.6">
      <c r="A1641" s="6" t="s">
        <v>98</v>
      </c>
      <c r="B1641" s="6" t="s">
        <v>134</v>
      </c>
      <c r="C1641" s="7">
        <v>179933</v>
      </c>
      <c r="D1641" s="10">
        <v>0.20755812747647051</v>
      </c>
      <c r="E1641" s="10">
        <v>196.00544662309369</v>
      </c>
      <c r="F1641" s="8">
        <v>-22.886738437275</v>
      </c>
      <c r="G1641" s="8">
        <v>-9.6894166775414288</v>
      </c>
    </row>
    <row r="1642" spans="1:7" x14ac:dyDescent="0.6">
      <c r="A1642" s="3" t="s">
        <v>99</v>
      </c>
      <c r="B1642" s="3" t="s">
        <v>134</v>
      </c>
      <c r="C1642" s="4">
        <v>61421</v>
      </c>
      <c r="D1642" s="9">
        <v>7.2423397409034418E-2</v>
      </c>
      <c r="E1642" s="9">
        <v>216.27112676056339</v>
      </c>
      <c r="F1642" s="5">
        <v>-65.864516236599187</v>
      </c>
      <c r="G1642" s="5">
        <v>-24.075058407604729</v>
      </c>
    </row>
    <row r="1643" spans="1:7" x14ac:dyDescent="0.6">
      <c r="A1643" s="6" t="s">
        <v>100</v>
      </c>
      <c r="B1643" s="6" t="s">
        <v>134</v>
      </c>
      <c r="C1643" s="7">
        <v>376003</v>
      </c>
      <c r="D1643" s="10">
        <v>0.28670735275880121</v>
      </c>
      <c r="E1643" s="10">
        <v>344.32509157509162</v>
      </c>
      <c r="F1643" s="8">
        <v>512.17336090262279</v>
      </c>
      <c r="G1643" s="8">
        <v>5.3282798572477086</v>
      </c>
    </row>
    <row r="1644" spans="1:7" x14ac:dyDescent="0.6">
      <c r="A1644" s="3" t="s">
        <v>101</v>
      </c>
      <c r="B1644" s="3" t="s">
        <v>134</v>
      </c>
      <c r="C1644" s="4">
        <v>353835</v>
      </c>
      <c r="D1644" s="9">
        <v>0.39875055791946101</v>
      </c>
      <c r="E1644" s="9">
        <v>471.15179760319569</v>
      </c>
      <c r="F1644" s="5">
        <v>-5.8956976407103179</v>
      </c>
      <c r="G1644" s="5">
        <v>33.170368195829148</v>
      </c>
    </row>
    <row r="1645" spans="1:7" x14ac:dyDescent="0.6">
      <c r="A1645" s="6" t="s">
        <v>102</v>
      </c>
      <c r="B1645" s="6" t="s">
        <v>134</v>
      </c>
      <c r="C1645" s="7">
        <v>167352</v>
      </c>
      <c r="D1645" s="10">
        <v>0.17536156954430851</v>
      </c>
      <c r="E1645" s="10">
        <v>122.4228237015362</v>
      </c>
      <c r="F1645" s="8">
        <v>-52.703378693458824</v>
      </c>
      <c r="G1645" s="8">
        <v>316.20532716555988</v>
      </c>
    </row>
    <row r="1646" spans="1:7" x14ac:dyDescent="0.6">
      <c r="A1646" s="3" t="s">
        <v>27</v>
      </c>
      <c r="B1646" s="3" t="s">
        <v>285</v>
      </c>
      <c r="C1646" s="4">
        <v>2092</v>
      </c>
      <c r="D1646" s="9">
        <v>4.7604112549320147E-3</v>
      </c>
      <c r="E1646" s="9">
        <v>232.44444444444451</v>
      </c>
      <c r="F1646" s="3"/>
      <c r="G1646" s="3"/>
    </row>
    <row r="1647" spans="1:7" x14ac:dyDescent="0.6">
      <c r="A1647" s="6" t="s">
        <v>29</v>
      </c>
      <c r="B1647" s="6" t="s">
        <v>285</v>
      </c>
      <c r="C1647" s="7">
        <v>175060</v>
      </c>
      <c r="D1647" s="10">
        <v>0.65874261440441229</v>
      </c>
      <c r="E1647" s="10">
        <v>392.51121076233181</v>
      </c>
      <c r="F1647" s="8">
        <v>8268.068833652007</v>
      </c>
      <c r="G1647" s="6"/>
    </row>
    <row r="1648" spans="1:7" x14ac:dyDescent="0.6">
      <c r="A1648" s="3" t="s">
        <v>35</v>
      </c>
      <c r="B1648" s="3" t="s">
        <v>285</v>
      </c>
      <c r="C1648" s="4">
        <v>1950</v>
      </c>
      <c r="D1648" s="9">
        <v>3.9656632135501709E-3</v>
      </c>
      <c r="E1648" s="9">
        <v>650</v>
      </c>
      <c r="F1648" s="5">
        <v>-98.886096195590085</v>
      </c>
      <c r="G1648" s="3"/>
    </row>
    <row r="1649" spans="1:7" x14ac:dyDescent="0.6">
      <c r="A1649" s="6" t="s">
        <v>39</v>
      </c>
      <c r="B1649" s="6" t="s">
        <v>285</v>
      </c>
      <c r="C1649" s="7">
        <v>1530</v>
      </c>
      <c r="D1649" s="10">
        <v>3.2556876650718771E-3</v>
      </c>
      <c r="E1649" s="10">
        <v>69.545454545454547</v>
      </c>
      <c r="F1649" s="8">
        <v>-21.53846153846154</v>
      </c>
      <c r="G1649" s="6"/>
    </row>
    <row r="1650" spans="1:7" x14ac:dyDescent="0.6">
      <c r="A1650" s="3" t="s">
        <v>43</v>
      </c>
      <c r="B1650" s="3" t="s">
        <v>285</v>
      </c>
      <c r="C1650" s="4">
        <v>852109</v>
      </c>
      <c r="D1650" s="9">
        <v>1.296893580770283</v>
      </c>
      <c r="E1650" s="9">
        <v>176.23764219234749</v>
      </c>
      <c r="F1650" s="5">
        <v>55593.398692810457</v>
      </c>
      <c r="G1650" s="3"/>
    </row>
    <row r="1651" spans="1:7" x14ac:dyDescent="0.6">
      <c r="A1651" s="6" t="s">
        <v>44</v>
      </c>
      <c r="B1651" s="6" t="s">
        <v>285</v>
      </c>
      <c r="C1651" s="7">
        <v>1899041</v>
      </c>
      <c r="D1651" s="10">
        <v>3.1906312454544139</v>
      </c>
      <c r="E1651" s="10">
        <v>273.04687275341479</v>
      </c>
      <c r="F1651" s="8">
        <v>122.8636242546435</v>
      </c>
      <c r="G1651" s="6"/>
    </row>
    <row r="1652" spans="1:7" x14ac:dyDescent="0.6">
      <c r="A1652" s="3" t="s">
        <v>45</v>
      </c>
      <c r="B1652" s="3" t="s">
        <v>285</v>
      </c>
      <c r="C1652" s="4">
        <v>4500</v>
      </c>
      <c r="D1652" s="9">
        <v>8.9297920106579647E-3</v>
      </c>
      <c r="E1652" s="9">
        <v>300</v>
      </c>
      <c r="F1652" s="5">
        <v>-99.763038291432366</v>
      </c>
      <c r="G1652" s="3"/>
    </row>
    <row r="1653" spans="1:7" x14ac:dyDescent="0.6">
      <c r="A1653" s="6" t="s">
        <v>54</v>
      </c>
      <c r="B1653" s="6" t="s">
        <v>285</v>
      </c>
      <c r="C1653" s="7">
        <v>1</v>
      </c>
      <c r="D1653" s="10">
        <v>1.6158500672112829E-6</v>
      </c>
      <c r="E1653" s="10">
        <v>5.263157894736842E-3</v>
      </c>
      <c r="F1653" s="8">
        <v>-99.977777777777774</v>
      </c>
      <c r="G1653" s="6"/>
    </row>
    <row r="1654" spans="1:7" x14ac:dyDescent="0.6">
      <c r="A1654" s="3" t="s">
        <v>67</v>
      </c>
      <c r="B1654" s="3" t="s">
        <v>285</v>
      </c>
      <c r="C1654" s="4">
        <v>650</v>
      </c>
      <c r="D1654" s="9">
        <v>7.6490468558016269E-4</v>
      </c>
      <c r="E1654" s="9">
        <v>46.428571428571431</v>
      </c>
      <c r="F1654" s="5">
        <v>64900</v>
      </c>
      <c r="G1654" s="3"/>
    </row>
    <row r="1655" spans="1:7" x14ac:dyDescent="0.6">
      <c r="A1655" s="6" t="s">
        <v>82</v>
      </c>
      <c r="B1655" s="6" t="s">
        <v>285</v>
      </c>
      <c r="C1655" s="7">
        <v>133000</v>
      </c>
      <c r="D1655" s="10">
        <v>0.1609760990313342</v>
      </c>
      <c r="E1655" s="10">
        <v>77.777777777777771</v>
      </c>
      <c r="F1655" s="8">
        <v>20361.538461538461</v>
      </c>
      <c r="G1655" s="6"/>
    </row>
    <row r="1656" spans="1:7" x14ac:dyDescent="0.6">
      <c r="A1656" s="3" t="s">
        <v>14</v>
      </c>
      <c r="B1656" s="3" t="s">
        <v>135</v>
      </c>
      <c r="C1656" s="4">
        <v>2623087</v>
      </c>
      <c r="D1656" s="9">
        <v>7.3805048531188966</v>
      </c>
      <c r="E1656" s="9">
        <v>103.0925562018551</v>
      </c>
      <c r="F1656" s="3"/>
      <c r="G1656" s="3"/>
    </row>
    <row r="1657" spans="1:7" x14ac:dyDescent="0.6">
      <c r="A1657" s="6" t="s">
        <v>15</v>
      </c>
      <c r="B1657" s="6" t="s">
        <v>135</v>
      </c>
      <c r="C1657" s="7">
        <v>2656346</v>
      </c>
      <c r="D1657" s="10">
        <v>8.194425425495492</v>
      </c>
      <c r="E1657" s="10">
        <v>72.138228824376071</v>
      </c>
      <c r="F1657" s="8">
        <v>1.267933545475231</v>
      </c>
      <c r="G1657" s="6"/>
    </row>
    <row r="1658" spans="1:7" x14ac:dyDescent="0.6">
      <c r="A1658" s="3" t="s">
        <v>16</v>
      </c>
      <c r="B1658" s="3" t="s">
        <v>135</v>
      </c>
      <c r="C1658" s="4">
        <v>5533515</v>
      </c>
      <c r="D1658" s="9">
        <v>9.9134338407865457</v>
      </c>
      <c r="E1658" s="9">
        <v>37.904422341868397</v>
      </c>
      <c r="F1658" s="5">
        <v>108.3130360276861</v>
      </c>
      <c r="G1658" s="3"/>
    </row>
    <row r="1659" spans="1:7" x14ac:dyDescent="0.6">
      <c r="A1659" s="6" t="s">
        <v>17</v>
      </c>
      <c r="B1659" s="6" t="s">
        <v>135</v>
      </c>
      <c r="C1659" s="7">
        <v>3684940</v>
      </c>
      <c r="D1659" s="10">
        <v>8.2518911414293488</v>
      </c>
      <c r="E1659" s="10">
        <v>113.85570832689631</v>
      </c>
      <c r="F1659" s="8">
        <v>-33.406885135397673</v>
      </c>
      <c r="G1659" s="6"/>
    </row>
    <row r="1660" spans="1:7" x14ac:dyDescent="0.6">
      <c r="A1660" s="3" t="s">
        <v>18</v>
      </c>
      <c r="B1660" s="3" t="s">
        <v>135</v>
      </c>
      <c r="C1660" s="4">
        <v>4476659</v>
      </c>
      <c r="D1660" s="9">
        <v>9.6979122597685645</v>
      </c>
      <c r="E1660" s="9">
        <v>96.59213308591896</v>
      </c>
      <c r="F1660" s="5">
        <v>21.48526163248248</v>
      </c>
      <c r="G1660" s="3"/>
    </row>
    <row r="1661" spans="1:7" x14ac:dyDescent="0.6">
      <c r="A1661" s="6" t="s">
        <v>19</v>
      </c>
      <c r="B1661" s="6" t="s">
        <v>135</v>
      </c>
      <c r="C1661" s="7">
        <v>3912668</v>
      </c>
      <c r="D1661" s="10">
        <v>8.4806940115562668</v>
      </c>
      <c r="E1661" s="10">
        <v>110.83417370120669</v>
      </c>
      <c r="F1661" s="8">
        <v>-12.59848025056186</v>
      </c>
      <c r="G1661" s="6"/>
    </row>
    <row r="1662" spans="1:7" x14ac:dyDescent="0.6">
      <c r="A1662" s="3" t="s">
        <v>20</v>
      </c>
      <c r="B1662" s="3" t="s">
        <v>135</v>
      </c>
      <c r="C1662" s="4">
        <v>3073443</v>
      </c>
      <c r="D1662" s="9">
        <v>7.2957374608136147</v>
      </c>
      <c r="E1662" s="9">
        <v>89.685809332049374</v>
      </c>
      <c r="F1662" s="5">
        <v>-21.448919254074209</v>
      </c>
      <c r="G1662" s="3"/>
    </row>
    <row r="1663" spans="1:7" x14ac:dyDescent="0.6">
      <c r="A1663" s="6" t="s">
        <v>21</v>
      </c>
      <c r="B1663" s="6" t="s">
        <v>135</v>
      </c>
      <c r="C1663" s="7">
        <v>3226971</v>
      </c>
      <c r="D1663" s="10">
        <v>7.7353834576942626</v>
      </c>
      <c r="E1663" s="10">
        <v>112.7917161831527</v>
      </c>
      <c r="F1663" s="8">
        <v>4.9953098202894841</v>
      </c>
      <c r="G1663" s="6"/>
    </row>
    <row r="1664" spans="1:7" x14ac:dyDescent="0.6">
      <c r="A1664" s="3" t="s">
        <v>22</v>
      </c>
      <c r="B1664" s="3" t="s">
        <v>135</v>
      </c>
      <c r="C1664" s="4">
        <v>3682621</v>
      </c>
      <c r="D1664" s="9">
        <v>7.1195655840855334</v>
      </c>
      <c r="E1664" s="9">
        <v>50.552816176369653</v>
      </c>
      <c r="F1664" s="5">
        <v>14.12005251983981</v>
      </c>
      <c r="G1664" s="3"/>
    </row>
    <row r="1665" spans="1:7" x14ac:dyDescent="0.6">
      <c r="A1665" s="6" t="s">
        <v>23</v>
      </c>
      <c r="B1665" s="6" t="s">
        <v>135</v>
      </c>
      <c r="C1665" s="7">
        <v>5785675</v>
      </c>
      <c r="D1665" s="10">
        <v>9.4939767458346243</v>
      </c>
      <c r="E1665" s="10">
        <v>68.357081250959965</v>
      </c>
      <c r="F1665" s="8">
        <v>57.10753292288291</v>
      </c>
      <c r="G1665" s="6"/>
    </row>
    <row r="1666" spans="1:7" x14ac:dyDescent="0.6">
      <c r="A1666" s="3" t="s">
        <v>24</v>
      </c>
      <c r="B1666" s="3" t="s">
        <v>135</v>
      </c>
      <c r="C1666" s="4">
        <v>4881916</v>
      </c>
      <c r="D1666" s="9">
        <v>8.5547723378551854</v>
      </c>
      <c r="E1666" s="9">
        <v>60.015686467348537</v>
      </c>
      <c r="F1666" s="5">
        <v>-15.62063199194562</v>
      </c>
      <c r="G1666" s="3"/>
    </row>
    <row r="1667" spans="1:7" x14ac:dyDescent="0.6">
      <c r="A1667" s="6" t="s">
        <v>25</v>
      </c>
      <c r="B1667" s="6" t="s">
        <v>135</v>
      </c>
      <c r="C1667" s="7">
        <v>6316036</v>
      </c>
      <c r="D1667" s="10">
        <v>9.7041075304858726</v>
      </c>
      <c r="E1667" s="10">
        <v>100.8822514694608</v>
      </c>
      <c r="F1667" s="8">
        <v>29.376171159028551</v>
      </c>
      <c r="G1667" s="6"/>
    </row>
    <row r="1668" spans="1:7" x14ac:dyDescent="0.6">
      <c r="A1668" s="3" t="s">
        <v>26</v>
      </c>
      <c r="B1668" s="3" t="s">
        <v>135</v>
      </c>
      <c r="C1668" s="4">
        <v>2168027</v>
      </c>
      <c r="D1668" s="9">
        <v>5.588198366920917</v>
      </c>
      <c r="E1668" s="9">
        <v>190.06110283159461</v>
      </c>
      <c r="F1668" s="5">
        <v>-65.67424568194356</v>
      </c>
      <c r="G1668" s="5">
        <v>-17.348261799932668</v>
      </c>
    </row>
    <row r="1669" spans="1:7" x14ac:dyDescent="0.6">
      <c r="A1669" s="6" t="s">
        <v>27</v>
      </c>
      <c r="B1669" s="6" t="s">
        <v>135</v>
      </c>
      <c r="C1669" s="7">
        <v>1949299</v>
      </c>
      <c r="D1669" s="10">
        <v>4.435690678215928</v>
      </c>
      <c r="E1669" s="10">
        <v>140.09623400891189</v>
      </c>
      <c r="F1669" s="8">
        <v>-10.088804244596581</v>
      </c>
      <c r="G1669" s="8">
        <v>-26.61727802025791</v>
      </c>
    </row>
    <row r="1670" spans="1:7" x14ac:dyDescent="0.6">
      <c r="A1670" s="3" t="s">
        <v>28</v>
      </c>
      <c r="B1670" s="3" t="s">
        <v>135</v>
      </c>
      <c r="C1670" s="4">
        <v>3041931</v>
      </c>
      <c r="D1670" s="9">
        <v>6.179325911663212</v>
      </c>
      <c r="E1670" s="9">
        <v>78.519681990655897</v>
      </c>
      <c r="F1670" s="5">
        <v>56.052560433263452</v>
      </c>
      <c r="G1670" s="5">
        <v>-45.027148205073978</v>
      </c>
    </row>
    <row r="1671" spans="1:7" x14ac:dyDescent="0.6">
      <c r="A1671" s="6" t="s">
        <v>29</v>
      </c>
      <c r="B1671" s="6" t="s">
        <v>135</v>
      </c>
      <c r="C1671" s="7">
        <v>2475619</v>
      </c>
      <c r="D1671" s="10">
        <v>9.3156388228563749</v>
      </c>
      <c r="E1671" s="10">
        <v>89.063858109080442</v>
      </c>
      <c r="F1671" s="8">
        <v>-18.616858830788729</v>
      </c>
      <c r="G1671" s="8">
        <v>-32.817929192876953</v>
      </c>
    </row>
    <row r="1672" spans="1:7" x14ac:dyDescent="0.6">
      <c r="A1672" s="3" t="s">
        <v>30</v>
      </c>
      <c r="B1672" s="3" t="s">
        <v>135</v>
      </c>
      <c r="C1672" s="4">
        <v>2877587</v>
      </c>
      <c r="D1672" s="9">
        <v>12.974209944098741</v>
      </c>
      <c r="E1672" s="9">
        <v>112.8598266462721</v>
      </c>
      <c r="F1672" s="5">
        <v>16.237070405421839</v>
      </c>
      <c r="G1672" s="5">
        <v>-35.720210094179613</v>
      </c>
    </row>
    <row r="1673" spans="1:7" x14ac:dyDescent="0.6">
      <c r="A1673" s="6" t="s">
        <v>31</v>
      </c>
      <c r="B1673" s="6" t="s">
        <v>135</v>
      </c>
      <c r="C1673" s="7">
        <v>3424686</v>
      </c>
      <c r="D1673" s="10">
        <v>9.8270710212875585</v>
      </c>
      <c r="E1673" s="10">
        <v>112.9700148441366</v>
      </c>
      <c r="F1673" s="8">
        <v>19.012422560985989</v>
      </c>
      <c r="G1673" s="8">
        <v>-12.471847854200769</v>
      </c>
    </row>
    <row r="1674" spans="1:7" x14ac:dyDescent="0.6">
      <c r="A1674" s="3" t="s">
        <v>32</v>
      </c>
      <c r="B1674" s="3" t="s">
        <v>135</v>
      </c>
      <c r="C1674" s="4">
        <v>3945543</v>
      </c>
      <c r="D1674" s="9">
        <v>10.13192779222859</v>
      </c>
      <c r="E1674" s="9">
        <v>128.80461608775141</v>
      </c>
      <c r="F1674" s="5">
        <v>15.208897983639959</v>
      </c>
      <c r="G1674" s="5">
        <v>28.37534322256829</v>
      </c>
    </row>
    <row r="1675" spans="1:7" x14ac:dyDescent="0.6">
      <c r="A1675" s="6" t="s">
        <v>33</v>
      </c>
      <c r="B1675" s="6" t="s">
        <v>135</v>
      </c>
      <c r="C1675" s="7">
        <v>3104672</v>
      </c>
      <c r="D1675" s="10">
        <v>8.2095959664069618</v>
      </c>
      <c r="E1675" s="10">
        <v>123.0011489243691</v>
      </c>
      <c r="F1675" s="8">
        <v>-21.311920817996409</v>
      </c>
      <c r="G1675" s="8">
        <v>-3.789900807909341</v>
      </c>
    </row>
    <row r="1676" spans="1:7" x14ac:dyDescent="0.6">
      <c r="A1676" s="3" t="s">
        <v>34</v>
      </c>
      <c r="B1676" s="3" t="s">
        <v>135</v>
      </c>
      <c r="C1676" s="4">
        <v>5042394</v>
      </c>
      <c r="D1676" s="9">
        <v>9.6754136995493809</v>
      </c>
      <c r="E1676" s="9">
        <v>23.111694740460639</v>
      </c>
      <c r="F1676" s="5">
        <v>62.413098710588422</v>
      </c>
      <c r="G1676" s="5">
        <v>36.924054905459997</v>
      </c>
    </row>
    <row r="1677" spans="1:7" x14ac:dyDescent="0.6">
      <c r="A1677" s="6" t="s">
        <v>35</v>
      </c>
      <c r="B1677" s="6" t="s">
        <v>135</v>
      </c>
      <c r="C1677" s="7">
        <v>5286752</v>
      </c>
      <c r="D1677" s="10">
        <v>10.75152714131425</v>
      </c>
      <c r="E1677" s="10">
        <v>23.14001085491185</v>
      </c>
      <c r="F1677" s="8">
        <v>4.8460711320852834</v>
      </c>
      <c r="G1677" s="8">
        <v>-8.6234190479071096</v>
      </c>
    </row>
    <row r="1678" spans="1:7" x14ac:dyDescent="0.6">
      <c r="A1678" s="3" t="s">
        <v>36</v>
      </c>
      <c r="B1678" s="3" t="s">
        <v>135</v>
      </c>
      <c r="C1678" s="4">
        <v>5845085</v>
      </c>
      <c r="D1678" s="9">
        <v>11.50945113042925</v>
      </c>
      <c r="E1678" s="9">
        <v>38.876780025141507</v>
      </c>
      <c r="F1678" s="5">
        <v>10.560983378830709</v>
      </c>
      <c r="G1678" s="5">
        <v>19.729323486926042</v>
      </c>
    </row>
    <row r="1679" spans="1:7" x14ac:dyDescent="0.6">
      <c r="A1679" s="6" t="s">
        <v>37</v>
      </c>
      <c r="B1679" s="6" t="s">
        <v>135</v>
      </c>
      <c r="C1679" s="7">
        <v>5254789</v>
      </c>
      <c r="D1679" s="10">
        <v>9.3146001256200925</v>
      </c>
      <c r="E1679" s="10">
        <v>64.039058691625229</v>
      </c>
      <c r="F1679" s="8">
        <v>-10.0990148133004</v>
      </c>
      <c r="G1679" s="8">
        <v>-16.802421645475111</v>
      </c>
    </row>
    <row r="1680" spans="1:7" x14ac:dyDescent="0.6">
      <c r="A1680" s="3" t="s">
        <v>38</v>
      </c>
      <c r="B1680" s="3" t="s">
        <v>135</v>
      </c>
      <c r="C1680" s="4">
        <v>3472051</v>
      </c>
      <c r="D1680" s="9">
        <v>7.7764196617611736</v>
      </c>
      <c r="E1680" s="9">
        <v>128.7613944001483</v>
      </c>
      <c r="F1680" s="5">
        <v>-33.925967341409901</v>
      </c>
      <c r="G1680" s="5">
        <v>60.147959411944598</v>
      </c>
    </row>
    <row r="1681" spans="1:7" x14ac:dyDescent="0.6">
      <c r="A1681" s="6" t="s">
        <v>39</v>
      </c>
      <c r="B1681" s="6" t="s">
        <v>135</v>
      </c>
      <c r="C1681" s="7">
        <v>3975308</v>
      </c>
      <c r="D1681" s="10">
        <v>8.4590596212166993</v>
      </c>
      <c r="E1681" s="10">
        <v>20.692119906098888</v>
      </c>
      <c r="F1681" s="8">
        <v>14.494516353590431</v>
      </c>
      <c r="G1681" s="8">
        <v>103.9352608296623</v>
      </c>
    </row>
    <row r="1682" spans="1:7" x14ac:dyDescent="0.6">
      <c r="A1682" s="3" t="s">
        <v>40</v>
      </c>
      <c r="B1682" s="3" t="s">
        <v>135</v>
      </c>
      <c r="C1682" s="4">
        <v>5291209</v>
      </c>
      <c r="D1682" s="9">
        <v>8.7970147659151294</v>
      </c>
      <c r="E1682" s="9">
        <v>105.3501045296167</v>
      </c>
      <c r="F1682" s="5">
        <v>33.10186279905858</v>
      </c>
      <c r="G1682" s="5">
        <v>73.942439851528533</v>
      </c>
    </row>
    <row r="1683" spans="1:7" x14ac:dyDescent="0.6">
      <c r="A1683" s="6" t="s">
        <v>41</v>
      </c>
      <c r="B1683" s="6" t="s">
        <v>135</v>
      </c>
      <c r="C1683" s="7">
        <v>5690155</v>
      </c>
      <c r="D1683" s="10">
        <v>9.3859256353080003</v>
      </c>
      <c r="E1683" s="10">
        <v>131.23051199261991</v>
      </c>
      <c r="F1683" s="8">
        <v>7.5397891105794654</v>
      </c>
      <c r="G1683" s="8">
        <v>129.84776736646469</v>
      </c>
    </row>
    <row r="1684" spans="1:7" x14ac:dyDescent="0.6">
      <c r="A1684" s="3" t="s">
        <v>42</v>
      </c>
      <c r="B1684" s="3" t="s">
        <v>135</v>
      </c>
      <c r="C1684" s="4">
        <v>4841450</v>
      </c>
      <c r="D1684" s="9">
        <v>8.6229413216274562</v>
      </c>
      <c r="E1684" s="9">
        <v>116.2524612207655</v>
      </c>
      <c r="F1684" s="5">
        <v>-14.91532304480282</v>
      </c>
      <c r="G1684" s="5">
        <v>68.246867948736224</v>
      </c>
    </row>
    <row r="1685" spans="1:7" x14ac:dyDescent="0.6">
      <c r="A1685" s="6" t="s">
        <v>43</v>
      </c>
      <c r="B1685" s="6" t="s">
        <v>135</v>
      </c>
      <c r="C1685" s="7">
        <v>6371109</v>
      </c>
      <c r="D1685" s="10">
        <v>9.6967058961796901</v>
      </c>
      <c r="E1685" s="10">
        <v>117.7784782046068</v>
      </c>
      <c r="F1685" s="8">
        <v>31.595059331398659</v>
      </c>
      <c r="G1685" s="8">
        <v>86.034836478439189</v>
      </c>
    </row>
    <row r="1686" spans="1:7" x14ac:dyDescent="0.6">
      <c r="A1686" s="3" t="s">
        <v>44</v>
      </c>
      <c r="B1686" s="3" t="s">
        <v>135</v>
      </c>
      <c r="C1686" s="4">
        <v>6131023</v>
      </c>
      <c r="D1686" s="9">
        <v>10.30090111292998</v>
      </c>
      <c r="E1686" s="9">
        <v>157.60579419552201</v>
      </c>
      <c r="F1686" s="5">
        <v>-3.7683549284747708</v>
      </c>
      <c r="G1686" s="5">
        <v>55.391108397500673</v>
      </c>
    </row>
    <row r="1687" spans="1:7" x14ac:dyDescent="0.6">
      <c r="A1687" s="6" t="s">
        <v>45</v>
      </c>
      <c r="B1687" s="6" t="s">
        <v>135</v>
      </c>
      <c r="C1687" s="7">
        <v>4552454</v>
      </c>
      <c r="D1687" s="10">
        <v>9.0338816351306424</v>
      </c>
      <c r="E1687" s="10">
        <v>77.068799729134923</v>
      </c>
      <c r="F1687" s="8">
        <v>-25.747236635713151</v>
      </c>
      <c r="G1687" s="8">
        <v>46.632365673410924</v>
      </c>
    </row>
    <row r="1688" spans="1:7" x14ac:dyDescent="0.6">
      <c r="A1688" s="3" t="s">
        <v>46</v>
      </c>
      <c r="B1688" s="3" t="s">
        <v>135</v>
      </c>
      <c r="C1688" s="4">
        <v>4066488</v>
      </c>
      <c r="D1688" s="9">
        <v>6.5189078462248817</v>
      </c>
      <c r="E1688" s="9">
        <v>100.48402480911319</v>
      </c>
      <c r="F1688" s="5">
        <v>-10.674814067314021</v>
      </c>
      <c r="G1688" s="5">
        <v>-19.354021125679591</v>
      </c>
    </row>
    <row r="1689" spans="1:7" x14ac:dyDescent="0.6">
      <c r="A1689" s="6" t="s">
        <v>47</v>
      </c>
      <c r="B1689" s="6" t="s">
        <v>135</v>
      </c>
      <c r="C1689" s="7">
        <v>5187279</v>
      </c>
      <c r="D1689" s="10">
        <v>8.0051952110858906</v>
      </c>
      <c r="E1689" s="10">
        <v>75.848501242871762</v>
      </c>
      <c r="F1689" s="8">
        <v>27.56164533130308</v>
      </c>
      <c r="G1689" s="8">
        <v>-1.88155222715195</v>
      </c>
    </row>
    <row r="1690" spans="1:7" x14ac:dyDescent="0.6">
      <c r="A1690" s="3" t="s">
        <v>48</v>
      </c>
      <c r="B1690" s="3" t="s">
        <v>135</v>
      </c>
      <c r="C1690" s="4">
        <v>7758778</v>
      </c>
      <c r="D1690" s="9">
        <v>11.44991387083788</v>
      </c>
      <c r="E1690" s="9">
        <v>83.598513091261722</v>
      </c>
      <c r="F1690" s="5">
        <v>49.573176997034473</v>
      </c>
      <c r="G1690" s="5">
        <v>32.740208226227672</v>
      </c>
    </row>
    <row r="1691" spans="1:7" x14ac:dyDescent="0.6">
      <c r="A1691" s="6" t="s">
        <v>49</v>
      </c>
      <c r="B1691" s="6" t="s">
        <v>135</v>
      </c>
      <c r="C1691" s="7">
        <v>7563295</v>
      </c>
      <c r="D1691" s="10">
        <v>9.5120657791231285</v>
      </c>
      <c r="E1691" s="10">
        <v>122.4844936760109</v>
      </c>
      <c r="F1691" s="8">
        <v>-2.5195075822507129</v>
      </c>
      <c r="G1691" s="8">
        <v>43.931468989525563</v>
      </c>
    </row>
    <row r="1692" spans="1:7" x14ac:dyDescent="0.6">
      <c r="A1692" s="3" t="s">
        <v>50</v>
      </c>
      <c r="B1692" s="3" t="s">
        <v>135</v>
      </c>
      <c r="C1692" s="4">
        <v>2394437</v>
      </c>
      <c r="D1692" s="9">
        <v>4.1812696264652818</v>
      </c>
      <c r="E1692" s="9">
        <v>123.801096117057</v>
      </c>
      <c r="F1692" s="5">
        <v>-68.341351223243308</v>
      </c>
      <c r="G1692" s="5">
        <v>-31.036813687356549</v>
      </c>
    </row>
    <row r="1693" spans="1:7" x14ac:dyDescent="0.6">
      <c r="A1693" s="6" t="s">
        <v>51</v>
      </c>
      <c r="B1693" s="6" t="s">
        <v>135</v>
      </c>
      <c r="C1693" s="7">
        <v>3730855</v>
      </c>
      <c r="D1693" s="10">
        <v>5.7956327347946184</v>
      </c>
      <c r="E1693" s="10">
        <v>129.9089452975382</v>
      </c>
      <c r="F1693" s="8">
        <v>55.813454269208172</v>
      </c>
      <c r="G1693" s="8">
        <v>-6.1492845334248356</v>
      </c>
    </row>
    <row r="1694" spans="1:7" x14ac:dyDescent="0.6">
      <c r="A1694" s="3" t="s">
        <v>52</v>
      </c>
      <c r="B1694" s="3" t="s">
        <v>135</v>
      </c>
      <c r="C1694" s="4">
        <v>3155355</v>
      </c>
      <c r="D1694" s="9">
        <v>4.2864466354439257</v>
      </c>
      <c r="E1694" s="9">
        <v>119.14193475305849</v>
      </c>
      <c r="F1694" s="5">
        <v>-15.425418570274109</v>
      </c>
      <c r="G1694" s="5">
        <v>-40.366086465305003</v>
      </c>
    </row>
    <row r="1695" spans="1:7" x14ac:dyDescent="0.6">
      <c r="A1695" s="6" t="s">
        <v>53</v>
      </c>
      <c r="B1695" s="6" t="s">
        <v>135</v>
      </c>
      <c r="C1695" s="7">
        <v>3740800</v>
      </c>
      <c r="D1695" s="10">
        <v>5.3673906282960608</v>
      </c>
      <c r="E1695" s="10">
        <v>127.5200272711778</v>
      </c>
      <c r="F1695" s="8">
        <v>18.554013732210791</v>
      </c>
      <c r="G1695" s="8">
        <v>-34.258381362194882</v>
      </c>
    </row>
    <row r="1696" spans="1:7" x14ac:dyDescent="0.6">
      <c r="A1696" s="3" t="s">
        <v>54</v>
      </c>
      <c r="B1696" s="3" t="s">
        <v>135</v>
      </c>
      <c r="C1696" s="4">
        <v>2788844</v>
      </c>
      <c r="D1696" s="9">
        <v>4.5063537648417844</v>
      </c>
      <c r="E1696" s="9">
        <v>101.7937730408439</v>
      </c>
      <c r="F1696" s="5">
        <v>-25.447925577416601</v>
      </c>
      <c r="G1696" s="5">
        <v>-42.396513441221117</v>
      </c>
    </row>
    <row r="1697" spans="1:7" x14ac:dyDescent="0.6">
      <c r="A1697" s="6" t="s">
        <v>55</v>
      </c>
      <c r="B1697" s="6" t="s">
        <v>135</v>
      </c>
      <c r="C1697" s="7">
        <v>5174018</v>
      </c>
      <c r="D1697" s="10">
        <v>6.6929328657058376</v>
      </c>
      <c r="E1697" s="10">
        <v>129.62265758091991</v>
      </c>
      <c r="F1697" s="8">
        <v>85.525543917121212</v>
      </c>
      <c r="G1697" s="8">
        <v>-18.789366184129008</v>
      </c>
    </row>
    <row r="1698" spans="1:7" x14ac:dyDescent="0.6">
      <c r="A1698" s="3" t="s">
        <v>56</v>
      </c>
      <c r="B1698" s="3" t="s">
        <v>135</v>
      </c>
      <c r="C1698" s="4">
        <v>3692756</v>
      </c>
      <c r="D1698" s="9">
        <v>5.6370328282764666</v>
      </c>
      <c r="E1698" s="9">
        <v>100.27306052624429</v>
      </c>
      <c r="F1698" s="5">
        <v>-28.628852856716001</v>
      </c>
      <c r="G1698" s="5">
        <v>-39.769333763712837</v>
      </c>
    </row>
    <row r="1699" spans="1:7" x14ac:dyDescent="0.6">
      <c r="A1699" s="6" t="s">
        <v>57</v>
      </c>
      <c r="B1699" s="6" t="s">
        <v>135</v>
      </c>
      <c r="C1699" s="7">
        <v>3508280</v>
      </c>
      <c r="D1699" s="10">
        <v>5.2652951407380746</v>
      </c>
      <c r="E1699" s="10">
        <v>138.83731053860461</v>
      </c>
      <c r="F1699" s="8">
        <v>-4.9956184486600206</v>
      </c>
      <c r="G1699" s="8">
        <v>-22.93650852924598</v>
      </c>
    </row>
    <row r="1700" spans="1:7" x14ac:dyDescent="0.6">
      <c r="A1700" s="3" t="s">
        <v>58</v>
      </c>
      <c r="B1700" s="3" t="s">
        <v>135</v>
      </c>
      <c r="C1700" s="4">
        <v>3279049</v>
      </c>
      <c r="D1700" s="9">
        <v>4.2950403137671964</v>
      </c>
      <c r="E1700" s="9">
        <v>126.2872713267861</v>
      </c>
      <c r="F1700" s="5">
        <v>-6.533999566739257</v>
      </c>
      <c r="G1700" s="5">
        <v>-19.36410484919665</v>
      </c>
    </row>
    <row r="1701" spans="1:7" x14ac:dyDescent="0.6">
      <c r="A1701" s="6" t="s">
        <v>59</v>
      </c>
      <c r="B1701" s="6" t="s">
        <v>135</v>
      </c>
      <c r="C1701" s="7">
        <v>3547806</v>
      </c>
      <c r="D1701" s="10">
        <v>4.836066378231604</v>
      </c>
      <c r="E1701" s="10">
        <v>78.815612920424755</v>
      </c>
      <c r="F1701" s="8">
        <v>8.196187370179576</v>
      </c>
      <c r="G1701" s="8">
        <v>-31.605645271827491</v>
      </c>
    </row>
    <row r="1702" spans="1:7" x14ac:dyDescent="0.6">
      <c r="A1702" s="3" t="s">
        <v>60</v>
      </c>
      <c r="B1702" s="3" t="s">
        <v>135</v>
      </c>
      <c r="C1702" s="4">
        <v>4387456</v>
      </c>
      <c r="D1702" s="9">
        <v>5.8084901662367514</v>
      </c>
      <c r="E1702" s="9">
        <v>71.458101923484094</v>
      </c>
      <c r="F1702" s="5">
        <v>23.666739387666631</v>
      </c>
      <c r="G1702" s="5">
        <v>-43.451713659032393</v>
      </c>
    </row>
    <row r="1703" spans="1:7" x14ac:dyDescent="0.6">
      <c r="A1703" s="6" t="s">
        <v>61</v>
      </c>
      <c r="B1703" s="6" t="s">
        <v>135</v>
      </c>
      <c r="C1703" s="7">
        <v>4745497</v>
      </c>
      <c r="D1703" s="10">
        <v>6.0915321347104001</v>
      </c>
      <c r="E1703" s="10">
        <v>117.3727337933764</v>
      </c>
      <c r="F1703" s="8">
        <v>8.1605604705779378</v>
      </c>
      <c r="G1703" s="8">
        <v>-37.256222321091528</v>
      </c>
    </row>
    <row r="1704" spans="1:7" x14ac:dyDescent="0.6">
      <c r="A1704" s="3" t="s">
        <v>62</v>
      </c>
      <c r="B1704" s="3" t="s">
        <v>135</v>
      </c>
      <c r="C1704" s="4">
        <v>2357031</v>
      </c>
      <c r="D1704" s="9">
        <v>3.9056753853771351</v>
      </c>
      <c r="E1704" s="9">
        <v>168.08322042358981</v>
      </c>
      <c r="F1704" s="5">
        <v>-50.331208722711239</v>
      </c>
      <c r="G1704" s="5">
        <v>-1.5622043929324541</v>
      </c>
    </row>
    <row r="1705" spans="1:7" x14ac:dyDescent="0.6">
      <c r="A1705" s="6" t="s">
        <v>63</v>
      </c>
      <c r="B1705" s="6" t="s">
        <v>135</v>
      </c>
      <c r="C1705" s="7">
        <v>2919618</v>
      </c>
      <c r="D1705" s="10">
        <v>4.4982301847410637</v>
      </c>
      <c r="E1705" s="10">
        <v>98.652407501267106</v>
      </c>
      <c r="F1705" s="8">
        <v>23.868459939644421</v>
      </c>
      <c r="G1705" s="8">
        <v>-21.743997019449971</v>
      </c>
    </row>
    <row r="1706" spans="1:7" x14ac:dyDescent="0.6">
      <c r="A1706" s="3" t="s">
        <v>64</v>
      </c>
      <c r="B1706" s="3" t="s">
        <v>135</v>
      </c>
      <c r="C1706" s="4">
        <v>3269703</v>
      </c>
      <c r="D1706" s="9">
        <v>3.8910119705183011</v>
      </c>
      <c r="E1706" s="9">
        <v>124.0732743900125</v>
      </c>
      <c r="F1706" s="5">
        <v>11.9907809857317</v>
      </c>
      <c r="G1706" s="5">
        <v>3.623934549361318</v>
      </c>
    </row>
    <row r="1707" spans="1:7" x14ac:dyDescent="0.6">
      <c r="A1707" s="6" t="s">
        <v>65</v>
      </c>
      <c r="B1707" s="6" t="s">
        <v>135</v>
      </c>
      <c r="C1707" s="7">
        <v>2816081</v>
      </c>
      <c r="D1707" s="10">
        <v>3.7834400261393788</v>
      </c>
      <c r="E1707" s="10">
        <v>121.47181124099561</v>
      </c>
      <c r="F1707" s="8">
        <v>-13.8734924854031</v>
      </c>
      <c r="G1707" s="8">
        <v>-24.719819289991442</v>
      </c>
    </row>
    <row r="1708" spans="1:7" x14ac:dyDescent="0.6">
      <c r="A1708" s="3" t="s">
        <v>66</v>
      </c>
      <c r="B1708" s="3" t="s">
        <v>135</v>
      </c>
      <c r="C1708" s="4">
        <v>4728850</v>
      </c>
      <c r="D1708" s="9">
        <v>6.3582282695446164</v>
      </c>
      <c r="E1708" s="9">
        <v>97.049829659729923</v>
      </c>
      <c r="F1708" s="5">
        <v>67.923081757946591</v>
      </c>
      <c r="G1708" s="5">
        <v>69.563087788345285</v>
      </c>
    </row>
    <row r="1709" spans="1:7" x14ac:dyDescent="0.6">
      <c r="A1709" s="6" t="s">
        <v>67</v>
      </c>
      <c r="B1709" s="6" t="s">
        <v>135</v>
      </c>
      <c r="C1709" s="7">
        <v>3742855</v>
      </c>
      <c r="D1709" s="10">
        <v>4.4045035799186776</v>
      </c>
      <c r="E1709" s="10">
        <v>289.7843759677919</v>
      </c>
      <c r="F1709" s="8">
        <v>-20.85062964568553</v>
      </c>
      <c r="G1709" s="8">
        <v>-27.660572498974691</v>
      </c>
    </row>
    <row r="1710" spans="1:7" x14ac:dyDescent="0.6">
      <c r="A1710" s="3" t="s">
        <v>68</v>
      </c>
      <c r="B1710" s="3" t="s">
        <v>135</v>
      </c>
      <c r="C1710" s="4">
        <v>3396626</v>
      </c>
      <c r="D1710" s="9">
        <v>4.6179058820448819</v>
      </c>
      <c r="E1710" s="9">
        <v>221.1057154016404</v>
      </c>
      <c r="F1710" s="5">
        <v>-9.250398425800622</v>
      </c>
      <c r="G1710" s="5">
        <v>-8.0192138337870098</v>
      </c>
    </row>
    <row r="1711" spans="1:7" x14ac:dyDescent="0.6">
      <c r="A1711" s="6" t="s">
        <v>69</v>
      </c>
      <c r="B1711" s="6" t="s">
        <v>135</v>
      </c>
      <c r="C1711" s="7">
        <v>3407078</v>
      </c>
      <c r="D1711" s="10">
        <v>4.3024456880126234</v>
      </c>
      <c r="E1711" s="10">
        <v>97.325620590167688</v>
      </c>
      <c r="F1711" s="8">
        <v>0.30771712870361068</v>
      </c>
      <c r="G1711" s="8">
        <v>-2.8846614295324202</v>
      </c>
    </row>
    <row r="1712" spans="1:7" x14ac:dyDescent="0.6">
      <c r="A1712" s="3" t="s">
        <v>70</v>
      </c>
      <c r="B1712" s="3" t="s">
        <v>135</v>
      </c>
      <c r="C1712" s="4">
        <v>3739829</v>
      </c>
      <c r="D1712" s="9">
        <v>4.498778621990934</v>
      </c>
      <c r="E1712" s="9">
        <v>189.82939952286691</v>
      </c>
      <c r="F1712" s="5">
        <v>9.7664626404209152</v>
      </c>
      <c r="G1712" s="5">
        <v>14.05224502592062</v>
      </c>
    </row>
    <row r="1713" spans="1:7" x14ac:dyDescent="0.6">
      <c r="A1713" s="6" t="s">
        <v>71</v>
      </c>
      <c r="B1713" s="6" t="s">
        <v>135</v>
      </c>
      <c r="C1713" s="7">
        <v>4091680</v>
      </c>
      <c r="D1713" s="10">
        <v>5.6781880589495861</v>
      </c>
      <c r="E1713" s="10">
        <v>98.601826638070222</v>
      </c>
      <c r="F1713" s="8">
        <v>9.4082109101779832</v>
      </c>
      <c r="G1713" s="8">
        <v>15.329868656854391</v>
      </c>
    </row>
    <row r="1714" spans="1:7" x14ac:dyDescent="0.6">
      <c r="A1714" s="3" t="s">
        <v>72</v>
      </c>
      <c r="B1714" s="3" t="s">
        <v>135</v>
      </c>
      <c r="C1714" s="4">
        <v>3111960</v>
      </c>
      <c r="D1714" s="9">
        <v>3.1922143762811972</v>
      </c>
      <c r="E1714" s="9">
        <v>79.710048410645214</v>
      </c>
      <c r="F1714" s="5">
        <v>-23.94419895984046</v>
      </c>
      <c r="G1714" s="5">
        <v>-29.071425445634102</v>
      </c>
    </row>
    <row r="1715" spans="1:7" x14ac:dyDescent="0.6">
      <c r="A1715" s="6" t="s">
        <v>73</v>
      </c>
      <c r="B1715" s="6" t="s">
        <v>135</v>
      </c>
      <c r="C1715" s="7">
        <v>4247535</v>
      </c>
      <c r="D1715" s="10">
        <v>4.5743914141421476</v>
      </c>
      <c r="E1715" s="10">
        <v>112.3656781566625</v>
      </c>
      <c r="F1715" s="8">
        <v>36.490668260517481</v>
      </c>
      <c r="G1715" s="8">
        <v>-10.493358229917749</v>
      </c>
    </row>
    <row r="1716" spans="1:7" x14ac:dyDescent="0.6">
      <c r="A1716" s="3" t="s">
        <v>74</v>
      </c>
      <c r="B1716" s="3" t="s">
        <v>135</v>
      </c>
      <c r="C1716" s="4">
        <v>2781227</v>
      </c>
      <c r="D1716" s="9">
        <v>4.1275752683766074</v>
      </c>
      <c r="E1716" s="9">
        <v>158.2220389122767</v>
      </c>
      <c r="F1716" s="5">
        <v>-34.521387110406387</v>
      </c>
      <c r="G1716" s="5">
        <v>17.997047981125402</v>
      </c>
    </row>
    <row r="1717" spans="1:7" x14ac:dyDescent="0.6">
      <c r="A1717" s="6" t="s">
        <v>75</v>
      </c>
      <c r="B1717" s="6" t="s">
        <v>135</v>
      </c>
      <c r="C1717" s="7">
        <v>2476482</v>
      </c>
      <c r="D1717" s="10">
        <v>3.4400491614588291</v>
      </c>
      <c r="E1717" s="10">
        <v>119.61369783616691</v>
      </c>
      <c r="F1717" s="8">
        <v>-10.95721420797368</v>
      </c>
      <c r="G1717" s="8">
        <v>-15.17787600980677</v>
      </c>
    </row>
    <row r="1718" spans="1:7" x14ac:dyDescent="0.6">
      <c r="A1718" s="3" t="s">
        <v>76</v>
      </c>
      <c r="B1718" s="3" t="s">
        <v>135</v>
      </c>
      <c r="C1718" s="4">
        <v>3718521</v>
      </c>
      <c r="D1718" s="9">
        <v>4.4916608863861303</v>
      </c>
      <c r="E1718" s="9">
        <v>110.6603874654049</v>
      </c>
      <c r="F1718" s="5">
        <v>50.153362713720497</v>
      </c>
      <c r="G1718" s="5">
        <v>13.726567825885111</v>
      </c>
    </row>
    <row r="1719" spans="1:7" x14ac:dyDescent="0.6">
      <c r="A1719" s="6" t="s">
        <v>77</v>
      </c>
      <c r="B1719" s="6" t="s">
        <v>135</v>
      </c>
      <c r="C1719" s="7">
        <v>3533082</v>
      </c>
      <c r="D1719" s="10">
        <v>4.4940158346464427</v>
      </c>
      <c r="E1719" s="10">
        <v>140.90619765494139</v>
      </c>
      <c r="F1719" s="8">
        <v>-4.9869020505733266</v>
      </c>
      <c r="G1719" s="8">
        <v>25.46095087463749</v>
      </c>
    </row>
    <row r="1720" spans="1:7" x14ac:dyDescent="0.6">
      <c r="A1720" s="3" t="s">
        <v>78</v>
      </c>
      <c r="B1720" s="3" t="s">
        <v>135</v>
      </c>
      <c r="C1720" s="4">
        <v>3702127</v>
      </c>
      <c r="D1720" s="9">
        <v>4.8103065715525064</v>
      </c>
      <c r="E1720" s="9">
        <v>117.4942714779904</v>
      </c>
      <c r="F1720" s="5">
        <v>4.7846327936911681</v>
      </c>
      <c r="G1720" s="5">
        <v>-21.711896126965321</v>
      </c>
    </row>
    <row r="1721" spans="1:7" x14ac:dyDescent="0.6">
      <c r="A1721" s="6" t="s">
        <v>79</v>
      </c>
      <c r="B1721" s="6" t="s">
        <v>135</v>
      </c>
      <c r="C1721" s="7">
        <v>3028394</v>
      </c>
      <c r="D1721" s="10">
        <v>3.274779573181315</v>
      </c>
      <c r="E1721" s="10">
        <v>114.5383509833585</v>
      </c>
      <c r="F1721" s="8">
        <v>-18.198538299739589</v>
      </c>
      <c r="G1721" s="8">
        <v>-19.088663600379931</v>
      </c>
    </row>
    <row r="1722" spans="1:7" x14ac:dyDescent="0.6">
      <c r="A1722" s="3" t="s">
        <v>80</v>
      </c>
      <c r="B1722" s="3" t="s">
        <v>135</v>
      </c>
      <c r="C1722" s="4">
        <v>2670910</v>
      </c>
      <c r="D1722" s="9">
        <v>3.4844254696523911</v>
      </c>
      <c r="E1722" s="9">
        <v>121.05833295562709</v>
      </c>
      <c r="F1722" s="5">
        <v>-11.80440854129284</v>
      </c>
      <c r="G1722" s="5">
        <v>-21.36579064047676</v>
      </c>
    </row>
    <row r="1723" spans="1:7" x14ac:dyDescent="0.6">
      <c r="A1723" s="6" t="s">
        <v>81</v>
      </c>
      <c r="B1723" s="6" t="s">
        <v>135</v>
      </c>
      <c r="C1723" s="7">
        <v>2667014</v>
      </c>
      <c r="D1723" s="10">
        <v>3.0345339989475328</v>
      </c>
      <c r="E1723" s="10">
        <v>80.774547216669689</v>
      </c>
      <c r="F1723" s="8">
        <v>-0.1458678877236608</v>
      </c>
      <c r="G1723" s="8">
        <v>-21.72136945499927</v>
      </c>
    </row>
    <row r="1724" spans="1:7" x14ac:dyDescent="0.6">
      <c r="A1724" s="3" t="s">
        <v>82</v>
      </c>
      <c r="B1724" s="3" t="s">
        <v>135</v>
      </c>
      <c r="C1724" s="4">
        <v>3113856</v>
      </c>
      <c r="D1724" s="9">
        <v>3.7688450513181522</v>
      </c>
      <c r="E1724" s="9">
        <v>136.0356487549148</v>
      </c>
      <c r="F1724" s="5">
        <v>16.75439274034558</v>
      </c>
      <c r="G1724" s="5">
        <v>-16.738011283403601</v>
      </c>
    </row>
    <row r="1725" spans="1:7" x14ac:dyDescent="0.6">
      <c r="A1725" s="6" t="s">
        <v>83</v>
      </c>
      <c r="B1725" s="6" t="s">
        <v>135</v>
      </c>
      <c r="C1725" s="7">
        <v>2932483</v>
      </c>
      <c r="D1725" s="10">
        <v>3.287082736895766</v>
      </c>
      <c r="E1725" s="10">
        <v>68.523963079799046</v>
      </c>
      <c r="F1725" s="8">
        <v>-5.8247073724668086</v>
      </c>
      <c r="G1725" s="8">
        <v>-28.330587924764409</v>
      </c>
    </row>
    <row r="1726" spans="1:7" x14ac:dyDescent="0.6">
      <c r="A1726" s="3" t="s">
        <v>84</v>
      </c>
      <c r="B1726" s="3" t="s">
        <v>135</v>
      </c>
      <c r="C1726" s="4">
        <v>7256647</v>
      </c>
      <c r="D1726" s="9">
        <v>7.5775694953416934</v>
      </c>
      <c r="E1726" s="9">
        <v>196.00375442292631</v>
      </c>
      <c r="F1726" s="5">
        <v>147.45742771569351</v>
      </c>
      <c r="G1726" s="5">
        <v>133.1857414619725</v>
      </c>
    </row>
    <row r="1727" spans="1:7" x14ac:dyDescent="0.6">
      <c r="A1727" s="6" t="s">
        <v>85</v>
      </c>
      <c r="B1727" s="6" t="s">
        <v>135</v>
      </c>
      <c r="C1727" s="7">
        <v>7468308</v>
      </c>
      <c r="D1727" s="10">
        <v>6.6573289622835974</v>
      </c>
      <c r="E1727" s="10">
        <v>113.9712489317544</v>
      </c>
      <c r="F1727" s="8">
        <v>2.916787877376414</v>
      </c>
      <c r="G1727" s="8">
        <v>75.826873704395609</v>
      </c>
    </row>
    <row r="1728" spans="1:7" x14ac:dyDescent="0.6">
      <c r="A1728" s="3" t="s">
        <v>86</v>
      </c>
      <c r="B1728" s="3" t="s">
        <v>135</v>
      </c>
      <c r="C1728" s="4">
        <v>1241517</v>
      </c>
      <c r="D1728" s="9">
        <v>1.9841266606924739</v>
      </c>
      <c r="E1728" s="9">
        <v>115.5329424902289</v>
      </c>
      <c r="F1728" s="5">
        <v>-83.376194447256324</v>
      </c>
      <c r="G1728" s="5">
        <v>-55.36081736586047</v>
      </c>
    </row>
    <row r="1729" spans="1:7" x14ac:dyDescent="0.6">
      <c r="A1729" s="6" t="s">
        <v>87</v>
      </c>
      <c r="B1729" s="6" t="s">
        <v>135</v>
      </c>
      <c r="C1729" s="7">
        <v>3452227</v>
      </c>
      <c r="D1729" s="10">
        <v>4.1354939764716887</v>
      </c>
      <c r="E1729" s="10">
        <v>154.75286892594579</v>
      </c>
      <c r="F1729" s="8">
        <v>178.06522182136851</v>
      </c>
      <c r="G1729" s="8">
        <v>39.400447893423006</v>
      </c>
    </row>
    <row r="1730" spans="1:7" x14ac:dyDescent="0.6">
      <c r="A1730" s="3" t="s">
        <v>88</v>
      </c>
      <c r="B1730" s="3" t="s">
        <v>135</v>
      </c>
      <c r="C1730" s="4">
        <v>2648571</v>
      </c>
      <c r="D1730" s="9">
        <v>2.5739490760669459</v>
      </c>
      <c r="E1730" s="9">
        <v>83.053339604891818</v>
      </c>
      <c r="F1730" s="5">
        <v>-23.279349822592781</v>
      </c>
      <c r="G1730" s="5">
        <v>-28.773536575428778</v>
      </c>
    </row>
    <row r="1731" spans="1:7" x14ac:dyDescent="0.6">
      <c r="A1731" s="6" t="s">
        <v>89</v>
      </c>
      <c r="B1731" s="6" t="s">
        <v>135</v>
      </c>
      <c r="C1731" s="7">
        <v>3385599</v>
      </c>
      <c r="D1731" s="10">
        <v>3.767753957136065</v>
      </c>
      <c r="E1731" s="10">
        <v>126.2294097908355</v>
      </c>
      <c r="F1731" s="8">
        <v>27.8273831435895</v>
      </c>
      <c r="G1731" s="8">
        <v>-4.1743440995708596</v>
      </c>
    </row>
    <row r="1732" spans="1:7" x14ac:dyDescent="0.6">
      <c r="A1732" s="3" t="s">
        <v>90</v>
      </c>
      <c r="B1732" s="3" t="s">
        <v>135</v>
      </c>
      <c r="C1732" s="4">
        <v>2243472</v>
      </c>
      <c r="D1732" s="9">
        <v>2.6801054217423399</v>
      </c>
      <c r="E1732" s="9">
        <v>52.801242674574603</v>
      </c>
      <c r="F1732" s="5">
        <v>-33.734857554010382</v>
      </c>
      <c r="G1732" s="5">
        <v>-39.400458169047148</v>
      </c>
    </row>
    <row r="1733" spans="1:7" x14ac:dyDescent="0.6">
      <c r="A1733" s="6" t="s">
        <v>91</v>
      </c>
      <c r="B1733" s="6" t="s">
        <v>135</v>
      </c>
      <c r="C1733" s="7">
        <v>3125336</v>
      </c>
      <c r="D1733" s="10">
        <v>2.6752199905049738</v>
      </c>
      <c r="E1733" s="10">
        <v>112.8443096476025</v>
      </c>
      <c r="F1733" s="8">
        <v>39.308001169615657</v>
      </c>
      <c r="G1733" s="8">
        <v>3.2011026306352441</v>
      </c>
    </row>
    <row r="1734" spans="1:7" x14ac:dyDescent="0.6">
      <c r="A1734" s="3" t="s">
        <v>92</v>
      </c>
      <c r="B1734" s="3" t="s">
        <v>135</v>
      </c>
      <c r="C1734" s="4">
        <v>2218515</v>
      </c>
      <c r="D1734" s="9">
        <v>2.5860468184961771</v>
      </c>
      <c r="E1734" s="9">
        <v>81.876107174490699</v>
      </c>
      <c r="F1734" s="5">
        <v>-29.015152290825689</v>
      </c>
      <c r="G1734" s="5">
        <v>-16.937860130068032</v>
      </c>
    </row>
    <row r="1735" spans="1:7" x14ac:dyDescent="0.6">
      <c r="A1735" s="6" t="s">
        <v>93</v>
      </c>
      <c r="B1735" s="6" t="s">
        <v>135</v>
      </c>
      <c r="C1735" s="7">
        <v>1907426</v>
      </c>
      <c r="D1735" s="10">
        <v>2.5466130374770239</v>
      </c>
      <c r="E1735" s="10">
        <v>143.64229234129081</v>
      </c>
      <c r="F1735" s="8">
        <v>-14.022397865238689</v>
      </c>
      <c r="G1735" s="8">
        <v>-28.480840370541738</v>
      </c>
    </row>
    <row r="1736" spans="1:7" x14ac:dyDescent="0.6">
      <c r="A1736" s="3" t="s">
        <v>94</v>
      </c>
      <c r="B1736" s="3" t="s">
        <v>135</v>
      </c>
      <c r="C1736" s="4">
        <v>3789054</v>
      </c>
      <c r="D1736" s="9">
        <v>2.8876643913277751</v>
      </c>
      <c r="E1736" s="9">
        <v>156.33990757550751</v>
      </c>
      <c r="F1736" s="5">
        <v>98.647496678770239</v>
      </c>
      <c r="G1736" s="5">
        <v>21.683661672216051</v>
      </c>
    </row>
    <row r="1737" spans="1:7" x14ac:dyDescent="0.6">
      <c r="A1737" s="6" t="s">
        <v>95</v>
      </c>
      <c r="B1737" s="6" t="s">
        <v>135</v>
      </c>
      <c r="C1737" s="7">
        <v>3143326</v>
      </c>
      <c r="D1737" s="10">
        <v>3.6470777371444161</v>
      </c>
      <c r="E1737" s="10">
        <v>97.133154105250142</v>
      </c>
      <c r="F1737" s="8">
        <v>-17.041931838395548</v>
      </c>
      <c r="G1737" s="8">
        <v>7.1899138034218879</v>
      </c>
    </row>
    <row r="1738" spans="1:7" x14ac:dyDescent="0.6">
      <c r="A1738" s="3" t="s">
        <v>96</v>
      </c>
      <c r="B1738" s="3" t="s">
        <v>135</v>
      </c>
      <c r="C1738" s="4">
        <v>4792458</v>
      </c>
      <c r="D1738" s="9">
        <v>4.3229296140520468</v>
      </c>
      <c r="E1738" s="9">
        <v>120.7350733108278</v>
      </c>
      <c r="F1738" s="5">
        <v>52.464555060467788</v>
      </c>
      <c r="G1738" s="5">
        <v>-33.957680454898799</v>
      </c>
    </row>
    <row r="1739" spans="1:7" x14ac:dyDescent="0.6">
      <c r="A1739" s="6" t="s">
        <v>97</v>
      </c>
      <c r="B1739" s="6" t="s">
        <v>135</v>
      </c>
      <c r="C1739" s="7">
        <v>4681114</v>
      </c>
      <c r="D1739" s="10">
        <v>3.03263810065001</v>
      </c>
      <c r="E1739" s="10">
        <v>151.885593770279</v>
      </c>
      <c r="F1739" s="8">
        <v>-2.3233171787838351</v>
      </c>
      <c r="G1739" s="8">
        <v>-37.320287272565622</v>
      </c>
    </row>
    <row r="1740" spans="1:7" x14ac:dyDescent="0.6">
      <c r="A1740" s="3" t="s">
        <v>98</v>
      </c>
      <c r="B1740" s="3" t="s">
        <v>135</v>
      </c>
      <c r="C1740" s="4">
        <v>2139508</v>
      </c>
      <c r="D1740" s="9">
        <v>2.4679868295472671</v>
      </c>
      <c r="E1740" s="9">
        <v>210.18842715394439</v>
      </c>
      <c r="F1740" s="5">
        <v>-54.294896471224583</v>
      </c>
      <c r="G1740" s="5">
        <v>72.330141270719622</v>
      </c>
    </row>
    <row r="1741" spans="1:7" x14ac:dyDescent="0.6">
      <c r="A1741" s="6" t="s">
        <v>99</v>
      </c>
      <c r="B1741" s="6" t="s">
        <v>135</v>
      </c>
      <c r="C1741" s="7">
        <v>1897529</v>
      </c>
      <c r="D1741" s="10">
        <v>2.2374350281201489</v>
      </c>
      <c r="E1741" s="10">
        <v>139.3193098384728</v>
      </c>
      <c r="F1741" s="8">
        <v>-11.31003015646588</v>
      </c>
      <c r="G1741" s="8">
        <v>-45.034639958496363</v>
      </c>
    </row>
    <row r="1742" spans="1:7" x14ac:dyDescent="0.6">
      <c r="A1742" s="3" t="s">
        <v>100</v>
      </c>
      <c r="B1742" s="3" t="s">
        <v>135</v>
      </c>
      <c r="C1742" s="4">
        <v>4181081</v>
      </c>
      <c r="D1742" s="9">
        <v>3.1881305872030841</v>
      </c>
      <c r="E1742" s="9">
        <v>236.51323679149229</v>
      </c>
      <c r="F1742" s="5">
        <v>120.34345720144459</v>
      </c>
      <c r="G1742" s="5">
        <v>57.861767723047627</v>
      </c>
    </row>
    <row r="1743" spans="1:7" x14ac:dyDescent="0.6">
      <c r="A1743" s="6" t="s">
        <v>101</v>
      </c>
      <c r="B1743" s="6" t="s">
        <v>135</v>
      </c>
      <c r="C1743" s="7">
        <v>4014960</v>
      </c>
      <c r="D1743" s="10">
        <v>4.524616106445996</v>
      </c>
      <c r="E1743" s="10">
        <v>170.36364407858451</v>
      </c>
      <c r="F1743" s="8">
        <v>-3.9731590945021211</v>
      </c>
      <c r="G1743" s="8">
        <v>18.589354498273419</v>
      </c>
    </row>
    <row r="1744" spans="1:7" x14ac:dyDescent="0.6">
      <c r="A1744" s="3" t="s">
        <v>102</v>
      </c>
      <c r="B1744" s="3" t="s">
        <v>135</v>
      </c>
      <c r="C1744" s="4">
        <v>3863127</v>
      </c>
      <c r="D1744" s="9">
        <v>4.0480186318000131</v>
      </c>
      <c r="E1744" s="9">
        <v>235.98821014050091</v>
      </c>
      <c r="F1744" s="5">
        <v>-3.7816815111483049</v>
      </c>
      <c r="G1744" s="5">
        <v>72.194125890583877</v>
      </c>
    </row>
    <row r="1745" spans="1:7" x14ac:dyDescent="0.6">
      <c r="A1745" s="6" t="s">
        <v>14</v>
      </c>
      <c r="B1745" s="6" t="s">
        <v>136</v>
      </c>
      <c r="C1745" s="7">
        <v>65312</v>
      </c>
      <c r="D1745" s="10">
        <v>0.18376650601634689</v>
      </c>
      <c r="E1745" s="10">
        <v>174.63101604278069</v>
      </c>
      <c r="F1745" s="6"/>
      <c r="G1745" s="6"/>
    </row>
    <row r="1746" spans="1:7" x14ac:dyDescent="0.6">
      <c r="A1746" s="3" t="s">
        <v>15</v>
      </c>
      <c r="B1746" s="3" t="s">
        <v>136</v>
      </c>
      <c r="C1746" s="4">
        <v>267329</v>
      </c>
      <c r="D1746" s="9">
        <v>0.82466951013621115</v>
      </c>
      <c r="E1746" s="9">
        <v>178.3382254836558</v>
      </c>
      <c r="F1746" s="5">
        <v>309.31069328760412</v>
      </c>
      <c r="G1746" s="3"/>
    </row>
    <row r="1747" spans="1:7" x14ac:dyDescent="0.6">
      <c r="A1747" s="6" t="s">
        <v>16</v>
      </c>
      <c r="B1747" s="6" t="s">
        <v>136</v>
      </c>
      <c r="C1747" s="7">
        <v>364714</v>
      </c>
      <c r="D1747" s="10">
        <v>0.65339447165294107</v>
      </c>
      <c r="E1747" s="10">
        <v>175.85053037608489</v>
      </c>
      <c r="F1747" s="8">
        <v>36.428894732707633</v>
      </c>
      <c r="G1747" s="6"/>
    </row>
    <row r="1748" spans="1:7" x14ac:dyDescent="0.6">
      <c r="A1748" s="3" t="s">
        <v>17</v>
      </c>
      <c r="B1748" s="3" t="s">
        <v>136</v>
      </c>
      <c r="C1748" s="4">
        <v>361487</v>
      </c>
      <c r="D1748" s="9">
        <v>0.80949794923170282</v>
      </c>
      <c r="E1748" s="9">
        <v>236.2660130718954</v>
      </c>
      <c r="F1748" s="5">
        <v>-0.8848028866454305</v>
      </c>
      <c r="G1748" s="3"/>
    </row>
    <row r="1749" spans="1:7" x14ac:dyDescent="0.6">
      <c r="A1749" s="6" t="s">
        <v>18</v>
      </c>
      <c r="B1749" s="6" t="s">
        <v>136</v>
      </c>
      <c r="C1749" s="7">
        <v>321784</v>
      </c>
      <c r="D1749" s="10">
        <v>0.69708972664600266</v>
      </c>
      <c r="E1749" s="10">
        <v>105.85</v>
      </c>
      <c r="F1749" s="8">
        <v>-10.9832442107185</v>
      </c>
      <c r="G1749" s="6"/>
    </row>
    <row r="1750" spans="1:7" x14ac:dyDescent="0.6">
      <c r="A1750" s="3" t="s">
        <v>19</v>
      </c>
      <c r="B1750" s="3" t="s">
        <v>136</v>
      </c>
      <c r="C1750" s="4">
        <v>296070</v>
      </c>
      <c r="D1750" s="9">
        <v>0.64173067482379387</v>
      </c>
      <c r="E1750" s="9">
        <v>192.62849707221861</v>
      </c>
      <c r="F1750" s="5">
        <v>-7.9910747582229043</v>
      </c>
      <c r="G1750" s="3"/>
    </row>
    <row r="1751" spans="1:7" x14ac:dyDescent="0.6">
      <c r="A1751" s="6" t="s">
        <v>20</v>
      </c>
      <c r="B1751" s="6" t="s">
        <v>136</v>
      </c>
      <c r="C1751" s="7">
        <v>459453</v>
      </c>
      <c r="D1751" s="10">
        <v>1.0906493022916639</v>
      </c>
      <c r="E1751" s="10">
        <v>39.539845094664372</v>
      </c>
      <c r="F1751" s="8">
        <v>55.183909210659642</v>
      </c>
      <c r="G1751" s="6"/>
    </row>
    <row r="1752" spans="1:7" x14ac:dyDescent="0.6">
      <c r="A1752" s="3" t="s">
        <v>21</v>
      </c>
      <c r="B1752" s="3" t="s">
        <v>136</v>
      </c>
      <c r="C1752" s="4">
        <v>427006</v>
      </c>
      <c r="D1752" s="9">
        <v>1.0235775743680979</v>
      </c>
      <c r="E1752" s="9">
        <v>34.303181233933159</v>
      </c>
      <c r="F1752" s="5">
        <v>-7.0620934023719499</v>
      </c>
      <c r="G1752" s="3"/>
    </row>
    <row r="1753" spans="1:7" x14ac:dyDescent="0.6">
      <c r="A1753" s="6" t="s">
        <v>22</v>
      </c>
      <c r="B1753" s="6" t="s">
        <v>136</v>
      </c>
      <c r="C1753" s="7">
        <v>401785</v>
      </c>
      <c r="D1753" s="10">
        <v>0.776765965925303</v>
      </c>
      <c r="E1753" s="10">
        <v>193.53805394990371</v>
      </c>
      <c r="F1753" s="8">
        <v>-5.9064743820929966</v>
      </c>
      <c r="G1753" s="6"/>
    </row>
    <row r="1754" spans="1:7" x14ac:dyDescent="0.6">
      <c r="A1754" s="3" t="s">
        <v>23</v>
      </c>
      <c r="B1754" s="3" t="s">
        <v>136</v>
      </c>
      <c r="C1754" s="4">
        <v>434733</v>
      </c>
      <c r="D1754" s="9">
        <v>0.7133731142255525</v>
      </c>
      <c r="E1754" s="9">
        <v>29.003469210754549</v>
      </c>
      <c r="F1754" s="5">
        <v>8.200405689610113</v>
      </c>
      <c r="G1754" s="3"/>
    </row>
    <row r="1755" spans="1:7" x14ac:dyDescent="0.6">
      <c r="A1755" s="6" t="s">
        <v>24</v>
      </c>
      <c r="B1755" s="6" t="s">
        <v>136</v>
      </c>
      <c r="C1755" s="7">
        <v>536779</v>
      </c>
      <c r="D1755" s="10">
        <v>0.94061883505196908</v>
      </c>
      <c r="E1755" s="10">
        <v>139.74980473834941</v>
      </c>
      <c r="F1755" s="8">
        <v>23.473258298771889</v>
      </c>
      <c r="G1755" s="6"/>
    </row>
    <row r="1756" spans="1:7" x14ac:dyDescent="0.6">
      <c r="A1756" s="3" t="s">
        <v>25</v>
      </c>
      <c r="B1756" s="3" t="s">
        <v>136</v>
      </c>
      <c r="C1756" s="4">
        <v>482809</v>
      </c>
      <c r="D1756" s="9">
        <v>0.74179920011322831</v>
      </c>
      <c r="E1756" s="9">
        <v>45.929318873668187</v>
      </c>
      <c r="F1756" s="5">
        <v>-10.054417181</v>
      </c>
      <c r="G1756" s="3"/>
    </row>
    <row r="1757" spans="1:7" x14ac:dyDescent="0.6">
      <c r="A1757" s="6" t="s">
        <v>26</v>
      </c>
      <c r="B1757" s="6" t="s">
        <v>136</v>
      </c>
      <c r="C1757" s="7">
        <v>252711</v>
      </c>
      <c r="D1757" s="10">
        <v>0.65137528153613955</v>
      </c>
      <c r="E1757" s="10">
        <v>146.83962812318421</v>
      </c>
      <c r="F1757" s="8">
        <v>-47.658183670975482</v>
      </c>
      <c r="G1757" s="8">
        <v>286.92889514943658</v>
      </c>
    </row>
    <row r="1758" spans="1:7" x14ac:dyDescent="0.6">
      <c r="A1758" s="3" t="s">
        <v>27</v>
      </c>
      <c r="B1758" s="3" t="s">
        <v>136</v>
      </c>
      <c r="C1758" s="4">
        <v>313055</v>
      </c>
      <c r="D1758" s="9">
        <v>0.71236641750131069</v>
      </c>
      <c r="E1758" s="9">
        <v>27.506809594938929</v>
      </c>
      <c r="F1758" s="5">
        <v>23.878659812987959</v>
      </c>
      <c r="G1758" s="5">
        <v>17.104766037354711</v>
      </c>
    </row>
    <row r="1759" spans="1:7" x14ac:dyDescent="0.6">
      <c r="A1759" s="6" t="s">
        <v>28</v>
      </c>
      <c r="B1759" s="6" t="s">
        <v>136</v>
      </c>
      <c r="C1759" s="7">
        <v>155005</v>
      </c>
      <c r="D1759" s="10">
        <v>0.31487447050487222</v>
      </c>
      <c r="E1759" s="10">
        <v>130.8059071729958</v>
      </c>
      <c r="F1759" s="8">
        <v>-50.486336266790182</v>
      </c>
      <c r="G1759" s="8">
        <v>-57.49957500945947</v>
      </c>
    </row>
    <row r="1760" spans="1:7" x14ac:dyDescent="0.6">
      <c r="A1760" s="3" t="s">
        <v>29</v>
      </c>
      <c r="B1760" s="3" t="s">
        <v>136</v>
      </c>
      <c r="C1760" s="4">
        <v>64900</v>
      </c>
      <c r="D1760" s="9">
        <v>0.2442156727684586</v>
      </c>
      <c r="E1760" s="9">
        <v>188.1159420289855</v>
      </c>
      <c r="F1760" s="5">
        <v>-58.130382890874493</v>
      </c>
      <c r="G1760" s="5">
        <v>-82.046380644393849</v>
      </c>
    </row>
    <row r="1761" spans="1:7" x14ac:dyDescent="0.6">
      <c r="A1761" s="6" t="s">
        <v>30</v>
      </c>
      <c r="B1761" s="6" t="s">
        <v>136</v>
      </c>
      <c r="C1761" s="7">
        <v>43748</v>
      </c>
      <c r="D1761" s="10">
        <v>0.19724711594625349</v>
      </c>
      <c r="E1761" s="10">
        <v>65.885542168674704</v>
      </c>
      <c r="F1761" s="8">
        <v>-32.591679506933737</v>
      </c>
      <c r="G1761" s="8">
        <v>-86.404544663500985</v>
      </c>
    </row>
    <row r="1762" spans="1:7" x14ac:dyDescent="0.6">
      <c r="A1762" s="3" t="s">
        <v>31</v>
      </c>
      <c r="B1762" s="3" t="s">
        <v>136</v>
      </c>
      <c r="C1762" s="4">
        <v>210176</v>
      </c>
      <c r="D1762" s="9">
        <v>0.60309601492520315</v>
      </c>
      <c r="E1762" s="9">
        <v>243.5411355735805</v>
      </c>
      <c r="F1762" s="5">
        <v>380.4242479656213</v>
      </c>
      <c r="G1762" s="5">
        <v>-29.011382443341109</v>
      </c>
    </row>
    <row r="1763" spans="1:7" x14ac:dyDescent="0.6">
      <c r="A1763" s="6" t="s">
        <v>32</v>
      </c>
      <c r="B1763" s="6" t="s">
        <v>136</v>
      </c>
      <c r="C1763" s="7">
        <v>188624</v>
      </c>
      <c r="D1763" s="10">
        <v>0.48437559744788622</v>
      </c>
      <c r="E1763" s="10">
        <v>225.6267942583732</v>
      </c>
      <c r="F1763" s="8">
        <v>-10.25426309378806</v>
      </c>
      <c r="G1763" s="8">
        <v>-58.945964005023363</v>
      </c>
    </row>
    <row r="1764" spans="1:7" x14ac:dyDescent="0.6">
      <c r="A1764" s="3" t="s">
        <v>33</v>
      </c>
      <c r="B1764" s="3" t="s">
        <v>136</v>
      </c>
      <c r="C1764" s="4">
        <v>263205</v>
      </c>
      <c r="D1764" s="9">
        <v>0.69598550389160097</v>
      </c>
      <c r="E1764" s="9">
        <v>28.781301257517772</v>
      </c>
      <c r="F1764" s="5">
        <v>39.539507167698687</v>
      </c>
      <c r="G1764" s="5">
        <v>-38.360350908418148</v>
      </c>
    </row>
    <row r="1765" spans="1:7" x14ac:dyDescent="0.6">
      <c r="A1765" s="6" t="s">
        <v>34</v>
      </c>
      <c r="B1765" s="6" t="s">
        <v>136</v>
      </c>
      <c r="C1765" s="7">
        <v>258288</v>
      </c>
      <c r="D1765" s="10">
        <v>0.49560650231402192</v>
      </c>
      <c r="E1765" s="10">
        <v>198.07361963190181</v>
      </c>
      <c r="F1765" s="8">
        <v>-1.8681256055166131</v>
      </c>
      <c r="G1765" s="8">
        <v>-35.714872381995342</v>
      </c>
    </row>
    <row r="1766" spans="1:7" x14ac:dyDescent="0.6">
      <c r="A1766" s="3" t="s">
        <v>35</v>
      </c>
      <c r="B1766" s="3" t="s">
        <v>136</v>
      </c>
      <c r="C1766" s="4">
        <v>278793</v>
      </c>
      <c r="D1766" s="9">
        <v>0.56697392015143222</v>
      </c>
      <c r="E1766" s="9">
        <v>143.63369397217929</v>
      </c>
      <c r="F1766" s="5">
        <v>7.9388124883850608</v>
      </c>
      <c r="G1766" s="5">
        <v>-35.870292800408542</v>
      </c>
    </row>
    <row r="1767" spans="1:7" x14ac:dyDescent="0.6">
      <c r="A1767" s="6" t="s">
        <v>36</v>
      </c>
      <c r="B1767" s="6" t="s">
        <v>136</v>
      </c>
      <c r="C1767" s="7">
        <v>316056</v>
      </c>
      <c r="D1767" s="10">
        <v>0.6223401518504772</v>
      </c>
      <c r="E1767" s="10">
        <v>267.16483516483521</v>
      </c>
      <c r="F1767" s="8">
        <v>13.365830562460321</v>
      </c>
      <c r="G1767" s="8">
        <v>-41.11990223164468</v>
      </c>
    </row>
    <row r="1768" spans="1:7" x14ac:dyDescent="0.6">
      <c r="A1768" s="3" t="s">
        <v>37</v>
      </c>
      <c r="B1768" s="3" t="s">
        <v>136</v>
      </c>
      <c r="C1768" s="4">
        <v>317551</v>
      </c>
      <c r="D1768" s="9">
        <v>0.56288855451489794</v>
      </c>
      <c r="E1768" s="9">
        <v>234.875</v>
      </c>
      <c r="F1768" s="5">
        <v>0.47301743994734302</v>
      </c>
      <c r="G1768" s="5">
        <v>-34.228442303271073</v>
      </c>
    </row>
    <row r="1769" spans="1:7" x14ac:dyDescent="0.6">
      <c r="A1769" s="6" t="s">
        <v>38</v>
      </c>
      <c r="B1769" s="6" t="s">
        <v>136</v>
      </c>
      <c r="C1769" s="7">
        <v>193866</v>
      </c>
      <c r="D1769" s="10">
        <v>0.43420542329216699</v>
      </c>
      <c r="E1769" s="10">
        <v>186.23054755043231</v>
      </c>
      <c r="F1769" s="8">
        <v>-38.949649032753797</v>
      </c>
      <c r="G1769" s="8">
        <v>-23.2854921234137</v>
      </c>
    </row>
    <row r="1770" spans="1:7" x14ac:dyDescent="0.6">
      <c r="A1770" s="3" t="s">
        <v>39</v>
      </c>
      <c r="B1770" s="3" t="s">
        <v>136</v>
      </c>
      <c r="C1770" s="4">
        <v>156460</v>
      </c>
      <c r="D1770" s="9">
        <v>0.33293130201120641</v>
      </c>
      <c r="E1770" s="9">
        <v>153.39215686274511</v>
      </c>
      <c r="F1770" s="5">
        <v>-19.294770614754519</v>
      </c>
      <c r="G1770" s="5">
        <v>-50.021561706409408</v>
      </c>
    </row>
    <row r="1771" spans="1:7" x14ac:dyDescent="0.6">
      <c r="A1771" s="6" t="s">
        <v>40</v>
      </c>
      <c r="B1771" s="6" t="s">
        <v>136</v>
      </c>
      <c r="C1771" s="7">
        <v>327087</v>
      </c>
      <c r="D1771" s="10">
        <v>0.54380561583163356</v>
      </c>
      <c r="E1771" s="10">
        <v>214.20235756385071</v>
      </c>
      <c r="F1771" s="8">
        <v>109.0547104691295</v>
      </c>
      <c r="G1771" s="8">
        <v>111.0170639656785</v>
      </c>
    </row>
    <row r="1772" spans="1:7" x14ac:dyDescent="0.6">
      <c r="A1772" s="3" t="s">
        <v>41</v>
      </c>
      <c r="B1772" s="3" t="s">
        <v>136</v>
      </c>
      <c r="C1772" s="4">
        <v>370168</v>
      </c>
      <c r="D1772" s="9">
        <v>0.61059308939223833</v>
      </c>
      <c r="E1772" s="9">
        <v>51.786233911583658</v>
      </c>
      <c r="F1772" s="5">
        <v>13.17111349579776</v>
      </c>
      <c r="G1772" s="5">
        <v>470.36671802773498</v>
      </c>
    </row>
    <row r="1773" spans="1:7" x14ac:dyDescent="0.6">
      <c r="A1773" s="6" t="s">
        <v>42</v>
      </c>
      <c r="B1773" s="6" t="s">
        <v>136</v>
      </c>
      <c r="C1773" s="7">
        <v>452189</v>
      </c>
      <c r="D1773" s="10">
        <v>0.80537839144995771</v>
      </c>
      <c r="E1773" s="10">
        <v>169.10583395661931</v>
      </c>
      <c r="F1773" s="8">
        <v>22.157777009357901</v>
      </c>
      <c r="G1773" s="8">
        <v>933.62210843924288</v>
      </c>
    </row>
    <row r="1774" spans="1:7" x14ac:dyDescent="0.6">
      <c r="A1774" s="3" t="s">
        <v>43</v>
      </c>
      <c r="B1774" s="3" t="s">
        <v>136</v>
      </c>
      <c r="C1774" s="4">
        <v>426123</v>
      </c>
      <c r="D1774" s="9">
        <v>0.64855104607341951</v>
      </c>
      <c r="E1774" s="9">
        <v>224.9857444561774</v>
      </c>
      <c r="F1774" s="5">
        <v>-5.7644038222955496</v>
      </c>
      <c r="G1774" s="5">
        <v>102.745794001218</v>
      </c>
    </row>
    <row r="1775" spans="1:7" x14ac:dyDescent="0.6">
      <c r="A1775" s="6" t="s">
        <v>44</v>
      </c>
      <c r="B1775" s="6" t="s">
        <v>136</v>
      </c>
      <c r="C1775" s="7">
        <v>265393</v>
      </c>
      <c r="D1775" s="10">
        <v>0.44589411083008929</v>
      </c>
      <c r="E1775" s="10">
        <v>242.58957952468009</v>
      </c>
      <c r="F1775" s="8">
        <v>-37.719156206071958</v>
      </c>
      <c r="G1775" s="8">
        <v>40.699486809737891</v>
      </c>
    </row>
    <row r="1776" spans="1:7" x14ac:dyDescent="0.6">
      <c r="A1776" s="3" t="s">
        <v>45</v>
      </c>
      <c r="B1776" s="3" t="s">
        <v>136</v>
      </c>
      <c r="C1776" s="4">
        <v>245430</v>
      </c>
      <c r="D1776" s="9">
        <v>0.48703085626128539</v>
      </c>
      <c r="E1776" s="9">
        <v>211.3953488372093</v>
      </c>
      <c r="F1776" s="5">
        <v>-7.5220522018289877</v>
      </c>
      <c r="G1776" s="5">
        <v>-6.7532911608822026</v>
      </c>
    </row>
    <row r="1777" spans="1:7" x14ac:dyDescent="0.6">
      <c r="A1777" s="6" t="s">
        <v>46</v>
      </c>
      <c r="B1777" s="6" t="s">
        <v>136</v>
      </c>
      <c r="C1777" s="7">
        <v>615099</v>
      </c>
      <c r="D1777" s="10">
        <v>0.9860532472504725</v>
      </c>
      <c r="E1777" s="10">
        <v>42.095469477142068</v>
      </c>
      <c r="F1777" s="8">
        <v>150.62095098398731</v>
      </c>
      <c r="G1777" s="8">
        <v>138.14462925106861</v>
      </c>
    </row>
    <row r="1778" spans="1:7" x14ac:dyDescent="0.6">
      <c r="A1778" s="3" t="s">
        <v>47</v>
      </c>
      <c r="B1778" s="3" t="s">
        <v>136</v>
      </c>
      <c r="C1778" s="4">
        <v>576167</v>
      </c>
      <c r="D1778" s="9">
        <v>0.88916160267950195</v>
      </c>
      <c r="E1778" s="9">
        <v>39.275187457396036</v>
      </c>
      <c r="F1778" s="5">
        <v>-6.3293876270324017</v>
      </c>
      <c r="G1778" s="5">
        <v>106.664801483538</v>
      </c>
    </row>
    <row r="1779" spans="1:7" x14ac:dyDescent="0.6">
      <c r="A1779" s="6" t="s">
        <v>48</v>
      </c>
      <c r="B1779" s="6" t="s">
        <v>136</v>
      </c>
      <c r="C1779" s="7">
        <v>459486</v>
      </c>
      <c r="D1779" s="10">
        <v>0.67808037874724802</v>
      </c>
      <c r="E1779" s="10">
        <v>206.04753363228701</v>
      </c>
      <c r="F1779" s="8">
        <v>-20.25124660037801</v>
      </c>
      <c r="G1779" s="8">
        <v>45.381198268661251</v>
      </c>
    </row>
    <row r="1780" spans="1:7" x14ac:dyDescent="0.6">
      <c r="A1780" s="3" t="s">
        <v>49</v>
      </c>
      <c r="B1780" s="3" t="s">
        <v>136</v>
      </c>
      <c r="C1780" s="4">
        <v>465292</v>
      </c>
      <c r="D1780" s="9">
        <v>0.58517988661023523</v>
      </c>
      <c r="E1780" s="9">
        <v>37.363848068738463</v>
      </c>
      <c r="F1780" s="5">
        <v>1.2635858328654099</v>
      </c>
      <c r="G1780" s="5">
        <v>46.525125098015756</v>
      </c>
    </row>
    <row r="1781" spans="1:7" x14ac:dyDescent="0.6">
      <c r="A1781" s="6" t="s">
        <v>50</v>
      </c>
      <c r="B1781" s="6" t="s">
        <v>136</v>
      </c>
      <c r="C1781" s="7">
        <v>96179</v>
      </c>
      <c r="D1781" s="10">
        <v>0.1679519366781437</v>
      </c>
      <c r="E1781" s="10">
        <v>199.95634095634099</v>
      </c>
      <c r="F1781" s="8">
        <v>-79.329324381248767</v>
      </c>
      <c r="G1781" s="8">
        <v>-50.388928435104653</v>
      </c>
    </row>
    <row r="1782" spans="1:7" x14ac:dyDescent="0.6">
      <c r="A1782" s="3" t="s">
        <v>51</v>
      </c>
      <c r="B1782" s="3" t="s">
        <v>136</v>
      </c>
      <c r="C1782" s="4">
        <v>817510</v>
      </c>
      <c r="D1782" s="9">
        <v>1.2699468934123539</v>
      </c>
      <c r="E1782" s="9">
        <v>265.51152971744068</v>
      </c>
      <c r="F1782" s="5">
        <v>749.98804312791765</v>
      </c>
      <c r="G1782" s="5">
        <v>422.50415441646419</v>
      </c>
    </row>
    <row r="1783" spans="1:7" x14ac:dyDescent="0.6">
      <c r="A1783" s="6" t="s">
        <v>52</v>
      </c>
      <c r="B1783" s="6" t="s">
        <v>136</v>
      </c>
      <c r="C1783" s="7">
        <v>685791</v>
      </c>
      <c r="D1783" s="10">
        <v>0.93162465857810761</v>
      </c>
      <c r="E1783" s="10">
        <v>27.247447256545751</v>
      </c>
      <c r="F1783" s="8">
        <v>-16.11221881077908</v>
      </c>
      <c r="G1783" s="8">
        <v>109.66623558869659</v>
      </c>
    </row>
    <row r="1784" spans="1:7" x14ac:dyDescent="0.6">
      <c r="A1784" s="3" t="s">
        <v>53</v>
      </c>
      <c r="B1784" s="3" t="s">
        <v>136</v>
      </c>
      <c r="C1784" s="4">
        <v>1146672</v>
      </c>
      <c r="D1784" s="9">
        <v>1.64527281504745</v>
      </c>
      <c r="E1784" s="9">
        <v>46.625950473712031</v>
      </c>
      <c r="F1784" s="5">
        <v>67.20429401960655</v>
      </c>
      <c r="G1784" s="5">
        <v>209.77069870977499</v>
      </c>
    </row>
    <row r="1785" spans="1:7" x14ac:dyDescent="0.6">
      <c r="A1785" s="6" t="s">
        <v>54</v>
      </c>
      <c r="B1785" s="6" t="s">
        <v>136</v>
      </c>
      <c r="C1785" s="7">
        <v>269776</v>
      </c>
      <c r="D1785" s="10">
        <v>0.43591756773199131</v>
      </c>
      <c r="E1785" s="10">
        <v>74.379928315412187</v>
      </c>
      <c r="F1785" s="8">
        <v>-76.473132683103813</v>
      </c>
      <c r="G1785" s="8">
        <v>-40.339990579160478</v>
      </c>
    </row>
    <row r="1786" spans="1:7" x14ac:dyDescent="0.6">
      <c r="A1786" s="3" t="s">
        <v>55</v>
      </c>
      <c r="B1786" s="3" t="s">
        <v>136</v>
      </c>
      <c r="C1786" s="4">
        <v>896819</v>
      </c>
      <c r="D1786" s="9">
        <v>1.1600944101256401</v>
      </c>
      <c r="E1786" s="9">
        <v>302.26457701381872</v>
      </c>
      <c r="F1786" s="5">
        <v>232.430979775814</v>
      </c>
      <c r="G1786" s="5">
        <v>110.4601253628647</v>
      </c>
    </row>
    <row r="1787" spans="1:7" x14ac:dyDescent="0.6">
      <c r="A1787" s="6" t="s">
        <v>56</v>
      </c>
      <c r="B1787" s="6" t="s">
        <v>136</v>
      </c>
      <c r="C1787" s="7">
        <v>690325</v>
      </c>
      <c r="D1787" s="10">
        <v>1.053788738595226</v>
      </c>
      <c r="E1787" s="10">
        <v>21.776126936058802</v>
      </c>
      <c r="F1787" s="8">
        <v>-23.02515892281497</v>
      </c>
      <c r="G1787" s="8">
        <v>160.1142456658616</v>
      </c>
    </row>
    <row r="1788" spans="1:7" x14ac:dyDescent="0.6">
      <c r="A1788" s="3" t="s">
        <v>57</v>
      </c>
      <c r="B1788" s="3" t="s">
        <v>136</v>
      </c>
      <c r="C1788" s="4">
        <v>210383</v>
      </c>
      <c r="D1788" s="9">
        <v>0.31574691518176962</v>
      </c>
      <c r="E1788" s="9">
        <v>209.5448207171315</v>
      </c>
      <c r="F1788" s="5">
        <v>-69.52406475210951</v>
      </c>
      <c r="G1788" s="5">
        <v>-14.279835390946509</v>
      </c>
    </row>
    <row r="1789" spans="1:7" x14ac:dyDescent="0.6">
      <c r="A1789" s="6" t="s">
        <v>58</v>
      </c>
      <c r="B1789" s="6" t="s">
        <v>136</v>
      </c>
      <c r="C1789" s="7">
        <v>606410</v>
      </c>
      <c r="D1789" s="10">
        <v>0.79430206644413215</v>
      </c>
      <c r="E1789" s="10">
        <v>48.234966592427618</v>
      </c>
      <c r="F1789" s="8">
        <v>188.24097004035499</v>
      </c>
      <c r="G1789" s="8">
        <v>-1.4126181313902311</v>
      </c>
    </row>
    <row r="1790" spans="1:7" x14ac:dyDescent="0.6">
      <c r="A1790" s="3" t="s">
        <v>59</v>
      </c>
      <c r="B1790" s="3" t="s">
        <v>136</v>
      </c>
      <c r="C1790" s="4">
        <v>551074</v>
      </c>
      <c r="D1790" s="9">
        <v>0.75117704951105069</v>
      </c>
      <c r="E1790" s="9">
        <v>36.716236924511961</v>
      </c>
      <c r="F1790" s="5">
        <v>-9.125179334113886</v>
      </c>
      <c r="G1790" s="5">
        <v>-4.3551609168869474</v>
      </c>
    </row>
    <row r="1791" spans="1:7" x14ac:dyDescent="0.6">
      <c r="A1791" s="6" t="s">
        <v>60</v>
      </c>
      <c r="B1791" s="6" t="s">
        <v>136</v>
      </c>
      <c r="C1791" s="7">
        <v>669086</v>
      </c>
      <c r="D1791" s="10">
        <v>0.88579337350999809</v>
      </c>
      <c r="E1791" s="10">
        <v>104.300233826968</v>
      </c>
      <c r="F1791" s="8">
        <v>21.414909794328899</v>
      </c>
      <c r="G1791" s="8">
        <v>45.61618852369822</v>
      </c>
    </row>
    <row r="1792" spans="1:7" x14ac:dyDescent="0.6">
      <c r="A1792" s="3" t="s">
        <v>61</v>
      </c>
      <c r="B1792" s="3" t="s">
        <v>136</v>
      </c>
      <c r="C1792" s="4">
        <v>421941</v>
      </c>
      <c r="D1792" s="9">
        <v>0.54162233385709457</v>
      </c>
      <c r="E1792" s="9">
        <v>22.003598247809759</v>
      </c>
      <c r="F1792" s="5">
        <v>-36.937703075538877</v>
      </c>
      <c r="G1792" s="5">
        <v>-9.3169450581570334</v>
      </c>
    </row>
    <row r="1793" spans="1:7" x14ac:dyDescent="0.6">
      <c r="A1793" s="6" t="s">
        <v>62</v>
      </c>
      <c r="B1793" s="6" t="s">
        <v>136</v>
      </c>
      <c r="C1793" s="7">
        <v>214314</v>
      </c>
      <c r="D1793" s="10">
        <v>0.35512511907637839</v>
      </c>
      <c r="E1793" s="10">
        <v>198.62279888785909</v>
      </c>
      <c r="F1793" s="8">
        <v>-49.207590634709597</v>
      </c>
      <c r="G1793" s="8">
        <v>122.8282681250585</v>
      </c>
    </row>
    <row r="1794" spans="1:7" x14ac:dyDescent="0.6">
      <c r="A1794" s="3" t="s">
        <v>63</v>
      </c>
      <c r="B1794" s="3" t="s">
        <v>136</v>
      </c>
      <c r="C1794" s="4">
        <v>288201</v>
      </c>
      <c r="D1794" s="9">
        <v>0.44402878646198207</v>
      </c>
      <c r="E1794" s="9">
        <v>105.10612691466081</v>
      </c>
      <c r="F1794" s="5">
        <v>34.47604916151068</v>
      </c>
      <c r="G1794" s="5">
        <v>-64.746486281513384</v>
      </c>
    </row>
    <row r="1795" spans="1:7" x14ac:dyDescent="0.6">
      <c r="A1795" s="6" t="s">
        <v>64</v>
      </c>
      <c r="B1795" s="6" t="s">
        <v>136</v>
      </c>
      <c r="C1795" s="7">
        <v>443482</v>
      </c>
      <c r="D1795" s="10">
        <v>0.52775245051596353</v>
      </c>
      <c r="E1795" s="10">
        <v>166.16035968527541</v>
      </c>
      <c r="F1795" s="8">
        <v>53.879410550275672</v>
      </c>
      <c r="G1795" s="8">
        <v>-35.332776312316717</v>
      </c>
    </row>
    <row r="1796" spans="1:7" x14ac:dyDescent="0.6">
      <c r="A1796" s="3" t="s">
        <v>65</v>
      </c>
      <c r="B1796" s="3" t="s">
        <v>136</v>
      </c>
      <c r="C1796" s="4">
        <v>492507</v>
      </c>
      <c r="D1796" s="9">
        <v>0.66168931112202645</v>
      </c>
      <c r="E1796" s="9">
        <v>116.1573113207547</v>
      </c>
      <c r="F1796" s="5">
        <v>11.054563657600539</v>
      </c>
      <c r="G1796" s="5">
        <v>-57.049007911591112</v>
      </c>
    </row>
    <row r="1797" spans="1:7" x14ac:dyDescent="0.6">
      <c r="A1797" s="6" t="s">
        <v>66</v>
      </c>
      <c r="B1797" s="6" t="s">
        <v>136</v>
      </c>
      <c r="C1797" s="7">
        <v>785803</v>
      </c>
      <c r="D1797" s="10">
        <v>1.0565602311117861</v>
      </c>
      <c r="E1797" s="10">
        <v>46.379212654193473</v>
      </c>
      <c r="F1797" s="8">
        <v>59.551640890383283</v>
      </c>
      <c r="G1797" s="8">
        <v>191.27980250281709</v>
      </c>
    </row>
    <row r="1798" spans="1:7" x14ac:dyDescent="0.6">
      <c r="A1798" s="3" t="s">
        <v>67</v>
      </c>
      <c r="B1798" s="3" t="s">
        <v>136</v>
      </c>
      <c r="C1798" s="4">
        <v>512411</v>
      </c>
      <c r="D1798" s="9">
        <v>0.60299319206587199</v>
      </c>
      <c r="E1798" s="9">
        <v>60.184519614752183</v>
      </c>
      <c r="F1798" s="5">
        <v>-34.791417187259398</v>
      </c>
      <c r="G1798" s="5">
        <v>-42.863498654689522</v>
      </c>
    </row>
    <row r="1799" spans="1:7" x14ac:dyDescent="0.6">
      <c r="A1799" s="6" t="s">
        <v>68</v>
      </c>
      <c r="B1799" s="6" t="s">
        <v>136</v>
      </c>
      <c r="C1799" s="7">
        <v>701501</v>
      </c>
      <c r="D1799" s="10">
        <v>0.95373043548520398</v>
      </c>
      <c r="E1799" s="10">
        <v>199.85783475783481</v>
      </c>
      <c r="F1799" s="8">
        <v>36.902018106558998</v>
      </c>
      <c r="G1799" s="8">
        <v>1.6189475971462699</v>
      </c>
    </row>
    <row r="1800" spans="1:7" x14ac:dyDescent="0.6">
      <c r="A1800" s="3" t="s">
        <v>69</v>
      </c>
      <c r="B1800" s="3" t="s">
        <v>136</v>
      </c>
      <c r="C1800" s="4">
        <v>404091</v>
      </c>
      <c r="D1800" s="9">
        <v>0.51028464288598874</v>
      </c>
      <c r="E1800" s="9">
        <v>241.8258527827648</v>
      </c>
      <c r="F1800" s="5">
        <v>-42.396233219909867</v>
      </c>
      <c r="G1800" s="5">
        <v>92.073979361450299</v>
      </c>
    </row>
    <row r="1801" spans="1:7" x14ac:dyDescent="0.6">
      <c r="A1801" s="6" t="s">
        <v>70</v>
      </c>
      <c r="B1801" s="6" t="s">
        <v>136</v>
      </c>
      <c r="C1801" s="7">
        <v>612249</v>
      </c>
      <c r="D1801" s="10">
        <v>0.73649696618089422</v>
      </c>
      <c r="E1801" s="10">
        <v>89.028500799767343</v>
      </c>
      <c r="F1801" s="8">
        <v>51.512654327861782</v>
      </c>
      <c r="G1801" s="8">
        <v>0.96287989973780075</v>
      </c>
    </row>
    <row r="1802" spans="1:7" x14ac:dyDescent="0.6">
      <c r="A1802" s="3" t="s">
        <v>71</v>
      </c>
      <c r="B1802" s="3" t="s">
        <v>136</v>
      </c>
      <c r="C1802" s="4">
        <v>546988</v>
      </c>
      <c r="D1802" s="9">
        <v>0.75907713457277104</v>
      </c>
      <c r="E1802" s="9">
        <v>32.968959074196853</v>
      </c>
      <c r="F1802" s="5">
        <v>-10.659225249857499</v>
      </c>
      <c r="G1802" s="5">
        <v>-0.74146121936436993</v>
      </c>
    </row>
    <row r="1803" spans="1:7" x14ac:dyDescent="0.6">
      <c r="A1803" s="6" t="s">
        <v>72</v>
      </c>
      <c r="B1803" s="6" t="s">
        <v>136</v>
      </c>
      <c r="C1803" s="7">
        <v>324326</v>
      </c>
      <c r="D1803" s="10">
        <v>0.33269004736621799</v>
      </c>
      <c r="E1803" s="10">
        <v>21.815161095042711</v>
      </c>
      <c r="F1803" s="8">
        <v>-40.7069259289052</v>
      </c>
      <c r="G1803" s="8">
        <v>-51.52700848620357</v>
      </c>
    </row>
    <row r="1804" spans="1:7" x14ac:dyDescent="0.6">
      <c r="A1804" s="3" t="s">
        <v>73</v>
      </c>
      <c r="B1804" s="3" t="s">
        <v>136</v>
      </c>
      <c r="C1804" s="4">
        <v>705453</v>
      </c>
      <c r="D1804" s="9">
        <v>0.75973903600107384</v>
      </c>
      <c r="E1804" s="9">
        <v>72.487977805178787</v>
      </c>
      <c r="F1804" s="5">
        <v>117.5135511799856</v>
      </c>
      <c r="G1804" s="5">
        <v>67.192332577303461</v>
      </c>
    </row>
    <row r="1805" spans="1:7" x14ac:dyDescent="0.6">
      <c r="A1805" s="6" t="s">
        <v>74</v>
      </c>
      <c r="B1805" s="6" t="s">
        <v>136</v>
      </c>
      <c r="C1805" s="7">
        <v>333924</v>
      </c>
      <c r="D1805" s="10">
        <v>0.49557135894243443</v>
      </c>
      <c r="E1805" s="10">
        <v>223.8096514745308</v>
      </c>
      <c r="F1805" s="8">
        <v>-52.665308674000968</v>
      </c>
      <c r="G1805" s="8">
        <v>55.810632996444468</v>
      </c>
    </row>
    <row r="1806" spans="1:7" x14ac:dyDescent="0.6">
      <c r="A1806" s="3" t="s">
        <v>75</v>
      </c>
      <c r="B1806" s="3" t="s">
        <v>136</v>
      </c>
      <c r="C1806" s="4">
        <v>425892</v>
      </c>
      <c r="D1806" s="9">
        <v>0.5916010766369485</v>
      </c>
      <c r="E1806" s="9">
        <v>25.543813350926651</v>
      </c>
      <c r="F1806" s="5">
        <v>27.5415962913717</v>
      </c>
      <c r="G1806" s="5">
        <v>47.776031311480537</v>
      </c>
    </row>
    <row r="1807" spans="1:7" x14ac:dyDescent="0.6">
      <c r="A1807" s="6" t="s">
        <v>76</v>
      </c>
      <c r="B1807" s="6" t="s">
        <v>136</v>
      </c>
      <c r="C1807" s="7">
        <v>499665</v>
      </c>
      <c r="D1807" s="10">
        <v>0.60355333122930477</v>
      </c>
      <c r="E1807" s="10">
        <v>47.41554374644145</v>
      </c>
      <c r="F1807" s="8">
        <v>17.321997126031949</v>
      </c>
      <c r="G1807" s="8">
        <v>12.66860887251342</v>
      </c>
    </row>
    <row r="1808" spans="1:7" x14ac:dyDescent="0.6">
      <c r="A1808" s="3" t="s">
        <v>77</v>
      </c>
      <c r="B1808" s="3" t="s">
        <v>136</v>
      </c>
      <c r="C1808" s="4">
        <v>916678</v>
      </c>
      <c r="D1808" s="9">
        <v>1.1659976890635519</v>
      </c>
      <c r="E1808" s="9">
        <v>203.93281423804231</v>
      </c>
      <c r="F1808" s="5">
        <v>83.45851720652837</v>
      </c>
      <c r="G1808" s="5">
        <v>86.124867260769889</v>
      </c>
    </row>
    <row r="1809" spans="1:7" x14ac:dyDescent="0.6">
      <c r="A1809" s="6" t="s">
        <v>78</v>
      </c>
      <c r="B1809" s="6" t="s">
        <v>136</v>
      </c>
      <c r="C1809" s="7">
        <v>682507</v>
      </c>
      <c r="D1809" s="10">
        <v>0.88680585707367299</v>
      </c>
      <c r="E1809" s="10">
        <v>50.066534624413137</v>
      </c>
      <c r="F1809" s="8">
        <v>-25.54561143607679</v>
      </c>
      <c r="G1809" s="8">
        <v>-13.14527941481516</v>
      </c>
    </row>
    <row r="1810" spans="1:7" x14ac:dyDescent="0.6">
      <c r="A1810" s="3" t="s">
        <v>79</v>
      </c>
      <c r="B1810" s="3" t="s">
        <v>136</v>
      </c>
      <c r="C1810" s="4">
        <v>636676</v>
      </c>
      <c r="D1810" s="9">
        <v>0.68847500012705953</v>
      </c>
      <c r="E1810" s="9">
        <v>39.804688965301658</v>
      </c>
      <c r="F1810" s="5">
        <v>-6.7150959623857309</v>
      </c>
      <c r="G1810" s="5">
        <v>24.25104066852586</v>
      </c>
    </row>
    <row r="1811" spans="1:7" x14ac:dyDescent="0.6">
      <c r="A1811" s="6" t="s">
        <v>80</v>
      </c>
      <c r="B1811" s="6" t="s">
        <v>136</v>
      </c>
      <c r="C1811" s="7">
        <v>221756</v>
      </c>
      <c r="D1811" s="10">
        <v>0.28929924798972467</v>
      </c>
      <c r="E1811" s="10">
        <v>36.61756935270806</v>
      </c>
      <c r="F1811" s="8">
        <v>-65.169725260572093</v>
      </c>
      <c r="G1811" s="8">
        <v>-68.388355825579723</v>
      </c>
    </row>
    <row r="1812" spans="1:7" x14ac:dyDescent="0.6">
      <c r="A1812" s="3" t="s">
        <v>81</v>
      </c>
      <c r="B1812" s="3" t="s">
        <v>136</v>
      </c>
      <c r="C1812" s="4">
        <v>235427</v>
      </c>
      <c r="D1812" s="9">
        <v>0.26786932343445552</v>
      </c>
      <c r="E1812" s="9">
        <v>188.49239391513211</v>
      </c>
      <c r="F1812" s="5">
        <v>6.16488392647776</v>
      </c>
      <c r="G1812" s="5">
        <v>-41.739113219547093</v>
      </c>
    </row>
    <row r="1813" spans="1:7" x14ac:dyDescent="0.6">
      <c r="A1813" s="6" t="s">
        <v>82</v>
      </c>
      <c r="B1813" s="6" t="s">
        <v>136</v>
      </c>
      <c r="C1813" s="7">
        <v>776875</v>
      </c>
      <c r="D1813" s="10">
        <v>0.94028802206742679</v>
      </c>
      <c r="E1813" s="10">
        <v>258.78580946035981</v>
      </c>
      <c r="F1813" s="8">
        <v>229.98551568001969</v>
      </c>
      <c r="G1813" s="8">
        <v>26.888733178821031</v>
      </c>
    </row>
    <row r="1814" spans="1:7" x14ac:dyDescent="0.6">
      <c r="A1814" s="3" t="s">
        <v>83</v>
      </c>
      <c r="B1814" s="3" t="s">
        <v>136</v>
      </c>
      <c r="C1814" s="4">
        <v>1637946</v>
      </c>
      <c r="D1814" s="9">
        <v>1.8360086045059669</v>
      </c>
      <c r="E1814" s="9">
        <v>42.796383873749122</v>
      </c>
      <c r="F1814" s="5">
        <v>110.8377795655672</v>
      </c>
      <c r="G1814" s="5">
        <v>199.44825114993381</v>
      </c>
    </row>
    <row r="1815" spans="1:7" x14ac:dyDescent="0.6">
      <c r="A1815" s="6" t="s">
        <v>84</v>
      </c>
      <c r="B1815" s="6" t="s">
        <v>136</v>
      </c>
      <c r="C1815" s="7">
        <v>619427</v>
      </c>
      <c r="D1815" s="10">
        <v>0.6468209270467502</v>
      </c>
      <c r="E1815" s="10">
        <v>175.07829282080269</v>
      </c>
      <c r="F1815" s="8">
        <v>-62.182697109672723</v>
      </c>
      <c r="G1815" s="8">
        <v>90.989004890141416</v>
      </c>
    </row>
    <row r="1816" spans="1:7" x14ac:dyDescent="0.6">
      <c r="A1816" s="3" t="s">
        <v>85</v>
      </c>
      <c r="B1816" s="3" t="s">
        <v>136</v>
      </c>
      <c r="C1816" s="4">
        <v>888802</v>
      </c>
      <c r="D1816" s="9">
        <v>0.79228752969689875</v>
      </c>
      <c r="E1816" s="9">
        <v>38.297225094794896</v>
      </c>
      <c r="F1816" s="5">
        <v>43.487771763258621</v>
      </c>
      <c r="G1816" s="5">
        <v>25.99025023637294</v>
      </c>
    </row>
    <row r="1817" spans="1:7" x14ac:dyDescent="0.6">
      <c r="A1817" s="6" t="s">
        <v>86</v>
      </c>
      <c r="B1817" s="6" t="s">
        <v>136</v>
      </c>
      <c r="C1817" s="7">
        <v>566647</v>
      </c>
      <c r="D1817" s="10">
        <v>0.90558519931777659</v>
      </c>
      <c r="E1817" s="10">
        <v>56.422085034352293</v>
      </c>
      <c r="F1817" s="8">
        <v>-36.245980544598233</v>
      </c>
      <c r="G1817" s="8">
        <v>69.693403289371233</v>
      </c>
    </row>
    <row r="1818" spans="1:7" x14ac:dyDescent="0.6">
      <c r="A1818" s="3" t="s">
        <v>87</v>
      </c>
      <c r="B1818" s="3" t="s">
        <v>136</v>
      </c>
      <c r="C1818" s="4">
        <v>378919</v>
      </c>
      <c r="D1818" s="9">
        <v>0.4539148909010548</v>
      </c>
      <c r="E1818" s="9">
        <v>136.35084562792369</v>
      </c>
      <c r="F1818" s="5">
        <v>-33.12962038094264</v>
      </c>
      <c r="G1818" s="5">
        <v>-11.029321987733979</v>
      </c>
    </row>
    <row r="1819" spans="1:7" x14ac:dyDescent="0.6">
      <c r="A1819" s="6" t="s">
        <v>88</v>
      </c>
      <c r="B1819" s="6" t="s">
        <v>136</v>
      </c>
      <c r="C1819" s="7">
        <v>522220</v>
      </c>
      <c r="D1819" s="10">
        <v>0.50750675987303373</v>
      </c>
      <c r="E1819" s="10">
        <v>154.3203309692671</v>
      </c>
      <c r="F1819" s="8">
        <v>37.818372792074292</v>
      </c>
      <c r="G1819" s="8">
        <v>4.5140243963455617</v>
      </c>
    </row>
    <row r="1820" spans="1:7" x14ac:dyDescent="0.6">
      <c r="A1820" s="3" t="s">
        <v>89</v>
      </c>
      <c r="B1820" s="3" t="s">
        <v>136</v>
      </c>
      <c r="C1820" s="4">
        <v>1283062</v>
      </c>
      <c r="D1820" s="9">
        <v>1.4278896962549059</v>
      </c>
      <c r="E1820" s="9">
        <v>131.5421365593603</v>
      </c>
      <c r="F1820" s="5">
        <v>145.69376890965489</v>
      </c>
      <c r="G1820" s="5">
        <v>39.968669478268268</v>
      </c>
    </row>
    <row r="1821" spans="1:7" x14ac:dyDescent="0.6">
      <c r="A1821" s="6" t="s">
        <v>90</v>
      </c>
      <c r="B1821" s="6" t="s">
        <v>136</v>
      </c>
      <c r="C1821" s="7">
        <v>580989</v>
      </c>
      <c r="D1821" s="10">
        <v>0.69406338428679315</v>
      </c>
      <c r="E1821" s="10">
        <v>170.82887386062919</v>
      </c>
      <c r="F1821" s="8">
        <v>-54.718556079129463</v>
      </c>
      <c r="G1821" s="8">
        <v>-14.874279677717601</v>
      </c>
    </row>
    <row r="1822" spans="1:7" x14ac:dyDescent="0.6">
      <c r="A1822" s="3" t="s">
        <v>91</v>
      </c>
      <c r="B1822" s="3" t="s">
        <v>136</v>
      </c>
      <c r="C1822" s="4">
        <v>1081456</v>
      </c>
      <c r="D1822" s="9">
        <v>0.92570293563685557</v>
      </c>
      <c r="E1822" s="9">
        <v>57.91549295774648</v>
      </c>
      <c r="F1822" s="5">
        <v>86.140529338765461</v>
      </c>
      <c r="G1822" s="5">
        <v>69.859708862906714</v>
      </c>
    </row>
    <row r="1823" spans="1:7" x14ac:dyDescent="0.6">
      <c r="A1823" s="6" t="s">
        <v>92</v>
      </c>
      <c r="B1823" s="6" t="s">
        <v>136</v>
      </c>
      <c r="C1823" s="7">
        <v>280549</v>
      </c>
      <c r="D1823" s="10">
        <v>0.3270263436948968</v>
      </c>
      <c r="E1823" s="10">
        <v>146.6539466806064</v>
      </c>
      <c r="F1823" s="8">
        <v>-74.058214111346189</v>
      </c>
      <c r="G1823" s="8">
        <v>26.512473168707949</v>
      </c>
    </row>
    <row r="1824" spans="1:7" x14ac:dyDescent="0.6">
      <c r="A1824" s="3" t="s">
        <v>93</v>
      </c>
      <c r="B1824" s="3" t="s">
        <v>136</v>
      </c>
      <c r="C1824" s="4">
        <v>696846</v>
      </c>
      <c r="D1824" s="9">
        <v>0.93036223094039527</v>
      </c>
      <c r="E1824" s="9">
        <v>215.0759259259259</v>
      </c>
      <c r="F1824" s="5">
        <v>148.38655635913869</v>
      </c>
      <c r="G1824" s="5">
        <v>195.99238829870831</v>
      </c>
    </row>
    <row r="1825" spans="1:7" x14ac:dyDescent="0.6">
      <c r="A1825" s="6" t="s">
        <v>94</v>
      </c>
      <c r="B1825" s="6" t="s">
        <v>136</v>
      </c>
      <c r="C1825" s="7">
        <v>901692</v>
      </c>
      <c r="D1825" s="10">
        <v>0.68718574091188034</v>
      </c>
      <c r="E1825" s="10">
        <v>296.70681145113531</v>
      </c>
      <c r="F1825" s="8">
        <v>29.396165006328509</v>
      </c>
      <c r="G1825" s="8">
        <v>16.066548672566359</v>
      </c>
    </row>
    <row r="1826" spans="1:7" x14ac:dyDescent="0.6">
      <c r="A1826" s="3" t="s">
        <v>95</v>
      </c>
      <c r="B1826" s="3" t="s">
        <v>136</v>
      </c>
      <c r="C1826" s="4">
        <v>344304</v>
      </c>
      <c r="D1826" s="9">
        <v>0.39948241232686987</v>
      </c>
      <c r="E1826" s="9">
        <v>186.51354279523289</v>
      </c>
      <c r="F1826" s="5">
        <v>-61.81578632171518</v>
      </c>
      <c r="G1826" s="5">
        <v>-78.979526797586729</v>
      </c>
    </row>
    <row r="1827" spans="1:7" x14ac:dyDescent="0.6">
      <c r="A1827" s="6" t="s">
        <v>96</v>
      </c>
      <c r="B1827" s="6" t="s">
        <v>136</v>
      </c>
      <c r="C1827" s="7">
        <v>850380</v>
      </c>
      <c r="D1827" s="10">
        <v>0.76706627062721877</v>
      </c>
      <c r="E1827" s="10">
        <v>51.348348529678162</v>
      </c>
      <c r="F1827" s="8">
        <v>146.9852223616339</v>
      </c>
      <c r="G1827" s="8">
        <v>37.284942374161943</v>
      </c>
    </row>
    <row r="1828" spans="1:7" x14ac:dyDescent="0.6">
      <c r="A1828" s="3" t="s">
        <v>97</v>
      </c>
      <c r="B1828" s="3" t="s">
        <v>136</v>
      </c>
      <c r="C1828" s="4">
        <v>2145018</v>
      </c>
      <c r="D1828" s="9">
        <v>1.3896400116254559</v>
      </c>
      <c r="E1828" s="9">
        <v>253.33860871619231</v>
      </c>
      <c r="F1828" s="5">
        <v>152.242291681366</v>
      </c>
      <c r="G1828" s="5">
        <v>141.33811580081951</v>
      </c>
    </row>
    <row r="1829" spans="1:7" x14ac:dyDescent="0.6">
      <c r="A1829" s="6" t="s">
        <v>98</v>
      </c>
      <c r="B1829" s="6" t="s">
        <v>136</v>
      </c>
      <c r="C1829" s="7">
        <v>574638</v>
      </c>
      <c r="D1829" s="10">
        <v>0.66286221680750079</v>
      </c>
      <c r="E1829" s="10">
        <v>105.612571218526</v>
      </c>
      <c r="F1829" s="8">
        <v>-73.21057445671785</v>
      </c>
      <c r="G1829" s="8">
        <v>1.4102254137055239</v>
      </c>
    </row>
    <row r="1830" spans="1:7" x14ac:dyDescent="0.6">
      <c r="A1830" s="3" t="s">
        <v>99</v>
      </c>
      <c r="B1830" s="3" t="s">
        <v>136</v>
      </c>
      <c r="C1830" s="4">
        <v>873392</v>
      </c>
      <c r="D1830" s="9">
        <v>1.029843472263092</v>
      </c>
      <c r="E1830" s="9">
        <v>163.28136100205651</v>
      </c>
      <c r="F1830" s="5">
        <v>51.989948454505267</v>
      </c>
      <c r="G1830" s="5">
        <v>130.49569960862351</v>
      </c>
    </row>
    <row r="1831" spans="1:7" x14ac:dyDescent="0.6">
      <c r="A1831" s="6" t="s">
        <v>100</v>
      </c>
      <c r="B1831" s="6" t="s">
        <v>136</v>
      </c>
      <c r="C1831" s="7">
        <v>765644</v>
      </c>
      <c r="D1831" s="10">
        <v>0.58381386423953952</v>
      </c>
      <c r="E1831" s="10">
        <v>355.94793119479311</v>
      </c>
      <c r="F1831" s="8">
        <v>-12.336728525106709</v>
      </c>
      <c r="G1831" s="8">
        <v>46.613304737466962</v>
      </c>
    </row>
    <row r="1832" spans="1:7" x14ac:dyDescent="0.6">
      <c r="A1832" s="3" t="s">
        <v>101</v>
      </c>
      <c r="B1832" s="3" t="s">
        <v>136</v>
      </c>
      <c r="C1832" s="4">
        <v>438281</v>
      </c>
      <c r="D1832" s="9">
        <v>0.49391607182867509</v>
      </c>
      <c r="E1832" s="9">
        <v>92.503376952300542</v>
      </c>
      <c r="F1832" s="5">
        <v>-42.756555265893823</v>
      </c>
      <c r="G1832" s="5">
        <v>-65.841011580110703</v>
      </c>
    </row>
    <row r="1833" spans="1:7" x14ac:dyDescent="0.6">
      <c r="A1833" s="6" t="s">
        <v>102</v>
      </c>
      <c r="B1833" s="6" t="s">
        <v>136</v>
      </c>
      <c r="C1833" s="7">
        <v>489763</v>
      </c>
      <c r="D1833" s="10">
        <v>0.51320335809986828</v>
      </c>
      <c r="E1833" s="10">
        <v>173.61325771003189</v>
      </c>
      <c r="F1833" s="8">
        <v>11.746345381159569</v>
      </c>
      <c r="G1833" s="8">
        <v>-15.701846334440059</v>
      </c>
    </row>
    <row r="1834" spans="1:7" x14ac:dyDescent="0.6">
      <c r="A1834" s="3" t="s">
        <v>14</v>
      </c>
      <c r="B1834" s="3" t="s">
        <v>137</v>
      </c>
      <c r="C1834" s="4">
        <v>65420</v>
      </c>
      <c r="D1834" s="9">
        <v>0.18407038252678551</v>
      </c>
      <c r="E1834" s="9">
        <v>33.808785529715763</v>
      </c>
      <c r="F1834" s="3"/>
      <c r="G1834" s="3"/>
    </row>
    <row r="1835" spans="1:7" x14ac:dyDescent="0.6">
      <c r="A1835" s="6" t="s">
        <v>15</v>
      </c>
      <c r="B1835" s="6" t="s">
        <v>137</v>
      </c>
      <c r="C1835" s="7">
        <v>808</v>
      </c>
      <c r="D1835" s="10">
        <v>2.492557725462103E-3</v>
      </c>
      <c r="E1835" s="10">
        <v>404</v>
      </c>
      <c r="F1835" s="8">
        <v>-98.764903699174567</v>
      </c>
      <c r="G1835" s="6"/>
    </row>
    <row r="1836" spans="1:7" x14ac:dyDescent="0.6">
      <c r="A1836" s="3" t="s">
        <v>16</v>
      </c>
      <c r="B1836" s="3" t="s">
        <v>137</v>
      </c>
      <c r="C1836" s="4">
        <v>19808</v>
      </c>
      <c r="D1836" s="9">
        <v>3.5486539300661493E-2</v>
      </c>
      <c r="E1836" s="9">
        <v>47.161904761904758</v>
      </c>
      <c r="F1836" s="5">
        <v>2351.485148514852</v>
      </c>
      <c r="G1836" s="3"/>
    </row>
    <row r="1837" spans="1:7" x14ac:dyDescent="0.6">
      <c r="A1837" s="6" t="s">
        <v>17</v>
      </c>
      <c r="B1837" s="6" t="s">
        <v>137</v>
      </c>
      <c r="C1837" s="7">
        <v>2830</v>
      </c>
      <c r="D1837" s="10">
        <v>6.3373764376747138E-3</v>
      </c>
      <c r="E1837" s="10">
        <v>707.5</v>
      </c>
      <c r="F1837" s="8">
        <v>-85.712843295638123</v>
      </c>
      <c r="G1837" s="6"/>
    </row>
    <row r="1838" spans="1:7" x14ac:dyDescent="0.6">
      <c r="A1838" s="3" t="s">
        <v>18</v>
      </c>
      <c r="B1838" s="3" t="s">
        <v>137</v>
      </c>
      <c r="C1838" s="4">
        <v>18300</v>
      </c>
      <c r="D1838" s="9">
        <v>3.9643804532300701E-2</v>
      </c>
      <c r="E1838" s="9">
        <v>10.6457242582897</v>
      </c>
      <c r="F1838" s="5">
        <v>546.64310954063603</v>
      </c>
      <c r="G1838" s="3"/>
    </row>
    <row r="1839" spans="1:7" x14ac:dyDescent="0.6">
      <c r="A1839" s="6" t="s">
        <v>19</v>
      </c>
      <c r="B1839" s="6" t="s">
        <v>137</v>
      </c>
      <c r="C1839" s="7">
        <v>25400</v>
      </c>
      <c r="D1839" s="10">
        <v>5.5054409904834553E-2</v>
      </c>
      <c r="E1839" s="10">
        <v>92.028985507246375</v>
      </c>
      <c r="F1839" s="8">
        <v>38.797814207650269</v>
      </c>
      <c r="G1839" s="6"/>
    </row>
    <row r="1840" spans="1:7" x14ac:dyDescent="0.6">
      <c r="A1840" s="3" t="s">
        <v>20</v>
      </c>
      <c r="B1840" s="3" t="s">
        <v>137</v>
      </c>
      <c r="C1840" s="4">
        <v>0</v>
      </c>
      <c r="D1840" s="9">
        <v>0</v>
      </c>
      <c r="E1840" s="3"/>
      <c r="F1840" s="5">
        <v>-100</v>
      </c>
      <c r="G1840" s="3"/>
    </row>
    <row r="1841" spans="1:7" x14ac:dyDescent="0.6">
      <c r="A1841" s="6" t="s">
        <v>21</v>
      </c>
      <c r="B1841" s="6" t="s">
        <v>137</v>
      </c>
      <c r="C1841" s="7">
        <v>25598</v>
      </c>
      <c r="D1841" s="10">
        <v>6.1361055227970057E-2</v>
      </c>
      <c r="E1841" s="10">
        <v>255.98</v>
      </c>
      <c r="F1841" s="8"/>
      <c r="G1841" s="6"/>
    </row>
    <row r="1842" spans="1:7" x14ac:dyDescent="0.6">
      <c r="A1842" s="3" t="s">
        <v>22</v>
      </c>
      <c r="B1842" s="3" t="s">
        <v>137</v>
      </c>
      <c r="C1842" s="4">
        <v>108389</v>
      </c>
      <c r="D1842" s="9">
        <v>0.20954711171566309</v>
      </c>
      <c r="E1842" s="9">
        <v>41.056439393939392</v>
      </c>
      <c r="F1842" s="5">
        <v>323.42761153215088</v>
      </c>
      <c r="G1842" s="3"/>
    </row>
    <row r="1843" spans="1:7" x14ac:dyDescent="0.6">
      <c r="A1843" s="6" t="s">
        <v>23</v>
      </c>
      <c r="B1843" s="6" t="s">
        <v>137</v>
      </c>
      <c r="C1843" s="7">
        <v>4995</v>
      </c>
      <c r="D1843" s="10">
        <v>8.1965222459685246E-3</v>
      </c>
      <c r="E1843" s="10">
        <v>56.123595505617978</v>
      </c>
      <c r="F1843" s="8">
        <v>-95.391598778473835</v>
      </c>
      <c r="G1843" s="6"/>
    </row>
    <row r="1844" spans="1:7" x14ac:dyDescent="0.6">
      <c r="A1844" s="3" t="s">
        <v>24</v>
      </c>
      <c r="B1844" s="3" t="s">
        <v>137</v>
      </c>
      <c r="C1844" s="4">
        <v>26663</v>
      </c>
      <c r="D1844" s="9">
        <v>4.6722617686218451E-2</v>
      </c>
      <c r="E1844" s="9">
        <v>12.10853769300636</v>
      </c>
      <c r="F1844" s="5">
        <v>433.79379379379378</v>
      </c>
      <c r="G1844" s="3"/>
    </row>
    <row r="1845" spans="1:7" x14ac:dyDescent="0.6">
      <c r="A1845" s="6" t="s">
        <v>25</v>
      </c>
      <c r="B1845" s="6" t="s">
        <v>137</v>
      </c>
      <c r="C1845" s="7">
        <v>1230</v>
      </c>
      <c r="D1845" s="10">
        <v>1.889801176322874E-3</v>
      </c>
      <c r="E1845" s="10">
        <v>205</v>
      </c>
      <c r="F1845" s="8">
        <v>-95.386865694032934</v>
      </c>
      <c r="G1845" s="6"/>
    </row>
    <row r="1846" spans="1:7" x14ac:dyDescent="0.6">
      <c r="A1846" s="3" t="s">
        <v>26</v>
      </c>
      <c r="B1846" s="3" t="s">
        <v>137</v>
      </c>
      <c r="C1846" s="4">
        <v>461</v>
      </c>
      <c r="D1846" s="9">
        <v>1.1882506293282059E-3</v>
      </c>
      <c r="E1846" s="9">
        <v>153.66666666666671</v>
      </c>
      <c r="F1846" s="5">
        <v>-62.520325203252042</v>
      </c>
      <c r="G1846" s="5">
        <v>-99.295322531335984</v>
      </c>
    </row>
    <row r="1847" spans="1:7" x14ac:dyDescent="0.6">
      <c r="A1847" s="6" t="s">
        <v>27</v>
      </c>
      <c r="B1847" s="6" t="s">
        <v>137</v>
      </c>
      <c r="C1847" s="7">
        <v>35117</v>
      </c>
      <c r="D1847" s="10">
        <v>7.990982889074931E-2</v>
      </c>
      <c r="E1847" s="10">
        <v>18.849704777241008</v>
      </c>
      <c r="F1847" s="8">
        <v>7517.570498915401</v>
      </c>
      <c r="G1847" s="8">
        <v>4246.1633663366338</v>
      </c>
    </row>
    <row r="1848" spans="1:7" x14ac:dyDescent="0.6">
      <c r="A1848" s="3" t="s">
        <v>28</v>
      </c>
      <c r="B1848" s="3" t="s">
        <v>137</v>
      </c>
      <c r="C1848" s="4">
        <v>23301</v>
      </c>
      <c r="D1848" s="9">
        <v>4.733324755481453E-2</v>
      </c>
      <c r="E1848" s="9">
        <v>1109.5714285714289</v>
      </c>
      <c r="F1848" s="5">
        <v>-33.647521143605672</v>
      </c>
      <c r="G1848" s="5">
        <v>17.634289176090469</v>
      </c>
    </row>
    <row r="1849" spans="1:7" x14ac:dyDescent="0.6">
      <c r="A1849" s="6" t="s">
        <v>29</v>
      </c>
      <c r="B1849" s="6" t="s">
        <v>137</v>
      </c>
      <c r="C1849" s="7">
        <v>15750</v>
      </c>
      <c r="D1849" s="10">
        <v>5.9266515348277697E-2</v>
      </c>
      <c r="E1849" s="10">
        <v>286.36363636363637</v>
      </c>
      <c r="F1849" s="8">
        <v>-32.406334492081889</v>
      </c>
      <c r="G1849" s="8">
        <v>456.53710247349818</v>
      </c>
    </row>
    <row r="1850" spans="1:7" x14ac:dyDescent="0.6">
      <c r="A1850" s="3" t="s">
        <v>30</v>
      </c>
      <c r="B1850" s="3" t="s">
        <v>137</v>
      </c>
      <c r="C1850" s="4">
        <v>38440</v>
      </c>
      <c r="D1850" s="9">
        <v>0.17331487466796161</v>
      </c>
      <c r="E1850" s="9">
        <v>8.5422222222222217</v>
      </c>
      <c r="F1850" s="5">
        <v>144.06349206349199</v>
      </c>
      <c r="G1850" s="5">
        <v>110.05464480874321</v>
      </c>
    </row>
    <row r="1851" spans="1:7" x14ac:dyDescent="0.6">
      <c r="A1851" s="6" t="s">
        <v>31</v>
      </c>
      <c r="B1851" s="6" t="s">
        <v>137</v>
      </c>
      <c r="C1851" s="7">
        <v>40779</v>
      </c>
      <c r="D1851" s="10">
        <v>0.1170145610946771</v>
      </c>
      <c r="E1851" s="10">
        <v>94.177829099307161</v>
      </c>
      <c r="F1851" s="8">
        <v>6.0848074921956208</v>
      </c>
      <c r="G1851" s="8">
        <v>60.547244094488192</v>
      </c>
    </row>
    <row r="1852" spans="1:7" x14ac:dyDescent="0.6">
      <c r="A1852" s="3" t="s">
        <v>32</v>
      </c>
      <c r="B1852" s="3" t="s">
        <v>137</v>
      </c>
      <c r="C1852" s="4">
        <v>5672</v>
      </c>
      <c r="D1852" s="9">
        <v>1.456537020063412E-2</v>
      </c>
      <c r="E1852" s="9">
        <v>218.15384615384619</v>
      </c>
      <c r="F1852" s="5">
        <v>-86.090880109860464</v>
      </c>
      <c r="G1852" s="5"/>
    </row>
    <row r="1853" spans="1:7" x14ac:dyDescent="0.6">
      <c r="A1853" s="6" t="s">
        <v>33</v>
      </c>
      <c r="B1853" s="6" t="s">
        <v>137</v>
      </c>
      <c r="C1853" s="7">
        <v>14469</v>
      </c>
      <c r="D1853" s="10">
        <v>3.825996563821954E-2</v>
      </c>
      <c r="E1853" s="10">
        <v>301.4375</v>
      </c>
      <c r="F1853" s="8">
        <v>155.0952045133991</v>
      </c>
      <c r="G1853" s="8">
        <v>-43.4760528166263</v>
      </c>
    </row>
    <row r="1854" spans="1:7" x14ac:dyDescent="0.6">
      <c r="A1854" s="3" t="s">
        <v>34</v>
      </c>
      <c r="B1854" s="3" t="s">
        <v>137</v>
      </c>
      <c r="C1854" s="4">
        <v>1120</v>
      </c>
      <c r="D1854" s="9">
        <v>2.1490711244490819E-3</v>
      </c>
      <c r="E1854" s="3"/>
      <c r="F1854" s="5">
        <v>-92.259313014029999</v>
      </c>
      <c r="G1854" s="5">
        <v>-98.966684811189339</v>
      </c>
    </row>
    <row r="1855" spans="1:7" x14ac:dyDescent="0.6">
      <c r="A1855" s="6" t="s">
        <v>35</v>
      </c>
      <c r="B1855" s="6" t="s">
        <v>137</v>
      </c>
      <c r="C1855" s="7">
        <v>23703</v>
      </c>
      <c r="D1855" s="10">
        <v>4.820416161578446E-2</v>
      </c>
      <c r="E1855" s="10">
        <v>44.977229601518033</v>
      </c>
      <c r="F1855" s="8">
        <v>2016.339285714286</v>
      </c>
      <c r="G1855" s="8">
        <v>374.53453453453449</v>
      </c>
    </row>
    <row r="1856" spans="1:7" x14ac:dyDescent="0.6">
      <c r="A1856" s="3" t="s">
        <v>36</v>
      </c>
      <c r="B1856" s="3" t="s">
        <v>137</v>
      </c>
      <c r="C1856" s="4">
        <v>29733</v>
      </c>
      <c r="D1856" s="9">
        <v>5.8546712402138351E-2</v>
      </c>
      <c r="E1856" s="9">
        <v>263.12389380530982</v>
      </c>
      <c r="F1856" s="5">
        <v>25.439817744589298</v>
      </c>
      <c r="G1856" s="5">
        <v>11.514083186438141</v>
      </c>
    </row>
    <row r="1857" spans="1:7" x14ac:dyDescent="0.6">
      <c r="A1857" s="6" t="s">
        <v>37</v>
      </c>
      <c r="B1857" s="6" t="s">
        <v>137</v>
      </c>
      <c r="C1857" s="7">
        <v>56737</v>
      </c>
      <c r="D1857" s="10">
        <v>0.1005715866664308</v>
      </c>
      <c r="E1857" s="10">
        <v>18.553629823413999</v>
      </c>
      <c r="F1857" s="8">
        <v>90.821645982578275</v>
      </c>
      <c r="G1857" s="8">
        <v>4512.7642276422757</v>
      </c>
    </row>
    <row r="1858" spans="1:7" x14ac:dyDescent="0.6">
      <c r="A1858" s="3" t="s">
        <v>38</v>
      </c>
      <c r="B1858" s="3" t="s">
        <v>137</v>
      </c>
      <c r="C1858" s="4">
        <v>5250</v>
      </c>
      <c r="D1858" s="9">
        <v>1.1758526365035009E-2</v>
      </c>
      <c r="E1858" s="9">
        <v>125</v>
      </c>
      <c r="F1858" s="5">
        <v>-90.746778997832095</v>
      </c>
      <c r="G1858" s="5">
        <v>1038.8286334056399</v>
      </c>
    </row>
    <row r="1859" spans="1:7" x14ac:dyDescent="0.6">
      <c r="A1859" s="6" t="s">
        <v>39</v>
      </c>
      <c r="B1859" s="6" t="s">
        <v>137</v>
      </c>
      <c r="C1859" s="7">
        <v>8294</v>
      </c>
      <c r="D1859" s="10">
        <v>1.7648806205298129E-2</v>
      </c>
      <c r="E1859" s="10">
        <v>207.35</v>
      </c>
      <c r="F1859" s="8">
        <v>57.980952380952367</v>
      </c>
      <c r="G1859" s="8">
        <v>-76.381809380072326</v>
      </c>
    </row>
    <row r="1860" spans="1:7" x14ac:dyDescent="0.6">
      <c r="A1860" s="3" t="s">
        <v>40</v>
      </c>
      <c r="B1860" s="3" t="s">
        <v>137</v>
      </c>
      <c r="C1860" s="4">
        <v>39110</v>
      </c>
      <c r="D1860" s="9">
        <v>6.5023182319001338E-2</v>
      </c>
      <c r="E1860" s="9">
        <v>57.26207906295754</v>
      </c>
      <c r="F1860" s="5">
        <v>371.54569568362672</v>
      </c>
      <c r="G1860" s="5">
        <v>67.84687352474144</v>
      </c>
    </row>
    <row r="1861" spans="1:7" x14ac:dyDescent="0.6">
      <c r="A1861" s="6" t="s">
        <v>41</v>
      </c>
      <c r="B1861" s="6" t="s">
        <v>137</v>
      </c>
      <c r="C1861" s="7">
        <v>1220</v>
      </c>
      <c r="D1861" s="10">
        <v>2.012393208106943E-3</v>
      </c>
      <c r="E1861" s="10">
        <v>1220</v>
      </c>
      <c r="F1861" s="8">
        <v>-96.880593198670411</v>
      </c>
      <c r="G1861" s="8">
        <v>-92.253968253968253</v>
      </c>
    </row>
    <row r="1862" spans="1:7" x14ac:dyDescent="0.6">
      <c r="A1862" s="3" t="s">
        <v>42</v>
      </c>
      <c r="B1862" s="3" t="s">
        <v>137</v>
      </c>
      <c r="C1862" s="4">
        <v>31738</v>
      </c>
      <c r="D1862" s="9">
        <v>5.6527468354689643E-2</v>
      </c>
      <c r="E1862" s="9">
        <v>104.0590163934426</v>
      </c>
      <c r="F1862" s="5">
        <v>2501.475409836065</v>
      </c>
      <c r="G1862" s="5">
        <v>-17.434963579604581</v>
      </c>
    </row>
    <row r="1863" spans="1:7" x14ac:dyDescent="0.6">
      <c r="A1863" s="6" t="s">
        <v>43</v>
      </c>
      <c r="B1863" s="6" t="s">
        <v>137</v>
      </c>
      <c r="C1863" s="7">
        <v>21676</v>
      </c>
      <c r="D1863" s="10">
        <v>3.2990456921328917E-2</v>
      </c>
      <c r="E1863" s="10">
        <v>79.691176470588232</v>
      </c>
      <c r="F1863" s="8">
        <v>-31.70332094019787</v>
      </c>
      <c r="G1863" s="8">
        <v>-46.845189926187501</v>
      </c>
    </row>
    <row r="1864" spans="1:7" x14ac:dyDescent="0.6">
      <c r="A1864" s="3" t="s">
        <v>44</v>
      </c>
      <c r="B1864" s="3" t="s">
        <v>137</v>
      </c>
      <c r="C1864" s="4">
        <v>20869</v>
      </c>
      <c r="D1864" s="9">
        <v>3.5062583409935948E-2</v>
      </c>
      <c r="E1864" s="9">
        <v>37.133451957295371</v>
      </c>
      <c r="F1864" s="5">
        <v>-3.7230116257612078</v>
      </c>
      <c r="G1864" s="5">
        <v>267.93018335684059</v>
      </c>
    </row>
    <row r="1865" spans="1:7" x14ac:dyDescent="0.6">
      <c r="A1865" s="6" t="s">
        <v>45</v>
      </c>
      <c r="B1865" s="6" t="s">
        <v>137</v>
      </c>
      <c r="C1865" s="7">
        <v>52550</v>
      </c>
      <c r="D1865" s="10">
        <v>0.1042801267022391</v>
      </c>
      <c r="E1865" s="10">
        <v>130.3970223325062</v>
      </c>
      <c r="F1865" s="8">
        <v>151.80890315779391</v>
      </c>
      <c r="G1865" s="8">
        <v>263.19026885064619</v>
      </c>
    </row>
    <row r="1866" spans="1:7" x14ac:dyDescent="0.6">
      <c r="A1866" s="3" t="s">
        <v>46</v>
      </c>
      <c r="B1866" s="3" t="s">
        <v>137</v>
      </c>
      <c r="C1866" s="4">
        <v>73484</v>
      </c>
      <c r="D1866" s="9">
        <v>0.1178007716171766</v>
      </c>
      <c r="E1866" s="9">
        <v>269.17216117216122</v>
      </c>
      <c r="F1866" s="5">
        <v>39.836346336822068</v>
      </c>
      <c r="G1866" s="5">
        <v>6461.0714285714284</v>
      </c>
    </row>
    <row r="1867" spans="1:7" x14ac:dyDescent="0.6">
      <c r="A1867" s="6" t="s">
        <v>47</v>
      </c>
      <c r="B1867" s="6" t="s">
        <v>137</v>
      </c>
      <c r="C1867" s="7">
        <v>58669</v>
      </c>
      <c r="D1867" s="10">
        <v>9.0540107412614229E-2</v>
      </c>
      <c r="E1867" s="10">
        <v>26.924736117485089</v>
      </c>
      <c r="F1867" s="8">
        <v>-20.160851341788689</v>
      </c>
      <c r="G1867" s="8">
        <v>147.517191916635</v>
      </c>
    </row>
    <row r="1868" spans="1:7" x14ac:dyDescent="0.6">
      <c r="A1868" s="3" t="s">
        <v>48</v>
      </c>
      <c r="B1868" s="3" t="s">
        <v>137</v>
      </c>
      <c r="C1868" s="4">
        <v>66753</v>
      </c>
      <c r="D1868" s="9">
        <v>9.8509855626754766E-2</v>
      </c>
      <c r="E1868" s="9">
        <v>31.81744518589133</v>
      </c>
      <c r="F1868" s="5">
        <v>13.778997426238741</v>
      </c>
      <c r="G1868" s="5">
        <v>124.50812228836649</v>
      </c>
    </row>
    <row r="1869" spans="1:7" x14ac:dyDescent="0.6">
      <c r="A1869" s="6" t="s">
        <v>49</v>
      </c>
      <c r="B1869" s="6" t="s">
        <v>137</v>
      </c>
      <c r="C1869" s="7">
        <v>54625</v>
      </c>
      <c r="D1869" s="10">
        <v>6.8699765536661059E-2</v>
      </c>
      <c r="E1869" s="10">
        <v>136.9047619047619</v>
      </c>
      <c r="F1869" s="8">
        <v>-18.16847182898147</v>
      </c>
      <c r="G1869" s="8">
        <v>-3.7224386203006832</v>
      </c>
    </row>
    <row r="1870" spans="1:7" x14ac:dyDescent="0.6">
      <c r="A1870" s="3" t="s">
        <v>50</v>
      </c>
      <c r="B1870" s="3" t="s">
        <v>137</v>
      </c>
      <c r="C1870" s="4">
        <v>5</v>
      </c>
      <c r="D1870" s="9">
        <v>8.7312166209954197E-6</v>
      </c>
      <c r="E1870" s="9">
        <v>1</v>
      </c>
      <c r="F1870" s="5">
        <v>-99.990846681922193</v>
      </c>
      <c r="G1870" s="5">
        <v>-99.904761904761912</v>
      </c>
    </row>
    <row r="1871" spans="1:7" x14ac:dyDescent="0.6">
      <c r="A1871" s="6" t="s">
        <v>51</v>
      </c>
      <c r="B1871" s="6" t="s">
        <v>137</v>
      </c>
      <c r="C1871" s="7">
        <v>50265</v>
      </c>
      <c r="D1871" s="10">
        <v>7.8083302464033444E-2</v>
      </c>
      <c r="E1871" s="10">
        <v>59.697149643705472</v>
      </c>
      <c r="F1871" s="8">
        <v>1005200</v>
      </c>
      <c r="G1871" s="8">
        <v>506.04051121292503</v>
      </c>
    </row>
    <row r="1872" spans="1:7" x14ac:dyDescent="0.6">
      <c r="A1872" s="3" t="s">
        <v>52</v>
      </c>
      <c r="B1872" s="3" t="s">
        <v>137</v>
      </c>
      <c r="C1872" s="4">
        <v>20980</v>
      </c>
      <c r="D1872" s="9">
        <v>2.8500644273501258E-2</v>
      </c>
      <c r="E1872" s="9">
        <v>161.38461538461539</v>
      </c>
      <c r="F1872" s="5">
        <v>-58.261215557545007</v>
      </c>
      <c r="G1872" s="5">
        <v>-46.356430580414219</v>
      </c>
    </row>
    <row r="1873" spans="1:7" x14ac:dyDescent="0.6">
      <c r="A1873" s="6" t="s">
        <v>53</v>
      </c>
      <c r="B1873" s="6" t="s">
        <v>137</v>
      </c>
      <c r="C1873" s="7">
        <v>3794</v>
      </c>
      <c r="D1873" s="10">
        <v>5.443723279446977E-3</v>
      </c>
      <c r="E1873" s="10">
        <v>199.68421052631581</v>
      </c>
      <c r="F1873" s="8">
        <v>-81.916110581506203</v>
      </c>
      <c r="G1873" s="8">
        <v>210.98360655737699</v>
      </c>
    </row>
    <row r="1874" spans="1:7" x14ac:dyDescent="0.6">
      <c r="A1874" s="3" t="s">
        <v>54</v>
      </c>
      <c r="B1874" s="3" t="s">
        <v>137</v>
      </c>
      <c r="C1874" s="4">
        <v>226517</v>
      </c>
      <c r="D1874" s="9">
        <v>0.36601750967449831</v>
      </c>
      <c r="E1874" s="9">
        <v>78.001721763085399</v>
      </c>
      <c r="F1874" s="5">
        <v>5870.4006325777545</v>
      </c>
      <c r="G1874" s="5">
        <v>613.70911840695692</v>
      </c>
    </row>
    <row r="1875" spans="1:7" x14ac:dyDescent="0.6">
      <c r="A1875" s="6" t="s">
        <v>55</v>
      </c>
      <c r="B1875" s="6" t="s">
        <v>137</v>
      </c>
      <c r="C1875" s="7">
        <v>46770</v>
      </c>
      <c r="D1875" s="10">
        <v>6.0500073662105927E-2</v>
      </c>
      <c r="E1875" s="10">
        <v>393.02521008403357</v>
      </c>
      <c r="F1875" s="8">
        <v>-79.352543076237097</v>
      </c>
      <c r="G1875" s="8">
        <v>115.7685919911423</v>
      </c>
    </row>
    <row r="1876" spans="1:7" x14ac:dyDescent="0.6">
      <c r="A1876" s="3" t="s">
        <v>56</v>
      </c>
      <c r="B1876" s="3" t="s">
        <v>137</v>
      </c>
      <c r="C1876" s="4">
        <v>6116</v>
      </c>
      <c r="D1876" s="9">
        <v>9.3361415641160361E-3</v>
      </c>
      <c r="E1876" s="9">
        <v>185.33333333333329</v>
      </c>
      <c r="F1876" s="5">
        <v>-86.923241394056021</v>
      </c>
      <c r="G1876" s="5">
        <v>-70.693372945517268</v>
      </c>
    </row>
    <row r="1877" spans="1:7" x14ac:dyDescent="0.6">
      <c r="A1877" s="6" t="s">
        <v>57</v>
      </c>
      <c r="B1877" s="6" t="s">
        <v>137</v>
      </c>
      <c r="C1877" s="7">
        <v>118770</v>
      </c>
      <c r="D1877" s="10">
        <v>0.17825233557910461</v>
      </c>
      <c r="E1877" s="10">
        <v>78.499669530733641</v>
      </c>
      <c r="F1877" s="8">
        <v>1841.9555264879</v>
      </c>
      <c r="G1877" s="8">
        <v>126.0133206470028</v>
      </c>
    </row>
    <row r="1878" spans="1:7" x14ac:dyDescent="0.6">
      <c r="A1878" s="3" t="s">
        <v>58</v>
      </c>
      <c r="B1878" s="3" t="s">
        <v>137</v>
      </c>
      <c r="C1878" s="4">
        <v>71117</v>
      </c>
      <c r="D1878" s="9">
        <v>9.3152124897853517E-2</v>
      </c>
      <c r="E1878" s="9">
        <v>384.41621621621618</v>
      </c>
      <c r="F1878" s="5">
        <v>-40.122084701523953</v>
      </c>
      <c r="G1878" s="5">
        <v>-3.2211093571389742</v>
      </c>
    </row>
    <row r="1879" spans="1:7" x14ac:dyDescent="0.6">
      <c r="A1879" s="6" t="s">
        <v>59</v>
      </c>
      <c r="B1879" s="6" t="s">
        <v>137</v>
      </c>
      <c r="C1879" s="7">
        <v>77305</v>
      </c>
      <c r="D1879" s="10">
        <v>0.1053755789829529</v>
      </c>
      <c r="E1879" s="10">
        <v>29.986423584173782</v>
      </c>
      <c r="F1879" s="8">
        <v>8.701154435648295</v>
      </c>
      <c r="G1879" s="8">
        <v>31.764645724317791</v>
      </c>
    </row>
    <row r="1880" spans="1:7" x14ac:dyDescent="0.6">
      <c r="A1880" s="3" t="s">
        <v>60</v>
      </c>
      <c r="B1880" s="3" t="s">
        <v>137</v>
      </c>
      <c r="C1880" s="4">
        <v>33656</v>
      </c>
      <c r="D1880" s="9">
        <v>4.4556696416981519E-2</v>
      </c>
      <c r="E1880" s="9">
        <v>326.75728155339812</v>
      </c>
      <c r="F1880" s="5">
        <v>-56.463359420477332</v>
      </c>
      <c r="G1880" s="5">
        <v>-49.581292226566603</v>
      </c>
    </row>
    <row r="1881" spans="1:7" x14ac:dyDescent="0.6">
      <c r="A1881" s="6" t="s">
        <v>61</v>
      </c>
      <c r="B1881" s="6" t="s">
        <v>137</v>
      </c>
      <c r="C1881" s="7">
        <v>282385</v>
      </c>
      <c r="D1881" s="10">
        <v>0.3624820122866364</v>
      </c>
      <c r="E1881" s="10">
        <v>58.41642532064543</v>
      </c>
      <c r="F1881" s="8">
        <v>739.03315902067993</v>
      </c>
      <c r="G1881" s="8">
        <v>416.95194508009149</v>
      </c>
    </row>
    <row r="1882" spans="1:7" x14ac:dyDescent="0.6">
      <c r="A1882" s="3" t="s">
        <v>62</v>
      </c>
      <c r="B1882" s="3" t="s">
        <v>137</v>
      </c>
      <c r="C1882" s="4">
        <v>16547</v>
      </c>
      <c r="D1882" s="9">
        <v>2.7418905649452829E-2</v>
      </c>
      <c r="E1882" s="9">
        <v>132.376</v>
      </c>
      <c r="F1882" s="5">
        <v>-94.140269490234957</v>
      </c>
      <c r="G1882" s="5">
        <v>330840</v>
      </c>
    </row>
    <row r="1883" spans="1:7" x14ac:dyDescent="0.6">
      <c r="A1883" s="6" t="s">
        <v>63</v>
      </c>
      <c r="B1883" s="6" t="s">
        <v>137</v>
      </c>
      <c r="C1883" s="7">
        <v>71586</v>
      </c>
      <c r="D1883" s="10">
        <v>0.11029193065835111</v>
      </c>
      <c r="E1883" s="10">
        <v>31.943775100401609</v>
      </c>
      <c r="F1883" s="8">
        <v>332.62222759412577</v>
      </c>
      <c r="G1883" s="8">
        <v>42.417188898836173</v>
      </c>
    </row>
    <row r="1884" spans="1:7" x14ac:dyDescent="0.6">
      <c r="A1884" s="3" t="s">
        <v>64</v>
      </c>
      <c r="B1884" s="3" t="s">
        <v>137</v>
      </c>
      <c r="C1884" s="4">
        <v>52837</v>
      </c>
      <c r="D1884" s="9">
        <v>6.2877086844363397E-2</v>
      </c>
      <c r="E1884" s="9">
        <v>49.893295561850813</v>
      </c>
      <c r="F1884" s="5">
        <v>-26.19087531081497</v>
      </c>
      <c r="G1884" s="5">
        <v>151.84461391801719</v>
      </c>
    </row>
    <row r="1885" spans="1:7" x14ac:dyDescent="0.6">
      <c r="A1885" s="6" t="s">
        <v>65</v>
      </c>
      <c r="B1885" s="6" t="s">
        <v>137</v>
      </c>
      <c r="C1885" s="7">
        <v>27500</v>
      </c>
      <c r="D1885" s="10">
        <v>3.6946593765887027E-2</v>
      </c>
      <c r="E1885" s="10">
        <v>404.41176470588238</v>
      </c>
      <c r="F1885" s="8">
        <v>-47.953138898877683</v>
      </c>
      <c r="G1885" s="8">
        <v>624.82867685819713</v>
      </c>
    </row>
    <row r="1886" spans="1:7" x14ac:dyDescent="0.6">
      <c r="A1886" s="3" t="s">
        <v>66</v>
      </c>
      <c r="B1886" s="3" t="s">
        <v>137</v>
      </c>
      <c r="C1886" s="4">
        <v>83270</v>
      </c>
      <c r="D1886" s="9">
        <v>0.11196161180942089</v>
      </c>
      <c r="E1886" s="9">
        <v>320.26923076923077</v>
      </c>
      <c r="F1886" s="5">
        <v>202.8</v>
      </c>
      <c r="G1886" s="5">
        <v>-63.238962197097791</v>
      </c>
    </row>
    <row r="1887" spans="1:7" x14ac:dyDescent="0.6">
      <c r="A1887" s="6" t="s">
        <v>67</v>
      </c>
      <c r="B1887" s="6" t="s">
        <v>137</v>
      </c>
      <c r="C1887" s="7">
        <v>63788</v>
      </c>
      <c r="D1887" s="10">
        <v>7.5064215513519106E-2</v>
      </c>
      <c r="E1887" s="10">
        <v>59.782567947516398</v>
      </c>
      <c r="F1887" s="8">
        <v>-23.396181097634209</v>
      </c>
      <c r="G1887" s="8">
        <v>36.386572589266628</v>
      </c>
    </row>
    <row r="1888" spans="1:7" x14ac:dyDescent="0.6">
      <c r="A1888" s="3" t="s">
        <v>68</v>
      </c>
      <c r="B1888" s="3" t="s">
        <v>137</v>
      </c>
      <c r="C1888" s="4">
        <v>23680</v>
      </c>
      <c r="D1888" s="9">
        <v>3.2194304373464371E-2</v>
      </c>
      <c r="E1888" s="9">
        <v>229.90291262135921</v>
      </c>
      <c r="F1888" s="5">
        <v>-62.877030162412993</v>
      </c>
      <c r="G1888" s="5">
        <v>287.18116415958139</v>
      </c>
    </row>
    <row r="1889" spans="1:7" x14ac:dyDescent="0.6">
      <c r="A1889" s="6" t="s">
        <v>69</v>
      </c>
      <c r="B1889" s="6" t="s">
        <v>137</v>
      </c>
      <c r="C1889" s="7">
        <v>193442</v>
      </c>
      <c r="D1889" s="10">
        <v>0.2442778529815102</v>
      </c>
      <c r="E1889" s="10">
        <v>31.572058103476419</v>
      </c>
      <c r="F1889" s="8">
        <v>716.9003378378377</v>
      </c>
      <c r="G1889" s="8">
        <v>62.871095394459871</v>
      </c>
    </row>
    <row r="1890" spans="1:7" x14ac:dyDescent="0.6">
      <c r="A1890" s="3" t="s">
        <v>70</v>
      </c>
      <c r="B1890" s="3" t="s">
        <v>137</v>
      </c>
      <c r="C1890" s="4">
        <v>25740</v>
      </c>
      <c r="D1890" s="9">
        <v>3.0963597996070579E-2</v>
      </c>
      <c r="E1890" s="9">
        <v>229.82142857142861</v>
      </c>
      <c r="F1890" s="5">
        <v>-86.69368596271751</v>
      </c>
      <c r="G1890" s="5">
        <v>-63.806122305496579</v>
      </c>
    </row>
    <row r="1891" spans="1:7" x14ac:dyDescent="0.6">
      <c r="A1891" s="6" t="s">
        <v>71</v>
      </c>
      <c r="B1891" s="6" t="s">
        <v>137</v>
      </c>
      <c r="C1891" s="7">
        <v>84429</v>
      </c>
      <c r="D1891" s="10">
        <v>0.1171655016103543</v>
      </c>
      <c r="E1891" s="10">
        <v>20.703531142717019</v>
      </c>
      <c r="F1891" s="8">
        <v>228.00699300699301</v>
      </c>
      <c r="G1891" s="8">
        <v>9.2154453140159021</v>
      </c>
    </row>
    <row r="1892" spans="1:7" x14ac:dyDescent="0.6">
      <c r="A1892" s="3" t="s">
        <v>72</v>
      </c>
      <c r="B1892" s="3" t="s">
        <v>137</v>
      </c>
      <c r="C1892" s="4">
        <v>107729</v>
      </c>
      <c r="D1892" s="9">
        <v>0.11050722456021191</v>
      </c>
      <c r="E1892" s="9">
        <v>35.41387245233399</v>
      </c>
      <c r="F1892" s="5">
        <v>27.597152637127049</v>
      </c>
      <c r="G1892" s="5">
        <v>220.0885429046827</v>
      </c>
    </row>
    <row r="1893" spans="1:7" x14ac:dyDescent="0.6">
      <c r="A1893" s="6" t="s">
        <v>73</v>
      </c>
      <c r="B1893" s="6" t="s">
        <v>137</v>
      </c>
      <c r="C1893" s="7">
        <v>113159</v>
      </c>
      <c r="D1893" s="10">
        <v>0.1218668140540128</v>
      </c>
      <c r="E1893" s="10">
        <v>31.546975188179541</v>
      </c>
      <c r="F1893" s="8">
        <v>5.0404255121647923</v>
      </c>
      <c r="G1893" s="8">
        <v>-59.92740407599554</v>
      </c>
    </row>
    <row r="1894" spans="1:7" x14ac:dyDescent="0.6">
      <c r="A1894" s="3" t="s">
        <v>74</v>
      </c>
      <c r="B1894" s="3" t="s">
        <v>137</v>
      </c>
      <c r="C1894" s="4">
        <v>25528</v>
      </c>
      <c r="D1894" s="9">
        <v>3.7885703486669017E-2</v>
      </c>
      <c r="E1894" s="9">
        <v>543.14893617021278</v>
      </c>
      <c r="F1894" s="5">
        <v>-77.440592440724998</v>
      </c>
      <c r="G1894" s="5">
        <v>54.275699522572083</v>
      </c>
    </row>
    <row r="1895" spans="1:7" x14ac:dyDescent="0.6">
      <c r="A1895" s="6" t="s">
        <v>75</v>
      </c>
      <c r="B1895" s="6" t="s">
        <v>137</v>
      </c>
      <c r="C1895" s="7">
        <v>35627</v>
      </c>
      <c r="D1895" s="10">
        <v>4.9489005563252107E-2</v>
      </c>
      <c r="E1895" s="10">
        <v>34.158197507190799</v>
      </c>
      <c r="F1895" s="8">
        <v>39.560482607333107</v>
      </c>
      <c r="G1895" s="8">
        <v>-50.231888916827302</v>
      </c>
    </row>
    <row r="1896" spans="1:7" x14ac:dyDescent="0.6">
      <c r="A1896" s="3" t="s">
        <v>76</v>
      </c>
      <c r="B1896" s="3" t="s">
        <v>137</v>
      </c>
      <c r="C1896" s="4">
        <v>207848</v>
      </c>
      <c r="D1896" s="9">
        <v>0.25106291773357858</v>
      </c>
      <c r="E1896" s="9">
        <v>65.156112852664577</v>
      </c>
      <c r="F1896" s="5">
        <v>483.40023016251718</v>
      </c>
      <c r="G1896" s="5">
        <v>293.37585404167532</v>
      </c>
    </row>
    <row r="1897" spans="1:7" x14ac:dyDescent="0.6">
      <c r="A1897" s="6" t="s">
        <v>77</v>
      </c>
      <c r="B1897" s="6" t="s">
        <v>137</v>
      </c>
      <c r="C1897" s="7">
        <v>43800</v>
      </c>
      <c r="D1897" s="10">
        <v>5.5712800766445317E-2</v>
      </c>
      <c r="E1897" s="10">
        <v>42.941176470588232</v>
      </c>
      <c r="F1897" s="8">
        <v>-78.926908125168396</v>
      </c>
      <c r="G1897" s="8">
        <v>59.27272727272728</v>
      </c>
    </row>
    <row r="1898" spans="1:7" x14ac:dyDescent="0.6">
      <c r="A1898" s="3" t="s">
        <v>78</v>
      </c>
      <c r="B1898" s="3" t="s">
        <v>137</v>
      </c>
      <c r="C1898" s="4">
        <v>171950</v>
      </c>
      <c r="D1898" s="9">
        <v>0.22342081051742779</v>
      </c>
      <c r="E1898" s="9">
        <v>258.57142857142861</v>
      </c>
      <c r="F1898" s="5">
        <v>292.57990867579912</v>
      </c>
      <c r="G1898" s="5">
        <v>106.4969376726312</v>
      </c>
    </row>
    <row r="1899" spans="1:7" x14ac:dyDescent="0.6">
      <c r="A1899" s="6" t="s">
        <v>79</v>
      </c>
      <c r="B1899" s="6" t="s">
        <v>137</v>
      </c>
      <c r="C1899" s="7">
        <v>138620</v>
      </c>
      <c r="D1899" s="10">
        <v>0.1498979143514331</v>
      </c>
      <c r="E1899" s="10">
        <v>33.785035339995133</v>
      </c>
      <c r="F1899" s="8">
        <v>-19.383541727246289</v>
      </c>
      <c r="G1899" s="8">
        <v>117.3136013043206</v>
      </c>
    </row>
    <row r="1900" spans="1:7" x14ac:dyDescent="0.6">
      <c r="A1900" s="3" t="s">
        <v>80</v>
      </c>
      <c r="B1900" s="3" t="s">
        <v>137</v>
      </c>
      <c r="C1900" s="4">
        <v>61838</v>
      </c>
      <c r="D1900" s="9">
        <v>8.0672842661251992E-2</v>
      </c>
      <c r="E1900" s="9">
        <v>19.57518201962646</v>
      </c>
      <c r="F1900" s="5">
        <v>-55.390275573510323</v>
      </c>
      <c r="G1900" s="5">
        <v>161.14020270270271</v>
      </c>
    </row>
    <row r="1901" spans="1:7" x14ac:dyDescent="0.6">
      <c r="A1901" s="6" t="s">
        <v>81</v>
      </c>
      <c r="B1901" s="6" t="s">
        <v>137</v>
      </c>
      <c r="C1901" s="7">
        <v>148300</v>
      </c>
      <c r="D1901" s="10">
        <v>0.16873604414671961</v>
      </c>
      <c r="E1901" s="10">
        <v>110.3422619047619</v>
      </c>
      <c r="F1901" s="8">
        <v>139.82017529674309</v>
      </c>
      <c r="G1901" s="8">
        <v>-23.336193794522391</v>
      </c>
    </row>
    <row r="1902" spans="1:7" x14ac:dyDescent="0.6">
      <c r="A1902" s="3" t="s">
        <v>82</v>
      </c>
      <c r="B1902" s="3" t="s">
        <v>137</v>
      </c>
      <c r="C1902" s="4">
        <v>90184</v>
      </c>
      <c r="D1902" s="9">
        <v>0.1091538986093372</v>
      </c>
      <c r="E1902" s="9">
        <v>344.21374045801531</v>
      </c>
      <c r="F1902" s="5">
        <v>-39.188132164531353</v>
      </c>
      <c r="G1902" s="5">
        <v>250.36519036519039</v>
      </c>
    </row>
    <row r="1903" spans="1:7" x14ac:dyDescent="0.6">
      <c r="A1903" s="6" t="s">
        <v>83</v>
      </c>
      <c r="B1903" s="6" t="s">
        <v>137</v>
      </c>
      <c r="C1903" s="7">
        <v>184533</v>
      </c>
      <c r="D1903" s="10">
        <v>0.2068469753064506</v>
      </c>
      <c r="E1903" s="10">
        <v>27.79948779752938</v>
      </c>
      <c r="F1903" s="8">
        <v>104.61833584671341</v>
      </c>
      <c r="G1903" s="8">
        <v>118.56589560459081</v>
      </c>
    </row>
    <row r="1904" spans="1:7" x14ac:dyDescent="0.6">
      <c r="A1904" s="3" t="s">
        <v>84</v>
      </c>
      <c r="B1904" s="3" t="s">
        <v>137</v>
      </c>
      <c r="C1904" s="4">
        <v>52310</v>
      </c>
      <c r="D1904" s="9">
        <v>5.4623390155442861E-2</v>
      </c>
      <c r="E1904" s="9">
        <v>517.9207920792079</v>
      </c>
      <c r="F1904" s="5">
        <v>-71.65276671381271</v>
      </c>
      <c r="G1904" s="5">
        <v>-51.44297264432047</v>
      </c>
    </row>
    <row r="1905" spans="1:7" x14ac:dyDescent="0.6">
      <c r="A1905" s="6" t="s">
        <v>85</v>
      </c>
      <c r="B1905" s="6" t="s">
        <v>137</v>
      </c>
      <c r="C1905" s="7">
        <v>129392</v>
      </c>
      <c r="D1905" s="10">
        <v>0.1153414011698231</v>
      </c>
      <c r="E1905" s="10">
        <v>57.202475685234297</v>
      </c>
      <c r="F1905" s="8">
        <v>147.35614605238001</v>
      </c>
      <c r="G1905" s="8">
        <v>14.345301743564359</v>
      </c>
    </row>
    <row r="1906" spans="1:7" x14ac:dyDescent="0.6">
      <c r="A1906" s="3" t="s">
        <v>86</v>
      </c>
      <c r="B1906" s="3" t="s">
        <v>137</v>
      </c>
      <c r="C1906" s="4">
        <v>83631</v>
      </c>
      <c r="D1906" s="9">
        <v>0.13365463119745619</v>
      </c>
      <c r="E1906" s="9">
        <v>280.64093959731542</v>
      </c>
      <c r="F1906" s="5">
        <v>-35.366174106590819</v>
      </c>
      <c r="G1906" s="5">
        <v>227.60498276402379</v>
      </c>
    </row>
    <row r="1907" spans="1:7" x14ac:dyDescent="0.6">
      <c r="A1907" s="6" t="s">
        <v>87</v>
      </c>
      <c r="B1907" s="6" t="s">
        <v>137</v>
      </c>
      <c r="C1907" s="7">
        <v>37295</v>
      </c>
      <c r="D1907" s="10">
        <v>4.4676450260226701E-2</v>
      </c>
      <c r="E1907" s="10">
        <v>48.184754521963818</v>
      </c>
      <c r="F1907" s="8">
        <v>-55.405292295918983</v>
      </c>
      <c r="G1907" s="8">
        <v>4.6818424228815214</v>
      </c>
    </row>
    <row r="1908" spans="1:7" x14ac:dyDescent="0.6">
      <c r="A1908" s="3" t="s">
        <v>88</v>
      </c>
      <c r="B1908" s="3" t="s">
        <v>137</v>
      </c>
      <c r="C1908" s="4">
        <v>63450</v>
      </c>
      <c r="D1908" s="9">
        <v>6.1662333717483031E-2</v>
      </c>
      <c r="E1908" s="9">
        <v>325.38461538461542</v>
      </c>
      <c r="F1908" s="5">
        <v>70.130044241855472</v>
      </c>
      <c r="G1908" s="5">
        <v>-69.472884030637772</v>
      </c>
    </row>
    <row r="1909" spans="1:7" x14ac:dyDescent="0.6">
      <c r="A1909" s="6" t="s">
        <v>89</v>
      </c>
      <c r="B1909" s="6" t="s">
        <v>137</v>
      </c>
      <c r="C1909" s="7">
        <v>44144</v>
      </c>
      <c r="D1909" s="10">
        <v>4.9126825322140792E-2</v>
      </c>
      <c r="E1909" s="10">
        <v>116.1684210526316</v>
      </c>
      <c r="F1909" s="8">
        <v>-30.427107959022852</v>
      </c>
      <c r="G1909" s="8">
        <v>0.78538812785389212</v>
      </c>
    </row>
    <row r="1910" spans="1:7" x14ac:dyDescent="0.6">
      <c r="A1910" s="3" t="s">
        <v>90</v>
      </c>
      <c r="B1910" s="3" t="s">
        <v>137</v>
      </c>
      <c r="C1910" s="4">
        <v>68606</v>
      </c>
      <c r="D1910" s="9">
        <v>8.1958371918194203E-2</v>
      </c>
      <c r="E1910" s="9">
        <v>287.05439330543931</v>
      </c>
      <c r="F1910" s="5">
        <v>55.414099311344692</v>
      </c>
      <c r="G1910" s="5">
        <v>-60.101192207036938</v>
      </c>
    </row>
    <row r="1911" spans="1:7" x14ac:dyDescent="0.6">
      <c r="A1911" s="6" t="s">
        <v>91</v>
      </c>
      <c r="B1911" s="6" t="s">
        <v>137</v>
      </c>
      <c r="C1911" s="7">
        <v>189630</v>
      </c>
      <c r="D1911" s="10">
        <v>0.1623191768179352</v>
      </c>
      <c r="E1911" s="10">
        <v>137.4130434782609</v>
      </c>
      <c r="F1911" s="8">
        <v>176.40439611695771</v>
      </c>
      <c r="G1911" s="8">
        <v>36.798441783292461</v>
      </c>
    </row>
    <row r="1912" spans="1:7" x14ac:dyDescent="0.6">
      <c r="A1912" s="3" t="s">
        <v>92</v>
      </c>
      <c r="B1912" s="3" t="s">
        <v>137</v>
      </c>
      <c r="C1912" s="4">
        <v>116124</v>
      </c>
      <c r="D1912" s="9">
        <v>0.13536176259842739</v>
      </c>
      <c r="E1912" s="9">
        <v>57.658391261171801</v>
      </c>
      <c r="F1912" s="5">
        <v>-38.762853978800827</v>
      </c>
      <c r="G1912" s="5">
        <v>87.787444613344562</v>
      </c>
    </row>
    <row r="1913" spans="1:7" x14ac:dyDescent="0.6">
      <c r="A1913" s="6" t="s">
        <v>93</v>
      </c>
      <c r="B1913" s="6" t="s">
        <v>137</v>
      </c>
      <c r="C1913" s="7">
        <v>97522</v>
      </c>
      <c r="D1913" s="10">
        <v>0.13020206112364749</v>
      </c>
      <c r="E1913" s="10">
        <v>30.45658963148032</v>
      </c>
      <c r="F1913" s="8">
        <v>-16.01908304915435</v>
      </c>
      <c r="G1913" s="8">
        <v>-34.240053944706673</v>
      </c>
    </row>
    <row r="1914" spans="1:7" x14ac:dyDescent="0.6">
      <c r="A1914" s="3" t="s">
        <v>94</v>
      </c>
      <c r="B1914" s="3" t="s">
        <v>137</v>
      </c>
      <c r="C1914" s="4">
        <v>135717</v>
      </c>
      <c r="D1914" s="9">
        <v>0.10343086907651131</v>
      </c>
      <c r="E1914" s="9">
        <v>84.982467125860992</v>
      </c>
      <c r="F1914" s="5">
        <v>39.165521625889532</v>
      </c>
      <c r="G1914" s="5">
        <v>50.489000266122588</v>
      </c>
    </row>
    <row r="1915" spans="1:7" x14ac:dyDescent="0.6">
      <c r="A1915" s="6" t="s">
        <v>95</v>
      </c>
      <c r="B1915" s="6" t="s">
        <v>137</v>
      </c>
      <c r="C1915" s="7">
        <v>75797</v>
      </c>
      <c r="D1915" s="10">
        <v>8.7944282979982108E-2</v>
      </c>
      <c r="E1915" s="10">
        <v>243.72025723472669</v>
      </c>
      <c r="F1915" s="8">
        <v>-44.150695933449747</v>
      </c>
      <c r="G1915" s="8">
        <v>-58.92496193092834</v>
      </c>
    </row>
    <row r="1916" spans="1:7" x14ac:dyDescent="0.6">
      <c r="A1916" s="3" t="s">
        <v>96</v>
      </c>
      <c r="B1916" s="3" t="s">
        <v>137</v>
      </c>
      <c r="C1916" s="4">
        <v>252296</v>
      </c>
      <c r="D1916" s="9">
        <v>0.22757796727835181</v>
      </c>
      <c r="E1916" s="9">
        <v>354.34831460674161</v>
      </c>
      <c r="F1916" s="5">
        <v>232.85750095650221</v>
      </c>
      <c r="G1916" s="5">
        <v>382.30930988338753</v>
      </c>
    </row>
    <row r="1917" spans="1:7" x14ac:dyDescent="0.6">
      <c r="A1917" s="6" t="s">
        <v>97</v>
      </c>
      <c r="B1917" s="6" t="s">
        <v>137</v>
      </c>
      <c r="C1917" s="7">
        <v>174496</v>
      </c>
      <c r="D1917" s="10">
        <v>0.1130464282670801</v>
      </c>
      <c r="E1917" s="10">
        <v>419.46153846153851</v>
      </c>
      <c r="F1917" s="8">
        <v>-30.8367948758601</v>
      </c>
      <c r="G1917" s="8">
        <v>34.858414739705701</v>
      </c>
    </row>
    <row r="1918" spans="1:7" x14ac:dyDescent="0.6">
      <c r="A1918" s="3" t="s">
        <v>98</v>
      </c>
      <c r="B1918" s="3" t="s">
        <v>137</v>
      </c>
      <c r="C1918" s="4">
        <v>82314</v>
      </c>
      <c r="D1918" s="9">
        <v>9.495167481839456E-2</v>
      </c>
      <c r="E1918" s="9">
        <v>94.396788990825684</v>
      </c>
      <c r="F1918" s="5">
        <v>-52.827571978727313</v>
      </c>
      <c r="G1918" s="5">
        <v>-1.5747749040427641</v>
      </c>
    </row>
    <row r="1919" spans="1:7" x14ac:dyDescent="0.6">
      <c r="A1919" s="6" t="s">
        <v>99</v>
      </c>
      <c r="B1919" s="6" t="s">
        <v>137</v>
      </c>
      <c r="C1919" s="7">
        <v>309457</v>
      </c>
      <c r="D1919" s="10">
        <v>0.36489030286070828</v>
      </c>
      <c r="E1919" s="10">
        <v>61.169598734927852</v>
      </c>
      <c r="F1919" s="8">
        <v>275.94698350219892</v>
      </c>
      <c r="G1919" s="8">
        <v>729.75465880144782</v>
      </c>
    </row>
    <row r="1920" spans="1:7" x14ac:dyDescent="0.6">
      <c r="A1920" s="3" t="s">
        <v>100</v>
      </c>
      <c r="B1920" s="3" t="s">
        <v>137</v>
      </c>
      <c r="C1920" s="4">
        <v>147464</v>
      </c>
      <c r="D1920" s="9">
        <v>0.1124432865355432</v>
      </c>
      <c r="E1920" s="9">
        <v>312.42372881355931</v>
      </c>
      <c r="F1920" s="5">
        <v>-52.347499006323993</v>
      </c>
      <c r="G1920" s="5">
        <v>132.4097714736013</v>
      </c>
    </row>
    <row r="1921" spans="1:7" x14ac:dyDescent="0.6">
      <c r="A1921" s="6" t="s">
        <v>101</v>
      </c>
      <c r="B1921" s="6" t="s">
        <v>137</v>
      </c>
      <c r="C1921" s="7">
        <v>80005</v>
      </c>
      <c r="D1921" s="10">
        <v>9.0160776594589209E-2</v>
      </c>
      <c r="E1921" s="10">
        <v>275.87931034482762</v>
      </c>
      <c r="F1921" s="8">
        <v>-45.746080399283898</v>
      </c>
      <c r="G1921" s="8">
        <v>81.236408118883659</v>
      </c>
    </row>
    <row r="1922" spans="1:7" x14ac:dyDescent="0.6">
      <c r="A1922" s="3" t="s">
        <v>102</v>
      </c>
      <c r="B1922" s="3" t="s">
        <v>137</v>
      </c>
      <c r="C1922" s="4">
        <v>188949</v>
      </c>
      <c r="D1922" s="9">
        <v>0.19799221523392341</v>
      </c>
      <c r="E1922" s="9">
        <v>115.0024345709069</v>
      </c>
      <c r="F1922" s="5">
        <v>136.17148928191989</v>
      </c>
      <c r="G1922" s="5">
        <v>175.4117715651692</v>
      </c>
    </row>
    <row r="1923" spans="1:7" x14ac:dyDescent="0.6">
      <c r="A1923" s="6" t="s">
        <v>14</v>
      </c>
      <c r="B1923" s="6" t="s">
        <v>139</v>
      </c>
      <c r="C1923" s="7">
        <v>25758</v>
      </c>
      <c r="D1923" s="10">
        <v>7.2474547739604739E-2</v>
      </c>
      <c r="E1923" s="10">
        <v>107.325</v>
      </c>
      <c r="F1923" s="6"/>
      <c r="G1923" s="6"/>
    </row>
    <row r="1924" spans="1:7" x14ac:dyDescent="0.6">
      <c r="A1924" s="3" t="s">
        <v>15</v>
      </c>
      <c r="B1924" s="3" t="s">
        <v>139</v>
      </c>
      <c r="C1924" s="4">
        <v>37920</v>
      </c>
      <c r="D1924" s="9">
        <v>0.11697746157119179</v>
      </c>
      <c r="E1924" s="9">
        <v>210.66666666666671</v>
      </c>
      <c r="F1924" s="5">
        <v>47.216398788725833</v>
      </c>
      <c r="G1924" s="3"/>
    </row>
    <row r="1925" spans="1:7" x14ac:dyDescent="0.6">
      <c r="A1925" s="6" t="s">
        <v>16</v>
      </c>
      <c r="B1925" s="6" t="s">
        <v>139</v>
      </c>
      <c r="C1925" s="7">
        <v>27854</v>
      </c>
      <c r="D1925" s="10">
        <v>4.9901154365944327E-2</v>
      </c>
      <c r="E1925" s="10">
        <v>194.7832167832168</v>
      </c>
      <c r="F1925" s="8">
        <v>-26.54535864978903</v>
      </c>
      <c r="G1925" s="6"/>
    </row>
    <row r="1926" spans="1:7" x14ac:dyDescent="0.6">
      <c r="A1926" s="3" t="s">
        <v>17</v>
      </c>
      <c r="B1926" s="3" t="s">
        <v>139</v>
      </c>
      <c r="C1926" s="4">
        <v>48481</v>
      </c>
      <c r="D1926" s="9">
        <v>0.1085662003798261</v>
      </c>
      <c r="E1926" s="9">
        <v>334.35172413793111</v>
      </c>
      <c r="F1926" s="5">
        <v>74.053995835427571</v>
      </c>
      <c r="G1926" s="3"/>
    </row>
    <row r="1927" spans="1:7" x14ac:dyDescent="0.6">
      <c r="A1927" s="6" t="s">
        <v>18</v>
      </c>
      <c r="B1927" s="6" t="s">
        <v>139</v>
      </c>
      <c r="C1927" s="7">
        <v>48637</v>
      </c>
      <c r="D1927" s="10">
        <v>0.1053637006031426</v>
      </c>
      <c r="E1927" s="10">
        <v>165.99658703071671</v>
      </c>
      <c r="F1927" s="8">
        <v>0.32177554093355543</v>
      </c>
      <c r="G1927" s="6"/>
    </row>
    <row r="1928" spans="1:7" x14ac:dyDescent="0.6">
      <c r="A1928" s="3" t="s">
        <v>19</v>
      </c>
      <c r="B1928" s="3" t="s">
        <v>139</v>
      </c>
      <c r="C1928" s="4">
        <v>15070</v>
      </c>
      <c r="D1928" s="9">
        <v>3.2664171545899873E-2</v>
      </c>
      <c r="E1928" s="9">
        <v>165.60439560439559</v>
      </c>
      <c r="F1928" s="5">
        <v>-69.015358677550026</v>
      </c>
      <c r="G1928" s="3"/>
    </row>
    <row r="1929" spans="1:7" x14ac:dyDescent="0.6">
      <c r="A1929" s="6" t="s">
        <v>20</v>
      </c>
      <c r="B1929" s="6" t="s">
        <v>139</v>
      </c>
      <c r="C1929" s="7">
        <v>47689</v>
      </c>
      <c r="D1929" s="10">
        <v>0.11320412441966241</v>
      </c>
      <c r="E1929" s="10">
        <v>255.02139037433159</v>
      </c>
      <c r="F1929" s="8">
        <v>216.449900464499</v>
      </c>
      <c r="G1929" s="6"/>
    </row>
    <row r="1930" spans="1:7" x14ac:dyDescent="0.6">
      <c r="A1930" s="3" t="s">
        <v>21</v>
      </c>
      <c r="B1930" s="3" t="s">
        <v>139</v>
      </c>
      <c r="C1930" s="4">
        <v>25020</v>
      </c>
      <c r="D1930" s="9">
        <v>5.997552940869641E-2</v>
      </c>
      <c r="E1930" s="9">
        <v>152.5609756097561</v>
      </c>
      <c r="F1930" s="5">
        <v>-47.535070980729309</v>
      </c>
      <c r="G1930" s="3"/>
    </row>
    <row r="1931" spans="1:7" x14ac:dyDescent="0.6">
      <c r="A1931" s="6" t="s">
        <v>22</v>
      </c>
      <c r="B1931" s="6" t="s">
        <v>139</v>
      </c>
      <c r="C1931" s="7">
        <v>49190</v>
      </c>
      <c r="D1931" s="10">
        <v>9.5098417969475366E-2</v>
      </c>
      <c r="E1931" s="10">
        <v>270.27472527472531</v>
      </c>
      <c r="F1931" s="8">
        <v>96.602717825739418</v>
      </c>
      <c r="G1931" s="6"/>
    </row>
    <row r="1932" spans="1:7" x14ac:dyDescent="0.6">
      <c r="A1932" s="3" t="s">
        <v>23</v>
      </c>
      <c r="B1932" s="3" t="s">
        <v>139</v>
      </c>
      <c r="C1932" s="4">
        <v>98850</v>
      </c>
      <c r="D1932" s="9">
        <v>0.16220745225505279</v>
      </c>
      <c r="E1932" s="9">
        <v>284.05172413793099</v>
      </c>
      <c r="F1932" s="5">
        <v>100.95547875584469</v>
      </c>
      <c r="G1932" s="3"/>
    </row>
    <row r="1933" spans="1:7" x14ac:dyDescent="0.6">
      <c r="A1933" s="6" t="s">
        <v>24</v>
      </c>
      <c r="B1933" s="6" t="s">
        <v>139</v>
      </c>
      <c r="C1933" s="7">
        <v>3260</v>
      </c>
      <c r="D1933" s="10">
        <v>5.7126254981462003E-3</v>
      </c>
      <c r="E1933" s="10">
        <v>74.090909090909093</v>
      </c>
      <c r="F1933" s="8">
        <v>-96.702073849266569</v>
      </c>
      <c r="G1933" s="6"/>
    </row>
    <row r="1934" spans="1:7" x14ac:dyDescent="0.6">
      <c r="A1934" s="3" t="s">
        <v>25</v>
      </c>
      <c r="B1934" s="3" t="s">
        <v>139</v>
      </c>
      <c r="C1934" s="4">
        <v>159381</v>
      </c>
      <c r="D1934" s="9">
        <v>0.24487674901098869</v>
      </c>
      <c r="E1934" s="9">
        <v>69.205818497611816</v>
      </c>
      <c r="F1934" s="5">
        <v>4788.9877300613498</v>
      </c>
      <c r="G1934" s="3"/>
    </row>
    <row r="1935" spans="1:7" x14ac:dyDescent="0.6">
      <c r="A1935" s="6" t="s">
        <v>26</v>
      </c>
      <c r="B1935" s="6" t="s">
        <v>139</v>
      </c>
      <c r="C1935" s="7">
        <v>100145</v>
      </c>
      <c r="D1935" s="10">
        <v>0.25812876198280521</v>
      </c>
      <c r="E1935" s="10">
        <v>240.1558752997602</v>
      </c>
      <c r="F1935" s="8">
        <v>-37.166287073114113</v>
      </c>
      <c r="G1935" s="8">
        <v>288.79183166394898</v>
      </c>
    </row>
    <row r="1936" spans="1:7" x14ac:dyDescent="0.6">
      <c r="A1936" s="3" t="s">
        <v>27</v>
      </c>
      <c r="B1936" s="3" t="s">
        <v>139</v>
      </c>
      <c r="C1936" s="4">
        <v>52920</v>
      </c>
      <c r="D1936" s="9">
        <v>0.1204211107127162</v>
      </c>
      <c r="E1936" s="9">
        <v>413.4375</v>
      </c>
      <c r="F1936" s="5">
        <v>-47.156622896799639</v>
      </c>
      <c r="G1936" s="5">
        <v>39.556962025316473</v>
      </c>
    </row>
    <row r="1937" spans="1:7" x14ac:dyDescent="0.6">
      <c r="A1937" s="6" t="s">
        <v>28</v>
      </c>
      <c r="B1937" s="6" t="s">
        <v>139</v>
      </c>
      <c r="C1937" s="7">
        <v>118956</v>
      </c>
      <c r="D1937" s="10">
        <v>0.24164515669415551</v>
      </c>
      <c r="E1937" s="10">
        <v>279.89647058823527</v>
      </c>
      <c r="F1937" s="8">
        <v>124.78458049886621</v>
      </c>
      <c r="G1937" s="8">
        <v>327.06972068643643</v>
      </c>
    </row>
    <row r="1938" spans="1:7" x14ac:dyDescent="0.6">
      <c r="A1938" s="3" t="s">
        <v>30</v>
      </c>
      <c r="B1938" s="3" t="s">
        <v>139</v>
      </c>
      <c r="C1938" s="4">
        <v>24880</v>
      </c>
      <c r="D1938" s="9">
        <v>0.1121767451024684</v>
      </c>
      <c r="E1938" s="9">
        <v>251.31313131313129</v>
      </c>
      <c r="F1938" s="5">
        <v>-79.084703587881236</v>
      </c>
      <c r="G1938" s="5">
        <v>-48.68092654854479</v>
      </c>
    </row>
    <row r="1939" spans="1:7" x14ac:dyDescent="0.6">
      <c r="A1939" s="6" t="s">
        <v>31</v>
      </c>
      <c r="B1939" s="6" t="s">
        <v>139</v>
      </c>
      <c r="C1939" s="7">
        <v>14212</v>
      </c>
      <c r="D1939" s="10">
        <v>4.0781062367334933E-2</v>
      </c>
      <c r="E1939" s="10">
        <v>458.45161290322579</v>
      </c>
      <c r="F1939" s="8">
        <v>-42.877813504823138</v>
      </c>
      <c r="G1939" s="8">
        <v>-70.779447745543521</v>
      </c>
    </row>
    <row r="1940" spans="1:7" x14ac:dyDescent="0.6">
      <c r="A1940" s="3" t="s">
        <v>32</v>
      </c>
      <c r="B1940" s="3" t="s">
        <v>139</v>
      </c>
      <c r="C1940" s="4">
        <v>7507</v>
      </c>
      <c r="D1940" s="9">
        <v>1.9277544798335749E-2</v>
      </c>
      <c r="E1940" s="9">
        <v>159.72340425531911</v>
      </c>
      <c r="F1940" s="5">
        <v>-47.178440754292147</v>
      </c>
      <c r="G1940" s="5">
        <v>-50.185799601857987</v>
      </c>
    </row>
    <row r="1941" spans="1:7" x14ac:dyDescent="0.6">
      <c r="A1941" s="6" t="s">
        <v>33</v>
      </c>
      <c r="B1941" s="6" t="s">
        <v>139</v>
      </c>
      <c r="C1941" s="7">
        <v>115747</v>
      </c>
      <c r="D1941" s="10">
        <v>0.30606650374780547</v>
      </c>
      <c r="E1941" s="10">
        <v>240.63825363825359</v>
      </c>
      <c r="F1941" s="8">
        <v>1441.8542693486081</v>
      </c>
      <c r="G1941" s="8">
        <v>142.71215584306651</v>
      </c>
    </row>
    <row r="1942" spans="1:7" x14ac:dyDescent="0.6">
      <c r="A1942" s="3" t="s">
        <v>34</v>
      </c>
      <c r="B1942" s="3" t="s">
        <v>139</v>
      </c>
      <c r="C1942" s="4">
        <v>226760</v>
      </c>
      <c r="D1942" s="9">
        <v>0.43511015016078031</v>
      </c>
      <c r="E1942" s="9">
        <v>250.2869757174393</v>
      </c>
      <c r="F1942" s="5">
        <v>95.910045184756413</v>
      </c>
      <c r="G1942" s="5">
        <v>806.31494804156671</v>
      </c>
    </row>
    <row r="1943" spans="1:7" x14ac:dyDescent="0.6">
      <c r="A1943" s="6" t="s">
        <v>35</v>
      </c>
      <c r="B1943" s="6" t="s">
        <v>139</v>
      </c>
      <c r="C1943" s="7">
        <v>25577</v>
      </c>
      <c r="D1943" s="10">
        <v>5.2015265647678319E-2</v>
      </c>
      <c r="E1943" s="10">
        <v>146.15428571428569</v>
      </c>
      <c r="F1943" s="8">
        <v>-88.720673840183451</v>
      </c>
      <c r="G1943" s="8">
        <v>-48.003659280341537</v>
      </c>
    </row>
    <row r="1944" spans="1:7" x14ac:dyDescent="0.6">
      <c r="A1944" s="3" t="s">
        <v>36</v>
      </c>
      <c r="B1944" s="3" t="s">
        <v>139</v>
      </c>
      <c r="C1944" s="4">
        <v>46945</v>
      </c>
      <c r="D1944" s="9">
        <v>9.2438550220912283E-2</v>
      </c>
      <c r="E1944" s="9">
        <v>127.2222222222222</v>
      </c>
      <c r="F1944" s="5">
        <v>83.543808890800335</v>
      </c>
      <c r="G1944" s="5">
        <v>-52.508851795649967</v>
      </c>
    </row>
    <row r="1945" spans="1:7" x14ac:dyDescent="0.6">
      <c r="A1945" s="6" t="s">
        <v>37</v>
      </c>
      <c r="B1945" s="6" t="s">
        <v>139</v>
      </c>
      <c r="C1945" s="7">
        <v>15515</v>
      </c>
      <c r="D1945" s="10">
        <v>2.7501774276568618E-2</v>
      </c>
      <c r="E1945" s="10">
        <v>500.48387096774201</v>
      </c>
      <c r="F1945" s="8">
        <v>-66.950686974118653</v>
      </c>
      <c r="G1945" s="8">
        <v>375.92024539877298</v>
      </c>
    </row>
    <row r="1946" spans="1:7" x14ac:dyDescent="0.6">
      <c r="A1946" s="3" t="s">
        <v>38</v>
      </c>
      <c r="B1946" s="3" t="s">
        <v>139</v>
      </c>
      <c r="C1946" s="4">
        <v>9180</v>
      </c>
      <c r="D1946" s="9">
        <v>2.0560623244004071E-2</v>
      </c>
      <c r="E1946" s="9">
        <v>208.6363636363636</v>
      </c>
      <c r="F1946" s="5">
        <v>-40.831453432162427</v>
      </c>
      <c r="G1946" s="5">
        <v>-94.240216838895478</v>
      </c>
    </row>
    <row r="1947" spans="1:7" x14ac:dyDescent="0.6">
      <c r="A1947" s="6" t="s">
        <v>39</v>
      </c>
      <c r="B1947" s="6" t="s">
        <v>139</v>
      </c>
      <c r="C1947" s="7">
        <v>21142</v>
      </c>
      <c r="D1947" s="10">
        <v>4.4988070990163137E-2</v>
      </c>
      <c r="E1947" s="10">
        <v>124.36470588235289</v>
      </c>
      <c r="F1947" s="8">
        <v>130.30501089324619</v>
      </c>
      <c r="G1947" s="8">
        <v>-78.888611513305705</v>
      </c>
    </row>
    <row r="1948" spans="1:7" x14ac:dyDescent="0.6">
      <c r="A1948" s="3" t="s">
        <v>40</v>
      </c>
      <c r="B1948" s="3" t="s">
        <v>139</v>
      </c>
      <c r="C1948" s="4">
        <v>543919</v>
      </c>
      <c r="D1948" s="9">
        <v>0.9043043800503423</v>
      </c>
      <c r="E1948" s="9">
        <v>132.82515262515261</v>
      </c>
      <c r="F1948" s="5">
        <v>2472.694163276889</v>
      </c>
      <c r="G1948" s="5">
        <v>927.81368102796671</v>
      </c>
    </row>
    <row r="1949" spans="1:7" x14ac:dyDescent="0.6">
      <c r="A1949" s="6" t="s">
        <v>41</v>
      </c>
      <c r="B1949" s="6" t="s">
        <v>139</v>
      </c>
      <c r="C1949" s="7">
        <v>50411</v>
      </c>
      <c r="D1949" s="10">
        <v>8.3153077060556621E-2</v>
      </c>
      <c r="E1949" s="10">
        <v>120.88968824940051</v>
      </c>
      <c r="F1949" s="8">
        <v>-90.73189206481112</v>
      </c>
      <c r="G1949" s="8">
        <v>-57.622146003564353</v>
      </c>
    </row>
    <row r="1950" spans="1:7" x14ac:dyDescent="0.6">
      <c r="A1950" s="3" t="s">
        <v>42</v>
      </c>
      <c r="B1950" s="3" t="s">
        <v>139</v>
      </c>
      <c r="C1950" s="4">
        <v>14889</v>
      </c>
      <c r="D1950" s="9">
        <v>2.6518289631765519E-2</v>
      </c>
      <c r="E1950" s="9">
        <v>139.1495327102804</v>
      </c>
      <c r="F1950" s="5">
        <v>-70.464779512408001</v>
      </c>
      <c r="G1950" s="5">
        <v>-40.15675241157556</v>
      </c>
    </row>
    <row r="1951" spans="1:7" x14ac:dyDescent="0.6">
      <c r="A1951" s="6" t="s">
        <v>43</v>
      </c>
      <c r="B1951" s="6" t="s">
        <v>139</v>
      </c>
      <c r="C1951" s="7">
        <v>108854</v>
      </c>
      <c r="D1951" s="10">
        <v>0.1656737035299104</v>
      </c>
      <c r="E1951" s="10">
        <v>263.56900726392251</v>
      </c>
      <c r="F1951" s="8">
        <v>631.1034992276177</v>
      </c>
      <c r="G1951" s="8">
        <v>665.93019983112868</v>
      </c>
    </row>
    <row r="1952" spans="1:7" x14ac:dyDescent="0.6">
      <c r="A1952" s="3" t="s">
        <v>44</v>
      </c>
      <c r="B1952" s="3" t="s">
        <v>139</v>
      </c>
      <c r="C1952" s="4">
        <v>237439</v>
      </c>
      <c r="D1952" s="9">
        <v>0.39892782319573439</v>
      </c>
      <c r="E1952" s="9">
        <v>199.69638351555929</v>
      </c>
      <c r="F1952" s="5">
        <v>118.1261138773035</v>
      </c>
      <c r="G1952" s="5">
        <v>3062.9012921273479</v>
      </c>
    </row>
    <row r="1953" spans="1:7" x14ac:dyDescent="0.6">
      <c r="A1953" s="6" t="s">
        <v>45</v>
      </c>
      <c r="B1953" s="6" t="s">
        <v>139</v>
      </c>
      <c r="C1953" s="7">
        <v>101966</v>
      </c>
      <c r="D1953" s="10">
        <v>0.20234114936861111</v>
      </c>
      <c r="E1953" s="10">
        <v>254.91499999999999</v>
      </c>
      <c r="F1953" s="8">
        <v>-57.05591751986826</v>
      </c>
      <c r="G1953" s="8">
        <v>-11.906140115942531</v>
      </c>
    </row>
    <row r="1954" spans="1:7" x14ac:dyDescent="0.6">
      <c r="A1954" s="3" t="s">
        <v>46</v>
      </c>
      <c r="B1954" s="3" t="s">
        <v>139</v>
      </c>
      <c r="C1954" s="4">
        <v>108466</v>
      </c>
      <c r="D1954" s="9">
        <v>0.17387973564624509</v>
      </c>
      <c r="E1954" s="9">
        <v>206.99618320610691</v>
      </c>
      <c r="F1954" s="5">
        <v>6.3746739109114881</v>
      </c>
      <c r="G1954" s="5">
        <v>-52.167048862233202</v>
      </c>
    </row>
    <row r="1955" spans="1:7" x14ac:dyDescent="0.6">
      <c r="A1955" s="6" t="s">
        <v>47</v>
      </c>
      <c r="B1955" s="6" t="s">
        <v>139</v>
      </c>
      <c r="C1955" s="7">
        <v>81038</v>
      </c>
      <c r="D1955" s="10">
        <v>0.12506075141051379</v>
      </c>
      <c r="E1955" s="10">
        <v>254.03761755485891</v>
      </c>
      <c r="F1955" s="8">
        <v>-25.28718676820386</v>
      </c>
      <c r="G1955" s="8">
        <v>216.83934785158539</v>
      </c>
    </row>
    <row r="1956" spans="1:7" x14ac:dyDescent="0.6">
      <c r="A1956" s="3" t="s">
        <v>48</v>
      </c>
      <c r="B1956" s="3" t="s">
        <v>139</v>
      </c>
      <c r="C1956" s="4">
        <v>93462</v>
      </c>
      <c r="D1956" s="9">
        <v>0.13792530862414809</v>
      </c>
      <c r="E1956" s="9">
        <v>223.05966587112169</v>
      </c>
      <c r="F1956" s="5">
        <v>15.331079246773131</v>
      </c>
      <c r="G1956" s="5">
        <v>99.088294813079131</v>
      </c>
    </row>
    <row r="1957" spans="1:7" x14ac:dyDescent="0.6">
      <c r="A1957" s="6" t="s">
        <v>49</v>
      </c>
      <c r="B1957" s="6" t="s">
        <v>139</v>
      </c>
      <c r="C1957" s="7">
        <v>133333</v>
      </c>
      <c r="D1957" s="10">
        <v>0.16768779566681241</v>
      </c>
      <c r="E1957" s="10">
        <v>220.38512396694219</v>
      </c>
      <c r="F1957" s="8">
        <v>42.660118550854897</v>
      </c>
      <c r="G1957" s="8">
        <v>759.38124395746058</v>
      </c>
    </row>
    <row r="1958" spans="1:7" x14ac:dyDescent="0.6">
      <c r="A1958" s="3" t="s">
        <v>50</v>
      </c>
      <c r="B1958" s="3" t="s">
        <v>139</v>
      </c>
      <c r="C1958" s="4">
        <v>298798</v>
      </c>
      <c r="D1958" s="9">
        <v>0.52177401278403779</v>
      </c>
      <c r="E1958" s="9">
        <v>216.0506146059291</v>
      </c>
      <c r="F1958" s="5">
        <v>124.0990602476506</v>
      </c>
      <c r="G1958" s="5">
        <v>3154.8801742919391</v>
      </c>
    </row>
    <row r="1959" spans="1:7" x14ac:dyDescent="0.6">
      <c r="A1959" s="6" t="s">
        <v>51</v>
      </c>
      <c r="B1959" s="6" t="s">
        <v>139</v>
      </c>
      <c r="C1959" s="7">
        <v>147707</v>
      </c>
      <c r="D1959" s="10">
        <v>0.22945290673540211</v>
      </c>
      <c r="E1959" s="10">
        <v>188.88363171355499</v>
      </c>
      <c r="F1959" s="8">
        <v>-50.566268850527777</v>
      </c>
      <c r="G1959" s="8">
        <v>598.642512534292</v>
      </c>
    </row>
    <row r="1960" spans="1:7" x14ac:dyDescent="0.6">
      <c r="A1960" s="3" t="s">
        <v>52</v>
      </c>
      <c r="B1960" s="3" t="s">
        <v>139</v>
      </c>
      <c r="C1960" s="4">
        <v>128647</v>
      </c>
      <c r="D1960" s="9">
        <v>0.17476274470224579</v>
      </c>
      <c r="E1960" s="9">
        <v>245.04190476190479</v>
      </c>
      <c r="F1960" s="5">
        <v>-12.903924661661261</v>
      </c>
      <c r="G1960" s="5">
        <v>-76.348132718290771</v>
      </c>
    </row>
    <row r="1961" spans="1:7" x14ac:dyDescent="0.6">
      <c r="A1961" s="6" t="s">
        <v>53</v>
      </c>
      <c r="B1961" s="6" t="s">
        <v>139</v>
      </c>
      <c r="C1961" s="7">
        <v>80523</v>
      </c>
      <c r="D1961" s="10">
        <v>0.1155363546734077</v>
      </c>
      <c r="E1961" s="10">
        <v>221.82644628099169</v>
      </c>
      <c r="F1961" s="8">
        <v>-37.407790309917829</v>
      </c>
      <c r="G1961" s="8">
        <v>59.732994782884703</v>
      </c>
    </row>
    <row r="1962" spans="1:7" x14ac:dyDescent="0.6">
      <c r="A1962" s="3" t="s">
        <v>54</v>
      </c>
      <c r="B1962" s="3" t="s">
        <v>139</v>
      </c>
      <c r="C1962" s="4">
        <v>292542</v>
      </c>
      <c r="D1962" s="9">
        <v>0.47270401036212328</v>
      </c>
      <c r="E1962" s="9">
        <v>247.9169491525424</v>
      </c>
      <c r="F1962" s="5">
        <v>263.30241049141239</v>
      </c>
      <c r="G1962" s="5">
        <v>1864.8196655248839</v>
      </c>
    </row>
    <row r="1963" spans="1:7" x14ac:dyDescent="0.6">
      <c r="A1963" s="6" t="s">
        <v>55</v>
      </c>
      <c r="B1963" s="6" t="s">
        <v>139</v>
      </c>
      <c r="C1963" s="7">
        <v>110187</v>
      </c>
      <c r="D1963" s="10">
        <v>0.1425341376225458</v>
      </c>
      <c r="E1963" s="10">
        <v>204.8085501858736</v>
      </c>
      <c r="F1963" s="8">
        <v>-62.334639128740491</v>
      </c>
      <c r="G1963" s="8">
        <v>1.2245760376283781</v>
      </c>
    </row>
    <row r="1964" spans="1:7" x14ac:dyDescent="0.6">
      <c r="A1964" s="3" t="s">
        <v>56</v>
      </c>
      <c r="B1964" s="3" t="s">
        <v>139</v>
      </c>
      <c r="C1964" s="4">
        <v>20809</v>
      </c>
      <c r="D1964" s="9">
        <v>3.176516837928231E-2</v>
      </c>
      <c r="E1964" s="9">
        <v>174.8655462184874</v>
      </c>
      <c r="F1964" s="5">
        <v>-81.114832058228288</v>
      </c>
      <c r="G1964" s="5">
        <v>-91.236064841917297</v>
      </c>
    </row>
    <row r="1965" spans="1:7" x14ac:dyDescent="0.6">
      <c r="A1965" s="6" t="s">
        <v>57</v>
      </c>
      <c r="B1965" s="6" t="s">
        <v>139</v>
      </c>
      <c r="C1965" s="7">
        <v>54196</v>
      </c>
      <c r="D1965" s="10">
        <v>8.133841524833843E-2</v>
      </c>
      <c r="E1965" s="10">
        <v>148.8901098901099</v>
      </c>
      <c r="F1965" s="8">
        <v>160.44499975971939</v>
      </c>
      <c r="G1965" s="8">
        <v>-46.848949649883288</v>
      </c>
    </row>
    <row r="1966" spans="1:7" x14ac:dyDescent="0.6">
      <c r="A1966" s="3" t="s">
        <v>58</v>
      </c>
      <c r="B1966" s="3" t="s">
        <v>139</v>
      </c>
      <c r="C1966" s="4">
        <v>59344</v>
      </c>
      <c r="D1966" s="9">
        <v>7.773133990379541E-2</v>
      </c>
      <c r="E1966" s="9">
        <v>256.90043290043292</v>
      </c>
      <c r="F1966" s="5">
        <v>9.4988560041331382</v>
      </c>
      <c r="G1966" s="5">
        <v>-45.287924326517071</v>
      </c>
    </row>
    <row r="1967" spans="1:7" x14ac:dyDescent="0.6">
      <c r="A1967" s="6" t="s">
        <v>59</v>
      </c>
      <c r="B1967" s="6" t="s">
        <v>139</v>
      </c>
      <c r="C1967" s="7">
        <v>35378</v>
      </c>
      <c r="D1967" s="10">
        <v>4.8224270529188373E-2</v>
      </c>
      <c r="E1967" s="10">
        <v>208.10588235294119</v>
      </c>
      <c r="F1967" s="8">
        <v>-40.384874629280127</v>
      </c>
      <c r="G1967" s="8">
        <v>-56.343937412078283</v>
      </c>
    </row>
    <row r="1968" spans="1:7" x14ac:dyDescent="0.6">
      <c r="A1968" s="3" t="s">
        <v>60</v>
      </c>
      <c r="B1968" s="3" t="s">
        <v>139</v>
      </c>
      <c r="C1968" s="4">
        <v>84463</v>
      </c>
      <c r="D1968" s="9">
        <v>0.1118193561168145</v>
      </c>
      <c r="E1968" s="9">
        <v>311.67158671586708</v>
      </c>
      <c r="F1968" s="5">
        <v>138.7444174345639</v>
      </c>
      <c r="G1968" s="5">
        <v>-9.6285121225738841</v>
      </c>
    </row>
    <row r="1969" spans="1:7" x14ac:dyDescent="0.6">
      <c r="A1969" s="6" t="s">
        <v>61</v>
      </c>
      <c r="B1969" s="6" t="s">
        <v>139</v>
      </c>
      <c r="C1969" s="7">
        <v>54811</v>
      </c>
      <c r="D1969" s="10">
        <v>7.0357850365433114E-2</v>
      </c>
      <c r="E1969" s="10">
        <v>241.45814977973569</v>
      </c>
      <c r="F1969" s="8">
        <v>-35.106496335673611</v>
      </c>
      <c r="G1969" s="8">
        <v>-58.891647229118071</v>
      </c>
    </row>
    <row r="1970" spans="1:7" x14ac:dyDescent="0.6">
      <c r="A1970" s="3" t="s">
        <v>62</v>
      </c>
      <c r="B1970" s="3" t="s">
        <v>139</v>
      </c>
      <c r="C1970" s="4">
        <v>48818</v>
      </c>
      <c r="D1970" s="9">
        <v>8.0892979754335417E-2</v>
      </c>
      <c r="E1970" s="9">
        <v>336.6758620689655</v>
      </c>
      <c r="F1970" s="5">
        <v>-10.933936618561971</v>
      </c>
      <c r="G1970" s="5">
        <v>-83.66187190007966</v>
      </c>
    </row>
    <row r="1971" spans="1:7" x14ac:dyDescent="0.6">
      <c r="A1971" s="6" t="s">
        <v>63</v>
      </c>
      <c r="B1971" s="6" t="s">
        <v>139</v>
      </c>
      <c r="C1971" s="7">
        <v>90000</v>
      </c>
      <c r="D1971" s="10">
        <v>0.13866222109423071</v>
      </c>
      <c r="E1971" s="10">
        <v>250</v>
      </c>
      <c r="F1971" s="8">
        <v>84.358228522266373</v>
      </c>
      <c r="G1971" s="8">
        <v>-39.068561408734858</v>
      </c>
    </row>
    <row r="1972" spans="1:7" x14ac:dyDescent="0.6">
      <c r="A1972" s="3" t="s">
        <v>64</v>
      </c>
      <c r="B1972" s="3" t="s">
        <v>139</v>
      </c>
      <c r="C1972" s="4">
        <v>54312</v>
      </c>
      <c r="D1972" s="9">
        <v>6.4632366347276801E-2</v>
      </c>
      <c r="E1972" s="9">
        <v>138.55102040816331</v>
      </c>
      <c r="F1972" s="5">
        <v>-39.653333333333329</v>
      </c>
      <c r="G1972" s="5">
        <v>-57.782148048535923</v>
      </c>
    </row>
    <row r="1973" spans="1:7" x14ac:dyDescent="0.6">
      <c r="A1973" s="6" t="s">
        <v>65</v>
      </c>
      <c r="B1973" s="6" t="s">
        <v>139</v>
      </c>
      <c r="C1973" s="7">
        <v>104827</v>
      </c>
      <c r="D1973" s="10">
        <v>0.14083638489805961</v>
      </c>
      <c r="E1973" s="10">
        <v>234.51230425055931</v>
      </c>
      <c r="F1973" s="8">
        <v>93.008911474443948</v>
      </c>
      <c r="G1973" s="8">
        <v>30.18268072476187</v>
      </c>
    </row>
    <row r="1974" spans="1:7" x14ac:dyDescent="0.6">
      <c r="A1974" s="3" t="s">
        <v>66</v>
      </c>
      <c r="B1974" s="3" t="s">
        <v>139</v>
      </c>
      <c r="C1974" s="4">
        <v>21441</v>
      </c>
      <c r="D1974" s="9">
        <v>2.8828736865687449E-2</v>
      </c>
      <c r="E1974" s="9">
        <v>282.11842105263162</v>
      </c>
      <c r="F1974" s="5">
        <v>-79.546300094441307</v>
      </c>
      <c r="G1974" s="5">
        <v>-92.670795988268353</v>
      </c>
    </row>
    <row r="1975" spans="1:7" x14ac:dyDescent="0.6">
      <c r="A1975" s="6" t="s">
        <v>67</v>
      </c>
      <c r="B1975" s="6" t="s">
        <v>139</v>
      </c>
      <c r="C1975" s="7">
        <v>74283</v>
      </c>
      <c r="D1975" s="10">
        <v>8.7414484244540361E-2</v>
      </c>
      <c r="E1975" s="10">
        <v>275.12222222222221</v>
      </c>
      <c r="F1975" s="8">
        <v>246.4530572268084</v>
      </c>
      <c r="G1975" s="8">
        <v>-32.584606169511829</v>
      </c>
    </row>
    <row r="1976" spans="1:7" x14ac:dyDescent="0.6">
      <c r="A1976" s="3" t="s">
        <v>68</v>
      </c>
      <c r="B1976" s="3" t="s">
        <v>139</v>
      </c>
      <c r="C1976" s="4">
        <v>6811</v>
      </c>
      <c r="D1976" s="9">
        <v>9.259941177688592E-3</v>
      </c>
      <c r="E1976" s="9">
        <v>425.6875</v>
      </c>
      <c r="F1976" s="5">
        <v>-90.831011133099096</v>
      </c>
      <c r="G1976" s="5">
        <v>-67.268970157143542</v>
      </c>
    </row>
    <row r="1977" spans="1:7" x14ac:dyDescent="0.6">
      <c r="A1977" s="6" t="s">
        <v>69</v>
      </c>
      <c r="B1977" s="6" t="s">
        <v>139</v>
      </c>
      <c r="C1977" s="7">
        <v>40464</v>
      </c>
      <c r="D1977" s="10">
        <v>5.1097791808623921E-2</v>
      </c>
      <c r="E1977" s="10">
        <v>293.21739130434781</v>
      </c>
      <c r="F1977" s="8">
        <v>494.09778299809142</v>
      </c>
      <c r="G1977" s="8">
        <v>-25.337663296184221</v>
      </c>
    </row>
    <row r="1978" spans="1:7" x14ac:dyDescent="0.6">
      <c r="A1978" s="3" t="s">
        <v>70</v>
      </c>
      <c r="B1978" s="3" t="s">
        <v>139</v>
      </c>
      <c r="C1978" s="4">
        <v>69710</v>
      </c>
      <c r="D1978" s="9">
        <v>8.3856737230228448E-2</v>
      </c>
      <c r="E1978" s="9">
        <v>206.85459940652819</v>
      </c>
      <c r="F1978" s="5">
        <v>72.276591538157376</v>
      </c>
      <c r="G1978" s="5">
        <v>17.46764626583985</v>
      </c>
    </row>
    <row r="1979" spans="1:7" x14ac:dyDescent="0.6">
      <c r="A1979" s="6" t="s">
        <v>71</v>
      </c>
      <c r="B1979" s="6" t="s">
        <v>139</v>
      </c>
      <c r="C1979" s="7">
        <v>3789</v>
      </c>
      <c r="D1979" s="10">
        <v>5.2581469116255381E-3</v>
      </c>
      <c r="E1979" s="10">
        <v>473.625</v>
      </c>
      <c r="F1979" s="8">
        <v>-94.564624874479989</v>
      </c>
      <c r="G1979" s="8">
        <v>-89.289954208830352</v>
      </c>
    </row>
    <row r="1980" spans="1:7" x14ac:dyDescent="0.6">
      <c r="A1980" s="3" t="s">
        <v>72</v>
      </c>
      <c r="B1980" s="3" t="s">
        <v>139</v>
      </c>
      <c r="C1980" s="4">
        <v>28693</v>
      </c>
      <c r="D1980" s="9">
        <v>2.943296414434517E-2</v>
      </c>
      <c r="E1980" s="9">
        <v>81.514204545454547</v>
      </c>
      <c r="F1980" s="5">
        <v>657.27104776986016</v>
      </c>
      <c r="G1980" s="5">
        <v>-66.028912068006107</v>
      </c>
    </row>
    <row r="1981" spans="1:7" x14ac:dyDescent="0.6">
      <c r="A1981" s="6" t="s">
        <v>73</v>
      </c>
      <c r="B1981" s="6" t="s">
        <v>139</v>
      </c>
      <c r="C1981" s="7">
        <v>190686</v>
      </c>
      <c r="D1981" s="10">
        <v>0.2053596735982422</v>
      </c>
      <c r="E1981" s="10">
        <v>284.18181818181819</v>
      </c>
      <c r="F1981" s="8">
        <v>564.57324086014012</v>
      </c>
      <c r="G1981" s="8">
        <v>247.8973198810458</v>
      </c>
    </row>
    <row r="1982" spans="1:7" x14ac:dyDescent="0.6">
      <c r="A1982" s="3" t="s">
        <v>74</v>
      </c>
      <c r="B1982" s="3" t="s">
        <v>139</v>
      </c>
      <c r="C1982" s="4">
        <v>73113</v>
      </c>
      <c r="D1982" s="9">
        <v>0.1085058539259179</v>
      </c>
      <c r="E1982" s="9">
        <v>273.83146067415731</v>
      </c>
      <c r="F1982" s="5">
        <v>-61.657908813441999</v>
      </c>
      <c r="G1982" s="5">
        <v>49.766479577205118</v>
      </c>
    </row>
    <row r="1983" spans="1:7" x14ac:dyDescent="0.6">
      <c r="A1983" s="6" t="s">
        <v>75</v>
      </c>
      <c r="B1983" s="6" t="s">
        <v>139</v>
      </c>
      <c r="C1983" s="7">
        <v>30468</v>
      </c>
      <c r="D1983" s="10">
        <v>4.2322705293770593E-2</v>
      </c>
      <c r="E1983" s="10">
        <v>476.0625</v>
      </c>
      <c r="F1983" s="8">
        <v>-58.327520413606337</v>
      </c>
      <c r="G1983" s="8">
        <v>-66.146666666666661</v>
      </c>
    </row>
    <row r="1984" spans="1:7" x14ac:dyDescent="0.6">
      <c r="A1984" s="3" t="s">
        <v>76</v>
      </c>
      <c r="B1984" s="3" t="s">
        <v>139</v>
      </c>
      <c r="C1984" s="4">
        <v>29806</v>
      </c>
      <c r="D1984" s="9">
        <v>3.6003143287243758E-2</v>
      </c>
      <c r="E1984" s="9">
        <v>392.18421052631578</v>
      </c>
      <c r="F1984" s="5">
        <v>-2.1727714323224401</v>
      </c>
      <c r="G1984" s="5">
        <v>-45.120783620562683</v>
      </c>
    </row>
    <row r="1985" spans="1:7" x14ac:dyDescent="0.6">
      <c r="A1985" s="6" t="s">
        <v>77</v>
      </c>
      <c r="B1985" s="6" t="s">
        <v>139</v>
      </c>
      <c r="C1985" s="7">
        <v>174879</v>
      </c>
      <c r="D1985" s="10">
        <v>0.2224428969231779</v>
      </c>
      <c r="E1985" s="10">
        <v>187.83995703544579</v>
      </c>
      <c r="F1985" s="8">
        <v>486.72414950010062</v>
      </c>
      <c r="G1985" s="8">
        <v>66.826294752306168</v>
      </c>
    </row>
    <row r="1986" spans="1:7" x14ac:dyDescent="0.6">
      <c r="A1986" s="3" t="s">
        <v>78</v>
      </c>
      <c r="B1986" s="3" t="s">
        <v>139</v>
      </c>
      <c r="C1986" s="4">
        <v>90256</v>
      </c>
      <c r="D1986" s="9">
        <v>0.1172728623091652</v>
      </c>
      <c r="E1986" s="9">
        <v>241.32620320855611</v>
      </c>
      <c r="F1986" s="5">
        <v>-48.389457853716003</v>
      </c>
      <c r="G1986" s="5">
        <v>320.95051536775338</v>
      </c>
    </row>
    <row r="1987" spans="1:7" x14ac:dyDescent="0.6">
      <c r="A1987" s="6" t="s">
        <v>79</v>
      </c>
      <c r="B1987" s="6" t="s">
        <v>139</v>
      </c>
      <c r="C1987" s="7">
        <v>60050</v>
      </c>
      <c r="D1987" s="10">
        <v>6.4935577527078028E-2</v>
      </c>
      <c r="E1987" s="10">
        <v>287.32057416267941</v>
      </c>
      <c r="F1987" s="8">
        <v>-33.46702712285056</v>
      </c>
      <c r="G1987" s="8">
        <v>-19.16050778778455</v>
      </c>
    </row>
    <row r="1988" spans="1:7" x14ac:dyDescent="0.6">
      <c r="A1988" s="3" t="s">
        <v>80</v>
      </c>
      <c r="B1988" s="3" t="s">
        <v>139</v>
      </c>
      <c r="C1988" s="4">
        <v>49218</v>
      </c>
      <c r="D1988" s="9">
        <v>6.4208997220180142E-2</v>
      </c>
      <c r="E1988" s="9">
        <v>745.72727272727275</v>
      </c>
      <c r="F1988" s="5">
        <v>-18.038301415487091</v>
      </c>
      <c r="G1988" s="5">
        <v>622.62516517398319</v>
      </c>
    </row>
    <row r="1989" spans="1:7" x14ac:dyDescent="0.6">
      <c r="A1989" s="6" t="s">
        <v>81</v>
      </c>
      <c r="B1989" s="6" t="s">
        <v>139</v>
      </c>
      <c r="C1989" s="7">
        <v>73311</v>
      </c>
      <c r="D1989" s="10">
        <v>8.3413406152664585E-2</v>
      </c>
      <c r="E1989" s="10">
        <v>394.14516129032262</v>
      </c>
      <c r="F1989" s="8">
        <v>48.951603072046822</v>
      </c>
      <c r="G1989" s="8">
        <v>81.175860023724795</v>
      </c>
    </row>
    <row r="1990" spans="1:7" x14ac:dyDescent="0.6">
      <c r="A1990" s="3" t="s">
        <v>82</v>
      </c>
      <c r="B1990" s="3" t="s">
        <v>139</v>
      </c>
      <c r="C1990" s="4">
        <v>64546</v>
      </c>
      <c r="D1990" s="9">
        <v>7.8123032241176671E-2</v>
      </c>
      <c r="E1990" s="9">
        <v>310.31730769230768</v>
      </c>
      <c r="F1990" s="5">
        <v>-11.95591384648961</v>
      </c>
      <c r="G1990" s="5">
        <v>-7.4078324487161122</v>
      </c>
    </row>
    <row r="1991" spans="1:7" x14ac:dyDescent="0.6">
      <c r="A1991" s="6" t="s">
        <v>83</v>
      </c>
      <c r="B1991" s="6" t="s">
        <v>139</v>
      </c>
      <c r="C1991" s="7">
        <v>104243</v>
      </c>
      <c r="D1991" s="10">
        <v>0.1168482019306592</v>
      </c>
      <c r="E1991" s="10">
        <v>272.88743455497382</v>
      </c>
      <c r="F1991" s="8">
        <v>61.501874632045372</v>
      </c>
      <c r="G1991" s="8">
        <v>2651.2008445500128</v>
      </c>
    </row>
    <row r="1992" spans="1:7" x14ac:dyDescent="0.6">
      <c r="A1992" s="3" t="s">
        <v>84</v>
      </c>
      <c r="B1992" s="3" t="s">
        <v>139</v>
      </c>
      <c r="C1992" s="4">
        <v>62193</v>
      </c>
      <c r="D1992" s="9">
        <v>6.4943462128416313E-2</v>
      </c>
      <c r="E1992" s="9">
        <v>285.28899082568807</v>
      </c>
      <c r="F1992" s="5">
        <v>-40.338439991174468</v>
      </c>
      <c r="G1992" s="5">
        <v>116.7532150698777</v>
      </c>
    </row>
    <row r="1993" spans="1:7" x14ac:dyDescent="0.6">
      <c r="A1993" s="6" t="s">
        <v>85</v>
      </c>
      <c r="B1993" s="6" t="s">
        <v>139</v>
      </c>
      <c r="C1993" s="7">
        <v>66200</v>
      </c>
      <c r="D1993" s="10">
        <v>5.9011382136780387E-2</v>
      </c>
      <c r="E1993" s="10">
        <v>312.2641509433962</v>
      </c>
      <c r="F1993" s="8">
        <v>6.4428472657694691</v>
      </c>
      <c r="G1993" s="8">
        <v>-65.283240510577599</v>
      </c>
    </row>
    <row r="1994" spans="1:7" x14ac:dyDescent="0.6">
      <c r="A1994" s="3" t="s">
        <v>86</v>
      </c>
      <c r="B1994" s="3" t="s">
        <v>139</v>
      </c>
      <c r="C1994" s="4">
        <v>34395</v>
      </c>
      <c r="D1994" s="9">
        <v>5.4968265834875907E-2</v>
      </c>
      <c r="E1994" s="9">
        <v>1109.516129032258</v>
      </c>
      <c r="F1994" s="5">
        <v>-48.043806646525681</v>
      </c>
      <c r="G1994" s="5">
        <v>-52.95638258586024</v>
      </c>
    </row>
    <row r="1995" spans="1:7" x14ac:dyDescent="0.6">
      <c r="A1995" s="6" t="s">
        <v>87</v>
      </c>
      <c r="B1995" s="6" t="s">
        <v>139</v>
      </c>
      <c r="C1995" s="7">
        <v>75694</v>
      </c>
      <c r="D1995" s="10">
        <v>9.0675404906759613E-2</v>
      </c>
      <c r="E1995" s="10">
        <v>227.99397590361451</v>
      </c>
      <c r="F1995" s="8">
        <v>120.0726849832825</v>
      </c>
      <c r="G1995" s="8">
        <v>148.43770513325461</v>
      </c>
    </row>
    <row r="1996" spans="1:7" x14ac:dyDescent="0.6">
      <c r="A1996" s="3" t="s">
        <v>88</v>
      </c>
      <c r="B1996" s="3" t="s">
        <v>139</v>
      </c>
      <c r="C1996" s="4">
        <v>190836</v>
      </c>
      <c r="D1996" s="9">
        <v>0.18545930838943411</v>
      </c>
      <c r="E1996" s="9">
        <v>280.22907488986777</v>
      </c>
      <c r="F1996" s="5">
        <v>152.11509498771369</v>
      </c>
      <c r="G1996" s="5">
        <v>540.26035026504735</v>
      </c>
    </row>
    <row r="1997" spans="1:7" x14ac:dyDescent="0.6">
      <c r="A1997" s="6" t="s">
        <v>89</v>
      </c>
      <c r="B1997" s="6" t="s">
        <v>139</v>
      </c>
      <c r="C1997" s="7">
        <v>118478</v>
      </c>
      <c r="D1997" s="10">
        <v>0.13185139567136181</v>
      </c>
      <c r="E1997" s="10">
        <v>266.84234234234242</v>
      </c>
      <c r="F1997" s="8">
        <v>-37.916326060072528</v>
      </c>
      <c r="G1997" s="8">
        <v>-32.251442425905907</v>
      </c>
    </row>
    <row r="1998" spans="1:7" x14ac:dyDescent="0.6">
      <c r="A1998" s="3" t="s">
        <v>90</v>
      </c>
      <c r="B1998" s="3" t="s">
        <v>139</v>
      </c>
      <c r="C1998" s="4">
        <v>98304</v>
      </c>
      <c r="D1998" s="9">
        <v>0.1174363145066928</v>
      </c>
      <c r="E1998" s="9">
        <v>574.87719298245611</v>
      </c>
      <c r="F1998" s="5">
        <v>-17.027633822313</v>
      </c>
      <c r="G1998" s="5">
        <v>8.9168587129941468</v>
      </c>
    </row>
    <row r="1999" spans="1:7" x14ac:dyDescent="0.6">
      <c r="A1999" s="6" t="s">
        <v>91</v>
      </c>
      <c r="B1999" s="6" t="s">
        <v>139</v>
      </c>
      <c r="C1999" s="7">
        <v>36387</v>
      </c>
      <c r="D1999" s="10">
        <v>3.1146484664210349E-2</v>
      </c>
      <c r="E1999" s="10">
        <v>219.1987951807229</v>
      </c>
      <c r="F1999" s="8">
        <v>-62.9852294921875</v>
      </c>
      <c r="G1999" s="8">
        <v>-39.405495420482929</v>
      </c>
    </row>
    <row r="2000" spans="1:7" x14ac:dyDescent="0.6">
      <c r="A2000" s="3" t="s">
        <v>92</v>
      </c>
      <c r="B2000" s="3" t="s">
        <v>139</v>
      </c>
      <c r="C2000" s="4">
        <v>63111</v>
      </c>
      <c r="D2000" s="9">
        <v>7.3566327368583137E-2</v>
      </c>
      <c r="E2000" s="9">
        <v>460.66423357664229</v>
      </c>
      <c r="F2000" s="5">
        <v>73.44381235056477</v>
      </c>
      <c r="G2000" s="5">
        <v>28.227477752041931</v>
      </c>
    </row>
    <row r="2001" spans="1:7" x14ac:dyDescent="0.6">
      <c r="A2001" s="6" t="s">
        <v>93</v>
      </c>
      <c r="B2001" s="6" t="s">
        <v>139</v>
      </c>
      <c r="C2001" s="7">
        <v>178</v>
      </c>
      <c r="D2001" s="10">
        <v>2.3764860113624869E-4</v>
      </c>
      <c r="E2001" s="10">
        <v>178</v>
      </c>
      <c r="F2001" s="8">
        <v>-99.717957249924737</v>
      </c>
      <c r="G2001" s="8">
        <v>-99.757198783265807</v>
      </c>
    </row>
    <row r="2002" spans="1:7" x14ac:dyDescent="0.6">
      <c r="A2002" s="3" t="s">
        <v>94</v>
      </c>
      <c r="B2002" s="3" t="s">
        <v>139</v>
      </c>
      <c r="C2002" s="4">
        <v>41185</v>
      </c>
      <c r="D2002" s="9">
        <v>3.1387374779254767E-2</v>
      </c>
      <c r="E2002" s="9">
        <v>364.46902654867262</v>
      </c>
      <c r="F2002" s="5">
        <v>23037.6404494382</v>
      </c>
      <c r="G2002" s="5">
        <v>-36.192792736962787</v>
      </c>
    </row>
    <row r="2003" spans="1:7" x14ac:dyDescent="0.6">
      <c r="A2003" s="6" t="s">
        <v>95</v>
      </c>
      <c r="B2003" s="6" t="s">
        <v>139</v>
      </c>
      <c r="C2003" s="7">
        <v>97581</v>
      </c>
      <c r="D2003" s="10">
        <v>0.11321940284535841</v>
      </c>
      <c r="E2003" s="10">
        <v>388.76892430278878</v>
      </c>
      <c r="F2003" s="8">
        <v>136.93334952045649</v>
      </c>
      <c r="G2003" s="8">
        <v>-6.3908367947967726</v>
      </c>
    </row>
    <row r="2004" spans="1:7" x14ac:dyDescent="0.6">
      <c r="A2004" s="3" t="s">
        <v>96</v>
      </c>
      <c r="B2004" s="3" t="s">
        <v>139</v>
      </c>
      <c r="C2004" s="4">
        <v>8904</v>
      </c>
      <c r="D2004" s="9">
        <v>8.0316541706822314E-3</v>
      </c>
      <c r="E2004" s="9">
        <v>108.5853658536585</v>
      </c>
      <c r="F2004" s="5">
        <v>-90.875272850247484</v>
      </c>
      <c r="G2004" s="5">
        <v>-85.683276252954514</v>
      </c>
    </row>
    <row r="2005" spans="1:7" x14ac:dyDescent="0.6">
      <c r="A2005" s="6" t="s">
        <v>97</v>
      </c>
      <c r="B2005" s="6" t="s">
        <v>139</v>
      </c>
      <c r="C2005" s="7">
        <v>27428</v>
      </c>
      <c r="D2005" s="10">
        <v>1.7769103214454612E-2</v>
      </c>
      <c r="E2005" s="10">
        <v>249.34545454545449</v>
      </c>
      <c r="F2005" s="8">
        <v>208.041329739443</v>
      </c>
      <c r="G2005" s="8">
        <v>-58.567975830815712</v>
      </c>
    </row>
    <row r="2006" spans="1:7" x14ac:dyDescent="0.6">
      <c r="A2006" s="3" t="s">
        <v>98</v>
      </c>
      <c r="B2006" s="3" t="s">
        <v>139</v>
      </c>
      <c r="C2006" s="4">
        <v>123894</v>
      </c>
      <c r="D2006" s="9">
        <v>0.1429154554504723</v>
      </c>
      <c r="E2006" s="9">
        <v>230.71508379888269</v>
      </c>
      <c r="F2006" s="5">
        <v>351.70628554761561</v>
      </c>
      <c r="G2006" s="5">
        <v>260.20933275185342</v>
      </c>
    </row>
    <row r="2007" spans="1:7" x14ac:dyDescent="0.6">
      <c r="A2007" s="6" t="s">
        <v>99</v>
      </c>
      <c r="B2007" s="6" t="s">
        <v>139</v>
      </c>
      <c r="C2007" s="7">
        <v>57288</v>
      </c>
      <c r="D2007" s="10">
        <v>6.7550049506988868E-2</v>
      </c>
      <c r="E2007" s="10">
        <v>152.36170212765961</v>
      </c>
      <c r="F2007" s="8">
        <v>-53.760472662114388</v>
      </c>
      <c r="G2007" s="8">
        <v>-24.316326260998231</v>
      </c>
    </row>
    <row r="2008" spans="1:7" x14ac:dyDescent="0.6">
      <c r="A2008" s="3" t="s">
        <v>100</v>
      </c>
      <c r="B2008" s="3" t="s">
        <v>139</v>
      </c>
      <c r="C2008" s="4">
        <v>70345</v>
      </c>
      <c r="D2008" s="9">
        <v>5.363901014039215E-2</v>
      </c>
      <c r="E2008" s="9">
        <v>390.80555555555549</v>
      </c>
      <c r="F2008" s="5">
        <v>22.79185867895546</v>
      </c>
      <c r="G2008" s="5">
        <v>-63.138506361483159</v>
      </c>
    </row>
    <row r="2009" spans="1:7" x14ac:dyDescent="0.6">
      <c r="A2009" s="6" t="s">
        <v>101</v>
      </c>
      <c r="B2009" s="6" t="s">
        <v>139</v>
      </c>
      <c r="C2009" s="7">
        <v>110695</v>
      </c>
      <c r="D2009" s="10">
        <v>0.12474654290529411</v>
      </c>
      <c r="E2009" s="10">
        <v>312.69774011299432</v>
      </c>
      <c r="F2009" s="8">
        <v>57.360153529035472</v>
      </c>
      <c r="G2009" s="8">
        <v>-6.5691520788669582</v>
      </c>
    </row>
    <row r="2010" spans="1:7" x14ac:dyDescent="0.6">
      <c r="A2010" s="3" t="s">
        <v>102</v>
      </c>
      <c r="B2010" s="3" t="s">
        <v>139</v>
      </c>
      <c r="C2010" s="4">
        <v>5294</v>
      </c>
      <c r="D2010" s="9">
        <v>5.5473740927360826E-3</v>
      </c>
      <c r="E2010" s="9">
        <v>352.93333333333328</v>
      </c>
      <c r="F2010" s="5">
        <v>-95.21748949817065</v>
      </c>
      <c r="G2010" s="5">
        <v>-94.614664713541657</v>
      </c>
    </row>
    <row r="2011" spans="1:7" x14ac:dyDescent="0.6">
      <c r="A2011" s="6" t="s">
        <v>14</v>
      </c>
      <c r="B2011" s="6" t="s">
        <v>140</v>
      </c>
      <c r="C2011" s="7">
        <v>295283</v>
      </c>
      <c r="D2011" s="10">
        <v>0.83082932992443914</v>
      </c>
      <c r="E2011" s="10">
        <v>48.029115159401428</v>
      </c>
      <c r="F2011" s="6"/>
      <c r="G2011" s="6"/>
    </row>
    <row r="2012" spans="1:7" x14ac:dyDescent="0.6">
      <c r="A2012" s="3" t="s">
        <v>15</v>
      </c>
      <c r="B2012" s="3" t="s">
        <v>140</v>
      </c>
      <c r="C2012" s="4">
        <v>49755</v>
      </c>
      <c r="D2012" s="9">
        <v>0.15348664558213729</v>
      </c>
      <c r="E2012" s="9">
        <v>138.59331476323121</v>
      </c>
      <c r="F2012" s="5">
        <v>-83.150062821090273</v>
      </c>
      <c r="G2012" s="3"/>
    </row>
    <row r="2013" spans="1:7" x14ac:dyDescent="0.6">
      <c r="A2013" s="6" t="s">
        <v>16</v>
      </c>
      <c r="B2013" s="6" t="s">
        <v>140</v>
      </c>
      <c r="C2013" s="7">
        <v>159802</v>
      </c>
      <c r="D2013" s="10">
        <v>0.2862893756726731</v>
      </c>
      <c r="E2013" s="10">
        <v>285.87119856887301</v>
      </c>
      <c r="F2013" s="8">
        <v>221.1777710782836</v>
      </c>
      <c r="G2013" s="6"/>
    </row>
    <row r="2014" spans="1:7" x14ac:dyDescent="0.6">
      <c r="A2014" s="3" t="s">
        <v>17</v>
      </c>
      <c r="B2014" s="3" t="s">
        <v>140</v>
      </c>
      <c r="C2014" s="4">
        <v>113551</v>
      </c>
      <c r="D2014" s="9">
        <v>0.2542810713337107</v>
      </c>
      <c r="E2014" s="9">
        <v>153.6549391069012</v>
      </c>
      <c r="F2014" s="5">
        <v>-28.94269158083128</v>
      </c>
      <c r="G2014" s="3"/>
    </row>
    <row r="2015" spans="1:7" x14ac:dyDescent="0.6">
      <c r="A2015" s="6" t="s">
        <v>18</v>
      </c>
      <c r="B2015" s="6" t="s">
        <v>140</v>
      </c>
      <c r="C2015" s="7">
        <v>86159</v>
      </c>
      <c r="D2015" s="10">
        <v>0.18664866419117471</v>
      </c>
      <c r="E2015" s="10">
        <v>131.33993902439019</v>
      </c>
      <c r="F2015" s="8">
        <v>-24.123081258641491</v>
      </c>
      <c r="G2015" s="6"/>
    </row>
    <row r="2016" spans="1:7" x14ac:dyDescent="0.6">
      <c r="A2016" s="3" t="s">
        <v>19</v>
      </c>
      <c r="B2016" s="3" t="s">
        <v>140</v>
      </c>
      <c r="C2016" s="4">
        <v>46955</v>
      </c>
      <c r="D2016" s="9">
        <v>0.1017747959480908</v>
      </c>
      <c r="E2016" s="9">
        <v>139.7470238095238</v>
      </c>
      <c r="F2016" s="5">
        <v>-45.501920867233842</v>
      </c>
      <c r="G2016" s="3"/>
    </row>
    <row r="2017" spans="1:7" x14ac:dyDescent="0.6">
      <c r="A2017" s="6" t="s">
        <v>20</v>
      </c>
      <c r="B2017" s="6" t="s">
        <v>140</v>
      </c>
      <c r="C2017" s="7">
        <v>339360</v>
      </c>
      <c r="D2017" s="10">
        <v>0.80557259877658649</v>
      </c>
      <c r="E2017" s="10">
        <v>41.169477132112092</v>
      </c>
      <c r="F2017" s="8">
        <v>622.73453306357146</v>
      </c>
      <c r="G2017" s="6"/>
    </row>
    <row r="2018" spans="1:7" x14ac:dyDescent="0.6">
      <c r="A2018" s="3" t="s">
        <v>21</v>
      </c>
      <c r="B2018" s="3" t="s">
        <v>140</v>
      </c>
      <c r="C2018" s="4">
        <v>31799</v>
      </c>
      <c r="D2018" s="9">
        <v>7.6225493991492296E-2</v>
      </c>
      <c r="E2018" s="9">
        <v>185.95906432748541</v>
      </c>
      <c r="F2018" s="5">
        <v>-90.629714757190001</v>
      </c>
      <c r="G2018" s="3"/>
    </row>
    <row r="2019" spans="1:7" x14ac:dyDescent="0.6">
      <c r="A2019" s="6" t="s">
        <v>22</v>
      </c>
      <c r="B2019" s="6" t="s">
        <v>140</v>
      </c>
      <c r="C2019" s="7">
        <v>66482</v>
      </c>
      <c r="D2019" s="10">
        <v>0.1285288274740122</v>
      </c>
      <c r="E2019" s="10">
        <v>340.93333333333328</v>
      </c>
      <c r="F2019" s="8">
        <v>109.0694675933206</v>
      </c>
      <c r="G2019" s="6"/>
    </row>
    <row r="2020" spans="1:7" x14ac:dyDescent="0.6">
      <c r="A2020" s="3" t="s">
        <v>23</v>
      </c>
      <c r="B2020" s="3" t="s">
        <v>140</v>
      </c>
      <c r="C2020" s="4">
        <v>91380</v>
      </c>
      <c r="D2020" s="9">
        <v>0.14994959015747819</v>
      </c>
      <c r="E2020" s="9">
        <v>165.24412296564199</v>
      </c>
      <c r="F2020" s="5">
        <v>37.450738545771792</v>
      </c>
      <c r="G2020" s="3"/>
    </row>
    <row r="2021" spans="1:7" x14ac:dyDescent="0.6">
      <c r="A2021" s="6" t="s">
        <v>24</v>
      </c>
      <c r="B2021" s="6" t="s">
        <v>140</v>
      </c>
      <c r="C2021" s="7">
        <v>124815</v>
      </c>
      <c r="D2021" s="10">
        <v>0.21871820599727551</v>
      </c>
      <c r="E2021" s="10">
        <v>384.04615384615391</v>
      </c>
      <c r="F2021" s="8">
        <v>36.588969139855543</v>
      </c>
      <c r="G2021" s="6"/>
    </row>
    <row r="2022" spans="1:7" x14ac:dyDescent="0.6">
      <c r="A2022" s="3" t="s">
        <v>25</v>
      </c>
      <c r="B2022" s="3" t="s">
        <v>140</v>
      </c>
      <c r="C2022" s="4">
        <v>310467</v>
      </c>
      <c r="D2022" s="9">
        <v>0.47700886325970238</v>
      </c>
      <c r="E2022" s="9">
        <v>179.9808695652174</v>
      </c>
      <c r="F2022" s="5">
        <v>148.74173777190239</v>
      </c>
      <c r="G2022" s="3"/>
    </row>
    <row r="2023" spans="1:7" x14ac:dyDescent="0.6">
      <c r="A2023" s="6" t="s">
        <v>26</v>
      </c>
      <c r="B2023" s="6" t="s">
        <v>140</v>
      </c>
      <c r="C2023" s="7">
        <v>114722</v>
      </c>
      <c r="D2023" s="10">
        <v>0.29570171084119412</v>
      </c>
      <c r="E2023" s="10">
        <v>32.918794835007184</v>
      </c>
      <c r="F2023" s="8">
        <v>-63.0485687689835</v>
      </c>
      <c r="G2023" s="8">
        <v>-61.148457581371083</v>
      </c>
    </row>
    <row r="2024" spans="1:7" x14ac:dyDescent="0.6">
      <c r="A2024" s="3" t="s">
        <v>27</v>
      </c>
      <c r="B2024" s="3" t="s">
        <v>140</v>
      </c>
      <c r="C2024" s="4">
        <v>46429</v>
      </c>
      <c r="D2024" s="9">
        <v>0.1056506377415098</v>
      </c>
      <c r="E2024" s="9">
        <v>173.24253731343279</v>
      </c>
      <c r="F2024" s="5">
        <v>-59.529122574571574</v>
      </c>
      <c r="G2024" s="5">
        <v>-6.6847553009747767</v>
      </c>
    </row>
    <row r="2025" spans="1:7" x14ac:dyDescent="0.6">
      <c r="A2025" s="6" t="s">
        <v>28</v>
      </c>
      <c r="B2025" s="6" t="s">
        <v>140</v>
      </c>
      <c r="C2025" s="7">
        <v>93583</v>
      </c>
      <c r="D2025" s="10">
        <v>0.1901028842505561</v>
      </c>
      <c r="E2025" s="10">
        <v>173.9460966542751</v>
      </c>
      <c r="F2025" s="8">
        <v>101.5615240474703</v>
      </c>
      <c r="G2025" s="8">
        <v>-41.438154716461618</v>
      </c>
    </row>
    <row r="2026" spans="1:7" x14ac:dyDescent="0.6">
      <c r="A2026" s="3" t="s">
        <v>29</v>
      </c>
      <c r="B2026" s="3" t="s">
        <v>140</v>
      </c>
      <c r="C2026" s="4">
        <v>16228</v>
      </c>
      <c r="D2026" s="9">
        <v>6.1065207052180992E-2</v>
      </c>
      <c r="E2026" s="9">
        <v>95.45882352941176</v>
      </c>
      <c r="F2026" s="5">
        <v>-82.659243666050457</v>
      </c>
      <c r="G2026" s="5">
        <v>-85.708624318588122</v>
      </c>
    </row>
    <row r="2027" spans="1:7" x14ac:dyDescent="0.6">
      <c r="A2027" s="6" t="s">
        <v>30</v>
      </c>
      <c r="B2027" s="6" t="s">
        <v>140</v>
      </c>
      <c r="C2027" s="7">
        <v>31696</v>
      </c>
      <c r="D2027" s="10">
        <v>0.14290812350353041</v>
      </c>
      <c r="E2027" s="10">
        <v>121.4406130268199</v>
      </c>
      <c r="F2027" s="8">
        <v>95.316736504806499</v>
      </c>
      <c r="G2027" s="8">
        <v>-63.212200698708209</v>
      </c>
    </row>
    <row r="2028" spans="1:7" x14ac:dyDescent="0.6">
      <c r="A2028" s="3" t="s">
        <v>31</v>
      </c>
      <c r="B2028" s="3" t="s">
        <v>140</v>
      </c>
      <c r="C2028" s="4">
        <v>113415</v>
      </c>
      <c r="D2028" s="9">
        <v>0.3254421748094069</v>
      </c>
      <c r="E2028" s="9">
        <v>365.85483870967738</v>
      </c>
      <c r="F2028" s="5">
        <v>257.82117617364958</v>
      </c>
      <c r="G2028" s="5">
        <v>141.5397721222447</v>
      </c>
    </row>
    <row r="2029" spans="1:7" x14ac:dyDescent="0.6">
      <c r="A2029" s="6" t="s">
        <v>32</v>
      </c>
      <c r="B2029" s="6" t="s">
        <v>140</v>
      </c>
      <c r="C2029" s="7">
        <v>77915</v>
      </c>
      <c r="D2029" s="10">
        <v>0.200081244566715</v>
      </c>
      <c r="E2029" s="10">
        <v>395.507614213198</v>
      </c>
      <c r="F2029" s="8">
        <v>-31.30097429793237</v>
      </c>
      <c r="G2029" s="8">
        <v>-77.040605846298917</v>
      </c>
    </row>
    <row r="2030" spans="1:7" x14ac:dyDescent="0.6">
      <c r="A2030" s="3" t="s">
        <v>33</v>
      </c>
      <c r="B2030" s="3" t="s">
        <v>140</v>
      </c>
      <c r="C2030" s="4">
        <v>117926</v>
      </c>
      <c r="D2030" s="9">
        <v>0.31182837154279341</v>
      </c>
      <c r="E2030" s="9">
        <v>217.9778188539741</v>
      </c>
      <c r="F2030" s="5">
        <v>51.352114483732272</v>
      </c>
      <c r="G2030" s="5">
        <v>270.84813987861253</v>
      </c>
    </row>
    <row r="2031" spans="1:7" x14ac:dyDescent="0.6">
      <c r="A2031" s="6" t="s">
        <v>34</v>
      </c>
      <c r="B2031" s="6" t="s">
        <v>140</v>
      </c>
      <c r="C2031" s="7">
        <v>74799</v>
      </c>
      <c r="D2031" s="10">
        <v>0.14352533128363121</v>
      </c>
      <c r="E2031" s="10">
        <v>197.88095238095241</v>
      </c>
      <c r="F2031" s="8">
        <v>-36.571239590929913</v>
      </c>
      <c r="G2031" s="8">
        <v>12.510153124153909</v>
      </c>
    </row>
    <row r="2032" spans="1:7" x14ac:dyDescent="0.6">
      <c r="A2032" s="3" t="s">
        <v>35</v>
      </c>
      <c r="B2032" s="3" t="s">
        <v>140</v>
      </c>
      <c r="C2032" s="4">
        <v>147881</v>
      </c>
      <c r="D2032" s="9">
        <v>0.30074166240154498</v>
      </c>
      <c r="E2032" s="9">
        <v>379.1820512820513</v>
      </c>
      <c r="F2032" s="5">
        <v>97.70451476624018</v>
      </c>
      <c r="G2032" s="5">
        <v>61.830816371197209</v>
      </c>
    </row>
    <row r="2033" spans="1:7" x14ac:dyDescent="0.6">
      <c r="A2033" s="6" t="s">
        <v>36</v>
      </c>
      <c r="B2033" s="6" t="s">
        <v>140</v>
      </c>
      <c r="C2033" s="7">
        <v>166677</v>
      </c>
      <c r="D2033" s="10">
        <v>0.32820066535671522</v>
      </c>
      <c r="E2033" s="10">
        <v>251.01957831325299</v>
      </c>
      <c r="F2033" s="8">
        <v>12.71021970368067</v>
      </c>
      <c r="G2033" s="8">
        <v>33.539238072347068</v>
      </c>
    </row>
    <row r="2034" spans="1:7" x14ac:dyDescent="0.6">
      <c r="A2034" s="3" t="s">
        <v>37</v>
      </c>
      <c r="B2034" s="3" t="s">
        <v>140</v>
      </c>
      <c r="C2034" s="4">
        <v>90728</v>
      </c>
      <c r="D2034" s="9">
        <v>0.16082378192488031</v>
      </c>
      <c r="E2034" s="9">
        <v>106.2388758782201</v>
      </c>
      <c r="F2034" s="5">
        <v>-45.566574872357911</v>
      </c>
      <c r="G2034" s="5">
        <v>-70.776926372207029</v>
      </c>
    </row>
    <row r="2035" spans="1:7" x14ac:dyDescent="0.6">
      <c r="A2035" s="6" t="s">
        <v>38</v>
      </c>
      <c r="B2035" s="6" t="s">
        <v>140</v>
      </c>
      <c r="C2035" s="7">
        <v>175638</v>
      </c>
      <c r="D2035" s="10">
        <v>0.39337981975276543</v>
      </c>
      <c r="E2035" s="10">
        <v>194.93673695893449</v>
      </c>
      <c r="F2035" s="8">
        <v>93.587426152896569</v>
      </c>
      <c r="G2035" s="8">
        <v>53.09879534875612</v>
      </c>
    </row>
    <row r="2036" spans="1:7" x14ac:dyDescent="0.6">
      <c r="A2036" s="3" t="s">
        <v>39</v>
      </c>
      <c r="B2036" s="3" t="s">
        <v>140</v>
      </c>
      <c r="C2036" s="4">
        <v>243656</v>
      </c>
      <c r="D2036" s="9">
        <v>0.51847570831421774</v>
      </c>
      <c r="E2036" s="9">
        <v>231.8325404376784</v>
      </c>
      <c r="F2036" s="5">
        <v>38.726243751352207</v>
      </c>
      <c r="G2036" s="5">
        <v>424.79269422128408</v>
      </c>
    </row>
    <row r="2037" spans="1:7" x14ac:dyDescent="0.6">
      <c r="A2037" s="6" t="s">
        <v>40</v>
      </c>
      <c r="B2037" s="6" t="s">
        <v>140</v>
      </c>
      <c r="C2037" s="7">
        <v>156850</v>
      </c>
      <c r="D2037" s="10">
        <v>0.26077438370583889</v>
      </c>
      <c r="E2037" s="10">
        <v>227.31884057971021</v>
      </c>
      <c r="F2037" s="8">
        <v>-35.626456972124629</v>
      </c>
      <c r="G2037" s="8">
        <v>67.605227445155649</v>
      </c>
    </row>
    <row r="2038" spans="1:7" x14ac:dyDescent="0.6">
      <c r="A2038" s="3" t="s">
        <v>41</v>
      </c>
      <c r="B2038" s="3" t="s">
        <v>140</v>
      </c>
      <c r="C2038" s="4">
        <v>156383</v>
      </c>
      <c r="D2038" s="9">
        <v>0.25795416972408852</v>
      </c>
      <c r="E2038" s="9">
        <v>140.63219424460431</v>
      </c>
      <c r="F2038" s="5">
        <v>-0.29773669110615408</v>
      </c>
      <c r="G2038" s="5">
        <v>863.66157259058411</v>
      </c>
    </row>
    <row r="2039" spans="1:7" x14ac:dyDescent="0.6">
      <c r="A2039" s="6" t="s">
        <v>42</v>
      </c>
      <c r="B2039" s="6" t="s">
        <v>140</v>
      </c>
      <c r="C2039" s="7">
        <v>119308</v>
      </c>
      <c r="D2039" s="10">
        <v>0.2124954059632401</v>
      </c>
      <c r="E2039" s="10">
        <v>35.22527310304104</v>
      </c>
      <c r="F2039" s="8">
        <v>-23.70781990369797</v>
      </c>
      <c r="G2039" s="8">
        <v>276.41342756183752</v>
      </c>
    </row>
    <row r="2040" spans="1:7" x14ac:dyDescent="0.6">
      <c r="A2040" s="3" t="s">
        <v>43</v>
      </c>
      <c r="B2040" s="3" t="s">
        <v>140</v>
      </c>
      <c r="C2040" s="4">
        <v>200063</v>
      </c>
      <c r="D2040" s="9">
        <v>0.30449205494795289</v>
      </c>
      <c r="E2040" s="9">
        <v>122.0640634533252</v>
      </c>
      <c r="F2040" s="5">
        <v>67.686156837764443</v>
      </c>
      <c r="G2040" s="5">
        <v>76.399065379358987</v>
      </c>
    </row>
    <row r="2041" spans="1:7" x14ac:dyDescent="0.6">
      <c r="A2041" s="6" t="s">
        <v>44</v>
      </c>
      <c r="B2041" s="6" t="s">
        <v>140</v>
      </c>
      <c r="C2041" s="7">
        <v>113184</v>
      </c>
      <c r="D2041" s="10">
        <v>0.19016356512866889</v>
      </c>
      <c r="E2041" s="10">
        <v>546.78260869565213</v>
      </c>
      <c r="F2041" s="8">
        <v>-43.425820866427081</v>
      </c>
      <c r="G2041" s="8">
        <v>45.265994994545331</v>
      </c>
    </row>
    <row r="2042" spans="1:7" x14ac:dyDescent="0.6">
      <c r="A2042" s="3" t="s">
        <v>45</v>
      </c>
      <c r="B2042" s="3" t="s">
        <v>140</v>
      </c>
      <c r="C2042" s="4">
        <v>138509</v>
      </c>
      <c r="D2042" s="9">
        <v>0.27485701368982762</v>
      </c>
      <c r="E2042" s="9">
        <v>200.15751445086701</v>
      </c>
      <c r="F2042" s="5">
        <v>22.375070681368388</v>
      </c>
      <c r="G2042" s="5">
        <v>17.454166172006168</v>
      </c>
    </row>
    <row r="2043" spans="1:7" x14ac:dyDescent="0.6">
      <c r="A2043" s="6" t="s">
        <v>46</v>
      </c>
      <c r="B2043" s="6" t="s">
        <v>140</v>
      </c>
      <c r="C2043" s="7">
        <v>94126</v>
      </c>
      <c r="D2043" s="10">
        <v>0.15089156046538521</v>
      </c>
      <c r="E2043" s="10">
        <v>214.41002277904329</v>
      </c>
      <c r="F2043" s="8">
        <v>-32.043405121688842</v>
      </c>
      <c r="G2043" s="8">
        <v>25.8385807296889</v>
      </c>
    </row>
    <row r="2044" spans="1:7" x14ac:dyDescent="0.6">
      <c r="A2044" s="3" t="s">
        <v>47</v>
      </c>
      <c r="B2044" s="3" t="s">
        <v>140</v>
      </c>
      <c r="C2044" s="4">
        <v>72618</v>
      </c>
      <c r="D2044" s="9">
        <v>0.1120667050757507</v>
      </c>
      <c r="E2044" s="9">
        <v>195.7358490566038</v>
      </c>
      <c r="F2044" s="5">
        <v>-22.8502220427937</v>
      </c>
      <c r="G2044" s="5">
        <v>-50.89430014673961</v>
      </c>
    </row>
    <row r="2045" spans="1:7" x14ac:dyDescent="0.6">
      <c r="A2045" s="6" t="s">
        <v>48</v>
      </c>
      <c r="B2045" s="6" t="s">
        <v>140</v>
      </c>
      <c r="C2045" s="7">
        <v>148060</v>
      </c>
      <c r="D2045" s="10">
        <v>0.2184975839901924</v>
      </c>
      <c r="E2045" s="10">
        <v>245.94684385382061</v>
      </c>
      <c r="F2045" s="8">
        <v>103.88884298658741</v>
      </c>
      <c r="G2045" s="8">
        <v>-11.16950749053559</v>
      </c>
    </row>
    <row r="2046" spans="1:7" x14ac:dyDescent="0.6">
      <c r="A2046" s="3" t="s">
        <v>49</v>
      </c>
      <c r="B2046" s="3" t="s">
        <v>140</v>
      </c>
      <c r="C2046" s="4">
        <v>251664</v>
      </c>
      <c r="D2046" s="9">
        <v>0.31650815183557468</v>
      </c>
      <c r="E2046" s="9">
        <v>236.3042253521127</v>
      </c>
      <c r="F2046" s="5">
        <v>69.974334729163857</v>
      </c>
      <c r="G2046" s="5">
        <v>177.3829468300855</v>
      </c>
    </row>
    <row r="2047" spans="1:7" x14ac:dyDescent="0.6">
      <c r="A2047" s="6" t="s">
        <v>50</v>
      </c>
      <c r="B2047" s="6" t="s">
        <v>140</v>
      </c>
      <c r="C2047" s="7">
        <v>117970</v>
      </c>
      <c r="D2047" s="10">
        <v>0.2060043249557659</v>
      </c>
      <c r="E2047" s="10">
        <v>178.4720121028744</v>
      </c>
      <c r="F2047" s="8">
        <v>-53.124006611990588</v>
      </c>
      <c r="G2047" s="8">
        <v>-32.833441510379302</v>
      </c>
    </row>
    <row r="2048" spans="1:7" x14ac:dyDescent="0.6">
      <c r="A2048" s="3" t="s">
        <v>51</v>
      </c>
      <c r="B2048" s="3" t="s">
        <v>140</v>
      </c>
      <c r="C2048" s="4">
        <v>122475</v>
      </c>
      <c r="D2048" s="9">
        <v>0.19025668893429809</v>
      </c>
      <c r="E2048" s="9">
        <v>294.41105769230768</v>
      </c>
      <c r="F2048" s="5">
        <v>3.8187674832584451</v>
      </c>
      <c r="G2048" s="5">
        <v>-49.734461700101782</v>
      </c>
    </row>
    <row r="2049" spans="1:7" x14ac:dyDescent="0.6">
      <c r="A2049" s="6" t="s">
        <v>52</v>
      </c>
      <c r="B2049" s="6" t="s">
        <v>140</v>
      </c>
      <c r="C2049" s="7">
        <v>116783</v>
      </c>
      <c r="D2049" s="10">
        <v>0.15864588847437069</v>
      </c>
      <c r="E2049" s="10">
        <v>213.10766423357671</v>
      </c>
      <c r="F2049" s="8">
        <v>-4.6474790773627266</v>
      </c>
      <c r="G2049" s="8">
        <v>-25.544788014026139</v>
      </c>
    </row>
    <row r="2050" spans="1:7" x14ac:dyDescent="0.6">
      <c r="A2050" s="3" t="s">
        <v>53</v>
      </c>
      <c r="B2050" s="3" t="s">
        <v>140</v>
      </c>
      <c r="C2050" s="4">
        <v>113986</v>
      </c>
      <c r="D2050" s="9">
        <v>0.1635498792121885</v>
      </c>
      <c r="E2050" s="9">
        <v>556.0292682926829</v>
      </c>
      <c r="F2050" s="5">
        <v>-2.3950403740270469</v>
      </c>
      <c r="G2050" s="5">
        <v>-27.111003114149231</v>
      </c>
    </row>
    <row r="2051" spans="1:7" x14ac:dyDescent="0.6">
      <c r="A2051" s="6" t="s">
        <v>54</v>
      </c>
      <c r="B2051" s="6" t="s">
        <v>140</v>
      </c>
      <c r="C2051" s="7">
        <v>215193</v>
      </c>
      <c r="D2051" s="10">
        <v>0.34771962351339769</v>
      </c>
      <c r="E2051" s="10">
        <v>38.080516722703948</v>
      </c>
      <c r="F2051" s="8">
        <v>88.788974084536704</v>
      </c>
      <c r="G2051" s="8">
        <v>80.367619941663591</v>
      </c>
    </row>
    <row r="2052" spans="1:7" x14ac:dyDescent="0.6">
      <c r="A2052" s="3" t="s">
        <v>55</v>
      </c>
      <c r="B2052" s="3" t="s">
        <v>140</v>
      </c>
      <c r="C2052" s="4">
        <v>106817</v>
      </c>
      <c r="D2052" s="9">
        <v>0.1381748207903607</v>
      </c>
      <c r="E2052" s="9">
        <v>233.73522975929981</v>
      </c>
      <c r="F2052" s="5">
        <v>-50.362232972262113</v>
      </c>
      <c r="G2052" s="5">
        <v>-46.60831837971039</v>
      </c>
    </row>
    <row r="2053" spans="1:7" x14ac:dyDescent="0.6">
      <c r="A2053" s="6" t="s">
        <v>56</v>
      </c>
      <c r="B2053" s="6" t="s">
        <v>140</v>
      </c>
      <c r="C2053" s="7">
        <v>87889</v>
      </c>
      <c r="D2053" s="10">
        <v>0.13416352941932541</v>
      </c>
      <c r="E2053" s="10">
        <v>358.73061224489788</v>
      </c>
      <c r="F2053" s="8">
        <v>-17.720025838583741</v>
      </c>
      <c r="G2053" s="8">
        <v>-22.348565168221661</v>
      </c>
    </row>
    <row r="2054" spans="1:7" x14ac:dyDescent="0.6">
      <c r="A2054" s="3" t="s">
        <v>57</v>
      </c>
      <c r="B2054" s="3" t="s">
        <v>140</v>
      </c>
      <c r="C2054" s="4">
        <v>117107</v>
      </c>
      <c r="D2054" s="9">
        <v>0.17575647270070061</v>
      </c>
      <c r="E2054" s="9">
        <v>284.24029126213588</v>
      </c>
      <c r="F2054" s="5">
        <v>33.244205759537593</v>
      </c>
      <c r="G2054" s="5">
        <v>-15.45170349941159</v>
      </c>
    </row>
    <row r="2055" spans="1:7" x14ac:dyDescent="0.6">
      <c r="A2055" s="6" t="s">
        <v>58</v>
      </c>
      <c r="B2055" s="6" t="s">
        <v>140</v>
      </c>
      <c r="C2055" s="7">
        <v>153678</v>
      </c>
      <c r="D2055" s="10">
        <v>0.201294096349007</v>
      </c>
      <c r="E2055" s="10">
        <v>90.558632881555681</v>
      </c>
      <c r="F2055" s="8">
        <v>31.228705372010211</v>
      </c>
      <c r="G2055" s="8">
        <v>63.268384930837399</v>
      </c>
    </row>
    <row r="2056" spans="1:7" x14ac:dyDescent="0.6">
      <c r="A2056" s="3" t="s">
        <v>59</v>
      </c>
      <c r="B2056" s="3" t="s">
        <v>140</v>
      </c>
      <c r="C2056" s="4">
        <v>96184</v>
      </c>
      <c r="D2056" s="9">
        <v>0.1311098206958973</v>
      </c>
      <c r="E2056" s="9">
        <v>162.1989881956155</v>
      </c>
      <c r="F2056" s="5">
        <v>-37.411991306498003</v>
      </c>
      <c r="G2056" s="5">
        <v>32.452009143738472</v>
      </c>
    </row>
    <row r="2057" spans="1:7" x14ac:dyDescent="0.6">
      <c r="A2057" s="6" t="s">
        <v>60</v>
      </c>
      <c r="B2057" s="6" t="s">
        <v>140</v>
      </c>
      <c r="C2057" s="7">
        <v>161419</v>
      </c>
      <c r="D2057" s="10">
        <v>0.21370030244035951</v>
      </c>
      <c r="E2057" s="10">
        <v>232.59221902017291</v>
      </c>
      <c r="F2057" s="8">
        <v>67.823130666223079</v>
      </c>
      <c r="G2057" s="8">
        <v>9.0226935026340715</v>
      </c>
    </row>
    <row r="2058" spans="1:7" x14ac:dyDescent="0.6">
      <c r="A2058" s="3" t="s">
        <v>61</v>
      </c>
      <c r="B2058" s="3" t="s">
        <v>140</v>
      </c>
      <c r="C2058" s="4">
        <v>265039</v>
      </c>
      <c r="D2058" s="9">
        <v>0.34021591109456178</v>
      </c>
      <c r="E2058" s="9">
        <v>148.64778463264159</v>
      </c>
      <c r="F2058" s="5">
        <v>64.193186675670148</v>
      </c>
      <c r="G2058" s="5">
        <v>5.3146258503401267</v>
      </c>
    </row>
    <row r="2059" spans="1:7" x14ac:dyDescent="0.6">
      <c r="A2059" s="6" t="s">
        <v>62</v>
      </c>
      <c r="B2059" s="6" t="s">
        <v>140</v>
      </c>
      <c r="C2059" s="7">
        <v>147910</v>
      </c>
      <c r="D2059" s="10">
        <v>0.2450915776038296</v>
      </c>
      <c r="E2059" s="10">
        <v>441.52238805970148</v>
      </c>
      <c r="F2059" s="8">
        <v>-44.193118748561531</v>
      </c>
      <c r="G2059" s="8">
        <v>25.379333728914119</v>
      </c>
    </row>
    <row r="2060" spans="1:7" x14ac:dyDescent="0.6">
      <c r="A2060" s="3" t="s">
        <v>63</v>
      </c>
      <c r="B2060" s="3" t="s">
        <v>140</v>
      </c>
      <c r="C2060" s="4">
        <v>259287</v>
      </c>
      <c r="D2060" s="9">
        <v>0.39948123689844223</v>
      </c>
      <c r="E2060" s="9">
        <v>50.065070476926053</v>
      </c>
      <c r="F2060" s="5">
        <v>75.300520586843362</v>
      </c>
      <c r="G2060" s="5">
        <v>111.7060624617269</v>
      </c>
    </row>
    <row r="2061" spans="1:7" x14ac:dyDescent="0.6">
      <c r="A2061" s="6" t="s">
        <v>64</v>
      </c>
      <c r="B2061" s="6" t="s">
        <v>140</v>
      </c>
      <c r="C2061" s="7">
        <v>131534</v>
      </c>
      <c r="D2061" s="10">
        <v>0.1565280909398053</v>
      </c>
      <c r="E2061" s="10">
        <v>242.68265682656829</v>
      </c>
      <c r="F2061" s="8">
        <v>-49.270885158145219</v>
      </c>
      <c r="G2061" s="8">
        <v>12.631119255371081</v>
      </c>
    </row>
    <row r="2062" spans="1:7" x14ac:dyDescent="0.6">
      <c r="A2062" s="3" t="s">
        <v>65</v>
      </c>
      <c r="B2062" s="3" t="s">
        <v>140</v>
      </c>
      <c r="C2062" s="4">
        <v>209043</v>
      </c>
      <c r="D2062" s="9">
        <v>0.2808518836582663</v>
      </c>
      <c r="E2062" s="9">
        <v>264.61139240506333</v>
      </c>
      <c r="F2062" s="5">
        <v>58.926969452765057</v>
      </c>
      <c r="G2062" s="5">
        <v>83.393574649518357</v>
      </c>
    </row>
    <row r="2063" spans="1:7" x14ac:dyDescent="0.6">
      <c r="A2063" s="6" t="s">
        <v>66</v>
      </c>
      <c r="B2063" s="6" t="s">
        <v>140</v>
      </c>
      <c r="C2063" s="7">
        <v>153841</v>
      </c>
      <c r="D2063" s="10">
        <v>0.20684864083551249</v>
      </c>
      <c r="E2063" s="10">
        <v>270.84683098591552</v>
      </c>
      <c r="F2063" s="8">
        <v>-26.407007170773479</v>
      </c>
      <c r="G2063" s="8">
        <v>-28.510221057376409</v>
      </c>
    </row>
    <row r="2064" spans="1:7" x14ac:dyDescent="0.6">
      <c r="A2064" s="3" t="s">
        <v>67</v>
      </c>
      <c r="B2064" s="3" t="s">
        <v>140</v>
      </c>
      <c r="C2064" s="4">
        <v>113940</v>
      </c>
      <c r="D2064" s="9">
        <v>0.13408190750000579</v>
      </c>
      <c r="E2064" s="9">
        <v>210.22140221402211</v>
      </c>
      <c r="F2064" s="5">
        <v>-25.936518873382258</v>
      </c>
      <c r="G2064" s="5">
        <v>6.6684142037316096</v>
      </c>
    </row>
    <row r="2065" spans="1:7" x14ac:dyDescent="0.6">
      <c r="A2065" s="6" t="s">
        <v>68</v>
      </c>
      <c r="B2065" s="6" t="s">
        <v>140</v>
      </c>
      <c r="C2065" s="7">
        <v>202579</v>
      </c>
      <c r="D2065" s="10">
        <v>0.27541765142196112</v>
      </c>
      <c r="E2065" s="10">
        <v>306.93787878787879</v>
      </c>
      <c r="F2065" s="8">
        <v>77.794453220993503</v>
      </c>
      <c r="G2065" s="8">
        <v>130.49414602509989</v>
      </c>
    </row>
    <row r="2066" spans="1:7" x14ac:dyDescent="0.6">
      <c r="A2066" s="3" t="s">
        <v>69</v>
      </c>
      <c r="B2066" s="3" t="s">
        <v>140</v>
      </c>
      <c r="C2066" s="4">
        <v>111678</v>
      </c>
      <c r="D2066" s="9">
        <v>0.14102657160941831</v>
      </c>
      <c r="E2066" s="9">
        <v>271.72262773722628</v>
      </c>
      <c r="F2066" s="5">
        <v>-44.871877144225223</v>
      </c>
      <c r="G2066" s="5">
        <v>-4.6359312423680858</v>
      </c>
    </row>
    <row r="2067" spans="1:7" x14ac:dyDescent="0.6">
      <c r="A2067" s="6" t="s">
        <v>70</v>
      </c>
      <c r="B2067" s="6" t="s">
        <v>140</v>
      </c>
      <c r="C2067" s="7">
        <v>215750</v>
      </c>
      <c r="D2067" s="10">
        <v>0.2595336545319436</v>
      </c>
      <c r="E2067" s="10">
        <v>126.7626321974148</v>
      </c>
      <c r="F2067" s="8">
        <v>93.189347946775555</v>
      </c>
      <c r="G2067" s="8">
        <v>40.390947305404801</v>
      </c>
    </row>
    <row r="2068" spans="1:7" x14ac:dyDescent="0.6">
      <c r="A2068" s="3" t="s">
        <v>71</v>
      </c>
      <c r="B2068" s="3" t="s">
        <v>140</v>
      </c>
      <c r="C2068" s="4">
        <v>263101</v>
      </c>
      <c r="D2068" s="9">
        <v>0.36511578532477978</v>
      </c>
      <c r="E2068" s="9">
        <v>317.37153196622438</v>
      </c>
      <c r="F2068" s="5">
        <v>21.947161066048661</v>
      </c>
      <c r="G2068" s="5">
        <v>173.53925808866339</v>
      </c>
    </row>
    <row r="2069" spans="1:7" x14ac:dyDescent="0.6">
      <c r="A2069" s="6" t="s">
        <v>72</v>
      </c>
      <c r="B2069" s="6" t="s">
        <v>140</v>
      </c>
      <c r="C2069" s="7">
        <v>179395</v>
      </c>
      <c r="D2069" s="10">
        <v>0.1840214199517235</v>
      </c>
      <c r="E2069" s="10">
        <v>202.70621468926561</v>
      </c>
      <c r="F2069" s="8">
        <v>-31.81515843725413</v>
      </c>
      <c r="G2069" s="8">
        <v>11.136235511309071</v>
      </c>
    </row>
    <row r="2070" spans="1:7" x14ac:dyDescent="0.6">
      <c r="A2070" s="3" t="s">
        <v>73</v>
      </c>
      <c r="B2070" s="3" t="s">
        <v>140</v>
      </c>
      <c r="C2070" s="4">
        <v>90597</v>
      </c>
      <c r="D2070" s="9">
        <v>9.7568622494467072E-2</v>
      </c>
      <c r="E2070" s="9">
        <v>159.50176056338029</v>
      </c>
      <c r="F2070" s="5">
        <v>-49.498592491429527</v>
      </c>
      <c r="G2070" s="5">
        <v>-65.817483464697645</v>
      </c>
    </row>
    <row r="2071" spans="1:7" x14ac:dyDescent="0.6">
      <c r="A2071" s="6" t="s">
        <v>74</v>
      </c>
      <c r="B2071" s="6" t="s">
        <v>140</v>
      </c>
      <c r="C2071" s="7">
        <v>161193</v>
      </c>
      <c r="D2071" s="10">
        <v>0.23922399726287369</v>
      </c>
      <c r="E2071" s="10">
        <v>430.99732620320862</v>
      </c>
      <c r="F2071" s="8">
        <v>77.923110036756185</v>
      </c>
      <c r="G2071" s="8">
        <v>8.9804610912041163</v>
      </c>
    </row>
    <row r="2072" spans="1:7" x14ac:dyDescent="0.6">
      <c r="A2072" s="3" t="s">
        <v>75</v>
      </c>
      <c r="B2072" s="3" t="s">
        <v>140</v>
      </c>
      <c r="C2072" s="4">
        <v>176036</v>
      </c>
      <c r="D2072" s="9">
        <v>0.24452933402567281</v>
      </c>
      <c r="E2072" s="9">
        <v>278.09794628751968</v>
      </c>
      <c r="F2072" s="5">
        <v>9.2082162376778243</v>
      </c>
      <c r="G2072" s="5">
        <v>-32.107664479900663</v>
      </c>
    </row>
    <row r="2073" spans="1:7" x14ac:dyDescent="0.6">
      <c r="A2073" s="6" t="s">
        <v>76</v>
      </c>
      <c r="B2073" s="6" t="s">
        <v>140</v>
      </c>
      <c r="C2073" s="7">
        <v>290556</v>
      </c>
      <c r="D2073" s="10">
        <v>0.35096723146240361</v>
      </c>
      <c r="E2073" s="10">
        <v>48.041666666666657</v>
      </c>
      <c r="F2073" s="8">
        <v>65.054875139176076</v>
      </c>
      <c r="G2073" s="8">
        <v>120.89801876320951</v>
      </c>
    </row>
    <row r="2074" spans="1:7" x14ac:dyDescent="0.6">
      <c r="A2074" s="3" t="s">
        <v>77</v>
      </c>
      <c r="B2074" s="3" t="s">
        <v>140</v>
      </c>
      <c r="C2074" s="4">
        <v>267788</v>
      </c>
      <c r="D2074" s="9">
        <v>0.34062144958093288</v>
      </c>
      <c r="E2074" s="9">
        <v>326.57073170731712</v>
      </c>
      <c r="F2074" s="5">
        <v>-7.8360109583006317</v>
      </c>
      <c r="G2074" s="5">
        <v>28.101873777165469</v>
      </c>
    </row>
    <row r="2075" spans="1:7" x14ac:dyDescent="0.6">
      <c r="A2075" s="6" t="s">
        <v>78</v>
      </c>
      <c r="B2075" s="6" t="s">
        <v>140</v>
      </c>
      <c r="C2075" s="7">
        <v>133157</v>
      </c>
      <c r="D2075" s="10">
        <v>0.17301567238190829</v>
      </c>
      <c r="E2075" s="10">
        <v>179.21534320323011</v>
      </c>
      <c r="F2075" s="8">
        <v>-50.275217709531432</v>
      </c>
      <c r="G2075" s="8">
        <v>-13.44505040918871</v>
      </c>
    </row>
    <row r="2076" spans="1:7" x14ac:dyDescent="0.6">
      <c r="A2076" s="3" t="s">
        <v>79</v>
      </c>
      <c r="B2076" s="3" t="s">
        <v>140</v>
      </c>
      <c r="C2076" s="4">
        <v>62671</v>
      </c>
      <c r="D2076" s="9">
        <v>6.7769818138209953E-2</v>
      </c>
      <c r="E2076" s="9">
        <v>200.86858974358981</v>
      </c>
      <c r="F2076" s="5">
        <v>-52.934505884031637</v>
      </c>
      <c r="G2076" s="5">
        <v>-44.996489380375642</v>
      </c>
    </row>
    <row r="2077" spans="1:7" x14ac:dyDescent="0.6">
      <c r="A2077" s="6" t="s">
        <v>80</v>
      </c>
      <c r="B2077" s="6" t="s">
        <v>140</v>
      </c>
      <c r="C2077" s="7">
        <v>60564</v>
      </c>
      <c r="D2077" s="10">
        <v>7.9010803113555836E-2</v>
      </c>
      <c r="E2077" s="10">
        <v>136.71331828442439</v>
      </c>
      <c r="F2077" s="8">
        <v>-3.362001563721662</v>
      </c>
      <c r="G2077" s="8">
        <v>-70.103515171858888</v>
      </c>
    </row>
    <row r="2078" spans="1:7" x14ac:dyDescent="0.6">
      <c r="A2078" s="3" t="s">
        <v>81</v>
      </c>
      <c r="B2078" s="3" t="s">
        <v>140</v>
      </c>
      <c r="C2078" s="4">
        <v>191073</v>
      </c>
      <c r="D2078" s="9">
        <v>0.21740325126936039</v>
      </c>
      <c r="E2078" s="9">
        <v>222.9556592765461</v>
      </c>
      <c r="F2078" s="5">
        <v>215.4893996433525</v>
      </c>
      <c r="G2078" s="5">
        <v>71.092784612904964</v>
      </c>
    </row>
    <row r="2079" spans="1:7" x14ac:dyDescent="0.6">
      <c r="A2079" s="6" t="s">
        <v>82</v>
      </c>
      <c r="B2079" s="6" t="s">
        <v>140</v>
      </c>
      <c r="C2079" s="7">
        <v>170157</v>
      </c>
      <c r="D2079" s="10">
        <v>0.20594894799153929</v>
      </c>
      <c r="E2079" s="10">
        <v>321.6578449905482</v>
      </c>
      <c r="F2079" s="8">
        <v>-10.94660156066006</v>
      </c>
      <c r="G2079" s="8">
        <v>-21.13232908458864</v>
      </c>
    </row>
    <row r="2080" spans="1:7" x14ac:dyDescent="0.6">
      <c r="A2080" s="3" t="s">
        <v>83</v>
      </c>
      <c r="B2080" s="3" t="s">
        <v>140</v>
      </c>
      <c r="C2080" s="4">
        <v>278839</v>
      </c>
      <c r="D2080" s="9">
        <v>0.31255658200687891</v>
      </c>
      <c r="E2080" s="9">
        <v>45.148801813471501</v>
      </c>
      <c r="F2080" s="5">
        <v>63.87160093325577</v>
      </c>
      <c r="G2080" s="5">
        <v>5.9817332507288157</v>
      </c>
    </row>
    <row r="2081" spans="1:7" x14ac:dyDescent="0.6">
      <c r="A2081" s="6" t="s">
        <v>84</v>
      </c>
      <c r="B2081" s="6" t="s">
        <v>140</v>
      </c>
      <c r="C2081" s="7">
        <v>214577</v>
      </c>
      <c r="D2081" s="10">
        <v>0.22406658744760971</v>
      </c>
      <c r="E2081" s="10">
        <v>294.74862637362639</v>
      </c>
      <c r="F2081" s="8">
        <v>-23.046274014754029</v>
      </c>
      <c r="G2081" s="8">
        <v>19.61147189163577</v>
      </c>
    </row>
    <row r="2082" spans="1:7" x14ac:dyDescent="0.6">
      <c r="A2082" s="3" t="s">
        <v>85</v>
      </c>
      <c r="B2082" s="3" t="s">
        <v>140</v>
      </c>
      <c r="C2082" s="4">
        <v>126622</v>
      </c>
      <c r="D2082" s="9">
        <v>0.1128721937903838</v>
      </c>
      <c r="E2082" s="9">
        <v>207.57704918032789</v>
      </c>
      <c r="F2082" s="5">
        <v>-40.989947664474762</v>
      </c>
      <c r="G2082" s="5">
        <v>39.764009845800643</v>
      </c>
    </row>
    <row r="2083" spans="1:7" x14ac:dyDescent="0.6">
      <c r="A2083" s="6" t="s">
        <v>86</v>
      </c>
      <c r="B2083" s="6" t="s">
        <v>140</v>
      </c>
      <c r="C2083" s="7">
        <v>133868</v>
      </c>
      <c r="D2083" s="10">
        <v>0.21394074170033919</v>
      </c>
      <c r="E2083" s="10">
        <v>188.81241184767279</v>
      </c>
      <c r="F2083" s="8">
        <v>5.7225442656094527</v>
      </c>
      <c r="G2083" s="8">
        <v>-16.95172867308133</v>
      </c>
    </row>
    <row r="2084" spans="1:7" x14ac:dyDescent="0.6">
      <c r="A2084" s="3" t="s">
        <v>87</v>
      </c>
      <c r="B2084" s="3" t="s">
        <v>140</v>
      </c>
      <c r="C2084" s="4">
        <v>71141</v>
      </c>
      <c r="D2084" s="9">
        <v>8.5221272233886244E-2</v>
      </c>
      <c r="E2084" s="9">
        <v>149.45588235294119</v>
      </c>
      <c r="F2084" s="5">
        <v>-46.857352018406203</v>
      </c>
      <c r="G2084" s="5">
        <v>-59.587243518371238</v>
      </c>
    </row>
    <row r="2085" spans="1:7" x14ac:dyDescent="0.6">
      <c r="A2085" s="6" t="s">
        <v>88</v>
      </c>
      <c r="B2085" s="6" t="s">
        <v>140</v>
      </c>
      <c r="C2085" s="7">
        <v>167966</v>
      </c>
      <c r="D2085" s="10">
        <v>0.16323365713460611</v>
      </c>
      <c r="E2085" s="10">
        <v>237.5756718528996</v>
      </c>
      <c r="F2085" s="8">
        <v>136.10295047862701</v>
      </c>
      <c r="G2085" s="8">
        <v>-42.191522460386302</v>
      </c>
    </row>
    <row r="2086" spans="1:7" x14ac:dyDescent="0.6">
      <c r="A2086" s="3" t="s">
        <v>89</v>
      </c>
      <c r="B2086" s="3" t="s">
        <v>140</v>
      </c>
      <c r="C2086" s="4">
        <v>146995</v>
      </c>
      <c r="D2086" s="9">
        <v>0.16358729812042599</v>
      </c>
      <c r="E2086" s="9">
        <v>207.62005649717511</v>
      </c>
      <c r="F2086" s="5">
        <v>-12.485264875034231</v>
      </c>
      <c r="G2086" s="5">
        <v>-45.107697133553401</v>
      </c>
    </row>
    <row r="2087" spans="1:7" x14ac:dyDescent="0.6">
      <c r="A2087" s="6" t="s">
        <v>90</v>
      </c>
      <c r="B2087" s="6" t="s">
        <v>140</v>
      </c>
      <c r="C2087" s="7">
        <v>167082</v>
      </c>
      <c r="D2087" s="10">
        <v>0.19960016174730669</v>
      </c>
      <c r="E2087" s="10">
        <v>72.739225076186329</v>
      </c>
      <c r="F2087" s="8">
        <v>13.665090649341799</v>
      </c>
      <c r="G2087" s="8">
        <v>25.477443919583639</v>
      </c>
    </row>
    <row r="2088" spans="1:7" x14ac:dyDescent="0.6">
      <c r="A2088" s="3" t="s">
        <v>91</v>
      </c>
      <c r="B2088" s="3" t="s">
        <v>140</v>
      </c>
      <c r="C2088" s="4">
        <v>146824</v>
      </c>
      <c r="D2088" s="9">
        <v>0.12567816704696791</v>
      </c>
      <c r="E2088" s="9">
        <v>155.5338983050847</v>
      </c>
      <c r="F2088" s="5">
        <v>-12.12458553285213</v>
      </c>
      <c r="G2088" s="5">
        <v>134.27741698712319</v>
      </c>
    </row>
    <row r="2089" spans="1:7" x14ac:dyDescent="0.6">
      <c r="A2089" s="6" t="s">
        <v>92</v>
      </c>
      <c r="B2089" s="6" t="s">
        <v>140</v>
      </c>
      <c r="C2089" s="7">
        <v>164764</v>
      </c>
      <c r="D2089" s="10">
        <v>0.19205974176541701</v>
      </c>
      <c r="E2089" s="10">
        <v>195.91438763376931</v>
      </c>
      <c r="F2089" s="8">
        <v>12.21871083746526</v>
      </c>
      <c r="G2089" s="8">
        <v>172.04940228518589</v>
      </c>
    </row>
    <row r="2090" spans="1:7" x14ac:dyDescent="0.6">
      <c r="A2090" s="3" t="s">
        <v>93</v>
      </c>
      <c r="B2090" s="3" t="s">
        <v>140</v>
      </c>
      <c r="C2090" s="4">
        <v>154332</v>
      </c>
      <c r="D2090" s="9">
        <v>0.20604934781213219</v>
      </c>
      <c r="E2090" s="9">
        <v>158.61459403905451</v>
      </c>
      <c r="F2090" s="5">
        <v>-6.331480177708726</v>
      </c>
      <c r="G2090" s="5">
        <v>-19.228776436231179</v>
      </c>
    </row>
    <row r="2091" spans="1:7" x14ac:dyDescent="0.6">
      <c r="A2091" s="6" t="s">
        <v>94</v>
      </c>
      <c r="B2091" s="6" t="s">
        <v>140</v>
      </c>
      <c r="C2091" s="7">
        <v>273903</v>
      </c>
      <c r="D2091" s="10">
        <v>0.20874338021518071</v>
      </c>
      <c r="E2091" s="10">
        <v>49.218867924528297</v>
      </c>
      <c r="F2091" s="8">
        <v>77.476479278438688</v>
      </c>
      <c r="G2091" s="8">
        <v>60.970750542146376</v>
      </c>
    </row>
    <row r="2092" spans="1:7" x14ac:dyDescent="0.6">
      <c r="A2092" s="3" t="s">
        <v>95</v>
      </c>
      <c r="B2092" s="3" t="s">
        <v>140</v>
      </c>
      <c r="C2092" s="4">
        <v>152384</v>
      </c>
      <c r="D2092" s="9">
        <v>0.17680517194112691</v>
      </c>
      <c r="E2092" s="9">
        <v>324.22127659574471</v>
      </c>
      <c r="F2092" s="5">
        <v>-44.365706107636647</v>
      </c>
      <c r="G2092" s="5">
        <v>-45.350542786339062</v>
      </c>
    </row>
    <row r="2093" spans="1:7" x14ac:dyDescent="0.6">
      <c r="A2093" s="6" t="s">
        <v>96</v>
      </c>
      <c r="B2093" s="6" t="s">
        <v>140</v>
      </c>
      <c r="C2093" s="7">
        <v>171659</v>
      </c>
      <c r="D2093" s="10">
        <v>0.1548411638909637</v>
      </c>
      <c r="E2093" s="10">
        <v>165.85410628019321</v>
      </c>
      <c r="F2093" s="8">
        <v>12.64896577068459</v>
      </c>
      <c r="G2093" s="8">
        <v>-20.001211686247821</v>
      </c>
    </row>
    <row r="2094" spans="1:7" x14ac:dyDescent="0.6">
      <c r="A2094" s="3" t="s">
        <v>97</v>
      </c>
      <c r="B2094" s="3" t="s">
        <v>140</v>
      </c>
      <c r="C2094" s="4">
        <v>296263</v>
      </c>
      <c r="D2094" s="9">
        <v>0.19193261723873289</v>
      </c>
      <c r="E2094" s="9">
        <v>209.81798866855519</v>
      </c>
      <c r="F2094" s="5">
        <v>72.588096167401645</v>
      </c>
      <c r="G2094" s="5">
        <v>133.97434884933111</v>
      </c>
    </row>
    <row r="2095" spans="1:7" x14ac:dyDescent="0.6">
      <c r="A2095" s="6" t="s">
        <v>98</v>
      </c>
      <c r="B2095" s="6" t="s">
        <v>140</v>
      </c>
      <c r="C2095" s="7">
        <v>111785</v>
      </c>
      <c r="D2095" s="10">
        <v>0.128947359739221</v>
      </c>
      <c r="E2095" s="10">
        <v>189.14551607445009</v>
      </c>
      <c r="F2095" s="8">
        <v>-62.268322402730007</v>
      </c>
      <c r="G2095" s="8">
        <v>-16.496100636447839</v>
      </c>
    </row>
    <row r="2096" spans="1:7" x14ac:dyDescent="0.6">
      <c r="A2096" s="3" t="s">
        <v>99</v>
      </c>
      <c r="B2096" s="3" t="s">
        <v>140</v>
      </c>
      <c r="C2096" s="4">
        <v>230830</v>
      </c>
      <c r="D2096" s="9">
        <v>0.2721787796344477</v>
      </c>
      <c r="E2096" s="9">
        <v>256.47777777777782</v>
      </c>
      <c r="F2096" s="5">
        <v>106.4946101892025</v>
      </c>
      <c r="G2096" s="5">
        <v>224.46830941369959</v>
      </c>
    </row>
    <row r="2097" spans="1:7" x14ac:dyDescent="0.6">
      <c r="A2097" s="6" t="s">
        <v>100</v>
      </c>
      <c r="B2097" s="6" t="s">
        <v>140</v>
      </c>
      <c r="C2097" s="7">
        <v>339355</v>
      </c>
      <c r="D2097" s="10">
        <v>0.25876275906166429</v>
      </c>
      <c r="E2097" s="10">
        <v>191.50959367945819</v>
      </c>
      <c r="F2097" s="8">
        <v>47.015119351903991</v>
      </c>
      <c r="G2097" s="8">
        <v>102.0379124346594</v>
      </c>
    </row>
    <row r="2098" spans="1:7" x14ac:dyDescent="0.6">
      <c r="A2098" s="3" t="s">
        <v>101</v>
      </c>
      <c r="B2098" s="3" t="s">
        <v>140</v>
      </c>
      <c r="C2098" s="4">
        <v>54376</v>
      </c>
      <c r="D2098" s="9">
        <v>6.1278449948220508E-2</v>
      </c>
      <c r="E2098" s="9">
        <v>517.86666666666667</v>
      </c>
      <c r="F2098" s="5">
        <v>-83.976661608050577</v>
      </c>
      <c r="G2098" s="5">
        <v>-63.008265587264873</v>
      </c>
    </row>
    <row r="2099" spans="1:7" x14ac:dyDescent="0.6">
      <c r="A2099" s="6" t="s">
        <v>102</v>
      </c>
      <c r="B2099" s="6" t="s">
        <v>140</v>
      </c>
      <c r="C2099" s="7">
        <v>195745</v>
      </c>
      <c r="D2099" s="10">
        <v>0.20511347596951729</v>
      </c>
      <c r="E2099" s="10">
        <v>157.73166800966959</v>
      </c>
      <c r="F2099" s="8">
        <v>259.98418419891129</v>
      </c>
      <c r="G2099" s="8">
        <v>17.155049616356031</v>
      </c>
    </row>
    <row r="2100" spans="1:7" x14ac:dyDescent="0.6">
      <c r="A2100" s="3" t="s">
        <v>14</v>
      </c>
      <c r="B2100" s="3" t="s">
        <v>141</v>
      </c>
      <c r="C2100" s="4">
        <v>1567662</v>
      </c>
      <c r="D2100" s="9">
        <v>4.4108857232147001</v>
      </c>
      <c r="E2100" s="9">
        <v>83.989391909991966</v>
      </c>
      <c r="F2100" s="3"/>
      <c r="G2100" s="3"/>
    </row>
    <row r="2101" spans="1:7" x14ac:dyDescent="0.6">
      <c r="A2101" s="6" t="s">
        <v>15</v>
      </c>
      <c r="B2101" s="6" t="s">
        <v>141</v>
      </c>
      <c r="C2101" s="7">
        <v>1185309</v>
      </c>
      <c r="D2101" s="10">
        <v>3.6564988923388122</v>
      </c>
      <c r="E2101" s="10">
        <v>55.70061090225564</v>
      </c>
      <c r="F2101" s="8">
        <v>-24.390015194601901</v>
      </c>
      <c r="G2101" s="6"/>
    </row>
    <row r="2102" spans="1:7" x14ac:dyDescent="0.6">
      <c r="A2102" s="3" t="s">
        <v>16</v>
      </c>
      <c r="B2102" s="3" t="s">
        <v>141</v>
      </c>
      <c r="C2102" s="4">
        <v>1866482</v>
      </c>
      <c r="D2102" s="9">
        <v>3.3438503052795472</v>
      </c>
      <c r="E2102" s="9">
        <v>87.16990472632169</v>
      </c>
      <c r="F2102" s="5">
        <v>57.467968268189978</v>
      </c>
      <c r="G2102" s="3"/>
    </row>
    <row r="2103" spans="1:7" x14ac:dyDescent="0.6">
      <c r="A2103" s="6" t="s">
        <v>17</v>
      </c>
      <c r="B2103" s="6" t="s">
        <v>141</v>
      </c>
      <c r="C2103" s="7">
        <v>1803405</v>
      </c>
      <c r="D2103" s="10">
        <v>4.0384651429628136</v>
      </c>
      <c r="E2103" s="10">
        <v>47.885212819627732</v>
      </c>
      <c r="F2103" s="8">
        <v>-3.3794593250832339</v>
      </c>
      <c r="G2103" s="6"/>
    </row>
    <row r="2104" spans="1:7" x14ac:dyDescent="0.6">
      <c r="A2104" s="3" t="s">
        <v>18</v>
      </c>
      <c r="B2104" s="3" t="s">
        <v>141</v>
      </c>
      <c r="C2104" s="4">
        <v>1429754</v>
      </c>
      <c r="D2104" s="9">
        <v>3.09731628990574</v>
      </c>
      <c r="E2104" s="9">
        <v>129.3075879533327</v>
      </c>
      <c r="F2104" s="5">
        <v>-20.719195078199292</v>
      </c>
      <c r="G2104" s="3"/>
    </row>
    <row r="2105" spans="1:7" x14ac:dyDescent="0.6">
      <c r="A2105" s="6" t="s">
        <v>19</v>
      </c>
      <c r="B2105" s="6" t="s">
        <v>141</v>
      </c>
      <c r="C2105" s="7">
        <v>1998914</v>
      </c>
      <c r="D2105" s="10">
        <v>4.3326390047445846</v>
      </c>
      <c r="E2105" s="10">
        <v>76.896095402962104</v>
      </c>
      <c r="F2105" s="8">
        <v>39.808246733354117</v>
      </c>
      <c r="G2105" s="6"/>
    </row>
    <row r="2106" spans="1:7" x14ac:dyDescent="0.6">
      <c r="A2106" s="3" t="s">
        <v>20</v>
      </c>
      <c r="B2106" s="3" t="s">
        <v>141</v>
      </c>
      <c r="C2106" s="4">
        <v>1821748</v>
      </c>
      <c r="D2106" s="9">
        <v>4.3244644939770414</v>
      </c>
      <c r="E2106" s="9">
        <v>51.092326677137088</v>
      </c>
      <c r="F2106" s="5">
        <v>-8.8631126701799072</v>
      </c>
      <c r="G2106" s="3"/>
    </row>
    <row r="2107" spans="1:7" x14ac:dyDescent="0.6">
      <c r="A2107" s="6" t="s">
        <v>21</v>
      </c>
      <c r="B2107" s="6" t="s">
        <v>141</v>
      </c>
      <c r="C2107" s="7">
        <v>1704296</v>
      </c>
      <c r="D2107" s="10">
        <v>4.0853738956484271</v>
      </c>
      <c r="E2107" s="10">
        <v>105.8832007952286</v>
      </c>
      <c r="F2107" s="8">
        <v>-6.4472144336099158</v>
      </c>
      <c r="G2107" s="6"/>
    </row>
    <row r="2108" spans="1:7" x14ac:dyDescent="0.6">
      <c r="A2108" s="3" t="s">
        <v>22</v>
      </c>
      <c r="B2108" s="3" t="s">
        <v>141</v>
      </c>
      <c r="C2108" s="4">
        <v>2004736</v>
      </c>
      <c r="D2108" s="9">
        <v>3.8757312877913019</v>
      </c>
      <c r="E2108" s="9">
        <v>50.386709226631822</v>
      </c>
      <c r="F2108" s="5">
        <v>17.628393189915361</v>
      </c>
      <c r="G2108" s="3"/>
    </row>
    <row r="2109" spans="1:7" x14ac:dyDescent="0.6">
      <c r="A2109" s="6" t="s">
        <v>23</v>
      </c>
      <c r="B2109" s="6" t="s">
        <v>141</v>
      </c>
      <c r="C2109" s="7">
        <v>2327027</v>
      </c>
      <c r="D2109" s="10">
        <v>3.8185242387326119</v>
      </c>
      <c r="E2109" s="10">
        <v>79.344892253136933</v>
      </c>
      <c r="F2109" s="8">
        <v>16.07648089324481</v>
      </c>
      <c r="G2109" s="6"/>
    </row>
    <row r="2110" spans="1:7" x14ac:dyDescent="0.6">
      <c r="A2110" s="3" t="s">
        <v>24</v>
      </c>
      <c r="B2110" s="3" t="s">
        <v>141</v>
      </c>
      <c r="C2110" s="4">
        <v>1824160</v>
      </c>
      <c r="D2110" s="9">
        <v>3.196546910643673</v>
      </c>
      <c r="E2110" s="9">
        <v>71.014910265893249</v>
      </c>
      <c r="F2110" s="5">
        <v>-21.60984810232112</v>
      </c>
      <c r="G2110" s="3"/>
    </row>
    <row r="2111" spans="1:7" x14ac:dyDescent="0.6">
      <c r="A2111" s="6" t="s">
        <v>25</v>
      </c>
      <c r="B2111" s="6" t="s">
        <v>141</v>
      </c>
      <c r="C2111" s="7">
        <v>1267229</v>
      </c>
      <c r="D2111" s="10">
        <v>1.9470006950166341</v>
      </c>
      <c r="E2111" s="10">
        <v>150.05671995263469</v>
      </c>
      <c r="F2111" s="8">
        <v>-30.530819664941671</v>
      </c>
      <c r="G2111" s="6"/>
    </row>
    <row r="2112" spans="1:7" x14ac:dyDescent="0.6">
      <c r="A2112" s="3" t="s">
        <v>26</v>
      </c>
      <c r="B2112" s="3" t="s">
        <v>141</v>
      </c>
      <c r="C2112" s="4">
        <v>2230731</v>
      </c>
      <c r="D2112" s="9">
        <v>5.7498210729109296</v>
      </c>
      <c r="E2112" s="9">
        <v>93.58270755548098</v>
      </c>
      <c r="F2112" s="5">
        <v>76.032193076389504</v>
      </c>
      <c r="G2112" s="5">
        <v>42.29668129992308</v>
      </c>
    </row>
    <row r="2113" spans="1:7" x14ac:dyDescent="0.6">
      <c r="A2113" s="6" t="s">
        <v>27</v>
      </c>
      <c r="B2113" s="6" t="s">
        <v>141</v>
      </c>
      <c r="C2113" s="7">
        <v>1952833</v>
      </c>
      <c r="D2113" s="10">
        <v>4.4437324054505982</v>
      </c>
      <c r="E2113" s="10">
        <v>73.497666541211899</v>
      </c>
      <c r="F2113" s="8">
        <v>-12.45771005109985</v>
      </c>
      <c r="G2113" s="8">
        <v>64.753072827423068</v>
      </c>
    </row>
    <row r="2114" spans="1:7" x14ac:dyDescent="0.6">
      <c r="A2114" s="3" t="s">
        <v>28</v>
      </c>
      <c r="B2114" s="3" t="s">
        <v>141</v>
      </c>
      <c r="C2114" s="4">
        <v>1815315</v>
      </c>
      <c r="D2114" s="9">
        <v>3.6875994285639302</v>
      </c>
      <c r="E2114" s="9">
        <v>104.3044702367272</v>
      </c>
      <c r="F2114" s="5">
        <v>-7.0419744033412002</v>
      </c>
      <c r="G2114" s="5">
        <v>-2.741360484590794</v>
      </c>
    </row>
    <row r="2115" spans="1:7" x14ac:dyDescent="0.6">
      <c r="A2115" s="6" t="s">
        <v>29</v>
      </c>
      <c r="B2115" s="6" t="s">
        <v>141</v>
      </c>
      <c r="C2115" s="7">
        <v>1264347</v>
      </c>
      <c r="D2115" s="10">
        <v>4.7576787860983396</v>
      </c>
      <c r="E2115" s="10">
        <v>98.800265687270453</v>
      </c>
      <c r="F2115" s="8">
        <v>-30.351096090761111</v>
      </c>
      <c r="G2115" s="8">
        <v>-29.891122626365132</v>
      </c>
    </row>
    <row r="2116" spans="1:7" x14ac:dyDescent="0.6">
      <c r="A2116" s="3" t="s">
        <v>30</v>
      </c>
      <c r="B2116" s="3" t="s">
        <v>141</v>
      </c>
      <c r="C2116" s="4">
        <v>658043</v>
      </c>
      <c r="D2116" s="9">
        <v>2.966926120476832</v>
      </c>
      <c r="E2116" s="9">
        <v>72.399933986137086</v>
      </c>
      <c r="F2116" s="5">
        <v>-47.953924041422169</v>
      </c>
      <c r="G2116" s="5">
        <v>-53.975089420977312</v>
      </c>
    </row>
    <row r="2117" spans="1:7" x14ac:dyDescent="0.6">
      <c r="A2117" s="6" t="s">
        <v>31</v>
      </c>
      <c r="B2117" s="6" t="s">
        <v>141</v>
      </c>
      <c r="C2117" s="7">
        <v>1902569</v>
      </c>
      <c r="D2117" s="10">
        <v>5.4593853818715203</v>
      </c>
      <c r="E2117" s="10">
        <v>64.415255958829903</v>
      </c>
      <c r="F2117" s="8">
        <v>189.12533071547</v>
      </c>
      <c r="G2117" s="8">
        <v>-4.8198671878830197</v>
      </c>
    </row>
    <row r="2118" spans="1:7" x14ac:dyDescent="0.6">
      <c r="A2118" s="3" t="s">
        <v>32</v>
      </c>
      <c r="B2118" s="3" t="s">
        <v>141</v>
      </c>
      <c r="C2118" s="4">
        <v>921160</v>
      </c>
      <c r="D2118" s="9">
        <v>2.3654859686206149</v>
      </c>
      <c r="E2118" s="9">
        <v>55.939758304487761</v>
      </c>
      <c r="F2118" s="5">
        <v>-51.583359131784448</v>
      </c>
      <c r="G2118" s="5">
        <v>-49.435377450668263</v>
      </c>
    </row>
    <row r="2119" spans="1:7" x14ac:dyDescent="0.6">
      <c r="A2119" s="6" t="s">
        <v>33</v>
      </c>
      <c r="B2119" s="6" t="s">
        <v>141</v>
      </c>
      <c r="C2119" s="7">
        <v>1112270</v>
      </c>
      <c r="D2119" s="10">
        <v>2.941143961602215</v>
      </c>
      <c r="E2119" s="10">
        <v>155.49699426813919</v>
      </c>
      <c r="F2119" s="8">
        <v>20.746667245646801</v>
      </c>
      <c r="G2119" s="8">
        <v>-34.737275684505512</v>
      </c>
    </row>
    <row r="2120" spans="1:7" x14ac:dyDescent="0.6">
      <c r="A2120" s="3" t="s">
        <v>34</v>
      </c>
      <c r="B2120" s="3" t="s">
        <v>141</v>
      </c>
      <c r="C2120" s="4">
        <v>2124183</v>
      </c>
      <c r="D2120" s="9">
        <v>4.0759110253085939</v>
      </c>
      <c r="E2120" s="9">
        <v>62.018130857493212</v>
      </c>
      <c r="F2120" s="5">
        <v>90.977280696233834</v>
      </c>
      <c r="G2120" s="5">
        <v>5.9582408855829438</v>
      </c>
    </row>
    <row r="2121" spans="1:7" x14ac:dyDescent="0.6">
      <c r="A2121" s="6" t="s">
        <v>35</v>
      </c>
      <c r="B2121" s="6" t="s">
        <v>141</v>
      </c>
      <c r="C2121" s="7">
        <v>2692920</v>
      </c>
      <c r="D2121" s="10">
        <v>5.4765198877095012</v>
      </c>
      <c r="E2121" s="10">
        <v>67.208745133273439</v>
      </c>
      <c r="F2121" s="8">
        <v>26.774388082382728</v>
      </c>
      <c r="G2121" s="8">
        <v>15.72362503744047</v>
      </c>
    </row>
    <row r="2122" spans="1:7" x14ac:dyDescent="0.6">
      <c r="A2122" s="3" t="s">
        <v>36</v>
      </c>
      <c r="B2122" s="3" t="s">
        <v>141</v>
      </c>
      <c r="C2122" s="4">
        <v>1274180</v>
      </c>
      <c r="D2122" s="9">
        <v>2.5089647868885292</v>
      </c>
      <c r="E2122" s="9">
        <v>115.60333877699151</v>
      </c>
      <c r="F2122" s="5">
        <v>-52.68407527887944</v>
      </c>
      <c r="G2122" s="5">
        <v>-30.149767564248751</v>
      </c>
    </row>
    <row r="2123" spans="1:7" x14ac:dyDescent="0.6">
      <c r="A2123" s="6" t="s">
        <v>37</v>
      </c>
      <c r="B2123" s="6" t="s">
        <v>141</v>
      </c>
      <c r="C2123" s="7">
        <v>1786117</v>
      </c>
      <c r="D2123" s="10">
        <v>3.1660577870152702</v>
      </c>
      <c r="E2123" s="10">
        <v>70.533388619041972</v>
      </c>
      <c r="F2123" s="8">
        <v>40.177761383791918</v>
      </c>
      <c r="G2123" s="8">
        <v>40.946663941560679</v>
      </c>
    </row>
    <row r="2124" spans="1:7" x14ac:dyDescent="0.6">
      <c r="A2124" s="3" t="s">
        <v>38</v>
      </c>
      <c r="B2124" s="3" t="s">
        <v>141</v>
      </c>
      <c r="C2124" s="4">
        <v>2158725</v>
      </c>
      <c r="D2124" s="9">
        <v>4.8349380623543228</v>
      </c>
      <c r="E2124" s="9">
        <v>60.910386275782287</v>
      </c>
      <c r="F2124" s="5">
        <v>20.861343349847751</v>
      </c>
      <c r="G2124" s="5">
        <v>-3.2279104921211892</v>
      </c>
    </row>
    <row r="2125" spans="1:7" x14ac:dyDescent="0.6">
      <c r="A2125" s="6" t="s">
        <v>39</v>
      </c>
      <c r="B2125" s="6" t="s">
        <v>141</v>
      </c>
      <c r="C2125" s="7">
        <v>1771621</v>
      </c>
      <c r="D2125" s="10">
        <v>3.7698330960015052</v>
      </c>
      <c r="E2125" s="10">
        <v>54.647614053487153</v>
      </c>
      <c r="F2125" s="8">
        <v>-17.932066381776281</v>
      </c>
      <c r="G2125" s="8">
        <v>-9.2794417136539575</v>
      </c>
    </row>
    <row r="2126" spans="1:7" x14ac:dyDescent="0.6">
      <c r="A2126" s="3" t="s">
        <v>40</v>
      </c>
      <c r="B2126" s="3" t="s">
        <v>141</v>
      </c>
      <c r="C2126" s="4">
        <v>2224778</v>
      </c>
      <c r="D2126" s="9">
        <v>3.698853119746949</v>
      </c>
      <c r="E2126" s="9">
        <v>75.258033962519448</v>
      </c>
      <c r="F2126" s="5">
        <v>25.578664962765728</v>
      </c>
      <c r="G2126" s="5">
        <v>22.556030220650399</v>
      </c>
    </row>
    <row r="2127" spans="1:7" x14ac:dyDescent="0.6">
      <c r="A2127" s="6" t="s">
        <v>41</v>
      </c>
      <c r="B2127" s="6" t="s">
        <v>141</v>
      </c>
      <c r="C2127" s="7">
        <v>2223022</v>
      </c>
      <c r="D2127" s="10">
        <v>3.666880634649436</v>
      </c>
      <c r="E2127" s="10">
        <v>133.41867722962431</v>
      </c>
      <c r="F2127" s="8">
        <v>-7.8929223500057155E-2</v>
      </c>
      <c r="G2127" s="8">
        <v>75.823725606973397</v>
      </c>
    </row>
    <row r="2128" spans="1:7" x14ac:dyDescent="0.6">
      <c r="A2128" s="3" t="s">
        <v>42</v>
      </c>
      <c r="B2128" s="3" t="s">
        <v>141</v>
      </c>
      <c r="C2128" s="4">
        <v>827593</v>
      </c>
      <c r="D2128" s="9">
        <v>1.4739976406220521</v>
      </c>
      <c r="E2128" s="9">
        <v>94.831328062335288</v>
      </c>
      <c r="F2128" s="5">
        <v>-62.771713460325628</v>
      </c>
      <c r="G2128" s="5">
        <v>25.765793420794679</v>
      </c>
    </row>
    <row r="2129" spans="1:7" x14ac:dyDescent="0.6">
      <c r="A2129" s="6" t="s">
        <v>43</v>
      </c>
      <c r="B2129" s="6" t="s">
        <v>141</v>
      </c>
      <c r="C2129" s="7">
        <v>3414692</v>
      </c>
      <c r="D2129" s="10">
        <v>5.1970958352835606</v>
      </c>
      <c r="E2129" s="10">
        <v>153.7941719587443</v>
      </c>
      <c r="F2129" s="8">
        <v>312.60522986540491</v>
      </c>
      <c r="G2129" s="8">
        <v>79.477958486656732</v>
      </c>
    </row>
    <row r="2130" spans="1:7" x14ac:dyDescent="0.6">
      <c r="A2130" s="3" t="s">
        <v>44</v>
      </c>
      <c r="B2130" s="3" t="s">
        <v>141</v>
      </c>
      <c r="C2130" s="4">
        <v>2757152</v>
      </c>
      <c r="D2130" s="9">
        <v>4.6323672420274926</v>
      </c>
      <c r="E2130" s="9">
        <v>43.056280842026361</v>
      </c>
      <c r="F2130" s="5">
        <v>-19.256202316343611</v>
      </c>
      <c r="G2130" s="5">
        <v>199.31304007989931</v>
      </c>
    </row>
    <row r="2131" spans="1:7" x14ac:dyDescent="0.6">
      <c r="A2131" s="6" t="s">
        <v>45</v>
      </c>
      <c r="B2131" s="6" t="s">
        <v>141</v>
      </c>
      <c r="C2131" s="7">
        <v>1972458</v>
      </c>
      <c r="D2131" s="10">
        <v>3.9141421532796419</v>
      </c>
      <c r="E2131" s="10">
        <v>115.0658032901645</v>
      </c>
      <c r="F2131" s="8">
        <v>-28.460309768920979</v>
      </c>
      <c r="G2131" s="8">
        <v>77.33625828261124</v>
      </c>
    </row>
    <row r="2132" spans="1:7" x14ac:dyDescent="0.6">
      <c r="A2132" s="3" t="s">
        <v>46</v>
      </c>
      <c r="B2132" s="3" t="s">
        <v>141</v>
      </c>
      <c r="C2132" s="4">
        <v>1880281</v>
      </c>
      <c r="D2132" s="9">
        <v>3.0142419119415989</v>
      </c>
      <c r="E2132" s="9">
        <v>138.72517338055189</v>
      </c>
      <c r="F2132" s="5">
        <v>-4.6732047019505618</v>
      </c>
      <c r="G2132" s="5">
        <v>-11.4821557276374</v>
      </c>
    </row>
    <row r="2133" spans="1:7" x14ac:dyDescent="0.6">
      <c r="A2133" s="6" t="s">
        <v>47</v>
      </c>
      <c r="B2133" s="6" t="s">
        <v>141</v>
      </c>
      <c r="C2133" s="7">
        <v>2235012</v>
      </c>
      <c r="D2133" s="10">
        <v>3.4491507703980249</v>
      </c>
      <c r="E2133" s="10">
        <v>48.205763092054177</v>
      </c>
      <c r="F2133" s="8">
        <v>18.865850370237229</v>
      </c>
      <c r="G2133" s="8">
        <v>-17.004144200347579</v>
      </c>
    </row>
    <row r="2134" spans="1:7" x14ac:dyDescent="0.6">
      <c r="A2134" s="3" t="s">
        <v>48</v>
      </c>
      <c r="B2134" s="3" t="s">
        <v>141</v>
      </c>
      <c r="C2134" s="4">
        <v>2592167</v>
      </c>
      <c r="D2134" s="9">
        <v>3.8253561177840401</v>
      </c>
      <c r="E2134" s="9">
        <v>50.906657501963863</v>
      </c>
      <c r="F2134" s="5">
        <v>15.9800036867811</v>
      </c>
      <c r="G2134" s="5">
        <v>103.4380542780455</v>
      </c>
    </row>
    <row r="2135" spans="1:7" x14ac:dyDescent="0.6">
      <c r="A2135" s="6" t="s">
        <v>49</v>
      </c>
      <c r="B2135" s="6" t="s">
        <v>141</v>
      </c>
      <c r="C2135" s="7">
        <v>2166990</v>
      </c>
      <c r="D2135" s="10">
        <v>2.725340135840534</v>
      </c>
      <c r="E2135" s="10">
        <v>107.61235536574461</v>
      </c>
      <c r="F2135" s="8">
        <v>-16.40237685303455</v>
      </c>
      <c r="G2135" s="8">
        <v>21.324078993705339</v>
      </c>
    </row>
    <row r="2136" spans="1:7" x14ac:dyDescent="0.6">
      <c r="A2136" s="3" t="s">
        <v>50</v>
      </c>
      <c r="B2136" s="3" t="s">
        <v>141</v>
      </c>
      <c r="C2136" s="4">
        <v>2152177</v>
      </c>
      <c r="D2136" s="9">
        <v>3.758224718744811</v>
      </c>
      <c r="E2136" s="9">
        <v>39.180356817768072</v>
      </c>
      <c r="F2136" s="5">
        <v>-0.68357491266688442</v>
      </c>
      <c r="G2136" s="5">
        <v>-0.30332719545101972</v>
      </c>
    </row>
    <row r="2137" spans="1:7" x14ac:dyDescent="0.6">
      <c r="A2137" s="6" t="s">
        <v>51</v>
      </c>
      <c r="B2137" s="6" t="s">
        <v>141</v>
      </c>
      <c r="C2137" s="7">
        <v>3074835</v>
      </c>
      <c r="D2137" s="10">
        <v>4.7765497131601764</v>
      </c>
      <c r="E2137" s="10">
        <v>70.14726011771684</v>
      </c>
      <c r="F2137" s="8">
        <v>42.870916286160487</v>
      </c>
      <c r="G2137" s="8">
        <v>73.560541447634691</v>
      </c>
    </row>
    <row r="2138" spans="1:7" x14ac:dyDescent="0.6">
      <c r="A2138" s="3" t="s">
        <v>52</v>
      </c>
      <c r="B2138" s="3" t="s">
        <v>141</v>
      </c>
      <c r="C2138" s="4">
        <v>2553212</v>
      </c>
      <c r="D2138" s="9">
        <v>3.4684550508500811</v>
      </c>
      <c r="E2138" s="9">
        <v>67.518497950548721</v>
      </c>
      <c r="F2138" s="5">
        <v>-16.96425987085486</v>
      </c>
      <c r="G2138" s="5">
        <v>14.76255158941702</v>
      </c>
    </row>
    <row r="2139" spans="1:7" x14ac:dyDescent="0.6">
      <c r="A2139" s="6" t="s">
        <v>53</v>
      </c>
      <c r="B2139" s="6" t="s">
        <v>141</v>
      </c>
      <c r="C2139" s="7">
        <v>2688763</v>
      </c>
      <c r="D2139" s="10">
        <v>3.8579024080167881</v>
      </c>
      <c r="E2139" s="10">
        <v>60.624630786228053</v>
      </c>
      <c r="F2139" s="8">
        <v>5.3090381840599221</v>
      </c>
      <c r="G2139" s="8">
        <v>20.950804805350561</v>
      </c>
    </row>
    <row r="2140" spans="1:7" x14ac:dyDescent="0.6">
      <c r="A2140" s="3" t="s">
        <v>54</v>
      </c>
      <c r="B2140" s="3" t="s">
        <v>141</v>
      </c>
      <c r="C2140" s="4">
        <v>2327003</v>
      </c>
      <c r="D2140" s="9">
        <v>3.7600879539508592</v>
      </c>
      <c r="E2140" s="9">
        <v>61.598406437779602</v>
      </c>
      <c r="F2140" s="5">
        <v>-13.454514213413381</v>
      </c>
      <c r="G2140" s="5">
        <v>181.17722117030951</v>
      </c>
    </row>
    <row r="2141" spans="1:7" x14ac:dyDescent="0.6">
      <c r="A2141" s="6" t="s">
        <v>55</v>
      </c>
      <c r="B2141" s="6" t="s">
        <v>141</v>
      </c>
      <c r="C2141" s="7">
        <v>1971788</v>
      </c>
      <c r="D2141" s="10">
        <v>2.550637572077326</v>
      </c>
      <c r="E2141" s="10">
        <v>98.767180925666196</v>
      </c>
      <c r="F2141" s="8">
        <v>-15.26491371089767</v>
      </c>
      <c r="G2141" s="8">
        <v>-42.255758352437063</v>
      </c>
    </row>
    <row r="2142" spans="1:7" x14ac:dyDescent="0.6">
      <c r="A2142" s="3" t="s">
        <v>56</v>
      </c>
      <c r="B2142" s="3" t="s">
        <v>141</v>
      </c>
      <c r="C2142" s="4">
        <v>1396562</v>
      </c>
      <c r="D2142" s="9">
        <v>2.1318673209720438</v>
      </c>
      <c r="E2142" s="9">
        <v>88.33409234661606</v>
      </c>
      <c r="F2142" s="5">
        <v>-29.17281168158037</v>
      </c>
      <c r="G2142" s="5">
        <v>-49.347660194287442</v>
      </c>
    </row>
    <row r="2143" spans="1:7" x14ac:dyDescent="0.6">
      <c r="A2143" s="6" t="s">
        <v>57</v>
      </c>
      <c r="B2143" s="6" t="s">
        <v>141</v>
      </c>
      <c r="C2143" s="7">
        <v>3062772</v>
      </c>
      <c r="D2143" s="10">
        <v>4.5966680335630672</v>
      </c>
      <c r="E2143" s="10">
        <v>62.376978065619838</v>
      </c>
      <c r="F2143" s="8">
        <v>119.3079863264216</v>
      </c>
      <c r="G2143" s="8">
        <v>55.276918443890821</v>
      </c>
    </row>
    <row r="2144" spans="1:7" x14ac:dyDescent="0.6">
      <c r="A2144" s="3" t="s">
        <v>58</v>
      </c>
      <c r="B2144" s="3" t="s">
        <v>141</v>
      </c>
      <c r="C2144" s="4">
        <v>1559000</v>
      </c>
      <c r="D2144" s="9">
        <v>2.0420456812823038</v>
      </c>
      <c r="E2144" s="9">
        <v>117.2004209893249</v>
      </c>
      <c r="F2144" s="5">
        <v>-49.09839844428511</v>
      </c>
      <c r="G2144" s="5">
        <v>-17.08686095322987</v>
      </c>
    </row>
    <row r="2145" spans="1:7" x14ac:dyDescent="0.6">
      <c r="A2145" s="6" t="s">
        <v>59</v>
      </c>
      <c r="B2145" s="6" t="s">
        <v>141</v>
      </c>
      <c r="C2145" s="7">
        <v>1440493</v>
      </c>
      <c r="D2145" s="10">
        <v>1.9635571294986189</v>
      </c>
      <c r="E2145" s="10">
        <v>44.863990282795562</v>
      </c>
      <c r="F2145" s="8">
        <v>-7.6014753046824923</v>
      </c>
      <c r="G2145" s="8">
        <v>-35.548757680048247</v>
      </c>
    </row>
    <row r="2146" spans="1:7" x14ac:dyDescent="0.6">
      <c r="A2146" s="3" t="s">
        <v>60</v>
      </c>
      <c r="B2146" s="3" t="s">
        <v>141</v>
      </c>
      <c r="C2146" s="4">
        <v>1625118</v>
      </c>
      <c r="D2146" s="9">
        <v>2.1514704471051869</v>
      </c>
      <c r="E2146" s="9">
        <v>145.0480185647983</v>
      </c>
      <c r="F2146" s="5">
        <v>12.81679258420554</v>
      </c>
      <c r="G2146" s="5">
        <v>-37.306585571068531</v>
      </c>
    </row>
    <row r="2147" spans="1:7" x14ac:dyDescent="0.6">
      <c r="A2147" s="6" t="s">
        <v>61</v>
      </c>
      <c r="B2147" s="6" t="s">
        <v>141</v>
      </c>
      <c r="C2147" s="7">
        <v>1935531</v>
      </c>
      <c r="D2147" s="10">
        <v>2.4845341350396288</v>
      </c>
      <c r="E2147" s="10">
        <v>90.585061075490245</v>
      </c>
      <c r="F2147" s="8">
        <v>19.100951438603222</v>
      </c>
      <c r="G2147" s="8">
        <v>-10.681129123807681</v>
      </c>
    </row>
    <row r="2148" spans="1:7" x14ac:dyDescent="0.6">
      <c r="A2148" s="3" t="s">
        <v>62</v>
      </c>
      <c r="B2148" s="3" t="s">
        <v>141</v>
      </c>
      <c r="C2148" s="4">
        <v>1761153</v>
      </c>
      <c r="D2148" s="9">
        <v>2.9182865740769199</v>
      </c>
      <c r="E2148" s="9">
        <v>61.115070965055352</v>
      </c>
      <c r="F2148" s="5">
        <v>-9.0093106232863267</v>
      </c>
      <c r="G2148" s="5">
        <v>-18.168765858941899</v>
      </c>
    </row>
    <row r="2149" spans="1:7" x14ac:dyDescent="0.6">
      <c r="A2149" s="6" t="s">
        <v>63</v>
      </c>
      <c r="B2149" s="6" t="s">
        <v>141</v>
      </c>
      <c r="C2149" s="7">
        <v>1500599</v>
      </c>
      <c r="D2149" s="10">
        <v>2.3119598923531282</v>
      </c>
      <c r="E2149" s="10">
        <v>111.213147557993</v>
      </c>
      <c r="F2149" s="8">
        <v>-14.794512458599559</v>
      </c>
      <c r="G2149" s="8">
        <v>-51.197413844970541</v>
      </c>
    </row>
    <row r="2150" spans="1:7" x14ac:dyDescent="0.6">
      <c r="A2150" s="3" t="s">
        <v>64</v>
      </c>
      <c r="B2150" s="3" t="s">
        <v>141</v>
      </c>
      <c r="C2150" s="4">
        <v>3116996</v>
      </c>
      <c r="D2150" s="9">
        <v>3.709287586076675</v>
      </c>
      <c r="E2150" s="9">
        <v>59.366829193966183</v>
      </c>
      <c r="F2150" s="5">
        <v>107.7167850971512</v>
      </c>
      <c r="G2150" s="5">
        <v>22.08136261305367</v>
      </c>
    </row>
    <row r="2151" spans="1:7" x14ac:dyDescent="0.6">
      <c r="A2151" s="6" t="s">
        <v>65</v>
      </c>
      <c r="B2151" s="6" t="s">
        <v>141</v>
      </c>
      <c r="C2151" s="7">
        <v>2024532</v>
      </c>
      <c r="D2151" s="10">
        <v>2.7199840498195931</v>
      </c>
      <c r="E2151" s="10">
        <v>101.0094297260889</v>
      </c>
      <c r="F2151" s="8">
        <v>-35.048617322575971</v>
      </c>
      <c r="G2151" s="8">
        <v>-24.703962379726281</v>
      </c>
    </row>
    <row r="2152" spans="1:7" x14ac:dyDescent="0.6">
      <c r="A2152" s="3" t="s">
        <v>66</v>
      </c>
      <c r="B2152" s="3" t="s">
        <v>141</v>
      </c>
      <c r="C2152" s="4">
        <v>1445447</v>
      </c>
      <c r="D2152" s="9">
        <v>1.9434919647543181</v>
      </c>
      <c r="E2152" s="9">
        <v>82.776715152903449</v>
      </c>
      <c r="F2152" s="5">
        <v>-28.603400687171149</v>
      </c>
      <c r="G2152" s="5">
        <v>-37.88375004243656</v>
      </c>
    </row>
    <row r="2153" spans="1:7" x14ac:dyDescent="0.6">
      <c r="A2153" s="6" t="s">
        <v>67</v>
      </c>
      <c r="B2153" s="6" t="s">
        <v>141</v>
      </c>
      <c r="C2153" s="7">
        <v>3064740</v>
      </c>
      <c r="D2153" s="10">
        <v>3.6065138247460742</v>
      </c>
      <c r="E2153" s="10">
        <v>73.076134385655351</v>
      </c>
      <c r="F2153" s="8">
        <v>112.0271445442137</v>
      </c>
      <c r="G2153" s="8">
        <v>55.429488362846307</v>
      </c>
    </row>
    <row r="2154" spans="1:7" x14ac:dyDescent="0.6">
      <c r="A2154" s="3" t="s">
        <v>68</v>
      </c>
      <c r="B2154" s="3" t="s">
        <v>141</v>
      </c>
      <c r="C2154" s="4">
        <v>2007645</v>
      </c>
      <c r="D2154" s="9">
        <v>2.72950735658209</v>
      </c>
      <c r="E2154" s="9">
        <v>50.947698320052787</v>
      </c>
      <c r="F2154" s="5">
        <v>-34.492159204369699</v>
      </c>
      <c r="G2154" s="5">
        <v>43.75623853434363</v>
      </c>
    </row>
    <row r="2155" spans="1:7" x14ac:dyDescent="0.6">
      <c r="A2155" s="6" t="s">
        <v>69</v>
      </c>
      <c r="B2155" s="6" t="s">
        <v>141</v>
      </c>
      <c r="C2155" s="7">
        <v>1903526</v>
      </c>
      <c r="D2155" s="10">
        <v>2.4037656991474559</v>
      </c>
      <c r="E2155" s="10">
        <v>73.204091835557435</v>
      </c>
      <c r="F2155" s="8">
        <v>-5.1861260332379473</v>
      </c>
      <c r="G2155" s="8">
        <v>-37.849568952569768</v>
      </c>
    </row>
    <row r="2156" spans="1:7" x14ac:dyDescent="0.6">
      <c r="A2156" s="3" t="s">
        <v>70</v>
      </c>
      <c r="B2156" s="3" t="s">
        <v>141</v>
      </c>
      <c r="C2156" s="4">
        <v>2685171</v>
      </c>
      <c r="D2156" s="9">
        <v>3.2300915071758678</v>
      </c>
      <c r="E2156" s="9">
        <v>65.738897321647158</v>
      </c>
      <c r="F2156" s="5">
        <v>41.063006231593377</v>
      </c>
      <c r="G2156" s="5">
        <v>72.236754329698513</v>
      </c>
    </row>
    <row r="2157" spans="1:7" x14ac:dyDescent="0.6">
      <c r="A2157" s="6" t="s">
        <v>71</v>
      </c>
      <c r="B2157" s="6" t="s">
        <v>141</v>
      </c>
      <c r="C2157" s="7">
        <v>1933218</v>
      </c>
      <c r="D2157" s="10">
        <v>2.682803973660306</v>
      </c>
      <c r="E2157" s="10">
        <v>98.412645082467932</v>
      </c>
      <c r="F2157" s="8">
        <v>-28.00391483447423</v>
      </c>
      <c r="G2157" s="8">
        <v>34.20530332323726</v>
      </c>
    </row>
    <row r="2158" spans="1:7" x14ac:dyDescent="0.6">
      <c r="A2158" s="3" t="s">
        <v>72</v>
      </c>
      <c r="B2158" s="3" t="s">
        <v>141</v>
      </c>
      <c r="C2158" s="4">
        <v>1969580</v>
      </c>
      <c r="D2158" s="9">
        <v>2.0203735238357572</v>
      </c>
      <c r="E2158" s="9">
        <v>83.794086364603274</v>
      </c>
      <c r="F2158" s="5">
        <v>1.8809053091787931</v>
      </c>
      <c r="G2158" s="5">
        <v>21.196122373883</v>
      </c>
    </row>
    <row r="2159" spans="1:7" x14ac:dyDescent="0.6">
      <c r="A2159" s="6" t="s">
        <v>73</v>
      </c>
      <c r="B2159" s="6" t="s">
        <v>141</v>
      </c>
      <c r="C2159" s="7">
        <v>1825830</v>
      </c>
      <c r="D2159" s="10">
        <v>1.966331313499043</v>
      </c>
      <c r="E2159" s="10">
        <v>84.267780495684676</v>
      </c>
      <c r="F2159" s="8">
        <v>-7.2985103423064857</v>
      </c>
      <c r="G2159" s="8">
        <v>-5.6677469903607891</v>
      </c>
    </row>
    <row r="2160" spans="1:7" x14ac:dyDescent="0.6">
      <c r="A2160" s="3" t="s">
        <v>74</v>
      </c>
      <c r="B2160" s="3" t="s">
        <v>141</v>
      </c>
      <c r="C2160" s="4">
        <v>1700226</v>
      </c>
      <c r="D2160" s="9">
        <v>2.5232786781700609</v>
      </c>
      <c r="E2160" s="9">
        <v>141.23824555574009</v>
      </c>
      <c r="F2160" s="5">
        <v>-6.8792822990092164</v>
      </c>
      <c r="G2160" s="5">
        <v>-3.4594950012860952</v>
      </c>
    </row>
    <row r="2161" spans="1:7" x14ac:dyDescent="0.6">
      <c r="A2161" s="6" t="s">
        <v>75</v>
      </c>
      <c r="B2161" s="6" t="s">
        <v>141</v>
      </c>
      <c r="C2161" s="7">
        <v>2316054</v>
      </c>
      <c r="D2161" s="10">
        <v>3.2172006986496839</v>
      </c>
      <c r="E2161" s="10">
        <v>116.1977724262492</v>
      </c>
      <c r="F2161" s="8">
        <v>36.220361293145743</v>
      </c>
      <c r="G2161" s="8">
        <v>54.341966108200793</v>
      </c>
    </row>
    <row r="2162" spans="1:7" x14ac:dyDescent="0.6">
      <c r="A2162" s="3" t="s">
        <v>76</v>
      </c>
      <c r="B2162" s="3" t="s">
        <v>141</v>
      </c>
      <c r="C2162" s="4">
        <v>2113552</v>
      </c>
      <c r="D2162" s="9">
        <v>2.5529932061008069</v>
      </c>
      <c r="E2162" s="9">
        <v>72.740638766519822</v>
      </c>
      <c r="F2162" s="5">
        <v>-8.7434058100545169</v>
      </c>
      <c r="G2162" s="5">
        <v>-32.192662422409271</v>
      </c>
    </row>
    <row r="2163" spans="1:7" x14ac:dyDescent="0.6">
      <c r="A2163" s="6" t="s">
        <v>77</v>
      </c>
      <c r="B2163" s="6" t="s">
        <v>141</v>
      </c>
      <c r="C2163" s="7">
        <v>2011970</v>
      </c>
      <c r="D2163" s="10">
        <v>2.5591891268964608</v>
      </c>
      <c r="E2163" s="10">
        <v>161.53914090726619</v>
      </c>
      <c r="F2163" s="8">
        <v>-4.8062219429661486</v>
      </c>
      <c r="G2163" s="8">
        <v>-0.62048908093327304</v>
      </c>
    </row>
    <row r="2164" spans="1:7" x14ac:dyDescent="0.6">
      <c r="A2164" s="3" t="s">
        <v>78</v>
      </c>
      <c r="B2164" s="3" t="s">
        <v>141</v>
      </c>
      <c r="C2164" s="4">
        <v>2532995</v>
      </c>
      <c r="D2164" s="9">
        <v>3.2912113750310681</v>
      </c>
      <c r="E2164" s="9">
        <v>116.2137548173977</v>
      </c>
      <c r="F2164" s="5">
        <v>25.896260878641339</v>
      </c>
      <c r="G2164" s="5">
        <v>75.239562571301462</v>
      </c>
    </row>
    <row r="2165" spans="1:7" x14ac:dyDescent="0.6">
      <c r="A2165" s="6" t="s">
        <v>79</v>
      </c>
      <c r="B2165" s="6" t="s">
        <v>141</v>
      </c>
      <c r="C2165" s="7">
        <v>2189005</v>
      </c>
      <c r="D2165" s="10">
        <v>2.3670991487870352</v>
      </c>
      <c r="E2165" s="10">
        <v>189.83652762119499</v>
      </c>
      <c r="F2165" s="8">
        <v>-13.58036632523949</v>
      </c>
      <c r="G2165" s="8">
        <v>-28.57452834498195</v>
      </c>
    </row>
    <row r="2166" spans="1:7" x14ac:dyDescent="0.6">
      <c r="A2166" s="3" t="s">
        <v>80</v>
      </c>
      <c r="B2166" s="3" t="s">
        <v>141</v>
      </c>
      <c r="C2166" s="4">
        <v>1821677</v>
      </c>
      <c r="D2166" s="9">
        <v>2.3765299977460712</v>
      </c>
      <c r="E2166" s="9">
        <v>66.079403656413234</v>
      </c>
      <c r="F2166" s="5">
        <v>-16.78059209549544</v>
      </c>
      <c r="G2166" s="5">
        <v>-9.2629922122686068</v>
      </c>
    </row>
    <row r="2167" spans="1:7" x14ac:dyDescent="0.6">
      <c r="A2167" s="6" t="s">
        <v>81</v>
      </c>
      <c r="B2167" s="6" t="s">
        <v>141</v>
      </c>
      <c r="C2167" s="7">
        <v>1979312</v>
      </c>
      <c r="D2167" s="10">
        <v>2.2520652529476179</v>
      </c>
      <c r="E2167" s="10">
        <v>139.11385999437729</v>
      </c>
      <c r="F2167" s="8">
        <v>8.6532903473008673</v>
      </c>
      <c r="G2167" s="8">
        <v>3.9813482978430459</v>
      </c>
    </row>
    <row r="2168" spans="1:7" x14ac:dyDescent="0.6">
      <c r="A2168" s="3" t="s">
        <v>82</v>
      </c>
      <c r="B2168" s="3" t="s">
        <v>141</v>
      </c>
      <c r="C2168" s="4">
        <v>1634985</v>
      </c>
      <c r="D2168" s="9">
        <v>1.97889855093794</v>
      </c>
      <c r="E2168" s="9">
        <v>75.057843272276543</v>
      </c>
      <c r="F2168" s="5">
        <v>-17.39629729926359</v>
      </c>
      <c r="G2168" s="5">
        <v>-39.11058178417688</v>
      </c>
    </row>
    <row r="2169" spans="1:7" x14ac:dyDescent="0.6">
      <c r="A2169" s="6" t="s">
        <v>83</v>
      </c>
      <c r="B2169" s="6" t="s">
        <v>141</v>
      </c>
      <c r="C2169" s="7">
        <v>2579937</v>
      </c>
      <c r="D2169" s="10">
        <v>2.891906406611275</v>
      </c>
      <c r="E2169" s="10">
        <v>97.787855816245312</v>
      </c>
      <c r="F2169" s="8">
        <v>57.795759594124704</v>
      </c>
      <c r="G2169" s="8">
        <v>33.452978401815002</v>
      </c>
    </row>
    <row r="2170" spans="1:7" x14ac:dyDescent="0.6">
      <c r="A2170" s="3" t="s">
        <v>84</v>
      </c>
      <c r="B2170" s="3" t="s">
        <v>141</v>
      </c>
      <c r="C2170" s="4">
        <v>1733540</v>
      </c>
      <c r="D2170" s="9">
        <v>1.810205157141396</v>
      </c>
      <c r="E2170" s="9">
        <v>197.0827648931332</v>
      </c>
      <c r="F2170" s="5">
        <v>-32.806886369705921</v>
      </c>
      <c r="G2170" s="5">
        <v>-11.984280912681889</v>
      </c>
    </row>
    <row r="2171" spans="1:7" x14ac:dyDescent="0.6">
      <c r="A2171" s="6" t="s">
        <v>85</v>
      </c>
      <c r="B2171" s="6" t="s">
        <v>141</v>
      </c>
      <c r="C2171" s="7">
        <v>2382438</v>
      </c>
      <c r="D2171" s="10">
        <v>2.1237305020420969</v>
      </c>
      <c r="E2171" s="10">
        <v>125.424480126349</v>
      </c>
      <c r="F2171" s="8">
        <v>37.431960035534217</v>
      </c>
      <c r="G2171" s="8">
        <v>30.485203989418519</v>
      </c>
    </row>
    <row r="2172" spans="1:7" x14ac:dyDescent="0.6">
      <c r="A2172" s="3" t="s">
        <v>86</v>
      </c>
      <c r="B2172" s="3" t="s">
        <v>141</v>
      </c>
      <c r="C2172" s="4">
        <v>1336638</v>
      </c>
      <c r="D2172" s="9">
        <v>2.1361440008430539</v>
      </c>
      <c r="E2172" s="9">
        <v>202.15335753176041</v>
      </c>
      <c r="F2172" s="5">
        <v>-43.896210520483628</v>
      </c>
      <c r="G2172" s="5">
        <v>-21.384686506382089</v>
      </c>
    </row>
    <row r="2173" spans="1:7" x14ac:dyDescent="0.6">
      <c r="A2173" s="6" t="s">
        <v>87</v>
      </c>
      <c r="B2173" s="6" t="s">
        <v>141</v>
      </c>
      <c r="C2173" s="7">
        <v>2938542</v>
      </c>
      <c r="D2173" s="10">
        <v>3.5201401126313741</v>
      </c>
      <c r="E2173" s="10">
        <v>158.7457187618173</v>
      </c>
      <c r="F2173" s="8">
        <v>119.8457622781935</v>
      </c>
      <c r="G2173" s="8">
        <v>26.877093539269811</v>
      </c>
    </row>
    <row r="2174" spans="1:7" x14ac:dyDescent="0.6">
      <c r="A2174" s="3" t="s">
        <v>88</v>
      </c>
      <c r="B2174" s="3" t="s">
        <v>141</v>
      </c>
      <c r="C2174" s="4">
        <v>1831409</v>
      </c>
      <c r="D2174" s="9">
        <v>1.779810132879462</v>
      </c>
      <c r="E2174" s="9">
        <v>93.035763271526548</v>
      </c>
      <c r="F2174" s="5">
        <v>-37.676269388016237</v>
      </c>
      <c r="G2174" s="5">
        <v>-13.34923389630347</v>
      </c>
    </row>
    <row r="2175" spans="1:7" x14ac:dyDescent="0.6">
      <c r="A2175" s="6" t="s">
        <v>89</v>
      </c>
      <c r="B2175" s="6" t="s">
        <v>141</v>
      </c>
      <c r="C2175" s="7">
        <v>2036549</v>
      </c>
      <c r="D2175" s="10">
        <v>2.2664277587663211</v>
      </c>
      <c r="E2175" s="10">
        <v>236.20378102528409</v>
      </c>
      <c r="F2175" s="8">
        <v>11.20121174461848</v>
      </c>
      <c r="G2175" s="8">
        <v>1.2216384936157181</v>
      </c>
    </row>
    <row r="2176" spans="1:7" x14ac:dyDescent="0.6">
      <c r="A2176" s="3" t="s">
        <v>90</v>
      </c>
      <c r="B2176" s="3" t="s">
        <v>141</v>
      </c>
      <c r="C2176" s="4">
        <v>2393067</v>
      </c>
      <c r="D2176" s="9">
        <v>2.858815194168983</v>
      </c>
      <c r="E2176" s="9">
        <v>55.397634149729157</v>
      </c>
      <c r="F2176" s="5">
        <v>17.505986843429749</v>
      </c>
      <c r="G2176" s="5">
        <v>-5.5242114571880334</v>
      </c>
    </row>
    <row r="2177" spans="1:7" x14ac:dyDescent="0.6">
      <c r="A2177" s="6" t="s">
        <v>91</v>
      </c>
      <c r="B2177" s="6" t="s">
        <v>141</v>
      </c>
      <c r="C2177" s="7">
        <v>3105674</v>
      </c>
      <c r="D2177" s="10">
        <v>2.658389743948026</v>
      </c>
      <c r="E2177" s="10">
        <v>126.91761340416841</v>
      </c>
      <c r="F2177" s="8">
        <v>29.777979471531712</v>
      </c>
      <c r="G2177" s="8">
        <v>41.876057843632147</v>
      </c>
    </row>
    <row r="2178" spans="1:7" x14ac:dyDescent="0.6">
      <c r="A2178" s="3" t="s">
        <v>92</v>
      </c>
      <c r="B2178" s="3" t="s">
        <v>141</v>
      </c>
      <c r="C2178" s="4">
        <v>1940213</v>
      </c>
      <c r="D2178" s="9">
        <v>2.2616397256069591</v>
      </c>
      <c r="E2178" s="9">
        <v>212.71932902094071</v>
      </c>
      <c r="F2178" s="5">
        <v>-37.52682992484079</v>
      </c>
      <c r="G2178" s="5">
        <v>6.5069713236759252</v>
      </c>
    </row>
    <row r="2179" spans="1:7" x14ac:dyDescent="0.6">
      <c r="A2179" s="6" t="s">
        <v>93</v>
      </c>
      <c r="B2179" s="6" t="s">
        <v>141</v>
      </c>
      <c r="C2179" s="7">
        <v>2125682</v>
      </c>
      <c r="D2179" s="10">
        <v>2.8380076053960859</v>
      </c>
      <c r="E2179" s="10">
        <v>187.76450843565061</v>
      </c>
      <c r="F2179" s="8">
        <v>9.5592081900286239</v>
      </c>
      <c r="G2179" s="8">
        <v>7.3949938160330353</v>
      </c>
    </row>
    <row r="2180" spans="1:7" x14ac:dyDescent="0.6">
      <c r="A2180" s="3" t="s">
        <v>94</v>
      </c>
      <c r="B2180" s="3" t="s">
        <v>141</v>
      </c>
      <c r="C2180" s="4">
        <v>1360745</v>
      </c>
      <c r="D2180" s="9">
        <v>1.03703322311514</v>
      </c>
      <c r="E2180" s="9">
        <v>112.46755930242171</v>
      </c>
      <c r="F2180" s="5">
        <v>-35.985486069882512</v>
      </c>
      <c r="G2180" s="5">
        <v>-16.773242567974631</v>
      </c>
    </row>
    <row r="2181" spans="1:7" x14ac:dyDescent="0.6">
      <c r="A2181" s="6" t="s">
        <v>95</v>
      </c>
      <c r="B2181" s="6" t="s">
        <v>141</v>
      </c>
      <c r="C2181" s="7">
        <v>2821957</v>
      </c>
      <c r="D2181" s="10">
        <v>3.2742059047896541</v>
      </c>
      <c r="E2181" s="10">
        <v>267.66167125106699</v>
      </c>
      <c r="F2181" s="8">
        <v>107.3832349191068</v>
      </c>
      <c r="G2181" s="8">
        <v>9.380849222287214</v>
      </c>
    </row>
    <row r="2182" spans="1:7" x14ac:dyDescent="0.6">
      <c r="A2182" s="3" t="s">
        <v>96</v>
      </c>
      <c r="B2182" s="3" t="s">
        <v>141</v>
      </c>
      <c r="C2182" s="4">
        <v>2513596</v>
      </c>
      <c r="D2182" s="9">
        <v>2.2673330858951228</v>
      </c>
      <c r="E2182" s="9">
        <v>195.0943806271344</v>
      </c>
      <c r="F2182" s="5">
        <v>-10.92720406441345</v>
      </c>
      <c r="G2182" s="5">
        <v>44.997865639096872</v>
      </c>
    </row>
    <row r="2183" spans="1:7" x14ac:dyDescent="0.6">
      <c r="A2183" s="6" t="s">
        <v>97</v>
      </c>
      <c r="B2183" s="6" t="s">
        <v>141</v>
      </c>
      <c r="C2183" s="7">
        <v>2667480</v>
      </c>
      <c r="D2183" s="10">
        <v>1.7281146070618849</v>
      </c>
      <c r="E2183" s="10">
        <v>173.26924326079899</v>
      </c>
      <c r="F2183" s="8">
        <v>6.122065757583961</v>
      </c>
      <c r="G2183" s="8">
        <v>11.964298756148111</v>
      </c>
    </row>
    <row r="2184" spans="1:7" x14ac:dyDescent="0.6">
      <c r="A2184" s="3" t="s">
        <v>98</v>
      </c>
      <c r="B2184" s="3" t="s">
        <v>141</v>
      </c>
      <c r="C2184" s="4">
        <v>3021682</v>
      </c>
      <c r="D2184" s="9">
        <v>3.485601072340017</v>
      </c>
      <c r="E2184" s="9">
        <v>146.96896887159531</v>
      </c>
      <c r="F2184" s="5">
        <v>13.2785250498598</v>
      </c>
      <c r="G2184" s="5">
        <v>126.06584580118179</v>
      </c>
    </row>
    <row r="2185" spans="1:7" x14ac:dyDescent="0.6">
      <c r="A2185" s="6" t="s">
        <v>99</v>
      </c>
      <c r="B2185" s="6" t="s">
        <v>141</v>
      </c>
      <c r="C2185" s="7">
        <v>2888293</v>
      </c>
      <c r="D2185" s="10">
        <v>3.4056754493207899</v>
      </c>
      <c r="E2185" s="10">
        <v>192.95163337564301</v>
      </c>
      <c r="F2185" s="8">
        <v>-4.4143956908768054</v>
      </c>
      <c r="G2185" s="8">
        <v>-1.7099976791211451</v>
      </c>
    </row>
    <row r="2186" spans="1:7" x14ac:dyDescent="0.6">
      <c r="A2186" s="3" t="s">
        <v>100</v>
      </c>
      <c r="B2186" s="3" t="s">
        <v>141</v>
      </c>
      <c r="C2186" s="4">
        <v>3041421</v>
      </c>
      <c r="D2186" s="9">
        <v>2.3191244844722672</v>
      </c>
      <c r="E2186" s="9">
        <v>210.90222592053249</v>
      </c>
      <c r="F2186" s="5">
        <v>5.3016781884663411</v>
      </c>
      <c r="G2186" s="5">
        <v>66.070004024223977</v>
      </c>
    </row>
    <row r="2187" spans="1:7" x14ac:dyDescent="0.6">
      <c r="A2187" s="6" t="s">
        <v>101</v>
      </c>
      <c r="B2187" s="6" t="s">
        <v>141</v>
      </c>
      <c r="C2187" s="7">
        <v>3198490</v>
      </c>
      <c r="D2187" s="10">
        <v>3.604503997625494</v>
      </c>
      <c r="E2187" s="10">
        <v>218.2375818777293</v>
      </c>
      <c r="F2187" s="8">
        <v>5.164329436799453</v>
      </c>
      <c r="G2187" s="8">
        <v>57.054409199091218</v>
      </c>
    </row>
    <row r="2188" spans="1:7" x14ac:dyDescent="0.6">
      <c r="A2188" s="3" t="s">
        <v>102</v>
      </c>
      <c r="B2188" s="3" t="s">
        <v>141</v>
      </c>
      <c r="C2188" s="4">
        <v>1901862</v>
      </c>
      <c r="D2188" s="9">
        <v>1.9928862838608301</v>
      </c>
      <c r="E2188" s="9">
        <v>171.55529496662459</v>
      </c>
      <c r="F2188" s="5">
        <v>-40.53875422464975</v>
      </c>
      <c r="G2188" s="5">
        <v>-20.526169973510981</v>
      </c>
    </row>
    <row r="2189" spans="1:7" x14ac:dyDescent="0.6">
      <c r="A2189" s="6" t="s">
        <v>61</v>
      </c>
      <c r="B2189" s="6" t="s">
        <v>142</v>
      </c>
      <c r="C2189" s="7">
        <v>7800</v>
      </c>
      <c r="D2189" s="10">
        <v>1.001242876156936E-2</v>
      </c>
      <c r="E2189" s="10">
        <v>85.714285714285708</v>
      </c>
      <c r="F2189" s="6"/>
      <c r="G2189" s="6"/>
    </row>
    <row r="2190" spans="1:7" x14ac:dyDescent="0.6">
      <c r="A2190" s="3" t="s">
        <v>68</v>
      </c>
      <c r="B2190" s="3" t="s">
        <v>142</v>
      </c>
      <c r="C2190" s="4">
        <v>3200</v>
      </c>
      <c r="D2190" s="9">
        <v>4.3505816720897797E-3</v>
      </c>
      <c r="E2190" s="9">
        <v>42.666666666666657</v>
      </c>
      <c r="F2190" s="5">
        <v>-58.974358974358978</v>
      </c>
      <c r="G2190" s="3"/>
    </row>
    <row r="2191" spans="1:7" x14ac:dyDescent="0.6">
      <c r="A2191" s="6" t="s">
        <v>92</v>
      </c>
      <c r="B2191" s="6" t="s">
        <v>142</v>
      </c>
      <c r="C2191" s="7">
        <v>300</v>
      </c>
      <c r="D2191" s="10">
        <v>3.4969970703324209E-4</v>
      </c>
      <c r="E2191" s="10">
        <v>300</v>
      </c>
      <c r="F2191" s="8">
        <v>-90.625</v>
      </c>
      <c r="G2191" s="6"/>
    </row>
    <row r="2192" spans="1:7" x14ac:dyDescent="0.6">
      <c r="A2192" s="3" t="s">
        <v>96</v>
      </c>
      <c r="B2192" s="3" t="s">
        <v>142</v>
      </c>
      <c r="C2192" s="4">
        <v>52</v>
      </c>
      <c r="D2192" s="9">
        <v>4.6905437654478432E-5</v>
      </c>
      <c r="E2192" s="3"/>
      <c r="F2192" s="5">
        <v>-82.666666666666671</v>
      </c>
      <c r="G2192" s="3"/>
    </row>
    <row r="2193" spans="1:7" x14ac:dyDescent="0.6">
      <c r="A2193" s="6" t="s">
        <v>14</v>
      </c>
      <c r="B2193" s="6" t="s">
        <v>143</v>
      </c>
      <c r="C2193" s="7">
        <v>113969</v>
      </c>
      <c r="D2193" s="10">
        <v>0.32067131498311252</v>
      </c>
      <c r="E2193" s="10">
        <v>146.30166880616181</v>
      </c>
      <c r="F2193" s="6"/>
      <c r="G2193" s="6"/>
    </row>
    <row r="2194" spans="1:7" x14ac:dyDescent="0.6">
      <c r="A2194" s="3" t="s">
        <v>15</v>
      </c>
      <c r="B2194" s="3" t="s">
        <v>143</v>
      </c>
      <c r="C2194" s="4">
        <v>83514</v>
      </c>
      <c r="D2194" s="9">
        <v>0.25762805183693333</v>
      </c>
      <c r="E2194" s="9">
        <v>451.42702702702701</v>
      </c>
      <c r="F2194" s="5">
        <v>-26.722178838105101</v>
      </c>
      <c r="G2194" s="3"/>
    </row>
    <row r="2195" spans="1:7" x14ac:dyDescent="0.6">
      <c r="A2195" s="6" t="s">
        <v>16</v>
      </c>
      <c r="B2195" s="6" t="s">
        <v>143</v>
      </c>
      <c r="C2195" s="7">
        <v>246398</v>
      </c>
      <c r="D2195" s="10">
        <v>0.44142832747396971</v>
      </c>
      <c r="E2195" s="10">
        <v>204.64950166112959</v>
      </c>
      <c r="F2195" s="8">
        <v>195.03795770768971</v>
      </c>
      <c r="G2195" s="6"/>
    </row>
    <row r="2196" spans="1:7" x14ac:dyDescent="0.6">
      <c r="A2196" s="3" t="s">
        <v>17</v>
      </c>
      <c r="B2196" s="3" t="s">
        <v>143</v>
      </c>
      <c r="C2196" s="4">
        <v>48132</v>
      </c>
      <c r="D2196" s="9">
        <v>0.1077846652643672</v>
      </c>
      <c r="E2196" s="9">
        <v>286.5</v>
      </c>
      <c r="F2196" s="5">
        <v>-80.465750533689402</v>
      </c>
      <c r="G2196" s="3"/>
    </row>
    <row r="2197" spans="1:7" x14ac:dyDescent="0.6">
      <c r="A2197" s="6" t="s">
        <v>18</v>
      </c>
      <c r="B2197" s="6" t="s">
        <v>143</v>
      </c>
      <c r="C2197" s="7">
        <v>114225</v>
      </c>
      <c r="D2197" s="10">
        <v>0.2474488291094015</v>
      </c>
      <c r="E2197" s="10">
        <v>222.22762645914401</v>
      </c>
      <c r="F2197" s="8">
        <v>137.31613064073801</v>
      </c>
      <c r="G2197" s="6"/>
    </row>
    <row r="2198" spans="1:7" x14ac:dyDescent="0.6">
      <c r="A2198" s="3" t="s">
        <v>19</v>
      </c>
      <c r="B2198" s="3" t="s">
        <v>143</v>
      </c>
      <c r="C2198" s="4">
        <v>127119</v>
      </c>
      <c r="D2198" s="9">
        <v>0.27552998160207343</v>
      </c>
      <c r="E2198" s="9">
        <v>152.05622009569379</v>
      </c>
      <c r="F2198" s="5">
        <v>11.28824688115562</v>
      </c>
      <c r="G2198" s="3"/>
    </row>
    <row r="2199" spans="1:7" x14ac:dyDescent="0.6">
      <c r="A2199" s="6" t="s">
        <v>20</v>
      </c>
      <c r="B2199" s="6" t="s">
        <v>143</v>
      </c>
      <c r="C2199" s="7">
        <v>130813</v>
      </c>
      <c r="D2199" s="10">
        <v>0.31052383416950019</v>
      </c>
      <c r="E2199" s="10">
        <v>254.5</v>
      </c>
      <c r="F2199" s="8">
        <v>2.9059385300387759</v>
      </c>
      <c r="G2199" s="6"/>
    </row>
    <row r="2200" spans="1:7" x14ac:dyDescent="0.6">
      <c r="A2200" s="3" t="s">
        <v>21</v>
      </c>
      <c r="B2200" s="3" t="s">
        <v>143</v>
      </c>
      <c r="C2200" s="4">
        <v>131033</v>
      </c>
      <c r="D2200" s="9">
        <v>0.31409966207073209</v>
      </c>
      <c r="E2200" s="9">
        <v>368.07022471910108</v>
      </c>
      <c r="F2200" s="5">
        <v>0.16817900361585369</v>
      </c>
      <c r="G2200" s="3"/>
    </row>
    <row r="2201" spans="1:7" x14ac:dyDescent="0.6">
      <c r="A2201" s="6" t="s">
        <v>22</v>
      </c>
      <c r="B2201" s="6" t="s">
        <v>143</v>
      </c>
      <c r="C2201" s="7">
        <v>26875</v>
      </c>
      <c r="D2201" s="10">
        <v>5.1957104755634281E-2</v>
      </c>
      <c r="E2201" s="10">
        <v>167.96875</v>
      </c>
      <c r="F2201" s="8">
        <v>-79.489899490967915</v>
      </c>
      <c r="G2201" s="6"/>
    </row>
    <row r="2202" spans="1:7" x14ac:dyDescent="0.6">
      <c r="A2202" s="3" t="s">
        <v>23</v>
      </c>
      <c r="B2202" s="3" t="s">
        <v>143</v>
      </c>
      <c r="C2202" s="4">
        <v>151239</v>
      </c>
      <c r="D2202" s="9">
        <v>0.2481749405321389</v>
      </c>
      <c r="E2202" s="9">
        <v>201.38348868175771</v>
      </c>
      <c r="F2202" s="5">
        <v>462.74976744186051</v>
      </c>
      <c r="G2202" s="3"/>
    </row>
    <row r="2203" spans="1:7" x14ac:dyDescent="0.6">
      <c r="A2203" s="6" t="s">
        <v>24</v>
      </c>
      <c r="B2203" s="6" t="s">
        <v>143</v>
      </c>
      <c r="C2203" s="7">
        <v>105225</v>
      </c>
      <c r="D2203" s="10">
        <v>0.18438988283510241</v>
      </c>
      <c r="E2203" s="10">
        <v>234.87723214285711</v>
      </c>
      <c r="F2203" s="8">
        <v>-30.424692043718881</v>
      </c>
      <c r="G2203" s="6"/>
    </row>
    <row r="2204" spans="1:7" x14ac:dyDescent="0.6">
      <c r="A2204" s="3" t="s">
        <v>25</v>
      </c>
      <c r="B2204" s="3" t="s">
        <v>143</v>
      </c>
      <c r="C2204" s="4">
        <v>124482</v>
      </c>
      <c r="D2204" s="9">
        <v>0.19125709758619841</v>
      </c>
      <c r="E2204" s="9">
        <v>217.24607329842931</v>
      </c>
      <c r="F2204" s="5">
        <v>18.300784034212398</v>
      </c>
      <c r="G2204" s="3"/>
    </row>
    <row r="2205" spans="1:7" x14ac:dyDescent="0.6">
      <c r="A2205" s="6" t="s">
        <v>26</v>
      </c>
      <c r="B2205" s="6" t="s">
        <v>143</v>
      </c>
      <c r="C2205" s="7">
        <v>138904</v>
      </c>
      <c r="D2205" s="10">
        <v>0.35803202910239729</v>
      </c>
      <c r="E2205" s="10">
        <v>166.15311004784689</v>
      </c>
      <c r="F2205" s="8">
        <v>11.585610771035171</v>
      </c>
      <c r="G2205" s="8">
        <v>21.878756503961601</v>
      </c>
    </row>
    <row r="2206" spans="1:7" x14ac:dyDescent="0.6">
      <c r="A2206" s="3" t="s">
        <v>27</v>
      </c>
      <c r="B2206" s="3" t="s">
        <v>143</v>
      </c>
      <c r="C2206" s="4">
        <v>85565</v>
      </c>
      <c r="D2206" s="9">
        <v>0.1947058264953431</v>
      </c>
      <c r="E2206" s="9">
        <v>185.60737527114969</v>
      </c>
      <c r="F2206" s="5">
        <v>-38.399902090652539</v>
      </c>
      <c r="G2206" s="5">
        <v>2.4558756615657318</v>
      </c>
    </row>
    <row r="2207" spans="1:7" x14ac:dyDescent="0.6">
      <c r="A2207" s="6" t="s">
        <v>28</v>
      </c>
      <c r="B2207" s="6" t="s">
        <v>143</v>
      </c>
      <c r="C2207" s="7">
        <v>173087</v>
      </c>
      <c r="D2207" s="10">
        <v>0.35160593191365958</v>
      </c>
      <c r="E2207" s="10">
        <v>197.8137142857143</v>
      </c>
      <c r="F2207" s="8">
        <v>102.287150119792</v>
      </c>
      <c r="G2207" s="8">
        <v>-29.753082411383211</v>
      </c>
    </row>
    <row r="2208" spans="1:7" x14ac:dyDescent="0.6">
      <c r="A2208" s="3" t="s">
        <v>29</v>
      </c>
      <c r="B2208" s="3" t="s">
        <v>143</v>
      </c>
      <c r="C2208" s="4">
        <v>22239</v>
      </c>
      <c r="D2208" s="9">
        <v>8.368431967176812E-2</v>
      </c>
      <c r="E2208" s="9">
        <v>167.21052631578951</v>
      </c>
      <c r="F2208" s="5">
        <v>-87.151548065423739</v>
      </c>
      <c r="G2208" s="5">
        <v>-53.795811518324612</v>
      </c>
    </row>
    <row r="2209" spans="1:7" x14ac:dyDescent="0.6">
      <c r="A2209" s="6" t="s">
        <v>30</v>
      </c>
      <c r="B2209" s="6" t="s">
        <v>143</v>
      </c>
      <c r="C2209" s="7">
        <v>143944</v>
      </c>
      <c r="D2209" s="10">
        <v>0.64900198541116183</v>
      </c>
      <c r="E2209" s="10">
        <v>144.95871097683789</v>
      </c>
      <c r="F2209" s="8">
        <v>547.25931921399342</v>
      </c>
      <c r="G2209" s="8">
        <v>26.017947034361999</v>
      </c>
    </row>
    <row r="2210" spans="1:7" x14ac:dyDescent="0.6">
      <c r="A2210" s="3" t="s">
        <v>31</v>
      </c>
      <c r="B2210" s="3" t="s">
        <v>143</v>
      </c>
      <c r="C2210" s="4">
        <v>158689</v>
      </c>
      <c r="D2210" s="9">
        <v>0.45535505249155739</v>
      </c>
      <c r="E2210" s="9">
        <v>342.74082073434118</v>
      </c>
      <c r="F2210" s="5">
        <v>10.243566942699941</v>
      </c>
      <c r="G2210" s="5">
        <v>24.834997128674701</v>
      </c>
    </row>
    <row r="2211" spans="1:7" x14ac:dyDescent="0.6">
      <c r="A2211" s="6" t="s">
        <v>32</v>
      </c>
      <c r="B2211" s="6" t="s">
        <v>143</v>
      </c>
      <c r="C2211" s="7">
        <v>33520</v>
      </c>
      <c r="D2211" s="10">
        <v>8.6077434613056378E-2</v>
      </c>
      <c r="E2211" s="10">
        <v>167.6</v>
      </c>
      <c r="F2211" s="8">
        <v>-78.876922786078424</v>
      </c>
      <c r="G2211" s="8">
        <v>-74.375635449076157</v>
      </c>
    </row>
    <row r="2212" spans="1:7" x14ac:dyDescent="0.6">
      <c r="A2212" s="3" t="s">
        <v>33</v>
      </c>
      <c r="B2212" s="3" t="s">
        <v>143</v>
      </c>
      <c r="C2212" s="4">
        <v>9601</v>
      </c>
      <c r="D2212" s="9">
        <v>2.538765153725522E-2</v>
      </c>
      <c r="E2212" s="9">
        <v>152.39682539682539</v>
      </c>
      <c r="F2212" s="5">
        <v>-71.357398568019093</v>
      </c>
      <c r="G2212" s="5">
        <v>-92.672838140010526</v>
      </c>
    </row>
    <row r="2213" spans="1:7" x14ac:dyDescent="0.6">
      <c r="A2213" s="6" t="s">
        <v>34</v>
      </c>
      <c r="B2213" s="6" t="s">
        <v>143</v>
      </c>
      <c r="C2213" s="7">
        <v>95814</v>
      </c>
      <c r="D2213" s="10">
        <v>0.183849197069611</v>
      </c>
      <c r="E2213" s="10">
        <v>146.95398773006141</v>
      </c>
      <c r="F2213" s="8">
        <v>897.9585459847932</v>
      </c>
      <c r="G2213" s="8">
        <v>256.51720930232563</v>
      </c>
    </row>
    <row r="2214" spans="1:7" x14ac:dyDescent="0.6">
      <c r="A2214" s="3" t="s">
        <v>35</v>
      </c>
      <c r="B2214" s="3" t="s">
        <v>143</v>
      </c>
      <c r="C2214" s="4">
        <v>108876</v>
      </c>
      <c r="D2214" s="9">
        <v>0.2214182297633274</v>
      </c>
      <c r="E2214" s="9">
        <v>179.36738056013181</v>
      </c>
      <c r="F2214" s="5">
        <v>13.632663285114919</v>
      </c>
      <c r="G2214" s="5">
        <v>-28.010632178208009</v>
      </c>
    </row>
    <row r="2215" spans="1:7" x14ac:dyDescent="0.6">
      <c r="A2215" s="6" t="s">
        <v>36</v>
      </c>
      <c r="B2215" s="6" t="s">
        <v>143</v>
      </c>
      <c r="C2215" s="7">
        <v>32737</v>
      </c>
      <c r="D2215" s="10">
        <v>6.4461834456960382E-2</v>
      </c>
      <c r="E2215" s="10">
        <v>204.60624999999999</v>
      </c>
      <c r="F2215" s="8">
        <v>-69.93184907601308</v>
      </c>
      <c r="G2215" s="8">
        <v>-68.888572107388924</v>
      </c>
    </row>
    <row r="2216" spans="1:7" x14ac:dyDescent="0.6">
      <c r="A2216" s="3" t="s">
        <v>37</v>
      </c>
      <c r="B2216" s="3" t="s">
        <v>143</v>
      </c>
      <c r="C2216" s="4">
        <v>267039</v>
      </c>
      <c r="D2216" s="9">
        <v>0.4733513568186018</v>
      </c>
      <c r="E2216" s="9">
        <v>361.84146341463412</v>
      </c>
      <c r="F2216" s="5">
        <v>715.71005284540433</v>
      </c>
      <c r="G2216" s="5">
        <v>114.52017159107341</v>
      </c>
    </row>
    <row r="2217" spans="1:7" x14ac:dyDescent="0.6">
      <c r="A2217" s="6" t="s">
        <v>38</v>
      </c>
      <c r="B2217" s="6" t="s">
        <v>143</v>
      </c>
      <c r="C2217" s="7">
        <v>136209</v>
      </c>
      <c r="D2217" s="10">
        <v>0.30506992717239112</v>
      </c>
      <c r="E2217" s="10">
        <v>400.61470588235301</v>
      </c>
      <c r="F2217" s="8">
        <v>-48.992843741925341</v>
      </c>
      <c r="G2217" s="8">
        <v>-1.940188907446871</v>
      </c>
    </row>
    <row r="2218" spans="1:7" x14ac:dyDescent="0.6">
      <c r="A2218" s="3" t="s">
        <v>39</v>
      </c>
      <c r="B2218" s="3" t="s">
        <v>143</v>
      </c>
      <c r="C2218" s="4">
        <v>34390</v>
      </c>
      <c r="D2218" s="9">
        <v>7.3178495948903147E-2</v>
      </c>
      <c r="E2218" s="9">
        <v>636.85185185185185</v>
      </c>
      <c r="F2218" s="5">
        <v>-74.752035474895195</v>
      </c>
      <c r="G2218" s="5">
        <v>-59.8083328463741</v>
      </c>
    </row>
    <row r="2219" spans="1:7" x14ac:dyDescent="0.6">
      <c r="A2219" s="6" t="s">
        <v>40</v>
      </c>
      <c r="B2219" s="6" t="s">
        <v>143</v>
      </c>
      <c r="C2219" s="7">
        <v>96074</v>
      </c>
      <c r="D2219" s="10">
        <v>0.1597299211995841</v>
      </c>
      <c r="E2219" s="10">
        <v>208.85652173913039</v>
      </c>
      <c r="F2219" s="8">
        <v>179.36609479499859</v>
      </c>
      <c r="G2219" s="8">
        <v>-44.493809471537439</v>
      </c>
    </row>
    <row r="2220" spans="1:7" x14ac:dyDescent="0.6">
      <c r="A2220" s="3" t="s">
        <v>41</v>
      </c>
      <c r="B2220" s="3" t="s">
        <v>143</v>
      </c>
      <c r="C2220" s="4">
        <v>150261</v>
      </c>
      <c r="D2220" s="9">
        <v>0.24785591462570269</v>
      </c>
      <c r="E2220" s="9">
        <v>216.51440922190201</v>
      </c>
      <c r="F2220" s="5">
        <v>56.401315652517837</v>
      </c>
      <c r="G2220" s="5">
        <v>575.66437339808442</v>
      </c>
    </row>
    <row r="2221" spans="1:7" x14ac:dyDescent="0.6">
      <c r="A2221" s="6" t="s">
        <v>42</v>
      </c>
      <c r="B2221" s="6" t="s">
        <v>143</v>
      </c>
      <c r="C2221" s="7">
        <v>114327</v>
      </c>
      <c r="D2221" s="10">
        <v>0.20362391690045381</v>
      </c>
      <c r="E2221" s="10">
        <v>262.82068965517237</v>
      </c>
      <c r="F2221" s="8">
        <v>-23.914388963204029</v>
      </c>
      <c r="G2221" s="8">
        <v>-20.575362641027059</v>
      </c>
    </row>
    <row r="2222" spans="1:7" x14ac:dyDescent="0.6">
      <c r="A2222" s="3" t="s">
        <v>43</v>
      </c>
      <c r="B2222" s="3" t="s">
        <v>143</v>
      </c>
      <c r="C2222" s="4">
        <v>73359</v>
      </c>
      <c r="D2222" s="9">
        <v>0.1116509932317664</v>
      </c>
      <c r="E2222" s="9">
        <v>199.34510869565219</v>
      </c>
      <c r="F2222" s="5">
        <v>-35.834054947650159</v>
      </c>
      <c r="G2222" s="5">
        <v>-53.771843038899988</v>
      </c>
    </row>
    <row r="2223" spans="1:7" x14ac:dyDescent="0.6">
      <c r="A2223" s="6" t="s">
        <v>44</v>
      </c>
      <c r="B2223" s="6" t="s">
        <v>143</v>
      </c>
      <c r="C2223" s="7">
        <v>88511</v>
      </c>
      <c r="D2223" s="10">
        <v>0.14870977623253831</v>
      </c>
      <c r="E2223" s="10">
        <v>224.64720812182739</v>
      </c>
      <c r="F2223" s="8">
        <v>20.654589075641709</v>
      </c>
      <c r="G2223" s="8">
        <v>164.05429594272081</v>
      </c>
    </row>
    <row r="2224" spans="1:7" x14ac:dyDescent="0.6">
      <c r="A2224" s="3" t="s">
        <v>45</v>
      </c>
      <c r="B2224" s="3" t="s">
        <v>143</v>
      </c>
      <c r="C2224" s="4">
        <v>96056</v>
      </c>
      <c r="D2224" s="9">
        <v>0.19061335586128031</v>
      </c>
      <c r="E2224" s="9">
        <v>180.89642184557439</v>
      </c>
      <c r="F2224" s="5">
        <v>8.5243642033193687</v>
      </c>
      <c r="G2224" s="5">
        <v>900.47911675867101</v>
      </c>
    </row>
    <row r="2225" spans="1:7" x14ac:dyDescent="0.6">
      <c r="A2225" s="6" t="s">
        <v>46</v>
      </c>
      <c r="B2225" s="6" t="s">
        <v>143</v>
      </c>
      <c r="C2225" s="7">
        <v>134068</v>
      </c>
      <c r="D2225" s="10">
        <v>0.21492180405491851</v>
      </c>
      <c r="E2225" s="10">
        <v>214.16613418530349</v>
      </c>
      <c r="F2225" s="8">
        <v>39.572749229616058</v>
      </c>
      <c r="G2225" s="8">
        <v>39.925271880935973</v>
      </c>
    </row>
    <row r="2226" spans="1:7" x14ac:dyDescent="0.6">
      <c r="A2226" s="3" t="s">
        <v>47</v>
      </c>
      <c r="B2226" s="3" t="s">
        <v>143</v>
      </c>
      <c r="C2226" s="4">
        <v>176103</v>
      </c>
      <c r="D2226" s="9">
        <v>0.27176847288488992</v>
      </c>
      <c r="E2226" s="9">
        <v>171.47322297955211</v>
      </c>
      <c r="F2226" s="5">
        <v>31.353492257660289</v>
      </c>
      <c r="G2226" s="5">
        <v>61.746390389066462</v>
      </c>
    </row>
    <row r="2227" spans="1:7" x14ac:dyDescent="0.6">
      <c r="A2227" s="6" t="s">
        <v>48</v>
      </c>
      <c r="B2227" s="6" t="s">
        <v>143</v>
      </c>
      <c r="C2227" s="7">
        <v>170010</v>
      </c>
      <c r="D2227" s="10">
        <v>0.2508900057690977</v>
      </c>
      <c r="E2227" s="10">
        <v>346.25254582484718</v>
      </c>
      <c r="F2227" s="8">
        <v>-3.459906986252359</v>
      </c>
      <c r="G2227" s="8">
        <v>419.32064636344199</v>
      </c>
    </row>
    <row r="2228" spans="1:7" x14ac:dyDescent="0.6">
      <c r="A2228" s="3" t="s">
        <v>49</v>
      </c>
      <c r="B2228" s="3" t="s">
        <v>143</v>
      </c>
      <c r="C2228" s="4">
        <v>157473</v>
      </c>
      <c r="D2228" s="9">
        <v>0.19804774697216709</v>
      </c>
      <c r="E2228" s="9">
        <v>149.68916349809879</v>
      </c>
      <c r="F2228" s="5">
        <v>-7.3742721016410773</v>
      </c>
      <c r="G2228" s="5">
        <v>-41.029961915675237</v>
      </c>
    </row>
    <row r="2229" spans="1:7" x14ac:dyDescent="0.6">
      <c r="A2229" s="6" t="s">
        <v>50</v>
      </c>
      <c r="B2229" s="6" t="s">
        <v>143</v>
      </c>
      <c r="C2229" s="7">
        <v>122155</v>
      </c>
      <c r="D2229" s="10">
        <v>0.21331235326753911</v>
      </c>
      <c r="E2229" s="10">
        <v>147.35223160434259</v>
      </c>
      <c r="F2229" s="8">
        <v>-22.427971779289141</v>
      </c>
      <c r="G2229" s="8">
        <v>-10.31796724151855</v>
      </c>
    </row>
    <row r="2230" spans="1:7" x14ac:dyDescent="0.6">
      <c r="A2230" s="3" t="s">
        <v>51</v>
      </c>
      <c r="B2230" s="3" t="s">
        <v>143</v>
      </c>
      <c r="C2230" s="4">
        <v>66458</v>
      </c>
      <c r="D2230" s="9">
        <v>0.1032380406874512</v>
      </c>
      <c r="E2230" s="9">
        <v>820.46913580246917</v>
      </c>
      <c r="F2230" s="5">
        <v>-45.595350169866158</v>
      </c>
      <c r="G2230" s="5">
        <v>93.248037220122143</v>
      </c>
    </row>
    <row r="2231" spans="1:7" x14ac:dyDescent="0.6">
      <c r="A2231" s="6" t="s">
        <v>52</v>
      </c>
      <c r="B2231" s="6" t="s">
        <v>143</v>
      </c>
      <c r="C2231" s="7">
        <v>166045</v>
      </c>
      <c r="D2231" s="10">
        <v>0.2255667053571743</v>
      </c>
      <c r="E2231" s="10">
        <v>282.87052810902901</v>
      </c>
      <c r="F2231" s="8">
        <v>149.8495290258509</v>
      </c>
      <c r="G2231" s="8">
        <v>72.830318296313251</v>
      </c>
    </row>
    <row r="2232" spans="1:7" x14ac:dyDescent="0.6">
      <c r="A2232" s="3" t="s">
        <v>53</v>
      </c>
      <c r="B2232" s="3" t="s">
        <v>143</v>
      </c>
      <c r="C2232" s="4">
        <v>22630</v>
      </c>
      <c r="D2232" s="9">
        <v>3.2470073224534823E-2</v>
      </c>
      <c r="E2232" s="9">
        <v>145.0641025641026</v>
      </c>
      <c r="F2232" s="5">
        <v>-86.371164443373786</v>
      </c>
      <c r="G2232" s="5">
        <v>-84.939538536280196</v>
      </c>
    </row>
    <row r="2233" spans="1:7" x14ac:dyDescent="0.6">
      <c r="A2233" s="6" t="s">
        <v>54</v>
      </c>
      <c r="B2233" s="6" t="s">
        <v>143</v>
      </c>
      <c r="C2233" s="7">
        <v>106360</v>
      </c>
      <c r="D2233" s="10">
        <v>0.17186181314859211</v>
      </c>
      <c r="E2233" s="10">
        <v>430.60728744939269</v>
      </c>
      <c r="F2233" s="8">
        <v>369.99558108705253</v>
      </c>
      <c r="G2233" s="8">
        <v>-6.9686075905079248</v>
      </c>
    </row>
    <row r="2234" spans="1:7" x14ac:dyDescent="0.6">
      <c r="A2234" s="3" t="s">
        <v>55</v>
      </c>
      <c r="B2234" s="3" t="s">
        <v>143</v>
      </c>
      <c r="C2234" s="4">
        <v>158495</v>
      </c>
      <c r="D2234" s="9">
        <v>0.20502371552438489</v>
      </c>
      <c r="E2234" s="9">
        <v>216.22783083219639</v>
      </c>
      <c r="F2234" s="5">
        <v>49.017487777359896</v>
      </c>
      <c r="G2234" s="5">
        <v>116.0539265802424</v>
      </c>
    </row>
    <row r="2235" spans="1:7" x14ac:dyDescent="0.6">
      <c r="A2235" s="6" t="s">
        <v>56</v>
      </c>
      <c r="B2235" s="6" t="s">
        <v>143</v>
      </c>
      <c r="C2235" s="7">
        <v>165712</v>
      </c>
      <c r="D2235" s="10">
        <v>0.25296119863845601</v>
      </c>
      <c r="E2235" s="10">
        <v>244.05301914580269</v>
      </c>
      <c r="F2235" s="8">
        <v>4.5534559449824874</v>
      </c>
      <c r="G2235" s="8">
        <v>87.221927218085881</v>
      </c>
    </row>
    <row r="2236" spans="1:7" x14ac:dyDescent="0.6">
      <c r="A2236" s="3" t="s">
        <v>57</v>
      </c>
      <c r="B2236" s="3" t="s">
        <v>143</v>
      </c>
      <c r="C2236" s="4">
        <v>95141</v>
      </c>
      <c r="D2236" s="9">
        <v>0.14278947090453481</v>
      </c>
      <c r="E2236" s="9">
        <v>215.25113122171939</v>
      </c>
      <c r="F2236" s="5">
        <v>-42.586535676354153</v>
      </c>
      <c r="G2236" s="5">
        <v>-0.9525693345548425</v>
      </c>
    </row>
    <row r="2237" spans="1:7" x14ac:dyDescent="0.6">
      <c r="A2237" s="6" t="s">
        <v>58</v>
      </c>
      <c r="B2237" s="6" t="s">
        <v>143</v>
      </c>
      <c r="C2237" s="7">
        <v>125547</v>
      </c>
      <c r="D2237" s="10">
        <v>0.16444689489926201</v>
      </c>
      <c r="E2237" s="10">
        <v>117.77392120075049</v>
      </c>
      <c r="F2237" s="8">
        <v>31.958882080280841</v>
      </c>
      <c r="G2237" s="8">
        <v>-6.3557299280961876</v>
      </c>
    </row>
    <row r="2238" spans="1:7" x14ac:dyDescent="0.6">
      <c r="A2238" s="3" t="s">
        <v>59</v>
      </c>
      <c r="B2238" s="3" t="s">
        <v>143</v>
      </c>
      <c r="C2238" s="4">
        <v>108310</v>
      </c>
      <c r="D2238" s="9">
        <v>0.14763894909311981</v>
      </c>
      <c r="E2238" s="9">
        <v>201.69459962756051</v>
      </c>
      <c r="F2238" s="5">
        <v>-13.72951962213355</v>
      </c>
      <c r="G2238" s="5">
        <v>-38.496220961596343</v>
      </c>
    </row>
    <row r="2239" spans="1:7" x14ac:dyDescent="0.6">
      <c r="A2239" s="6" t="s">
        <v>60</v>
      </c>
      <c r="B2239" s="6" t="s">
        <v>143</v>
      </c>
      <c r="C2239" s="7">
        <v>151200</v>
      </c>
      <c r="D2239" s="10">
        <v>0.20017151468527469</v>
      </c>
      <c r="E2239" s="10">
        <v>290.21113243761988</v>
      </c>
      <c r="F2239" s="8">
        <v>39.599298310405317</v>
      </c>
      <c r="G2239" s="8">
        <v>-11.064055055584969</v>
      </c>
    </row>
    <row r="2240" spans="1:7" x14ac:dyDescent="0.6">
      <c r="A2240" s="3" t="s">
        <v>61</v>
      </c>
      <c r="B2240" s="3" t="s">
        <v>143</v>
      </c>
      <c r="C2240" s="4">
        <v>15941</v>
      </c>
      <c r="D2240" s="9">
        <v>2.0462580370279131E-2</v>
      </c>
      <c r="E2240" s="9">
        <v>137.42241379310349</v>
      </c>
      <c r="F2240" s="5">
        <v>-89.457010582010582</v>
      </c>
      <c r="G2240" s="5">
        <v>-89.87699478640782</v>
      </c>
    </row>
    <row r="2241" spans="1:7" x14ac:dyDescent="0.6">
      <c r="A2241" s="6" t="s">
        <v>62</v>
      </c>
      <c r="B2241" s="6" t="s">
        <v>143</v>
      </c>
      <c r="C2241" s="7">
        <v>134833</v>
      </c>
      <c r="D2241" s="10">
        <v>0.22342257239576199</v>
      </c>
      <c r="E2241" s="10">
        <v>200.34621099554241</v>
      </c>
      <c r="F2241" s="8">
        <v>745.82523053760747</v>
      </c>
      <c r="G2241" s="8">
        <v>10.37861733044083</v>
      </c>
    </row>
    <row r="2242" spans="1:7" x14ac:dyDescent="0.6">
      <c r="A2242" s="3" t="s">
        <v>63</v>
      </c>
      <c r="B2242" s="3" t="s">
        <v>143</v>
      </c>
      <c r="C2242" s="4">
        <v>142029</v>
      </c>
      <c r="D2242" s="9">
        <v>0.21882285110880551</v>
      </c>
      <c r="E2242" s="9">
        <v>184.45324675324679</v>
      </c>
      <c r="F2242" s="5">
        <v>5.33697240289841</v>
      </c>
      <c r="G2242" s="5">
        <v>113.7124198742063</v>
      </c>
    </row>
    <row r="2243" spans="1:7" x14ac:dyDescent="0.6">
      <c r="A2243" s="6" t="s">
        <v>64</v>
      </c>
      <c r="B2243" s="6" t="s">
        <v>143</v>
      </c>
      <c r="C2243" s="7">
        <v>210901</v>
      </c>
      <c r="D2243" s="10">
        <v>0.25097640843657071</v>
      </c>
      <c r="E2243" s="10">
        <v>272.13032258064521</v>
      </c>
      <c r="F2243" s="8">
        <v>48.49150525596886</v>
      </c>
      <c r="G2243" s="8">
        <v>27.014363576139001</v>
      </c>
    </row>
    <row r="2244" spans="1:7" x14ac:dyDescent="0.6">
      <c r="A2244" s="3" t="s">
        <v>65</v>
      </c>
      <c r="B2244" s="3" t="s">
        <v>143</v>
      </c>
      <c r="C2244" s="4">
        <v>44952</v>
      </c>
      <c r="D2244" s="9">
        <v>6.0393573925969238E-2</v>
      </c>
      <c r="E2244" s="9">
        <v>351.1875</v>
      </c>
      <c r="F2244" s="5">
        <v>-78.685734064798169</v>
      </c>
      <c r="G2244" s="5">
        <v>98.638974812196196</v>
      </c>
    </row>
    <row r="2245" spans="1:7" x14ac:dyDescent="0.6">
      <c r="A2245" s="6" t="s">
        <v>66</v>
      </c>
      <c r="B2245" s="6" t="s">
        <v>143</v>
      </c>
      <c r="C2245" s="7">
        <v>37852</v>
      </c>
      <c r="D2245" s="10">
        <v>5.089433085397143E-2</v>
      </c>
      <c r="E2245" s="10">
        <v>139.6752767527675</v>
      </c>
      <c r="F2245" s="8">
        <v>-15.79462537818117</v>
      </c>
      <c r="G2245" s="8">
        <v>-64.411432869499819</v>
      </c>
    </row>
    <row r="2246" spans="1:7" x14ac:dyDescent="0.6">
      <c r="A2246" s="3" t="s">
        <v>67</v>
      </c>
      <c r="B2246" s="3" t="s">
        <v>143</v>
      </c>
      <c r="C2246" s="4">
        <v>30823</v>
      </c>
      <c r="D2246" s="9">
        <v>3.6271780190211322E-2</v>
      </c>
      <c r="E2246" s="9">
        <v>103.0869565217391</v>
      </c>
      <c r="F2246" s="5">
        <v>-18.569692486526471</v>
      </c>
      <c r="G2246" s="5">
        <v>-80.552698823306741</v>
      </c>
    </row>
    <row r="2247" spans="1:7" x14ac:dyDescent="0.6">
      <c r="A2247" s="6" t="s">
        <v>68</v>
      </c>
      <c r="B2247" s="6" t="s">
        <v>143</v>
      </c>
      <c r="C2247" s="7">
        <v>95837</v>
      </c>
      <c r="D2247" s="10">
        <v>0.13029584240877129</v>
      </c>
      <c r="E2247" s="10">
        <v>315.25328947368422</v>
      </c>
      <c r="F2247" s="8">
        <v>210.92690523310509</v>
      </c>
      <c r="G2247" s="8">
        <v>-42.166529883170803</v>
      </c>
    </row>
    <row r="2248" spans="1:7" x14ac:dyDescent="0.6">
      <c r="A2248" s="3" t="s">
        <v>69</v>
      </c>
      <c r="B2248" s="3" t="s">
        <v>143</v>
      </c>
      <c r="C2248" s="4">
        <v>93965</v>
      </c>
      <c r="D2248" s="9">
        <v>0.1186586597295707</v>
      </c>
      <c r="E2248" s="9">
        <v>254.6476964769648</v>
      </c>
      <c r="F2248" s="5">
        <v>-1.9533165687573679</v>
      </c>
      <c r="G2248" s="5">
        <v>-1.236060163336516</v>
      </c>
    </row>
    <row r="2249" spans="1:7" x14ac:dyDescent="0.6">
      <c r="A2249" s="6" t="s">
        <v>70</v>
      </c>
      <c r="B2249" s="6" t="s">
        <v>143</v>
      </c>
      <c r="C2249" s="7">
        <v>103995</v>
      </c>
      <c r="D2249" s="10">
        <v>0.12509943176384461</v>
      </c>
      <c r="E2249" s="10">
        <v>158.2876712328767</v>
      </c>
      <c r="F2249" s="8">
        <v>10.67418719736073</v>
      </c>
      <c r="G2249" s="8">
        <v>-17.166479485770271</v>
      </c>
    </row>
    <row r="2250" spans="1:7" x14ac:dyDescent="0.6">
      <c r="A2250" s="3" t="s">
        <v>71</v>
      </c>
      <c r="B2250" s="3" t="s">
        <v>143</v>
      </c>
      <c r="C2250" s="4">
        <v>72515</v>
      </c>
      <c r="D2250" s="9">
        <v>0.1006319670880248</v>
      </c>
      <c r="E2250" s="9">
        <v>146.19959677419351</v>
      </c>
      <c r="F2250" s="5">
        <v>-30.27068609067743</v>
      </c>
      <c r="G2250" s="5">
        <v>-33.048656633736492</v>
      </c>
    </row>
    <row r="2251" spans="1:7" x14ac:dyDescent="0.6">
      <c r="A2251" s="6" t="s">
        <v>72</v>
      </c>
      <c r="B2251" s="6" t="s">
        <v>143</v>
      </c>
      <c r="C2251" s="7">
        <v>51705</v>
      </c>
      <c r="D2251" s="10">
        <v>5.3038420906958747E-2</v>
      </c>
      <c r="E2251" s="10">
        <v>400.81395348837208</v>
      </c>
      <c r="F2251" s="8">
        <v>-28.69751085982211</v>
      </c>
      <c r="G2251" s="8">
        <v>-65.803571428571431</v>
      </c>
    </row>
    <row r="2252" spans="1:7" x14ac:dyDescent="0.6">
      <c r="A2252" s="3" t="s">
        <v>73</v>
      </c>
      <c r="B2252" s="3" t="s">
        <v>143</v>
      </c>
      <c r="C2252" s="4">
        <v>77659</v>
      </c>
      <c r="D2252" s="9">
        <v>8.3635017211362614E-2</v>
      </c>
      <c r="E2252" s="9">
        <v>184.90238095238101</v>
      </c>
      <c r="F2252" s="5">
        <v>50.196305966540947</v>
      </c>
      <c r="G2252" s="5">
        <v>387.165171570165</v>
      </c>
    </row>
    <row r="2253" spans="1:7" x14ac:dyDescent="0.6">
      <c r="A2253" s="6" t="s">
        <v>74</v>
      </c>
      <c r="B2253" s="6" t="s">
        <v>143</v>
      </c>
      <c r="C2253" s="7">
        <v>223474</v>
      </c>
      <c r="D2253" s="10">
        <v>0.33165425027342033</v>
      </c>
      <c r="E2253" s="10">
        <v>242.1170097508126</v>
      </c>
      <c r="F2253" s="8">
        <v>187.76316975495439</v>
      </c>
      <c r="G2253" s="8">
        <v>65.741324453212499</v>
      </c>
    </row>
    <row r="2254" spans="1:7" x14ac:dyDescent="0.6">
      <c r="A2254" s="3" t="s">
        <v>75</v>
      </c>
      <c r="B2254" s="3" t="s">
        <v>143</v>
      </c>
      <c r="C2254" s="4">
        <v>97709</v>
      </c>
      <c r="D2254" s="9">
        <v>0.1357263099497516</v>
      </c>
      <c r="E2254" s="9">
        <v>225.13594470046081</v>
      </c>
      <c r="F2254" s="5">
        <v>-56.277240305359911</v>
      </c>
      <c r="G2254" s="5">
        <v>-31.204894775010739</v>
      </c>
    </row>
    <row r="2255" spans="1:7" x14ac:dyDescent="0.6">
      <c r="A2255" s="6" t="s">
        <v>76</v>
      </c>
      <c r="B2255" s="6" t="s">
        <v>143</v>
      </c>
      <c r="C2255" s="7">
        <v>22188</v>
      </c>
      <c r="D2255" s="10">
        <v>2.680123945706786E-2</v>
      </c>
      <c r="E2255" s="10">
        <v>273.92592592592592</v>
      </c>
      <c r="F2255" s="8">
        <v>-77.291754086112846</v>
      </c>
      <c r="G2255" s="8">
        <v>-89.479423995144629</v>
      </c>
    </row>
    <row r="2256" spans="1:7" x14ac:dyDescent="0.6">
      <c r="A2256" s="3" t="s">
        <v>77</v>
      </c>
      <c r="B2256" s="3" t="s">
        <v>143</v>
      </c>
      <c r="C2256" s="4">
        <v>186869</v>
      </c>
      <c r="D2256" s="9">
        <v>0.23769395813755409</v>
      </c>
      <c r="E2256" s="9">
        <v>217.2895348837209</v>
      </c>
      <c r="F2256" s="5">
        <v>742.20749954930591</v>
      </c>
      <c r="G2256" s="5">
        <v>315.70786616835738</v>
      </c>
    </row>
    <row r="2257" spans="1:7" x14ac:dyDescent="0.6">
      <c r="A2257" s="6" t="s">
        <v>78</v>
      </c>
      <c r="B2257" s="6" t="s">
        <v>143</v>
      </c>
      <c r="C2257" s="7">
        <v>120837</v>
      </c>
      <c r="D2257" s="10">
        <v>0.15700785391389599</v>
      </c>
      <c r="E2257" s="10">
        <v>216.55376344086019</v>
      </c>
      <c r="F2257" s="8">
        <v>-35.335984031594322</v>
      </c>
      <c r="G2257" s="8">
        <v>219.2354433055057</v>
      </c>
    </row>
    <row r="2258" spans="1:7" x14ac:dyDescent="0.6">
      <c r="A2258" s="3" t="s">
        <v>79</v>
      </c>
      <c r="B2258" s="3" t="s">
        <v>143</v>
      </c>
      <c r="C2258" s="4">
        <v>39030</v>
      </c>
      <c r="D2258" s="9">
        <v>4.2205421996367287E-2</v>
      </c>
      <c r="E2258" s="9">
        <v>1345.862068965517</v>
      </c>
      <c r="F2258" s="5">
        <v>-67.700290473944236</v>
      </c>
      <c r="G2258" s="5">
        <v>26.62622067936282</v>
      </c>
    </row>
    <row r="2259" spans="1:7" x14ac:dyDescent="0.6">
      <c r="A2259" s="6" t="s">
        <v>80</v>
      </c>
      <c r="B2259" s="6" t="s">
        <v>143</v>
      </c>
      <c r="C2259" s="7">
        <v>110285</v>
      </c>
      <c r="D2259" s="10">
        <v>0.14387600590084049</v>
      </c>
      <c r="E2259" s="10">
        <v>371.32996632996628</v>
      </c>
      <c r="F2259" s="8">
        <v>182.56469382526259</v>
      </c>
      <c r="G2259" s="8">
        <v>15.075597107588919</v>
      </c>
    </row>
    <row r="2260" spans="1:7" x14ac:dyDescent="0.6">
      <c r="A2260" s="3" t="s">
        <v>81</v>
      </c>
      <c r="B2260" s="3" t="s">
        <v>143</v>
      </c>
      <c r="C2260" s="4">
        <v>15869</v>
      </c>
      <c r="D2260" s="9">
        <v>1.805578074554479E-2</v>
      </c>
      <c r="E2260" s="9">
        <v>255.95161290322579</v>
      </c>
      <c r="F2260" s="5">
        <v>-85.610917169152657</v>
      </c>
      <c r="G2260" s="5">
        <v>-83.111796945671259</v>
      </c>
    </row>
    <row r="2261" spans="1:7" x14ac:dyDescent="0.6">
      <c r="A2261" s="6" t="s">
        <v>82</v>
      </c>
      <c r="B2261" s="6" t="s">
        <v>143</v>
      </c>
      <c r="C2261" s="7">
        <v>114332</v>
      </c>
      <c r="D2261" s="10">
        <v>0.13838134852970299</v>
      </c>
      <c r="E2261" s="10">
        <v>239.18828451882851</v>
      </c>
      <c r="F2261" s="8">
        <v>620.47387989161257</v>
      </c>
      <c r="G2261" s="8">
        <v>9.9399009567767713</v>
      </c>
    </row>
    <row r="2262" spans="1:7" x14ac:dyDescent="0.6">
      <c r="A2262" s="3" t="s">
        <v>83</v>
      </c>
      <c r="B2262" s="3" t="s">
        <v>143</v>
      </c>
      <c r="C2262" s="4">
        <v>46088</v>
      </c>
      <c r="D2262" s="9">
        <v>5.1661022136548447E-2</v>
      </c>
      <c r="E2262" s="9">
        <v>120.9658792650919</v>
      </c>
      <c r="F2262" s="5">
        <v>-59.689325823041671</v>
      </c>
      <c r="G2262" s="5">
        <v>-36.44349444942425</v>
      </c>
    </row>
    <row r="2263" spans="1:7" x14ac:dyDescent="0.6">
      <c r="A2263" s="6" t="s">
        <v>84</v>
      </c>
      <c r="B2263" s="6" t="s">
        <v>143</v>
      </c>
      <c r="C2263" s="7">
        <v>46040</v>
      </c>
      <c r="D2263" s="10">
        <v>4.8076101754092701E-2</v>
      </c>
      <c r="E2263" s="10">
        <v>639.44444444444446</v>
      </c>
      <c r="F2263" s="8">
        <v>-0.1041485853150448</v>
      </c>
      <c r="G2263" s="8">
        <v>-10.95638719659607</v>
      </c>
    </row>
    <row r="2264" spans="1:7" x14ac:dyDescent="0.6">
      <c r="A2264" s="3" t="s">
        <v>85</v>
      </c>
      <c r="B2264" s="3" t="s">
        <v>143</v>
      </c>
      <c r="C2264" s="4">
        <v>71580</v>
      </c>
      <c r="D2264" s="9">
        <v>6.3807171198651674E-2</v>
      </c>
      <c r="E2264" s="9">
        <v>224.38871473354229</v>
      </c>
      <c r="F2264" s="5">
        <v>55.473501303214597</v>
      </c>
      <c r="G2264" s="5">
        <v>-7.8278113290153106</v>
      </c>
    </row>
    <row r="2265" spans="1:7" x14ac:dyDescent="0.6">
      <c r="A2265" s="6" t="s">
        <v>86</v>
      </c>
      <c r="B2265" s="6" t="s">
        <v>143</v>
      </c>
      <c r="C2265" s="7">
        <v>76409</v>
      </c>
      <c r="D2265" s="10">
        <v>0.12211281361177589</v>
      </c>
      <c r="E2265" s="10">
        <v>167.56359649122811</v>
      </c>
      <c r="F2265" s="8">
        <v>6.7462978485610448</v>
      </c>
      <c r="G2265" s="8">
        <v>-65.808550435397407</v>
      </c>
    </row>
    <row r="2266" spans="1:7" x14ac:dyDescent="0.6">
      <c r="A2266" s="3" t="s">
        <v>87</v>
      </c>
      <c r="B2266" s="3" t="s">
        <v>143</v>
      </c>
      <c r="C2266" s="4">
        <v>122942</v>
      </c>
      <c r="D2266" s="9">
        <v>0.14727475929461831</v>
      </c>
      <c r="E2266" s="9">
        <v>493.7429718875502</v>
      </c>
      <c r="F2266" s="5">
        <v>60.899893991545497</v>
      </c>
      <c r="G2266" s="5">
        <v>25.824642561074221</v>
      </c>
    </row>
    <row r="2267" spans="1:7" x14ac:dyDescent="0.6">
      <c r="A2267" s="6" t="s">
        <v>88</v>
      </c>
      <c r="B2267" s="6" t="s">
        <v>143</v>
      </c>
      <c r="C2267" s="7">
        <v>74546</v>
      </c>
      <c r="D2267" s="10">
        <v>7.2445710469716165E-2</v>
      </c>
      <c r="E2267" s="10">
        <v>261.56491228070178</v>
      </c>
      <c r="F2267" s="8">
        <v>-39.364903775764184</v>
      </c>
      <c r="G2267" s="8">
        <v>235.9744005768884</v>
      </c>
    </row>
    <row r="2268" spans="1:7" x14ac:dyDescent="0.6">
      <c r="A2268" s="3" t="s">
        <v>89</v>
      </c>
      <c r="B2268" s="3" t="s">
        <v>143</v>
      </c>
      <c r="C2268" s="4">
        <v>61274</v>
      </c>
      <c r="D2268" s="9">
        <v>6.8190401748569537E-2</v>
      </c>
      <c r="E2268" s="9">
        <v>397.88311688311688</v>
      </c>
      <c r="F2268" s="5">
        <v>-17.80377216752073</v>
      </c>
      <c r="G2268" s="5">
        <v>-67.210184674825683</v>
      </c>
    </row>
    <row r="2269" spans="1:7" x14ac:dyDescent="0.6">
      <c r="A2269" s="6" t="s">
        <v>90</v>
      </c>
      <c r="B2269" s="6" t="s">
        <v>143</v>
      </c>
      <c r="C2269" s="7">
        <v>37109</v>
      </c>
      <c r="D2269" s="10">
        <v>4.4331300812061172E-2</v>
      </c>
      <c r="E2269" s="10">
        <v>139.50751879699251</v>
      </c>
      <c r="F2269" s="8">
        <v>-39.437608120899569</v>
      </c>
      <c r="G2269" s="8">
        <v>-69.29003533685875</v>
      </c>
    </row>
    <row r="2270" spans="1:7" x14ac:dyDescent="0.6">
      <c r="A2270" s="3" t="s">
        <v>91</v>
      </c>
      <c r="B2270" s="3" t="s">
        <v>143</v>
      </c>
      <c r="C2270" s="4">
        <v>70454</v>
      </c>
      <c r="D2270" s="9">
        <v>6.0307099528190723E-2</v>
      </c>
      <c r="E2270" s="9">
        <v>178.36455696202529</v>
      </c>
      <c r="F2270" s="5">
        <v>89.856908027702161</v>
      </c>
      <c r="G2270" s="5">
        <v>80.512426338713809</v>
      </c>
    </row>
    <row r="2271" spans="1:7" x14ac:dyDescent="0.6">
      <c r="A2271" s="6" t="s">
        <v>92</v>
      </c>
      <c r="B2271" s="6" t="s">
        <v>143</v>
      </c>
      <c r="C2271" s="7">
        <v>17057</v>
      </c>
      <c r="D2271" s="10">
        <v>1.9882759676220042E-2</v>
      </c>
      <c r="E2271" s="10">
        <v>136.45599999999999</v>
      </c>
      <c r="F2271" s="8">
        <v>-75.789877082919361</v>
      </c>
      <c r="G2271" s="8">
        <v>-84.53370811987125</v>
      </c>
    </row>
    <row r="2272" spans="1:7" x14ac:dyDescent="0.6">
      <c r="A2272" s="3" t="s">
        <v>93</v>
      </c>
      <c r="B2272" s="3" t="s">
        <v>143</v>
      </c>
      <c r="C2272" s="4">
        <v>54321</v>
      </c>
      <c r="D2272" s="9">
        <v>7.2524211586079579E-2</v>
      </c>
      <c r="E2272" s="9">
        <v>246.91363636363641</v>
      </c>
      <c r="F2272" s="5">
        <v>218.46749135252389</v>
      </c>
      <c r="G2272" s="5">
        <v>242.30890415275061</v>
      </c>
    </row>
    <row r="2273" spans="1:7" x14ac:dyDescent="0.6">
      <c r="A2273" s="6" t="s">
        <v>94</v>
      </c>
      <c r="B2273" s="6" t="s">
        <v>143</v>
      </c>
      <c r="C2273" s="7">
        <v>43697</v>
      </c>
      <c r="D2273" s="10">
        <v>3.3301787440308261E-2</v>
      </c>
      <c r="E2273" s="10">
        <v>161.24354243542439</v>
      </c>
      <c r="F2273" s="8">
        <v>-19.55781373686052</v>
      </c>
      <c r="G2273" s="8">
        <v>-61.780603855438557</v>
      </c>
    </row>
    <row r="2274" spans="1:7" x14ac:dyDescent="0.6">
      <c r="A2274" s="3" t="s">
        <v>95</v>
      </c>
      <c r="B2274" s="3" t="s">
        <v>143</v>
      </c>
      <c r="C2274" s="4">
        <v>74420</v>
      </c>
      <c r="D2274" s="9">
        <v>8.6346603946993533E-2</v>
      </c>
      <c r="E2274" s="9">
        <v>166.11607142857139</v>
      </c>
      <c r="F2274" s="5">
        <v>70.3091745428748</v>
      </c>
      <c r="G2274" s="5">
        <v>61.473702482207962</v>
      </c>
    </row>
    <row r="2275" spans="1:7" x14ac:dyDescent="0.6">
      <c r="A2275" s="6" t="s">
        <v>96</v>
      </c>
      <c r="B2275" s="6" t="s">
        <v>143</v>
      </c>
      <c r="C2275" s="7">
        <v>54129</v>
      </c>
      <c r="D2275" s="10">
        <v>4.882585451537045E-2</v>
      </c>
      <c r="E2275" s="10">
        <v>859.19047619047615</v>
      </c>
      <c r="F2275" s="8">
        <v>-27.265520021499601</v>
      </c>
      <c r="G2275" s="8">
        <v>17.56950477845351</v>
      </c>
    </row>
    <row r="2276" spans="1:7" x14ac:dyDescent="0.6">
      <c r="A2276" s="3" t="s">
        <v>97</v>
      </c>
      <c r="B2276" s="3" t="s">
        <v>143</v>
      </c>
      <c r="C2276" s="4">
        <v>36841</v>
      </c>
      <c r="D2276" s="9">
        <v>2.3867271821632001E-2</v>
      </c>
      <c r="E2276" s="9">
        <v>257.62937062937061</v>
      </c>
      <c r="F2276" s="5">
        <v>-31.93851724583865</v>
      </c>
      <c r="G2276" s="5">
        <v>-48.531712768929872</v>
      </c>
    </row>
    <row r="2277" spans="1:7" x14ac:dyDescent="0.6">
      <c r="A2277" s="6" t="s">
        <v>98</v>
      </c>
      <c r="B2277" s="6" t="s">
        <v>143</v>
      </c>
      <c r="C2277" s="7">
        <v>80713</v>
      </c>
      <c r="D2277" s="10">
        <v>9.3104873163946361E-2</v>
      </c>
      <c r="E2277" s="10">
        <v>228.00282485875709</v>
      </c>
      <c r="F2277" s="8">
        <v>119.0847153986048</v>
      </c>
      <c r="G2277" s="8">
        <v>5.6328442984465266</v>
      </c>
    </row>
    <row r="2278" spans="1:7" x14ac:dyDescent="0.6">
      <c r="A2278" s="3" t="s">
        <v>99</v>
      </c>
      <c r="B2278" s="3" t="s">
        <v>143</v>
      </c>
      <c r="C2278" s="4">
        <v>118218</v>
      </c>
      <c r="D2278" s="9">
        <v>0.13939449365691259</v>
      </c>
      <c r="E2278" s="9">
        <v>149.64303797468361</v>
      </c>
      <c r="F2278" s="5">
        <v>46.467111865498737</v>
      </c>
      <c r="G2278" s="5">
        <v>-3.842462299295601</v>
      </c>
    </row>
    <row r="2279" spans="1:7" x14ac:dyDescent="0.6">
      <c r="A2279" s="6" t="s">
        <v>100</v>
      </c>
      <c r="B2279" s="6" t="s">
        <v>143</v>
      </c>
      <c r="C2279" s="7">
        <v>108021</v>
      </c>
      <c r="D2279" s="10">
        <v>8.2367467686051618E-2</v>
      </c>
      <c r="E2279" s="10">
        <v>159.32300884955751</v>
      </c>
      <c r="F2279" s="8">
        <v>-8.6255900116733457</v>
      </c>
      <c r="G2279" s="8">
        <v>44.90515923054221</v>
      </c>
    </row>
    <row r="2280" spans="1:7" x14ac:dyDescent="0.6">
      <c r="A2280" s="3" t="s">
        <v>101</v>
      </c>
      <c r="B2280" s="3" t="s">
        <v>143</v>
      </c>
      <c r="C2280" s="4">
        <v>47498</v>
      </c>
      <c r="D2280" s="9">
        <v>5.3527361623521008E-2</v>
      </c>
      <c r="E2280" s="9">
        <v>376.96825396825398</v>
      </c>
      <c r="F2280" s="5">
        <v>-56.02892030253377</v>
      </c>
      <c r="G2280" s="5">
        <v>-22.48261905539054</v>
      </c>
    </row>
    <row r="2281" spans="1:7" x14ac:dyDescent="0.6">
      <c r="A2281" s="6" t="s">
        <v>102</v>
      </c>
      <c r="B2281" s="6" t="s">
        <v>143</v>
      </c>
      <c r="C2281" s="7">
        <v>26598</v>
      </c>
      <c r="D2281" s="10">
        <v>2.7870996622326099E-2</v>
      </c>
      <c r="E2281" s="10">
        <v>223.51260504201679</v>
      </c>
      <c r="F2281" s="8">
        <v>-44.001852709587773</v>
      </c>
      <c r="G2281" s="8">
        <v>-28.324665175563879</v>
      </c>
    </row>
    <row r="2282" spans="1:7" x14ac:dyDescent="0.6">
      <c r="A2282" s="3" t="s">
        <v>17</v>
      </c>
      <c r="B2282" s="3" t="s">
        <v>144</v>
      </c>
      <c r="C2282" s="4">
        <v>41910</v>
      </c>
      <c r="D2282" s="9">
        <v>9.3851394524009618E-2</v>
      </c>
      <c r="E2282" s="9">
        <v>11.641666666666669</v>
      </c>
      <c r="F2282" s="3"/>
      <c r="G2282" s="3"/>
    </row>
    <row r="2283" spans="1:7" x14ac:dyDescent="0.6">
      <c r="A2283" s="6" t="s">
        <v>20</v>
      </c>
      <c r="B2283" s="6" t="s">
        <v>144</v>
      </c>
      <c r="C2283" s="7">
        <v>1500</v>
      </c>
      <c r="D2283" s="10">
        <v>3.5606992520181512E-3</v>
      </c>
      <c r="E2283" s="10">
        <v>250</v>
      </c>
      <c r="F2283" s="8">
        <v>-96.420901932712951</v>
      </c>
      <c r="G2283" s="6"/>
    </row>
    <row r="2284" spans="1:7" x14ac:dyDescent="0.6">
      <c r="A2284" s="3" t="s">
        <v>49</v>
      </c>
      <c r="B2284" s="3" t="s">
        <v>144</v>
      </c>
      <c r="C2284" s="4">
        <v>6600</v>
      </c>
      <c r="D2284" s="9">
        <v>8.3005666369238076E-3</v>
      </c>
      <c r="E2284" s="9">
        <v>160.97560975609761</v>
      </c>
      <c r="F2284" s="5">
        <v>340.00000000000011</v>
      </c>
      <c r="G2284" s="3"/>
    </row>
    <row r="2285" spans="1:7" x14ac:dyDescent="0.6">
      <c r="A2285" s="6" t="s">
        <v>87</v>
      </c>
      <c r="B2285" s="6" t="s">
        <v>144</v>
      </c>
      <c r="C2285" s="7">
        <v>0</v>
      </c>
      <c r="D2285" s="10">
        <v>0</v>
      </c>
      <c r="E2285" s="6"/>
      <c r="F2285" s="8">
        <v>-100</v>
      </c>
      <c r="G2285" s="6"/>
    </row>
    <row r="2286" spans="1:7" x14ac:dyDescent="0.6">
      <c r="A2286" s="3" t="s">
        <v>14</v>
      </c>
      <c r="B2286" s="3" t="s">
        <v>145</v>
      </c>
      <c r="C2286" s="4">
        <v>91096</v>
      </c>
      <c r="D2286" s="9">
        <v>0.25631420921216841</v>
      </c>
      <c r="E2286" s="9">
        <v>26.10200573065903</v>
      </c>
      <c r="F2286" s="3"/>
      <c r="G2286" s="3"/>
    </row>
    <row r="2287" spans="1:7" x14ac:dyDescent="0.6">
      <c r="A2287" s="6" t="s">
        <v>15</v>
      </c>
      <c r="B2287" s="6" t="s">
        <v>145</v>
      </c>
      <c r="C2287" s="7">
        <v>92364</v>
      </c>
      <c r="D2287" s="10">
        <v>0.28492896256755162</v>
      </c>
      <c r="E2287" s="10">
        <v>24.344754876120192</v>
      </c>
      <c r="F2287" s="8">
        <v>1.3919381751119619</v>
      </c>
      <c r="G2287" s="6"/>
    </row>
    <row r="2288" spans="1:7" x14ac:dyDescent="0.6">
      <c r="A2288" s="3" t="s">
        <v>16</v>
      </c>
      <c r="B2288" s="3" t="s">
        <v>145</v>
      </c>
      <c r="C2288" s="4">
        <v>321173</v>
      </c>
      <c r="D2288" s="9">
        <v>0.57538965502884465</v>
      </c>
      <c r="E2288" s="9">
        <v>147.5978860294118</v>
      </c>
      <c r="F2288" s="5">
        <v>247.72530423108569</v>
      </c>
      <c r="G2288" s="3"/>
    </row>
    <row r="2289" spans="1:7" x14ac:dyDescent="0.6">
      <c r="A2289" s="6" t="s">
        <v>17</v>
      </c>
      <c r="B2289" s="6" t="s">
        <v>145</v>
      </c>
      <c r="C2289" s="7">
        <v>106309</v>
      </c>
      <c r="D2289" s="10">
        <v>0.23806365784903219</v>
      </c>
      <c r="E2289" s="10">
        <v>15.90261780104712</v>
      </c>
      <c r="F2289" s="8">
        <v>-66.899770528655893</v>
      </c>
      <c r="G2289" s="6"/>
    </row>
    <row r="2290" spans="1:7" x14ac:dyDescent="0.6">
      <c r="A2290" s="3" t="s">
        <v>18</v>
      </c>
      <c r="B2290" s="3" t="s">
        <v>145</v>
      </c>
      <c r="C2290" s="4">
        <v>23387</v>
      </c>
      <c r="D2290" s="9">
        <v>5.0663915661033683E-2</v>
      </c>
      <c r="E2290" s="9">
        <v>410.29824561403512</v>
      </c>
      <c r="F2290" s="5">
        <v>-78.000921841048267</v>
      </c>
      <c r="G2290" s="3"/>
    </row>
    <row r="2291" spans="1:7" x14ac:dyDescent="0.6">
      <c r="A2291" s="6" t="s">
        <v>19</v>
      </c>
      <c r="B2291" s="6" t="s">
        <v>145</v>
      </c>
      <c r="C2291" s="7">
        <v>122908</v>
      </c>
      <c r="D2291" s="10">
        <v>0.26640265403871671</v>
      </c>
      <c r="E2291" s="10">
        <v>22.64333087693441</v>
      </c>
      <c r="F2291" s="8">
        <v>425.53982981998553</v>
      </c>
      <c r="G2291" s="6"/>
    </row>
    <row r="2292" spans="1:7" x14ac:dyDescent="0.6">
      <c r="A2292" s="3" t="s">
        <v>20</v>
      </c>
      <c r="B2292" s="3" t="s">
        <v>145</v>
      </c>
      <c r="C2292" s="4">
        <v>54705</v>
      </c>
      <c r="D2292" s="9">
        <v>0.129858701721102</v>
      </c>
      <c r="E2292" s="9">
        <v>15.091034482758619</v>
      </c>
      <c r="F2292" s="5">
        <v>-55.491099033423367</v>
      </c>
      <c r="G2292" s="3"/>
    </row>
    <row r="2293" spans="1:7" x14ac:dyDescent="0.6">
      <c r="A2293" s="6" t="s">
        <v>21</v>
      </c>
      <c r="B2293" s="6" t="s">
        <v>145</v>
      </c>
      <c r="C2293" s="7">
        <v>30680</v>
      </c>
      <c r="D2293" s="10">
        <v>7.3543135182206468E-2</v>
      </c>
      <c r="E2293" s="10">
        <v>344.71910112359552</v>
      </c>
      <c r="F2293" s="8">
        <v>-43.917375011424923</v>
      </c>
      <c r="G2293" s="6"/>
    </row>
    <row r="2294" spans="1:7" x14ac:dyDescent="0.6">
      <c r="A2294" s="3" t="s">
        <v>22</v>
      </c>
      <c r="B2294" s="3" t="s">
        <v>145</v>
      </c>
      <c r="C2294" s="4">
        <v>150016</v>
      </c>
      <c r="D2294" s="9">
        <v>0.29002407542404579</v>
      </c>
      <c r="E2294" s="9">
        <v>23.33426660444859</v>
      </c>
      <c r="F2294" s="5">
        <v>388.97001303780962</v>
      </c>
      <c r="G2294" s="3"/>
    </row>
    <row r="2295" spans="1:7" x14ac:dyDescent="0.6">
      <c r="A2295" s="6" t="s">
        <v>23</v>
      </c>
      <c r="B2295" s="6" t="s">
        <v>145</v>
      </c>
      <c r="C2295" s="7">
        <v>7981</v>
      </c>
      <c r="D2295" s="10">
        <v>1.309638519420917E-2</v>
      </c>
      <c r="E2295" s="10">
        <v>153.4807692307692</v>
      </c>
      <c r="F2295" s="8">
        <v>-94.679900810580207</v>
      </c>
      <c r="G2295" s="6"/>
    </row>
    <row r="2296" spans="1:7" x14ac:dyDescent="0.6">
      <c r="A2296" s="3" t="s">
        <v>24</v>
      </c>
      <c r="B2296" s="3" t="s">
        <v>145</v>
      </c>
      <c r="C2296" s="4">
        <v>135552</v>
      </c>
      <c r="D2296" s="9">
        <v>0.23753307101985091</v>
      </c>
      <c r="E2296" s="9">
        <v>19.105285412262159</v>
      </c>
      <c r="F2296" s="5">
        <v>1598.433780228042</v>
      </c>
      <c r="G2296" s="3"/>
    </row>
    <row r="2297" spans="1:7" x14ac:dyDescent="0.6">
      <c r="A2297" s="6" t="s">
        <v>25</v>
      </c>
      <c r="B2297" s="6" t="s">
        <v>145</v>
      </c>
      <c r="C2297" s="7">
        <v>5641</v>
      </c>
      <c r="D2297" s="10">
        <v>8.6669662078352333E-3</v>
      </c>
      <c r="E2297" s="10">
        <v>100.7321428571429</v>
      </c>
      <c r="F2297" s="8">
        <v>-95.838497403210582</v>
      </c>
      <c r="G2297" s="6"/>
    </row>
    <row r="2298" spans="1:7" x14ac:dyDescent="0.6">
      <c r="A2298" s="3" t="s">
        <v>26</v>
      </c>
      <c r="B2298" s="3" t="s">
        <v>145</v>
      </c>
      <c r="C2298" s="4">
        <v>114143</v>
      </c>
      <c r="D2298" s="9">
        <v>0.29420930929156058</v>
      </c>
      <c r="E2298" s="9">
        <v>28.155648741983232</v>
      </c>
      <c r="F2298" s="5">
        <v>1923.453288424038</v>
      </c>
      <c r="G2298" s="5">
        <v>25.299683850004389</v>
      </c>
    </row>
    <row r="2299" spans="1:7" x14ac:dyDescent="0.6">
      <c r="A2299" s="6" t="s">
        <v>27</v>
      </c>
      <c r="B2299" s="6" t="s">
        <v>145</v>
      </c>
      <c r="C2299" s="7">
        <v>42437</v>
      </c>
      <c r="D2299" s="10">
        <v>9.6566717220626153E-2</v>
      </c>
      <c r="E2299" s="10">
        <v>359.63559322033899</v>
      </c>
      <c r="F2299" s="8">
        <v>-62.821197970966239</v>
      </c>
      <c r="G2299" s="8">
        <v>-54.054610021220377</v>
      </c>
    </row>
    <row r="2300" spans="1:7" x14ac:dyDescent="0.6">
      <c r="A2300" s="3" t="s">
        <v>28</v>
      </c>
      <c r="B2300" s="3" t="s">
        <v>145</v>
      </c>
      <c r="C2300" s="4">
        <v>324230</v>
      </c>
      <c r="D2300" s="9">
        <v>0.65863520255343178</v>
      </c>
      <c r="E2300" s="9">
        <v>13.705457158557721</v>
      </c>
      <c r="F2300" s="5">
        <v>664.02667483563869</v>
      </c>
      <c r="G2300" s="5">
        <v>0.95182347208513374</v>
      </c>
    </row>
    <row r="2301" spans="1:7" x14ac:dyDescent="0.6">
      <c r="A2301" s="6" t="s">
        <v>29</v>
      </c>
      <c r="B2301" s="6" t="s">
        <v>145</v>
      </c>
      <c r="C2301" s="7">
        <v>566112</v>
      </c>
      <c r="D2301" s="10">
        <v>2.1302530499583612</v>
      </c>
      <c r="E2301" s="10">
        <v>14.850397418745571</v>
      </c>
      <c r="F2301" s="8">
        <v>74.601980075872063</v>
      </c>
      <c r="G2301" s="8">
        <v>432.51559134221941</v>
      </c>
    </row>
    <row r="2302" spans="1:7" x14ac:dyDescent="0.6">
      <c r="A2302" s="3" t="s">
        <v>30</v>
      </c>
      <c r="B2302" s="3" t="s">
        <v>145</v>
      </c>
      <c r="C2302" s="4">
        <v>20285</v>
      </c>
      <c r="D2302" s="9">
        <v>9.1459215209146738E-2</v>
      </c>
      <c r="E2302" s="9">
        <v>9.3651892890120045</v>
      </c>
      <c r="F2302" s="5">
        <v>-96.416786784240571</v>
      </c>
      <c r="G2302" s="5">
        <v>-13.26377902253388</v>
      </c>
    </row>
    <row r="2303" spans="1:7" x14ac:dyDescent="0.6">
      <c r="A2303" s="6" t="s">
        <v>31</v>
      </c>
      <c r="B2303" s="6" t="s">
        <v>145</v>
      </c>
      <c r="C2303" s="7">
        <v>1811</v>
      </c>
      <c r="D2303" s="10">
        <v>5.1966298865215007E-3</v>
      </c>
      <c r="E2303" s="10">
        <v>29.688524590163929</v>
      </c>
      <c r="F2303" s="8">
        <v>-91.072220852846925</v>
      </c>
      <c r="G2303" s="8">
        <v>-98.526540176392103</v>
      </c>
    </row>
    <row r="2304" spans="1:7" x14ac:dyDescent="0.6">
      <c r="A2304" s="3" t="s">
        <v>32</v>
      </c>
      <c r="B2304" s="3" t="s">
        <v>145</v>
      </c>
      <c r="C2304" s="4">
        <v>6065</v>
      </c>
      <c r="D2304" s="9">
        <v>1.5574571626735889E-2</v>
      </c>
      <c r="E2304" s="9">
        <v>209.13793103448279</v>
      </c>
      <c r="F2304" s="5">
        <v>234.89784649364989</v>
      </c>
      <c r="G2304" s="5">
        <v>-88.913262041860889</v>
      </c>
    </row>
    <row r="2305" spans="1:7" x14ac:dyDescent="0.6">
      <c r="A2305" s="6" t="s">
        <v>33</v>
      </c>
      <c r="B2305" s="6" t="s">
        <v>145</v>
      </c>
      <c r="C2305" s="7">
        <v>5637</v>
      </c>
      <c r="D2305" s="10">
        <v>1.4905758953807699E-2</v>
      </c>
      <c r="E2305" s="10">
        <v>331.58823529411762</v>
      </c>
      <c r="F2305" s="8">
        <v>-7.0568837592745233</v>
      </c>
      <c r="G2305" s="8">
        <v>-81.626466753585404</v>
      </c>
    </row>
    <row r="2306" spans="1:7" x14ac:dyDescent="0.6">
      <c r="A2306" s="3" t="s">
        <v>34</v>
      </c>
      <c r="B2306" s="3" t="s">
        <v>145</v>
      </c>
      <c r="C2306" s="4">
        <v>1578</v>
      </c>
      <c r="D2306" s="9">
        <v>3.0278877092684391E-3</v>
      </c>
      <c r="E2306" s="9">
        <v>41.526315789473678</v>
      </c>
      <c r="F2306" s="5">
        <v>-72.006386375731779</v>
      </c>
      <c r="G2306" s="5">
        <v>-98.948112201365191</v>
      </c>
    </row>
    <row r="2307" spans="1:7" x14ac:dyDescent="0.6">
      <c r="A2307" s="6" t="s">
        <v>35</v>
      </c>
      <c r="B2307" s="6" t="s">
        <v>145</v>
      </c>
      <c r="C2307" s="7">
        <v>96945</v>
      </c>
      <c r="D2307" s="10">
        <v>0.19715447191672891</v>
      </c>
      <c r="E2307" s="10">
        <v>58.33032490974729</v>
      </c>
      <c r="F2307" s="8">
        <v>6043.5361216730034</v>
      </c>
      <c r="G2307" s="8">
        <v>1114.697406340058</v>
      </c>
    </row>
    <row r="2308" spans="1:7" x14ac:dyDescent="0.6">
      <c r="A2308" s="3" t="s">
        <v>36</v>
      </c>
      <c r="B2308" s="3" t="s">
        <v>145</v>
      </c>
      <c r="C2308" s="4">
        <v>47317</v>
      </c>
      <c r="D2308" s="9">
        <v>9.3171048691083322E-2</v>
      </c>
      <c r="E2308" s="9">
        <v>23.682182182182181</v>
      </c>
      <c r="F2308" s="5">
        <v>-51.191912940326993</v>
      </c>
      <c r="G2308" s="5">
        <v>-65.093100802644017</v>
      </c>
    </row>
    <row r="2309" spans="1:7" x14ac:dyDescent="0.6">
      <c r="A2309" s="6" t="s">
        <v>37</v>
      </c>
      <c r="B2309" s="6" t="s">
        <v>145</v>
      </c>
      <c r="C2309" s="7">
        <v>82971</v>
      </c>
      <c r="D2309" s="10">
        <v>0.14707378108289881</v>
      </c>
      <c r="E2309" s="10">
        <v>27.740220661985958</v>
      </c>
      <c r="F2309" s="8">
        <v>75.35135363611387</v>
      </c>
      <c r="G2309" s="8">
        <v>1370.856231164687</v>
      </c>
    </row>
    <row r="2310" spans="1:7" x14ac:dyDescent="0.6">
      <c r="A2310" s="3" t="s">
        <v>38</v>
      </c>
      <c r="B2310" s="3" t="s">
        <v>145</v>
      </c>
      <c r="C2310" s="4">
        <v>21518</v>
      </c>
      <c r="D2310" s="9">
        <v>4.8194280061490152E-2</v>
      </c>
      <c r="E2310" s="9">
        <v>8.815239655878738</v>
      </c>
      <c r="F2310" s="5">
        <v>-74.065637391377706</v>
      </c>
      <c r="G2310" s="5">
        <v>-81.148208825771178</v>
      </c>
    </row>
    <row r="2311" spans="1:7" x14ac:dyDescent="0.6">
      <c r="A2311" s="6" t="s">
        <v>39</v>
      </c>
      <c r="B2311" s="6" t="s">
        <v>145</v>
      </c>
      <c r="C2311" s="7">
        <v>21377</v>
      </c>
      <c r="D2311" s="10">
        <v>4.54881275923147E-2</v>
      </c>
      <c r="E2311" s="10">
        <v>164.4384615384615</v>
      </c>
      <c r="F2311" s="8">
        <v>-0.6552653592341251</v>
      </c>
      <c r="G2311" s="8">
        <v>-49.626505172373172</v>
      </c>
    </row>
    <row r="2312" spans="1:7" x14ac:dyDescent="0.6">
      <c r="A2312" s="3" t="s">
        <v>40</v>
      </c>
      <c r="B2312" s="3" t="s">
        <v>145</v>
      </c>
      <c r="C2312" s="4">
        <v>3864</v>
      </c>
      <c r="D2312" s="9">
        <v>6.4241773582362867E-3</v>
      </c>
      <c r="E2312" s="9">
        <v>148.61538461538461</v>
      </c>
      <c r="F2312" s="5">
        <v>-81.924498292557431</v>
      </c>
      <c r="G2312" s="5">
        <v>-98.808253400363938</v>
      </c>
    </row>
    <row r="2313" spans="1:7" x14ac:dyDescent="0.6">
      <c r="A2313" s="6" t="s">
        <v>41</v>
      </c>
      <c r="B2313" s="6" t="s">
        <v>145</v>
      </c>
      <c r="C2313" s="7">
        <v>60442</v>
      </c>
      <c r="D2313" s="10">
        <v>9.9699237938032634E-2</v>
      </c>
      <c r="E2313" s="10">
        <v>16.260963142319071</v>
      </c>
      <c r="F2313" s="8">
        <v>1464.2339544513461</v>
      </c>
      <c r="G2313" s="8">
        <v>-89.323314114521509</v>
      </c>
    </row>
    <row r="2314" spans="1:7" x14ac:dyDescent="0.6">
      <c r="A2314" s="3" t="s">
        <v>42</v>
      </c>
      <c r="B2314" s="3" t="s">
        <v>145</v>
      </c>
      <c r="C2314" s="4">
        <v>6744</v>
      </c>
      <c r="D2314" s="9">
        <v>1.2011508178966131E-2</v>
      </c>
      <c r="E2314" s="9">
        <v>481.71428571428572</v>
      </c>
      <c r="F2314" s="5">
        <v>-88.842195824095825</v>
      </c>
      <c r="G2314" s="5">
        <v>-66.753758935173764</v>
      </c>
    </row>
    <row r="2315" spans="1:7" x14ac:dyDescent="0.6">
      <c r="A2315" s="6" t="s">
        <v>43</v>
      </c>
      <c r="B2315" s="6" t="s">
        <v>145</v>
      </c>
      <c r="C2315" s="7">
        <v>55881</v>
      </c>
      <c r="D2315" s="10">
        <v>8.5049811921977359E-2</v>
      </c>
      <c r="E2315" s="10">
        <v>17.97394660662593</v>
      </c>
      <c r="F2315" s="8">
        <v>728.60320284697514</v>
      </c>
      <c r="G2315" s="8">
        <v>2985.6432909994478</v>
      </c>
    </row>
    <row r="2316" spans="1:7" x14ac:dyDescent="0.6">
      <c r="A2316" s="3" t="s">
        <v>44</v>
      </c>
      <c r="B2316" s="3" t="s">
        <v>145</v>
      </c>
      <c r="C2316" s="4">
        <v>42354</v>
      </c>
      <c r="D2316" s="9">
        <v>7.1160125436984398E-2</v>
      </c>
      <c r="E2316" s="9">
        <v>181.77682403433479</v>
      </c>
      <c r="F2316" s="5">
        <v>-24.206796585601541</v>
      </c>
      <c r="G2316" s="5">
        <v>598.33470733718059</v>
      </c>
    </row>
    <row r="2317" spans="1:7" x14ac:dyDescent="0.6">
      <c r="A2317" s="6" t="s">
        <v>45</v>
      </c>
      <c r="B2317" s="6" t="s">
        <v>145</v>
      </c>
      <c r="C2317" s="7">
        <v>11627</v>
      </c>
      <c r="D2317" s="10">
        <v>2.3072598157315591E-2</v>
      </c>
      <c r="E2317" s="10">
        <v>968.91666666666663</v>
      </c>
      <c r="F2317" s="8">
        <v>-72.548047409925857</v>
      </c>
      <c r="G2317" s="8">
        <v>106.2621962036544</v>
      </c>
    </row>
    <row r="2318" spans="1:7" x14ac:dyDescent="0.6">
      <c r="A2318" s="3" t="s">
        <v>46</v>
      </c>
      <c r="B2318" s="3" t="s">
        <v>145</v>
      </c>
      <c r="C2318" s="4">
        <v>63223</v>
      </c>
      <c r="D2318" s="9">
        <v>0.101351562026465</v>
      </c>
      <c r="E2318" s="9">
        <v>19.71406298721547</v>
      </c>
      <c r="F2318" s="5">
        <v>443.76021329663712</v>
      </c>
      <c r="G2318" s="5">
        <v>3906.527249683144</v>
      </c>
    </row>
    <row r="2319" spans="1:7" x14ac:dyDescent="0.6">
      <c r="A2319" s="6" t="s">
        <v>47</v>
      </c>
      <c r="B2319" s="6" t="s">
        <v>145</v>
      </c>
      <c r="C2319" s="7">
        <v>512</v>
      </c>
      <c r="D2319" s="10">
        <v>7.9013678425162326E-4</v>
      </c>
      <c r="E2319" s="10">
        <v>39.384615384615387</v>
      </c>
      <c r="F2319" s="8">
        <v>-99.190168135014162</v>
      </c>
      <c r="G2319" s="8">
        <v>-99.471865490742175</v>
      </c>
    </row>
    <row r="2320" spans="1:7" x14ac:dyDescent="0.6">
      <c r="A2320" s="3" t="s">
        <v>48</v>
      </c>
      <c r="B2320" s="3" t="s">
        <v>145</v>
      </c>
      <c r="C2320" s="4">
        <v>72762</v>
      </c>
      <c r="D2320" s="9">
        <v>0.10737755778937171</v>
      </c>
      <c r="E2320" s="9">
        <v>22.561860465116279</v>
      </c>
      <c r="F2320" s="5">
        <v>14111.328125</v>
      </c>
      <c r="G2320" s="5">
        <v>53.775598622059718</v>
      </c>
    </row>
    <row r="2321" spans="1:7" x14ac:dyDescent="0.6">
      <c r="A2321" s="6" t="s">
        <v>49</v>
      </c>
      <c r="B2321" s="6" t="s">
        <v>145</v>
      </c>
      <c r="C2321" s="7">
        <v>13322</v>
      </c>
      <c r="D2321" s="10">
        <v>1.6754567990469541E-2</v>
      </c>
      <c r="E2321" s="10">
        <v>79.297619047619051</v>
      </c>
      <c r="F2321" s="8">
        <v>-81.69099255105688</v>
      </c>
      <c r="G2321" s="8">
        <v>-83.943787588434517</v>
      </c>
    </row>
    <row r="2322" spans="1:7" x14ac:dyDescent="0.6">
      <c r="A2322" s="3" t="s">
        <v>50</v>
      </c>
      <c r="B2322" s="3" t="s">
        <v>145</v>
      </c>
      <c r="C2322" s="4">
        <v>36831</v>
      </c>
      <c r="D2322" s="9">
        <v>6.4315887873576449E-2</v>
      </c>
      <c r="E2322" s="9">
        <v>10.11562757484208</v>
      </c>
      <c r="F2322" s="5">
        <v>176.46749737276679</v>
      </c>
      <c r="G2322" s="5">
        <v>71.163676921646996</v>
      </c>
    </row>
    <row r="2323" spans="1:7" x14ac:dyDescent="0.6">
      <c r="A2323" s="6" t="s">
        <v>51</v>
      </c>
      <c r="B2323" s="6" t="s">
        <v>145</v>
      </c>
      <c r="C2323" s="7">
        <v>22438</v>
      </c>
      <c r="D2323" s="10">
        <v>3.4855926403819397E-2</v>
      </c>
      <c r="E2323" s="10">
        <v>287.66666666666669</v>
      </c>
      <c r="F2323" s="8">
        <v>-39.078493660231871</v>
      </c>
      <c r="G2323" s="8">
        <v>4.9632782897506722</v>
      </c>
    </row>
    <row r="2324" spans="1:7" x14ac:dyDescent="0.6">
      <c r="A2324" s="3" t="s">
        <v>52</v>
      </c>
      <c r="B2324" s="3" t="s">
        <v>145</v>
      </c>
      <c r="C2324" s="4">
        <v>67664</v>
      </c>
      <c r="D2324" s="9">
        <v>9.1919332417644856E-2</v>
      </c>
      <c r="E2324" s="9">
        <v>21.997399219765931</v>
      </c>
      <c r="F2324" s="5">
        <v>201.55985381941349</v>
      </c>
      <c r="G2324" s="5">
        <v>1651.138716356108</v>
      </c>
    </row>
    <row r="2325" spans="1:7" x14ac:dyDescent="0.6">
      <c r="A2325" s="6" t="s">
        <v>53</v>
      </c>
      <c r="B2325" s="6" t="s">
        <v>145</v>
      </c>
      <c r="C2325" s="7">
        <v>44062</v>
      </c>
      <c r="D2325" s="10">
        <v>6.322122697390424E-2</v>
      </c>
      <c r="E2325" s="10">
        <v>14.33376707872479</v>
      </c>
      <c r="F2325" s="8">
        <v>-34.881177583353043</v>
      </c>
      <c r="G2325" s="8">
        <v>-27.100360676350881</v>
      </c>
    </row>
    <row r="2326" spans="1:7" x14ac:dyDescent="0.6">
      <c r="A2326" s="3" t="s">
        <v>54</v>
      </c>
      <c r="B2326" s="3" t="s">
        <v>145</v>
      </c>
      <c r="C2326" s="4">
        <v>103450</v>
      </c>
      <c r="D2326" s="9">
        <v>0.1671596894530073</v>
      </c>
      <c r="E2326" s="9">
        <v>26.309766022380469</v>
      </c>
      <c r="F2326" s="5">
        <v>134.78280604602611</v>
      </c>
      <c r="G2326" s="5">
        <v>1433.9561091340449</v>
      </c>
    </row>
    <row r="2327" spans="1:7" x14ac:dyDescent="0.6">
      <c r="A2327" s="6" t="s">
        <v>55</v>
      </c>
      <c r="B2327" s="6" t="s">
        <v>145</v>
      </c>
      <c r="C2327" s="7">
        <v>40085</v>
      </c>
      <c r="D2327" s="10">
        <v>5.1852586118142321E-2</v>
      </c>
      <c r="E2327" s="10">
        <v>127.2539682539683</v>
      </c>
      <c r="F2327" s="8">
        <v>-61.251812469792164</v>
      </c>
      <c r="G2327" s="8">
        <v>-28.267210679837511</v>
      </c>
    </row>
    <row r="2328" spans="1:7" x14ac:dyDescent="0.6">
      <c r="A2328" s="3" t="s">
        <v>56</v>
      </c>
      <c r="B2328" s="3" t="s">
        <v>145</v>
      </c>
      <c r="C2328" s="4">
        <v>124670</v>
      </c>
      <c r="D2328" s="9">
        <v>0.1903101322430259</v>
      </c>
      <c r="E2328" s="9">
        <v>36.125760649087219</v>
      </c>
      <c r="F2328" s="5">
        <v>211.01409504802299</v>
      </c>
      <c r="G2328" s="5">
        <v>194.35236341313691</v>
      </c>
    </row>
    <row r="2329" spans="1:7" x14ac:dyDescent="0.6">
      <c r="A2329" s="6" t="s">
        <v>57</v>
      </c>
      <c r="B2329" s="6" t="s">
        <v>145</v>
      </c>
      <c r="C2329" s="7">
        <v>89206</v>
      </c>
      <c r="D2329" s="10">
        <v>0.1338821069939346</v>
      </c>
      <c r="E2329" s="10">
        <v>32.978188539741218</v>
      </c>
      <c r="F2329" s="8">
        <v>-28.446298227320121</v>
      </c>
      <c r="G2329" s="8">
        <v>667.23144405263611</v>
      </c>
    </row>
    <row r="2330" spans="1:7" x14ac:dyDescent="0.6">
      <c r="A2330" s="3" t="s">
        <v>58</v>
      </c>
      <c r="B2330" s="3" t="s">
        <v>145</v>
      </c>
      <c r="C2330" s="4">
        <v>26080</v>
      </c>
      <c r="D2330" s="9">
        <v>3.4160712872253043E-2</v>
      </c>
      <c r="E2330" s="9">
        <v>77.61904761904762</v>
      </c>
      <c r="F2330" s="5">
        <v>-70.764298365580785</v>
      </c>
      <c r="G2330" s="5">
        <v>-58.749189377283592</v>
      </c>
    </row>
    <row r="2331" spans="1:7" x14ac:dyDescent="0.6">
      <c r="A2331" s="6" t="s">
        <v>59</v>
      </c>
      <c r="B2331" s="6" t="s">
        <v>145</v>
      </c>
      <c r="C2331" s="7">
        <v>84000</v>
      </c>
      <c r="D2331" s="10">
        <v>0.114501631648251</v>
      </c>
      <c r="E2331" s="10">
        <v>23.84331535623048</v>
      </c>
      <c r="F2331" s="8">
        <v>222.08588957055221</v>
      </c>
      <c r="G2331" s="8">
        <v>16306.25</v>
      </c>
    </row>
    <row r="2332" spans="1:7" x14ac:dyDescent="0.6">
      <c r="A2332" s="3" t="s">
        <v>60</v>
      </c>
      <c r="B2332" s="3" t="s">
        <v>145</v>
      </c>
      <c r="C2332" s="4">
        <v>166264</v>
      </c>
      <c r="D2332" s="9">
        <v>0.2201145285557706</v>
      </c>
      <c r="E2332" s="9">
        <v>41.722459222082811</v>
      </c>
      <c r="F2332" s="5">
        <v>97.933333333333337</v>
      </c>
      <c r="G2332" s="5">
        <v>128.5038893928149</v>
      </c>
    </row>
    <row r="2333" spans="1:7" x14ac:dyDescent="0.6">
      <c r="A2333" s="6" t="s">
        <v>61</v>
      </c>
      <c r="B2333" s="6" t="s">
        <v>145</v>
      </c>
      <c r="C2333" s="7">
        <v>97355</v>
      </c>
      <c r="D2333" s="10">
        <v>0.12496923103622889</v>
      </c>
      <c r="E2333" s="10">
        <v>26.665297178855109</v>
      </c>
      <c r="F2333" s="8">
        <v>-41.445532406293609</v>
      </c>
      <c r="G2333" s="8">
        <v>630.78366611619879</v>
      </c>
    </row>
    <row r="2334" spans="1:7" x14ac:dyDescent="0.6">
      <c r="A2334" s="3" t="s">
        <v>62</v>
      </c>
      <c r="B2334" s="3" t="s">
        <v>145</v>
      </c>
      <c r="C2334" s="4">
        <v>51539</v>
      </c>
      <c r="D2334" s="9">
        <v>8.540176335693174E-2</v>
      </c>
      <c r="E2334" s="9">
        <v>274.14361702127661</v>
      </c>
      <c r="F2334" s="5">
        <v>-47.060757023265367</v>
      </c>
      <c r="G2334" s="5">
        <v>39.933751459368459</v>
      </c>
    </row>
    <row r="2335" spans="1:7" x14ac:dyDescent="0.6">
      <c r="A2335" s="6" t="s">
        <v>63</v>
      </c>
      <c r="B2335" s="6" t="s">
        <v>145</v>
      </c>
      <c r="C2335" s="7">
        <v>18349</v>
      </c>
      <c r="D2335" s="10">
        <v>2.8270145498422661E-2</v>
      </c>
      <c r="E2335" s="10">
        <v>149.17886178861789</v>
      </c>
      <c r="F2335" s="8">
        <v>-64.397834649488743</v>
      </c>
      <c r="G2335" s="8">
        <v>-18.22354933594794</v>
      </c>
    </row>
    <row r="2336" spans="1:7" x14ac:dyDescent="0.6">
      <c r="A2336" s="3" t="s">
        <v>64</v>
      </c>
      <c r="B2336" s="3" t="s">
        <v>145</v>
      </c>
      <c r="C2336" s="4">
        <v>24166</v>
      </c>
      <c r="D2336" s="9">
        <v>2.875802336773256E-2</v>
      </c>
      <c r="E2336" s="9">
        <v>259.84946236559142</v>
      </c>
      <c r="F2336" s="5">
        <v>31.702000108997769</v>
      </c>
      <c r="G2336" s="5">
        <v>-64.285292031213046</v>
      </c>
    </row>
    <row r="2337" spans="1:7" x14ac:dyDescent="0.6">
      <c r="A2337" s="6" t="s">
        <v>65</v>
      </c>
      <c r="B2337" s="6" t="s">
        <v>145</v>
      </c>
      <c r="C2337" s="7">
        <v>61178</v>
      </c>
      <c r="D2337" s="10">
        <v>8.2193407760343173E-2</v>
      </c>
      <c r="E2337" s="10">
        <v>16.015183246073299</v>
      </c>
      <c r="F2337" s="8">
        <v>153.15732847802701</v>
      </c>
      <c r="G2337" s="8">
        <v>38.845263492351691</v>
      </c>
    </row>
    <row r="2338" spans="1:7" x14ac:dyDescent="0.6">
      <c r="A2338" s="3" t="s">
        <v>66</v>
      </c>
      <c r="B2338" s="3" t="s">
        <v>145</v>
      </c>
      <c r="C2338" s="4">
        <v>84560</v>
      </c>
      <c r="D2338" s="9">
        <v>0.1136960957680393</v>
      </c>
      <c r="E2338" s="9">
        <v>25.446885344568159</v>
      </c>
      <c r="F2338" s="5">
        <v>38.219621432541118</v>
      </c>
      <c r="G2338" s="5">
        <v>-18.26002899951667</v>
      </c>
    </row>
    <row r="2339" spans="1:7" x14ac:dyDescent="0.6">
      <c r="A2339" s="6" t="s">
        <v>67</v>
      </c>
      <c r="B2339" s="6" t="s">
        <v>145</v>
      </c>
      <c r="C2339" s="7">
        <v>121012</v>
      </c>
      <c r="D2339" s="10">
        <v>0.14240407047911791</v>
      </c>
      <c r="E2339" s="10">
        <v>16.486648501362399</v>
      </c>
      <c r="F2339" s="8">
        <v>43.107852412488178</v>
      </c>
      <c r="G2339" s="8">
        <v>201.88848696519901</v>
      </c>
    </row>
    <row r="2340" spans="1:7" x14ac:dyDescent="0.6">
      <c r="A2340" s="3" t="s">
        <v>68</v>
      </c>
      <c r="B2340" s="3" t="s">
        <v>145</v>
      </c>
      <c r="C2340" s="4">
        <v>25300</v>
      </c>
      <c r="D2340" s="9">
        <v>3.4396786344959823E-2</v>
      </c>
      <c r="E2340" s="9">
        <v>324.35897435897442</v>
      </c>
      <c r="F2340" s="5">
        <v>-79.092982514130824</v>
      </c>
      <c r="G2340" s="5">
        <v>-79.706424961899415</v>
      </c>
    </row>
    <row r="2341" spans="1:7" x14ac:dyDescent="0.6">
      <c r="A2341" s="6" t="s">
        <v>69</v>
      </c>
      <c r="B2341" s="6" t="s">
        <v>145</v>
      </c>
      <c r="C2341" s="7">
        <v>22092</v>
      </c>
      <c r="D2341" s="10">
        <v>2.7897697129204219E-2</v>
      </c>
      <c r="E2341" s="10">
        <v>490.93333333333328</v>
      </c>
      <c r="F2341" s="8">
        <v>-12.679841897233199</v>
      </c>
      <c r="G2341" s="8">
        <v>-75.234849673788759</v>
      </c>
    </row>
    <row r="2342" spans="1:7" x14ac:dyDescent="0.6">
      <c r="A2342" s="3" t="s">
        <v>70</v>
      </c>
      <c r="B2342" s="3" t="s">
        <v>145</v>
      </c>
      <c r="C2342" s="4">
        <v>32656</v>
      </c>
      <c r="D2342" s="9">
        <v>3.9283110184913789E-2</v>
      </c>
      <c r="E2342" s="9">
        <v>117.46762589928061</v>
      </c>
      <c r="F2342" s="5">
        <v>47.818214738366827</v>
      </c>
      <c r="G2342" s="5">
        <v>25.21472392638038</v>
      </c>
    </row>
    <row r="2343" spans="1:7" x14ac:dyDescent="0.6">
      <c r="A2343" s="6" t="s">
        <v>71</v>
      </c>
      <c r="B2343" s="6" t="s">
        <v>145</v>
      </c>
      <c r="C2343" s="7">
        <v>20304</v>
      </c>
      <c r="D2343" s="10">
        <v>2.817667323664421E-2</v>
      </c>
      <c r="E2343" s="10">
        <v>580.11428571428576</v>
      </c>
      <c r="F2343" s="8">
        <v>-37.82459578637922</v>
      </c>
      <c r="G2343" s="8">
        <v>-75.828571428571422</v>
      </c>
    </row>
    <row r="2344" spans="1:7" x14ac:dyDescent="0.6">
      <c r="A2344" s="3" t="s">
        <v>72</v>
      </c>
      <c r="B2344" s="3" t="s">
        <v>145</v>
      </c>
      <c r="C2344" s="4">
        <v>85918</v>
      </c>
      <c r="D2344" s="9">
        <v>8.8133740401974289E-2</v>
      </c>
      <c r="E2344" s="9">
        <v>26.749066002490661</v>
      </c>
      <c r="F2344" s="5">
        <v>323.1579984239558</v>
      </c>
      <c r="G2344" s="5">
        <v>-48.324351633546648</v>
      </c>
    </row>
    <row r="2345" spans="1:7" x14ac:dyDescent="0.6">
      <c r="A2345" s="6" t="s">
        <v>73</v>
      </c>
      <c r="B2345" s="6" t="s">
        <v>145</v>
      </c>
      <c r="C2345" s="7">
        <v>98317</v>
      </c>
      <c r="D2345" s="10">
        <v>0.1058826921177138</v>
      </c>
      <c r="E2345" s="10">
        <v>31.19194162436548</v>
      </c>
      <c r="F2345" s="8">
        <v>14.43120184361833</v>
      </c>
      <c r="G2345" s="8">
        <v>0.98813620255764345</v>
      </c>
    </row>
    <row r="2346" spans="1:7" x14ac:dyDescent="0.6">
      <c r="A2346" s="3" t="s">
        <v>74</v>
      </c>
      <c r="B2346" s="3" t="s">
        <v>145</v>
      </c>
      <c r="C2346" s="4">
        <v>55371</v>
      </c>
      <c r="D2346" s="9">
        <v>8.2175230639311744E-2</v>
      </c>
      <c r="E2346" s="9">
        <v>19.360489510489511</v>
      </c>
      <c r="F2346" s="5">
        <v>-43.6811538187699</v>
      </c>
      <c r="G2346" s="5">
        <v>7.4351461999650814</v>
      </c>
    </row>
    <row r="2347" spans="1:7" x14ac:dyDescent="0.6">
      <c r="A2347" s="6" t="s">
        <v>75</v>
      </c>
      <c r="B2347" s="6" t="s">
        <v>145</v>
      </c>
      <c r="C2347" s="7">
        <v>10850</v>
      </c>
      <c r="D2347" s="10">
        <v>1.5071594867973321E-2</v>
      </c>
      <c r="E2347" s="10">
        <v>1205.5555555555561</v>
      </c>
      <c r="F2347" s="8">
        <v>-80.404905094724683</v>
      </c>
      <c r="G2347" s="8">
        <v>-40.868712191400078</v>
      </c>
    </row>
    <row r="2348" spans="1:7" x14ac:dyDescent="0.6">
      <c r="A2348" s="3" t="s">
        <v>76</v>
      </c>
      <c r="B2348" s="3" t="s">
        <v>145</v>
      </c>
      <c r="C2348" s="4">
        <v>51427</v>
      </c>
      <c r="D2348" s="9">
        <v>6.2119494391501218E-2</v>
      </c>
      <c r="E2348" s="9">
        <v>642.83749999999998</v>
      </c>
      <c r="F2348" s="5">
        <v>373.9815668202765</v>
      </c>
      <c r="G2348" s="5">
        <v>112.80724985516839</v>
      </c>
    </row>
    <row r="2349" spans="1:7" x14ac:dyDescent="0.6">
      <c r="A2349" s="6" t="s">
        <v>77</v>
      </c>
      <c r="B2349" s="6" t="s">
        <v>145</v>
      </c>
      <c r="C2349" s="7">
        <v>150328</v>
      </c>
      <c r="D2349" s="10">
        <v>0.1912144729136574</v>
      </c>
      <c r="E2349" s="10">
        <v>22.561608884886692</v>
      </c>
      <c r="F2349" s="8">
        <v>192.31337624205179</v>
      </c>
      <c r="G2349" s="8">
        <v>145.7223184804995</v>
      </c>
    </row>
    <row r="2350" spans="1:7" x14ac:dyDescent="0.6">
      <c r="A2350" s="3" t="s">
        <v>78</v>
      </c>
      <c r="B2350" s="3" t="s">
        <v>145</v>
      </c>
      <c r="C2350" s="4">
        <v>72865</v>
      </c>
      <c r="D2350" s="9">
        <v>9.4676111418158626E-2</v>
      </c>
      <c r="E2350" s="9">
        <v>25.93983624065504</v>
      </c>
      <c r="F2350" s="5">
        <v>-51.529322548028311</v>
      </c>
      <c r="G2350" s="5">
        <v>-13.83041627246925</v>
      </c>
    </row>
    <row r="2351" spans="1:7" x14ac:dyDescent="0.6">
      <c r="A2351" s="6" t="s">
        <v>79</v>
      </c>
      <c r="B2351" s="6" t="s">
        <v>145</v>
      </c>
      <c r="C2351" s="7">
        <v>18923</v>
      </c>
      <c r="D2351" s="10">
        <v>2.0462546770106539E-2</v>
      </c>
      <c r="E2351" s="10">
        <v>378.46</v>
      </c>
      <c r="F2351" s="8">
        <v>-74.030055582241133</v>
      </c>
      <c r="G2351" s="8">
        <v>-84.362707830628366</v>
      </c>
    </row>
    <row r="2352" spans="1:7" x14ac:dyDescent="0.6">
      <c r="A2352" s="3" t="s">
        <v>80</v>
      </c>
      <c r="B2352" s="3" t="s">
        <v>145</v>
      </c>
      <c r="C2352" s="4">
        <v>39510</v>
      </c>
      <c r="D2352" s="9">
        <v>5.1544099316699538E-2</v>
      </c>
      <c r="E2352" s="9">
        <v>311.10236220472439</v>
      </c>
      <c r="F2352" s="5">
        <v>108.7935316810231</v>
      </c>
      <c r="G2352" s="5">
        <v>56.166007905138351</v>
      </c>
    </row>
    <row r="2353" spans="1:7" x14ac:dyDescent="0.6">
      <c r="A2353" s="6" t="s">
        <v>81</v>
      </c>
      <c r="B2353" s="6" t="s">
        <v>145</v>
      </c>
      <c r="C2353" s="7">
        <v>65493</v>
      </c>
      <c r="D2353" s="10">
        <v>7.4518069718820676E-2</v>
      </c>
      <c r="E2353" s="10">
        <v>21.305465191932331</v>
      </c>
      <c r="F2353" s="8">
        <v>65.763097949886102</v>
      </c>
      <c r="G2353" s="8">
        <v>196.45573058120581</v>
      </c>
    </row>
    <row r="2354" spans="1:7" x14ac:dyDescent="0.6">
      <c r="A2354" s="3" t="s">
        <v>82</v>
      </c>
      <c r="B2354" s="3" t="s">
        <v>145</v>
      </c>
      <c r="C2354" s="4">
        <v>34119</v>
      </c>
      <c r="D2354" s="9">
        <v>4.1295815961278882E-2</v>
      </c>
      <c r="E2354" s="9">
        <v>421.22222222222217</v>
      </c>
      <c r="F2354" s="5">
        <v>-47.904356190737943</v>
      </c>
      <c r="G2354" s="5">
        <v>4.4800342969132823</v>
      </c>
    </row>
    <row r="2355" spans="1:7" x14ac:dyDescent="0.6">
      <c r="A2355" s="6" t="s">
        <v>83</v>
      </c>
      <c r="B2355" s="6" t="s">
        <v>145</v>
      </c>
      <c r="C2355" s="7">
        <v>78399</v>
      </c>
      <c r="D2355" s="10">
        <v>8.7879111145705235E-2</v>
      </c>
      <c r="E2355" s="10">
        <v>26.18537074148297</v>
      </c>
      <c r="F2355" s="8">
        <v>129.78106040622529</v>
      </c>
      <c r="G2355" s="8">
        <v>286.1258865248227</v>
      </c>
    </row>
    <row r="2356" spans="1:7" x14ac:dyDescent="0.6">
      <c r="A2356" s="3" t="s">
        <v>84</v>
      </c>
      <c r="B2356" s="3" t="s">
        <v>145</v>
      </c>
      <c r="C2356" s="4">
        <v>39761</v>
      </c>
      <c r="D2356" s="9">
        <v>4.1519415331113807E-2</v>
      </c>
      <c r="E2356" s="9">
        <v>122.7191358024691</v>
      </c>
      <c r="F2356" s="5">
        <v>-49.283791885100577</v>
      </c>
      <c r="G2356" s="5">
        <v>-53.722153681417183</v>
      </c>
    </row>
    <row r="2357" spans="1:7" x14ac:dyDescent="0.6">
      <c r="A2357" s="6" t="s">
        <v>85</v>
      </c>
      <c r="B2357" s="6" t="s">
        <v>145</v>
      </c>
      <c r="C2357" s="7">
        <v>79292</v>
      </c>
      <c r="D2357" s="10">
        <v>7.0681729794404707E-2</v>
      </c>
      <c r="E2357" s="10">
        <v>27.071355411403211</v>
      </c>
      <c r="F2357" s="8">
        <v>99.421543723749409</v>
      </c>
      <c r="G2357" s="8">
        <v>-19.350671806503449</v>
      </c>
    </row>
    <row r="2358" spans="1:7" x14ac:dyDescent="0.6">
      <c r="A2358" s="3" t="s">
        <v>86</v>
      </c>
      <c r="B2358" s="3" t="s">
        <v>145</v>
      </c>
      <c r="C2358" s="4">
        <v>90910</v>
      </c>
      <c r="D2358" s="9">
        <v>0.14528754316175521</v>
      </c>
      <c r="E2358" s="9">
        <v>28.444931163954941</v>
      </c>
      <c r="F2358" s="5">
        <v>14.65217171971951</v>
      </c>
      <c r="G2358" s="5">
        <v>64.183417312311491</v>
      </c>
    </row>
    <row r="2359" spans="1:7" x14ac:dyDescent="0.6">
      <c r="A2359" s="6" t="s">
        <v>87</v>
      </c>
      <c r="B2359" s="6" t="s">
        <v>145</v>
      </c>
      <c r="C2359" s="7">
        <v>33117</v>
      </c>
      <c r="D2359" s="10">
        <v>3.967153782726713E-2</v>
      </c>
      <c r="E2359" s="10">
        <v>1034.90625</v>
      </c>
      <c r="F2359" s="8">
        <v>-63.571664283357173</v>
      </c>
      <c r="G2359" s="8">
        <v>205.2258064516129</v>
      </c>
    </row>
    <row r="2360" spans="1:7" x14ac:dyDescent="0.6">
      <c r="A2360" s="3" t="s">
        <v>88</v>
      </c>
      <c r="B2360" s="3" t="s">
        <v>145</v>
      </c>
      <c r="C2360" s="4">
        <v>14397</v>
      </c>
      <c r="D2360" s="9">
        <v>1.399137302648705E-2</v>
      </c>
      <c r="E2360" s="9">
        <v>122.0084745762712</v>
      </c>
      <c r="F2360" s="5">
        <v>-56.526859316967112</v>
      </c>
      <c r="G2360" s="5">
        <v>-72.004977929881193</v>
      </c>
    </row>
    <row r="2361" spans="1:7" x14ac:dyDescent="0.6">
      <c r="A2361" s="6" t="s">
        <v>89</v>
      </c>
      <c r="B2361" s="6" t="s">
        <v>145</v>
      </c>
      <c r="C2361" s="7">
        <v>24473</v>
      </c>
      <c r="D2361" s="10">
        <v>2.7235429415294291E-2</v>
      </c>
      <c r="E2361" s="10">
        <v>67.792243767313025</v>
      </c>
      <c r="F2361" s="8">
        <v>69.986802806140162</v>
      </c>
      <c r="G2361" s="8">
        <v>-83.720265020488526</v>
      </c>
    </row>
    <row r="2362" spans="1:7" x14ac:dyDescent="0.6">
      <c r="A2362" s="3" t="s">
        <v>90</v>
      </c>
      <c r="B2362" s="3" t="s">
        <v>145</v>
      </c>
      <c r="C2362" s="4">
        <v>146326</v>
      </c>
      <c r="D2362" s="9">
        <v>0.17480454667670009</v>
      </c>
      <c r="E2362" s="9">
        <v>41.149043869516312</v>
      </c>
      <c r="F2362" s="5">
        <v>497.90789850038823</v>
      </c>
      <c r="G2362" s="5">
        <v>100.8179510052837</v>
      </c>
    </row>
    <row r="2363" spans="1:7" x14ac:dyDescent="0.6">
      <c r="A2363" s="6" t="s">
        <v>91</v>
      </c>
      <c r="B2363" s="6" t="s">
        <v>145</v>
      </c>
      <c r="C2363" s="7">
        <v>67058</v>
      </c>
      <c r="D2363" s="10">
        <v>5.7400197010267877E-2</v>
      </c>
      <c r="E2363" s="10">
        <v>30.179117911791181</v>
      </c>
      <c r="F2363" s="8">
        <v>-54.172190861501022</v>
      </c>
      <c r="G2363" s="8">
        <v>254.37298525603771</v>
      </c>
    </row>
    <row r="2364" spans="1:7" x14ac:dyDescent="0.6">
      <c r="A2364" s="3" t="s">
        <v>92</v>
      </c>
      <c r="B2364" s="3" t="s">
        <v>145</v>
      </c>
      <c r="C2364" s="4">
        <v>14942</v>
      </c>
      <c r="D2364" s="9">
        <v>1.7417376741635682E-2</v>
      </c>
      <c r="E2364" s="9">
        <v>276.7037037037037</v>
      </c>
      <c r="F2364" s="5">
        <v>-77.717796534343407</v>
      </c>
      <c r="G2364" s="5">
        <v>-62.181726145279683</v>
      </c>
    </row>
    <row r="2365" spans="1:7" x14ac:dyDescent="0.6">
      <c r="A2365" s="6" t="s">
        <v>93</v>
      </c>
      <c r="B2365" s="6" t="s">
        <v>145</v>
      </c>
      <c r="C2365" s="7">
        <v>66660</v>
      </c>
      <c r="D2365" s="10">
        <v>8.8998066021024377E-2</v>
      </c>
      <c r="E2365" s="10">
        <v>88.88</v>
      </c>
      <c r="F2365" s="8">
        <v>346.12501673136131</v>
      </c>
      <c r="G2365" s="8">
        <v>1.781869818148496</v>
      </c>
    </row>
    <row r="2366" spans="1:7" x14ac:dyDescent="0.6">
      <c r="A2366" s="3" t="s">
        <v>94</v>
      </c>
      <c r="B2366" s="3" t="s">
        <v>145</v>
      </c>
      <c r="C2366" s="4">
        <v>111380</v>
      </c>
      <c r="D2366" s="9">
        <v>8.488347220865354E-2</v>
      </c>
      <c r="E2366" s="9">
        <v>37.96182685753238</v>
      </c>
      <c r="F2366" s="5">
        <v>67.086708670867083</v>
      </c>
      <c r="G2366" s="5">
        <v>226.44567543011229</v>
      </c>
    </row>
    <row r="2367" spans="1:7" x14ac:dyDescent="0.6">
      <c r="A2367" s="6" t="s">
        <v>95</v>
      </c>
      <c r="B2367" s="6" t="s">
        <v>145</v>
      </c>
      <c r="C2367" s="7">
        <v>79832</v>
      </c>
      <c r="D2367" s="10">
        <v>9.2625935048325544E-2</v>
      </c>
      <c r="E2367" s="10">
        <v>34.233276157804461</v>
      </c>
      <c r="F2367" s="8">
        <v>-28.32465433650566</v>
      </c>
      <c r="G2367" s="8">
        <v>1.827829436599959</v>
      </c>
    </row>
    <row r="2368" spans="1:7" x14ac:dyDescent="0.6">
      <c r="A2368" s="3" t="s">
        <v>96</v>
      </c>
      <c r="B2368" s="3" t="s">
        <v>145</v>
      </c>
      <c r="C2368" s="4">
        <v>69396</v>
      </c>
      <c r="D2368" s="9">
        <v>6.2597110605195877E-2</v>
      </c>
      <c r="E2368" s="9">
        <v>29.97667386609071</v>
      </c>
      <c r="F2368" s="5">
        <v>-13.07245214951398</v>
      </c>
      <c r="G2368" s="5">
        <v>74.532833681245435</v>
      </c>
    </row>
    <row r="2369" spans="1:7" x14ac:dyDescent="0.6">
      <c r="A2369" s="6" t="s">
        <v>97</v>
      </c>
      <c r="B2369" s="6" t="s">
        <v>145</v>
      </c>
      <c r="C2369" s="7">
        <v>78155</v>
      </c>
      <c r="D2369" s="10">
        <v>5.0632356049500518E-2</v>
      </c>
      <c r="E2369" s="10">
        <v>46.382789317507417</v>
      </c>
      <c r="F2369" s="8">
        <v>12.621764943224401</v>
      </c>
      <c r="G2369" s="8">
        <v>-1.4339403722948061</v>
      </c>
    </row>
    <row r="2370" spans="1:7" x14ac:dyDescent="0.6">
      <c r="A2370" s="3" t="s">
        <v>98</v>
      </c>
      <c r="B2370" s="3" t="s">
        <v>145</v>
      </c>
      <c r="C2370" s="4">
        <v>22350</v>
      </c>
      <c r="D2370" s="9">
        <v>2.578139723730008E-2</v>
      </c>
      <c r="E2370" s="9">
        <v>1117.5</v>
      </c>
      <c r="F2370" s="5">
        <v>-71.402981255198</v>
      </c>
      <c r="G2370" s="5">
        <v>-75.415245847541527</v>
      </c>
    </row>
    <row r="2371" spans="1:7" x14ac:dyDescent="0.6">
      <c r="A2371" s="6" t="s">
        <v>99</v>
      </c>
      <c r="B2371" s="6" t="s">
        <v>145</v>
      </c>
      <c r="C2371" s="7">
        <v>821</v>
      </c>
      <c r="D2371" s="10">
        <v>9.6806644751497458E-4</v>
      </c>
      <c r="E2371" s="10">
        <v>58.642857142857153</v>
      </c>
      <c r="F2371" s="8">
        <v>-96.326621923937367</v>
      </c>
      <c r="G2371" s="8">
        <v>-97.520910710511217</v>
      </c>
    </row>
    <row r="2372" spans="1:7" x14ac:dyDescent="0.6">
      <c r="A2372" s="3" t="s">
        <v>100</v>
      </c>
      <c r="B2372" s="3" t="s">
        <v>145</v>
      </c>
      <c r="C2372" s="4">
        <v>64938</v>
      </c>
      <c r="D2372" s="9">
        <v>4.951609980093518E-2</v>
      </c>
      <c r="E2372" s="9">
        <v>28.469092503288032</v>
      </c>
      <c r="F2372" s="5">
        <v>7809.6224116930571</v>
      </c>
      <c r="G2372" s="5">
        <v>351.05230256303389</v>
      </c>
    </row>
    <row r="2373" spans="1:7" x14ac:dyDescent="0.6">
      <c r="A2373" s="6" t="s">
        <v>101</v>
      </c>
      <c r="B2373" s="6" t="s">
        <v>145</v>
      </c>
      <c r="C2373" s="7">
        <v>26316</v>
      </c>
      <c r="D2373" s="10">
        <v>2.9656533927419661E-2</v>
      </c>
      <c r="E2373" s="10">
        <v>143.02173913043481</v>
      </c>
      <c r="F2373" s="8">
        <v>-59.475191721334198</v>
      </c>
      <c r="G2373" s="8">
        <v>7.530748171454249</v>
      </c>
    </row>
    <row r="2374" spans="1:7" x14ac:dyDescent="0.6">
      <c r="A2374" s="3" t="s">
        <v>102</v>
      </c>
      <c r="B2374" s="3" t="s">
        <v>145</v>
      </c>
      <c r="C2374" s="4">
        <v>102692</v>
      </c>
      <c r="D2374" s="9">
        <v>0.1076069022159527</v>
      </c>
      <c r="E2374" s="9">
        <v>43.075503355704697</v>
      </c>
      <c r="F2374" s="5">
        <v>290.2264781881745</v>
      </c>
      <c r="G2374" s="5">
        <v>-29.819717616828179</v>
      </c>
    </row>
    <row r="2375" spans="1:7" x14ac:dyDescent="0.6">
      <c r="A2375" s="6" t="s">
        <v>14</v>
      </c>
      <c r="B2375" s="6" t="s">
        <v>146</v>
      </c>
      <c r="C2375" s="7">
        <v>35800</v>
      </c>
      <c r="D2375" s="10">
        <v>0.1007294358676081</v>
      </c>
      <c r="E2375" s="10">
        <v>56.466876971608833</v>
      </c>
      <c r="F2375" s="6"/>
      <c r="G2375" s="6"/>
    </row>
    <row r="2376" spans="1:7" x14ac:dyDescent="0.6">
      <c r="A2376" s="3" t="s">
        <v>17</v>
      </c>
      <c r="B2376" s="3" t="s">
        <v>146</v>
      </c>
      <c r="C2376" s="4">
        <v>25520</v>
      </c>
      <c r="D2376" s="9">
        <v>5.7148355720656782E-2</v>
      </c>
      <c r="E2376" s="9">
        <v>26.583333333333329</v>
      </c>
      <c r="F2376" s="5">
        <v>-28.715083798882681</v>
      </c>
      <c r="G2376" s="3"/>
    </row>
    <row r="2377" spans="1:7" x14ac:dyDescent="0.6">
      <c r="A2377" s="6" t="s">
        <v>19</v>
      </c>
      <c r="B2377" s="6" t="s">
        <v>146</v>
      </c>
      <c r="C2377" s="7">
        <v>16190</v>
      </c>
      <c r="D2377" s="10">
        <v>3.5091767573199657E-2</v>
      </c>
      <c r="E2377" s="10">
        <v>186.09195402298849</v>
      </c>
      <c r="F2377" s="8">
        <v>-36.559561128526639</v>
      </c>
      <c r="G2377" s="6"/>
    </row>
    <row r="2378" spans="1:7" x14ac:dyDescent="0.6">
      <c r="A2378" s="3" t="s">
        <v>20</v>
      </c>
      <c r="B2378" s="3" t="s">
        <v>146</v>
      </c>
      <c r="C2378" s="4">
        <v>37350</v>
      </c>
      <c r="D2378" s="9">
        <v>8.866141137525195E-2</v>
      </c>
      <c r="E2378" s="9">
        <v>47.519083969465647</v>
      </c>
      <c r="F2378" s="5">
        <v>130.69796170475601</v>
      </c>
      <c r="G2378" s="3"/>
    </row>
    <row r="2379" spans="1:7" x14ac:dyDescent="0.6">
      <c r="A2379" s="6" t="s">
        <v>22</v>
      </c>
      <c r="B2379" s="6" t="s">
        <v>146</v>
      </c>
      <c r="C2379" s="7">
        <v>3155</v>
      </c>
      <c r="D2379" s="10">
        <v>6.0995224373591129E-3</v>
      </c>
      <c r="E2379" s="10">
        <v>28.68181818181818</v>
      </c>
      <c r="F2379" s="8">
        <v>-91.552878179384194</v>
      </c>
      <c r="G2379" s="6"/>
    </row>
    <row r="2380" spans="1:7" x14ac:dyDescent="0.6">
      <c r="A2380" s="3" t="s">
        <v>24</v>
      </c>
      <c r="B2380" s="3" t="s">
        <v>146</v>
      </c>
      <c r="C2380" s="4">
        <v>57316</v>
      </c>
      <c r="D2380" s="9">
        <v>0.1004370684207815</v>
      </c>
      <c r="E2380" s="9">
        <v>39.203830369357043</v>
      </c>
      <c r="F2380" s="5">
        <v>1716.671949286846</v>
      </c>
      <c r="G2380" s="3"/>
    </row>
    <row r="2381" spans="1:7" x14ac:dyDescent="0.6">
      <c r="A2381" s="6" t="s">
        <v>25</v>
      </c>
      <c r="B2381" s="6" t="s">
        <v>146</v>
      </c>
      <c r="C2381" s="7">
        <v>41800</v>
      </c>
      <c r="D2381" s="10">
        <v>6.4222511520565989E-2</v>
      </c>
      <c r="E2381" s="10">
        <v>73.982300884955748</v>
      </c>
      <c r="F2381" s="8">
        <v>-27.070974945913878</v>
      </c>
      <c r="G2381" s="6"/>
    </row>
    <row r="2382" spans="1:7" x14ac:dyDescent="0.6">
      <c r="A2382" s="3" t="s">
        <v>27</v>
      </c>
      <c r="B2382" s="3" t="s">
        <v>146</v>
      </c>
      <c r="C2382" s="4">
        <v>36200</v>
      </c>
      <c r="D2382" s="9">
        <v>8.2374229172341745E-2</v>
      </c>
      <c r="E2382" s="9">
        <v>56.386292834890973</v>
      </c>
      <c r="F2382" s="5">
        <v>-13.39712918660287</v>
      </c>
      <c r="G2382" s="3"/>
    </row>
    <row r="2383" spans="1:7" x14ac:dyDescent="0.6">
      <c r="A2383" s="6" t="s">
        <v>28</v>
      </c>
      <c r="B2383" s="6" t="s">
        <v>146</v>
      </c>
      <c r="C2383" s="7">
        <v>7100</v>
      </c>
      <c r="D2383" s="10">
        <v>1.4422816945160431E-2</v>
      </c>
      <c r="E2383" s="10">
        <v>27.952755905511811</v>
      </c>
      <c r="F2383" s="8">
        <v>-80.386740331491708</v>
      </c>
      <c r="G2383" s="6"/>
    </row>
    <row r="2384" spans="1:7" x14ac:dyDescent="0.6">
      <c r="A2384" s="3" t="s">
        <v>30</v>
      </c>
      <c r="B2384" s="3" t="s">
        <v>146</v>
      </c>
      <c r="C2384" s="4">
        <v>61540</v>
      </c>
      <c r="D2384" s="9">
        <v>0.27746611308705399</v>
      </c>
      <c r="E2384" s="9">
        <v>35.327210103329513</v>
      </c>
      <c r="F2384" s="5">
        <v>766.76056338028161</v>
      </c>
      <c r="G2384" s="3"/>
    </row>
    <row r="2385" spans="1:7" x14ac:dyDescent="0.6">
      <c r="A2385" s="6" t="s">
        <v>31</v>
      </c>
      <c r="B2385" s="6" t="s">
        <v>146</v>
      </c>
      <c r="C2385" s="7">
        <v>50426</v>
      </c>
      <c r="D2385" s="10">
        <v>0.1446964432124424</v>
      </c>
      <c r="E2385" s="10">
        <v>43.099145299145299</v>
      </c>
      <c r="F2385" s="8">
        <v>-18.059798505037371</v>
      </c>
      <c r="G2385" s="6"/>
    </row>
    <row r="2386" spans="1:7" x14ac:dyDescent="0.6">
      <c r="A2386" s="3" t="s">
        <v>32</v>
      </c>
      <c r="B2386" s="3" t="s">
        <v>146</v>
      </c>
      <c r="C2386" s="4">
        <v>720</v>
      </c>
      <c r="D2386" s="9">
        <v>1.848918643239875E-3</v>
      </c>
      <c r="E2386" s="9">
        <v>360</v>
      </c>
      <c r="F2386" s="5">
        <v>-98.572165152897313</v>
      </c>
      <c r="G2386" s="3"/>
    </row>
    <row r="2387" spans="1:7" x14ac:dyDescent="0.6">
      <c r="A2387" s="6" t="s">
        <v>33</v>
      </c>
      <c r="B2387" s="6" t="s">
        <v>146</v>
      </c>
      <c r="C2387" s="7">
        <v>106563</v>
      </c>
      <c r="D2387" s="10">
        <v>0.28178151346365249</v>
      </c>
      <c r="E2387" s="10">
        <v>27.115267175572519</v>
      </c>
      <c r="F2387" s="8">
        <v>14700.41666666667</v>
      </c>
      <c r="G2387" s="8">
        <v>197.66201117318431</v>
      </c>
    </row>
    <row r="2388" spans="1:7" x14ac:dyDescent="0.6">
      <c r="A2388" s="3" t="s">
        <v>36</v>
      </c>
      <c r="B2388" s="3" t="s">
        <v>146</v>
      </c>
      <c r="C2388" s="4">
        <v>5630</v>
      </c>
      <c r="D2388" s="9">
        <v>1.108593114801866E-2</v>
      </c>
      <c r="E2388" s="9">
        <v>45.04</v>
      </c>
      <c r="F2388" s="5">
        <v>-94.716740332010176</v>
      </c>
      <c r="G2388" s="5">
        <v>-77.938871473354226</v>
      </c>
    </row>
    <row r="2389" spans="1:7" x14ac:dyDescent="0.6">
      <c r="A2389" s="6" t="s">
        <v>38</v>
      </c>
      <c r="B2389" s="6" t="s">
        <v>146</v>
      </c>
      <c r="C2389" s="7">
        <v>47250</v>
      </c>
      <c r="D2389" s="10">
        <v>0.1058267372853151</v>
      </c>
      <c r="E2389" s="10">
        <v>80.631399317406149</v>
      </c>
      <c r="F2389" s="8">
        <v>739.25399644760216</v>
      </c>
      <c r="G2389" s="8">
        <v>191.84681902408889</v>
      </c>
    </row>
    <row r="2390" spans="1:7" x14ac:dyDescent="0.6">
      <c r="A2390" s="3" t="s">
        <v>39</v>
      </c>
      <c r="B2390" s="3" t="s">
        <v>146</v>
      </c>
      <c r="C2390" s="4">
        <v>19311</v>
      </c>
      <c r="D2390" s="9">
        <v>4.1091885294250327E-2</v>
      </c>
      <c r="E2390" s="9">
        <v>15.19354838709677</v>
      </c>
      <c r="F2390" s="5">
        <v>-59.130158730158733</v>
      </c>
      <c r="G2390" s="5">
        <v>-48.29718875502008</v>
      </c>
    </row>
    <row r="2391" spans="1:7" x14ac:dyDescent="0.6">
      <c r="A2391" s="6" t="s">
        <v>40</v>
      </c>
      <c r="B2391" s="6" t="s">
        <v>146</v>
      </c>
      <c r="C2391" s="7">
        <v>22500</v>
      </c>
      <c r="D2391" s="10">
        <v>3.7407865051841731E-2</v>
      </c>
      <c r="E2391" s="10">
        <v>38.659793814432987</v>
      </c>
      <c r="F2391" s="8">
        <v>16.51390399254311</v>
      </c>
      <c r="G2391" s="8">
        <v>613.15372424722659</v>
      </c>
    </row>
    <row r="2392" spans="1:7" x14ac:dyDescent="0.6">
      <c r="A2392" s="3" t="s">
        <v>41</v>
      </c>
      <c r="B2392" s="3" t="s">
        <v>146</v>
      </c>
      <c r="C2392" s="4">
        <v>26684</v>
      </c>
      <c r="D2392" s="9">
        <v>4.4015328168135782E-2</v>
      </c>
      <c r="E2392" s="9">
        <v>36.503419972640224</v>
      </c>
      <c r="F2392" s="5">
        <v>18.59555555555556</v>
      </c>
      <c r="G2392" s="5">
        <v>-53.44406448461163</v>
      </c>
    </row>
    <row r="2393" spans="1:7" x14ac:dyDescent="0.6">
      <c r="A2393" s="6" t="s">
        <v>42</v>
      </c>
      <c r="B2393" s="6" t="s">
        <v>146</v>
      </c>
      <c r="C2393" s="7">
        <v>7530</v>
      </c>
      <c r="D2393" s="10">
        <v>1.3411425947155241E-2</v>
      </c>
      <c r="E2393" s="10">
        <v>144.80769230769229</v>
      </c>
      <c r="F2393" s="8">
        <v>-71.780842452405935</v>
      </c>
      <c r="G2393" s="8">
        <v>-81.985645933014354</v>
      </c>
    </row>
    <row r="2394" spans="1:7" x14ac:dyDescent="0.6">
      <c r="A2394" s="3" t="s">
        <v>43</v>
      </c>
      <c r="B2394" s="3" t="s">
        <v>146</v>
      </c>
      <c r="C2394" s="4">
        <v>35686</v>
      </c>
      <c r="D2394" s="9">
        <v>5.4313408640641443E-2</v>
      </c>
      <c r="E2394" s="9">
        <v>24.645027624309389</v>
      </c>
      <c r="F2394" s="5">
        <v>373.9176626826029</v>
      </c>
      <c r="G2394" s="5">
        <v>-1.4198895027624281</v>
      </c>
    </row>
    <row r="2395" spans="1:7" x14ac:dyDescent="0.6">
      <c r="A2395" s="6" t="s">
        <v>46</v>
      </c>
      <c r="B2395" s="6" t="s">
        <v>146</v>
      </c>
      <c r="C2395" s="7">
        <v>14428</v>
      </c>
      <c r="D2395" s="10">
        <v>2.3129246269835941E-2</v>
      </c>
      <c r="E2395" s="10">
        <v>24.04666666666667</v>
      </c>
      <c r="F2395" s="8">
        <v>-59.569579106652469</v>
      </c>
      <c r="G2395" s="8">
        <v>103.21126760563379</v>
      </c>
    </row>
    <row r="2396" spans="1:7" x14ac:dyDescent="0.6">
      <c r="A2396" s="3" t="s">
        <v>47</v>
      </c>
      <c r="B2396" s="3" t="s">
        <v>146</v>
      </c>
      <c r="C2396" s="4">
        <v>88559</v>
      </c>
      <c r="D2396" s="9">
        <v>0.13666742866511619</v>
      </c>
      <c r="E2396" s="9">
        <v>50.663043478260867</v>
      </c>
      <c r="F2396" s="5">
        <v>513.79955641807601</v>
      </c>
      <c r="G2396" s="5">
        <v>43.904777380565477</v>
      </c>
    </row>
    <row r="2397" spans="1:7" x14ac:dyDescent="0.6">
      <c r="A2397" s="6" t="s">
        <v>48</v>
      </c>
      <c r="B2397" s="6" t="s">
        <v>146</v>
      </c>
      <c r="C2397" s="7">
        <v>21250</v>
      </c>
      <c r="D2397" s="10">
        <v>3.1359406050193092E-2</v>
      </c>
      <c r="E2397" s="10">
        <v>193.18181818181819</v>
      </c>
      <c r="F2397" s="8">
        <v>-76.00469743334952</v>
      </c>
      <c r="G2397" s="8">
        <v>-57.859040970927687</v>
      </c>
    </row>
    <row r="2398" spans="1:7" x14ac:dyDescent="0.6">
      <c r="A2398" s="3" t="s">
        <v>49</v>
      </c>
      <c r="B2398" s="3" t="s">
        <v>146</v>
      </c>
      <c r="C2398" s="4">
        <v>88583</v>
      </c>
      <c r="D2398" s="9">
        <v>0.11140743854524569</v>
      </c>
      <c r="E2398" s="9">
        <v>26.06915832842849</v>
      </c>
      <c r="F2398" s="5">
        <v>316.86117647058819</v>
      </c>
      <c r="G2398" s="5">
        <v>12203.194444444451</v>
      </c>
    </row>
    <row r="2399" spans="1:7" x14ac:dyDescent="0.6">
      <c r="A2399" s="6" t="s">
        <v>50</v>
      </c>
      <c r="B2399" s="6" t="s">
        <v>146</v>
      </c>
      <c r="C2399" s="7">
        <v>12250</v>
      </c>
      <c r="D2399" s="10">
        <v>2.1391480721438771E-2</v>
      </c>
      <c r="E2399" s="10">
        <v>245</v>
      </c>
      <c r="F2399" s="8">
        <v>-86.171161509544731</v>
      </c>
      <c r="G2399" s="8">
        <v>-88.504452765031019</v>
      </c>
    </row>
    <row r="2400" spans="1:7" x14ac:dyDescent="0.6">
      <c r="A2400" s="3" t="s">
        <v>52</v>
      </c>
      <c r="B2400" s="3" t="s">
        <v>146</v>
      </c>
      <c r="C2400" s="4">
        <v>282184</v>
      </c>
      <c r="D2400" s="9">
        <v>0.38333774088053763</v>
      </c>
      <c r="E2400" s="9">
        <v>403.12</v>
      </c>
      <c r="F2400" s="5">
        <v>2203.542857142857</v>
      </c>
      <c r="G2400" s="5">
        <v>4912.1492007104798</v>
      </c>
    </row>
    <row r="2401" spans="1:7" x14ac:dyDescent="0.6">
      <c r="A2401" s="6" t="s">
        <v>57</v>
      </c>
      <c r="B2401" s="6" t="s">
        <v>146</v>
      </c>
      <c r="C2401" s="7">
        <v>112080</v>
      </c>
      <c r="D2401" s="10">
        <v>0.16821185292334809</v>
      </c>
      <c r="E2401" s="10">
        <v>40.143266475644701</v>
      </c>
      <c r="F2401" s="8">
        <v>-60.281234938905108</v>
      </c>
      <c r="G2401" s="8">
        <v>137.20634920634919</v>
      </c>
    </row>
    <row r="2402" spans="1:7" x14ac:dyDescent="0.6">
      <c r="A2402" s="3" t="s">
        <v>58</v>
      </c>
      <c r="B2402" s="3" t="s">
        <v>146</v>
      </c>
      <c r="C2402" s="4">
        <v>119520</v>
      </c>
      <c r="D2402" s="9">
        <v>0.1565524694206934</v>
      </c>
      <c r="E2402" s="9">
        <v>51.96521739130435</v>
      </c>
      <c r="F2402" s="5">
        <v>6.6381156316916554</v>
      </c>
      <c r="G2402" s="5">
        <v>518.92185800838899</v>
      </c>
    </row>
    <row r="2403" spans="1:7" x14ac:dyDescent="0.6">
      <c r="A2403" s="6" t="s">
        <v>59</v>
      </c>
      <c r="B2403" s="6" t="s">
        <v>146</v>
      </c>
      <c r="C2403" s="7">
        <v>75337</v>
      </c>
      <c r="D2403" s="10">
        <v>0.10269296932719391</v>
      </c>
      <c r="E2403" s="10">
        <v>20.505443658138269</v>
      </c>
      <c r="F2403" s="8">
        <v>-36.967034805890229</v>
      </c>
      <c r="G2403" s="8">
        <v>234.83111111111111</v>
      </c>
    </row>
    <row r="2404" spans="1:7" x14ac:dyDescent="0.6">
      <c r="A2404" s="3" t="s">
        <v>60</v>
      </c>
      <c r="B2404" s="3" t="s">
        <v>146</v>
      </c>
      <c r="C2404" s="4">
        <v>88628</v>
      </c>
      <c r="D2404" s="9">
        <v>0.11733333997041349</v>
      </c>
      <c r="E2404" s="9">
        <v>59.883783783783777</v>
      </c>
      <c r="F2404" s="5">
        <v>17.64206166956475</v>
      </c>
      <c r="G2404" s="5">
        <v>232.1391095787738</v>
      </c>
    </row>
    <row r="2405" spans="1:7" x14ac:dyDescent="0.6">
      <c r="A2405" s="6" t="s">
        <v>64</v>
      </c>
      <c r="B2405" s="6" t="s">
        <v>146</v>
      </c>
      <c r="C2405" s="7">
        <v>29209</v>
      </c>
      <c r="D2405" s="10">
        <v>3.4759294237693479E-2</v>
      </c>
      <c r="E2405" s="10">
        <v>58.417999999999999</v>
      </c>
      <c r="F2405" s="8">
        <v>-67.043146635374825</v>
      </c>
      <c r="G2405" s="8">
        <v>287.90172642762292</v>
      </c>
    </row>
    <row r="2406" spans="1:7" x14ac:dyDescent="0.6">
      <c r="A2406" s="3" t="s">
        <v>65</v>
      </c>
      <c r="B2406" s="3" t="s">
        <v>146</v>
      </c>
      <c r="C2406" s="4">
        <v>185553</v>
      </c>
      <c r="D2406" s="9">
        <v>0.24929277501969591</v>
      </c>
      <c r="E2406" s="9">
        <v>94.525216505348951</v>
      </c>
      <c r="F2406" s="5">
        <v>535.25968023554378</v>
      </c>
      <c r="G2406" s="5">
        <v>419.96020848512018</v>
      </c>
    </row>
    <row r="2407" spans="1:7" x14ac:dyDescent="0.6">
      <c r="A2407" s="6" t="s">
        <v>66</v>
      </c>
      <c r="B2407" s="6" t="s">
        <v>146</v>
      </c>
      <c r="C2407" s="7">
        <v>131660</v>
      </c>
      <c r="D2407" s="10">
        <v>0.17702492867573391</v>
      </c>
      <c r="E2407" s="10">
        <v>221.27731092436969</v>
      </c>
      <c r="F2407" s="8">
        <v>-29.0445317510361</v>
      </c>
      <c r="G2407" s="8">
        <v>812.53118935403381</v>
      </c>
    </row>
    <row r="2408" spans="1:7" x14ac:dyDescent="0.6">
      <c r="A2408" s="3" t="s">
        <v>67</v>
      </c>
      <c r="B2408" s="3" t="s">
        <v>146</v>
      </c>
      <c r="C2408" s="4">
        <v>7067</v>
      </c>
      <c r="D2408" s="9">
        <v>8.3162790969154021E-3</v>
      </c>
      <c r="E2408" s="9">
        <v>18.745358090185679</v>
      </c>
      <c r="F2408" s="5">
        <v>-94.632386449946836</v>
      </c>
      <c r="G2408" s="5">
        <v>-92.020009259363817</v>
      </c>
    </row>
    <row r="2409" spans="1:7" x14ac:dyDescent="0.6">
      <c r="A2409" s="6" t="s">
        <v>68</v>
      </c>
      <c r="B2409" s="6" t="s">
        <v>146</v>
      </c>
      <c r="C2409" s="7">
        <v>29027</v>
      </c>
      <c r="D2409" s="10">
        <v>3.946385443617189E-2</v>
      </c>
      <c r="E2409" s="10">
        <v>16.126111111111111</v>
      </c>
      <c r="F2409" s="8">
        <v>310.74005943115901</v>
      </c>
      <c r="G2409" s="8">
        <v>36.597647058823533</v>
      </c>
    </row>
    <row r="2410" spans="1:7" x14ac:dyDescent="0.6">
      <c r="A2410" s="3" t="s">
        <v>71</v>
      </c>
      <c r="B2410" s="3" t="s">
        <v>146</v>
      </c>
      <c r="C2410" s="4">
        <v>54980</v>
      </c>
      <c r="D2410" s="9">
        <v>7.6297945949108492E-2</v>
      </c>
      <c r="E2410" s="9">
        <v>96.456140350877192</v>
      </c>
      <c r="F2410" s="5">
        <v>89.409859785716733</v>
      </c>
      <c r="G2410" s="5">
        <v>-37.933915085287239</v>
      </c>
    </row>
    <row r="2411" spans="1:7" x14ac:dyDescent="0.6">
      <c r="A2411" s="6" t="s">
        <v>73</v>
      </c>
      <c r="B2411" s="6" t="s">
        <v>146</v>
      </c>
      <c r="C2411" s="7">
        <v>97845</v>
      </c>
      <c r="D2411" s="10">
        <v>0.10537437076251011</v>
      </c>
      <c r="E2411" s="10">
        <v>319.75490196078431</v>
      </c>
      <c r="F2411" s="8">
        <v>77.964714441615129</v>
      </c>
      <c r="G2411" s="8">
        <v>698.73469387755108</v>
      </c>
    </row>
    <row r="2412" spans="1:7" x14ac:dyDescent="0.6">
      <c r="A2412" s="3" t="s">
        <v>76</v>
      </c>
      <c r="B2412" s="3" t="s">
        <v>146</v>
      </c>
      <c r="C2412" s="4">
        <v>34492</v>
      </c>
      <c r="D2412" s="9">
        <v>4.1663437504650472E-2</v>
      </c>
      <c r="E2412" s="9">
        <v>22.110256410256412</v>
      </c>
      <c r="F2412" s="5">
        <v>-64.748326434667078</v>
      </c>
      <c r="G2412" s="5">
        <v>-87.776769767244062</v>
      </c>
    </row>
    <row r="2413" spans="1:7" x14ac:dyDescent="0.6">
      <c r="A2413" s="6" t="s">
        <v>77</v>
      </c>
      <c r="B2413" s="6" t="s">
        <v>146</v>
      </c>
      <c r="C2413" s="7">
        <v>380</v>
      </c>
      <c r="D2413" s="10">
        <v>4.8335306601025619E-4</v>
      </c>
      <c r="E2413" s="10">
        <v>190</v>
      </c>
      <c r="F2413" s="8">
        <v>-98.898295256871165</v>
      </c>
      <c r="G2413" s="8">
        <v>-99.660956459671667</v>
      </c>
    </row>
    <row r="2414" spans="1:7" x14ac:dyDescent="0.6">
      <c r="A2414" s="3" t="s">
        <v>78</v>
      </c>
      <c r="B2414" s="3" t="s">
        <v>146</v>
      </c>
      <c r="C2414" s="4">
        <v>13800</v>
      </c>
      <c r="D2414" s="9">
        <v>1.7930835621637119E-2</v>
      </c>
      <c r="E2414" s="9">
        <v>179.22077922077921</v>
      </c>
      <c r="F2414" s="5">
        <v>3531.5789473684208</v>
      </c>
      <c r="G2414" s="5">
        <v>-88.453815261044184</v>
      </c>
    </row>
    <row r="2415" spans="1:7" x14ac:dyDescent="0.6">
      <c r="A2415" s="6" t="s">
        <v>79</v>
      </c>
      <c r="B2415" s="6" t="s">
        <v>146</v>
      </c>
      <c r="C2415" s="7">
        <v>50030</v>
      </c>
      <c r="D2415" s="10">
        <v>5.4100365423475662E-2</v>
      </c>
      <c r="E2415" s="10">
        <v>82.151067323481115</v>
      </c>
      <c r="F2415" s="8">
        <v>262.536231884058</v>
      </c>
      <c r="G2415" s="8">
        <v>-33.591727836255757</v>
      </c>
    </row>
    <row r="2416" spans="1:7" x14ac:dyDescent="0.6">
      <c r="A2416" s="3" t="s">
        <v>80</v>
      </c>
      <c r="B2416" s="3" t="s">
        <v>146</v>
      </c>
      <c r="C2416" s="4">
        <v>172755</v>
      </c>
      <c r="D2416" s="9">
        <v>0.22537334541777851</v>
      </c>
      <c r="E2416" s="9">
        <v>29.749440330635441</v>
      </c>
      <c r="F2416" s="5">
        <v>245.30281830901461</v>
      </c>
      <c r="G2416" s="5">
        <v>94.921469513020725</v>
      </c>
    </row>
    <row r="2417" spans="1:7" x14ac:dyDescent="0.6">
      <c r="A2417" s="6" t="s">
        <v>81</v>
      </c>
      <c r="B2417" s="6" t="s">
        <v>146</v>
      </c>
      <c r="C2417" s="7">
        <v>24000</v>
      </c>
      <c r="D2417" s="10">
        <v>2.7307249221316721E-2</v>
      </c>
      <c r="E2417" s="10">
        <v>184.61538461538461</v>
      </c>
      <c r="F2417" s="8">
        <v>-86.107493270817059</v>
      </c>
      <c r="G2417" s="8">
        <v>-17.833544455476051</v>
      </c>
    </row>
    <row r="2418" spans="1:7" x14ac:dyDescent="0.6">
      <c r="A2418" s="3" t="s">
        <v>82</v>
      </c>
      <c r="B2418" s="3" t="s">
        <v>146</v>
      </c>
      <c r="C2418" s="4">
        <v>21000</v>
      </c>
      <c r="D2418" s="9">
        <v>2.541727879442119E-2</v>
      </c>
      <c r="E2418" s="9">
        <v>350</v>
      </c>
      <c r="F2418" s="5">
        <v>-12.5</v>
      </c>
      <c r="G2418" s="5">
        <v>-88.682478860487308</v>
      </c>
    </row>
    <row r="2419" spans="1:7" x14ac:dyDescent="0.6">
      <c r="A2419" s="6" t="s">
        <v>83</v>
      </c>
      <c r="B2419" s="6" t="s">
        <v>146</v>
      </c>
      <c r="C2419" s="7">
        <v>31080</v>
      </c>
      <c r="D2419" s="10">
        <v>3.4838234855145082E-2</v>
      </c>
      <c r="E2419" s="10">
        <v>17.24750277469478</v>
      </c>
      <c r="F2419" s="8">
        <v>48</v>
      </c>
      <c r="G2419" s="8">
        <v>-76.393741455263566</v>
      </c>
    </row>
    <row r="2420" spans="1:7" x14ac:dyDescent="0.6">
      <c r="A2420" s="3" t="s">
        <v>84</v>
      </c>
      <c r="B2420" s="3" t="s">
        <v>146</v>
      </c>
      <c r="C2420" s="4">
        <v>156460</v>
      </c>
      <c r="D2420" s="9">
        <v>0.16337938489238371</v>
      </c>
      <c r="E2420" s="9">
        <v>116.84839432412249</v>
      </c>
      <c r="F2420" s="5">
        <v>403.4105534105534</v>
      </c>
      <c r="G2420" s="5">
        <v>2113.9521720673551</v>
      </c>
    </row>
    <row r="2421" spans="1:7" x14ac:dyDescent="0.6">
      <c r="A2421" s="6" t="s">
        <v>85</v>
      </c>
      <c r="B2421" s="6" t="s">
        <v>146</v>
      </c>
      <c r="C2421" s="7">
        <v>140245</v>
      </c>
      <c r="D2421" s="10">
        <v>0.12501588047995121</v>
      </c>
      <c r="E2421" s="10">
        <v>311.65555555555562</v>
      </c>
      <c r="F2421" s="8">
        <v>-10.36367122587243</v>
      </c>
      <c r="G2421" s="8">
        <v>383.1536155992697</v>
      </c>
    </row>
    <row r="2422" spans="1:7" x14ac:dyDescent="0.6">
      <c r="A2422" s="3" t="s">
        <v>87</v>
      </c>
      <c r="B2422" s="3" t="s">
        <v>146</v>
      </c>
      <c r="C2422" s="4">
        <v>6455</v>
      </c>
      <c r="D2422" s="9">
        <v>7.7325777297161374E-3</v>
      </c>
      <c r="E2422" s="9">
        <v>222.58620689655169</v>
      </c>
      <c r="F2422" s="5">
        <v>-95.397340368640599</v>
      </c>
      <c r="G2422" s="5">
        <v>-88.259367042560939</v>
      </c>
    </row>
    <row r="2423" spans="1:7" x14ac:dyDescent="0.6">
      <c r="A2423" s="6" t="s">
        <v>88</v>
      </c>
      <c r="B2423" s="6" t="s">
        <v>146</v>
      </c>
      <c r="C2423" s="7">
        <v>143603</v>
      </c>
      <c r="D2423" s="10">
        <v>0.1395570702731555</v>
      </c>
      <c r="E2423" s="10">
        <v>19.903395703395699</v>
      </c>
      <c r="F2423" s="8">
        <v>2124.678543764524</v>
      </c>
      <c r="G2423" s="8">
        <v>46.765803055853652</v>
      </c>
    </row>
    <row r="2424" spans="1:7" x14ac:dyDescent="0.6">
      <c r="A2424" s="3" t="s">
        <v>91</v>
      </c>
      <c r="B2424" s="3" t="s">
        <v>146</v>
      </c>
      <c r="C2424" s="4">
        <v>325870</v>
      </c>
      <c r="D2424" s="9">
        <v>0.27893766887971588</v>
      </c>
      <c r="E2424" s="9">
        <v>134.54582989265069</v>
      </c>
      <c r="F2424" s="5">
        <v>126.9242286024665</v>
      </c>
      <c r="G2424" s="5">
        <v>844.76980169314618</v>
      </c>
    </row>
    <row r="2425" spans="1:7" x14ac:dyDescent="0.6">
      <c r="A2425" s="6" t="s">
        <v>93</v>
      </c>
      <c r="B2425" s="6" t="s">
        <v>146</v>
      </c>
      <c r="C2425" s="7">
        <v>27000</v>
      </c>
      <c r="D2425" s="10">
        <v>3.6047821520666941E-2</v>
      </c>
      <c r="E2425" s="10">
        <v>519.23076923076928</v>
      </c>
      <c r="F2425" s="8">
        <v>-91.714487372265012</v>
      </c>
      <c r="G2425" s="8">
        <v>7005.2631578947367</v>
      </c>
    </row>
    <row r="2426" spans="1:7" x14ac:dyDescent="0.6">
      <c r="A2426" s="3" t="s">
        <v>94</v>
      </c>
      <c r="B2426" s="3" t="s">
        <v>146</v>
      </c>
      <c r="C2426" s="4">
        <v>57500</v>
      </c>
      <c r="D2426" s="9">
        <v>4.3821149685738719E-2</v>
      </c>
      <c r="E2426" s="9">
        <v>117.3469387755102</v>
      </c>
      <c r="F2426" s="5">
        <v>112.962962962963</v>
      </c>
      <c r="G2426" s="5">
        <v>316.66666666666669</v>
      </c>
    </row>
    <row r="2427" spans="1:7" x14ac:dyDescent="0.6">
      <c r="A2427" s="6" t="s">
        <v>96</v>
      </c>
      <c r="B2427" s="6" t="s">
        <v>146</v>
      </c>
      <c r="C2427" s="7">
        <v>160000</v>
      </c>
      <c r="D2427" s="10">
        <v>0.14432442355224129</v>
      </c>
      <c r="E2427" s="10">
        <v>145.4545454545455</v>
      </c>
      <c r="F2427" s="8">
        <v>178.2608695652174</v>
      </c>
      <c r="G2427" s="8">
        <v>219.80811513092149</v>
      </c>
    </row>
    <row r="2428" spans="1:7" x14ac:dyDescent="0.6">
      <c r="A2428" s="3" t="s">
        <v>97</v>
      </c>
      <c r="B2428" s="3" t="s">
        <v>146</v>
      </c>
      <c r="C2428" s="4">
        <v>235935</v>
      </c>
      <c r="D2428" s="9">
        <v>0.15284940086416621</v>
      </c>
      <c r="E2428" s="9">
        <v>447.69449715370018</v>
      </c>
      <c r="F2428" s="5">
        <v>47.459374999999987</v>
      </c>
      <c r="G2428" s="5">
        <v>36.572023964574107</v>
      </c>
    </row>
    <row r="2429" spans="1:7" x14ac:dyDescent="0.6">
      <c r="A2429" s="6" t="s">
        <v>100</v>
      </c>
      <c r="B2429" s="6" t="s">
        <v>146</v>
      </c>
      <c r="C2429" s="7">
        <v>13530</v>
      </c>
      <c r="D2429" s="10">
        <v>1.0316807267033989E-2</v>
      </c>
      <c r="E2429" s="10">
        <v>246</v>
      </c>
      <c r="F2429" s="8">
        <v>-94.265369699281592</v>
      </c>
      <c r="G2429" s="8">
        <v>-43.625</v>
      </c>
    </row>
    <row r="2430" spans="1:7" x14ac:dyDescent="0.6">
      <c r="A2430" s="3" t="s">
        <v>101</v>
      </c>
      <c r="B2430" s="3" t="s">
        <v>146</v>
      </c>
      <c r="C2430" s="4">
        <v>309155</v>
      </c>
      <c r="D2430" s="9">
        <v>0.34839891116930483</v>
      </c>
      <c r="E2430" s="9">
        <v>168.93715846994539</v>
      </c>
      <c r="F2430" s="5">
        <v>2184.959349593496</v>
      </c>
      <c r="G2430" s="5">
        <v>1372.166666666667</v>
      </c>
    </row>
    <row r="2431" spans="1:7" x14ac:dyDescent="0.6">
      <c r="A2431" s="6" t="s">
        <v>102</v>
      </c>
      <c r="B2431" s="6" t="s">
        <v>146</v>
      </c>
      <c r="C2431" s="7">
        <v>145780</v>
      </c>
      <c r="D2431" s="10">
        <v>0.15275712037005409</v>
      </c>
      <c r="E2431" s="10">
        <v>69.918465227817748</v>
      </c>
      <c r="F2431" s="8">
        <v>-52.84565994404101</v>
      </c>
      <c r="G2431" s="8">
        <v>369.04761904761909</v>
      </c>
    </row>
    <row r="2432" spans="1:7" x14ac:dyDescent="0.6">
      <c r="A2432" s="3" t="s">
        <v>14</v>
      </c>
      <c r="B2432" s="3" t="s">
        <v>147</v>
      </c>
      <c r="C2432" s="4">
        <v>142000</v>
      </c>
      <c r="D2432" s="9">
        <v>0.39954133779889239</v>
      </c>
      <c r="E2432" s="9">
        <v>14.24558587479936</v>
      </c>
      <c r="F2432" s="3"/>
      <c r="G2432" s="3"/>
    </row>
    <row r="2433" spans="1:7" x14ac:dyDescent="0.6">
      <c r="A2433" s="6" t="s">
        <v>15</v>
      </c>
      <c r="B2433" s="6" t="s">
        <v>147</v>
      </c>
      <c r="C2433" s="7">
        <v>112432</v>
      </c>
      <c r="D2433" s="10">
        <v>0.34683570567964761</v>
      </c>
      <c r="E2433" s="10">
        <v>32.150986559908503</v>
      </c>
      <c r="F2433" s="8">
        <v>-20.822535211267599</v>
      </c>
      <c r="G2433" s="6"/>
    </row>
    <row r="2434" spans="1:7" x14ac:dyDescent="0.6">
      <c r="A2434" s="3" t="s">
        <v>16</v>
      </c>
      <c r="B2434" s="3" t="s">
        <v>147</v>
      </c>
      <c r="C2434" s="4">
        <v>50537</v>
      </c>
      <c r="D2434" s="9">
        <v>9.053832979793669E-2</v>
      </c>
      <c r="E2434" s="9">
        <v>76.339879154078545</v>
      </c>
      <c r="F2434" s="5">
        <v>-55.051053080973389</v>
      </c>
      <c r="G2434" s="3"/>
    </row>
    <row r="2435" spans="1:7" x14ac:dyDescent="0.6">
      <c r="A2435" s="6" t="s">
        <v>17</v>
      </c>
      <c r="B2435" s="6" t="s">
        <v>147</v>
      </c>
      <c r="C2435" s="7">
        <v>97123</v>
      </c>
      <c r="D2435" s="10">
        <v>0.2174929370163538</v>
      </c>
      <c r="E2435" s="10">
        <v>23.816331535066212</v>
      </c>
      <c r="F2435" s="8">
        <v>92.181965688505457</v>
      </c>
      <c r="G2435" s="6"/>
    </row>
    <row r="2436" spans="1:7" x14ac:dyDescent="0.6">
      <c r="A2436" s="3" t="s">
        <v>18</v>
      </c>
      <c r="B2436" s="3" t="s">
        <v>147</v>
      </c>
      <c r="C2436" s="4">
        <v>800</v>
      </c>
      <c r="D2436" s="9">
        <v>1.733062493215331E-3</v>
      </c>
      <c r="E2436" s="9">
        <v>200</v>
      </c>
      <c r="F2436" s="5">
        <v>-99.17630221471741</v>
      </c>
      <c r="G2436" s="3"/>
    </row>
    <row r="2437" spans="1:7" x14ac:dyDescent="0.6">
      <c r="A2437" s="6" t="s">
        <v>19</v>
      </c>
      <c r="B2437" s="6" t="s">
        <v>147</v>
      </c>
      <c r="C2437" s="7">
        <v>185740</v>
      </c>
      <c r="D2437" s="10">
        <v>0.40259079117023511</v>
      </c>
      <c r="E2437" s="10">
        <v>43.458118858212437</v>
      </c>
      <c r="F2437" s="8">
        <v>23117.5</v>
      </c>
      <c r="G2437" s="6"/>
    </row>
    <row r="2438" spans="1:7" x14ac:dyDescent="0.6">
      <c r="A2438" s="3" t="s">
        <v>20</v>
      </c>
      <c r="B2438" s="3" t="s">
        <v>147</v>
      </c>
      <c r="C2438" s="4">
        <v>54272</v>
      </c>
      <c r="D2438" s="9">
        <v>0.1288308465370194</v>
      </c>
      <c r="E2438" s="9">
        <v>25.89312977099237</v>
      </c>
      <c r="F2438" s="5">
        <v>-70.780661139226879</v>
      </c>
      <c r="G2438" s="3"/>
    </row>
    <row r="2439" spans="1:7" x14ac:dyDescent="0.6">
      <c r="A2439" s="6" t="s">
        <v>21</v>
      </c>
      <c r="B2439" s="6" t="s">
        <v>147</v>
      </c>
      <c r="C2439" s="7">
        <v>40837</v>
      </c>
      <c r="D2439" s="10">
        <v>9.7890515366224437E-2</v>
      </c>
      <c r="E2439" s="10">
        <v>213.80628272251309</v>
      </c>
      <c r="F2439" s="8">
        <v>-24.754938089622652</v>
      </c>
      <c r="G2439" s="6"/>
    </row>
    <row r="2440" spans="1:7" x14ac:dyDescent="0.6">
      <c r="A2440" s="3" t="s">
        <v>22</v>
      </c>
      <c r="B2440" s="3" t="s">
        <v>147</v>
      </c>
      <c r="C2440" s="4">
        <v>183464</v>
      </c>
      <c r="D2440" s="9">
        <v>0.35468867969814649</v>
      </c>
      <c r="E2440" s="9">
        <v>9.9207267614773151</v>
      </c>
      <c r="F2440" s="5">
        <v>349.25925018977881</v>
      </c>
      <c r="G2440" s="3"/>
    </row>
    <row r="2441" spans="1:7" x14ac:dyDescent="0.6">
      <c r="A2441" s="6" t="s">
        <v>23</v>
      </c>
      <c r="B2441" s="6" t="s">
        <v>147</v>
      </c>
      <c r="C2441" s="7">
        <v>115406</v>
      </c>
      <c r="D2441" s="10">
        <v>0.18937494420785661</v>
      </c>
      <c r="E2441" s="10">
        <v>12.53595481207908</v>
      </c>
      <c r="F2441" s="8">
        <v>-37.096106048053016</v>
      </c>
      <c r="G2441" s="6"/>
    </row>
    <row r="2442" spans="1:7" x14ac:dyDescent="0.6">
      <c r="A2442" s="3" t="s">
        <v>24</v>
      </c>
      <c r="B2442" s="3" t="s">
        <v>147</v>
      </c>
      <c r="C2442" s="4">
        <v>11199</v>
      </c>
      <c r="D2442" s="9">
        <v>1.962444569133107E-2</v>
      </c>
      <c r="E2442" s="9">
        <v>430.73076923076923</v>
      </c>
      <c r="F2442" s="5">
        <v>-90.295998474949315</v>
      </c>
      <c r="G2442" s="3"/>
    </row>
    <row r="2443" spans="1:7" x14ac:dyDescent="0.6">
      <c r="A2443" s="6" t="s">
        <v>25</v>
      </c>
      <c r="B2443" s="6" t="s">
        <v>147</v>
      </c>
      <c r="C2443" s="7">
        <v>138246</v>
      </c>
      <c r="D2443" s="10">
        <v>0.2124044336763676</v>
      </c>
      <c r="E2443" s="10">
        <v>33.280211844005777</v>
      </c>
      <c r="F2443" s="8">
        <v>1134.449504420038</v>
      </c>
      <c r="G2443" s="6"/>
    </row>
    <row r="2444" spans="1:7" x14ac:dyDescent="0.6">
      <c r="A2444" s="3" t="s">
        <v>26</v>
      </c>
      <c r="B2444" s="3" t="s">
        <v>147</v>
      </c>
      <c r="C2444" s="4">
        <v>116916</v>
      </c>
      <c r="D2444" s="9">
        <v>0.3013568559187344</v>
      </c>
      <c r="E2444" s="9">
        <v>26.529611980939411</v>
      </c>
      <c r="F2444" s="5">
        <v>-15.429017837767461</v>
      </c>
      <c r="G2444" s="5">
        <v>-17.66478873239436</v>
      </c>
    </row>
    <row r="2445" spans="1:7" x14ac:dyDescent="0.6">
      <c r="A2445" s="6" t="s">
        <v>27</v>
      </c>
      <c r="B2445" s="6" t="s">
        <v>147</v>
      </c>
      <c r="C2445" s="7">
        <v>215273</v>
      </c>
      <c r="D2445" s="10">
        <v>0.48986042642589839</v>
      </c>
      <c r="E2445" s="10">
        <v>24.976563406427658</v>
      </c>
      <c r="F2445" s="8">
        <v>84.126210270621641</v>
      </c>
      <c r="G2445" s="8">
        <v>91.469510459655609</v>
      </c>
    </row>
    <row r="2446" spans="1:7" x14ac:dyDescent="0.6">
      <c r="A2446" s="3" t="s">
        <v>28</v>
      </c>
      <c r="B2446" s="3" t="s">
        <v>147</v>
      </c>
      <c r="C2446" s="4">
        <v>204406</v>
      </c>
      <c r="D2446" s="9">
        <v>0.41522680570316373</v>
      </c>
      <c r="E2446" s="9">
        <v>10.871503031592381</v>
      </c>
      <c r="F2446" s="5">
        <v>-5.0480088074212777</v>
      </c>
      <c r="G2446" s="5">
        <v>304.46801353463798</v>
      </c>
    </row>
    <row r="2447" spans="1:7" x14ac:dyDescent="0.6">
      <c r="A2447" s="6" t="s">
        <v>30</v>
      </c>
      <c r="B2447" s="6" t="s">
        <v>147</v>
      </c>
      <c r="C2447" s="7">
        <v>8870</v>
      </c>
      <c r="D2447" s="10">
        <v>3.9992272068283527E-2</v>
      </c>
      <c r="E2447" s="10">
        <v>97.472527472527474</v>
      </c>
      <c r="F2447" s="8">
        <v>-95.660597047053415</v>
      </c>
      <c r="G2447" s="8">
        <v>-90.867250805679404</v>
      </c>
    </row>
    <row r="2448" spans="1:7" x14ac:dyDescent="0.6">
      <c r="A2448" s="3" t="s">
        <v>31</v>
      </c>
      <c r="B2448" s="3" t="s">
        <v>147</v>
      </c>
      <c r="C2448" s="4">
        <v>8000</v>
      </c>
      <c r="D2448" s="9">
        <v>2.295584709672667E-2</v>
      </c>
      <c r="E2448" s="9">
        <v>74.766355140186917</v>
      </c>
      <c r="F2448" s="5">
        <v>-9.808342728297637</v>
      </c>
      <c r="G2448" s="5">
        <v>900</v>
      </c>
    </row>
    <row r="2449" spans="1:7" x14ac:dyDescent="0.6">
      <c r="A2449" s="6" t="s">
        <v>32</v>
      </c>
      <c r="B2449" s="6" t="s">
        <v>147</v>
      </c>
      <c r="C2449" s="7">
        <v>73128</v>
      </c>
      <c r="D2449" s="10">
        <v>0.18778850353172991</v>
      </c>
      <c r="E2449" s="10">
        <v>22.831095847642839</v>
      </c>
      <c r="F2449" s="8">
        <v>814.1</v>
      </c>
      <c r="G2449" s="8">
        <v>-60.628836007322057</v>
      </c>
    </row>
    <row r="2450" spans="1:7" x14ac:dyDescent="0.6">
      <c r="A2450" s="3" t="s">
        <v>33</v>
      </c>
      <c r="B2450" s="3" t="s">
        <v>147</v>
      </c>
      <c r="C2450" s="4">
        <v>7800</v>
      </c>
      <c r="D2450" s="9">
        <v>2.0625318403352851E-2</v>
      </c>
      <c r="E2450" s="9">
        <v>1300</v>
      </c>
      <c r="F2450" s="5">
        <v>-89.333770922218577</v>
      </c>
      <c r="G2450" s="5">
        <v>-85.627948113207552</v>
      </c>
    </row>
    <row r="2451" spans="1:7" x14ac:dyDescent="0.6">
      <c r="A2451" s="6" t="s">
        <v>34</v>
      </c>
      <c r="B2451" s="6" t="s">
        <v>147</v>
      </c>
      <c r="C2451" s="7">
        <v>68033</v>
      </c>
      <c r="D2451" s="10">
        <v>0.13054263911575401</v>
      </c>
      <c r="E2451" s="10">
        <v>19.62867859203693</v>
      </c>
      <c r="F2451" s="8">
        <v>772.21794871794862</v>
      </c>
      <c r="G2451" s="8">
        <v>66.596468888507971</v>
      </c>
    </row>
    <row r="2452" spans="1:7" x14ac:dyDescent="0.6">
      <c r="A2452" s="3" t="s">
        <v>35</v>
      </c>
      <c r="B2452" s="3" t="s">
        <v>147</v>
      </c>
      <c r="C2452" s="4">
        <v>148699</v>
      </c>
      <c r="D2452" s="9">
        <v>0.3024052072777933</v>
      </c>
      <c r="E2452" s="9">
        <v>29.300295566502459</v>
      </c>
      <c r="F2452" s="5">
        <v>118.56892978407539</v>
      </c>
      <c r="G2452" s="5">
        <v>-18.949221645663449</v>
      </c>
    </row>
    <row r="2453" spans="1:7" x14ac:dyDescent="0.6">
      <c r="A2453" s="6" t="s">
        <v>36</v>
      </c>
      <c r="B2453" s="6" t="s">
        <v>147</v>
      </c>
      <c r="C2453" s="7">
        <v>84994</v>
      </c>
      <c r="D2453" s="10">
        <v>0.16736014777880959</v>
      </c>
      <c r="E2453" s="10">
        <v>232.8602739726027</v>
      </c>
      <c r="F2453" s="8">
        <v>-42.841579297776043</v>
      </c>
      <c r="G2453" s="8">
        <v>-26.35218272880093</v>
      </c>
    </row>
    <row r="2454" spans="1:7" x14ac:dyDescent="0.6">
      <c r="A2454" s="3" t="s">
        <v>37</v>
      </c>
      <c r="B2454" s="3" t="s">
        <v>147</v>
      </c>
      <c r="C2454" s="4">
        <v>27708</v>
      </c>
      <c r="D2454" s="9">
        <v>4.9114995917187453E-2</v>
      </c>
      <c r="E2454" s="9">
        <v>45.647446457990107</v>
      </c>
      <c r="F2454" s="5">
        <v>-67.400051768360129</v>
      </c>
      <c r="G2454" s="5">
        <v>147.41494776319311</v>
      </c>
    </row>
    <row r="2455" spans="1:7" x14ac:dyDescent="0.6">
      <c r="A2455" s="6" t="s">
        <v>38</v>
      </c>
      <c r="B2455" s="6" t="s">
        <v>147</v>
      </c>
      <c r="C2455" s="7">
        <v>138451</v>
      </c>
      <c r="D2455" s="10">
        <v>0.310091377860088</v>
      </c>
      <c r="E2455" s="10">
        <v>34.865525056660793</v>
      </c>
      <c r="F2455" s="8">
        <v>399.67879312833838</v>
      </c>
      <c r="G2455" s="8">
        <v>0.14828638803292549</v>
      </c>
    </row>
    <row r="2456" spans="1:7" x14ac:dyDescent="0.6">
      <c r="A2456" s="3" t="s">
        <v>39</v>
      </c>
      <c r="B2456" s="3" t="s">
        <v>147</v>
      </c>
      <c r="C2456" s="4">
        <v>132738</v>
      </c>
      <c r="D2456" s="9">
        <v>0.28245324789954951</v>
      </c>
      <c r="E2456" s="9">
        <v>38.665307311389448</v>
      </c>
      <c r="F2456" s="5">
        <v>-4.1263696181320419</v>
      </c>
      <c r="G2456" s="5">
        <v>13.53279277429951</v>
      </c>
    </row>
    <row r="2457" spans="1:7" x14ac:dyDescent="0.6">
      <c r="A2457" s="6" t="s">
        <v>40</v>
      </c>
      <c r="B2457" s="6" t="s">
        <v>147</v>
      </c>
      <c r="C2457" s="7">
        <v>41915</v>
      </c>
      <c r="D2457" s="10">
        <v>6.968669616213094E-2</v>
      </c>
      <c r="E2457" s="10">
        <v>476.30681818181819</v>
      </c>
      <c r="F2457" s="8">
        <v>-68.422757612740881</v>
      </c>
      <c r="G2457" s="8">
        <v>-80.529374329339959</v>
      </c>
    </row>
    <row r="2458" spans="1:7" x14ac:dyDescent="0.6">
      <c r="A2458" s="3" t="s">
        <v>41</v>
      </c>
      <c r="B2458" s="3" t="s">
        <v>147</v>
      </c>
      <c r="C2458" s="4">
        <v>52539</v>
      </c>
      <c r="D2458" s="9">
        <v>8.6663218656336596E-2</v>
      </c>
      <c r="E2458" s="9">
        <v>18.790772532188839</v>
      </c>
      <c r="F2458" s="5">
        <v>25.346534653465351</v>
      </c>
      <c r="G2458" s="5">
        <v>-74.296742757061935</v>
      </c>
    </row>
    <row r="2459" spans="1:7" x14ac:dyDescent="0.6">
      <c r="A2459" s="6" t="s">
        <v>42</v>
      </c>
      <c r="B2459" s="6" t="s">
        <v>147</v>
      </c>
      <c r="C2459" s="7">
        <v>83013</v>
      </c>
      <c r="D2459" s="10">
        <v>0.1478516204716066</v>
      </c>
      <c r="E2459" s="10">
        <v>9.6751748251748246</v>
      </c>
      <c r="F2459" s="8">
        <v>58.002626620224973</v>
      </c>
      <c r="G2459" s="8">
        <v>835.88500563697858</v>
      </c>
    </row>
    <row r="2460" spans="1:7" x14ac:dyDescent="0.6">
      <c r="A2460" s="3" t="s">
        <v>43</v>
      </c>
      <c r="B2460" s="3" t="s">
        <v>147</v>
      </c>
      <c r="C2460" s="4">
        <v>77903</v>
      </c>
      <c r="D2460" s="9">
        <v>0.1185668742176733</v>
      </c>
      <c r="E2460" s="9">
        <v>24.185967090965541</v>
      </c>
      <c r="F2460" s="5">
        <v>-6.1556623661354282</v>
      </c>
      <c r="G2460" s="5">
        <v>873.78750000000002</v>
      </c>
    </row>
    <row r="2461" spans="1:7" x14ac:dyDescent="0.6">
      <c r="A2461" s="6" t="s">
        <v>44</v>
      </c>
      <c r="B2461" s="6" t="s">
        <v>147</v>
      </c>
      <c r="C2461" s="7">
        <v>93243</v>
      </c>
      <c r="D2461" s="10">
        <v>0.1566601401549024</v>
      </c>
      <c r="E2461" s="10">
        <v>26.030988274706871</v>
      </c>
      <c r="F2461" s="8">
        <v>19.691154384298429</v>
      </c>
      <c r="G2461" s="8">
        <v>27.50656383327863</v>
      </c>
    </row>
    <row r="2462" spans="1:7" x14ac:dyDescent="0.6">
      <c r="A2462" s="3" t="s">
        <v>45</v>
      </c>
      <c r="B2462" s="3" t="s">
        <v>147</v>
      </c>
      <c r="C2462" s="4">
        <v>33390</v>
      </c>
      <c r="D2462" s="9">
        <v>6.6259056719082096E-2</v>
      </c>
      <c r="E2462" s="9">
        <v>73.871681415929203</v>
      </c>
      <c r="F2462" s="5">
        <v>-64.190341366107901</v>
      </c>
      <c r="G2462" s="5">
        <v>328.07692307692309</v>
      </c>
    </row>
    <row r="2463" spans="1:7" x14ac:dyDescent="0.6">
      <c r="A2463" s="6" t="s">
        <v>46</v>
      </c>
      <c r="B2463" s="6" t="s">
        <v>147</v>
      </c>
      <c r="C2463" s="7">
        <v>144595</v>
      </c>
      <c r="D2463" s="10">
        <v>0.23179743307367109</v>
      </c>
      <c r="E2463" s="10">
        <v>10.176296713350689</v>
      </c>
      <c r="F2463" s="8">
        <v>333.04881701108121</v>
      </c>
      <c r="G2463" s="8">
        <v>112.53656313847689</v>
      </c>
    </row>
    <row r="2464" spans="1:7" x14ac:dyDescent="0.6">
      <c r="A2464" s="3" t="s">
        <v>47</v>
      </c>
      <c r="B2464" s="3" t="s">
        <v>147</v>
      </c>
      <c r="C2464" s="4">
        <v>102495</v>
      </c>
      <c r="D2464" s="9">
        <v>0.1581739642614651</v>
      </c>
      <c r="E2464" s="9">
        <v>31.363219094247249</v>
      </c>
      <c r="F2464" s="5">
        <v>-29.115806217365751</v>
      </c>
      <c r="G2464" s="5">
        <v>-31.07216591907142</v>
      </c>
    </row>
    <row r="2465" spans="1:7" x14ac:dyDescent="0.6">
      <c r="A2465" s="6" t="s">
        <v>48</v>
      </c>
      <c r="B2465" s="6" t="s">
        <v>147</v>
      </c>
      <c r="C2465" s="7">
        <v>61864</v>
      </c>
      <c r="D2465" s="10">
        <v>9.1294978630077406E-2</v>
      </c>
      <c r="E2465" s="10">
        <v>33.260215053763439</v>
      </c>
      <c r="F2465" s="8">
        <v>-39.641933752866002</v>
      </c>
      <c r="G2465" s="8">
        <v>-27.213685671929792</v>
      </c>
    </row>
    <row r="2466" spans="1:7" x14ac:dyDescent="0.6">
      <c r="A2466" s="3" t="s">
        <v>49</v>
      </c>
      <c r="B2466" s="3" t="s">
        <v>147</v>
      </c>
      <c r="C2466" s="4">
        <v>92265</v>
      </c>
      <c r="D2466" s="9">
        <v>0.1160381485993599</v>
      </c>
      <c r="E2466" s="9">
        <v>27.144748455428068</v>
      </c>
      <c r="F2466" s="5">
        <v>49.141665589034012</v>
      </c>
      <c r="G2466" s="5">
        <v>232.99047206582941</v>
      </c>
    </row>
    <row r="2467" spans="1:7" x14ac:dyDescent="0.6">
      <c r="A2467" s="6" t="s">
        <v>50</v>
      </c>
      <c r="B2467" s="6" t="s">
        <v>147</v>
      </c>
      <c r="C2467" s="7">
        <v>50762</v>
      </c>
      <c r="D2467" s="10">
        <v>8.8642803622993899E-2</v>
      </c>
      <c r="E2467" s="10">
        <v>209.7603305785124</v>
      </c>
      <c r="F2467" s="8">
        <v>-44.98238768763887</v>
      </c>
      <c r="G2467" s="8">
        <v>-63.335764999891673</v>
      </c>
    </row>
    <row r="2468" spans="1:7" x14ac:dyDescent="0.6">
      <c r="A2468" s="3" t="s">
        <v>51</v>
      </c>
      <c r="B2468" s="3" t="s">
        <v>147</v>
      </c>
      <c r="C2468" s="4">
        <v>84152</v>
      </c>
      <c r="D2468" s="9">
        <v>0.1307244816264467</v>
      </c>
      <c r="E2468" s="9">
        <v>26.23192019950125</v>
      </c>
      <c r="F2468" s="5">
        <v>65.77755013592845</v>
      </c>
      <c r="G2468" s="5">
        <v>-36.602932091789839</v>
      </c>
    </row>
    <row r="2469" spans="1:7" x14ac:dyDescent="0.6">
      <c r="A2469" s="6" t="s">
        <v>52</v>
      </c>
      <c r="B2469" s="6" t="s">
        <v>147</v>
      </c>
      <c r="C2469" s="7">
        <v>331325</v>
      </c>
      <c r="D2469" s="10">
        <v>0.45009418321819838</v>
      </c>
      <c r="E2469" s="10">
        <v>15.633699806539891</v>
      </c>
      <c r="F2469" s="8">
        <v>293.72207434166751</v>
      </c>
      <c r="G2469" s="8">
        <v>690.4688059167363</v>
      </c>
    </row>
    <row r="2470" spans="1:7" x14ac:dyDescent="0.6">
      <c r="A2470" s="3" t="s">
        <v>53</v>
      </c>
      <c r="B2470" s="3" t="s">
        <v>147</v>
      </c>
      <c r="C2470" s="4">
        <v>135527</v>
      </c>
      <c r="D2470" s="9">
        <v>0.1944574288069611</v>
      </c>
      <c r="E2470" s="9">
        <v>47.906327324142808</v>
      </c>
      <c r="F2470" s="5">
        <v>-59.095450086772807</v>
      </c>
      <c r="G2470" s="5">
        <v>157.95504292049711</v>
      </c>
    </row>
    <row r="2471" spans="1:7" x14ac:dyDescent="0.6">
      <c r="A2471" s="6" t="s">
        <v>54</v>
      </c>
      <c r="B2471" s="6" t="s">
        <v>147</v>
      </c>
      <c r="C2471" s="7">
        <v>82490</v>
      </c>
      <c r="D2471" s="10">
        <v>0.13329147204425881</v>
      </c>
      <c r="E2471" s="10">
        <v>26.661279896574019</v>
      </c>
      <c r="F2471" s="8">
        <v>-39.133899518177188</v>
      </c>
      <c r="G2471" s="8">
        <v>-0.63002180381386275</v>
      </c>
    </row>
    <row r="2472" spans="1:7" x14ac:dyDescent="0.6">
      <c r="A2472" s="3" t="s">
        <v>55</v>
      </c>
      <c r="B2472" s="3" t="s">
        <v>147</v>
      </c>
      <c r="C2472" s="4">
        <v>55934</v>
      </c>
      <c r="D2472" s="9">
        <v>7.2354310887668027E-2</v>
      </c>
      <c r="E2472" s="9">
        <v>411.27941176470591</v>
      </c>
      <c r="F2472" s="5">
        <v>-32.192993090071518</v>
      </c>
      <c r="G2472" s="5">
        <v>-28.200454411255031</v>
      </c>
    </row>
    <row r="2473" spans="1:7" x14ac:dyDescent="0.6">
      <c r="A2473" s="6" t="s">
        <v>56</v>
      </c>
      <c r="B2473" s="6" t="s">
        <v>147</v>
      </c>
      <c r="C2473" s="7">
        <v>98244</v>
      </c>
      <c r="D2473" s="10">
        <v>0.14997055131213469</v>
      </c>
      <c r="E2473" s="10">
        <v>20.661198738170349</v>
      </c>
      <c r="F2473" s="8">
        <v>75.642721779239807</v>
      </c>
      <c r="G2473" s="8">
        <v>5.3634052958398959</v>
      </c>
    </row>
    <row r="2474" spans="1:7" x14ac:dyDescent="0.6">
      <c r="A2474" s="3" t="s">
        <v>57</v>
      </c>
      <c r="B2474" s="3" t="s">
        <v>147</v>
      </c>
      <c r="C2474" s="4">
        <v>92968</v>
      </c>
      <c r="D2474" s="9">
        <v>0.1395281900658264</v>
      </c>
      <c r="E2474" s="9">
        <v>25.81727297972785</v>
      </c>
      <c r="F2474" s="5">
        <v>-5.3703025121127013</v>
      </c>
      <c r="G2474" s="5">
        <v>178.4306678646301</v>
      </c>
    </row>
    <row r="2475" spans="1:7" x14ac:dyDescent="0.6">
      <c r="A2475" s="6" t="s">
        <v>58</v>
      </c>
      <c r="B2475" s="6" t="s">
        <v>147</v>
      </c>
      <c r="C2475" s="7">
        <v>231786</v>
      </c>
      <c r="D2475" s="10">
        <v>0.30360333565214892</v>
      </c>
      <c r="E2475" s="10">
        <v>14.90106075216972</v>
      </c>
      <c r="F2475" s="8">
        <v>149.31804491868169</v>
      </c>
      <c r="G2475" s="8">
        <v>60.300148691171877</v>
      </c>
    </row>
    <row r="2476" spans="1:7" x14ac:dyDescent="0.6">
      <c r="A2476" s="3" t="s">
        <v>59</v>
      </c>
      <c r="B2476" s="3" t="s">
        <v>147</v>
      </c>
      <c r="C2476" s="4">
        <v>223010</v>
      </c>
      <c r="D2476" s="9">
        <v>0.30398820087948158</v>
      </c>
      <c r="E2476" s="9">
        <v>14.455824204317111</v>
      </c>
      <c r="F2476" s="5">
        <v>-3.7862511109385428</v>
      </c>
      <c r="G2476" s="5">
        <v>117.58134543148449</v>
      </c>
    </row>
    <row r="2477" spans="1:7" x14ac:dyDescent="0.6">
      <c r="A2477" s="6" t="s">
        <v>60</v>
      </c>
      <c r="B2477" s="6" t="s">
        <v>147</v>
      </c>
      <c r="C2477" s="7">
        <v>117082</v>
      </c>
      <c r="D2477" s="10">
        <v>0.15500318308453259</v>
      </c>
      <c r="E2477" s="10">
        <v>38.949434464404533</v>
      </c>
      <c r="F2477" s="8">
        <v>-47.499215281825933</v>
      </c>
      <c r="G2477" s="8">
        <v>89.257080046553725</v>
      </c>
    </row>
    <row r="2478" spans="1:7" x14ac:dyDescent="0.6">
      <c r="A2478" s="3" t="s">
        <v>61</v>
      </c>
      <c r="B2478" s="3" t="s">
        <v>147</v>
      </c>
      <c r="C2478" s="4">
        <v>104156</v>
      </c>
      <c r="D2478" s="9">
        <v>0.13369929872948949</v>
      </c>
      <c r="E2478" s="9">
        <v>32.85678233438486</v>
      </c>
      <c r="F2478" s="5">
        <v>-11.040125723851659</v>
      </c>
      <c r="G2478" s="5">
        <v>12.88787730992251</v>
      </c>
    </row>
    <row r="2479" spans="1:7" x14ac:dyDescent="0.6">
      <c r="A2479" s="6" t="s">
        <v>62</v>
      </c>
      <c r="B2479" s="6" t="s">
        <v>147</v>
      </c>
      <c r="C2479" s="7">
        <v>145260</v>
      </c>
      <c r="D2479" s="10">
        <v>0.24070044326098489</v>
      </c>
      <c r="E2479" s="10">
        <v>24.637042062415201</v>
      </c>
      <c r="F2479" s="8">
        <v>39.463881101424782</v>
      </c>
      <c r="G2479" s="8">
        <v>186.1589377881092</v>
      </c>
    </row>
    <row r="2480" spans="1:7" x14ac:dyDescent="0.6">
      <c r="A2480" s="3" t="s">
        <v>63</v>
      </c>
      <c r="B2480" s="3" t="s">
        <v>147</v>
      </c>
      <c r="C2480" s="4">
        <v>24639</v>
      </c>
      <c r="D2480" s="9">
        <v>3.7961094061563901E-2</v>
      </c>
      <c r="E2480" s="9">
        <v>19.999188311688311</v>
      </c>
      <c r="F2480" s="5">
        <v>-83.03800082610492</v>
      </c>
      <c r="G2480" s="5">
        <v>-70.720838482745506</v>
      </c>
    </row>
    <row r="2481" spans="1:7" x14ac:dyDescent="0.6">
      <c r="A2481" s="6" t="s">
        <v>64</v>
      </c>
      <c r="B2481" s="6" t="s">
        <v>147</v>
      </c>
      <c r="C2481" s="7">
        <v>192975</v>
      </c>
      <c r="D2481" s="10">
        <v>0.22964410988116329</v>
      </c>
      <c r="E2481" s="10">
        <v>36.47920604914934</v>
      </c>
      <c r="F2481" s="8">
        <v>683.20954584195783</v>
      </c>
      <c r="G2481" s="8">
        <v>-41.756583415075831</v>
      </c>
    </row>
    <row r="2482" spans="1:7" x14ac:dyDescent="0.6">
      <c r="A2482" s="3" t="s">
        <v>65</v>
      </c>
      <c r="B2482" s="3" t="s">
        <v>147</v>
      </c>
      <c r="C2482" s="4">
        <v>140890</v>
      </c>
      <c r="D2482" s="9">
        <v>0.18928747620639361</v>
      </c>
      <c r="E2482" s="9">
        <v>640.40909090909088</v>
      </c>
      <c r="F2482" s="5">
        <v>-26.990542816426998</v>
      </c>
      <c r="G2482" s="5">
        <v>3.9571450707239109</v>
      </c>
    </row>
    <row r="2483" spans="1:7" x14ac:dyDescent="0.6">
      <c r="A2483" s="6" t="s">
        <v>66</v>
      </c>
      <c r="B2483" s="6" t="s">
        <v>147</v>
      </c>
      <c r="C2483" s="7">
        <v>267763</v>
      </c>
      <c r="D2483" s="10">
        <v>0.36002374279963939</v>
      </c>
      <c r="E2483" s="10">
        <v>17.13025398247073</v>
      </c>
      <c r="F2483" s="8">
        <v>90.051103697920354</v>
      </c>
      <c r="G2483" s="8">
        <v>224.6005576433507</v>
      </c>
    </row>
    <row r="2484" spans="1:7" x14ac:dyDescent="0.6">
      <c r="A2484" s="3" t="s">
        <v>67</v>
      </c>
      <c r="B2484" s="3" t="s">
        <v>147</v>
      </c>
      <c r="C2484" s="4">
        <v>243443</v>
      </c>
      <c r="D2484" s="9">
        <v>0.28647798672567931</v>
      </c>
      <c r="E2484" s="9">
        <v>60.573028116446878</v>
      </c>
      <c r="F2484" s="5">
        <v>-9.0826589185212256</v>
      </c>
      <c r="G2484" s="5">
        <v>335.23259555905167</v>
      </c>
    </row>
    <row r="2485" spans="1:7" x14ac:dyDescent="0.6">
      <c r="A2485" s="6" t="s">
        <v>68</v>
      </c>
      <c r="B2485" s="6" t="s">
        <v>147</v>
      </c>
      <c r="C2485" s="7">
        <v>169329</v>
      </c>
      <c r="D2485" s="10">
        <v>0.2302123887354032</v>
      </c>
      <c r="E2485" s="10">
        <v>44.385058977719531</v>
      </c>
      <c r="F2485" s="8">
        <v>-30.44408752767588</v>
      </c>
      <c r="G2485" s="8">
        <v>72.355563698546476</v>
      </c>
    </row>
    <row r="2486" spans="1:7" x14ac:dyDescent="0.6">
      <c r="A2486" s="3" t="s">
        <v>69</v>
      </c>
      <c r="B2486" s="3" t="s">
        <v>147</v>
      </c>
      <c r="C2486" s="4">
        <v>510305</v>
      </c>
      <c r="D2486" s="9">
        <v>0.64441129519819662</v>
      </c>
      <c r="E2486" s="9">
        <v>16.69463800830961</v>
      </c>
      <c r="F2486" s="5">
        <v>201.3689326695368</v>
      </c>
      <c r="G2486" s="5">
        <v>448.90392393081493</v>
      </c>
    </row>
    <row r="2487" spans="1:7" x14ac:dyDescent="0.6">
      <c r="A2487" s="6" t="s">
        <v>70</v>
      </c>
      <c r="B2487" s="6" t="s">
        <v>147</v>
      </c>
      <c r="C2487" s="7">
        <v>140022</v>
      </c>
      <c r="D2487" s="10">
        <v>0.16843764252547769</v>
      </c>
      <c r="E2487" s="10">
        <v>37.429029671210913</v>
      </c>
      <c r="F2487" s="8">
        <v>-72.561115411371617</v>
      </c>
      <c r="G2487" s="8">
        <v>-39.589966607128993</v>
      </c>
    </row>
    <row r="2488" spans="1:7" x14ac:dyDescent="0.6">
      <c r="A2488" s="3" t="s">
        <v>71</v>
      </c>
      <c r="B2488" s="3" t="s">
        <v>147</v>
      </c>
      <c r="C2488" s="4">
        <v>600177</v>
      </c>
      <c r="D2488" s="9">
        <v>0.83288963815747707</v>
      </c>
      <c r="E2488" s="9">
        <v>21.56737818025011</v>
      </c>
      <c r="F2488" s="5">
        <v>328.63050092128378</v>
      </c>
      <c r="G2488" s="5">
        <v>169.12559974889021</v>
      </c>
    </row>
    <row r="2489" spans="1:7" x14ac:dyDescent="0.6">
      <c r="A2489" s="6" t="s">
        <v>72</v>
      </c>
      <c r="B2489" s="6" t="s">
        <v>147</v>
      </c>
      <c r="C2489" s="7">
        <v>70409</v>
      </c>
      <c r="D2489" s="10">
        <v>7.2224778602418674E-2</v>
      </c>
      <c r="E2489" s="10">
        <v>168.84652278177461</v>
      </c>
      <c r="F2489" s="8">
        <v>-88.268627421577307</v>
      </c>
      <c r="G2489" s="8">
        <v>-39.863514459951141</v>
      </c>
    </row>
    <row r="2490" spans="1:7" x14ac:dyDescent="0.6">
      <c r="A2490" s="3" t="s">
        <v>73</v>
      </c>
      <c r="B2490" s="3" t="s">
        <v>147</v>
      </c>
      <c r="C2490" s="4">
        <v>125953</v>
      </c>
      <c r="D2490" s="9">
        <v>0.13564533824569919</v>
      </c>
      <c r="E2490" s="9">
        <v>32.14726901480347</v>
      </c>
      <c r="F2490" s="5">
        <v>78.887642204831778</v>
      </c>
      <c r="G2490" s="5">
        <v>20.92726295172627</v>
      </c>
    </row>
    <row r="2491" spans="1:7" x14ac:dyDescent="0.6">
      <c r="A2491" s="6" t="s">
        <v>74</v>
      </c>
      <c r="B2491" s="6" t="s">
        <v>147</v>
      </c>
      <c r="C2491" s="7">
        <v>34452</v>
      </c>
      <c r="D2491" s="10">
        <v>5.1129671596784748E-2</v>
      </c>
      <c r="E2491" s="10">
        <v>78.657534246575338</v>
      </c>
      <c r="F2491" s="8">
        <v>-72.646939731487151</v>
      </c>
      <c r="G2491" s="8">
        <v>-76.282527881040892</v>
      </c>
    </row>
    <row r="2492" spans="1:7" x14ac:dyDescent="0.6">
      <c r="A2492" s="3" t="s">
        <v>75</v>
      </c>
      <c r="B2492" s="3" t="s">
        <v>147</v>
      </c>
      <c r="C2492" s="4">
        <v>213726</v>
      </c>
      <c r="D2492" s="9">
        <v>0.2968840262444668</v>
      </c>
      <c r="E2492" s="9">
        <v>10.004493750877691</v>
      </c>
      <c r="F2492" s="5">
        <v>520.35876001393251</v>
      </c>
      <c r="G2492" s="5">
        <v>767.42968464629246</v>
      </c>
    </row>
    <row r="2493" spans="1:7" x14ac:dyDescent="0.6">
      <c r="A2493" s="6" t="s">
        <v>76</v>
      </c>
      <c r="B2493" s="6" t="s">
        <v>147</v>
      </c>
      <c r="C2493" s="7">
        <v>91530</v>
      </c>
      <c r="D2493" s="10">
        <v>0.1105605483822527</v>
      </c>
      <c r="E2493" s="10">
        <v>271.60237388724028</v>
      </c>
      <c r="F2493" s="8">
        <v>-57.17413885067797</v>
      </c>
      <c r="G2493" s="8">
        <v>-52.568985619898953</v>
      </c>
    </row>
    <row r="2494" spans="1:7" x14ac:dyDescent="0.6">
      <c r="A2494" s="3" t="s">
        <v>77</v>
      </c>
      <c r="B2494" s="3" t="s">
        <v>147</v>
      </c>
      <c r="C2494" s="4">
        <v>326333</v>
      </c>
      <c r="D2494" s="9">
        <v>0.41508962129032878</v>
      </c>
      <c r="E2494" s="9">
        <v>27.242090324734949</v>
      </c>
      <c r="F2494" s="5">
        <v>256.53119195892049</v>
      </c>
      <c r="G2494" s="5">
        <v>131.62254240897161</v>
      </c>
    </row>
    <row r="2495" spans="1:7" x14ac:dyDescent="0.6">
      <c r="A2495" s="6" t="s">
        <v>78</v>
      </c>
      <c r="B2495" s="6" t="s">
        <v>147</v>
      </c>
      <c r="C2495" s="7">
        <v>225658</v>
      </c>
      <c r="D2495" s="10">
        <v>0.29320554381937608</v>
      </c>
      <c r="E2495" s="10">
        <v>18.740802258948591</v>
      </c>
      <c r="F2495" s="8">
        <v>-30.850389019804929</v>
      </c>
      <c r="G2495" s="8">
        <v>-15.72472671728357</v>
      </c>
    </row>
    <row r="2496" spans="1:7" x14ac:dyDescent="0.6">
      <c r="A2496" s="3" t="s">
        <v>79</v>
      </c>
      <c r="B2496" s="3" t="s">
        <v>147</v>
      </c>
      <c r="C2496" s="4">
        <v>69610</v>
      </c>
      <c r="D2496" s="9">
        <v>7.5273364723728586E-2</v>
      </c>
      <c r="E2496" s="9">
        <v>175.78282828282829</v>
      </c>
      <c r="F2496" s="5">
        <v>-69.15243421460795</v>
      </c>
      <c r="G2496" s="5">
        <v>-71.406037552938471</v>
      </c>
    </row>
    <row r="2497" spans="1:7" x14ac:dyDescent="0.6">
      <c r="A2497" s="6" t="s">
        <v>80</v>
      </c>
      <c r="B2497" s="6" t="s">
        <v>147</v>
      </c>
      <c r="C2497" s="7">
        <v>46646</v>
      </c>
      <c r="D2497" s="10">
        <v>6.0853608117609877E-2</v>
      </c>
      <c r="E2497" s="10">
        <v>54.365967365967357</v>
      </c>
      <c r="F2497" s="8">
        <v>-32.989513001005598</v>
      </c>
      <c r="G2497" s="8">
        <v>-72.452444649174083</v>
      </c>
    </row>
    <row r="2498" spans="1:7" x14ac:dyDescent="0.6">
      <c r="A2498" s="3" t="s">
        <v>81</v>
      </c>
      <c r="B2498" s="3" t="s">
        <v>147</v>
      </c>
      <c r="C2498" s="4">
        <v>321781</v>
      </c>
      <c r="D2498" s="9">
        <v>0.36612308173685482</v>
      </c>
      <c r="E2498" s="9">
        <v>13.748974534267649</v>
      </c>
      <c r="F2498" s="5">
        <v>589.83621318012263</v>
      </c>
      <c r="G2498" s="5">
        <v>-36.943396596153278</v>
      </c>
    </row>
    <row r="2499" spans="1:7" x14ac:dyDescent="0.6">
      <c r="A2499" s="6" t="s">
        <v>82</v>
      </c>
      <c r="B2499" s="6" t="s">
        <v>147</v>
      </c>
      <c r="C2499" s="7">
        <v>511385</v>
      </c>
      <c r="D2499" s="10">
        <v>0.61895310077547994</v>
      </c>
      <c r="E2499" s="10">
        <v>16.950116009280741</v>
      </c>
      <c r="F2499" s="8">
        <v>58.923304980716694</v>
      </c>
      <c r="G2499" s="8">
        <v>265.21760866149612</v>
      </c>
    </row>
    <row r="2500" spans="1:7" x14ac:dyDescent="0.6">
      <c r="A2500" s="3" t="s">
        <v>83</v>
      </c>
      <c r="B2500" s="3" t="s">
        <v>147</v>
      </c>
      <c r="C2500" s="4">
        <v>732522</v>
      </c>
      <c r="D2500" s="9">
        <v>0.82109953257916923</v>
      </c>
      <c r="E2500" s="9">
        <v>17.62522557205072</v>
      </c>
      <c r="F2500" s="5">
        <v>43.242762302374913</v>
      </c>
      <c r="G2500" s="5">
        <v>22.05099495648783</v>
      </c>
    </row>
    <row r="2501" spans="1:7" x14ac:dyDescent="0.6">
      <c r="A2501" s="6" t="s">
        <v>84</v>
      </c>
      <c r="B2501" s="6" t="s">
        <v>147</v>
      </c>
      <c r="C2501" s="7">
        <v>146961</v>
      </c>
      <c r="D2501" s="10">
        <v>0.1534602951755695</v>
      </c>
      <c r="E2501" s="10">
        <v>36.259807549962993</v>
      </c>
      <c r="F2501" s="8">
        <v>-79.937667401115604</v>
      </c>
      <c r="G2501" s="8">
        <v>108.7247368944311</v>
      </c>
    </row>
    <row r="2502" spans="1:7" x14ac:dyDescent="0.6">
      <c r="A2502" s="3" t="s">
        <v>85</v>
      </c>
      <c r="B2502" s="3" t="s">
        <v>147</v>
      </c>
      <c r="C2502" s="4">
        <v>197680</v>
      </c>
      <c r="D2502" s="9">
        <v>0.17621404865254911</v>
      </c>
      <c r="E2502" s="9">
        <v>125.9108280254777</v>
      </c>
      <c r="F2502" s="5">
        <v>34.511877300780469</v>
      </c>
      <c r="G2502" s="5">
        <v>56.947432772542129</v>
      </c>
    </row>
    <row r="2503" spans="1:7" x14ac:dyDescent="0.6">
      <c r="A2503" s="6" t="s">
        <v>86</v>
      </c>
      <c r="B2503" s="6" t="s">
        <v>147</v>
      </c>
      <c r="C2503" s="7">
        <v>115970</v>
      </c>
      <c r="D2503" s="10">
        <v>0.18533710681408799</v>
      </c>
      <c r="E2503" s="10">
        <v>510.88105726872249</v>
      </c>
      <c r="F2503" s="8">
        <v>-41.334479967624453</v>
      </c>
      <c r="G2503" s="8">
        <v>236.6132590270521</v>
      </c>
    </row>
    <row r="2504" spans="1:7" x14ac:dyDescent="0.6">
      <c r="A2504" s="3" t="s">
        <v>87</v>
      </c>
      <c r="B2504" s="3" t="s">
        <v>147</v>
      </c>
      <c r="C2504" s="4">
        <v>304810</v>
      </c>
      <c r="D2504" s="9">
        <v>0.36513819020833088</v>
      </c>
      <c r="E2504" s="9">
        <v>19.753094420322729</v>
      </c>
      <c r="F2504" s="5">
        <v>162.835216004139</v>
      </c>
      <c r="G2504" s="5">
        <v>42.617182748004453</v>
      </c>
    </row>
    <row r="2505" spans="1:7" x14ac:dyDescent="0.6">
      <c r="A2505" s="6" t="s">
        <v>88</v>
      </c>
      <c r="B2505" s="6" t="s">
        <v>147</v>
      </c>
      <c r="C2505" s="7">
        <v>151469</v>
      </c>
      <c r="D2505" s="10">
        <v>0.14720145036806051</v>
      </c>
      <c r="E2505" s="10">
        <v>43.916787474630333</v>
      </c>
      <c r="F2505" s="8">
        <v>-50.30707653948361</v>
      </c>
      <c r="G2505" s="8">
        <v>65.485633125751136</v>
      </c>
    </row>
    <row r="2506" spans="1:7" x14ac:dyDescent="0.6">
      <c r="A2506" s="3" t="s">
        <v>89</v>
      </c>
      <c r="B2506" s="3" t="s">
        <v>147</v>
      </c>
      <c r="C2506" s="4">
        <v>215492</v>
      </c>
      <c r="D2506" s="9">
        <v>0.23981600766398059</v>
      </c>
      <c r="E2506" s="9">
        <v>21.624887104867039</v>
      </c>
      <c r="F2506" s="5">
        <v>42.268054849507152</v>
      </c>
      <c r="G2506" s="5">
        <v>-33.965611813699503</v>
      </c>
    </row>
    <row r="2507" spans="1:7" x14ac:dyDescent="0.6">
      <c r="A2507" s="6" t="s">
        <v>90</v>
      </c>
      <c r="B2507" s="6" t="s">
        <v>147</v>
      </c>
      <c r="C2507" s="7">
        <v>99894</v>
      </c>
      <c r="D2507" s="10">
        <v>0.1193357666151079</v>
      </c>
      <c r="E2507" s="10">
        <v>114.8206896551724</v>
      </c>
      <c r="F2507" s="8">
        <v>-53.643754756557087</v>
      </c>
      <c r="G2507" s="8">
        <v>-55.732125606005553</v>
      </c>
    </row>
    <row r="2508" spans="1:7" x14ac:dyDescent="0.6">
      <c r="A2508" s="3" t="s">
        <v>91</v>
      </c>
      <c r="B2508" s="3" t="s">
        <v>147</v>
      </c>
      <c r="C2508" s="4">
        <v>137270</v>
      </c>
      <c r="D2508" s="9">
        <v>0.11750014977481391</v>
      </c>
      <c r="E2508" s="9">
        <v>46.945964432284541</v>
      </c>
      <c r="F2508" s="5">
        <v>37.415660600236237</v>
      </c>
      <c r="G2508" s="5">
        <v>97.198678350811662</v>
      </c>
    </row>
    <row r="2509" spans="1:7" x14ac:dyDescent="0.6">
      <c r="A2509" s="6" t="s">
        <v>92</v>
      </c>
      <c r="B2509" s="6" t="s">
        <v>147</v>
      </c>
      <c r="C2509" s="7">
        <v>537208</v>
      </c>
      <c r="D2509" s="10">
        <v>0.62620493405304645</v>
      </c>
      <c r="E2509" s="10">
        <v>14.975273882864551</v>
      </c>
      <c r="F2509" s="8">
        <v>291.35135135135141</v>
      </c>
      <c r="G2509" s="8">
        <v>1051.6700252969169</v>
      </c>
    </row>
    <row r="2510" spans="1:7" x14ac:dyDescent="0.6">
      <c r="A2510" s="3" t="s">
        <v>93</v>
      </c>
      <c r="B2510" s="3" t="s">
        <v>147</v>
      </c>
      <c r="C2510" s="4">
        <v>123170</v>
      </c>
      <c r="D2510" s="9">
        <v>0.16444482135927951</v>
      </c>
      <c r="E2510" s="9">
        <v>174.9573863636364</v>
      </c>
      <c r="F2510" s="5">
        <v>-77.072195499694715</v>
      </c>
      <c r="G2510" s="5">
        <v>-61.722413691299359</v>
      </c>
    </row>
    <row r="2511" spans="1:7" x14ac:dyDescent="0.6">
      <c r="A2511" s="6" t="s">
        <v>94</v>
      </c>
      <c r="B2511" s="6" t="s">
        <v>147</v>
      </c>
      <c r="C2511" s="7">
        <v>106463</v>
      </c>
      <c r="D2511" s="10">
        <v>8.1136192330309595E-2</v>
      </c>
      <c r="E2511" s="10">
        <v>32.16404833836858</v>
      </c>
      <c r="F2511" s="8">
        <v>-13.564179589185679</v>
      </c>
      <c r="G2511" s="8">
        <v>-79.181438642118948</v>
      </c>
    </row>
    <row r="2512" spans="1:7" x14ac:dyDescent="0.6">
      <c r="A2512" s="3" t="s">
        <v>95</v>
      </c>
      <c r="B2512" s="3" t="s">
        <v>147</v>
      </c>
      <c r="C2512" s="4">
        <v>116714</v>
      </c>
      <c r="D2512" s="9">
        <v>0.1354186715005295</v>
      </c>
      <c r="E2512" s="9">
        <v>284.66829268292679</v>
      </c>
      <c r="F2512" s="5">
        <v>9.6286972938955273</v>
      </c>
      <c r="G2512" s="5">
        <v>-84.066826661861356</v>
      </c>
    </row>
    <row r="2513" spans="1:7" x14ac:dyDescent="0.6">
      <c r="A2513" s="6" t="s">
        <v>96</v>
      </c>
      <c r="B2513" s="6" t="s">
        <v>147</v>
      </c>
      <c r="C2513" s="7">
        <v>413343</v>
      </c>
      <c r="D2513" s="10">
        <v>0.37284681377721313</v>
      </c>
      <c r="E2513" s="10">
        <v>33.833428828681349</v>
      </c>
      <c r="F2513" s="8">
        <v>254.15031615744471</v>
      </c>
      <c r="G2513" s="8">
        <v>181.2603343744259</v>
      </c>
    </row>
    <row r="2514" spans="1:7" x14ac:dyDescent="0.6">
      <c r="A2514" s="3" t="s">
        <v>97</v>
      </c>
      <c r="B2514" s="3" t="s">
        <v>147</v>
      </c>
      <c r="C2514" s="4">
        <v>188517</v>
      </c>
      <c r="D2514" s="9">
        <v>0.1221298684074428</v>
      </c>
      <c r="E2514" s="9">
        <v>119.2390891840607</v>
      </c>
      <c r="F2514" s="5">
        <v>-54.392115023116403</v>
      </c>
      <c r="G2514" s="5">
        <v>-4.6352691218130353</v>
      </c>
    </row>
    <row r="2515" spans="1:7" x14ac:dyDescent="0.6">
      <c r="A2515" s="6" t="s">
        <v>98</v>
      </c>
      <c r="B2515" s="6" t="s">
        <v>147</v>
      </c>
      <c r="C2515" s="7">
        <v>114188</v>
      </c>
      <c r="D2515" s="10">
        <v>0.13171929251600989</v>
      </c>
      <c r="E2515" s="10">
        <v>59.195438050803517</v>
      </c>
      <c r="F2515" s="8">
        <v>-39.428274373133448</v>
      </c>
      <c r="G2515" s="8">
        <v>-1.536604294214017</v>
      </c>
    </row>
    <row r="2516" spans="1:7" x14ac:dyDescent="0.6">
      <c r="A2516" s="3" t="s">
        <v>99</v>
      </c>
      <c r="B2516" s="3" t="s">
        <v>147</v>
      </c>
      <c r="C2516" s="4">
        <v>185878</v>
      </c>
      <c r="D2516" s="9">
        <v>0.2191744885885365</v>
      </c>
      <c r="E2516" s="9">
        <v>126.70620313565099</v>
      </c>
      <c r="F2516" s="5">
        <v>62.782428976775151</v>
      </c>
      <c r="G2516" s="5">
        <v>-39.018404907975459</v>
      </c>
    </row>
    <row r="2517" spans="1:7" x14ac:dyDescent="0.6">
      <c r="A2517" s="6" t="s">
        <v>100</v>
      </c>
      <c r="B2517" s="6" t="s">
        <v>147</v>
      </c>
      <c r="C2517" s="7">
        <v>74645</v>
      </c>
      <c r="D2517" s="10">
        <v>5.6917818067091792E-2</v>
      </c>
      <c r="E2517" s="10">
        <v>29.750896771622159</v>
      </c>
      <c r="F2517" s="8">
        <v>-59.841939336554077</v>
      </c>
      <c r="G2517" s="8">
        <v>-50.719289095458478</v>
      </c>
    </row>
    <row r="2518" spans="1:7" x14ac:dyDescent="0.6">
      <c r="A2518" s="3" t="s">
        <v>101</v>
      </c>
      <c r="B2518" s="3" t="s">
        <v>147</v>
      </c>
      <c r="C2518" s="4">
        <v>104609</v>
      </c>
      <c r="D2518" s="9">
        <v>0.1178879904853869</v>
      </c>
      <c r="E2518" s="9">
        <v>250.2607655502392</v>
      </c>
      <c r="F2518" s="5">
        <v>40.142005492665291</v>
      </c>
      <c r="G2518" s="5">
        <v>-51.455738496092657</v>
      </c>
    </row>
    <row r="2519" spans="1:7" x14ac:dyDescent="0.6">
      <c r="A2519" s="6" t="s">
        <v>102</v>
      </c>
      <c r="B2519" s="6" t="s">
        <v>147</v>
      </c>
      <c r="C2519" s="7">
        <v>365591</v>
      </c>
      <c r="D2519" s="10">
        <v>0.38308840988618759</v>
      </c>
      <c r="E2519" s="10">
        <v>38.74017166472396</v>
      </c>
      <c r="F2519" s="8">
        <v>249.48331405519599</v>
      </c>
      <c r="G2519" s="8">
        <v>265.97893767393441</v>
      </c>
    </row>
    <row r="2520" spans="1:7" x14ac:dyDescent="0.6">
      <c r="A2520" s="3" t="s">
        <v>14</v>
      </c>
      <c r="B2520" s="3" t="s">
        <v>148</v>
      </c>
      <c r="C2520" s="4">
        <v>3577</v>
      </c>
      <c r="D2520" s="9">
        <v>1.006450257258196E-2</v>
      </c>
      <c r="E2520" s="9">
        <v>275.15384615384608</v>
      </c>
      <c r="F2520" s="3"/>
      <c r="G2520" s="3"/>
    </row>
    <row r="2521" spans="1:7" x14ac:dyDescent="0.6">
      <c r="A2521" s="6" t="s">
        <v>15</v>
      </c>
      <c r="B2521" s="6" t="s">
        <v>148</v>
      </c>
      <c r="C2521" s="7">
        <v>10257</v>
      </c>
      <c r="D2521" s="10">
        <v>3.1641292809486132E-2</v>
      </c>
      <c r="E2521" s="10">
        <v>140.50684931506851</v>
      </c>
      <c r="F2521" s="8">
        <v>186.74867207156839</v>
      </c>
      <c r="G2521" s="6"/>
    </row>
    <row r="2522" spans="1:7" x14ac:dyDescent="0.6">
      <c r="A2522" s="3" t="s">
        <v>16</v>
      </c>
      <c r="B2522" s="3" t="s">
        <v>148</v>
      </c>
      <c r="C2522" s="4">
        <v>927</v>
      </c>
      <c r="D2522" s="9">
        <v>1.660744241302161E-3</v>
      </c>
      <c r="E2522" s="9">
        <v>309</v>
      </c>
      <c r="F2522" s="5">
        <v>-90.962269669494006</v>
      </c>
      <c r="G2522" s="3"/>
    </row>
    <row r="2523" spans="1:7" x14ac:dyDescent="0.6">
      <c r="A2523" s="6" t="s">
        <v>17</v>
      </c>
      <c r="B2523" s="6" t="s">
        <v>148</v>
      </c>
      <c r="C2523" s="7">
        <v>7729</v>
      </c>
      <c r="D2523" s="10">
        <v>1.7307979677310199E-2</v>
      </c>
      <c r="E2523" s="10">
        <v>110.4142857142857</v>
      </c>
      <c r="F2523" s="8">
        <v>733.76483279395893</v>
      </c>
      <c r="G2523" s="6"/>
    </row>
    <row r="2524" spans="1:7" x14ac:dyDescent="0.6">
      <c r="A2524" s="3" t="s">
        <v>18</v>
      </c>
      <c r="B2524" s="3" t="s">
        <v>148</v>
      </c>
      <c r="C2524" s="4">
        <v>0</v>
      </c>
      <c r="D2524" s="9">
        <v>0</v>
      </c>
      <c r="E2524" s="3"/>
      <c r="F2524" s="5">
        <v>-100</v>
      </c>
      <c r="G2524" s="3"/>
    </row>
    <row r="2525" spans="1:7" x14ac:dyDescent="0.6">
      <c r="A2525" s="6" t="s">
        <v>19</v>
      </c>
      <c r="B2525" s="6" t="s">
        <v>148</v>
      </c>
      <c r="C2525" s="7">
        <v>9700</v>
      </c>
      <c r="D2525" s="10">
        <v>2.102471559357855E-2</v>
      </c>
      <c r="E2525" s="10">
        <v>60.248447204968947</v>
      </c>
      <c r="F2525" s="8"/>
      <c r="G2525" s="6"/>
    </row>
    <row r="2526" spans="1:7" x14ac:dyDescent="0.6">
      <c r="A2526" s="3" t="s">
        <v>20</v>
      </c>
      <c r="B2526" s="3" t="s">
        <v>148</v>
      </c>
      <c r="C2526" s="4">
        <v>66125</v>
      </c>
      <c r="D2526" s="9">
        <v>0.15696749202646679</v>
      </c>
      <c r="E2526" s="9">
        <v>151.66284403669721</v>
      </c>
      <c r="F2526" s="5">
        <v>581.70103092783506</v>
      </c>
      <c r="G2526" s="3"/>
    </row>
    <row r="2527" spans="1:7" x14ac:dyDescent="0.6">
      <c r="A2527" s="6" t="s">
        <v>21</v>
      </c>
      <c r="B2527" s="6" t="s">
        <v>148</v>
      </c>
      <c r="C2527" s="7">
        <v>6218</v>
      </c>
      <c r="D2527" s="10">
        <v>1.490518952291264E-2</v>
      </c>
      <c r="E2527" s="10">
        <v>207.26666666666671</v>
      </c>
      <c r="F2527" s="8">
        <v>-90.59659735349716</v>
      </c>
      <c r="G2527" s="6"/>
    </row>
    <row r="2528" spans="1:7" x14ac:dyDescent="0.6">
      <c r="A2528" s="3" t="s">
        <v>22</v>
      </c>
      <c r="B2528" s="3" t="s">
        <v>148</v>
      </c>
      <c r="C2528" s="4">
        <v>4940</v>
      </c>
      <c r="D2528" s="9">
        <v>9.550440836942637E-3</v>
      </c>
      <c r="E2528" s="9">
        <v>88.214285714285708</v>
      </c>
      <c r="F2528" s="5">
        <v>-20.55323255065937</v>
      </c>
      <c r="G2528" s="3"/>
    </row>
    <row r="2529" spans="1:7" x14ac:dyDescent="0.6">
      <c r="A2529" s="6" t="s">
        <v>23</v>
      </c>
      <c r="B2529" s="6" t="s">
        <v>148</v>
      </c>
      <c r="C2529" s="7">
        <v>1000</v>
      </c>
      <c r="D2529" s="10">
        <v>1.640945394588293E-3</v>
      </c>
      <c r="E2529" s="10">
        <v>58.823529411764703</v>
      </c>
      <c r="F2529" s="8">
        <v>-79.757085020242911</v>
      </c>
      <c r="G2529" s="6"/>
    </row>
    <row r="2530" spans="1:7" x14ac:dyDescent="0.6">
      <c r="A2530" s="3" t="s">
        <v>24</v>
      </c>
      <c r="B2530" s="3" t="s">
        <v>148</v>
      </c>
      <c r="C2530" s="4">
        <v>3330</v>
      </c>
      <c r="D2530" s="9">
        <v>5.8352892358364558E-3</v>
      </c>
      <c r="E2530" s="9">
        <v>475.71428571428572</v>
      </c>
      <c r="F2530" s="5">
        <v>233</v>
      </c>
      <c r="G2530" s="3"/>
    </row>
    <row r="2531" spans="1:7" x14ac:dyDescent="0.6">
      <c r="A2531" s="6" t="s">
        <v>25</v>
      </c>
      <c r="B2531" s="6" t="s">
        <v>148</v>
      </c>
      <c r="C2531" s="7">
        <v>26130</v>
      </c>
      <c r="D2531" s="10">
        <v>4.0146751818956682E-2</v>
      </c>
      <c r="E2531" s="10">
        <v>156.46706586826349</v>
      </c>
      <c r="F2531" s="8">
        <v>684.68468468468473</v>
      </c>
      <c r="G2531" s="6"/>
    </row>
    <row r="2532" spans="1:7" x14ac:dyDescent="0.6">
      <c r="A2532" s="3" t="s">
        <v>26</v>
      </c>
      <c r="B2532" s="3" t="s">
        <v>148</v>
      </c>
      <c r="C2532" s="4">
        <v>4665</v>
      </c>
      <c r="D2532" s="9">
        <v>1.2024271552746379E-2</v>
      </c>
      <c r="E2532" s="9">
        <v>119.6153846153846</v>
      </c>
      <c r="F2532" s="5">
        <v>-82.146957520091846</v>
      </c>
      <c r="G2532" s="5">
        <v>30.41655018171652</v>
      </c>
    </row>
    <row r="2533" spans="1:7" x14ac:dyDescent="0.6">
      <c r="A2533" s="6" t="s">
        <v>27</v>
      </c>
      <c r="B2533" s="6" t="s">
        <v>148</v>
      </c>
      <c r="C2533" s="7">
        <v>52492</v>
      </c>
      <c r="D2533" s="10">
        <v>0.1194471833622807</v>
      </c>
      <c r="E2533" s="10">
        <v>203.45736434108531</v>
      </c>
      <c r="F2533" s="8">
        <v>1025.2304394426581</v>
      </c>
      <c r="G2533" s="8">
        <v>411.76757336453147</v>
      </c>
    </row>
    <row r="2534" spans="1:7" x14ac:dyDescent="0.6">
      <c r="A2534" s="3" t="s">
        <v>28</v>
      </c>
      <c r="B2534" s="3" t="s">
        <v>148</v>
      </c>
      <c r="C2534" s="4">
        <v>38250</v>
      </c>
      <c r="D2534" s="9">
        <v>7.7700387063716389E-2</v>
      </c>
      <c r="E2534" s="9">
        <v>115.90909090909091</v>
      </c>
      <c r="F2534" s="5">
        <v>-27.131753410043441</v>
      </c>
      <c r="G2534" s="5">
        <v>4026.213592233009</v>
      </c>
    </row>
    <row r="2535" spans="1:7" x14ac:dyDescent="0.6">
      <c r="A2535" s="6" t="s">
        <v>29</v>
      </c>
      <c r="B2535" s="6" t="s">
        <v>148</v>
      </c>
      <c r="C2535" s="7">
        <v>1596</v>
      </c>
      <c r="D2535" s="10">
        <v>6.00567355529214E-3</v>
      </c>
      <c r="E2535" s="10">
        <v>18.13636363636364</v>
      </c>
      <c r="F2535" s="8">
        <v>-95.827450980392157</v>
      </c>
      <c r="G2535" s="8">
        <v>-79.350498123948768</v>
      </c>
    </row>
    <row r="2536" spans="1:7" x14ac:dyDescent="0.6">
      <c r="A2536" s="3" t="s">
        <v>30</v>
      </c>
      <c r="B2536" s="3" t="s">
        <v>148</v>
      </c>
      <c r="C2536" s="4">
        <v>4725</v>
      </c>
      <c r="D2536" s="9">
        <v>2.1303662403905271E-2</v>
      </c>
      <c r="E2536" s="9">
        <v>196.875</v>
      </c>
      <c r="F2536" s="5">
        <v>196.0526315789474</v>
      </c>
      <c r="G2536" s="5"/>
    </row>
    <row r="2537" spans="1:7" x14ac:dyDescent="0.6">
      <c r="A2537" s="6" t="s">
        <v>31</v>
      </c>
      <c r="B2537" s="6" t="s">
        <v>148</v>
      </c>
      <c r="C2537" s="7">
        <v>100</v>
      </c>
      <c r="D2537" s="10">
        <v>2.869480887090834E-4</v>
      </c>
      <c r="E2537" s="6"/>
      <c r="F2537" s="8">
        <v>-97.883597883597886</v>
      </c>
      <c r="G2537" s="8">
        <v>-98.969072164948457</v>
      </c>
    </row>
    <row r="2538" spans="1:7" x14ac:dyDescent="0.6">
      <c r="A2538" s="3" t="s">
        <v>32</v>
      </c>
      <c r="B2538" s="3" t="s">
        <v>148</v>
      </c>
      <c r="C2538" s="4">
        <v>97225</v>
      </c>
      <c r="D2538" s="9">
        <v>0.2496682154013844</v>
      </c>
      <c r="E2538" s="9">
        <v>135.0347222222222</v>
      </c>
      <c r="F2538" s="5">
        <v>97125</v>
      </c>
      <c r="G2538" s="5">
        <v>47.032136105860133</v>
      </c>
    </row>
    <row r="2539" spans="1:7" x14ac:dyDescent="0.6">
      <c r="A2539" s="6" t="s">
        <v>33</v>
      </c>
      <c r="B2539" s="6" t="s">
        <v>148</v>
      </c>
      <c r="C2539" s="7">
        <v>200</v>
      </c>
      <c r="D2539" s="10">
        <v>5.2885431803468847E-4</v>
      </c>
      <c r="E2539" s="10">
        <v>200</v>
      </c>
      <c r="F2539" s="8">
        <v>-99.794291591668809</v>
      </c>
      <c r="G2539" s="8">
        <v>-96.783531682212924</v>
      </c>
    </row>
    <row r="2540" spans="1:7" x14ac:dyDescent="0.6">
      <c r="A2540" s="3" t="s">
        <v>34</v>
      </c>
      <c r="B2540" s="3" t="s">
        <v>148</v>
      </c>
      <c r="C2540" s="4">
        <v>2600</v>
      </c>
      <c r="D2540" s="9">
        <v>4.9889151103282266E-3</v>
      </c>
      <c r="E2540" s="9">
        <v>2600</v>
      </c>
      <c r="F2540" s="5">
        <v>1200</v>
      </c>
      <c r="G2540" s="5">
        <v>-47.368421052631582</v>
      </c>
    </row>
    <row r="2541" spans="1:7" x14ac:dyDescent="0.6">
      <c r="A2541" s="6" t="s">
        <v>35</v>
      </c>
      <c r="B2541" s="6" t="s">
        <v>148</v>
      </c>
      <c r="C2541" s="7">
        <v>4280</v>
      </c>
      <c r="D2541" s="10">
        <v>8.7041223353819131E-3</v>
      </c>
      <c r="E2541" s="10">
        <v>611.42857142857144</v>
      </c>
      <c r="F2541" s="8">
        <v>64.615384615384613</v>
      </c>
      <c r="G2541" s="8">
        <v>328</v>
      </c>
    </row>
    <row r="2542" spans="1:7" x14ac:dyDescent="0.6">
      <c r="A2542" s="3" t="s">
        <v>36</v>
      </c>
      <c r="B2542" s="3" t="s">
        <v>148</v>
      </c>
      <c r="C2542" s="4">
        <v>18146</v>
      </c>
      <c r="D2542" s="9">
        <v>3.5730960321837778E-2</v>
      </c>
      <c r="E2542" s="9">
        <v>232.64102564102561</v>
      </c>
      <c r="F2542" s="5">
        <v>323.9719626168224</v>
      </c>
      <c r="G2542" s="5">
        <v>444.92492492492488</v>
      </c>
    </row>
    <row r="2543" spans="1:7" x14ac:dyDescent="0.6">
      <c r="A2543" s="6" t="s">
        <v>37</v>
      </c>
      <c r="B2543" s="6" t="s">
        <v>148</v>
      </c>
      <c r="C2543" s="7">
        <v>7400</v>
      </c>
      <c r="D2543" s="10">
        <v>1.3117185281766541E-2</v>
      </c>
      <c r="E2543" s="10">
        <v>255.17241379310349</v>
      </c>
      <c r="F2543" s="8">
        <v>-59.219662735589118</v>
      </c>
      <c r="G2543" s="8">
        <v>-71.680061232300034</v>
      </c>
    </row>
    <row r="2544" spans="1:7" x14ac:dyDescent="0.6">
      <c r="A2544" s="3" t="s">
        <v>38</v>
      </c>
      <c r="B2544" s="3" t="s">
        <v>148</v>
      </c>
      <c r="C2544" s="4">
        <v>56060</v>
      </c>
      <c r="D2544" s="9">
        <v>0.12555866438549759</v>
      </c>
      <c r="E2544" s="9">
        <v>111.23015873015871</v>
      </c>
      <c r="F2544" s="5">
        <v>657.56756756756761</v>
      </c>
      <c r="G2544" s="5">
        <v>1101.714898177921</v>
      </c>
    </row>
    <row r="2545" spans="1:7" x14ac:dyDescent="0.6">
      <c r="A2545" s="6" t="s">
        <v>40</v>
      </c>
      <c r="B2545" s="6" t="s">
        <v>148</v>
      </c>
      <c r="C2545" s="7">
        <v>11760</v>
      </c>
      <c r="D2545" s="10">
        <v>1.9551844133762611E-2</v>
      </c>
      <c r="E2545" s="10">
        <v>60</v>
      </c>
      <c r="F2545" s="8">
        <v>-79.022475918658586</v>
      </c>
      <c r="G2545" s="8">
        <v>-77.59658614646041</v>
      </c>
    </row>
    <row r="2546" spans="1:7" x14ac:dyDescent="0.6">
      <c r="A2546" s="3" t="s">
        <v>41</v>
      </c>
      <c r="B2546" s="3" t="s">
        <v>148</v>
      </c>
      <c r="C2546" s="4">
        <v>16351</v>
      </c>
      <c r="D2546" s="9">
        <v>2.697101749652182E-2</v>
      </c>
      <c r="E2546" s="9">
        <v>272.51666666666671</v>
      </c>
      <c r="F2546" s="5">
        <v>39.039115646258502</v>
      </c>
      <c r="G2546" s="5">
        <v>-57.252287581699349</v>
      </c>
    </row>
    <row r="2547" spans="1:7" x14ac:dyDescent="0.6">
      <c r="A2547" s="6" t="s">
        <v>42</v>
      </c>
      <c r="B2547" s="6" t="s">
        <v>148</v>
      </c>
      <c r="C2547" s="7">
        <v>3157</v>
      </c>
      <c r="D2547" s="10">
        <v>5.6228249289733204E-3</v>
      </c>
      <c r="E2547" s="10">
        <v>38.036144578313262</v>
      </c>
      <c r="F2547" s="8">
        <v>-80.692312396795302</v>
      </c>
      <c r="G2547" s="8">
        <v>97.807017543859658</v>
      </c>
    </row>
    <row r="2548" spans="1:7" x14ac:dyDescent="0.6">
      <c r="A2548" s="3" t="s">
        <v>43</v>
      </c>
      <c r="B2548" s="3" t="s">
        <v>148</v>
      </c>
      <c r="C2548" s="4">
        <v>24733</v>
      </c>
      <c r="D2548" s="9">
        <v>3.7643152382138223E-2</v>
      </c>
      <c r="E2548" s="9">
        <v>201.08130081300811</v>
      </c>
      <c r="F2548" s="5">
        <v>683.43363953120047</v>
      </c>
      <c r="G2548" s="5">
        <v>423.44973544973539</v>
      </c>
    </row>
    <row r="2549" spans="1:7" x14ac:dyDescent="0.6">
      <c r="A2549" s="6" t="s">
        <v>44</v>
      </c>
      <c r="B2549" s="6" t="s">
        <v>148</v>
      </c>
      <c r="C2549" s="7">
        <v>13542</v>
      </c>
      <c r="D2549" s="10">
        <v>2.275228830022295E-2</v>
      </c>
      <c r="E2549" s="10">
        <v>398.29411764705878</v>
      </c>
      <c r="F2549" s="8">
        <v>-45.247240528848103</v>
      </c>
      <c r="G2549" s="8">
        <v>13442</v>
      </c>
    </row>
    <row r="2550" spans="1:7" x14ac:dyDescent="0.6">
      <c r="A2550" s="3" t="s">
        <v>45</v>
      </c>
      <c r="B2550" s="3" t="s">
        <v>148</v>
      </c>
      <c r="C2550" s="4">
        <v>0</v>
      </c>
      <c r="D2550" s="9">
        <v>0</v>
      </c>
      <c r="E2550" s="3"/>
      <c r="F2550" s="5">
        <v>-100</v>
      </c>
      <c r="G2550" s="5">
        <v>-100</v>
      </c>
    </row>
    <row r="2551" spans="1:7" x14ac:dyDescent="0.6">
      <c r="A2551" s="6" t="s">
        <v>46</v>
      </c>
      <c r="B2551" s="6" t="s">
        <v>148</v>
      </c>
      <c r="C2551" s="7">
        <v>4750</v>
      </c>
      <c r="D2551" s="10">
        <v>7.6146326435902901E-3</v>
      </c>
      <c r="E2551" s="10">
        <v>98.958333333333329</v>
      </c>
      <c r="F2551" s="8"/>
      <c r="G2551" s="8">
        <v>2275</v>
      </c>
    </row>
    <row r="2552" spans="1:7" x14ac:dyDescent="0.6">
      <c r="A2552" s="3" t="s">
        <v>47</v>
      </c>
      <c r="B2552" s="3" t="s">
        <v>148</v>
      </c>
      <c r="C2552" s="4">
        <v>0</v>
      </c>
      <c r="D2552" s="9">
        <v>0</v>
      </c>
      <c r="E2552" s="3"/>
      <c r="F2552" s="5">
        <v>-100</v>
      </c>
      <c r="G2552" s="5">
        <v>-100</v>
      </c>
    </row>
    <row r="2553" spans="1:7" x14ac:dyDescent="0.6">
      <c r="A2553" s="6" t="s">
        <v>48</v>
      </c>
      <c r="B2553" s="6" t="s">
        <v>148</v>
      </c>
      <c r="C2553" s="7">
        <v>14526</v>
      </c>
      <c r="D2553" s="10">
        <v>2.143655210753434E-2</v>
      </c>
      <c r="E2553" s="10">
        <v>210.52173913043481</v>
      </c>
      <c r="F2553" s="8"/>
      <c r="G2553" s="8">
        <v>239.39252336448601</v>
      </c>
    </row>
    <row r="2554" spans="1:7" x14ac:dyDescent="0.6">
      <c r="A2554" s="3" t="s">
        <v>49</v>
      </c>
      <c r="B2554" s="3" t="s">
        <v>148</v>
      </c>
      <c r="C2554" s="4">
        <v>5181</v>
      </c>
      <c r="D2554" s="9">
        <v>6.5159448099851892E-3</v>
      </c>
      <c r="E2554" s="9">
        <v>471</v>
      </c>
      <c r="F2554" s="5">
        <v>-64.332920280875669</v>
      </c>
      <c r="G2554" s="5">
        <v>-71.448253058525296</v>
      </c>
    </row>
    <row r="2555" spans="1:7" x14ac:dyDescent="0.6">
      <c r="A2555" s="6" t="s">
        <v>50</v>
      </c>
      <c r="B2555" s="6" t="s">
        <v>148</v>
      </c>
      <c r="C2555" s="7">
        <v>2190</v>
      </c>
      <c r="D2555" s="10">
        <v>3.8242728799959928E-3</v>
      </c>
      <c r="E2555" s="10">
        <v>52.142857142857153</v>
      </c>
      <c r="F2555" s="8">
        <v>-57.730167921250718</v>
      </c>
      <c r="G2555" s="8">
        <v>-70.405405405405403</v>
      </c>
    </row>
    <row r="2556" spans="1:7" x14ac:dyDescent="0.6">
      <c r="A2556" s="3" t="s">
        <v>51</v>
      </c>
      <c r="B2556" s="3" t="s">
        <v>148</v>
      </c>
      <c r="C2556" s="4">
        <v>14600</v>
      </c>
      <c r="D2556" s="9">
        <v>2.2680119685166381E-2</v>
      </c>
      <c r="E2556" s="9">
        <v>486.66666666666669</v>
      </c>
      <c r="F2556" s="5">
        <v>566.66666666666674</v>
      </c>
      <c r="G2556" s="5">
        <v>-73.956475205137352</v>
      </c>
    </row>
    <row r="2557" spans="1:7" x14ac:dyDescent="0.6">
      <c r="A2557" s="6" t="s">
        <v>52</v>
      </c>
      <c r="B2557" s="6" t="s">
        <v>148</v>
      </c>
      <c r="C2557" s="7">
        <v>5168</v>
      </c>
      <c r="D2557" s="10">
        <v>7.0205590851026931E-3</v>
      </c>
      <c r="E2557" s="10">
        <v>191.40740740740739</v>
      </c>
      <c r="F2557" s="8">
        <v>-64.602739726027394</v>
      </c>
      <c r="G2557" s="8">
        <v>-56.054421768707478</v>
      </c>
    </row>
    <row r="2558" spans="1:7" x14ac:dyDescent="0.6">
      <c r="A2558" s="3" t="s">
        <v>53</v>
      </c>
      <c r="B2558" s="3" t="s">
        <v>148</v>
      </c>
      <c r="C2558" s="4">
        <v>2200</v>
      </c>
      <c r="D2558" s="9">
        <v>3.156613393458975E-3</v>
      </c>
      <c r="E2558" s="9">
        <v>220</v>
      </c>
      <c r="F2558" s="5">
        <v>-57.430340557275542</v>
      </c>
      <c r="G2558" s="5">
        <v>-86.545165433306835</v>
      </c>
    </row>
    <row r="2559" spans="1:7" x14ac:dyDescent="0.6">
      <c r="A2559" s="6" t="s">
        <v>54</v>
      </c>
      <c r="B2559" s="6" t="s">
        <v>148</v>
      </c>
      <c r="C2559" s="7">
        <v>3210</v>
      </c>
      <c r="D2559" s="10">
        <v>5.18687871574822E-3</v>
      </c>
      <c r="E2559" s="10">
        <v>27.913043478260871</v>
      </c>
      <c r="F2559" s="8">
        <v>45.909090909090899</v>
      </c>
      <c r="G2559" s="8">
        <v>1.678808995882175</v>
      </c>
    </row>
    <row r="2560" spans="1:7" x14ac:dyDescent="0.6">
      <c r="A2560" s="3" t="s">
        <v>55</v>
      </c>
      <c r="B2560" s="3" t="s">
        <v>148</v>
      </c>
      <c r="C2560" s="4">
        <v>143285</v>
      </c>
      <c r="D2560" s="9">
        <v>0.18534857931740109</v>
      </c>
      <c r="E2560" s="9">
        <v>648.34841628959271</v>
      </c>
      <c r="F2560" s="5">
        <v>4363.7071651090346</v>
      </c>
      <c r="G2560" s="5">
        <v>479.32721465248858</v>
      </c>
    </row>
    <row r="2561" spans="1:7" x14ac:dyDescent="0.6">
      <c r="A2561" s="6" t="s">
        <v>56</v>
      </c>
      <c r="B2561" s="6" t="s">
        <v>148</v>
      </c>
      <c r="C2561" s="7">
        <v>22098</v>
      </c>
      <c r="D2561" s="10">
        <v>3.3732841119005257E-2</v>
      </c>
      <c r="E2561" s="10">
        <v>1004.454545454545</v>
      </c>
      <c r="F2561" s="8">
        <v>-84.577590117597794</v>
      </c>
      <c r="G2561" s="8">
        <v>63.181214000886122</v>
      </c>
    </row>
    <row r="2562" spans="1:7" x14ac:dyDescent="0.6">
      <c r="A2562" s="3" t="s">
        <v>57</v>
      </c>
      <c r="B2562" s="3" t="s">
        <v>148</v>
      </c>
      <c r="C2562" s="4">
        <v>1200</v>
      </c>
      <c r="D2562" s="9">
        <v>1.8009834360101511E-3</v>
      </c>
      <c r="E2562" s="3"/>
      <c r="F2562" s="5">
        <v>-94.569644311702419</v>
      </c>
      <c r="G2562" s="5"/>
    </row>
    <row r="2563" spans="1:7" x14ac:dyDescent="0.6">
      <c r="A2563" s="6" t="s">
        <v>58</v>
      </c>
      <c r="B2563" s="6" t="s">
        <v>148</v>
      </c>
      <c r="C2563" s="7">
        <v>356448</v>
      </c>
      <c r="D2563" s="10">
        <v>0.4668910192442044</v>
      </c>
      <c r="E2563" s="10">
        <v>1110.429906542056</v>
      </c>
      <c r="F2563" s="8">
        <v>29604</v>
      </c>
      <c r="G2563" s="8">
        <v>7404.1684210526309</v>
      </c>
    </row>
    <row r="2564" spans="1:7" x14ac:dyDescent="0.6">
      <c r="A2564" s="3" t="s">
        <v>59</v>
      </c>
      <c r="B2564" s="3" t="s">
        <v>148</v>
      </c>
      <c r="C2564" s="4">
        <v>2700</v>
      </c>
      <c r="D2564" s="9">
        <v>3.680409588693782E-3</v>
      </c>
      <c r="E2564" s="9">
        <v>192.85714285714289</v>
      </c>
      <c r="F2564" s="5">
        <v>-99.242526259089686</v>
      </c>
      <c r="G2564" s="5"/>
    </row>
    <row r="2565" spans="1:7" x14ac:dyDescent="0.6">
      <c r="A2565" s="6" t="s">
        <v>60</v>
      </c>
      <c r="B2565" s="6" t="s">
        <v>148</v>
      </c>
      <c r="C2565" s="7">
        <v>6210</v>
      </c>
      <c r="D2565" s="10">
        <v>8.2213300674309261E-3</v>
      </c>
      <c r="E2565" s="10">
        <v>30.742574257425741</v>
      </c>
      <c r="F2565" s="8">
        <v>130</v>
      </c>
      <c r="G2565" s="8">
        <v>-57.24907063197027</v>
      </c>
    </row>
    <row r="2566" spans="1:7" x14ac:dyDescent="0.6">
      <c r="A2566" s="3" t="s">
        <v>61</v>
      </c>
      <c r="B2566" s="3" t="s">
        <v>148</v>
      </c>
      <c r="C2566" s="4">
        <v>810</v>
      </c>
      <c r="D2566" s="9">
        <v>1.0397522175475871E-3</v>
      </c>
      <c r="E2566" s="9">
        <v>270</v>
      </c>
      <c r="F2566" s="5">
        <v>-86.956521739130437</v>
      </c>
      <c r="G2566" s="5">
        <v>-84.365952518818759</v>
      </c>
    </row>
    <row r="2567" spans="1:7" x14ac:dyDescent="0.6">
      <c r="A2567" s="6" t="s">
        <v>62</v>
      </c>
      <c r="B2567" s="6" t="s">
        <v>148</v>
      </c>
      <c r="C2567" s="7">
        <v>2520</v>
      </c>
      <c r="D2567" s="10">
        <v>4.1757202052711143E-3</v>
      </c>
      <c r="E2567" s="10">
        <v>280</v>
      </c>
      <c r="F2567" s="8">
        <v>211.11111111111109</v>
      </c>
      <c r="G2567" s="8">
        <v>15.06849315068493</v>
      </c>
    </row>
    <row r="2568" spans="1:7" x14ac:dyDescent="0.6">
      <c r="A2568" s="3" t="s">
        <v>63</v>
      </c>
      <c r="B2568" s="3" t="s">
        <v>148</v>
      </c>
      <c r="C2568" s="4">
        <v>12984</v>
      </c>
      <c r="D2568" s="9">
        <v>2.0004336429861019E-2</v>
      </c>
      <c r="E2568" s="9">
        <v>160.2962962962963</v>
      </c>
      <c r="F2568" s="5">
        <v>415.2380952380953</v>
      </c>
      <c r="G2568" s="5">
        <v>-11.06849315068493</v>
      </c>
    </row>
    <row r="2569" spans="1:7" x14ac:dyDescent="0.6">
      <c r="A2569" s="6" t="s">
        <v>64</v>
      </c>
      <c r="B2569" s="6" t="s">
        <v>148</v>
      </c>
      <c r="C2569" s="7">
        <v>675</v>
      </c>
      <c r="D2569" s="10">
        <v>8.0326350133325672E-4</v>
      </c>
      <c r="E2569" s="10">
        <v>35.526315789473678</v>
      </c>
      <c r="F2569" s="8">
        <v>-94.801293900184845</v>
      </c>
      <c r="G2569" s="8">
        <v>-86.938854489164086</v>
      </c>
    </row>
    <row r="2570" spans="1:7" x14ac:dyDescent="0.6">
      <c r="A2570" s="3" t="s">
        <v>65</v>
      </c>
      <c r="B2570" s="3" t="s">
        <v>148</v>
      </c>
      <c r="C2570" s="4">
        <v>0</v>
      </c>
      <c r="D2570" s="9">
        <v>0</v>
      </c>
      <c r="E2570" s="3"/>
      <c r="F2570" s="5">
        <v>-100</v>
      </c>
      <c r="G2570" s="5">
        <v>-100</v>
      </c>
    </row>
    <row r="2571" spans="1:7" x14ac:dyDescent="0.6">
      <c r="A2571" s="6" t="s">
        <v>66</v>
      </c>
      <c r="B2571" s="6" t="s">
        <v>148</v>
      </c>
      <c r="C2571" s="7">
        <v>1680</v>
      </c>
      <c r="D2571" s="10">
        <v>2.258862829828596E-3</v>
      </c>
      <c r="E2571" s="10">
        <v>280</v>
      </c>
      <c r="F2571" s="8"/>
      <c r="G2571" s="8">
        <v>-47.663551401869157</v>
      </c>
    </row>
    <row r="2572" spans="1:7" x14ac:dyDescent="0.6">
      <c r="A2572" s="3" t="s">
        <v>67</v>
      </c>
      <c r="B2572" s="3" t="s">
        <v>148</v>
      </c>
      <c r="C2572" s="4">
        <v>18220</v>
      </c>
      <c r="D2572" s="9">
        <v>2.1440866725031638E-2</v>
      </c>
      <c r="E2572" s="9">
        <v>107.810650887574</v>
      </c>
      <c r="F2572" s="5">
        <v>984.52380952380952</v>
      </c>
      <c r="G2572" s="5">
        <v>-87.284084167917086</v>
      </c>
    </row>
    <row r="2573" spans="1:7" x14ac:dyDescent="0.6">
      <c r="A2573" s="6" t="s">
        <v>68</v>
      </c>
      <c r="B2573" s="6" t="s">
        <v>148</v>
      </c>
      <c r="C2573" s="7">
        <v>0</v>
      </c>
      <c r="D2573" s="10">
        <v>0</v>
      </c>
      <c r="E2573" s="6"/>
      <c r="F2573" s="8">
        <v>-100</v>
      </c>
      <c r="G2573" s="8">
        <v>-100</v>
      </c>
    </row>
    <row r="2574" spans="1:7" x14ac:dyDescent="0.6">
      <c r="A2574" s="3" t="s">
        <v>69</v>
      </c>
      <c r="B2574" s="3" t="s">
        <v>148</v>
      </c>
      <c r="C2574" s="4">
        <v>0</v>
      </c>
      <c r="D2574" s="9">
        <v>0</v>
      </c>
      <c r="E2574" s="3"/>
      <c r="F2574" s="3"/>
      <c r="G2574" s="5">
        <v>-100</v>
      </c>
    </row>
    <row r="2575" spans="1:7" x14ac:dyDescent="0.6">
      <c r="A2575" s="6" t="s">
        <v>70</v>
      </c>
      <c r="B2575" s="6" t="s">
        <v>148</v>
      </c>
      <c r="C2575" s="7">
        <v>0</v>
      </c>
      <c r="D2575" s="10">
        <v>0</v>
      </c>
      <c r="E2575" s="6"/>
      <c r="F2575" s="6"/>
      <c r="G2575" s="8">
        <v>-100</v>
      </c>
    </row>
    <row r="2576" spans="1:7" x14ac:dyDescent="0.6">
      <c r="A2576" s="3" t="s">
        <v>71</v>
      </c>
      <c r="B2576" s="3" t="s">
        <v>148</v>
      </c>
      <c r="C2576" s="4">
        <v>13656</v>
      </c>
      <c r="D2576" s="9">
        <v>1.8950977626064489E-2</v>
      </c>
      <c r="E2576" s="9">
        <v>89.84210526315789</v>
      </c>
      <c r="F2576" s="5"/>
      <c r="G2576" s="5">
        <v>405.77777777777783</v>
      </c>
    </row>
    <row r="2577" spans="1:7" x14ac:dyDescent="0.6">
      <c r="A2577" s="6" t="s">
        <v>72</v>
      </c>
      <c r="B2577" s="6" t="s">
        <v>148</v>
      </c>
      <c r="C2577" s="7">
        <v>0</v>
      </c>
      <c r="D2577" s="10">
        <v>0</v>
      </c>
      <c r="E2577" s="6"/>
      <c r="F2577" s="8">
        <v>-100</v>
      </c>
      <c r="G2577" s="8">
        <v>-100</v>
      </c>
    </row>
    <row r="2578" spans="1:7" x14ac:dyDescent="0.6">
      <c r="A2578" s="3" t="s">
        <v>73</v>
      </c>
      <c r="B2578" s="3" t="s">
        <v>148</v>
      </c>
      <c r="C2578" s="4">
        <v>5254</v>
      </c>
      <c r="D2578" s="9">
        <v>5.658305932712231E-3</v>
      </c>
      <c r="E2578" s="9">
        <v>477.63636363636363</v>
      </c>
      <c r="F2578" s="5"/>
      <c r="G2578" s="5">
        <v>548.64197530864192</v>
      </c>
    </row>
    <row r="2579" spans="1:7" x14ac:dyDescent="0.6">
      <c r="A2579" s="6" t="s">
        <v>74</v>
      </c>
      <c r="B2579" s="6" t="s">
        <v>148</v>
      </c>
      <c r="C2579" s="7">
        <v>2760</v>
      </c>
      <c r="D2579" s="10">
        <v>4.0960726113759994E-3</v>
      </c>
      <c r="E2579" s="10">
        <v>58.723404255319153</v>
      </c>
      <c r="F2579" s="8">
        <v>-47.468595355919298</v>
      </c>
      <c r="G2579" s="8">
        <v>9.5238095238095344</v>
      </c>
    </row>
    <row r="2580" spans="1:7" x14ac:dyDescent="0.6">
      <c r="A2580" s="3" t="s">
        <v>75</v>
      </c>
      <c r="B2580" s="3" t="s">
        <v>148</v>
      </c>
      <c r="C2580" s="4">
        <v>2600</v>
      </c>
      <c r="D2580" s="9">
        <v>3.611626419975172E-3</v>
      </c>
      <c r="E2580" s="9">
        <v>2600</v>
      </c>
      <c r="F2580" s="5">
        <v>-5.7971014492753659</v>
      </c>
      <c r="G2580" s="5">
        <v>-79.975354282193464</v>
      </c>
    </row>
    <row r="2581" spans="1:7" x14ac:dyDescent="0.6">
      <c r="A2581" s="6" t="s">
        <v>76</v>
      </c>
      <c r="B2581" s="6" t="s">
        <v>148</v>
      </c>
      <c r="C2581" s="7">
        <v>0</v>
      </c>
      <c r="D2581" s="10">
        <v>0</v>
      </c>
      <c r="E2581" s="6"/>
      <c r="F2581" s="8">
        <v>-100</v>
      </c>
      <c r="G2581" s="8">
        <v>-100</v>
      </c>
    </row>
    <row r="2582" spans="1:7" x14ac:dyDescent="0.6">
      <c r="A2582" s="3" t="s">
        <v>77</v>
      </c>
      <c r="B2582" s="3" t="s">
        <v>148</v>
      </c>
      <c r="C2582" s="4">
        <v>997</v>
      </c>
      <c r="D2582" s="9">
        <v>1.2681658074005929E-3</v>
      </c>
      <c r="E2582" s="3"/>
      <c r="F2582" s="5"/>
      <c r="G2582" s="5"/>
    </row>
    <row r="2583" spans="1:7" x14ac:dyDescent="0.6">
      <c r="A2583" s="6" t="s">
        <v>78</v>
      </c>
      <c r="B2583" s="6" t="s">
        <v>148</v>
      </c>
      <c r="C2583" s="7">
        <v>6281</v>
      </c>
      <c r="D2583" s="10">
        <v>8.1611288796741132E-3</v>
      </c>
      <c r="E2583" s="10">
        <v>628.1</v>
      </c>
      <c r="F2583" s="8">
        <v>529.98996990972921</v>
      </c>
      <c r="G2583" s="8">
        <v>273.86904761904759</v>
      </c>
    </row>
    <row r="2584" spans="1:7" x14ac:dyDescent="0.6">
      <c r="A2584" s="3" t="s">
        <v>79</v>
      </c>
      <c r="B2584" s="3" t="s">
        <v>148</v>
      </c>
      <c r="C2584" s="4">
        <v>980</v>
      </c>
      <c r="D2584" s="9">
        <v>1.059731323506019E-3</v>
      </c>
      <c r="E2584" s="9">
        <v>980</v>
      </c>
      <c r="F2584" s="5">
        <v>-84.397388950804014</v>
      </c>
      <c r="G2584" s="5">
        <v>-94.621295279912189</v>
      </c>
    </row>
    <row r="2585" spans="1:7" x14ac:dyDescent="0.6">
      <c r="A2585" s="6" t="s">
        <v>80</v>
      </c>
      <c r="B2585" s="6" t="s">
        <v>148</v>
      </c>
      <c r="C2585" s="7">
        <v>58559</v>
      </c>
      <c r="D2585" s="10">
        <v>7.6395112930564613E-2</v>
      </c>
      <c r="E2585" s="10">
        <v>73.198750000000004</v>
      </c>
      <c r="F2585" s="8">
        <v>5875.408163265306</v>
      </c>
      <c r="G2585" s="8"/>
    </row>
    <row r="2586" spans="1:7" x14ac:dyDescent="0.6">
      <c r="A2586" s="3" t="s">
        <v>81</v>
      </c>
      <c r="B2586" s="3" t="s">
        <v>148</v>
      </c>
      <c r="C2586" s="4">
        <v>227288</v>
      </c>
      <c r="D2586" s="9">
        <v>0.25860875254227639</v>
      </c>
      <c r="E2586" s="9">
        <v>56.680299251870323</v>
      </c>
      <c r="F2586" s="5">
        <v>288.13504328967372</v>
      </c>
      <c r="G2586" s="5"/>
    </row>
    <row r="2587" spans="1:7" x14ac:dyDescent="0.6">
      <c r="A2587" s="6" t="s">
        <v>82</v>
      </c>
      <c r="B2587" s="6" t="s">
        <v>148</v>
      </c>
      <c r="C2587" s="7">
        <v>0</v>
      </c>
      <c r="D2587" s="10">
        <v>0</v>
      </c>
      <c r="E2587" s="6"/>
      <c r="F2587" s="8">
        <v>-100</v>
      </c>
      <c r="G2587" s="6"/>
    </row>
    <row r="2588" spans="1:7" x14ac:dyDescent="0.6">
      <c r="A2588" s="3" t="s">
        <v>83</v>
      </c>
      <c r="B2588" s="3" t="s">
        <v>148</v>
      </c>
      <c r="C2588" s="4">
        <v>4271</v>
      </c>
      <c r="D2588" s="9">
        <v>4.7874549892639832E-3</v>
      </c>
      <c r="E2588" s="9">
        <v>1067.75</v>
      </c>
      <c r="F2588" s="5"/>
      <c r="G2588" s="5">
        <v>-68.724370240187469</v>
      </c>
    </row>
    <row r="2589" spans="1:7" x14ac:dyDescent="0.6">
      <c r="A2589" s="6" t="s">
        <v>84</v>
      </c>
      <c r="B2589" s="6" t="s">
        <v>148</v>
      </c>
      <c r="C2589" s="7">
        <v>0</v>
      </c>
      <c r="D2589" s="10">
        <v>0</v>
      </c>
      <c r="E2589" s="6"/>
      <c r="F2589" s="8">
        <v>-100</v>
      </c>
      <c r="G2589" s="6"/>
    </row>
    <row r="2590" spans="1:7" x14ac:dyDescent="0.6">
      <c r="A2590" s="3" t="s">
        <v>85</v>
      </c>
      <c r="B2590" s="3" t="s">
        <v>148</v>
      </c>
      <c r="C2590" s="4">
        <v>88371</v>
      </c>
      <c r="D2590" s="9">
        <v>7.8774846688964062E-2</v>
      </c>
      <c r="E2590" s="9">
        <v>329.74253731343282</v>
      </c>
      <c r="F2590" s="5"/>
      <c r="G2590" s="5">
        <v>1581.9756376094399</v>
      </c>
    </row>
    <row r="2591" spans="1:7" x14ac:dyDescent="0.6">
      <c r="A2591" s="6" t="s">
        <v>86</v>
      </c>
      <c r="B2591" s="6" t="s">
        <v>148</v>
      </c>
      <c r="C2591" s="7">
        <v>0</v>
      </c>
      <c r="D2591" s="10">
        <v>0</v>
      </c>
      <c r="E2591" s="6"/>
      <c r="F2591" s="8">
        <v>-100</v>
      </c>
      <c r="G2591" s="8">
        <v>-100</v>
      </c>
    </row>
    <row r="2592" spans="1:7" x14ac:dyDescent="0.6">
      <c r="A2592" s="3" t="s">
        <v>87</v>
      </c>
      <c r="B2592" s="3" t="s">
        <v>148</v>
      </c>
      <c r="C2592" s="4">
        <v>0</v>
      </c>
      <c r="D2592" s="9">
        <v>0</v>
      </c>
      <c r="E2592" s="3"/>
      <c r="F2592" s="3"/>
      <c r="G2592" s="5">
        <v>-100</v>
      </c>
    </row>
    <row r="2593" spans="1:7" x14ac:dyDescent="0.6">
      <c r="A2593" s="6" t="s">
        <v>88</v>
      </c>
      <c r="B2593" s="6" t="s">
        <v>148</v>
      </c>
      <c r="C2593" s="7">
        <v>23480</v>
      </c>
      <c r="D2593" s="10">
        <v>2.2818464865035481E-2</v>
      </c>
      <c r="E2593" s="10">
        <v>384.91803278688519</v>
      </c>
      <c r="F2593" s="8"/>
      <c r="G2593" s="8"/>
    </row>
    <row r="2594" spans="1:7" x14ac:dyDescent="0.6">
      <c r="A2594" s="3" t="s">
        <v>89</v>
      </c>
      <c r="B2594" s="3" t="s">
        <v>148</v>
      </c>
      <c r="C2594" s="4">
        <v>4710</v>
      </c>
      <c r="D2594" s="9">
        <v>5.2416488598061584E-3</v>
      </c>
      <c r="E2594" s="9">
        <v>362.30769230769232</v>
      </c>
      <c r="F2594" s="5">
        <v>-79.940374787052818</v>
      </c>
      <c r="G2594" s="5">
        <v>372.4172517552658</v>
      </c>
    </row>
    <row r="2595" spans="1:7" x14ac:dyDescent="0.6">
      <c r="A2595" s="6" t="s">
        <v>90</v>
      </c>
      <c r="B2595" s="6" t="s">
        <v>148</v>
      </c>
      <c r="C2595" s="7">
        <v>35841</v>
      </c>
      <c r="D2595" s="10">
        <v>4.2816517621199292E-2</v>
      </c>
      <c r="E2595" s="10">
        <v>731.44897959183675</v>
      </c>
      <c r="F2595" s="8">
        <v>660.95541401273886</v>
      </c>
      <c r="G2595" s="8">
        <v>470.62569654513612</v>
      </c>
    </row>
    <row r="2596" spans="1:7" x14ac:dyDescent="0.6">
      <c r="A2596" s="3" t="s">
        <v>91</v>
      </c>
      <c r="B2596" s="3" t="s">
        <v>148</v>
      </c>
      <c r="C2596" s="4">
        <v>19540</v>
      </c>
      <c r="D2596" s="9">
        <v>1.6725817196764511E-2</v>
      </c>
      <c r="E2596" s="9">
        <v>279.14285714285722</v>
      </c>
      <c r="F2596" s="5">
        <v>-45.481431879690859</v>
      </c>
      <c r="G2596" s="5">
        <v>1893.877551020408</v>
      </c>
    </row>
    <row r="2597" spans="1:7" x14ac:dyDescent="0.6">
      <c r="A2597" s="6" t="s">
        <v>92</v>
      </c>
      <c r="B2597" s="6" t="s">
        <v>148</v>
      </c>
      <c r="C2597" s="7">
        <v>1280</v>
      </c>
      <c r="D2597" s="10">
        <v>1.492052083341833E-3</v>
      </c>
      <c r="E2597" s="10">
        <v>1280</v>
      </c>
      <c r="F2597" s="8">
        <v>-93.449334698055281</v>
      </c>
      <c r="G2597" s="8">
        <v>-97.814170323946797</v>
      </c>
    </row>
    <row r="2598" spans="1:7" x14ac:dyDescent="0.6">
      <c r="A2598" s="3" t="s">
        <v>93</v>
      </c>
      <c r="B2598" s="3" t="s">
        <v>148</v>
      </c>
      <c r="C2598" s="4">
        <v>9960</v>
      </c>
      <c r="D2598" s="9">
        <v>1.3297640827623801E-2</v>
      </c>
      <c r="E2598" s="9">
        <v>474.28571428571428</v>
      </c>
      <c r="F2598" s="5">
        <v>678.125</v>
      </c>
      <c r="G2598" s="5">
        <v>-95.61789447749112</v>
      </c>
    </row>
    <row r="2599" spans="1:7" x14ac:dyDescent="0.6">
      <c r="A2599" s="6" t="s">
        <v>94</v>
      </c>
      <c r="B2599" s="6" t="s">
        <v>148</v>
      </c>
      <c r="C2599" s="7">
        <v>0</v>
      </c>
      <c r="D2599" s="10">
        <v>0</v>
      </c>
      <c r="E2599" s="6"/>
      <c r="F2599" s="8">
        <v>-100</v>
      </c>
      <c r="G2599" s="6"/>
    </row>
    <row r="2600" spans="1:7" x14ac:dyDescent="0.6">
      <c r="A2600" s="3" t="s">
        <v>95</v>
      </c>
      <c r="B2600" s="3" t="s">
        <v>148</v>
      </c>
      <c r="C2600" s="4">
        <v>10680</v>
      </c>
      <c r="D2600" s="9">
        <v>1.2391584656730599E-2</v>
      </c>
      <c r="E2600" s="9">
        <v>1335</v>
      </c>
      <c r="F2600" s="5"/>
      <c r="G2600" s="5">
        <v>150.05853430110051</v>
      </c>
    </row>
    <row r="2601" spans="1:7" x14ac:dyDescent="0.6">
      <c r="A2601" s="6" t="s">
        <v>96</v>
      </c>
      <c r="B2601" s="6" t="s">
        <v>148</v>
      </c>
      <c r="C2601" s="7">
        <v>18800</v>
      </c>
      <c r="D2601" s="10">
        <v>1.6958119767388358E-2</v>
      </c>
      <c r="E2601" s="10">
        <v>200</v>
      </c>
      <c r="F2601" s="8">
        <v>76.029962546816492</v>
      </c>
      <c r="G2601" s="8"/>
    </row>
    <row r="2602" spans="1:7" x14ac:dyDescent="0.6">
      <c r="A2602" s="3" t="s">
        <v>97</v>
      </c>
      <c r="B2602" s="3" t="s">
        <v>148</v>
      </c>
      <c r="C2602" s="4">
        <v>105</v>
      </c>
      <c r="D2602" s="9">
        <v>6.8023765404613329E-5</v>
      </c>
      <c r="E2602" s="9">
        <v>105</v>
      </c>
      <c r="F2602" s="5">
        <v>-99.441489361702125</v>
      </c>
      <c r="G2602" s="5">
        <v>-99.881182740944425</v>
      </c>
    </row>
    <row r="2603" spans="1:7" x14ac:dyDescent="0.6">
      <c r="A2603" s="6" t="s">
        <v>98</v>
      </c>
      <c r="B2603" s="6" t="s">
        <v>148</v>
      </c>
      <c r="C2603" s="7">
        <v>1680</v>
      </c>
      <c r="D2603" s="10">
        <v>1.937930530588999E-3</v>
      </c>
      <c r="E2603" s="10">
        <v>336</v>
      </c>
      <c r="F2603" s="8">
        <v>1500</v>
      </c>
      <c r="G2603" s="8"/>
    </row>
    <row r="2604" spans="1:7" x14ac:dyDescent="0.6">
      <c r="A2604" s="3" t="s">
        <v>99</v>
      </c>
      <c r="B2604" s="3" t="s">
        <v>148</v>
      </c>
      <c r="C2604" s="4">
        <v>15000</v>
      </c>
      <c r="D2604" s="9">
        <v>1.7686963109286989E-2</v>
      </c>
      <c r="E2604" s="9">
        <v>3000</v>
      </c>
      <c r="F2604" s="5">
        <v>792.85714285714289</v>
      </c>
      <c r="G2604" s="5"/>
    </row>
    <row r="2605" spans="1:7" x14ac:dyDescent="0.6">
      <c r="A2605" s="6" t="s">
        <v>100</v>
      </c>
      <c r="B2605" s="6" t="s">
        <v>148</v>
      </c>
      <c r="C2605" s="7">
        <v>671</v>
      </c>
      <c r="D2605" s="10">
        <v>5.1164653925940909E-4</v>
      </c>
      <c r="E2605" s="10">
        <v>111.8333333333333</v>
      </c>
      <c r="F2605" s="8">
        <v>-95.526666666666671</v>
      </c>
      <c r="G2605" s="8">
        <v>-97.142248722316864</v>
      </c>
    </row>
    <row r="2606" spans="1:7" x14ac:dyDescent="0.6">
      <c r="A2606" s="3" t="s">
        <v>101</v>
      </c>
      <c r="B2606" s="3" t="s">
        <v>148</v>
      </c>
      <c r="C2606" s="4">
        <v>9426</v>
      </c>
      <c r="D2606" s="9">
        <v>1.062252959415784E-2</v>
      </c>
      <c r="E2606" s="9">
        <v>942.6</v>
      </c>
      <c r="F2606" s="5">
        <v>1304.769001490313</v>
      </c>
      <c r="G2606" s="5">
        <v>100.1273885350319</v>
      </c>
    </row>
    <row r="2607" spans="1:7" x14ac:dyDescent="0.6">
      <c r="A2607" s="6" t="s">
        <v>102</v>
      </c>
      <c r="B2607" s="6" t="s">
        <v>148</v>
      </c>
      <c r="C2607" s="7">
        <v>67850</v>
      </c>
      <c r="D2607" s="10">
        <v>7.1097342688353465E-2</v>
      </c>
      <c r="E2607" s="10">
        <v>374.86187845303868</v>
      </c>
      <c r="F2607" s="8">
        <v>619.81752599193726</v>
      </c>
      <c r="G2607" s="8">
        <v>89.308334030858518</v>
      </c>
    </row>
    <row r="2608" spans="1:7" x14ac:dyDescent="0.6">
      <c r="A2608" s="3" t="s">
        <v>14</v>
      </c>
      <c r="B2608" s="3" t="s">
        <v>149</v>
      </c>
      <c r="C2608" s="4">
        <v>253510</v>
      </c>
      <c r="D2608" s="9">
        <v>0.71329383482674102</v>
      </c>
      <c r="E2608" s="9">
        <v>70.419444444444451</v>
      </c>
      <c r="F2608" s="3"/>
      <c r="G2608" s="3"/>
    </row>
    <row r="2609" spans="1:7" x14ac:dyDescent="0.6">
      <c r="A2609" s="6" t="s">
        <v>15</v>
      </c>
      <c r="B2609" s="6" t="s">
        <v>149</v>
      </c>
      <c r="C2609" s="7">
        <v>186918</v>
      </c>
      <c r="D2609" s="10">
        <v>0.57661374372268004</v>
      </c>
      <c r="E2609" s="10">
        <v>68.770419426048562</v>
      </c>
      <c r="F2609" s="8">
        <v>-26.267997317660051</v>
      </c>
      <c r="G2609" s="6"/>
    </row>
    <row r="2610" spans="1:7" x14ac:dyDescent="0.6">
      <c r="A2610" s="3" t="s">
        <v>16</v>
      </c>
      <c r="B2610" s="3" t="s">
        <v>149</v>
      </c>
      <c r="C2610" s="4">
        <v>495050</v>
      </c>
      <c r="D2610" s="9">
        <v>0.88689475367490278</v>
      </c>
      <c r="E2610" s="9">
        <v>31.590198455746279</v>
      </c>
      <c r="F2610" s="5">
        <v>164.8487572090435</v>
      </c>
      <c r="G2610" s="3"/>
    </row>
    <row r="2611" spans="1:7" x14ac:dyDescent="0.6">
      <c r="A2611" s="6" t="s">
        <v>17</v>
      </c>
      <c r="B2611" s="6" t="s">
        <v>149</v>
      </c>
      <c r="C2611" s="7">
        <v>187187</v>
      </c>
      <c r="D2611" s="10">
        <v>0.41917826262862778</v>
      </c>
      <c r="E2611" s="10">
        <v>186.2557213930348</v>
      </c>
      <c r="F2611" s="8">
        <v>-62.188263811736192</v>
      </c>
      <c r="G2611" s="6"/>
    </row>
    <row r="2612" spans="1:7" x14ac:dyDescent="0.6">
      <c r="A2612" s="3" t="s">
        <v>18</v>
      </c>
      <c r="B2612" s="3" t="s">
        <v>149</v>
      </c>
      <c r="C2612" s="4">
        <v>373803</v>
      </c>
      <c r="D2612" s="9">
        <v>0.80977994893921301</v>
      </c>
      <c r="E2612" s="9">
        <v>60.949453774661663</v>
      </c>
      <c r="F2612" s="5">
        <v>99.694957448968154</v>
      </c>
      <c r="G2612" s="3"/>
    </row>
    <row r="2613" spans="1:7" x14ac:dyDescent="0.6">
      <c r="A2613" s="6" t="s">
        <v>19</v>
      </c>
      <c r="B2613" s="6" t="s">
        <v>149</v>
      </c>
      <c r="C2613" s="7">
        <v>509685</v>
      </c>
      <c r="D2613" s="10">
        <v>1.104740429619905</v>
      </c>
      <c r="E2613" s="10">
        <v>96.257790368271955</v>
      </c>
      <c r="F2613" s="8">
        <v>36.351233136170663</v>
      </c>
      <c r="G2613" s="6"/>
    </row>
    <row r="2614" spans="1:7" x14ac:dyDescent="0.6">
      <c r="A2614" s="3" t="s">
        <v>20</v>
      </c>
      <c r="B2614" s="3" t="s">
        <v>149</v>
      </c>
      <c r="C2614" s="4">
        <v>252406</v>
      </c>
      <c r="D2614" s="9">
        <v>0.59916123693659562</v>
      </c>
      <c r="E2614" s="9">
        <v>29.082382762991131</v>
      </c>
      <c r="F2614" s="5">
        <v>-50.478040358260493</v>
      </c>
      <c r="G2614" s="3"/>
    </row>
    <row r="2615" spans="1:7" x14ac:dyDescent="0.6">
      <c r="A2615" s="6" t="s">
        <v>21</v>
      </c>
      <c r="B2615" s="6" t="s">
        <v>149</v>
      </c>
      <c r="C2615" s="7">
        <v>272310</v>
      </c>
      <c r="D2615" s="10">
        <v>0.65275525232942122</v>
      </c>
      <c r="E2615" s="10">
        <v>58.979857050032493</v>
      </c>
      <c r="F2615" s="8">
        <v>7.8857079467207658</v>
      </c>
      <c r="G2615" s="6"/>
    </row>
    <row r="2616" spans="1:7" x14ac:dyDescent="0.6">
      <c r="A2616" s="3" t="s">
        <v>22</v>
      </c>
      <c r="B2616" s="3" t="s">
        <v>149</v>
      </c>
      <c r="C2616" s="4">
        <v>426371</v>
      </c>
      <c r="D2616" s="9">
        <v>0.82429777532147153</v>
      </c>
      <c r="E2616" s="9">
        <v>117.489942132819</v>
      </c>
      <c r="F2616" s="5">
        <v>56.575593992141307</v>
      </c>
      <c r="G2616" s="3"/>
    </row>
    <row r="2617" spans="1:7" x14ac:dyDescent="0.6">
      <c r="A2617" s="6" t="s">
        <v>23</v>
      </c>
      <c r="B2617" s="6" t="s">
        <v>149</v>
      </c>
      <c r="C2617" s="7">
        <v>1482937</v>
      </c>
      <c r="D2617" s="10">
        <v>2.4334186406145801</v>
      </c>
      <c r="E2617" s="10">
        <v>86.032198178337296</v>
      </c>
      <c r="F2617" s="8">
        <v>247.8043769393322</v>
      </c>
      <c r="G2617" s="6"/>
    </row>
    <row r="2618" spans="1:7" x14ac:dyDescent="0.6">
      <c r="A2618" s="3" t="s">
        <v>24</v>
      </c>
      <c r="B2618" s="3" t="s">
        <v>149</v>
      </c>
      <c r="C2618" s="4">
        <v>101084</v>
      </c>
      <c r="D2618" s="9">
        <v>0.17713344658116889</v>
      </c>
      <c r="E2618" s="9">
        <v>146.71117561683599</v>
      </c>
      <c r="F2618" s="5">
        <v>-93.183527014296629</v>
      </c>
      <c r="G2618" s="3"/>
    </row>
    <row r="2619" spans="1:7" x14ac:dyDescent="0.6">
      <c r="A2619" s="6" t="s">
        <v>25</v>
      </c>
      <c r="B2619" s="6" t="s">
        <v>149</v>
      </c>
      <c r="C2619" s="7">
        <v>255727</v>
      </c>
      <c r="D2619" s="10">
        <v>0.39290502879473149</v>
      </c>
      <c r="E2619" s="10">
        <v>17.965926654489252</v>
      </c>
      <c r="F2619" s="8">
        <v>152.98464643266979</v>
      </c>
      <c r="G2619" s="6"/>
    </row>
    <row r="2620" spans="1:7" x14ac:dyDescent="0.6">
      <c r="A2620" s="3" t="s">
        <v>26</v>
      </c>
      <c r="B2620" s="3" t="s">
        <v>149</v>
      </c>
      <c r="C2620" s="4">
        <v>95892</v>
      </c>
      <c r="D2620" s="9">
        <v>0.2471664411009552</v>
      </c>
      <c r="E2620" s="9">
        <v>168.52724077328651</v>
      </c>
      <c r="F2620" s="5">
        <v>-62.502199611304242</v>
      </c>
      <c r="G2620" s="5">
        <v>-62.174273204212852</v>
      </c>
    </row>
    <row r="2621" spans="1:7" x14ac:dyDescent="0.6">
      <c r="A2621" s="6" t="s">
        <v>27</v>
      </c>
      <c r="B2621" s="6" t="s">
        <v>149</v>
      </c>
      <c r="C2621" s="7">
        <v>325109</v>
      </c>
      <c r="D2621" s="10">
        <v>0.73979567049698491</v>
      </c>
      <c r="E2621" s="10">
        <v>44.456310679611647</v>
      </c>
      <c r="F2621" s="8">
        <v>239.03662453593631</v>
      </c>
      <c r="G2621" s="8">
        <v>73.931349575749778</v>
      </c>
    </row>
    <row r="2622" spans="1:7" x14ac:dyDescent="0.6">
      <c r="A2622" s="3" t="s">
        <v>28</v>
      </c>
      <c r="B2622" s="3" t="s">
        <v>149</v>
      </c>
      <c r="C2622" s="4">
        <v>319613</v>
      </c>
      <c r="D2622" s="9">
        <v>0.64925630877374085</v>
      </c>
      <c r="E2622" s="9">
        <v>101.8849218999044</v>
      </c>
      <c r="F2622" s="5">
        <v>-1.6905099520468481</v>
      </c>
      <c r="G2622" s="5">
        <v>-35.438238561761437</v>
      </c>
    </row>
    <row r="2623" spans="1:7" x14ac:dyDescent="0.6">
      <c r="A2623" s="6" t="s">
        <v>29</v>
      </c>
      <c r="B2623" s="6" t="s">
        <v>149</v>
      </c>
      <c r="C2623" s="7">
        <v>37046</v>
      </c>
      <c r="D2623" s="10">
        <v>0.13940237000586</v>
      </c>
      <c r="E2623" s="10">
        <v>63.872413793103448</v>
      </c>
      <c r="F2623" s="8">
        <v>-88.409107264097514</v>
      </c>
      <c r="G2623" s="8">
        <v>-80.209095717117108</v>
      </c>
    </row>
    <row r="2624" spans="1:7" x14ac:dyDescent="0.6">
      <c r="A2624" s="3" t="s">
        <v>30</v>
      </c>
      <c r="B2624" s="3" t="s">
        <v>149</v>
      </c>
      <c r="C2624" s="4">
        <v>42935</v>
      </c>
      <c r="D2624" s="9">
        <v>0.19358153339929579</v>
      </c>
      <c r="E2624" s="9">
        <v>159.0185185185185</v>
      </c>
      <c r="F2624" s="5">
        <v>15.896453058359871</v>
      </c>
      <c r="G2624" s="5">
        <v>-88.514003365409053</v>
      </c>
    </row>
    <row r="2625" spans="1:7" x14ac:dyDescent="0.6">
      <c r="A2625" s="6" t="s">
        <v>31</v>
      </c>
      <c r="B2625" s="6" t="s">
        <v>149</v>
      </c>
      <c r="C2625" s="7">
        <v>36836</v>
      </c>
      <c r="D2625" s="10">
        <v>0.10570019795687791</v>
      </c>
      <c r="E2625" s="10">
        <v>59.895934959349603</v>
      </c>
      <c r="F2625" s="8">
        <v>-14.205193897752419</v>
      </c>
      <c r="G2625" s="8">
        <v>-92.77279103760165</v>
      </c>
    </row>
    <row r="2626" spans="1:7" x14ac:dyDescent="0.6">
      <c r="A2626" s="3" t="s">
        <v>32</v>
      </c>
      <c r="B2626" s="3" t="s">
        <v>149</v>
      </c>
      <c r="C2626" s="4">
        <v>263502</v>
      </c>
      <c r="D2626" s="9">
        <v>0.67665800045971314</v>
      </c>
      <c r="E2626" s="9">
        <v>123.3046326626111</v>
      </c>
      <c r="F2626" s="5">
        <v>615.33825605386039</v>
      </c>
      <c r="G2626" s="5">
        <v>4.3960920104910262</v>
      </c>
    </row>
    <row r="2627" spans="1:7" x14ac:dyDescent="0.6">
      <c r="A2627" s="6" t="s">
        <v>33</v>
      </c>
      <c r="B2627" s="6" t="s">
        <v>149</v>
      </c>
      <c r="C2627" s="7">
        <v>96786</v>
      </c>
      <c r="D2627" s="10">
        <v>0.25592847012652681</v>
      </c>
      <c r="E2627" s="10">
        <v>96.208747514910542</v>
      </c>
      <c r="F2627" s="8">
        <v>-63.269348999248592</v>
      </c>
      <c r="G2627" s="8">
        <v>-64.45741985237413</v>
      </c>
    </row>
    <row r="2628" spans="1:7" x14ac:dyDescent="0.6">
      <c r="A2628" s="3" t="s">
        <v>34</v>
      </c>
      <c r="B2628" s="3" t="s">
        <v>149</v>
      </c>
      <c r="C2628" s="4">
        <v>298105</v>
      </c>
      <c r="D2628" s="9">
        <v>0.57200789960169074</v>
      </c>
      <c r="E2628" s="9">
        <v>73.843200396333913</v>
      </c>
      <c r="F2628" s="5">
        <v>208.00425681400199</v>
      </c>
      <c r="G2628" s="5">
        <v>-30.0831904608897</v>
      </c>
    </row>
    <row r="2629" spans="1:7" x14ac:dyDescent="0.6">
      <c r="A2629" s="6" t="s">
        <v>35</v>
      </c>
      <c r="B2629" s="6" t="s">
        <v>149</v>
      </c>
      <c r="C2629" s="7">
        <v>374603</v>
      </c>
      <c r="D2629" s="10">
        <v>0.7618201727105306</v>
      </c>
      <c r="E2629" s="10">
        <v>117.54094759962349</v>
      </c>
      <c r="F2629" s="8">
        <v>25.661428020328401</v>
      </c>
      <c r="G2629" s="8">
        <v>-74.739115687315106</v>
      </c>
    </row>
    <row r="2630" spans="1:7" x14ac:dyDescent="0.6">
      <c r="A2630" s="3" t="s">
        <v>36</v>
      </c>
      <c r="B2630" s="3" t="s">
        <v>149</v>
      </c>
      <c r="C2630" s="4">
        <v>205945</v>
      </c>
      <c r="D2630" s="9">
        <v>0.4055225737617591</v>
      </c>
      <c r="E2630" s="9">
        <v>123.6906906906907</v>
      </c>
      <c r="F2630" s="5">
        <v>-45.023131154849267</v>
      </c>
      <c r="G2630" s="5">
        <v>103.736496379249</v>
      </c>
    </row>
    <row r="2631" spans="1:7" x14ac:dyDescent="0.6">
      <c r="A2631" s="6" t="s">
        <v>37</v>
      </c>
      <c r="B2631" s="6" t="s">
        <v>149</v>
      </c>
      <c r="C2631" s="7">
        <v>165630</v>
      </c>
      <c r="D2631" s="10">
        <v>0.29359451327283659</v>
      </c>
      <c r="E2631" s="10">
        <v>167.30303030303031</v>
      </c>
      <c r="F2631" s="8">
        <v>-19.575614848624639</v>
      </c>
      <c r="G2631" s="8">
        <v>-35.231711942814023</v>
      </c>
    </row>
    <row r="2632" spans="1:7" x14ac:dyDescent="0.6">
      <c r="A2632" s="3" t="s">
        <v>38</v>
      </c>
      <c r="B2632" s="3" t="s">
        <v>149</v>
      </c>
      <c r="C2632" s="4">
        <v>74954</v>
      </c>
      <c r="D2632" s="9">
        <v>0.1678759209837779</v>
      </c>
      <c r="E2632" s="9">
        <v>188.32663316582921</v>
      </c>
      <c r="F2632" s="5">
        <v>-54.746120871822733</v>
      </c>
      <c r="G2632" s="5">
        <v>-21.83498102031453</v>
      </c>
    </row>
    <row r="2633" spans="1:7" x14ac:dyDescent="0.6">
      <c r="A2633" s="6" t="s">
        <v>39</v>
      </c>
      <c r="B2633" s="6" t="s">
        <v>149</v>
      </c>
      <c r="C2633" s="7">
        <v>437560</v>
      </c>
      <c r="D2633" s="10">
        <v>0.93108411420186277</v>
      </c>
      <c r="E2633" s="10">
        <v>116.4342735497605</v>
      </c>
      <c r="F2633" s="8">
        <v>483.77137977959808</v>
      </c>
      <c r="G2633" s="8">
        <v>34.588707172056132</v>
      </c>
    </row>
    <row r="2634" spans="1:7" x14ac:dyDescent="0.6">
      <c r="A2634" s="3" t="s">
        <v>40</v>
      </c>
      <c r="B2634" s="3" t="s">
        <v>149</v>
      </c>
      <c r="C2634" s="4">
        <v>277661</v>
      </c>
      <c r="D2634" s="9">
        <v>0.46163134302930792</v>
      </c>
      <c r="E2634" s="9">
        <v>85.856833642547926</v>
      </c>
      <c r="F2634" s="5">
        <v>-36.543331200292528</v>
      </c>
      <c r="G2634" s="5">
        <v>-13.125874103994519</v>
      </c>
    </row>
    <row r="2635" spans="1:7" x14ac:dyDescent="0.6">
      <c r="A2635" s="6" t="s">
        <v>41</v>
      </c>
      <c r="B2635" s="6" t="s">
        <v>149</v>
      </c>
      <c r="C2635" s="7">
        <v>86516</v>
      </c>
      <c r="D2635" s="10">
        <v>0.14270836950211499</v>
      </c>
      <c r="E2635" s="10">
        <v>58.854421768707482</v>
      </c>
      <c r="F2635" s="8">
        <v>-68.841140815598877</v>
      </c>
      <c r="G2635" s="8">
        <v>133.53668412244241</v>
      </c>
    </row>
    <row r="2636" spans="1:7" x14ac:dyDescent="0.6">
      <c r="A2636" s="3" t="s">
        <v>42</v>
      </c>
      <c r="B2636" s="3" t="s">
        <v>149</v>
      </c>
      <c r="C2636" s="4">
        <v>313720</v>
      </c>
      <c r="D2636" s="9">
        <v>0.55875598248891667</v>
      </c>
      <c r="E2636" s="9">
        <v>96.056338028169009</v>
      </c>
      <c r="F2636" s="5">
        <v>262.61500762864671</v>
      </c>
      <c r="G2636" s="5">
        <v>630.68592057761737</v>
      </c>
    </row>
    <row r="2637" spans="1:7" x14ac:dyDescent="0.6">
      <c r="A2637" s="6" t="s">
        <v>43</v>
      </c>
      <c r="B2637" s="6" t="s">
        <v>149</v>
      </c>
      <c r="C2637" s="7">
        <v>298871</v>
      </c>
      <c r="D2637" s="10">
        <v>0.45487593885101008</v>
      </c>
      <c r="E2637" s="10">
        <v>104.5369010143407</v>
      </c>
      <c r="F2637" s="8">
        <v>-4.733201581027668</v>
      </c>
      <c r="G2637" s="8">
        <v>711.3557389510263</v>
      </c>
    </row>
    <row r="2638" spans="1:7" x14ac:dyDescent="0.6">
      <c r="A2638" s="3" t="s">
        <v>44</v>
      </c>
      <c r="B2638" s="3" t="s">
        <v>149</v>
      </c>
      <c r="C2638" s="4">
        <v>112740</v>
      </c>
      <c r="D2638" s="9">
        <v>0.18941758846308779</v>
      </c>
      <c r="E2638" s="9">
        <v>109.2441860465116</v>
      </c>
      <c r="F2638" s="5">
        <v>-62.278039689364313</v>
      </c>
      <c r="G2638" s="5">
        <v>-57.214745998132841</v>
      </c>
    </row>
    <row r="2639" spans="1:7" x14ac:dyDescent="0.6">
      <c r="A2639" s="6" t="s">
        <v>45</v>
      </c>
      <c r="B2639" s="6" t="s">
        <v>149</v>
      </c>
      <c r="C2639" s="7">
        <v>128143</v>
      </c>
      <c r="D2639" s="10">
        <v>0.25428674169372079</v>
      </c>
      <c r="E2639" s="10">
        <v>76.457637231503583</v>
      </c>
      <c r="F2639" s="8">
        <v>13.66240908284548</v>
      </c>
      <c r="G2639" s="8">
        <v>32.398280743082687</v>
      </c>
    </row>
    <row r="2640" spans="1:7" x14ac:dyDescent="0.6">
      <c r="A2640" s="3" t="s">
        <v>46</v>
      </c>
      <c r="B2640" s="3" t="s">
        <v>149</v>
      </c>
      <c r="C2640" s="4">
        <v>159135</v>
      </c>
      <c r="D2640" s="9">
        <v>0.25510622436584018</v>
      </c>
      <c r="E2640" s="9">
        <v>139.96042216358839</v>
      </c>
      <c r="F2640" s="5">
        <v>24.185480283745498</v>
      </c>
      <c r="G2640" s="5">
        <v>-46.61780245215612</v>
      </c>
    </row>
    <row r="2641" spans="1:7" x14ac:dyDescent="0.6">
      <c r="A2641" s="6" t="s">
        <v>47</v>
      </c>
      <c r="B2641" s="6" t="s">
        <v>149</v>
      </c>
      <c r="C2641" s="7">
        <v>234885</v>
      </c>
      <c r="D2641" s="10">
        <v>0.36248296595496587</v>
      </c>
      <c r="E2641" s="10">
        <v>114.18813806514341</v>
      </c>
      <c r="F2641" s="8">
        <v>47.601093411254602</v>
      </c>
      <c r="G2641" s="8">
        <v>-37.297619079398729</v>
      </c>
    </row>
    <row r="2642" spans="1:7" x14ac:dyDescent="0.6">
      <c r="A2642" s="3" t="s">
        <v>48</v>
      </c>
      <c r="B2642" s="3" t="s">
        <v>149</v>
      </c>
      <c r="C2642" s="4">
        <v>505683</v>
      </c>
      <c r="D2642" s="9">
        <v>0.74625498963199011</v>
      </c>
      <c r="E2642" s="9">
        <v>72.499354838709678</v>
      </c>
      <c r="F2642" s="5">
        <v>115.28960980905551</v>
      </c>
      <c r="G2642" s="5">
        <v>145.54274199422181</v>
      </c>
    </row>
    <row r="2643" spans="1:7" x14ac:dyDescent="0.6">
      <c r="A2643" s="6" t="s">
        <v>49</v>
      </c>
      <c r="B2643" s="6" t="s">
        <v>149</v>
      </c>
      <c r="C2643" s="7">
        <v>594004</v>
      </c>
      <c r="D2643" s="10">
        <v>0.74705602796958936</v>
      </c>
      <c r="E2643" s="10">
        <v>139.24144397562119</v>
      </c>
      <c r="F2643" s="8">
        <v>17.46568502401702</v>
      </c>
      <c r="G2643" s="8">
        <v>258.63309786874362</v>
      </c>
    </row>
    <row r="2644" spans="1:7" x14ac:dyDescent="0.6">
      <c r="A2644" s="3" t="s">
        <v>50</v>
      </c>
      <c r="B2644" s="3" t="s">
        <v>149</v>
      </c>
      <c r="C2644" s="4">
        <v>264174</v>
      </c>
      <c r="D2644" s="9">
        <v>0.46131208392696882</v>
      </c>
      <c r="E2644" s="9">
        <v>196.55803571428569</v>
      </c>
      <c r="F2644" s="5">
        <v>-55.526562110692858</v>
      </c>
      <c r="G2644" s="5">
        <v>252.44816820983539</v>
      </c>
    </row>
    <row r="2645" spans="1:7" x14ac:dyDescent="0.6">
      <c r="A2645" s="6" t="s">
        <v>51</v>
      </c>
      <c r="B2645" s="6" t="s">
        <v>149</v>
      </c>
      <c r="C2645" s="7">
        <v>331750</v>
      </c>
      <c r="D2645" s="10">
        <v>0.51535134969547591</v>
      </c>
      <c r="E2645" s="10">
        <v>113.7298594446349</v>
      </c>
      <c r="F2645" s="8">
        <v>25.580110078963099</v>
      </c>
      <c r="G2645" s="8">
        <v>-24.18182649236676</v>
      </c>
    </row>
    <row r="2646" spans="1:7" x14ac:dyDescent="0.6">
      <c r="A2646" s="3" t="s">
        <v>52</v>
      </c>
      <c r="B2646" s="3" t="s">
        <v>149</v>
      </c>
      <c r="C2646" s="4">
        <v>52994</v>
      </c>
      <c r="D2646" s="9">
        <v>7.1990616903237645E-2</v>
      </c>
      <c r="E2646" s="9">
        <v>128.9391727493917</v>
      </c>
      <c r="F2646" s="5">
        <v>-84.025923134890732</v>
      </c>
      <c r="G2646" s="5">
        <v>-80.914136302901738</v>
      </c>
    </row>
    <row r="2647" spans="1:7" x14ac:dyDescent="0.6">
      <c r="A2647" s="6" t="s">
        <v>53</v>
      </c>
      <c r="B2647" s="6" t="s">
        <v>149</v>
      </c>
      <c r="C2647" s="7">
        <v>468750</v>
      </c>
      <c r="D2647" s="10">
        <v>0.67257387644722466</v>
      </c>
      <c r="E2647" s="10">
        <v>128.5302988757883</v>
      </c>
      <c r="F2647" s="8">
        <v>784.53409819979618</v>
      </c>
      <c r="G2647" s="8">
        <v>441.80729576032178</v>
      </c>
    </row>
    <row r="2648" spans="1:7" x14ac:dyDescent="0.6">
      <c r="A2648" s="3" t="s">
        <v>54</v>
      </c>
      <c r="B2648" s="3" t="s">
        <v>149</v>
      </c>
      <c r="C2648" s="4">
        <v>203681</v>
      </c>
      <c r="D2648" s="9">
        <v>0.32911795753966139</v>
      </c>
      <c r="E2648" s="9">
        <v>47.600140219677492</v>
      </c>
      <c r="F2648" s="5">
        <v>-56.548053333333328</v>
      </c>
      <c r="G2648" s="5">
        <v>-35.075545072038757</v>
      </c>
    </row>
    <row r="2649" spans="1:7" x14ac:dyDescent="0.6">
      <c r="A2649" s="6" t="s">
        <v>55</v>
      </c>
      <c r="B2649" s="6" t="s">
        <v>149</v>
      </c>
      <c r="C2649" s="7">
        <v>129772</v>
      </c>
      <c r="D2649" s="10">
        <v>0.16786862431641669</v>
      </c>
      <c r="E2649" s="10">
        <v>145.81123595505619</v>
      </c>
      <c r="F2649" s="8">
        <v>-36.286644311447802</v>
      </c>
      <c r="G2649" s="8">
        <v>-56.579259948271996</v>
      </c>
    </row>
    <row r="2650" spans="1:7" x14ac:dyDescent="0.6">
      <c r="A2650" s="3" t="s">
        <v>56</v>
      </c>
      <c r="B2650" s="3" t="s">
        <v>149</v>
      </c>
      <c r="C2650" s="4">
        <v>385700</v>
      </c>
      <c r="D2650" s="9">
        <v>0.58877531086977686</v>
      </c>
      <c r="E2650" s="9">
        <v>113.474551338629</v>
      </c>
      <c r="F2650" s="5">
        <v>197.21357457695029</v>
      </c>
      <c r="G2650" s="5">
        <v>242.11459996452021</v>
      </c>
    </row>
    <row r="2651" spans="1:7" x14ac:dyDescent="0.6">
      <c r="A2651" s="6" t="s">
        <v>57</v>
      </c>
      <c r="B2651" s="6" t="s">
        <v>149</v>
      </c>
      <c r="C2651" s="7">
        <v>166460</v>
      </c>
      <c r="D2651" s="10">
        <v>0.24982641896520799</v>
      </c>
      <c r="E2651" s="10">
        <v>79.875239923224569</v>
      </c>
      <c r="F2651" s="8">
        <v>-56.84210526315789</v>
      </c>
      <c r="G2651" s="8">
        <v>29.901750388238149</v>
      </c>
    </row>
    <row r="2652" spans="1:7" x14ac:dyDescent="0.6">
      <c r="A2652" s="3" t="s">
        <v>58</v>
      </c>
      <c r="B2652" s="3" t="s">
        <v>149</v>
      </c>
      <c r="C2652" s="4">
        <v>187351</v>
      </c>
      <c r="D2652" s="9">
        <v>0.24540044928410579</v>
      </c>
      <c r="E2652" s="9">
        <v>236.5542929292929</v>
      </c>
      <c r="F2652" s="5">
        <v>12.55016220112941</v>
      </c>
      <c r="G2652" s="5">
        <v>17.73085744807867</v>
      </c>
    </row>
    <row r="2653" spans="1:7" x14ac:dyDescent="0.6">
      <c r="A2653" s="6" t="s">
        <v>59</v>
      </c>
      <c r="B2653" s="6" t="s">
        <v>149</v>
      </c>
      <c r="C2653" s="7">
        <v>117734</v>
      </c>
      <c r="D2653" s="10">
        <v>0.16048494167232361</v>
      </c>
      <c r="E2653" s="10">
        <v>23.77024025842924</v>
      </c>
      <c r="F2653" s="8">
        <v>-37.158595363782418</v>
      </c>
      <c r="G2653" s="8">
        <v>-49.875896715413923</v>
      </c>
    </row>
    <row r="2654" spans="1:7" x14ac:dyDescent="0.6">
      <c r="A2654" s="3" t="s">
        <v>60</v>
      </c>
      <c r="B2654" s="3" t="s">
        <v>149</v>
      </c>
      <c r="C2654" s="4">
        <v>579602</v>
      </c>
      <c r="D2654" s="9">
        <v>0.76732678739824467</v>
      </c>
      <c r="E2654" s="9">
        <v>78.664766558089028</v>
      </c>
      <c r="F2654" s="5">
        <v>392.29789185791702</v>
      </c>
      <c r="G2654" s="5">
        <v>14.61765572502931</v>
      </c>
    </row>
    <row r="2655" spans="1:7" x14ac:dyDescent="0.6">
      <c r="A2655" s="6" t="s">
        <v>61</v>
      </c>
      <c r="B2655" s="6" t="s">
        <v>149</v>
      </c>
      <c r="C2655" s="7">
        <v>18028</v>
      </c>
      <c r="D2655" s="10">
        <v>2.3141546886355439E-2</v>
      </c>
      <c r="E2655" s="10">
        <v>2003.1111111111111</v>
      </c>
      <c r="F2655" s="8">
        <v>-96.889589752968419</v>
      </c>
      <c r="G2655" s="8">
        <v>-96.965003602669341</v>
      </c>
    </row>
    <row r="2656" spans="1:7" x14ac:dyDescent="0.6">
      <c r="A2656" s="3" t="s">
        <v>62</v>
      </c>
      <c r="B2656" s="3" t="s">
        <v>149</v>
      </c>
      <c r="C2656" s="4">
        <v>184666</v>
      </c>
      <c r="D2656" s="9">
        <v>0.30599743945499819</v>
      </c>
      <c r="E2656" s="9">
        <v>282.79632465543642</v>
      </c>
      <c r="F2656" s="5">
        <v>924.32882183270465</v>
      </c>
      <c r="G2656" s="5">
        <v>-30.096830119542432</v>
      </c>
    </row>
    <row r="2657" spans="1:7" x14ac:dyDescent="0.6">
      <c r="A2657" s="6" t="s">
        <v>63</v>
      </c>
      <c r="B2657" s="6" t="s">
        <v>149</v>
      </c>
      <c r="C2657" s="7">
        <v>211520</v>
      </c>
      <c r="D2657" s="10">
        <v>0.32588703339835212</v>
      </c>
      <c r="E2657" s="10">
        <v>138.9750328515112</v>
      </c>
      <c r="F2657" s="8">
        <v>14.54192975425903</v>
      </c>
      <c r="G2657" s="8">
        <v>-36.241145440844022</v>
      </c>
    </row>
    <row r="2658" spans="1:7" x14ac:dyDescent="0.6">
      <c r="A2658" s="3" t="s">
        <v>64</v>
      </c>
      <c r="B2658" s="3" t="s">
        <v>149</v>
      </c>
      <c r="C2658" s="4">
        <v>453681</v>
      </c>
      <c r="D2658" s="9">
        <v>0.53988946451610853</v>
      </c>
      <c r="E2658" s="9">
        <v>109.03172314347511</v>
      </c>
      <c r="F2658" s="5">
        <v>114.4861006051437</v>
      </c>
      <c r="G2658" s="5">
        <v>756.09880363814773</v>
      </c>
    </row>
    <row r="2659" spans="1:7" x14ac:dyDescent="0.6">
      <c r="A2659" s="6" t="s">
        <v>65</v>
      </c>
      <c r="B2659" s="6" t="s">
        <v>149</v>
      </c>
      <c r="C2659" s="7">
        <v>33094</v>
      </c>
      <c r="D2659" s="10">
        <v>4.4462202694118748E-2</v>
      </c>
      <c r="E2659" s="10">
        <v>101.8276923076923</v>
      </c>
      <c r="F2659" s="8">
        <v>-92.705447219522085</v>
      </c>
      <c r="G2659" s="8">
        <v>-92.939946666666657</v>
      </c>
    </row>
    <row r="2660" spans="1:7" x14ac:dyDescent="0.6">
      <c r="A2660" s="3" t="s">
        <v>66</v>
      </c>
      <c r="B2660" s="3" t="s">
        <v>149</v>
      </c>
      <c r="C2660" s="4">
        <v>151906</v>
      </c>
      <c r="D2660" s="9">
        <v>0.2042469148975849</v>
      </c>
      <c r="E2660" s="9">
        <v>150.25321463897129</v>
      </c>
      <c r="F2660" s="5">
        <v>359.0137184988215</v>
      </c>
      <c r="G2660" s="5">
        <v>-25.419651317501391</v>
      </c>
    </row>
    <row r="2661" spans="1:7" x14ac:dyDescent="0.6">
      <c r="A2661" s="6" t="s">
        <v>67</v>
      </c>
      <c r="B2661" s="6" t="s">
        <v>149</v>
      </c>
      <c r="C2661" s="7">
        <v>212410</v>
      </c>
      <c r="D2661" s="10">
        <v>0.2499590834832037</v>
      </c>
      <c r="E2661" s="10">
        <v>64.094749547374775</v>
      </c>
      <c r="F2661" s="8">
        <v>39.829894803365228</v>
      </c>
      <c r="G2661" s="8">
        <v>63.679376136608809</v>
      </c>
    </row>
    <row r="2662" spans="1:7" x14ac:dyDescent="0.6">
      <c r="A2662" s="3" t="s">
        <v>68</v>
      </c>
      <c r="B2662" s="3" t="s">
        <v>149</v>
      </c>
      <c r="C2662" s="4">
        <v>254888</v>
      </c>
      <c r="D2662" s="9">
        <v>0.34653470663613117</v>
      </c>
      <c r="E2662" s="9">
        <v>161.73096446700509</v>
      </c>
      <c r="F2662" s="5">
        <v>19.9981168494892</v>
      </c>
      <c r="G2662" s="5">
        <v>-33.915478351050041</v>
      </c>
    </row>
    <row r="2663" spans="1:7" x14ac:dyDescent="0.6">
      <c r="A2663" s="6" t="s">
        <v>69</v>
      </c>
      <c r="B2663" s="6" t="s">
        <v>149</v>
      </c>
      <c r="C2663" s="7">
        <v>251883</v>
      </c>
      <c r="D2663" s="10">
        <v>0.31807693490835348</v>
      </c>
      <c r="E2663" s="10">
        <v>111.8485790408526</v>
      </c>
      <c r="F2663" s="8">
        <v>-1.178949185524625</v>
      </c>
      <c r="G2663" s="8">
        <v>51.317433617685928</v>
      </c>
    </row>
    <row r="2664" spans="1:7" x14ac:dyDescent="0.6">
      <c r="A2664" s="3" t="s">
        <v>70</v>
      </c>
      <c r="B2664" s="3" t="s">
        <v>149</v>
      </c>
      <c r="C2664" s="4">
        <v>237506</v>
      </c>
      <c r="D2664" s="9">
        <v>0.2857047515794382</v>
      </c>
      <c r="E2664" s="9">
        <v>111.66243535496</v>
      </c>
      <c r="F2664" s="5">
        <v>-5.7078087842371232</v>
      </c>
      <c r="G2664" s="5">
        <v>26.77060704239636</v>
      </c>
    </row>
    <row r="2665" spans="1:7" x14ac:dyDescent="0.6">
      <c r="A2665" s="6" t="s">
        <v>71</v>
      </c>
      <c r="B2665" s="6" t="s">
        <v>149</v>
      </c>
      <c r="C2665" s="7">
        <v>47082</v>
      </c>
      <c r="D2665" s="10">
        <v>6.5337575321497379E-2</v>
      </c>
      <c r="E2665" s="10">
        <v>292.43478260869563</v>
      </c>
      <c r="F2665" s="8">
        <v>-80.176500804190212</v>
      </c>
      <c r="G2665" s="8">
        <v>-60.009852718840783</v>
      </c>
    </row>
    <row r="2666" spans="1:7" x14ac:dyDescent="0.6">
      <c r="A2666" s="3" t="s">
        <v>72</v>
      </c>
      <c r="B2666" s="3" t="s">
        <v>149</v>
      </c>
      <c r="C2666" s="4">
        <v>126952</v>
      </c>
      <c r="D2666" s="9">
        <v>0.13022596675331641</v>
      </c>
      <c r="E2666" s="9">
        <v>120.219696969697</v>
      </c>
      <c r="F2666" s="5">
        <v>169.6402022004163</v>
      </c>
      <c r="G2666" s="5">
        <v>-78.096693938254177</v>
      </c>
    </row>
    <row r="2667" spans="1:7" x14ac:dyDescent="0.6">
      <c r="A2667" s="6" t="s">
        <v>73</v>
      </c>
      <c r="B2667" s="6" t="s">
        <v>149</v>
      </c>
      <c r="C2667" s="7">
        <v>406378</v>
      </c>
      <c r="D2667" s="10">
        <v>0.43764960950204251</v>
      </c>
      <c r="E2667" s="10">
        <v>136.36845637583889</v>
      </c>
      <c r="F2667" s="8">
        <v>220.1036612262902</v>
      </c>
      <c r="G2667" s="8">
        <v>2154.1491013978261</v>
      </c>
    </row>
    <row r="2668" spans="1:7" x14ac:dyDescent="0.6">
      <c r="A2668" s="3" t="s">
        <v>74</v>
      </c>
      <c r="B2668" s="3" t="s">
        <v>149</v>
      </c>
      <c r="C2668" s="4">
        <v>346035</v>
      </c>
      <c r="D2668" s="9">
        <v>0.51354510365126582</v>
      </c>
      <c r="E2668" s="9">
        <v>61.648850881881337</v>
      </c>
      <c r="F2668" s="5">
        <v>-14.8489829665976</v>
      </c>
      <c r="G2668" s="5">
        <v>87.384250484658793</v>
      </c>
    </row>
    <row r="2669" spans="1:7" x14ac:dyDescent="0.6">
      <c r="A2669" s="6" t="s">
        <v>75</v>
      </c>
      <c r="B2669" s="6" t="s">
        <v>149</v>
      </c>
      <c r="C2669" s="7">
        <v>168410</v>
      </c>
      <c r="D2669" s="10">
        <v>0.23393615591846881</v>
      </c>
      <c r="E2669" s="10">
        <v>123.558327219369</v>
      </c>
      <c r="F2669" s="8">
        <v>-51.331512708252049</v>
      </c>
      <c r="G2669" s="8">
        <v>-20.381051437216339</v>
      </c>
    </row>
    <row r="2670" spans="1:7" x14ac:dyDescent="0.6">
      <c r="A2670" s="3" t="s">
        <v>76</v>
      </c>
      <c r="B2670" s="3" t="s">
        <v>149</v>
      </c>
      <c r="C2670" s="4">
        <v>118505</v>
      </c>
      <c r="D2670" s="9">
        <v>0.143144081569309</v>
      </c>
      <c r="E2670" s="9">
        <v>175.30325443786981</v>
      </c>
      <c r="F2670" s="5">
        <v>-29.633038418146199</v>
      </c>
      <c r="G2670" s="5">
        <v>-73.879223507266119</v>
      </c>
    </row>
    <row r="2671" spans="1:7" x14ac:dyDescent="0.6">
      <c r="A2671" s="6" t="s">
        <v>77</v>
      </c>
      <c r="B2671" s="6" t="s">
        <v>149</v>
      </c>
      <c r="C2671" s="7">
        <v>217011</v>
      </c>
      <c r="D2671" s="10">
        <v>0.27603403212618871</v>
      </c>
      <c r="E2671" s="10">
        <v>160.03761061946901</v>
      </c>
      <c r="F2671" s="8">
        <v>83.123918821990642</v>
      </c>
      <c r="G2671" s="8">
        <v>555.74122197377176</v>
      </c>
    </row>
    <row r="2672" spans="1:7" x14ac:dyDescent="0.6">
      <c r="A2672" s="3" t="s">
        <v>78</v>
      </c>
      <c r="B2672" s="3" t="s">
        <v>149</v>
      </c>
      <c r="C2672" s="4">
        <v>471290</v>
      </c>
      <c r="D2672" s="9">
        <v>0.61236402319720007</v>
      </c>
      <c r="E2672" s="9">
        <v>144.2135862913097</v>
      </c>
      <c r="F2672" s="5">
        <v>117.1733230112759</v>
      </c>
      <c r="G2672" s="5">
        <v>210.25107632351589</v>
      </c>
    </row>
    <row r="2673" spans="1:7" x14ac:dyDescent="0.6">
      <c r="A2673" s="6" t="s">
        <v>79</v>
      </c>
      <c r="B2673" s="6" t="s">
        <v>149</v>
      </c>
      <c r="C2673" s="7">
        <v>12250</v>
      </c>
      <c r="D2673" s="10">
        <v>1.324664154382524E-2</v>
      </c>
      <c r="E2673" s="10">
        <v>612.5</v>
      </c>
      <c r="F2673" s="8">
        <v>-97.400751129877577</v>
      </c>
      <c r="G2673" s="8">
        <v>-94.23285156066099</v>
      </c>
    </row>
    <row r="2674" spans="1:7" x14ac:dyDescent="0.6">
      <c r="A2674" s="3" t="s">
        <v>80</v>
      </c>
      <c r="B2674" s="3" t="s">
        <v>149</v>
      </c>
      <c r="C2674" s="4">
        <v>104200</v>
      </c>
      <c r="D2674" s="9">
        <v>0.13593761449759789</v>
      </c>
      <c r="E2674" s="9">
        <v>188.42676311030741</v>
      </c>
      <c r="F2674" s="5">
        <v>750.61224489795927</v>
      </c>
      <c r="G2674" s="5">
        <v>-59.119299457016417</v>
      </c>
    </row>
    <row r="2675" spans="1:7" x14ac:dyDescent="0.6">
      <c r="A2675" s="6" t="s">
        <v>81</v>
      </c>
      <c r="B2675" s="6" t="s">
        <v>149</v>
      </c>
      <c r="C2675" s="7">
        <v>307355</v>
      </c>
      <c r="D2675" s="10">
        <v>0.34970914935074171</v>
      </c>
      <c r="E2675" s="10">
        <v>113.4569952011812</v>
      </c>
      <c r="F2675" s="8">
        <v>194.96641074856049</v>
      </c>
      <c r="G2675" s="8">
        <v>22.022923341392641</v>
      </c>
    </row>
    <row r="2676" spans="1:7" x14ac:dyDescent="0.6">
      <c r="A2676" s="3" t="s">
        <v>82</v>
      </c>
      <c r="B2676" s="3" t="s">
        <v>149</v>
      </c>
      <c r="C2676" s="4">
        <v>175740</v>
      </c>
      <c r="D2676" s="9">
        <v>0.21270631311102761</v>
      </c>
      <c r="E2676" s="9">
        <v>90.030737704918039</v>
      </c>
      <c r="F2676" s="5">
        <v>-42.821818418441218</v>
      </c>
      <c r="G2676" s="5">
        <v>-26.006079846403889</v>
      </c>
    </row>
    <row r="2677" spans="1:7" x14ac:dyDescent="0.6">
      <c r="A2677" s="6" t="s">
        <v>83</v>
      </c>
      <c r="B2677" s="6" t="s">
        <v>149</v>
      </c>
      <c r="C2677" s="7">
        <v>63496</v>
      </c>
      <c r="D2677" s="10">
        <v>7.1174020603677335E-2</v>
      </c>
      <c r="E2677" s="10">
        <v>835.47368421052636</v>
      </c>
      <c r="F2677" s="8">
        <v>-63.869352452486631</v>
      </c>
      <c r="G2677" s="8">
        <v>34.862580179261712</v>
      </c>
    </row>
    <row r="2678" spans="1:7" x14ac:dyDescent="0.6">
      <c r="A2678" s="3" t="s">
        <v>84</v>
      </c>
      <c r="B2678" s="3" t="s">
        <v>149</v>
      </c>
      <c r="C2678" s="4">
        <v>219521</v>
      </c>
      <c r="D2678" s="9">
        <v>0.22922923399565989</v>
      </c>
      <c r="E2678" s="9">
        <v>136.26381129733079</v>
      </c>
      <c r="F2678" s="5">
        <v>245.7241401033136</v>
      </c>
      <c r="G2678" s="5">
        <v>72.916535383452015</v>
      </c>
    </row>
    <row r="2679" spans="1:7" x14ac:dyDescent="0.6">
      <c r="A2679" s="6" t="s">
        <v>85</v>
      </c>
      <c r="B2679" s="6" t="s">
        <v>149</v>
      </c>
      <c r="C2679" s="7">
        <v>312130</v>
      </c>
      <c r="D2679" s="10">
        <v>0.27823599254310072</v>
      </c>
      <c r="E2679" s="10">
        <v>56.412434484005061</v>
      </c>
      <c r="F2679" s="8">
        <v>42.186852282925088</v>
      </c>
      <c r="G2679" s="8">
        <v>-23.19220036517725</v>
      </c>
    </row>
    <row r="2680" spans="1:7" x14ac:dyDescent="0.6">
      <c r="A2680" s="3" t="s">
        <v>86</v>
      </c>
      <c r="B2680" s="3" t="s">
        <v>149</v>
      </c>
      <c r="C2680" s="4">
        <v>568731</v>
      </c>
      <c r="D2680" s="9">
        <v>0.90891573765183342</v>
      </c>
      <c r="E2680" s="9">
        <v>96.476844783715009</v>
      </c>
      <c r="F2680" s="5">
        <v>82.209656232979839</v>
      </c>
      <c r="G2680" s="5">
        <v>64.356495730200706</v>
      </c>
    </row>
    <row r="2681" spans="1:7" x14ac:dyDescent="0.6">
      <c r="A2681" s="6" t="s">
        <v>87</v>
      </c>
      <c r="B2681" s="6" t="s">
        <v>149</v>
      </c>
      <c r="C2681" s="7">
        <v>67988</v>
      </c>
      <c r="D2681" s="10">
        <v>8.1444228456691053E-2</v>
      </c>
      <c r="E2681" s="10">
        <v>145.2735042735043</v>
      </c>
      <c r="F2681" s="8">
        <v>-88.045666580509945</v>
      </c>
      <c r="G2681" s="8">
        <v>-59.629475684341777</v>
      </c>
    </row>
    <row r="2682" spans="1:7" x14ac:dyDescent="0.6">
      <c r="A2682" s="3" t="s">
        <v>88</v>
      </c>
      <c r="B2682" s="3" t="s">
        <v>149</v>
      </c>
      <c r="C2682" s="4">
        <v>367109</v>
      </c>
      <c r="D2682" s="9">
        <v>0.35676592070435742</v>
      </c>
      <c r="E2682" s="9">
        <v>223.57429963459199</v>
      </c>
      <c r="F2682" s="5">
        <v>439.96146378772733</v>
      </c>
      <c r="G2682" s="5">
        <v>209.78355343656389</v>
      </c>
    </row>
    <row r="2683" spans="1:7" x14ac:dyDescent="0.6">
      <c r="A2683" s="6" t="s">
        <v>89</v>
      </c>
      <c r="B2683" s="6" t="s">
        <v>149</v>
      </c>
      <c r="C2683" s="7">
        <v>261528</v>
      </c>
      <c r="D2683" s="10">
        <v>0.29104839554296918</v>
      </c>
      <c r="E2683" s="10">
        <v>116.07989347536621</v>
      </c>
      <c r="F2683" s="8">
        <v>-28.760123015235258</v>
      </c>
      <c r="G2683" s="8">
        <v>20.513706678463311</v>
      </c>
    </row>
    <row r="2684" spans="1:7" x14ac:dyDescent="0.6">
      <c r="A2684" s="3" t="s">
        <v>90</v>
      </c>
      <c r="B2684" s="3" t="s">
        <v>149</v>
      </c>
      <c r="C2684" s="4">
        <v>107791</v>
      </c>
      <c r="D2684" s="9">
        <v>0.1287697120869031</v>
      </c>
      <c r="E2684" s="9">
        <v>187.1371527777778</v>
      </c>
      <c r="F2684" s="5">
        <v>-58.784145483466403</v>
      </c>
      <c r="G2684" s="5">
        <v>-77.128519595153719</v>
      </c>
    </row>
    <row r="2685" spans="1:7" x14ac:dyDescent="0.6">
      <c r="A2685" s="6" t="s">
        <v>91</v>
      </c>
      <c r="B2685" s="6" t="s">
        <v>149</v>
      </c>
      <c r="C2685" s="7">
        <v>344320</v>
      </c>
      <c r="D2685" s="10">
        <v>0.29473046966171729</v>
      </c>
      <c r="E2685" s="10">
        <v>114.8498999332889</v>
      </c>
      <c r="F2685" s="8">
        <v>219.43297677913739</v>
      </c>
      <c r="G2685" s="8">
        <v>2710.775510204081</v>
      </c>
    </row>
    <row r="2686" spans="1:7" x14ac:dyDescent="0.6">
      <c r="A2686" s="3" t="s">
        <v>92</v>
      </c>
      <c r="B2686" s="3" t="s">
        <v>149</v>
      </c>
      <c r="C2686" s="4">
        <v>119616</v>
      </c>
      <c r="D2686" s="9">
        <v>0.1394322671882943</v>
      </c>
      <c r="E2686" s="9">
        <v>370.32817337461302</v>
      </c>
      <c r="F2686" s="5">
        <v>-65.260223048327134</v>
      </c>
      <c r="G2686" s="5">
        <v>14.79462571976968</v>
      </c>
    </row>
    <row r="2687" spans="1:7" x14ac:dyDescent="0.6">
      <c r="A2687" s="6" t="s">
        <v>93</v>
      </c>
      <c r="B2687" s="6" t="s">
        <v>149</v>
      </c>
      <c r="C2687" s="7">
        <v>218947</v>
      </c>
      <c r="D2687" s="10">
        <v>0.29231712512909119</v>
      </c>
      <c r="E2687" s="10">
        <v>97.700580098170462</v>
      </c>
      <c r="F2687" s="8">
        <v>83.041566345639367</v>
      </c>
      <c r="G2687" s="8">
        <v>-28.764132680450949</v>
      </c>
    </row>
    <row r="2688" spans="1:7" x14ac:dyDescent="0.6">
      <c r="A2688" s="3" t="s">
        <v>94</v>
      </c>
      <c r="B2688" s="3" t="s">
        <v>149</v>
      </c>
      <c r="C2688" s="4">
        <v>214325</v>
      </c>
      <c r="D2688" s="9">
        <v>0.163338572285147</v>
      </c>
      <c r="E2688" s="9">
        <v>113.2197569994717</v>
      </c>
      <c r="F2688" s="5">
        <v>-2.1110131675702299</v>
      </c>
      <c r="G2688" s="5">
        <v>21.955730055764189</v>
      </c>
    </row>
    <row r="2689" spans="1:7" x14ac:dyDescent="0.6">
      <c r="A2689" s="6" t="s">
        <v>95</v>
      </c>
      <c r="B2689" s="6" t="s">
        <v>149</v>
      </c>
      <c r="C2689" s="7">
        <v>98874</v>
      </c>
      <c r="D2689" s="10">
        <v>0.1147196199765525</v>
      </c>
      <c r="E2689" s="10">
        <v>227.82027649769589</v>
      </c>
      <c r="F2689" s="8">
        <v>-53.867257669427268</v>
      </c>
      <c r="G2689" s="8">
        <v>55.716895552475741</v>
      </c>
    </row>
    <row r="2690" spans="1:7" x14ac:dyDescent="0.6">
      <c r="A2690" s="3" t="s">
        <v>96</v>
      </c>
      <c r="B2690" s="3" t="s">
        <v>149</v>
      </c>
      <c r="C2690" s="4">
        <v>282783</v>
      </c>
      <c r="D2690" s="9">
        <v>0.25507808415858407</v>
      </c>
      <c r="E2690" s="9">
        <v>70.13467261904762</v>
      </c>
      <c r="F2690" s="5">
        <v>186.00339826445779</v>
      </c>
      <c r="G2690" s="5">
        <v>28.818199625548349</v>
      </c>
    </row>
    <row r="2691" spans="1:7" x14ac:dyDescent="0.6">
      <c r="A2691" s="6" t="s">
        <v>97</v>
      </c>
      <c r="B2691" s="6" t="s">
        <v>149</v>
      </c>
      <c r="C2691" s="7">
        <v>526735</v>
      </c>
      <c r="D2691" s="10">
        <v>0.34124283876570471</v>
      </c>
      <c r="E2691" s="10">
        <v>134.74929649526729</v>
      </c>
      <c r="F2691" s="8">
        <v>86.268269308975448</v>
      </c>
      <c r="G2691" s="8">
        <v>68.755005927017592</v>
      </c>
    </row>
    <row r="2692" spans="1:7" x14ac:dyDescent="0.6">
      <c r="A2692" s="3" t="s">
        <v>98</v>
      </c>
      <c r="B2692" s="3" t="s">
        <v>149</v>
      </c>
      <c r="C2692" s="4">
        <v>276810</v>
      </c>
      <c r="D2692" s="9">
        <v>0.31930866081686948</v>
      </c>
      <c r="E2692" s="9">
        <v>60.998237108858532</v>
      </c>
      <c r="F2692" s="5">
        <v>-47.447957701690598</v>
      </c>
      <c r="G2692" s="5">
        <v>-51.328483940562407</v>
      </c>
    </row>
    <row r="2693" spans="1:7" x14ac:dyDescent="0.6">
      <c r="A2693" s="6" t="s">
        <v>99</v>
      </c>
      <c r="B2693" s="6" t="s">
        <v>149</v>
      </c>
      <c r="C2693" s="7">
        <v>216891</v>
      </c>
      <c r="D2693" s="10">
        <v>0.25574287438242432</v>
      </c>
      <c r="E2693" s="10">
        <v>145.95625841184389</v>
      </c>
      <c r="F2693" s="8">
        <v>-21.64625555435136</v>
      </c>
      <c r="G2693" s="8">
        <v>219.01364946755311</v>
      </c>
    </row>
    <row r="2694" spans="1:7" x14ac:dyDescent="0.6">
      <c r="A2694" s="3" t="s">
        <v>100</v>
      </c>
      <c r="B2694" s="3" t="s">
        <v>149</v>
      </c>
      <c r="C2694" s="4">
        <v>458060</v>
      </c>
      <c r="D2694" s="9">
        <v>0.34927692067535759</v>
      </c>
      <c r="E2694" s="9">
        <v>141.15870570107859</v>
      </c>
      <c r="F2694" s="5">
        <v>111.1936410455021</v>
      </c>
      <c r="G2694" s="5">
        <v>24.774930606441139</v>
      </c>
    </row>
    <row r="2695" spans="1:7" x14ac:dyDescent="0.6">
      <c r="A2695" s="6" t="s">
        <v>101</v>
      </c>
      <c r="B2695" s="6" t="s">
        <v>149</v>
      </c>
      <c r="C2695" s="7">
        <v>543122</v>
      </c>
      <c r="D2695" s="10">
        <v>0.61206551222556693</v>
      </c>
      <c r="E2695" s="10">
        <v>131.09389331402369</v>
      </c>
      <c r="F2695" s="8">
        <v>18.570056324498971</v>
      </c>
      <c r="G2695" s="8">
        <v>107.6726010216879</v>
      </c>
    </row>
    <row r="2696" spans="1:7" x14ac:dyDescent="0.6">
      <c r="A2696" s="3" t="s">
        <v>102</v>
      </c>
      <c r="B2696" s="3" t="s">
        <v>149</v>
      </c>
      <c r="C2696" s="4">
        <v>450745</v>
      </c>
      <c r="D2696" s="9">
        <v>0.47231793264645372</v>
      </c>
      <c r="E2696" s="9">
        <v>115.962181631078</v>
      </c>
      <c r="F2696" s="5">
        <v>-17.008517423341349</v>
      </c>
      <c r="G2696" s="5">
        <v>318.16570956758909</v>
      </c>
    </row>
    <row r="2697" spans="1:7" x14ac:dyDescent="0.6">
      <c r="A2697" s="6" t="s">
        <v>14</v>
      </c>
      <c r="B2697" s="6" t="s">
        <v>151</v>
      </c>
      <c r="C2697" s="7">
        <v>366494</v>
      </c>
      <c r="D2697" s="10">
        <v>1.0311936834877979</v>
      </c>
      <c r="E2697" s="10">
        <v>114.99654847819269</v>
      </c>
      <c r="F2697" s="6"/>
      <c r="G2697" s="6"/>
    </row>
    <row r="2698" spans="1:7" x14ac:dyDescent="0.6">
      <c r="A2698" s="3" t="s">
        <v>15</v>
      </c>
      <c r="B2698" s="3" t="s">
        <v>151</v>
      </c>
      <c r="C2698" s="4">
        <v>382835</v>
      </c>
      <c r="D2698" s="9">
        <v>1.180988040627827</v>
      </c>
      <c r="E2698" s="9">
        <v>148.61607142857139</v>
      </c>
      <c r="F2698" s="5">
        <v>4.4587360229635387</v>
      </c>
      <c r="G2698" s="3"/>
    </row>
    <row r="2699" spans="1:7" x14ac:dyDescent="0.6">
      <c r="A2699" s="6" t="s">
        <v>16</v>
      </c>
      <c r="B2699" s="6" t="s">
        <v>151</v>
      </c>
      <c r="C2699" s="7">
        <v>381225</v>
      </c>
      <c r="D2699" s="10">
        <v>0.6829743510144729</v>
      </c>
      <c r="E2699" s="10">
        <v>48.994345199845768</v>
      </c>
      <c r="F2699" s="8">
        <v>-0.42054671072394578</v>
      </c>
      <c r="G2699" s="6"/>
    </row>
    <row r="2700" spans="1:7" x14ac:dyDescent="0.6">
      <c r="A2700" s="3" t="s">
        <v>17</v>
      </c>
      <c r="B2700" s="3" t="s">
        <v>151</v>
      </c>
      <c r="C2700" s="4">
        <v>339467</v>
      </c>
      <c r="D2700" s="9">
        <v>0.76018733822195117</v>
      </c>
      <c r="E2700" s="9">
        <v>129.5675572519084</v>
      </c>
      <c r="F2700" s="5">
        <v>-10.95363630401993</v>
      </c>
      <c r="G2700" s="3"/>
    </row>
    <row r="2701" spans="1:7" x14ac:dyDescent="0.6">
      <c r="A2701" s="6" t="s">
        <v>18</v>
      </c>
      <c r="B2701" s="6" t="s">
        <v>151</v>
      </c>
      <c r="C2701" s="7">
        <v>600839</v>
      </c>
      <c r="D2701" s="10">
        <v>1.301614419201258</v>
      </c>
      <c r="E2701" s="10">
        <v>68.137786346110232</v>
      </c>
      <c r="F2701" s="8">
        <v>76.994818347586062</v>
      </c>
      <c r="G2701" s="6"/>
    </row>
    <row r="2702" spans="1:7" x14ac:dyDescent="0.6">
      <c r="A2702" s="3" t="s">
        <v>19</v>
      </c>
      <c r="B2702" s="3" t="s">
        <v>151</v>
      </c>
      <c r="C2702" s="4">
        <v>248473</v>
      </c>
      <c r="D2702" s="9">
        <v>0.5385643461529116</v>
      </c>
      <c r="E2702" s="9">
        <v>193.66562743569759</v>
      </c>
      <c r="F2702" s="5">
        <v>-58.645660484755481</v>
      </c>
      <c r="G2702" s="3"/>
    </row>
    <row r="2703" spans="1:7" x14ac:dyDescent="0.6">
      <c r="A2703" s="6" t="s">
        <v>20</v>
      </c>
      <c r="B2703" s="6" t="s">
        <v>151</v>
      </c>
      <c r="C2703" s="7">
        <v>396388</v>
      </c>
      <c r="D2703" s="10">
        <v>0.94094563673931386</v>
      </c>
      <c r="E2703" s="10">
        <v>99.221026282853572</v>
      </c>
      <c r="F2703" s="8">
        <v>59.529606838569983</v>
      </c>
      <c r="G2703" s="6"/>
    </row>
    <row r="2704" spans="1:7" x14ac:dyDescent="0.6">
      <c r="A2704" s="3" t="s">
        <v>21</v>
      </c>
      <c r="B2704" s="3" t="s">
        <v>151</v>
      </c>
      <c r="C2704" s="4">
        <v>249747</v>
      </c>
      <c r="D2704" s="9">
        <v>0.59866940620438469</v>
      </c>
      <c r="E2704" s="9">
        <v>182.69714703730801</v>
      </c>
      <c r="F2704" s="5">
        <v>-36.994308606718683</v>
      </c>
      <c r="G2704" s="3"/>
    </row>
    <row r="2705" spans="1:7" x14ac:dyDescent="0.6">
      <c r="A2705" s="6" t="s">
        <v>22</v>
      </c>
      <c r="B2705" s="6" t="s">
        <v>151</v>
      </c>
      <c r="C2705" s="7">
        <v>500019</v>
      </c>
      <c r="D2705" s="10">
        <v>0.96668054187190688</v>
      </c>
      <c r="E2705" s="10">
        <v>54.640913561359412</v>
      </c>
      <c r="F2705" s="8">
        <v>100.2102127352881</v>
      </c>
      <c r="G2705" s="6"/>
    </row>
    <row r="2706" spans="1:7" x14ac:dyDescent="0.6">
      <c r="A2706" s="3" t="s">
        <v>23</v>
      </c>
      <c r="B2706" s="3" t="s">
        <v>151</v>
      </c>
      <c r="C2706" s="4">
        <v>432503</v>
      </c>
      <c r="D2706" s="9">
        <v>0.70971380599562062</v>
      </c>
      <c r="E2706" s="9">
        <v>174.1856625050342</v>
      </c>
      <c r="F2706" s="5">
        <v>-13.502686897897879</v>
      </c>
      <c r="G2706" s="3"/>
    </row>
    <row r="2707" spans="1:7" x14ac:dyDescent="0.6">
      <c r="A2707" s="6" t="s">
        <v>24</v>
      </c>
      <c r="B2707" s="6" t="s">
        <v>151</v>
      </c>
      <c r="C2707" s="7">
        <v>570028</v>
      </c>
      <c r="D2707" s="10">
        <v>0.99888235811573067</v>
      </c>
      <c r="E2707" s="10">
        <v>249.90267426567291</v>
      </c>
      <c r="F2707" s="8">
        <v>31.797467300804861</v>
      </c>
      <c r="G2707" s="6"/>
    </row>
    <row r="2708" spans="1:7" x14ac:dyDescent="0.6">
      <c r="A2708" s="3" t="s">
        <v>25</v>
      </c>
      <c r="B2708" s="3" t="s">
        <v>151</v>
      </c>
      <c r="C2708" s="4">
        <v>514769</v>
      </c>
      <c r="D2708" s="9">
        <v>0.79090330222321126</v>
      </c>
      <c r="E2708" s="9">
        <v>78.722893408778106</v>
      </c>
      <c r="F2708" s="5">
        <v>-9.6940852028321363</v>
      </c>
      <c r="G2708" s="3"/>
    </row>
    <row r="2709" spans="1:7" x14ac:dyDescent="0.6">
      <c r="A2709" s="6" t="s">
        <v>26</v>
      </c>
      <c r="B2709" s="6" t="s">
        <v>151</v>
      </c>
      <c r="C2709" s="7">
        <v>223483</v>
      </c>
      <c r="D2709" s="10">
        <v>0.57603864510662794</v>
      </c>
      <c r="E2709" s="10">
        <v>159.8590844062947</v>
      </c>
      <c r="F2709" s="8">
        <v>-56.585769539346778</v>
      </c>
      <c r="G2709" s="8">
        <v>-39.021375520472368</v>
      </c>
    </row>
    <row r="2710" spans="1:7" x14ac:dyDescent="0.6">
      <c r="A2710" s="3" t="s">
        <v>27</v>
      </c>
      <c r="B2710" s="3" t="s">
        <v>151</v>
      </c>
      <c r="C2710" s="4">
        <v>608279</v>
      </c>
      <c r="D2710" s="9">
        <v>1.384157838307261</v>
      </c>
      <c r="E2710" s="9">
        <v>219.9924050632911</v>
      </c>
      <c r="F2710" s="5">
        <v>172.18132922862151</v>
      </c>
      <c r="G2710" s="5">
        <v>58.888032703383963</v>
      </c>
    </row>
    <row r="2711" spans="1:7" x14ac:dyDescent="0.6">
      <c r="A2711" s="6" t="s">
        <v>28</v>
      </c>
      <c r="B2711" s="6" t="s">
        <v>151</v>
      </c>
      <c r="C2711" s="7">
        <v>946599</v>
      </c>
      <c r="D2711" s="10">
        <v>1.9229048024608331</v>
      </c>
      <c r="E2711" s="10">
        <v>85.333002794555128</v>
      </c>
      <c r="F2711" s="8">
        <v>55.619214209269103</v>
      </c>
      <c r="G2711" s="8">
        <v>148.30454456029901</v>
      </c>
    </row>
    <row r="2712" spans="1:7" x14ac:dyDescent="0.6">
      <c r="A2712" s="3" t="s">
        <v>29</v>
      </c>
      <c r="B2712" s="3" t="s">
        <v>151</v>
      </c>
      <c r="C2712" s="4">
        <v>306819</v>
      </c>
      <c r="D2712" s="9">
        <v>1.1545455855646489</v>
      </c>
      <c r="E2712" s="9">
        <v>121.1287011448875</v>
      </c>
      <c r="F2712" s="5">
        <v>-67.587225424915928</v>
      </c>
      <c r="G2712" s="5">
        <v>-9.6174296765223151</v>
      </c>
    </row>
    <row r="2713" spans="1:7" x14ac:dyDescent="0.6">
      <c r="A2713" s="6" t="s">
        <v>30</v>
      </c>
      <c r="B2713" s="6" t="s">
        <v>151</v>
      </c>
      <c r="C2713" s="7">
        <v>298641</v>
      </c>
      <c r="D2713" s="10">
        <v>1.34648614687083</v>
      </c>
      <c r="E2713" s="10">
        <v>146.53631010794899</v>
      </c>
      <c r="F2713" s="8">
        <v>-2.6654151144485878</v>
      </c>
      <c r="G2713" s="8">
        <v>-50.296002756145988</v>
      </c>
    </row>
    <row r="2714" spans="1:7" x14ac:dyDescent="0.6">
      <c r="A2714" s="3" t="s">
        <v>31</v>
      </c>
      <c r="B2714" s="3" t="s">
        <v>151</v>
      </c>
      <c r="C2714" s="4">
        <v>874164</v>
      </c>
      <c r="D2714" s="9">
        <v>2.5083968901828722</v>
      </c>
      <c r="E2714" s="9">
        <v>386.285461776403</v>
      </c>
      <c r="F2714" s="5">
        <v>192.7139943946076</v>
      </c>
      <c r="G2714" s="5">
        <v>251.81448286131689</v>
      </c>
    </row>
    <row r="2715" spans="1:7" x14ac:dyDescent="0.6">
      <c r="A2715" s="6" t="s">
        <v>32</v>
      </c>
      <c r="B2715" s="6" t="s">
        <v>151</v>
      </c>
      <c r="C2715" s="7">
        <v>341208</v>
      </c>
      <c r="D2715" s="10">
        <v>0.87620254503137651</v>
      </c>
      <c r="E2715" s="10">
        <v>106.3947614593078</v>
      </c>
      <c r="F2715" s="8">
        <v>-60.967507241204167</v>
      </c>
      <c r="G2715" s="8">
        <v>-13.920703956729261</v>
      </c>
    </row>
    <row r="2716" spans="1:7" x14ac:dyDescent="0.6">
      <c r="A2716" s="3" t="s">
        <v>33</v>
      </c>
      <c r="B2716" s="3" t="s">
        <v>151</v>
      </c>
      <c r="C2716" s="4">
        <v>166239</v>
      </c>
      <c r="D2716" s="9">
        <v>0.43958106487884291</v>
      </c>
      <c r="E2716" s="9">
        <v>131</v>
      </c>
      <c r="F2716" s="5">
        <v>-51.279278328761343</v>
      </c>
      <c r="G2716" s="5">
        <v>-33.437038282742137</v>
      </c>
    </row>
    <row r="2717" spans="1:7" x14ac:dyDescent="0.6">
      <c r="A2717" s="6" t="s">
        <v>34</v>
      </c>
      <c r="B2717" s="6" t="s">
        <v>151</v>
      </c>
      <c r="C2717" s="7">
        <v>365906</v>
      </c>
      <c r="D2717" s="10">
        <v>0.70210537398452311</v>
      </c>
      <c r="E2717" s="10">
        <v>134.1297653958944</v>
      </c>
      <c r="F2717" s="8">
        <v>120.108398149652</v>
      </c>
      <c r="G2717" s="8">
        <v>-26.821580779930361</v>
      </c>
    </row>
    <row r="2718" spans="1:7" x14ac:dyDescent="0.6">
      <c r="A2718" s="3" t="s">
        <v>35</v>
      </c>
      <c r="B2718" s="3" t="s">
        <v>151</v>
      </c>
      <c r="C2718" s="4">
        <v>450312</v>
      </c>
      <c r="D2718" s="9">
        <v>0.91578755539497669</v>
      </c>
      <c r="E2718" s="9">
        <v>228.8170731707317</v>
      </c>
      <c r="F2718" s="5">
        <v>23.067673118232541</v>
      </c>
      <c r="G2718" s="5">
        <v>4.1176592994730754</v>
      </c>
    </row>
    <row r="2719" spans="1:7" x14ac:dyDescent="0.6">
      <c r="A2719" s="6" t="s">
        <v>36</v>
      </c>
      <c r="B2719" s="6" t="s">
        <v>151</v>
      </c>
      <c r="C2719" s="7">
        <v>356428</v>
      </c>
      <c r="D2719" s="10">
        <v>0.70183592668312544</v>
      </c>
      <c r="E2719" s="10">
        <v>250.12491228070169</v>
      </c>
      <c r="F2719" s="8">
        <v>-20.848656042921359</v>
      </c>
      <c r="G2719" s="8">
        <v>-37.471843488390043</v>
      </c>
    </row>
    <row r="2720" spans="1:7" x14ac:dyDescent="0.6">
      <c r="A2720" s="3" t="s">
        <v>37</v>
      </c>
      <c r="B2720" s="3" t="s">
        <v>151</v>
      </c>
      <c r="C2720" s="4">
        <v>310329</v>
      </c>
      <c r="D2720" s="9">
        <v>0.55008689071693606</v>
      </c>
      <c r="E2720" s="9">
        <v>187.96426408237431</v>
      </c>
      <c r="F2720" s="5">
        <v>-12.93360790959184</v>
      </c>
      <c r="G2720" s="5">
        <v>-39.714901246967081</v>
      </c>
    </row>
    <row r="2721" spans="1:7" x14ac:dyDescent="0.6">
      <c r="A2721" s="6" t="s">
        <v>38</v>
      </c>
      <c r="B2721" s="6" t="s">
        <v>151</v>
      </c>
      <c r="C2721" s="7">
        <v>870293</v>
      </c>
      <c r="D2721" s="10">
        <v>1.949212035391507</v>
      </c>
      <c r="E2721" s="10">
        <v>138.62583625358391</v>
      </c>
      <c r="F2721" s="8">
        <v>180.44204698884079</v>
      </c>
      <c r="G2721" s="8">
        <v>289.42246166375071</v>
      </c>
    </row>
    <row r="2722" spans="1:7" x14ac:dyDescent="0.6">
      <c r="A2722" s="3" t="s">
        <v>39</v>
      </c>
      <c r="B2722" s="3" t="s">
        <v>151</v>
      </c>
      <c r="C2722" s="4">
        <v>351614</v>
      </c>
      <c r="D2722" s="9">
        <v>0.74819958344221082</v>
      </c>
      <c r="E2722" s="9">
        <v>151.81951640759931</v>
      </c>
      <c r="F2722" s="5">
        <v>-59.598204282925401</v>
      </c>
      <c r="G2722" s="5">
        <v>-42.195275523238521</v>
      </c>
    </row>
    <row r="2723" spans="1:7" x14ac:dyDescent="0.6">
      <c r="A2723" s="6" t="s">
        <v>40</v>
      </c>
      <c r="B2723" s="6" t="s">
        <v>151</v>
      </c>
      <c r="C2723" s="7">
        <v>693198</v>
      </c>
      <c r="D2723" s="10">
        <v>1.152491432809182</v>
      </c>
      <c r="E2723" s="10">
        <v>292.98309382924771</v>
      </c>
      <c r="F2723" s="8">
        <v>97.147440090553843</v>
      </c>
      <c r="G2723" s="8">
        <v>-26.769624730218389</v>
      </c>
    </row>
    <row r="2724" spans="1:7" x14ac:dyDescent="0.6">
      <c r="A2724" s="3" t="s">
        <v>41</v>
      </c>
      <c r="B2724" s="3" t="s">
        <v>151</v>
      </c>
      <c r="C2724" s="4">
        <v>708676</v>
      </c>
      <c r="D2724" s="9">
        <v>1.168962925531472</v>
      </c>
      <c r="E2724" s="9">
        <v>76.605339963247218</v>
      </c>
      <c r="F2724" s="5">
        <v>2.2328396792835599</v>
      </c>
      <c r="G2724" s="5">
        <v>130.97526554743999</v>
      </c>
    </row>
    <row r="2725" spans="1:7" x14ac:dyDescent="0.6">
      <c r="A2725" s="6" t="s">
        <v>42</v>
      </c>
      <c r="B2725" s="6" t="s">
        <v>151</v>
      </c>
      <c r="C2725" s="7">
        <v>1348342</v>
      </c>
      <c r="D2725" s="10">
        <v>2.401485907628047</v>
      </c>
      <c r="E2725" s="10">
        <v>145.86131544785809</v>
      </c>
      <c r="F2725" s="8">
        <v>90.262122606099268</v>
      </c>
      <c r="G2725" s="8">
        <v>351.49259478772183</v>
      </c>
    </row>
    <row r="2726" spans="1:7" x14ac:dyDescent="0.6">
      <c r="A2726" s="3" t="s">
        <v>43</v>
      </c>
      <c r="B2726" s="3" t="s">
        <v>151</v>
      </c>
      <c r="C2726" s="4">
        <v>775101</v>
      </c>
      <c r="D2726" s="9">
        <v>1.179688879414051</v>
      </c>
      <c r="E2726" s="9">
        <v>176.76191562143671</v>
      </c>
      <c r="F2726" s="5">
        <v>-42.51451041353009</v>
      </c>
      <c r="G2726" s="5">
        <v>-11.332312929839251</v>
      </c>
    </row>
    <row r="2727" spans="1:7" x14ac:dyDescent="0.6">
      <c r="A2727" s="6" t="s">
        <v>44</v>
      </c>
      <c r="B2727" s="6" t="s">
        <v>151</v>
      </c>
      <c r="C2727" s="7">
        <v>734671</v>
      </c>
      <c r="D2727" s="10">
        <v>1.2343410425205359</v>
      </c>
      <c r="E2727" s="10">
        <v>205.15805640882439</v>
      </c>
      <c r="F2727" s="8">
        <v>-5.2160944186628537</v>
      </c>
      <c r="G2727" s="8">
        <v>115.3147053996389</v>
      </c>
    </row>
    <row r="2728" spans="1:7" x14ac:dyDescent="0.6">
      <c r="A2728" s="3" t="s">
        <v>45</v>
      </c>
      <c r="B2728" s="3" t="s">
        <v>151</v>
      </c>
      <c r="C2728" s="4">
        <v>488512</v>
      </c>
      <c r="D2728" s="9">
        <v>0.96940234549123194</v>
      </c>
      <c r="E2728" s="9">
        <v>181.8057312988463</v>
      </c>
      <c r="F2728" s="5">
        <v>-33.506018340182209</v>
      </c>
      <c r="G2728" s="5">
        <v>193.86124796227119</v>
      </c>
    </row>
    <row r="2729" spans="1:7" x14ac:dyDescent="0.6">
      <c r="A2729" s="6" t="s">
        <v>46</v>
      </c>
      <c r="B2729" s="6" t="s">
        <v>151</v>
      </c>
      <c r="C2729" s="7">
        <v>465587</v>
      </c>
      <c r="D2729" s="10">
        <v>0.74637346708026786</v>
      </c>
      <c r="E2729" s="10">
        <v>155.19566666666671</v>
      </c>
      <c r="F2729" s="8">
        <v>-4.692822284815934</v>
      </c>
      <c r="G2729" s="8">
        <v>27.242242543166832</v>
      </c>
    </row>
    <row r="2730" spans="1:7" x14ac:dyDescent="0.6">
      <c r="A2730" s="3" t="s">
        <v>47</v>
      </c>
      <c r="B2730" s="3" t="s">
        <v>151</v>
      </c>
      <c r="C2730" s="4">
        <v>889651</v>
      </c>
      <c r="D2730" s="9">
        <v>1.372941367668439</v>
      </c>
      <c r="E2730" s="9">
        <v>178.82432160804021</v>
      </c>
      <c r="F2730" s="5">
        <v>91.081580886064259</v>
      </c>
      <c r="G2730" s="5">
        <v>97.563245038995177</v>
      </c>
    </row>
    <row r="2731" spans="1:7" x14ac:dyDescent="0.6">
      <c r="A2731" s="6" t="s">
        <v>48</v>
      </c>
      <c r="B2731" s="6" t="s">
        <v>151</v>
      </c>
      <c r="C2731" s="7">
        <v>836561</v>
      </c>
      <c r="D2731" s="10">
        <v>1.234543815753204</v>
      </c>
      <c r="E2731" s="10">
        <v>152.96416163832509</v>
      </c>
      <c r="F2731" s="8">
        <v>-5.9675086073078143</v>
      </c>
      <c r="G2731" s="8">
        <v>134.7068692695299</v>
      </c>
    </row>
    <row r="2732" spans="1:7" x14ac:dyDescent="0.6">
      <c r="A2732" s="3" t="s">
        <v>49</v>
      </c>
      <c r="B2732" s="3" t="s">
        <v>151</v>
      </c>
      <c r="C2732" s="4">
        <v>867531</v>
      </c>
      <c r="D2732" s="9">
        <v>1.09106043562078</v>
      </c>
      <c r="E2732" s="9">
        <v>313.52764727141312</v>
      </c>
      <c r="F2732" s="5">
        <v>3.7020611766505951</v>
      </c>
      <c r="G2732" s="5">
        <v>179.5520238198815</v>
      </c>
    </row>
    <row r="2733" spans="1:7" x14ac:dyDescent="0.6">
      <c r="A2733" s="6" t="s">
        <v>50</v>
      </c>
      <c r="B2733" s="6" t="s">
        <v>151</v>
      </c>
      <c r="C2733" s="7">
        <v>735367</v>
      </c>
      <c r="D2733" s="10">
        <v>1.284129714586308</v>
      </c>
      <c r="E2733" s="10">
        <v>154.52132801008619</v>
      </c>
      <c r="F2733" s="8">
        <v>-15.234498824825859</v>
      </c>
      <c r="G2733" s="8">
        <v>-15.503514333678419</v>
      </c>
    </row>
    <row r="2734" spans="1:7" x14ac:dyDescent="0.6">
      <c r="A2734" s="3" t="s">
        <v>51</v>
      </c>
      <c r="B2734" s="3" t="s">
        <v>151</v>
      </c>
      <c r="C2734" s="4">
        <v>605787</v>
      </c>
      <c r="D2734" s="9">
        <v>0.94104942902177324</v>
      </c>
      <c r="E2734" s="9">
        <v>122.4059405940594</v>
      </c>
      <c r="F2734" s="5">
        <v>-17.621133393258059</v>
      </c>
      <c r="G2734" s="5">
        <v>72.287508460982778</v>
      </c>
    </row>
    <row r="2735" spans="1:7" x14ac:dyDescent="0.6">
      <c r="A2735" s="6" t="s">
        <v>52</v>
      </c>
      <c r="B2735" s="6" t="s">
        <v>151</v>
      </c>
      <c r="C2735" s="7">
        <v>922571</v>
      </c>
      <c r="D2735" s="10">
        <v>1.2532825494779949</v>
      </c>
      <c r="E2735" s="10">
        <v>195.87494692144369</v>
      </c>
      <c r="F2735" s="8">
        <v>52.29296766025022</v>
      </c>
      <c r="G2735" s="8">
        <v>33.089102969137251</v>
      </c>
    </row>
    <row r="2736" spans="1:7" x14ac:dyDescent="0.6">
      <c r="A2736" s="3" t="s">
        <v>53</v>
      </c>
      <c r="B2736" s="3" t="s">
        <v>151</v>
      </c>
      <c r="C2736" s="4">
        <v>1325153</v>
      </c>
      <c r="D2736" s="9">
        <v>1.901361685537428</v>
      </c>
      <c r="E2736" s="9">
        <v>201.8819317489336</v>
      </c>
      <c r="F2736" s="5">
        <v>43.636966694162282</v>
      </c>
      <c r="G2736" s="5">
        <v>86.989964384288456</v>
      </c>
    </row>
    <row r="2737" spans="1:7" x14ac:dyDescent="0.6">
      <c r="A2737" s="6" t="s">
        <v>54</v>
      </c>
      <c r="B2737" s="6" t="s">
        <v>151</v>
      </c>
      <c r="C2737" s="7">
        <v>607128</v>
      </c>
      <c r="D2737" s="10">
        <v>0.98102781960585217</v>
      </c>
      <c r="E2737" s="10">
        <v>175.67361111111109</v>
      </c>
      <c r="F2737" s="8">
        <v>-54.184309283531803</v>
      </c>
      <c r="G2737" s="8">
        <v>-54.972254813689702</v>
      </c>
    </row>
    <row r="2738" spans="1:7" x14ac:dyDescent="0.6">
      <c r="A2738" s="3" t="s">
        <v>55</v>
      </c>
      <c r="B2738" s="3" t="s">
        <v>151</v>
      </c>
      <c r="C2738" s="4">
        <v>3216056</v>
      </c>
      <c r="D2738" s="9">
        <v>4.1601801347329008</v>
      </c>
      <c r="E2738" s="9">
        <v>435.89807535917589</v>
      </c>
      <c r="F2738" s="5">
        <v>429.71630364601862</v>
      </c>
      <c r="G2738" s="5">
        <v>314.92089418024233</v>
      </c>
    </row>
    <row r="2739" spans="1:7" x14ac:dyDescent="0.6">
      <c r="A2739" s="6" t="s">
        <v>56</v>
      </c>
      <c r="B2739" s="6" t="s">
        <v>151</v>
      </c>
      <c r="C2739" s="7">
        <v>704631</v>
      </c>
      <c r="D2739" s="10">
        <v>1.0756270056351609</v>
      </c>
      <c r="E2739" s="10">
        <v>116.81548408488059</v>
      </c>
      <c r="F2739" s="8">
        <v>-78.090213603245715</v>
      </c>
      <c r="G2739" s="8">
        <v>-4.0889051017394156</v>
      </c>
    </row>
    <row r="2740" spans="1:7" x14ac:dyDescent="0.6">
      <c r="A2740" s="3" t="s">
        <v>57</v>
      </c>
      <c r="B2740" s="3" t="s">
        <v>151</v>
      </c>
      <c r="C2740" s="4">
        <v>603577</v>
      </c>
      <c r="D2740" s="9">
        <v>0.90586014946391558</v>
      </c>
      <c r="E2740" s="9">
        <v>124.21835768676679</v>
      </c>
      <c r="F2740" s="5">
        <v>-14.341407062703739</v>
      </c>
      <c r="G2740" s="5">
        <v>23.554180859426179</v>
      </c>
    </row>
    <row r="2741" spans="1:7" x14ac:dyDescent="0.6">
      <c r="A2741" s="6" t="s">
        <v>58</v>
      </c>
      <c r="B2741" s="6" t="s">
        <v>151</v>
      </c>
      <c r="C2741" s="7">
        <v>857222</v>
      </c>
      <c r="D2741" s="10">
        <v>1.122826480436292</v>
      </c>
      <c r="E2741" s="10">
        <v>185.78716948417861</v>
      </c>
      <c r="F2741" s="8">
        <v>42.02363575815513</v>
      </c>
      <c r="G2741" s="8">
        <v>84.116395002437798</v>
      </c>
    </row>
    <row r="2742" spans="1:7" x14ac:dyDescent="0.6">
      <c r="A2742" s="3" t="s">
        <v>59</v>
      </c>
      <c r="B2742" s="3" t="s">
        <v>151</v>
      </c>
      <c r="C2742" s="4">
        <v>625844</v>
      </c>
      <c r="D2742" s="9">
        <v>0.85309713282461885</v>
      </c>
      <c r="E2742" s="9">
        <v>154.8352300841168</v>
      </c>
      <c r="F2742" s="5">
        <v>-26.991607774882119</v>
      </c>
      <c r="G2742" s="5">
        <v>-29.652863875834459</v>
      </c>
    </row>
    <row r="2743" spans="1:7" x14ac:dyDescent="0.6">
      <c r="A2743" s="6" t="s">
        <v>60</v>
      </c>
      <c r="B2743" s="6" t="s">
        <v>151</v>
      </c>
      <c r="C2743" s="7">
        <v>754550</v>
      </c>
      <c r="D2743" s="10">
        <v>0.99893793919162721</v>
      </c>
      <c r="E2743" s="10">
        <v>147.3155017571261</v>
      </c>
      <c r="F2743" s="8">
        <v>20.56518876908622</v>
      </c>
      <c r="G2743" s="8">
        <v>-9.8033496660733697</v>
      </c>
    </row>
    <row r="2744" spans="1:7" x14ac:dyDescent="0.6">
      <c r="A2744" s="3" t="s">
        <v>61</v>
      </c>
      <c r="B2744" s="3" t="s">
        <v>151</v>
      </c>
      <c r="C2744" s="4">
        <v>840802</v>
      </c>
      <c r="D2744" s="9">
        <v>1.0792910419980819</v>
      </c>
      <c r="E2744" s="9">
        <v>145.82067291016301</v>
      </c>
      <c r="F2744" s="5">
        <v>11.43091909084886</v>
      </c>
      <c r="G2744" s="5">
        <v>-3.0810426370930788</v>
      </c>
    </row>
    <row r="2745" spans="1:7" x14ac:dyDescent="0.6">
      <c r="A2745" s="6" t="s">
        <v>62</v>
      </c>
      <c r="B2745" s="6" t="s">
        <v>151</v>
      </c>
      <c r="C2745" s="7">
        <v>879958</v>
      </c>
      <c r="D2745" s="10">
        <v>1.4581184128531579</v>
      </c>
      <c r="E2745" s="10">
        <v>123.4162692847125</v>
      </c>
      <c r="F2745" s="8">
        <v>4.6569822621735044</v>
      </c>
      <c r="G2745" s="8">
        <v>19.662427060229781</v>
      </c>
    </row>
    <row r="2746" spans="1:7" x14ac:dyDescent="0.6">
      <c r="A2746" s="3" t="s">
        <v>63</v>
      </c>
      <c r="B2746" s="3" t="s">
        <v>151</v>
      </c>
      <c r="C2746" s="4">
        <v>882839</v>
      </c>
      <c r="D2746" s="9">
        <v>1.360182406762328</v>
      </c>
      <c r="E2746" s="9">
        <v>116.3620666930275</v>
      </c>
      <c r="F2746" s="5">
        <v>0.3274019896404079</v>
      </c>
      <c r="G2746" s="5">
        <v>45.734226716651243</v>
      </c>
    </row>
    <row r="2747" spans="1:7" x14ac:dyDescent="0.6">
      <c r="A2747" s="6" t="s">
        <v>64</v>
      </c>
      <c r="B2747" s="6" t="s">
        <v>151</v>
      </c>
      <c r="C2747" s="7">
        <v>604311</v>
      </c>
      <c r="D2747" s="10">
        <v>0.71914217741363218</v>
      </c>
      <c r="E2747" s="10">
        <v>194.18733933161951</v>
      </c>
      <c r="F2747" s="8">
        <v>-31.549127304072432</v>
      </c>
      <c r="G2747" s="8">
        <v>-34.497073937940812</v>
      </c>
    </row>
    <row r="2748" spans="1:7" x14ac:dyDescent="0.6">
      <c r="A2748" s="3" t="s">
        <v>65</v>
      </c>
      <c r="B2748" s="3" t="s">
        <v>151</v>
      </c>
      <c r="C2748" s="4">
        <v>869597</v>
      </c>
      <c r="D2748" s="9">
        <v>1.1683144399648751</v>
      </c>
      <c r="E2748" s="9">
        <v>197.90555302685479</v>
      </c>
      <c r="F2748" s="5">
        <v>43.898919596035817</v>
      </c>
      <c r="G2748" s="5">
        <v>-34.377615264048757</v>
      </c>
    </row>
    <row r="2749" spans="1:7" x14ac:dyDescent="0.6">
      <c r="A2749" s="6" t="s">
        <v>66</v>
      </c>
      <c r="B2749" s="6" t="s">
        <v>151</v>
      </c>
      <c r="C2749" s="7">
        <v>1080448</v>
      </c>
      <c r="D2749" s="10">
        <v>1.452728468311099</v>
      </c>
      <c r="E2749" s="10">
        <v>174.63197026022311</v>
      </c>
      <c r="F2749" s="8">
        <v>24.24697877292585</v>
      </c>
      <c r="G2749" s="8">
        <v>77.960495974489731</v>
      </c>
    </row>
    <row r="2750" spans="1:7" x14ac:dyDescent="0.6">
      <c r="A2750" s="3" t="s">
        <v>67</v>
      </c>
      <c r="B2750" s="3" t="s">
        <v>151</v>
      </c>
      <c r="C2750" s="4">
        <v>938571</v>
      </c>
      <c r="D2750" s="9">
        <v>1.104488239461014</v>
      </c>
      <c r="E2750" s="9">
        <v>173.68079200592149</v>
      </c>
      <c r="F2750" s="5">
        <v>-13.131312196422231</v>
      </c>
      <c r="G2750" s="5">
        <v>-70.816086535806591</v>
      </c>
    </row>
    <row r="2751" spans="1:7" x14ac:dyDescent="0.6">
      <c r="A2751" s="6" t="s">
        <v>68</v>
      </c>
      <c r="B2751" s="6" t="s">
        <v>151</v>
      </c>
      <c r="C2751" s="7">
        <v>520376</v>
      </c>
      <c r="D2751" s="10">
        <v>0.70748071506105981</v>
      </c>
      <c r="E2751" s="10">
        <v>113.3716775599129</v>
      </c>
      <c r="F2751" s="8">
        <v>-44.556565246529033</v>
      </c>
      <c r="G2751" s="8">
        <v>-26.14914756801787</v>
      </c>
    </row>
    <row r="2752" spans="1:7" x14ac:dyDescent="0.6">
      <c r="A2752" s="3" t="s">
        <v>69</v>
      </c>
      <c r="B2752" s="3" t="s">
        <v>151</v>
      </c>
      <c r="C2752" s="4">
        <v>487092</v>
      </c>
      <c r="D2752" s="9">
        <v>0.61509800335226972</v>
      </c>
      <c r="E2752" s="9">
        <v>142.84222873900291</v>
      </c>
      <c r="F2752" s="5">
        <v>-6.3961443264101359</v>
      </c>
      <c r="G2752" s="5">
        <v>-19.299111795181069</v>
      </c>
    </row>
    <row r="2753" spans="1:7" x14ac:dyDescent="0.6">
      <c r="A2753" s="6" t="s">
        <v>70</v>
      </c>
      <c r="B2753" s="6" t="s">
        <v>151</v>
      </c>
      <c r="C2753" s="7">
        <v>1117042</v>
      </c>
      <c r="D2753" s="10">
        <v>1.343731135692567</v>
      </c>
      <c r="E2753" s="10">
        <v>155.2741173199889</v>
      </c>
      <c r="F2753" s="8">
        <v>129.32875103676511</v>
      </c>
      <c r="G2753" s="8">
        <v>30.309534752957809</v>
      </c>
    </row>
    <row r="2754" spans="1:7" x14ac:dyDescent="0.6">
      <c r="A2754" s="3" t="s">
        <v>71</v>
      </c>
      <c r="B2754" s="3" t="s">
        <v>151</v>
      </c>
      <c r="C2754" s="4">
        <v>1004149</v>
      </c>
      <c r="D2754" s="9">
        <v>1.3934977469416401</v>
      </c>
      <c r="E2754" s="9">
        <v>205.8526035260353</v>
      </c>
      <c r="F2754" s="5">
        <v>-10.10642393034461</v>
      </c>
      <c r="G2754" s="5">
        <v>60.447172138743838</v>
      </c>
    </row>
    <row r="2755" spans="1:7" x14ac:dyDescent="0.6">
      <c r="A2755" s="6" t="s">
        <v>72</v>
      </c>
      <c r="B2755" s="6" t="s">
        <v>151</v>
      </c>
      <c r="C2755" s="7">
        <v>1111406</v>
      </c>
      <c r="D2755" s="10">
        <v>1.140068063562893</v>
      </c>
      <c r="E2755" s="10">
        <v>143.11176925057941</v>
      </c>
      <c r="F2755" s="8">
        <v>10.681382942172929</v>
      </c>
      <c r="G2755" s="8">
        <v>47.293883771784508</v>
      </c>
    </row>
    <row r="2756" spans="1:7" x14ac:dyDescent="0.6">
      <c r="A2756" s="3" t="s">
        <v>73</v>
      </c>
      <c r="B2756" s="3" t="s">
        <v>151</v>
      </c>
      <c r="C2756" s="4">
        <v>698404</v>
      </c>
      <c r="D2756" s="9">
        <v>0.75214760118575441</v>
      </c>
      <c r="E2756" s="9">
        <v>223.9910198845414</v>
      </c>
      <c r="F2756" s="5">
        <v>-37.160317651695237</v>
      </c>
      <c r="G2756" s="5">
        <v>-16.935973035268699</v>
      </c>
    </row>
    <row r="2757" spans="1:7" x14ac:dyDescent="0.6">
      <c r="A2757" s="6" t="s">
        <v>74</v>
      </c>
      <c r="B2757" s="6" t="s">
        <v>151</v>
      </c>
      <c r="C2757" s="7">
        <v>467791</v>
      </c>
      <c r="D2757" s="10">
        <v>0.69424126918412676</v>
      </c>
      <c r="E2757" s="10">
        <v>196.71614802354921</v>
      </c>
      <c r="F2757" s="8">
        <v>-33.019999885453117</v>
      </c>
      <c r="G2757" s="8">
        <v>-46.839394607469899</v>
      </c>
    </row>
    <row r="2758" spans="1:7" x14ac:dyDescent="0.6">
      <c r="A2758" s="3" t="s">
        <v>75</v>
      </c>
      <c r="B2758" s="3" t="s">
        <v>151</v>
      </c>
      <c r="C2758" s="4">
        <v>1048628</v>
      </c>
      <c r="D2758" s="9">
        <v>1.4566356113560479</v>
      </c>
      <c r="E2758" s="9">
        <v>176.09202350965569</v>
      </c>
      <c r="F2758" s="5">
        <v>124.1659202507102</v>
      </c>
      <c r="G2758" s="5">
        <v>18.779075233423079</v>
      </c>
    </row>
    <row r="2759" spans="1:7" x14ac:dyDescent="0.6">
      <c r="A2759" s="6" t="s">
        <v>76</v>
      </c>
      <c r="B2759" s="6" t="s">
        <v>151</v>
      </c>
      <c r="C2759" s="7">
        <v>1752858</v>
      </c>
      <c r="D2759" s="10">
        <v>2.1173051646041579</v>
      </c>
      <c r="E2759" s="10">
        <v>148.04543918918921</v>
      </c>
      <c r="F2759" s="8">
        <v>67.157275983475557</v>
      </c>
      <c r="G2759" s="8">
        <v>190.05892661229069</v>
      </c>
    </row>
    <row r="2760" spans="1:7" x14ac:dyDescent="0.6">
      <c r="A2760" s="3" t="s">
        <v>77</v>
      </c>
      <c r="B2760" s="3" t="s">
        <v>151</v>
      </c>
      <c r="C2760" s="4">
        <v>796154</v>
      </c>
      <c r="D2760" s="9">
        <v>1.0126933603061301</v>
      </c>
      <c r="E2760" s="9">
        <v>239.0135094566196</v>
      </c>
      <c r="F2760" s="5">
        <v>-54.57966361222644</v>
      </c>
      <c r="G2760" s="5">
        <v>-8.4456363119928</v>
      </c>
    </row>
    <row r="2761" spans="1:7" x14ac:dyDescent="0.6">
      <c r="A2761" s="6" t="s">
        <v>78</v>
      </c>
      <c r="B2761" s="6" t="s">
        <v>151</v>
      </c>
      <c r="C2761" s="7">
        <v>1173142</v>
      </c>
      <c r="D2761" s="10">
        <v>1.5243055335390301</v>
      </c>
      <c r="E2761" s="10">
        <v>260.69822222222223</v>
      </c>
      <c r="F2761" s="8">
        <v>47.351140608475248</v>
      </c>
      <c r="G2761" s="8">
        <v>8.5792189906409142</v>
      </c>
    </row>
    <row r="2762" spans="1:7" x14ac:dyDescent="0.6">
      <c r="A2762" s="3" t="s">
        <v>79</v>
      </c>
      <c r="B2762" s="3" t="s">
        <v>151</v>
      </c>
      <c r="C2762" s="4">
        <v>1550923</v>
      </c>
      <c r="D2762" s="9">
        <v>1.677103758618292</v>
      </c>
      <c r="E2762" s="9">
        <v>157.10322123176661</v>
      </c>
      <c r="F2762" s="5">
        <v>32.20249552057637</v>
      </c>
      <c r="G2762" s="5">
        <v>65.243013048559988</v>
      </c>
    </row>
    <row r="2763" spans="1:7" x14ac:dyDescent="0.6">
      <c r="A2763" s="6" t="s">
        <v>80</v>
      </c>
      <c r="B2763" s="6" t="s">
        <v>151</v>
      </c>
      <c r="C2763" s="7">
        <v>1110796</v>
      </c>
      <c r="D2763" s="10">
        <v>1.449126280551571</v>
      </c>
      <c r="E2763" s="10">
        <v>246.84355555555561</v>
      </c>
      <c r="F2763" s="8">
        <v>-28.378391448189241</v>
      </c>
      <c r="G2763" s="8">
        <v>113.4602671914154</v>
      </c>
    </row>
    <row r="2764" spans="1:7" x14ac:dyDescent="0.6">
      <c r="A2764" s="3" t="s">
        <v>81</v>
      </c>
      <c r="B2764" s="3" t="s">
        <v>151</v>
      </c>
      <c r="C2764" s="4">
        <v>355249</v>
      </c>
      <c r="D2764" s="9">
        <v>0.40420304077598102</v>
      </c>
      <c r="E2764" s="9">
        <v>253.74928571428569</v>
      </c>
      <c r="F2764" s="5">
        <v>-68.018520052286831</v>
      </c>
      <c r="G2764" s="5">
        <v>-27.067371256354029</v>
      </c>
    </row>
    <row r="2765" spans="1:7" x14ac:dyDescent="0.6">
      <c r="A2765" s="6" t="s">
        <v>82</v>
      </c>
      <c r="B2765" s="6" t="s">
        <v>151</v>
      </c>
      <c r="C2765" s="7">
        <v>862631</v>
      </c>
      <c r="D2765" s="10">
        <v>1.0440825058909691</v>
      </c>
      <c r="E2765" s="10">
        <v>187.04054640069381</v>
      </c>
      <c r="F2765" s="8">
        <v>142.82432885103131</v>
      </c>
      <c r="G2765" s="8">
        <v>-22.775419366505471</v>
      </c>
    </row>
    <row r="2766" spans="1:7" x14ac:dyDescent="0.6">
      <c r="A2766" s="3" t="s">
        <v>83</v>
      </c>
      <c r="B2766" s="3" t="s">
        <v>151</v>
      </c>
      <c r="C2766" s="4">
        <v>1358651</v>
      </c>
      <c r="D2766" s="9">
        <v>1.5229408823738</v>
      </c>
      <c r="E2766" s="9">
        <v>224.79334877564531</v>
      </c>
      <c r="F2766" s="5">
        <v>57.500831757727219</v>
      </c>
      <c r="G2766" s="5">
        <v>35.303724845615548</v>
      </c>
    </row>
    <row r="2767" spans="1:7" x14ac:dyDescent="0.6">
      <c r="A2767" s="6" t="s">
        <v>84</v>
      </c>
      <c r="B2767" s="6" t="s">
        <v>151</v>
      </c>
      <c r="C2767" s="7">
        <v>826806</v>
      </c>
      <c r="D2767" s="10">
        <v>0.86337118564062487</v>
      </c>
      <c r="E2767" s="10">
        <v>218.96345338983051</v>
      </c>
      <c r="F2767" s="8">
        <v>-39.145078463858638</v>
      </c>
      <c r="G2767" s="8">
        <v>-25.60720384809871</v>
      </c>
    </row>
    <row r="2768" spans="1:7" x14ac:dyDescent="0.6">
      <c r="A2768" s="3" t="s">
        <v>85</v>
      </c>
      <c r="B2768" s="3" t="s">
        <v>151</v>
      </c>
      <c r="C2768" s="4">
        <v>2293765</v>
      </c>
      <c r="D2768" s="9">
        <v>2.044686449350031</v>
      </c>
      <c r="E2768" s="9">
        <v>196.1153385772914</v>
      </c>
      <c r="F2768" s="5">
        <v>177.42481307586061</v>
      </c>
      <c r="G2768" s="5">
        <v>228.4295336223733</v>
      </c>
    </row>
    <row r="2769" spans="1:7" x14ac:dyDescent="0.6">
      <c r="A2769" s="6" t="s">
        <v>86</v>
      </c>
      <c r="B2769" s="6" t="s">
        <v>151</v>
      </c>
      <c r="C2769" s="7">
        <v>816082</v>
      </c>
      <c r="D2769" s="10">
        <v>1.3042189945939</v>
      </c>
      <c r="E2769" s="10">
        <v>216.98537622972611</v>
      </c>
      <c r="F2769" s="8">
        <v>-64.421725852473983</v>
      </c>
      <c r="G2769" s="8">
        <v>74.454403782885947</v>
      </c>
    </row>
    <row r="2770" spans="1:7" x14ac:dyDescent="0.6">
      <c r="A2770" s="3" t="s">
        <v>87</v>
      </c>
      <c r="B2770" s="3" t="s">
        <v>151</v>
      </c>
      <c r="C2770" s="4">
        <v>1188503</v>
      </c>
      <c r="D2770" s="9">
        <v>1.4237322741287091</v>
      </c>
      <c r="E2770" s="9">
        <v>213.29917444364679</v>
      </c>
      <c r="F2770" s="5">
        <v>45.63524253690192</v>
      </c>
      <c r="G2770" s="5">
        <v>13.33885801256498</v>
      </c>
    </row>
    <row r="2771" spans="1:7" x14ac:dyDescent="0.6">
      <c r="A2771" s="6" t="s">
        <v>88</v>
      </c>
      <c r="B2771" s="6" t="s">
        <v>151</v>
      </c>
      <c r="C2771" s="7">
        <v>1234770</v>
      </c>
      <c r="D2771" s="10">
        <v>1.199981084386706</v>
      </c>
      <c r="E2771" s="10">
        <v>135.9130434782609</v>
      </c>
      <c r="F2771" s="8">
        <v>3.8928803713579101</v>
      </c>
      <c r="G2771" s="8">
        <v>-29.556758162954441</v>
      </c>
    </row>
    <row r="2772" spans="1:7" x14ac:dyDescent="0.6">
      <c r="A2772" s="3" t="s">
        <v>89</v>
      </c>
      <c r="B2772" s="3" t="s">
        <v>151</v>
      </c>
      <c r="C2772" s="4">
        <v>1884208</v>
      </c>
      <c r="D2772" s="9">
        <v>2.0968910222585229</v>
      </c>
      <c r="E2772" s="9">
        <v>202.5594495807353</v>
      </c>
      <c r="F2772" s="5">
        <v>52.595868056399183</v>
      </c>
      <c r="G2772" s="5">
        <v>136.66376103115729</v>
      </c>
    </row>
    <row r="2773" spans="1:7" x14ac:dyDescent="0.6">
      <c r="A2773" s="6" t="s">
        <v>90</v>
      </c>
      <c r="B2773" s="6" t="s">
        <v>151</v>
      </c>
      <c r="C2773" s="7">
        <v>1139102</v>
      </c>
      <c r="D2773" s="10">
        <v>1.3607985506917599</v>
      </c>
      <c r="E2773" s="10">
        <v>118.73066499895771</v>
      </c>
      <c r="F2773" s="8">
        <v>-39.544784864516018</v>
      </c>
      <c r="G2773" s="8">
        <v>-2.901609523825766</v>
      </c>
    </row>
    <row r="2774" spans="1:7" x14ac:dyDescent="0.6">
      <c r="A2774" s="3" t="s">
        <v>91</v>
      </c>
      <c r="B2774" s="3" t="s">
        <v>151</v>
      </c>
      <c r="C2774" s="4">
        <v>1249174</v>
      </c>
      <c r="D2774" s="9">
        <v>1.0692659145829631</v>
      </c>
      <c r="E2774" s="9">
        <v>275.14845814977969</v>
      </c>
      <c r="F2774" s="5">
        <v>9.6630503677458179</v>
      </c>
      <c r="G2774" s="5">
        <v>-19.456091630596749</v>
      </c>
    </row>
    <row r="2775" spans="1:7" x14ac:dyDescent="0.6">
      <c r="A2775" s="6" t="s">
        <v>92</v>
      </c>
      <c r="B2775" s="6" t="s">
        <v>151</v>
      </c>
      <c r="C2775" s="7">
        <v>1658194</v>
      </c>
      <c r="D2775" s="10">
        <v>1.9328998533476001</v>
      </c>
      <c r="E2775" s="10">
        <v>156.2123410268488</v>
      </c>
      <c r="F2775" s="8">
        <v>32.743236730831732</v>
      </c>
      <c r="G2775" s="8">
        <v>49.279795750074733</v>
      </c>
    </row>
    <row r="2776" spans="1:7" x14ac:dyDescent="0.6">
      <c r="A2776" s="3" t="s">
        <v>93</v>
      </c>
      <c r="B2776" s="3" t="s">
        <v>151</v>
      </c>
      <c r="C2776" s="4">
        <v>688678</v>
      </c>
      <c r="D2776" s="9">
        <v>0.91945709737814318</v>
      </c>
      <c r="E2776" s="9">
        <v>305.12981834293311</v>
      </c>
      <c r="F2776" s="5">
        <v>-58.468188885015863</v>
      </c>
      <c r="G2776" s="5">
        <v>93.857829297197171</v>
      </c>
    </row>
    <row r="2777" spans="1:7" x14ac:dyDescent="0.6">
      <c r="A2777" s="6" t="s">
        <v>94</v>
      </c>
      <c r="B2777" s="6" t="s">
        <v>151</v>
      </c>
      <c r="C2777" s="7">
        <v>1343988</v>
      </c>
      <c r="D2777" s="10">
        <v>1.0242625969362891</v>
      </c>
      <c r="E2777" s="10">
        <v>188.23361344537821</v>
      </c>
      <c r="F2777" s="8">
        <v>95.1547748004147</v>
      </c>
      <c r="G2777" s="8">
        <v>55.801031959203883</v>
      </c>
    </row>
    <row r="2778" spans="1:7" x14ac:dyDescent="0.6">
      <c r="A2778" s="3" t="s">
        <v>95</v>
      </c>
      <c r="B2778" s="3" t="s">
        <v>151</v>
      </c>
      <c r="C2778" s="4">
        <v>969900</v>
      </c>
      <c r="D2778" s="9">
        <v>1.1253368875058991</v>
      </c>
      <c r="E2778" s="9">
        <v>150.76946992072129</v>
      </c>
      <c r="F2778" s="5">
        <v>-27.834177090866881</v>
      </c>
      <c r="G2778" s="5">
        <v>-28.613013938090059</v>
      </c>
    </row>
    <row r="2779" spans="1:7" x14ac:dyDescent="0.6">
      <c r="A2779" s="6" t="s">
        <v>96</v>
      </c>
      <c r="B2779" s="6" t="s">
        <v>151</v>
      </c>
      <c r="C2779" s="7">
        <v>1612317</v>
      </c>
      <c r="D2779" s="10">
        <v>1.454354510052994</v>
      </c>
      <c r="E2779" s="10">
        <v>201.6152307115168</v>
      </c>
      <c r="F2779" s="8">
        <v>66.235385091246513</v>
      </c>
      <c r="G2779" s="8">
        <v>95.005478915247352</v>
      </c>
    </row>
    <row r="2780" spans="1:7" x14ac:dyDescent="0.6">
      <c r="A2780" s="3" t="s">
        <v>97</v>
      </c>
      <c r="B2780" s="3" t="s">
        <v>151</v>
      </c>
      <c r="C2780" s="4">
        <v>2252314</v>
      </c>
      <c r="D2780" s="9">
        <v>1.4591512300335829</v>
      </c>
      <c r="E2780" s="9">
        <v>329.86438195664908</v>
      </c>
      <c r="F2780" s="5">
        <v>39.694241268931599</v>
      </c>
      <c r="G2780" s="5">
        <v>-1.807116247741158</v>
      </c>
    </row>
    <row r="2781" spans="1:7" x14ac:dyDescent="0.6">
      <c r="A2781" s="6" t="s">
        <v>98</v>
      </c>
      <c r="B2781" s="6" t="s">
        <v>151</v>
      </c>
      <c r="C2781" s="7">
        <v>1293452</v>
      </c>
      <c r="D2781" s="10">
        <v>1.492035786102025</v>
      </c>
      <c r="E2781" s="10">
        <v>163.23220595658759</v>
      </c>
      <c r="F2781" s="8">
        <v>-42.572305637668642</v>
      </c>
      <c r="G2781" s="8">
        <v>58.4953472812781</v>
      </c>
    </row>
    <row r="2782" spans="1:7" x14ac:dyDescent="0.6">
      <c r="A2782" s="3" t="s">
        <v>99</v>
      </c>
      <c r="B2782" s="3" t="s">
        <v>151</v>
      </c>
      <c r="C2782" s="4">
        <v>971793</v>
      </c>
      <c r="D2782" s="9">
        <v>1.145871129390889</v>
      </c>
      <c r="E2782" s="9">
        <v>242.28197456993269</v>
      </c>
      <c r="F2782" s="5">
        <v>-24.868259510209889</v>
      </c>
      <c r="G2782" s="5">
        <v>-18.233862262022061</v>
      </c>
    </row>
    <row r="2783" spans="1:7" x14ac:dyDescent="0.6">
      <c r="A2783" s="6" t="s">
        <v>100</v>
      </c>
      <c r="B2783" s="6" t="s">
        <v>151</v>
      </c>
      <c r="C2783" s="7">
        <v>2214717</v>
      </c>
      <c r="D2783" s="10">
        <v>1.688751547673593</v>
      </c>
      <c r="E2783" s="10">
        <v>195.40471148755961</v>
      </c>
      <c r="F2783" s="8">
        <v>127.9000774856374</v>
      </c>
      <c r="G2783" s="8">
        <v>79.362715323501547</v>
      </c>
    </row>
    <row r="2784" spans="1:7" x14ac:dyDescent="0.6">
      <c r="A2784" s="3" t="s">
        <v>101</v>
      </c>
      <c r="B2784" s="3" t="s">
        <v>151</v>
      </c>
      <c r="C2784" s="4">
        <v>2157246</v>
      </c>
      <c r="D2784" s="9">
        <v>2.4310852404921088</v>
      </c>
      <c r="E2784" s="9">
        <v>333.93900928792573</v>
      </c>
      <c r="F2784" s="5">
        <v>-2.594959085065951</v>
      </c>
      <c r="G2784" s="5">
        <v>14.490863004509061</v>
      </c>
    </row>
    <row r="2785" spans="1:7" x14ac:dyDescent="0.6">
      <c r="A2785" s="6" t="s">
        <v>102</v>
      </c>
      <c r="B2785" s="6" t="s">
        <v>151</v>
      </c>
      <c r="C2785" s="7">
        <v>1491334</v>
      </c>
      <c r="D2785" s="10">
        <v>1.5627101615444789</v>
      </c>
      <c r="E2785" s="10">
        <v>157.24736398144239</v>
      </c>
      <c r="F2785" s="8">
        <v>-30.868616745609909</v>
      </c>
      <c r="G2785" s="8">
        <v>30.921901638308078</v>
      </c>
    </row>
    <row r="2786" spans="1:7" x14ac:dyDescent="0.6">
      <c r="A2786" s="3" t="s">
        <v>15</v>
      </c>
      <c r="B2786" s="3" t="s">
        <v>152</v>
      </c>
      <c r="C2786" s="4">
        <v>17599</v>
      </c>
      <c r="D2786" s="9">
        <v>5.4290251745553908E-2</v>
      </c>
      <c r="E2786" s="9">
        <v>1759.9</v>
      </c>
      <c r="F2786" s="3"/>
      <c r="G2786" s="3"/>
    </row>
    <row r="2787" spans="1:7" x14ac:dyDescent="0.6">
      <c r="A2787" s="6" t="s">
        <v>16</v>
      </c>
      <c r="B2787" s="6" t="s">
        <v>152</v>
      </c>
      <c r="C2787" s="7">
        <v>31908</v>
      </c>
      <c r="D2787" s="10">
        <v>5.7163999192523567E-2</v>
      </c>
      <c r="E2787" s="10">
        <v>1450.363636363636</v>
      </c>
      <c r="F2787" s="8">
        <v>81.305756008864137</v>
      </c>
      <c r="G2787" s="6"/>
    </row>
    <row r="2788" spans="1:7" x14ac:dyDescent="0.6">
      <c r="A2788" s="3" t="s">
        <v>17</v>
      </c>
      <c r="B2788" s="3" t="s">
        <v>152</v>
      </c>
      <c r="C2788" s="4">
        <v>111093</v>
      </c>
      <c r="D2788" s="9">
        <v>0.24877673519102361</v>
      </c>
      <c r="E2788" s="9">
        <v>49.069346289752652</v>
      </c>
      <c r="F2788" s="5">
        <v>248.1666039864611</v>
      </c>
      <c r="G2788" s="3"/>
    </row>
    <row r="2789" spans="1:7" x14ac:dyDescent="0.6">
      <c r="A2789" s="6" t="s">
        <v>18</v>
      </c>
      <c r="B2789" s="6" t="s">
        <v>152</v>
      </c>
      <c r="C2789" s="7">
        <v>9018</v>
      </c>
      <c r="D2789" s="10">
        <v>1.9535946954769821E-2</v>
      </c>
      <c r="E2789" s="10">
        <v>601.20000000000005</v>
      </c>
      <c r="F2789" s="8">
        <v>-91.882476843725527</v>
      </c>
      <c r="G2789" s="6"/>
    </row>
    <row r="2790" spans="1:7" x14ac:dyDescent="0.6">
      <c r="A2790" s="3" t="s">
        <v>19</v>
      </c>
      <c r="B2790" s="3" t="s">
        <v>152</v>
      </c>
      <c r="C2790" s="4">
        <v>109247</v>
      </c>
      <c r="D2790" s="9">
        <v>0.23679248499501809</v>
      </c>
      <c r="E2790" s="9">
        <v>135.87935323383081</v>
      </c>
      <c r="F2790" s="5">
        <v>1111.4326901752049</v>
      </c>
      <c r="G2790" s="3"/>
    </row>
    <row r="2791" spans="1:7" x14ac:dyDescent="0.6">
      <c r="A2791" s="6" t="s">
        <v>23</v>
      </c>
      <c r="B2791" s="6" t="s">
        <v>152</v>
      </c>
      <c r="C2791" s="7">
        <v>15668</v>
      </c>
      <c r="D2791" s="10">
        <v>2.5710332442409379E-2</v>
      </c>
      <c r="E2791" s="10">
        <v>1424.363636363636</v>
      </c>
      <c r="F2791" s="8">
        <v>-85.658187410180602</v>
      </c>
      <c r="G2791" s="6"/>
    </row>
    <row r="2792" spans="1:7" x14ac:dyDescent="0.6">
      <c r="A2792" s="3" t="s">
        <v>25</v>
      </c>
      <c r="B2792" s="3" t="s">
        <v>152</v>
      </c>
      <c r="C2792" s="4">
        <v>1375</v>
      </c>
      <c r="D2792" s="9">
        <v>2.112582615808092E-3</v>
      </c>
      <c r="E2792" s="9">
        <v>29.25531914893617</v>
      </c>
      <c r="F2792" s="5">
        <v>-91.22415113607353</v>
      </c>
      <c r="G2792" s="3"/>
    </row>
    <row r="2793" spans="1:7" x14ac:dyDescent="0.6">
      <c r="A2793" s="6" t="s">
        <v>26</v>
      </c>
      <c r="B2793" s="6" t="s">
        <v>152</v>
      </c>
      <c r="C2793" s="7">
        <v>78740</v>
      </c>
      <c r="D2793" s="10">
        <v>0.20295630054946409</v>
      </c>
      <c r="E2793" s="10">
        <v>125.7827476038339</v>
      </c>
      <c r="F2793" s="8">
        <v>5626.545454545455</v>
      </c>
      <c r="G2793" s="6"/>
    </row>
    <row r="2794" spans="1:7" x14ac:dyDescent="0.6">
      <c r="A2794" s="3" t="s">
        <v>27</v>
      </c>
      <c r="B2794" s="3" t="s">
        <v>152</v>
      </c>
      <c r="C2794" s="4">
        <v>17806</v>
      </c>
      <c r="D2794" s="9">
        <v>4.0518108415544672E-2</v>
      </c>
      <c r="E2794" s="9">
        <v>47.356382978723403</v>
      </c>
      <c r="F2794" s="5">
        <v>-77.386334772669542</v>
      </c>
      <c r="G2794" s="3"/>
    </row>
    <row r="2795" spans="1:7" x14ac:dyDescent="0.6">
      <c r="A2795" s="6" t="s">
        <v>28</v>
      </c>
      <c r="B2795" s="6" t="s">
        <v>152</v>
      </c>
      <c r="C2795" s="7">
        <v>391098</v>
      </c>
      <c r="D2795" s="10">
        <v>0.79446969881948637</v>
      </c>
      <c r="E2795" s="10">
        <v>151.17819868573639</v>
      </c>
      <c r="F2795" s="8">
        <v>2096.4394024486128</v>
      </c>
      <c r="G2795" s="6"/>
    </row>
    <row r="2796" spans="1:7" x14ac:dyDescent="0.6">
      <c r="A2796" s="3" t="s">
        <v>29</v>
      </c>
      <c r="B2796" s="3" t="s">
        <v>152</v>
      </c>
      <c r="C2796" s="4">
        <v>11650</v>
      </c>
      <c r="D2796" s="9">
        <v>4.3838406590948273E-2</v>
      </c>
      <c r="E2796" s="9">
        <v>485.41666666666669</v>
      </c>
      <c r="F2796" s="5">
        <v>-97.021206960915165</v>
      </c>
      <c r="G2796" s="3"/>
    </row>
    <row r="2797" spans="1:7" x14ac:dyDescent="0.6">
      <c r="A2797" s="6" t="s">
        <v>31</v>
      </c>
      <c r="B2797" s="6" t="s">
        <v>152</v>
      </c>
      <c r="C2797" s="7">
        <v>27924</v>
      </c>
      <c r="D2797" s="10">
        <v>8.012738429112444E-2</v>
      </c>
      <c r="E2797" s="10">
        <v>28.493877551020411</v>
      </c>
      <c r="F2797" s="8">
        <v>139.6909871244635</v>
      </c>
      <c r="G2797" s="6"/>
    </row>
    <row r="2798" spans="1:7" x14ac:dyDescent="0.6">
      <c r="A2798" s="3" t="s">
        <v>33</v>
      </c>
      <c r="B2798" s="3" t="s">
        <v>152</v>
      </c>
      <c r="C2798" s="4">
        <v>5745</v>
      </c>
      <c r="D2798" s="9">
        <v>1.519134028554643E-2</v>
      </c>
      <c r="E2798" s="9">
        <v>478.75</v>
      </c>
      <c r="F2798" s="5">
        <v>-79.426299957026217</v>
      </c>
      <c r="G2798" s="5">
        <v>-67.356099778396498</v>
      </c>
    </row>
    <row r="2799" spans="1:7" x14ac:dyDescent="0.6">
      <c r="A2799" s="6" t="s">
        <v>34</v>
      </c>
      <c r="B2799" s="6" t="s">
        <v>152</v>
      </c>
      <c r="C2799" s="7">
        <v>42739</v>
      </c>
      <c r="D2799" s="10">
        <v>8.200817034627618E-2</v>
      </c>
      <c r="E2799" s="10">
        <v>108.2</v>
      </c>
      <c r="F2799" s="8">
        <v>643.93385552654479</v>
      </c>
      <c r="G2799" s="8">
        <v>33.944465337846317</v>
      </c>
    </row>
    <row r="2800" spans="1:7" x14ac:dyDescent="0.6">
      <c r="A2800" s="3" t="s">
        <v>35</v>
      </c>
      <c r="B2800" s="3" t="s">
        <v>152</v>
      </c>
      <c r="C2800" s="4">
        <v>371563</v>
      </c>
      <c r="D2800" s="9">
        <v>0.75563780544427805</v>
      </c>
      <c r="E2800" s="9">
        <v>218.56647058823529</v>
      </c>
      <c r="F2800" s="5">
        <v>769.37691569760636</v>
      </c>
      <c r="G2800" s="5">
        <v>234.46121717840009</v>
      </c>
    </row>
    <row r="2801" spans="1:7" x14ac:dyDescent="0.6">
      <c r="A2801" s="6" t="s">
        <v>36</v>
      </c>
      <c r="B2801" s="6" t="s">
        <v>152</v>
      </c>
      <c r="C2801" s="7">
        <v>8379</v>
      </c>
      <c r="D2801" s="10">
        <v>1.6498937316029909E-2</v>
      </c>
      <c r="E2801" s="10">
        <v>299.25</v>
      </c>
      <c r="F2801" s="8">
        <v>-97.744931545928964</v>
      </c>
      <c r="G2801" s="8">
        <v>-7.0858283433133717</v>
      </c>
    </row>
    <row r="2802" spans="1:7" x14ac:dyDescent="0.6">
      <c r="A2802" s="3" t="s">
        <v>37</v>
      </c>
      <c r="B2802" s="3" t="s">
        <v>152</v>
      </c>
      <c r="C2802" s="4">
        <v>171311</v>
      </c>
      <c r="D2802" s="9">
        <v>0.30366461186550092</v>
      </c>
      <c r="E2802" s="9">
        <v>41.259874759152218</v>
      </c>
      <c r="F2802" s="5">
        <v>1944.5279866332501</v>
      </c>
      <c r="G2802" s="5">
        <v>56.81071333766603</v>
      </c>
    </row>
    <row r="2803" spans="1:7" x14ac:dyDescent="0.6">
      <c r="A2803" s="6" t="s">
        <v>38</v>
      </c>
      <c r="B2803" s="6" t="s">
        <v>152</v>
      </c>
      <c r="C2803" s="7">
        <v>338540</v>
      </c>
      <c r="D2803" s="10">
        <v>0.75823457440360986</v>
      </c>
      <c r="E2803" s="10">
        <v>126.4624579753455</v>
      </c>
      <c r="F2803" s="8">
        <v>97.617199129069348</v>
      </c>
      <c r="G2803" s="8">
        <v>2060.7097268317589</v>
      </c>
    </row>
    <row r="2804" spans="1:7" x14ac:dyDescent="0.6">
      <c r="A2804" s="3" t="s">
        <v>39</v>
      </c>
      <c r="B2804" s="3" t="s">
        <v>152</v>
      </c>
      <c r="C2804" s="4">
        <v>42150</v>
      </c>
      <c r="D2804" s="9">
        <v>8.9691003322078161E-2</v>
      </c>
      <c r="E2804" s="9">
        <v>124.3362831858407</v>
      </c>
      <c r="F2804" s="5">
        <v>-87.549477166656814</v>
      </c>
      <c r="G2804" s="5">
        <v>2965.454545454545</v>
      </c>
    </row>
    <row r="2805" spans="1:7" x14ac:dyDescent="0.6">
      <c r="A2805" s="6" t="s">
        <v>40</v>
      </c>
      <c r="B2805" s="6" t="s">
        <v>152</v>
      </c>
      <c r="C2805" s="7">
        <v>1332131</v>
      </c>
      <c r="D2805" s="10">
        <v>2.2147634079722209</v>
      </c>
      <c r="E2805" s="10">
        <v>23.939814898014198</v>
      </c>
      <c r="F2805" s="8">
        <v>3060.4531435349941</v>
      </c>
      <c r="G2805" s="8">
        <v>1591.8097536195071</v>
      </c>
    </row>
    <row r="2806" spans="1:7" x14ac:dyDescent="0.6">
      <c r="A2806" s="3" t="s">
        <v>41</v>
      </c>
      <c r="B2806" s="3" t="s">
        <v>152</v>
      </c>
      <c r="C2806" s="4">
        <v>663612</v>
      </c>
      <c r="D2806" s="9">
        <v>1.094629739031364</v>
      </c>
      <c r="E2806" s="9">
        <v>10.153027034470099</v>
      </c>
      <c r="F2806" s="5">
        <v>-50.184178583037252</v>
      </c>
      <c r="G2806" s="5">
        <v>3626.9010445917102</v>
      </c>
    </row>
    <row r="2807" spans="1:7" x14ac:dyDescent="0.6">
      <c r="A2807" s="6" t="s">
        <v>43</v>
      </c>
      <c r="B2807" s="6" t="s">
        <v>152</v>
      </c>
      <c r="C2807" s="7">
        <v>81877</v>
      </c>
      <c r="D2807" s="10">
        <v>0.1246152261186403</v>
      </c>
      <c r="E2807" s="10">
        <v>411.4422110552764</v>
      </c>
      <c r="F2807" s="8">
        <v>-87.661916903250699</v>
      </c>
      <c r="G2807" s="8">
        <v>-79.064837969000095</v>
      </c>
    </row>
    <row r="2808" spans="1:7" x14ac:dyDescent="0.6">
      <c r="A2808" s="3" t="s">
        <v>44</v>
      </c>
      <c r="B2808" s="3" t="s">
        <v>152</v>
      </c>
      <c r="C2808" s="4">
        <v>17015</v>
      </c>
      <c r="D2808" s="9">
        <v>2.858737154248216E-2</v>
      </c>
      <c r="E2808" s="9">
        <v>261.76923076923077</v>
      </c>
      <c r="F2808" s="5">
        <v>-79.218828242363543</v>
      </c>
      <c r="G2808" s="5">
        <v>46.051502145922747</v>
      </c>
    </row>
    <row r="2809" spans="1:7" x14ac:dyDescent="0.6">
      <c r="A2809" s="6" t="s">
        <v>45</v>
      </c>
      <c r="B2809" s="6" t="s">
        <v>152</v>
      </c>
      <c r="C2809" s="7">
        <v>6360</v>
      </c>
      <c r="D2809" s="10">
        <v>1.262077270839659E-2</v>
      </c>
      <c r="E2809" s="10">
        <v>81.538461538461533</v>
      </c>
      <c r="F2809" s="8">
        <v>-62.621216573611527</v>
      </c>
      <c r="G2809" s="8">
        <v>-77.223893425010743</v>
      </c>
    </row>
    <row r="2810" spans="1:7" x14ac:dyDescent="0.6">
      <c r="A2810" s="3" t="s">
        <v>46</v>
      </c>
      <c r="B2810" s="3" t="s">
        <v>152</v>
      </c>
      <c r="C2810" s="4">
        <v>31019</v>
      </c>
      <c r="D2810" s="9">
        <v>4.9725955783479409E-2</v>
      </c>
      <c r="E2810" s="9">
        <v>7754.75</v>
      </c>
      <c r="F2810" s="5">
        <v>387.72012578616352</v>
      </c>
      <c r="G2810" s="5">
        <v>439.93037423846818</v>
      </c>
    </row>
    <row r="2811" spans="1:7" x14ac:dyDescent="0.6">
      <c r="A2811" s="6" t="s">
        <v>47</v>
      </c>
      <c r="B2811" s="6" t="s">
        <v>152</v>
      </c>
      <c r="C2811" s="7">
        <v>19375</v>
      </c>
      <c r="D2811" s="10">
        <v>2.9900195693115621E-2</v>
      </c>
      <c r="E2811" s="10">
        <v>1019.736842105263</v>
      </c>
      <c r="F2811" s="8">
        <v>-37.538282987846159</v>
      </c>
      <c r="G2811" s="8">
        <v>-54.666697863777813</v>
      </c>
    </row>
    <row r="2812" spans="1:7" x14ac:dyDescent="0.6">
      <c r="A2812" s="3" t="s">
        <v>48</v>
      </c>
      <c r="B2812" s="3" t="s">
        <v>152</v>
      </c>
      <c r="C2812" s="4">
        <v>0</v>
      </c>
      <c r="D2812" s="9">
        <v>0</v>
      </c>
      <c r="E2812" s="3"/>
      <c r="F2812" s="5">
        <v>-100</v>
      </c>
      <c r="G2812" s="5">
        <v>-100</v>
      </c>
    </row>
    <row r="2813" spans="1:7" x14ac:dyDescent="0.6">
      <c r="A2813" s="6" t="s">
        <v>49</v>
      </c>
      <c r="B2813" s="6" t="s">
        <v>152</v>
      </c>
      <c r="C2813" s="7">
        <v>3600</v>
      </c>
      <c r="D2813" s="10">
        <v>4.5275818019584408E-3</v>
      </c>
      <c r="E2813" s="10">
        <v>49.315068493150683</v>
      </c>
      <c r="F2813" s="8"/>
      <c r="G2813" s="8">
        <v>-57.035445757250272</v>
      </c>
    </row>
    <row r="2814" spans="1:7" x14ac:dyDescent="0.6">
      <c r="A2814" s="3" t="s">
        <v>50</v>
      </c>
      <c r="B2814" s="3" t="s">
        <v>152</v>
      </c>
      <c r="C2814" s="4">
        <v>90839</v>
      </c>
      <c r="D2814" s="9">
        <v>0.15862699732692059</v>
      </c>
      <c r="E2814" s="9">
        <v>50.947279865395402</v>
      </c>
      <c r="F2814" s="5">
        <v>2423.3055555555561</v>
      </c>
      <c r="G2814" s="5">
        <v>-46.974216483471579</v>
      </c>
    </row>
    <row r="2815" spans="1:7" x14ac:dyDescent="0.6">
      <c r="A2815" s="6" t="s">
        <v>51</v>
      </c>
      <c r="B2815" s="6" t="s">
        <v>152</v>
      </c>
      <c r="C2815" s="7">
        <v>6338</v>
      </c>
      <c r="D2815" s="10">
        <v>9.8456574359304487E-3</v>
      </c>
      <c r="E2815" s="10">
        <v>102.2258064516129</v>
      </c>
      <c r="F2815" s="8">
        <v>-93.022820594678507</v>
      </c>
      <c r="G2815" s="8">
        <v>-98.127843090919825</v>
      </c>
    </row>
    <row r="2816" spans="1:7" x14ac:dyDescent="0.6">
      <c r="A2816" s="3" t="s">
        <v>52</v>
      </c>
      <c r="B2816" s="3" t="s">
        <v>152</v>
      </c>
      <c r="C2816" s="4">
        <v>9589</v>
      </c>
      <c r="D2816" s="9">
        <v>1.302634308572943E-2</v>
      </c>
      <c r="E2816" s="9">
        <v>208.45652173913041</v>
      </c>
      <c r="F2816" s="5">
        <v>51.293783527926792</v>
      </c>
      <c r="G2816" s="5">
        <v>-77.250296559905095</v>
      </c>
    </row>
    <row r="2817" spans="1:7" x14ac:dyDescent="0.6">
      <c r="A2817" s="6" t="s">
        <v>53</v>
      </c>
      <c r="B2817" s="6" t="s">
        <v>152</v>
      </c>
      <c r="C2817" s="7">
        <v>8081</v>
      </c>
      <c r="D2817" s="10">
        <v>1.159481492388272E-2</v>
      </c>
      <c r="E2817" s="10">
        <v>66.23770491803279</v>
      </c>
      <c r="F2817" s="8">
        <v>-15.72635311294191</v>
      </c>
      <c r="G2817" s="8">
        <v>-99.393377978592184</v>
      </c>
    </row>
    <row r="2818" spans="1:7" x14ac:dyDescent="0.6">
      <c r="A2818" s="3" t="s">
        <v>54</v>
      </c>
      <c r="B2818" s="3" t="s">
        <v>152</v>
      </c>
      <c r="C2818" s="4">
        <v>123033</v>
      </c>
      <c r="D2818" s="9">
        <v>0.1988028813192059</v>
      </c>
      <c r="E2818" s="9">
        <v>137.77491601343789</v>
      </c>
      <c r="F2818" s="5">
        <v>1422.4972156911269</v>
      </c>
      <c r="G2818" s="5">
        <v>-81.460100179020273</v>
      </c>
    </row>
    <row r="2819" spans="1:7" x14ac:dyDescent="0.6">
      <c r="A2819" s="6" t="s">
        <v>55</v>
      </c>
      <c r="B2819" s="6" t="s">
        <v>152</v>
      </c>
      <c r="C2819" s="7">
        <v>3529</v>
      </c>
      <c r="D2819" s="10">
        <v>4.5649937984513977E-3</v>
      </c>
      <c r="E2819" s="10">
        <v>58.81666666666667</v>
      </c>
      <c r="F2819" s="8">
        <v>-97.131663862540947</v>
      </c>
      <c r="G2819" s="8">
        <v>-95.689876277831374</v>
      </c>
    </row>
    <row r="2820" spans="1:7" x14ac:dyDescent="0.6">
      <c r="A2820" s="3" t="s">
        <v>56</v>
      </c>
      <c r="B2820" s="3" t="s">
        <v>152</v>
      </c>
      <c r="C2820" s="4">
        <v>69919</v>
      </c>
      <c r="D2820" s="9">
        <v>0.1067321259027844</v>
      </c>
      <c r="E2820" s="9">
        <v>278.56175298804777</v>
      </c>
      <c r="F2820" s="5">
        <v>1881.2694814395011</v>
      </c>
      <c r="G2820" s="5">
        <v>310.92565383485157</v>
      </c>
    </row>
    <row r="2821" spans="1:7" x14ac:dyDescent="0.6">
      <c r="A2821" s="6" t="s">
        <v>57</v>
      </c>
      <c r="B2821" s="6" t="s">
        <v>152</v>
      </c>
      <c r="C2821" s="7">
        <v>143469</v>
      </c>
      <c r="D2821" s="10">
        <v>0.21532107715078361</v>
      </c>
      <c r="E2821" s="10">
        <v>69.108381502890168</v>
      </c>
      <c r="F2821" s="8">
        <v>105.1931520759736</v>
      </c>
      <c r="G2821" s="8">
        <v>2155.8018867924529</v>
      </c>
    </row>
    <row r="2822" spans="1:7" x14ac:dyDescent="0.6">
      <c r="A2822" s="3" t="s">
        <v>59</v>
      </c>
      <c r="B2822" s="3" t="s">
        <v>152</v>
      </c>
      <c r="C2822" s="4">
        <v>21806</v>
      </c>
      <c r="D2822" s="9">
        <v>2.9724078330020959E-2</v>
      </c>
      <c r="E2822" s="9">
        <v>302.86111111111109</v>
      </c>
      <c r="F2822" s="5">
        <v>-84.800897754915695</v>
      </c>
      <c r="G2822" s="5">
        <v>-29.7011509075083</v>
      </c>
    </row>
    <row r="2823" spans="1:7" x14ac:dyDescent="0.6">
      <c r="A2823" s="6" t="s">
        <v>61</v>
      </c>
      <c r="B2823" s="6" t="s">
        <v>152</v>
      </c>
      <c r="C2823" s="7">
        <v>72893</v>
      </c>
      <c r="D2823" s="10">
        <v>9.3568714066291719E-2</v>
      </c>
      <c r="E2823" s="10">
        <v>162.34521158129169</v>
      </c>
      <c r="F2823" s="8">
        <v>234.27955608548109</v>
      </c>
      <c r="G2823" s="8">
        <v>276.22193548387088</v>
      </c>
    </row>
    <row r="2824" spans="1:7" x14ac:dyDescent="0.6">
      <c r="A2824" s="3" t="s">
        <v>62</v>
      </c>
      <c r="B2824" s="3" t="s">
        <v>152</v>
      </c>
      <c r="C2824" s="4">
        <v>25097</v>
      </c>
      <c r="D2824" s="9">
        <v>4.1586527774479833E-2</v>
      </c>
      <c r="E2824" s="9">
        <v>20.387489845653938</v>
      </c>
      <c r="F2824" s="5">
        <v>-65.570082175243158</v>
      </c>
      <c r="G2824" s="5"/>
    </row>
    <row r="2825" spans="1:7" x14ac:dyDescent="0.6">
      <c r="A2825" s="6" t="s">
        <v>63</v>
      </c>
      <c r="B2825" s="6" t="s">
        <v>152</v>
      </c>
      <c r="C2825" s="7">
        <v>27949</v>
      </c>
      <c r="D2825" s="10">
        <v>4.3060782415140608E-2</v>
      </c>
      <c r="E2825" s="10">
        <v>263.66981132075472</v>
      </c>
      <c r="F2825" s="8">
        <v>11.363908036817151</v>
      </c>
      <c r="G2825" s="8">
        <v>676.3611111111112</v>
      </c>
    </row>
    <row r="2826" spans="1:7" x14ac:dyDescent="0.6">
      <c r="A2826" s="3" t="s">
        <v>65</v>
      </c>
      <c r="B2826" s="3" t="s">
        <v>152</v>
      </c>
      <c r="C2826" s="4">
        <v>9000</v>
      </c>
      <c r="D2826" s="9">
        <v>1.2091612505199391E-2</v>
      </c>
      <c r="E2826" s="9">
        <v>529.41176470588232</v>
      </c>
      <c r="F2826" s="5">
        <v>-67.798490106980566</v>
      </c>
      <c r="G2826" s="5">
        <v>-90.092361210493294</v>
      </c>
    </row>
    <row r="2827" spans="1:7" x14ac:dyDescent="0.6">
      <c r="A2827" s="6" t="s">
        <v>66</v>
      </c>
      <c r="B2827" s="6" t="s">
        <v>152</v>
      </c>
      <c r="C2827" s="7">
        <v>10211</v>
      </c>
      <c r="D2827" s="10">
        <v>1.3729314497249869E-2</v>
      </c>
      <c r="E2827" s="10">
        <v>1701.833333333333</v>
      </c>
      <c r="F2827" s="8">
        <v>13.45555555555555</v>
      </c>
      <c r="G2827" s="8">
        <v>61.107604922688537</v>
      </c>
    </row>
    <row r="2828" spans="1:7" x14ac:dyDescent="0.6">
      <c r="A2828" s="3" t="s">
        <v>67</v>
      </c>
      <c r="B2828" s="3" t="s">
        <v>152</v>
      </c>
      <c r="C2828" s="4">
        <v>29193</v>
      </c>
      <c r="D2828" s="9">
        <v>3.4353634594064139E-2</v>
      </c>
      <c r="E2828" s="9">
        <v>27.802857142857139</v>
      </c>
      <c r="F2828" s="5">
        <v>185.89756145333459</v>
      </c>
      <c r="G2828" s="5">
        <v>204.44259046824479</v>
      </c>
    </row>
    <row r="2829" spans="1:7" x14ac:dyDescent="0.6">
      <c r="A2829" s="6" t="s">
        <v>68</v>
      </c>
      <c r="B2829" s="6" t="s">
        <v>152</v>
      </c>
      <c r="C2829" s="7">
        <v>43531</v>
      </c>
      <c r="D2829" s="10">
        <v>5.9182865864918832E-2</v>
      </c>
      <c r="E2829" s="10">
        <v>152.74035087719301</v>
      </c>
      <c r="F2829" s="8">
        <v>49.114513753297032</v>
      </c>
      <c r="G2829" s="8">
        <v>438.68333127088238</v>
      </c>
    </row>
    <row r="2830" spans="1:7" x14ac:dyDescent="0.6">
      <c r="A2830" s="3" t="s">
        <v>70</v>
      </c>
      <c r="B2830" s="3" t="s">
        <v>152</v>
      </c>
      <c r="C2830" s="4">
        <v>27780</v>
      </c>
      <c r="D2830" s="9">
        <v>3.3417589445642611E-2</v>
      </c>
      <c r="E2830" s="9">
        <v>119.7413793103448</v>
      </c>
      <c r="F2830" s="5">
        <v>-36.183409524247089</v>
      </c>
      <c r="G2830" s="5">
        <v>-77.420692009460879</v>
      </c>
    </row>
    <row r="2831" spans="1:7" x14ac:dyDescent="0.6">
      <c r="A2831" s="6" t="s">
        <v>71</v>
      </c>
      <c r="B2831" s="6" t="s">
        <v>152</v>
      </c>
      <c r="C2831" s="7">
        <v>124823</v>
      </c>
      <c r="D2831" s="10">
        <v>0.17322187172072701</v>
      </c>
      <c r="E2831" s="10">
        <v>189.9893455098935</v>
      </c>
      <c r="F2831" s="8">
        <v>349.32685385169191</v>
      </c>
      <c r="G2831" s="8">
        <v>3437.0643241711532</v>
      </c>
    </row>
    <row r="2832" spans="1:7" x14ac:dyDescent="0.6">
      <c r="A2832" s="3" t="s">
        <v>73</v>
      </c>
      <c r="B2832" s="3" t="s">
        <v>152</v>
      </c>
      <c r="C2832" s="4">
        <v>3896</v>
      </c>
      <c r="D2832" s="9">
        <v>4.1958050844778938E-3</v>
      </c>
      <c r="E2832" s="9">
        <v>144.2962962962963</v>
      </c>
      <c r="F2832" s="5">
        <v>-96.878780352979817</v>
      </c>
      <c r="G2832" s="5">
        <v>-94.427837926743805</v>
      </c>
    </row>
    <row r="2833" spans="1:7" x14ac:dyDescent="0.6">
      <c r="A2833" s="6" t="s">
        <v>75</v>
      </c>
      <c r="B2833" s="6" t="s">
        <v>152</v>
      </c>
      <c r="C2833" s="7">
        <v>1440</v>
      </c>
      <c r="D2833" s="10">
        <v>2.0002854018324029E-3</v>
      </c>
      <c r="E2833" s="10">
        <v>130.90909090909091</v>
      </c>
      <c r="F2833" s="8">
        <v>-63.03901437371664</v>
      </c>
      <c r="G2833" s="8">
        <v>-98.996298852016821</v>
      </c>
    </row>
    <row r="2834" spans="1:7" x14ac:dyDescent="0.6">
      <c r="A2834" s="3" t="s">
        <v>76</v>
      </c>
      <c r="B2834" s="3" t="s">
        <v>152</v>
      </c>
      <c r="C2834" s="4">
        <v>59288</v>
      </c>
      <c r="D2834" s="9">
        <v>7.1614921801453013E-2</v>
      </c>
      <c r="E2834" s="9">
        <v>212.50179211469529</v>
      </c>
      <c r="F2834" s="5">
        <v>4017.2222222222231</v>
      </c>
      <c r="G2834" s="5">
        <v>171.8884710630102</v>
      </c>
    </row>
    <row r="2835" spans="1:7" x14ac:dyDescent="0.6">
      <c r="A2835" s="6" t="s">
        <v>77</v>
      </c>
      <c r="B2835" s="6" t="s">
        <v>152</v>
      </c>
      <c r="C2835" s="7">
        <v>10500</v>
      </c>
      <c r="D2835" s="10">
        <v>1.3355808402914979E-2</v>
      </c>
      <c r="E2835" s="10">
        <v>55.851063829787243</v>
      </c>
      <c r="F2835" s="8">
        <v>-82.289839427877482</v>
      </c>
      <c r="G2835" s="8">
        <v>-85.595324653944829</v>
      </c>
    </row>
    <row r="2836" spans="1:7" x14ac:dyDescent="0.6">
      <c r="A2836" s="3" t="s">
        <v>78</v>
      </c>
      <c r="B2836" s="3" t="s">
        <v>152</v>
      </c>
      <c r="C2836" s="4">
        <v>8610</v>
      </c>
      <c r="D2836" s="9">
        <v>1.1187282224804029E-2</v>
      </c>
      <c r="E2836" s="9">
        <v>23.916666666666671</v>
      </c>
      <c r="F2836" s="5">
        <v>-18</v>
      </c>
      <c r="G2836" s="5">
        <v>-65.693110730366172</v>
      </c>
    </row>
    <row r="2837" spans="1:7" x14ac:dyDescent="0.6">
      <c r="A2837" s="6" t="s">
        <v>80</v>
      </c>
      <c r="B2837" s="6" t="s">
        <v>152</v>
      </c>
      <c r="C2837" s="7">
        <v>35662</v>
      </c>
      <c r="D2837" s="10">
        <v>4.6524061499168282E-2</v>
      </c>
      <c r="E2837" s="10">
        <v>434.90243902439022</v>
      </c>
      <c r="F2837" s="8">
        <v>314.19279907084791</v>
      </c>
      <c r="G2837" s="8">
        <v>27.596693978317649</v>
      </c>
    </row>
    <row r="2838" spans="1:7" x14ac:dyDescent="0.6">
      <c r="A2838" s="3" t="s">
        <v>81</v>
      </c>
      <c r="B2838" s="3" t="s">
        <v>152</v>
      </c>
      <c r="C2838" s="4">
        <v>3280</v>
      </c>
      <c r="D2838" s="9">
        <v>3.7319907269132849E-3</v>
      </c>
      <c r="E2838" s="9">
        <v>41.518987341772153</v>
      </c>
      <c r="F2838" s="5">
        <v>-90.802534911109873</v>
      </c>
      <c r="G2838" s="5">
        <v>-63.555555555555557</v>
      </c>
    </row>
    <row r="2839" spans="1:7" x14ac:dyDescent="0.6">
      <c r="A2839" s="6" t="s">
        <v>85</v>
      </c>
      <c r="B2839" s="6" t="s">
        <v>152</v>
      </c>
      <c r="C2839" s="7">
        <v>139080</v>
      </c>
      <c r="D2839" s="10">
        <v>0.1239773871236166</v>
      </c>
      <c r="E2839" s="10">
        <v>23.149134487350199</v>
      </c>
      <c r="F2839" s="8">
        <v>4140.2439024390251</v>
      </c>
      <c r="G2839" s="8">
        <v>1262.06052296543</v>
      </c>
    </row>
    <row r="2840" spans="1:7" x14ac:dyDescent="0.6">
      <c r="A2840" s="3" t="s">
        <v>86</v>
      </c>
      <c r="B2840" s="3" t="s">
        <v>152</v>
      </c>
      <c r="C2840" s="4">
        <v>157090</v>
      </c>
      <c r="D2840" s="9">
        <v>0.2510529111789695</v>
      </c>
      <c r="E2840" s="9">
        <v>45.06310958118187</v>
      </c>
      <c r="F2840" s="5">
        <v>12.949381650848419</v>
      </c>
      <c r="G2840" s="5">
        <v>438.1084506559792</v>
      </c>
    </row>
    <row r="2841" spans="1:7" x14ac:dyDescent="0.6">
      <c r="A2841" s="6" t="s">
        <v>87</v>
      </c>
      <c r="B2841" s="6" t="s">
        <v>152</v>
      </c>
      <c r="C2841" s="7">
        <v>41561</v>
      </c>
      <c r="D2841" s="10">
        <v>4.9786779709486029E-2</v>
      </c>
      <c r="E2841" s="10">
        <v>207.80500000000001</v>
      </c>
      <c r="F2841" s="8">
        <v>-73.543191800878475</v>
      </c>
      <c r="G2841" s="8">
        <v>-4.5255105556959441</v>
      </c>
    </row>
    <row r="2842" spans="1:7" x14ac:dyDescent="0.6">
      <c r="A2842" s="3" t="s">
        <v>88</v>
      </c>
      <c r="B2842" s="3" t="s">
        <v>152</v>
      </c>
      <c r="C2842" s="4">
        <v>25413</v>
      </c>
      <c r="D2842" s="9">
        <v>2.4697003731479841E-2</v>
      </c>
      <c r="E2842" s="9">
        <v>2541.3000000000002</v>
      </c>
      <c r="F2842" s="5">
        <v>-38.853733067058059</v>
      </c>
      <c r="G2842" s="5">
        <v>-8.5205183585313158</v>
      </c>
    </row>
    <row r="2843" spans="1:7" x14ac:dyDescent="0.6">
      <c r="A2843" s="6" t="s">
        <v>89</v>
      </c>
      <c r="B2843" s="6" t="s">
        <v>152</v>
      </c>
      <c r="C2843" s="7">
        <v>35200</v>
      </c>
      <c r="D2843" s="10">
        <v>3.9173256871587417E-2</v>
      </c>
      <c r="E2843" s="10">
        <v>18.333333333333329</v>
      </c>
      <c r="F2843" s="8">
        <v>38.511785306732783</v>
      </c>
      <c r="G2843" s="8">
        <v>-71.800068897558944</v>
      </c>
    </row>
    <row r="2844" spans="1:7" x14ac:dyDescent="0.6">
      <c r="A2844" s="3" t="s">
        <v>90</v>
      </c>
      <c r="B2844" s="3" t="s">
        <v>152</v>
      </c>
      <c r="C2844" s="4">
        <v>13357</v>
      </c>
      <c r="D2844" s="9">
        <v>1.5956592334654691E-2</v>
      </c>
      <c r="E2844" s="9">
        <v>48.57090909090909</v>
      </c>
      <c r="F2844" s="5">
        <v>-62.05397727272728</v>
      </c>
      <c r="G2844" s="5">
        <v>242.8388090349076</v>
      </c>
    </row>
    <row r="2845" spans="1:7" x14ac:dyDescent="0.6">
      <c r="A2845" s="6" t="s">
        <v>91</v>
      </c>
      <c r="B2845" s="6" t="s">
        <v>152</v>
      </c>
      <c r="C2845" s="7">
        <v>0</v>
      </c>
      <c r="D2845" s="10">
        <v>0</v>
      </c>
      <c r="E2845" s="6"/>
      <c r="F2845" s="8">
        <v>-100</v>
      </c>
      <c r="G2845" s="8">
        <v>-100</v>
      </c>
    </row>
    <row r="2846" spans="1:7" x14ac:dyDescent="0.6">
      <c r="A2846" s="3" t="s">
        <v>92</v>
      </c>
      <c r="B2846" s="3" t="s">
        <v>152</v>
      </c>
      <c r="C2846" s="4">
        <v>40880</v>
      </c>
      <c r="D2846" s="9">
        <v>4.7652413411729787E-2</v>
      </c>
      <c r="E2846" s="9">
        <v>64.888888888888886</v>
      </c>
      <c r="F2846" s="5"/>
      <c r="G2846" s="5">
        <v>-31.048441505869651</v>
      </c>
    </row>
    <row r="2847" spans="1:7" x14ac:dyDescent="0.6">
      <c r="A2847" s="6" t="s">
        <v>94</v>
      </c>
      <c r="B2847" s="6" t="s">
        <v>152</v>
      </c>
      <c r="C2847" s="7">
        <v>182734</v>
      </c>
      <c r="D2847" s="10">
        <v>0.13926285159432661</v>
      </c>
      <c r="E2847" s="10">
        <v>33.242495906858288</v>
      </c>
      <c r="F2847" s="8">
        <v>347.00097847358131</v>
      </c>
      <c r="G2847" s="8">
        <v>1640.3238095238089</v>
      </c>
    </row>
    <row r="2848" spans="1:7" x14ac:dyDescent="0.6">
      <c r="A2848" s="3" t="s">
        <v>95</v>
      </c>
      <c r="B2848" s="3" t="s">
        <v>152</v>
      </c>
      <c r="C2848" s="4">
        <v>129317</v>
      </c>
      <c r="D2848" s="9">
        <v>0.15004143755191299</v>
      </c>
      <c r="E2848" s="9">
        <v>452.15734265734272</v>
      </c>
      <c r="F2848" s="5">
        <v>-29.232107872645489</v>
      </c>
      <c r="G2848" s="5">
        <v>1401.939605110337</v>
      </c>
    </row>
    <row r="2849" spans="1:7" x14ac:dyDescent="0.6">
      <c r="A2849" s="6" t="s">
        <v>97</v>
      </c>
      <c r="B2849" s="6" t="s">
        <v>152</v>
      </c>
      <c r="C2849" s="7">
        <v>201852</v>
      </c>
      <c r="D2849" s="10">
        <v>0.13076888661382871</v>
      </c>
      <c r="E2849" s="10">
        <v>243.78260869565219</v>
      </c>
      <c r="F2849" s="8">
        <v>56.090846524432223</v>
      </c>
      <c r="G2849" s="8">
        <v>466.01424485446688</v>
      </c>
    </row>
    <row r="2850" spans="1:7" x14ac:dyDescent="0.6">
      <c r="A2850" s="3" t="s">
        <v>99</v>
      </c>
      <c r="B2850" s="3" t="s">
        <v>152</v>
      </c>
      <c r="C2850" s="4">
        <v>126</v>
      </c>
      <c r="D2850" s="9">
        <v>1.4857049011801071E-4</v>
      </c>
      <c r="E2850" s="9">
        <v>31.5</v>
      </c>
      <c r="F2850" s="5">
        <v>-99.937578027465662</v>
      </c>
      <c r="G2850" s="5">
        <v>-96.158536585365852</v>
      </c>
    </row>
    <row r="2851" spans="1:7" x14ac:dyDescent="0.6">
      <c r="A2851" s="6" t="s">
        <v>100</v>
      </c>
      <c r="B2851" s="6" t="s">
        <v>152</v>
      </c>
      <c r="C2851" s="7">
        <v>0</v>
      </c>
      <c r="D2851" s="10">
        <v>0</v>
      </c>
      <c r="E2851" s="6"/>
      <c r="F2851" s="8">
        <v>-100</v>
      </c>
      <c r="G2851" s="8">
        <v>-100</v>
      </c>
    </row>
    <row r="2852" spans="1:7" x14ac:dyDescent="0.6">
      <c r="A2852" s="3" t="s">
        <v>101</v>
      </c>
      <c r="B2852" s="3" t="s">
        <v>152</v>
      </c>
      <c r="C2852" s="4">
        <v>115</v>
      </c>
      <c r="D2852" s="9">
        <v>1.2959801647869211E-4</v>
      </c>
      <c r="E2852" s="3"/>
      <c r="F2852" s="5"/>
      <c r="G2852" s="5">
        <v>-99.926793557833093</v>
      </c>
    </row>
    <row r="2853" spans="1:7" x14ac:dyDescent="0.6">
      <c r="A2853" s="6" t="s">
        <v>102</v>
      </c>
      <c r="B2853" s="6" t="s">
        <v>152</v>
      </c>
      <c r="C2853" s="7">
        <v>368583</v>
      </c>
      <c r="D2853" s="10">
        <v>0.38622360884453039</v>
      </c>
      <c r="E2853" s="10">
        <v>26.85682016904693</v>
      </c>
      <c r="F2853" s="8">
        <v>320406.95652173908</v>
      </c>
      <c r="G2853" s="8">
        <v>786.84824715478442</v>
      </c>
    </row>
    <row r="2854" spans="1:7" x14ac:dyDescent="0.6">
      <c r="A2854" s="3" t="s">
        <v>14</v>
      </c>
      <c r="B2854" s="3" t="s">
        <v>153</v>
      </c>
      <c r="C2854" s="4">
        <v>19931</v>
      </c>
      <c r="D2854" s="9">
        <v>5.6079284532885382E-2</v>
      </c>
      <c r="E2854" s="9">
        <v>167.48739495798321</v>
      </c>
      <c r="F2854" s="3"/>
      <c r="G2854" s="3"/>
    </row>
    <row r="2855" spans="1:7" x14ac:dyDescent="0.6">
      <c r="A2855" s="6" t="s">
        <v>15</v>
      </c>
      <c r="B2855" s="6" t="s">
        <v>153</v>
      </c>
      <c r="C2855" s="7">
        <v>24844</v>
      </c>
      <c r="D2855" s="10">
        <v>7.663998036061942E-2</v>
      </c>
      <c r="E2855" s="10">
        <v>192.58914728682171</v>
      </c>
      <c r="F2855" s="8">
        <v>24.650042647132601</v>
      </c>
      <c r="G2855" s="6"/>
    </row>
    <row r="2856" spans="1:7" x14ac:dyDescent="0.6">
      <c r="A2856" s="3" t="s">
        <v>16</v>
      </c>
      <c r="B2856" s="3" t="s">
        <v>153</v>
      </c>
      <c r="C2856" s="4">
        <v>23403</v>
      </c>
      <c r="D2856" s="9">
        <v>4.1927073871838701E-2</v>
      </c>
      <c r="E2856" s="9">
        <v>51.21006564551422</v>
      </c>
      <c r="F2856" s="5">
        <v>-5.8001932056029659</v>
      </c>
      <c r="G2856" s="3"/>
    </row>
    <row r="2857" spans="1:7" x14ac:dyDescent="0.6">
      <c r="A2857" s="6" t="s">
        <v>17</v>
      </c>
      <c r="B2857" s="6" t="s">
        <v>153</v>
      </c>
      <c r="C2857" s="7">
        <v>16973</v>
      </c>
      <c r="D2857" s="10">
        <v>3.8008583136626473E-2</v>
      </c>
      <c r="E2857" s="10">
        <v>413.97560975609758</v>
      </c>
      <c r="F2857" s="8">
        <v>-27.475110028628809</v>
      </c>
      <c r="G2857" s="6"/>
    </row>
    <row r="2858" spans="1:7" x14ac:dyDescent="0.6">
      <c r="A2858" s="3" t="s">
        <v>18</v>
      </c>
      <c r="B2858" s="3" t="s">
        <v>153</v>
      </c>
      <c r="C2858" s="4">
        <v>30216</v>
      </c>
      <c r="D2858" s="9">
        <v>6.5457770368743048E-2</v>
      </c>
      <c r="E2858" s="9">
        <v>178.792899408284</v>
      </c>
      <c r="F2858" s="5">
        <v>78.023920344075876</v>
      </c>
      <c r="G2858" s="3"/>
    </row>
    <row r="2859" spans="1:7" x14ac:dyDescent="0.6">
      <c r="A2859" s="6" t="s">
        <v>19</v>
      </c>
      <c r="B2859" s="6" t="s">
        <v>153</v>
      </c>
      <c r="C2859" s="7">
        <v>7895</v>
      </c>
      <c r="D2859" s="10">
        <v>1.7112384496010581E-2</v>
      </c>
      <c r="E2859" s="10">
        <v>192.5609756097561</v>
      </c>
      <c r="F2859" s="8">
        <v>-73.871458829759078</v>
      </c>
      <c r="G2859" s="6"/>
    </row>
    <row r="2860" spans="1:7" x14ac:dyDescent="0.6">
      <c r="A2860" s="3" t="s">
        <v>20</v>
      </c>
      <c r="B2860" s="3" t="s">
        <v>153</v>
      </c>
      <c r="C2860" s="4">
        <v>900</v>
      </c>
      <c r="D2860" s="9">
        <v>2.1364195512108899E-3</v>
      </c>
      <c r="E2860" s="9">
        <v>900</v>
      </c>
      <c r="F2860" s="5">
        <v>-88.600379987333753</v>
      </c>
      <c r="G2860" s="3"/>
    </row>
    <row r="2861" spans="1:7" x14ac:dyDescent="0.6">
      <c r="A2861" s="6" t="s">
        <v>21</v>
      </c>
      <c r="B2861" s="6" t="s">
        <v>153</v>
      </c>
      <c r="C2861" s="7">
        <v>4110</v>
      </c>
      <c r="D2861" s="10">
        <v>9.852095358502887E-3</v>
      </c>
      <c r="E2861" s="10">
        <v>120.88235294117651</v>
      </c>
      <c r="F2861" s="8">
        <v>356.66666666666657</v>
      </c>
      <c r="G2861" s="6"/>
    </row>
    <row r="2862" spans="1:7" x14ac:dyDescent="0.6">
      <c r="A2862" s="3" t="s">
        <v>22</v>
      </c>
      <c r="B2862" s="3" t="s">
        <v>153</v>
      </c>
      <c r="C2862" s="4">
        <v>56873</v>
      </c>
      <c r="D2862" s="9">
        <v>0.1099518667448256</v>
      </c>
      <c r="E2862" s="9">
        <v>150.0606860158311</v>
      </c>
      <c r="F2862" s="5">
        <v>1283.7712895377131</v>
      </c>
      <c r="G2862" s="3"/>
    </row>
    <row r="2863" spans="1:7" x14ac:dyDescent="0.6">
      <c r="A2863" s="6" t="s">
        <v>23</v>
      </c>
      <c r="B2863" s="6" t="s">
        <v>153</v>
      </c>
      <c r="C2863" s="7">
        <v>4818</v>
      </c>
      <c r="D2863" s="10">
        <v>7.9060749111263973E-3</v>
      </c>
      <c r="E2863" s="10">
        <v>133.83333333333329</v>
      </c>
      <c r="F2863" s="8">
        <v>-91.528493309654849</v>
      </c>
      <c r="G2863" s="6"/>
    </row>
    <row r="2864" spans="1:7" x14ac:dyDescent="0.6">
      <c r="A2864" s="3" t="s">
        <v>24</v>
      </c>
      <c r="B2864" s="3" t="s">
        <v>153</v>
      </c>
      <c r="C2864" s="4">
        <v>15917</v>
      </c>
      <c r="D2864" s="9">
        <v>2.7891981611654321E-2</v>
      </c>
      <c r="E2864" s="9">
        <v>112.88652482269499</v>
      </c>
      <c r="F2864" s="5">
        <v>230.365296803653</v>
      </c>
      <c r="G2864" s="3"/>
    </row>
    <row r="2865" spans="1:7" x14ac:dyDescent="0.6">
      <c r="A2865" s="6" t="s">
        <v>25</v>
      </c>
      <c r="B2865" s="6" t="s">
        <v>153</v>
      </c>
      <c r="C2865" s="7">
        <v>52803</v>
      </c>
      <c r="D2865" s="10">
        <v>8.1127781718192474E-2</v>
      </c>
      <c r="E2865" s="10">
        <v>238.92760180995481</v>
      </c>
      <c r="F2865" s="8">
        <v>231.73964943142551</v>
      </c>
      <c r="G2865" s="6"/>
    </row>
    <row r="2866" spans="1:7" x14ac:dyDescent="0.6">
      <c r="A2866" s="3" t="s">
        <v>26</v>
      </c>
      <c r="B2866" s="3" t="s">
        <v>153</v>
      </c>
      <c r="C2866" s="4">
        <v>20791</v>
      </c>
      <c r="D2866" s="9">
        <v>5.3589845627684887E-2</v>
      </c>
      <c r="E2866" s="9">
        <v>163.70866141732279</v>
      </c>
      <c r="F2866" s="5">
        <v>-60.625343257011913</v>
      </c>
      <c r="G2866" s="5">
        <v>4.3148863579348662</v>
      </c>
    </row>
    <row r="2867" spans="1:7" x14ac:dyDescent="0.6">
      <c r="A2867" s="6" t="s">
        <v>27</v>
      </c>
      <c r="B2867" s="6" t="s">
        <v>153</v>
      </c>
      <c r="C2867" s="7">
        <v>37867</v>
      </c>
      <c r="D2867" s="10">
        <v>8.6167539670416154E-2</v>
      </c>
      <c r="E2867" s="10">
        <v>250.7748344370861</v>
      </c>
      <c r="F2867" s="8">
        <v>82.131691597325755</v>
      </c>
      <c r="G2867" s="8">
        <v>52.419095153759457</v>
      </c>
    </row>
    <row r="2868" spans="1:7" x14ac:dyDescent="0.6">
      <c r="A2868" s="3" t="s">
        <v>28</v>
      </c>
      <c r="B2868" s="3" t="s">
        <v>153</v>
      </c>
      <c r="C2868" s="4">
        <v>34592</v>
      </c>
      <c r="D2868" s="9">
        <v>7.0269589262956275E-2</v>
      </c>
      <c r="E2868" s="9">
        <v>59.131623931623928</v>
      </c>
      <c r="F2868" s="5">
        <v>-8.6486914727863287</v>
      </c>
      <c r="G2868" s="5">
        <v>47.810109814980997</v>
      </c>
    </row>
    <row r="2869" spans="1:7" x14ac:dyDescent="0.6">
      <c r="A2869" s="6" t="s">
        <v>29</v>
      </c>
      <c r="B2869" s="6" t="s">
        <v>153</v>
      </c>
      <c r="C2869" s="7">
        <v>28377</v>
      </c>
      <c r="D2869" s="10">
        <v>0.1067813273674969</v>
      </c>
      <c r="E2869" s="10">
        <v>150.94148936170211</v>
      </c>
      <c r="F2869" s="8">
        <v>-17.966581868640151</v>
      </c>
      <c r="G2869" s="8">
        <v>67.189064985565324</v>
      </c>
    </row>
    <row r="2870" spans="1:7" x14ac:dyDescent="0.6">
      <c r="A2870" s="3" t="s">
        <v>30</v>
      </c>
      <c r="B2870" s="3" t="s">
        <v>153</v>
      </c>
      <c r="C2870" s="4">
        <v>28403</v>
      </c>
      <c r="D2870" s="9">
        <v>0.1280609361392849</v>
      </c>
      <c r="E2870" s="9">
        <v>76.764864864864862</v>
      </c>
      <c r="F2870" s="5">
        <v>9.1623497903237094E-2</v>
      </c>
      <c r="G2870" s="5">
        <v>-6.0001323801959217</v>
      </c>
    </row>
    <row r="2871" spans="1:7" x14ac:dyDescent="0.6">
      <c r="A2871" s="6" t="s">
        <v>31</v>
      </c>
      <c r="B2871" s="6" t="s">
        <v>153</v>
      </c>
      <c r="C2871" s="7">
        <v>25255</v>
      </c>
      <c r="D2871" s="10">
        <v>7.246873980347901E-2</v>
      </c>
      <c r="E2871" s="10">
        <v>561.22222222222217</v>
      </c>
      <c r="F2871" s="8">
        <v>-11.08333626729571</v>
      </c>
      <c r="G2871" s="8">
        <v>219.88600379987329</v>
      </c>
    </row>
    <row r="2872" spans="1:7" x14ac:dyDescent="0.6">
      <c r="A2872" s="3" t="s">
        <v>32</v>
      </c>
      <c r="B2872" s="3" t="s">
        <v>153</v>
      </c>
      <c r="C2872" s="4">
        <v>130476</v>
      </c>
      <c r="D2872" s="9">
        <v>0.33505487346578589</v>
      </c>
      <c r="E2872" s="9">
        <v>449.91724137931033</v>
      </c>
      <c r="F2872" s="5">
        <v>416.63432983567611</v>
      </c>
      <c r="G2872" s="5">
        <v>14397.33333333333</v>
      </c>
    </row>
    <row r="2873" spans="1:7" x14ac:dyDescent="0.6">
      <c r="A2873" s="6" t="s">
        <v>33</v>
      </c>
      <c r="B2873" s="6" t="s">
        <v>153</v>
      </c>
      <c r="C2873" s="7">
        <v>82409</v>
      </c>
      <c r="D2873" s="10">
        <v>0.21791177747460319</v>
      </c>
      <c r="E2873" s="10">
        <v>308.64794007490639</v>
      </c>
      <c r="F2873" s="8">
        <v>-36.839725313467611</v>
      </c>
      <c r="G2873" s="8">
        <v>1905.0851581508521</v>
      </c>
    </row>
    <row r="2874" spans="1:7" x14ac:dyDescent="0.6">
      <c r="A2874" s="3" t="s">
        <v>34</v>
      </c>
      <c r="B2874" s="3" t="s">
        <v>153</v>
      </c>
      <c r="C2874" s="4">
        <v>147700</v>
      </c>
      <c r="D2874" s="9">
        <v>0.28340875453672282</v>
      </c>
      <c r="E2874" s="9">
        <v>321.08695652173913</v>
      </c>
      <c r="F2874" s="5">
        <v>79.22799694208156</v>
      </c>
      <c r="G2874" s="5">
        <v>159.70144005063909</v>
      </c>
    </row>
    <row r="2875" spans="1:7" x14ac:dyDescent="0.6">
      <c r="A2875" s="6" t="s">
        <v>35</v>
      </c>
      <c r="B2875" s="6" t="s">
        <v>153</v>
      </c>
      <c r="C2875" s="7">
        <v>277527</v>
      </c>
      <c r="D2875" s="10">
        <v>0.56439928957278895</v>
      </c>
      <c r="E2875" s="10">
        <v>463.31719532554263</v>
      </c>
      <c r="F2875" s="8">
        <v>87.899119837508465</v>
      </c>
      <c r="G2875" s="8">
        <v>5660.2117061021172</v>
      </c>
    </row>
    <row r="2876" spans="1:7" x14ac:dyDescent="0.6">
      <c r="A2876" s="3" t="s">
        <v>36</v>
      </c>
      <c r="B2876" s="3" t="s">
        <v>153</v>
      </c>
      <c r="C2876" s="4">
        <v>364499</v>
      </c>
      <c r="D2876" s="9">
        <v>0.71772838677116424</v>
      </c>
      <c r="E2876" s="9">
        <v>480.235836627141</v>
      </c>
      <c r="F2876" s="5">
        <v>31.33821213791812</v>
      </c>
      <c r="G2876" s="5">
        <v>2189.9981152227178</v>
      </c>
    </row>
    <row r="2877" spans="1:7" x14ac:dyDescent="0.6">
      <c r="A2877" s="6" t="s">
        <v>37</v>
      </c>
      <c r="B2877" s="6" t="s">
        <v>153</v>
      </c>
      <c r="C2877" s="7">
        <v>265426</v>
      </c>
      <c r="D2877" s="10">
        <v>0.47049216494569779</v>
      </c>
      <c r="E2877" s="10">
        <v>391.48377581120951</v>
      </c>
      <c r="F2877" s="8">
        <v>-27.180595831538639</v>
      </c>
      <c r="G2877" s="8">
        <v>402.67219665549311</v>
      </c>
    </row>
    <row r="2878" spans="1:7" x14ac:dyDescent="0.6">
      <c r="A2878" s="3" t="s">
        <v>38</v>
      </c>
      <c r="B2878" s="3" t="s">
        <v>153</v>
      </c>
      <c r="C2878" s="4">
        <v>180351</v>
      </c>
      <c r="D2878" s="9">
        <v>0.40393561684960549</v>
      </c>
      <c r="E2878" s="9">
        <v>301.59030100334451</v>
      </c>
      <c r="F2878" s="5">
        <v>-32.052248084211797</v>
      </c>
      <c r="G2878" s="5">
        <v>767.44745322495316</v>
      </c>
    </row>
    <row r="2879" spans="1:7" x14ac:dyDescent="0.6">
      <c r="A2879" s="6" t="s">
        <v>39</v>
      </c>
      <c r="B2879" s="6" t="s">
        <v>153</v>
      </c>
      <c r="C2879" s="7">
        <v>229874</v>
      </c>
      <c r="D2879" s="10">
        <v>0.48914898452335448</v>
      </c>
      <c r="E2879" s="10">
        <v>282.7478474784748</v>
      </c>
      <c r="F2879" s="8">
        <v>27.459232274841838</v>
      </c>
      <c r="G2879" s="8">
        <v>507.05627591306421</v>
      </c>
    </row>
    <row r="2880" spans="1:7" x14ac:dyDescent="0.6">
      <c r="A2880" s="3" t="s">
        <v>40</v>
      </c>
      <c r="B2880" s="3" t="s">
        <v>153</v>
      </c>
      <c r="C2880" s="4">
        <v>263316</v>
      </c>
      <c r="D2880" s="9">
        <v>0.43778175084403359</v>
      </c>
      <c r="E2880" s="9">
        <v>316.10564225690268</v>
      </c>
      <c r="F2880" s="5">
        <v>14.54796975734534</v>
      </c>
      <c r="G2880" s="5">
        <v>661.20490286771508</v>
      </c>
    </row>
    <row r="2881" spans="1:7" x14ac:dyDescent="0.6">
      <c r="A2881" s="6" t="s">
        <v>41</v>
      </c>
      <c r="B2881" s="6" t="s">
        <v>153</v>
      </c>
      <c r="C2881" s="7">
        <v>210285</v>
      </c>
      <c r="D2881" s="10">
        <v>0.34686566046456418</v>
      </c>
      <c r="E2881" s="10">
        <v>341.37175324675331</v>
      </c>
      <c r="F2881" s="8">
        <v>-20.13968008020781</v>
      </c>
      <c r="G2881" s="8">
        <v>641.04027909927049</v>
      </c>
    </row>
    <row r="2882" spans="1:7" x14ac:dyDescent="0.6">
      <c r="A2882" s="3" t="s">
        <v>42</v>
      </c>
      <c r="B2882" s="3" t="s">
        <v>153</v>
      </c>
      <c r="C2882" s="4">
        <v>101569</v>
      </c>
      <c r="D2882" s="9">
        <v>0.18090107862239191</v>
      </c>
      <c r="E2882" s="9">
        <v>325.54166666666669</v>
      </c>
      <c r="F2882" s="5">
        <v>-51.699360391849162</v>
      </c>
      <c r="G2882" s="5">
        <v>257.59954934337918</v>
      </c>
    </row>
    <row r="2883" spans="1:7" x14ac:dyDescent="0.6">
      <c r="A2883" s="6" t="s">
        <v>43</v>
      </c>
      <c r="B2883" s="6" t="s">
        <v>153</v>
      </c>
      <c r="C2883" s="7">
        <v>290431</v>
      </c>
      <c r="D2883" s="10">
        <v>0.44203042047049629</v>
      </c>
      <c r="E2883" s="10">
        <v>684.97877358490564</v>
      </c>
      <c r="F2883" s="8">
        <v>185.94453031929029</v>
      </c>
      <c r="G2883" s="8">
        <v>1049.994060582063</v>
      </c>
    </row>
    <row r="2884" spans="1:7" x14ac:dyDescent="0.6">
      <c r="A2884" s="3" t="s">
        <v>44</v>
      </c>
      <c r="B2884" s="3" t="s">
        <v>153</v>
      </c>
      <c r="C2884" s="4">
        <v>180756</v>
      </c>
      <c r="D2884" s="9">
        <v>0.30369314901750838</v>
      </c>
      <c r="E2884" s="9">
        <v>600.51827242524917</v>
      </c>
      <c r="F2884" s="5">
        <v>-37.762842120847978</v>
      </c>
      <c r="G2884" s="5">
        <v>38.535822680033107</v>
      </c>
    </row>
    <row r="2885" spans="1:7" x14ac:dyDescent="0.6">
      <c r="A2885" s="6" t="s">
        <v>45</v>
      </c>
      <c r="B2885" s="6" t="s">
        <v>153</v>
      </c>
      <c r="C2885" s="7">
        <v>135227</v>
      </c>
      <c r="D2885" s="10">
        <v>0.26834421871672098</v>
      </c>
      <c r="E2885" s="10">
        <v>545.27016129032256</v>
      </c>
      <c r="F2885" s="8">
        <v>-25.18809887361969</v>
      </c>
      <c r="G2885" s="8">
        <v>64.092514167141942</v>
      </c>
    </row>
    <row r="2886" spans="1:7" x14ac:dyDescent="0.6">
      <c r="A2886" s="3" t="s">
        <v>46</v>
      </c>
      <c r="B2886" s="3" t="s">
        <v>153</v>
      </c>
      <c r="C2886" s="4">
        <v>390336</v>
      </c>
      <c r="D2886" s="9">
        <v>0.62574005211967565</v>
      </c>
      <c r="E2886" s="9">
        <v>1201.0338461538461</v>
      </c>
      <c r="F2886" s="5">
        <v>188.65241408890239</v>
      </c>
      <c r="G2886" s="5">
        <v>164.2762356127285</v>
      </c>
    </row>
    <row r="2887" spans="1:7" x14ac:dyDescent="0.6">
      <c r="A2887" s="6" t="s">
        <v>47</v>
      </c>
      <c r="B2887" s="6" t="s">
        <v>153</v>
      </c>
      <c r="C2887" s="7">
        <v>143475</v>
      </c>
      <c r="D2887" s="10">
        <v>0.22141577171972979</v>
      </c>
      <c r="E2887" s="10">
        <v>235.59113300492609</v>
      </c>
      <c r="F2887" s="8">
        <v>-63.243205853418587</v>
      </c>
      <c r="G2887" s="8">
        <v>-48.302327341123558</v>
      </c>
    </row>
    <row r="2888" spans="1:7" x14ac:dyDescent="0.6">
      <c r="A2888" s="3" t="s">
        <v>48</v>
      </c>
      <c r="B2888" s="3" t="s">
        <v>153</v>
      </c>
      <c r="C2888" s="4">
        <v>155639</v>
      </c>
      <c r="D2888" s="9">
        <v>0.22968219285863539</v>
      </c>
      <c r="E2888" s="9">
        <v>313.15694164989941</v>
      </c>
      <c r="F2888" s="5">
        <v>8.4781320787593586</v>
      </c>
      <c r="G2888" s="5">
        <v>-57.30056872584013</v>
      </c>
    </row>
    <row r="2889" spans="1:7" x14ac:dyDescent="0.6">
      <c r="A2889" s="6" t="s">
        <v>49</v>
      </c>
      <c r="B2889" s="6" t="s">
        <v>153</v>
      </c>
      <c r="C2889" s="7">
        <v>137917</v>
      </c>
      <c r="D2889" s="10">
        <v>0.17345291649463951</v>
      </c>
      <c r="E2889" s="10">
        <v>208.33383685800601</v>
      </c>
      <c r="F2889" s="8">
        <v>-11.386606184825141</v>
      </c>
      <c r="G2889" s="8">
        <v>-48.039378207108577</v>
      </c>
    </row>
    <row r="2890" spans="1:7" x14ac:dyDescent="0.6">
      <c r="A2890" s="3" t="s">
        <v>50</v>
      </c>
      <c r="B2890" s="3" t="s">
        <v>153</v>
      </c>
      <c r="C2890" s="4">
        <v>37842</v>
      </c>
      <c r="D2890" s="9">
        <v>6.6081339874341727E-2</v>
      </c>
      <c r="E2890" s="9">
        <v>196.07253886010361</v>
      </c>
      <c r="F2890" s="5">
        <v>-72.561758158892673</v>
      </c>
      <c r="G2890" s="5">
        <v>-79.017582381023672</v>
      </c>
    </row>
    <row r="2891" spans="1:7" x14ac:dyDescent="0.6">
      <c r="A2891" s="6" t="s">
        <v>51</v>
      </c>
      <c r="B2891" s="6" t="s">
        <v>153</v>
      </c>
      <c r="C2891" s="7">
        <v>323561</v>
      </c>
      <c r="D2891" s="10">
        <v>0.50263028804466581</v>
      </c>
      <c r="E2891" s="10">
        <v>303.5281425891182</v>
      </c>
      <c r="F2891" s="8">
        <v>755.03144654088055</v>
      </c>
      <c r="G2891" s="8">
        <v>40.75580535423753</v>
      </c>
    </row>
    <row r="2892" spans="1:7" x14ac:dyDescent="0.6">
      <c r="A2892" s="3" t="s">
        <v>52</v>
      </c>
      <c r="B2892" s="3" t="s">
        <v>153</v>
      </c>
      <c r="C2892" s="4">
        <v>66405</v>
      </c>
      <c r="D2892" s="9">
        <v>9.0209022067771732E-2</v>
      </c>
      <c r="E2892" s="9">
        <v>320.79710144927537</v>
      </c>
      <c r="F2892" s="5">
        <v>-79.476821990289309</v>
      </c>
      <c r="G2892" s="5">
        <v>-74.781251424144386</v>
      </c>
    </row>
    <row r="2893" spans="1:7" x14ac:dyDescent="0.6">
      <c r="A2893" s="6" t="s">
        <v>53</v>
      </c>
      <c r="B2893" s="6" t="s">
        <v>153</v>
      </c>
      <c r="C2893" s="7">
        <v>222321</v>
      </c>
      <c r="D2893" s="10">
        <v>0.31899156647599669</v>
      </c>
      <c r="E2893" s="10">
        <v>350.66403785488961</v>
      </c>
      <c r="F2893" s="8">
        <v>234.79557262254349</v>
      </c>
      <c r="G2893" s="8">
        <v>5.7236607461302436</v>
      </c>
    </row>
    <row r="2894" spans="1:7" x14ac:dyDescent="0.6">
      <c r="A2894" s="3" t="s">
        <v>54</v>
      </c>
      <c r="B2894" s="3" t="s">
        <v>153</v>
      </c>
      <c r="C2894" s="4">
        <v>2021</v>
      </c>
      <c r="D2894" s="9">
        <v>3.2656329858340039E-3</v>
      </c>
      <c r="E2894" s="9">
        <v>101.05</v>
      </c>
      <c r="F2894" s="5">
        <v>-99.090954070915487</v>
      </c>
      <c r="G2894" s="5">
        <v>-98.010219653634479</v>
      </c>
    </row>
    <row r="2895" spans="1:7" x14ac:dyDescent="0.6">
      <c r="A2895" s="6" t="s">
        <v>55</v>
      </c>
      <c r="B2895" s="6" t="s">
        <v>153</v>
      </c>
      <c r="C2895" s="7">
        <v>220900</v>
      </c>
      <c r="D2895" s="10">
        <v>0.28574869086934362</v>
      </c>
      <c r="E2895" s="10">
        <v>224.26395939086291</v>
      </c>
      <c r="F2895" s="8">
        <v>10830.232558139531</v>
      </c>
      <c r="G2895" s="8">
        <v>-23.940626172825912</v>
      </c>
    </row>
    <row r="2896" spans="1:7" x14ac:dyDescent="0.6">
      <c r="A2896" s="3" t="s">
        <v>56</v>
      </c>
      <c r="B2896" s="3" t="s">
        <v>153</v>
      </c>
      <c r="C2896" s="4">
        <v>105766</v>
      </c>
      <c r="D2896" s="9">
        <v>0.16145296740848539</v>
      </c>
      <c r="E2896" s="9">
        <v>317.61561561561558</v>
      </c>
      <c r="F2896" s="5">
        <v>-52.120416478044362</v>
      </c>
      <c r="G2896" s="5">
        <v>-41.486866272765504</v>
      </c>
    </row>
    <row r="2897" spans="1:7" x14ac:dyDescent="0.6">
      <c r="A2897" s="6" t="s">
        <v>57</v>
      </c>
      <c r="B2897" s="6" t="s">
        <v>153</v>
      </c>
      <c r="C2897" s="7">
        <v>213956</v>
      </c>
      <c r="D2897" s="10">
        <v>0.32110934336248981</v>
      </c>
      <c r="E2897" s="10">
        <v>377.347442680776</v>
      </c>
      <c r="F2897" s="8">
        <v>102.2918518238375</v>
      </c>
      <c r="G2897" s="8">
        <v>58.219882124132013</v>
      </c>
    </row>
    <row r="2898" spans="1:7" x14ac:dyDescent="0.6">
      <c r="A2898" s="3" t="s">
        <v>58</v>
      </c>
      <c r="B2898" s="3" t="s">
        <v>153</v>
      </c>
      <c r="C2898" s="4">
        <v>374481</v>
      </c>
      <c r="D2898" s="9">
        <v>0.49051142320223118</v>
      </c>
      <c r="E2898" s="9">
        <v>1664.36</v>
      </c>
      <c r="F2898" s="5">
        <v>75.027108377423389</v>
      </c>
      <c r="G2898" s="5">
        <v>-4.0618851451057587</v>
      </c>
    </row>
    <row r="2899" spans="1:7" x14ac:dyDescent="0.6">
      <c r="A2899" s="6" t="s">
        <v>59</v>
      </c>
      <c r="B2899" s="6" t="s">
        <v>153</v>
      </c>
      <c r="C2899" s="7">
        <v>25875</v>
      </c>
      <c r="D2899" s="10">
        <v>3.5270591891648738E-2</v>
      </c>
      <c r="E2899" s="10">
        <v>226.9736842105263</v>
      </c>
      <c r="F2899" s="8">
        <v>-93.090437165036406</v>
      </c>
      <c r="G2899" s="8">
        <v>-81.965499215891271</v>
      </c>
    </row>
    <row r="2900" spans="1:7" x14ac:dyDescent="0.6">
      <c r="A2900" s="3" t="s">
        <v>60</v>
      </c>
      <c r="B2900" s="3" t="s">
        <v>153</v>
      </c>
      <c r="C2900" s="4">
        <v>4665</v>
      </c>
      <c r="D2900" s="9">
        <v>6.1759266931667098E-3</v>
      </c>
      <c r="E2900" s="9">
        <v>150.48387096774189</v>
      </c>
      <c r="F2900" s="5">
        <v>-81.971014492753625</v>
      </c>
      <c r="G2900" s="5">
        <v>-97.002679277044962</v>
      </c>
    </row>
    <row r="2901" spans="1:7" x14ac:dyDescent="0.6">
      <c r="A2901" s="6" t="s">
        <v>61</v>
      </c>
      <c r="B2901" s="6" t="s">
        <v>153</v>
      </c>
      <c r="C2901" s="7">
        <v>60711</v>
      </c>
      <c r="D2901" s="10">
        <v>7.7931354172261214E-2</v>
      </c>
      <c r="E2901" s="10">
        <v>107.6436170212766</v>
      </c>
      <c r="F2901" s="8">
        <v>1201.4147909967851</v>
      </c>
      <c r="G2901" s="8">
        <v>-55.98004596967742</v>
      </c>
    </row>
    <row r="2902" spans="1:7" x14ac:dyDescent="0.6">
      <c r="A2902" s="3" t="s">
        <v>62</v>
      </c>
      <c r="B2902" s="3" t="s">
        <v>153</v>
      </c>
      <c r="C2902" s="4">
        <v>1680</v>
      </c>
      <c r="D2902" s="9">
        <v>2.7838134701807429E-3</v>
      </c>
      <c r="E2902" s="9">
        <v>168</v>
      </c>
      <c r="F2902" s="5">
        <v>-97.232791421653403</v>
      </c>
      <c r="G2902" s="5">
        <v>-95.560488346281915</v>
      </c>
    </row>
    <row r="2903" spans="1:7" x14ac:dyDescent="0.6">
      <c r="A2903" s="6" t="s">
        <v>63</v>
      </c>
      <c r="B2903" s="6" t="s">
        <v>153</v>
      </c>
      <c r="C2903" s="7">
        <v>159410</v>
      </c>
      <c r="D2903" s="10">
        <v>0.24560160738479239</v>
      </c>
      <c r="E2903" s="10">
        <v>408.74358974358972</v>
      </c>
      <c r="F2903" s="8">
        <v>9388.6904761904752</v>
      </c>
      <c r="G2903" s="8">
        <v>-50.732628468820408</v>
      </c>
    </row>
    <row r="2904" spans="1:7" x14ac:dyDescent="0.6">
      <c r="A2904" s="3" t="s">
        <v>64</v>
      </c>
      <c r="B2904" s="3" t="s">
        <v>153</v>
      </c>
      <c r="C2904" s="4">
        <v>210487</v>
      </c>
      <c r="D2904" s="9">
        <v>0.25048374015575292</v>
      </c>
      <c r="E2904" s="9">
        <v>256.06690997566909</v>
      </c>
      <c r="F2904" s="5">
        <v>32.041277209710813</v>
      </c>
      <c r="G2904" s="5">
        <v>216.97462540471349</v>
      </c>
    </row>
    <row r="2905" spans="1:7" x14ac:dyDescent="0.6">
      <c r="A2905" s="6" t="s">
        <v>65</v>
      </c>
      <c r="B2905" s="6" t="s">
        <v>153</v>
      </c>
      <c r="C2905" s="7">
        <v>212063</v>
      </c>
      <c r="D2905" s="10">
        <v>0.28490929141001098</v>
      </c>
      <c r="E2905" s="10">
        <v>381.40827338129498</v>
      </c>
      <c r="F2905" s="8">
        <v>0.74873982716272547</v>
      </c>
      <c r="G2905" s="8">
        <v>-4.6140490551949682</v>
      </c>
    </row>
    <row r="2906" spans="1:7" x14ac:dyDescent="0.6">
      <c r="A2906" s="3" t="s">
        <v>66</v>
      </c>
      <c r="B2906" s="3" t="s">
        <v>153</v>
      </c>
      <c r="C2906" s="4">
        <v>161315</v>
      </c>
      <c r="D2906" s="9">
        <v>0.21689789130583331</v>
      </c>
      <c r="E2906" s="9">
        <v>177.46424642464251</v>
      </c>
      <c r="F2906" s="5">
        <v>-23.93062438992186</v>
      </c>
      <c r="G2906" s="5">
        <v>7881.9396338446313</v>
      </c>
    </row>
    <row r="2907" spans="1:7" x14ac:dyDescent="0.6">
      <c r="A2907" s="6" t="s">
        <v>67</v>
      </c>
      <c r="B2907" s="6" t="s">
        <v>153</v>
      </c>
      <c r="C2907" s="7">
        <v>359731</v>
      </c>
      <c r="D2907" s="10">
        <v>0.42332296530528851</v>
      </c>
      <c r="E2907" s="10">
        <v>476.46490066225158</v>
      </c>
      <c r="F2907" s="8">
        <v>122.9991011375259</v>
      </c>
      <c r="G2907" s="8">
        <v>62.847894975101859</v>
      </c>
    </row>
    <row r="2908" spans="1:7" x14ac:dyDescent="0.6">
      <c r="A2908" s="3" t="s">
        <v>68</v>
      </c>
      <c r="B2908" s="3" t="s">
        <v>153</v>
      </c>
      <c r="C2908" s="4">
        <v>154265</v>
      </c>
      <c r="D2908" s="9">
        <v>0.2097320255140406</v>
      </c>
      <c r="E2908" s="9">
        <v>193.072590738423</v>
      </c>
      <c r="F2908" s="5">
        <v>-57.116567657499637</v>
      </c>
      <c r="G2908" s="5">
        <v>45.85500066183841</v>
      </c>
    </row>
    <row r="2909" spans="1:7" x14ac:dyDescent="0.6">
      <c r="A2909" s="6" t="s">
        <v>69</v>
      </c>
      <c r="B2909" s="6" t="s">
        <v>153</v>
      </c>
      <c r="C2909" s="7">
        <v>9908</v>
      </c>
      <c r="D2909" s="10">
        <v>1.2511786309802439E-2</v>
      </c>
      <c r="E2909" s="10">
        <v>100.0808080808081</v>
      </c>
      <c r="F2909" s="8">
        <v>-93.57728583930249</v>
      </c>
      <c r="G2909" s="8">
        <v>-95.369141318775817</v>
      </c>
    </row>
    <row r="2910" spans="1:7" x14ac:dyDescent="0.6">
      <c r="A2910" s="3" t="s">
        <v>70</v>
      </c>
      <c r="B2910" s="3" t="s">
        <v>153</v>
      </c>
      <c r="C2910" s="4">
        <v>398060</v>
      </c>
      <c r="D2910" s="9">
        <v>0.47884109628266719</v>
      </c>
      <c r="E2910" s="9">
        <v>525.83883751651251</v>
      </c>
      <c r="F2910" s="5">
        <v>3917.561566410981</v>
      </c>
      <c r="G2910" s="5">
        <v>6.2964476168350334</v>
      </c>
    </row>
    <row r="2911" spans="1:7" x14ac:dyDescent="0.6">
      <c r="A2911" s="6" t="s">
        <v>71</v>
      </c>
      <c r="B2911" s="6" t="s">
        <v>153</v>
      </c>
      <c r="C2911" s="7">
        <v>68438</v>
      </c>
      <c r="D2911" s="10">
        <v>9.4974151052475211E-2</v>
      </c>
      <c r="E2911" s="10">
        <v>255.36567164179101</v>
      </c>
      <c r="F2911" s="8">
        <v>-82.807114505350953</v>
      </c>
      <c r="G2911" s="8">
        <v>164.49468599033821</v>
      </c>
    </row>
    <row r="2912" spans="1:7" x14ac:dyDescent="0.6">
      <c r="A2912" s="3" t="s">
        <v>72</v>
      </c>
      <c r="B2912" s="3" t="s">
        <v>153</v>
      </c>
      <c r="C2912" s="4">
        <v>141564</v>
      </c>
      <c r="D2912" s="9">
        <v>0.14521479580838809</v>
      </c>
      <c r="E2912" s="9">
        <v>409.14450867052022</v>
      </c>
      <c r="F2912" s="5">
        <v>106.84999561647039</v>
      </c>
      <c r="G2912" s="5">
        <v>2934.5980707395502</v>
      </c>
    </row>
    <row r="2913" spans="1:7" x14ac:dyDescent="0.6">
      <c r="A2913" s="6" t="s">
        <v>73</v>
      </c>
      <c r="B2913" s="6" t="s">
        <v>153</v>
      </c>
      <c r="C2913" s="7">
        <v>223830</v>
      </c>
      <c r="D2913" s="10">
        <v>0.24105417147296901</v>
      </c>
      <c r="E2913" s="10">
        <v>359.85530546623801</v>
      </c>
      <c r="F2913" s="8">
        <v>58.112231923370338</v>
      </c>
      <c r="G2913" s="8">
        <v>268.68112862578448</v>
      </c>
    </row>
    <row r="2914" spans="1:7" x14ac:dyDescent="0.6">
      <c r="A2914" s="3" t="s">
        <v>74</v>
      </c>
      <c r="B2914" s="3" t="s">
        <v>153</v>
      </c>
      <c r="C2914" s="4">
        <v>62857</v>
      </c>
      <c r="D2914" s="9">
        <v>9.3285085555529404E-2</v>
      </c>
      <c r="E2914" s="9">
        <v>227.74275362318841</v>
      </c>
      <c r="F2914" s="5">
        <v>-71.917526694366259</v>
      </c>
      <c r="G2914" s="5">
        <v>3641.488095238095</v>
      </c>
    </row>
    <row r="2915" spans="1:7" x14ac:dyDescent="0.6">
      <c r="A2915" s="6" t="s">
        <v>75</v>
      </c>
      <c r="B2915" s="6" t="s">
        <v>153</v>
      </c>
      <c r="C2915" s="7">
        <v>2435</v>
      </c>
      <c r="D2915" s="10">
        <v>3.3824270510152089E-3</v>
      </c>
      <c r="E2915" s="10">
        <v>173.92857142857139</v>
      </c>
      <c r="F2915" s="8">
        <v>-96.126127559380819</v>
      </c>
      <c r="G2915" s="8">
        <v>-98.472492315413092</v>
      </c>
    </row>
    <row r="2916" spans="1:7" x14ac:dyDescent="0.6">
      <c r="A2916" s="3" t="s">
        <v>76</v>
      </c>
      <c r="B2916" s="3" t="s">
        <v>153</v>
      </c>
      <c r="C2916" s="4">
        <v>88550</v>
      </c>
      <c r="D2916" s="9">
        <v>0.10696095880310801</v>
      </c>
      <c r="E2916" s="9">
        <v>327.96296296296299</v>
      </c>
      <c r="F2916" s="5">
        <v>3536.550308008214</v>
      </c>
      <c r="G2916" s="5">
        <v>-57.930893594378752</v>
      </c>
    </row>
    <row r="2917" spans="1:7" x14ac:dyDescent="0.6">
      <c r="A2917" s="6" t="s">
        <v>77</v>
      </c>
      <c r="B2917" s="6" t="s">
        <v>153</v>
      </c>
      <c r="C2917" s="7">
        <v>36367</v>
      </c>
      <c r="D2917" s="10">
        <v>4.6258160398934177E-2</v>
      </c>
      <c r="E2917" s="10">
        <v>140.4131274131274</v>
      </c>
      <c r="F2917" s="8">
        <v>-58.930547713156407</v>
      </c>
      <c r="G2917" s="8">
        <v>-82.850850926375657</v>
      </c>
    </row>
    <row r="2918" spans="1:7" x14ac:dyDescent="0.6">
      <c r="A2918" s="3" t="s">
        <v>78</v>
      </c>
      <c r="B2918" s="3" t="s">
        <v>153</v>
      </c>
      <c r="C2918" s="4">
        <v>52314</v>
      </c>
      <c r="D2918" s="9">
        <v>6.797345903698003E-2</v>
      </c>
      <c r="E2918" s="9">
        <v>249.1142857142857</v>
      </c>
      <c r="F2918" s="5">
        <v>43.850193857068227</v>
      </c>
      <c r="G2918" s="5">
        <v>-67.570281746892718</v>
      </c>
    </row>
    <row r="2919" spans="1:7" x14ac:dyDescent="0.6">
      <c r="A2919" s="6" t="s">
        <v>79</v>
      </c>
      <c r="B2919" s="6" t="s">
        <v>153</v>
      </c>
      <c r="C2919" s="7">
        <v>41779</v>
      </c>
      <c r="D2919" s="10">
        <v>4.5178076494651012E-2</v>
      </c>
      <c r="E2919" s="10">
        <v>238.73714285714291</v>
      </c>
      <c r="F2919" s="8">
        <v>-20.138012769048441</v>
      </c>
      <c r="G2919" s="8">
        <v>-88.386044016223224</v>
      </c>
    </row>
    <row r="2920" spans="1:7" x14ac:dyDescent="0.6">
      <c r="A2920" s="3" t="s">
        <v>80</v>
      </c>
      <c r="B2920" s="3" t="s">
        <v>153</v>
      </c>
      <c r="C2920" s="4">
        <v>3360</v>
      </c>
      <c r="D2920" s="9">
        <v>4.3834010049129436E-3</v>
      </c>
      <c r="E2920" s="9">
        <v>336</v>
      </c>
      <c r="F2920" s="5">
        <v>-91.957682089087825</v>
      </c>
      <c r="G2920" s="5">
        <v>-97.821929796130036</v>
      </c>
    </row>
    <row r="2921" spans="1:7" x14ac:dyDescent="0.6">
      <c r="A2921" s="6" t="s">
        <v>81</v>
      </c>
      <c r="B2921" s="6" t="s">
        <v>153</v>
      </c>
      <c r="C2921" s="7">
        <v>82723</v>
      </c>
      <c r="D2921" s="10">
        <v>9.4122399055624292E-2</v>
      </c>
      <c r="E2921" s="10">
        <v>246.93432835820889</v>
      </c>
      <c r="F2921" s="8">
        <v>2361.9940476190482</v>
      </c>
      <c r="G2921" s="8">
        <v>734.91118288251926</v>
      </c>
    </row>
    <row r="2922" spans="1:7" x14ac:dyDescent="0.6">
      <c r="A2922" s="3" t="s">
        <v>82</v>
      </c>
      <c r="B2922" s="3" t="s">
        <v>153</v>
      </c>
      <c r="C2922" s="4">
        <v>11603</v>
      </c>
      <c r="D2922" s="9">
        <v>1.404365170722234E-2</v>
      </c>
      <c r="E2922" s="9">
        <v>117.20202020202019</v>
      </c>
      <c r="F2922" s="5">
        <v>-85.973671167631736</v>
      </c>
      <c r="G2922" s="5">
        <v>-97.085112797065761</v>
      </c>
    </row>
    <row r="2923" spans="1:7" x14ac:dyDescent="0.6">
      <c r="A2923" s="6" t="s">
        <v>83</v>
      </c>
      <c r="B2923" s="6" t="s">
        <v>153</v>
      </c>
      <c r="C2923" s="7">
        <v>4254</v>
      </c>
      <c r="D2923" s="10">
        <v>4.7683993266984283E-3</v>
      </c>
      <c r="E2923" s="10">
        <v>202.57142857142861</v>
      </c>
      <c r="F2923" s="8">
        <v>-63.337067999655261</v>
      </c>
      <c r="G2923" s="8">
        <v>-93.784155001607289</v>
      </c>
    </row>
    <row r="2924" spans="1:7" x14ac:dyDescent="0.6">
      <c r="A2924" s="3" t="s">
        <v>84</v>
      </c>
      <c r="B2924" s="3" t="s">
        <v>153</v>
      </c>
      <c r="C2924" s="4">
        <v>94267</v>
      </c>
      <c r="D2924" s="9">
        <v>9.8435922763967357E-2</v>
      </c>
      <c r="E2924" s="9">
        <v>306.06168831168827</v>
      </c>
      <c r="F2924" s="5">
        <v>2115.9614480488949</v>
      </c>
      <c r="G2924" s="5">
        <v>-33.410330309965808</v>
      </c>
    </row>
    <row r="2925" spans="1:7" x14ac:dyDescent="0.6">
      <c r="A2925" s="6" t="s">
        <v>85</v>
      </c>
      <c r="B2925" s="6" t="s">
        <v>153</v>
      </c>
      <c r="C2925" s="7">
        <v>12910</v>
      </c>
      <c r="D2925" s="10">
        <v>1.150811092727847E-2</v>
      </c>
      <c r="E2925" s="10">
        <v>75.941176470588232</v>
      </c>
      <c r="F2925" s="8">
        <v>-86.304857479287563</v>
      </c>
      <c r="G2925" s="8">
        <v>-94.232229817272042</v>
      </c>
    </row>
    <row r="2926" spans="1:7" x14ac:dyDescent="0.6">
      <c r="A2926" s="3" t="s">
        <v>86</v>
      </c>
      <c r="B2926" s="3" t="s">
        <v>153</v>
      </c>
      <c r="C2926" s="4">
        <v>8164</v>
      </c>
      <c r="D2926" s="9">
        <v>1.3047272053377719E-2</v>
      </c>
      <c r="E2926" s="9">
        <v>110.32432432432429</v>
      </c>
      <c r="F2926" s="5">
        <v>-36.762199845081327</v>
      </c>
      <c r="G2926" s="5">
        <v>-87.011788663156054</v>
      </c>
    </row>
    <row r="2927" spans="1:7" x14ac:dyDescent="0.6">
      <c r="A2927" s="6" t="s">
        <v>87</v>
      </c>
      <c r="B2927" s="6" t="s">
        <v>153</v>
      </c>
      <c r="C2927" s="7">
        <v>42329</v>
      </c>
      <c r="D2927" s="10">
        <v>5.0706782760829489E-2</v>
      </c>
      <c r="E2927" s="10">
        <v>117.58055555555551</v>
      </c>
      <c r="F2927" s="8">
        <v>418.4835864772171</v>
      </c>
      <c r="G2927" s="8">
        <v>1638.3572895277209</v>
      </c>
    </row>
    <row r="2928" spans="1:7" x14ac:dyDescent="0.6">
      <c r="A2928" s="3" t="s">
        <v>88</v>
      </c>
      <c r="B2928" s="3" t="s">
        <v>153</v>
      </c>
      <c r="C2928" s="4">
        <v>23736</v>
      </c>
      <c r="D2928" s="9">
        <v>2.306725221620453E-2</v>
      </c>
      <c r="E2928" s="9">
        <v>304.30769230769232</v>
      </c>
      <c r="F2928" s="5">
        <v>-43.924968697583218</v>
      </c>
      <c r="G2928" s="5">
        <v>-73.194805194805184</v>
      </c>
    </row>
    <row r="2929" spans="1:7" x14ac:dyDescent="0.6">
      <c r="A2929" s="6" t="s">
        <v>89</v>
      </c>
      <c r="B2929" s="6" t="s">
        <v>153</v>
      </c>
      <c r="C2929" s="7">
        <v>42329</v>
      </c>
      <c r="D2929" s="10">
        <v>4.7106954264699553E-2</v>
      </c>
      <c r="E2929" s="10">
        <v>236.4748603351955</v>
      </c>
      <c r="F2929" s="8">
        <v>78.332490731378485</v>
      </c>
      <c r="G2929" s="8">
        <v>16.393983556521022</v>
      </c>
    </row>
    <row r="2930" spans="1:7" x14ac:dyDescent="0.6">
      <c r="A2930" s="3" t="s">
        <v>90</v>
      </c>
      <c r="B2930" s="3" t="s">
        <v>153</v>
      </c>
      <c r="C2930" s="4">
        <v>5338</v>
      </c>
      <c r="D2930" s="9">
        <v>6.3769027388176046E-3</v>
      </c>
      <c r="E2930" s="9">
        <v>410.61538461538458</v>
      </c>
      <c r="F2930" s="5">
        <v>-87.389260317985304</v>
      </c>
      <c r="G2930" s="5">
        <v>-89.796230454562831</v>
      </c>
    </row>
    <row r="2931" spans="1:7" x14ac:dyDescent="0.6">
      <c r="A2931" s="6" t="s">
        <v>91</v>
      </c>
      <c r="B2931" s="6" t="s">
        <v>153</v>
      </c>
      <c r="C2931" s="7">
        <v>3858</v>
      </c>
      <c r="D2931" s="10">
        <v>3.3023645212444971E-3</v>
      </c>
      <c r="E2931" s="10">
        <v>428.66666666666669</v>
      </c>
      <c r="F2931" s="8">
        <v>-27.72573997751967</v>
      </c>
      <c r="G2931" s="8">
        <v>-90.76569568443476</v>
      </c>
    </row>
    <row r="2932" spans="1:7" x14ac:dyDescent="0.6">
      <c r="A2932" s="3" t="s">
        <v>92</v>
      </c>
      <c r="B2932" s="3" t="s">
        <v>153</v>
      </c>
      <c r="C2932" s="4">
        <v>80529</v>
      </c>
      <c r="D2932" s="9">
        <v>9.3869892358933185E-2</v>
      </c>
      <c r="E2932" s="9">
        <v>575.20714285714291</v>
      </c>
      <c r="F2932" s="5">
        <v>1987.3250388802489</v>
      </c>
      <c r="G2932" s="5">
        <v>2296.6964285714289</v>
      </c>
    </row>
    <row r="2933" spans="1:7" x14ac:dyDescent="0.6">
      <c r="A2933" s="6" t="s">
        <v>93</v>
      </c>
      <c r="B2933" s="6" t="s">
        <v>153</v>
      </c>
      <c r="C2933" s="7">
        <v>18968</v>
      </c>
      <c r="D2933" s="10">
        <v>2.5324262170518901E-2</v>
      </c>
      <c r="E2933" s="10">
        <v>1115.7647058823529</v>
      </c>
      <c r="F2933" s="8">
        <v>-76.445752461846041</v>
      </c>
      <c r="G2933" s="8">
        <v>-77.070464078913972</v>
      </c>
    </row>
    <row r="2934" spans="1:7" x14ac:dyDescent="0.6">
      <c r="A2934" s="3" t="s">
        <v>94</v>
      </c>
      <c r="B2934" s="3" t="s">
        <v>153</v>
      </c>
      <c r="C2934" s="4">
        <v>57681</v>
      </c>
      <c r="D2934" s="9">
        <v>4.3959091043879919E-2</v>
      </c>
      <c r="E2934" s="9">
        <v>267.04166666666669</v>
      </c>
      <c r="F2934" s="5">
        <v>204.09637283846479</v>
      </c>
      <c r="G2934" s="5">
        <v>397.12143411186759</v>
      </c>
    </row>
    <row r="2935" spans="1:7" x14ac:dyDescent="0.6">
      <c r="A2935" s="6" t="s">
        <v>95</v>
      </c>
      <c r="B2935" s="6" t="s">
        <v>153</v>
      </c>
      <c r="C2935" s="7">
        <v>13002</v>
      </c>
      <c r="D2935" s="10">
        <v>1.508571008490742E-2</v>
      </c>
      <c r="E2935" s="10">
        <v>123.82857142857139</v>
      </c>
      <c r="F2935" s="8">
        <v>-77.458781921256573</v>
      </c>
      <c r="G2935" s="8">
        <v>205.64174894217209</v>
      </c>
    </row>
    <row r="2936" spans="1:7" x14ac:dyDescent="0.6">
      <c r="A2936" s="3" t="s">
        <v>96</v>
      </c>
      <c r="B2936" s="3" t="s">
        <v>153</v>
      </c>
      <c r="C2936" s="4">
        <v>15439</v>
      </c>
      <c r="D2936" s="9">
        <v>1.392640484514409E-2</v>
      </c>
      <c r="E2936" s="9">
        <v>233.92424242424241</v>
      </c>
      <c r="F2936" s="5">
        <v>18.743270266112908</v>
      </c>
      <c r="G2936" s="5">
        <v>-83.622052255826532</v>
      </c>
    </row>
    <row r="2937" spans="1:7" x14ac:dyDescent="0.6">
      <c r="A2937" s="6" t="s">
        <v>97</v>
      </c>
      <c r="B2937" s="6" t="s">
        <v>153</v>
      </c>
      <c r="C2937" s="7">
        <v>12090</v>
      </c>
      <c r="D2937" s="10">
        <v>7.8324507023026201E-3</v>
      </c>
      <c r="E2937" s="10">
        <v>151.125</v>
      </c>
      <c r="F2937" s="8">
        <v>-21.691819418356111</v>
      </c>
      <c r="G2937" s="8">
        <v>-6.351665375677773</v>
      </c>
    </row>
    <row r="2938" spans="1:7" x14ac:dyDescent="0.6">
      <c r="A2938" s="3" t="s">
        <v>98</v>
      </c>
      <c r="B2938" s="3" t="s">
        <v>153</v>
      </c>
      <c r="C2938" s="4">
        <v>13654</v>
      </c>
      <c r="D2938" s="9">
        <v>1.5750299681346541E-2</v>
      </c>
      <c r="E2938" s="9">
        <v>262.57692307692309</v>
      </c>
      <c r="F2938" s="5">
        <v>12.93631100082713</v>
      </c>
      <c r="G2938" s="5">
        <v>67.246447819696215</v>
      </c>
    </row>
    <row r="2939" spans="1:7" x14ac:dyDescent="0.6">
      <c r="A2939" s="6" t="s">
        <v>99</v>
      </c>
      <c r="B2939" s="6" t="s">
        <v>153</v>
      </c>
      <c r="C2939" s="7">
        <v>0</v>
      </c>
      <c r="D2939" s="10">
        <v>0</v>
      </c>
      <c r="E2939" s="6"/>
      <c r="F2939" s="8">
        <v>-100</v>
      </c>
      <c r="G2939" s="8">
        <v>-100</v>
      </c>
    </row>
    <row r="2940" spans="1:7" x14ac:dyDescent="0.6">
      <c r="A2940" s="3" t="s">
        <v>100</v>
      </c>
      <c r="B2940" s="3" t="s">
        <v>153</v>
      </c>
      <c r="C2940" s="4">
        <v>109190</v>
      </c>
      <c r="D2940" s="9">
        <v>8.3258845934031114E-2</v>
      </c>
      <c r="E2940" s="9">
        <v>256.91764705882349</v>
      </c>
      <c r="F2940" s="5"/>
      <c r="G2940" s="5">
        <v>360.01853724300639</v>
      </c>
    </row>
    <row r="2941" spans="1:7" x14ac:dyDescent="0.6">
      <c r="A2941" s="6" t="s">
        <v>101</v>
      </c>
      <c r="B2941" s="6" t="s">
        <v>153</v>
      </c>
      <c r="C2941" s="7">
        <v>21640</v>
      </c>
      <c r="D2941" s="10">
        <v>2.4386965883468659E-2</v>
      </c>
      <c r="E2941" s="10">
        <v>216.4</v>
      </c>
      <c r="F2941" s="8">
        <v>-80.181335287114209</v>
      </c>
      <c r="G2941" s="8">
        <v>-48.87665666564294</v>
      </c>
    </row>
    <row r="2942" spans="1:7" x14ac:dyDescent="0.6">
      <c r="A2942" s="3" t="s">
        <v>102</v>
      </c>
      <c r="B2942" s="3" t="s">
        <v>153</v>
      </c>
      <c r="C2942" s="4">
        <v>80322</v>
      </c>
      <c r="D2942" s="9">
        <v>8.4166260271391707E-2</v>
      </c>
      <c r="E2942" s="9">
        <v>247.14461538461541</v>
      </c>
      <c r="F2942" s="5">
        <v>271.17375231053609</v>
      </c>
      <c r="G2942" s="5">
        <v>1404.7208692394161</v>
      </c>
    </row>
    <row r="2943" spans="1:7" x14ac:dyDescent="0.6">
      <c r="A2943" s="6" t="s">
        <v>17</v>
      </c>
      <c r="B2943" s="6" t="s">
        <v>154</v>
      </c>
      <c r="C2943" s="7">
        <v>4130</v>
      </c>
      <c r="D2943" s="10">
        <v>9.2485387588680436E-3</v>
      </c>
      <c r="E2943" s="10">
        <v>295</v>
      </c>
      <c r="F2943" s="6"/>
      <c r="G2943" s="6"/>
    </row>
    <row r="2944" spans="1:7" x14ac:dyDescent="0.6">
      <c r="A2944" s="3" t="s">
        <v>21</v>
      </c>
      <c r="B2944" s="3" t="s">
        <v>154</v>
      </c>
      <c r="C2944" s="4">
        <v>0</v>
      </c>
      <c r="D2944" s="9">
        <v>0</v>
      </c>
      <c r="E2944" s="3"/>
      <c r="F2944" s="5">
        <v>-100</v>
      </c>
      <c r="G2944" s="3"/>
    </row>
    <row r="2945" spans="1:7" x14ac:dyDescent="0.6">
      <c r="A2945" s="6" t="s">
        <v>24</v>
      </c>
      <c r="B2945" s="6" t="s">
        <v>154</v>
      </c>
      <c r="C2945" s="7">
        <v>8710</v>
      </c>
      <c r="D2945" s="10">
        <v>1.526287364688755E-2</v>
      </c>
      <c r="E2945" s="10">
        <v>1244.285714285714</v>
      </c>
      <c r="F2945" s="8"/>
      <c r="G2945" s="6"/>
    </row>
    <row r="2946" spans="1:7" x14ac:dyDescent="0.6">
      <c r="A2946" s="3" t="s">
        <v>31</v>
      </c>
      <c r="B2946" s="3" t="s">
        <v>154</v>
      </c>
      <c r="C2946" s="4">
        <v>28000</v>
      </c>
      <c r="D2946" s="9">
        <v>8.0345464838543351E-2</v>
      </c>
      <c r="E2946" s="9">
        <v>2000</v>
      </c>
      <c r="F2946" s="5">
        <v>221.46957520091851</v>
      </c>
      <c r="G2946" s="3"/>
    </row>
    <row r="2947" spans="1:7" x14ac:dyDescent="0.6">
      <c r="A2947" s="6" t="s">
        <v>32</v>
      </c>
      <c r="B2947" s="6" t="s">
        <v>154</v>
      </c>
      <c r="C2947" s="7">
        <v>4700</v>
      </c>
      <c r="D2947" s="10">
        <v>1.206933003226029E-2</v>
      </c>
      <c r="E2947" s="10">
        <v>2350</v>
      </c>
      <c r="F2947" s="8">
        <v>-83.214285714285722</v>
      </c>
      <c r="G2947" s="6"/>
    </row>
    <row r="2948" spans="1:7" x14ac:dyDescent="0.6">
      <c r="A2948" s="3" t="s">
        <v>40</v>
      </c>
      <c r="B2948" s="3" t="s">
        <v>154</v>
      </c>
      <c r="C2948" s="4">
        <v>13979</v>
      </c>
      <c r="D2948" s="9">
        <v>2.3241090913764251E-2</v>
      </c>
      <c r="E2948" s="9">
        <v>199.7</v>
      </c>
      <c r="F2948" s="5">
        <v>197.42553191489361</v>
      </c>
      <c r="G2948" s="3"/>
    </row>
    <row r="2949" spans="1:7" x14ac:dyDescent="0.6">
      <c r="A2949" s="6" t="s">
        <v>49</v>
      </c>
      <c r="B2949" s="6" t="s">
        <v>154</v>
      </c>
      <c r="C2949" s="7">
        <v>15500</v>
      </c>
      <c r="D2949" s="10">
        <v>1.94937549806544E-2</v>
      </c>
      <c r="E2949" s="10">
        <v>24.603174603174601</v>
      </c>
      <c r="F2949" s="8">
        <v>10.880606624222059</v>
      </c>
      <c r="G2949" s="6"/>
    </row>
    <row r="2950" spans="1:7" x14ac:dyDescent="0.6">
      <c r="A2950" s="3" t="s">
        <v>54</v>
      </c>
      <c r="B2950" s="3" t="s">
        <v>154</v>
      </c>
      <c r="C2950" s="4">
        <v>62</v>
      </c>
      <c r="D2950" s="9">
        <v>1.001827041670996E-4</v>
      </c>
      <c r="E2950" s="9">
        <v>2.48</v>
      </c>
      <c r="F2950" s="5">
        <v>-99.6</v>
      </c>
      <c r="G2950" s="3"/>
    </row>
    <row r="2951" spans="1:7" x14ac:dyDescent="0.6">
      <c r="A2951" s="6" t="s">
        <v>55</v>
      </c>
      <c r="B2951" s="6" t="s">
        <v>154</v>
      </c>
      <c r="C2951" s="7">
        <v>39278</v>
      </c>
      <c r="D2951" s="10">
        <v>5.0808678496903938E-2</v>
      </c>
      <c r="E2951" s="10">
        <v>245.48750000000001</v>
      </c>
      <c r="F2951" s="8">
        <v>63251.612903225803</v>
      </c>
      <c r="G2951" s="6"/>
    </row>
    <row r="2952" spans="1:7" x14ac:dyDescent="0.6">
      <c r="A2952" s="3" t="s">
        <v>69</v>
      </c>
      <c r="B2952" s="3" t="s">
        <v>154</v>
      </c>
      <c r="C2952" s="4">
        <v>41</v>
      </c>
      <c r="D2952" s="9">
        <v>5.1774650656227277E-5</v>
      </c>
      <c r="E2952" s="9">
        <v>41</v>
      </c>
      <c r="F2952" s="5">
        <v>-99.895615866388312</v>
      </c>
      <c r="G2952" s="3"/>
    </row>
    <row r="2953" spans="1:7" x14ac:dyDescent="0.6">
      <c r="A2953" s="6" t="s">
        <v>75</v>
      </c>
      <c r="B2953" s="6" t="s">
        <v>154</v>
      </c>
      <c r="C2953" s="7">
        <v>2700</v>
      </c>
      <c r="D2953" s="10">
        <v>3.7505351284357561E-3</v>
      </c>
      <c r="E2953" s="10">
        <v>225</v>
      </c>
      <c r="F2953" s="8">
        <v>6485.3658536585372</v>
      </c>
      <c r="G2953" s="6"/>
    </row>
    <row r="2954" spans="1:7" x14ac:dyDescent="0.6">
      <c r="A2954" s="3" t="s">
        <v>79</v>
      </c>
      <c r="B2954" s="3" t="s">
        <v>154</v>
      </c>
      <c r="C2954" s="4">
        <v>30358</v>
      </c>
      <c r="D2954" s="9">
        <v>3.2827881141832382E-2</v>
      </c>
      <c r="E2954" s="9">
        <v>798.89473684210532</v>
      </c>
      <c r="F2954" s="5">
        <v>1024.37037037037</v>
      </c>
      <c r="G2954" s="3"/>
    </row>
    <row r="2955" spans="1:7" x14ac:dyDescent="0.6">
      <c r="A2955" s="6" t="s">
        <v>96</v>
      </c>
      <c r="B2955" s="6" t="s">
        <v>154</v>
      </c>
      <c r="C2955" s="7">
        <v>4260</v>
      </c>
      <c r="D2955" s="10">
        <v>3.8426377770784258E-3</v>
      </c>
      <c r="E2955" s="10">
        <v>355</v>
      </c>
      <c r="F2955" s="8">
        <v>-85.967455036563663</v>
      </c>
      <c r="G2955" s="8">
        <v>3.14769975786926</v>
      </c>
    </row>
    <row r="2956" spans="1:7" x14ac:dyDescent="0.6">
      <c r="A2956" s="3" t="s">
        <v>97</v>
      </c>
      <c r="B2956" s="3" t="s">
        <v>154</v>
      </c>
      <c r="C2956" s="4">
        <v>28100</v>
      </c>
      <c r="D2956" s="9">
        <v>1.8204455313044141E-2</v>
      </c>
      <c r="E2956" s="9">
        <v>165.29411764705881</v>
      </c>
      <c r="F2956" s="5">
        <v>559.62441314553985</v>
      </c>
      <c r="G2956" s="5"/>
    </row>
    <row r="2957" spans="1:7" x14ac:dyDescent="0.6">
      <c r="A2957" s="6" t="s">
        <v>100</v>
      </c>
      <c r="B2957" s="6" t="s">
        <v>154</v>
      </c>
      <c r="C2957" s="7">
        <v>6522</v>
      </c>
      <c r="D2957" s="10">
        <v>4.9731128599848984E-3</v>
      </c>
      <c r="E2957" s="10">
        <v>120.7777777777778</v>
      </c>
      <c r="F2957" s="8">
        <v>-76.790035587188612</v>
      </c>
      <c r="G2957" s="8">
        <v>-25.120551090700349</v>
      </c>
    </row>
    <row r="2958" spans="1:7" x14ac:dyDescent="0.6">
      <c r="A2958" s="3" t="s">
        <v>20</v>
      </c>
      <c r="B2958" s="3" t="s">
        <v>155</v>
      </c>
      <c r="C2958" s="4">
        <v>500</v>
      </c>
      <c r="D2958" s="9">
        <v>1.1868997506727171E-3</v>
      </c>
      <c r="E2958" s="9">
        <v>250</v>
      </c>
      <c r="F2958" s="3"/>
      <c r="G2958" s="3"/>
    </row>
    <row r="2959" spans="1:7" x14ac:dyDescent="0.6">
      <c r="A2959" s="6" t="s">
        <v>21</v>
      </c>
      <c r="B2959" s="6" t="s">
        <v>155</v>
      </c>
      <c r="C2959" s="7">
        <v>3991</v>
      </c>
      <c r="D2959" s="10">
        <v>9.5668400427700792E-3</v>
      </c>
      <c r="E2959" s="10">
        <v>173.52173913043481</v>
      </c>
      <c r="F2959" s="8">
        <v>698.2</v>
      </c>
      <c r="G2959" s="6"/>
    </row>
    <row r="2960" spans="1:7" x14ac:dyDescent="0.6">
      <c r="A2960" s="3" t="s">
        <v>22</v>
      </c>
      <c r="B2960" s="3" t="s">
        <v>155</v>
      </c>
      <c r="C2960" s="4">
        <v>6185</v>
      </c>
      <c r="D2960" s="9">
        <v>1.195738392236644E-2</v>
      </c>
      <c r="E2960" s="9">
        <v>325.5263157894737</v>
      </c>
      <c r="F2960" s="5">
        <v>54.973690804309697</v>
      </c>
      <c r="G2960" s="3"/>
    </row>
    <row r="2961" spans="1:7" x14ac:dyDescent="0.6">
      <c r="A2961" s="6" t="s">
        <v>23</v>
      </c>
      <c r="B2961" s="6" t="s">
        <v>155</v>
      </c>
      <c r="C2961" s="7">
        <v>3145</v>
      </c>
      <c r="D2961" s="10">
        <v>5.1607732659801828E-3</v>
      </c>
      <c r="E2961" s="10">
        <v>125.8</v>
      </c>
      <c r="F2961" s="8">
        <v>-49.151172190784152</v>
      </c>
      <c r="G2961" s="6"/>
    </row>
    <row r="2962" spans="1:7" x14ac:dyDescent="0.6">
      <c r="A2962" s="3" t="s">
        <v>24</v>
      </c>
      <c r="B2962" s="3" t="s">
        <v>155</v>
      </c>
      <c r="C2962" s="4">
        <v>8868</v>
      </c>
      <c r="D2962" s="9">
        <v>1.553974322624555E-2</v>
      </c>
      <c r="E2962" s="9">
        <v>55.080745341614907</v>
      </c>
      <c r="F2962" s="5">
        <v>181.97138314785369</v>
      </c>
      <c r="G2962" s="3"/>
    </row>
    <row r="2963" spans="1:7" x14ac:dyDescent="0.6">
      <c r="A2963" s="6" t="s">
        <v>29</v>
      </c>
      <c r="B2963" s="6" t="s">
        <v>155</v>
      </c>
      <c r="C2963" s="7">
        <v>9380</v>
      </c>
      <c r="D2963" s="10">
        <v>3.5296502474085382E-2</v>
      </c>
      <c r="E2963" s="10">
        <v>76.260162601626021</v>
      </c>
      <c r="F2963" s="8">
        <v>5.773567884528652</v>
      </c>
      <c r="G2963" s="6"/>
    </row>
    <row r="2964" spans="1:7" x14ac:dyDescent="0.6">
      <c r="A2964" s="3" t="s">
        <v>30</v>
      </c>
      <c r="B2964" s="3" t="s">
        <v>155</v>
      </c>
      <c r="C2964" s="4">
        <v>8310</v>
      </c>
      <c r="D2964" s="9">
        <v>3.7467393561154021E-2</v>
      </c>
      <c r="E2964" s="9">
        <v>42.182741116751266</v>
      </c>
      <c r="F2964" s="5">
        <v>-11.40724946695096</v>
      </c>
      <c r="G2964" s="3"/>
    </row>
    <row r="2965" spans="1:7" x14ac:dyDescent="0.6">
      <c r="A2965" s="6" t="s">
        <v>34</v>
      </c>
      <c r="B2965" s="6" t="s">
        <v>155</v>
      </c>
      <c r="C2965" s="7">
        <v>9400</v>
      </c>
      <c r="D2965" s="10">
        <v>1.803684693734051E-2</v>
      </c>
      <c r="E2965" s="10">
        <v>38.056680161943319</v>
      </c>
      <c r="F2965" s="8">
        <v>13.11672683513838</v>
      </c>
      <c r="G2965" s="6"/>
    </row>
    <row r="2966" spans="1:7" x14ac:dyDescent="0.6">
      <c r="A2966" s="3" t="s">
        <v>39</v>
      </c>
      <c r="B2966" s="3" t="s">
        <v>155</v>
      </c>
      <c r="C2966" s="4">
        <v>16400</v>
      </c>
      <c r="D2966" s="9">
        <v>3.4897567128875012E-2</v>
      </c>
      <c r="E2966" s="9">
        <v>268.85245901639342</v>
      </c>
      <c r="F2966" s="5">
        <v>74.468085106382986</v>
      </c>
      <c r="G2966" s="3"/>
    </row>
    <row r="2967" spans="1:7" x14ac:dyDescent="0.6">
      <c r="A2967" s="6" t="s">
        <v>43</v>
      </c>
      <c r="B2967" s="6" t="s">
        <v>155</v>
      </c>
      <c r="C2967" s="7">
        <v>6339</v>
      </c>
      <c r="D2967" s="10">
        <v>9.6478366130422592E-3</v>
      </c>
      <c r="E2967" s="10">
        <v>70.433333333333337</v>
      </c>
      <c r="F2967" s="8">
        <v>-61.34756097560976</v>
      </c>
      <c r="G2967" s="6"/>
    </row>
    <row r="2968" spans="1:7" x14ac:dyDescent="0.6">
      <c r="A2968" s="3" t="s">
        <v>59</v>
      </c>
      <c r="B2968" s="3" t="s">
        <v>155</v>
      </c>
      <c r="C2968" s="4">
        <v>3130</v>
      </c>
      <c r="D2968" s="9">
        <v>4.2665488935598288E-3</v>
      </c>
      <c r="E2968" s="9">
        <v>97.8125</v>
      </c>
      <c r="F2968" s="5">
        <v>-50.623126676131882</v>
      </c>
      <c r="G2968" s="3"/>
    </row>
    <row r="2969" spans="1:7" x14ac:dyDescent="0.6">
      <c r="A2969" s="6" t="s">
        <v>71</v>
      </c>
      <c r="B2969" s="6" t="s">
        <v>155</v>
      </c>
      <c r="C2969" s="7">
        <v>11841</v>
      </c>
      <c r="D2969" s="10">
        <v>1.6432229501334911E-2</v>
      </c>
      <c r="E2969" s="10">
        <v>592.04999999999995</v>
      </c>
      <c r="F2969" s="8">
        <v>278.30670926517581</v>
      </c>
      <c r="G2969" s="6"/>
    </row>
    <row r="2970" spans="1:7" x14ac:dyDescent="0.6">
      <c r="A2970" s="3" t="s">
        <v>76</v>
      </c>
      <c r="B2970" s="3" t="s">
        <v>155</v>
      </c>
      <c r="C2970" s="4">
        <v>13120</v>
      </c>
      <c r="D2970" s="9">
        <v>1.584785747596585E-2</v>
      </c>
      <c r="E2970" s="9">
        <v>262.39999999999998</v>
      </c>
      <c r="F2970" s="5">
        <v>10.801452580018591</v>
      </c>
      <c r="G2970" s="5">
        <v>2524</v>
      </c>
    </row>
    <row r="2971" spans="1:7" x14ac:dyDescent="0.6">
      <c r="A2971" s="6" t="s">
        <v>87</v>
      </c>
      <c r="B2971" s="6" t="s">
        <v>155</v>
      </c>
      <c r="C2971" s="7">
        <v>1280</v>
      </c>
      <c r="D2971" s="10">
        <v>1.533338418905756E-3</v>
      </c>
      <c r="E2971" s="10">
        <v>35.555555555555557</v>
      </c>
      <c r="F2971" s="8">
        <v>-90.243902439024396</v>
      </c>
      <c r="G2971" s="8">
        <v>-67.927837634678028</v>
      </c>
    </row>
    <row r="2972" spans="1:7" x14ac:dyDescent="0.6">
      <c r="A2972" s="3" t="s">
        <v>88</v>
      </c>
      <c r="B2972" s="3" t="s">
        <v>155</v>
      </c>
      <c r="C2972" s="4">
        <v>2122</v>
      </c>
      <c r="D2972" s="9">
        <v>2.0622139030496301E-3</v>
      </c>
      <c r="E2972" s="9">
        <v>96.454545454545453</v>
      </c>
      <c r="F2972" s="5">
        <v>65.781249999999986</v>
      </c>
      <c r="G2972" s="5">
        <v>-65.691188358932905</v>
      </c>
    </row>
    <row r="2973" spans="1:7" x14ac:dyDescent="0.6">
      <c r="A2973" s="6" t="s">
        <v>90</v>
      </c>
      <c r="B2973" s="6" t="s">
        <v>155</v>
      </c>
      <c r="C2973" s="7">
        <v>8930</v>
      </c>
      <c r="D2973" s="10">
        <v>1.066799203028123E-2</v>
      </c>
      <c r="E2973" s="10">
        <v>84.245283018867923</v>
      </c>
      <c r="F2973" s="8">
        <v>320.82940622054667</v>
      </c>
      <c r="G2973" s="8">
        <v>183.94276629570749</v>
      </c>
    </row>
    <row r="2974" spans="1:7" x14ac:dyDescent="0.6">
      <c r="A2974" s="3" t="s">
        <v>92</v>
      </c>
      <c r="B2974" s="3" t="s">
        <v>155</v>
      </c>
      <c r="C2974" s="4">
        <v>3195</v>
      </c>
      <c r="D2974" s="9">
        <v>3.7243018799040279E-3</v>
      </c>
      <c r="E2974" s="9">
        <v>266.25</v>
      </c>
      <c r="F2974" s="5">
        <v>-64.221724524076151</v>
      </c>
      <c r="G2974" s="5">
        <v>-63.971583220568327</v>
      </c>
    </row>
    <row r="2975" spans="1:7" x14ac:dyDescent="0.6">
      <c r="A2975" s="6" t="s">
        <v>93</v>
      </c>
      <c r="B2975" s="6" t="s">
        <v>155</v>
      </c>
      <c r="C2975" s="7">
        <v>480</v>
      </c>
      <c r="D2975" s="10">
        <v>6.4085016036741216E-4</v>
      </c>
      <c r="E2975" s="10">
        <v>68.571428571428569</v>
      </c>
      <c r="F2975" s="8">
        <v>-84.976525821596255</v>
      </c>
      <c r="G2975" s="8">
        <v>-94.882729211087423</v>
      </c>
    </row>
    <row r="2976" spans="1:7" x14ac:dyDescent="0.6">
      <c r="A2976" s="3" t="s">
        <v>14</v>
      </c>
      <c r="B2976" s="3" t="s">
        <v>156</v>
      </c>
      <c r="C2976" s="4">
        <v>897090</v>
      </c>
      <c r="D2976" s="9">
        <v>2.5241164699014682</v>
      </c>
      <c r="E2976" s="9">
        <v>59.551911842804039</v>
      </c>
      <c r="F2976" s="3"/>
      <c r="G2976" s="3"/>
    </row>
    <row r="2977" spans="1:7" x14ac:dyDescent="0.6">
      <c r="A2977" s="6" t="s">
        <v>15</v>
      </c>
      <c r="B2977" s="6" t="s">
        <v>156</v>
      </c>
      <c r="C2977" s="7">
        <v>735085</v>
      </c>
      <c r="D2977" s="10">
        <v>2.2676259846798401</v>
      </c>
      <c r="E2977" s="10">
        <v>53.986853701527608</v>
      </c>
      <c r="F2977" s="8">
        <v>-18.058946148101089</v>
      </c>
      <c r="G2977" s="6"/>
    </row>
    <row r="2978" spans="1:7" x14ac:dyDescent="0.6">
      <c r="A2978" s="3" t="s">
        <v>16</v>
      </c>
      <c r="B2978" s="3" t="s">
        <v>156</v>
      </c>
      <c r="C2978" s="4">
        <v>2028778</v>
      </c>
      <c r="D2978" s="9">
        <v>3.6346077458257988</v>
      </c>
      <c r="E2978" s="9">
        <v>32.076048633179973</v>
      </c>
      <c r="F2978" s="5">
        <v>175.99230021017979</v>
      </c>
      <c r="G2978" s="3"/>
    </row>
    <row r="2979" spans="1:7" x14ac:dyDescent="0.6">
      <c r="A2979" s="6" t="s">
        <v>17</v>
      </c>
      <c r="B2979" s="6" t="s">
        <v>156</v>
      </c>
      <c r="C2979" s="7">
        <v>880278</v>
      </c>
      <c r="D2979" s="10">
        <v>1.971255496750326</v>
      </c>
      <c r="E2979" s="10">
        <v>130.43087864868869</v>
      </c>
      <c r="F2979" s="8">
        <v>-56.610432486945349</v>
      </c>
      <c r="G2979" s="6"/>
    </row>
    <row r="2980" spans="1:7" x14ac:dyDescent="0.6">
      <c r="A2980" s="3" t="s">
        <v>18</v>
      </c>
      <c r="B2980" s="3" t="s">
        <v>156</v>
      </c>
      <c r="C2980" s="4">
        <v>706863</v>
      </c>
      <c r="D2980" s="9">
        <v>1.5312971914270861</v>
      </c>
      <c r="E2980" s="9">
        <v>52.275033279100732</v>
      </c>
      <c r="F2980" s="5">
        <v>-19.70002658251143</v>
      </c>
      <c r="G2980" s="3"/>
    </row>
    <row r="2981" spans="1:7" x14ac:dyDescent="0.6">
      <c r="A2981" s="6" t="s">
        <v>19</v>
      </c>
      <c r="B2981" s="6" t="s">
        <v>156</v>
      </c>
      <c r="C2981" s="7">
        <v>564572</v>
      </c>
      <c r="D2981" s="10">
        <v>1.2237078074327661</v>
      </c>
      <c r="E2981" s="10">
        <v>44.280156862745088</v>
      </c>
      <c r="F2981" s="8">
        <v>-20.129926166739519</v>
      </c>
      <c r="G2981" s="6"/>
    </row>
    <row r="2982" spans="1:7" x14ac:dyDescent="0.6">
      <c r="A2982" s="3" t="s">
        <v>20</v>
      </c>
      <c r="B2982" s="3" t="s">
        <v>156</v>
      </c>
      <c r="C2982" s="4">
        <v>1021902</v>
      </c>
      <c r="D2982" s="9">
        <v>2.425790458023902</v>
      </c>
      <c r="E2982" s="9">
        <v>37.560260227147417</v>
      </c>
      <c r="F2982" s="5">
        <v>81.004725703718933</v>
      </c>
      <c r="G2982" s="3"/>
    </row>
    <row r="2983" spans="1:7" x14ac:dyDescent="0.6">
      <c r="A2983" s="6" t="s">
        <v>21</v>
      </c>
      <c r="B2983" s="6" t="s">
        <v>156</v>
      </c>
      <c r="C2983" s="7">
        <v>519747</v>
      </c>
      <c r="D2983" s="10">
        <v>1.2458873494636979</v>
      </c>
      <c r="E2983" s="10">
        <v>126.5823185582075</v>
      </c>
      <c r="F2983" s="8">
        <v>-49.139252100494957</v>
      </c>
      <c r="G2983" s="6"/>
    </row>
    <row r="2984" spans="1:7" x14ac:dyDescent="0.6">
      <c r="A2984" s="3" t="s">
        <v>22</v>
      </c>
      <c r="B2984" s="3" t="s">
        <v>156</v>
      </c>
      <c r="C2984" s="4">
        <v>623386</v>
      </c>
      <c r="D2984" s="9">
        <v>1.205184435542171</v>
      </c>
      <c r="E2984" s="9">
        <v>143.76983394833951</v>
      </c>
      <c r="F2984" s="5">
        <v>19.940278635566909</v>
      </c>
      <c r="G2984" s="3"/>
    </row>
    <row r="2985" spans="1:7" x14ac:dyDescent="0.6">
      <c r="A2985" s="6" t="s">
        <v>23</v>
      </c>
      <c r="B2985" s="6" t="s">
        <v>156</v>
      </c>
      <c r="C2985" s="7">
        <v>1461200</v>
      </c>
      <c r="D2985" s="10">
        <v>2.397749410572414</v>
      </c>
      <c r="E2985" s="10">
        <v>44.743852772759283</v>
      </c>
      <c r="F2985" s="8">
        <v>134.39730760716469</v>
      </c>
      <c r="G2985" s="6"/>
    </row>
    <row r="2986" spans="1:7" x14ac:dyDescent="0.6">
      <c r="A2986" s="3" t="s">
        <v>24</v>
      </c>
      <c r="B2986" s="3" t="s">
        <v>156</v>
      </c>
      <c r="C2986" s="4">
        <v>1290840</v>
      </c>
      <c r="D2986" s="9">
        <v>2.2619894165727121</v>
      </c>
      <c r="E2986" s="9">
        <v>116.4072504283524</v>
      </c>
      <c r="F2986" s="5">
        <v>-11.65891048453326</v>
      </c>
      <c r="G2986" s="3"/>
    </row>
    <row r="2987" spans="1:7" x14ac:dyDescent="0.6">
      <c r="A2987" s="6" t="s">
        <v>25</v>
      </c>
      <c r="B2987" s="6" t="s">
        <v>156</v>
      </c>
      <c r="C2987" s="7">
        <v>1380412</v>
      </c>
      <c r="D2987" s="10">
        <v>2.1208977409839118</v>
      </c>
      <c r="E2987" s="10">
        <v>42.297217796298568</v>
      </c>
      <c r="F2987" s="8">
        <v>6.9390474419757764</v>
      </c>
      <c r="G2987" s="6"/>
    </row>
    <row r="2988" spans="1:7" x14ac:dyDescent="0.6">
      <c r="A2988" s="3" t="s">
        <v>26</v>
      </c>
      <c r="B2988" s="3" t="s">
        <v>156</v>
      </c>
      <c r="C2988" s="4">
        <v>991007</v>
      </c>
      <c r="D2988" s="9">
        <v>2.5543702633810361</v>
      </c>
      <c r="E2988" s="9">
        <v>72.697109741784033</v>
      </c>
      <c r="F2988" s="5">
        <v>-28.209331706765809</v>
      </c>
      <c r="G2988" s="5">
        <v>10.469072222408011</v>
      </c>
    </row>
    <row r="2989" spans="1:7" x14ac:dyDescent="0.6">
      <c r="A2989" s="6" t="s">
        <v>27</v>
      </c>
      <c r="B2989" s="6" t="s">
        <v>156</v>
      </c>
      <c r="C2989" s="7">
        <v>1821163</v>
      </c>
      <c r="D2989" s="10">
        <v>4.1441132133201499</v>
      </c>
      <c r="E2989" s="10">
        <v>49.019245262704572</v>
      </c>
      <c r="F2989" s="8">
        <v>83.768934023674916</v>
      </c>
      <c r="G2989" s="8">
        <v>147.74862770972061</v>
      </c>
    </row>
    <row r="2990" spans="1:7" x14ac:dyDescent="0.6">
      <c r="A2990" s="3" t="s">
        <v>28</v>
      </c>
      <c r="B2990" s="3" t="s">
        <v>156</v>
      </c>
      <c r="C2990" s="4">
        <v>1214204</v>
      </c>
      <c r="D2990" s="9">
        <v>2.4665129614199399</v>
      </c>
      <c r="E2990" s="9">
        <v>62.446204484673927</v>
      </c>
      <c r="F2990" s="5">
        <v>-33.32809858315813</v>
      </c>
      <c r="G2990" s="5">
        <v>-40.150967725399227</v>
      </c>
    </row>
    <row r="2991" spans="1:7" x14ac:dyDescent="0.6">
      <c r="A2991" s="6" t="s">
        <v>29</v>
      </c>
      <c r="B2991" s="6" t="s">
        <v>156</v>
      </c>
      <c r="C2991" s="7">
        <v>775391</v>
      </c>
      <c r="D2991" s="10">
        <v>2.9177601652327869</v>
      </c>
      <c r="E2991" s="10">
        <v>26.819002490315441</v>
      </c>
      <c r="F2991" s="8">
        <v>-36.139973184077803</v>
      </c>
      <c r="G2991" s="8">
        <v>-11.915213148573519</v>
      </c>
    </row>
    <row r="2992" spans="1:7" x14ac:dyDescent="0.6">
      <c r="A2992" s="3" t="s">
        <v>30</v>
      </c>
      <c r="B2992" s="3" t="s">
        <v>156</v>
      </c>
      <c r="C2992" s="4">
        <v>718960</v>
      </c>
      <c r="D2992" s="9">
        <v>3.241583306224705</v>
      </c>
      <c r="E2992" s="9">
        <v>29.389690553080161</v>
      </c>
      <c r="F2992" s="5">
        <v>-7.2777476137845243</v>
      </c>
      <c r="G2992" s="5">
        <v>1.711364154015693</v>
      </c>
    </row>
    <row r="2993" spans="1:7" x14ac:dyDescent="0.6">
      <c r="A2993" s="6" t="s">
        <v>31</v>
      </c>
      <c r="B2993" s="6" t="s">
        <v>156</v>
      </c>
      <c r="C2993" s="7">
        <v>1561168</v>
      </c>
      <c r="D2993" s="10">
        <v>4.4797417375378226</v>
      </c>
      <c r="E2993" s="10">
        <v>44.323661348021133</v>
      </c>
      <c r="F2993" s="8">
        <v>117.1425392233226</v>
      </c>
      <c r="G2993" s="8">
        <v>176.52239218381359</v>
      </c>
    </row>
    <row r="2994" spans="1:7" x14ac:dyDescent="0.6">
      <c r="A2994" s="3" t="s">
        <v>32</v>
      </c>
      <c r="B2994" s="3" t="s">
        <v>156</v>
      </c>
      <c r="C2994" s="4">
        <v>1286180</v>
      </c>
      <c r="D2994" s="9">
        <v>3.3028363618920298</v>
      </c>
      <c r="E2994" s="9">
        <v>53.830829113129369</v>
      </c>
      <c r="F2994" s="5">
        <v>-17.61424779395939</v>
      </c>
      <c r="G2994" s="5">
        <v>25.86138396832574</v>
      </c>
    </row>
    <row r="2995" spans="1:7" x14ac:dyDescent="0.6">
      <c r="A2995" s="6" t="s">
        <v>33</v>
      </c>
      <c r="B2995" s="6" t="s">
        <v>156</v>
      </c>
      <c r="C2995" s="7">
        <v>1247114</v>
      </c>
      <c r="D2995" s="10">
        <v>3.2977081199075631</v>
      </c>
      <c r="E2995" s="10">
        <v>54.815788316997057</v>
      </c>
      <c r="F2995" s="8">
        <v>-3.0373664650359951</v>
      </c>
      <c r="G2995" s="8">
        <v>139.94635851673991</v>
      </c>
    </row>
    <row r="2996" spans="1:7" x14ac:dyDescent="0.6">
      <c r="A2996" s="3" t="s">
        <v>34</v>
      </c>
      <c r="B2996" s="3" t="s">
        <v>156</v>
      </c>
      <c r="C2996" s="4">
        <v>925987</v>
      </c>
      <c r="D2996" s="9">
        <v>1.776796360102886</v>
      </c>
      <c r="E2996" s="9">
        <v>125.7451113525258</v>
      </c>
      <c r="F2996" s="5">
        <v>-25.749610701186899</v>
      </c>
      <c r="G2996" s="5">
        <v>48.54151360473287</v>
      </c>
    </row>
    <row r="2997" spans="1:7" x14ac:dyDescent="0.6">
      <c r="A2997" s="6" t="s">
        <v>35</v>
      </c>
      <c r="B2997" s="6" t="s">
        <v>156</v>
      </c>
      <c r="C2997" s="7">
        <v>1139107</v>
      </c>
      <c r="D2997" s="10">
        <v>2.3165716544602541</v>
      </c>
      <c r="E2997" s="10">
        <v>84.830726839439976</v>
      </c>
      <c r="F2997" s="8">
        <v>23.015441901452171</v>
      </c>
      <c r="G2997" s="8">
        <v>-22.043046810840401</v>
      </c>
    </row>
    <row r="2998" spans="1:7" x14ac:dyDescent="0.6">
      <c r="A2998" s="3" t="s">
        <v>36</v>
      </c>
      <c r="B2998" s="3" t="s">
        <v>156</v>
      </c>
      <c r="C2998" s="4">
        <v>1267206</v>
      </c>
      <c r="D2998" s="9">
        <v>2.495232409654732</v>
      </c>
      <c r="E2998" s="9">
        <v>126.3541728985941</v>
      </c>
      <c r="F2998" s="5">
        <v>11.24556341063658</v>
      </c>
      <c r="G2998" s="5">
        <v>-1.830900808775682</v>
      </c>
    </row>
    <row r="2999" spans="1:7" x14ac:dyDescent="0.6">
      <c r="A2999" s="6" t="s">
        <v>37</v>
      </c>
      <c r="B2999" s="6" t="s">
        <v>156</v>
      </c>
      <c r="C2999" s="7">
        <v>1820488</v>
      </c>
      <c r="D2999" s="10">
        <v>3.2269835674638641</v>
      </c>
      <c r="E2999" s="10">
        <v>74.558217635254124</v>
      </c>
      <c r="F2999" s="8">
        <v>43.661567258993408</v>
      </c>
      <c r="G2999" s="8">
        <v>31.880047406136729</v>
      </c>
    </row>
    <row r="3000" spans="1:7" x14ac:dyDescent="0.6">
      <c r="A3000" s="3" t="s">
        <v>38</v>
      </c>
      <c r="B3000" s="3" t="s">
        <v>156</v>
      </c>
      <c r="C3000" s="4">
        <v>1824056</v>
      </c>
      <c r="D3000" s="9">
        <v>4.0853734413905318</v>
      </c>
      <c r="E3000" s="9">
        <v>68.247689602274846</v>
      </c>
      <c r="F3000" s="5">
        <v>0.19599140450252681</v>
      </c>
      <c r="G3000" s="5">
        <v>84.06085930775464</v>
      </c>
    </row>
    <row r="3001" spans="1:7" x14ac:dyDescent="0.6">
      <c r="A3001" s="6" t="s">
        <v>39</v>
      </c>
      <c r="B3001" s="6" t="s">
        <v>156</v>
      </c>
      <c r="C3001" s="7">
        <v>1539376</v>
      </c>
      <c r="D3001" s="10">
        <v>3.2756388595475059</v>
      </c>
      <c r="E3001" s="10">
        <v>158.7476539135815</v>
      </c>
      <c r="F3001" s="8">
        <v>-15.606976978776959</v>
      </c>
      <c r="G3001" s="8">
        <v>-15.47291483519048</v>
      </c>
    </row>
    <row r="3002" spans="1:7" x14ac:dyDescent="0.6">
      <c r="A3002" s="3" t="s">
        <v>40</v>
      </c>
      <c r="B3002" s="3" t="s">
        <v>156</v>
      </c>
      <c r="C3002" s="4">
        <v>1875195</v>
      </c>
      <c r="D3002" s="9">
        <v>3.1176462891505938</v>
      </c>
      <c r="E3002" s="9">
        <v>72.85705960059056</v>
      </c>
      <c r="F3002" s="5">
        <v>21.815268004698019</v>
      </c>
      <c r="G3002" s="5">
        <v>54.438216312909518</v>
      </c>
    </row>
    <row r="3003" spans="1:7" x14ac:dyDescent="0.6">
      <c r="A3003" s="6" t="s">
        <v>41</v>
      </c>
      <c r="B3003" s="6" t="s">
        <v>156</v>
      </c>
      <c r="C3003" s="7">
        <v>2117142</v>
      </c>
      <c r="D3003" s="10">
        <v>3.492231296227827</v>
      </c>
      <c r="E3003" s="10">
        <v>57.61557720568225</v>
      </c>
      <c r="F3003" s="8">
        <v>12.902498140193419</v>
      </c>
      <c r="G3003" s="8">
        <v>173.04185888151909</v>
      </c>
    </row>
    <row r="3004" spans="1:7" x14ac:dyDescent="0.6">
      <c r="A3004" s="3" t="s">
        <v>42</v>
      </c>
      <c r="B3004" s="3" t="s">
        <v>156</v>
      </c>
      <c r="C3004" s="4">
        <v>3211012</v>
      </c>
      <c r="D3004" s="9">
        <v>5.7190238583568194</v>
      </c>
      <c r="E3004" s="9">
        <v>63.838485854589557</v>
      </c>
      <c r="F3004" s="5">
        <v>51.667294872049197</v>
      </c>
      <c r="G3004" s="5">
        <v>346.61900522977629</v>
      </c>
    </row>
    <row r="3005" spans="1:7" x14ac:dyDescent="0.6">
      <c r="A3005" s="6" t="s">
        <v>43</v>
      </c>
      <c r="B3005" s="6" t="s">
        <v>156</v>
      </c>
      <c r="C3005" s="7">
        <v>2883617</v>
      </c>
      <c r="D3005" s="10">
        <v>4.388809854959943</v>
      </c>
      <c r="E3005" s="10">
        <v>54.970014106523323</v>
      </c>
      <c r="F3005" s="8">
        <v>-10.19600674179978</v>
      </c>
      <c r="G3005" s="8">
        <v>84.708948684574636</v>
      </c>
    </row>
    <row r="3006" spans="1:7" x14ac:dyDescent="0.6">
      <c r="A3006" s="3" t="s">
        <v>44</v>
      </c>
      <c r="B3006" s="3" t="s">
        <v>156</v>
      </c>
      <c r="C3006" s="4">
        <v>1484772</v>
      </c>
      <c r="D3006" s="9">
        <v>2.4946064542976392</v>
      </c>
      <c r="E3006" s="9">
        <v>47.926791478373147</v>
      </c>
      <c r="F3006" s="5">
        <v>-48.510082996458962</v>
      </c>
      <c r="G3006" s="5">
        <v>15.44045156976472</v>
      </c>
    </row>
    <row r="3007" spans="1:7" x14ac:dyDescent="0.6">
      <c r="A3007" s="6" t="s">
        <v>45</v>
      </c>
      <c r="B3007" s="6" t="s">
        <v>156</v>
      </c>
      <c r="C3007" s="7">
        <v>3984601</v>
      </c>
      <c r="D3007" s="10">
        <v>7.9070351501021641</v>
      </c>
      <c r="E3007" s="10">
        <v>40.633486977626397</v>
      </c>
      <c r="F3007" s="8">
        <v>168.3645031021598</v>
      </c>
      <c r="G3007" s="8">
        <v>219.50575488688281</v>
      </c>
    </row>
    <row r="3008" spans="1:7" x14ac:dyDescent="0.6">
      <c r="A3008" s="3" t="s">
        <v>46</v>
      </c>
      <c r="B3008" s="3" t="s">
        <v>156</v>
      </c>
      <c r="C3008" s="4">
        <v>3625168</v>
      </c>
      <c r="D3008" s="9">
        <v>5.8114363350103</v>
      </c>
      <c r="E3008" s="9">
        <v>77.535407977756392</v>
      </c>
      <c r="F3008" s="5">
        <v>-9.020551869559835</v>
      </c>
      <c r="G3008" s="5">
        <v>291.49232116649591</v>
      </c>
    </row>
    <row r="3009" spans="1:7" x14ac:dyDescent="0.6">
      <c r="A3009" s="6" t="s">
        <v>47</v>
      </c>
      <c r="B3009" s="6" t="s">
        <v>156</v>
      </c>
      <c r="C3009" s="7">
        <v>1833423</v>
      </c>
      <c r="D3009" s="10">
        <v>2.8294042058456319</v>
      </c>
      <c r="E3009" s="10">
        <v>236.75400309917359</v>
      </c>
      <c r="F3009" s="8">
        <v>-49.425157675451182</v>
      </c>
      <c r="G3009" s="8">
        <v>60.952658529883493</v>
      </c>
    </row>
    <row r="3010" spans="1:7" x14ac:dyDescent="0.6">
      <c r="A3010" s="3" t="s">
        <v>48</v>
      </c>
      <c r="B3010" s="3" t="s">
        <v>156</v>
      </c>
      <c r="C3010" s="4">
        <v>3292036</v>
      </c>
      <c r="D3010" s="9">
        <v>4.8581785249813381</v>
      </c>
      <c r="E3010" s="9">
        <v>55.032363757940487</v>
      </c>
      <c r="F3010" s="5">
        <v>79.556818039263177</v>
      </c>
      <c r="G3010" s="5">
        <v>159.78696439252971</v>
      </c>
    </row>
    <row r="3011" spans="1:7" x14ac:dyDescent="0.6">
      <c r="A3011" s="6" t="s">
        <v>49</v>
      </c>
      <c r="B3011" s="6" t="s">
        <v>156</v>
      </c>
      <c r="C3011" s="7">
        <v>3083235</v>
      </c>
      <c r="D3011" s="10">
        <v>3.877666299211481</v>
      </c>
      <c r="E3011" s="10">
        <v>67.421114779908592</v>
      </c>
      <c r="F3011" s="8">
        <v>-6.3426098621035756</v>
      </c>
      <c r="G3011" s="8">
        <v>69.363104837823713</v>
      </c>
    </row>
    <row r="3012" spans="1:7" x14ac:dyDescent="0.6">
      <c r="A3012" s="3" t="s">
        <v>50</v>
      </c>
      <c r="B3012" s="3" t="s">
        <v>156</v>
      </c>
      <c r="C3012" s="4">
        <v>4278923</v>
      </c>
      <c r="D3012" s="9">
        <v>7.4720407235119159</v>
      </c>
      <c r="E3012" s="9">
        <v>97.902416144236483</v>
      </c>
      <c r="F3012" s="5">
        <v>38.78030704763016</v>
      </c>
      <c r="G3012" s="5">
        <v>134.58287464858529</v>
      </c>
    </row>
    <row r="3013" spans="1:7" x14ac:dyDescent="0.6">
      <c r="A3013" s="6" t="s">
        <v>51</v>
      </c>
      <c r="B3013" s="6" t="s">
        <v>156</v>
      </c>
      <c r="C3013" s="7">
        <v>5257349</v>
      </c>
      <c r="D3013" s="10">
        <v>8.1669386675814941</v>
      </c>
      <c r="E3013" s="10">
        <v>72.265965635738837</v>
      </c>
      <c r="F3013" s="8">
        <v>22.866174502322199</v>
      </c>
      <c r="G3013" s="8">
        <v>241.5246827285861</v>
      </c>
    </row>
    <row r="3014" spans="1:7" x14ac:dyDescent="0.6">
      <c r="A3014" s="3" t="s">
        <v>52</v>
      </c>
      <c r="B3014" s="3" t="s">
        <v>156</v>
      </c>
      <c r="C3014" s="4">
        <v>4467473</v>
      </c>
      <c r="D3014" s="9">
        <v>6.0689160521673733</v>
      </c>
      <c r="E3014" s="9">
        <v>121.1616673898893</v>
      </c>
      <c r="F3014" s="5">
        <v>-15.02422608809116</v>
      </c>
      <c r="G3014" s="5">
        <v>138.240449659902</v>
      </c>
    </row>
    <row r="3015" spans="1:7" x14ac:dyDescent="0.6">
      <c r="A3015" s="6" t="s">
        <v>53</v>
      </c>
      <c r="B3015" s="6" t="s">
        <v>156</v>
      </c>
      <c r="C3015" s="7">
        <v>5407176</v>
      </c>
      <c r="D3015" s="10">
        <v>7.7583473556317841</v>
      </c>
      <c r="E3015" s="10">
        <v>61.455657214297887</v>
      </c>
      <c r="F3015" s="8">
        <v>21.03432969824328</v>
      </c>
      <c r="G3015" s="8">
        <v>155.39977951408079</v>
      </c>
    </row>
    <row r="3016" spans="1:7" x14ac:dyDescent="0.6">
      <c r="A3016" s="3" t="s">
        <v>54</v>
      </c>
      <c r="B3016" s="3" t="s">
        <v>156</v>
      </c>
      <c r="C3016" s="4">
        <v>1795914</v>
      </c>
      <c r="D3016" s="9">
        <v>2.901927757605685</v>
      </c>
      <c r="E3016" s="9">
        <v>79.44764432647645</v>
      </c>
      <c r="F3016" s="5">
        <v>-66.786470423747986</v>
      </c>
      <c r="G3016" s="5">
        <v>-44.070156075405507</v>
      </c>
    </row>
    <row r="3017" spans="1:7" x14ac:dyDescent="0.6">
      <c r="A3017" s="6" t="s">
        <v>55</v>
      </c>
      <c r="B3017" s="6" t="s">
        <v>156</v>
      </c>
      <c r="C3017" s="7">
        <v>1886663</v>
      </c>
      <c r="D3017" s="10">
        <v>2.440522781175321</v>
      </c>
      <c r="E3017" s="10">
        <v>43.807625327977341</v>
      </c>
      <c r="F3017" s="8">
        <v>5.0530816063575346</v>
      </c>
      <c r="G3017" s="8">
        <v>-34.573037958924502</v>
      </c>
    </row>
    <row r="3018" spans="1:7" x14ac:dyDescent="0.6">
      <c r="A3018" s="3" t="s">
        <v>56</v>
      </c>
      <c r="B3018" s="3" t="s">
        <v>156</v>
      </c>
      <c r="C3018" s="4">
        <v>896082</v>
      </c>
      <c r="D3018" s="9">
        <v>1.367879072115145</v>
      </c>
      <c r="E3018" s="9">
        <v>89.518681318681317</v>
      </c>
      <c r="F3018" s="5">
        <v>-52.504395326563348</v>
      </c>
      <c r="G3018" s="5">
        <v>-39.648511690683819</v>
      </c>
    </row>
    <row r="3019" spans="1:7" x14ac:dyDescent="0.6">
      <c r="A3019" s="6" t="s">
        <v>57</v>
      </c>
      <c r="B3019" s="6" t="s">
        <v>156</v>
      </c>
      <c r="C3019" s="7">
        <v>793191</v>
      </c>
      <c r="D3019" s="10">
        <v>1.19043654382694</v>
      </c>
      <c r="E3019" s="10">
        <v>97.985299567634343</v>
      </c>
      <c r="F3019" s="8">
        <v>-11.48231969842046</v>
      </c>
      <c r="G3019" s="8">
        <v>-80.093590299254558</v>
      </c>
    </row>
    <row r="3020" spans="1:7" x14ac:dyDescent="0.6">
      <c r="A3020" s="3" t="s">
        <v>58</v>
      </c>
      <c r="B3020" s="3" t="s">
        <v>156</v>
      </c>
      <c r="C3020" s="4">
        <v>4236157</v>
      </c>
      <c r="D3020" s="9">
        <v>5.5487018005669029</v>
      </c>
      <c r="E3020" s="9">
        <v>192.15082101061421</v>
      </c>
      <c r="F3020" s="5">
        <v>434.06518732562517</v>
      </c>
      <c r="G3020" s="5">
        <v>16.854087865720981</v>
      </c>
    </row>
    <row r="3021" spans="1:7" x14ac:dyDescent="0.6">
      <c r="A3021" s="6" t="s">
        <v>59</v>
      </c>
      <c r="B3021" s="6" t="s">
        <v>156</v>
      </c>
      <c r="C3021" s="7">
        <v>5729621</v>
      </c>
      <c r="D3021" s="10">
        <v>7.8101303955486134</v>
      </c>
      <c r="E3021" s="10">
        <v>287.61713769389092</v>
      </c>
      <c r="F3021" s="8">
        <v>35.255161694904118</v>
      </c>
      <c r="G3021" s="8">
        <v>212.5094972627702</v>
      </c>
    </row>
    <row r="3022" spans="1:7" x14ac:dyDescent="0.6">
      <c r="A3022" s="3" t="s">
        <v>60</v>
      </c>
      <c r="B3022" s="3" t="s">
        <v>156</v>
      </c>
      <c r="C3022" s="4">
        <v>4081792</v>
      </c>
      <c r="D3022" s="9">
        <v>5.4038259740095027</v>
      </c>
      <c r="E3022" s="9">
        <v>215.03487514487409</v>
      </c>
      <c r="F3022" s="5">
        <v>-28.7598254753674</v>
      </c>
      <c r="G3022" s="5">
        <v>23.989895614750271</v>
      </c>
    </row>
    <row r="3023" spans="1:7" x14ac:dyDescent="0.6">
      <c r="A3023" s="6" t="s">
        <v>61</v>
      </c>
      <c r="B3023" s="6" t="s">
        <v>156</v>
      </c>
      <c r="C3023" s="7">
        <v>1713717</v>
      </c>
      <c r="D3023" s="10">
        <v>2.1998037666654309</v>
      </c>
      <c r="E3023" s="10">
        <v>207.17081721470021</v>
      </c>
      <c r="F3023" s="8">
        <v>-58.015572572046793</v>
      </c>
      <c r="G3023" s="8">
        <v>-44.418216580961243</v>
      </c>
    </row>
    <row r="3024" spans="1:7" x14ac:dyDescent="0.6">
      <c r="A3024" s="3" t="s">
        <v>62</v>
      </c>
      <c r="B3024" s="3" t="s">
        <v>156</v>
      </c>
      <c r="C3024" s="4">
        <v>3818987</v>
      </c>
      <c r="D3024" s="9">
        <v>6.3281830077649666</v>
      </c>
      <c r="E3024" s="9">
        <v>194.06407845927129</v>
      </c>
      <c r="F3024" s="5">
        <v>122.84817154757761</v>
      </c>
      <c r="G3024" s="5">
        <v>-10.748873022487199</v>
      </c>
    </row>
    <row r="3025" spans="1:7" x14ac:dyDescent="0.6">
      <c r="A3025" s="6" t="s">
        <v>63</v>
      </c>
      <c r="B3025" s="6" t="s">
        <v>156</v>
      </c>
      <c r="C3025" s="7">
        <v>1422941</v>
      </c>
      <c r="D3025" s="10">
        <v>2.192312883844953</v>
      </c>
      <c r="E3025" s="10">
        <v>67.031326549839832</v>
      </c>
      <c r="F3025" s="8">
        <v>-62.740354968477241</v>
      </c>
      <c r="G3025" s="8">
        <v>-72.93424880105924</v>
      </c>
    </row>
    <row r="3026" spans="1:7" x14ac:dyDescent="0.6">
      <c r="A3026" s="3" t="s">
        <v>64</v>
      </c>
      <c r="B3026" s="3" t="s">
        <v>156</v>
      </c>
      <c r="C3026" s="4">
        <v>3635338</v>
      </c>
      <c r="D3026" s="9">
        <v>4.3261249339405019</v>
      </c>
      <c r="E3026" s="9">
        <v>146.11487138263669</v>
      </c>
      <c r="F3026" s="5">
        <v>155.48058563215201</v>
      </c>
      <c r="G3026" s="5">
        <v>-18.626525554827079</v>
      </c>
    </row>
    <row r="3027" spans="1:7" x14ac:dyDescent="0.6">
      <c r="A3027" s="6" t="s">
        <v>65</v>
      </c>
      <c r="B3027" s="6" t="s">
        <v>156</v>
      </c>
      <c r="C3027" s="7">
        <v>2870952</v>
      </c>
      <c r="D3027" s="10">
        <v>3.857159900558579</v>
      </c>
      <c r="E3027" s="10">
        <v>88.282656826568271</v>
      </c>
      <c r="F3027" s="8">
        <v>-21.026545537168762</v>
      </c>
      <c r="G3027" s="8">
        <v>-46.904779870305681</v>
      </c>
    </row>
    <row r="3028" spans="1:7" x14ac:dyDescent="0.6">
      <c r="A3028" s="3" t="s">
        <v>66</v>
      </c>
      <c r="B3028" s="3" t="s">
        <v>156</v>
      </c>
      <c r="C3028" s="4">
        <v>1856140</v>
      </c>
      <c r="D3028" s="9">
        <v>2.495693841046458</v>
      </c>
      <c r="E3028" s="9">
        <v>164.9169258107508</v>
      </c>
      <c r="F3028" s="5">
        <v>-35.347578085596687</v>
      </c>
      <c r="G3028" s="5">
        <v>3.3535013369237139</v>
      </c>
    </row>
    <row r="3029" spans="1:7" x14ac:dyDescent="0.6">
      <c r="A3029" s="6" t="s">
        <v>67</v>
      </c>
      <c r="B3029" s="6" t="s">
        <v>156</v>
      </c>
      <c r="C3029" s="7">
        <v>1442294</v>
      </c>
      <c r="D3029" s="10">
        <v>1.697257597821777</v>
      </c>
      <c r="E3029" s="10">
        <v>114.8963594359914</v>
      </c>
      <c r="F3029" s="8">
        <v>-22.296055254452789</v>
      </c>
      <c r="G3029" s="8">
        <v>-23.55317298319838</v>
      </c>
    </row>
    <row r="3030" spans="1:7" x14ac:dyDescent="0.6">
      <c r="A3030" s="3" t="s">
        <v>68</v>
      </c>
      <c r="B3030" s="3" t="s">
        <v>156</v>
      </c>
      <c r="C3030" s="4">
        <v>1058904</v>
      </c>
      <c r="D3030" s="9">
        <v>1.4396401046570491</v>
      </c>
      <c r="E3030" s="9">
        <v>97.48701896519978</v>
      </c>
      <c r="F3030" s="5">
        <v>-26.581959018064278</v>
      </c>
      <c r="G3030" s="5">
        <v>18.17043529498417</v>
      </c>
    </row>
    <row r="3031" spans="1:7" x14ac:dyDescent="0.6">
      <c r="A3031" s="6" t="s">
        <v>69</v>
      </c>
      <c r="B3031" s="6" t="s">
        <v>156</v>
      </c>
      <c r="C3031" s="7">
        <v>4517687</v>
      </c>
      <c r="D3031" s="10">
        <v>5.7049186877848648</v>
      </c>
      <c r="E3031" s="10">
        <v>263.85276252774207</v>
      </c>
      <c r="F3031" s="8">
        <v>326.63801439979449</v>
      </c>
      <c r="G3031" s="8">
        <v>469.55853003879258</v>
      </c>
    </row>
    <row r="3032" spans="1:7" x14ac:dyDescent="0.6">
      <c r="A3032" s="3" t="s">
        <v>70</v>
      </c>
      <c r="B3032" s="3" t="s">
        <v>156</v>
      </c>
      <c r="C3032" s="4">
        <v>3389814</v>
      </c>
      <c r="D3032" s="9">
        <v>4.0777326331566437</v>
      </c>
      <c r="E3032" s="9">
        <v>140.56286282965669</v>
      </c>
      <c r="F3032" s="5">
        <v>-24.96571807652899</v>
      </c>
      <c r="G3032" s="5">
        <v>-19.97902816160968</v>
      </c>
    </row>
    <row r="3033" spans="1:7" x14ac:dyDescent="0.6">
      <c r="A3033" s="6" t="s">
        <v>71</v>
      </c>
      <c r="B3033" s="6" t="s">
        <v>156</v>
      </c>
      <c r="C3033" s="7">
        <v>1197502</v>
      </c>
      <c r="D3033" s="10">
        <v>1.661821441796095</v>
      </c>
      <c r="E3033" s="10">
        <v>67.854827742520399</v>
      </c>
      <c r="F3033" s="8">
        <v>-64.673518960037342</v>
      </c>
      <c r="G3033" s="8">
        <v>-79.09980433260769</v>
      </c>
    </row>
    <row r="3034" spans="1:7" x14ac:dyDescent="0.6">
      <c r="A3034" s="3" t="s">
        <v>72</v>
      </c>
      <c r="B3034" s="3" t="s">
        <v>156</v>
      </c>
      <c r="C3034" s="4">
        <v>3537346</v>
      </c>
      <c r="D3034" s="9">
        <v>3.6285706612812469</v>
      </c>
      <c r="E3034" s="9">
        <v>142.1705719223504</v>
      </c>
      <c r="F3034" s="5">
        <v>195.39374464510291</v>
      </c>
      <c r="G3034" s="5">
        <v>-13.33840626861927</v>
      </c>
    </row>
    <row r="3035" spans="1:7" x14ac:dyDescent="0.6">
      <c r="A3035" s="6" t="s">
        <v>73</v>
      </c>
      <c r="B3035" s="6" t="s">
        <v>156</v>
      </c>
      <c r="C3035" s="7">
        <v>1737379</v>
      </c>
      <c r="D3035" s="10">
        <v>1.8710738300475149</v>
      </c>
      <c r="E3035" s="10">
        <v>160.6601627519882</v>
      </c>
      <c r="F3035" s="8">
        <v>-50.884674555443553</v>
      </c>
      <c r="G3035" s="8">
        <v>1.3807413942908959</v>
      </c>
    </row>
    <row r="3036" spans="1:7" x14ac:dyDescent="0.6">
      <c r="A3036" s="3" t="s">
        <v>74</v>
      </c>
      <c r="B3036" s="3" t="s">
        <v>156</v>
      </c>
      <c r="C3036" s="4">
        <v>2435061</v>
      </c>
      <c r="D3036" s="9">
        <v>3.6138357496847289</v>
      </c>
      <c r="E3036" s="9">
        <v>141.65567190226881</v>
      </c>
      <c r="F3036" s="5">
        <v>40.157156268148753</v>
      </c>
      <c r="G3036" s="5">
        <v>-36.238039040195737</v>
      </c>
    </row>
    <row r="3037" spans="1:7" x14ac:dyDescent="0.6">
      <c r="A3037" s="6" t="s">
        <v>75</v>
      </c>
      <c r="B3037" s="6" t="s">
        <v>156</v>
      </c>
      <c r="C3037" s="7">
        <v>2793571</v>
      </c>
      <c r="D3037" s="10">
        <v>3.880513396029408</v>
      </c>
      <c r="E3037" s="10">
        <v>214.67540152155539</v>
      </c>
      <c r="F3037" s="8">
        <v>14.72283445876714</v>
      </c>
      <c r="G3037" s="8">
        <v>96.323740759455248</v>
      </c>
    </row>
    <row r="3038" spans="1:7" x14ac:dyDescent="0.6">
      <c r="A3038" s="3" t="s">
        <v>76</v>
      </c>
      <c r="B3038" s="3" t="s">
        <v>156</v>
      </c>
      <c r="C3038" s="4">
        <v>1564529</v>
      </c>
      <c r="D3038" s="9">
        <v>1.889819558613977</v>
      </c>
      <c r="E3038" s="9">
        <v>135.30476519934271</v>
      </c>
      <c r="F3038" s="5">
        <v>-43.995373663314808</v>
      </c>
      <c r="G3038" s="5">
        <v>-56.963314002714462</v>
      </c>
    </row>
    <row r="3039" spans="1:7" x14ac:dyDescent="0.6">
      <c r="A3039" s="6" t="s">
        <v>77</v>
      </c>
      <c r="B3039" s="6" t="s">
        <v>156</v>
      </c>
      <c r="C3039" s="7">
        <v>2554705</v>
      </c>
      <c r="D3039" s="10">
        <v>3.2495381434256099</v>
      </c>
      <c r="E3039" s="10">
        <v>173.70673828789009</v>
      </c>
      <c r="F3039" s="8">
        <v>63.28907933314116</v>
      </c>
      <c r="G3039" s="8">
        <v>-11.01540534289671</v>
      </c>
    </row>
    <row r="3040" spans="1:7" x14ac:dyDescent="0.6">
      <c r="A3040" s="3" t="s">
        <v>78</v>
      </c>
      <c r="B3040" s="3" t="s">
        <v>156</v>
      </c>
      <c r="C3040" s="4">
        <v>1143334</v>
      </c>
      <c r="D3040" s="9">
        <v>1.485574928596294</v>
      </c>
      <c r="E3040" s="9">
        <v>129.92431818181819</v>
      </c>
      <c r="F3040" s="5">
        <v>-55.245948162312267</v>
      </c>
      <c r="G3040" s="5">
        <v>-38.402598941890147</v>
      </c>
    </row>
    <row r="3041" spans="1:7" x14ac:dyDescent="0.6">
      <c r="A3041" s="6" t="s">
        <v>79</v>
      </c>
      <c r="B3041" s="6" t="s">
        <v>156</v>
      </c>
      <c r="C3041" s="7">
        <v>1873654</v>
      </c>
      <c r="D3041" s="10">
        <v>2.0260916665432118</v>
      </c>
      <c r="E3041" s="10">
        <v>206.94212502761209</v>
      </c>
      <c r="F3041" s="8">
        <v>63.876347593966408</v>
      </c>
      <c r="G3041" s="8">
        <v>29.907910592431229</v>
      </c>
    </row>
    <row r="3042" spans="1:7" x14ac:dyDescent="0.6">
      <c r="A3042" s="3" t="s">
        <v>80</v>
      </c>
      <c r="B3042" s="3" t="s">
        <v>156</v>
      </c>
      <c r="C3042" s="4">
        <v>1378295</v>
      </c>
      <c r="D3042" s="9">
        <v>1.798101097638835</v>
      </c>
      <c r="E3042" s="9">
        <v>127.1138061422116</v>
      </c>
      <c r="F3042" s="5">
        <v>-26.438125715847221</v>
      </c>
      <c r="G3042" s="5">
        <v>30.162413212151431</v>
      </c>
    </row>
    <row r="3043" spans="1:7" x14ac:dyDescent="0.6">
      <c r="A3043" s="6" t="s">
        <v>81</v>
      </c>
      <c r="B3043" s="6" t="s">
        <v>156</v>
      </c>
      <c r="C3043" s="7">
        <v>2850929</v>
      </c>
      <c r="D3043" s="10">
        <v>3.243792863136636</v>
      </c>
      <c r="E3043" s="10">
        <v>278.35666861941019</v>
      </c>
      <c r="F3043" s="8">
        <v>106.84461599294779</v>
      </c>
      <c r="G3043" s="8">
        <v>-36.894056626764979</v>
      </c>
    </row>
    <row r="3044" spans="1:7" x14ac:dyDescent="0.6">
      <c r="A3044" s="3" t="s">
        <v>82</v>
      </c>
      <c r="B3044" s="3" t="s">
        <v>156</v>
      </c>
      <c r="C3044" s="4">
        <v>1453903</v>
      </c>
      <c r="D3044" s="9">
        <v>1.759726566240255</v>
      </c>
      <c r="E3044" s="9">
        <v>135.49888164026089</v>
      </c>
      <c r="F3044" s="5">
        <v>-49.002483050261858</v>
      </c>
      <c r="G3044" s="5">
        <v>-57.109652624008277</v>
      </c>
    </row>
    <row r="3045" spans="1:7" x14ac:dyDescent="0.6">
      <c r="A3045" s="6" t="s">
        <v>83</v>
      </c>
      <c r="B3045" s="6" t="s">
        <v>156</v>
      </c>
      <c r="C3045" s="7">
        <v>3074095</v>
      </c>
      <c r="D3045" s="10">
        <v>3.4458186479094981</v>
      </c>
      <c r="E3045" s="10">
        <v>220.85602413966521</v>
      </c>
      <c r="F3045" s="8">
        <v>111.43742051567401</v>
      </c>
      <c r="G3045" s="8">
        <v>156.70896583053721</v>
      </c>
    </row>
    <row r="3046" spans="1:7" x14ac:dyDescent="0.6">
      <c r="A3046" s="3" t="s">
        <v>84</v>
      </c>
      <c r="B3046" s="3" t="s">
        <v>156</v>
      </c>
      <c r="C3046" s="4">
        <v>2942692</v>
      </c>
      <c r="D3046" s="9">
        <v>3.072831451410829</v>
      </c>
      <c r="E3046" s="9">
        <v>198.76339074636951</v>
      </c>
      <c r="F3046" s="5">
        <v>-4.2745263240075548</v>
      </c>
      <c r="G3046" s="5">
        <v>-16.81073889859799</v>
      </c>
    </row>
    <row r="3047" spans="1:7" x14ac:dyDescent="0.6">
      <c r="A3047" s="6" t="s">
        <v>85</v>
      </c>
      <c r="B3047" s="6" t="s">
        <v>156</v>
      </c>
      <c r="C3047" s="7">
        <v>1971026</v>
      </c>
      <c r="D3047" s="10">
        <v>1.756993481684739</v>
      </c>
      <c r="E3047" s="10">
        <v>237.6448034723897</v>
      </c>
      <c r="F3047" s="8">
        <v>-33.019629645236407</v>
      </c>
      <c r="G3047" s="8">
        <v>13.44824589223192</v>
      </c>
    </row>
    <row r="3048" spans="1:7" x14ac:dyDescent="0.6">
      <c r="A3048" s="3" t="s">
        <v>86</v>
      </c>
      <c r="B3048" s="3" t="s">
        <v>156</v>
      </c>
      <c r="C3048" s="4">
        <v>1134760</v>
      </c>
      <c r="D3048" s="9">
        <v>1.8135132821277451</v>
      </c>
      <c r="E3048" s="9">
        <v>110.3101001263731</v>
      </c>
      <c r="F3048" s="5">
        <v>-42.427953766211097</v>
      </c>
      <c r="G3048" s="5">
        <v>-53.399114026301604</v>
      </c>
    </row>
    <row r="3049" spans="1:7" x14ac:dyDescent="0.6">
      <c r="A3049" s="6" t="s">
        <v>87</v>
      </c>
      <c r="B3049" s="6" t="s">
        <v>156</v>
      </c>
      <c r="C3049" s="7">
        <v>2091078</v>
      </c>
      <c r="D3049" s="10">
        <v>2.5049454955692272</v>
      </c>
      <c r="E3049" s="10">
        <v>218.00229357798159</v>
      </c>
      <c r="F3049" s="8">
        <v>84.2749127568825</v>
      </c>
      <c r="G3049" s="8">
        <v>-25.146774504746791</v>
      </c>
    </row>
    <row r="3050" spans="1:7" x14ac:dyDescent="0.6">
      <c r="A3050" s="3" t="s">
        <v>88</v>
      </c>
      <c r="B3050" s="3" t="s">
        <v>156</v>
      </c>
      <c r="C3050" s="4">
        <v>2338820</v>
      </c>
      <c r="D3050" s="9">
        <v>2.272925127582722</v>
      </c>
      <c r="E3050" s="9">
        <v>260.44766146993322</v>
      </c>
      <c r="F3050" s="5">
        <v>11.847573356900121</v>
      </c>
      <c r="G3050" s="5">
        <v>49.490357800973968</v>
      </c>
    </row>
    <row r="3051" spans="1:7" x14ac:dyDescent="0.6">
      <c r="A3051" s="6" t="s">
        <v>89</v>
      </c>
      <c r="B3051" s="6" t="s">
        <v>156</v>
      </c>
      <c r="C3051" s="7">
        <v>1534964</v>
      </c>
      <c r="D3051" s="10">
        <v>1.708225541495435</v>
      </c>
      <c r="E3051" s="10">
        <v>120.96808259122071</v>
      </c>
      <c r="F3051" s="8">
        <v>-34.370152470049</v>
      </c>
      <c r="G3051" s="8">
        <v>-39.91619384625622</v>
      </c>
    </row>
    <row r="3052" spans="1:7" x14ac:dyDescent="0.6">
      <c r="A3052" s="3" t="s">
        <v>90</v>
      </c>
      <c r="B3052" s="3" t="s">
        <v>156</v>
      </c>
      <c r="C3052" s="4">
        <v>1628465</v>
      </c>
      <c r="D3052" s="9">
        <v>1.945403319327204</v>
      </c>
      <c r="E3052" s="9">
        <v>171.9785616221354</v>
      </c>
      <c r="F3052" s="5">
        <v>6.0914132188116374</v>
      </c>
      <c r="G3052" s="5">
        <v>42.431258057575477</v>
      </c>
    </row>
    <row r="3053" spans="1:7" x14ac:dyDescent="0.6">
      <c r="A3053" s="6" t="s">
        <v>91</v>
      </c>
      <c r="B3053" s="6" t="s">
        <v>156</v>
      </c>
      <c r="C3053" s="7">
        <v>2048209</v>
      </c>
      <c r="D3053" s="10">
        <v>1.7532225851979439</v>
      </c>
      <c r="E3053" s="10">
        <v>215.26106148187071</v>
      </c>
      <c r="F3053" s="8">
        <v>25.775438833502701</v>
      </c>
      <c r="G3053" s="8">
        <v>9.3162878525063775</v>
      </c>
    </row>
    <row r="3054" spans="1:7" x14ac:dyDescent="0.6">
      <c r="A3054" s="3" t="s">
        <v>92</v>
      </c>
      <c r="B3054" s="3" t="s">
        <v>156</v>
      </c>
      <c r="C3054" s="4">
        <v>3047460</v>
      </c>
      <c r="D3054" s="9">
        <v>3.5523195639850802</v>
      </c>
      <c r="E3054" s="9">
        <v>142.8117531280754</v>
      </c>
      <c r="F3054" s="5">
        <v>48.786574026381089</v>
      </c>
      <c r="G3054" s="5">
        <v>121.1036098948338</v>
      </c>
    </row>
    <row r="3055" spans="1:7" x14ac:dyDescent="0.6">
      <c r="A3055" s="6" t="s">
        <v>93</v>
      </c>
      <c r="B3055" s="6" t="s">
        <v>156</v>
      </c>
      <c r="C3055" s="7">
        <v>980239</v>
      </c>
      <c r="D3055" s="10">
        <v>1.3087215007258159</v>
      </c>
      <c r="E3055" s="10">
        <v>128.06885288737911</v>
      </c>
      <c r="F3055" s="8">
        <v>-67.834229161334363</v>
      </c>
      <c r="G3055" s="8">
        <v>-65.616856821057283</v>
      </c>
    </row>
    <row r="3056" spans="1:7" x14ac:dyDescent="0.6">
      <c r="A3056" s="3" t="s">
        <v>94</v>
      </c>
      <c r="B3056" s="3" t="s">
        <v>156</v>
      </c>
      <c r="C3056" s="4">
        <v>2724009</v>
      </c>
      <c r="D3056" s="9">
        <v>2.0759861936399902</v>
      </c>
      <c r="E3056" s="9">
        <v>150.5476401016912</v>
      </c>
      <c r="F3056" s="5">
        <v>177.8923303398457</v>
      </c>
      <c r="G3056" s="5">
        <v>87.358372601198298</v>
      </c>
    </row>
    <row r="3057" spans="1:7" x14ac:dyDescent="0.6">
      <c r="A3057" s="6" t="s">
        <v>95</v>
      </c>
      <c r="B3057" s="6" t="s">
        <v>156</v>
      </c>
      <c r="C3057" s="7">
        <v>2314254</v>
      </c>
      <c r="D3057" s="10">
        <v>2.6851380485184841</v>
      </c>
      <c r="E3057" s="10">
        <v>222.43886966551329</v>
      </c>
      <c r="F3057" s="8">
        <v>-15.04235118165909</v>
      </c>
      <c r="G3057" s="8">
        <v>-24.71755101908041</v>
      </c>
    </row>
    <row r="3058" spans="1:7" x14ac:dyDescent="0.6">
      <c r="A3058" s="3" t="s">
        <v>96</v>
      </c>
      <c r="B3058" s="3" t="s">
        <v>156</v>
      </c>
      <c r="C3058" s="4">
        <v>2143992</v>
      </c>
      <c r="D3058" s="9">
        <v>1.933940059378856</v>
      </c>
      <c r="E3058" s="9">
        <v>286.13265714667023</v>
      </c>
      <c r="F3058" s="5">
        <v>-7.3571008195297498</v>
      </c>
      <c r="G3058" s="5">
        <v>-27.141814365893541</v>
      </c>
    </row>
    <row r="3059" spans="1:7" x14ac:dyDescent="0.6">
      <c r="A3059" s="6" t="s">
        <v>97</v>
      </c>
      <c r="B3059" s="6" t="s">
        <v>156</v>
      </c>
      <c r="C3059" s="7">
        <v>1671289</v>
      </c>
      <c r="D3059" s="10">
        <v>1.082736865326769</v>
      </c>
      <c r="E3059" s="10">
        <v>149.12902650129379</v>
      </c>
      <c r="F3059" s="8">
        <v>-22.047796820137389</v>
      </c>
      <c r="G3059" s="8">
        <v>-15.20715606998588</v>
      </c>
    </row>
    <row r="3060" spans="1:7" x14ac:dyDescent="0.6">
      <c r="A3060" s="3" t="s">
        <v>98</v>
      </c>
      <c r="B3060" s="3" t="s">
        <v>156</v>
      </c>
      <c r="C3060" s="4">
        <v>919979</v>
      </c>
      <c r="D3060" s="9">
        <v>1.0612234473813911</v>
      </c>
      <c r="E3060" s="9">
        <v>155.7175016926202</v>
      </c>
      <c r="F3060" s="5">
        <v>-44.953924785001277</v>
      </c>
      <c r="G3060" s="5">
        <v>-18.927438401071591</v>
      </c>
    </row>
    <row r="3061" spans="1:7" x14ac:dyDescent="0.6">
      <c r="A3061" s="6" t="s">
        <v>99</v>
      </c>
      <c r="B3061" s="6" t="s">
        <v>156</v>
      </c>
      <c r="C3061" s="7">
        <v>2718294</v>
      </c>
      <c r="D3061" s="10">
        <v>3.205224379879744</v>
      </c>
      <c r="E3061" s="10">
        <v>264.34834192356323</v>
      </c>
      <c r="F3061" s="8">
        <v>195.47348363386561</v>
      </c>
      <c r="G3061" s="8">
        <v>29.99486389316899</v>
      </c>
    </row>
    <row r="3062" spans="1:7" x14ac:dyDescent="0.6">
      <c r="A3062" s="3" t="s">
        <v>100</v>
      </c>
      <c r="B3062" s="3" t="s">
        <v>156</v>
      </c>
      <c r="C3062" s="4">
        <v>2854052</v>
      </c>
      <c r="D3062" s="9">
        <v>2.17625309786348</v>
      </c>
      <c r="E3062" s="9">
        <v>178.14443542850009</v>
      </c>
      <c r="F3062" s="5">
        <v>4.9942353549689678</v>
      </c>
      <c r="G3062" s="5">
        <v>22.02957046715866</v>
      </c>
    </row>
    <row r="3063" spans="1:7" x14ac:dyDescent="0.6">
      <c r="A3063" s="6" t="s">
        <v>101</v>
      </c>
      <c r="B3063" s="6" t="s">
        <v>156</v>
      </c>
      <c r="C3063" s="7">
        <v>2386340</v>
      </c>
      <c r="D3063" s="10">
        <v>2.6892602664674961</v>
      </c>
      <c r="E3063" s="10">
        <v>155.40114613180509</v>
      </c>
      <c r="F3063" s="8">
        <v>-16.387648157777079</v>
      </c>
      <c r="G3063" s="8">
        <v>55.465535348060293</v>
      </c>
    </row>
    <row r="3064" spans="1:7" x14ac:dyDescent="0.6">
      <c r="A3064" s="3" t="s">
        <v>102</v>
      </c>
      <c r="B3064" s="3" t="s">
        <v>156</v>
      </c>
      <c r="C3064" s="4">
        <v>945101</v>
      </c>
      <c r="D3064" s="9">
        <v>0.99033411454835019</v>
      </c>
      <c r="E3064" s="9">
        <v>136.16208039187441</v>
      </c>
      <c r="F3064" s="5">
        <v>-60.395375344670079</v>
      </c>
      <c r="G3064" s="5">
        <v>-41.963689732355313</v>
      </c>
    </row>
    <row r="3065" spans="1:7" x14ac:dyDescent="0.6">
      <c r="A3065" s="6" t="s">
        <v>31</v>
      </c>
      <c r="B3065" s="6" t="s">
        <v>287</v>
      </c>
      <c r="C3065" s="7">
        <v>4400</v>
      </c>
      <c r="D3065" s="10">
        <v>1.262571590319967E-2</v>
      </c>
      <c r="E3065" s="10">
        <v>18.333333333333329</v>
      </c>
      <c r="F3065" s="6"/>
      <c r="G3065" s="6"/>
    </row>
    <row r="3066" spans="1:7" x14ac:dyDescent="0.6">
      <c r="A3066" s="3" t="s">
        <v>37</v>
      </c>
      <c r="B3066" s="3" t="s">
        <v>287</v>
      </c>
      <c r="C3066" s="4">
        <v>2908</v>
      </c>
      <c r="D3066" s="9">
        <v>5.1546992972131191E-3</v>
      </c>
      <c r="E3066" s="9">
        <v>30.610526315789471</v>
      </c>
      <c r="F3066" s="5">
        <v>-33.909090909090907</v>
      </c>
      <c r="G3066" s="3"/>
    </row>
    <row r="3067" spans="1:7" x14ac:dyDescent="0.6">
      <c r="A3067" s="6" t="s">
        <v>45</v>
      </c>
      <c r="B3067" s="6" t="s">
        <v>287</v>
      </c>
      <c r="C3067" s="7">
        <v>100</v>
      </c>
      <c r="D3067" s="10">
        <v>1.984398224590659E-4</v>
      </c>
      <c r="E3067" s="10">
        <v>100</v>
      </c>
      <c r="F3067" s="8">
        <v>-96.561210453920225</v>
      </c>
      <c r="G3067" s="6"/>
    </row>
    <row r="3068" spans="1:7" x14ac:dyDescent="0.6">
      <c r="A3068" s="3" t="s">
        <v>47</v>
      </c>
      <c r="B3068" s="3" t="s">
        <v>287</v>
      </c>
      <c r="C3068" s="4">
        <v>100</v>
      </c>
      <c r="D3068" s="9">
        <v>1.5432359067414519E-4</v>
      </c>
      <c r="E3068" s="9">
        <v>100</v>
      </c>
      <c r="F3068" s="5">
        <v>0</v>
      </c>
      <c r="G3068" s="3"/>
    </row>
    <row r="3069" spans="1:7" x14ac:dyDescent="0.6">
      <c r="A3069" s="6" t="s">
        <v>48</v>
      </c>
      <c r="B3069" s="6" t="s">
        <v>287</v>
      </c>
      <c r="C3069" s="7">
        <v>9</v>
      </c>
      <c r="D3069" s="10">
        <v>1.328163079772883E-5</v>
      </c>
      <c r="E3069" s="10">
        <v>1.8</v>
      </c>
      <c r="F3069" s="8">
        <v>-91</v>
      </c>
      <c r="G3069" s="6"/>
    </row>
    <row r="3070" spans="1:7" x14ac:dyDescent="0.6">
      <c r="A3070" s="3" t="s">
        <v>50</v>
      </c>
      <c r="B3070" s="3" t="s">
        <v>287</v>
      </c>
      <c r="C3070" s="4">
        <v>0</v>
      </c>
      <c r="D3070" s="9">
        <v>0</v>
      </c>
      <c r="E3070" s="3"/>
      <c r="F3070" s="5">
        <v>-100</v>
      </c>
      <c r="G3070" s="3"/>
    </row>
    <row r="3071" spans="1:7" x14ac:dyDescent="0.6">
      <c r="A3071" s="6" t="s">
        <v>101</v>
      </c>
      <c r="B3071" s="6" t="s">
        <v>287</v>
      </c>
      <c r="C3071" s="7">
        <v>3400</v>
      </c>
      <c r="D3071" s="10">
        <v>3.831593530674375E-3</v>
      </c>
      <c r="E3071" s="10">
        <v>566.66666666666663</v>
      </c>
      <c r="F3071" s="8"/>
      <c r="G3071" s="6"/>
    </row>
    <row r="3072" spans="1:7" x14ac:dyDescent="0.6">
      <c r="A3072" s="3" t="s">
        <v>14</v>
      </c>
      <c r="B3072" s="3" t="s">
        <v>157</v>
      </c>
      <c r="C3072" s="4">
        <v>1606714</v>
      </c>
      <c r="D3072" s="9">
        <v>4.5207652184521807</v>
      </c>
      <c r="E3072" s="9">
        <v>59.981110240041808</v>
      </c>
      <c r="F3072" s="3"/>
      <c r="G3072" s="3"/>
    </row>
    <row r="3073" spans="1:7" x14ac:dyDescent="0.6">
      <c r="A3073" s="6" t="s">
        <v>15</v>
      </c>
      <c r="B3073" s="6" t="s">
        <v>157</v>
      </c>
      <c r="C3073" s="7">
        <v>906336</v>
      </c>
      <c r="D3073" s="10">
        <v>2.79590940428765</v>
      </c>
      <c r="E3073" s="10">
        <v>66.529839242457612</v>
      </c>
      <c r="F3073" s="8">
        <v>-43.590707493679638</v>
      </c>
      <c r="G3073" s="6"/>
    </row>
    <row r="3074" spans="1:7" x14ac:dyDescent="0.6">
      <c r="A3074" s="3" t="s">
        <v>16</v>
      </c>
      <c r="B3074" s="3" t="s">
        <v>157</v>
      </c>
      <c r="C3074" s="4">
        <v>1546263</v>
      </c>
      <c r="D3074" s="9">
        <v>2.7701697656834989</v>
      </c>
      <c r="E3074" s="9">
        <v>102.4150880911379</v>
      </c>
      <c r="F3074" s="5">
        <v>70.605934223069596</v>
      </c>
      <c r="G3074" s="3"/>
    </row>
    <row r="3075" spans="1:7" x14ac:dyDescent="0.6">
      <c r="A3075" s="6" t="s">
        <v>17</v>
      </c>
      <c r="B3075" s="6" t="s">
        <v>157</v>
      </c>
      <c r="C3075" s="7">
        <v>518191</v>
      </c>
      <c r="D3075" s="10">
        <v>1.16041393413961</v>
      </c>
      <c r="E3075" s="10">
        <v>37.571853248259863</v>
      </c>
      <c r="F3075" s="8">
        <v>-66.487525084671887</v>
      </c>
      <c r="G3075" s="6"/>
    </row>
    <row r="3076" spans="1:7" x14ac:dyDescent="0.6">
      <c r="A3076" s="3" t="s">
        <v>18</v>
      </c>
      <c r="B3076" s="3" t="s">
        <v>157</v>
      </c>
      <c r="C3076" s="4">
        <v>969336</v>
      </c>
      <c r="D3076" s="9">
        <v>2.0998998311542199</v>
      </c>
      <c r="E3076" s="9">
        <v>39.261857507391959</v>
      </c>
      <c r="F3076" s="5">
        <v>87.061527506266984</v>
      </c>
      <c r="G3076" s="3"/>
    </row>
    <row r="3077" spans="1:7" x14ac:dyDescent="0.6">
      <c r="A3077" s="6" t="s">
        <v>19</v>
      </c>
      <c r="B3077" s="6" t="s">
        <v>157</v>
      </c>
      <c r="C3077" s="7">
        <v>1107407</v>
      </c>
      <c r="D3077" s="10">
        <v>2.400300744467839</v>
      </c>
      <c r="E3077" s="10">
        <v>179.56980703745739</v>
      </c>
      <c r="F3077" s="8">
        <v>14.243874157155</v>
      </c>
      <c r="G3077" s="6"/>
    </row>
    <row r="3078" spans="1:7" x14ac:dyDescent="0.6">
      <c r="A3078" s="3" t="s">
        <v>20</v>
      </c>
      <c r="B3078" s="3" t="s">
        <v>157</v>
      </c>
      <c r="C3078" s="4">
        <v>950001</v>
      </c>
      <c r="D3078" s="9">
        <v>2.2551119000776638</v>
      </c>
      <c r="E3078" s="9">
        <v>81.447273662551439</v>
      </c>
      <c r="F3078" s="5">
        <v>-14.213924961644629</v>
      </c>
      <c r="G3078" s="3"/>
    </row>
    <row r="3079" spans="1:7" x14ac:dyDescent="0.6">
      <c r="A3079" s="6" t="s">
        <v>21</v>
      </c>
      <c r="B3079" s="6" t="s">
        <v>157</v>
      </c>
      <c r="C3079" s="7">
        <v>1109206</v>
      </c>
      <c r="D3079" s="10">
        <v>2.6588815776699648</v>
      </c>
      <c r="E3079" s="10">
        <v>44.578651233823649</v>
      </c>
      <c r="F3079" s="8">
        <v>16.758403412206931</v>
      </c>
      <c r="G3079" s="6"/>
    </row>
    <row r="3080" spans="1:7" x14ac:dyDescent="0.6">
      <c r="A3080" s="3" t="s">
        <v>22</v>
      </c>
      <c r="B3080" s="3" t="s">
        <v>157</v>
      </c>
      <c r="C3080" s="4">
        <v>1152235</v>
      </c>
      <c r="D3080" s="9">
        <v>2.2276016594644941</v>
      </c>
      <c r="E3080" s="9">
        <v>70.313968389577099</v>
      </c>
      <c r="F3080" s="5">
        <v>3.8792613815648251</v>
      </c>
      <c r="G3080" s="3"/>
    </row>
    <row r="3081" spans="1:7" x14ac:dyDescent="0.6">
      <c r="A3081" s="6" t="s">
        <v>23</v>
      </c>
      <c r="B3081" s="6" t="s">
        <v>157</v>
      </c>
      <c r="C3081" s="7">
        <v>1880780</v>
      </c>
      <c r="D3081" s="10">
        <v>3.086257279233771</v>
      </c>
      <c r="E3081" s="10">
        <v>52.964798648268093</v>
      </c>
      <c r="F3081" s="8">
        <v>63.228855224845617</v>
      </c>
      <c r="G3081" s="6"/>
    </row>
    <row r="3082" spans="1:7" x14ac:dyDescent="0.6">
      <c r="A3082" s="3" t="s">
        <v>24</v>
      </c>
      <c r="B3082" s="3" t="s">
        <v>157</v>
      </c>
      <c r="C3082" s="4">
        <v>862172</v>
      </c>
      <c r="D3082" s="9">
        <v>1.510817715026904</v>
      </c>
      <c r="E3082" s="9">
        <v>49.493226176808257</v>
      </c>
      <c r="F3082" s="5">
        <v>-54.158806452641997</v>
      </c>
      <c r="G3082" s="3"/>
    </row>
    <row r="3083" spans="1:7" x14ac:dyDescent="0.6">
      <c r="A3083" s="6" t="s">
        <v>25</v>
      </c>
      <c r="B3083" s="6" t="s">
        <v>157</v>
      </c>
      <c r="C3083" s="7">
        <v>1816347</v>
      </c>
      <c r="D3083" s="10">
        <v>2.790678615618313</v>
      </c>
      <c r="E3083" s="10">
        <v>92.01818734485029</v>
      </c>
      <c r="F3083" s="8">
        <v>110.67107259340369</v>
      </c>
      <c r="G3083" s="6"/>
    </row>
    <row r="3084" spans="1:7" x14ac:dyDescent="0.6">
      <c r="A3084" s="3" t="s">
        <v>26</v>
      </c>
      <c r="B3084" s="3" t="s">
        <v>157</v>
      </c>
      <c r="C3084" s="4">
        <v>861739</v>
      </c>
      <c r="D3084" s="9">
        <v>2.221175507736787</v>
      </c>
      <c r="E3084" s="9">
        <v>47.226338576204313</v>
      </c>
      <c r="F3084" s="5">
        <v>-52.55647736913707</v>
      </c>
      <c r="G3084" s="5">
        <v>-46.366372608939727</v>
      </c>
    </row>
    <row r="3085" spans="1:7" x14ac:dyDescent="0.6">
      <c r="A3085" s="6" t="s">
        <v>27</v>
      </c>
      <c r="B3085" s="6" t="s">
        <v>157</v>
      </c>
      <c r="C3085" s="7">
        <v>733786</v>
      </c>
      <c r="D3085" s="10">
        <v>1.669752931697678</v>
      </c>
      <c r="E3085" s="10">
        <v>82.401572150477264</v>
      </c>
      <c r="F3085" s="8">
        <v>-14.848231309015841</v>
      </c>
      <c r="G3085" s="8">
        <v>-19.038193341100872</v>
      </c>
    </row>
    <row r="3086" spans="1:7" x14ac:dyDescent="0.6">
      <c r="A3086" s="3" t="s">
        <v>28</v>
      </c>
      <c r="B3086" s="3" t="s">
        <v>157</v>
      </c>
      <c r="C3086" s="4">
        <v>945950</v>
      </c>
      <c r="D3086" s="9">
        <v>1.921586435109085</v>
      </c>
      <c r="E3086" s="9">
        <v>223.04880924310311</v>
      </c>
      <c r="F3086" s="5">
        <v>28.913606964428329</v>
      </c>
      <c r="G3086" s="5">
        <v>-38.823473109037721</v>
      </c>
    </row>
    <row r="3087" spans="1:7" x14ac:dyDescent="0.6">
      <c r="A3087" s="6" t="s">
        <v>29</v>
      </c>
      <c r="B3087" s="6" t="s">
        <v>157</v>
      </c>
      <c r="C3087" s="7">
        <v>640987</v>
      </c>
      <c r="D3087" s="10">
        <v>2.412004182447395</v>
      </c>
      <c r="E3087" s="10">
        <v>162.64577518396351</v>
      </c>
      <c r="F3087" s="8">
        <v>-32.238807547967653</v>
      </c>
      <c r="G3087" s="8">
        <v>23.697053789046901</v>
      </c>
    </row>
    <row r="3088" spans="1:7" x14ac:dyDescent="0.6">
      <c r="A3088" s="3" t="s">
        <v>30</v>
      </c>
      <c r="B3088" s="3" t="s">
        <v>157</v>
      </c>
      <c r="C3088" s="4">
        <v>779756</v>
      </c>
      <c r="D3088" s="9">
        <v>3.5156949378665718</v>
      </c>
      <c r="E3088" s="9">
        <v>52.494681567254609</v>
      </c>
      <c r="F3088" s="5">
        <v>21.649269017936401</v>
      </c>
      <c r="G3088" s="5">
        <v>-19.557717860473559</v>
      </c>
    </row>
    <row r="3089" spans="1:7" x14ac:dyDescent="0.6">
      <c r="A3089" s="6" t="s">
        <v>31</v>
      </c>
      <c r="B3089" s="6" t="s">
        <v>157</v>
      </c>
      <c r="C3089" s="7">
        <v>1207062</v>
      </c>
      <c r="D3089" s="10">
        <v>3.4636413385336371</v>
      </c>
      <c r="E3089" s="10">
        <v>25.551152600495332</v>
      </c>
      <c r="F3089" s="8">
        <v>54.799963065369163</v>
      </c>
      <c r="G3089" s="8">
        <v>8.9989497989447322</v>
      </c>
    </row>
    <row r="3090" spans="1:7" x14ac:dyDescent="0.6">
      <c r="A3090" s="3" t="s">
        <v>32</v>
      </c>
      <c r="B3090" s="3" t="s">
        <v>157</v>
      </c>
      <c r="C3090" s="4">
        <v>1875044</v>
      </c>
      <c r="D3090" s="9">
        <v>4.8150052895764821</v>
      </c>
      <c r="E3090" s="9">
        <v>29.327806800763291</v>
      </c>
      <c r="F3090" s="5">
        <v>55.339493745971623</v>
      </c>
      <c r="G3090" s="5">
        <v>97.372844870689605</v>
      </c>
    </row>
    <row r="3091" spans="1:7" x14ac:dyDescent="0.6">
      <c r="A3091" s="6" t="s">
        <v>33</v>
      </c>
      <c r="B3091" s="6" t="s">
        <v>157</v>
      </c>
      <c r="C3091" s="7">
        <v>1722284</v>
      </c>
      <c r="D3091" s="10">
        <v>4.5541866514102773</v>
      </c>
      <c r="E3091" s="10">
        <v>40.309975190750357</v>
      </c>
      <c r="F3091" s="8">
        <v>-8.1470088168597687</v>
      </c>
      <c r="G3091" s="8">
        <v>55.271789009435572</v>
      </c>
    </row>
    <row r="3092" spans="1:7" x14ac:dyDescent="0.6">
      <c r="A3092" s="3" t="s">
        <v>34</v>
      </c>
      <c r="B3092" s="3" t="s">
        <v>157</v>
      </c>
      <c r="C3092" s="4">
        <v>1450811</v>
      </c>
      <c r="D3092" s="9">
        <v>2.7838357385116939</v>
      </c>
      <c r="E3092" s="9">
        <v>37.93862608195392</v>
      </c>
      <c r="F3092" s="5">
        <v>-15.762382975165529</v>
      </c>
      <c r="G3092" s="5">
        <v>25.912769530521111</v>
      </c>
    </row>
    <row r="3093" spans="1:7" x14ac:dyDescent="0.6">
      <c r="A3093" s="6" t="s">
        <v>35</v>
      </c>
      <c r="B3093" s="6" t="s">
        <v>157</v>
      </c>
      <c r="C3093" s="7">
        <v>1334801</v>
      </c>
      <c r="D3093" s="10">
        <v>2.7145493451846061</v>
      </c>
      <c r="E3093" s="10">
        <v>50.343252621256703</v>
      </c>
      <c r="F3093" s="8">
        <v>-7.9962172881236748</v>
      </c>
      <c r="G3093" s="8">
        <v>-29.029392060740751</v>
      </c>
    </row>
    <row r="3094" spans="1:7" x14ac:dyDescent="0.6">
      <c r="A3094" s="3" t="s">
        <v>36</v>
      </c>
      <c r="B3094" s="3" t="s">
        <v>157</v>
      </c>
      <c r="C3094" s="4">
        <v>1482430</v>
      </c>
      <c r="D3094" s="9">
        <v>2.9190260944506758</v>
      </c>
      <c r="E3094" s="9">
        <v>41.142040408525752</v>
      </c>
      <c r="F3094" s="5">
        <v>11.060000704224819</v>
      </c>
      <c r="G3094" s="5">
        <v>71.941329572289519</v>
      </c>
    </row>
    <row r="3095" spans="1:7" x14ac:dyDescent="0.6">
      <c r="A3095" s="6" t="s">
        <v>37</v>
      </c>
      <c r="B3095" s="6" t="s">
        <v>157</v>
      </c>
      <c r="C3095" s="7">
        <v>1507708</v>
      </c>
      <c r="D3095" s="10">
        <v>2.6725520522704951</v>
      </c>
      <c r="E3095" s="10">
        <v>48.319328269717658</v>
      </c>
      <c r="F3095" s="8">
        <v>1.705173262818471</v>
      </c>
      <c r="G3095" s="8">
        <v>-16.992292772251119</v>
      </c>
    </row>
    <row r="3096" spans="1:7" x14ac:dyDescent="0.6">
      <c r="A3096" s="3" t="s">
        <v>38</v>
      </c>
      <c r="B3096" s="3" t="s">
        <v>157</v>
      </c>
      <c r="C3096" s="4">
        <v>1284046</v>
      </c>
      <c r="D3096" s="9">
        <v>2.8759026180795701</v>
      </c>
      <c r="E3096" s="9">
        <v>49.116245266419313</v>
      </c>
      <c r="F3096" s="5">
        <v>-14.83457008916846</v>
      </c>
      <c r="G3096" s="5">
        <v>49.006369678057979</v>
      </c>
    </row>
    <row r="3097" spans="1:7" x14ac:dyDescent="0.6">
      <c r="A3097" s="6" t="s">
        <v>39</v>
      </c>
      <c r="B3097" s="6" t="s">
        <v>157</v>
      </c>
      <c r="C3097" s="7">
        <v>1695343</v>
      </c>
      <c r="D3097" s="10">
        <v>3.6075211066444122</v>
      </c>
      <c r="E3097" s="10">
        <v>68.745914602003168</v>
      </c>
      <c r="F3097" s="8">
        <v>32.031329095686601</v>
      </c>
      <c r="G3097" s="8">
        <v>131.04052135091149</v>
      </c>
    </row>
    <row r="3098" spans="1:7" x14ac:dyDescent="0.6">
      <c r="A3098" s="3" t="s">
        <v>40</v>
      </c>
      <c r="B3098" s="3" t="s">
        <v>157</v>
      </c>
      <c r="C3098" s="4">
        <v>2266925</v>
      </c>
      <c r="D3098" s="9">
        <v>3.7689255325620579</v>
      </c>
      <c r="E3098" s="9">
        <v>38.200377466592521</v>
      </c>
      <c r="F3098" s="5">
        <v>33.714829388507233</v>
      </c>
      <c r="G3098" s="5">
        <v>139.6453300914425</v>
      </c>
    </row>
    <row r="3099" spans="1:7" x14ac:dyDescent="0.6">
      <c r="A3099" s="6" t="s">
        <v>41</v>
      </c>
      <c r="B3099" s="6" t="s">
        <v>157</v>
      </c>
      <c r="C3099" s="7">
        <v>1864390</v>
      </c>
      <c r="D3099" s="10">
        <v>3.0753162075922149</v>
      </c>
      <c r="E3099" s="10">
        <v>52.095395104504313</v>
      </c>
      <c r="F3099" s="8">
        <v>-17.756873297528589</v>
      </c>
      <c r="G3099" s="8">
        <v>190.86237318385551</v>
      </c>
    </row>
    <row r="3100" spans="1:7" x14ac:dyDescent="0.6">
      <c r="A3100" s="3" t="s">
        <v>42</v>
      </c>
      <c r="B3100" s="3" t="s">
        <v>157</v>
      </c>
      <c r="C3100" s="4">
        <v>1608556</v>
      </c>
      <c r="D3100" s="9">
        <v>2.8649441800600588</v>
      </c>
      <c r="E3100" s="9">
        <v>63.806267354224516</v>
      </c>
      <c r="F3100" s="5">
        <v>-13.72212895370604</v>
      </c>
      <c r="G3100" s="5">
        <v>106.2896598423096</v>
      </c>
    </row>
    <row r="3101" spans="1:7" x14ac:dyDescent="0.6">
      <c r="A3101" s="6" t="s">
        <v>43</v>
      </c>
      <c r="B3101" s="6" t="s">
        <v>157</v>
      </c>
      <c r="C3101" s="7">
        <v>2653459</v>
      </c>
      <c r="D3101" s="10">
        <v>4.0385137863080134</v>
      </c>
      <c r="E3101" s="10">
        <v>41.77886068774405</v>
      </c>
      <c r="F3101" s="8">
        <v>64.95906887916864</v>
      </c>
      <c r="G3101" s="8">
        <v>119.8278961644058</v>
      </c>
    </row>
    <row r="3102" spans="1:7" x14ac:dyDescent="0.6">
      <c r="A3102" s="3" t="s">
        <v>44</v>
      </c>
      <c r="B3102" s="3" t="s">
        <v>157</v>
      </c>
      <c r="C3102" s="4">
        <v>3068352</v>
      </c>
      <c r="D3102" s="9">
        <v>5.1552229589843206</v>
      </c>
      <c r="E3102" s="9">
        <v>55.29359186909825</v>
      </c>
      <c r="F3102" s="5">
        <v>15.63593030832584</v>
      </c>
      <c r="G3102" s="5">
        <v>63.641599877122879</v>
      </c>
    </row>
    <row r="3103" spans="1:7" x14ac:dyDescent="0.6">
      <c r="A3103" s="6" t="s">
        <v>45</v>
      </c>
      <c r="B3103" s="6" t="s">
        <v>157</v>
      </c>
      <c r="C3103" s="7">
        <v>2156622</v>
      </c>
      <c r="D3103" s="10">
        <v>4.2795968679131562</v>
      </c>
      <c r="E3103" s="10">
        <v>37.711093236343288</v>
      </c>
      <c r="F3103" s="8">
        <v>-29.713996308115892</v>
      </c>
      <c r="G3103" s="8">
        <v>25.218721186517449</v>
      </c>
    </row>
    <row r="3104" spans="1:7" x14ac:dyDescent="0.6">
      <c r="A3104" s="3" t="s">
        <v>46</v>
      </c>
      <c r="B3104" s="3" t="s">
        <v>157</v>
      </c>
      <c r="C3104" s="4">
        <v>4949893</v>
      </c>
      <c r="D3104" s="9">
        <v>7.9350772252798043</v>
      </c>
      <c r="E3104" s="9">
        <v>91.306223714306796</v>
      </c>
      <c r="F3104" s="5">
        <v>129.52065776941899</v>
      </c>
      <c r="G3104" s="5">
        <v>241.1811049130452</v>
      </c>
    </row>
    <row r="3105" spans="1:7" x14ac:dyDescent="0.6">
      <c r="A3105" s="6" t="s">
        <v>47</v>
      </c>
      <c r="B3105" s="6" t="s">
        <v>157</v>
      </c>
      <c r="C3105" s="7">
        <v>1942524</v>
      </c>
      <c r="D3105" s="10">
        <v>2.9977727865070318</v>
      </c>
      <c r="E3105" s="10">
        <v>67.679046756323601</v>
      </c>
      <c r="F3105" s="8">
        <v>-60.756242609688726</v>
      </c>
      <c r="G3105" s="8">
        <v>45.529108833451581</v>
      </c>
    </row>
    <row r="3106" spans="1:7" x14ac:dyDescent="0.6">
      <c r="A3106" s="3" t="s">
        <v>48</v>
      </c>
      <c r="B3106" s="3" t="s">
        <v>157</v>
      </c>
      <c r="C3106" s="4">
        <v>1393248</v>
      </c>
      <c r="D3106" s="9">
        <v>2.0560672828526778</v>
      </c>
      <c r="E3106" s="9">
        <v>113.3551379057847</v>
      </c>
      <c r="F3106" s="5">
        <v>-28.27640739573874</v>
      </c>
      <c r="G3106" s="5">
        <v>-6.0159332987054999</v>
      </c>
    </row>
    <row r="3107" spans="1:7" x14ac:dyDescent="0.6">
      <c r="A3107" s="6" t="s">
        <v>49</v>
      </c>
      <c r="B3107" s="6" t="s">
        <v>157</v>
      </c>
      <c r="C3107" s="7">
        <v>2848170</v>
      </c>
      <c r="D3107" s="10">
        <v>3.5820340724677702</v>
      </c>
      <c r="E3107" s="10">
        <v>55.926522276984713</v>
      </c>
      <c r="F3107" s="8">
        <v>104.4266347412664</v>
      </c>
      <c r="G3107" s="8">
        <v>88.907268516184828</v>
      </c>
    </row>
    <row r="3108" spans="1:7" x14ac:dyDescent="0.6">
      <c r="A3108" s="3" t="s">
        <v>50</v>
      </c>
      <c r="B3108" s="3" t="s">
        <v>157</v>
      </c>
      <c r="C3108" s="4">
        <v>1054878</v>
      </c>
      <c r="D3108" s="9">
        <v>1.8420736653444809</v>
      </c>
      <c r="E3108" s="9">
        <v>50.720165400519278</v>
      </c>
      <c r="F3108" s="5">
        <v>-62.962955160682121</v>
      </c>
      <c r="G3108" s="5">
        <v>-17.84733568735076</v>
      </c>
    </row>
    <row r="3109" spans="1:7" x14ac:dyDescent="0.6">
      <c r="A3109" s="6" t="s">
        <v>51</v>
      </c>
      <c r="B3109" s="6" t="s">
        <v>157</v>
      </c>
      <c r="C3109" s="7">
        <v>540584</v>
      </c>
      <c r="D3109" s="10">
        <v>0.8397609465675332</v>
      </c>
      <c r="E3109" s="10">
        <v>200.6622123236823</v>
      </c>
      <c r="F3109" s="8">
        <v>-48.753884335439743</v>
      </c>
      <c r="G3109" s="8">
        <v>-68.113591172995669</v>
      </c>
    </row>
    <row r="3110" spans="1:7" x14ac:dyDescent="0.6">
      <c r="A3110" s="3" t="s">
        <v>52</v>
      </c>
      <c r="B3110" s="3" t="s">
        <v>157</v>
      </c>
      <c r="C3110" s="4">
        <v>2485164</v>
      </c>
      <c r="D3110" s="9">
        <v>3.3760140669833878</v>
      </c>
      <c r="E3110" s="9">
        <v>133.77639015987509</v>
      </c>
      <c r="F3110" s="5">
        <v>359.71837864235721</v>
      </c>
      <c r="G3110" s="5">
        <v>9.6270939709077297</v>
      </c>
    </row>
    <row r="3111" spans="1:7" x14ac:dyDescent="0.6">
      <c r="A3111" s="6" t="s">
        <v>53</v>
      </c>
      <c r="B3111" s="6" t="s">
        <v>157</v>
      </c>
      <c r="C3111" s="7">
        <v>1372421</v>
      </c>
      <c r="D3111" s="10">
        <v>1.9691829591201631</v>
      </c>
      <c r="E3111" s="10">
        <v>147.79463708808959</v>
      </c>
      <c r="F3111" s="8">
        <v>-44.77543534350248</v>
      </c>
      <c r="G3111" s="8">
        <v>-26.38766567080922</v>
      </c>
    </row>
    <row r="3112" spans="1:7" x14ac:dyDescent="0.6">
      <c r="A3112" s="3" t="s">
        <v>54</v>
      </c>
      <c r="B3112" s="3" t="s">
        <v>157</v>
      </c>
      <c r="C3112" s="4">
        <v>1437126</v>
      </c>
      <c r="D3112" s="9">
        <v>2.3221801436910829</v>
      </c>
      <c r="E3112" s="9">
        <v>134.9794308255847</v>
      </c>
      <c r="F3112" s="5">
        <v>4.714661171754142</v>
      </c>
      <c r="G3112" s="5">
        <v>-10.657384635660801</v>
      </c>
    </row>
    <row r="3113" spans="1:7" x14ac:dyDescent="0.6">
      <c r="A3113" s="6" t="s">
        <v>55</v>
      </c>
      <c r="B3113" s="6" t="s">
        <v>157</v>
      </c>
      <c r="C3113" s="7">
        <v>1566107</v>
      </c>
      <c r="D3113" s="10">
        <v>2.0258624943925541</v>
      </c>
      <c r="E3113" s="10">
        <v>100.6172181175715</v>
      </c>
      <c r="F3113" s="8">
        <v>8.974926346054545</v>
      </c>
      <c r="G3113" s="8">
        <v>-40.978662191501734</v>
      </c>
    </row>
    <row r="3114" spans="1:7" x14ac:dyDescent="0.6">
      <c r="A3114" s="3" t="s">
        <v>56</v>
      </c>
      <c r="B3114" s="3" t="s">
        <v>157</v>
      </c>
      <c r="C3114" s="4">
        <v>3157531</v>
      </c>
      <c r="D3114" s="9">
        <v>4.8200059530877821</v>
      </c>
      <c r="E3114" s="9">
        <v>95.160814924203606</v>
      </c>
      <c r="F3114" s="5">
        <v>101.616556212315</v>
      </c>
      <c r="G3114" s="5">
        <v>2.9064136057401551</v>
      </c>
    </row>
    <row r="3115" spans="1:7" x14ac:dyDescent="0.6">
      <c r="A3115" s="6" t="s">
        <v>57</v>
      </c>
      <c r="B3115" s="6" t="s">
        <v>157</v>
      </c>
      <c r="C3115" s="7">
        <v>2257050</v>
      </c>
      <c r="D3115" s="10">
        <v>3.3874247202055918</v>
      </c>
      <c r="E3115" s="10">
        <v>59.182683483231507</v>
      </c>
      <c r="F3115" s="8">
        <v>-28.518516524461681</v>
      </c>
      <c r="G3115" s="8">
        <v>4.6567270481336021</v>
      </c>
    </row>
    <row r="3116" spans="1:7" x14ac:dyDescent="0.6">
      <c r="A3116" s="3" t="s">
        <v>58</v>
      </c>
      <c r="B3116" s="3" t="s">
        <v>157</v>
      </c>
      <c r="C3116" s="4">
        <v>2562478</v>
      </c>
      <c r="D3116" s="9">
        <v>3.3564446012064888</v>
      </c>
      <c r="E3116" s="9">
        <v>132.5305404706491</v>
      </c>
      <c r="F3116" s="5">
        <v>13.53217695664695</v>
      </c>
      <c r="G3116" s="5">
        <v>-48.23164864371816</v>
      </c>
    </row>
    <row r="3117" spans="1:7" x14ac:dyDescent="0.6">
      <c r="A3117" s="6" t="s">
        <v>59</v>
      </c>
      <c r="B3117" s="6" t="s">
        <v>157</v>
      </c>
      <c r="C3117" s="7">
        <v>1674964</v>
      </c>
      <c r="D3117" s="10">
        <v>2.283167987524775</v>
      </c>
      <c r="E3117" s="10">
        <v>41.433865182436612</v>
      </c>
      <c r="F3117" s="8">
        <v>-34.634990036987631</v>
      </c>
      <c r="G3117" s="8">
        <v>-13.773832395378379</v>
      </c>
    </row>
    <row r="3118" spans="1:7" x14ac:dyDescent="0.6">
      <c r="A3118" s="3" t="s">
        <v>60</v>
      </c>
      <c r="B3118" s="3" t="s">
        <v>157</v>
      </c>
      <c r="C3118" s="4">
        <v>1271033</v>
      </c>
      <c r="D3118" s="9">
        <v>1.682702386408524</v>
      </c>
      <c r="E3118" s="9">
        <v>137.66197335643889</v>
      </c>
      <c r="F3118" s="5">
        <v>-24.115801891861551</v>
      </c>
      <c r="G3118" s="5">
        <v>-8.7719487126484257</v>
      </c>
    </row>
    <row r="3119" spans="1:7" x14ac:dyDescent="0.6">
      <c r="A3119" s="6" t="s">
        <v>61</v>
      </c>
      <c r="B3119" s="6" t="s">
        <v>157</v>
      </c>
      <c r="C3119" s="7">
        <v>2379427</v>
      </c>
      <c r="D3119" s="10">
        <v>3.0543388885711149</v>
      </c>
      <c r="E3119" s="10">
        <v>71.091335524350171</v>
      </c>
      <c r="F3119" s="8">
        <v>87.20418746012102</v>
      </c>
      <c r="G3119" s="8">
        <v>-16.457690376627799</v>
      </c>
    </row>
    <row r="3120" spans="1:7" x14ac:dyDescent="0.6">
      <c r="A3120" s="3" t="s">
        <v>62</v>
      </c>
      <c r="B3120" s="3" t="s">
        <v>157</v>
      </c>
      <c r="C3120" s="4">
        <v>2409196</v>
      </c>
      <c r="D3120" s="9">
        <v>3.9921144506580739</v>
      </c>
      <c r="E3120" s="9">
        <v>74.724605316212276</v>
      </c>
      <c r="F3120" s="5">
        <v>1.251099529424526</v>
      </c>
      <c r="G3120" s="5">
        <v>128.3862209658368</v>
      </c>
    </row>
    <row r="3121" spans="1:7" x14ac:dyDescent="0.6">
      <c r="A3121" s="6" t="s">
        <v>63</v>
      </c>
      <c r="B3121" s="6" t="s">
        <v>157</v>
      </c>
      <c r="C3121" s="7">
        <v>2967836</v>
      </c>
      <c r="D3121" s="10">
        <v>4.5725192400379706</v>
      </c>
      <c r="E3121" s="10">
        <v>131.29113028091129</v>
      </c>
      <c r="F3121" s="8">
        <v>23.187818674777819</v>
      </c>
      <c r="G3121" s="8">
        <v>449.00551995619549</v>
      </c>
    </row>
    <row r="3122" spans="1:7" x14ac:dyDescent="0.6">
      <c r="A3122" s="3" t="s">
        <v>64</v>
      </c>
      <c r="B3122" s="3" t="s">
        <v>157</v>
      </c>
      <c r="C3122" s="4">
        <v>1973285</v>
      </c>
      <c r="D3122" s="9">
        <v>2.3482486195976229</v>
      </c>
      <c r="E3122" s="9">
        <v>74.175280983347747</v>
      </c>
      <c r="F3122" s="5">
        <v>-33.510982412774823</v>
      </c>
      <c r="G3122" s="5">
        <v>-20.597393170028209</v>
      </c>
    </row>
    <row r="3123" spans="1:7" x14ac:dyDescent="0.6">
      <c r="A3123" s="6" t="s">
        <v>65</v>
      </c>
      <c r="B3123" s="6" t="s">
        <v>157</v>
      </c>
      <c r="C3123" s="7">
        <v>2093825</v>
      </c>
      <c r="D3123" s="10">
        <v>2.8130800615221241</v>
      </c>
      <c r="E3123" s="10">
        <v>112.7288144718424</v>
      </c>
      <c r="F3123" s="8">
        <v>6.1085955652629984</v>
      </c>
      <c r="G3123" s="8">
        <v>52.564337036521593</v>
      </c>
    </row>
    <row r="3124" spans="1:7" x14ac:dyDescent="0.6">
      <c r="A3124" s="3" t="s">
        <v>66</v>
      </c>
      <c r="B3124" s="3" t="s">
        <v>157</v>
      </c>
      <c r="C3124" s="4">
        <v>2882607</v>
      </c>
      <c r="D3124" s="9">
        <v>3.8758415507760229</v>
      </c>
      <c r="E3124" s="9">
        <v>121.326949787449</v>
      </c>
      <c r="F3124" s="5">
        <v>37.671820710899922</v>
      </c>
      <c r="G3124" s="5">
        <v>100.58136864826049</v>
      </c>
    </row>
    <row r="3125" spans="1:7" x14ac:dyDescent="0.6">
      <c r="A3125" s="6" t="s">
        <v>67</v>
      </c>
      <c r="B3125" s="6" t="s">
        <v>157</v>
      </c>
      <c r="C3125" s="7">
        <v>4669862</v>
      </c>
      <c r="D3125" s="10">
        <v>5.4953835766350014</v>
      </c>
      <c r="E3125" s="10">
        <v>71.783291061409571</v>
      </c>
      <c r="F3125" s="8">
        <v>62.001341147093591</v>
      </c>
      <c r="G3125" s="8">
        <v>198.18281892616531</v>
      </c>
    </row>
    <row r="3126" spans="1:7" x14ac:dyDescent="0.6">
      <c r="A3126" s="3" t="s">
        <v>68</v>
      </c>
      <c r="B3126" s="3" t="s">
        <v>157</v>
      </c>
      <c r="C3126" s="4">
        <v>2718616</v>
      </c>
      <c r="D3126" s="9">
        <v>3.6961127947031338</v>
      </c>
      <c r="E3126" s="9">
        <v>87.009633541366625</v>
      </c>
      <c r="F3126" s="5">
        <v>-41.783804317986267</v>
      </c>
      <c r="G3126" s="5">
        <v>-13.900576114692139</v>
      </c>
    </row>
    <row r="3127" spans="1:7" x14ac:dyDescent="0.6">
      <c r="A3127" s="6" t="s">
        <v>69</v>
      </c>
      <c r="B3127" s="6" t="s">
        <v>157</v>
      </c>
      <c r="C3127" s="7">
        <v>1125011</v>
      </c>
      <c r="D3127" s="10">
        <v>1.42065979291251</v>
      </c>
      <c r="E3127" s="10">
        <v>96.45983023235874</v>
      </c>
      <c r="F3127" s="8">
        <v>-58.618245460190032</v>
      </c>
      <c r="G3127" s="8">
        <v>-50.155689949270069</v>
      </c>
    </row>
    <row r="3128" spans="1:7" x14ac:dyDescent="0.6">
      <c r="A3128" s="3" t="s">
        <v>70</v>
      </c>
      <c r="B3128" s="3" t="s">
        <v>157</v>
      </c>
      <c r="C3128" s="4">
        <v>1626605</v>
      </c>
      <c r="D3128" s="9">
        <v>1.9567033146230921</v>
      </c>
      <c r="E3128" s="9">
        <v>37.71750220284747</v>
      </c>
      <c r="F3128" s="5">
        <v>44.585697384292232</v>
      </c>
      <c r="G3128" s="5">
        <v>-36.522186727066533</v>
      </c>
    </row>
    <row r="3129" spans="1:7" x14ac:dyDescent="0.6">
      <c r="A3129" s="6" t="s">
        <v>71</v>
      </c>
      <c r="B3129" s="6" t="s">
        <v>157</v>
      </c>
      <c r="C3129" s="7">
        <v>1887081</v>
      </c>
      <c r="D3129" s="10">
        <v>2.6187778126516839</v>
      </c>
      <c r="E3129" s="10">
        <v>82.886678086704435</v>
      </c>
      <c r="F3129" s="8">
        <v>16.013475920706011</v>
      </c>
      <c r="G3129" s="8">
        <v>12.66397367346404</v>
      </c>
    </row>
    <row r="3130" spans="1:7" x14ac:dyDescent="0.6">
      <c r="A3130" s="3" t="s">
        <v>72</v>
      </c>
      <c r="B3130" s="3" t="s">
        <v>157</v>
      </c>
      <c r="C3130" s="4">
        <v>890104</v>
      </c>
      <c r="D3130" s="9">
        <v>0.91305890345165075</v>
      </c>
      <c r="E3130" s="9">
        <v>54.34090354090354</v>
      </c>
      <c r="F3130" s="5">
        <v>-52.831701447897572</v>
      </c>
      <c r="G3130" s="5">
        <v>-29.970032249359381</v>
      </c>
    </row>
    <row r="3131" spans="1:7" x14ac:dyDescent="0.6">
      <c r="A3131" s="6" t="s">
        <v>73</v>
      </c>
      <c r="B3131" s="6" t="s">
        <v>157</v>
      </c>
      <c r="C3131" s="7">
        <v>2526320</v>
      </c>
      <c r="D3131" s="10">
        <v>2.7207254366063118</v>
      </c>
      <c r="E3131" s="10">
        <v>97.345869297164</v>
      </c>
      <c r="F3131" s="8">
        <v>183.8230139399441</v>
      </c>
      <c r="G3131" s="8">
        <v>6.1734610895816564</v>
      </c>
    </row>
    <row r="3132" spans="1:7" x14ac:dyDescent="0.6">
      <c r="A3132" s="3" t="s">
        <v>74</v>
      </c>
      <c r="B3132" s="3" t="s">
        <v>157</v>
      </c>
      <c r="C3132" s="4">
        <v>630809</v>
      </c>
      <c r="D3132" s="9">
        <v>0.93617372025705892</v>
      </c>
      <c r="E3132" s="9">
        <v>381.61464004839678</v>
      </c>
      <c r="F3132" s="5">
        <v>-75.030518699135513</v>
      </c>
      <c r="G3132" s="5">
        <v>-73.816617659999423</v>
      </c>
    </row>
    <row r="3133" spans="1:7" x14ac:dyDescent="0.6">
      <c r="A3133" s="6" t="s">
        <v>75</v>
      </c>
      <c r="B3133" s="6" t="s">
        <v>157</v>
      </c>
      <c r="C3133" s="7">
        <v>939059</v>
      </c>
      <c r="D3133" s="10">
        <v>1.304434728582871</v>
      </c>
      <c r="E3133" s="10">
        <v>54.315402857308108</v>
      </c>
      <c r="F3133" s="8">
        <v>48.865821508570747</v>
      </c>
      <c r="G3133" s="8">
        <v>-68.358797453767664</v>
      </c>
    </row>
    <row r="3134" spans="1:7" x14ac:dyDescent="0.6">
      <c r="A3134" s="3" t="s">
        <v>76</v>
      </c>
      <c r="B3134" s="3" t="s">
        <v>157</v>
      </c>
      <c r="C3134" s="4">
        <v>1751591</v>
      </c>
      <c r="D3134" s="9">
        <v>2.1157747350750391</v>
      </c>
      <c r="E3134" s="9">
        <v>82.408421547871086</v>
      </c>
      <c r="F3134" s="5">
        <v>86.526192709936225</v>
      </c>
      <c r="G3134" s="5">
        <v>-11.234768419158909</v>
      </c>
    </row>
    <row r="3135" spans="1:7" x14ac:dyDescent="0.6">
      <c r="A3135" s="6" t="s">
        <v>77</v>
      </c>
      <c r="B3135" s="6" t="s">
        <v>157</v>
      </c>
      <c r="C3135" s="7">
        <v>1498439</v>
      </c>
      <c r="D3135" s="10">
        <v>1.905987065471954</v>
      </c>
      <c r="E3135" s="10">
        <v>237.35767463963251</v>
      </c>
      <c r="F3135" s="8">
        <v>-14.452689012446401</v>
      </c>
      <c r="G3135" s="8">
        <v>-28.435327689754399</v>
      </c>
    </row>
    <row r="3136" spans="1:7" x14ac:dyDescent="0.6">
      <c r="A3136" s="3" t="s">
        <v>78</v>
      </c>
      <c r="B3136" s="3" t="s">
        <v>157</v>
      </c>
      <c r="C3136" s="4">
        <v>985968</v>
      </c>
      <c r="D3136" s="9">
        <v>1.2811036330575589</v>
      </c>
      <c r="E3136" s="9">
        <v>164.46505421184321</v>
      </c>
      <c r="F3136" s="5">
        <v>-34.20032447099949</v>
      </c>
      <c r="G3136" s="5">
        <v>-65.795961780430019</v>
      </c>
    </row>
    <row r="3137" spans="1:7" x14ac:dyDescent="0.6">
      <c r="A3137" s="6" t="s">
        <v>79</v>
      </c>
      <c r="B3137" s="6" t="s">
        <v>157</v>
      </c>
      <c r="C3137" s="7">
        <v>1843167</v>
      </c>
      <c r="D3137" s="10">
        <v>1.993124290155734</v>
      </c>
      <c r="E3137" s="10">
        <v>178.03216458997389</v>
      </c>
      <c r="F3137" s="8">
        <v>86.939839832530069</v>
      </c>
      <c r="G3137" s="8">
        <v>-60.530589554894767</v>
      </c>
    </row>
    <row r="3138" spans="1:7" x14ac:dyDescent="0.6">
      <c r="A3138" s="3" t="s">
        <v>80</v>
      </c>
      <c r="B3138" s="3" t="s">
        <v>157</v>
      </c>
      <c r="C3138" s="4">
        <v>896395</v>
      </c>
      <c r="D3138" s="9">
        <v>1.1694222451782561</v>
      </c>
      <c r="E3138" s="9">
        <v>118.60214342418629</v>
      </c>
      <c r="F3138" s="5">
        <v>-51.366588051977928</v>
      </c>
      <c r="G3138" s="5">
        <v>-67.027524299128686</v>
      </c>
    </row>
    <row r="3139" spans="1:7" x14ac:dyDescent="0.6">
      <c r="A3139" s="6" t="s">
        <v>81</v>
      </c>
      <c r="B3139" s="6" t="s">
        <v>157</v>
      </c>
      <c r="C3139" s="7">
        <v>1207329</v>
      </c>
      <c r="D3139" s="10">
        <v>1.3737014122967961</v>
      </c>
      <c r="E3139" s="10">
        <v>165.29696056955089</v>
      </c>
      <c r="F3139" s="8">
        <v>34.687163583018638</v>
      </c>
      <c r="G3139" s="8">
        <v>7.3170840107341206</v>
      </c>
    </row>
    <row r="3140" spans="1:7" x14ac:dyDescent="0.6">
      <c r="A3140" s="3" t="s">
        <v>82</v>
      </c>
      <c r="B3140" s="3" t="s">
        <v>157</v>
      </c>
      <c r="C3140" s="4">
        <v>821137</v>
      </c>
      <c r="D3140" s="9">
        <v>0.99386038368641105</v>
      </c>
      <c r="E3140" s="9">
        <v>135.54588973258501</v>
      </c>
      <c r="F3140" s="5">
        <v>-31.98730420622713</v>
      </c>
      <c r="G3140" s="5">
        <v>-49.518352642466979</v>
      </c>
    </row>
    <row r="3141" spans="1:7" x14ac:dyDescent="0.6">
      <c r="A3141" s="6" t="s">
        <v>83</v>
      </c>
      <c r="B3141" s="6" t="s">
        <v>157</v>
      </c>
      <c r="C3141" s="7">
        <v>1078287</v>
      </c>
      <c r="D3141" s="10">
        <v>1.208674895342658</v>
      </c>
      <c r="E3141" s="10">
        <v>128.1996195458328</v>
      </c>
      <c r="F3141" s="8">
        <v>31.3163333280561</v>
      </c>
      <c r="G3141" s="8">
        <v>-42.859527492460579</v>
      </c>
    </row>
    <row r="3142" spans="1:7" x14ac:dyDescent="0.6">
      <c r="A3142" s="3" t="s">
        <v>84</v>
      </c>
      <c r="B3142" s="3" t="s">
        <v>157</v>
      </c>
      <c r="C3142" s="4">
        <v>988487</v>
      </c>
      <c r="D3142" s="9">
        <v>1.0322024673022989</v>
      </c>
      <c r="E3142" s="9">
        <v>92.338813638486684</v>
      </c>
      <c r="F3142" s="5">
        <v>-8.3280239861929122</v>
      </c>
      <c r="G3142" s="5">
        <v>11.05297807896606</v>
      </c>
    </row>
    <row r="3143" spans="1:7" x14ac:dyDescent="0.6">
      <c r="A3143" s="6" t="s">
        <v>85</v>
      </c>
      <c r="B3143" s="6" t="s">
        <v>157</v>
      </c>
      <c r="C3143" s="7">
        <v>3059501</v>
      </c>
      <c r="D3143" s="10">
        <v>2.7272716413725342</v>
      </c>
      <c r="E3143" s="10">
        <v>173.4509325925506</v>
      </c>
      <c r="F3143" s="8">
        <v>209.51352926239801</v>
      </c>
      <c r="G3143" s="8">
        <v>21.105046074923209</v>
      </c>
    </row>
    <row r="3144" spans="1:7" x14ac:dyDescent="0.6">
      <c r="A3144" s="3" t="s">
        <v>86</v>
      </c>
      <c r="B3144" s="3" t="s">
        <v>157</v>
      </c>
      <c r="C3144" s="4">
        <v>410863</v>
      </c>
      <c r="D3144" s="9">
        <v>0.65661946811206917</v>
      </c>
      <c r="E3144" s="9">
        <v>94.799953853253342</v>
      </c>
      <c r="F3144" s="5">
        <v>-86.570914668764615</v>
      </c>
      <c r="G3144" s="5">
        <v>-34.867289464798382</v>
      </c>
    </row>
    <row r="3145" spans="1:7" x14ac:dyDescent="0.6">
      <c r="A3145" s="6" t="s">
        <v>87</v>
      </c>
      <c r="B3145" s="6" t="s">
        <v>157</v>
      </c>
      <c r="C3145" s="7">
        <v>957284</v>
      </c>
      <c r="D3145" s="10">
        <v>1.1467502617217009</v>
      </c>
      <c r="E3145" s="10">
        <v>118.1103022825416</v>
      </c>
      <c r="F3145" s="8">
        <v>132.99347957835101</v>
      </c>
      <c r="G3145" s="8">
        <v>1.9407726245102901</v>
      </c>
    </row>
    <row r="3146" spans="1:7" x14ac:dyDescent="0.6">
      <c r="A3146" s="3" t="s">
        <v>88</v>
      </c>
      <c r="B3146" s="3" t="s">
        <v>157</v>
      </c>
      <c r="C3146" s="4">
        <v>2159790</v>
      </c>
      <c r="D3146" s="9">
        <v>2.098939192114778</v>
      </c>
      <c r="E3146" s="9">
        <v>133.8823456484007</v>
      </c>
      <c r="F3146" s="5">
        <v>125.61643148741651</v>
      </c>
      <c r="G3146" s="5">
        <v>23.30447005037135</v>
      </c>
    </row>
    <row r="3147" spans="1:7" x14ac:dyDescent="0.6">
      <c r="A3147" s="6" t="s">
        <v>89</v>
      </c>
      <c r="B3147" s="6" t="s">
        <v>157</v>
      </c>
      <c r="C3147" s="7">
        <v>1188610</v>
      </c>
      <c r="D3147" s="10">
        <v>1.322776274151634</v>
      </c>
      <c r="E3147" s="10">
        <v>139.44274988268421</v>
      </c>
      <c r="F3147" s="8">
        <v>-44.966408771223129</v>
      </c>
      <c r="G3147" s="8">
        <v>-20.676784306868679</v>
      </c>
    </row>
    <row r="3148" spans="1:7" x14ac:dyDescent="0.6">
      <c r="A3148" s="3" t="s">
        <v>90</v>
      </c>
      <c r="B3148" s="3" t="s">
        <v>157</v>
      </c>
      <c r="C3148" s="4">
        <v>1592503</v>
      </c>
      <c r="D3148" s="9">
        <v>1.9024422522059301</v>
      </c>
      <c r="E3148" s="9">
        <v>114.11701898960951</v>
      </c>
      <c r="F3148" s="5">
        <v>33.980279486122463</v>
      </c>
      <c r="G3148" s="5">
        <v>61.516702367622479</v>
      </c>
    </row>
    <row r="3149" spans="1:7" x14ac:dyDescent="0.6">
      <c r="A3149" s="6" t="s">
        <v>91</v>
      </c>
      <c r="B3149" s="6" t="s">
        <v>157</v>
      </c>
      <c r="C3149" s="7">
        <v>2052715</v>
      </c>
      <c r="D3149" s="10">
        <v>1.7570796236978741</v>
      </c>
      <c r="E3149" s="10">
        <v>222.56478369294149</v>
      </c>
      <c r="F3149" s="8">
        <v>28.89865827568299</v>
      </c>
      <c r="G3149" s="8">
        <v>11.368910142162919</v>
      </c>
    </row>
    <row r="3150" spans="1:7" x14ac:dyDescent="0.6">
      <c r="A3150" s="3" t="s">
        <v>92</v>
      </c>
      <c r="B3150" s="3" t="s">
        <v>157</v>
      </c>
      <c r="C3150" s="4">
        <v>828966</v>
      </c>
      <c r="D3150" s="9">
        <v>0.96629722446839528</v>
      </c>
      <c r="E3150" s="9">
        <v>195.4647488799811</v>
      </c>
      <c r="F3150" s="5">
        <v>-59.616118165454047</v>
      </c>
      <c r="G3150" s="5">
        <v>-7.5222418688189912</v>
      </c>
    </row>
    <row r="3151" spans="1:7" x14ac:dyDescent="0.6">
      <c r="A3151" s="6" t="s">
        <v>93</v>
      </c>
      <c r="B3151" s="6" t="s">
        <v>157</v>
      </c>
      <c r="C3151" s="7">
        <v>1555236</v>
      </c>
      <c r="D3151" s="10">
        <v>2.0764025833524431</v>
      </c>
      <c r="E3151" s="10">
        <v>128.81934896049029</v>
      </c>
      <c r="F3151" s="8">
        <v>87.611554635533921</v>
      </c>
      <c r="G3151" s="8">
        <v>28.81625472427152</v>
      </c>
    </row>
    <row r="3152" spans="1:7" x14ac:dyDescent="0.6">
      <c r="A3152" s="3" t="s">
        <v>94</v>
      </c>
      <c r="B3152" s="3" t="s">
        <v>157</v>
      </c>
      <c r="C3152" s="4">
        <v>3197331</v>
      </c>
      <c r="D3152" s="9">
        <v>2.436708179927872</v>
      </c>
      <c r="E3152" s="9">
        <v>195.73498622589531</v>
      </c>
      <c r="F3152" s="5">
        <v>105.5849401634221</v>
      </c>
      <c r="G3152" s="5">
        <v>289.37850809304649</v>
      </c>
    </row>
    <row r="3153" spans="1:7" x14ac:dyDescent="0.6">
      <c r="A3153" s="6" t="s">
        <v>95</v>
      </c>
      <c r="B3153" s="6" t="s">
        <v>157</v>
      </c>
      <c r="C3153" s="7">
        <v>1038059</v>
      </c>
      <c r="D3153" s="10">
        <v>1.204419098986995</v>
      </c>
      <c r="E3153" s="10">
        <v>88.435764184699266</v>
      </c>
      <c r="F3153" s="8">
        <v>-67.533577224253605</v>
      </c>
      <c r="G3153" s="8">
        <v>-3.730732170563122</v>
      </c>
    </row>
    <row r="3154" spans="1:7" x14ac:dyDescent="0.6">
      <c r="A3154" s="3" t="s">
        <v>96</v>
      </c>
      <c r="B3154" s="3" t="s">
        <v>157</v>
      </c>
      <c r="C3154" s="4">
        <v>694140</v>
      </c>
      <c r="D3154" s="9">
        <v>0.62613347102845507</v>
      </c>
      <c r="E3154" s="9">
        <v>133.7456647398844</v>
      </c>
      <c r="F3154" s="5">
        <v>-33.130968470963587</v>
      </c>
      <c r="G3154" s="5">
        <v>-29.777528687782439</v>
      </c>
    </row>
    <row r="3155" spans="1:7" x14ac:dyDescent="0.6">
      <c r="A3155" s="6" t="s">
        <v>97</v>
      </c>
      <c r="B3155" s="6" t="s">
        <v>157</v>
      </c>
      <c r="C3155" s="7">
        <v>2740202</v>
      </c>
      <c r="D3155" s="10">
        <v>1.7752272191357359</v>
      </c>
      <c r="E3155" s="10">
        <v>133.24590323364939</v>
      </c>
      <c r="F3155" s="8">
        <v>294.76215172731719</v>
      </c>
      <c r="G3155" s="8">
        <v>-10.436309711943229</v>
      </c>
    </row>
    <row r="3156" spans="1:7" x14ac:dyDescent="0.6">
      <c r="A3156" s="3" t="s">
        <v>98</v>
      </c>
      <c r="B3156" s="3" t="s">
        <v>157</v>
      </c>
      <c r="C3156" s="4">
        <v>999040</v>
      </c>
      <c r="D3156" s="9">
        <v>1.1524226888569249</v>
      </c>
      <c r="E3156" s="9">
        <v>157.1558911436212</v>
      </c>
      <c r="F3156" s="5">
        <v>-63.541373957102429</v>
      </c>
      <c r="G3156" s="5">
        <v>143.15647795007101</v>
      </c>
    </row>
    <row r="3157" spans="1:7" x14ac:dyDescent="0.6">
      <c r="A3157" s="6" t="s">
        <v>99</v>
      </c>
      <c r="B3157" s="6" t="s">
        <v>157</v>
      </c>
      <c r="C3157" s="7">
        <v>1648338</v>
      </c>
      <c r="D3157" s="10">
        <v>1.9436062265090599</v>
      </c>
      <c r="E3157" s="10">
        <v>163.1694713918036</v>
      </c>
      <c r="F3157" s="8">
        <v>64.992192504804621</v>
      </c>
      <c r="G3157" s="8">
        <v>72.189026454009465</v>
      </c>
    </row>
    <row r="3158" spans="1:7" x14ac:dyDescent="0.6">
      <c r="A3158" s="3" t="s">
        <v>100</v>
      </c>
      <c r="B3158" s="3" t="s">
        <v>157</v>
      </c>
      <c r="C3158" s="4">
        <v>2940742</v>
      </c>
      <c r="D3158" s="9">
        <v>2.242355390692687</v>
      </c>
      <c r="E3158" s="9">
        <v>149.2232201755721</v>
      </c>
      <c r="F3158" s="5">
        <v>78.406491872419366</v>
      </c>
      <c r="G3158" s="5">
        <v>36.158700614411579</v>
      </c>
    </row>
    <row r="3159" spans="1:7" x14ac:dyDescent="0.6">
      <c r="A3159" s="6" t="s">
        <v>101</v>
      </c>
      <c r="B3159" s="6" t="s">
        <v>157</v>
      </c>
      <c r="C3159" s="7">
        <v>1131077</v>
      </c>
      <c r="D3159" s="10">
        <v>1.2746550929101701</v>
      </c>
      <c r="E3159" s="10">
        <v>279.20933102937539</v>
      </c>
      <c r="F3159" s="8">
        <v>-61.537700349095573</v>
      </c>
      <c r="G3159" s="8">
        <v>-4.8403597479408704</v>
      </c>
    </row>
    <row r="3160" spans="1:7" x14ac:dyDescent="0.6">
      <c r="A3160" s="3" t="s">
        <v>102</v>
      </c>
      <c r="B3160" s="3" t="s">
        <v>157</v>
      </c>
      <c r="C3160" s="4">
        <v>1010585</v>
      </c>
      <c r="D3160" s="9">
        <v>1.058952219022987</v>
      </c>
      <c r="E3160" s="9">
        <v>280.01801052923253</v>
      </c>
      <c r="F3160" s="5">
        <v>-10.65285564112788</v>
      </c>
      <c r="G3160" s="5">
        <v>-36.541092858223813</v>
      </c>
    </row>
    <row r="3161" spans="1:7" x14ac:dyDescent="0.6">
      <c r="A3161" s="6" t="s">
        <v>33</v>
      </c>
      <c r="B3161" s="6" t="s">
        <v>158</v>
      </c>
      <c r="C3161" s="7">
        <v>0</v>
      </c>
      <c r="D3161" s="10">
        <v>0</v>
      </c>
      <c r="E3161" s="6"/>
      <c r="F3161" s="6"/>
      <c r="G3161" s="6"/>
    </row>
    <row r="3162" spans="1:7" x14ac:dyDescent="0.6">
      <c r="A3162" s="3" t="s">
        <v>14</v>
      </c>
      <c r="B3162" s="3" t="s">
        <v>159</v>
      </c>
      <c r="C3162" s="4">
        <v>8640</v>
      </c>
      <c r="D3162" s="9">
        <v>2.4310120835087538E-2</v>
      </c>
      <c r="E3162" s="9">
        <v>49.655172413793103</v>
      </c>
      <c r="F3162" s="3"/>
      <c r="G3162" s="3"/>
    </row>
    <row r="3163" spans="1:7" x14ac:dyDescent="0.6">
      <c r="A3163" s="6" t="s">
        <v>15</v>
      </c>
      <c r="B3163" s="6" t="s">
        <v>159</v>
      </c>
      <c r="C3163" s="7">
        <v>1200</v>
      </c>
      <c r="D3163" s="10">
        <v>3.7018184041516379E-3</v>
      </c>
      <c r="E3163" s="10">
        <v>1200</v>
      </c>
      <c r="F3163" s="8">
        <v>-86.111111111111114</v>
      </c>
      <c r="G3163" s="6"/>
    </row>
    <row r="3164" spans="1:7" x14ac:dyDescent="0.6">
      <c r="A3164" s="3" t="s">
        <v>16</v>
      </c>
      <c r="B3164" s="3" t="s">
        <v>159</v>
      </c>
      <c r="C3164" s="4">
        <v>15280</v>
      </c>
      <c r="D3164" s="9">
        <v>2.7374511334516741E-2</v>
      </c>
      <c r="E3164" s="9">
        <v>63.666666666666657</v>
      </c>
      <c r="F3164" s="5">
        <v>1173.333333333333</v>
      </c>
      <c r="G3164" s="3"/>
    </row>
    <row r="3165" spans="1:7" x14ac:dyDescent="0.6">
      <c r="A3165" s="6" t="s">
        <v>17</v>
      </c>
      <c r="B3165" s="6" t="s">
        <v>159</v>
      </c>
      <c r="C3165" s="7">
        <v>4750</v>
      </c>
      <c r="D3165" s="10">
        <v>1.0636939250514101E-2</v>
      </c>
      <c r="E3165" s="10">
        <v>593.75</v>
      </c>
      <c r="F3165" s="8">
        <v>-68.913612565445021</v>
      </c>
      <c r="G3165" s="6"/>
    </row>
    <row r="3166" spans="1:7" x14ac:dyDescent="0.6">
      <c r="A3166" s="3" t="s">
        <v>18</v>
      </c>
      <c r="B3166" s="3" t="s">
        <v>159</v>
      </c>
      <c r="C3166" s="4">
        <v>5532</v>
      </c>
      <c r="D3166" s="9">
        <v>1.1984127140584021E-2</v>
      </c>
      <c r="E3166" s="9">
        <v>95.379310344827587</v>
      </c>
      <c r="F3166" s="5">
        <v>16.463157894736849</v>
      </c>
      <c r="G3166" s="3"/>
    </row>
    <row r="3167" spans="1:7" x14ac:dyDescent="0.6">
      <c r="A3167" s="6" t="s">
        <v>19</v>
      </c>
      <c r="B3167" s="6" t="s">
        <v>159</v>
      </c>
      <c r="C3167" s="7">
        <v>23125</v>
      </c>
      <c r="D3167" s="10">
        <v>5.0123355474381848E-2</v>
      </c>
      <c r="E3167" s="10">
        <v>420.45454545454538</v>
      </c>
      <c r="F3167" s="8">
        <v>318.02241503976859</v>
      </c>
      <c r="G3167" s="6"/>
    </row>
    <row r="3168" spans="1:7" x14ac:dyDescent="0.6">
      <c r="A3168" s="3" t="s">
        <v>20</v>
      </c>
      <c r="B3168" s="3" t="s">
        <v>159</v>
      </c>
      <c r="C3168" s="4">
        <v>7437</v>
      </c>
      <c r="D3168" s="9">
        <v>1.7653946891505991E-2</v>
      </c>
      <c r="E3168" s="9">
        <v>437.47058823529409</v>
      </c>
      <c r="F3168" s="5">
        <v>-67.84</v>
      </c>
      <c r="G3168" s="3"/>
    </row>
    <row r="3169" spans="1:7" x14ac:dyDescent="0.6">
      <c r="A3169" s="6" t="s">
        <v>21</v>
      </c>
      <c r="B3169" s="6" t="s">
        <v>159</v>
      </c>
      <c r="C3169" s="7">
        <v>2100</v>
      </c>
      <c r="D3169" s="10">
        <v>5.0339173364613299E-3</v>
      </c>
      <c r="E3169" s="10">
        <v>700</v>
      </c>
      <c r="F3169" s="8">
        <v>-71.762807583703108</v>
      </c>
      <c r="G3169" s="6"/>
    </row>
    <row r="3170" spans="1:7" x14ac:dyDescent="0.6">
      <c r="A3170" s="3" t="s">
        <v>22</v>
      </c>
      <c r="B3170" s="3" t="s">
        <v>159</v>
      </c>
      <c r="C3170" s="4">
        <v>0</v>
      </c>
      <c r="D3170" s="9">
        <v>0</v>
      </c>
      <c r="E3170" s="3"/>
      <c r="F3170" s="5">
        <v>-100</v>
      </c>
      <c r="G3170" s="3"/>
    </row>
    <row r="3171" spans="1:7" x14ac:dyDescent="0.6">
      <c r="A3171" s="6" t="s">
        <v>23</v>
      </c>
      <c r="B3171" s="6" t="s">
        <v>159</v>
      </c>
      <c r="C3171" s="7">
        <v>6340</v>
      </c>
      <c r="D3171" s="10">
        <v>1.040359380168978E-2</v>
      </c>
      <c r="E3171" s="10">
        <v>487.69230769230768</v>
      </c>
      <c r="F3171" s="8"/>
      <c r="G3171" s="6"/>
    </row>
    <row r="3172" spans="1:7" x14ac:dyDescent="0.6">
      <c r="A3172" s="3" t="s">
        <v>24</v>
      </c>
      <c r="B3172" s="3" t="s">
        <v>159</v>
      </c>
      <c r="C3172" s="4">
        <v>15530</v>
      </c>
      <c r="D3172" s="9">
        <v>2.721382637613819E-2</v>
      </c>
      <c r="E3172" s="9">
        <v>221.85714285714289</v>
      </c>
      <c r="F3172" s="5">
        <v>144.95268138801259</v>
      </c>
      <c r="G3172" s="3"/>
    </row>
    <row r="3173" spans="1:7" x14ac:dyDescent="0.6">
      <c r="A3173" s="6" t="s">
        <v>25</v>
      </c>
      <c r="B3173" s="6" t="s">
        <v>159</v>
      </c>
      <c r="C3173" s="7">
        <v>17252</v>
      </c>
      <c r="D3173" s="10">
        <v>2.6506382027579049E-2</v>
      </c>
      <c r="E3173" s="10">
        <v>257.49253731343282</v>
      </c>
      <c r="F3173" s="8">
        <v>11.08821635544108</v>
      </c>
      <c r="G3173" s="6"/>
    </row>
    <row r="3174" spans="1:7" x14ac:dyDescent="0.6">
      <c r="A3174" s="3" t="s">
        <v>26</v>
      </c>
      <c r="B3174" s="3" t="s">
        <v>159</v>
      </c>
      <c r="C3174" s="4">
        <v>1400</v>
      </c>
      <c r="D3174" s="9">
        <v>3.6085702409099541E-3</v>
      </c>
      <c r="E3174" s="3"/>
      <c r="F3174" s="5">
        <v>-91.884998840714118</v>
      </c>
      <c r="G3174" s="5">
        <v>-83.796296296296305</v>
      </c>
    </row>
    <row r="3175" spans="1:7" x14ac:dyDescent="0.6">
      <c r="A3175" s="6" t="s">
        <v>27</v>
      </c>
      <c r="B3175" s="6" t="s">
        <v>159</v>
      </c>
      <c r="C3175" s="7">
        <v>834</v>
      </c>
      <c r="D3175" s="10">
        <v>1.8977930146335091E-3</v>
      </c>
      <c r="E3175" s="10">
        <v>278</v>
      </c>
      <c r="F3175" s="8">
        <v>-40.428571428571423</v>
      </c>
      <c r="G3175" s="8">
        <v>-30.5</v>
      </c>
    </row>
    <row r="3176" spans="1:7" x14ac:dyDescent="0.6">
      <c r="A3176" s="3" t="s">
        <v>28</v>
      </c>
      <c r="B3176" s="3" t="s">
        <v>159</v>
      </c>
      <c r="C3176" s="4">
        <v>3440</v>
      </c>
      <c r="D3176" s="9">
        <v>6.9879563790636434E-3</v>
      </c>
      <c r="E3176" s="9">
        <v>57.333333333333343</v>
      </c>
      <c r="F3176" s="5">
        <v>312.47002398081543</v>
      </c>
      <c r="G3176" s="5">
        <v>-77.486910994764401</v>
      </c>
    </row>
    <row r="3177" spans="1:7" x14ac:dyDescent="0.6">
      <c r="A3177" s="6" t="s">
        <v>31</v>
      </c>
      <c r="B3177" s="6" t="s">
        <v>159</v>
      </c>
      <c r="C3177" s="7">
        <v>2310</v>
      </c>
      <c r="D3177" s="10">
        <v>6.628500849179827E-3</v>
      </c>
      <c r="E3177" s="10">
        <v>462</v>
      </c>
      <c r="F3177" s="8">
        <v>-32.848837209302332</v>
      </c>
      <c r="G3177" s="8">
        <v>-51.368421052631582</v>
      </c>
    </row>
    <row r="3178" spans="1:7" x14ac:dyDescent="0.6">
      <c r="A3178" s="3" t="s">
        <v>32</v>
      </c>
      <c r="B3178" s="3" t="s">
        <v>159</v>
      </c>
      <c r="C3178" s="4">
        <v>1560</v>
      </c>
      <c r="D3178" s="9">
        <v>4.0059903936863952E-3</v>
      </c>
      <c r="E3178" s="9">
        <v>520</v>
      </c>
      <c r="F3178" s="5">
        <v>-32.467532467532457</v>
      </c>
      <c r="G3178" s="5">
        <v>-71.800433839479396</v>
      </c>
    </row>
    <row r="3179" spans="1:7" x14ac:dyDescent="0.6">
      <c r="A3179" s="6" t="s">
        <v>33</v>
      </c>
      <c r="B3179" s="6" t="s">
        <v>159</v>
      </c>
      <c r="C3179" s="7">
        <v>5830</v>
      </c>
      <c r="D3179" s="10">
        <v>1.5416103370711171E-2</v>
      </c>
      <c r="E3179" s="10">
        <v>33.314285714285717</v>
      </c>
      <c r="F3179" s="8">
        <v>273.71794871794867</v>
      </c>
      <c r="G3179" s="8">
        <v>-74.789189189189187</v>
      </c>
    </row>
    <row r="3180" spans="1:7" x14ac:dyDescent="0.6">
      <c r="A3180" s="3" t="s">
        <v>34</v>
      </c>
      <c r="B3180" s="3" t="s">
        <v>159</v>
      </c>
      <c r="C3180" s="4">
        <v>36900</v>
      </c>
      <c r="D3180" s="9">
        <v>7.0804218296581373E-2</v>
      </c>
      <c r="E3180" s="9">
        <v>55.824508320726167</v>
      </c>
      <c r="F3180" s="5">
        <v>532.93310463121793</v>
      </c>
      <c r="G3180" s="5">
        <v>396.16780960064551</v>
      </c>
    </row>
    <row r="3181" spans="1:7" x14ac:dyDescent="0.6">
      <c r="A3181" s="6" t="s">
        <v>35</v>
      </c>
      <c r="B3181" s="6" t="s">
        <v>159</v>
      </c>
      <c r="C3181" s="7">
        <v>19987</v>
      </c>
      <c r="D3181" s="10">
        <v>4.064703110216783E-2</v>
      </c>
      <c r="E3181" s="10">
        <v>197.8910891089109</v>
      </c>
      <c r="F3181" s="8">
        <v>-45.834688346883468</v>
      </c>
      <c r="G3181" s="8">
        <v>851.76190476190482</v>
      </c>
    </row>
    <row r="3182" spans="1:7" x14ac:dyDescent="0.6">
      <c r="A3182" s="3" t="s">
        <v>36</v>
      </c>
      <c r="B3182" s="3" t="s">
        <v>159</v>
      </c>
      <c r="C3182" s="4">
        <v>31000</v>
      </c>
      <c r="D3182" s="9">
        <v>6.1041539180919813E-2</v>
      </c>
      <c r="E3182" s="9">
        <v>203.9473684210526</v>
      </c>
      <c r="F3182" s="5">
        <v>55.100815530094557</v>
      </c>
      <c r="G3182" s="5"/>
    </row>
    <row r="3183" spans="1:7" x14ac:dyDescent="0.6">
      <c r="A3183" s="6" t="s">
        <v>37</v>
      </c>
      <c r="B3183" s="6" t="s">
        <v>159</v>
      </c>
      <c r="C3183" s="7">
        <v>366</v>
      </c>
      <c r="D3183" s="10">
        <v>6.4876889366575021E-4</v>
      </c>
      <c r="E3183" s="6"/>
      <c r="F3183" s="8">
        <v>-98.819354838709671</v>
      </c>
      <c r="G3183" s="8">
        <v>-94.227129337539424</v>
      </c>
    </row>
    <row r="3184" spans="1:7" x14ac:dyDescent="0.6">
      <c r="A3184" s="3" t="s">
        <v>38</v>
      </c>
      <c r="B3184" s="3" t="s">
        <v>159</v>
      </c>
      <c r="C3184" s="4">
        <v>12840</v>
      </c>
      <c r="D3184" s="9">
        <v>2.8757995909914191E-2</v>
      </c>
      <c r="E3184" s="9">
        <v>347.02702702702697</v>
      </c>
      <c r="F3184" s="5">
        <v>3408.1967213114749</v>
      </c>
      <c r="G3184" s="5">
        <v>-17.321313586606571</v>
      </c>
    </row>
    <row r="3185" spans="1:7" x14ac:dyDescent="0.6">
      <c r="A3185" s="6" t="s">
        <v>40</v>
      </c>
      <c r="B3185" s="6" t="s">
        <v>159</v>
      </c>
      <c r="C3185" s="7">
        <v>1375</v>
      </c>
      <c r="D3185" s="10">
        <v>2.28603619761255E-3</v>
      </c>
      <c r="E3185" s="10">
        <v>85.9375</v>
      </c>
      <c r="F3185" s="8">
        <v>-89.291277258566979</v>
      </c>
      <c r="G3185" s="8">
        <v>-92.029909575701367</v>
      </c>
    </row>
    <row r="3186" spans="1:7" x14ac:dyDescent="0.6">
      <c r="A3186" s="3" t="s">
        <v>41</v>
      </c>
      <c r="B3186" s="3" t="s">
        <v>159</v>
      </c>
      <c r="C3186" s="4">
        <v>6927</v>
      </c>
      <c r="D3186" s="9">
        <v>1.1426104715210481E-2</v>
      </c>
      <c r="E3186" s="9">
        <v>135.8235294117647</v>
      </c>
      <c r="F3186" s="5">
        <v>403.78181818181821</v>
      </c>
      <c r="G3186" s="5">
        <v>394.78571428571428</v>
      </c>
    </row>
    <row r="3187" spans="1:7" x14ac:dyDescent="0.6">
      <c r="A3187" s="6" t="s">
        <v>43</v>
      </c>
      <c r="B3187" s="6" t="s">
        <v>159</v>
      </c>
      <c r="C3187" s="7">
        <v>554</v>
      </c>
      <c r="D3187" s="10">
        <v>8.4317739132756136E-4</v>
      </c>
      <c r="E3187" s="10">
        <v>138.5</v>
      </c>
      <c r="F3187" s="8">
        <v>-92.002309802223181</v>
      </c>
      <c r="G3187" s="8">
        <v>-33.573141486810563</v>
      </c>
    </row>
    <row r="3188" spans="1:7" x14ac:dyDescent="0.6">
      <c r="A3188" s="3" t="s">
        <v>44</v>
      </c>
      <c r="B3188" s="3" t="s">
        <v>159</v>
      </c>
      <c r="C3188" s="4">
        <v>2010</v>
      </c>
      <c r="D3188" s="9">
        <v>3.3770565266170519E-3</v>
      </c>
      <c r="E3188" s="9">
        <v>502.5</v>
      </c>
      <c r="F3188" s="5">
        <v>262.81588447653428</v>
      </c>
      <c r="G3188" s="5">
        <v>-41.569767441860463</v>
      </c>
    </row>
    <row r="3189" spans="1:7" x14ac:dyDescent="0.6">
      <c r="A3189" s="6" t="s">
        <v>45</v>
      </c>
      <c r="B3189" s="6" t="s">
        <v>159</v>
      </c>
      <c r="C3189" s="7">
        <v>6</v>
      </c>
      <c r="D3189" s="10">
        <v>1.1906389347543951E-5</v>
      </c>
      <c r="E3189" s="10">
        <v>6</v>
      </c>
      <c r="F3189" s="8">
        <v>-99.701492537313428</v>
      </c>
      <c r="G3189" s="8">
        <v>-99.740259740259745</v>
      </c>
    </row>
    <row r="3190" spans="1:7" x14ac:dyDescent="0.6">
      <c r="A3190" s="3" t="s">
        <v>46</v>
      </c>
      <c r="B3190" s="3" t="s">
        <v>159</v>
      </c>
      <c r="C3190" s="4">
        <v>2800</v>
      </c>
      <c r="D3190" s="9">
        <v>4.4886255583269077E-3</v>
      </c>
      <c r="E3190" s="9">
        <v>48.275862068965523</v>
      </c>
      <c r="F3190" s="5">
        <v>46566.666666666672</v>
      </c>
      <c r="G3190" s="5">
        <v>79.487179487179489</v>
      </c>
    </row>
    <row r="3191" spans="1:7" x14ac:dyDescent="0.6">
      <c r="A3191" s="6" t="s">
        <v>48</v>
      </c>
      <c r="B3191" s="6" t="s">
        <v>159</v>
      </c>
      <c r="C3191" s="7">
        <v>37740</v>
      </c>
      <c r="D3191" s="10">
        <v>5.5694305145142911E-2</v>
      </c>
      <c r="E3191" s="10">
        <v>127.0707070707071</v>
      </c>
      <c r="F3191" s="8">
        <v>1247.8571428571429</v>
      </c>
      <c r="G3191" s="8">
        <v>547.34133790737565</v>
      </c>
    </row>
    <row r="3192" spans="1:7" x14ac:dyDescent="0.6">
      <c r="A3192" s="3" t="s">
        <v>49</v>
      </c>
      <c r="B3192" s="3" t="s">
        <v>159</v>
      </c>
      <c r="C3192" s="4">
        <v>2785</v>
      </c>
      <c r="D3192" s="9">
        <v>3.5025875884595161E-3</v>
      </c>
      <c r="E3192" s="9">
        <v>696.25</v>
      </c>
      <c r="F3192" s="5">
        <v>-92.620561738208792</v>
      </c>
      <c r="G3192" s="5">
        <v>-92.452574525745263</v>
      </c>
    </row>
    <row r="3193" spans="1:7" x14ac:dyDescent="0.6">
      <c r="A3193" s="6" t="s">
        <v>52</v>
      </c>
      <c r="B3193" s="6" t="s">
        <v>159</v>
      </c>
      <c r="C3193" s="7">
        <v>21661</v>
      </c>
      <c r="D3193" s="10">
        <v>2.9425760515172102E-2</v>
      </c>
      <c r="E3193" s="10">
        <v>228.01052631578949</v>
      </c>
      <c r="F3193" s="8">
        <v>677.77378815080795</v>
      </c>
      <c r="G3193" s="8">
        <v>8.3754440386251119</v>
      </c>
    </row>
    <row r="3194" spans="1:7" x14ac:dyDescent="0.6">
      <c r="A3194" s="3" t="s">
        <v>54</v>
      </c>
      <c r="B3194" s="3" t="s">
        <v>159</v>
      </c>
      <c r="C3194" s="4">
        <v>11159</v>
      </c>
      <c r="D3194" s="9">
        <v>1.803127090001071E-2</v>
      </c>
      <c r="E3194" s="9">
        <v>136.08536585365849</v>
      </c>
      <c r="F3194" s="5">
        <v>-48.483449517566143</v>
      </c>
      <c r="G3194" s="5">
        <v>-64.00322580645161</v>
      </c>
    </row>
    <row r="3195" spans="1:7" x14ac:dyDescent="0.6">
      <c r="A3195" s="6" t="s">
        <v>55</v>
      </c>
      <c r="B3195" s="6" t="s">
        <v>159</v>
      </c>
      <c r="C3195" s="7">
        <v>1832</v>
      </c>
      <c r="D3195" s="10">
        <v>2.3698125924519579E-3</v>
      </c>
      <c r="E3195" s="10">
        <v>261.71428571428572</v>
      </c>
      <c r="F3195" s="8">
        <v>-83.58275831167667</v>
      </c>
      <c r="G3195" s="8">
        <v>400.54644808743171</v>
      </c>
    </row>
    <row r="3196" spans="1:7" x14ac:dyDescent="0.6">
      <c r="A3196" s="3" t="s">
        <v>56</v>
      </c>
      <c r="B3196" s="3" t="s">
        <v>159</v>
      </c>
      <c r="C3196" s="4">
        <v>5580</v>
      </c>
      <c r="D3196" s="9">
        <v>8.5179316428658398E-3</v>
      </c>
      <c r="E3196" s="9">
        <v>232.5</v>
      </c>
      <c r="F3196" s="5">
        <v>204.58515283842789</v>
      </c>
      <c r="G3196" s="5">
        <v>-56.542056074766357</v>
      </c>
    </row>
    <row r="3197" spans="1:7" x14ac:dyDescent="0.6">
      <c r="A3197" s="6" t="s">
        <v>57</v>
      </c>
      <c r="B3197" s="6" t="s">
        <v>159</v>
      </c>
      <c r="C3197" s="7">
        <v>3102</v>
      </c>
      <c r="D3197" s="10">
        <v>4.6555421820862388E-3</v>
      </c>
      <c r="E3197" s="10">
        <v>620.4</v>
      </c>
      <c r="F3197" s="8">
        <v>-44.408602150537632</v>
      </c>
      <c r="G3197" s="8">
        <v>125.6</v>
      </c>
    </row>
    <row r="3198" spans="1:7" x14ac:dyDescent="0.6">
      <c r="A3198" s="3" t="s">
        <v>58</v>
      </c>
      <c r="B3198" s="3" t="s">
        <v>159</v>
      </c>
      <c r="C3198" s="4">
        <v>115466</v>
      </c>
      <c r="D3198" s="9">
        <v>0.1512423647433884</v>
      </c>
      <c r="E3198" s="9">
        <v>22.855502771179729</v>
      </c>
      <c r="F3198" s="5">
        <v>3622.3081882656352</v>
      </c>
      <c r="G3198" s="5">
        <v>1566.897646888985</v>
      </c>
    </row>
    <row r="3199" spans="1:7" x14ac:dyDescent="0.6">
      <c r="A3199" s="6" t="s">
        <v>59</v>
      </c>
      <c r="B3199" s="6" t="s">
        <v>159</v>
      </c>
      <c r="C3199" s="7">
        <v>5450</v>
      </c>
      <c r="D3199" s="10">
        <v>7.4289749105115226E-3</v>
      </c>
      <c r="E3199" s="10">
        <v>2725</v>
      </c>
      <c r="F3199" s="8">
        <v>-95.279995842932124</v>
      </c>
      <c r="G3199" s="8">
        <v>883.754512635379</v>
      </c>
    </row>
    <row r="3200" spans="1:7" x14ac:dyDescent="0.6">
      <c r="A3200" s="3" t="s">
        <v>60</v>
      </c>
      <c r="B3200" s="3" t="s">
        <v>159</v>
      </c>
      <c r="C3200" s="4">
        <v>3105</v>
      </c>
      <c r="D3200" s="9">
        <v>4.110665033715463E-3</v>
      </c>
      <c r="E3200" s="9">
        <v>345</v>
      </c>
      <c r="F3200" s="5">
        <v>-43.027522935779807</v>
      </c>
      <c r="G3200" s="5">
        <v>54.477611940298502</v>
      </c>
    </row>
    <row r="3201" spans="1:7" x14ac:dyDescent="0.6">
      <c r="A3201" s="6" t="s">
        <v>61</v>
      </c>
      <c r="B3201" s="6" t="s">
        <v>159</v>
      </c>
      <c r="C3201" s="7">
        <v>4835</v>
      </c>
      <c r="D3201" s="10">
        <v>6.2064221874599821E-3</v>
      </c>
      <c r="E3201" s="10">
        <v>64.466666666666669</v>
      </c>
      <c r="F3201" s="8">
        <v>55.716586151368773</v>
      </c>
      <c r="G3201" s="8">
        <v>80483.333333333343</v>
      </c>
    </row>
    <row r="3202" spans="1:7" x14ac:dyDescent="0.6">
      <c r="A3202" s="3" t="s">
        <v>62</v>
      </c>
      <c r="B3202" s="3" t="s">
        <v>159</v>
      </c>
      <c r="C3202" s="4">
        <v>15453</v>
      </c>
      <c r="D3202" s="9">
        <v>2.5606112830180369E-2</v>
      </c>
      <c r="E3202" s="9">
        <v>34.493303571428569</v>
      </c>
      <c r="F3202" s="5">
        <v>219.60703205791111</v>
      </c>
      <c r="G3202" s="5">
        <v>451.89285714285722</v>
      </c>
    </row>
    <row r="3203" spans="1:7" x14ac:dyDescent="0.6">
      <c r="A3203" s="6" t="s">
        <v>63</v>
      </c>
      <c r="B3203" s="6" t="s">
        <v>159</v>
      </c>
      <c r="C3203" s="7">
        <v>13870</v>
      </c>
      <c r="D3203" s="10">
        <v>2.1369388961966451E-2</v>
      </c>
      <c r="E3203" s="10">
        <v>56.382113821138212</v>
      </c>
      <c r="F3203" s="8">
        <v>-10.243965573027889</v>
      </c>
      <c r="G3203" s="8">
        <v>-63.248542660307372</v>
      </c>
    </row>
    <row r="3204" spans="1:7" x14ac:dyDescent="0.6">
      <c r="A3204" s="3" t="s">
        <v>64</v>
      </c>
      <c r="B3204" s="3" t="s">
        <v>159</v>
      </c>
      <c r="C3204" s="4">
        <v>2299</v>
      </c>
      <c r="D3204" s="9">
        <v>2.7358559845409741E-3</v>
      </c>
      <c r="E3204" s="9">
        <v>1149.5</v>
      </c>
      <c r="F3204" s="5">
        <v>-83.424657534246577</v>
      </c>
      <c r="G3204" s="5">
        <v>-17.450628366247759</v>
      </c>
    </row>
    <row r="3205" spans="1:7" x14ac:dyDescent="0.6">
      <c r="A3205" s="6" t="s">
        <v>65</v>
      </c>
      <c r="B3205" s="6" t="s">
        <v>159</v>
      </c>
      <c r="C3205" s="7">
        <v>43000</v>
      </c>
      <c r="D3205" s="10">
        <v>5.7771037524841549E-2</v>
      </c>
      <c r="E3205" s="10">
        <v>430</v>
      </c>
      <c r="F3205" s="8">
        <v>1770.378425402349</v>
      </c>
      <c r="G3205" s="8">
        <v>98.513457365772595</v>
      </c>
    </row>
    <row r="3206" spans="1:7" x14ac:dyDescent="0.6">
      <c r="A3206" s="3" t="s">
        <v>66</v>
      </c>
      <c r="B3206" s="3" t="s">
        <v>159</v>
      </c>
      <c r="C3206" s="4">
        <v>14950</v>
      </c>
      <c r="D3206" s="9">
        <v>2.0101190063058039E-2</v>
      </c>
      <c r="E3206" s="9">
        <v>80.376344086021504</v>
      </c>
      <c r="F3206" s="5">
        <v>-65.232558139534873</v>
      </c>
      <c r="G3206" s="5">
        <v>33.97257818800967</v>
      </c>
    </row>
    <row r="3207" spans="1:7" x14ac:dyDescent="0.6">
      <c r="A3207" s="6" t="s">
        <v>67</v>
      </c>
      <c r="B3207" s="6" t="s">
        <v>159</v>
      </c>
      <c r="C3207" s="7">
        <v>155</v>
      </c>
      <c r="D3207" s="10">
        <v>1.8240034809988501E-4</v>
      </c>
      <c r="E3207" s="6"/>
      <c r="F3207" s="8">
        <v>-98.963210702341144</v>
      </c>
      <c r="G3207" s="8">
        <v>-91.539301310043669</v>
      </c>
    </row>
    <row r="3208" spans="1:7" x14ac:dyDescent="0.6">
      <c r="A3208" s="3" t="s">
        <v>68</v>
      </c>
      <c r="B3208" s="3" t="s">
        <v>159</v>
      </c>
      <c r="C3208" s="4">
        <v>7579</v>
      </c>
      <c r="D3208" s="9">
        <v>1.030408077899014E-2</v>
      </c>
      <c r="E3208" s="9">
        <v>120.3015873015873</v>
      </c>
      <c r="F3208" s="5">
        <v>4789.677419354839</v>
      </c>
      <c r="G3208" s="5">
        <v>35.824372759856637</v>
      </c>
    </row>
    <row r="3209" spans="1:7" x14ac:dyDescent="0.6">
      <c r="A3209" s="6" t="s">
        <v>69</v>
      </c>
      <c r="B3209" s="6" t="s">
        <v>159</v>
      </c>
      <c r="C3209" s="7">
        <v>11236</v>
      </c>
      <c r="D3209" s="10">
        <v>1.418877987252121E-2</v>
      </c>
      <c r="E3209" s="10">
        <v>65.707602339181292</v>
      </c>
      <c r="F3209" s="8">
        <v>48.251748251748253</v>
      </c>
      <c r="G3209" s="8">
        <v>262.21792392005159</v>
      </c>
    </row>
    <row r="3210" spans="1:7" x14ac:dyDescent="0.6">
      <c r="A3210" s="3" t="s">
        <v>70</v>
      </c>
      <c r="B3210" s="3" t="s">
        <v>159</v>
      </c>
      <c r="C3210" s="4">
        <v>243</v>
      </c>
      <c r="D3210" s="9">
        <v>2.9231368737549148E-4</v>
      </c>
      <c r="E3210" s="9">
        <v>121.5</v>
      </c>
      <c r="F3210" s="5">
        <v>-97.837308650765394</v>
      </c>
      <c r="G3210" s="5">
        <v>-99.78954843850137</v>
      </c>
    </row>
    <row r="3211" spans="1:7" x14ac:dyDescent="0.6">
      <c r="A3211" s="6" t="s">
        <v>71</v>
      </c>
      <c r="B3211" s="6" t="s">
        <v>159</v>
      </c>
      <c r="C3211" s="7">
        <v>4272</v>
      </c>
      <c r="D3211" s="10">
        <v>5.9284253382064656E-3</v>
      </c>
      <c r="E3211" s="10">
        <v>125.64705882352941</v>
      </c>
      <c r="F3211" s="8">
        <v>1658.0246913580249</v>
      </c>
      <c r="G3211" s="8">
        <v>-21.61467889908257</v>
      </c>
    </row>
    <row r="3212" spans="1:7" x14ac:dyDescent="0.6">
      <c r="A3212" s="3" t="s">
        <v>72</v>
      </c>
      <c r="B3212" s="3" t="s">
        <v>159</v>
      </c>
      <c r="C3212" s="4">
        <v>16601</v>
      </c>
      <c r="D3212" s="9">
        <v>1.7029123401536062E-2</v>
      </c>
      <c r="E3212" s="9">
        <v>61.033088235294123</v>
      </c>
      <c r="F3212" s="5">
        <v>288.60018726591761</v>
      </c>
      <c r="G3212" s="5">
        <v>434.65378421900158</v>
      </c>
    </row>
    <row r="3213" spans="1:7" x14ac:dyDescent="0.6">
      <c r="A3213" s="6" t="s">
        <v>73</v>
      </c>
      <c r="B3213" s="6" t="s">
        <v>159</v>
      </c>
      <c r="C3213" s="7">
        <v>76126</v>
      </c>
      <c r="D3213" s="10">
        <v>8.1984049758974373E-2</v>
      </c>
      <c r="E3213" s="10">
        <v>594.734375</v>
      </c>
      <c r="F3213" s="8">
        <v>358.562737184507</v>
      </c>
      <c r="G3213" s="8">
        <v>1474.4777662874869</v>
      </c>
    </row>
    <row r="3214" spans="1:7" x14ac:dyDescent="0.6">
      <c r="A3214" s="3" t="s">
        <v>74</v>
      </c>
      <c r="B3214" s="3" t="s">
        <v>159</v>
      </c>
      <c r="C3214" s="4">
        <v>9250</v>
      </c>
      <c r="D3214" s="9">
        <v>1.372777958522753E-2</v>
      </c>
      <c r="E3214" s="9">
        <v>71.705426356589143</v>
      </c>
      <c r="F3214" s="5">
        <v>-87.849092294354094</v>
      </c>
      <c r="G3214" s="5">
        <v>-40.141072930822503</v>
      </c>
    </row>
    <row r="3215" spans="1:7" x14ac:dyDescent="0.6">
      <c r="A3215" s="6" t="s">
        <v>75</v>
      </c>
      <c r="B3215" s="6" t="s">
        <v>159</v>
      </c>
      <c r="C3215" s="7">
        <v>11457</v>
      </c>
      <c r="D3215" s="10">
        <v>1.5914770728329058E-2</v>
      </c>
      <c r="E3215" s="10">
        <v>46.763265306122449</v>
      </c>
      <c r="F3215" s="8">
        <v>23.859459459459469</v>
      </c>
      <c r="G3215" s="8">
        <v>-17.397260273972599</v>
      </c>
    </row>
    <row r="3216" spans="1:7" x14ac:dyDescent="0.6">
      <c r="A3216" s="3" t="s">
        <v>76</v>
      </c>
      <c r="B3216" s="3" t="s">
        <v>159</v>
      </c>
      <c r="C3216" s="4">
        <v>87120</v>
      </c>
      <c r="D3216" s="9">
        <v>0.10523363897150501</v>
      </c>
      <c r="E3216" s="9">
        <v>161.33333333333329</v>
      </c>
      <c r="F3216" s="5">
        <v>660.40848389630798</v>
      </c>
      <c r="G3216" s="5">
        <v>3689.4736842105258</v>
      </c>
    </row>
    <row r="3217" spans="1:7" x14ac:dyDescent="0.6">
      <c r="A3217" s="6" t="s">
        <v>77</v>
      </c>
      <c r="B3217" s="6" t="s">
        <v>159</v>
      </c>
      <c r="C3217" s="7">
        <v>2130</v>
      </c>
      <c r="D3217" s="10">
        <v>2.7093211331627519E-3</v>
      </c>
      <c r="E3217" s="10">
        <v>532.5</v>
      </c>
      <c r="F3217" s="8">
        <v>-97.555096418732774</v>
      </c>
      <c r="G3217" s="8">
        <v>-95.04651162790698</v>
      </c>
    </row>
    <row r="3218" spans="1:7" x14ac:dyDescent="0.6">
      <c r="A3218" s="3" t="s">
        <v>78</v>
      </c>
      <c r="B3218" s="3" t="s">
        <v>159</v>
      </c>
      <c r="C3218" s="4">
        <v>15120</v>
      </c>
      <c r="D3218" s="9">
        <v>1.9645959028924159E-2</v>
      </c>
      <c r="E3218" s="9">
        <v>48</v>
      </c>
      <c r="F3218" s="5">
        <v>609.85915492957747</v>
      </c>
      <c r="G3218" s="5">
        <v>1.1371237458194019</v>
      </c>
    </row>
    <row r="3219" spans="1:7" x14ac:dyDescent="0.6">
      <c r="A3219" s="6" t="s">
        <v>79</v>
      </c>
      <c r="B3219" s="6" t="s">
        <v>159</v>
      </c>
      <c r="C3219" s="7">
        <v>7956</v>
      </c>
      <c r="D3219" s="10">
        <v>8.6032881732794799E-3</v>
      </c>
      <c r="E3219" s="10">
        <v>39.386138613861377</v>
      </c>
      <c r="F3219" s="8">
        <v>-47.38095238095238</v>
      </c>
      <c r="G3219" s="8">
        <v>5032.9032258064517</v>
      </c>
    </row>
    <row r="3220" spans="1:7" x14ac:dyDescent="0.6">
      <c r="A3220" s="3" t="s">
        <v>80</v>
      </c>
      <c r="B3220" s="3" t="s">
        <v>159</v>
      </c>
      <c r="C3220" s="4">
        <v>32212</v>
      </c>
      <c r="D3220" s="9">
        <v>4.2023247967338029E-2</v>
      </c>
      <c r="E3220" s="9">
        <v>76.8782816229117</v>
      </c>
      <c r="F3220" s="5">
        <v>304.87682252388129</v>
      </c>
      <c r="G3220" s="5">
        <v>325.01649294102128</v>
      </c>
    </row>
    <row r="3221" spans="1:7" x14ac:dyDescent="0.6">
      <c r="A3221" s="6" t="s">
        <v>81</v>
      </c>
      <c r="B3221" s="6" t="s">
        <v>159</v>
      </c>
      <c r="C3221" s="7">
        <v>7090</v>
      </c>
      <c r="D3221" s="10">
        <v>8.0670165407973147E-3</v>
      </c>
      <c r="E3221" s="10">
        <v>181.7948717948718</v>
      </c>
      <c r="F3221" s="8">
        <v>-77.989569104681493</v>
      </c>
      <c r="G3221" s="8">
        <v>-36.899252402990392</v>
      </c>
    </row>
    <row r="3222" spans="1:7" x14ac:dyDescent="0.6">
      <c r="A3222" s="3" t="s">
        <v>82</v>
      </c>
      <c r="B3222" s="3" t="s">
        <v>159</v>
      </c>
      <c r="C3222" s="4">
        <v>28872</v>
      </c>
      <c r="D3222" s="9">
        <v>3.4945127302501357E-2</v>
      </c>
      <c r="E3222" s="9">
        <v>39.659340659340657</v>
      </c>
      <c r="F3222" s="5">
        <v>307.22143864598019</v>
      </c>
      <c r="G3222" s="5">
        <v>11781.48148148148</v>
      </c>
    </row>
    <row r="3223" spans="1:7" x14ac:dyDescent="0.6">
      <c r="A3223" s="6" t="s">
        <v>83</v>
      </c>
      <c r="B3223" s="6" t="s">
        <v>159</v>
      </c>
      <c r="C3223" s="7">
        <v>20538</v>
      </c>
      <c r="D3223" s="10">
        <v>2.3021482221845871E-2</v>
      </c>
      <c r="E3223" s="10">
        <v>47.874125874125873</v>
      </c>
      <c r="F3223" s="8">
        <v>-28.86533665835411</v>
      </c>
      <c r="G3223" s="8">
        <v>380.75842696629218</v>
      </c>
    </row>
    <row r="3224" spans="1:7" x14ac:dyDescent="0.6">
      <c r="A3224" s="3" t="s">
        <v>84</v>
      </c>
      <c r="B3224" s="3" t="s">
        <v>159</v>
      </c>
      <c r="C3224" s="4">
        <v>8550</v>
      </c>
      <c r="D3224" s="9">
        <v>8.92812054729567E-3</v>
      </c>
      <c r="E3224" s="9">
        <v>475</v>
      </c>
      <c r="F3224" s="5">
        <v>-58.369851007887817</v>
      </c>
      <c r="G3224" s="5">
        <v>-48.497078489247627</v>
      </c>
    </row>
    <row r="3225" spans="1:7" x14ac:dyDescent="0.6">
      <c r="A3225" s="6" t="s">
        <v>85</v>
      </c>
      <c r="B3225" s="6" t="s">
        <v>159</v>
      </c>
      <c r="C3225" s="7">
        <v>18729</v>
      </c>
      <c r="D3225" s="10">
        <v>1.6695229245313591E-2</v>
      </c>
      <c r="E3225" s="10">
        <v>96.046153846153842</v>
      </c>
      <c r="F3225" s="8">
        <v>119.0526315789474</v>
      </c>
      <c r="G3225" s="8">
        <v>-75.397367522265711</v>
      </c>
    </row>
    <row r="3226" spans="1:7" x14ac:dyDescent="0.6">
      <c r="A3226" s="3" t="s">
        <v>86</v>
      </c>
      <c r="B3226" s="3" t="s">
        <v>159</v>
      </c>
      <c r="C3226" s="4">
        <v>16053</v>
      </c>
      <c r="D3226" s="9">
        <v>2.5655053683595379E-2</v>
      </c>
      <c r="E3226" s="9">
        <v>44.223140495867767</v>
      </c>
      <c r="F3226" s="5">
        <v>-14.288002562870419</v>
      </c>
      <c r="G3226" s="5">
        <v>73.545945945945945</v>
      </c>
    </row>
    <row r="3227" spans="1:7" x14ac:dyDescent="0.6">
      <c r="A3227" s="6" t="s">
        <v>87</v>
      </c>
      <c r="B3227" s="6" t="s">
        <v>159</v>
      </c>
      <c r="C3227" s="7">
        <v>3660</v>
      </c>
      <c r="D3227" s="10">
        <v>4.3843895415586467E-3</v>
      </c>
      <c r="E3227" s="10">
        <v>366</v>
      </c>
      <c r="F3227" s="8">
        <v>-77.200523266679127</v>
      </c>
      <c r="G3227" s="8">
        <v>-68.054464519507718</v>
      </c>
    </row>
    <row r="3228" spans="1:7" x14ac:dyDescent="0.6">
      <c r="A3228" s="3" t="s">
        <v>88</v>
      </c>
      <c r="B3228" s="3" t="s">
        <v>159</v>
      </c>
      <c r="C3228" s="4">
        <v>84272</v>
      </c>
      <c r="D3228" s="9">
        <v>8.1897686162958699E-2</v>
      </c>
      <c r="E3228" s="9">
        <v>46.050273224043707</v>
      </c>
      <c r="F3228" s="5">
        <v>2202.5136612021861</v>
      </c>
      <c r="G3228" s="5">
        <v>-3.2690541781450921</v>
      </c>
    </row>
    <row r="3229" spans="1:7" x14ac:dyDescent="0.6">
      <c r="A3229" s="6" t="s">
        <v>89</v>
      </c>
      <c r="B3229" s="6" t="s">
        <v>159</v>
      </c>
      <c r="C3229" s="7">
        <v>4800</v>
      </c>
      <c r="D3229" s="10">
        <v>5.3418077552164671E-3</v>
      </c>
      <c r="E3229" s="10">
        <v>4800</v>
      </c>
      <c r="F3229" s="8">
        <v>-94.304157964685771</v>
      </c>
      <c r="G3229" s="8">
        <v>125.35211267605639</v>
      </c>
    </row>
    <row r="3230" spans="1:7" x14ac:dyDescent="0.6">
      <c r="A3230" s="3" t="s">
        <v>90</v>
      </c>
      <c r="B3230" s="3" t="s">
        <v>159</v>
      </c>
      <c r="C3230" s="4">
        <v>35492</v>
      </c>
      <c r="D3230" s="9">
        <v>4.2399593856522012E-2</v>
      </c>
      <c r="E3230" s="9">
        <v>37.242392444910813</v>
      </c>
      <c r="F3230" s="5">
        <v>639.41666666666674</v>
      </c>
      <c r="G3230" s="5">
        <v>134.73544973544969</v>
      </c>
    </row>
    <row r="3231" spans="1:7" x14ac:dyDescent="0.6">
      <c r="A3231" s="6" t="s">
        <v>91</v>
      </c>
      <c r="B3231" s="6" t="s">
        <v>159</v>
      </c>
      <c r="C3231" s="7">
        <v>41645</v>
      </c>
      <c r="D3231" s="10">
        <v>3.5647218892490173E-2</v>
      </c>
      <c r="E3231" s="10">
        <v>478.67816091954018</v>
      </c>
      <c r="F3231" s="8">
        <v>17.336301138284679</v>
      </c>
      <c r="G3231" s="8">
        <v>423.44142785319258</v>
      </c>
    </row>
    <row r="3232" spans="1:7" x14ac:dyDescent="0.6">
      <c r="A3232" s="3" t="s">
        <v>92</v>
      </c>
      <c r="B3232" s="3" t="s">
        <v>159</v>
      </c>
      <c r="C3232" s="4">
        <v>17680</v>
      </c>
      <c r="D3232" s="9">
        <v>2.0608969401159069E-2</v>
      </c>
      <c r="E3232" s="9">
        <v>57.216828478964402</v>
      </c>
      <c r="F3232" s="5">
        <v>-57.545923880417817</v>
      </c>
      <c r="G3232" s="5">
        <v>-45.113622252576683</v>
      </c>
    </row>
    <row r="3233" spans="1:7" x14ac:dyDescent="0.6">
      <c r="A3233" s="6" t="s">
        <v>93</v>
      </c>
      <c r="B3233" s="6" t="s">
        <v>159</v>
      </c>
      <c r="C3233" s="7">
        <v>55230</v>
      </c>
      <c r="D3233" s="10">
        <v>7.3737821577275361E-2</v>
      </c>
      <c r="E3233" s="10">
        <v>26.514642342774849</v>
      </c>
      <c r="F3233" s="8">
        <v>212.38687782805431</v>
      </c>
      <c r="G3233" s="8">
        <v>678.98448519040903</v>
      </c>
    </row>
    <row r="3234" spans="1:7" x14ac:dyDescent="0.6">
      <c r="A3234" s="3" t="s">
        <v>94</v>
      </c>
      <c r="B3234" s="3" t="s">
        <v>159</v>
      </c>
      <c r="C3234" s="4">
        <v>7311</v>
      </c>
      <c r="D3234" s="9">
        <v>5.5717639191727956E-3</v>
      </c>
      <c r="E3234" s="9">
        <v>29.244</v>
      </c>
      <c r="F3234" s="5">
        <v>-86.762629005975015</v>
      </c>
      <c r="G3234" s="5">
        <v>-74.677888611803823</v>
      </c>
    </row>
    <row r="3235" spans="1:7" x14ac:dyDescent="0.6">
      <c r="A3235" s="6" t="s">
        <v>95</v>
      </c>
      <c r="B3235" s="6" t="s">
        <v>159</v>
      </c>
      <c r="C3235" s="7">
        <v>99104</v>
      </c>
      <c r="D3235" s="10">
        <v>0.1149864799457518</v>
      </c>
      <c r="E3235" s="10">
        <v>136.13186813186809</v>
      </c>
      <c r="F3235" s="8">
        <v>1255.5464368759399</v>
      </c>
      <c r="G3235" s="8">
        <v>382.53968253968247</v>
      </c>
    </row>
    <row r="3236" spans="1:7" x14ac:dyDescent="0.6">
      <c r="A3236" s="3" t="s">
        <v>96</v>
      </c>
      <c r="B3236" s="3" t="s">
        <v>159</v>
      </c>
      <c r="C3236" s="4">
        <v>42760</v>
      </c>
      <c r="D3236" s="9">
        <v>3.8570702194336497E-2</v>
      </c>
      <c r="E3236" s="9">
        <v>521.46341463414637</v>
      </c>
      <c r="F3236" s="5">
        <v>-56.853406522441077</v>
      </c>
      <c r="G3236" s="5">
        <v>400.11695906432749</v>
      </c>
    </row>
    <row r="3237" spans="1:7" x14ac:dyDescent="0.6">
      <c r="A3237" s="6" t="s">
        <v>97</v>
      </c>
      <c r="B3237" s="6" t="s">
        <v>159</v>
      </c>
      <c r="C3237" s="7">
        <v>60299</v>
      </c>
      <c r="D3237" s="10">
        <v>3.906442885840742E-2</v>
      </c>
      <c r="E3237" s="10">
        <v>164.75136612021859</v>
      </c>
      <c r="F3237" s="8">
        <v>41.017305893358277</v>
      </c>
      <c r="G3237" s="8">
        <v>221.95525655400709</v>
      </c>
    </row>
    <row r="3238" spans="1:7" x14ac:dyDescent="0.6">
      <c r="A3238" s="3" t="s">
        <v>98</v>
      </c>
      <c r="B3238" s="3" t="s">
        <v>159</v>
      </c>
      <c r="C3238" s="4">
        <v>6223</v>
      </c>
      <c r="D3238" s="9">
        <v>7.1784176737234168E-3</v>
      </c>
      <c r="E3238" s="9">
        <v>105.47457627118639</v>
      </c>
      <c r="F3238" s="5">
        <v>-89.679762516791328</v>
      </c>
      <c r="G3238" s="5">
        <v>-61.234660188126831</v>
      </c>
    </row>
    <row r="3239" spans="1:7" x14ac:dyDescent="0.6">
      <c r="A3239" s="6" t="s">
        <v>99</v>
      </c>
      <c r="B3239" s="6" t="s">
        <v>159</v>
      </c>
      <c r="C3239" s="7">
        <v>54275</v>
      </c>
      <c r="D3239" s="10">
        <v>6.3997328183770089E-2</v>
      </c>
      <c r="E3239" s="10">
        <v>167.51543209876539</v>
      </c>
      <c r="F3239" s="8">
        <v>772.16776474369271</v>
      </c>
      <c r="G3239" s="8">
        <v>1382.92349726776</v>
      </c>
    </row>
    <row r="3240" spans="1:7" x14ac:dyDescent="0.6">
      <c r="A3240" s="3" t="s">
        <v>100</v>
      </c>
      <c r="B3240" s="3" t="s">
        <v>159</v>
      </c>
      <c r="C3240" s="4">
        <v>42137</v>
      </c>
      <c r="D3240" s="9">
        <v>3.2130030141242508E-2</v>
      </c>
      <c r="E3240" s="9">
        <v>113.27150537634409</v>
      </c>
      <c r="F3240" s="5">
        <v>-22.363887609396588</v>
      </c>
      <c r="G3240" s="5">
        <v>-49.998813366242643</v>
      </c>
    </row>
    <row r="3241" spans="1:7" x14ac:dyDescent="0.6">
      <c r="A3241" s="6" t="s">
        <v>101</v>
      </c>
      <c r="B3241" s="6" t="s">
        <v>159</v>
      </c>
      <c r="C3241" s="7">
        <v>21540</v>
      </c>
      <c r="D3241" s="10">
        <v>2.427427195609589E-2</v>
      </c>
      <c r="E3241" s="10">
        <v>103.55769230769231</v>
      </c>
      <c r="F3241" s="8">
        <v>-48.881030922941839</v>
      </c>
      <c r="G3241" s="8">
        <v>348.75</v>
      </c>
    </row>
    <row r="3242" spans="1:7" x14ac:dyDescent="0.6">
      <c r="A3242" s="3" t="s">
        <v>102</v>
      </c>
      <c r="B3242" s="3" t="s">
        <v>159</v>
      </c>
      <c r="C3242" s="4">
        <v>78085</v>
      </c>
      <c r="D3242" s="9">
        <v>8.182219607693561E-2</v>
      </c>
      <c r="E3242" s="9">
        <v>141.20253164556959</v>
      </c>
      <c r="F3242" s="5">
        <v>262.5116063138347</v>
      </c>
      <c r="G3242" s="5">
        <v>120.0073255945002</v>
      </c>
    </row>
    <row r="3243" spans="1:7" x14ac:dyDescent="0.6">
      <c r="A3243" s="6" t="s">
        <v>58</v>
      </c>
      <c r="B3243" s="6" t="s">
        <v>325</v>
      </c>
      <c r="C3243" s="7">
        <v>10542</v>
      </c>
      <c r="D3243" s="10">
        <v>1.3808367910248909E-2</v>
      </c>
      <c r="E3243" s="10">
        <v>1506</v>
      </c>
      <c r="F3243" s="6"/>
      <c r="G3243" s="6"/>
    </row>
    <row r="3244" spans="1:7" x14ac:dyDescent="0.6">
      <c r="A3244" s="3" t="s">
        <v>59</v>
      </c>
      <c r="B3244" s="3" t="s">
        <v>325</v>
      </c>
      <c r="C3244" s="4">
        <v>12345</v>
      </c>
      <c r="D3244" s="9">
        <v>1.682765050830546E-2</v>
      </c>
      <c r="E3244" s="9">
        <v>1543.125</v>
      </c>
      <c r="F3244" s="5">
        <v>17.103016505406959</v>
      </c>
      <c r="G3244" s="3"/>
    </row>
    <row r="3245" spans="1:7" x14ac:dyDescent="0.6">
      <c r="A3245" s="6" t="s">
        <v>62</v>
      </c>
      <c r="B3245" s="6" t="s">
        <v>325</v>
      </c>
      <c r="C3245" s="7">
        <v>6787</v>
      </c>
      <c r="D3245" s="10">
        <v>1.12462750131647E-2</v>
      </c>
      <c r="E3245" s="10">
        <v>1357.4</v>
      </c>
      <c r="F3245" s="8">
        <v>-45.022276225192378</v>
      </c>
      <c r="G3245" s="6"/>
    </row>
    <row r="3246" spans="1:7" x14ac:dyDescent="0.6">
      <c r="A3246" s="3" t="s">
        <v>65</v>
      </c>
      <c r="B3246" s="3" t="s">
        <v>325</v>
      </c>
      <c r="C3246" s="4">
        <v>43188</v>
      </c>
      <c r="D3246" s="9">
        <v>5.8023617874950147E-2</v>
      </c>
      <c r="E3246" s="9">
        <v>1799.5</v>
      </c>
      <c r="F3246" s="5">
        <v>536.33416826285543</v>
      </c>
      <c r="G3246" s="3"/>
    </row>
    <row r="3247" spans="1:7" x14ac:dyDescent="0.6">
      <c r="A3247" s="6" t="s">
        <v>66</v>
      </c>
      <c r="B3247" s="6" t="s">
        <v>325</v>
      </c>
      <c r="C3247" s="7">
        <v>0</v>
      </c>
      <c r="D3247" s="10">
        <v>0</v>
      </c>
      <c r="E3247" s="6"/>
      <c r="F3247" s="8">
        <v>-100</v>
      </c>
      <c r="G3247" s="6"/>
    </row>
    <row r="3248" spans="1:7" x14ac:dyDescent="0.6">
      <c r="A3248" s="3" t="s">
        <v>67</v>
      </c>
      <c r="B3248" s="3" t="s">
        <v>325</v>
      </c>
      <c r="C3248" s="4">
        <v>17955</v>
      </c>
      <c r="D3248" s="9">
        <v>2.11290209686028E-2</v>
      </c>
      <c r="E3248" s="9">
        <v>1795.5</v>
      </c>
      <c r="F3248" s="5"/>
      <c r="G3248" s="3"/>
    </row>
    <row r="3249" spans="1:7" x14ac:dyDescent="0.6">
      <c r="A3249" s="6" t="s">
        <v>68</v>
      </c>
      <c r="B3249" s="6" t="s">
        <v>325</v>
      </c>
      <c r="C3249" s="7">
        <v>16490</v>
      </c>
      <c r="D3249" s="10">
        <v>2.241909117898765E-2</v>
      </c>
      <c r="E3249" s="10">
        <v>1177.8571428571429</v>
      </c>
      <c r="F3249" s="8">
        <v>-8.1592871066555333</v>
      </c>
      <c r="G3249" s="6"/>
    </row>
    <row r="3250" spans="1:7" x14ac:dyDescent="0.6">
      <c r="A3250" s="3" t="s">
        <v>69</v>
      </c>
      <c r="B3250" s="3" t="s">
        <v>325</v>
      </c>
      <c r="C3250" s="4">
        <v>11832</v>
      </c>
      <c r="D3250" s="9">
        <v>1.494140650157271E-2</v>
      </c>
      <c r="E3250" s="9">
        <v>1690.285714285714</v>
      </c>
      <c r="F3250" s="5">
        <v>-28.24742268041237</v>
      </c>
      <c r="G3250" s="3"/>
    </row>
    <row r="3251" spans="1:7" x14ac:dyDescent="0.6">
      <c r="A3251" s="6" t="s">
        <v>72</v>
      </c>
      <c r="B3251" s="6" t="s">
        <v>325</v>
      </c>
      <c r="C3251" s="7">
        <v>3601</v>
      </c>
      <c r="D3251" s="10">
        <v>3.6938662351021839E-3</v>
      </c>
      <c r="E3251" s="10">
        <v>514.42857142857144</v>
      </c>
      <c r="F3251" s="8">
        <v>-69.56558485463151</v>
      </c>
      <c r="G3251" s="6"/>
    </row>
    <row r="3252" spans="1:7" x14ac:dyDescent="0.6">
      <c r="A3252" s="3" t="s">
        <v>73</v>
      </c>
      <c r="B3252" s="3" t="s">
        <v>325</v>
      </c>
      <c r="C3252" s="4">
        <v>1855</v>
      </c>
      <c r="D3252" s="9">
        <v>1.9977460040314409E-3</v>
      </c>
      <c r="E3252" s="9">
        <v>618.33333333333337</v>
      </c>
      <c r="F3252" s="5">
        <v>-48.486531519022492</v>
      </c>
      <c r="G3252" s="3"/>
    </row>
    <row r="3253" spans="1:7" x14ac:dyDescent="0.6">
      <c r="A3253" s="6" t="s">
        <v>18</v>
      </c>
      <c r="B3253" s="6" t="s">
        <v>160</v>
      </c>
      <c r="C3253" s="7">
        <v>5608</v>
      </c>
      <c r="D3253" s="10">
        <v>1.2148768077439471E-2</v>
      </c>
      <c r="E3253" s="10">
        <v>62.31111111111111</v>
      </c>
      <c r="F3253" s="6"/>
      <c r="G3253" s="6"/>
    </row>
    <row r="3254" spans="1:7" x14ac:dyDescent="0.6">
      <c r="A3254" s="3" t="s">
        <v>21</v>
      </c>
      <c r="B3254" s="3" t="s">
        <v>160</v>
      </c>
      <c r="C3254" s="4">
        <v>112173</v>
      </c>
      <c r="D3254" s="9">
        <v>0.26889029018232219</v>
      </c>
      <c r="E3254" s="9">
        <v>2492.7333333333331</v>
      </c>
      <c r="F3254" s="5">
        <v>1900.231811697575</v>
      </c>
      <c r="G3254" s="3"/>
    </row>
    <row r="3255" spans="1:7" x14ac:dyDescent="0.6">
      <c r="A3255" s="6" t="s">
        <v>22</v>
      </c>
      <c r="B3255" s="6" t="s">
        <v>160</v>
      </c>
      <c r="C3255" s="7">
        <v>42441</v>
      </c>
      <c r="D3255" s="10">
        <v>8.2050659830097655E-2</v>
      </c>
      <c r="E3255" s="10">
        <v>67.36666666666666</v>
      </c>
      <c r="F3255" s="8">
        <v>-62.164692038191014</v>
      </c>
      <c r="G3255" s="6"/>
    </row>
    <row r="3256" spans="1:7" x14ac:dyDescent="0.6">
      <c r="A3256" s="3" t="s">
        <v>23</v>
      </c>
      <c r="B3256" s="3" t="s">
        <v>160</v>
      </c>
      <c r="C3256" s="4">
        <v>1151</v>
      </c>
      <c r="D3256" s="9">
        <v>1.8887281491711261E-3</v>
      </c>
      <c r="E3256" s="9">
        <v>575.5</v>
      </c>
      <c r="F3256" s="5">
        <v>-97.287999811503028</v>
      </c>
      <c r="G3256" s="3"/>
    </row>
    <row r="3257" spans="1:7" x14ac:dyDescent="0.6">
      <c r="A3257" s="6" t="s">
        <v>26</v>
      </c>
      <c r="B3257" s="6" t="s">
        <v>160</v>
      </c>
      <c r="C3257" s="7">
        <v>640</v>
      </c>
      <c r="D3257" s="10">
        <v>1.6496321101302639E-3</v>
      </c>
      <c r="E3257" s="10">
        <v>213.33333333333329</v>
      </c>
      <c r="F3257" s="8">
        <v>-44.39617723718505</v>
      </c>
      <c r="G3257" s="6"/>
    </row>
    <row r="3258" spans="1:7" x14ac:dyDescent="0.6">
      <c r="A3258" s="3" t="s">
        <v>28</v>
      </c>
      <c r="B3258" s="3" t="s">
        <v>160</v>
      </c>
      <c r="C3258" s="4">
        <v>43332</v>
      </c>
      <c r="D3258" s="9">
        <v>8.8023873784181916E-2</v>
      </c>
      <c r="E3258" s="9">
        <v>14.629304523970291</v>
      </c>
      <c r="F3258" s="5">
        <v>6670.625</v>
      </c>
      <c r="G3258" s="3"/>
    </row>
    <row r="3259" spans="1:7" x14ac:dyDescent="0.6">
      <c r="A3259" s="6" t="s">
        <v>30</v>
      </c>
      <c r="B3259" s="6" t="s">
        <v>160</v>
      </c>
      <c r="C3259" s="7">
        <v>2364</v>
      </c>
      <c r="D3259" s="10">
        <v>1.065859426938244E-2</v>
      </c>
      <c r="E3259" s="10">
        <v>36.369230769230768</v>
      </c>
      <c r="F3259" s="8">
        <v>-94.544447521462189</v>
      </c>
      <c r="G3259" s="6"/>
    </row>
    <row r="3260" spans="1:7" x14ac:dyDescent="0.6">
      <c r="A3260" s="3" t="s">
        <v>32</v>
      </c>
      <c r="B3260" s="3" t="s">
        <v>160</v>
      </c>
      <c r="C3260" s="4">
        <v>20000</v>
      </c>
      <c r="D3260" s="9">
        <v>5.1358851201107628E-2</v>
      </c>
      <c r="E3260" s="9">
        <v>121.2121212121212</v>
      </c>
      <c r="F3260" s="5">
        <v>746.02368866328254</v>
      </c>
      <c r="G3260" s="3"/>
    </row>
    <row r="3261" spans="1:7" x14ac:dyDescent="0.6">
      <c r="A3261" s="6" t="s">
        <v>34</v>
      </c>
      <c r="B3261" s="6" t="s">
        <v>160</v>
      </c>
      <c r="C3261" s="7">
        <v>5540</v>
      </c>
      <c r="D3261" s="10">
        <v>1.0630226812007071E-2</v>
      </c>
      <c r="E3261" s="10">
        <v>240.86956521739131</v>
      </c>
      <c r="F3261" s="8">
        <v>-72.3</v>
      </c>
      <c r="G3261" s="6"/>
    </row>
    <row r="3262" spans="1:7" x14ac:dyDescent="0.6">
      <c r="A3262" s="3" t="s">
        <v>37</v>
      </c>
      <c r="B3262" s="3" t="s">
        <v>160</v>
      </c>
      <c r="C3262" s="4">
        <v>4072</v>
      </c>
      <c r="D3262" s="9">
        <v>7.2179970901828823E-3</v>
      </c>
      <c r="E3262" s="9">
        <v>271.46666666666658</v>
      </c>
      <c r="F3262" s="5">
        <v>-26.498194945848379</v>
      </c>
      <c r="G3262" s="3"/>
    </row>
    <row r="3263" spans="1:7" x14ac:dyDescent="0.6">
      <c r="A3263" s="6" t="s">
        <v>39</v>
      </c>
      <c r="B3263" s="6" t="s">
        <v>160</v>
      </c>
      <c r="C3263" s="7">
        <v>56933</v>
      </c>
      <c r="D3263" s="10">
        <v>0.1211477554480635</v>
      </c>
      <c r="E3263" s="10">
        <v>18.259461193072479</v>
      </c>
      <c r="F3263" s="8">
        <v>1298.1581532416501</v>
      </c>
      <c r="G3263" s="6"/>
    </row>
    <row r="3264" spans="1:7" x14ac:dyDescent="0.6">
      <c r="A3264" s="3" t="s">
        <v>40</v>
      </c>
      <c r="B3264" s="3" t="s">
        <v>160</v>
      </c>
      <c r="C3264" s="4">
        <v>8360</v>
      </c>
      <c r="D3264" s="9">
        <v>1.38991000814843E-2</v>
      </c>
      <c r="E3264" s="9">
        <v>88</v>
      </c>
      <c r="F3264" s="5">
        <v>-85.31607327911756</v>
      </c>
      <c r="G3264" s="3"/>
    </row>
    <row r="3265" spans="1:7" x14ac:dyDescent="0.6">
      <c r="A3265" s="6" t="s">
        <v>43</v>
      </c>
      <c r="B3265" s="6" t="s">
        <v>160</v>
      </c>
      <c r="C3265" s="7">
        <v>37076</v>
      </c>
      <c r="D3265" s="10">
        <v>5.6428962023214187E-2</v>
      </c>
      <c r="E3265" s="10">
        <v>72.698039215686279</v>
      </c>
      <c r="F3265" s="8">
        <v>343.49282296650722</v>
      </c>
      <c r="G3265" s="8">
        <v>561.12696148359487</v>
      </c>
    </row>
    <row r="3266" spans="1:7" x14ac:dyDescent="0.6">
      <c r="A3266" s="3" t="s">
        <v>45</v>
      </c>
      <c r="B3266" s="3" t="s">
        <v>160</v>
      </c>
      <c r="C3266" s="4">
        <v>39500</v>
      </c>
      <c r="D3266" s="9">
        <v>7.8383729871331034E-2</v>
      </c>
      <c r="E3266" s="9">
        <v>246.875</v>
      </c>
      <c r="F3266" s="5">
        <v>6.5379221059445491</v>
      </c>
      <c r="G3266" s="5">
        <v>-64.786535084200295</v>
      </c>
    </row>
    <row r="3267" spans="1:7" x14ac:dyDescent="0.6">
      <c r="A3267" s="6" t="s">
        <v>54</v>
      </c>
      <c r="B3267" s="6" t="s">
        <v>160</v>
      </c>
      <c r="C3267" s="7">
        <v>10390</v>
      </c>
      <c r="D3267" s="10">
        <v>1.6788682198325241E-2</v>
      </c>
      <c r="E3267" s="10">
        <v>159.84615384615381</v>
      </c>
      <c r="F3267" s="8">
        <v>-73.696202531645568</v>
      </c>
      <c r="G3267" s="8">
        <v>-75.51895572677364</v>
      </c>
    </row>
    <row r="3268" spans="1:7" x14ac:dyDescent="0.6">
      <c r="A3268" s="3" t="s">
        <v>55</v>
      </c>
      <c r="B3268" s="3" t="s">
        <v>160</v>
      </c>
      <c r="C3268" s="4">
        <v>16975</v>
      </c>
      <c r="D3268" s="9">
        <v>2.1958279889122259E-2</v>
      </c>
      <c r="E3268" s="9">
        <v>35.364583333333343</v>
      </c>
      <c r="F3268" s="5">
        <v>63.378248315688168</v>
      </c>
      <c r="G3268" s="5">
        <v>1374.804517810599</v>
      </c>
    </row>
    <row r="3269" spans="1:7" x14ac:dyDescent="0.6">
      <c r="A3269" s="6" t="s">
        <v>58</v>
      </c>
      <c r="B3269" s="6" t="s">
        <v>160</v>
      </c>
      <c r="C3269" s="7">
        <v>1989</v>
      </c>
      <c r="D3269" s="10">
        <v>2.6052782938232859E-3</v>
      </c>
      <c r="E3269" s="10">
        <v>221</v>
      </c>
      <c r="F3269" s="8">
        <v>-88.282768777614137</v>
      </c>
      <c r="G3269" s="8">
        <v>210.78125</v>
      </c>
    </row>
    <row r="3270" spans="1:7" x14ac:dyDescent="0.6">
      <c r="A3270" s="3" t="s">
        <v>59</v>
      </c>
      <c r="B3270" s="3" t="s">
        <v>160</v>
      </c>
      <c r="C3270" s="4">
        <v>78439</v>
      </c>
      <c r="D3270" s="9">
        <v>0.10692135101020429</v>
      </c>
      <c r="E3270" s="9">
        <v>30.343907156673119</v>
      </c>
      <c r="F3270" s="5">
        <v>3843.640020110608</v>
      </c>
      <c r="G3270" s="5">
        <v>81.01864672759163</v>
      </c>
    </row>
    <row r="3271" spans="1:7" x14ac:dyDescent="0.6">
      <c r="A3271" s="6" t="s">
        <v>62</v>
      </c>
      <c r="B3271" s="6" t="s">
        <v>160</v>
      </c>
      <c r="C3271" s="7">
        <v>21154</v>
      </c>
      <c r="D3271" s="10">
        <v>3.5052851278692523E-2</v>
      </c>
      <c r="E3271" s="10">
        <v>197.70093457943929</v>
      </c>
      <c r="F3271" s="8">
        <v>-73.031272708729077</v>
      </c>
      <c r="G3271" s="8">
        <v>794.83925549915386</v>
      </c>
    </row>
    <row r="3272" spans="1:7" x14ac:dyDescent="0.6">
      <c r="A3272" s="3" t="s">
        <v>65</v>
      </c>
      <c r="B3272" s="3" t="s">
        <v>160</v>
      </c>
      <c r="C3272" s="4">
        <v>2437</v>
      </c>
      <c r="D3272" s="9">
        <v>3.2741399639078799E-3</v>
      </c>
      <c r="E3272" s="9">
        <v>36.924242424242422</v>
      </c>
      <c r="F3272" s="5">
        <v>-88.479720147489843</v>
      </c>
      <c r="G3272" s="5">
        <v>-87.814999999999998</v>
      </c>
    </row>
    <row r="3273" spans="1:7" x14ac:dyDescent="0.6">
      <c r="A3273" s="6" t="s">
        <v>67</v>
      </c>
      <c r="B3273" s="6" t="s">
        <v>160</v>
      </c>
      <c r="C3273" s="7">
        <v>1670</v>
      </c>
      <c r="D3273" s="10">
        <v>1.965216653721341E-3</v>
      </c>
      <c r="E3273" s="10">
        <v>59.642857142857153</v>
      </c>
      <c r="F3273" s="8">
        <v>-31.47312269183422</v>
      </c>
      <c r="G3273" s="8">
        <v>-69.855595667870034</v>
      </c>
    </row>
    <row r="3274" spans="1:7" x14ac:dyDescent="0.6">
      <c r="A3274" s="3" t="s">
        <v>69</v>
      </c>
      <c r="B3274" s="3" t="s">
        <v>160</v>
      </c>
      <c r="C3274" s="4">
        <v>17093</v>
      </c>
      <c r="D3274" s="9">
        <v>2.1584978138216901E-2</v>
      </c>
      <c r="E3274" s="9">
        <v>142.44166666666669</v>
      </c>
      <c r="F3274" s="5">
        <v>923.53293413173651</v>
      </c>
      <c r="G3274" s="5">
        <v>319.76915520628683</v>
      </c>
    </row>
    <row r="3275" spans="1:7" x14ac:dyDescent="0.6">
      <c r="A3275" s="6" t="s">
        <v>71</v>
      </c>
      <c r="B3275" s="6" t="s">
        <v>160</v>
      </c>
      <c r="C3275" s="7">
        <v>30750</v>
      </c>
      <c r="D3275" s="10">
        <v>4.26730054189721E-2</v>
      </c>
      <c r="E3275" s="10">
        <v>854.16666666666663</v>
      </c>
      <c r="F3275" s="8">
        <v>79.898203943134632</v>
      </c>
      <c r="G3275" s="8">
        <v>-45.989145135510157</v>
      </c>
    </row>
    <row r="3276" spans="1:7" x14ac:dyDescent="0.6">
      <c r="A3276" s="3" t="s">
        <v>78</v>
      </c>
      <c r="B3276" s="3" t="s">
        <v>160</v>
      </c>
      <c r="C3276" s="4">
        <v>500</v>
      </c>
      <c r="D3276" s="9">
        <v>6.4966795730569287E-4</v>
      </c>
      <c r="E3276" s="9">
        <v>500</v>
      </c>
      <c r="F3276" s="5">
        <v>-98.373983739837399</v>
      </c>
      <c r="G3276" s="5">
        <v>-94.019138755980862</v>
      </c>
    </row>
    <row r="3277" spans="1:7" x14ac:dyDescent="0.6">
      <c r="A3277" s="6" t="s">
        <v>82</v>
      </c>
      <c r="B3277" s="6" t="s">
        <v>160</v>
      </c>
      <c r="C3277" s="7">
        <v>2874</v>
      </c>
      <c r="D3277" s="10">
        <v>3.4785361550079279E-3</v>
      </c>
      <c r="E3277" s="10">
        <v>718.5</v>
      </c>
      <c r="F3277" s="8">
        <v>474.8</v>
      </c>
      <c r="G3277" s="8">
        <v>-92.248354730823181</v>
      </c>
    </row>
    <row r="3278" spans="1:7" x14ac:dyDescent="0.6">
      <c r="A3278" s="3" t="s">
        <v>83</v>
      </c>
      <c r="B3278" s="3" t="s">
        <v>160</v>
      </c>
      <c r="C3278" s="4">
        <v>3500</v>
      </c>
      <c r="D3278" s="9">
        <v>3.9232246458496701E-3</v>
      </c>
      <c r="E3278" s="9">
        <v>100</v>
      </c>
      <c r="F3278" s="5">
        <v>21.781489213639539</v>
      </c>
      <c r="G3278" s="5">
        <v>-91.139240506329116</v>
      </c>
    </row>
    <row r="3279" spans="1:7" x14ac:dyDescent="0.6">
      <c r="A3279" s="6" t="s">
        <v>89</v>
      </c>
      <c r="B3279" s="6" t="s">
        <v>160</v>
      </c>
      <c r="C3279" s="7">
        <v>0</v>
      </c>
      <c r="D3279" s="10">
        <v>0</v>
      </c>
      <c r="E3279" s="6"/>
      <c r="F3279" s="8">
        <v>-100</v>
      </c>
      <c r="G3279" s="8">
        <v>-100</v>
      </c>
    </row>
    <row r="3280" spans="1:7" x14ac:dyDescent="0.6">
      <c r="A3280" s="3" t="s">
        <v>91</v>
      </c>
      <c r="B3280" s="3" t="s">
        <v>160</v>
      </c>
      <c r="C3280" s="4">
        <v>6885</v>
      </c>
      <c r="D3280" s="9">
        <v>5.8934110235273098E-3</v>
      </c>
      <c r="E3280" s="9">
        <v>137.69999999999999</v>
      </c>
      <c r="F3280" s="5"/>
      <c r="G3280" s="5">
        <v>-59.44035346097202</v>
      </c>
    </row>
    <row r="3281" spans="1:7" x14ac:dyDescent="0.6">
      <c r="A3281" s="6" t="s">
        <v>92</v>
      </c>
      <c r="B3281" s="6" t="s">
        <v>160</v>
      </c>
      <c r="C3281" s="7">
        <v>650</v>
      </c>
      <c r="D3281" s="10">
        <v>7.5768269857202453E-4</v>
      </c>
      <c r="E3281" s="10">
        <v>162.5</v>
      </c>
      <c r="F3281" s="8">
        <v>-90.559186637618012</v>
      </c>
      <c r="G3281" s="8">
        <v>-67.320261437908499</v>
      </c>
    </row>
    <row r="3282" spans="1:7" x14ac:dyDescent="0.6">
      <c r="A3282" s="3" t="s">
        <v>93</v>
      </c>
      <c r="B3282" s="3" t="s">
        <v>160</v>
      </c>
      <c r="C3282" s="4">
        <v>26662</v>
      </c>
      <c r="D3282" s="9">
        <v>3.5596556199408207E-2</v>
      </c>
      <c r="E3282" s="9">
        <v>32.554334554334552</v>
      </c>
      <c r="F3282" s="5">
        <v>4001.8461538461538</v>
      </c>
      <c r="G3282" s="5">
        <v>-66.00925559989291</v>
      </c>
    </row>
    <row r="3283" spans="1:7" x14ac:dyDescent="0.6">
      <c r="A3283" s="6" t="s">
        <v>94</v>
      </c>
      <c r="B3283" s="6" t="s">
        <v>160</v>
      </c>
      <c r="C3283" s="7">
        <v>4368</v>
      </c>
      <c r="D3283" s="10">
        <v>3.3288831622140299E-3</v>
      </c>
      <c r="E3283" s="10">
        <v>14.18181818181818</v>
      </c>
      <c r="F3283" s="8">
        <v>-83.617132998274698</v>
      </c>
      <c r="G3283" s="8">
        <v>-79.351422898742555</v>
      </c>
    </row>
    <row r="3284" spans="1:7" x14ac:dyDescent="0.6">
      <c r="A3284" s="3" t="s">
        <v>102</v>
      </c>
      <c r="B3284" s="3" t="s">
        <v>160</v>
      </c>
      <c r="C3284" s="4">
        <v>8</v>
      </c>
      <c r="D3284" s="9">
        <v>8.3828849153548673E-6</v>
      </c>
      <c r="E3284" s="9">
        <v>5.9259259259259256E-3</v>
      </c>
      <c r="F3284" s="5">
        <v>-99.81684981684981</v>
      </c>
      <c r="G3284" s="5">
        <v>-99.671727533853101</v>
      </c>
    </row>
    <row r="3285" spans="1:7" x14ac:dyDescent="0.6">
      <c r="A3285" s="6" t="s">
        <v>48</v>
      </c>
      <c r="B3285" s="6" t="s">
        <v>161</v>
      </c>
      <c r="C3285" s="7">
        <v>0</v>
      </c>
      <c r="D3285" s="10">
        <v>0</v>
      </c>
      <c r="E3285" s="6"/>
      <c r="F3285" s="6"/>
      <c r="G3285" s="6"/>
    </row>
    <row r="3286" spans="1:7" x14ac:dyDescent="0.6">
      <c r="A3286" s="3" t="s">
        <v>52</v>
      </c>
      <c r="B3286" s="3" t="s">
        <v>161</v>
      </c>
      <c r="C3286" s="4">
        <v>17150</v>
      </c>
      <c r="D3286" s="9">
        <v>2.3297714456174769E-2</v>
      </c>
      <c r="E3286" s="9">
        <v>20.416666666666671</v>
      </c>
      <c r="F3286" s="5"/>
      <c r="G3286" s="3"/>
    </row>
    <row r="3287" spans="1:7" x14ac:dyDescent="0.6">
      <c r="A3287" s="6" t="s">
        <v>59</v>
      </c>
      <c r="B3287" s="6" t="s">
        <v>161</v>
      </c>
      <c r="C3287" s="7">
        <v>104322</v>
      </c>
      <c r="D3287" s="10">
        <v>0.14220284781915279</v>
      </c>
      <c r="E3287" s="10">
        <v>26.067466266866571</v>
      </c>
      <c r="F3287" s="8">
        <v>508.2915451895044</v>
      </c>
      <c r="G3287" s="6"/>
    </row>
    <row r="3288" spans="1:7" x14ac:dyDescent="0.6">
      <c r="A3288" s="3" t="s">
        <v>23</v>
      </c>
      <c r="B3288" s="3" t="s">
        <v>326</v>
      </c>
      <c r="C3288" s="4">
        <v>5020</v>
      </c>
      <c r="D3288" s="9">
        <v>8.2375458808332334E-3</v>
      </c>
      <c r="E3288" s="9">
        <v>125.5</v>
      </c>
      <c r="F3288" s="3"/>
      <c r="G3288" s="3"/>
    </row>
    <row r="3289" spans="1:7" x14ac:dyDescent="0.6">
      <c r="A3289" s="6" t="s">
        <v>26</v>
      </c>
      <c r="B3289" s="6" t="s">
        <v>326</v>
      </c>
      <c r="C3289" s="7">
        <v>430</v>
      </c>
      <c r="D3289" s="10">
        <v>1.108346573993771E-3</v>
      </c>
      <c r="E3289" s="10">
        <v>430</v>
      </c>
      <c r="F3289" s="8">
        <v>-91.434262948207163</v>
      </c>
      <c r="G3289" s="6"/>
    </row>
    <row r="3290" spans="1:7" x14ac:dyDescent="0.6">
      <c r="A3290" s="3" t="s">
        <v>42</v>
      </c>
      <c r="B3290" s="3" t="s">
        <v>326</v>
      </c>
      <c r="C3290" s="4">
        <v>10745</v>
      </c>
      <c r="D3290" s="9">
        <v>1.9137552696173048E-2</v>
      </c>
      <c r="E3290" s="9">
        <v>119.3888888888889</v>
      </c>
      <c r="F3290" s="5">
        <v>2398.8372093023249</v>
      </c>
      <c r="G3290" s="3"/>
    </row>
    <row r="3291" spans="1:7" x14ac:dyDescent="0.6">
      <c r="A3291" s="6" t="s">
        <v>49</v>
      </c>
      <c r="B3291" s="6" t="s">
        <v>326</v>
      </c>
      <c r="C3291" s="7">
        <v>3200</v>
      </c>
      <c r="D3291" s="10">
        <v>4.0245171572963921E-3</v>
      </c>
      <c r="E3291" s="10">
        <v>128</v>
      </c>
      <c r="F3291" s="8">
        <v>-70.218706375058161</v>
      </c>
      <c r="G3291" s="6"/>
    </row>
    <row r="3292" spans="1:7" x14ac:dyDescent="0.6">
      <c r="A3292" s="3" t="s">
        <v>52</v>
      </c>
      <c r="B3292" s="3" t="s">
        <v>326</v>
      </c>
      <c r="C3292" s="4">
        <v>0</v>
      </c>
      <c r="D3292" s="9">
        <v>0</v>
      </c>
      <c r="E3292" s="3"/>
      <c r="F3292" s="5">
        <v>-100</v>
      </c>
      <c r="G3292" s="3"/>
    </row>
    <row r="3293" spans="1:7" x14ac:dyDescent="0.6">
      <c r="A3293" s="6" t="s">
        <v>56</v>
      </c>
      <c r="B3293" s="6" t="s">
        <v>326</v>
      </c>
      <c r="C3293" s="7">
        <v>3995</v>
      </c>
      <c r="D3293" s="10">
        <v>6.0984116331987519E-3</v>
      </c>
      <c r="E3293" s="10">
        <v>133.16666666666671</v>
      </c>
      <c r="F3293" s="8"/>
      <c r="G3293" s="6"/>
    </row>
    <row r="3294" spans="1:7" x14ac:dyDescent="0.6">
      <c r="A3294" s="3" t="s">
        <v>58</v>
      </c>
      <c r="B3294" s="3" t="s">
        <v>326</v>
      </c>
      <c r="C3294" s="4">
        <v>6000</v>
      </c>
      <c r="D3294" s="9">
        <v>7.8590597098741662E-3</v>
      </c>
      <c r="E3294" s="9">
        <v>115.3846153846154</v>
      </c>
      <c r="F3294" s="5">
        <v>50.187734668335423</v>
      </c>
      <c r="G3294" s="3"/>
    </row>
    <row r="3295" spans="1:7" x14ac:dyDescent="0.6">
      <c r="A3295" s="6" t="s">
        <v>59</v>
      </c>
      <c r="B3295" s="6" t="s">
        <v>326</v>
      </c>
      <c r="C3295" s="7">
        <v>5400</v>
      </c>
      <c r="D3295" s="10">
        <v>7.3608191773875632E-3</v>
      </c>
      <c r="E3295" s="10">
        <v>108</v>
      </c>
      <c r="F3295" s="8">
        <v>-9.9999999999999982</v>
      </c>
      <c r="G3295" s="6"/>
    </row>
    <row r="3296" spans="1:7" x14ac:dyDescent="0.6">
      <c r="A3296" s="3" t="s">
        <v>60</v>
      </c>
      <c r="B3296" s="3" t="s">
        <v>326</v>
      </c>
      <c r="C3296" s="4">
        <v>8100</v>
      </c>
      <c r="D3296" s="9">
        <v>1.0723474000996861E-2</v>
      </c>
      <c r="E3296" s="9">
        <v>162</v>
      </c>
      <c r="F3296" s="5">
        <v>50</v>
      </c>
      <c r="G3296" s="3"/>
    </row>
    <row r="3297" spans="1:7" x14ac:dyDescent="0.6">
      <c r="A3297" s="6" t="s">
        <v>63</v>
      </c>
      <c r="B3297" s="6" t="s">
        <v>326</v>
      </c>
      <c r="C3297" s="7">
        <v>9180</v>
      </c>
      <c r="D3297" s="10">
        <v>1.4143546551611539E-2</v>
      </c>
      <c r="E3297" s="10">
        <v>91.8</v>
      </c>
      <c r="F3297" s="8">
        <v>13.33333333333333</v>
      </c>
      <c r="G3297" s="6"/>
    </row>
    <row r="3298" spans="1:7" x14ac:dyDescent="0.6">
      <c r="A3298" s="3" t="s">
        <v>64</v>
      </c>
      <c r="B3298" s="3" t="s">
        <v>326</v>
      </c>
      <c r="C3298" s="4">
        <v>9400</v>
      </c>
      <c r="D3298" s="9">
        <v>1.118618801856684E-2</v>
      </c>
      <c r="E3298" s="9">
        <v>113.2530120481928</v>
      </c>
      <c r="F3298" s="5">
        <v>2.396514161220042</v>
      </c>
      <c r="G3298" s="3"/>
    </row>
    <row r="3299" spans="1:7" x14ac:dyDescent="0.6">
      <c r="A3299" s="6" t="s">
        <v>67</v>
      </c>
      <c r="B3299" s="6" t="s">
        <v>326</v>
      </c>
      <c r="C3299" s="7">
        <v>8138</v>
      </c>
      <c r="D3299" s="10">
        <v>9.5766066634636379E-3</v>
      </c>
      <c r="E3299" s="10">
        <v>135.6333333333333</v>
      </c>
      <c r="F3299" s="8">
        <v>-13.42553191489362</v>
      </c>
      <c r="G3299" s="6"/>
    </row>
    <row r="3300" spans="1:7" x14ac:dyDescent="0.6">
      <c r="A3300" s="3" t="s">
        <v>74</v>
      </c>
      <c r="B3300" s="3" t="s">
        <v>326</v>
      </c>
      <c r="C3300" s="4">
        <v>12498</v>
      </c>
      <c r="D3300" s="9">
        <v>1.8548085324991751E-2</v>
      </c>
      <c r="E3300" s="9">
        <v>164.4473684210526</v>
      </c>
      <c r="F3300" s="5">
        <v>53.575817154091922</v>
      </c>
      <c r="G3300" s="5">
        <v>148.96414342629481</v>
      </c>
    </row>
    <row r="3301" spans="1:7" x14ac:dyDescent="0.6">
      <c r="A3301" s="6" t="s">
        <v>78</v>
      </c>
      <c r="B3301" s="6" t="s">
        <v>326</v>
      </c>
      <c r="C3301" s="7">
        <v>4800</v>
      </c>
      <c r="D3301" s="10">
        <v>6.2368123901346516E-3</v>
      </c>
      <c r="E3301" s="10">
        <v>120</v>
      </c>
      <c r="F3301" s="8">
        <v>-61.593855016802692</v>
      </c>
      <c r="G3301" s="8">
        <v>1016.279069767442</v>
      </c>
    </row>
    <row r="3302" spans="1:7" x14ac:dyDescent="0.6">
      <c r="A3302" s="3" t="s">
        <v>81</v>
      </c>
      <c r="B3302" s="3" t="s">
        <v>326</v>
      </c>
      <c r="C3302" s="4">
        <v>19000</v>
      </c>
      <c r="D3302" s="9">
        <v>2.1618238966875741E-2</v>
      </c>
      <c r="E3302" s="9">
        <v>218.39080459770119</v>
      </c>
      <c r="F3302" s="5">
        <v>295.83333333333343</v>
      </c>
      <c r="G3302" s="5">
        <v>76.826430898092141</v>
      </c>
    </row>
    <row r="3303" spans="1:7" x14ac:dyDescent="0.6">
      <c r="A3303" s="6" t="s">
        <v>84</v>
      </c>
      <c r="B3303" s="6" t="s">
        <v>326</v>
      </c>
      <c r="C3303" s="7">
        <v>7546</v>
      </c>
      <c r="D3303" s="10">
        <v>7.8797190233793127E-3</v>
      </c>
      <c r="E3303" s="10">
        <v>147.9607843137255</v>
      </c>
      <c r="F3303" s="8">
        <v>-60.284210526315782</v>
      </c>
      <c r="G3303" s="8">
        <v>135.8125</v>
      </c>
    </row>
    <row r="3304" spans="1:7" x14ac:dyDescent="0.6">
      <c r="A3304" s="3" t="s">
        <v>92</v>
      </c>
      <c r="B3304" s="3" t="s">
        <v>326</v>
      </c>
      <c r="C3304" s="4">
        <v>7845</v>
      </c>
      <c r="D3304" s="9">
        <v>9.1446473389192821E-3</v>
      </c>
      <c r="E3304" s="9">
        <v>163.4375</v>
      </c>
      <c r="F3304" s="5">
        <v>3.962364166445798</v>
      </c>
      <c r="G3304" s="5"/>
    </row>
    <row r="3305" spans="1:7" x14ac:dyDescent="0.6">
      <c r="A3305" s="6" t="s">
        <v>99</v>
      </c>
      <c r="B3305" s="6" t="s">
        <v>326</v>
      </c>
      <c r="C3305" s="7">
        <v>8150</v>
      </c>
      <c r="D3305" s="10">
        <v>9.6099166227125981E-3</v>
      </c>
      <c r="E3305" s="10">
        <v>159.80392156862749</v>
      </c>
      <c r="F3305" s="8">
        <v>3.8878266411727309</v>
      </c>
      <c r="G3305" s="8">
        <v>104.0050062578223</v>
      </c>
    </row>
    <row r="3306" spans="1:7" x14ac:dyDescent="0.6">
      <c r="A3306" s="3" t="s">
        <v>101</v>
      </c>
      <c r="B3306" s="3" t="s">
        <v>326</v>
      </c>
      <c r="C3306" s="4">
        <v>3860</v>
      </c>
      <c r="D3306" s="9">
        <v>4.3499855965891416E-3</v>
      </c>
      <c r="E3306" s="9">
        <v>167.82608695652169</v>
      </c>
      <c r="F3306" s="5">
        <v>-52.638036809815958</v>
      </c>
      <c r="G3306" s="5">
        <v>-35.666666666666671</v>
      </c>
    </row>
    <row r="3307" spans="1:7" x14ac:dyDescent="0.6">
      <c r="A3307" s="6" t="s">
        <v>59</v>
      </c>
      <c r="B3307" s="6" t="s">
        <v>327</v>
      </c>
      <c r="C3307" s="7">
        <v>9200</v>
      </c>
      <c r="D3307" s="10">
        <v>1.2540654894808439E-2</v>
      </c>
      <c r="E3307" s="10">
        <v>101.09890109890109</v>
      </c>
      <c r="F3307" s="6"/>
      <c r="G3307" s="6"/>
    </row>
    <row r="3308" spans="1:7" x14ac:dyDescent="0.6">
      <c r="A3308" s="3" t="s">
        <v>14</v>
      </c>
      <c r="B3308" s="3" t="s">
        <v>162</v>
      </c>
      <c r="C3308" s="4">
        <v>140248</v>
      </c>
      <c r="D3308" s="9">
        <v>0.39461178551844411</v>
      </c>
      <c r="E3308" s="9">
        <v>140.38838838838839</v>
      </c>
      <c r="F3308" s="3"/>
      <c r="G3308" s="3"/>
    </row>
    <row r="3309" spans="1:7" x14ac:dyDescent="0.6">
      <c r="A3309" s="6" t="s">
        <v>15</v>
      </c>
      <c r="B3309" s="6" t="s">
        <v>162</v>
      </c>
      <c r="C3309" s="7">
        <v>298991</v>
      </c>
      <c r="D3309" s="10">
        <v>0.92234198872975215</v>
      </c>
      <c r="E3309" s="10">
        <v>234.31896551724139</v>
      </c>
      <c r="F3309" s="8">
        <v>113.18735383035769</v>
      </c>
      <c r="G3309" s="6"/>
    </row>
    <row r="3310" spans="1:7" x14ac:dyDescent="0.6">
      <c r="A3310" s="3" t="s">
        <v>16</v>
      </c>
      <c r="B3310" s="3" t="s">
        <v>162</v>
      </c>
      <c r="C3310" s="4">
        <v>300618</v>
      </c>
      <c r="D3310" s="9">
        <v>0.53856484609684252</v>
      </c>
      <c r="E3310" s="9">
        <v>158.55379746835439</v>
      </c>
      <c r="F3310" s="5">
        <v>0.54416353669508588</v>
      </c>
      <c r="G3310" s="3"/>
    </row>
    <row r="3311" spans="1:7" x14ac:dyDescent="0.6">
      <c r="A3311" s="6" t="s">
        <v>17</v>
      </c>
      <c r="B3311" s="6" t="s">
        <v>162</v>
      </c>
      <c r="C3311" s="7">
        <v>253715</v>
      </c>
      <c r="D3311" s="10">
        <v>0.56815811409351225</v>
      </c>
      <c r="E3311" s="10">
        <v>228.36633663366339</v>
      </c>
      <c r="F3311" s="8">
        <v>-15.602192816132099</v>
      </c>
      <c r="G3311" s="6"/>
    </row>
    <row r="3312" spans="1:7" x14ac:dyDescent="0.6">
      <c r="A3312" s="3" t="s">
        <v>18</v>
      </c>
      <c r="B3312" s="3" t="s">
        <v>162</v>
      </c>
      <c r="C3312" s="4">
        <v>372474</v>
      </c>
      <c r="D3312" s="9">
        <v>0.80690089887235894</v>
      </c>
      <c r="E3312" s="9">
        <v>81.149019607843144</v>
      </c>
      <c r="F3312" s="5">
        <v>46.808032635043247</v>
      </c>
      <c r="G3312" s="3"/>
    </row>
    <row r="3313" spans="1:7" x14ac:dyDescent="0.6">
      <c r="A3313" s="6" t="s">
        <v>19</v>
      </c>
      <c r="B3313" s="6" t="s">
        <v>162</v>
      </c>
      <c r="C3313" s="7">
        <v>236729</v>
      </c>
      <c r="D3313" s="10">
        <v>0.51310926780951094</v>
      </c>
      <c r="E3313" s="10">
        <v>205.6724587315378</v>
      </c>
      <c r="F3313" s="8">
        <v>-36.444154491320212</v>
      </c>
      <c r="G3313" s="6"/>
    </row>
    <row r="3314" spans="1:7" x14ac:dyDescent="0.6">
      <c r="A3314" s="3" t="s">
        <v>20</v>
      </c>
      <c r="B3314" s="3" t="s">
        <v>162</v>
      </c>
      <c r="C3314" s="4">
        <v>163032</v>
      </c>
      <c r="D3314" s="9">
        <v>0.3870052803033488</v>
      </c>
      <c r="E3314" s="9">
        <v>195.95192307692309</v>
      </c>
      <c r="F3314" s="5">
        <v>-31.13137807366229</v>
      </c>
      <c r="G3314" s="3"/>
    </row>
    <row r="3315" spans="1:7" x14ac:dyDescent="0.6">
      <c r="A3315" s="6" t="s">
        <v>21</v>
      </c>
      <c r="B3315" s="6" t="s">
        <v>162</v>
      </c>
      <c r="C3315" s="7">
        <v>56856</v>
      </c>
      <c r="D3315" s="10">
        <v>0.13628971622945019</v>
      </c>
      <c r="E3315" s="10">
        <v>214.55094339622639</v>
      </c>
      <c r="F3315" s="8">
        <v>-65.12586486088621</v>
      </c>
      <c r="G3315" s="6"/>
    </row>
    <row r="3316" spans="1:7" x14ac:dyDescent="0.6">
      <c r="A3316" s="3" t="s">
        <v>22</v>
      </c>
      <c r="B3316" s="3" t="s">
        <v>162</v>
      </c>
      <c r="C3316" s="4">
        <v>269299</v>
      </c>
      <c r="D3316" s="9">
        <v>0.52063242245907182</v>
      </c>
      <c r="E3316" s="9">
        <v>291.13405405405399</v>
      </c>
      <c r="F3316" s="5">
        <v>373.65097790910369</v>
      </c>
      <c r="G3316" s="3"/>
    </row>
    <row r="3317" spans="1:7" x14ac:dyDescent="0.6">
      <c r="A3317" s="6" t="s">
        <v>23</v>
      </c>
      <c r="B3317" s="6" t="s">
        <v>162</v>
      </c>
      <c r="C3317" s="7">
        <v>337903</v>
      </c>
      <c r="D3317" s="10">
        <v>0.55448037166756803</v>
      </c>
      <c r="E3317" s="10">
        <v>284.19091673675359</v>
      </c>
      <c r="F3317" s="8">
        <v>25.47502961392356</v>
      </c>
      <c r="G3317" s="6"/>
    </row>
    <row r="3318" spans="1:7" x14ac:dyDescent="0.6">
      <c r="A3318" s="3" t="s">
        <v>24</v>
      </c>
      <c r="B3318" s="3" t="s">
        <v>162</v>
      </c>
      <c r="C3318" s="4">
        <v>269131</v>
      </c>
      <c r="D3318" s="9">
        <v>0.47160877697594628</v>
      </c>
      <c r="E3318" s="9">
        <v>182.70943652410051</v>
      </c>
      <c r="F3318" s="5">
        <v>-20.352586393136491</v>
      </c>
      <c r="G3318" s="3"/>
    </row>
    <row r="3319" spans="1:7" x14ac:dyDescent="0.6">
      <c r="A3319" s="6" t="s">
        <v>25</v>
      </c>
      <c r="B3319" s="6" t="s">
        <v>162</v>
      </c>
      <c r="C3319" s="7">
        <v>169446</v>
      </c>
      <c r="D3319" s="10">
        <v>0.26034085375870392</v>
      </c>
      <c r="E3319" s="10">
        <v>168.10119047619051</v>
      </c>
      <c r="F3319" s="8">
        <v>-37.039582954026109</v>
      </c>
      <c r="G3319" s="6"/>
    </row>
    <row r="3320" spans="1:7" x14ac:dyDescent="0.6">
      <c r="A3320" s="3" t="s">
        <v>26</v>
      </c>
      <c r="B3320" s="3" t="s">
        <v>162</v>
      </c>
      <c r="C3320" s="4">
        <v>146696</v>
      </c>
      <c r="D3320" s="9">
        <v>0.37811630004323332</v>
      </c>
      <c r="E3320" s="9">
        <v>117.35680000000001</v>
      </c>
      <c r="F3320" s="5">
        <v>-13.426106252139331</v>
      </c>
      <c r="G3320" s="5">
        <v>4.5975700188237933</v>
      </c>
    </row>
    <row r="3321" spans="1:7" x14ac:dyDescent="0.6">
      <c r="A3321" s="6" t="s">
        <v>27</v>
      </c>
      <c r="B3321" s="6" t="s">
        <v>162</v>
      </c>
      <c r="C3321" s="7">
        <v>77003</v>
      </c>
      <c r="D3321" s="10">
        <v>0.17522272842424949</v>
      </c>
      <c r="E3321" s="10">
        <v>263.70890410958901</v>
      </c>
      <c r="F3321" s="8">
        <v>-47.508452854883558</v>
      </c>
      <c r="G3321" s="8">
        <v>-74.245713081664661</v>
      </c>
    </row>
    <row r="3322" spans="1:7" x14ac:dyDescent="0.6">
      <c r="A3322" s="3" t="s">
        <v>28</v>
      </c>
      <c r="B3322" s="3" t="s">
        <v>162</v>
      </c>
      <c r="C3322" s="4">
        <v>191650</v>
      </c>
      <c r="D3322" s="9">
        <v>0.38931448838591493</v>
      </c>
      <c r="E3322" s="9">
        <v>219.5303550973654</v>
      </c>
      <c r="F3322" s="5">
        <v>148.886407023103</v>
      </c>
      <c r="G3322" s="5">
        <v>-36.247995795328293</v>
      </c>
    </row>
    <row r="3323" spans="1:7" x14ac:dyDescent="0.6">
      <c r="A3323" s="6" t="s">
        <v>29</v>
      </c>
      <c r="B3323" s="6" t="s">
        <v>162</v>
      </c>
      <c r="C3323" s="7">
        <v>74761</v>
      </c>
      <c r="D3323" s="10">
        <v>0.2813221558065136</v>
      </c>
      <c r="E3323" s="10">
        <v>65.066144473455182</v>
      </c>
      <c r="F3323" s="8">
        <v>-60.990868771197491</v>
      </c>
      <c r="G3323" s="8">
        <v>-70.533472597205531</v>
      </c>
    </row>
    <row r="3324" spans="1:7" x14ac:dyDescent="0.6">
      <c r="A3324" s="3" t="s">
        <v>30</v>
      </c>
      <c r="B3324" s="3" t="s">
        <v>162</v>
      </c>
      <c r="C3324" s="4">
        <v>125528</v>
      </c>
      <c r="D3324" s="9">
        <v>0.5659695522195598</v>
      </c>
      <c r="E3324" s="9">
        <v>156.51870324189531</v>
      </c>
      <c r="F3324" s="5">
        <v>67.905726247642491</v>
      </c>
      <c r="G3324" s="5">
        <v>-66.298855759059691</v>
      </c>
    </row>
    <row r="3325" spans="1:7" x14ac:dyDescent="0.6">
      <c r="A3325" s="6" t="s">
        <v>31</v>
      </c>
      <c r="B3325" s="6" t="s">
        <v>162</v>
      </c>
      <c r="C3325" s="7">
        <v>209216</v>
      </c>
      <c r="D3325" s="10">
        <v>0.60034131327359597</v>
      </c>
      <c r="E3325" s="10">
        <v>179.4305317324185</v>
      </c>
      <c r="F3325" s="8">
        <v>66.668791026703204</v>
      </c>
      <c r="G3325" s="8">
        <v>-11.62215022240621</v>
      </c>
    </row>
    <row r="3326" spans="1:7" x14ac:dyDescent="0.6">
      <c r="A3326" s="3" t="s">
        <v>32</v>
      </c>
      <c r="B3326" s="3" t="s">
        <v>162</v>
      </c>
      <c r="C3326" s="4">
        <v>386545</v>
      </c>
      <c r="D3326" s="9">
        <v>0.99262535687660736</v>
      </c>
      <c r="E3326" s="9">
        <v>269.93365921787711</v>
      </c>
      <c r="F3326" s="5">
        <v>84.758813857448772</v>
      </c>
      <c r="G3326" s="5">
        <v>137.0976250061338</v>
      </c>
    </row>
    <row r="3327" spans="1:7" x14ac:dyDescent="0.6">
      <c r="A3327" s="6" t="s">
        <v>33</v>
      </c>
      <c r="B3327" s="6" t="s">
        <v>162</v>
      </c>
      <c r="C3327" s="7">
        <v>131686</v>
      </c>
      <c r="D3327" s="10">
        <v>0.34821354862357989</v>
      </c>
      <c r="E3327" s="10">
        <v>177.4743935309973</v>
      </c>
      <c r="F3327" s="8">
        <v>-65.932556364718209</v>
      </c>
      <c r="G3327" s="8">
        <v>131.61319825524129</v>
      </c>
    </row>
    <row r="3328" spans="1:7" x14ac:dyDescent="0.6">
      <c r="A3328" s="3" t="s">
        <v>34</v>
      </c>
      <c r="B3328" s="3" t="s">
        <v>162</v>
      </c>
      <c r="C3328" s="4">
        <v>282197</v>
      </c>
      <c r="D3328" s="9">
        <v>0.54148341438049796</v>
      </c>
      <c r="E3328" s="9">
        <v>202.87347232207051</v>
      </c>
      <c r="F3328" s="5">
        <v>114.2953692875476</v>
      </c>
      <c r="G3328" s="5">
        <v>4.7894719252578044</v>
      </c>
    </row>
    <row r="3329" spans="1:7" x14ac:dyDescent="0.6">
      <c r="A3329" s="6" t="s">
        <v>35</v>
      </c>
      <c r="B3329" s="6" t="s">
        <v>162</v>
      </c>
      <c r="C3329" s="7">
        <v>285237</v>
      </c>
      <c r="D3329" s="10">
        <v>0.58007891181713334</v>
      </c>
      <c r="E3329" s="10">
        <v>204.0321888412017</v>
      </c>
      <c r="F3329" s="8">
        <v>1.07726162928734</v>
      </c>
      <c r="G3329" s="8">
        <v>-15.58612974729434</v>
      </c>
    </row>
    <row r="3330" spans="1:7" x14ac:dyDescent="0.6">
      <c r="A3330" s="3" t="s">
        <v>36</v>
      </c>
      <c r="B3330" s="3" t="s">
        <v>162</v>
      </c>
      <c r="C3330" s="4">
        <v>174924</v>
      </c>
      <c r="D3330" s="9">
        <v>0.34443968386074902</v>
      </c>
      <c r="E3330" s="9">
        <v>214.10526315789471</v>
      </c>
      <c r="F3330" s="5">
        <v>-38.67415517622188</v>
      </c>
      <c r="G3330" s="5">
        <v>-35.004142963835463</v>
      </c>
    </row>
    <row r="3331" spans="1:7" x14ac:dyDescent="0.6">
      <c r="A3331" s="6" t="s">
        <v>37</v>
      </c>
      <c r="B3331" s="6" t="s">
        <v>162</v>
      </c>
      <c r="C3331" s="7">
        <v>188235</v>
      </c>
      <c r="D3331" s="10">
        <v>0.33366396912342211</v>
      </c>
      <c r="E3331" s="10">
        <v>73.385964912280699</v>
      </c>
      <c r="F3331" s="8">
        <v>7.6095904507100132</v>
      </c>
      <c r="G3331" s="8">
        <v>11.08848836797565</v>
      </c>
    </row>
    <row r="3332" spans="1:7" x14ac:dyDescent="0.6">
      <c r="A3332" s="3" t="s">
        <v>38</v>
      </c>
      <c r="B3332" s="3" t="s">
        <v>162</v>
      </c>
      <c r="C3332" s="4">
        <v>276777</v>
      </c>
      <c r="D3332" s="9">
        <v>0.61990279080672261</v>
      </c>
      <c r="E3332" s="9">
        <v>405.83137829912022</v>
      </c>
      <c r="F3332" s="5">
        <v>47.038010996892183</v>
      </c>
      <c r="G3332" s="5">
        <v>88.673856137863339</v>
      </c>
    </row>
    <row r="3333" spans="1:7" x14ac:dyDescent="0.6">
      <c r="A3333" s="6" t="s">
        <v>39</v>
      </c>
      <c r="B3333" s="6" t="s">
        <v>162</v>
      </c>
      <c r="C3333" s="7">
        <v>274535</v>
      </c>
      <c r="D3333" s="10">
        <v>0.58418314583693298</v>
      </c>
      <c r="E3333" s="10">
        <v>209.0898705255141</v>
      </c>
      <c r="F3333" s="8">
        <v>-0.81003840637047242</v>
      </c>
      <c r="G3333" s="8">
        <v>256.52507045180062</v>
      </c>
    </row>
    <row r="3334" spans="1:7" x14ac:dyDescent="0.6">
      <c r="A3334" s="3" t="s">
        <v>40</v>
      </c>
      <c r="B3334" s="3" t="s">
        <v>162</v>
      </c>
      <c r="C3334" s="4">
        <v>507328</v>
      </c>
      <c r="D3334" s="9">
        <v>0.84346921604536718</v>
      </c>
      <c r="E3334" s="9">
        <v>227.9101527403414</v>
      </c>
      <c r="F3334" s="5">
        <v>84.795381281075265</v>
      </c>
      <c r="G3334" s="5">
        <v>164.71588833811629</v>
      </c>
    </row>
    <row r="3335" spans="1:7" x14ac:dyDescent="0.6">
      <c r="A3335" s="6" t="s">
        <v>41</v>
      </c>
      <c r="B3335" s="6" t="s">
        <v>162</v>
      </c>
      <c r="C3335" s="7">
        <v>417414</v>
      </c>
      <c r="D3335" s="10">
        <v>0.68852549063012403</v>
      </c>
      <c r="E3335" s="10">
        <v>255.9251992642551</v>
      </c>
      <c r="F3335" s="8">
        <v>-17.723050965056139</v>
      </c>
      <c r="G3335" s="8">
        <v>458.33121547330819</v>
      </c>
    </row>
    <row r="3336" spans="1:7" x14ac:dyDescent="0.6">
      <c r="A3336" s="3" t="s">
        <v>42</v>
      </c>
      <c r="B3336" s="3" t="s">
        <v>162</v>
      </c>
      <c r="C3336" s="4">
        <v>355481</v>
      </c>
      <c r="D3336" s="9">
        <v>0.63313507398681179</v>
      </c>
      <c r="E3336" s="9">
        <v>187.29241306638571</v>
      </c>
      <c r="F3336" s="5">
        <v>-14.83730780472145</v>
      </c>
      <c r="G3336" s="5">
        <v>183.18861130584409</v>
      </c>
    </row>
    <row r="3337" spans="1:7" x14ac:dyDescent="0.6">
      <c r="A3337" s="6" t="s">
        <v>43</v>
      </c>
      <c r="B3337" s="6" t="s">
        <v>162</v>
      </c>
      <c r="C3337" s="7">
        <v>320698</v>
      </c>
      <c r="D3337" s="10">
        <v>0.48809621488080551</v>
      </c>
      <c r="E3337" s="10">
        <v>178.46299387868669</v>
      </c>
      <c r="F3337" s="8">
        <v>-9.7847704940629772</v>
      </c>
      <c r="G3337" s="8">
        <v>53.285599571734473</v>
      </c>
    </row>
    <row r="3338" spans="1:7" x14ac:dyDescent="0.6">
      <c r="A3338" s="3" t="s">
        <v>44</v>
      </c>
      <c r="B3338" s="3" t="s">
        <v>162</v>
      </c>
      <c r="C3338" s="4">
        <v>275260</v>
      </c>
      <c r="D3338" s="9">
        <v>0.46247193010776599</v>
      </c>
      <c r="E3338" s="9">
        <v>186.61694915254239</v>
      </c>
      <c r="F3338" s="5">
        <v>-14.16847002475849</v>
      </c>
      <c r="G3338" s="5">
        <v>-28.789662264419409</v>
      </c>
    </row>
    <row r="3339" spans="1:7" x14ac:dyDescent="0.6">
      <c r="A3339" s="6" t="s">
        <v>45</v>
      </c>
      <c r="B3339" s="6" t="s">
        <v>162</v>
      </c>
      <c r="C3339" s="7">
        <v>146022</v>
      </c>
      <c r="D3339" s="10">
        <v>0.28976579755117721</v>
      </c>
      <c r="E3339" s="10">
        <v>149.61270491803279</v>
      </c>
      <c r="F3339" s="8">
        <v>-46.951246094601473</v>
      </c>
      <c r="G3339" s="8">
        <v>10.88650274136962</v>
      </c>
    </row>
    <row r="3340" spans="1:7" x14ac:dyDescent="0.6">
      <c r="A3340" s="3" t="s">
        <v>46</v>
      </c>
      <c r="B3340" s="3" t="s">
        <v>162</v>
      </c>
      <c r="C3340" s="4">
        <v>246892</v>
      </c>
      <c r="D3340" s="9">
        <v>0.39578776476658822</v>
      </c>
      <c r="E3340" s="9">
        <v>345.30349650349649</v>
      </c>
      <c r="F3340" s="5">
        <v>69.078631986960872</v>
      </c>
      <c r="G3340" s="5">
        <v>-12.51076375723342</v>
      </c>
    </row>
    <row r="3341" spans="1:7" x14ac:dyDescent="0.6">
      <c r="A3341" s="6" t="s">
        <v>47</v>
      </c>
      <c r="B3341" s="6" t="s">
        <v>162</v>
      </c>
      <c r="C3341" s="7">
        <v>367143</v>
      </c>
      <c r="D3341" s="10">
        <v>0.56658826050877675</v>
      </c>
      <c r="E3341" s="10">
        <v>156.63097269624569</v>
      </c>
      <c r="F3341" s="8">
        <v>48.705911896699767</v>
      </c>
      <c r="G3341" s="8">
        <v>28.71506852196595</v>
      </c>
    </row>
    <row r="3342" spans="1:7" x14ac:dyDescent="0.6">
      <c r="A3342" s="3" t="s">
        <v>48</v>
      </c>
      <c r="B3342" s="3" t="s">
        <v>162</v>
      </c>
      <c r="C3342" s="4">
        <v>288403</v>
      </c>
      <c r="D3342" s="9">
        <v>0.42560690743970991</v>
      </c>
      <c r="E3342" s="9">
        <v>241.74601844090529</v>
      </c>
      <c r="F3342" s="5">
        <v>-21.446684261990551</v>
      </c>
      <c r="G3342" s="5">
        <v>64.873316411698795</v>
      </c>
    </row>
    <row r="3343" spans="1:7" x14ac:dyDescent="0.6">
      <c r="A3343" s="6" t="s">
        <v>49</v>
      </c>
      <c r="B3343" s="6" t="s">
        <v>162</v>
      </c>
      <c r="C3343" s="7">
        <v>245676</v>
      </c>
      <c r="D3343" s="10">
        <v>0.30897727410498382</v>
      </c>
      <c r="E3343" s="10">
        <v>157.6867779204108</v>
      </c>
      <c r="F3343" s="8">
        <v>-14.815033130723331</v>
      </c>
      <c r="G3343" s="8">
        <v>30.515578930592071</v>
      </c>
    </row>
    <row r="3344" spans="1:7" x14ac:dyDescent="0.6">
      <c r="A3344" s="3" t="s">
        <v>50</v>
      </c>
      <c r="B3344" s="3" t="s">
        <v>162</v>
      </c>
      <c r="C3344" s="4">
        <v>318306</v>
      </c>
      <c r="D3344" s="9">
        <v>0.55583972755251354</v>
      </c>
      <c r="E3344" s="9">
        <v>164.75465838509319</v>
      </c>
      <c r="F3344" s="5">
        <v>29.56332730913886</v>
      </c>
      <c r="G3344" s="5">
        <v>15.00449820613707</v>
      </c>
    </row>
    <row r="3345" spans="1:7" x14ac:dyDescent="0.6">
      <c r="A3345" s="6" t="s">
        <v>51</v>
      </c>
      <c r="B3345" s="6" t="s">
        <v>162</v>
      </c>
      <c r="C3345" s="7">
        <v>236950</v>
      </c>
      <c r="D3345" s="10">
        <v>0.36808591502740923</v>
      </c>
      <c r="E3345" s="10">
        <v>245.28985507246381</v>
      </c>
      <c r="F3345" s="8">
        <v>-25.55905323807908</v>
      </c>
      <c r="G3345" s="8">
        <v>-13.69042198626769</v>
      </c>
    </row>
    <row r="3346" spans="1:7" x14ac:dyDescent="0.6">
      <c r="A3346" s="3" t="s">
        <v>52</v>
      </c>
      <c r="B3346" s="3" t="s">
        <v>162</v>
      </c>
      <c r="C3346" s="4">
        <v>309589</v>
      </c>
      <c r="D3346" s="9">
        <v>0.42056653765438418</v>
      </c>
      <c r="E3346" s="9">
        <v>248.06810897435901</v>
      </c>
      <c r="F3346" s="5">
        <v>30.655834564254071</v>
      </c>
      <c r="G3346" s="5">
        <v>-38.976559543332911</v>
      </c>
    </row>
    <row r="3347" spans="1:7" x14ac:dyDescent="0.6">
      <c r="A3347" s="6" t="s">
        <v>53</v>
      </c>
      <c r="B3347" s="6" t="s">
        <v>162</v>
      </c>
      <c r="C3347" s="7">
        <v>185869</v>
      </c>
      <c r="D3347" s="10">
        <v>0.26668935219492101</v>
      </c>
      <c r="E3347" s="10">
        <v>146.00864100549879</v>
      </c>
      <c r="F3347" s="8">
        <v>-39.962660172034539</v>
      </c>
      <c r="G3347" s="8">
        <v>-55.471306664366793</v>
      </c>
    </row>
    <row r="3348" spans="1:7" x14ac:dyDescent="0.6">
      <c r="A3348" s="3" t="s">
        <v>54</v>
      </c>
      <c r="B3348" s="3" t="s">
        <v>162</v>
      </c>
      <c r="C3348" s="4">
        <v>215732</v>
      </c>
      <c r="D3348" s="9">
        <v>0.34859056669962463</v>
      </c>
      <c r="E3348" s="9">
        <v>182.20608108108109</v>
      </c>
      <c r="F3348" s="5">
        <v>16.066692132631051</v>
      </c>
      <c r="G3348" s="5">
        <v>-39.312649621217453</v>
      </c>
    </row>
    <row r="3349" spans="1:7" x14ac:dyDescent="0.6">
      <c r="A3349" s="6" t="s">
        <v>55</v>
      </c>
      <c r="B3349" s="6" t="s">
        <v>162</v>
      </c>
      <c r="C3349" s="7">
        <v>382763</v>
      </c>
      <c r="D3349" s="10">
        <v>0.49512913609426251</v>
      </c>
      <c r="E3349" s="10">
        <v>316.59470636889989</v>
      </c>
      <c r="F3349" s="8">
        <v>77.425231305508689</v>
      </c>
      <c r="G3349" s="8">
        <v>19.35309855377956</v>
      </c>
    </row>
    <row r="3350" spans="1:7" x14ac:dyDescent="0.6">
      <c r="A3350" s="3" t="s">
        <v>56</v>
      </c>
      <c r="B3350" s="3" t="s">
        <v>162</v>
      </c>
      <c r="C3350" s="4">
        <v>252220</v>
      </c>
      <c r="D3350" s="9">
        <v>0.3850166163017244</v>
      </c>
      <c r="E3350" s="9">
        <v>213.38409475465309</v>
      </c>
      <c r="F3350" s="5">
        <v>-34.105438613450097</v>
      </c>
      <c r="G3350" s="5">
        <v>-8.370268110150402</v>
      </c>
    </row>
    <row r="3351" spans="1:7" x14ac:dyDescent="0.6">
      <c r="A3351" s="6" t="s">
        <v>57</v>
      </c>
      <c r="B3351" s="6" t="s">
        <v>162</v>
      </c>
      <c r="C3351" s="7">
        <v>238620</v>
      </c>
      <c r="D3351" s="10">
        <v>0.35812555625061843</v>
      </c>
      <c r="E3351" s="10">
        <v>213.81720430107529</v>
      </c>
      <c r="F3351" s="8">
        <v>-5.3921179922290063</v>
      </c>
      <c r="G3351" s="8">
        <v>63.413732177343142</v>
      </c>
    </row>
    <row r="3352" spans="1:7" x14ac:dyDescent="0.6">
      <c r="A3352" s="3" t="s">
        <v>58</v>
      </c>
      <c r="B3352" s="3" t="s">
        <v>162</v>
      </c>
      <c r="C3352" s="4">
        <v>136949</v>
      </c>
      <c r="D3352" s="9">
        <v>0.1793817280345929</v>
      </c>
      <c r="E3352" s="9">
        <v>203.79315476190479</v>
      </c>
      <c r="F3352" s="5">
        <v>-42.607912161595841</v>
      </c>
      <c r="G3352" s="5">
        <v>-44.530806992531147</v>
      </c>
    </row>
    <row r="3353" spans="1:7" x14ac:dyDescent="0.6">
      <c r="A3353" s="6" t="s">
        <v>59</v>
      </c>
      <c r="B3353" s="6" t="s">
        <v>162</v>
      </c>
      <c r="C3353" s="7">
        <v>175938</v>
      </c>
      <c r="D3353" s="10">
        <v>0.23982366748726169</v>
      </c>
      <c r="E3353" s="10">
        <v>208.70462633451959</v>
      </c>
      <c r="F3353" s="8">
        <v>28.469722305383758</v>
      </c>
      <c r="G3353" s="8">
        <v>-52.079162615111827</v>
      </c>
    </row>
    <row r="3354" spans="1:7" x14ac:dyDescent="0.6">
      <c r="A3354" s="3" t="s">
        <v>60</v>
      </c>
      <c r="B3354" s="3" t="s">
        <v>162</v>
      </c>
      <c r="C3354" s="4">
        <v>513881</v>
      </c>
      <c r="D3354" s="9">
        <v>0.68031969667978609</v>
      </c>
      <c r="E3354" s="9">
        <v>219.70115433946131</v>
      </c>
      <c r="F3354" s="5">
        <v>192.08073298548351</v>
      </c>
      <c r="G3354" s="5">
        <v>78.18157231374154</v>
      </c>
    </row>
    <row r="3355" spans="1:7" x14ac:dyDescent="0.6">
      <c r="A3355" s="6" t="s">
        <v>61</v>
      </c>
      <c r="B3355" s="6" t="s">
        <v>162</v>
      </c>
      <c r="C3355" s="7">
        <v>382339</v>
      </c>
      <c r="D3355" s="10">
        <v>0.49078743593200869</v>
      </c>
      <c r="E3355" s="10">
        <v>276.25650289017341</v>
      </c>
      <c r="F3355" s="8">
        <v>-25.597755122294849</v>
      </c>
      <c r="G3355" s="8">
        <v>55.627330304954498</v>
      </c>
    </row>
    <row r="3356" spans="1:7" x14ac:dyDescent="0.6">
      <c r="A3356" s="3" t="s">
        <v>62</v>
      </c>
      <c r="B3356" s="3" t="s">
        <v>162</v>
      </c>
      <c r="C3356" s="4">
        <v>216706</v>
      </c>
      <c r="D3356" s="9">
        <v>0.35908873920773099</v>
      </c>
      <c r="E3356" s="9">
        <v>279.62064516129033</v>
      </c>
      <c r="F3356" s="5">
        <v>-43.320979549562033</v>
      </c>
      <c r="G3356" s="5">
        <v>-31.91897105301188</v>
      </c>
    </row>
    <row r="3357" spans="1:7" x14ac:dyDescent="0.6">
      <c r="A3357" s="6" t="s">
        <v>63</v>
      </c>
      <c r="B3357" s="6" t="s">
        <v>162</v>
      </c>
      <c r="C3357" s="7">
        <v>377920</v>
      </c>
      <c r="D3357" s="10">
        <v>0.58225807328812973</v>
      </c>
      <c r="E3357" s="10">
        <v>249.61690885072659</v>
      </c>
      <c r="F3357" s="8">
        <v>74.392956355615453</v>
      </c>
      <c r="G3357" s="8">
        <v>59.493564043047073</v>
      </c>
    </row>
    <row r="3358" spans="1:7" x14ac:dyDescent="0.6">
      <c r="A3358" s="3" t="s">
        <v>64</v>
      </c>
      <c r="B3358" s="3" t="s">
        <v>162</v>
      </c>
      <c r="C3358" s="4">
        <v>482038</v>
      </c>
      <c r="D3358" s="9">
        <v>0.57363486171211919</v>
      </c>
      <c r="E3358" s="9">
        <v>228.12967345007101</v>
      </c>
      <c r="F3358" s="5">
        <v>27.550275190516519</v>
      </c>
      <c r="G3358" s="5">
        <v>55.702560491490338</v>
      </c>
    </row>
    <row r="3359" spans="1:7" x14ac:dyDescent="0.6">
      <c r="A3359" s="6" t="s">
        <v>65</v>
      </c>
      <c r="B3359" s="6" t="s">
        <v>162</v>
      </c>
      <c r="C3359" s="7">
        <v>377002</v>
      </c>
      <c r="D3359" s="10">
        <v>0.50650689974279794</v>
      </c>
      <c r="E3359" s="10">
        <v>291.797213622291</v>
      </c>
      <c r="F3359" s="8">
        <v>-21.789983362307542</v>
      </c>
      <c r="G3359" s="8">
        <v>102.832102179492</v>
      </c>
    </row>
    <row r="3360" spans="1:7" x14ac:dyDescent="0.6">
      <c r="A3360" s="3" t="s">
        <v>66</v>
      </c>
      <c r="B3360" s="3" t="s">
        <v>162</v>
      </c>
      <c r="C3360" s="4">
        <v>298022</v>
      </c>
      <c r="D3360" s="9">
        <v>0.40070882039951061</v>
      </c>
      <c r="E3360" s="9">
        <v>172.06812933025401</v>
      </c>
      <c r="F3360" s="5">
        <v>-20.949490984132709</v>
      </c>
      <c r="G3360" s="5">
        <v>38.144549719095913</v>
      </c>
    </row>
    <row r="3361" spans="1:7" x14ac:dyDescent="0.6">
      <c r="A3361" s="6" t="s">
        <v>67</v>
      </c>
      <c r="B3361" s="6" t="s">
        <v>162</v>
      </c>
      <c r="C3361" s="7">
        <v>252517</v>
      </c>
      <c r="D3361" s="10">
        <v>0.29715605613637841</v>
      </c>
      <c r="E3361" s="10">
        <v>234.89953488372089</v>
      </c>
      <c r="F3361" s="8">
        <v>-15.269006986061431</v>
      </c>
      <c r="G3361" s="8">
        <v>-34.027844906639359</v>
      </c>
    </row>
    <row r="3362" spans="1:7" x14ac:dyDescent="0.6">
      <c r="A3362" s="3" t="s">
        <v>68</v>
      </c>
      <c r="B3362" s="3" t="s">
        <v>162</v>
      </c>
      <c r="C3362" s="4">
        <v>189552</v>
      </c>
      <c r="D3362" s="9">
        <v>0.25770670534623807</v>
      </c>
      <c r="E3362" s="9">
        <v>171.23035230352301</v>
      </c>
      <c r="F3362" s="5">
        <v>-24.934954874325289</v>
      </c>
      <c r="G3362" s="5">
        <v>-24.846562524779959</v>
      </c>
    </row>
    <row r="3363" spans="1:7" x14ac:dyDescent="0.6">
      <c r="A3363" s="6" t="s">
        <v>69</v>
      </c>
      <c r="B3363" s="6" t="s">
        <v>162</v>
      </c>
      <c r="C3363" s="7">
        <v>707134</v>
      </c>
      <c r="D3363" s="10">
        <v>0.89296623944245412</v>
      </c>
      <c r="E3363" s="10">
        <v>217.57969230769231</v>
      </c>
      <c r="F3363" s="8">
        <v>273.05541487296358</v>
      </c>
      <c r="G3363" s="8">
        <v>196.343139720057</v>
      </c>
    </row>
    <row r="3364" spans="1:7" x14ac:dyDescent="0.6">
      <c r="A3364" s="3" t="s">
        <v>70</v>
      </c>
      <c r="B3364" s="3" t="s">
        <v>162</v>
      </c>
      <c r="C3364" s="4">
        <v>238555</v>
      </c>
      <c r="D3364" s="9">
        <v>0.28696663247679172</v>
      </c>
      <c r="E3364" s="9">
        <v>186.8089271730619</v>
      </c>
      <c r="F3364" s="5">
        <v>-66.264526949630479</v>
      </c>
      <c r="G3364" s="5">
        <v>74.192582640252951</v>
      </c>
    </row>
    <row r="3365" spans="1:7" x14ac:dyDescent="0.6">
      <c r="A3365" s="6" t="s">
        <v>71</v>
      </c>
      <c r="B3365" s="6" t="s">
        <v>162</v>
      </c>
      <c r="C3365" s="7">
        <v>215244</v>
      </c>
      <c r="D3365" s="10">
        <v>0.29870271149272298</v>
      </c>
      <c r="E3365" s="10">
        <v>276.3080872913992</v>
      </c>
      <c r="F3365" s="8">
        <v>-9.7717507493030986</v>
      </c>
      <c r="G3365" s="8">
        <v>22.340824608668949</v>
      </c>
    </row>
    <row r="3366" spans="1:7" x14ac:dyDescent="0.6">
      <c r="A3366" s="3" t="s">
        <v>72</v>
      </c>
      <c r="B3366" s="3" t="s">
        <v>162</v>
      </c>
      <c r="C3366" s="4">
        <v>279412</v>
      </c>
      <c r="D3366" s="9">
        <v>0.28661775964520181</v>
      </c>
      <c r="E3366" s="9">
        <v>231.1100082712986</v>
      </c>
      <c r="F3366" s="5">
        <v>29.811748527252789</v>
      </c>
      <c r="G3366" s="5">
        <v>-45.627100437649958</v>
      </c>
    </row>
    <row r="3367" spans="1:7" x14ac:dyDescent="0.6">
      <c r="A3367" s="6" t="s">
        <v>73</v>
      </c>
      <c r="B3367" s="6" t="s">
        <v>162</v>
      </c>
      <c r="C3367" s="7">
        <v>217795</v>
      </c>
      <c r="D3367" s="10">
        <v>0.23455476600971839</v>
      </c>
      <c r="E3367" s="10">
        <v>225.9284232365145</v>
      </c>
      <c r="F3367" s="8">
        <v>-22.052381429573529</v>
      </c>
      <c r="G3367" s="8">
        <v>-43.036153779760888</v>
      </c>
    </row>
    <row r="3368" spans="1:7" x14ac:dyDescent="0.6">
      <c r="A3368" s="3" t="s">
        <v>74</v>
      </c>
      <c r="B3368" s="3" t="s">
        <v>162</v>
      </c>
      <c r="C3368" s="4">
        <v>244286</v>
      </c>
      <c r="D3368" s="9">
        <v>0.36254101229804248</v>
      </c>
      <c r="E3368" s="9">
        <v>308.0529634300126</v>
      </c>
      <c r="F3368" s="5">
        <v>12.16327280240592</v>
      </c>
      <c r="G3368" s="5">
        <v>12.72692034369145</v>
      </c>
    </row>
    <row r="3369" spans="1:7" x14ac:dyDescent="0.6">
      <c r="A3369" s="6" t="s">
        <v>75</v>
      </c>
      <c r="B3369" s="6" t="s">
        <v>162</v>
      </c>
      <c r="C3369" s="7">
        <v>379244</v>
      </c>
      <c r="D3369" s="10">
        <v>0.5268029423142554</v>
      </c>
      <c r="E3369" s="10">
        <v>279.26656848306328</v>
      </c>
      <c r="F3369" s="8">
        <v>55.245900297192627</v>
      </c>
      <c r="G3369" s="8">
        <v>0.35033869602032469</v>
      </c>
    </row>
    <row r="3370" spans="1:7" x14ac:dyDescent="0.6">
      <c r="A3370" s="3" t="s">
        <v>76</v>
      </c>
      <c r="B3370" s="3" t="s">
        <v>162</v>
      </c>
      <c r="C3370" s="4">
        <v>276414</v>
      </c>
      <c r="D3370" s="9">
        <v>0.33388488386902643</v>
      </c>
      <c r="E3370" s="9">
        <v>204.90289103039291</v>
      </c>
      <c r="F3370" s="5">
        <v>-27.114469839997469</v>
      </c>
      <c r="G3370" s="5">
        <v>-42.657217895684568</v>
      </c>
    </row>
    <row r="3371" spans="1:7" x14ac:dyDescent="0.6">
      <c r="A3371" s="6" t="s">
        <v>77</v>
      </c>
      <c r="B3371" s="6" t="s">
        <v>162</v>
      </c>
      <c r="C3371" s="7">
        <v>316412</v>
      </c>
      <c r="D3371" s="10">
        <v>0.40247029032220322</v>
      </c>
      <c r="E3371" s="10">
        <v>255.9967637540453</v>
      </c>
      <c r="F3371" s="8">
        <v>14.47032350025685</v>
      </c>
      <c r="G3371" s="8">
        <v>-16.07153277701444</v>
      </c>
    </row>
    <row r="3372" spans="1:7" x14ac:dyDescent="0.6">
      <c r="A3372" s="3" t="s">
        <v>78</v>
      </c>
      <c r="B3372" s="3" t="s">
        <v>162</v>
      </c>
      <c r="C3372" s="4">
        <v>312591</v>
      </c>
      <c r="D3372" s="9">
        <v>0.40616071288428768</v>
      </c>
      <c r="E3372" s="9">
        <v>259.41161825726141</v>
      </c>
      <c r="F3372" s="5">
        <v>-1.2076027457871401</v>
      </c>
      <c r="G3372" s="5">
        <v>4.8885652737046259</v>
      </c>
    </row>
    <row r="3373" spans="1:7" x14ac:dyDescent="0.6">
      <c r="A3373" s="6" t="s">
        <v>79</v>
      </c>
      <c r="B3373" s="6" t="s">
        <v>162</v>
      </c>
      <c r="C3373" s="7">
        <v>354855</v>
      </c>
      <c r="D3373" s="10">
        <v>0.38372546816604952</v>
      </c>
      <c r="E3373" s="10">
        <v>272.96538461538461</v>
      </c>
      <c r="F3373" s="8">
        <v>13.520542817931419</v>
      </c>
      <c r="G3373" s="8">
        <v>40.527172427994948</v>
      </c>
    </row>
    <row r="3374" spans="1:7" x14ac:dyDescent="0.6">
      <c r="A3374" s="3" t="s">
        <v>80</v>
      </c>
      <c r="B3374" s="3" t="s">
        <v>162</v>
      </c>
      <c r="C3374" s="4">
        <v>204782</v>
      </c>
      <c r="D3374" s="9">
        <v>0.2671552454131198</v>
      </c>
      <c r="E3374" s="9">
        <v>199.39824732229789</v>
      </c>
      <c r="F3374" s="5">
        <v>-42.291358442180602</v>
      </c>
      <c r="G3374" s="5">
        <v>8.034734531949006</v>
      </c>
    </row>
    <row r="3375" spans="1:7" x14ac:dyDescent="0.6">
      <c r="A3375" s="6" t="s">
        <v>81</v>
      </c>
      <c r="B3375" s="6" t="s">
        <v>162</v>
      </c>
      <c r="C3375" s="7">
        <v>122188</v>
      </c>
      <c r="D3375" s="10">
        <v>0.139025756993927</v>
      </c>
      <c r="E3375" s="10">
        <v>217.03019538188281</v>
      </c>
      <c r="F3375" s="8">
        <v>-40.332646424002107</v>
      </c>
      <c r="G3375" s="8">
        <v>-82.720672460947995</v>
      </c>
    </row>
    <row r="3376" spans="1:7" x14ac:dyDescent="0.6">
      <c r="A3376" s="3" t="s">
        <v>82</v>
      </c>
      <c r="B3376" s="3" t="s">
        <v>162</v>
      </c>
      <c r="C3376" s="4">
        <v>291627</v>
      </c>
      <c r="D3376" s="9">
        <v>0.35296975061812708</v>
      </c>
      <c r="E3376" s="9">
        <v>270.02499999999998</v>
      </c>
      <c r="F3376" s="5">
        <v>138.67073689724029</v>
      </c>
      <c r="G3376" s="5">
        <v>22.247280501351899</v>
      </c>
    </row>
    <row r="3377" spans="1:7" x14ac:dyDescent="0.6">
      <c r="A3377" s="6" t="s">
        <v>83</v>
      </c>
      <c r="B3377" s="6" t="s">
        <v>162</v>
      </c>
      <c r="C3377" s="7">
        <v>189295</v>
      </c>
      <c r="D3377" s="10">
        <v>0.21218480266746101</v>
      </c>
      <c r="E3377" s="10">
        <v>205.08667388949081</v>
      </c>
      <c r="F3377" s="8">
        <v>-35.090029386853757</v>
      </c>
      <c r="G3377" s="8">
        <v>-12.05562059801899</v>
      </c>
    </row>
    <row r="3378" spans="1:7" x14ac:dyDescent="0.6">
      <c r="A3378" s="3" t="s">
        <v>84</v>
      </c>
      <c r="B3378" s="3" t="s">
        <v>162</v>
      </c>
      <c r="C3378" s="4">
        <v>465795</v>
      </c>
      <c r="D3378" s="9">
        <v>0.48639460939503942</v>
      </c>
      <c r="E3378" s="9">
        <v>197.53816793893131</v>
      </c>
      <c r="F3378" s="5">
        <v>146.06830608309781</v>
      </c>
      <c r="G3378" s="5">
        <v>66.705438563841213</v>
      </c>
    </row>
    <row r="3379" spans="1:7" x14ac:dyDescent="0.6">
      <c r="A3379" s="6" t="s">
        <v>85</v>
      </c>
      <c r="B3379" s="6" t="s">
        <v>162</v>
      </c>
      <c r="C3379" s="7">
        <v>140003</v>
      </c>
      <c r="D3379" s="10">
        <v>0.1248001591132276</v>
      </c>
      <c r="E3379" s="10">
        <v>328.64553990610329</v>
      </c>
      <c r="F3379" s="8">
        <v>-69.943215362981576</v>
      </c>
      <c r="G3379" s="8">
        <v>-35.717991689432729</v>
      </c>
    </row>
    <row r="3380" spans="1:7" x14ac:dyDescent="0.6">
      <c r="A3380" s="3" t="s">
        <v>86</v>
      </c>
      <c r="B3380" s="3" t="s">
        <v>162</v>
      </c>
      <c r="C3380" s="4">
        <v>152508</v>
      </c>
      <c r="D3380" s="9">
        <v>0.24373020165562589</v>
      </c>
      <c r="E3380" s="9">
        <v>275.78300180831832</v>
      </c>
      <c r="F3380" s="5">
        <v>8.9319514581830397</v>
      </c>
      <c r="G3380" s="5">
        <v>-37.56989757906716</v>
      </c>
    </row>
    <row r="3381" spans="1:7" x14ac:dyDescent="0.6">
      <c r="A3381" s="6" t="s">
        <v>87</v>
      </c>
      <c r="B3381" s="6" t="s">
        <v>162</v>
      </c>
      <c r="C3381" s="7">
        <v>310678</v>
      </c>
      <c r="D3381" s="10">
        <v>0.37216758852250192</v>
      </c>
      <c r="E3381" s="10">
        <v>214.4085576259489</v>
      </c>
      <c r="F3381" s="8">
        <v>103.7125921263147</v>
      </c>
      <c r="G3381" s="8">
        <v>-18.079653204796909</v>
      </c>
    </row>
    <row r="3382" spans="1:7" x14ac:dyDescent="0.6">
      <c r="A3382" s="3" t="s">
        <v>88</v>
      </c>
      <c r="B3382" s="3" t="s">
        <v>162</v>
      </c>
      <c r="C3382" s="4">
        <v>317379</v>
      </c>
      <c r="D3382" s="9">
        <v>0.30843703408859019</v>
      </c>
      <c r="E3382" s="9">
        <v>207.43725490196081</v>
      </c>
      <c r="F3382" s="5">
        <v>2.1568955638957328</v>
      </c>
      <c r="G3382" s="5">
        <v>14.8201610627537</v>
      </c>
    </row>
    <row r="3383" spans="1:7" x14ac:dyDescent="0.6">
      <c r="A3383" s="6" t="s">
        <v>89</v>
      </c>
      <c r="B3383" s="6" t="s">
        <v>162</v>
      </c>
      <c r="C3383" s="7">
        <v>233140</v>
      </c>
      <c r="D3383" s="10">
        <v>0.25945605417732648</v>
      </c>
      <c r="E3383" s="10">
        <v>285.71078431372553</v>
      </c>
      <c r="F3383" s="8">
        <v>-26.542083754753779</v>
      </c>
      <c r="G3383" s="8">
        <v>-26.31758593226553</v>
      </c>
    </row>
    <row r="3384" spans="1:7" x14ac:dyDescent="0.6">
      <c r="A3384" s="3" t="s">
        <v>90</v>
      </c>
      <c r="B3384" s="3" t="s">
        <v>162</v>
      </c>
      <c r="C3384" s="4">
        <v>155586</v>
      </c>
      <c r="D3384" s="9">
        <v>0.18586676461627499</v>
      </c>
      <c r="E3384" s="9">
        <v>343.45695364238412</v>
      </c>
      <c r="F3384" s="5">
        <v>-33.264990992536667</v>
      </c>
      <c r="G3384" s="5">
        <v>-50.226973905198811</v>
      </c>
    </row>
    <row r="3385" spans="1:7" x14ac:dyDescent="0.6">
      <c r="A3385" s="6" t="s">
        <v>91</v>
      </c>
      <c r="B3385" s="6" t="s">
        <v>162</v>
      </c>
      <c r="C3385" s="7">
        <v>350012</v>
      </c>
      <c r="D3385" s="10">
        <v>0.29960269849917798</v>
      </c>
      <c r="E3385" s="10">
        <v>222.65394402035619</v>
      </c>
      <c r="F3385" s="8">
        <v>124.9636856786601</v>
      </c>
      <c r="G3385" s="8">
        <v>-1.364782798607878</v>
      </c>
    </row>
    <row r="3386" spans="1:7" x14ac:dyDescent="0.6">
      <c r="A3386" s="3" t="s">
        <v>92</v>
      </c>
      <c r="B3386" s="3" t="s">
        <v>162</v>
      </c>
      <c r="C3386" s="4">
        <v>133058</v>
      </c>
      <c r="D3386" s="9">
        <v>0.1551011453947638</v>
      </c>
      <c r="E3386" s="9">
        <v>326.12254901960779</v>
      </c>
      <c r="F3386" s="5">
        <v>-61.984731952047348</v>
      </c>
      <c r="G3386" s="5">
        <v>-35.024562705706551</v>
      </c>
    </row>
    <row r="3387" spans="1:7" x14ac:dyDescent="0.6">
      <c r="A3387" s="6" t="s">
        <v>93</v>
      </c>
      <c r="B3387" s="6" t="s">
        <v>162</v>
      </c>
      <c r="C3387" s="7">
        <v>147697</v>
      </c>
      <c r="D3387" s="10">
        <v>0.19719092944955349</v>
      </c>
      <c r="E3387" s="10">
        <v>120.2744299674267</v>
      </c>
      <c r="F3387" s="8">
        <v>11.001969066121539</v>
      </c>
      <c r="G3387" s="8">
        <v>20.876845516744691</v>
      </c>
    </row>
    <row r="3388" spans="1:7" x14ac:dyDescent="0.6">
      <c r="A3388" s="3" t="s">
        <v>94</v>
      </c>
      <c r="B3388" s="3" t="s">
        <v>162</v>
      </c>
      <c r="C3388" s="4">
        <v>352208</v>
      </c>
      <c r="D3388" s="9">
        <v>0.26842016501764632</v>
      </c>
      <c r="E3388" s="9">
        <v>195.02104097452931</v>
      </c>
      <c r="F3388" s="5">
        <v>138.466590384368</v>
      </c>
      <c r="G3388" s="5">
        <v>20.773453761140079</v>
      </c>
    </row>
    <row r="3389" spans="1:7" x14ac:dyDescent="0.6">
      <c r="A3389" s="6" t="s">
        <v>95</v>
      </c>
      <c r="B3389" s="6" t="s">
        <v>162</v>
      </c>
      <c r="C3389" s="7">
        <v>127072</v>
      </c>
      <c r="D3389" s="10">
        <v>0.1474366522003811</v>
      </c>
      <c r="E3389" s="10">
        <v>242.96749521988531</v>
      </c>
      <c r="F3389" s="8">
        <v>-63.921319220460639</v>
      </c>
      <c r="G3389" s="8">
        <v>-32.870915766396372</v>
      </c>
    </row>
    <row r="3390" spans="1:7" x14ac:dyDescent="0.6">
      <c r="A3390" s="3" t="s">
        <v>96</v>
      </c>
      <c r="B3390" s="3" t="s">
        <v>162</v>
      </c>
      <c r="C3390" s="4">
        <v>243765</v>
      </c>
      <c r="D3390" s="9">
        <v>0.2198827694200757</v>
      </c>
      <c r="E3390" s="9">
        <v>185.37262357414451</v>
      </c>
      <c r="F3390" s="5">
        <v>91.832189624779659</v>
      </c>
      <c r="G3390" s="5">
        <v>-47.666892087720989</v>
      </c>
    </row>
    <row r="3391" spans="1:7" x14ac:dyDescent="0.6">
      <c r="A3391" s="6" t="s">
        <v>97</v>
      </c>
      <c r="B3391" s="6" t="s">
        <v>162</v>
      </c>
      <c r="C3391" s="7">
        <v>414137</v>
      </c>
      <c r="D3391" s="10">
        <v>0.26829674412733662</v>
      </c>
      <c r="E3391" s="10">
        <v>277.38580040187537</v>
      </c>
      <c r="F3391" s="8">
        <v>69.891904087953563</v>
      </c>
      <c r="G3391" s="8">
        <v>195.80580416133941</v>
      </c>
    </row>
    <row r="3392" spans="1:7" x14ac:dyDescent="0.6">
      <c r="A3392" s="3" t="s">
        <v>98</v>
      </c>
      <c r="B3392" s="3" t="s">
        <v>162</v>
      </c>
      <c r="C3392" s="4">
        <v>256181</v>
      </c>
      <c r="D3392" s="9">
        <v>0.29551248884334552</v>
      </c>
      <c r="E3392" s="9">
        <v>376.73676470588242</v>
      </c>
      <c r="F3392" s="5">
        <v>-38.141001649212697</v>
      </c>
      <c r="G3392" s="5">
        <v>67.978728984709008</v>
      </c>
    </row>
    <row r="3393" spans="1:7" x14ac:dyDescent="0.6">
      <c r="A3393" s="6" t="s">
        <v>99</v>
      </c>
      <c r="B3393" s="6" t="s">
        <v>162</v>
      </c>
      <c r="C3393" s="7">
        <v>191259</v>
      </c>
      <c r="D3393" s="10">
        <v>0.2255193918212747</v>
      </c>
      <c r="E3393" s="10">
        <v>231.2684401451028</v>
      </c>
      <c r="F3393" s="8">
        <v>-25.342238495438771</v>
      </c>
      <c r="G3393" s="8">
        <v>-38.438190023110742</v>
      </c>
    </row>
    <row r="3394" spans="1:7" x14ac:dyDescent="0.6">
      <c r="A3394" s="3" t="s">
        <v>100</v>
      </c>
      <c r="B3394" s="3" t="s">
        <v>162</v>
      </c>
      <c r="C3394" s="4">
        <v>413774</v>
      </c>
      <c r="D3394" s="9">
        <v>0.31550824908423658</v>
      </c>
      <c r="E3394" s="9">
        <v>181.7189284145806</v>
      </c>
      <c r="F3394" s="5">
        <v>116.3422374894776</v>
      </c>
      <c r="G3394" s="5">
        <v>30.372204840269831</v>
      </c>
    </row>
    <row r="3395" spans="1:7" x14ac:dyDescent="0.6">
      <c r="A3395" s="6" t="s">
        <v>101</v>
      </c>
      <c r="B3395" s="6" t="s">
        <v>162</v>
      </c>
      <c r="C3395" s="7">
        <v>215755</v>
      </c>
      <c r="D3395" s="10">
        <v>0.24314278300313219</v>
      </c>
      <c r="E3395" s="10">
        <v>317.28676470588238</v>
      </c>
      <c r="F3395" s="8">
        <v>-47.856801055648731</v>
      </c>
      <c r="G3395" s="8">
        <v>-7.4568928540790891</v>
      </c>
    </row>
    <row r="3396" spans="1:7" x14ac:dyDescent="0.6">
      <c r="A3396" s="3" t="s">
        <v>102</v>
      </c>
      <c r="B3396" s="3" t="s">
        <v>162</v>
      </c>
      <c r="C3396" s="4">
        <v>372101</v>
      </c>
      <c r="D3396" s="9">
        <v>0.38990998248605768</v>
      </c>
      <c r="E3396" s="9">
        <v>228.7037492317148</v>
      </c>
      <c r="F3396" s="5">
        <v>72.464601052119292</v>
      </c>
      <c r="G3396" s="5">
        <v>139.16097849420899</v>
      </c>
    </row>
    <row r="3397" spans="1:7" x14ac:dyDescent="0.6">
      <c r="A3397" s="6" t="s">
        <v>15</v>
      </c>
      <c r="B3397" s="6" t="s">
        <v>163</v>
      </c>
      <c r="C3397" s="7">
        <v>9499</v>
      </c>
      <c r="D3397" s="10">
        <v>2.9302977517530349E-2</v>
      </c>
      <c r="E3397" s="10">
        <v>148.421875</v>
      </c>
      <c r="F3397" s="6"/>
      <c r="G3397" s="6"/>
    </row>
    <row r="3398" spans="1:7" x14ac:dyDescent="0.6">
      <c r="A3398" s="3" t="s">
        <v>16</v>
      </c>
      <c r="B3398" s="3" t="s">
        <v>163</v>
      </c>
      <c r="C3398" s="4">
        <v>483</v>
      </c>
      <c r="D3398" s="9">
        <v>8.6530687006358545E-4</v>
      </c>
      <c r="E3398" s="9">
        <v>48.3</v>
      </c>
      <c r="F3398" s="5">
        <v>-94.915254237288138</v>
      </c>
      <c r="G3398" s="3"/>
    </row>
    <row r="3399" spans="1:7" x14ac:dyDescent="0.6">
      <c r="A3399" s="6" t="s">
        <v>17</v>
      </c>
      <c r="B3399" s="6" t="s">
        <v>163</v>
      </c>
      <c r="C3399" s="7">
        <v>13388</v>
      </c>
      <c r="D3399" s="10">
        <v>2.998049319702794E-2</v>
      </c>
      <c r="E3399" s="10">
        <v>35.606382978723403</v>
      </c>
      <c r="F3399" s="8">
        <v>2671.8426501035201</v>
      </c>
      <c r="G3399" s="6"/>
    </row>
    <row r="3400" spans="1:7" x14ac:dyDescent="0.6">
      <c r="A3400" s="3" t="s">
        <v>18</v>
      </c>
      <c r="B3400" s="3" t="s">
        <v>163</v>
      </c>
      <c r="C3400" s="4">
        <v>1820</v>
      </c>
      <c r="D3400" s="9">
        <v>3.9427171720648781E-3</v>
      </c>
      <c r="E3400" s="9">
        <v>606.66666666666663</v>
      </c>
      <c r="F3400" s="5">
        <v>-86.405736480430235</v>
      </c>
      <c r="G3400" s="3"/>
    </row>
    <row r="3401" spans="1:7" x14ac:dyDescent="0.6">
      <c r="A3401" s="6" t="s">
        <v>19</v>
      </c>
      <c r="B3401" s="6" t="s">
        <v>163</v>
      </c>
      <c r="C3401" s="7">
        <v>5481</v>
      </c>
      <c r="D3401" s="10">
        <v>1.1880048058598351E-2</v>
      </c>
      <c r="E3401" s="10">
        <v>342.5625</v>
      </c>
      <c r="F3401" s="8">
        <v>201.15384615384619</v>
      </c>
      <c r="G3401" s="6"/>
    </row>
    <row r="3402" spans="1:7" x14ac:dyDescent="0.6">
      <c r="A3402" s="3" t="s">
        <v>20</v>
      </c>
      <c r="B3402" s="3" t="s">
        <v>163</v>
      </c>
      <c r="C3402" s="4">
        <v>4800</v>
      </c>
      <c r="D3402" s="9">
        <v>1.139423760645808E-2</v>
      </c>
      <c r="E3402" s="9">
        <v>64.86486486486487</v>
      </c>
      <c r="F3402" s="5">
        <v>-12.424740010946911</v>
      </c>
      <c r="G3402" s="3"/>
    </row>
    <row r="3403" spans="1:7" x14ac:dyDescent="0.6">
      <c r="A3403" s="6" t="s">
        <v>21</v>
      </c>
      <c r="B3403" s="6" t="s">
        <v>163</v>
      </c>
      <c r="C3403" s="7">
        <v>26996</v>
      </c>
      <c r="D3403" s="10">
        <v>6.4712205911957171E-2</v>
      </c>
      <c r="E3403" s="10">
        <v>43.753646677471643</v>
      </c>
      <c r="F3403" s="8">
        <v>462.41666666666657</v>
      </c>
      <c r="G3403" s="6"/>
    </row>
    <row r="3404" spans="1:7" x14ac:dyDescent="0.6">
      <c r="A3404" s="3" t="s">
        <v>22</v>
      </c>
      <c r="B3404" s="3" t="s">
        <v>163</v>
      </c>
      <c r="C3404" s="4">
        <v>43917</v>
      </c>
      <c r="D3404" s="9">
        <v>8.4904192355467561E-2</v>
      </c>
      <c r="E3404" s="9">
        <v>7.9965404224326289</v>
      </c>
      <c r="F3404" s="5">
        <v>62.679656245369692</v>
      </c>
      <c r="G3404" s="3"/>
    </row>
    <row r="3405" spans="1:7" x14ac:dyDescent="0.6">
      <c r="A3405" s="6" t="s">
        <v>23</v>
      </c>
      <c r="B3405" s="6" t="s">
        <v>163</v>
      </c>
      <c r="C3405" s="7">
        <v>16580</v>
      </c>
      <c r="D3405" s="10">
        <v>2.72068746422739E-2</v>
      </c>
      <c r="E3405" s="10">
        <v>169.18367346938771</v>
      </c>
      <c r="F3405" s="8">
        <v>-62.246965867431747</v>
      </c>
      <c r="G3405" s="6"/>
    </row>
    <row r="3406" spans="1:7" x14ac:dyDescent="0.6">
      <c r="A3406" s="3" t="s">
        <v>24</v>
      </c>
      <c r="B3406" s="3" t="s">
        <v>163</v>
      </c>
      <c r="C3406" s="4">
        <v>5789</v>
      </c>
      <c r="D3406" s="9">
        <v>1.0144291106984161E-2</v>
      </c>
      <c r="E3406" s="9">
        <v>55.133333333333333</v>
      </c>
      <c r="F3406" s="5">
        <v>-65.084439083232809</v>
      </c>
      <c r="G3406" s="3"/>
    </row>
    <row r="3407" spans="1:7" x14ac:dyDescent="0.6">
      <c r="A3407" s="6" t="s">
        <v>25</v>
      </c>
      <c r="B3407" s="6" t="s">
        <v>163</v>
      </c>
      <c r="C3407" s="7">
        <v>3150</v>
      </c>
      <c r="D3407" s="10">
        <v>4.8397347198512637E-3</v>
      </c>
      <c r="E3407" s="10">
        <v>32.8125</v>
      </c>
      <c r="F3407" s="8">
        <v>-45.586457073760577</v>
      </c>
      <c r="G3407" s="6"/>
    </row>
    <row r="3408" spans="1:7" x14ac:dyDescent="0.6">
      <c r="A3408" s="3" t="s">
        <v>26</v>
      </c>
      <c r="B3408" s="3" t="s">
        <v>163</v>
      </c>
      <c r="C3408" s="4">
        <v>270</v>
      </c>
      <c r="D3408" s="9">
        <v>6.9593854646120528E-4</v>
      </c>
      <c r="E3408" s="9">
        <v>270</v>
      </c>
      <c r="F3408" s="5">
        <v>-91.428571428571431</v>
      </c>
      <c r="G3408" s="3"/>
    </row>
    <row r="3409" spans="1:7" x14ac:dyDescent="0.6">
      <c r="A3409" s="6" t="s">
        <v>27</v>
      </c>
      <c r="B3409" s="6" t="s">
        <v>163</v>
      </c>
      <c r="C3409" s="7">
        <v>1500</v>
      </c>
      <c r="D3409" s="10">
        <v>3.413296788909189E-3</v>
      </c>
      <c r="E3409" s="10">
        <v>250</v>
      </c>
      <c r="F3409" s="8">
        <v>455.55555555555549</v>
      </c>
      <c r="G3409" s="8">
        <v>-84.208864090956936</v>
      </c>
    </row>
    <row r="3410" spans="1:7" x14ac:dyDescent="0.6">
      <c r="A3410" s="3" t="s">
        <v>28</v>
      </c>
      <c r="B3410" s="3" t="s">
        <v>163</v>
      </c>
      <c r="C3410" s="4">
        <v>10263</v>
      </c>
      <c r="D3410" s="9">
        <v>2.0848080325095979E-2</v>
      </c>
      <c r="E3410" s="9">
        <v>114.0333333333333</v>
      </c>
      <c r="F3410" s="5">
        <v>584.19999999999993</v>
      </c>
      <c r="G3410" s="5">
        <v>2024.8447204968941</v>
      </c>
    </row>
    <row r="3411" spans="1:7" x14ac:dyDescent="0.6">
      <c r="A3411" s="6" t="s">
        <v>29</v>
      </c>
      <c r="B3411" s="6" t="s">
        <v>163</v>
      </c>
      <c r="C3411" s="7">
        <v>54123</v>
      </c>
      <c r="D3411" s="10">
        <v>0.2036623244568149</v>
      </c>
      <c r="E3411" s="10">
        <v>8.3253345639132448</v>
      </c>
      <c r="F3411" s="8">
        <v>427.36042092955267</v>
      </c>
      <c r="G3411" s="8">
        <v>304.26501344487599</v>
      </c>
    </row>
    <row r="3412" spans="1:7" x14ac:dyDescent="0.6">
      <c r="A3412" s="3" t="s">
        <v>30</v>
      </c>
      <c r="B3412" s="3" t="s">
        <v>163</v>
      </c>
      <c r="C3412" s="4">
        <v>4870</v>
      </c>
      <c r="D3412" s="9">
        <v>2.1957425588787011E-2</v>
      </c>
      <c r="E3412" s="9">
        <v>231.9047619047619</v>
      </c>
      <c r="F3412" s="5">
        <v>-91.001976978364098</v>
      </c>
      <c r="G3412" s="5">
        <v>167.58241758241761</v>
      </c>
    </row>
    <row r="3413" spans="1:7" x14ac:dyDescent="0.6">
      <c r="A3413" s="6" t="s">
        <v>32</v>
      </c>
      <c r="B3413" s="6" t="s">
        <v>163</v>
      </c>
      <c r="C3413" s="7">
        <v>215150</v>
      </c>
      <c r="D3413" s="10">
        <v>0.55249284179591529</v>
      </c>
      <c r="E3413" s="10">
        <v>714.78405315614623</v>
      </c>
      <c r="F3413" s="8">
        <v>4317.8644763860366</v>
      </c>
      <c r="G3413" s="8">
        <v>3825.3785805509938</v>
      </c>
    </row>
    <row r="3414" spans="1:7" x14ac:dyDescent="0.6">
      <c r="A3414" s="3" t="s">
        <v>33</v>
      </c>
      <c r="B3414" s="3" t="s">
        <v>163</v>
      </c>
      <c r="C3414" s="4">
        <v>13276</v>
      </c>
      <c r="D3414" s="9">
        <v>3.5105349631142632E-2</v>
      </c>
      <c r="E3414" s="9">
        <v>214.12903225806451</v>
      </c>
      <c r="F3414" s="5">
        <v>-93.82942133395305</v>
      </c>
      <c r="G3414" s="5">
        <v>176.58333333333329</v>
      </c>
    </row>
    <row r="3415" spans="1:7" x14ac:dyDescent="0.6">
      <c r="A3415" s="6" t="s">
        <v>34</v>
      </c>
      <c r="B3415" s="6" t="s">
        <v>163</v>
      </c>
      <c r="C3415" s="7">
        <v>8100</v>
      </c>
      <c r="D3415" s="10">
        <v>1.55423893821764E-2</v>
      </c>
      <c r="E3415" s="10">
        <v>311.53846153846149</v>
      </c>
      <c r="F3415" s="8">
        <v>-38.987646881590841</v>
      </c>
      <c r="G3415" s="8">
        <v>-69.995554897021776</v>
      </c>
    </row>
    <row r="3416" spans="1:7" x14ac:dyDescent="0.6">
      <c r="A3416" s="3" t="s">
        <v>35</v>
      </c>
      <c r="B3416" s="3" t="s">
        <v>163</v>
      </c>
      <c r="C3416" s="4">
        <v>650</v>
      </c>
      <c r="D3416" s="9">
        <v>1.321887737850057E-3</v>
      </c>
      <c r="E3416" s="9">
        <v>130</v>
      </c>
      <c r="F3416" s="5">
        <v>-91.975308641975303</v>
      </c>
      <c r="G3416" s="5">
        <v>-98.519935332559143</v>
      </c>
    </row>
    <row r="3417" spans="1:7" x14ac:dyDescent="0.6">
      <c r="A3417" s="6" t="s">
        <v>36</v>
      </c>
      <c r="B3417" s="6" t="s">
        <v>163</v>
      </c>
      <c r="C3417" s="7">
        <v>1094</v>
      </c>
      <c r="D3417" s="10">
        <v>2.154175608513751E-3</v>
      </c>
      <c r="E3417" s="10">
        <v>218.8</v>
      </c>
      <c r="F3417" s="8">
        <v>68.307692307692321</v>
      </c>
      <c r="G3417" s="8">
        <v>-93.40168878166466</v>
      </c>
    </row>
    <row r="3418" spans="1:7" x14ac:dyDescent="0.6">
      <c r="A3418" s="3" t="s">
        <v>37</v>
      </c>
      <c r="B3418" s="3" t="s">
        <v>163</v>
      </c>
      <c r="C3418" s="4">
        <v>7783</v>
      </c>
      <c r="D3418" s="9">
        <v>1.3796088249728229E-2</v>
      </c>
      <c r="E3418" s="9">
        <v>648.58333333333337</v>
      </c>
      <c r="F3418" s="5">
        <v>611.42595978062161</v>
      </c>
      <c r="G3418" s="5">
        <v>34.444636379340118</v>
      </c>
    </row>
    <row r="3419" spans="1:7" x14ac:dyDescent="0.6">
      <c r="A3419" s="6" t="s">
        <v>39</v>
      </c>
      <c r="B3419" s="6" t="s">
        <v>163</v>
      </c>
      <c r="C3419" s="7">
        <v>2566</v>
      </c>
      <c r="D3419" s="10">
        <v>5.4601925154081268E-3</v>
      </c>
      <c r="E3419" s="10">
        <v>285.11111111111109</v>
      </c>
      <c r="F3419" s="8">
        <v>-67.030707953231399</v>
      </c>
      <c r="G3419" s="8">
        <v>-18.539682539682541</v>
      </c>
    </row>
    <row r="3420" spans="1:7" x14ac:dyDescent="0.6">
      <c r="A3420" s="3" t="s">
        <v>40</v>
      </c>
      <c r="B3420" s="3" t="s">
        <v>163</v>
      </c>
      <c r="C3420" s="4">
        <v>3150</v>
      </c>
      <c r="D3420" s="9">
        <v>5.2371011072578416E-3</v>
      </c>
      <c r="E3420" s="9">
        <v>32.8125</v>
      </c>
      <c r="F3420" s="5">
        <v>22.75915822291503</v>
      </c>
      <c r="G3420" s="5">
        <v>1066.666666666667</v>
      </c>
    </row>
    <row r="3421" spans="1:7" x14ac:dyDescent="0.6">
      <c r="A3421" s="6" t="s">
        <v>41</v>
      </c>
      <c r="B3421" s="6" t="s">
        <v>163</v>
      </c>
      <c r="C3421" s="7">
        <v>34998</v>
      </c>
      <c r="D3421" s="10">
        <v>5.7729293030595707E-2</v>
      </c>
      <c r="E3421" s="10">
        <v>188.16129032258061</v>
      </c>
      <c r="F3421" s="8">
        <v>1011.047619047619</v>
      </c>
      <c r="G3421" s="8">
        <v>2233.1999999999998</v>
      </c>
    </row>
    <row r="3422" spans="1:7" x14ac:dyDescent="0.6">
      <c r="A3422" s="3" t="s">
        <v>42</v>
      </c>
      <c r="B3422" s="3" t="s">
        <v>163</v>
      </c>
      <c r="C3422" s="4">
        <v>3795</v>
      </c>
      <c r="D3422" s="9">
        <v>6.7591449494627011E-3</v>
      </c>
      <c r="E3422" s="9">
        <v>542.14285714285711</v>
      </c>
      <c r="F3422" s="5">
        <v>-89.156523229898852</v>
      </c>
      <c r="G3422" s="5">
        <v>-63.022508038585201</v>
      </c>
    </row>
    <row r="3423" spans="1:7" x14ac:dyDescent="0.6">
      <c r="A3423" s="6" t="s">
        <v>43</v>
      </c>
      <c r="B3423" s="6" t="s">
        <v>163</v>
      </c>
      <c r="C3423" s="7">
        <v>41033</v>
      </c>
      <c r="D3423" s="10">
        <v>6.245144024971809E-2</v>
      </c>
      <c r="E3423" s="10">
        <v>672.67213114754099</v>
      </c>
      <c r="F3423" s="8">
        <v>981.23847167325437</v>
      </c>
      <c r="G3423" s="8">
        <v>-24.185651201891989</v>
      </c>
    </row>
    <row r="3424" spans="1:7" x14ac:dyDescent="0.6">
      <c r="A3424" s="3" t="s">
        <v>44</v>
      </c>
      <c r="B3424" s="3" t="s">
        <v>163</v>
      </c>
      <c r="C3424" s="4">
        <v>9880</v>
      </c>
      <c r="D3424" s="9">
        <v>1.659966093680422E-2</v>
      </c>
      <c r="E3424" s="9">
        <v>128.3116883116883</v>
      </c>
      <c r="F3424" s="5">
        <v>-75.921819023712629</v>
      </c>
      <c r="G3424" s="5">
        <v>102.8747433264887</v>
      </c>
    </row>
    <row r="3425" spans="1:7" x14ac:dyDescent="0.6">
      <c r="A3425" s="6" t="s">
        <v>45</v>
      </c>
      <c r="B3425" s="6" t="s">
        <v>163</v>
      </c>
      <c r="C3425" s="7">
        <v>3028</v>
      </c>
      <c r="D3425" s="10">
        <v>6.0087578240605143E-3</v>
      </c>
      <c r="E3425" s="10">
        <v>1514</v>
      </c>
      <c r="F3425" s="8">
        <v>-69.352226720647778</v>
      </c>
      <c r="G3425" s="8">
        <v>-98.592609807111316</v>
      </c>
    </row>
    <row r="3426" spans="1:7" x14ac:dyDescent="0.6">
      <c r="A3426" s="3" t="s">
        <v>47</v>
      </c>
      <c r="B3426" s="3" t="s">
        <v>163</v>
      </c>
      <c r="C3426" s="4">
        <v>12285</v>
      </c>
      <c r="D3426" s="9">
        <v>1.895865311431873E-2</v>
      </c>
      <c r="E3426" s="9">
        <v>191.953125</v>
      </c>
      <c r="F3426" s="5">
        <v>305.71334214002638</v>
      </c>
      <c r="G3426" s="5">
        <v>-7.4645977704127731</v>
      </c>
    </row>
    <row r="3427" spans="1:7" x14ac:dyDescent="0.6">
      <c r="A3427" s="6" t="s">
        <v>48</v>
      </c>
      <c r="B3427" s="6" t="s">
        <v>163</v>
      </c>
      <c r="C3427" s="7">
        <v>702</v>
      </c>
      <c r="D3427" s="10">
        <v>1.035967202222849E-3</v>
      </c>
      <c r="E3427" s="10">
        <v>63.81818181818182</v>
      </c>
      <c r="F3427" s="8">
        <v>-94.285714285714278</v>
      </c>
      <c r="G3427" s="8">
        <v>-91.333333333333329</v>
      </c>
    </row>
    <row r="3428" spans="1:7" x14ac:dyDescent="0.6">
      <c r="A3428" s="3" t="s">
        <v>50</v>
      </c>
      <c r="B3428" s="3" t="s">
        <v>163</v>
      </c>
      <c r="C3428" s="4">
        <v>4155</v>
      </c>
      <c r="D3428" s="9">
        <v>7.2556410120471924E-3</v>
      </c>
      <c r="E3428" s="9">
        <v>1385</v>
      </c>
      <c r="F3428" s="5">
        <v>491.88034188034192</v>
      </c>
      <c r="G3428" s="5">
        <v>539.23076923076928</v>
      </c>
    </row>
    <row r="3429" spans="1:7" x14ac:dyDescent="0.6">
      <c r="A3429" s="6" t="s">
        <v>52</v>
      </c>
      <c r="B3429" s="6" t="s">
        <v>163</v>
      </c>
      <c r="C3429" s="7">
        <v>5258</v>
      </c>
      <c r="D3429" s="10">
        <v>7.1428211434732894E-3</v>
      </c>
      <c r="E3429" s="10">
        <v>262.89999999999998</v>
      </c>
      <c r="F3429" s="8">
        <v>26.546329723225039</v>
      </c>
      <c r="G3429" s="8">
        <v>380.62157221206581</v>
      </c>
    </row>
    <row r="3430" spans="1:7" x14ac:dyDescent="0.6">
      <c r="A3430" s="3" t="s">
        <v>53</v>
      </c>
      <c r="B3430" s="3" t="s">
        <v>163</v>
      </c>
      <c r="C3430" s="4">
        <v>850</v>
      </c>
      <c r="D3430" s="9">
        <v>1.2196006292909669E-3</v>
      </c>
      <c r="E3430" s="9">
        <v>850</v>
      </c>
      <c r="F3430" s="5">
        <v>-83.834157474324826</v>
      </c>
      <c r="G3430" s="5">
        <v>-89.078761403057953</v>
      </c>
    </row>
    <row r="3431" spans="1:7" x14ac:dyDescent="0.6">
      <c r="A3431" s="6" t="s">
        <v>54</v>
      </c>
      <c r="B3431" s="6" t="s">
        <v>163</v>
      </c>
      <c r="C3431" s="7">
        <v>99424</v>
      </c>
      <c r="D3431" s="10">
        <v>0.16065427708241459</v>
      </c>
      <c r="E3431" s="10">
        <v>189.74045801526719</v>
      </c>
      <c r="F3431" s="8">
        <v>11596.941176470589</v>
      </c>
      <c r="G3431" s="8">
        <v>3774.6687451286052</v>
      </c>
    </row>
    <row r="3432" spans="1:7" x14ac:dyDescent="0.6">
      <c r="A3432" s="3" t="s">
        <v>55</v>
      </c>
      <c r="B3432" s="3" t="s">
        <v>163</v>
      </c>
      <c r="C3432" s="4">
        <v>3012</v>
      </c>
      <c r="D3432" s="9">
        <v>3.8962202666295289E-3</v>
      </c>
      <c r="E3432" s="9">
        <v>602.4</v>
      </c>
      <c r="F3432" s="5">
        <v>-96.97055037013196</v>
      </c>
      <c r="G3432" s="5">
        <v>-4.3809523809523849</v>
      </c>
    </row>
    <row r="3433" spans="1:7" x14ac:dyDescent="0.6">
      <c r="A3433" s="6" t="s">
        <v>56</v>
      </c>
      <c r="B3433" s="6" t="s">
        <v>163</v>
      </c>
      <c r="C3433" s="7">
        <v>11259</v>
      </c>
      <c r="D3433" s="10">
        <v>1.7186987879395429E-2</v>
      </c>
      <c r="E3433" s="10">
        <v>173.21538461538461</v>
      </c>
      <c r="F3433" s="8">
        <v>273.80478087649402</v>
      </c>
      <c r="G3433" s="8">
        <v>-67.829590262300712</v>
      </c>
    </row>
    <row r="3434" spans="1:7" x14ac:dyDescent="0.6">
      <c r="A3434" s="3" t="s">
        <v>57</v>
      </c>
      <c r="B3434" s="3" t="s">
        <v>163</v>
      </c>
      <c r="C3434" s="4">
        <v>5603</v>
      </c>
      <c r="D3434" s="9">
        <v>8.4090918266373944E-3</v>
      </c>
      <c r="E3434" s="9">
        <v>121.804347826087</v>
      </c>
      <c r="F3434" s="5">
        <v>-50.235367261746163</v>
      </c>
      <c r="G3434" s="5">
        <v>47.64163372859025</v>
      </c>
    </row>
    <row r="3435" spans="1:7" x14ac:dyDescent="0.6">
      <c r="A3435" s="6" t="s">
        <v>58</v>
      </c>
      <c r="B3435" s="6" t="s">
        <v>163</v>
      </c>
      <c r="C3435" s="7">
        <v>9200</v>
      </c>
      <c r="D3435" s="10">
        <v>1.205055822180705E-2</v>
      </c>
      <c r="E3435" s="10">
        <v>150.81967213114751</v>
      </c>
      <c r="F3435" s="8">
        <v>64.197751204711764</v>
      </c>
      <c r="G3435" s="8">
        <v>-77.579021762971266</v>
      </c>
    </row>
    <row r="3436" spans="1:7" x14ac:dyDescent="0.6">
      <c r="A3436" s="3" t="s">
        <v>59</v>
      </c>
      <c r="B3436" s="3" t="s">
        <v>163</v>
      </c>
      <c r="C3436" s="4">
        <v>4193</v>
      </c>
      <c r="D3436" s="9">
        <v>5.7155397797751953E-3</v>
      </c>
      <c r="E3436" s="9">
        <v>838.6</v>
      </c>
      <c r="F3436" s="5">
        <v>-54.423913043478272</v>
      </c>
      <c r="G3436" s="5">
        <v>-57.560728744939269</v>
      </c>
    </row>
    <row r="3437" spans="1:7" x14ac:dyDescent="0.6">
      <c r="A3437" s="6" t="s">
        <v>60</v>
      </c>
      <c r="B3437" s="6" t="s">
        <v>163</v>
      </c>
      <c r="C3437" s="7">
        <v>10</v>
      </c>
      <c r="D3437" s="10">
        <v>1.323885679135415E-5</v>
      </c>
      <c r="E3437" s="10">
        <v>10</v>
      </c>
      <c r="F3437" s="8">
        <v>-99.761507274028133</v>
      </c>
      <c r="G3437" s="8">
        <v>-99.669749009247028</v>
      </c>
    </row>
    <row r="3438" spans="1:7" x14ac:dyDescent="0.6">
      <c r="A3438" s="3" t="s">
        <v>61</v>
      </c>
      <c r="B3438" s="3" t="s">
        <v>163</v>
      </c>
      <c r="C3438" s="4">
        <v>45000</v>
      </c>
      <c r="D3438" s="9">
        <v>5.776401208597709E-2</v>
      </c>
      <c r="E3438" s="9">
        <v>1000</v>
      </c>
      <c r="F3438" s="5">
        <v>449900</v>
      </c>
      <c r="G3438" s="5">
        <v>266.30036630036631</v>
      </c>
    </row>
    <row r="3439" spans="1:7" x14ac:dyDescent="0.6">
      <c r="A3439" s="6" t="s">
        <v>62</v>
      </c>
      <c r="B3439" s="6" t="s">
        <v>163</v>
      </c>
      <c r="C3439" s="7">
        <v>2000</v>
      </c>
      <c r="D3439" s="10">
        <v>3.3140636549770751E-3</v>
      </c>
      <c r="E3439" s="10">
        <v>1000</v>
      </c>
      <c r="F3439" s="8">
        <v>-95.555555555555557</v>
      </c>
      <c r="G3439" s="8">
        <v>184.9002849002849</v>
      </c>
    </row>
    <row r="3440" spans="1:7" x14ac:dyDescent="0.6">
      <c r="A3440" s="3" t="s">
        <v>63</v>
      </c>
      <c r="B3440" s="3" t="s">
        <v>163</v>
      </c>
      <c r="C3440" s="4">
        <v>400</v>
      </c>
      <c r="D3440" s="9">
        <v>6.1627653819658096E-4</v>
      </c>
      <c r="E3440" s="9">
        <v>400</v>
      </c>
      <c r="F3440" s="5">
        <v>-80</v>
      </c>
      <c r="G3440" s="5">
        <v>-90.373044524669083</v>
      </c>
    </row>
    <row r="3441" spans="1:7" x14ac:dyDescent="0.6">
      <c r="A3441" s="6" t="s">
        <v>64</v>
      </c>
      <c r="B3441" s="6" t="s">
        <v>163</v>
      </c>
      <c r="C3441" s="7">
        <v>4014</v>
      </c>
      <c r="D3441" s="10">
        <v>4.7767402879284344E-3</v>
      </c>
      <c r="E3441" s="10">
        <v>236.11764705882351</v>
      </c>
      <c r="F3441" s="8">
        <v>903.5</v>
      </c>
      <c r="G3441" s="8">
        <v>-23.65918600228224</v>
      </c>
    </row>
    <row r="3442" spans="1:7" x14ac:dyDescent="0.6">
      <c r="A3442" s="3" t="s">
        <v>65</v>
      </c>
      <c r="B3442" s="3" t="s">
        <v>163</v>
      </c>
      <c r="C3442" s="4">
        <v>6434</v>
      </c>
      <c r="D3442" s="9">
        <v>8.6441594287169892E-3</v>
      </c>
      <c r="E3442" s="9">
        <v>402.125</v>
      </c>
      <c r="F3442" s="5">
        <v>60.288988540109621</v>
      </c>
      <c r="G3442" s="5">
        <v>656.94117647058818</v>
      </c>
    </row>
    <row r="3443" spans="1:7" x14ac:dyDescent="0.6">
      <c r="A3443" s="6" t="s">
        <v>66</v>
      </c>
      <c r="B3443" s="6" t="s">
        <v>163</v>
      </c>
      <c r="C3443" s="7">
        <v>45252</v>
      </c>
      <c r="D3443" s="10">
        <v>6.0844083794883097E-2</v>
      </c>
      <c r="E3443" s="10">
        <v>234.46632124352331</v>
      </c>
      <c r="F3443" s="8">
        <v>603.32608019894303</v>
      </c>
      <c r="G3443" s="8">
        <v>-54.485838429353073</v>
      </c>
    </row>
    <row r="3444" spans="1:7" x14ac:dyDescent="0.6">
      <c r="A3444" s="3" t="s">
        <v>67</v>
      </c>
      <c r="B3444" s="3" t="s">
        <v>163</v>
      </c>
      <c r="C3444" s="4">
        <v>10368</v>
      </c>
      <c r="D3444" s="9">
        <v>1.2200818123223271E-2</v>
      </c>
      <c r="E3444" s="9">
        <v>159.50769230769231</v>
      </c>
      <c r="F3444" s="5">
        <v>-77.088305489260151</v>
      </c>
      <c r="G3444" s="5">
        <v>244.22310756972109</v>
      </c>
    </row>
    <row r="3445" spans="1:7" x14ac:dyDescent="0.6">
      <c r="A3445" s="6" t="s">
        <v>68</v>
      </c>
      <c r="B3445" s="6" t="s">
        <v>163</v>
      </c>
      <c r="C3445" s="7">
        <v>1249</v>
      </c>
      <c r="D3445" s="10">
        <v>1.698086408887542E-3</v>
      </c>
      <c r="E3445" s="10">
        <v>124.9</v>
      </c>
      <c r="F3445" s="8">
        <v>-87.95331790123457</v>
      </c>
      <c r="G3445" s="8">
        <v>-88.906652455813131</v>
      </c>
    </row>
    <row r="3446" spans="1:7" x14ac:dyDescent="0.6">
      <c r="A3446" s="3" t="s">
        <v>70</v>
      </c>
      <c r="B3446" s="3" t="s">
        <v>163</v>
      </c>
      <c r="C3446" s="4">
        <v>1734</v>
      </c>
      <c r="D3446" s="9">
        <v>2.085892732136223E-3</v>
      </c>
      <c r="E3446" s="9">
        <v>216.75</v>
      </c>
      <c r="F3446" s="5">
        <v>38.8310648518815</v>
      </c>
      <c r="G3446" s="5">
        <v>-69.052293414242371</v>
      </c>
    </row>
    <row r="3447" spans="1:7" x14ac:dyDescent="0.6">
      <c r="A3447" s="6" t="s">
        <v>71</v>
      </c>
      <c r="B3447" s="6" t="s">
        <v>163</v>
      </c>
      <c r="C3447" s="7">
        <v>6638</v>
      </c>
      <c r="D3447" s="10">
        <v>9.2118182104434735E-3</v>
      </c>
      <c r="E3447" s="10">
        <v>201.15151515151521</v>
      </c>
      <c r="F3447" s="8">
        <v>282.81430219146478</v>
      </c>
      <c r="G3447" s="8">
        <v>-27.84782608695652</v>
      </c>
    </row>
    <row r="3448" spans="1:7" x14ac:dyDescent="0.6">
      <c r="A3448" s="3" t="s">
        <v>72</v>
      </c>
      <c r="B3448" s="3" t="s">
        <v>163</v>
      </c>
      <c r="C3448" s="4">
        <v>17700</v>
      </c>
      <c r="D3448" s="9">
        <v>1.815646552660612E-2</v>
      </c>
      <c r="E3448" s="9">
        <v>62.765957446808507</v>
      </c>
      <c r="F3448" s="5">
        <v>166.64658029526959</v>
      </c>
      <c r="G3448" s="5">
        <v>322.13212497018839</v>
      </c>
    </row>
    <row r="3449" spans="1:7" x14ac:dyDescent="0.6">
      <c r="A3449" s="6" t="s">
        <v>73</v>
      </c>
      <c r="B3449" s="6" t="s">
        <v>163</v>
      </c>
      <c r="C3449" s="7">
        <v>8172</v>
      </c>
      <c r="D3449" s="10">
        <v>8.8008519379757042E-3</v>
      </c>
      <c r="E3449" s="10">
        <v>3.499785867237688</v>
      </c>
      <c r="F3449" s="8">
        <v>-53.830508474576263</v>
      </c>
      <c r="G3449" s="8">
        <v>81620</v>
      </c>
    </row>
    <row r="3450" spans="1:7" x14ac:dyDescent="0.6">
      <c r="A3450" s="3" t="s">
        <v>74</v>
      </c>
      <c r="B3450" s="3" t="s">
        <v>163</v>
      </c>
      <c r="C3450" s="4">
        <v>24720</v>
      </c>
      <c r="D3450" s="9">
        <v>3.6686563388845898E-2</v>
      </c>
      <c r="E3450" s="9">
        <v>348.16901408450713</v>
      </c>
      <c r="F3450" s="5">
        <v>202.49632892804701</v>
      </c>
      <c r="G3450" s="5">
        <v>-45.066666666666663</v>
      </c>
    </row>
    <row r="3451" spans="1:7" x14ac:dyDescent="0.6">
      <c r="A3451" s="6" t="s">
        <v>75</v>
      </c>
      <c r="B3451" s="6" t="s">
        <v>163</v>
      </c>
      <c r="C3451" s="7">
        <v>13527</v>
      </c>
      <c r="D3451" s="10">
        <v>1.8790180993463131E-2</v>
      </c>
      <c r="E3451" s="10">
        <v>190.52112676056339</v>
      </c>
      <c r="F3451" s="8">
        <v>-45.279126213592242</v>
      </c>
      <c r="G3451" s="8">
        <v>576.34999999999991</v>
      </c>
    </row>
    <row r="3452" spans="1:7" x14ac:dyDescent="0.6">
      <c r="A3452" s="3" t="s">
        <v>77</v>
      </c>
      <c r="B3452" s="3" t="s">
        <v>163</v>
      </c>
      <c r="C3452" s="4">
        <v>47759</v>
      </c>
      <c r="D3452" s="9">
        <v>6.0748576525220588E-2</v>
      </c>
      <c r="E3452" s="9">
        <v>252.6931216931217</v>
      </c>
      <c r="F3452" s="5">
        <v>253.06424188659719</v>
      </c>
      <c r="G3452" s="5">
        <v>11839.75</v>
      </c>
    </row>
    <row r="3453" spans="1:7" x14ac:dyDescent="0.6">
      <c r="A3453" s="6" t="s">
        <v>78</v>
      </c>
      <c r="B3453" s="6" t="s">
        <v>163</v>
      </c>
      <c r="C3453" s="7">
        <v>3780</v>
      </c>
      <c r="D3453" s="10">
        <v>4.9114897572310389E-3</v>
      </c>
      <c r="E3453" s="10">
        <v>31.239669421487601</v>
      </c>
      <c r="F3453" s="8">
        <v>-92.085261416696326</v>
      </c>
      <c r="G3453" s="8">
        <v>-5.8295964125560484</v>
      </c>
    </row>
    <row r="3454" spans="1:7" x14ac:dyDescent="0.6">
      <c r="A3454" s="3" t="s">
        <v>79</v>
      </c>
      <c r="B3454" s="3" t="s">
        <v>163</v>
      </c>
      <c r="C3454" s="4">
        <v>3440</v>
      </c>
      <c r="D3454" s="9">
        <v>3.719873217204803E-3</v>
      </c>
      <c r="E3454" s="9">
        <v>286.66666666666669</v>
      </c>
      <c r="F3454" s="5">
        <v>-8.9947089947090006</v>
      </c>
      <c r="G3454" s="5">
        <v>-46.534037923531237</v>
      </c>
    </row>
    <row r="3455" spans="1:7" x14ac:dyDescent="0.6">
      <c r="A3455" s="6" t="s">
        <v>80</v>
      </c>
      <c r="B3455" s="6" t="s">
        <v>163</v>
      </c>
      <c r="C3455" s="7">
        <v>472</v>
      </c>
      <c r="D3455" s="10">
        <v>6.1576347449967552E-4</v>
      </c>
      <c r="E3455" s="10">
        <v>157.33333333333329</v>
      </c>
      <c r="F3455" s="8">
        <v>-86.279069767441868</v>
      </c>
      <c r="G3455" s="8">
        <v>-98.956952178909219</v>
      </c>
    </row>
    <row r="3456" spans="1:7" x14ac:dyDescent="0.6">
      <c r="A3456" s="3" t="s">
        <v>81</v>
      </c>
      <c r="B3456" s="3" t="s">
        <v>163</v>
      </c>
      <c r="C3456" s="4">
        <v>1589</v>
      </c>
      <c r="D3456" s="9">
        <v>1.8079674588613441E-3</v>
      </c>
      <c r="E3456" s="9">
        <v>113.5</v>
      </c>
      <c r="F3456" s="5">
        <v>236.65254237288141</v>
      </c>
      <c r="G3456" s="5">
        <v>-84.67399691358024</v>
      </c>
    </row>
    <row r="3457" spans="1:7" x14ac:dyDescent="0.6">
      <c r="A3457" s="6" t="s">
        <v>83</v>
      </c>
      <c r="B3457" s="6" t="s">
        <v>163</v>
      </c>
      <c r="C3457" s="7">
        <v>4342</v>
      </c>
      <c r="D3457" s="10">
        <v>4.8670404035083626E-3</v>
      </c>
      <c r="E3457" s="10">
        <v>723.66666666666663</v>
      </c>
      <c r="F3457" s="8">
        <v>173.25361862806801</v>
      </c>
      <c r="G3457" s="8">
        <v>247.63811048839071</v>
      </c>
    </row>
    <row r="3458" spans="1:7" x14ac:dyDescent="0.6">
      <c r="A3458" s="3" t="s">
        <v>84</v>
      </c>
      <c r="B3458" s="3" t="s">
        <v>163</v>
      </c>
      <c r="C3458" s="4">
        <v>64946</v>
      </c>
      <c r="D3458" s="9">
        <v>6.781821252218298E-2</v>
      </c>
      <c r="E3458" s="9">
        <v>237.02919708029199</v>
      </c>
      <c r="F3458" s="5">
        <v>1395.7623215108249</v>
      </c>
      <c r="G3458" s="5">
        <v>3645.4440599769318</v>
      </c>
    </row>
    <row r="3459" spans="1:7" x14ac:dyDescent="0.6">
      <c r="A3459" s="6" t="s">
        <v>85</v>
      </c>
      <c r="B3459" s="6" t="s">
        <v>163</v>
      </c>
      <c r="C3459" s="7">
        <v>930</v>
      </c>
      <c r="D3459" s="10">
        <v>8.2901186385507205E-4</v>
      </c>
      <c r="E3459" s="10">
        <v>465</v>
      </c>
      <c r="F3459" s="8">
        <v>-98.568041141871703</v>
      </c>
      <c r="G3459" s="8">
        <v>-85.989755950587536</v>
      </c>
    </row>
    <row r="3460" spans="1:7" x14ac:dyDescent="0.6">
      <c r="A3460" s="3" t="s">
        <v>86</v>
      </c>
      <c r="B3460" s="3" t="s">
        <v>163</v>
      </c>
      <c r="C3460" s="4">
        <v>31150</v>
      </c>
      <c r="D3460" s="9">
        <v>4.9782278841586987E-2</v>
      </c>
      <c r="E3460" s="9">
        <v>235.9848484848485</v>
      </c>
      <c r="F3460" s="5">
        <v>3249.462365591397</v>
      </c>
      <c r="G3460" s="5">
        <v>75.988700564971751</v>
      </c>
    </row>
    <row r="3461" spans="1:7" x14ac:dyDescent="0.6">
      <c r="A3461" s="6" t="s">
        <v>87</v>
      </c>
      <c r="B3461" s="6" t="s">
        <v>163</v>
      </c>
      <c r="C3461" s="7">
        <v>12671</v>
      </c>
      <c r="D3461" s="10">
        <v>1.5178852426527211E-2</v>
      </c>
      <c r="E3461" s="10">
        <v>139.24175824175819</v>
      </c>
      <c r="F3461" s="8">
        <v>-59.322632423756019</v>
      </c>
      <c r="G3461" s="8">
        <v>55.053842388644149</v>
      </c>
    </row>
    <row r="3462" spans="1:7" x14ac:dyDescent="0.6">
      <c r="A3462" s="3" t="s">
        <v>88</v>
      </c>
      <c r="B3462" s="3" t="s">
        <v>163</v>
      </c>
      <c r="C3462" s="4">
        <v>12450</v>
      </c>
      <c r="D3462" s="9">
        <v>1.2099228601775629E-2</v>
      </c>
      <c r="E3462" s="9">
        <v>565.90909090909088</v>
      </c>
      <c r="F3462" s="5">
        <v>-1.7441401625759581</v>
      </c>
      <c r="G3462" s="5">
        <v>-49.635922330097081</v>
      </c>
    </row>
    <row r="3463" spans="1:7" x14ac:dyDescent="0.6">
      <c r="A3463" s="6" t="s">
        <v>89</v>
      </c>
      <c r="B3463" s="6" t="s">
        <v>163</v>
      </c>
      <c r="C3463" s="7">
        <v>4147</v>
      </c>
      <c r="D3463" s="10">
        <v>4.6150993251838938E-3</v>
      </c>
      <c r="E3463" s="10">
        <v>319</v>
      </c>
      <c r="F3463" s="8">
        <v>-66.690763052208837</v>
      </c>
      <c r="G3463" s="8">
        <v>-69.342795889702074</v>
      </c>
    </row>
    <row r="3464" spans="1:7" x14ac:dyDescent="0.6">
      <c r="A3464" s="3" t="s">
        <v>90</v>
      </c>
      <c r="B3464" s="3" t="s">
        <v>163</v>
      </c>
      <c r="C3464" s="4">
        <v>27230</v>
      </c>
      <c r="D3464" s="9">
        <v>3.2529610636568652E-2</v>
      </c>
      <c r="E3464" s="9">
        <v>272.3</v>
      </c>
      <c r="F3464" s="5">
        <v>556.61924282613938</v>
      </c>
      <c r="G3464" s="5">
        <v>-42.984568353608744</v>
      </c>
    </row>
    <row r="3465" spans="1:7" x14ac:dyDescent="0.6">
      <c r="A3465" s="6" t="s">
        <v>91</v>
      </c>
      <c r="B3465" s="6" t="s">
        <v>163</v>
      </c>
      <c r="C3465" s="7">
        <v>18200</v>
      </c>
      <c r="D3465" s="10">
        <v>1.5578806191459261E-2</v>
      </c>
      <c r="E3465" s="10">
        <v>3640</v>
      </c>
      <c r="F3465" s="8">
        <v>-33.161953727506422</v>
      </c>
      <c r="G3465" s="8">
        <v>381.48148148148152</v>
      </c>
    </row>
    <row r="3466" spans="1:7" x14ac:dyDescent="0.6">
      <c r="A3466" s="3" t="s">
        <v>92</v>
      </c>
      <c r="B3466" s="3" t="s">
        <v>163</v>
      </c>
      <c r="C3466" s="4">
        <v>29105</v>
      </c>
      <c r="D3466" s="9">
        <v>3.3926699910675033E-2</v>
      </c>
      <c r="E3466" s="9">
        <v>71.335784313725483</v>
      </c>
      <c r="F3466" s="5">
        <v>59.917582417582423</v>
      </c>
      <c r="G3466" s="5">
        <v>746.07558139534888</v>
      </c>
    </row>
    <row r="3467" spans="1:7" x14ac:dyDescent="0.6">
      <c r="A3467" s="6" t="s">
        <v>93</v>
      </c>
      <c r="B3467" s="6" t="s">
        <v>163</v>
      </c>
      <c r="C3467" s="7">
        <v>21250</v>
      </c>
      <c r="D3467" s="10">
        <v>2.837097064126564E-2</v>
      </c>
      <c r="E3467" s="10">
        <v>348.36065573770492</v>
      </c>
      <c r="F3467" s="8">
        <v>-26.98848995018038</v>
      </c>
      <c r="G3467" s="8">
        <v>4402.1186440677966</v>
      </c>
    </row>
    <row r="3468" spans="1:7" x14ac:dyDescent="0.6">
      <c r="A3468" s="3" t="s">
        <v>94</v>
      </c>
      <c r="B3468" s="3" t="s">
        <v>163</v>
      </c>
      <c r="C3468" s="4">
        <v>5470</v>
      </c>
      <c r="D3468" s="9">
        <v>4.1687250222781011E-3</v>
      </c>
      <c r="E3468" s="9">
        <v>273.5</v>
      </c>
      <c r="F3468" s="5">
        <v>-74.258823529411771</v>
      </c>
      <c r="G3468" s="5">
        <v>244.24166142227821</v>
      </c>
    </row>
    <row r="3469" spans="1:7" x14ac:dyDescent="0.6">
      <c r="A3469" s="6" t="s">
        <v>95</v>
      </c>
      <c r="B3469" s="6" t="s">
        <v>163</v>
      </c>
      <c r="C3469" s="7">
        <v>35010</v>
      </c>
      <c r="D3469" s="10">
        <v>4.0620728355069122E-2</v>
      </c>
      <c r="E3469" s="10">
        <v>411.88235294117652</v>
      </c>
      <c r="F3469" s="8">
        <v>540.03656307129791</v>
      </c>
      <c r="G3469" s="8">
        <v>706.31045601105473</v>
      </c>
    </row>
    <row r="3470" spans="1:7" x14ac:dyDescent="0.6">
      <c r="A3470" s="3" t="s">
        <v>96</v>
      </c>
      <c r="B3470" s="3" t="s">
        <v>163</v>
      </c>
      <c r="C3470" s="4">
        <v>84000</v>
      </c>
      <c r="D3470" s="9">
        <v>7.5770322364926701E-2</v>
      </c>
      <c r="E3470" s="9">
        <v>330.70866141732279</v>
      </c>
      <c r="F3470" s="5">
        <v>139.93144815766919</v>
      </c>
      <c r="G3470" s="5">
        <v>29.338219443845649</v>
      </c>
    </row>
    <row r="3471" spans="1:7" x14ac:dyDescent="0.6">
      <c r="A3471" s="6" t="s">
        <v>97</v>
      </c>
      <c r="B3471" s="6" t="s">
        <v>163</v>
      </c>
      <c r="C3471" s="7">
        <v>8014</v>
      </c>
      <c r="D3471" s="10">
        <v>5.1918329138340106E-3</v>
      </c>
      <c r="E3471" s="10">
        <v>286.21428571428572</v>
      </c>
      <c r="F3471" s="8">
        <v>-90.459523809523816</v>
      </c>
      <c r="G3471" s="8">
        <v>761.72043010752691</v>
      </c>
    </row>
    <row r="3472" spans="1:7" x14ac:dyDescent="0.6">
      <c r="A3472" s="3" t="s">
        <v>98</v>
      </c>
      <c r="B3472" s="3" t="s">
        <v>163</v>
      </c>
      <c r="C3472" s="4">
        <v>22000</v>
      </c>
      <c r="D3472" s="9">
        <v>2.5377661710094038E-2</v>
      </c>
      <c r="E3472" s="9">
        <v>220</v>
      </c>
      <c r="F3472" s="5">
        <v>174.5195907162466</v>
      </c>
      <c r="G3472" s="5">
        <v>-29.37399678972713</v>
      </c>
    </row>
    <row r="3473" spans="1:7" x14ac:dyDescent="0.6">
      <c r="A3473" s="6" t="s">
        <v>99</v>
      </c>
      <c r="B3473" s="6" t="s">
        <v>163</v>
      </c>
      <c r="C3473" s="7">
        <v>92948</v>
      </c>
      <c r="D3473" s="10">
        <v>0.1095978564721338</v>
      </c>
      <c r="E3473" s="10">
        <v>263.3087818696884</v>
      </c>
      <c r="F3473" s="8">
        <v>322.4909090909091</v>
      </c>
      <c r="G3473" s="8">
        <v>633.54904900954944</v>
      </c>
    </row>
    <row r="3474" spans="1:7" x14ac:dyDescent="0.6">
      <c r="A3474" s="3" t="s">
        <v>100</v>
      </c>
      <c r="B3474" s="3" t="s">
        <v>163</v>
      </c>
      <c r="C3474" s="4">
        <v>81514</v>
      </c>
      <c r="D3474" s="9">
        <v>6.2155523101626628E-2</v>
      </c>
      <c r="E3474" s="9">
        <v>849.10416666666663</v>
      </c>
      <c r="F3474" s="5">
        <v>-12.30150191504927</v>
      </c>
      <c r="G3474" s="5">
        <v>554.73092369477911</v>
      </c>
    </row>
    <row r="3475" spans="1:7" x14ac:dyDescent="0.6">
      <c r="A3475" s="6" t="s">
        <v>101</v>
      </c>
      <c r="B3475" s="6" t="s">
        <v>163</v>
      </c>
      <c r="C3475" s="7">
        <v>29524</v>
      </c>
      <c r="D3475" s="10">
        <v>3.3271755117538299E-2</v>
      </c>
      <c r="E3475" s="10">
        <v>105.44285714285709</v>
      </c>
      <c r="F3475" s="8">
        <v>-63.780454891184327</v>
      </c>
      <c r="G3475" s="8">
        <v>611.9363395225464</v>
      </c>
    </row>
    <row r="3476" spans="1:7" x14ac:dyDescent="0.6">
      <c r="A3476" s="3" t="s">
        <v>102</v>
      </c>
      <c r="B3476" s="3" t="s">
        <v>163</v>
      </c>
      <c r="C3476" s="4">
        <v>154514</v>
      </c>
      <c r="D3476" s="9">
        <v>0.16190913497639281</v>
      </c>
      <c r="E3476" s="9">
        <v>297.71483622350672</v>
      </c>
      <c r="F3476" s="5">
        <v>423.35049451293861</v>
      </c>
      <c r="G3476" s="5">
        <v>467.44032317297098</v>
      </c>
    </row>
    <row r="3477" spans="1:7" x14ac:dyDescent="0.6">
      <c r="A3477" s="6" t="s">
        <v>32</v>
      </c>
      <c r="B3477" s="6" t="s">
        <v>164</v>
      </c>
      <c r="C3477" s="7">
        <v>0</v>
      </c>
      <c r="D3477" s="10">
        <v>0</v>
      </c>
      <c r="E3477" s="6"/>
      <c r="F3477" s="6"/>
      <c r="G3477" s="6"/>
    </row>
    <row r="3478" spans="1:7" x14ac:dyDescent="0.6">
      <c r="A3478" s="3" t="s">
        <v>41</v>
      </c>
      <c r="B3478" s="3" t="s">
        <v>164</v>
      </c>
      <c r="C3478" s="4">
        <v>3720</v>
      </c>
      <c r="D3478" s="9">
        <v>6.1361497820965789E-3</v>
      </c>
      <c r="E3478" s="9">
        <v>232.5</v>
      </c>
      <c r="F3478" s="5"/>
      <c r="G3478" s="3"/>
    </row>
    <row r="3479" spans="1:7" x14ac:dyDescent="0.6">
      <c r="A3479" s="6" t="s">
        <v>43</v>
      </c>
      <c r="B3479" s="6" t="s">
        <v>164</v>
      </c>
      <c r="C3479" s="7">
        <v>259</v>
      </c>
      <c r="D3479" s="10">
        <v>3.9419304034988878E-4</v>
      </c>
      <c r="E3479" s="10">
        <v>86.333333333333329</v>
      </c>
      <c r="F3479" s="8">
        <v>-93.037634408602159</v>
      </c>
      <c r="G3479" s="6"/>
    </row>
    <row r="3480" spans="1:7" x14ac:dyDescent="0.6">
      <c r="A3480" s="3" t="s">
        <v>48</v>
      </c>
      <c r="B3480" s="3" t="s">
        <v>164</v>
      </c>
      <c r="C3480" s="4">
        <v>1382</v>
      </c>
      <c r="D3480" s="9">
        <v>2.0394681958290279E-3</v>
      </c>
      <c r="E3480" s="9">
        <v>10.390977443609019</v>
      </c>
      <c r="F3480" s="5">
        <v>433.59073359073358</v>
      </c>
      <c r="G3480" s="3"/>
    </row>
    <row r="3481" spans="1:7" x14ac:dyDescent="0.6">
      <c r="A3481" s="6" t="s">
        <v>80</v>
      </c>
      <c r="B3481" s="6" t="s">
        <v>164</v>
      </c>
      <c r="C3481" s="7">
        <v>24</v>
      </c>
      <c r="D3481" s="10">
        <v>3.1310007177949597E-5</v>
      </c>
      <c r="E3481" s="10">
        <v>24</v>
      </c>
      <c r="F3481" s="8">
        <v>-98.263386396526769</v>
      </c>
      <c r="G3481" s="6"/>
    </row>
    <row r="3482" spans="1:7" x14ac:dyDescent="0.6">
      <c r="A3482" s="3" t="s">
        <v>84</v>
      </c>
      <c r="B3482" s="3" t="s">
        <v>164</v>
      </c>
      <c r="C3482" s="4">
        <v>79</v>
      </c>
      <c r="D3482" s="9">
        <v>8.2493745407761162E-5</v>
      </c>
      <c r="E3482" s="3"/>
      <c r="F3482" s="5">
        <v>229.16666666666671</v>
      </c>
      <c r="G3482" s="3"/>
    </row>
    <row r="3483" spans="1:7" x14ac:dyDescent="0.6">
      <c r="A3483" s="6" t="s">
        <v>85</v>
      </c>
      <c r="B3483" s="6" t="s">
        <v>164</v>
      </c>
      <c r="C3483" s="7">
        <v>150</v>
      </c>
      <c r="D3483" s="10">
        <v>1.3371159094436639E-4</v>
      </c>
      <c r="E3483" s="6"/>
      <c r="F3483" s="8">
        <v>89.873417721518976</v>
      </c>
      <c r="G3483" s="6"/>
    </row>
    <row r="3484" spans="1:7" x14ac:dyDescent="0.6">
      <c r="A3484" s="3" t="s">
        <v>63</v>
      </c>
      <c r="B3484" s="3" t="s">
        <v>165</v>
      </c>
      <c r="C3484" s="4">
        <v>27000</v>
      </c>
      <c r="D3484" s="9">
        <v>4.1598666328269217E-2</v>
      </c>
      <c r="E3484" s="9">
        <v>270</v>
      </c>
      <c r="F3484" s="3"/>
      <c r="G3484" s="3"/>
    </row>
    <row r="3485" spans="1:7" x14ac:dyDescent="0.6">
      <c r="A3485" s="6" t="s">
        <v>93</v>
      </c>
      <c r="B3485" s="6" t="s">
        <v>165</v>
      </c>
      <c r="C3485" s="7">
        <v>47</v>
      </c>
      <c r="D3485" s="10">
        <v>6.2749911535975775E-5</v>
      </c>
      <c r="E3485" s="6"/>
      <c r="F3485" s="8">
        <v>-99.82592592592593</v>
      </c>
      <c r="G3485" s="6"/>
    </row>
    <row r="3486" spans="1:7" x14ac:dyDescent="0.6">
      <c r="A3486" s="3" t="s">
        <v>14</v>
      </c>
      <c r="B3486" s="3" t="s">
        <v>166</v>
      </c>
      <c r="C3486" s="4">
        <v>873872</v>
      </c>
      <c r="D3486" s="9">
        <v>2.4587886474999561</v>
      </c>
      <c r="E3486" s="9">
        <v>177.5080235628682</v>
      </c>
      <c r="F3486" s="3"/>
      <c r="G3486" s="3"/>
    </row>
    <row r="3487" spans="1:7" x14ac:dyDescent="0.6">
      <c r="A3487" s="6" t="s">
        <v>15</v>
      </c>
      <c r="B3487" s="6" t="s">
        <v>166</v>
      </c>
      <c r="C3487" s="7">
        <v>587600</v>
      </c>
      <c r="D3487" s="10">
        <v>1.8126570785662519</v>
      </c>
      <c r="E3487" s="10">
        <v>291.03516592372461</v>
      </c>
      <c r="F3487" s="8">
        <v>-32.759031070911988</v>
      </c>
      <c r="G3487" s="6"/>
    </row>
    <row r="3488" spans="1:7" x14ac:dyDescent="0.6">
      <c r="A3488" s="3" t="s">
        <v>16</v>
      </c>
      <c r="B3488" s="3" t="s">
        <v>166</v>
      </c>
      <c r="C3488" s="4">
        <v>1486611</v>
      </c>
      <c r="D3488" s="9">
        <v>2.6633016799422302</v>
      </c>
      <c r="E3488" s="9">
        <v>141.07145568419051</v>
      </c>
      <c r="F3488" s="5">
        <v>152.99710687542549</v>
      </c>
      <c r="G3488" s="3"/>
    </row>
    <row r="3489" spans="1:7" x14ac:dyDescent="0.6">
      <c r="A3489" s="6" t="s">
        <v>17</v>
      </c>
      <c r="B3489" s="6" t="s">
        <v>166</v>
      </c>
      <c r="C3489" s="7">
        <v>725468</v>
      </c>
      <c r="D3489" s="10">
        <v>1.624580851408834</v>
      </c>
      <c r="E3489" s="10">
        <v>249.81680440771351</v>
      </c>
      <c r="F3489" s="8">
        <v>-51.199876766686117</v>
      </c>
      <c r="G3489" s="6"/>
    </row>
    <row r="3490" spans="1:7" x14ac:dyDescent="0.6">
      <c r="A3490" s="3" t="s">
        <v>18</v>
      </c>
      <c r="B3490" s="3" t="s">
        <v>166</v>
      </c>
      <c r="C3490" s="4">
        <v>971608</v>
      </c>
      <c r="D3490" s="9">
        <v>2.1048217286349522</v>
      </c>
      <c r="E3490" s="9">
        <v>170.0399019950998</v>
      </c>
      <c r="F3490" s="5">
        <v>33.928443432377442</v>
      </c>
      <c r="G3490" s="3"/>
    </row>
    <row r="3491" spans="1:7" x14ac:dyDescent="0.6">
      <c r="A3491" s="6" t="s">
        <v>19</v>
      </c>
      <c r="B3491" s="6" t="s">
        <v>166</v>
      </c>
      <c r="C3491" s="7">
        <v>1673132</v>
      </c>
      <c r="D3491" s="10">
        <v>3.6265076753108518</v>
      </c>
      <c r="E3491" s="10">
        <v>146.25279720279721</v>
      </c>
      <c r="F3491" s="8">
        <v>72.202369679953236</v>
      </c>
      <c r="G3491" s="6"/>
    </row>
    <row r="3492" spans="1:7" x14ac:dyDescent="0.6">
      <c r="A3492" s="3" t="s">
        <v>20</v>
      </c>
      <c r="B3492" s="3" t="s">
        <v>166</v>
      </c>
      <c r="C3492" s="4">
        <v>1141959</v>
      </c>
      <c r="D3492" s="9">
        <v>2.71078170475693</v>
      </c>
      <c r="E3492" s="9">
        <v>179.7228517469311</v>
      </c>
      <c r="F3492" s="5">
        <v>-31.747226160279041</v>
      </c>
      <c r="G3492" s="3"/>
    </row>
    <row r="3493" spans="1:7" x14ac:dyDescent="0.6">
      <c r="A3493" s="6" t="s">
        <v>21</v>
      </c>
      <c r="B3493" s="6" t="s">
        <v>166</v>
      </c>
      <c r="C3493" s="7">
        <v>772323</v>
      </c>
      <c r="D3493" s="10">
        <v>1.8513381614513451</v>
      </c>
      <c r="E3493" s="10">
        <v>206.33796419983969</v>
      </c>
      <c r="F3493" s="8">
        <v>-32.368587663830318</v>
      </c>
      <c r="G3493" s="6"/>
    </row>
    <row r="3494" spans="1:7" x14ac:dyDescent="0.6">
      <c r="A3494" s="3" t="s">
        <v>22</v>
      </c>
      <c r="B3494" s="3" t="s">
        <v>166</v>
      </c>
      <c r="C3494" s="4">
        <v>695470</v>
      </c>
      <c r="D3494" s="9">
        <v>1.34454354025678</v>
      </c>
      <c r="E3494" s="9">
        <v>181.7272014632872</v>
      </c>
      <c r="F3494" s="5">
        <v>-9.9508884236258695</v>
      </c>
      <c r="G3494" s="3"/>
    </row>
    <row r="3495" spans="1:7" x14ac:dyDescent="0.6">
      <c r="A3495" s="6" t="s">
        <v>23</v>
      </c>
      <c r="B3495" s="6" t="s">
        <v>166</v>
      </c>
      <c r="C3495" s="7">
        <v>959991</v>
      </c>
      <c r="D3495" s="10">
        <v>1.57529281029621</v>
      </c>
      <c r="E3495" s="10">
        <v>105.5631185396965</v>
      </c>
      <c r="F3495" s="8">
        <v>38.034854127424623</v>
      </c>
      <c r="G3495" s="6"/>
    </row>
    <row r="3496" spans="1:7" x14ac:dyDescent="0.6">
      <c r="A3496" s="3" t="s">
        <v>24</v>
      </c>
      <c r="B3496" s="3" t="s">
        <v>166</v>
      </c>
      <c r="C3496" s="4">
        <v>802078</v>
      </c>
      <c r="D3496" s="9">
        <v>1.4055126485589291</v>
      </c>
      <c r="E3496" s="9">
        <v>237.23099674652471</v>
      </c>
      <c r="F3496" s="5">
        <v>-16.44942504669314</v>
      </c>
      <c r="G3496" s="3"/>
    </row>
    <row r="3497" spans="1:7" x14ac:dyDescent="0.6">
      <c r="A3497" s="6" t="s">
        <v>25</v>
      </c>
      <c r="B3497" s="6" t="s">
        <v>166</v>
      </c>
      <c r="C3497" s="7">
        <v>925547</v>
      </c>
      <c r="D3497" s="10">
        <v>1.422032365318787</v>
      </c>
      <c r="E3497" s="10">
        <v>130.63472124206069</v>
      </c>
      <c r="F3497" s="8">
        <v>15.393640020047931</v>
      </c>
      <c r="G3497" s="6"/>
    </row>
    <row r="3498" spans="1:7" x14ac:dyDescent="0.6">
      <c r="A3498" s="3" t="s">
        <v>26</v>
      </c>
      <c r="B3498" s="3" t="s">
        <v>166</v>
      </c>
      <c r="C3498" s="4">
        <v>843613</v>
      </c>
      <c r="D3498" s="9">
        <v>2.1744548333176921</v>
      </c>
      <c r="E3498" s="9">
        <v>230.0553586037633</v>
      </c>
      <c r="F3498" s="5">
        <v>-8.8524947949698891</v>
      </c>
      <c r="G3498" s="5">
        <v>-3.4626352600838568</v>
      </c>
    </row>
    <row r="3499" spans="1:7" x14ac:dyDescent="0.6">
      <c r="A3499" s="6" t="s">
        <v>27</v>
      </c>
      <c r="B3499" s="6" t="s">
        <v>166</v>
      </c>
      <c r="C3499" s="7">
        <v>439447</v>
      </c>
      <c r="D3499" s="10">
        <v>0.99997535599718412</v>
      </c>
      <c r="E3499" s="10">
        <v>189.17219113215671</v>
      </c>
      <c r="F3499" s="8">
        <v>-47.908934547001998</v>
      </c>
      <c r="G3499" s="8">
        <v>-25.213240299523491</v>
      </c>
    </row>
    <row r="3500" spans="1:7" x14ac:dyDescent="0.6">
      <c r="A3500" s="3" t="s">
        <v>28</v>
      </c>
      <c r="B3500" s="3" t="s">
        <v>166</v>
      </c>
      <c r="C3500" s="4">
        <v>529552</v>
      </c>
      <c r="D3500" s="9">
        <v>1.0757227547807879</v>
      </c>
      <c r="E3500" s="9">
        <v>212.75693049417441</v>
      </c>
      <c r="F3500" s="5">
        <v>20.50417911602538</v>
      </c>
      <c r="G3500" s="5">
        <v>-64.378576507236929</v>
      </c>
    </row>
    <row r="3501" spans="1:7" x14ac:dyDescent="0.6">
      <c r="A3501" s="6" t="s">
        <v>29</v>
      </c>
      <c r="B3501" s="6" t="s">
        <v>166</v>
      </c>
      <c r="C3501" s="7">
        <v>290966</v>
      </c>
      <c r="D3501" s="10">
        <v>1.0948914860207599</v>
      </c>
      <c r="E3501" s="10">
        <v>71.80799605133268</v>
      </c>
      <c r="F3501" s="8">
        <v>-45.05431005831344</v>
      </c>
      <c r="G3501" s="8">
        <v>-59.892648607519561</v>
      </c>
    </row>
    <row r="3502" spans="1:7" x14ac:dyDescent="0.6">
      <c r="A3502" s="3" t="s">
        <v>30</v>
      </c>
      <c r="B3502" s="3" t="s">
        <v>166</v>
      </c>
      <c r="C3502" s="4">
        <v>622600</v>
      </c>
      <c r="D3502" s="9">
        <v>2.8071238545336339</v>
      </c>
      <c r="E3502" s="9">
        <v>146.21888210427429</v>
      </c>
      <c r="F3502" s="5">
        <v>113.976890770743</v>
      </c>
      <c r="G3502" s="5">
        <v>-35.920659360565168</v>
      </c>
    </row>
    <row r="3503" spans="1:7" x14ac:dyDescent="0.6">
      <c r="A3503" s="6" t="s">
        <v>31</v>
      </c>
      <c r="B3503" s="6" t="s">
        <v>166</v>
      </c>
      <c r="C3503" s="7">
        <v>1005293</v>
      </c>
      <c r="D3503" s="10">
        <v>2.8846690494262059</v>
      </c>
      <c r="E3503" s="10">
        <v>197.5423462369817</v>
      </c>
      <c r="F3503" s="8">
        <v>61.466912945711542</v>
      </c>
      <c r="G3503" s="8">
        <v>-39.915499793202223</v>
      </c>
    </row>
    <row r="3504" spans="1:7" x14ac:dyDescent="0.6">
      <c r="A3504" s="3" t="s">
        <v>32</v>
      </c>
      <c r="B3504" s="3" t="s">
        <v>166</v>
      </c>
      <c r="C3504" s="4">
        <v>927033</v>
      </c>
      <c r="D3504" s="9">
        <v>2.38056749527582</v>
      </c>
      <c r="E3504" s="9">
        <v>173.92739212007501</v>
      </c>
      <c r="F3504" s="5">
        <v>-7.7847950796434473</v>
      </c>
      <c r="G3504" s="5">
        <v>-18.8208158086236</v>
      </c>
    </row>
    <row r="3505" spans="1:7" x14ac:dyDescent="0.6">
      <c r="A3505" s="6" t="s">
        <v>33</v>
      </c>
      <c r="B3505" s="6" t="s">
        <v>166</v>
      </c>
      <c r="C3505" s="7">
        <v>403247</v>
      </c>
      <c r="D3505" s="10">
        <v>1.06629458592267</v>
      </c>
      <c r="E3505" s="10">
        <v>179.46016911437471</v>
      </c>
      <c r="F3505" s="8">
        <v>-56.501332746514962</v>
      </c>
      <c r="G3505" s="8">
        <v>-47.787777911573272</v>
      </c>
    </row>
    <row r="3506" spans="1:7" x14ac:dyDescent="0.6">
      <c r="A3506" s="3" t="s">
        <v>34</v>
      </c>
      <c r="B3506" s="3" t="s">
        <v>166</v>
      </c>
      <c r="C3506" s="4">
        <v>919125</v>
      </c>
      <c r="D3506" s="9">
        <v>1.763629461838627</v>
      </c>
      <c r="E3506" s="9">
        <v>101.5271180824036</v>
      </c>
      <c r="F3506" s="5">
        <v>127.9310199455916</v>
      </c>
      <c r="G3506" s="5">
        <v>32.158827843041408</v>
      </c>
    </row>
    <row r="3507" spans="1:7" x14ac:dyDescent="0.6">
      <c r="A3507" s="6" t="s">
        <v>35</v>
      </c>
      <c r="B3507" s="6" t="s">
        <v>166</v>
      </c>
      <c r="C3507" s="7">
        <v>921846</v>
      </c>
      <c r="D3507" s="10">
        <v>1.874733728594036</v>
      </c>
      <c r="E3507" s="10">
        <v>202.42555994729909</v>
      </c>
      <c r="F3507" s="8">
        <v>0.29604243166054811</v>
      </c>
      <c r="G3507" s="8">
        <v>-3.97347475132579</v>
      </c>
    </row>
    <row r="3508" spans="1:7" x14ac:dyDescent="0.6">
      <c r="A3508" s="3" t="s">
        <v>36</v>
      </c>
      <c r="B3508" s="3" t="s">
        <v>166</v>
      </c>
      <c r="C3508" s="4">
        <v>1134968</v>
      </c>
      <c r="D3508" s="9">
        <v>2.2348449561642001</v>
      </c>
      <c r="E3508" s="9">
        <v>249.11501316944691</v>
      </c>
      <c r="F3508" s="5">
        <v>23.11904591439351</v>
      </c>
      <c r="G3508" s="5">
        <v>41.503444802126467</v>
      </c>
    </row>
    <row r="3509" spans="1:7" x14ac:dyDescent="0.6">
      <c r="A3509" s="6" t="s">
        <v>37</v>
      </c>
      <c r="B3509" s="6" t="s">
        <v>166</v>
      </c>
      <c r="C3509" s="7">
        <v>919616</v>
      </c>
      <c r="D3509" s="10">
        <v>1.6301045216320289</v>
      </c>
      <c r="E3509" s="10">
        <v>166.77838229960099</v>
      </c>
      <c r="F3509" s="8">
        <v>-18.974279451050599</v>
      </c>
      <c r="G3509" s="8">
        <v>-0.64081024518474194</v>
      </c>
    </row>
    <row r="3510" spans="1:7" x14ac:dyDescent="0.6">
      <c r="A3510" s="3" t="s">
        <v>38</v>
      </c>
      <c r="B3510" s="3" t="s">
        <v>166</v>
      </c>
      <c r="C3510" s="4">
        <v>765074</v>
      </c>
      <c r="D3510" s="9">
        <v>1.7135510095624371</v>
      </c>
      <c r="E3510" s="9">
        <v>125.15524292491411</v>
      </c>
      <c r="F3510" s="5">
        <v>-16.80505776324031</v>
      </c>
      <c r="G3510" s="5">
        <v>-9.3098375676998852</v>
      </c>
    </row>
    <row r="3511" spans="1:7" x14ac:dyDescent="0.6">
      <c r="A3511" s="6" t="s">
        <v>39</v>
      </c>
      <c r="B3511" s="6" t="s">
        <v>166</v>
      </c>
      <c r="C3511" s="7">
        <v>511614</v>
      </c>
      <c r="D3511" s="10">
        <v>1.0886636529922109</v>
      </c>
      <c r="E3511" s="10">
        <v>217.61548277328799</v>
      </c>
      <c r="F3511" s="8">
        <v>-33.128821525760912</v>
      </c>
      <c r="G3511" s="8">
        <v>16.422230667179431</v>
      </c>
    </row>
    <row r="3512" spans="1:7" x14ac:dyDescent="0.6">
      <c r="A3512" s="3" t="s">
        <v>40</v>
      </c>
      <c r="B3512" s="3" t="s">
        <v>166</v>
      </c>
      <c r="C3512" s="4">
        <v>1174751</v>
      </c>
      <c r="D3512" s="9">
        <v>1.9531078612229389</v>
      </c>
      <c r="E3512" s="9">
        <v>219.7850327408793</v>
      </c>
      <c r="F3512" s="5">
        <v>129.61666412568849</v>
      </c>
      <c r="G3512" s="5">
        <v>121.8386485179926</v>
      </c>
    </row>
    <row r="3513" spans="1:7" x14ac:dyDescent="0.6">
      <c r="A3513" s="6" t="s">
        <v>41</v>
      </c>
      <c r="B3513" s="6" t="s">
        <v>166</v>
      </c>
      <c r="C3513" s="7">
        <v>1153793</v>
      </c>
      <c r="D3513" s="10">
        <v>1.9031845875092901</v>
      </c>
      <c r="E3513" s="10">
        <v>283.20888561610212</v>
      </c>
      <c r="F3513" s="8">
        <v>-1.784037638614477</v>
      </c>
      <c r="G3513" s="8">
        <v>296.53877085295193</v>
      </c>
    </row>
    <row r="3514" spans="1:7" x14ac:dyDescent="0.6">
      <c r="A3514" s="3" t="s">
        <v>42</v>
      </c>
      <c r="B3514" s="3" t="s">
        <v>166</v>
      </c>
      <c r="C3514" s="4">
        <v>1338603</v>
      </c>
      <c r="D3514" s="9">
        <v>2.3841401071898871</v>
      </c>
      <c r="E3514" s="9">
        <v>198.10611217996151</v>
      </c>
      <c r="F3514" s="5">
        <v>16.017604544316001</v>
      </c>
      <c r="G3514" s="5">
        <v>115.0020880179891</v>
      </c>
    </row>
    <row r="3515" spans="1:7" x14ac:dyDescent="0.6">
      <c r="A3515" s="6" t="s">
        <v>43</v>
      </c>
      <c r="B3515" s="6" t="s">
        <v>166</v>
      </c>
      <c r="C3515" s="7">
        <v>1571919</v>
      </c>
      <c r="D3515" s="10">
        <v>2.3924306169643121</v>
      </c>
      <c r="E3515" s="10">
        <v>124.6862060759895</v>
      </c>
      <c r="F3515" s="8">
        <v>17.429813021485831</v>
      </c>
      <c r="G3515" s="8">
        <v>56.364263950907848</v>
      </c>
    </row>
    <row r="3516" spans="1:7" x14ac:dyDescent="0.6">
      <c r="A3516" s="3" t="s">
        <v>44</v>
      </c>
      <c r="B3516" s="3" t="s">
        <v>166</v>
      </c>
      <c r="C3516" s="4">
        <v>1177893</v>
      </c>
      <c r="D3516" s="9">
        <v>1.9790105688092241</v>
      </c>
      <c r="E3516" s="9">
        <v>220.78594189315839</v>
      </c>
      <c r="F3516" s="5">
        <v>-25.06655877306655</v>
      </c>
      <c r="G3516" s="5">
        <v>27.060525353466389</v>
      </c>
    </row>
    <row r="3517" spans="1:7" x14ac:dyDescent="0.6">
      <c r="A3517" s="6" t="s">
        <v>45</v>
      </c>
      <c r="B3517" s="6" t="s">
        <v>166</v>
      </c>
      <c r="C3517" s="7">
        <v>1287551</v>
      </c>
      <c r="D3517" s="10">
        <v>2.555013918469927</v>
      </c>
      <c r="E3517" s="10">
        <v>251.86834898278559</v>
      </c>
      <c r="F3517" s="8">
        <v>9.3096741384828707</v>
      </c>
      <c r="G3517" s="8">
        <v>219.2958658092931</v>
      </c>
    </row>
    <row r="3518" spans="1:7" x14ac:dyDescent="0.6">
      <c r="A3518" s="3" t="s">
        <v>46</v>
      </c>
      <c r="B3518" s="3" t="s">
        <v>166</v>
      </c>
      <c r="C3518" s="4">
        <v>1862836</v>
      </c>
      <c r="D3518" s="9">
        <v>2.986276171632666</v>
      </c>
      <c r="E3518" s="9">
        <v>193.14007257646449</v>
      </c>
      <c r="F3518" s="5">
        <v>44.680560226352213</v>
      </c>
      <c r="G3518" s="5">
        <v>102.6749354005168</v>
      </c>
    </row>
    <row r="3519" spans="1:7" x14ac:dyDescent="0.6">
      <c r="A3519" s="6" t="s">
        <v>47</v>
      </c>
      <c r="B3519" s="6" t="s">
        <v>166</v>
      </c>
      <c r="C3519" s="7">
        <v>1669317</v>
      </c>
      <c r="D3519" s="10">
        <v>2.57614993413392</v>
      </c>
      <c r="E3519" s="10">
        <v>147.14120758043191</v>
      </c>
      <c r="F3519" s="8">
        <v>-10.38840778254232</v>
      </c>
      <c r="G3519" s="8">
        <v>81.084150714978435</v>
      </c>
    </row>
    <row r="3520" spans="1:7" x14ac:dyDescent="0.6">
      <c r="A3520" s="3" t="s">
        <v>48</v>
      </c>
      <c r="B3520" s="3" t="s">
        <v>166</v>
      </c>
      <c r="C3520" s="4">
        <v>1883482</v>
      </c>
      <c r="D3520" s="9">
        <v>2.7795236153519891</v>
      </c>
      <c r="E3520" s="9">
        <v>275.60462393912792</v>
      </c>
      <c r="F3520" s="5">
        <v>12.829498531435309</v>
      </c>
      <c r="G3520" s="5">
        <v>65.950229433781388</v>
      </c>
    </row>
    <row r="3521" spans="1:7" x14ac:dyDescent="0.6">
      <c r="A3521" s="6" t="s">
        <v>49</v>
      </c>
      <c r="B3521" s="6" t="s">
        <v>166</v>
      </c>
      <c r="C3521" s="7">
        <v>2012575</v>
      </c>
      <c r="D3521" s="10">
        <v>2.5311383180768079</v>
      </c>
      <c r="E3521" s="10">
        <v>269.81834026008852</v>
      </c>
      <c r="F3521" s="8">
        <v>6.8539545373940358</v>
      </c>
      <c r="G3521" s="8">
        <v>118.8494980513606</v>
      </c>
    </row>
    <row r="3522" spans="1:7" x14ac:dyDescent="0.6">
      <c r="A3522" s="3" t="s">
        <v>50</v>
      </c>
      <c r="B3522" s="3" t="s">
        <v>166</v>
      </c>
      <c r="C3522" s="4">
        <v>1122988</v>
      </c>
      <c r="D3522" s="9">
        <v>1.961010298155681</v>
      </c>
      <c r="E3522" s="9">
        <v>190.46607869742201</v>
      </c>
      <c r="F3522" s="5">
        <v>-44.201433486950791</v>
      </c>
      <c r="G3522" s="5">
        <v>46.781618510104892</v>
      </c>
    </row>
    <row r="3523" spans="1:7" x14ac:dyDescent="0.6">
      <c r="A3523" s="6" t="s">
        <v>51</v>
      </c>
      <c r="B3523" s="6" t="s">
        <v>166</v>
      </c>
      <c r="C3523" s="7">
        <v>1328589</v>
      </c>
      <c r="D3523" s="10">
        <v>2.0638738035887352</v>
      </c>
      <c r="E3523" s="10">
        <v>291.93342122610409</v>
      </c>
      <c r="F3523" s="8">
        <v>18.30838797921259</v>
      </c>
      <c r="G3523" s="8">
        <v>159.6858178235936</v>
      </c>
    </row>
    <row r="3524" spans="1:7" x14ac:dyDescent="0.6">
      <c r="A3524" s="3" t="s">
        <v>52</v>
      </c>
      <c r="B3524" s="3" t="s">
        <v>166</v>
      </c>
      <c r="C3524" s="4">
        <v>418160</v>
      </c>
      <c r="D3524" s="9">
        <v>0.56805669253609559</v>
      </c>
      <c r="E3524" s="9">
        <v>137.01179554390561</v>
      </c>
      <c r="F3524" s="5">
        <v>-68.526007666780316</v>
      </c>
      <c r="G3524" s="5">
        <v>-64.404371649821954</v>
      </c>
    </row>
    <row r="3525" spans="1:7" x14ac:dyDescent="0.6">
      <c r="A3525" s="6" t="s">
        <v>53</v>
      </c>
      <c r="B3525" s="6" t="s">
        <v>166</v>
      </c>
      <c r="C3525" s="7">
        <v>932006</v>
      </c>
      <c r="D3525" s="10">
        <v>1.337264828356421</v>
      </c>
      <c r="E3525" s="10">
        <v>122.9072926282474</v>
      </c>
      <c r="F3525" s="8">
        <v>122.8826286588866</v>
      </c>
      <c r="G3525" s="8">
        <v>-19.222425513068629</v>
      </c>
    </row>
    <row r="3526" spans="1:7" x14ac:dyDescent="0.6">
      <c r="A3526" s="3" t="s">
        <v>54</v>
      </c>
      <c r="B3526" s="3" t="s">
        <v>166</v>
      </c>
      <c r="C3526" s="4">
        <v>1407450</v>
      </c>
      <c r="D3526" s="9">
        <v>2.2742281770965209</v>
      </c>
      <c r="E3526" s="9">
        <v>226.09638554216869</v>
      </c>
      <c r="F3526" s="5">
        <v>51.012976311311299</v>
      </c>
      <c r="G3526" s="5">
        <v>5.1431977965087583</v>
      </c>
    </row>
    <row r="3527" spans="1:7" x14ac:dyDescent="0.6">
      <c r="A3527" s="6" t="s">
        <v>55</v>
      </c>
      <c r="B3527" s="6" t="s">
        <v>166</v>
      </c>
      <c r="C3527" s="7">
        <v>1266745</v>
      </c>
      <c r="D3527" s="10">
        <v>1.638618041717006</v>
      </c>
      <c r="E3527" s="10">
        <v>201.93607524310539</v>
      </c>
      <c r="F3527" s="8">
        <v>-9.9971579807453193</v>
      </c>
      <c r="G3527" s="8">
        <v>-19.414104670787751</v>
      </c>
    </row>
    <row r="3528" spans="1:7" x14ac:dyDescent="0.6">
      <c r="A3528" s="3" t="s">
        <v>56</v>
      </c>
      <c r="B3528" s="3" t="s">
        <v>166</v>
      </c>
      <c r="C3528" s="4">
        <v>1299180</v>
      </c>
      <c r="D3528" s="9">
        <v>1.983212622182517</v>
      </c>
      <c r="E3528" s="9">
        <v>210.32540067994171</v>
      </c>
      <c r="F3528" s="5">
        <v>2.5604995480542621</v>
      </c>
      <c r="G3528" s="5">
        <v>10.296945478069739</v>
      </c>
    </row>
    <row r="3529" spans="1:7" x14ac:dyDescent="0.6">
      <c r="A3529" s="6" t="s">
        <v>57</v>
      </c>
      <c r="B3529" s="6" t="s">
        <v>166</v>
      </c>
      <c r="C3529" s="7">
        <v>1790304</v>
      </c>
      <c r="D3529" s="10">
        <v>2.686923207852264</v>
      </c>
      <c r="E3529" s="10">
        <v>240.5999193656767</v>
      </c>
      <c r="F3529" s="8">
        <v>37.802613956495648</v>
      </c>
      <c r="G3529" s="8">
        <v>39.047229973802978</v>
      </c>
    </row>
    <row r="3530" spans="1:7" x14ac:dyDescent="0.6">
      <c r="A3530" s="3" t="s">
        <v>58</v>
      </c>
      <c r="B3530" s="3" t="s">
        <v>166</v>
      </c>
      <c r="C3530" s="4">
        <v>1090980</v>
      </c>
      <c r="D3530" s="9">
        <v>1.42901282704642</v>
      </c>
      <c r="E3530" s="9">
        <v>203.88338628293781</v>
      </c>
      <c r="F3530" s="5">
        <v>-39.061745938119998</v>
      </c>
      <c r="G3530" s="5">
        <v>-41.43445799844968</v>
      </c>
    </row>
    <row r="3531" spans="1:7" x14ac:dyDescent="0.6">
      <c r="A3531" s="6" t="s">
        <v>59</v>
      </c>
      <c r="B3531" s="6" t="s">
        <v>166</v>
      </c>
      <c r="C3531" s="7">
        <v>1045894</v>
      </c>
      <c r="D3531" s="10">
        <v>1.425673446798998</v>
      </c>
      <c r="E3531" s="10">
        <v>258.88465346534662</v>
      </c>
      <c r="F3531" s="8">
        <v>-4.1326147133769586</v>
      </c>
      <c r="G3531" s="8">
        <v>-37.345992402880931</v>
      </c>
    </row>
    <row r="3532" spans="1:7" x14ac:dyDescent="0.6">
      <c r="A3532" s="3" t="s">
        <v>60</v>
      </c>
      <c r="B3532" s="3" t="s">
        <v>166</v>
      </c>
      <c r="C3532" s="4">
        <v>1338756</v>
      </c>
      <c r="D3532" s="9">
        <v>1.7723598962566109</v>
      </c>
      <c r="E3532" s="9">
        <v>199.7547000895255</v>
      </c>
      <c r="F3532" s="5">
        <v>28.00111674796872</v>
      </c>
      <c r="G3532" s="5">
        <v>-28.9212214398651</v>
      </c>
    </row>
    <row r="3533" spans="1:7" x14ac:dyDescent="0.6">
      <c r="A3533" s="6" t="s">
        <v>61</v>
      </c>
      <c r="B3533" s="6" t="s">
        <v>166</v>
      </c>
      <c r="C3533" s="7">
        <v>1873061</v>
      </c>
      <c r="D3533" s="10">
        <v>2.4043448498171629</v>
      </c>
      <c r="E3533" s="10">
        <v>142.75291517414831</v>
      </c>
      <c r="F3533" s="8">
        <v>39.91055875753311</v>
      </c>
      <c r="G3533" s="8">
        <v>-6.9321143311429356</v>
      </c>
    </row>
    <row r="3534" spans="1:7" x14ac:dyDescent="0.6">
      <c r="A3534" s="3" t="s">
        <v>62</v>
      </c>
      <c r="B3534" s="3" t="s">
        <v>166</v>
      </c>
      <c r="C3534" s="4">
        <v>1266237</v>
      </c>
      <c r="D3534" s="9">
        <v>2.0981950101436029</v>
      </c>
      <c r="E3534" s="9">
        <v>244.40011580775911</v>
      </c>
      <c r="F3534" s="5">
        <v>-32.397449949574522</v>
      </c>
      <c r="G3534" s="5">
        <v>12.75605794540993</v>
      </c>
    </row>
    <row r="3535" spans="1:7" x14ac:dyDescent="0.6">
      <c r="A3535" s="6" t="s">
        <v>63</v>
      </c>
      <c r="B3535" s="6" t="s">
        <v>166</v>
      </c>
      <c r="C3535" s="7">
        <v>1434446</v>
      </c>
      <c r="D3535" s="10">
        <v>2.2100385377748322</v>
      </c>
      <c r="E3535" s="10">
        <v>307.16188436830828</v>
      </c>
      <c r="F3535" s="8">
        <v>13.28416402300676</v>
      </c>
      <c r="G3535" s="8">
        <v>7.9676258045189297</v>
      </c>
    </row>
    <row r="3536" spans="1:7" x14ac:dyDescent="0.6">
      <c r="A3536" s="3" t="s">
        <v>64</v>
      </c>
      <c r="B3536" s="3" t="s">
        <v>166</v>
      </c>
      <c r="C3536" s="4">
        <v>1409355</v>
      </c>
      <c r="D3536" s="9">
        <v>1.6771606398837511</v>
      </c>
      <c r="E3536" s="9">
        <v>235.67809364548489</v>
      </c>
      <c r="F3536" s="5">
        <v>-1.7491770341999671</v>
      </c>
      <c r="G3536" s="5">
        <v>237.03725846565911</v>
      </c>
    </row>
    <row r="3537" spans="1:7" x14ac:dyDescent="0.6">
      <c r="A3537" s="6" t="s">
        <v>65</v>
      </c>
      <c r="B3537" s="6" t="s">
        <v>166</v>
      </c>
      <c r="C3537" s="7">
        <v>1565261</v>
      </c>
      <c r="D3537" s="10">
        <v>2.1029477201667679</v>
      </c>
      <c r="E3537" s="10">
        <v>258.89199470724452</v>
      </c>
      <c r="F3537" s="8">
        <v>11.062223499402201</v>
      </c>
      <c r="G3537" s="8">
        <v>67.945378034046982</v>
      </c>
    </row>
    <row r="3538" spans="1:7" x14ac:dyDescent="0.6">
      <c r="A3538" s="3" t="s">
        <v>66</v>
      </c>
      <c r="B3538" s="3" t="s">
        <v>166</v>
      </c>
      <c r="C3538" s="4">
        <v>2100105</v>
      </c>
      <c r="D3538" s="9">
        <v>2.8237197162126089</v>
      </c>
      <c r="E3538" s="9">
        <v>218.37423312883439</v>
      </c>
      <c r="F3538" s="5">
        <v>34.169636884839008</v>
      </c>
      <c r="G3538" s="5">
        <v>49.213471171267173</v>
      </c>
    </row>
    <row r="3539" spans="1:7" x14ac:dyDescent="0.6">
      <c r="A3539" s="6" t="s">
        <v>67</v>
      </c>
      <c r="B3539" s="6" t="s">
        <v>166</v>
      </c>
      <c r="C3539" s="7">
        <v>1816424</v>
      </c>
      <c r="D3539" s="10">
        <v>2.1375249670773262</v>
      </c>
      <c r="E3539" s="10">
        <v>204.1384580804675</v>
      </c>
      <c r="F3539" s="8">
        <v>-13.50794365043653</v>
      </c>
      <c r="G3539" s="8">
        <v>43.393027010171743</v>
      </c>
    </row>
    <row r="3540" spans="1:7" x14ac:dyDescent="0.6">
      <c r="A3540" s="3" t="s">
        <v>68</v>
      </c>
      <c r="B3540" s="3" t="s">
        <v>166</v>
      </c>
      <c r="C3540" s="4">
        <v>1588238</v>
      </c>
      <c r="D3540" s="9">
        <v>2.1592997292864151</v>
      </c>
      <c r="E3540" s="9">
        <v>209.89004889652441</v>
      </c>
      <c r="F3540" s="5">
        <v>-12.562375304444339</v>
      </c>
      <c r="G3540" s="5">
        <v>22.249264920950139</v>
      </c>
    </row>
    <row r="3541" spans="1:7" x14ac:dyDescent="0.6">
      <c r="A3541" s="6" t="s">
        <v>69</v>
      </c>
      <c r="B3541" s="6" t="s">
        <v>166</v>
      </c>
      <c r="C3541" s="7">
        <v>1216454</v>
      </c>
      <c r="D3541" s="10">
        <v>1.5361336802285439</v>
      </c>
      <c r="E3541" s="10">
        <v>232.63606808185119</v>
      </c>
      <c r="F3541" s="8">
        <v>-23.408582340933791</v>
      </c>
      <c r="G3541" s="8">
        <v>-32.053215543282029</v>
      </c>
    </row>
    <row r="3542" spans="1:7" x14ac:dyDescent="0.6">
      <c r="A3542" s="3" t="s">
        <v>70</v>
      </c>
      <c r="B3542" s="3" t="s">
        <v>166</v>
      </c>
      <c r="C3542" s="4">
        <v>1110410</v>
      </c>
      <c r="D3542" s="9">
        <v>1.335753257607488</v>
      </c>
      <c r="E3542" s="9">
        <v>269.64788732394368</v>
      </c>
      <c r="F3542" s="5">
        <v>-8.7174689712886781</v>
      </c>
      <c r="G3542" s="5">
        <v>1.7809675704412611</v>
      </c>
    </row>
    <row r="3543" spans="1:7" x14ac:dyDescent="0.6">
      <c r="A3543" s="6" t="s">
        <v>71</v>
      </c>
      <c r="B3543" s="6" t="s">
        <v>166</v>
      </c>
      <c r="C3543" s="7">
        <v>1986689</v>
      </c>
      <c r="D3543" s="10">
        <v>2.7570078199288539</v>
      </c>
      <c r="E3543" s="10">
        <v>234.16890617633189</v>
      </c>
      <c r="F3543" s="8">
        <v>78.914905305247601</v>
      </c>
      <c r="G3543" s="8">
        <v>89.951276133145413</v>
      </c>
    </row>
    <row r="3544" spans="1:7" x14ac:dyDescent="0.6">
      <c r="A3544" s="3" t="s">
        <v>72</v>
      </c>
      <c r="B3544" s="3" t="s">
        <v>166</v>
      </c>
      <c r="C3544" s="4">
        <v>2326828</v>
      </c>
      <c r="D3544" s="9">
        <v>2.386834597081462</v>
      </c>
      <c r="E3544" s="9">
        <v>242.63065693430659</v>
      </c>
      <c r="F3544" s="5">
        <v>17.12089813755448</v>
      </c>
      <c r="G3544" s="5">
        <v>73.805234112862991</v>
      </c>
    </row>
    <row r="3545" spans="1:7" x14ac:dyDescent="0.6">
      <c r="A3545" s="6" t="s">
        <v>73</v>
      </c>
      <c r="B3545" s="6" t="s">
        <v>166</v>
      </c>
      <c r="C3545" s="7">
        <v>1081396</v>
      </c>
      <c r="D3545" s="10">
        <v>1.1646116106606921</v>
      </c>
      <c r="E3545" s="10">
        <v>224.03066086596229</v>
      </c>
      <c r="F3545" s="8">
        <v>-53.524884520901423</v>
      </c>
      <c r="G3545" s="8">
        <v>-42.265841849251039</v>
      </c>
    </row>
    <row r="3546" spans="1:7" x14ac:dyDescent="0.6">
      <c r="A3546" s="3" t="s">
        <v>74</v>
      </c>
      <c r="B3546" s="3" t="s">
        <v>166</v>
      </c>
      <c r="C3546" s="4">
        <v>1524093</v>
      </c>
      <c r="D3546" s="9">
        <v>2.2618824617716951</v>
      </c>
      <c r="E3546" s="9">
        <v>183.31645417368301</v>
      </c>
      <c r="F3546" s="5">
        <v>40.937547392444571</v>
      </c>
      <c r="G3546" s="5">
        <v>20.363960301270609</v>
      </c>
    </row>
    <row r="3547" spans="1:7" x14ac:dyDescent="0.6">
      <c r="A3547" s="6" t="s">
        <v>75</v>
      </c>
      <c r="B3547" s="6" t="s">
        <v>166</v>
      </c>
      <c r="C3547" s="7">
        <v>744382</v>
      </c>
      <c r="D3547" s="10">
        <v>1.034011422213061</v>
      </c>
      <c r="E3547" s="10">
        <v>388.50835073068902</v>
      </c>
      <c r="F3547" s="8">
        <v>-51.159017199081688</v>
      </c>
      <c r="G3547" s="8">
        <v>-48.106655809978207</v>
      </c>
    </row>
    <row r="3548" spans="1:7" x14ac:dyDescent="0.6">
      <c r="A3548" s="3" t="s">
        <v>76</v>
      </c>
      <c r="B3548" s="3" t="s">
        <v>166</v>
      </c>
      <c r="C3548" s="4">
        <v>1321274</v>
      </c>
      <c r="D3548" s="9">
        <v>1.595987960266716</v>
      </c>
      <c r="E3548" s="9">
        <v>178.16531823085219</v>
      </c>
      <c r="F3548" s="5">
        <v>77.499455924511878</v>
      </c>
      <c r="G3548" s="5">
        <v>-6.2497383554888541</v>
      </c>
    </row>
    <row r="3549" spans="1:7" x14ac:dyDescent="0.6">
      <c r="A3549" s="6" t="s">
        <v>77</v>
      </c>
      <c r="B3549" s="6" t="s">
        <v>166</v>
      </c>
      <c r="C3549" s="7">
        <v>1329118</v>
      </c>
      <c r="D3549" s="10">
        <v>1.6906138431300519</v>
      </c>
      <c r="E3549" s="10">
        <v>154.029203847491</v>
      </c>
      <c r="F3549" s="8">
        <v>0.59366944327974291</v>
      </c>
      <c r="G3549" s="8">
        <v>-15.08649356241547</v>
      </c>
    </row>
    <row r="3550" spans="1:7" x14ac:dyDescent="0.6">
      <c r="A3550" s="3" t="s">
        <v>78</v>
      </c>
      <c r="B3550" s="3" t="s">
        <v>166</v>
      </c>
      <c r="C3550" s="4">
        <v>1355229</v>
      </c>
      <c r="D3550" s="9">
        <v>1.7608977122228739</v>
      </c>
      <c r="E3550" s="9">
        <v>280.81827600497309</v>
      </c>
      <c r="F3550" s="5">
        <v>1.964535880185214</v>
      </c>
      <c r="G3550" s="5">
        <v>-35.468512288671278</v>
      </c>
    </row>
    <row r="3551" spans="1:7" x14ac:dyDescent="0.6">
      <c r="A3551" s="6" t="s">
        <v>79</v>
      </c>
      <c r="B3551" s="6" t="s">
        <v>166</v>
      </c>
      <c r="C3551" s="7">
        <v>2240269</v>
      </c>
      <c r="D3551" s="10">
        <v>2.4225339105913331</v>
      </c>
      <c r="E3551" s="10">
        <v>243.37523085279739</v>
      </c>
      <c r="F3551" s="8">
        <v>65.305568284031708</v>
      </c>
      <c r="G3551" s="8">
        <v>23.33403434440417</v>
      </c>
    </row>
    <row r="3552" spans="1:7" x14ac:dyDescent="0.6">
      <c r="A3552" s="3" t="s">
        <v>80</v>
      </c>
      <c r="B3552" s="3" t="s">
        <v>166</v>
      </c>
      <c r="C3552" s="4">
        <v>1411119</v>
      </c>
      <c r="D3552" s="9">
        <v>1.840922750789211</v>
      </c>
      <c r="E3552" s="9">
        <v>328.3199162401117</v>
      </c>
      <c r="F3552" s="5">
        <v>-37.011180353787879</v>
      </c>
      <c r="G3552" s="5">
        <v>-11.151918037472971</v>
      </c>
    </row>
    <row r="3553" spans="1:7" x14ac:dyDescent="0.6">
      <c r="A3553" s="6" t="s">
        <v>81</v>
      </c>
      <c r="B3553" s="6" t="s">
        <v>166</v>
      </c>
      <c r="C3553" s="7">
        <v>1581643</v>
      </c>
      <c r="D3553" s="10">
        <v>1.79959664917296</v>
      </c>
      <c r="E3553" s="10">
        <v>286.27022624434392</v>
      </c>
      <c r="F3553" s="8">
        <v>12.084310394800159</v>
      </c>
      <c r="G3553" s="8">
        <v>30.02078171472164</v>
      </c>
    </row>
    <row r="3554" spans="1:7" x14ac:dyDescent="0.6">
      <c r="A3554" s="3" t="s">
        <v>82</v>
      </c>
      <c r="B3554" s="3" t="s">
        <v>166</v>
      </c>
      <c r="C3554" s="4">
        <v>1703106</v>
      </c>
      <c r="D3554" s="9">
        <v>2.0613485723072138</v>
      </c>
      <c r="E3554" s="9">
        <v>230.33621855558559</v>
      </c>
      <c r="F3554" s="5">
        <v>7.6795458899385114</v>
      </c>
      <c r="G3554" s="5">
        <v>53.376320458209122</v>
      </c>
    </row>
    <row r="3555" spans="1:7" x14ac:dyDescent="0.6">
      <c r="A3555" s="6" t="s">
        <v>83</v>
      </c>
      <c r="B3555" s="6" t="s">
        <v>166</v>
      </c>
      <c r="C3555" s="7">
        <v>1454943</v>
      </c>
      <c r="D3555" s="10">
        <v>1.6308766388304159</v>
      </c>
      <c r="E3555" s="10">
        <v>271.39395635142699</v>
      </c>
      <c r="F3555" s="8">
        <v>-14.5712010878947</v>
      </c>
      <c r="G3555" s="8">
        <v>-26.765437368405419</v>
      </c>
    </row>
    <row r="3556" spans="1:7" x14ac:dyDescent="0.6">
      <c r="A3556" s="3" t="s">
        <v>84</v>
      </c>
      <c r="B3556" s="3" t="s">
        <v>166</v>
      </c>
      <c r="C3556" s="4">
        <v>1946453</v>
      </c>
      <c r="D3556" s="9">
        <v>2.032534154812315</v>
      </c>
      <c r="E3556" s="9">
        <v>323.49227189629391</v>
      </c>
      <c r="F3556" s="5">
        <v>33.782079435414317</v>
      </c>
      <c r="G3556" s="5">
        <v>-16.34736215998775</v>
      </c>
    </row>
    <row r="3557" spans="1:7" x14ac:dyDescent="0.6">
      <c r="A3557" s="6" t="s">
        <v>85</v>
      </c>
      <c r="B3557" s="6" t="s">
        <v>166</v>
      </c>
      <c r="C3557" s="7">
        <v>2182483</v>
      </c>
      <c r="D3557" s="10">
        <v>1.9454884942602251</v>
      </c>
      <c r="E3557" s="10">
        <v>316.43946643468172</v>
      </c>
      <c r="F3557" s="8">
        <v>12.126159737738339</v>
      </c>
      <c r="G3557" s="8">
        <v>101.8208870755949</v>
      </c>
    </row>
    <row r="3558" spans="1:7" x14ac:dyDescent="0.6">
      <c r="A3558" s="3" t="s">
        <v>86</v>
      </c>
      <c r="B3558" s="3" t="s">
        <v>166</v>
      </c>
      <c r="C3558" s="4">
        <v>810520</v>
      </c>
      <c r="D3558" s="9">
        <v>1.295330101017113</v>
      </c>
      <c r="E3558" s="9">
        <v>232.5071715433161</v>
      </c>
      <c r="F3558" s="5">
        <v>-62.862482777643628</v>
      </c>
      <c r="G3558" s="5">
        <v>-46.819518231498989</v>
      </c>
    </row>
    <row r="3559" spans="1:7" x14ac:dyDescent="0.6">
      <c r="A3559" s="6" t="s">
        <v>87</v>
      </c>
      <c r="B3559" s="6" t="s">
        <v>166</v>
      </c>
      <c r="C3559" s="7">
        <v>1297465</v>
      </c>
      <c r="D3559" s="10">
        <v>1.554260102879341</v>
      </c>
      <c r="E3559" s="10">
        <v>315.60812454390663</v>
      </c>
      <c r="F3559" s="8">
        <v>60.078098011153337</v>
      </c>
      <c r="G3559" s="8">
        <v>74.30096375248192</v>
      </c>
    </row>
    <row r="3560" spans="1:7" x14ac:dyDescent="0.6">
      <c r="A3560" s="3" t="s">
        <v>88</v>
      </c>
      <c r="B3560" s="3" t="s">
        <v>166</v>
      </c>
      <c r="C3560" s="4">
        <v>2123229</v>
      </c>
      <c r="D3560" s="9">
        <v>2.063408276700359</v>
      </c>
      <c r="E3560" s="9">
        <v>424.98578863090472</v>
      </c>
      <c r="F3560" s="5">
        <v>63.644414300193077</v>
      </c>
      <c r="G3560" s="5">
        <v>60.695586229654097</v>
      </c>
    </row>
    <row r="3561" spans="1:7" x14ac:dyDescent="0.6">
      <c r="A3561" s="6" t="s">
        <v>89</v>
      </c>
      <c r="B3561" s="6" t="s">
        <v>166</v>
      </c>
      <c r="C3561" s="7">
        <v>1868802</v>
      </c>
      <c r="D3561" s="10">
        <v>2.0797460451175089</v>
      </c>
      <c r="E3561" s="10">
        <v>250.20779220779221</v>
      </c>
      <c r="F3561" s="8">
        <v>-11.9830220857006</v>
      </c>
      <c r="G3561" s="8">
        <v>40.604671669483068</v>
      </c>
    </row>
    <row r="3562" spans="1:7" x14ac:dyDescent="0.6">
      <c r="A3562" s="3" t="s">
        <v>90</v>
      </c>
      <c r="B3562" s="3" t="s">
        <v>166</v>
      </c>
      <c r="C3562" s="4">
        <v>1548242</v>
      </c>
      <c r="D3562" s="9">
        <v>1.849567000777903</v>
      </c>
      <c r="E3562" s="9">
        <v>352.03319690768529</v>
      </c>
      <c r="F3562" s="5">
        <v>-17.15323506717138</v>
      </c>
      <c r="G3562" s="5">
        <v>14.24209487843013</v>
      </c>
    </row>
    <row r="3563" spans="1:7" x14ac:dyDescent="0.6">
      <c r="A3563" s="6" t="s">
        <v>91</v>
      </c>
      <c r="B3563" s="6" t="s">
        <v>166</v>
      </c>
      <c r="C3563" s="7">
        <v>2583566</v>
      </c>
      <c r="D3563" s="10">
        <v>2.2114765932331681</v>
      </c>
      <c r="E3563" s="10">
        <v>290.22309593349809</v>
      </c>
      <c r="F3563" s="8">
        <v>66.870941364463704</v>
      </c>
      <c r="G3563" s="8">
        <v>15.3239186901216</v>
      </c>
    </row>
    <row r="3564" spans="1:7" x14ac:dyDescent="0.6">
      <c r="A3564" s="3" t="s">
        <v>92</v>
      </c>
      <c r="B3564" s="3" t="s">
        <v>166</v>
      </c>
      <c r="C3564" s="4">
        <v>1942531</v>
      </c>
      <c r="D3564" s="9">
        <v>2.2643417386766358</v>
      </c>
      <c r="E3564" s="9">
        <v>342.90044130626649</v>
      </c>
      <c r="F3564" s="5">
        <v>-24.812023381636081</v>
      </c>
      <c r="G3564" s="5">
        <v>37.658907576186003</v>
      </c>
    </row>
    <row r="3565" spans="1:7" x14ac:dyDescent="0.6">
      <c r="A3565" s="6" t="s">
        <v>93</v>
      </c>
      <c r="B3565" s="6" t="s">
        <v>166</v>
      </c>
      <c r="C3565" s="7">
        <v>2041534</v>
      </c>
      <c r="D3565" s="10">
        <v>2.7256612318656761</v>
      </c>
      <c r="E3565" s="10">
        <v>352.11003794411869</v>
      </c>
      <c r="F3565" s="8">
        <v>5.09659820100683</v>
      </c>
      <c r="G3565" s="8">
        <v>29.076789136360091</v>
      </c>
    </row>
    <row r="3566" spans="1:7" x14ac:dyDescent="0.6">
      <c r="A3566" s="3" t="s">
        <v>94</v>
      </c>
      <c r="B3566" s="3" t="s">
        <v>166</v>
      </c>
      <c r="C3566" s="4">
        <v>4498959</v>
      </c>
      <c r="D3566" s="9">
        <v>3.4286879264174148</v>
      </c>
      <c r="E3566" s="9">
        <v>434.55607070414368</v>
      </c>
      <c r="F3566" s="5">
        <v>120.371495160012</v>
      </c>
      <c r="G3566" s="5">
        <v>164.1620075321207</v>
      </c>
    </row>
    <row r="3567" spans="1:7" x14ac:dyDescent="0.6">
      <c r="A3567" s="6" t="s">
        <v>95</v>
      </c>
      <c r="B3567" s="6" t="s">
        <v>166</v>
      </c>
      <c r="C3567" s="7">
        <v>1397830</v>
      </c>
      <c r="D3567" s="10">
        <v>1.6218472641121471</v>
      </c>
      <c r="E3567" s="10">
        <v>325.83449883449879</v>
      </c>
      <c r="F3567" s="8">
        <v>-68.929923566762881</v>
      </c>
      <c r="G3567" s="8">
        <v>-3.9254458765738631</v>
      </c>
    </row>
    <row r="3568" spans="1:7" x14ac:dyDescent="0.6">
      <c r="A3568" s="3" t="s">
        <v>96</v>
      </c>
      <c r="B3568" s="3" t="s">
        <v>166</v>
      </c>
      <c r="C3568" s="4">
        <v>3354743</v>
      </c>
      <c r="D3568" s="9">
        <v>3.02607093525573</v>
      </c>
      <c r="E3568" s="9">
        <v>378.59643381108219</v>
      </c>
      <c r="F3568" s="5">
        <v>139.99649456657821</v>
      </c>
      <c r="G3568" s="5">
        <v>72.351605715627358</v>
      </c>
    </row>
    <row r="3569" spans="1:7" x14ac:dyDescent="0.6">
      <c r="A3569" s="6" t="s">
        <v>97</v>
      </c>
      <c r="B3569" s="6" t="s">
        <v>166</v>
      </c>
      <c r="C3569" s="7">
        <v>12539857</v>
      </c>
      <c r="D3569" s="10">
        <v>8.1238884835752216</v>
      </c>
      <c r="E3569" s="10">
        <v>1061.620132069082</v>
      </c>
      <c r="F3569" s="8">
        <v>273.79486297460039</v>
      </c>
      <c r="G3569" s="8">
        <v>474.56837006290539</v>
      </c>
    </row>
    <row r="3570" spans="1:7" x14ac:dyDescent="0.6">
      <c r="A3570" s="3" t="s">
        <v>98</v>
      </c>
      <c r="B3570" s="3" t="s">
        <v>166</v>
      </c>
      <c r="C3570" s="4">
        <v>1940071</v>
      </c>
      <c r="D3570" s="9">
        <v>2.237930251434721</v>
      </c>
      <c r="E3570" s="9">
        <v>306.24640883977901</v>
      </c>
      <c r="F3570" s="5">
        <v>-84.528762967552183</v>
      </c>
      <c r="G3570" s="5">
        <v>139.36127424369539</v>
      </c>
    </row>
    <row r="3571" spans="1:7" x14ac:dyDescent="0.6">
      <c r="A3571" s="6" t="s">
        <v>99</v>
      </c>
      <c r="B3571" s="6" t="s">
        <v>166</v>
      </c>
      <c r="C3571" s="7">
        <v>1109595</v>
      </c>
      <c r="D3571" s="10">
        <v>1.308357722083286</v>
      </c>
      <c r="E3571" s="10">
        <v>265.96236816874398</v>
      </c>
      <c r="F3571" s="8">
        <v>-42.806474608403512</v>
      </c>
      <c r="G3571" s="8">
        <v>-14.47977402087918</v>
      </c>
    </row>
    <row r="3572" spans="1:7" x14ac:dyDescent="0.6">
      <c r="A3572" s="3" t="s">
        <v>100</v>
      </c>
      <c r="B3572" s="3" t="s">
        <v>166</v>
      </c>
      <c r="C3572" s="4">
        <v>2162540</v>
      </c>
      <c r="D3572" s="9">
        <v>1.648965882280242</v>
      </c>
      <c r="E3572" s="9">
        <v>377.01185495118551</v>
      </c>
      <c r="F3572" s="5">
        <v>94.894533591085036</v>
      </c>
      <c r="G3572" s="5">
        <v>1.851472450687131</v>
      </c>
    </row>
    <row r="3573" spans="1:7" x14ac:dyDescent="0.6">
      <c r="A3573" s="6" t="s">
        <v>101</v>
      </c>
      <c r="B3573" s="6" t="s">
        <v>166</v>
      </c>
      <c r="C3573" s="7">
        <v>3702796</v>
      </c>
      <c r="D3573" s="10">
        <v>4.1728262350020442</v>
      </c>
      <c r="E3573" s="10">
        <v>429.35946196660478</v>
      </c>
      <c r="F3573" s="8">
        <v>71.224393537229375</v>
      </c>
      <c r="G3573" s="8">
        <v>98.137416376908845</v>
      </c>
    </row>
    <row r="3574" spans="1:7" x14ac:dyDescent="0.6">
      <c r="A3574" s="3" t="s">
        <v>102</v>
      </c>
      <c r="B3574" s="3" t="s">
        <v>166</v>
      </c>
      <c r="C3574" s="4">
        <v>1972371</v>
      </c>
      <c r="D3574" s="9">
        <v>2.0667698879229239</v>
      </c>
      <c r="E3574" s="9">
        <v>377.63182079264789</v>
      </c>
      <c r="F3574" s="5">
        <v>-46.732928306069248</v>
      </c>
      <c r="G3574" s="5">
        <v>27.394231651124311</v>
      </c>
    </row>
    <row r="3575" spans="1:7" x14ac:dyDescent="0.6">
      <c r="A3575" s="6" t="s">
        <v>14</v>
      </c>
      <c r="B3575" s="6" t="s">
        <v>167</v>
      </c>
      <c r="C3575" s="7">
        <v>3800</v>
      </c>
      <c r="D3575" s="10">
        <v>1.06919512932098E-2</v>
      </c>
      <c r="E3575" s="10">
        <v>31.666666666666671</v>
      </c>
      <c r="F3575" s="6"/>
      <c r="G3575" s="6"/>
    </row>
    <row r="3576" spans="1:7" x14ac:dyDescent="0.6">
      <c r="A3576" s="3" t="s">
        <v>15</v>
      </c>
      <c r="B3576" s="3" t="s">
        <v>167</v>
      </c>
      <c r="C3576" s="4">
        <v>30356</v>
      </c>
      <c r="D3576" s="9">
        <v>9.3643666230355957E-2</v>
      </c>
      <c r="E3576" s="9">
        <v>20.42799461641992</v>
      </c>
      <c r="F3576" s="5">
        <v>698.84210526315792</v>
      </c>
      <c r="G3576" s="3"/>
    </row>
    <row r="3577" spans="1:7" x14ac:dyDescent="0.6">
      <c r="A3577" s="6" t="s">
        <v>16</v>
      </c>
      <c r="B3577" s="6" t="s">
        <v>167</v>
      </c>
      <c r="C3577" s="7">
        <v>36381</v>
      </c>
      <c r="D3577" s="10">
        <v>6.5177493250068955E-2</v>
      </c>
      <c r="E3577" s="10">
        <v>13.345928099779901</v>
      </c>
      <c r="F3577" s="8">
        <v>19.847806035050741</v>
      </c>
      <c r="G3577" s="6"/>
    </row>
    <row r="3578" spans="1:7" x14ac:dyDescent="0.6">
      <c r="A3578" s="3" t="s">
        <v>19</v>
      </c>
      <c r="B3578" s="3" t="s">
        <v>167</v>
      </c>
      <c r="C3578" s="4">
        <v>6800</v>
      </c>
      <c r="D3578" s="9">
        <v>1.4738975880034449E-2</v>
      </c>
      <c r="E3578" s="9">
        <v>174.35897435897439</v>
      </c>
      <c r="F3578" s="5">
        <v>-81.308924988318083</v>
      </c>
      <c r="G3578" s="3"/>
    </row>
    <row r="3579" spans="1:7" x14ac:dyDescent="0.6">
      <c r="A3579" s="6" t="s">
        <v>21</v>
      </c>
      <c r="B3579" s="6" t="s">
        <v>167</v>
      </c>
      <c r="C3579" s="7">
        <v>28722</v>
      </c>
      <c r="D3579" s="10">
        <v>6.8849606541829672E-2</v>
      </c>
      <c r="E3579" s="10">
        <v>17.51341463414634</v>
      </c>
      <c r="F3579" s="8">
        <v>322.38235294117652</v>
      </c>
      <c r="G3579" s="6"/>
    </row>
    <row r="3580" spans="1:7" x14ac:dyDescent="0.6">
      <c r="A3580" s="3" t="s">
        <v>24</v>
      </c>
      <c r="B3580" s="3" t="s">
        <v>167</v>
      </c>
      <c r="C3580" s="4">
        <v>53914</v>
      </c>
      <c r="D3580" s="9">
        <v>9.4475610769035046E-2</v>
      </c>
      <c r="E3580" s="9">
        <v>15.92732644017725</v>
      </c>
      <c r="F3580" s="5">
        <v>87.709769514657737</v>
      </c>
      <c r="G3580" s="3"/>
    </row>
    <row r="3581" spans="1:7" x14ac:dyDescent="0.6">
      <c r="A3581" s="6" t="s">
        <v>27</v>
      </c>
      <c r="B3581" s="6" t="s">
        <v>167</v>
      </c>
      <c r="C3581" s="7">
        <v>13200</v>
      </c>
      <c r="D3581" s="10">
        <v>3.0037011742400851E-2</v>
      </c>
      <c r="E3581" s="10">
        <v>249.0566037735849</v>
      </c>
      <c r="F3581" s="8">
        <v>-75.516563415810367</v>
      </c>
      <c r="G3581" s="6"/>
    </row>
    <row r="3582" spans="1:7" x14ac:dyDescent="0.6">
      <c r="A3582" s="3" t="s">
        <v>32</v>
      </c>
      <c r="B3582" s="3" t="s">
        <v>167</v>
      </c>
      <c r="C3582" s="4">
        <v>6114</v>
      </c>
      <c r="D3582" s="9">
        <v>1.5700400812178598E-2</v>
      </c>
      <c r="E3582" s="9">
        <v>174.68571428571431</v>
      </c>
      <c r="F3582" s="5">
        <v>-53.681818181818187</v>
      </c>
      <c r="G3582" s="3"/>
    </row>
    <row r="3583" spans="1:7" x14ac:dyDescent="0.6">
      <c r="A3583" s="6" t="s">
        <v>33</v>
      </c>
      <c r="B3583" s="6" t="s">
        <v>167</v>
      </c>
      <c r="C3583" s="7">
        <v>80412</v>
      </c>
      <c r="D3583" s="10">
        <v>0.21263116710902691</v>
      </c>
      <c r="E3583" s="10">
        <v>26.416557161629431</v>
      </c>
      <c r="F3583" s="8">
        <v>1215.210991167811</v>
      </c>
      <c r="G3583" s="6"/>
    </row>
    <row r="3584" spans="1:7" x14ac:dyDescent="0.6">
      <c r="A3584" s="3" t="s">
        <v>38</v>
      </c>
      <c r="B3584" s="3" t="s">
        <v>167</v>
      </c>
      <c r="C3584" s="4">
        <v>32392</v>
      </c>
      <c r="D3584" s="9">
        <v>7.2548987812612181E-2</v>
      </c>
      <c r="E3584" s="9">
        <v>15.55064810369659</v>
      </c>
      <c r="F3584" s="5">
        <v>-59.717455106203047</v>
      </c>
      <c r="G3584" s="3"/>
    </row>
    <row r="3585" spans="1:7" x14ac:dyDescent="0.6">
      <c r="A3585" s="6" t="s">
        <v>43</v>
      </c>
      <c r="B3585" s="6" t="s">
        <v>167</v>
      </c>
      <c r="C3585" s="7">
        <v>34517</v>
      </c>
      <c r="D3585" s="10">
        <v>5.2534213026089231E-2</v>
      </c>
      <c r="E3585" s="10">
        <v>14.03700691337942</v>
      </c>
      <c r="F3585" s="8">
        <v>6.5602617930353269</v>
      </c>
      <c r="G3585" s="6"/>
    </row>
    <row r="3586" spans="1:7" x14ac:dyDescent="0.6">
      <c r="A3586" s="3" t="s">
        <v>44</v>
      </c>
      <c r="B3586" s="3" t="s">
        <v>167</v>
      </c>
      <c r="C3586" s="4">
        <v>105020</v>
      </c>
      <c r="D3586" s="9">
        <v>0.176447003196678</v>
      </c>
      <c r="E3586" s="9">
        <v>223.44680851063831</v>
      </c>
      <c r="F3586" s="5">
        <v>204.2558739172002</v>
      </c>
      <c r="G3586" s="3"/>
    </row>
    <row r="3587" spans="1:7" x14ac:dyDescent="0.6">
      <c r="A3587" s="6" t="s">
        <v>48</v>
      </c>
      <c r="B3587" s="6" t="s">
        <v>167</v>
      </c>
      <c r="C3587" s="7">
        <v>9000</v>
      </c>
      <c r="D3587" s="10">
        <v>1.328163079772884E-2</v>
      </c>
      <c r="E3587" s="10">
        <v>105.88235294117651</v>
      </c>
      <c r="F3587" s="8">
        <v>-91.430203770710335</v>
      </c>
      <c r="G3587" s="8">
        <v>136.84210526315789</v>
      </c>
    </row>
    <row r="3588" spans="1:7" x14ac:dyDescent="0.6">
      <c r="A3588" s="3" t="s">
        <v>49</v>
      </c>
      <c r="B3588" s="3" t="s">
        <v>167</v>
      </c>
      <c r="C3588" s="4">
        <v>30205</v>
      </c>
      <c r="D3588" s="9">
        <v>3.7987668980042973E-2</v>
      </c>
      <c r="E3588" s="9">
        <v>14.02926149558755</v>
      </c>
      <c r="F3588" s="5">
        <v>235.61111111111109</v>
      </c>
      <c r="G3588" s="5">
        <v>-0.49743049150086088</v>
      </c>
    </row>
    <row r="3589" spans="1:7" x14ac:dyDescent="0.6">
      <c r="A3589" s="6" t="s">
        <v>54</v>
      </c>
      <c r="B3589" s="6" t="s">
        <v>167</v>
      </c>
      <c r="C3589" s="7">
        <v>600</v>
      </c>
      <c r="D3589" s="10">
        <v>9.6951004032677017E-4</v>
      </c>
      <c r="E3589" s="10">
        <v>300</v>
      </c>
      <c r="F3589" s="8">
        <v>-98.013573911604041</v>
      </c>
      <c r="G3589" s="8">
        <v>-98.35078749896924</v>
      </c>
    </row>
    <row r="3590" spans="1:7" x14ac:dyDescent="0.6">
      <c r="A3590" s="3" t="s">
        <v>57</v>
      </c>
      <c r="B3590" s="3" t="s">
        <v>167</v>
      </c>
      <c r="C3590" s="4">
        <v>27609</v>
      </c>
      <c r="D3590" s="9">
        <v>4.1436126404003543E-2</v>
      </c>
      <c r="E3590" s="9">
        <v>321.03488372093022</v>
      </c>
      <c r="F3590" s="5">
        <v>4501.5</v>
      </c>
      <c r="G3590" s="5">
        <v>306.01470588235298</v>
      </c>
    </row>
    <row r="3591" spans="1:7" x14ac:dyDescent="0.6">
      <c r="A3591" s="6" t="s">
        <v>60</v>
      </c>
      <c r="B3591" s="6" t="s">
        <v>167</v>
      </c>
      <c r="C3591" s="7">
        <v>4600</v>
      </c>
      <c r="D3591" s="10">
        <v>6.0898741240229077E-3</v>
      </c>
      <c r="E3591" s="10">
        <v>104.5454545454545</v>
      </c>
      <c r="F3591" s="8">
        <v>-83.338766344308013</v>
      </c>
      <c r="G3591" s="8">
        <v>-83.984402200403878</v>
      </c>
    </row>
    <row r="3592" spans="1:7" x14ac:dyDescent="0.6">
      <c r="A3592" s="3" t="s">
        <v>61</v>
      </c>
      <c r="B3592" s="3" t="s">
        <v>167</v>
      </c>
      <c r="C3592" s="4">
        <v>20020</v>
      </c>
      <c r="D3592" s="9">
        <v>2.56985671546947E-2</v>
      </c>
      <c r="E3592" s="9">
        <v>16.409836065573771</v>
      </c>
      <c r="F3592" s="5">
        <v>335.21739130434793</v>
      </c>
      <c r="G3592" s="5">
        <v>-62.866787847312388</v>
      </c>
    </row>
    <row r="3593" spans="1:7" x14ac:dyDescent="0.6">
      <c r="A3593" s="6" t="s">
        <v>62</v>
      </c>
      <c r="B3593" s="6" t="s">
        <v>167</v>
      </c>
      <c r="C3593" s="7">
        <v>6900</v>
      </c>
      <c r="D3593" s="10">
        <v>1.1433519609670911E-2</v>
      </c>
      <c r="E3593" s="10">
        <v>102.9850746268657</v>
      </c>
      <c r="F3593" s="8">
        <v>-65.534465534465539</v>
      </c>
      <c r="G3593" s="8">
        <v>-47.727272727272727</v>
      </c>
    </row>
    <row r="3594" spans="1:7" x14ac:dyDescent="0.6">
      <c r="A3594" s="3" t="s">
        <v>64</v>
      </c>
      <c r="B3594" s="3" t="s">
        <v>167</v>
      </c>
      <c r="C3594" s="4">
        <v>2250</v>
      </c>
      <c r="D3594" s="9">
        <v>2.6775450044441889E-3</v>
      </c>
      <c r="E3594" s="9">
        <v>281.25</v>
      </c>
      <c r="F3594" s="5">
        <v>-67.391304347826093</v>
      </c>
      <c r="G3594" s="5">
        <v>-63.199214916584893</v>
      </c>
    </row>
    <row r="3595" spans="1:7" x14ac:dyDescent="0.6">
      <c r="A3595" s="6" t="s">
        <v>67</v>
      </c>
      <c r="B3595" s="6" t="s">
        <v>167</v>
      </c>
      <c r="C3595" s="7">
        <v>57369</v>
      </c>
      <c r="D3595" s="10">
        <v>6.7510487549305165E-2</v>
      </c>
      <c r="E3595" s="10">
        <v>23.598930481283421</v>
      </c>
      <c r="F3595" s="8">
        <v>2449.733333333334</v>
      </c>
      <c r="G3595" s="8">
        <v>-28.656170720787941</v>
      </c>
    </row>
    <row r="3596" spans="1:7" x14ac:dyDescent="0.6">
      <c r="A3596" s="3" t="s">
        <v>69</v>
      </c>
      <c r="B3596" s="3" t="s">
        <v>167</v>
      </c>
      <c r="C3596" s="4">
        <v>6802</v>
      </c>
      <c r="D3596" s="9">
        <v>8.5895408235038516E-3</v>
      </c>
      <c r="E3596" s="9">
        <v>104.64615384615389</v>
      </c>
      <c r="F3596" s="5">
        <v>-88.143422405828929</v>
      </c>
      <c r="G3596" s="5">
        <v>-79.000987898246478</v>
      </c>
    </row>
    <row r="3597" spans="1:7" x14ac:dyDescent="0.6">
      <c r="A3597" s="6" t="s">
        <v>72</v>
      </c>
      <c r="B3597" s="6" t="s">
        <v>167</v>
      </c>
      <c r="C3597" s="7">
        <v>300</v>
      </c>
      <c r="D3597" s="10">
        <v>3.077367038407818E-4</v>
      </c>
      <c r="E3597" s="10">
        <v>150</v>
      </c>
      <c r="F3597" s="8">
        <v>-95.589532490443986</v>
      </c>
      <c r="G3597" s="8">
        <v>-99.130863052988389</v>
      </c>
    </row>
    <row r="3598" spans="1:7" x14ac:dyDescent="0.6">
      <c r="A3598" s="3" t="s">
        <v>73</v>
      </c>
      <c r="B3598" s="3" t="s">
        <v>167</v>
      </c>
      <c r="C3598" s="4">
        <v>9200</v>
      </c>
      <c r="D3598" s="9">
        <v>9.907958618376957E-3</v>
      </c>
      <c r="E3598" s="9">
        <v>105.7471264367816</v>
      </c>
      <c r="F3598" s="5">
        <v>2966.666666666667</v>
      </c>
      <c r="G3598" s="5">
        <v>-91.239763854503906</v>
      </c>
    </row>
    <row r="3599" spans="1:7" x14ac:dyDescent="0.6">
      <c r="A3599" s="6" t="s">
        <v>74</v>
      </c>
      <c r="B3599" s="6" t="s">
        <v>167</v>
      </c>
      <c r="C3599" s="7">
        <v>202</v>
      </c>
      <c r="D3599" s="10">
        <v>2.9978502445577958E-4</v>
      </c>
      <c r="E3599" s="10">
        <v>40.4</v>
      </c>
      <c r="F3599" s="8">
        <v>-97.804347826086953</v>
      </c>
      <c r="G3599" s="8">
        <v>-97.755555555555546</v>
      </c>
    </row>
    <row r="3600" spans="1:7" x14ac:dyDescent="0.6">
      <c r="A3600" s="3" t="s">
        <v>77</v>
      </c>
      <c r="B3600" s="3" t="s">
        <v>167</v>
      </c>
      <c r="C3600" s="4">
        <v>9175</v>
      </c>
      <c r="D3600" s="9">
        <v>1.1670432580642371E-2</v>
      </c>
      <c r="E3600" s="9">
        <v>19.07484407484408</v>
      </c>
      <c r="F3600" s="5">
        <v>4442.0792079207922</v>
      </c>
      <c r="G3600" s="5">
        <v>-69.624234398278432</v>
      </c>
    </row>
    <row r="3601" spans="1:7" x14ac:dyDescent="0.6">
      <c r="A3601" s="6" t="s">
        <v>80</v>
      </c>
      <c r="B3601" s="6" t="s">
        <v>167</v>
      </c>
      <c r="C3601" s="7">
        <v>9500</v>
      </c>
      <c r="D3601" s="10">
        <v>1.239354450793838E-2</v>
      </c>
      <c r="E3601" s="10">
        <v>148.4375</v>
      </c>
      <c r="F3601" s="8">
        <v>3.5422343324250649</v>
      </c>
      <c r="G3601" s="8">
        <v>1483.333333333333</v>
      </c>
    </row>
    <row r="3602" spans="1:7" x14ac:dyDescent="0.6">
      <c r="A3602" s="3" t="s">
        <v>81</v>
      </c>
      <c r="B3602" s="3" t="s">
        <v>167</v>
      </c>
      <c r="C3602" s="4">
        <v>19044</v>
      </c>
      <c r="D3602" s="9">
        <v>2.1668302257114819E-2</v>
      </c>
      <c r="E3602" s="9">
        <v>148.78125</v>
      </c>
      <c r="F3602" s="5">
        <v>100.4631578947369</v>
      </c>
      <c r="G3602" s="5">
        <v>-31.022492665435191</v>
      </c>
    </row>
    <row r="3603" spans="1:7" x14ac:dyDescent="0.6">
      <c r="A3603" s="6" t="s">
        <v>82</v>
      </c>
      <c r="B3603" s="6" t="s">
        <v>167</v>
      </c>
      <c r="C3603" s="7">
        <v>68738</v>
      </c>
      <c r="D3603" s="10">
        <v>8.3196805227186837E-2</v>
      </c>
      <c r="E3603" s="10">
        <v>148.46220302375809</v>
      </c>
      <c r="F3603" s="8">
        <v>260.94307918504518</v>
      </c>
      <c r="G3603" s="8">
        <v>1394.304347826087</v>
      </c>
    </row>
    <row r="3604" spans="1:7" x14ac:dyDescent="0.6">
      <c r="A3604" s="3" t="s">
        <v>84</v>
      </c>
      <c r="B3604" s="3" t="s">
        <v>167</v>
      </c>
      <c r="C3604" s="4">
        <v>43000</v>
      </c>
      <c r="D3604" s="9">
        <v>4.4901658892832021E-2</v>
      </c>
      <c r="E3604" s="9">
        <v>7166.666666666667</v>
      </c>
      <c r="F3604" s="5">
        <v>-37.443626523902353</v>
      </c>
      <c r="G3604" s="5">
        <v>114.78521478521481</v>
      </c>
    </row>
    <row r="3605" spans="1:7" x14ac:dyDescent="0.6">
      <c r="A3605" s="6" t="s">
        <v>85</v>
      </c>
      <c r="B3605" s="6" t="s">
        <v>167</v>
      </c>
      <c r="C3605" s="7">
        <v>3000</v>
      </c>
      <c r="D3605" s="10">
        <v>2.674231818887329E-3</v>
      </c>
      <c r="E3605" s="10">
        <v>36.144578313253007</v>
      </c>
      <c r="F3605" s="8">
        <v>-93.023255813953483</v>
      </c>
      <c r="G3605" s="8">
        <v>-56.521739130434788</v>
      </c>
    </row>
    <row r="3606" spans="1:7" x14ac:dyDescent="0.6">
      <c r="A3606" s="3" t="s">
        <v>87</v>
      </c>
      <c r="B3606" s="3" t="s">
        <v>167</v>
      </c>
      <c r="C3606" s="4">
        <v>9670</v>
      </c>
      <c r="D3606" s="9">
        <v>1.158389258657708E-2</v>
      </c>
      <c r="E3606" s="9">
        <v>268.61111111111109</v>
      </c>
      <c r="F3606" s="5">
        <v>222.33333333333329</v>
      </c>
      <c r="G3606" s="5">
        <v>329.77777777777783</v>
      </c>
    </row>
    <row r="3607" spans="1:7" x14ac:dyDescent="0.6">
      <c r="A3607" s="6" t="s">
        <v>89</v>
      </c>
      <c r="B3607" s="6" t="s">
        <v>167</v>
      </c>
      <c r="C3607" s="7">
        <v>1260</v>
      </c>
      <c r="D3607" s="10">
        <v>1.4022245357443229E-3</v>
      </c>
      <c r="E3607" s="10">
        <v>84</v>
      </c>
      <c r="F3607" s="8">
        <v>-86.970010341261641</v>
      </c>
      <c r="G3607" s="8">
        <v>-97.803691889347917</v>
      </c>
    </row>
    <row r="3608" spans="1:7" x14ac:dyDescent="0.6">
      <c r="A3608" s="3" t="s">
        <v>91</v>
      </c>
      <c r="B3608" s="3" t="s">
        <v>167</v>
      </c>
      <c r="C3608" s="4">
        <v>45601</v>
      </c>
      <c r="D3608" s="9">
        <v>3.9033469293227138E-2</v>
      </c>
      <c r="E3608" s="9">
        <v>20.75603095129722</v>
      </c>
      <c r="F3608" s="5">
        <v>3519.1269841269841</v>
      </c>
      <c r="G3608" s="5">
        <v>570.40576301087913</v>
      </c>
    </row>
    <row r="3609" spans="1:7" x14ac:dyDescent="0.6">
      <c r="A3609" s="6" t="s">
        <v>92</v>
      </c>
      <c r="B3609" s="6" t="s">
        <v>167</v>
      </c>
      <c r="C3609" s="7">
        <v>8400</v>
      </c>
      <c r="D3609" s="10">
        <v>9.7915917969307788E-3</v>
      </c>
      <c r="E3609" s="10">
        <v>210</v>
      </c>
      <c r="F3609" s="8">
        <v>-81.579351330014688</v>
      </c>
      <c r="G3609" s="8">
        <v>2700</v>
      </c>
    </row>
    <row r="3610" spans="1:7" x14ac:dyDescent="0.6">
      <c r="A3610" s="3" t="s">
        <v>93</v>
      </c>
      <c r="B3610" s="3" t="s">
        <v>167</v>
      </c>
      <c r="C3610" s="4">
        <v>2250</v>
      </c>
      <c r="D3610" s="9">
        <v>3.0039851267222449E-3</v>
      </c>
      <c r="E3610" s="9">
        <v>281.25</v>
      </c>
      <c r="F3610" s="5">
        <v>-73.214285714285722</v>
      </c>
      <c r="G3610" s="5">
        <v>-75.543478260869563</v>
      </c>
    </row>
    <row r="3611" spans="1:7" x14ac:dyDescent="0.6">
      <c r="A3611" s="6" t="s">
        <v>94</v>
      </c>
      <c r="B3611" s="6" t="s">
        <v>167</v>
      </c>
      <c r="C3611" s="7">
        <v>5200</v>
      </c>
      <c r="D3611" s="10">
        <v>3.962956145492893E-3</v>
      </c>
      <c r="E3611" s="10">
        <v>173.33333333333329</v>
      </c>
      <c r="F3611" s="8">
        <v>131.11111111111109</v>
      </c>
      <c r="G3611" s="8">
        <v>2474.257425742574</v>
      </c>
    </row>
    <row r="3612" spans="1:7" x14ac:dyDescent="0.6">
      <c r="A3612" s="3" t="s">
        <v>95</v>
      </c>
      <c r="B3612" s="3" t="s">
        <v>167</v>
      </c>
      <c r="C3612" s="4">
        <v>13597</v>
      </c>
      <c r="D3612" s="9">
        <v>1.577606522261853E-2</v>
      </c>
      <c r="E3612" s="9">
        <v>18.62602739726027</v>
      </c>
      <c r="F3612" s="5">
        <v>161.4807692307692</v>
      </c>
      <c r="G3612" s="5">
        <v>48.196185286103542</v>
      </c>
    </row>
    <row r="3613" spans="1:7" x14ac:dyDescent="0.6">
      <c r="A3613" s="6" t="s">
        <v>96</v>
      </c>
      <c r="B3613" s="6" t="s">
        <v>167</v>
      </c>
      <c r="C3613" s="7">
        <v>660</v>
      </c>
      <c r="D3613" s="10">
        <v>5.953382471529956E-4</v>
      </c>
      <c r="E3613" s="10">
        <v>660</v>
      </c>
      <c r="F3613" s="8">
        <v>-95.145988085607129</v>
      </c>
      <c r="G3613" s="8">
        <v>-93.05263157894737</v>
      </c>
    </row>
    <row r="3614" spans="1:7" x14ac:dyDescent="0.6">
      <c r="A3614" s="3" t="s">
        <v>97</v>
      </c>
      <c r="B3614" s="3" t="s">
        <v>167</v>
      </c>
      <c r="C3614" s="4">
        <v>1800</v>
      </c>
      <c r="D3614" s="9">
        <v>1.166121692650514E-3</v>
      </c>
      <c r="E3614" s="9">
        <v>32.142857142857153</v>
      </c>
      <c r="F3614" s="5">
        <v>172.72727272727269</v>
      </c>
      <c r="G3614" s="5">
        <v>-90.54820415879017</v>
      </c>
    </row>
    <row r="3615" spans="1:7" x14ac:dyDescent="0.6">
      <c r="A3615" s="6" t="s">
        <v>98</v>
      </c>
      <c r="B3615" s="6" t="s">
        <v>167</v>
      </c>
      <c r="C3615" s="7">
        <v>3</v>
      </c>
      <c r="D3615" s="10">
        <v>3.460590233194641E-6</v>
      </c>
      <c r="E3615" s="10">
        <v>3</v>
      </c>
      <c r="F3615" s="8">
        <v>-99.833333333333329</v>
      </c>
      <c r="G3615" s="8">
        <v>-99.995635601850509</v>
      </c>
    </row>
    <row r="3616" spans="1:7" x14ac:dyDescent="0.6">
      <c r="A3616" s="3" t="s">
        <v>99</v>
      </c>
      <c r="B3616" s="3" t="s">
        <v>167</v>
      </c>
      <c r="C3616" s="4">
        <v>12316</v>
      </c>
      <c r="D3616" s="9">
        <v>1.4522175843598569E-2</v>
      </c>
      <c r="E3616" s="9">
        <v>19.42586750788643</v>
      </c>
      <c r="F3616" s="5">
        <v>410433.33333333331</v>
      </c>
      <c r="G3616" s="5">
        <v>-71.358139534883719</v>
      </c>
    </row>
    <row r="3617" spans="1:7" x14ac:dyDescent="0.6">
      <c r="A3617" s="6" t="s">
        <v>15</v>
      </c>
      <c r="B3617" s="6" t="s">
        <v>168</v>
      </c>
      <c r="C3617" s="7">
        <v>3800</v>
      </c>
      <c r="D3617" s="10">
        <v>1.172242494648019E-2</v>
      </c>
      <c r="E3617" s="10">
        <v>422.22222222222217</v>
      </c>
      <c r="F3617" s="6"/>
      <c r="G3617" s="6"/>
    </row>
    <row r="3618" spans="1:7" x14ac:dyDescent="0.6">
      <c r="A3618" s="3" t="s">
        <v>16</v>
      </c>
      <c r="B3618" s="3" t="s">
        <v>168</v>
      </c>
      <c r="C3618" s="4">
        <v>12200</v>
      </c>
      <c r="D3618" s="9">
        <v>2.1856612452951851E-2</v>
      </c>
      <c r="E3618" s="9">
        <v>171.83098591549299</v>
      </c>
      <c r="F3618" s="5">
        <v>221.0526315789474</v>
      </c>
      <c r="G3618" s="3"/>
    </row>
    <row r="3619" spans="1:7" x14ac:dyDescent="0.6">
      <c r="A3619" s="6" t="s">
        <v>18</v>
      </c>
      <c r="B3619" s="6" t="s">
        <v>168</v>
      </c>
      <c r="C3619" s="7">
        <v>4200</v>
      </c>
      <c r="D3619" s="10">
        <v>9.0985780893804886E-3</v>
      </c>
      <c r="E3619" s="10">
        <v>12.352941176470591</v>
      </c>
      <c r="F3619" s="8">
        <v>-65.573770491803288</v>
      </c>
      <c r="G3619" s="6"/>
    </row>
    <row r="3620" spans="1:7" x14ac:dyDescent="0.6">
      <c r="A3620" s="3" t="s">
        <v>20</v>
      </c>
      <c r="B3620" s="3" t="s">
        <v>168</v>
      </c>
      <c r="C3620" s="4">
        <v>3800</v>
      </c>
      <c r="D3620" s="9">
        <v>9.0204381051126482E-3</v>
      </c>
      <c r="E3620" s="9">
        <v>422.22222222222217</v>
      </c>
      <c r="F3620" s="5">
        <v>-9.5238095238095237</v>
      </c>
      <c r="G3620" s="3"/>
    </row>
    <row r="3621" spans="1:7" x14ac:dyDescent="0.6">
      <c r="A3621" s="6" t="s">
        <v>22</v>
      </c>
      <c r="B3621" s="6" t="s">
        <v>168</v>
      </c>
      <c r="C3621" s="7">
        <v>2600</v>
      </c>
      <c r="D3621" s="10">
        <v>5.0265478089171764E-3</v>
      </c>
      <c r="E3621" s="10">
        <v>152.9411764705882</v>
      </c>
      <c r="F3621" s="8">
        <v>-31.578947368421051</v>
      </c>
      <c r="G3621" s="6"/>
    </row>
    <row r="3622" spans="1:7" x14ac:dyDescent="0.6">
      <c r="A3622" s="3" t="s">
        <v>23</v>
      </c>
      <c r="B3622" s="3" t="s">
        <v>168</v>
      </c>
      <c r="C3622" s="4">
        <v>6300</v>
      </c>
      <c r="D3622" s="9">
        <v>1.033795598590625E-2</v>
      </c>
      <c r="E3622" s="9">
        <v>3150</v>
      </c>
      <c r="F3622" s="5">
        <v>142.30769230769229</v>
      </c>
      <c r="G3622" s="3"/>
    </row>
    <row r="3623" spans="1:7" x14ac:dyDescent="0.6">
      <c r="A3623" s="6" t="s">
        <v>24</v>
      </c>
      <c r="B3623" s="6" t="s">
        <v>168</v>
      </c>
      <c r="C3623" s="7">
        <v>2100</v>
      </c>
      <c r="D3623" s="10">
        <v>3.6799121307076752E-3</v>
      </c>
      <c r="E3623" s="10">
        <v>210</v>
      </c>
      <c r="F3623" s="8">
        <v>-66.666666666666671</v>
      </c>
      <c r="G3623" s="6"/>
    </row>
    <row r="3624" spans="1:7" x14ac:dyDescent="0.6">
      <c r="A3624" s="3" t="s">
        <v>25</v>
      </c>
      <c r="B3624" s="3" t="s">
        <v>168</v>
      </c>
      <c r="C3624" s="4">
        <v>9660</v>
      </c>
      <c r="D3624" s="9">
        <v>1.484185314087721E-2</v>
      </c>
      <c r="E3624" s="9">
        <v>13.819742489270389</v>
      </c>
      <c r="F3624" s="5">
        <v>359.99999999999989</v>
      </c>
      <c r="G3624" s="3"/>
    </row>
    <row r="3625" spans="1:7" x14ac:dyDescent="0.6">
      <c r="A3625" s="6" t="s">
        <v>26</v>
      </c>
      <c r="B3625" s="6" t="s">
        <v>168</v>
      </c>
      <c r="C3625" s="7">
        <v>1977</v>
      </c>
      <c r="D3625" s="10">
        <v>5.0958166901992714E-3</v>
      </c>
      <c r="E3625" s="10">
        <v>282.42857142857139</v>
      </c>
      <c r="F3625" s="8">
        <v>-79.534161490683232</v>
      </c>
      <c r="G3625" s="6"/>
    </row>
    <row r="3626" spans="1:7" x14ac:dyDescent="0.6">
      <c r="A3626" s="3" t="s">
        <v>27</v>
      </c>
      <c r="B3626" s="3" t="s">
        <v>168</v>
      </c>
      <c r="C3626" s="4">
        <v>5700</v>
      </c>
      <c r="D3626" s="9">
        <v>1.297052779785491E-2</v>
      </c>
      <c r="E3626" s="9">
        <v>407.14285714285722</v>
      </c>
      <c r="F3626" s="5">
        <v>188.31562974203339</v>
      </c>
      <c r="G3626" s="3"/>
    </row>
    <row r="3627" spans="1:7" x14ac:dyDescent="0.6">
      <c r="A3627" s="6" t="s">
        <v>31</v>
      </c>
      <c r="B3627" s="6" t="s">
        <v>168</v>
      </c>
      <c r="C3627" s="7">
        <v>10820</v>
      </c>
      <c r="D3627" s="10">
        <v>3.1047783198322819E-2</v>
      </c>
      <c r="E3627" s="10">
        <v>12.537659327925841</v>
      </c>
      <c r="F3627" s="8">
        <v>89.824561403508767</v>
      </c>
      <c r="G3627" s="6"/>
    </row>
    <row r="3628" spans="1:7" x14ac:dyDescent="0.6">
      <c r="A3628" s="3" t="s">
        <v>32</v>
      </c>
      <c r="B3628" s="3" t="s">
        <v>168</v>
      </c>
      <c r="C3628" s="4">
        <v>3150</v>
      </c>
      <c r="D3628" s="9">
        <v>8.0890190641744516E-3</v>
      </c>
      <c r="E3628" s="9">
        <v>3150</v>
      </c>
      <c r="F3628" s="5">
        <v>-70.887245841035124</v>
      </c>
      <c r="G3628" s="3"/>
    </row>
    <row r="3629" spans="1:7" x14ac:dyDescent="0.6">
      <c r="A3629" s="6" t="s">
        <v>34</v>
      </c>
      <c r="B3629" s="6" t="s">
        <v>168</v>
      </c>
      <c r="C3629" s="7">
        <v>2024</v>
      </c>
      <c r="D3629" s="10">
        <v>3.883678532040127E-3</v>
      </c>
      <c r="E3629" s="10">
        <v>506</v>
      </c>
      <c r="F3629" s="8">
        <v>-35.746031746031747</v>
      </c>
      <c r="G3629" s="8">
        <v>-46.736842105263158</v>
      </c>
    </row>
    <row r="3630" spans="1:7" x14ac:dyDescent="0.6">
      <c r="A3630" s="3" t="s">
        <v>35</v>
      </c>
      <c r="B3630" s="3" t="s">
        <v>168</v>
      </c>
      <c r="C3630" s="4">
        <v>9351</v>
      </c>
      <c r="D3630" s="9">
        <v>1.9016880364055209E-2</v>
      </c>
      <c r="E3630" s="9">
        <v>267.17142857142858</v>
      </c>
      <c r="F3630" s="5">
        <v>362.00592885375499</v>
      </c>
      <c r="G3630" s="5">
        <v>-23.35245901639345</v>
      </c>
    </row>
    <row r="3631" spans="1:7" x14ac:dyDescent="0.6">
      <c r="A3631" s="6" t="s">
        <v>36</v>
      </c>
      <c r="B3631" s="6" t="s">
        <v>168</v>
      </c>
      <c r="C3631" s="7">
        <v>241</v>
      </c>
      <c r="D3631" s="10">
        <v>4.7454874008392501E-4</v>
      </c>
      <c r="E3631" s="10">
        <v>80.333333333333329</v>
      </c>
      <c r="F3631" s="8">
        <v>-97.422735536306277</v>
      </c>
      <c r="G3631" s="8">
        <v>-94.261904761904759</v>
      </c>
    </row>
    <row r="3632" spans="1:7" x14ac:dyDescent="0.6">
      <c r="A3632" s="3" t="s">
        <v>37</v>
      </c>
      <c r="B3632" s="3" t="s">
        <v>168</v>
      </c>
      <c r="C3632" s="4">
        <v>5066</v>
      </c>
      <c r="D3632" s="9">
        <v>8.9799541401931436E-3</v>
      </c>
      <c r="E3632" s="9">
        <v>230.27272727272731</v>
      </c>
      <c r="F3632" s="5">
        <v>2002.07468879668</v>
      </c>
      <c r="G3632" s="5">
        <v>33.315789473684212</v>
      </c>
    </row>
    <row r="3633" spans="1:7" x14ac:dyDescent="0.6">
      <c r="A3633" s="6" t="s">
        <v>38</v>
      </c>
      <c r="B3633" s="6" t="s">
        <v>168</v>
      </c>
      <c r="C3633" s="7">
        <v>12460</v>
      </c>
      <c r="D3633" s="10">
        <v>2.790690257301642E-2</v>
      </c>
      <c r="E3633" s="10">
        <v>24.38356164383562</v>
      </c>
      <c r="F3633" s="8">
        <v>145.9534149230162</v>
      </c>
      <c r="G3633" s="8">
        <v>379.23076923076923</v>
      </c>
    </row>
    <row r="3634" spans="1:7" x14ac:dyDescent="0.6">
      <c r="A3634" s="3" t="s">
        <v>39</v>
      </c>
      <c r="B3634" s="3" t="s">
        <v>168</v>
      </c>
      <c r="C3634" s="4">
        <v>6220</v>
      </c>
      <c r="D3634" s="9">
        <v>1.323554070375626E-2</v>
      </c>
      <c r="E3634" s="9">
        <v>239.2307692307692</v>
      </c>
      <c r="F3634" s="5">
        <v>-50.080256821829863</v>
      </c>
      <c r="G3634" s="5">
        <v>-1.2698412698412651</v>
      </c>
    </row>
    <row r="3635" spans="1:7" x14ac:dyDescent="0.6">
      <c r="A3635" s="6" t="s">
        <v>41</v>
      </c>
      <c r="B3635" s="6" t="s">
        <v>168</v>
      </c>
      <c r="C3635" s="7">
        <v>2660</v>
      </c>
      <c r="D3635" s="10">
        <v>4.3876769947249726E-3</v>
      </c>
      <c r="E3635" s="10">
        <v>380</v>
      </c>
      <c r="F3635" s="8">
        <v>-57.234726688102903</v>
      </c>
      <c r="G3635" s="8">
        <v>26.666666666666661</v>
      </c>
    </row>
    <row r="3636" spans="1:7" x14ac:dyDescent="0.6">
      <c r="A3636" s="3" t="s">
        <v>42</v>
      </c>
      <c r="B3636" s="3" t="s">
        <v>168</v>
      </c>
      <c r="C3636" s="4">
        <v>2215</v>
      </c>
      <c r="D3636" s="9">
        <v>3.945060886181787E-3</v>
      </c>
      <c r="E3636" s="9">
        <v>69.21875</v>
      </c>
      <c r="F3636" s="5">
        <v>-16.729323308270668</v>
      </c>
      <c r="G3636" s="5">
        <v>-77.070393374741201</v>
      </c>
    </row>
    <row r="3637" spans="1:7" x14ac:dyDescent="0.6">
      <c r="A3637" s="6" t="s">
        <v>44</v>
      </c>
      <c r="B3637" s="6" t="s">
        <v>168</v>
      </c>
      <c r="C3637" s="7">
        <v>14725</v>
      </c>
      <c r="D3637" s="10">
        <v>2.4739879280813979E-2</v>
      </c>
      <c r="E3637" s="10">
        <v>20.565642458100559</v>
      </c>
      <c r="F3637" s="8">
        <v>564.78555304740405</v>
      </c>
      <c r="G3637" s="8">
        <v>644.81537683358624</v>
      </c>
    </row>
    <row r="3638" spans="1:7" x14ac:dyDescent="0.6">
      <c r="A3638" s="3" t="s">
        <v>45</v>
      </c>
      <c r="B3638" s="3" t="s">
        <v>168</v>
      </c>
      <c r="C3638" s="4">
        <v>5000</v>
      </c>
      <c r="D3638" s="9">
        <v>9.9219911229532932E-3</v>
      </c>
      <c r="E3638" s="9">
        <v>384.61538461538458</v>
      </c>
      <c r="F3638" s="5">
        <v>-66.044142614601014</v>
      </c>
      <c r="G3638" s="5">
        <v>-12.280701754385969</v>
      </c>
    </row>
    <row r="3639" spans="1:7" x14ac:dyDescent="0.6">
      <c r="A3639" s="6" t="s">
        <v>46</v>
      </c>
      <c r="B3639" s="6" t="s">
        <v>168</v>
      </c>
      <c r="C3639" s="7">
        <v>3698</v>
      </c>
      <c r="D3639" s="10">
        <v>5.9281918981046091E-3</v>
      </c>
      <c r="E3639" s="10">
        <v>3698</v>
      </c>
      <c r="F3639" s="8">
        <v>-26.04</v>
      </c>
      <c r="G3639" s="8">
        <v>-65.822550831792981</v>
      </c>
    </row>
    <row r="3640" spans="1:7" x14ac:dyDescent="0.6">
      <c r="A3640" s="3" t="s">
        <v>47</v>
      </c>
      <c r="B3640" s="3" t="s">
        <v>168</v>
      </c>
      <c r="C3640" s="4">
        <v>22850</v>
      </c>
      <c r="D3640" s="9">
        <v>3.5262940469042173E-2</v>
      </c>
      <c r="E3640" s="9">
        <v>155.44217687074831</v>
      </c>
      <c r="F3640" s="5">
        <v>517.90156841535963</v>
      </c>
      <c r="G3640" s="5">
        <v>625.39682539682542</v>
      </c>
    </row>
    <row r="3641" spans="1:7" x14ac:dyDescent="0.6">
      <c r="A3641" s="6" t="s">
        <v>48</v>
      </c>
      <c r="B3641" s="6" t="s">
        <v>168</v>
      </c>
      <c r="C3641" s="7">
        <v>37060</v>
      </c>
      <c r="D3641" s="10">
        <v>5.4690804151536737E-2</v>
      </c>
      <c r="E3641" s="10">
        <v>579.0625</v>
      </c>
      <c r="F3641" s="8">
        <v>62.18818380743982</v>
      </c>
      <c r="G3641" s="8">
        <v>1731.02766798419</v>
      </c>
    </row>
    <row r="3642" spans="1:7" x14ac:dyDescent="0.6">
      <c r="A3642" s="3" t="s">
        <v>49</v>
      </c>
      <c r="B3642" s="3" t="s">
        <v>168</v>
      </c>
      <c r="C3642" s="4">
        <v>10347</v>
      </c>
      <c r="D3642" s="9">
        <v>1.3013024695795549E-2</v>
      </c>
      <c r="E3642" s="9">
        <v>323.34375</v>
      </c>
      <c r="F3642" s="5">
        <v>-72.080410145709664</v>
      </c>
      <c r="G3642" s="5">
        <v>10.651267244145</v>
      </c>
    </row>
    <row r="3643" spans="1:7" x14ac:dyDescent="0.6">
      <c r="A3643" s="6" t="s">
        <v>50</v>
      </c>
      <c r="B3643" s="6" t="s">
        <v>168</v>
      </c>
      <c r="C3643" s="7">
        <v>17230</v>
      </c>
      <c r="D3643" s="10">
        <v>3.0087772475950219E-2</v>
      </c>
      <c r="E3643" s="10">
        <v>1076.875</v>
      </c>
      <c r="F3643" s="8">
        <v>66.521697110273522</v>
      </c>
      <c r="G3643" s="8">
        <v>7049.377593360995</v>
      </c>
    </row>
    <row r="3644" spans="1:7" x14ac:dyDescent="0.6">
      <c r="A3644" s="3" t="s">
        <v>51</v>
      </c>
      <c r="B3644" s="3" t="s">
        <v>168</v>
      </c>
      <c r="C3644" s="4">
        <v>571</v>
      </c>
      <c r="D3644" s="9">
        <v>8.870101602897263E-4</v>
      </c>
      <c r="E3644" s="9">
        <v>142.75</v>
      </c>
      <c r="F3644" s="5">
        <v>-96.686012768427162</v>
      </c>
      <c r="G3644" s="5">
        <v>-88.728780102645089</v>
      </c>
    </row>
    <row r="3645" spans="1:7" x14ac:dyDescent="0.6">
      <c r="A3645" s="6" t="s">
        <v>52</v>
      </c>
      <c r="B3645" s="6" t="s">
        <v>168</v>
      </c>
      <c r="C3645" s="7">
        <v>7360</v>
      </c>
      <c r="D3645" s="10">
        <v>9.9983194400843304E-3</v>
      </c>
      <c r="E3645" s="10">
        <v>12.73356401384083</v>
      </c>
      <c r="F3645" s="8">
        <v>1188.9667250437831</v>
      </c>
      <c r="G3645" s="8">
        <v>-40.930979133226323</v>
      </c>
    </row>
    <row r="3646" spans="1:7" x14ac:dyDescent="0.6">
      <c r="A3646" s="3" t="s">
        <v>53</v>
      </c>
      <c r="B3646" s="3" t="s">
        <v>168</v>
      </c>
      <c r="C3646" s="4">
        <v>5027</v>
      </c>
      <c r="D3646" s="9">
        <v>7.2128616040537576E-3</v>
      </c>
      <c r="E3646" s="9">
        <v>162.16129032258061</v>
      </c>
      <c r="F3646" s="5">
        <v>-31.698369565217391</v>
      </c>
      <c r="G3646" s="5">
        <v>-19.180064308681679</v>
      </c>
    </row>
    <row r="3647" spans="1:7" x14ac:dyDescent="0.6">
      <c r="A3647" s="6" t="s">
        <v>54</v>
      </c>
      <c r="B3647" s="6" t="s">
        <v>168</v>
      </c>
      <c r="C3647" s="7">
        <v>5800</v>
      </c>
      <c r="D3647" s="10">
        <v>9.371930389825445E-3</v>
      </c>
      <c r="E3647" s="10">
        <v>446.15384615384608</v>
      </c>
      <c r="F3647" s="8">
        <v>15.376964392281691</v>
      </c>
      <c r="G3647" s="8">
        <v>118.0451127819549</v>
      </c>
    </row>
    <row r="3648" spans="1:7" x14ac:dyDescent="0.6">
      <c r="A3648" s="3" t="s">
        <v>55</v>
      </c>
      <c r="B3648" s="3" t="s">
        <v>168</v>
      </c>
      <c r="C3648" s="4">
        <v>4273</v>
      </c>
      <c r="D3648" s="9">
        <v>5.5274067726786124E-3</v>
      </c>
      <c r="E3648" s="9">
        <v>164.34615384615381</v>
      </c>
      <c r="F3648" s="5">
        <v>-26.327586206896552</v>
      </c>
      <c r="G3648" s="5">
        <v>92.911963882618508</v>
      </c>
    </row>
    <row r="3649" spans="1:7" x14ac:dyDescent="0.6">
      <c r="A3649" s="6" t="s">
        <v>56</v>
      </c>
      <c r="B3649" s="6" t="s">
        <v>168</v>
      </c>
      <c r="C3649" s="7">
        <v>8940</v>
      </c>
      <c r="D3649" s="10">
        <v>1.364700876115065E-2</v>
      </c>
      <c r="E3649" s="10">
        <v>17.028571428571428</v>
      </c>
      <c r="F3649" s="8">
        <v>109.22068804118889</v>
      </c>
      <c r="G3649" s="8">
        <v>-39.286926994906622</v>
      </c>
    </row>
    <row r="3650" spans="1:7" x14ac:dyDescent="0.6">
      <c r="A3650" s="3" t="s">
        <v>58</v>
      </c>
      <c r="B3650" s="3" t="s">
        <v>168</v>
      </c>
      <c r="C3650" s="4">
        <v>4895</v>
      </c>
      <c r="D3650" s="9">
        <v>6.4116828799723399E-3</v>
      </c>
      <c r="E3650" s="9">
        <v>326.33333333333331</v>
      </c>
      <c r="F3650" s="5">
        <v>-45.246085011185677</v>
      </c>
      <c r="G3650" s="5">
        <v>-2.1000000000000019</v>
      </c>
    </row>
    <row r="3651" spans="1:7" x14ac:dyDescent="0.6">
      <c r="A3651" s="6" t="s">
        <v>59</v>
      </c>
      <c r="B3651" s="6" t="s">
        <v>168</v>
      </c>
      <c r="C3651" s="7">
        <v>1260</v>
      </c>
      <c r="D3651" s="10">
        <v>1.7175244747237651E-3</v>
      </c>
      <c r="E3651" s="6"/>
      <c r="F3651" s="8">
        <v>-74.259448416751781</v>
      </c>
      <c r="G3651" s="8">
        <v>-65.927528393726334</v>
      </c>
    </row>
    <row r="3652" spans="1:7" x14ac:dyDescent="0.6">
      <c r="A3652" s="3" t="s">
        <v>60</v>
      </c>
      <c r="B3652" s="3" t="s">
        <v>168</v>
      </c>
      <c r="C3652" s="4">
        <v>10235</v>
      </c>
      <c r="D3652" s="9">
        <v>1.3549969925950971E-2</v>
      </c>
      <c r="E3652" s="9">
        <v>107.73684210526319</v>
      </c>
      <c r="F3652" s="5">
        <v>712.30158730158735</v>
      </c>
      <c r="G3652" s="5">
        <v>-55.207877461706786</v>
      </c>
    </row>
    <row r="3653" spans="1:7" x14ac:dyDescent="0.6">
      <c r="A3653" s="6" t="s">
        <v>61</v>
      </c>
      <c r="B3653" s="6" t="s">
        <v>168</v>
      </c>
      <c r="C3653" s="7">
        <v>11772</v>
      </c>
      <c r="D3653" s="10">
        <v>1.5111065561691599E-2</v>
      </c>
      <c r="E3653" s="10">
        <v>18.082949308755762</v>
      </c>
      <c r="F3653" s="8">
        <v>15.017098192476791</v>
      </c>
      <c r="G3653" s="8">
        <v>-68.235294117647058</v>
      </c>
    </row>
    <row r="3654" spans="1:7" x14ac:dyDescent="0.6">
      <c r="A3654" s="3" t="s">
        <v>62</v>
      </c>
      <c r="B3654" s="3" t="s">
        <v>168</v>
      </c>
      <c r="C3654" s="4">
        <v>27067</v>
      </c>
      <c r="D3654" s="9">
        <v>4.4850880474632253E-2</v>
      </c>
      <c r="E3654" s="9">
        <v>243.84684684684689</v>
      </c>
      <c r="F3654" s="5">
        <v>129.92694529391781</v>
      </c>
      <c r="G3654" s="5">
        <v>161.5927321929062</v>
      </c>
    </row>
    <row r="3655" spans="1:7" x14ac:dyDescent="0.6">
      <c r="A3655" s="6" t="s">
        <v>64</v>
      </c>
      <c r="B3655" s="6" t="s">
        <v>168</v>
      </c>
      <c r="C3655" s="7">
        <v>22520</v>
      </c>
      <c r="D3655" s="10">
        <v>2.67992504444814E-2</v>
      </c>
      <c r="E3655" s="10">
        <v>351.875</v>
      </c>
      <c r="F3655" s="8">
        <v>-16.799054198839912</v>
      </c>
      <c r="G3655" s="8">
        <v>30.702263493905971</v>
      </c>
    </row>
    <row r="3656" spans="1:7" x14ac:dyDescent="0.6">
      <c r="A3656" s="3" t="s">
        <v>65</v>
      </c>
      <c r="B3656" s="3" t="s">
        <v>168</v>
      </c>
      <c r="C3656" s="4">
        <v>26023</v>
      </c>
      <c r="D3656" s="9">
        <v>3.4962225802533761E-2</v>
      </c>
      <c r="E3656" s="9">
        <v>63.938574938574938</v>
      </c>
      <c r="F3656" s="5">
        <v>15.555062166962699</v>
      </c>
      <c r="G3656" s="5">
        <v>4457.4430823117336</v>
      </c>
    </row>
    <row r="3657" spans="1:7" x14ac:dyDescent="0.6">
      <c r="A3657" s="6" t="s">
        <v>66</v>
      </c>
      <c r="B3657" s="6" t="s">
        <v>168</v>
      </c>
      <c r="C3657" s="7">
        <v>12040</v>
      </c>
      <c r="D3657" s="10">
        <v>1.618851694710494E-2</v>
      </c>
      <c r="E3657" s="10">
        <v>15.182849936948299</v>
      </c>
      <c r="F3657" s="8">
        <v>-53.733235983553023</v>
      </c>
      <c r="G3657" s="8">
        <v>63.586956521739133</v>
      </c>
    </row>
    <row r="3658" spans="1:7" x14ac:dyDescent="0.6">
      <c r="A3658" s="3" t="s">
        <v>67</v>
      </c>
      <c r="B3658" s="3" t="s">
        <v>168</v>
      </c>
      <c r="C3658" s="4">
        <v>7500</v>
      </c>
      <c r="D3658" s="9">
        <v>8.8258232951557245E-3</v>
      </c>
      <c r="E3658" s="9">
        <v>159.57446808510639</v>
      </c>
      <c r="F3658" s="5">
        <v>-37.707641196013277</v>
      </c>
      <c r="G3658" s="5">
        <v>49.1943505072608</v>
      </c>
    </row>
    <row r="3659" spans="1:7" x14ac:dyDescent="0.6">
      <c r="A3659" s="6" t="s">
        <v>68</v>
      </c>
      <c r="B3659" s="6" t="s">
        <v>168</v>
      </c>
      <c r="C3659" s="7">
        <v>7500</v>
      </c>
      <c r="D3659" s="10">
        <v>1.0196675793960421E-2</v>
      </c>
      <c r="E3659" s="10">
        <v>159.57446808510639</v>
      </c>
      <c r="F3659" s="8">
        <v>0</v>
      </c>
      <c r="G3659" s="8">
        <v>29.31034482758621</v>
      </c>
    </row>
    <row r="3660" spans="1:7" x14ac:dyDescent="0.6">
      <c r="A3660" s="3" t="s">
        <v>69</v>
      </c>
      <c r="B3660" s="3" t="s">
        <v>168</v>
      </c>
      <c r="C3660" s="4">
        <v>1387</v>
      </c>
      <c r="D3660" s="9">
        <v>1.7514985478094449E-3</v>
      </c>
      <c r="E3660" s="9">
        <v>1387</v>
      </c>
      <c r="F3660" s="5">
        <v>-81.506666666666661</v>
      </c>
      <c r="G3660" s="5">
        <v>-67.540369763632114</v>
      </c>
    </row>
    <row r="3661" spans="1:7" x14ac:dyDescent="0.6">
      <c r="A3661" s="6" t="s">
        <v>72</v>
      </c>
      <c r="B3661" s="6" t="s">
        <v>168</v>
      </c>
      <c r="C3661" s="7">
        <v>47042</v>
      </c>
      <c r="D3661" s="10">
        <v>4.8255166740260189E-2</v>
      </c>
      <c r="E3661" s="10">
        <v>361.86153846153849</v>
      </c>
      <c r="F3661" s="8">
        <v>3291.6366258111029</v>
      </c>
      <c r="G3661" s="8">
        <v>426.19686800894863</v>
      </c>
    </row>
    <row r="3662" spans="1:7" x14ac:dyDescent="0.6">
      <c r="A3662" s="3" t="s">
        <v>73</v>
      </c>
      <c r="B3662" s="3" t="s">
        <v>168</v>
      </c>
      <c r="C3662" s="4">
        <v>12270</v>
      </c>
      <c r="D3662" s="9">
        <v>1.32142013312484E-2</v>
      </c>
      <c r="E3662" s="9">
        <v>215.26315789473679</v>
      </c>
      <c r="F3662" s="5">
        <v>-73.916925300795029</v>
      </c>
      <c r="G3662" s="5">
        <v>150.6639427987742</v>
      </c>
    </row>
    <row r="3663" spans="1:7" x14ac:dyDescent="0.6">
      <c r="A3663" s="6" t="s">
        <v>74</v>
      </c>
      <c r="B3663" s="6" t="s">
        <v>168</v>
      </c>
      <c r="C3663" s="7">
        <v>6937</v>
      </c>
      <c r="D3663" s="10">
        <v>1.0295092646780911E-2</v>
      </c>
      <c r="E3663" s="10">
        <v>462.46666666666658</v>
      </c>
      <c r="F3663" s="8">
        <v>-43.463732681336587</v>
      </c>
      <c r="G3663" s="8">
        <v>450.55555555555549</v>
      </c>
    </row>
    <row r="3664" spans="1:7" x14ac:dyDescent="0.6">
      <c r="A3664" s="3" t="s">
        <v>75</v>
      </c>
      <c r="B3664" s="3" t="s">
        <v>168</v>
      </c>
      <c r="C3664" s="4">
        <v>500</v>
      </c>
      <c r="D3664" s="9">
        <v>6.9454354230291779E-4</v>
      </c>
      <c r="E3664" s="9">
        <v>500</v>
      </c>
      <c r="F3664" s="5">
        <v>-92.792273316995818</v>
      </c>
      <c r="G3664" s="5">
        <v>-95.114802149487048</v>
      </c>
    </row>
    <row r="3665" spans="1:7" x14ac:dyDescent="0.6">
      <c r="A3665" s="6" t="s">
        <v>76</v>
      </c>
      <c r="B3665" s="6" t="s">
        <v>168</v>
      </c>
      <c r="C3665" s="7">
        <v>69200</v>
      </c>
      <c r="D3665" s="10">
        <v>8.3587784857990635E-2</v>
      </c>
      <c r="E3665" s="10">
        <v>256.2962962962963</v>
      </c>
      <c r="F3665" s="8">
        <v>13740</v>
      </c>
      <c r="G3665" s="8">
        <v>487.83554196398228</v>
      </c>
    </row>
    <row r="3666" spans="1:7" x14ac:dyDescent="0.6">
      <c r="A3666" s="3" t="s">
        <v>77</v>
      </c>
      <c r="B3666" s="3" t="s">
        <v>168</v>
      </c>
      <c r="C3666" s="4">
        <v>1268</v>
      </c>
      <c r="D3666" s="9">
        <v>1.612872862371065E-3</v>
      </c>
      <c r="E3666" s="3"/>
      <c r="F3666" s="5">
        <v>-98.167630057803464</v>
      </c>
      <c r="G3666" s="5">
        <v>-95.315328628957772</v>
      </c>
    </row>
    <row r="3667" spans="1:7" x14ac:dyDescent="0.6">
      <c r="A3667" s="6" t="s">
        <v>78</v>
      </c>
      <c r="B3667" s="6" t="s">
        <v>168</v>
      </c>
      <c r="C3667" s="7">
        <v>4110</v>
      </c>
      <c r="D3667" s="10">
        <v>5.3402706090527946E-3</v>
      </c>
      <c r="E3667" s="10">
        <v>2055</v>
      </c>
      <c r="F3667" s="8">
        <v>224.13249211356461</v>
      </c>
      <c r="G3667" s="8">
        <v>-81.749555950266426</v>
      </c>
    </row>
    <row r="3668" spans="1:7" x14ac:dyDescent="0.6">
      <c r="A3668" s="3" t="s">
        <v>79</v>
      </c>
      <c r="B3668" s="3" t="s">
        <v>168</v>
      </c>
      <c r="C3668" s="4">
        <v>3800</v>
      </c>
      <c r="D3668" s="9">
        <v>4.1091622748192589E-3</v>
      </c>
      <c r="E3668" s="9">
        <v>475</v>
      </c>
      <c r="F3668" s="5">
        <v>-7.5425790754257926</v>
      </c>
      <c r="G3668" s="5">
        <v>-85.397532951619709</v>
      </c>
    </row>
    <row r="3669" spans="1:7" x14ac:dyDescent="0.6">
      <c r="A3669" s="6" t="s">
        <v>80</v>
      </c>
      <c r="B3669" s="6" t="s">
        <v>168</v>
      </c>
      <c r="C3669" s="7">
        <v>4200</v>
      </c>
      <c r="D3669" s="10">
        <v>5.4792512561411804E-3</v>
      </c>
      <c r="E3669" s="10">
        <v>420</v>
      </c>
      <c r="F3669" s="8">
        <v>10.526315789473699</v>
      </c>
      <c r="G3669" s="8">
        <v>-65.116279069767444</v>
      </c>
    </row>
    <row r="3670" spans="1:7" x14ac:dyDescent="0.6">
      <c r="A3670" s="3" t="s">
        <v>82</v>
      </c>
      <c r="B3670" s="3" t="s">
        <v>168</v>
      </c>
      <c r="C3670" s="4">
        <v>82430</v>
      </c>
      <c r="D3670" s="9">
        <v>9.9768871001149451E-2</v>
      </c>
      <c r="E3670" s="9">
        <v>174.6398305084746</v>
      </c>
      <c r="F3670" s="5">
        <v>1862.6190476190479</v>
      </c>
      <c r="G3670" s="5">
        <v>999.06666666666661</v>
      </c>
    </row>
    <row r="3671" spans="1:7" x14ac:dyDescent="0.6">
      <c r="A3671" s="6" t="s">
        <v>83</v>
      </c>
      <c r="B3671" s="6" t="s">
        <v>168</v>
      </c>
      <c r="C3671" s="7">
        <v>39750</v>
      </c>
      <c r="D3671" s="10">
        <v>4.4556622763578399E-2</v>
      </c>
      <c r="E3671" s="10">
        <v>385.92233009708741</v>
      </c>
      <c r="F3671" s="8">
        <v>-51.777265558655827</v>
      </c>
      <c r="G3671" s="8">
        <v>430</v>
      </c>
    </row>
    <row r="3672" spans="1:7" x14ac:dyDescent="0.6">
      <c r="A3672" s="3" t="s">
        <v>84</v>
      </c>
      <c r="B3672" s="3" t="s">
        <v>168</v>
      </c>
      <c r="C3672" s="4">
        <v>2286</v>
      </c>
      <c r="D3672" s="9">
        <v>2.3870974936979999E-3</v>
      </c>
      <c r="E3672" s="9">
        <v>1143</v>
      </c>
      <c r="F3672" s="5">
        <v>-94.249056603773582</v>
      </c>
      <c r="G3672" s="5">
        <v>64.816149963950977</v>
      </c>
    </row>
    <row r="3673" spans="1:7" x14ac:dyDescent="0.6">
      <c r="A3673" s="6" t="s">
        <v>86</v>
      </c>
      <c r="B3673" s="6" t="s">
        <v>168</v>
      </c>
      <c r="C3673" s="7">
        <v>27951</v>
      </c>
      <c r="D3673" s="10">
        <v>4.4669806609990301E-2</v>
      </c>
      <c r="E3673" s="10">
        <v>64.107798165137609</v>
      </c>
      <c r="F3673" s="8">
        <v>1122.7034120734911</v>
      </c>
      <c r="G3673" s="8">
        <v>-40.582883380808653</v>
      </c>
    </row>
    <row r="3674" spans="1:7" x14ac:dyDescent="0.6">
      <c r="A3674" s="3" t="s">
        <v>87</v>
      </c>
      <c r="B3674" s="3" t="s">
        <v>168</v>
      </c>
      <c r="C3674" s="4">
        <v>12342</v>
      </c>
      <c r="D3674" s="9">
        <v>1.478473653604285E-2</v>
      </c>
      <c r="E3674" s="9">
        <v>138.67415730337081</v>
      </c>
      <c r="F3674" s="5">
        <v>-55.84415584415585</v>
      </c>
      <c r="G3674" s="5">
        <v>0.58679706601467707</v>
      </c>
    </row>
    <row r="3675" spans="1:7" x14ac:dyDescent="0.6">
      <c r="A3675" s="6" t="s">
        <v>88</v>
      </c>
      <c r="B3675" s="6" t="s">
        <v>168</v>
      </c>
      <c r="C3675" s="7">
        <v>1466</v>
      </c>
      <c r="D3675" s="10">
        <v>1.424696315678962E-3</v>
      </c>
      <c r="E3675" s="10">
        <v>733</v>
      </c>
      <c r="F3675" s="8">
        <v>-88.121860314373677</v>
      </c>
      <c r="G3675" s="8">
        <v>-78.866945365431746</v>
      </c>
    </row>
    <row r="3676" spans="1:7" x14ac:dyDescent="0.6">
      <c r="A3676" s="3" t="s">
        <v>89</v>
      </c>
      <c r="B3676" s="3" t="s">
        <v>168</v>
      </c>
      <c r="C3676" s="4">
        <v>77358</v>
      </c>
      <c r="D3676" s="9">
        <v>8.6089909235007395E-2</v>
      </c>
      <c r="E3676" s="9">
        <v>97.305660377358492</v>
      </c>
      <c r="F3676" s="5">
        <v>5176.8076398362891</v>
      </c>
      <c r="G3676" s="5">
        <v>15371.6</v>
      </c>
    </row>
    <row r="3677" spans="1:7" x14ac:dyDescent="0.6">
      <c r="A3677" s="6" t="s">
        <v>90</v>
      </c>
      <c r="B3677" s="6" t="s">
        <v>168</v>
      </c>
      <c r="C3677" s="7">
        <v>7566</v>
      </c>
      <c r="D3677" s="10">
        <v>9.0385249385339095E-3</v>
      </c>
      <c r="E3677" s="10">
        <v>171.9545454545455</v>
      </c>
      <c r="F3677" s="8">
        <v>-90.219498952920191</v>
      </c>
      <c r="G3677" s="8">
        <v>-89.066473988439313</v>
      </c>
    </row>
    <row r="3678" spans="1:7" x14ac:dyDescent="0.6">
      <c r="A3678" s="3" t="s">
        <v>91</v>
      </c>
      <c r="B3678" s="3" t="s">
        <v>168</v>
      </c>
      <c r="C3678" s="4">
        <v>56871</v>
      </c>
      <c r="D3678" s="9">
        <v>4.8680345434861542E-2</v>
      </c>
      <c r="E3678" s="9">
        <v>278.77941176470591</v>
      </c>
      <c r="F3678" s="5">
        <v>651.66534496431404</v>
      </c>
      <c r="G3678" s="5">
        <v>4385.094637223975</v>
      </c>
    </row>
    <row r="3679" spans="1:7" x14ac:dyDescent="0.6">
      <c r="A3679" s="6" t="s">
        <v>92</v>
      </c>
      <c r="B3679" s="6" t="s">
        <v>168</v>
      </c>
      <c r="C3679" s="7">
        <v>11300</v>
      </c>
      <c r="D3679" s="10">
        <v>1.3172022298252119E-2</v>
      </c>
      <c r="E3679" s="10">
        <v>188.33333333333329</v>
      </c>
      <c r="F3679" s="8">
        <v>-80.130470714423879</v>
      </c>
      <c r="G3679" s="8">
        <v>174.9391727493917</v>
      </c>
    </row>
    <row r="3680" spans="1:7" x14ac:dyDescent="0.6">
      <c r="A3680" s="3" t="s">
        <v>94</v>
      </c>
      <c r="B3680" s="3" t="s">
        <v>168</v>
      </c>
      <c r="C3680" s="4">
        <v>350945</v>
      </c>
      <c r="D3680" s="9">
        <v>0.26745762393846217</v>
      </c>
      <c r="E3680" s="9">
        <v>60.507758620689657</v>
      </c>
      <c r="F3680" s="5">
        <v>3005.7079646017701</v>
      </c>
      <c r="G3680" s="5">
        <v>9135.394736842105</v>
      </c>
    </row>
    <row r="3681" spans="1:7" x14ac:dyDescent="0.6">
      <c r="A3681" s="6" t="s">
        <v>95</v>
      </c>
      <c r="B3681" s="6" t="s">
        <v>168</v>
      </c>
      <c r="C3681" s="7">
        <v>11606</v>
      </c>
      <c r="D3681" s="10">
        <v>1.346598609794151E-2</v>
      </c>
      <c r="E3681" s="10">
        <v>165.8</v>
      </c>
      <c r="F3681" s="8">
        <v>-96.692929091453067</v>
      </c>
      <c r="G3681" s="8">
        <v>176.33333333333329</v>
      </c>
    </row>
    <row r="3682" spans="1:7" x14ac:dyDescent="0.6">
      <c r="A3682" s="3" t="s">
        <v>96</v>
      </c>
      <c r="B3682" s="3" t="s">
        <v>168</v>
      </c>
      <c r="C3682" s="4">
        <v>80877</v>
      </c>
      <c r="D3682" s="9">
        <v>7.2953290022716388E-2</v>
      </c>
      <c r="E3682" s="9">
        <v>248.8523076923077</v>
      </c>
      <c r="F3682" s="5">
        <v>596.85507496122693</v>
      </c>
      <c r="G3682" s="5">
        <v>-1.8840228072303791</v>
      </c>
    </row>
    <row r="3683" spans="1:7" x14ac:dyDescent="0.6">
      <c r="A3683" s="6" t="s">
        <v>97</v>
      </c>
      <c r="B3683" s="6" t="s">
        <v>168</v>
      </c>
      <c r="C3683" s="7">
        <v>92987</v>
      </c>
      <c r="D3683" s="10">
        <v>6.0241198796940752E-2</v>
      </c>
      <c r="E3683" s="10">
        <v>237.21173469387759</v>
      </c>
      <c r="F3683" s="8">
        <v>14.97335460019535</v>
      </c>
      <c r="G3683" s="8">
        <v>133.92955974842769</v>
      </c>
    </row>
    <row r="3684" spans="1:7" x14ac:dyDescent="0.6">
      <c r="A3684" s="3" t="s">
        <v>98</v>
      </c>
      <c r="B3684" s="3" t="s">
        <v>168</v>
      </c>
      <c r="C3684" s="4">
        <v>17079</v>
      </c>
      <c r="D3684" s="9">
        <v>1.9701140197577089E-2</v>
      </c>
      <c r="E3684" s="9">
        <v>142.32499999999999</v>
      </c>
      <c r="F3684" s="5">
        <v>-81.632916429178266</v>
      </c>
      <c r="G3684" s="5">
        <v>647.11286089238854</v>
      </c>
    </row>
    <row r="3685" spans="1:7" x14ac:dyDescent="0.6">
      <c r="A3685" s="6" t="s">
        <v>99</v>
      </c>
      <c r="B3685" s="6" t="s">
        <v>168</v>
      </c>
      <c r="C3685" s="7">
        <v>5347</v>
      </c>
      <c r="D3685" s="10">
        <v>6.3048127830238358E-3</v>
      </c>
      <c r="E3685" s="10">
        <v>48.609090909090909</v>
      </c>
      <c r="F3685" s="8">
        <v>-68.692546402014159</v>
      </c>
      <c r="G3685" s="8">
        <v>-80.870094093234584</v>
      </c>
    </row>
    <row r="3686" spans="1:7" x14ac:dyDescent="0.6">
      <c r="A3686" s="3" t="s">
        <v>100</v>
      </c>
      <c r="B3686" s="3" t="s">
        <v>168</v>
      </c>
      <c r="C3686" s="4">
        <v>364612</v>
      </c>
      <c r="D3686" s="9">
        <v>0.27802156180693238</v>
      </c>
      <c r="E3686" s="9">
        <v>71.464523716189731</v>
      </c>
      <c r="F3686" s="5">
        <v>6719.0013091453156</v>
      </c>
      <c r="G3686" s="5">
        <v>2854.2375627937131</v>
      </c>
    </row>
    <row r="3687" spans="1:7" x14ac:dyDescent="0.6">
      <c r="A3687" s="6" t="s">
        <v>101</v>
      </c>
      <c r="B3687" s="6" t="s">
        <v>168</v>
      </c>
      <c r="C3687" s="7">
        <v>16469</v>
      </c>
      <c r="D3687" s="10">
        <v>1.8559562899022431E-2</v>
      </c>
      <c r="E3687" s="10">
        <v>126.6846153846154</v>
      </c>
      <c r="F3687" s="8">
        <v>-95.483143725384792</v>
      </c>
      <c r="G3687" s="8">
        <v>1023.396998635743</v>
      </c>
    </row>
    <row r="3688" spans="1:7" x14ac:dyDescent="0.6">
      <c r="A3688" s="3" t="s">
        <v>102</v>
      </c>
      <c r="B3688" s="3" t="s">
        <v>168</v>
      </c>
      <c r="C3688" s="4">
        <v>13728</v>
      </c>
      <c r="D3688" s="9">
        <v>1.438503051474895E-2</v>
      </c>
      <c r="E3688" s="9">
        <v>68.64</v>
      </c>
      <c r="F3688" s="5">
        <v>-16.64339061266622</v>
      </c>
      <c r="G3688" s="5">
        <v>-82.253936244473749</v>
      </c>
    </row>
    <row r="3689" spans="1:7" x14ac:dyDescent="0.6">
      <c r="A3689" s="6" t="s">
        <v>14</v>
      </c>
      <c r="B3689" s="6" t="s">
        <v>169</v>
      </c>
      <c r="C3689" s="7">
        <v>113757</v>
      </c>
      <c r="D3689" s="10">
        <v>0.32007481664780713</v>
      </c>
      <c r="E3689" s="10">
        <v>165.34447674418601</v>
      </c>
      <c r="F3689" s="6"/>
      <c r="G3689" s="6"/>
    </row>
    <row r="3690" spans="1:7" x14ac:dyDescent="0.6">
      <c r="A3690" s="3" t="s">
        <v>15</v>
      </c>
      <c r="B3690" s="3" t="s">
        <v>169</v>
      </c>
      <c r="C3690" s="4">
        <v>61020</v>
      </c>
      <c r="D3690" s="9">
        <v>0.18823746585111081</v>
      </c>
      <c r="E3690" s="9">
        <v>286.47887323943661</v>
      </c>
      <c r="F3690" s="5">
        <v>-46.359344919433532</v>
      </c>
      <c r="G3690" s="3"/>
    </row>
    <row r="3691" spans="1:7" x14ac:dyDescent="0.6">
      <c r="A3691" s="6" t="s">
        <v>16</v>
      </c>
      <c r="B3691" s="6" t="s">
        <v>169</v>
      </c>
      <c r="C3691" s="7">
        <v>119039</v>
      </c>
      <c r="D3691" s="10">
        <v>0.21326141719565039</v>
      </c>
      <c r="E3691" s="10">
        <v>242.4419551934827</v>
      </c>
      <c r="F3691" s="8">
        <v>95.081940347427079</v>
      </c>
      <c r="G3691" s="6"/>
    </row>
    <row r="3692" spans="1:7" x14ac:dyDescent="0.6">
      <c r="A3692" s="3" t="s">
        <v>17</v>
      </c>
      <c r="B3692" s="3" t="s">
        <v>169</v>
      </c>
      <c r="C3692" s="4">
        <v>50632</v>
      </c>
      <c r="D3692" s="9">
        <v>0.1133830543435852</v>
      </c>
      <c r="E3692" s="9">
        <v>209.2231404958678</v>
      </c>
      <c r="F3692" s="5">
        <v>-57.466040541335197</v>
      </c>
      <c r="G3692" s="3"/>
    </row>
    <row r="3693" spans="1:7" x14ac:dyDescent="0.6">
      <c r="A3693" s="6" t="s">
        <v>18</v>
      </c>
      <c r="B3693" s="6" t="s">
        <v>169</v>
      </c>
      <c r="C3693" s="7">
        <v>62658</v>
      </c>
      <c r="D3693" s="10">
        <v>0.13573778712485779</v>
      </c>
      <c r="E3693" s="10">
        <v>48.951562500000001</v>
      </c>
      <c r="F3693" s="8">
        <v>23.751777531995579</v>
      </c>
      <c r="G3693" s="6"/>
    </row>
    <row r="3694" spans="1:7" x14ac:dyDescent="0.6">
      <c r="A3694" s="3" t="s">
        <v>19</v>
      </c>
      <c r="B3694" s="3" t="s">
        <v>169</v>
      </c>
      <c r="C3694" s="4">
        <v>93630</v>
      </c>
      <c r="D3694" s="9">
        <v>0.20294269288935671</v>
      </c>
      <c r="E3694" s="9">
        <v>168.09694793536801</v>
      </c>
      <c r="F3694" s="5">
        <v>49.430240352389163</v>
      </c>
      <c r="G3694" s="3"/>
    </row>
    <row r="3695" spans="1:7" x14ac:dyDescent="0.6">
      <c r="A3695" s="6" t="s">
        <v>20</v>
      </c>
      <c r="B3695" s="6" t="s">
        <v>169</v>
      </c>
      <c r="C3695" s="7">
        <v>68844</v>
      </c>
      <c r="D3695" s="10">
        <v>0.16342185287062511</v>
      </c>
      <c r="E3695" s="10">
        <v>177.43298969072171</v>
      </c>
      <c r="F3695" s="8">
        <v>-26.472284524190972</v>
      </c>
      <c r="G3695" s="6"/>
    </row>
    <row r="3696" spans="1:7" x14ac:dyDescent="0.6">
      <c r="A3696" s="3" t="s">
        <v>21</v>
      </c>
      <c r="B3696" s="3" t="s">
        <v>169</v>
      </c>
      <c r="C3696" s="4">
        <v>99371</v>
      </c>
      <c r="D3696" s="9">
        <v>0.23820257125785649</v>
      </c>
      <c r="E3696" s="9">
        <v>127.5622593068036</v>
      </c>
      <c r="F3696" s="5">
        <v>44.342281099296969</v>
      </c>
      <c r="G3696" s="3"/>
    </row>
    <row r="3697" spans="1:7" x14ac:dyDescent="0.6">
      <c r="A3697" s="6" t="s">
        <v>22</v>
      </c>
      <c r="B3697" s="6" t="s">
        <v>169</v>
      </c>
      <c r="C3697" s="7">
        <v>38458</v>
      </c>
      <c r="D3697" s="10">
        <v>7.4350375244360306E-2</v>
      </c>
      <c r="E3697" s="10">
        <v>175.60730593607309</v>
      </c>
      <c r="F3697" s="8">
        <v>-61.298567992673917</v>
      </c>
      <c r="G3697" s="6"/>
    </row>
    <row r="3698" spans="1:7" x14ac:dyDescent="0.6">
      <c r="A3698" s="3" t="s">
        <v>23</v>
      </c>
      <c r="B3698" s="3" t="s">
        <v>169</v>
      </c>
      <c r="C3698" s="4">
        <v>207223</v>
      </c>
      <c r="D3698" s="9">
        <v>0.34004162750276989</v>
      </c>
      <c r="E3698" s="9">
        <v>199.82931533269041</v>
      </c>
      <c r="F3698" s="5">
        <v>438.82937230225178</v>
      </c>
      <c r="G3698" s="3"/>
    </row>
    <row r="3699" spans="1:7" x14ac:dyDescent="0.6">
      <c r="A3699" s="6" t="s">
        <v>24</v>
      </c>
      <c r="B3699" s="6" t="s">
        <v>169</v>
      </c>
      <c r="C3699" s="7">
        <v>128207</v>
      </c>
      <c r="D3699" s="10">
        <v>0.2246621402579233</v>
      </c>
      <c r="E3699" s="10">
        <v>167.5908496732026</v>
      </c>
      <c r="F3699" s="8">
        <v>-38.13090245773877</v>
      </c>
      <c r="G3699" s="6"/>
    </row>
    <row r="3700" spans="1:7" x14ac:dyDescent="0.6">
      <c r="A3700" s="3" t="s">
        <v>25</v>
      </c>
      <c r="B3700" s="3" t="s">
        <v>169</v>
      </c>
      <c r="C3700" s="4">
        <v>76196</v>
      </c>
      <c r="D3700" s="9">
        <v>0.11706934181390059</v>
      </c>
      <c r="E3700" s="9">
        <v>158.08298755186721</v>
      </c>
      <c r="F3700" s="5">
        <v>-40.567987707379473</v>
      </c>
      <c r="G3700" s="3"/>
    </row>
    <row r="3701" spans="1:7" x14ac:dyDescent="0.6">
      <c r="A3701" s="6" t="s">
        <v>26</v>
      </c>
      <c r="B3701" s="6" t="s">
        <v>169</v>
      </c>
      <c r="C3701" s="7">
        <v>47767</v>
      </c>
      <c r="D3701" s="10">
        <v>0.1231218390696755</v>
      </c>
      <c r="E3701" s="10">
        <v>236.470297029703</v>
      </c>
      <c r="F3701" s="8">
        <v>-37.310357499081313</v>
      </c>
      <c r="G3701" s="8">
        <v>-58.009616990602773</v>
      </c>
    </row>
    <row r="3702" spans="1:7" x14ac:dyDescent="0.6">
      <c r="A3702" s="3" t="s">
        <v>27</v>
      </c>
      <c r="B3702" s="3" t="s">
        <v>169</v>
      </c>
      <c r="C3702" s="4">
        <v>41343</v>
      </c>
      <c r="D3702" s="9">
        <v>9.407728609591505E-2</v>
      </c>
      <c r="E3702" s="9">
        <v>160.2441860465116</v>
      </c>
      <c r="F3702" s="5">
        <v>-13.4486151527205</v>
      </c>
      <c r="G3702" s="5">
        <v>-32.246804326450338</v>
      </c>
    </row>
    <row r="3703" spans="1:7" x14ac:dyDescent="0.6">
      <c r="A3703" s="6" t="s">
        <v>28</v>
      </c>
      <c r="B3703" s="6" t="s">
        <v>169</v>
      </c>
      <c r="C3703" s="7">
        <v>70923</v>
      </c>
      <c r="D3703" s="10">
        <v>0.14407175298614269</v>
      </c>
      <c r="E3703" s="10">
        <v>320.91855203619912</v>
      </c>
      <c r="F3703" s="8">
        <v>71.547783179740222</v>
      </c>
      <c r="G3703" s="8">
        <v>-40.420366434529868</v>
      </c>
    </row>
    <row r="3704" spans="1:7" x14ac:dyDescent="0.6">
      <c r="A3704" s="3" t="s">
        <v>29</v>
      </c>
      <c r="B3704" s="3" t="s">
        <v>169</v>
      </c>
      <c r="C3704" s="4">
        <v>160916</v>
      </c>
      <c r="D3704" s="9">
        <v>0.60551940214498123</v>
      </c>
      <c r="E3704" s="9">
        <v>141.90123456790121</v>
      </c>
      <c r="F3704" s="5">
        <v>126.8883154970884</v>
      </c>
      <c r="G3704" s="5">
        <v>217.81482066677199</v>
      </c>
    </row>
    <row r="3705" spans="1:7" x14ac:dyDescent="0.6">
      <c r="A3705" s="6" t="s">
        <v>30</v>
      </c>
      <c r="B3705" s="6" t="s">
        <v>169</v>
      </c>
      <c r="C3705" s="7">
        <v>35558</v>
      </c>
      <c r="D3705" s="10">
        <v>0.16032076777948431</v>
      </c>
      <c r="E3705" s="10">
        <v>107.10240963855421</v>
      </c>
      <c r="F3705" s="8">
        <v>-77.902756717790652</v>
      </c>
      <c r="G3705" s="8">
        <v>-43.250662325640768</v>
      </c>
    </row>
    <row r="3706" spans="1:7" x14ac:dyDescent="0.6">
      <c r="A3706" s="3" t="s">
        <v>31</v>
      </c>
      <c r="B3706" s="3" t="s">
        <v>169</v>
      </c>
      <c r="C3706" s="4">
        <v>25890</v>
      </c>
      <c r="D3706" s="9">
        <v>7.42908601667817E-2</v>
      </c>
      <c r="E3706" s="9">
        <v>39.227272727272727</v>
      </c>
      <c r="F3706" s="5">
        <v>-27.189380730074809</v>
      </c>
      <c r="G3706" s="5">
        <v>-72.348606215956423</v>
      </c>
    </row>
    <row r="3707" spans="1:7" x14ac:dyDescent="0.6">
      <c r="A3707" s="6" t="s">
        <v>32</v>
      </c>
      <c r="B3707" s="6" t="s">
        <v>169</v>
      </c>
      <c r="C3707" s="7">
        <v>21109</v>
      </c>
      <c r="D3707" s="10">
        <v>5.4206699500209038E-2</v>
      </c>
      <c r="E3707" s="10">
        <v>86.86831275720165</v>
      </c>
      <c r="F3707" s="8">
        <v>-18.46658941676322</v>
      </c>
      <c r="G3707" s="8">
        <v>-69.337923421067927</v>
      </c>
    </row>
    <row r="3708" spans="1:7" x14ac:dyDescent="0.6">
      <c r="A3708" s="3" t="s">
        <v>33</v>
      </c>
      <c r="B3708" s="3" t="s">
        <v>169</v>
      </c>
      <c r="C3708" s="4">
        <v>69373</v>
      </c>
      <c r="D3708" s="9">
        <v>0.18344105302510219</v>
      </c>
      <c r="E3708" s="9">
        <v>276.38645418326689</v>
      </c>
      <c r="F3708" s="5">
        <v>228.641811549576</v>
      </c>
      <c r="G3708" s="5">
        <v>-30.187881776373391</v>
      </c>
    </row>
    <row r="3709" spans="1:7" x14ac:dyDescent="0.6">
      <c r="A3709" s="6" t="s">
        <v>34</v>
      </c>
      <c r="B3709" s="6" t="s">
        <v>169</v>
      </c>
      <c r="C3709" s="7">
        <v>156003</v>
      </c>
      <c r="D3709" s="10">
        <v>0.29934066306020551</v>
      </c>
      <c r="E3709" s="10">
        <v>159.18673469387761</v>
      </c>
      <c r="F3709" s="8">
        <v>124.8756720914477</v>
      </c>
      <c r="G3709" s="8">
        <v>305.64511935098028</v>
      </c>
    </row>
    <row r="3710" spans="1:7" x14ac:dyDescent="0.6">
      <c r="A3710" s="3" t="s">
        <v>35</v>
      </c>
      <c r="B3710" s="3" t="s">
        <v>169</v>
      </c>
      <c r="C3710" s="4">
        <v>149785</v>
      </c>
      <c r="D3710" s="9">
        <v>0.30461377663672429</v>
      </c>
      <c r="E3710" s="9">
        <v>306.93647540983608</v>
      </c>
      <c r="F3710" s="5">
        <v>-3.9858207854977179</v>
      </c>
      <c r="G3710" s="5">
        <v>-27.717965669833941</v>
      </c>
    </row>
    <row r="3711" spans="1:7" x14ac:dyDescent="0.6">
      <c r="A3711" s="6" t="s">
        <v>36</v>
      </c>
      <c r="B3711" s="6" t="s">
        <v>169</v>
      </c>
      <c r="C3711" s="7">
        <v>25511</v>
      </c>
      <c r="D3711" s="10">
        <v>5.0233248582078893E-2</v>
      </c>
      <c r="E3711" s="10">
        <v>137.1559139784946</v>
      </c>
      <c r="F3711" s="8">
        <v>-82.968254498113964</v>
      </c>
      <c r="G3711" s="8">
        <v>-80.101710515026483</v>
      </c>
    </row>
    <row r="3712" spans="1:7" x14ac:dyDescent="0.6">
      <c r="A3712" s="3" t="s">
        <v>37</v>
      </c>
      <c r="B3712" s="3" t="s">
        <v>169</v>
      </c>
      <c r="C3712" s="4">
        <v>125545</v>
      </c>
      <c r="D3712" s="9">
        <v>0.2225401386755918</v>
      </c>
      <c r="E3712" s="9">
        <v>210.64597315436239</v>
      </c>
      <c r="F3712" s="5">
        <v>392.12104582337031</v>
      </c>
      <c r="G3712" s="5">
        <v>64.765866974644354</v>
      </c>
    </row>
    <row r="3713" spans="1:7" x14ac:dyDescent="0.6">
      <c r="A3713" s="6" t="s">
        <v>38</v>
      </c>
      <c r="B3713" s="6" t="s">
        <v>169</v>
      </c>
      <c r="C3713" s="7">
        <v>62565</v>
      </c>
      <c r="D3713" s="10">
        <v>0.14012803848160291</v>
      </c>
      <c r="E3713" s="10">
        <v>144.15898617511519</v>
      </c>
      <c r="F3713" s="8">
        <v>-50.165279381894948</v>
      </c>
      <c r="G3713" s="8">
        <v>30.979546548872651</v>
      </c>
    </row>
    <row r="3714" spans="1:7" x14ac:dyDescent="0.6">
      <c r="A3714" s="3" t="s">
        <v>39</v>
      </c>
      <c r="B3714" s="3" t="s">
        <v>169</v>
      </c>
      <c r="C3714" s="4">
        <v>125607</v>
      </c>
      <c r="D3714" s="9">
        <v>0.26727918989979288</v>
      </c>
      <c r="E3714" s="9">
        <v>267.24893617021269</v>
      </c>
      <c r="F3714" s="5">
        <v>100.7624070966195</v>
      </c>
      <c r="G3714" s="5">
        <v>203.8168492852478</v>
      </c>
    </row>
    <row r="3715" spans="1:7" x14ac:dyDescent="0.6">
      <c r="A3715" s="6" t="s">
        <v>40</v>
      </c>
      <c r="B3715" s="6" t="s">
        <v>169</v>
      </c>
      <c r="C3715" s="7">
        <v>74993</v>
      </c>
      <c r="D3715" s="10">
        <v>0.1246812455036785</v>
      </c>
      <c r="E3715" s="10">
        <v>221.87278106508879</v>
      </c>
      <c r="F3715" s="8">
        <v>-40.295524930935379</v>
      </c>
      <c r="G3715" s="8">
        <v>5.7386179377634896</v>
      </c>
    </row>
    <row r="3716" spans="1:7" x14ac:dyDescent="0.6">
      <c r="A3716" s="3" t="s">
        <v>41</v>
      </c>
      <c r="B3716" s="3" t="s">
        <v>169</v>
      </c>
      <c r="C3716" s="4">
        <v>40210</v>
      </c>
      <c r="D3716" s="9">
        <v>6.6326500736049315E-2</v>
      </c>
      <c r="E3716" s="9">
        <v>130.1294498381877</v>
      </c>
      <c r="F3716" s="5">
        <v>-46.381662288480257</v>
      </c>
      <c r="G3716" s="5">
        <v>-75.011807402620008</v>
      </c>
    </row>
    <row r="3717" spans="1:7" x14ac:dyDescent="0.6">
      <c r="A3717" s="6" t="s">
        <v>42</v>
      </c>
      <c r="B3717" s="6" t="s">
        <v>169</v>
      </c>
      <c r="C3717" s="7">
        <v>187618</v>
      </c>
      <c r="D3717" s="10">
        <v>0.33416001505356868</v>
      </c>
      <c r="E3717" s="10">
        <v>248.83023872679041</v>
      </c>
      <c r="F3717" s="8">
        <v>366.59537428500369</v>
      </c>
      <c r="G3717" s="8">
        <v>427.63934979470162</v>
      </c>
    </row>
    <row r="3718" spans="1:7" x14ac:dyDescent="0.6">
      <c r="A3718" s="3" t="s">
        <v>43</v>
      </c>
      <c r="B3718" s="3" t="s">
        <v>169</v>
      </c>
      <c r="C3718" s="4">
        <v>112998</v>
      </c>
      <c r="D3718" s="9">
        <v>0.1719807921755086</v>
      </c>
      <c r="E3718" s="9">
        <v>175.46273291925459</v>
      </c>
      <c r="F3718" s="5">
        <v>-39.772303297125013</v>
      </c>
      <c r="G3718" s="5">
        <v>336.4542294322132</v>
      </c>
    </row>
    <row r="3719" spans="1:7" x14ac:dyDescent="0.6">
      <c r="A3719" s="6" t="s">
        <v>44</v>
      </c>
      <c r="B3719" s="6" t="s">
        <v>169</v>
      </c>
      <c r="C3719" s="7">
        <v>136920</v>
      </c>
      <c r="D3719" s="10">
        <v>0.23004307444000341</v>
      </c>
      <c r="E3719" s="10">
        <v>142.32848232848229</v>
      </c>
      <c r="F3719" s="8">
        <v>21.17028619975574</v>
      </c>
      <c r="G3719" s="8">
        <v>548.63328438106964</v>
      </c>
    </row>
    <row r="3720" spans="1:7" x14ac:dyDescent="0.6">
      <c r="A3720" s="3" t="s">
        <v>45</v>
      </c>
      <c r="B3720" s="3" t="s">
        <v>169</v>
      </c>
      <c r="C3720" s="4">
        <v>92986</v>
      </c>
      <c r="D3720" s="9">
        <v>0.18452125331178701</v>
      </c>
      <c r="E3720" s="9">
        <v>172.19629629629631</v>
      </c>
      <c r="F3720" s="5">
        <v>-32.08735027753432</v>
      </c>
      <c r="G3720" s="5">
        <v>34.037738024879992</v>
      </c>
    </row>
    <row r="3721" spans="1:7" x14ac:dyDescent="0.6">
      <c r="A3721" s="6" t="s">
        <v>46</v>
      </c>
      <c r="B3721" s="6" t="s">
        <v>169</v>
      </c>
      <c r="C3721" s="7">
        <v>148324</v>
      </c>
      <c r="D3721" s="10">
        <v>0.23777532046902869</v>
      </c>
      <c r="E3721" s="10">
        <v>294.29365079365078</v>
      </c>
      <c r="F3721" s="8">
        <v>59.512184629944301</v>
      </c>
      <c r="G3721" s="8">
        <v>-4.9223412370274939</v>
      </c>
    </row>
    <row r="3722" spans="1:7" x14ac:dyDescent="0.6">
      <c r="A3722" s="3" t="s">
        <v>47</v>
      </c>
      <c r="B3722" s="3" t="s">
        <v>169</v>
      </c>
      <c r="C3722" s="4">
        <v>103423</v>
      </c>
      <c r="D3722" s="9">
        <v>0.15960608718292121</v>
      </c>
      <c r="E3722" s="9">
        <v>169.26841243862521</v>
      </c>
      <c r="F3722" s="5">
        <v>-30.272241848925329</v>
      </c>
      <c r="G3722" s="5">
        <v>-30.952365056581101</v>
      </c>
    </row>
    <row r="3723" spans="1:7" x14ac:dyDescent="0.6">
      <c r="A3723" s="6" t="s">
        <v>48</v>
      </c>
      <c r="B3723" s="6" t="s">
        <v>169</v>
      </c>
      <c r="C3723" s="7">
        <v>111943</v>
      </c>
      <c r="D3723" s="10">
        <v>0.16519839959890659</v>
      </c>
      <c r="E3723" s="10">
        <v>160.8376436781609</v>
      </c>
      <c r="F3723" s="8">
        <v>8.2380128211326351</v>
      </c>
      <c r="G3723" s="8">
        <v>338.80286935047621</v>
      </c>
    </row>
    <row r="3724" spans="1:7" x14ac:dyDescent="0.6">
      <c r="A3724" s="3" t="s">
        <v>49</v>
      </c>
      <c r="B3724" s="3" t="s">
        <v>169</v>
      </c>
      <c r="C3724" s="4">
        <v>135009</v>
      </c>
      <c r="D3724" s="9">
        <v>0.16979563652794641</v>
      </c>
      <c r="E3724" s="9">
        <v>184.6908344733242</v>
      </c>
      <c r="F3724" s="5">
        <v>20.605129396210579</v>
      </c>
      <c r="G3724" s="5">
        <v>7.5383328686924989</v>
      </c>
    </row>
    <row r="3725" spans="1:7" x14ac:dyDescent="0.6">
      <c r="A3725" s="6" t="s">
        <v>50</v>
      </c>
      <c r="B3725" s="6" t="s">
        <v>169</v>
      </c>
      <c r="C3725" s="7">
        <v>156562</v>
      </c>
      <c r="D3725" s="10">
        <v>0.27339534732325688</v>
      </c>
      <c r="E3725" s="10">
        <v>189.5423728813559</v>
      </c>
      <c r="F3725" s="8">
        <v>15.964120910457821</v>
      </c>
      <c r="G3725" s="8">
        <v>150.23895149044989</v>
      </c>
    </row>
    <row r="3726" spans="1:7" x14ac:dyDescent="0.6">
      <c r="A3726" s="3" t="s">
        <v>51</v>
      </c>
      <c r="B3726" s="3" t="s">
        <v>169</v>
      </c>
      <c r="C3726" s="4">
        <v>129257</v>
      </c>
      <c r="D3726" s="9">
        <v>0.20079207055791451</v>
      </c>
      <c r="E3726" s="9">
        <v>157.82295482295481</v>
      </c>
      <c r="F3726" s="5">
        <v>-17.440375059082029</v>
      </c>
      <c r="G3726" s="5">
        <v>2.9058890030014162</v>
      </c>
    </row>
    <row r="3727" spans="1:7" x14ac:dyDescent="0.6">
      <c r="A3727" s="6" t="s">
        <v>52</v>
      </c>
      <c r="B3727" s="6" t="s">
        <v>169</v>
      </c>
      <c r="C3727" s="7">
        <v>170727</v>
      </c>
      <c r="D3727" s="10">
        <v>0.23192704932707581</v>
      </c>
      <c r="E3727" s="10">
        <v>173.5030487804878</v>
      </c>
      <c r="F3727" s="8">
        <v>32.083368792405828</v>
      </c>
      <c r="G3727" s="8">
        <v>127.6572480098142</v>
      </c>
    </row>
    <row r="3728" spans="1:7" x14ac:dyDescent="0.6">
      <c r="A3728" s="3" t="s">
        <v>53</v>
      </c>
      <c r="B3728" s="3" t="s">
        <v>169</v>
      </c>
      <c r="C3728" s="4">
        <v>210141</v>
      </c>
      <c r="D3728" s="9">
        <v>0.30151540687039202</v>
      </c>
      <c r="E3728" s="9">
        <v>172.38802296964721</v>
      </c>
      <c r="F3728" s="5">
        <v>23.08597937057408</v>
      </c>
      <c r="G3728" s="5">
        <v>422.60880378015418</v>
      </c>
    </row>
    <row r="3729" spans="1:7" x14ac:dyDescent="0.6">
      <c r="A3729" s="6" t="s">
        <v>54</v>
      </c>
      <c r="B3729" s="6" t="s">
        <v>169</v>
      </c>
      <c r="C3729" s="7">
        <v>124380</v>
      </c>
      <c r="D3729" s="10">
        <v>0.2009794313597395</v>
      </c>
      <c r="E3729" s="10">
        <v>232.92134831460669</v>
      </c>
      <c r="F3729" s="8">
        <v>-40.811169643239538</v>
      </c>
      <c r="G3729" s="8">
        <v>-33.705721199458473</v>
      </c>
    </row>
    <row r="3730" spans="1:7" x14ac:dyDescent="0.6">
      <c r="A3730" s="3" t="s">
        <v>55</v>
      </c>
      <c r="B3730" s="3" t="s">
        <v>169</v>
      </c>
      <c r="C3730" s="4">
        <v>157859</v>
      </c>
      <c r="D3730" s="9">
        <v>0.20420100765931959</v>
      </c>
      <c r="E3730" s="9">
        <v>184.41471962616819</v>
      </c>
      <c r="F3730" s="5">
        <v>26.91670686605563</v>
      </c>
      <c r="G3730" s="5">
        <v>39.700702667303858</v>
      </c>
    </row>
    <row r="3731" spans="1:7" x14ac:dyDescent="0.6">
      <c r="A3731" s="6" t="s">
        <v>56</v>
      </c>
      <c r="B3731" s="6" t="s">
        <v>169</v>
      </c>
      <c r="C3731" s="7">
        <v>24591</v>
      </c>
      <c r="D3731" s="10">
        <v>3.7538433159446931E-2</v>
      </c>
      <c r="E3731" s="10">
        <v>163.94</v>
      </c>
      <c r="F3731" s="8">
        <v>-84.422174218764852</v>
      </c>
      <c r="G3731" s="8">
        <v>-82.039877300613497</v>
      </c>
    </row>
    <row r="3732" spans="1:7" x14ac:dyDescent="0.6">
      <c r="A3732" s="3" t="s">
        <v>57</v>
      </c>
      <c r="B3732" s="3" t="s">
        <v>169</v>
      </c>
      <c r="C3732" s="4">
        <v>116087</v>
      </c>
      <c r="D3732" s="9">
        <v>0.17422563678009201</v>
      </c>
      <c r="E3732" s="9">
        <v>213.7882136279926</v>
      </c>
      <c r="F3732" s="5">
        <v>372.07108291651411</v>
      </c>
      <c r="G3732" s="5">
        <v>24.843524831695099</v>
      </c>
    </row>
    <row r="3733" spans="1:7" x14ac:dyDescent="0.6">
      <c r="A3733" s="6" t="s">
        <v>58</v>
      </c>
      <c r="B3733" s="6" t="s">
        <v>169</v>
      </c>
      <c r="C3733" s="7">
        <v>131353</v>
      </c>
      <c r="D3733" s="10">
        <v>0.1720518450118502</v>
      </c>
      <c r="E3733" s="10">
        <v>220.02177554438859</v>
      </c>
      <c r="F3733" s="8">
        <v>13.15048196611162</v>
      </c>
      <c r="G3733" s="8">
        <v>-11.441843531727841</v>
      </c>
    </row>
    <row r="3734" spans="1:7" x14ac:dyDescent="0.6">
      <c r="A3734" s="3" t="s">
        <v>59</v>
      </c>
      <c r="B3734" s="3" t="s">
        <v>169</v>
      </c>
      <c r="C3734" s="4">
        <v>32605</v>
      </c>
      <c r="D3734" s="9">
        <v>4.4444353570133613E-2</v>
      </c>
      <c r="E3734" s="9">
        <v>229.61267605633799</v>
      </c>
      <c r="F3734" s="5">
        <v>-75.17757493167268</v>
      </c>
      <c r="G3734" s="5">
        <v>-68.474130512555249</v>
      </c>
    </row>
    <row r="3735" spans="1:7" x14ac:dyDescent="0.6">
      <c r="A3735" s="6" t="s">
        <v>60</v>
      </c>
      <c r="B3735" s="6" t="s">
        <v>169</v>
      </c>
      <c r="C3735" s="7">
        <v>32189</v>
      </c>
      <c r="D3735" s="10">
        <v>4.2614556125689873E-2</v>
      </c>
      <c r="E3735" s="10">
        <v>135.24789915966389</v>
      </c>
      <c r="F3735" s="8">
        <v>-1.2758779328323919</v>
      </c>
      <c r="G3735" s="8">
        <v>-71.245187282813575</v>
      </c>
    </row>
    <row r="3736" spans="1:7" x14ac:dyDescent="0.6">
      <c r="A3736" s="3" t="s">
        <v>61</v>
      </c>
      <c r="B3736" s="3" t="s">
        <v>169</v>
      </c>
      <c r="C3736" s="4">
        <v>73546</v>
      </c>
      <c r="D3736" s="9">
        <v>9.4406934063894915E-2</v>
      </c>
      <c r="E3736" s="9">
        <v>142.2553191489362</v>
      </c>
      <c r="F3736" s="5">
        <v>128.48177948988791</v>
      </c>
      <c r="G3736" s="5">
        <v>-45.525113140605441</v>
      </c>
    </row>
    <row r="3737" spans="1:7" x14ac:dyDescent="0.6">
      <c r="A3737" s="6" t="s">
        <v>62</v>
      </c>
      <c r="B3737" s="6" t="s">
        <v>169</v>
      </c>
      <c r="C3737" s="7">
        <v>100983</v>
      </c>
      <c r="D3737" s="10">
        <v>0.16733204503527499</v>
      </c>
      <c r="E3737" s="10">
        <v>178.10052910052909</v>
      </c>
      <c r="F3737" s="8">
        <v>37.305903788105411</v>
      </c>
      <c r="G3737" s="8">
        <v>-35.499674250456692</v>
      </c>
    </row>
    <row r="3738" spans="1:7" x14ac:dyDescent="0.6">
      <c r="A3738" s="3" t="s">
        <v>63</v>
      </c>
      <c r="B3738" s="3" t="s">
        <v>169</v>
      </c>
      <c r="C3738" s="4">
        <v>36720</v>
      </c>
      <c r="D3738" s="9">
        <v>5.6574186206446143E-2</v>
      </c>
      <c r="E3738" s="9">
        <v>289.13385826771662</v>
      </c>
      <c r="F3738" s="5">
        <v>-63.637443926205407</v>
      </c>
      <c r="G3738" s="5">
        <v>-71.591480538771606</v>
      </c>
    </row>
    <row r="3739" spans="1:7" x14ac:dyDescent="0.6">
      <c r="A3739" s="6" t="s">
        <v>64</v>
      </c>
      <c r="B3739" s="6" t="s">
        <v>169</v>
      </c>
      <c r="C3739" s="7">
        <v>157347</v>
      </c>
      <c r="D3739" s="10">
        <v>0.18724607725079101</v>
      </c>
      <c r="E3739" s="10">
        <v>164.5889121338912</v>
      </c>
      <c r="F3739" s="8">
        <v>328.50490196078431</v>
      </c>
      <c r="G3739" s="8">
        <v>-7.8370732221616954</v>
      </c>
    </row>
    <row r="3740" spans="1:7" x14ac:dyDescent="0.6">
      <c r="A3740" s="3" t="s">
        <v>65</v>
      </c>
      <c r="B3740" s="3" t="s">
        <v>169</v>
      </c>
      <c r="C3740" s="4">
        <v>53533</v>
      </c>
      <c r="D3740" s="9">
        <v>7.1922254693426571E-2</v>
      </c>
      <c r="E3740" s="9">
        <v>442.42148760330582</v>
      </c>
      <c r="F3740" s="5">
        <v>-65.977743458724973</v>
      </c>
      <c r="G3740" s="5">
        <v>-74.525199746836648</v>
      </c>
    </row>
    <row r="3741" spans="1:7" x14ac:dyDescent="0.6">
      <c r="A3741" s="6" t="s">
        <v>66</v>
      </c>
      <c r="B3741" s="6" t="s">
        <v>169</v>
      </c>
      <c r="C3741" s="7">
        <v>234505</v>
      </c>
      <c r="D3741" s="10">
        <v>0.31530632613628262</v>
      </c>
      <c r="E3741" s="10">
        <v>402.92955326460481</v>
      </c>
      <c r="F3741" s="8">
        <v>338.05689948256207</v>
      </c>
      <c r="G3741" s="8">
        <v>88.539154204856089</v>
      </c>
    </row>
    <row r="3742" spans="1:7" x14ac:dyDescent="0.6">
      <c r="A3742" s="3" t="s">
        <v>67</v>
      </c>
      <c r="B3742" s="3" t="s">
        <v>169</v>
      </c>
      <c r="C3742" s="4">
        <v>54323</v>
      </c>
      <c r="D3742" s="9">
        <v>6.3926026515032583E-2</v>
      </c>
      <c r="E3742" s="9">
        <v>130.89879518072291</v>
      </c>
      <c r="F3742" s="5">
        <v>-76.835035500309175</v>
      </c>
      <c r="G3742" s="5">
        <v>-65.587644670243691</v>
      </c>
    </row>
    <row r="3743" spans="1:7" x14ac:dyDescent="0.6">
      <c r="A3743" s="6" t="s">
        <v>68</v>
      </c>
      <c r="B3743" s="6" t="s">
        <v>169</v>
      </c>
      <c r="C3743" s="7">
        <v>48644</v>
      </c>
      <c r="D3743" s="10">
        <v>6.613427964285476E-2</v>
      </c>
      <c r="E3743" s="10">
        <v>271.75418994413411</v>
      </c>
      <c r="F3743" s="8">
        <v>-10.45413544907313</v>
      </c>
      <c r="G3743" s="8">
        <v>97.812207718270912</v>
      </c>
    </row>
    <row r="3744" spans="1:7" x14ac:dyDescent="0.6">
      <c r="A3744" s="3" t="s">
        <v>69</v>
      </c>
      <c r="B3744" s="3" t="s">
        <v>169</v>
      </c>
      <c r="C3744" s="4">
        <v>225780</v>
      </c>
      <c r="D3744" s="9">
        <v>0.28511416158934139</v>
      </c>
      <c r="E3744" s="9">
        <v>148.14960629921259</v>
      </c>
      <c r="F3744" s="5">
        <v>364.14768522325471</v>
      </c>
      <c r="G3744" s="5">
        <v>94.492061987991761</v>
      </c>
    </row>
    <row r="3745" spans="1:7" x14ac:dyDescent="0.6">
      <c r="A3745" s="6" t="s">
        <v>70</v>
      </c>
      <c r="B3745" s="6" t="s">
        <v>169</v>
      </c>
      <c r="C3745" s="7">
        <v>59448</v>
      </c>
      <c r="D3745" s="10">
        <v>7.1512197889293083E-2</v>
      </c>
      <c r="E3745" s="10">
        <v>182.35582822085891</v>
      </c>
      <c r="F3745" s="8">
        <v>-73.669944193462669</v>
      </c>
      <c r="G3745" s="8">
        <v>-54.74180262346502</v>
      </c>
    </row>
    <row r="3746" spans="1:7" x14ac:dyDescent="0.6">
      <c r="A3746" s="3" t="s">
        <v>71</v>
      </c>
      <c r="B3746" s="3" t="s">
        <v>169</v>
      </c>
      <c r="C3746" s="4">
        <v>99099</v>
      </c>
      <c r="D3746" s="9">
        <v>0.13752364761023469</v>
      </c>
      <c r="E3746" s="9">
        <v>155.81603773584911</v>
      </c>
      <c r="F3746" s="5">
        <v>66.698627371820749</v>
      </c>
      <c r="G3746" s="5">
        <v>203.9380463119154</v>
      </c>
    </row>
    <row r="3747" spans="1:7" x14ac:dyDescent="0.6">
      <c r="A3747" s="6" t="s">
        <v>72</v>
      </c>
      <c r="B3747" s="6" t="s">
        <v>169</v>
      </c>
      <c r="C3747" s="7">
        <v>124728</v>
      </c>
      <c r="D3747" s="10">
        <v>0.12794461198884341</v>
      </c>
      <c r="E3747" s="10">
        <v>95.503828483920373</v>
      </c>
      <c r="F3747" s="8">
        <v>25.86201677110769</v>
      </c>
      <c r="G3747" s="8">
        <v>287.48640840038519</v>
      </c>
    </row>
    <row r="3748" spans="1:7" x14ac:dyDescent="0.6">
      <c r="A3748" s="3" t="s">
        <v>73</v>
      </c>
      <c r="B3748" s="3" t="s">
        <v>169</v>
      </c>
      <c r="C3748" s="4">
        <v>192516</v>
      </c>
      <c r="D3748" s="9">
        <v>0.2073304958016802</v>
      </c>
      <c r="E3748" s="9">
        <v>209.02931596091199</v>
      </c>
      <c r="F3748" s="5">
        <v>54.348662690013462</v>
      </c>
      <c r="G3748" s="5">
        <v>161.76270633345109</v>
      </c>
    </row>
    <row r="3749" spans="1:7" x14ac:dyDescent="0.6">
      <c r="A3749" s="6" t="s">
        <v>74</v>
      </c>
      <c r="B3749" s="6" t="s">
        <v>169</v>
      </c>
      <c r="C3749" s="7">
        <v>202525</v>
      </c>
      <c r="D3749" s="10">
        <v>0.30056416870250868</v>
      </c>
      <c r="E3749" s="10">
        <v>281.67593880389433</v>
      </c>
      <c r="F3749" s="8">
        <v>5.199048390783112</v>
      </c>
      <c r="G3749" s="8">
        <v>100.55355851975079</v>
      </c>
    </row>
    <row r="3750" spans="1:7" x14ac:dyDescent="0.6">
      <c r="A3750" s="3" t="s">
        <v>75</v>
      </c>
      <c r="B3750" s="3" t="s">
        <v>169</v>
      </c>
      <c r="C3750" s="4">
        <v>156762</v>
      </c>
      <c r="D3750" s="9">
        <v>0.21775606955697999</v>
      </c>
      <c r="E3750" s="9">
        <v>246.86929133858271</v>
      </c>
      <c r="F3750" s="5">
        <v>-22.596222688556971</v>
      </c>
      <c r="G3750" s="5">
        <v>326.91176470588238</v>
      </c>
    </row>
    <row r="3751" spans="1:7" x14ac:dyDescent="0.6">
      <c r="A3751" s="6" t="s">
        <v>76</v>
      </c>
      <c r="B3751" s="6" t="s">
        <v>169</v>
      </c>
      <c r="C3751" s="7">
        <v>173809</v>
      </c>
      <c r="D3751" s="10">
        <v>0.20994666616159671</v>
      </c>
      <c r="E3751" s="10">
        <v>198.18586088939571</v>
      </c>
      <c r="F3751" s="8">
        <v>10.87444661333741</v>
      </c>
      <c r="G3751" s="8">
        <v>10.462226798095919</v>
      </c>
    </row>
    <row r="3752" spans="1:7" x14ac:dyDescent="0.6">
      <c r="A3752" s="3" t="s">
        <v>77</v>
      </c>
      <c r="B3752" s="3" t="s">
        <v>169</v>
      </c>
      <c r="C3752" s="4">
        <v>82247</v>
      </c>
      <c r="D3752" s="9">
        <v>0.10461668321090931</v>
      </c>
      <c r="E3752" s="9">
        <v>317.55598455598448</v>
      </c>
      <c r="F3752" s="5">
        <v>-52.679665609951151</v>
      </c>
      <c r="G3752" s="5">
        <v>53.637942951076909</v>
      </c>
    </row>
    <row r="3753" spans="1:7" x14ac:dyDescent="0.6">
      <c r="A3753" s="6" t="s">
        <v>78</v>
      </c>
      <c r="B3753" s="6" t="s">
        <v>169</v>
      </c>
      <c r="C3753" s="7">
        <v>183437</v>
      </c>
      <c r="D3753" s="10">
        <v>0.23834628216856879</v>
      </c>
      <c r="E3753" s="10">
        <v>149.0146222583266</v>
      </c>
      <c r="F3753" s="8">
        <v>123.0318431067395</v>
      </c>
      <c r="G3753" s="8">
        <v>-21.77693439372295</v>
      </c>
    </row>
    <row r="3754" spans="1:7" x14ac:dyDescent="0.6">
      <c r="A3754" s="3" t="s">
        <v>79</v>
      </c>
      <c r="B3754" s="3" t="s">
        <v>169</v>
      </c>
      <c r="C3754" s="4">
        <v>186454</v>
      </c>
      <c r="D3754" s="9">
        <v>0.20162361652346061</v>
      </c>
      <c r="E3754" s="9">
        <v>248.27430093209051</v>
      </c>
      <c r="F3754" s="5">
        <v>1.6447063569508871</v>
      </c>
      <c r="G3754" s="5">
        <v>243.23214844540979</v>
      </c>
    </row>
    <row r="3755" spans="1:7" x14ac:dyDescent="0.6">
      <c r="A3755" s="6" t="s">
        <v>80</v>
      </c>
      <c r="B3755" s="6" t="s">
        <v>169</v>
      </c>
      <c r="C3755" s="7">
        <v>69212</v>
      </c>
      <c r="D3755" s="10">
        <v>9.0292842366676992E-2</v>
      </c>
      <c r="E3755" s="10">
        <v>188.07608695652169</v>
      </c>
      <c r="F3755" s="8">
        <v>-62.87985240327373</v>
      </c>
      <c r="G3755" s="8">
        <v>42.282707014225807</v>
      </c>
    </row>
    <row r="3756" spans="1:7" x14ac:dyDescent="0.6">
      <c r="A3756" s="3" t="s">
        <v>81</v>
      </c>
      <c r="B3756" s="3" t="s">
        <v>169</v>
      </c>
      <c r="C3756" s="4">
        <v>146263</v>
      </c>
      <c r="D3756" s="9">
        <v>0.16641834136906031</v>
      </c>
      <c r="E3756" s="9">
        <v>190.44661458333329</v>
      </c>
      <c r="F3756" s="5">
        <v>111.32607062359131</v>
      </c>
      <c r="G3756" s="5">
        <v>-35.218797059084061</v>
      </c>
    </row>
    <row r="3757" spans="1:7" x14ac:dyDescent="0.6">
      <c r="A3757" s="6" t="s">
        <v>82</v>
      </c>
      <c r="B3757" s="6" t="s">
        <v>169</v>
      </c>
      <c r="C3757" s="7">
        <v>85851</v>
      </c>
      <c r="D3757" s="10">
        <v>0.1039094667514216</v>
      </c>
      <c r="E3757" s="10">
        <v>395.62672811059912</v>
      </c>
      <c r="F3757" s="8">
        <v>-41.303678989218049</v>
      </c>
      <c r="G3757" s="8">
        <v>44.413605167541377</v>
      </c>
    </row>
    <row r="3758" spans="1:7" x14ac:dyDescent="0.6">
      <c r="A3758" s="3" t="s">
        <v>83</v>
      </c>
      <c r="B3758" s="3" t="s">
        <v>169</v>
      </c>
      <c r="C3758" s="4">
        <v>30979</v>
      </c>
      <c r="D3758" s="9">
        <v>3.4725021801079128E-2</v>
      </c>
      <c r="E3758" s="9">
        <v>256.02479338842983</v>
      </c>
      <c r="F3758" s="5">
        <v>-63.915388289012363</v>
      </c>
      <c r="G3758" s="5">
        <v>-68.739341466614206</v>
      </c>
    </row>
    <row r="3759" spans="1:7" x14ac:dyDescent="0.6">
      <c r="A3759" s="6" t="s">
        <v>84</v>
      </c>
      <c r="B3759" s="6" t="s">
        <v>169</v>
      </c>
      <c r="C3759" s="7">
        <v>307321</v>
      </c>
      <c r="D3759" s="10">
        <v>0.32091215610707041</v>
      </c>
      <c r="E3759" s="10">
        <v>134.96750109793589</v>
      </c>
      <c r="F3759" s="8">
        <v>892.03008489621993</v>
      </c>
      <c r="G3759" s="8">
        <v>146.39295106150979</v>
      </c>
    </row>
    <row r="3760" spans="1:7" x14ac:dyDescent="0.6">
      <c r="A3760" s="3" t="s">
        <v>85</v>
      </c>
      <c r="B3760" s="3" t="s">
        <v>169</v>
      </c>
      <c r="C3760" s="4">
        <v>56179</v>
      </c>
      <c r="D3760" s="9">
        <v>5.0078556451090418E-2</v>
      </c>
      <c r="E3760" s="9">
        <v>228.369918699187</v>
      </c>
      <c r="F3760" s="5">
        <v>-81.71976532680813</v>
      </c>
      <c r="G3760" s="5">
        <v>-70.818529368987512</v>
      </c>
    </row>
    <row r="3761" spans="1:7" x14ac:dyDescent="0.6">
      <c r="A3761" s="6" t="s">
        <v>86</v>
      </c>
      <c r="B3761" s="6" t="s">
        <v>169</v>
      </c>
      <c r="C3761" s="7">
        <v>65520</v>
      </c>
      <c r="D3761" s="10">
        <v>0.1047105910016302</v>
      </c>
      <c r="E3761" s="10">
        <v>153.4426229508197</v>
      </c>
      <c r="F3761" s="8">
        <v>16.62720945549048</v>
      </c>
      <c r="G3761" s="8">
        <v>-67.648438464387112</v>
      </c>
    </row>
    <row r="3762" spans="1:7" x14ac:dyDescent="0.6">
      <c r="A3762" s="3" t="s">
        <v>87</v>
      </c>
      <c r="B3762" s="3" t="s">
        <v>169</v>
      </c>
      <c r="C3762" s="4">
        <v>142636</v>
      </c>
      <c r="D3762" s="9">
        <v>0.17086660837425111</v>
      </c>
      <c r="E3762" s="9">
        <v>164.32718894009221</v>
      </c>
      <c r="F3762" s="5">
        <v>117.6984126984127</v>
      </c>
      <c r="G3762" s="5">
        <v>-9.0111123869305096</v>
      </c>
    </row>
    <row r="3763" spans="1:7" x14ac:dyDescent="0.6">
      <c r="A3763" s="6" t="s">
        <v>88</v>
      </c>
      <c r="B3763" s="6" t="s">
        <v>169</v>
      </c>
      <c r="C3763" s="7">
        <v>129315</v>
      </c>
      <c r="D3763" s="10">
        <v>0.1256716262360334</v>
      </c>
      <c r="E3763" s="10">
        <v>212.33990147783251</v>
      </c>
      <c r="F3763" s="8">
        <v>-9.3391570150593068</v>
      </c>
      <c r="G3763" s="8">
        <v>-25.599364820003569</v>
      </c>
    </row>
    <row r="3764" spans="1:7" x14ac:dyDescent="0.6">
      <c r="A3764" s="3" t="s">
        <v>89</v>
      </c>
      <c r="B3764" s="3" t="s">
        <v>169</v>
      </c>
      <c r="C3764" s="4">
        <v>125306</v>
      </c>
      <c r="D3764" s="9">
        <v>0.1394501172031572</v>
      </c>
      <c r="E3764" s="9">
        <v>256.77459016393442</v>
      </c>
      <c r="F3764" s="5">
        <v>-3.100181726791174</v>
      </c>
      <c r="G3764" s="5">
        <v>52.35327732318504</v>
      </c>
    </row>
    <row r="3765" spans="1:7" x14ac:dyDescent="0.6">
      <c r="A3765" s="6" t="s">
        <v>90</v>
      </c>
      <c r="B3765" s="6" t="s">
        <v>169</v>
      </c>
      <c r="C3765" s="7">
        <v>118207</v>
      </c>
      <c r="D3765" s="10">
        <v>0.1412129153329735</v>
      </c>
      <c r="E3765" s="10">
        <v>191.58346839546189</v>
      </c>
      <c r="F3765" s="8">
        <v>-5.665331269053353</v>
      </c>
      <c r="G3765" s="8">
        <v>-35.559892497151623</v>
      </c>
    </row>
    <row r="3766" spans="1:7" x14ac:dyDescent="0.6">
      <c r="A3766" s="3" t="s">
        <v>91</v>
      </c>
      <c r="B3766" s="3" t="s">
        <v>169</v>
      </c>
      <c r="C3766" s="4">
        <v>52380</v>
      </c>
      <c r="D3766" s="9">
        <v>4.4836146610364627E-2</v>
      </c>
      <c r="E3766" s="9">
        <v>376.83453237410072</v>
      </c>
      <c r="F3766" s="5">
        <v>-55.687903423655108</v>
      </c>
      <c r="G3766" s="5">
        <v>-71.907280079805204</v>
      </c>
    </row>
    <row r="3767" spans="1:7" x14ac:dyDescent="0.6">
      <c r="A3767" s="6" t="s">
        <v>92</v>
      </c>
      <c r="B3767" s="6" t="s">
        <v>169</v>
      </c>
      <c r="C3767" s="7">
        <v>129161</v>
      </c>
      <c r="D3767" s="10">
        <v>0.15055854620040199</v>
      </c>
      <c r="E3767" s="10">
        <v>145.12471910112359</v>
      </c>
      <c r="F3767" s="8">
        <v>146.5845742649866</v>
      </c>
      <c r="G3767" s="8">
        <v>86.616482690862867</v>
      </c>
    </row>
    <row r="3768" spans="1:7" x14ac:dyDescent="0.6">
      <c r="A3768" s="3" t="s">
        <v>93</v>
      </c>
      <c r="B3768" s="3" t="s">
        <v>169</v>
      </c>
      <c r="C3768" s="4">
        <v>37583</v>
      </c>
      <c r="D3768" s="9">
        <v>5.0177232452267607E-2</v>
      </c>
      <c r="E3768" s="9">
        <v>481.83333333333331</v>
      </c>
      <c r="F3768" s="5">
        <v>-70.902207322643832</v>
      </c>
      <c r="G3768" s="5">
        <v>-74.304506266109669</v>
      </c>
    </row>
    <row r="3769" spans="1:7" x14ac:dyDescent="0.6">
      <c r="A3769" s="6" t="s">
        <v>94</v>
      </c>
      <c r="B3769" s="6" t="s">
        <v>169</v>
      </c>
      <c r="C3769" s="7">
        <v>81877</v>
      </c>
      <c r="D3769" s="10">
        <v>6.2399030831638773E-2</v>
      </c>
      <c r="E3769" s="10">
        <v>164.4116465863454</v>
      </c>
      <c r="F3769" s="8">
        <v>117.8564776627731</v>
      </c>
      <c r="G3769" s="8">
        <v>-4.628950157831591</v>
      </c>
    </row>
    <row r="3770" spans="1:7" x14ac:dyDescent="0.6">
      <c r="A3770" s="3" t="s">
        <v>95</v>
      </c>
      <c r="B3770" s="3" t="s">
        <v>169</v>
      </c>
      <c r="C3770" s="4">
        <v>135768</v>
      </c>
      <c r="D3770" s="9">
        <v>0.15752627955758419</v>
      </c>
      <c r="E3770" s="9">
        <v>197.9125364431487</v>
      </c>
      <c r="F3770" s="5">
        <v>65.819460898665056</v>
      </c>
      <c r="G3770" s="5">
        <v>338.25817489266922</v>
      </c>
    </row>
    <row r="3771" spans="1:7" x14ac:dyDescent="0.6">
      <c r="A3771" s="6" t="s">
        <v>96</v>
      </c>
      <c r="B3771" s="6" t="s">
        <v>169</v>
      </c>
      <c r="C3771" s="7">
        <v>119927</v>
      </c>
      <c r="D3771" s="10">
        <v>0.1081774696459353</v>
      </c>
      <c r="E3771" s="10">
        <v>115.4254090471607</v>
      </c>
      <c r="F3771" s="8">
        <v>-11.667697837487481</v>
      </c>
      <c r="G3771" s="8">
        <v>-60.976633552539518</v>
      </c>
    </row>
    <row r="3772" spans="1:7" x14ac:dyDescent="0.6">
      <c r="A3772" s="3" t="s">
        <v>97</v>
      </c>
      <c r="B3772" s="3" t="s">
        <v>169</v>
      </c>
      <c r="C3772" s="4">
        <v>427506</v>
      </c>
      <c r="D3772" s="9">
        <v>0.27695778907680602</v>
      </c>
      <c r="E3772" s="9">
        <v>231.83622559652929</v>
      </c>
      <c r="F3772" s="5">
        <v>256.4718537110075</v>
      </c>
      <c r="G3772" s="5">
        <v>660.97118140230339</v>
      </c>
    </row>
    <row r="3773" spans="1:7" x14ac:dyDescent="0.6">
      <c r="A3773" s="6" t="s">
        <v>98</v>
      </c>
      <c r="B3773" s="6" t="s">
        <v>169</v>
      </c>
      <c r="C3773" s="7">
        <v>81442</v>
      </c>
      <c r="D3773" s="10">
        <v>9.3945796590612654E-2</v>
      </c>
      <c r="E3773" s="10">
        <v>258.54603174603182</v>
      </c>
      <c r="F3773" s="8">
        <v>-80.949507141420241</v>
      </c>
      <c r="G3773" s="8">
        <v>24.300976800976809</v>
      </c>
    </row>
    <row r="3774" spans="1:7" x14ac:dyDescent="0.6">
      <c r="A3774" s="3" t="s">
        <v>99</v>
      </c>
      <c r="B3774" s="3" t="s">
        <v>169</v>
      </c>
      <c r="C3774" s="4">
        <v>16460</v>
      </c>
      <c r="D3774" s="9">
        <v>1.9408494185257589E-2</v>
      </c>
      <c r="E3774" s="9">
        <v>365.77777777777783</v>
      </c>
      <c r="F3774" s="5">
        <v>-79.789297905257726</v>
      </c>
      <c r="G3774" s="5">
        <v>-88.460136290978426</v>
      </c>
    </row>
    <row r="3775" spans="1:7" x14ac:dyDescent="0.6">
      <c r="A3775" s="6" t="s">
        <v>100</v>
      </c>
      <c r="B3775" s="6" t="s">
        <v>169</v>
      </c>
      <c r="C3775" s="7">
        <v>255794</v>
      </c>
      <c r="D3775" s="10">
        <v>0.1950463708842344</v>
      </c>
      <c r="E3775" s="10">
        <v>228.18376449598571</v>
      </c>
      <c r="F3775" s="8">
        <v>1454.0340218712031</v>
      </c>
      <c r="G3775" s="8">
        <v>97.80690561806442</v>
      </c>
    </row>
    <row r="3776" spans="1:7" x14ac:dyDescent="0.6">
      <c r="A3776" s="3" t="s">
        <v>101</v>
      </c>
      <c r="B3776" s="3" t="s">
        <v>169</v>
      </c>
      <c r="C3776" s="4">
        <v>61980</v>
      </c>
      <c r="D3776" s="9">
        <v>6.9847696185646388E-2</v>
      </c>
      <c r="E3776" s="9">
        <v>235.66539923954369</v>
      </c>
      <c r="F3776" s="5">
        <v>-75.769564571491117</v>
      </c>
      <c r="G3776" s="5">
        <v>-50.537085215392722</v>
      </c>
    </row>
    <row r="3777" spans="1:7" x14ac:dyDescent="0.6">
      <c r="A3777" s="6" t="s">
        <v>102</v>
      </c>
      <c r="B3777" s="6" t="s">
        <v>169</v>
      </c>
      <c r="C3777" s="7">
        <v>105107</v>
      </c>
      <c r="D3777" s="10">
        <v>0.1101374855997755</v>
      </c>
      <c r="E3777" s="10">
        <v>285.61684782608688</v>
      </c>
      <c r="F3777" s="8">
        <v>69.582123265569535</v>
      </c>
      <c r="G3777" s="8">
        <v>-11.08225401202975</v>
      </c>
    </row>
    <row r="3778" spans="1:7" x14ac:dyDescent="0.6">
      <c r="A3778" s="3" t="s">
        <v>14</v>
      </c>
      <c r="B3778" s="3" t="s">
        <v>170</v>
      </c>
      <c r="C3778" s="4">
        <v>1561417</v>
      </c>
      <c r="D3778" s="9">
        <v>4.3933143453657273</v>
      </c>
      <c r="E3778" s="9">
        <v>23.18740997044803</v>
      </c>
      <c r="F3778" s="3"/>
      <c r="G3778" s="3"/>
    </row>
    <row r="3779" spans="1:7" x14ac:dyDescent="0.6">
      <c r="A3779" s="6" t="s">
        <v>15</v>
      </c>
      <c r="B3779" s="6" t="s">
        <v>170</v>
      </c>
      <c r="C3779" s="7">
        <v>1167473</v>
      </c>
      <c r="D3779" s="10">
        <v>3.6014775314584391</v>
      </c>
      <c r="E3779" s="10">
        <v>22.936150566786509</v>
      </c>
      <c r="F3779" s="8">
        <v>-25.229903350610371</v>
      </c>
      <c r="G3779" s="6"/>
    </row>
    <row r="3780" spans="1:7" x14ac:dyDescent="0.6">
      <c r="A3780" s="3" t="s">
        <v>16</v>
      </c>
      <c r="B3780" s="3" t="s">
        <v>170</v>
      </c>
      <c r="C3780" s="4">
        <v>2691488</v>
      </c>
      <c r="D3780" s="9">
        <v>4.8218696834238086</v>
      </c>
      <c r="E3780" s="9">
        <v>27.701605599011941</v>
      </c>
      <c r="F3780" s="5">
        <v>130.53963560613391</v>
      </c>
      <c r="G3780" s="3"/>
    </row>
    <row r="3781" spans="1:7" x14ac:dyDescent="0.6">
      <c r="A3781" s="6" t="s">
        <v>17</v>
      </c>
      <c r="B3781" s="6" t="s">
        <v>170</v>
      </c>
      <c r="C3781" s="7">
        <v>1555388</v>
      </c>
      <c r="D3781" s="10">
        <v>3.4830668772586559</v>
      </c>
      <c r="E3781" s="10">
        <v>30.666167192429018</v>
      </c>
      <c r="F3781" s="8">
        <v>-42.210851395213353</v>
      </c>
      <c r="G3781" s="6"/>
    </row>
    <row r="3782" spans="1:7" x14ac:dyDescent="0.6">
      <c r="A3782" s="3" t="s">
        <v>18</v>
      </c>
      <c r="B3782" s="3" t="s">
        <v>170</v>
      </c>
      <c r="C3782" s="4">
        <v>1223571</v>
      </c>
      <c r="D3782" s="9">
        <v>2.6506562598574699</v>
      </c>
      <c r="E3782" s="9">
        <v>47.430747761367599</v>
      </c>
      <c r="F3782" s="5">
        <v>-21.333390768091309</v>
      </c>
      <c r="G3782" s="3"/>
    </row>
    <row r="3783" spans="1:7" x14ac:dyDescent="0.6">
      <c r="A3783" s="6" t="s">
        <v>19</v>
      </c>
      <c r="B3783" s="6" t="s">
        <v>170</v>
      </c>
      <c r="C3783" s="7">
        <v>1674639</v>
      </c>
      <c r="D3783" s="10">
        <v>3.6297740924654418</v>
      </c>
      <c r="E3783" s="10">
        <v>46.268414654362601</v>
      </c>
      <c r="F3783" s="8">
        <v>36.864881563881447</v>
      </c>
      <c r="G3783" s="6"/>
    </row>
    <row r="3784" spans="1:7" x14ac:dyDescent="0.6">
      <c r="A3784" s="3" t="s">
        <v>20</v>
      </c>
      <c r="B3784" s="3" t="s">
        <v>170</v>
      </c>
      <c r="C3784" s="4">
        <v>2428938</v>
      </c>
      <c r="D3784" s="9">
        <v>5.7658118131989751</v>
      </c>
      <c r="E3784" s="9">
        <v>53.941637611317148</v>
      </c>
      <c r="F3784" s="5">
        <v>45.042483783072051</v>
      </c>
      <c r="G3784" s="3"/>
    </row>
    <row r="3785" spans="1:7" x14ac:dyDescent="0.6">
      <c r="A3785" s="6" t="s">
        <v>21</v>
      </c>
      <c r="B3785" s="6" t="s">
        <v>170</v>
      </c>
      <c r="C3785" s="7">
        <v>1093232</v>
      </c>
      <c r="D3785" s="10">
        <v>2.6205902464639488</v>
      </c>
      <c r="E3785" s="10">
        <v>49.041449847478923</v>
      </c>
      <c r="F3785" s="8">
        <v>-54.991358363202338</v>
      </c>
      <c r="G3785" s="6"/>
    </row>
    <row r="3786" spans="1:7" x14ac:dyDescent="0.6">
      <c r="A3786" s="3" t="s">
        <v>22</v>
      </c>
      <c r="B3786" s="3" t="s">
        <v>170</v>
      </c>
      <c r="C3786" s="4">
        <v>2643276</v>
      </c>
      <c r="D3786" s="9">
        <v>5.1102127639089847</v>
      </c>
      <c r="E3786" s="9">
        <v>38.302796696130997</v>
      </c>
      <c r="F3786" s="5">
        <v>141.78545816441519</v>
      </c>
      <c r="G3786" s="3"/>
    </row>
    <row r="3787" spans="1:7" x14ac:dyDescent="0.6">
      <c r="A3787" s="6" t="s">
        <v>23</v>
      </c>
      <c r="B3787" s="6" t="s">
        <v>170</v>
      </c>
      <c r="C3787" s="7">
        <v>1536552</v>
      </c>
      <c r="D3787" s="10">
        <v>2.5213979279454311</v>
      </c>
      <c r="E3787" s="10">
        <v>51.709641595153961</v>
      </c>
      <c r="F3787" s="8">
        <v>-41.869407507956033</v>
      </c>
      <c r="G3787" s="6"/>
    </row>
    <row r="3788" spans="1:7" x14ac:dyDescent="0.6">
      <c r="A3788" s="3" t="s">
        <v>24</v>
      </c>
      <c r="B3788" s="3" t="s">
        <v>170</v>
      </c>
      <c r="C3788" s="4">
        <v>1381687</v>
      </c>
      <c r="D3788" s="9">
        <v>2.4211841676862358</v>
      </c>
      <c r="E3788" s="9">
        <v>39.58421429594614</v>
      </c>
      <c r="F3788" s="5">
        <v>-10.07873472554134</v>
      </c>
      <c r="G3788" s="3"/>
    </row>
    <row r="3789" spans="1:7" x14ac:dyDescent="0.6">
      <c r="A3789" s="6" t="s">
        <v>25</v>
      </c>
      <c r="B3789" s="6" t="s">
        <v>170</v>
      </c>
      <c r="C3789" s="7">
        <v>2147667</v>
      </c>
      <c r="D3789" s="10">
        <v>3.29972652272343</v>
      </c>
      <c r="E3789" s="10">
        <v>42.963651276306322</v>
      </c>
      <c r="F3789" s="8">
        <v>55.438026123137888</v>
      </c>
      <c r="G3789" s="6"/>
    </row>
    <row r="3790" spans="1:7" x14ac:dyDescent="0.6">
      <c r="A3790" s="3" t="s">
        <v>26</v>
      </c>
      <c r="B3790" s="3" t="s">
        <v>170</v>
      </c>
      <c r="C3790" s="4">
        <v>1777809</v>
      </c>
      <c r="D3790" s="9">
        <v>4.5823918938727743</v>
      </c>
      <c r="E3790" s="9">
        <v>62.065668202764982</v>
      </c>
      <c r="F3790" s="5">
        <v>-17.221384879499482</v>
      </c>
      <c r="G3790" s="5">
        <v>13.85869373780355</v>
      </c>
    </row>
    <row r="3791" spans="1:7" x14ac:dyDescent="0.6">
      <c r="A3791" s="6" t="s">
        <v>27</v>
      </c>
      <c r="B3791" s="6" t="s">
        <v>170</v>
      </c>
      <c r="C3791" s="7">
        <v>1952094</v>
      </c>
      <c r="D3791" s="10">
        <v>4.4420507878992623</v>
      </c>
      <c r="E3791" s="10">
        <v>29.279067674586031</v>
      </c>
      <c r="F3791" s="8">
        <v>9.8033590785061797</v>
      </c>
      <c r="G3791" s="8">
        <v>67.206779086111638</v>
      </c>
    </row>
    <row r="3792" spans="1:7" x14ac:dyDescent="0.6">
      <c r="A3792" s="3" t="s">
        <v>28</v>
      </c>
      <c r="B3792" s="3" t="s">
        <v>170</v>
      </c>
      <c r="C3792" s="4">
        <v>1349950</v>
      </c>
      <c r="D3792" s="9">
        <v>2.7422650331153968</v>
      </c>
      <c r="E3792" s="9">
        <v>39.257568267077673</v>
      </c>
      <c r="F3792" s="5">
        <v>-30.84605556904534</v>
      </c>
      <c r="G3792" s="5">
        <v>-49.843729565207049</v>
      </c>
    </row>
    <row r="3793" spans="1:7" x14ac:dyDescent="0.6">
      <c r="A3793" s="6" t="s">
        <v>29</v>
      </c>
      <c r="B3793" s="6" t="s">
        <v>170</v>
      </c>
      <c r="C3793" s="7">
        <v>756953</v>
      </c>
      <c r="D3793" s="10">
        <v>2.84837883126507</v>
      </c>
      <c r="E3793" s="10">
        <v>58.447455794919307</v>
      </c>
      <c r="F3793" s="8">
        <v>-43.927330641875628</v>
      </c>
      <c r="G3793" s="8">
        <v>-51.333493636314543</v>
      </c>
    </row>
    <row r="3794" spans="1:7" x14ac:dyDescent="0.6">
      <c r="A3794" s="3" t="s">
        <v>30</v>
      </c>
      <c r="B3794" s="3" t="s">
        <v>170</v>
      </c>
      <c r="C3794" s="4">
        <v>129511</v>
      </c>
      <c r="D3794" s="9">
        <v>0.58392775060151847</v>
      </c>
      <c r="E3794" s="9">
        <v>73.128740824392992</v>
      </c>
      <c r="F3794" s="5">
        <v>-82.890483292886088</v>
      </c>
      <c r="G3794" s="5">
        <v>-89.415326123289944</v>
      </c>
    </row>
    <row r="3795" spans="1:7" x14ac:dyDescent="0.6">
      <c r="A3795" s="6" t="s">
        <v>31</v>
      </c>
      <c r="B3795" s="6" t="s">
        <v>170</v>
      </c>
      <c r="C3795" s="7">
        <v>840195</v>
      </c>
      <c r="D3795" s="10">
        <v>2.4109234939292832</v>
      </c>
      <c r="E3795" s="10">
        <v>48.487707756232687</v>
      </c>
      <c r="F3795" s="8">
        <v>548.7441221209009</v>
      </c>
      <c r="G3795" s="8">
        <v>-49.828291351150902</v>
      </c>
    </row>
    <row r="3796" spans="1:7" x14ac:dyDescent="0.6">
      <c r="A3796" s="3" t="s">
        <v>32</v>
      </c>
      <c r="B3796" s="3" t="s">
        <v>170</v>
      </c>
      <c r="C3796" s="4">
        <v>781677</v>
      </c>
      <c r="D3796" s="9">
        <v>2.0073016365164098</v>
      </c>
      <c r="E3796" s="9">
        <v>73.77791411042945</v>
      </c>
      <c r="F3796" s="5">
        <v>-6.9648117401317604</v>
      </c>
      <c r="G3796" s="5">
        <v>-67.818157565158103</v>
      </c>
    </row>
    <row r="3797" spans="1:7" x14ac:dyDescent="0.6">
      <c r="A3797" s="6" t="s">
        <v>33</v>
      </c>
      <c r="B3797" s="6" t="s">
        <v>170</v>
      </c>
      <c r="C3797" s="7">
        <v>593907</v>
      </c>
      <c r="D3797" s="10">
        <v>1.570451407305139</v>
      </c>
      <c r="E3797" s="10">
        <v>344.29391304347831</v>
      </c>
      <c r="F3797" s="8">
        <v>-24.021430846756399</v>
      </c>
      <c r="G3797" s="8">
        <v>-45.674202730984817</v>
      </c>
    </row>
    <row r="3798" spans="1:7" x14ac:dyDescent="0.6">
      <c r="A3798" s="3" t="s">
        <v>34</v>
      </c>
      <c r="B3798" s="3" t="s">
        <v>170</v>
      </c>
      <c r="C3798" s="4">
        <v>670215</v>
      </c>
      <c r="D3798" s="9">
        <v>1.2860175925648589</v>
      </c>
      <c r="E3798" s="9">
        <v>90.010072522159547</v>
      </c>
      <c r="F3798" s="5">
        <v>12.848476276588761</v>
      </c>
      <c r="G3798" s="5">
        <v>-74.644532012548055</v>
      </c>
    </row>
    <row r="3799" spans="1:7" x14ac:dyDescent="0.6">
      <c r="A3799" s="6" t="s">
        <v>35</v>
      </c>
      <c r="B3799" s="6" t="s">
        <v>170</v>
      </c>
      <c r="C3799" s="7">
        <v>639098</v>
      </c>
      <c r="D3799" s="10">
        <v>1.2997166299761469</v>
      </c>
      <c r="E3799" s="10">
        <v>59.567340851896731</v>
      </c>
      <c r="F3799" s="8">
        <v>-4.642838492125656</v>
      </c>
      <c r="G3799" s="8">
        <v>-58.407004774325898</v>
      </c>
    </row>
    <row r="3800" spans="1:7" x14ac:dyDescent="0.6">
      <c r="A3800" s="3" t="s">
        <v>36</v>
      </c>
      <c r="B3800" s="3" t="s">
        <v>170</v>
      </c>
      <c r="C3800" s="4">
        <v>1662892</v>
      </c>
      <c r="D3800" s="9">
        <v>3.2743705539238102</v>
      </c>
      <c r="E3800" s="9">
        <v>90.251940298507463</v>
      </c>
      <c r="F3800" s="5">
        <v>160.19358533433061</v>
      </c>
      <c r="G3800" s="5">
        <v>20.352293971065819</v>
      </c>
    </row>
    <row r="3801" spans="1:7" x14ac:dyDescent="0.6">
      <c r="A3801" s="6" t="s">
        <v>37</v>
      </c>
      <c r="B3801" s="6" t="s">
        <v>170</v>
      </c>
      <c r="C3801" s="7">
        <v>962732</v>
      </c>
      <c r="D3801" s="10">
        <v>1.706531624416981</v>
      </c>
      <c r="E3801" s="10">
        <v>29.997258054465011</v>
      </c>
      <c r="F3801" s="8">
        <v>-42.104959311849477</v>
      </c>
      <c r="G3801" s="8">
        <v>-55.17312507013424</v>
      </c>
    </row>
    <row r="3802" spans="1:7" x14ac:dyDescent="0.6">
      <c r="A3802" s="3" t="s">
        <v>38</v>
      </c>
      <c r="B3802" s="3" t="s">
        <v>170</v>
      </c>
      <c r="C3802" s="4">
        <v>884059</v>
      </c>
      <c r="D3802" s="9">
        <v>1.9800440113802831</v>
      </c>
      <c r="E3802" s="9">
        <v>79.961921128798849</v>
      </c>
      <c r="F3802" s="5">
        <v>-8.1718484479585189</v>
      </c>
      <c r="G3802" s="5">
        <v>-50.272554588260043</v>
      </c>
    </row>
    <row r="3803" spans="1:7" x14ac:dyDescent="0.6">
      <c r="A3803" s="6" t="s">
        <v>39</v>
      </c>
      <c r="B3803" s="6" t="s">
        <v>170</v>
      </c>
      <c r="C3803" s="7">
        <v>1050146</v>
      </c>
      <c r="D3803" s="10">
        <v>2.2346061298853401</v>
      </c>
      <c r="E3803" s="10">
        <v>72.795369471787055</v>
      </c>
      <c r="F3803" s="8">
        <v>18.786868297251651</v>
      </c>
      <c r="G3803" s="8">
        <v>-46.204127465173293</v>
      </c>
    </row>
    <row r="3804" spans="1:7" x14ac:dyDescent="0.6">
      <c r="A3804" s="3" t="s">
        <v>40</v>
      </c>
      <c r="B3804" s="3" t="s">
        <v>170</v>
      </c>
      <c r="C3804" s="4">
        <v>930045</v>
      </c>
      <c r="D3804" s="9">
        <v>1.5462665712062289</v>
      </c>
      <c r="E3804" s="9">
        <v>55.297282834889117</v>
      </c>
      <c r="F3804" s="5">
        <v>-11.436600244156519</v>
      </c>
      <c r="G3804" s="5">
        <v>-31.105226119485909</v>
      </c>
    </row>
    <row r="3805" spans="1:7" x14ac:dyDescent="0.6">
      <c r="A3805" s="6" t="s">
        <v>41</v>
      </c>
      <c r="B3805" s="6" t="s">
        <v>170</v>
      </c>
      <c r="C3805" s="7">
        <v>1206169</v>
      </c>
      <c r="D3805" s="10">
        <v>1.989578937237003</v>
      </c>
      <c r="E3805" s="10">
        <v>166.85143173329641</v>
      </c>
      <c r="F3805" s="8">
        <v>29.689316108360341</v>
      </c>
      <c r="G3805" s="8">
        <v>59.345296207294247</v>
      </c>
    </row>
    <row r="3806" spans="1:7" x14ac:dyDescent="0.6">
      <c r="A3806" s="3" t="s">
        <v>42</v>
      </c>
      <c r="B3806" s="3" t="s">
        <v>170</v>
      </c>
      <c r="C3806" s="4">
        <v>1278122</v>
      </c>
      <c r="D3806" s="9">
        <v>2.276419462739701</v>
      </c>
      <c r="E3806" s="9">
        <v>92.778890824622536</v>
      </c>
      <c r="F3806" s="5">
        <v>5.9654161232795646</v>
      </c>
      <c r="G3806" s="5">
        <v>886.88296746994467</v>
      </c>
    </row>
    <row r="3807" spans="1:7" x14ac:dyDescent="0.6">
      <c r="A3807" s="6" t="s">
        <v>43</v>
      </c>
      <c r="B3807" s="6" t="s">
        <v>170</v>
      </c>
      <c r="C3807" s="7">
        <v>1400930</v>
      </c>
      <c r="D3807" s="10">
        <v>2.1321886332716971</v>
      </c>
      <c r="E3807" s="10">
        <v>196.81511660578809</v>
      </c>
      <c r="F3807" s="8">
        <v>9.6084724306443334</v>
      </c>
      <c r="G3807" s="8">
        <v>66.738673760258038</v>
      </c>
    </row>
    <row r="3808" spans="1:7" x14ac:dyDescent="0.6">
      <c r="A3808" s="3" t="s">
        <v>44</v>
      </c>
      <c r="B3808" s="3" t="s">
        <v>170</v>
      </c>
      <c r="C3808" s="4">
        <v>1626242</v>
      </c>
      <c r="D3808" s="9">
        <v>2.7322941094322228</v>
      </c>
      <c r="E3808" s="9">
        <v>46.150235541177139</v>
      </c>
      <c r="F3808" s="5">
        <v>16.083030558272</v>
      </c>
      <c r="G3808" s="5">
        <v>108.0452667789893</v>
      </c>
    </row>
    <row r="3809" spans="1:7" x14ac:dyDescent="0.6">
      <c r="A3809" s="6" t="s">
        <v>45</v>
      </c>
      <c r="B3809" s="6" t="s">
        <v>170</v>
      </c>
      <c r="C3809" s="7">
        <v>928063</v>
      </c>
      <c r="D3809" s="10">
        <v>1.8416465695082811</v>
      </c>
      <c r="E3809" s="10">
        <v>51.040147390419619</v>
      </c>
      <c r="F3809" s="8">
        <v>-42.932048243742329</v>
      </c>
      <c r="G3809" s="8">
        <v>56.264027869683297</v>
      </c>
    </row>
    <row r="3810" spans="1:7" x14ac:dyDescent="0.6">
      <c r="A3810" s="3" t="s">
        <v>46</v>
      </c>
      <c r="B3810" s="3" t="s">
        <v>170</v>
      </c>
      <c r="C3810" s="4">
        <v>1253627</v>
      </c>
      <c r="D3810" s="9">
        <v>2.0096650688602451</v>
      </c>
      <c r="E3810" s="9">
        <v>125.6768922305764</v>
      </c>
      <c r="F3810" s="5">
        <v>35.079946081246653</v>
      </c>
      <c r="G3810" s="5">
        <v>87.048484441559793</v>
      </c>
    </row>
    <row r="3811" spans="1:7" x14ac:dyDescent="0.6">
      <c r="A3811" s="6" t="s">
        <v>47</v>
      </c>
      <c r="B3811" s="6" t="s">
        <v>170</v>
      </c>
      <c r="C3811" s="7">
        <v>1219823</v>
      </c>
      <c r="D3811" s="10">
        <v>1.8824746534690779</v>
      </c>
      <c r="E3811" s="10">
        <v>129.87893952299831</v>
      </c>
      <c r="F3811" s="8">
        <v>-2.6964958476484608</v>
      </c>
      <c r="G3811" s="8">
        <v>90.866346006402779</v>
      </c>
    </row>
    <row r="3812" spans="1:7" x14ac:dyDescent="0.6">
      <c r="A3812" s="3" t="s">
        <v>48</v>
      </c>
      <c r="B3812" s="3" t="s">
        <v>170</v>
      </c>
      <c r="C3812" s="4">
        <v>2417135</v>
      </c>
      <c r="D3812" s="9">
        <v>3.5670549620298102</v>
      </c>
      <c r="E3812" s="9">
        <v>63.751417644731639</v>
      </c>
      <c r="F3812" s="5">
        <v>98.154568326716259</v>
      </c>
      <c r="G3812" s="5">
        <v>45.357305224873294</v>
      </c>
    </row>
    <row r="3813" spans="1:7" x14ac:dyDescent="0.6">
      <c r="A3813" s="6" t="s">
        <v>49</v>
      </c>
      <c r="B3813" s="6" t="s">
        <v>170</v>
      </c>
      <c r="C3813" s="7">
        <v>1870725</v>
      </c>
      <c r="D3813" s="10">
        <v>2.3527390184635291</v>
      </c>
      <c r="E3813" s="10">
        <v>64.116427322891312</v>
      </c>
      <c r="F3813" s="8">
        <v>-22.60568813905719</v>
      </c>
      <c r="G3813" s="8">
        <v>94.314201667753863</v>
      </c>
    </row>
    <row r="3814" spans="1:7" x14ac:dyDescent="0.6">
      <c r="A3814" s="3" t="s">
        <v>50</v>
      </c>
      <c r="B3814" s="3" t="s">
        <v>170</v>
      </c>
      <c r="C3814" s="4">
        <v>1616378</v>
      </c>
      <c r="D3814" s="9">
        <v>2.822589291882267</v>
      </c>
      <c r="E3814" s="9">
        <v>158.313222331048</v>
      </c>
      <c r="F3814" s="5">
        <v>-13.59617260687701</v>
      </c>
      <c r="G3814" s="5">
        <v>82.835987190900155</v>
      </c>
    </row>
    <row r="3815" spans="1:7" x14ac:dyDescent="0.6">
      <c r="A3815" s="6" t="s">
        <v>51</v>
      </c>
      <c r="B3815" s="6" t="s">
        <v>170</v>
      </c>
      <c r="C3815" s="7">
        <v>2367369</v>
      </c>
      <c r="D3815" s="10">
        <v>3.6775487848597712</v>
      </c>
      <c r="E3815" s="10">
        <v>53.006336482916133</v>
      </c>
      <c r="F3815" s="8">
        <v>46.4613475313324</v>
      </c>
      <c r="G3815" s="8">
        <v>125.4323684516248</v>
      </c>
    </row>
    <row r="3816" spans="1:7" x14ac:dyDescent="0.6">
      <c r="A3816" s="3" t="s">
        <v>52</v>
      </c>
      <c r="B3816" s="3" t="s">
        <v>170</v>
      </c>
      <c r="C3816" s="4">
        <v>1269369</v>
      </c>
      <c r="D3816" s="9">
        <v>1.7243962974647291</v>
      </c>
      <c r="E3816" s="9">
        <v>116.21065641307329</v>
      </c>
      <c r="F3816" s="5">
        <v>-46.380602263525461</v>
      </c>
      <c r="G3816" s="5">
        <v>36.484686224860098</v>
      </c>
    </row>
    <row r="3817" spans="1:7" x14ac:dyDescent="0.6">
      <c r="A3817" s="6" t="s">
        <v>53</v>
      </c>
      <c r="B3817" s="6" t="s">
        <v>170</v>
      </c>
      <c r="C3817" s="7">
        <v>2022263</v>
      </c>
      <c r="D3817" s="10">
        <v>2.9015920322256941</v>
      </c>
      <c r="E3817" s="10">
        <v>50.869421944961523</v>
      </c>
      <c r="F3817" s="8">
        <v>59.312461545854667</v>
      </c>
      <c r="G3817" s="8">
        <v>67.660004526728841</v>
      </c>
    </row>
    <row r="3818" spans="1:7" x14ac:dyDescent="0.6">
      <c r="A3818" s="3" t="s">
        <v>54</v>
      </c>
      <c r="B3818" s="3" t="s">
        <v>170</v>
      </c>
      <c r="C3818" s="4">
        <v>989165</v>
      </c>
      <c r="D3818" s="9">
        <v>1.598342331733049</v>
      </c>
      <c r="E3818" s="9">
        <v>195.37132135097769</v>
      </c>
      <c r="F3818" s="5">
        <v>-51.08623359078419</v>
      </c>
      <c r="G3818" s="5">
        <v>-22.607935705668162</v>
      </c>
    </row>
    <row r="3819" spans="1:7" x14ac:dyDescent="0.6">
      <c r="A3819" s="6" t="s">
        <v>55</v>
      </c>
      <c r="B3819" s="6" t="s">
        <v>170</v>
      </c>
      <c r="C3819" s="7">
        <v>2083087</v>
      </c>
      <c r="D3819" s="10">
        <v>2.69461015489791</v>
      </c>
      <c r="E3819" s="10">
        <v>136.167276768205</v>
      </c>
      <c r="F3819" s="8">
        <v>110.5904474986478</v>
      </c>
      <c r="G3819" s="8">
        <v>48.693153833524882</v>
      </c>
    </row>
    <row r="3820" spans="1:7" x14ac:dyDescent="0.6">
      <c r="A3820" s="3" t="s">
        <v>56</v>
      </c>
      <c r="B3820" s="3" t="s">
        <v>170</v>
      </c>
      <c r="C3820" s="4">
        <v>1282792</v>
      </c>
      <c r="D3820" s="9">
        <v>1.958196159142501</v>
      </c>
      <c r="E3820" s="9">
        <v>62.691428012901973</v>
      </c>
      <c r="F3820" s="5">
        <v>-38.418702627398659</v>
      </c>
      <c r="G3820" s="5">
        <v>-21.11924301549216</v>
      </c>
    </row>
    <row r="3821" spans="1:7" x14ac:dyDescent="0.6">
      <c r="A3821" s="6" t="s">
        <v>57</v>
      </c>
      <c r="B3821" s="6" t="s">
        <v>170</v>
      </c>
      <c r="C3821" s="7">
        <v>1552621</v>
      </c>
      <c r="D3821" s="10">
        <v>2.3302039195012632</v>
      </c>
      <c r="E3821" s="10">
        <v>92.826796604089438</v>
      </c>
      <c r="F3821" s="8">
        <v>21.034509102021229</v>
      </c>
      <c r="G3821" s="8">
        <v>67.296939970670095</v>
      </c>
    </row>
    <row r="3822" spans="1:7" x14ac:dyDescent="0.6">
      <c r="A3822" s="3" t="s">
        <v>58</v>
      </c>
      <c r="B3822" s="3" t="s">
        <v>170</v>
      </c>
      <c r="C3822" s="4">
        <v>2155197</v>
      </c>
      <c r="D3822" s="9">
        <v>2.822970318256945</v>
      </c>
      <c r="E3822" s="9">
        <v>89.807358946578887</v>
      </c>
      <c r="F3822" s="5">
        <v>38.810244096917401</v>
      </c>
      <c r="G3822" s="5">
        <v>71.916925847959561</v>
      </c>
    </row>
    <row r="3823" spans="1:7" x14ac:dyDescent="0.6">
      <c r="A3823" s="6" t="s">
        <v>59</v>
      </c>
      <c r="B3823" s="6" t="s">
        <v>170</v>
      </c>
      <c r="C3823" s="7">
        <v>3557737</v>
      </c>
      <c r="D3823" s="10">
        <v>4.8496034699446851</v>
      </c>
      <c r="E3823" s="10">
        <v>87.452362224079451</v>
      </c>
      <c r="F3823" s="8">
        <v>65.077113600288044</v>
      </c>
      <c r="G3823" s="8">
        <v>191.66010150653011</v>
      </c>
    </row>
    <row r="3824" spans="1:7" x14ac:dyDescent="0.6">
      <c r="A3824" s="3" t="s">
        <v>60</v>
      </c>
      <c r="B3824" s="3" t="s">
        <v>170</v>
      </c>
      <c r="C3824" s="4">
        <v>2705912</v>
      </c>
      <c r="D3824" s="9">
        <v>3.5823181458006679</v>
      </c>
      <c r="E3824" s="9">
        <v>69.770569579454914</v>
      </c>
      <c r="F3824" s="5">
        <v>-23.942888414742288</v>
      </c>
      <c r="G3824" s="5">
        <v>11.947077842156091</v>
      </c>
    </row>
    <row r="3825" spans="1:7" x14ac:dyDescent="0.6">
      <c r="A3825" s="6" t="s">
        <v>61</v>
      </c>
      <c r="B3825" s="6" t="s">
        <v>170</v>
      </c>
      <c r="C3825" s="7">
        <v>2265879</v>
      </c>
      <c r="D3825" s="10">
        <v>2.908583598696926</v>
      </c>
      <c r="E3825" s="10">
        <v>77.257288008455788</v>
      </c>
      <c r="F3825" s="8">
        <v>-16.261910956453871</v>
      </c>
      <c r="G3825" s="8">
        <v>21.123040532413899</v>
      </c>
    </row>
    <row r="3826" spans="1:7" x14ac:dyDescent="0.6">
      <c r="A3826" s="3" t="s">
        <v>62</v>
      </c>
      <c r="B3826" s="3" t="s">
        <v>170</v>
      </c>
      <c r="C3826" s="4">
        <v>1689595</v>
      </c>
      <c r="D3826" s="9">
        <v>2.799712690565495</v>
      </c>
      <c r="E3826" s="9">
        <v>119.27114217139631</v>
      </c>
      <c r="F3826" s="5">
        <v>-25.43313213106261</v>
      </c>
      <c r="G3826" s="5">
        <v>4.5296954054063976</v>
      </c>
    </row>
    <row r="3827" spans="1:7" x14ac:dyDescent="0.6">
      <c r="A3827" s="6" t="s">
        <v>63</v>
      </c>
      <c r="B3827" s="6" t="s">
        <v>170</v>
      </c>
      <c r="C3827" s="7">
        <v>2028150</v>
      </c>
      <c r="D3827" s="10">
        <v>3.1247531523584891</v>
      </c>
      <c r="E3827" s="10">
        <v>81.882595179458193</v>
      </c>
      <c r="F3827" s="8">
        <v>20.03764215684825</v>
      </c>
      <c r="G3827" s="8">
        <v>-14.328944917332279</v>
      </c>
    </row>
    <row r="3828" spans="1:7" x14ac:dyDescent="0.6">
      <c r="A3828" s="3" t="s">
        <v>64</v>
      </c>
      <c r="B3828" s="3" t="s">
        <v>170</v>
      </c>
      <c r="C3828" s="4">
        <v>2915516</v>
      </c>
      <c r="D3828" s="9">
        <v>3.4695223560787132</v>
      </c>
      <c r="E3828" s="9">
        <v>105.1166714738967</v>
      </c>
      <c r="F3828" s="5">
        <v>43.752483790646643</v>
      </c>
      <c r="G3828" s="5">
        <v>129.6823067208984</v>
      </c>
    </row>
    <row r="3829" spans="1:7" x14ac:dyDescent="0.6">
      <c r="A3829" s="6" t="s">
        <v>65</v>
      </c>
      <c r="B3829" s="6" t="s">
        <v>170</v>
      </c>
      <c r="C3829" s="7">
        <v>1814459</v>
      </c>
      <c r="D3829" s="10">
        <v>2.4377483482857318</v>
      </c>
      <c r="E3829" s="10">
        <v>173.46644359464631</v>
      </c>
      <c r="F3829" s="8">
        <v>-37.765424713841391</v>
      </c>
      <c r="G3829" s="8">
        <v>-10.275814767910999</v>
      </c>
    </row>
    <row r="3830" spans="1:7" x14ac:dyDescent="0.6">
      <c r="A3830" s="3" t="s">
        <v>66</v>
      </c>
      <c r="B3830" s="3" t="s">
        <v>170</v>
      </c>
      <c r="C3830" s="4">
        <v>1764810</v>
      </c>
      <c r="D3830" s="9">
        <v>2.372895065898692</v>
      </c>
      <c r="E3830" s="9">
        <v>92.359744609587608</v>
      </c>
      <c r="F3830" s="5">
        <v>-2.7362977063686729</v>
      </c>
      <c r="G3830" s="5">
        <v>78.414116957231599</v>
      </c>
    </row>
    <row r="3831" spans="1:7" x14ac:dyDescent="0.6">
      <c r="A3831" s="6" t="s">
        <v>67</v>
      </c>
      <c r="B3831" s="6" t="s">
        <v>170</v>
      </c>
      <c r="C3831" s="7">
        <v>2513374</v>
      </c>
      <c r="D3831" s="10">
        <v>2.9576793064851632</v>
      </c>
      <c r="E3831" s="10">
        <v>120.5802149299559</v>
      </c>
      <c r="F3831" s="8">
        <v>42.416124115343862</v>
      </c>
      <c r="G3831" s="8">
        <v>20.656218391262591</v>
      </c>
    </row>
    <row r="3832" spans="1:7" x14ac:dyDescent="0.6">
      <c r="A3832" s="3" t="s">
        <v>68</v>
      </c>
      <c r="B3832" s="3" t="s">
        <v>170</v>
      </c>
      <c r="C3832" s="4">
        <v>2706664</v>
      </c>
      <c r="D3832" s="9">
        <v>3.6798633721578788</v>
      </c>
      <c r="E3832" s="9">
        <v>58.972569013225268</v>
      </c>
      <c r="F3832" s="5">
        <v>7.6904591198922354</v>
      </c>
      <c r="G3832" s="5">
        <v>110.9978858614647</v>
      </c>
    </row>
    <row r="3833" spans="1:7" x14ac:dyDescent="0.6">
      <c r="A3833" s="6" t="s">
        <v>69</v>
      </c>
      <c r="B3833" s="6" t="s">
        <v>170</v>
      </c>
      <c r="C3833" s="7">
        <v>1697565</v>
      </c>
      <c r="D3833" s="10">
        <v>2.1436788985667921</v>
      </c>
      <c r="E3833" s="10">
        <v>230.83559967364701</v>
      </c>
      <c r="F3833" s="8">
        <v>-37.282019489674383</v>
      </c>
      <c r="G3833" s="8">
        <v>9.3354398787598427</v>
      </c>
    </row>
    <row r="3834" spans="1:7" x14ac:dyDescent="0.6">
      <c r="A3834" s="3" t="s">
        <v>70</v>
      </c>
      <c r="B3834" s="3" t="s">
        <v>170</v>
      </c>
      <c r="C3834" s="4">
        <v>2541101</v>
      </c>
      <c r="D3834" s="9">
        <v>3.056784375734769</v>
      </c>
      <c r="E3834" s="9">
        <v>71.063845852676323</v>
      </c>
      <c r="F3834" s="5">
        <v>49.690939669467738</v>
      </c>
      <c r="G3834" s="5">
        <v>17.905741331302892</v>
      </c>
    </row>
    <row r="3835" spans="1:7" x14ac:dyDescent="0.6">
      <c r="A3835" s="6" t="s">
        <v>71</v>
      </c>
      <c r="B3835" s="6" t="s">
        <v>170</v>
      </c>
      <c r="C3835" s="7">
        <v>1973729</v>
      </c>
      <c r="D3835" s="10">
        <v>2.7390227093522732</v>
      </c>
      <c r="E3835" s="10">
        <v>67.767519313304717</v>
      </c>
      <c r="F3835" s="8">
        <v>-22.327802003934519</v>
      </c>
      <c r="G3835" s="8">
        <v>-44.522908804107772</v>
      </c>
    </row>
    <row r="3836" spans="1:7" x14ac:dyDescent="0.6">
      <c r="A3836" s="3" t="s">
        <v>72</v>
      </c>
      <c r="B3836" s="3" t="s">
        <v>170</v>
      </c>
      <c r="C3836" s="4">
        <v>4057543</v>
      </c>
      <c r="D3836" s="9">
        <v>4.1621830283741241</v>
      </c>
      <c r="E3836" s="9">
        <v>80.987265723239062</v>
      </c>
      <c r="F3836" s="5">
        <v>105.5775134276286</v>
      </c>
      <c r="G3836" s="5">
        <v>49.951033145202061</v>
      </c>
    </row>
    <row r="3837" spans="1:7" x14ac:dyDescent="0.6">
      <c r="A3837" s="6" t="s">
        <v>73</v>
      </c>
      <c r="B3837" s="6" t="s">
        <v>170</v>
      </c>
      <c r="C3837" s="7">
        <v>2973441</v>
      </c>
      <c r="D3837" s="10">
        <v>3.202253302411457</v>
      </c>
      <c r="E3837" s="10">
        <v>82.214200790776118</v>
      </c>
      <c r="F3837" s="8">
        <v>-26.718188815251001</v>
      </c>
      <c r="G3837" s="8">
        <v>31.226821908848621</v>
      </c>
    </row>
    <row r="3838" spans="1:7" x14ac:dyDescent="0.6">
      <c r="A3838" s="3" t="s">
        <v>74</v>
      </c>
      <c r="B3838" s="3" t="s">
        <v>170</v>
      </c>
      <c r="C3838" s="4">
        <v>1748043</v>
      </c>
      <c r="D3838" s="9">
        <v>2.5942431361621501</v>
      </c>
      <c r="E3838" s="9">
        <v>118.0312626603646</v>
      </c>
      <c r="F3838" s="5">
        <v>-41.211444921893523</v>
      </c>
      <c r="G3838" s="5">
        <v>3.4592905400406599</v>
      </c>
    </row>
    <row r="3839" spans="1:7" x14ac:dyDescent="0.6">
      <c r="A3839" s="6" t="s">
        <v>75</v>
      </c>
      <c r="B3839" s="6" t="s">
        <v>170</v>
      </c>
      <c r="C3839" s="7">
        <v>1645694</v>
      </c>
      <c r="D3839" s="10">
        <v>2.2860122806133161</v>
      </c>
      <c r="E3839" s="10">
        <v>87.4113772773145</v>
      </c>
      <c r="F3839" s="8">
        <v>-5.8550619178132308</v>
      </c>
      <c r="G3839" s="8">
        <v>-18.857382343515031</v>
      </c>
    </row>
    <row r="3840" spans="1:7" x14ac:dyDescent="0.6">
      <c r="A3840" s="3" t="s">
        <v>76</v>
      </c>
      <c r="B3840" s="3" t="s">
        <v>170</v>
      </c>
      <c r="C3840" s="4">
        <v>1469146</v>
      </c>
      <c r="D3840" s="9">
        <v>1.7746049100141259</v>
      </c>
      <c r="E3840" s="9">
        <v>87.736398925052256</v>
      </c>
      <c r="F3840" s="5">
        <v>-10.72787529151835</v>
      </c>
      <c r="G3840" s="5">
        <v>-49.609400188508658</v>
      </c>
    </row>
    <row r="3841" spans="1:7" x14ac:dyDescent="0.6">
      <c r="A3841" s="6" t="s">
        <v>77</v>
      </c>
      <c r="B3841" s="6" t="s">
        <v>170</v>
      </c>
      <c r="C3841" s="7">
        <v>1758775</v>
      </c>
      <c r="D3841" s="10">
        <v>2.237129707032075</v>
      </c>
      <c r="E3841" s="10">
        <v>129.04651845329809</v>
      </c>
      <c r="F3841" s="8">
        <v>19.714106018054029</v>
      </c>
      <c r="G3841" s="8">
        <v>-3.068903733840223</v>
      </c>
    </row>
    <row r="3842" spans="1:7" x14ac:dyDescent="0.6">
      <c r="A3842" s="3" t="s">
        <v>78</v>
      </c>
      <c r="B3842" s="3" t="s">
        <v>170</v>
      </c>
      <c r="C3842" s="4">
        <v>1925832</v>
      </c>
      <c r="D3842" s="9">
        <v>2.502302683107875</v>
      </c>
      <c r="E3842" s="9">
        <v>57.081984705673129</v>
      </c>
      <c r="F3842" s="5">
        <v>9.4984861622436014</v>
      </c>
      <c r="G3842" s="5">
        <v>9.1240416815407954</v>
      </c>
    </row>
    <row r="3843" spans="1:7" x14ac:dyDescent="0.6">
      <c r="A3843" s="6" t="s">
        <v>79</v>
      </c>
      <c r="B3843" s="6" t="s">
        <v>170</v>
      </c>
      <c r="C3843" s="7">
        <v>3465390</v>
      </c>
      <c r="D3843" s="10">
        <v>3.7473289093515558</v>
      </c>
      <c r="E3843" s="10">
        <v>223.79011947045529</v>
      </c>
      <c r="F3843" s="8">
        <v>79.942487195144736</v>
      </c>
      <c r="G3843" s="8">
        <v>37.878007809422719</v>
      </c>
    </row>
    <row r="3844" spans="1:7" x14ac:dyDescent="0.6">
      <c r="A3844" s="3" t="s">
        <v>80</v>
      </c>
      <c r="B3844" s="3" t="s">
        <v>170</v>
      </c>
      <c r="C3844" s="4">
        <v>2101388</v>
      </c>
      <c r="D3844" s="9">
        <v>2.7414363901523822</v>
      </c>
      <c r="E3844" s="9">
        <v>72.143229881900581</v>
      </c>
      <c r="F3844" s="5">
        <v>-39.360706875705191</v>
      </c>
      <c r="G3844" s="5">
        <v>-22.362435825059919</v>
      </c>
    </row>
    <row r="3845" spans="1:7" x14ac:dyDescent="0.6">
      <c r="A3845" s="6" t="s">
        <v>81</v>
      </c>
      <c r="B3845" s="6" t="s">
        <v>170</v>
      </c>
      <c r="C3845" s="7">
        <v>2813296</v>
      </c>
      <c r="D3845" s="10">
        <v>3.200973958555561</v>
      </c>
      <c r="E3845" s="10">
        <v>148.00589225589229</v>
      </c>
      <c r="F3845" s="8">
        <v>33.877989214747593</v>
      </c>
      <c r="G3845" s="8">
        <v>65.725377231505135</v>
      </c>
    </row>
    <row r="3846" spans="1:7" x14ac:dyDescent="0.6">
      <c r="A3846" s="3" t="s">
        <v>82</v>
      </c>
      <c r="B3846" s="3" t="s">
        <v>170</v>
      </c>
      <c r="C3846" s="4">
        <v>2255190</v>
      </c>
      <c r="D3846" s="9">
        <v>2.729561569732891</v>
      </c>
      <c r="E3846" s="9">
        <v>101.8098505710803</v>
      </c>
      <c r="F3846" s="5">
        <v>-19.838154250388151</v>
      </c>
      <c r="G3846" s="5">
        <v>-11.251461472802539</v>
      </c>
    </row>
    <row r="3847" spans="1:7" x14ac:dyDescent="0.6">
      <c r="A3847" s="6" t="s">
        <v>83</v>
      </c>
      <c r="B3847" s="6" t="s">
        <v>170</v>
      </c>
      <c r="C3847" s="7">
        <v>1885138</v>
      </c>
      <c r="D3847" s="10">
        <v>2.1130913892650729</v>
      </c>
      <c r="E3847" s="10">
        <v>114.4311035571203</v>
      </c>
      <c r="F3847" s="8">
        <v>-16.408905679787509</v>
      </c>
      <c r="G3847" s="8">
        <v>-4.4885088074401276</v>
      </c>
    </row>
    <row r="3848" spans="1:7" x14ac:dyDescent="0.6">
      <c r="A3848" s="3" t="s">
        <v>84</v>
      </c>
      <c r="B3848" s="3" t="s">
        <v>170</v>
      </c>
      <c r="C3848" s="4">
        <v>2062156</v>
      </c>
      <c r="D3848" s="9">
        <v>2.1533540766466719</v>
      </c>
      <c r="E3848" s="9">
        <v>58.569002243744499</v>
      </c>
      <c r="F3848" s="5">
        <v>9.3901878801445839</v>
      </c>
      <c r="G3848" s="5">
        <v>-49.177223753389683</v>
      </c>
    </row>
    <row r="3849" spans="1:7" x14ac:dyDescent="0.6">
      <c r="A3849" s="6" t="s">
        <v>85</v>
      </c>
      <c r="B3849" s="6" t="s">
        <v>170</v>
      </c>
      <c r="C3849" s="7">
        <v>3253557</v>
      </c>
      <c r="D3849" s="10">
        <v>2.9002552179878669</v>
      </c>
      <c r="E3849" s="10">
        <v>110.2900677966102</v>
      </c>
      <c r="F3849" s="8">
        <v>57.774533061514248</v>
      </c>
      <c r="G3849" s="8">
        <v>9.4206005769073684</v>
      </c>
    </row>
    <row r="3850" spans="1:7" x14ac:dyDescent="0.6">
      <c r="A3850" s="3" t="s">
        <v>86</v>
      </c>
      <c r="B3850" s="3" t="s">
        <v>170</v>
      </c>
      <c r="C3850" s="4">
        <v>2367910</v>
      </c>
      <c r="D3850" s="9">
        <v>3.7842682469271991</v>
      </c>
      <c r="E3850" s="9">
        <v>148.47692500627039</v>
      </c>
      <c r="F3850" s="5">
        <v>-27.220884711717051</v>
      </c>
      <c r="G3850" s="5">
        <v>35.460626540651447</v>
      </c>
    </row>
    <row r="3851" spans="1:7" x14ac:dyDescent="0.6">
      <c r="A3851" s="6" t="s">
        <v>87</v>
      </c>
      <c r="B3851" s="6" t="s">
        <v>170</v>
      </c>
      <c r="C3851" s="7">
        <v>2244976</v>
      </c>
      <c r="D3851" s="10">
        <v>2.6893030861885689</v>
      </c>
      <c r="E3851" s="10">
        <v>216.27899807321771</v>
      </c>
      <c r="F3851" s="8">
        <v>-5.1916669130161246</v>
      </c>
      <c r="G3851" s="8">
        <v>36.415153728457433</v>
      </c>
    </row>
    <row r="3852" spans="1:7" x14ac:dyDescent="0.6">
      <c r="A3852" s="3" t="s">
        <v>88</v>
      </c>
      <c r="B3852" s="3" t="s">
        <v>170</v>
      </c>
      <c r="C3852" s="4">
        <v>1814474</v>
      </c>
      <c r="D3852" s="9">
        <v>1.763352266504276</v>
      </c>
      <c r="E3852" s="9">
        <v>98.164574767366375</v>
      </c>
      <c r="F3852" s="5">
        <v>-19.176240636870961</v>
      </c>
      <c r="G3852" s="5">
        <v>23.505356172905898</v>
      </c>
    </row>
    <row r="3853" spans="1:7" x14ac:dyDescent="0.6">
      <c r="A3853" s="6" t="s">
        <v>89</v>
      </c>
      <c r="B3853" s="6" t="s">
        <v>170</v>
      </c>
      <c r="C3853" s="7">
        <v>1838965</v>
      </c>
      <c r="D3853" s="10">
        <v>2.0465411455357612</v>
      </c>
      <c r="E3853" s="10">
        <v>67.564295686677937</v>
      </c>
      <c r="F3853" s="8">
        <v>1.349757560593323</v>
      </c>
      <c r="G3853" s="8">
        <v>4.5594234623530516</v>
      </c>
    </row>
    <row r="3854" spans="1:7" x14ac:dyDescent="0.6">
      <c r="A3854" s="3" t="s">
        <v>90</v>
      </c>
      <c r="B3854" s="3" t="s">
        <v>170</v>
      </c>
      <c r="C3854" s="4">
        <v>2637195</v>
      </c>
      <c r="D3854" s="9">
        <v>3.1504563541206632</v>
      </c>
      <c r="E3854" s="9">
        <v>71.183194774346788</v>
      </c>
      <c r="F3854" s="5">
        <v>43.406481363158079</v>
      </c>
      <c r="G3854" s="5">
        <v>36.937957204989843</v>
      </c>
    </row>
    <row r="3855" spans="1:7" x14ac:dyDescent="0.6">
      <c r="A3855" s="6" t="s">
        <v>91</v>
      </c>
      <c r="B3855" s="6" t="s">
        <v>170</v>
      </c>
      <c r="C3855" s="7">
        <v>3735149</v>
      </c>
      <c r="D3855" s="10">
        <v>3.1972067234737849</v>
      </c>
      <c r="E3855" s="10">
        <v>145.63119931378671</v>
      </c>
      <c r="F3855" s="8">
        <v>41.633402156457898</v>
      </c>
      <c r="G3855" s="8">
        <v>7.784376361679346</v>
      </c>
    </row>
    <row r="3856" spans="1:7" x14ac:dyDescent="0.6">
      <c r="A3856" s="3" t="s">
        <v>92</v>
      </c>
      <c r="B3856" s="3" t="s">
        <v>170</v>
      </c>
      <c r="C3856" s="4">
        <v>1005215</v>
      </c>
      <c r="D3856" s="9">
        <v>1.1717446366847351</v>
      </c>
      <c r="E3856" s="9">
        <v>55.408168889868811</v>
      </c>
      <c r="F3856" s="5">
        <v>-73.087686729498614</v>
      </c>
      <c r="G3856" s="5">
        <v>-52.164236209590989</v>
      </c>
    </row>
    <row r="3857" spans="1:7" x14ac:dyDescent="0.6">
      <c r="A3857" s="6" t="s">
        <v>93</v>
      </c>
      <c r="B3857" s="6" t="s">
        <v>170</v>
      </c>
      <c r="C3857" s="7">
        <v>1526093</v>
      </c>
      <c r="D3857" s="10">
        <v>2.037493632886636</v>
      </c>
      <c r="E3857" s="10">
        <v>136.52648058686711</v>
      </c>
      <c r="F3857" s="8">
        <v>51.817571365329798</v>
      </c>
      <c r="G3857" s="8">
        <v>-45.754268303086491</v>
      </c>
    </row>
    <row r="3858" spans="1:7" x14ac:dyDescent="0.6">
      <c r="A3858" s="3" t="s">
        <v>94</v>
      </c>
      <c r="B3858" s="3" t="s">
        <v>170</v>
      </c>
      <c r="C3858" s="4">
        <v>1753157</v>
      </c>
      <c r="D3858" s="9">
        <v>1.336093135993055</v>
      </c>
      <c r="E3858" s="9">
        <v>99.917759033397928</v>
      </c>
      <c r="F3858" s="5">
        <v>14.878778685178419</v>
      </c>
      <c r="G3858" s="5">
        <v>-22.261228543936429</v>
      </c>
    </row>
    <row r="3859" spans="1:7" x14ac:dyDescent="0.6">
      <c r="A3859" s="6" t="s">
        <v>95</v>
      </c>
      <c r="B3859" s="6" t="s">
        <v>170</v>
      </c>
      <c r="C3859" s="7">
        <v>1909387</v>
      </c>
      <c r="D3859" s="10">
        <v>2.2153867652585082</v>
      </c>
      <c r="E3859" s="10">
        <v>59.192950367362123</v>
      </c>
      <c r="F3859" s="8">
        <v>8.9113524915338527</v>
      </c>
      <c r="G3859" s="8">
        <v>1.2863249268753709</v>
      </c>
    </row>
    <row r="3860" spans="1:7" x14ac:dyDescent="0.6">
      <c r="A3860" s="3" t="s">
        <v>96</v>
      </c>
      <c r="B3860" s="3" t="s">
        <v>170</v>
      </c>
      <c r="C3860" s="4">
        <v>2379461</v>
      </c>
      <c r="D3860" s="9">
        <v>2.1463396074377479</v>
      </c>
      <c r="E3860" s="9">
        <v>216.11816530426881</v>
      </c>
      <c r="F3860" s="5">
        <v>24.61910550349404</v>
      </c>
      <c r="G3860" s="5">
        <v>15.387051222118989</v>
      </c>
    </row>
    <row r="3861" spans="1:7" x14ac:dyDescent="0.6">
      <c r="A3861" s="6" t="s">
        <v>97</v>
      </c>
      <c r="B3861" s="6" t="s">
        <v>170</v>
      </c>
      <c r="C3861" s="7">
        <v>2985849</v>
      </c>
      <c r="D3861" s="10">
        <v>1.934368494377136</v>
      </c>
      <c r="E3861" s="10">
        <v>176.36438275251029</v>
      </c>
      <c r="F3861" s="8">
        <v>25.48425883004597</v>
      </c>
      <c r="G3861" s="8">
        <v>-8.2281638219339648</v>
      </c>
    </row>
    <row r="3862" spans="1:7" x14ac:dyDescent="0.6">
      <c r="A3862" s="3" t="s">
        <v>98</v>
      </c>
      <c r="B3862" s="3" t="s">
        <v>170</v>
      </c>
      <c r="C3862" s="4">
        <v>2070387</v>
      </c>
      <c r="D3862" s="9">
        <v>2.3882536770443852</v>
      </c>
      <c r="E3862" s="9">
        <v>64.906483165088716</v>
      </c>
      <c r="F3862" s="5">
        <v>-30.660023330047839</v>
      </c>
      <c r="G3862" s="5">
        <v>-12.564793425425799</v>
      </c>
    </row>
    <row r="3863" spans="1:7" x14ac:dyDescent="0.6">
      <c r="A3863" s="6" t="s">
        <v>99</v>
      </c>
      <c r="B3863" s="6" t="s">
        <v>170</v>
      </c>
      <c r="C3863" s="7">
        <v>1230288</v>
      </c>
      <c r="D3863" s="10">
        <v>1.4506705646532321</v>
      </c>
      <c r="E3863" s="10">
        <v>212.41160220994479</v>
      </c>
      <c r="F3863" s="8">
        <v>-40.576906636295533</v>
      </c>
      <c r="G3863" s="8">
        <v>-45.198166929178747</v>
      </c>
    </row>
    <row r="3864" spans="1:7" x14ac:dyDescent="0.6">
      <c r="A3864" s="3" t="s">
        <v>100</v>
      </c>
      <c r="B3864" s="3" t="s">
        <v>170</v>
      </c>
      <c r="C3864" s="4">
        <v>2835983</v>
      </c>
      <c r="D3864" s="9">
        <v>2.1624752419501001</v>
      </c>
      <c r="E3864" s="9">
        <v>154.64218332515401</v>
      </c>
      <c r="F3864" s="5">
        <v>130.51374962610379</v>
      </c>
      <c r="G3864" s="5">
        <v>56.297803109881968</v>
      </c>
    </row>
    <row r="3865" spans="1:7" x14ac:dyDescent="0.6">
      <c r="A3865" s="6" t="s">
        <v>101</v>
      </c>
      <c r="B3865" s="6" t="s">
        <v>170</v>
      </c>
      <c r="C3865" s="7">
        <v>2191783</v>
      </c>
      <c r="D3865" s="10">
        <v>2.470006342188845</v>
      </c>
      <c r="E3865" s="10">
        <v>112.769242642519</v>
      </c>
      <c r="F3865" s="8">
        <v>-22.715227841633741</v>
      </c>
      <c r="G3865" s="8">
        <v>19.18568325117662</v>
      </c>
    </row>
    <row r="3866" spans="1:7" x14ac:dyDescent="0.6">
      <c r="A3866" s="3" t="s">
        <v>102</v>
      </c>
      <c r="B3866" s="3" t="s">
        <v>170</v>
      </c>
      <c r="C3866" s="4">
        <v>1988876</v>
      </c>
      <c r="D3866" s="9">
        <v>2.0840648273639162</v>
      </c>
      <c r="E3866" s="9">
        <v>65.78276112985381</v>
      </c>
      <c r="F3866" s="5">
        <v>-9.2576226752374637</v>
      </c>
      <c r="G3866" s="5">
        <v>-24.583658015429279</v>
      </c>
    </row>
    <row r="3867" spans="1:7" x14ac:dyDescent="0.6">
      <c r="A3867" s="6" t="s">
        <v>14</v>
      </c>
      <c r="B3867" s="6" t="s">
        <v>171</v>
      </c>
      <c r="C3867" s="7">
        <v>53943</v>
      </c>
      <c r="D3867" s="10">
        <v>0.151777875949899</v>
      </c>
      <c r="E3867" s="10">
        <v>151.1008403361345</v>
      </c>
      <c r="F3867" s="6"/>
      <c r="G3867" s="6"/>
    </row>
    <row r="3868" spans="1:7" x14ac:dyDescent="0.6">
      <c r="A3868" s="3" t="s">
        <v>15</v>
      </c>
      <c r="B3868" s="3" t="s">
        <v>171</v>
      </c>
      <c r="C3868" s="4">
        <v>21191</v>
      </c>
      <c r="D3868" s="9">
        <v>6.5371028168647816E-2</v>
      </c>
      <c r="E3868" s="9">
        <v>152.45323741007189</v>
      </c>
      <c r="F3868" s="5">
        <v>-60.715940900580243</v>
      </c>
      <c r="G3868" s="3"/>
    </row>
    <row r="3869" spans="1:7" x14ac:dyDescent="0.6">
      <c r="A3869" s="6" t="s">
        <v>16</v>
      </c>
      <c r="B3869" s="6" t="s">
        <v>171</v>
      </c>
      <c r="C3869" s="7">
        <v>104637</v>
      </c>
      <c r="D3869" s="10">
        <v>0.18745986534750189</v>
      </c>
      <c r="E3869" s="10">
        <v>142.75170532060031</v>
      </c>
      <c r="F3869" s="8">
        <v>393.78037846255478</v>
      </c>
      <c r="G3869" s="6"/>
    </row>
    <row r="3870" spans="1:7" x14ac:dyDescent="0.6">
      <c r="A3870" s="3" t="s">
        <v>17</v>
      </c>
      <c r="B3870" s="3" t="s">
        <v>171</v>
      </c>
      <c r="C3870" s="4">
        <v>44916</v>
      </c>
      <c r="D3870" s="9">
        <v>0.1005828975528613</v>
      </c>
      <c r="E3870" s="9">
        <v>311.91666666666669</v>
      </c>
      <c r="F3870" s="5">
        <v>-57.074457409902799</v>
      </c>
      <c r="G3870" s="3"/>
    </row>
    <row r="3871" spans="1:7" x14ac:dyDescent="0.6">
      <c r="A3871" s="6" t="s">
        <v>18</v>
      </c>
      <c r="B3871" s="6" t="s">
        <v>171</v>
      </c>
      <c r="C3871" s="7">
        <v>25439</v>
      </c>
      <c r="D3871" s="10">
        <v>5.5109220956131022E-2</v>
      </c>
      <c r="E3871" s="10">
        <v>170.73154362416111</v>
      </c>
      <c r="F3871" s="8">
        <v>-43.363166800249353</v>
      </c>
      <c r="G3871" s="6"/>
    </row>
    <row r="3872" spans="1:7" x14ac:dyDescent="0.6">
      <c r="A3872" s="3" t="s">
        <v>19</v>
      </c>
      <c r="B3872" s="3" t="s">
        <v>171</v>
      </c>
      <c r="C3872" s="4">
        <v>762</v>
      </c>
      <c r="D3872" s="9">
        <v>1.6516322971450361E-3</v>
      </c>
      <c r="E3872" s="9">
        <v>152.4</v>
      </c>
      <c r="F3872" s="5">
        <v>-97.004599237391403</v>
      </c>
      <c r="G3872" s="3"/>
    </row>
    <row r="3873" spans="1:7" x14ac:dyDescent="0.6">
      <c r="A3873" s="6" t="s">
        <v>20</v>
      </c>
      <c r="B3873" s="6" t="s">
        <v>171</v>
      </c>
      <c r="C3873" s="7">
        <v>9674</v>
      </c>
      <c r="D3873" s="10">
        <v>2.2964136376015729E-2</v>
      </c>
      <c r="E3873" s="10">
        <v>182.52830188679249</v>
      </c>
      <c r="F3873" s="8">
        <v>1169.5538057742781</v>
      </c>
      <c r="G3873" s="6"/>
    </row>
    <row r="3874" spans="1:7" x14ac:dyDescent="0.6">
      <c r="A3874" s="3" t="s">
        <v>21</v>
      </c>
      <c r="B3874" s="3" t="s">
        <v>171</v>
      </c>
      <c r="C3874" s="4">
        <v>6359</v>
      </c>
      <c r="D3874" s="9">
        <v>1.524318111550362E-2</v>
      </c>
      <c r="E3874" s="9">
        <v>90.842857142857142</v>
      </c>
      <c r="F3874" s="5">
        <v>-34.267107711391347</v>
      </c>
      <c r="G3874" s="3"/>
    </row>
    <row r="3875" spans="1:7" x14ac:dyDescent="0.6">
      <c r="A3875" s="6" t="s">
        <v>22</v>
      </c>
      <c r="B3875" s="6" t="s">
        <v>171</v>
      </c>
      <c r="C3875" s="7">
        <v>77008</v>
      </c>
      <c r="D3875" s="10">
        <v>0.14887861294965149</v>
      </c>
      <c r="E3875" s="10">
        <v>142.08118081180811</v>
      </c>
      <c r="F3875" s="8">
        <v>1111.0080201289511</v>
      </c>
      <c r="G3875" s="6"/>
    </row>
    <row r="3876" spans="1:7" x14ac:dyDescent="0.6">
      <c r="A3876" s="3" t="s">
        <v>23</v>
      </c>
      <c r="B3876" s="3" t="s">
        <v>171</v>
      </c>
      <c r="C3876" s="4">
        <v>7634</v>
      </c>
      <c r="D3876" s="9">
        <v>1.2526977142287029E-2</v>
      </c>
      <c r="E3876" s="9">
        <v>162.42553191489361</v>
      </c>
      <c r="F3876" s="5">
        <v>-90.086744234365256</v>
      </c>
      <c r="G3876" s="3"/>
    </row>
    <row r="3877" spans="1:7" x14ac:dyDescent="0.6">
      <c r="A3877" s="6" t="s">
        <v>24</v>
      </c>
      <c r="B3877" s="6" t="s">
        <v>171</v>
      </c>
      <c r="C3877" s="7">
        <v>46475</v>
      </c>
      <c r="D3877" s="10">
        <v>8.1439960130780573E-2</v>
      </c>
      <c r="E3877" s="10">
        <v>80.129310344827587</v>
      </c>
      <c r="F3877" s="8">
        <v>508.7896253602305</v>
      </c>
      <c r="G3877" s="6"/>
    </row>
    <row r="3878" spans="1:7" x14ac:dyDescent="0.6">
      <c r="A3878" s="3" t="s">
        <v>25</v>
      </c>
      <c r="B3878" s="3" t="s">
        <v>171</v>
      </c>
      <c r="C3878" s="4">
        <v>347</v>
      </c>
      <c r="D3878" s="9">
        <v>5.3313903104393291E-4</v>
      </c>
      <c r="E3878" s="9">
        <v>347</v>
      </c>
      <c r="F3878" s="5">
        <v>-99.253362022592796</v>
      </c>
      <c r="G3878" s="3"/>
    </row>
    <row r="3879" spans="1:7" x14ac:dyDescent="0.6">
      <c r="A3879" s="6" t="s">
        <v>26</v>
      </c>
      <c r="B3879" s="6" t="s">
        <v>171</v>
      </c>
      <c r="C3879" s="7">
        <v>70325</v>
      </c>
      <c r="D3879" s="10">
        <v>0.18126621585142319</v>
      </c>
      <c r="E3879" s="10">
        <v>386.40109890109892</v>
      </c>
      <c r="F3879" s="8">
        <v>20166.57060518732</v>
      </c>
      <c r="G3879" s="8">
        <v>30.369093302189359</v>
      </c>
    </row>
    <row r="3880" spans="1:7" x14ac:dyDescent="0.6">
      <c r="A3880" s="3" t="s">
        <v>27</v>
      </c>
      <c r="B3880" s="3" t="s">
        <v>171</v>
      </c>
      <c r="C3880" s="4">
        <v>82429</v>
      </c>
      <c r="D3880" s="9">
        <v>0.18756976067533029</v>
      </c>
      <c r="E3880" s="9">
        <v>148.7888086642599</v>
      </c>
      <c r="F3880" s="5">
        <v>17.211517952364019</v>
      </c>
      <c r="G3880" s="5">
        <v>288.98117125194659</v>
      </c>
    </row>
    <row r="3881" spans="1:7" x14ac:dyDescent="0.6">
      <c r="A3881" s="6" t="s">
        <v>28</v>
      </c>
      <c r="B3881" s="6" t="s">
        <v>171</v>
      </c>
      <c r="C3881" s="7">
        <v>70507</v>
      </c>
      <c r="D3881" s="10">
        <v>0.14322669779611641</v>
      </c>
      <c r="E3881" s="10">
        <v>398.34463276836158</v>
      </c>
      <c r="F3881" s="8">
        <v>-14.46335634303462</v>
      </c>
      <c r="G3881" s="8">
        <v>-32.617525349541751</v>
      </c>
    </row>
    <row r="3882" spans="1:7" x14ac:dyDescent="0.6">
      <c r="A3882" s="3" t="s">
        <v>29</v>
      </c>
      <c r="B3882" s="3" t="s">
        <v>171</v>
      </c>
      <c r="C3882" s="4">
        <v>8597</v>
      </c>
      <c r="D3882" s="9">
        <v>3.2350109996771008E-2</v>
      </c>
      <c r="E3882" s="9">
        <v>103.578313253012</v>
      </c>
      <c r="F3882" s="5">
        <v>-87.806884422823259</v>
      </c>
      <c r="G3882" s="5">
        <v>-80.859827233057274</v>
      </c>
    </row>
    <row r="3883" spans="1:7" x14ac:dyDescent="0.6">
      <c r="A3883" s="6" t="s">
        <v>30</v>
      </c>
      <c r="B3883" s="6" t="s">
        <v>171</v>
      </c>
      <c r="C3883" s="7">
        <v>0</v>
      </c>
      <c r="D3883" s="10">
        <v>0</v>
      </c>
      <c r="E3883" s="6"/>
      <c r="F3883" s="8">
        <v>-100</v>
      </c>
      <c r="G3883" s="8">
        <v>-100</v>
      </c>
    </row>
    <row r="3884" spans="1:7" x14ac:dyDescent="0.6">
      <c r="A3884" s="3" t="s">
        <v>31</v>
      </c>
      <c r="B3884" s="3" t="s">
        <v>171</v>
      </c>
      <c r="C3884" s="4">
        <v>4350</v>
      </c>
      <c r="D3884" s="9">
        <v>1.248224185884513E-2</v>
      </c>
      <c r="E3884" s="9">
        <v>131.81818181818181</v>
      </c>
      <c r="F3884" s="5"/>
      <c r="G3884" s="5">
        <v>470.86614173228338</v>
      </c>
    </row>
    <row r="3885" spans="1:7" x14ac:dyDescent="0.6">
      <c r="A3885" s="6" t="s">
        <v>32</v>
      </c>
      <c r="B3885" s="6" t="s">
        <v>171</v>
      </c>
      <c r="C3885" s="7">
        <v>7377</v>
      </c>
      <c r="D3885" s="10">
        <v>1.8943712265528549E-2</v>
      </c>
      <c r="E3885" s="10">
        <v>150.55102040816331</v>
      </c>
      <c r="F3885" s="8">
        <v>69.58620689655173</v>
      </c>
      <c r="G3885" s="8">
        <v>-23.744056233202389</v>
      </c>
    </row>
    <row r="3886" spans="1:7" x14ac:dyDescent="0.6">
      <c r="A3886" s="3" t="s">
        <v>33</v>
      </c>
      <c r="B3886" s="3" t="s">
        <v>171</v>
      </c>
      <c r="C3886" s="4">
        <v>11342</v>
      </c>
      <c r="D3886" s="9">
        <v>2.9991328375747181E-2</v>
      </c>
      <c r="E3886" s="9">
        <v>147.2987012987013</v>
      </c>
      <c r="F3886" s="5">
        <v>53.748136098685087</v>
      </c>
      <c r="G3886" s="5">
        <v>78.36137757509043</v>
      </c>
    </row>
    <row r="3887" spans="1:7" x14ac:dyDescent="0.6">
      <c r="A3887" s="6" t="s">
        <v>34</v>
      </c>
      <c r="B3887" s="6" t="s">
        <v>171</v>
      </c>
      <c r="C3887" s="7">
        <v>30582</v>
      </c>
      <c r="D3887" s="10">
        <v>5.8681154578483781E-2</v>
      </c>
      <c r="E3887" s="10">
        <v>161.8095238095238</v>
      </c>
      <c r="F3887" s="8">
        <v>169.63498501146179</v>
      </c>
      <c r="G3887" s="8">
        <v>-60.28724288385623</v>
      </c>
    </row>
    <row r="3888" spans="1:7" x14ac:dyDescent="0.6">
      <c r="A3888" s="3" t="s">
        <v>35</v>
      </c>
      <c r="B3888" s="3" t="s">
        <v>171</v>
      </c>
      <c r="C3888" s="4">
        <v>64027</v>
      </c>
      <c r="D3888" s="9">
        <v>0.1302100095251163</v>
      </c>
      <c r="E3888" s="9">
        <v>167.6099476439791</v>
      </c>
      <c r="F3888" s="5">
        <v>109.3617160421163</v>
      </c>
      <c r="G3888" s="5">
        <v>738.70840974587372</v>
      </c>
    </row>
    <row r="3889" spans="1:7" x14ac:dyDescent="0.6">
      <c r="A3889" s="6" t="s">
        <v>36</v>
      </c>
      <c r="B3889" s="6" t="s">
        <v>171</v>
      </c>
      <c r="C3889" s="7">
        <v>3200</v>
      </c>
      <c r="D3889" s="10">
        <v>6.3010621089981738E-3</v>
      </c>
      <c r="E3889" s="10">
        <v>400</v>
      </c>
      <c r="F3889" s="8">
        <v>-95.00210848548268</v>
      </c>
      <c r="G3889" s="8">
        <v>-93.114577729962349</v>
      </c>
    </row>
    <row r="3890" spans="1:7" x14ac:dyDescent="0.6">
      <c r="A3890" s="3" t="s">
        <v>37</v>
      </c>
      <c r="B3890" s="3" t="s">
        <v>171</v>
      </c>
      <c r="C3890" s="4">
        <v>8715</v>
      </c>
      <c r="D3890" s="9">
        <v>1.544814455818856E-2</v>
      </c>
      <c r="E3890" s="9">
        <v>138.33333333333329</v>
      </c>
      <c r="F3890" s="5">
        <v>172.34375</v>
      </c>
      <c r="G3890" s="5">
        <v>2411.5273775216142</v>
      </c>
    </row>
    <row r="3891" spans="1:7" x14ac:dyDescent="0.6">
      <c r="A3891" s="6" t="s">
        <v>38</v>
      </c>
      <c r="B3891" s="6" t="s">
        <v>171</v>
      </c>
      <c r="C3891" s="7">
        <v>12281</v>
      </c>
      <c r="D3891" s="10">
        <v>2.750599281695142E-2</v>
      </c>
      <c r="E3891" s="10">
        <v>122.81</v>
      </c>
      <c r="F3891" s="8">
        <v>40.917957544463569</v>
      </c>
      <c r="G3891" s="8">
        <v>-82.536793458940622</v>
      </c>
    </row>
    <row r="3892" spans="1:7" x14ac:dyDescent="0.6">
      <c r="A3892" s="3" t="s">
        <v>39</v>
      </c>
      <c r="B3892" s="3" t="s">
        <v>171</v>
      </c>
      <c r="C3892" s="4">
        <v>78695</v>
      </c>
      <c r="D3892" s="9">
        <v>0.16745512470773291</v>
      </c>
      <c r="E3892" s="9">
        <v>182.58700696055681</v>
      </c>
      <c r="F3892" s="5">
        <v>540.78658089732107</v>
      </c>
      <c r="G3892" s="5">
        <v>-4.5299591163304171</v>
      </c>
    </row>
    <row r="3893" spans="1:7" x14ac:dyDescent="0.6">
      <c r="A3893" s="6" t="s">
        <v>40</v>
      </c>
      <c r="B3893" s="6" t="s">
        <v>171</v>
      </c>
      <c r="C3893" s="7">
        <v>10867</v>
      </c>
      <c r="D3893" s="10">
        <v>1.8067167534149511E-2</v>
      </c>
      <c r="E3893" s="10">
        <v>252.72093023255809</v>
      </c>
      <c r="F3893" s="8">
        <v>-86.190990533070703</v>
      </c>
      <c r="G3893" s="8">
        <v>-84.587345937282819</v>
      </c>
    </row>
    <row r="3894" spans="1:7" x14ac:dyDescent="0.6">
      <c r="A3894" s="3" t="s">
        <v>41</v>
      </c>
      <c r="B3894" s="3" t="s">
        <v>171</v>
      </c>
      <c r="C3894" s="4">
        <v>17038</v>
      </c>
      <c r="D3894" s="9">
        <v>2.8104225803054168E-2</v>
      </c>
      <c r="E3894" s="9">
        <v>212.97499999999999</v>
      </c>
      <c r="F3894" s="5">
        <v>56.786601637986557</v>
      </c>
      <c r="G3894" s="5">
        <v>98.185413516342919</v>
      </c>
    </row>
    <row r="3895" spans="1:7" x14ac:dyDescent="0.6">
      <c r="A3895" s="6" t="s">
        <v>42</v>
      </c>
      <c r="B3895" s="6" t="s">
        <v>171</v>
      </c>
      <c r="C3895" s="7">
        <v>11121</v>
      </c>
      <c r="D3895" s="10">
        <v>1.9807233460599389E-2</v>
      </c>
      <c r="E3895" s="10">
        <v>444.84</v>
      </c>
      <c r="F3895" s="8">
        <v>-34.728254489963597</v>
      </c>
      <c r="G3895" s="8"/>
    </row>
    <row r="3896" spans="1:7" x14ac:dyDescent="0.6">
      <c r="A3896" s="3" t="s">
        <v>43</v>
      </c>
      <c r="B3896" s="3" t="s">
        <v>171</v>
      </c>
      <c r="C3896" s="4">
        <v>110963</v>
      </c>
      <c r="D3896" s="9">
        <v>0.16888356114418809</v>
      </c>
      <c r="E3896" s="9">
        <v>197.4430604982206</v>
      </c>
      <c r="F3896" s="5">
        <v>897.77897671072753</v>
      </c>
      <c r="G3896" s="5">
        <v>2450.8735632183912</v>
      </c>
    </row>
    <row r="3897" spans="1:7" x14ac:dyDescent="0.6">
      <c r="A3897" s="6" t="s">
        <v>44</v>
      </c>
      <c r="B3897" s="6" t="s">
        <v>171</v>
      </c>
      <c r="C3897" s="7">
        <v>33579</v>
      </c>
      <c r="D3897" s="10">
        <v>5.6417005526006973E-2</v>
      </c>
      <c r="E3897" s="10">
        <v>252.4736842105263</v>
      </c>
      <c r="F3897" s="8">
        <v>-69.73856150248281</v>
      </c>
      <c r="G3897" s="8">
        <v>355.18503456689712</v>
      </c>
    </row>
    <row r="3898" spans="1:7" x14ac:dyDescent="0.6">
      <c r="A3898" s="3" t="s">
        <v>45</v>
      </c>
      <c r="B3898" s="3" t="s">
        <v>171</v>
      </c>
      <c r="C3898" s="4">
        <v>62383</v>
      </c>
      <c r="D3898" s="9">
        <v>0.1237927144446391</v>
      </c>
      <c r="E3898" s="9">
        <v>178.7478510028653</v>
      </c>
      <c r="F3898" s="5">
        <v>85.779802852973575</v>
      </c>
      <c r="G3898" s="5">
        <v>450.01763357432549</v>
      </c>
    </row>
    <row r="3899" spans="1:7" x14ac:dyDescent="0.6">
      <c r="A3899" s="6" t="s">
        <v>46</v>
      </c>
      <c r="B3899" s="6" t="s">
        <v>171</v>
      </c>
      <c r="C3899" s="7">
        <v>96628</v>
      </c>
      <c r="D3899" s="10">
        <v>0.15490246801786159</v>
      </c>
      <c r="E3899" s="10">
        <v>162.94772344013489</v>
      </c>
      <c r="F3899" s="8">
        <v>54.894762996329128</v>
      </c>
      <c r="G3899" s="8">
        <v>215.96363874174349</v>
      </c>
    </row>
    <row r="3900" spans="1:7" x14ac:dyDescent="0.6">
      <c r="A3900" s="3" t="s">
        <v>47</v>
      </c>
      <c r="B3900" s="3" t="s">
        <v>171</v>
      </c>
      <c r="C3900" s="4">
        <v>22650</v>
      </c>
      <c r="D3900" s="9">
        <v>3.495429328769388E-2</v>
      </c>
      <c r="E3900" s="9">
        <v>157.29166666666671</v>
      </c>
      <c r="F3900" s="5">
        <v>-76.55958935298257</v>
      </c>
      <c r="G3900" s="5">
        <v>-64.624299123807134</v>
      </c>
    </row>
    <row r="3901" spans="1:7" x14ac:dyDescent="0.6">
      <c r="A3901" s="6" t="s">
        <v>48</v>
      </c>
      <c r="B3901" s="6" t="s">
        <v>171</v>
      </c>
      <c r="C3901" s="7">
        <v>36671</v>
      </c>
      <c r="D3901" s="10">
        <v>5.4116742553723791E-2</v>
      </c>
      <c r="E3901" s="10">
        <v>327.41964285714278</v>
      </c>
      <c r="F3901" s="8">
        <v>61.902869757174393</v>
      </c>
      <c r="G3901" s="8">
        <v>1045.96875</v>
      </c>
    </row>
    <row r="3902" spans="1:7" x14ac:dyDescent="0.6">
      <c r="A3902" s="3" t="s">
        <v>49</v>
      </c>
      <c r="B3902" s="3" t="s">
        <v>171</v>
      </c>
      <c r="C3902" s="4">
        <v>27820</v>
      </c>
      <c r="D3902" s="9">
        <v>3.4988146036245497E-2</v>
      </c>
      <c r="E3902" s="9">
        <v>169.63414634146341</v>
      </c>
      <c r="F3902" s="5">
        <v>-24.13623844454747</v>
      </c>
      <c r="G3902" s="5">
        <v>219.21973608720589</v>
      </c>
    </row>
    <row r="3903" spans="1:7" x14ac:dyDescent="0.6">
      <c r="A3903" s="6" t="s">
        <v>50</v>
      </c>
      <c r="B3903" s="6" t="s">
        <v>171</v>
      </c>
      <c r="C3903" s="7">
        <v>21492</v>
      </c>
      <c r="D3903" s="10">
        <v>3.7530261523686707E-2</v>
      </c>
      <c r="E3903" s="10">
        <v>185.27586206896549</v>
      </c>
      <c r="F3903" s="8">
        <v>-22.746225736879939</v>
      </c>
      <c r="G3903" s="8">
        <v>75.002035664848137</v>
      </c>
    </row>
    <row r="3904" spans="1:7" x14ac:dyDescent="0.6">
      <c r="A3904" s="3" t="s">
        <v>51</v>
      </c>
      <c r="B3904" s="3" t="s">
        <v>171</v>
      </c>
      <c r="C3904" s="4">
        <v>112683</v>
      </c>
      <c r="D3904" s="9">
        <v>0.17504547441668519</v>
      </c>
      <c r="E3904" s="9">
        <v>154.57201646090539</v>
      </c>
      <c r="F3904" s="5">
        <v>424.30206588498038</v>
      </c>
      <c r="G3904" s="5">
        <v>43.189529194993327</v>
      </c>
    </row>
    <row r="3905" spans="1:7" x14ac:dyDescent="0.6">
      <c r="A3905" s="6" t="s">
        <v>52</v>
      </c>
      <c r="B3905" s="6" t="s">
        <v>171</v>
      </c>
      <c r="C3905" s="7">
        <v>30129</v>
      </c>
      <c r="D3905" s="10">
        <v>4.0929261740529993E-2</v>
      </c>
      <c r="E3905" s="10">
        <v>242.9758064516129</v>
      </c>
      <c r="F3905" s="8">
        <v>-73.262160219376483</v>
      </c>
      <c r="G3905" s="8">
        <v>177.25223152664029</v>
      </c>
    </row>
    <row r="3906" spans="1:7" x14ac:dyDescent="0.6">
      <c r="A3906" s="3" t="s">
        <v>53</v>
      </c>
      <c r="B3906" s="3" t="s">
        <v>171</v>
      </c>
      <c r="C3906" s="4">
        <v>150491</v>
      </c>
      <c r="D3906" s="9">
        <v>0.21592813917956119</v>
      </c>
      <c r="E3906" s="9">
        <v>150.3406593406593</v>
      </c>
      <c r="F3906" s="5">
        <v>399.48886454910547</v>
      </c>
      <c r="G3906" s="5">
        <v>783.26681535391481</v>
      </c>
    </row>
    <row r="3907" spans="1:7" x14ac:dyDescent="0.6">
      <c r="A3907" s="6" t="s">
        <v>54</v>
      </c>
      <c r="B3907" s="6" t="s">
        <v>171</v>
      </c>
      <c r="C3907" s="7">
        <v>41616</v>
      </c>
      <c r="D3907" s="10">
        <v>6.724521639706478E-2</v>
      </c>
      <c r="E3907" s="10">
        <v>457.31868131868129</v>
      </c>
      <c r="F3907" s="8">
        <v>-72.346519060940523</v>
      </c>
      <c r="G3907" s="8">
        <v>274.2109522524953</v>
      </c>
    </row>
    <row r="3908" spans="1:7" x14ac:dyDescent="0.6">
      <c r="A3908" s="3" t="s">
        <v>55</v>
      </c>
      <c r="B3908" s="3" t="s">
        <v>171</v>
      </c>
      <c r="C3908" s="4">
        <v>60572</v>
      </c>
      <c r="D3908" s="9">
        <v>7.8353869186681233E-2</v>
      </c>
      <c r="E3908" s="9">
        <v>465.93846153846152</v>
      </c>
      <c r="F3908" s="5">
        <v>45.549788542868129</v>
      </c>
      <c r="G3908" s="5">
        <v>-45.412434775555823</v>
      </c>
    </row>
    <row r="3909" spans="1:7" x14ac:dyDescent="0.6">
      <c r="A3909" s="6" t="s">
        <v>56</v>
      </c>
      <c r="B3909" s="6" t="s">
        <v>171</v>
      </c>
      <c r="C3909" s="7">
        <v>52393</v>
      </c>
      <c r="D3909" s="10">
        <v>7.9978493291159497E-2</v>
      </c>
      <c r="E3909" s="10">
        <v>333.71337579617841</v>
      </c>
      <c r="F3909" s="8">
        <v>-13.502938651522159</v>
      </c>
      <c r="G3909" s="8">
        <v>56.029065785163347</v>
      </c>
    </row>
    <row r="3910" spans="1:7" x14ac:dyDescent="0.6">
      <c r="A3910" s="3" t="s">
        <v>57</v>
      </c>
      <c r="B3910" s="3" t="s">
        <v>171</v>
      </c>
      <c r="C3910" s="4">
        <v>152487</v>
      </c>
      <c r="D3910" s="9">
        <v>0.22885546767239981</v>
      </c>
      <c r="E3910" s="9">
        <v>178.76553341148889</v>
      </c>
      <c r="F3910" s="5">
        <v>191.0446051953505</v>
      </c>
      <c r="G3910" s="5">
        <v>144.43678566276071</v>
      </c>
    </row>
    <row r="3911" spans="1:7" x14ac:dyDescent="0.6">
      <c r="A3911" s="6" t="s">
        <v>58</v>
      </c>
      <c r="B3911" s="6" t="s">
        <v>171</v>
      </c>
      <c r="C3911" s="7">
        <v>27304</v>
      </c>
      <c r="D3911" s="10">
        <v>3.5763961053067367E-2</v>
      </c>
      <c r="E3911" s="10">
        <v>1437.0526315789471</v>
      </c>
      <c r="F3911" s="8">
        <v>-82.094211309816572</v>
      </c>
      <c r="G3911" s="8">
        <v>-71.743180030632942</v>
      </c>
    </row>
    <row r="3912" spans="1:7" x14ac:dyDescent="0.6">
      <c r="A3912" s="3" t="s">
        <v>59</v>
      </c>
      <c r="B3912" s="3" t="s">
        <v>171</v>
      </c>
      <c r="C3912" s="4">
        <v>44387</v>
      </c>
      <c r="D3912" s="9">
        <v>6.0504570523463287E-2</v>
      </c>
      <c r="E3912" s="9">
        <v>211.3666666666667</v>
      </c>
      <c r="F3912" s="5">
        <v>62.565924406680338</v>
      </c>
      <c r="G3912" s="5">
        <v>95.969094922737312</v>
      </c>
    </row>
    <row r="3913" spans="1:7" x14ac:dyDescent="0.6">
      <c r="A3913" s="6" t="s">
        <v>60</v>
      </c>
      <c r="B3913" s="6" t="s">
        <v>171</v>
      </c>
      <c r="C3913" s="7">
        <v>34402</v>
      </c>
      <c r="D3913" s="10">
        <v>4.5544315133616543E-2</v>
      </c>
      <c r="E3913" s="10">
        <v>513.46268656716416</v>
      </c>
      <c r="F3913" s="8">
        <v>-22.495325207831119</v>
      </c>
      <c r="G3913" s="8">
        <v>-6.1874505740230674</v>
      </c>
    </row>
    <row r="3914" spans="1:7" x14ac:dyDescent="0.6">
      <c r="A3914" s="3" t="s">
        <v>61</v>
      </c>
      <c r="B3914" s="3" t="s">
        <v>171</v>
      </c>
      <c r="C3914" s="4">
        <v>58020</v>
      </c>
      <c r="D3914" s="9">
        <v>7.4477066249519788E-2</v>
      </c>
      <c r="E3914" s="9">
        <v>224.88372093023261</v>
      </c>
      <c r="F3914" s="5">
        <v>68.65298529155281</v>
      </c>
      <c r="G3914" s="5">
        <v>108.5549964054637</v>
      </c>
    </row>
    <row r="3915" spans="1:7" x14ac:dyDescent="0.6">
      <c r="A3915" s="6" t="s">
        <v>62</v>
      </c>
      <c r="B3915" s="6" t="s">
        <v>171</v>
      </c>
      <c r="C3915" s="7">
        <v>13176</v>
      </c>
      <c r="D3915" s="10">
        <v>2.183305135898897E-2</v>
      </c>
      <c r="E3915" s="10">
        <v>346.73684210526318</v>
      </c>
      <c r="F3915" s="8">
        <v>-77.290589451913135</v>
      </c>
      <c r="G3915" s="8">
        <v>-38.693467336683419</v>
      </c>
    </row>
    <row r="3916" spans="1:7" x14ac:dyDescent="0.6">
      <c r="A3916" s="3" t="s">
        <v>63</v>
      </c>
      <c r="B3916" s="3" t="s">
        <v>171</v>
      </c>
      <c r="C3916" s="4">
        <v>117007</v>
      </c>
      <c r="D3916" s="9">
        <v>0.1802716722619184</v>
      </c>
      <c r="E3916" s="9">
        <v>182.82343750000001</v>
      </c>
      <c r="F3916" s="5">
        <v>788.03126897389188</v>
      </c>
      <c r="G3916" s="5">
        <v>3.837313525553987</v>
      </c>
    </row>
    <row r="3917" spans="1:7" x14ac:dyDescent="0.6">
      <c r="A3917" s="6" t="s">
        <v>64</v>
      </c>
      <c r="B3917" s="6" t="s">
        <v>171</v>
      </c>
      <c r="C3917" s="7">
        <v>33335</v>
      </c>
      <c r="D3917" s="10">
        <v>3.9669316765843142E-2</v>
      </c>
      <c r="E3917" s="10">
        <v>305.82568807339447</v>
      </c>
      <c r="F3917" s="8">
        <v>-71.510251523413132</v>
      </c>
      <c r="G3917" s="8">
        <v>10.64091075043978</v>
      </c>
    </row>
    <row r="3918" spans="1:7" x14ac:dyDescent="0.6">
      <c r="A3918" s="3" t="s">
        <v>65</v>
      </c>
      <c r="B3918" s="3" t="s">
        <v>171</v>
      </c>
      <c r="C3918" s="4">
        <v>24891</v>
      </c>
      <c r="D3918" s="9">
        <v>3.3441369651879778E-2</v>
      </c>
      <c r="E3918" s="9">
        <v>507.9795918367347</v>
      </c>
      <c r="F3918" s="5">
        <v>-25.33073346332684</v>
      </c>
      <c r="G3918" s="5">
        <v>-83.460140473516688</v>
      </c>
    </row>
    <row r="3919" spans="1:7" x14ac:dyDescent="0.6">
      <c r="A3919" s="6" t="s">
        <v>66</v>
      </c>
      <c r="B3919" s="6" t="s">
        <v>171</v>
      </c>
      <c r="C3919" s="7">
        <v>67926</v>
      </c>
      <c r="D3919" s="10">
        <v>9.1330664630319747E-2</v>
      </c>
      <c r="E3919" s="10">
        <v>317.41121495327099</v>
      </c>
      <c r="F3919" s="8">
        <v>172.89381704230439</v>
      </c>
      <c r="G3919" s="8">
        <v>63.220876585928501</v>
      </c>
    </row>
    <row r="3920" spans="1:7" x14ac:dyDescent="0.6">
      <c r="A3920" s="3" t="s">
        <v>67</v>
      </c>
      <c r="B3920" s="3" t="s">
        <v>171</v>
      </c>
      <c r="C3920" s="4">
        <v>38434</v>
      </c>
      <c r="D3920" s="9">
        <v>4.5228225670135347E-2</v>
      </c>
      <c r="E3920" s="9">
        <v>474.49382716049382</v>
      </c>
      <c r="F3920" s="5">
        <v>-43.41783705797485</v>
      </c>
      <c r="G3920" s="5">
        <v>-36.548240110942352</v>
      </c>
    </row>
    <row r="3921" spans="1:7" x14ac:dyDescent="0.6">
      <c r="A3921" s="6" t="s">
        <v>68</v>
      </c>
      <c r="B3921" s="6" t="s">
        <v>171</v>
      </c>
      <c r="C3921" s="7">
        <v>141881</v>
      </c>
      <c r="D3921" s="10">
        <v>0.19289527444305321</v>
      </c>
      <c r="E3921" s="10">
        <v>146.42002063983489</v>
      </c>
      <c r="F3921" s="8">
        <v>269.1549149190821</v>
      </c>
      <c r="G3921" s="8">
        <v>170.8014429408509</v>
      </c>
    </row>
    <row r="3922" spans="1:7" x14ac:dyDescent="0.6">
      <c r="A3922" s="3" t="s">
        <v>69</v>
      </c>
      <c r="B3922" s="3" t="s">
        <v>171</v>
      </c>
      <c r="C3922" s="4">
        <v>45295</v>
      </c>
      <c r="D3922" s="9">
        <v>5.719836101155646E-2</v>
      </c>
      <c r="E3922" s="9">
        <v>380.63025210084032</v>
      </c>
      <c r="F3922" s="5">
        <v>-68.07535892755196</v>
      </c>
      <c r="G3922" s="5">
        <v>-70.295828496855478</v>
      </c>
    </row>
    <row r="3923" spans="1:7" x14ac:dyDescent="0.6">
      <c r="A3923" s="6" t="s">
        <v>70</v>
      </c>
      <c r="B3923" s="6" t="s">
        <v>171</v>
      </c>
      <c r="C3923" s="7">
        <v>60165</v>
      </c>
      <c r="D3923" s="10">
        <v>7.2374703707598548E-2</v>
      </c>
      <c r="E3923" s="10">
        <v>272.23981900452492</v>
      </c>
      <c r="F3923" s="8">
        <v>32.8292305994039</v>
      </c>
      <c r="G3923" s="8">
        <v>120.3523293290361</v>
      </c>
    </row>
    <row r="3924" spans="1:7" x14ac:dyDescent="0.6">
      <c r="A3924" s="3" t="s">
        <v>71</v>
      </c>
      <c r="B3924" s="3" t="s">
        <v>171</v>
      </c>
      <c r="C3924" s="4">
        <v>41277</v>
      </c>
      <c r="D3924" s="9">
        <v>5.7281744542403631E-2</v>
      </c>
      <c r="E3924" s="9">
        <v>237.22413793103451</v>
      </c>
      <c r="F3924" s="5">
        <v>-31.39366741460983</v>
      </c>
      <c r="G3924" s="5">
        <v>-7.0065559735958738</v>
      </c>
    </row>
    <row r="3925" spans="1:7" x14ac:dyDescent="0.6">
      <c r="A3925" s="6" t="s">
        <v>72</v>
      </c>
      <c r="B3925" s="6" t="s">
        <v>171</v>
      </c>
      <c r="C3925" s="7">
        <v>37238</v>
      </c>
      <c r="D3925" s="10">
        <v>3.8198331258743438E-2</v>
      </c>
      <c r="E3925" s="10">
        <v>277.8955223880597</v>
      </c>
      <c r="F3925" s="8">
        <v>-9.7851103520120155</v>
      </c>
      <c r="G3925" s="8">
        <v>8.2437067612348045</v>
      </c>
    </row>
    <row r="3926" spans="1:7" x14ac:dyDescent="0.6">
      <c r="A3926" s="3" t="s">
        <v>73</v>
      </c>
      <c r="B3926" s="3" t="s">
        <v>171</v>
      </c>
      <c r="C3926" s="4">
        <v>28027</v>
      </c>
      <c r="D3926" s="9">
        <v>3.0183734369266409E-2</v>
      </c>
      <c r="E3926" s="9">
        <v>383.93150684931499</v>
      </c>
      <c r="F3926" s="5">
        <v>-24.735485256995538</v>
      </c>
      <c r="G3926" s="5">
        <v>-51.694243364357121</v>
      </c>
    </row>
    <row r="3927" spans="1:7" x14ac:dyDescent="0.6">
      <c r="A3927" s="6" t="s">
        <v>74</v>
      </c>
      <c r="B3927" s="6" t="s">
        <v>171</v>
      </c>
      <c r="C3927" s="7">
        <v>68315</v>
      </c>
      <c r="D3927" s="10">
        <v>0.1013852175529534</v>
      </c>
      <c r="E3927" s="10">
        <v>180.25065963060689</v>
      </c>
      <c r="F3927" s="8">
        <v>143.74710100974059</v>
      </c>
      <c r="G3927" s="8">
        <v>418.48057073466907</v>
      </c>
    </row>
    <row r="3928" spans="1:7" x14ac:dyDescent="0.6">
      <c r="A3928" s="3" t="s">
        <v>75</v>
      </c>
      <c r="B3928" s="3" t="s">
        <v>171</v>
      </c>
      <c r="C3928" s="4">
        <v>167206</v>
      </c>
      <c r="D3928" s="9">
        <v>0.23226369506860331</v>
      </c>
      <c r="E3928" s="9">
        <v>158.33901515151521</v>
      </c>
      <c r="F3928" s="5">
        <v>144.7573739295909</v>
      </c>
      <c r="G3928" s="5">
        <v>42.902561385216273</v>
      </c>
    </row>
    <row r="3929" spans="1:7" x14ac:dyDescent="0.6">
      <c r="A3929" s="6" t="s">
        <v>76</v>
      </c>
      <c r="B3929" s="6" t="s">
        <v>171</v>
      </c>
      <c r="C3929" s="7">
        <v>50843</v>
      </c>
      <c r="D3929" s="10">
        <v>6.1414071467266157E-2</v>
      </c>
      <c r="E3929" s="10">
        <v>230.0588235294118</v>
      </c>
      <c r="F3929" s="8">
        <v>-69.592598351733798</v>
      </c>
      <c r="G3929" s="8">
        <v>52.52137393130343</v>
      </c>
    </row>
    <row r="3930" spans="1:7" x14ac:dyDescent="0.6">
      <c r="A3930" s="3" t="s">
        <v>77</v>
      </c>
      <c r="B3930" s="3" t="s">
        <v>171</v>
      </c>
      <c r="C3930" s="4">
        <v>27919</v>
      </c>
      <c r="D3930" s="9">
        <v>3.5512458552474591E-2</v>
      </c>
      <c r="E3930" s="9">
        <v>481.36206896551732</v>
      </c>
      <c r="F3930" s="5">
        <v>-45.087819365497708</v>
      </c>
      <c r="G3930" s="5">
        <v>12.16503957253625</v>
      </c>
    </row>
    <row r="3931" spans="1:7" x14ac:dyDescent="0.6">
      <c r="A3931" s="6" t="s">
        <v>78</v>
      </c>
      <c r="B3931" s="6" t="s">
        <v>171</v>
      </c>
      <c r="C3931" s="7">
        <v>154093</v>
      </c>
      <c r="D3931" s="10">
        <v>0.20021856909021221</v>
      </c>
      <c r="E3931" s="10">
        <v>145.50802644003781</v>
      </c>
      <c r="F3931" s="8">
        <v>451.92879401124679</v>
      </c>
      <c r="G3931" s="8">
        <v>126.85422371404179</v>
      </c>
    </row>
    <row r="3932" spans="1:7" x14ac:dyDescent="0.6">
      <c r="A3932" s="3" t="s">
        <v>79</v>
      </c>
      <c r="B3932" s="3" t="s">
        <v>171</v>
      </c>
      <c r="C3932" s="4">
        <v>60979</v>
      </c>
      <c r="D3932" s="9">
        <v>6.5940159567421996E-2</v>
      </c>
      <c r="E3932" s="9">
        <v>983.5322580645161</v>
      </c>
      <c r="F3932" s="5">
        <v>-60.427144646414831</v>
      </c>
      <c r="G3932" s="5">
        <v>58.658999843888218</v>
      </c>
    </row>
    <row r="3933" spans="1:7" x14ac:dyDescent="0.6">
      <c r="A3933" s="6" t="s">
        <v>80</v>
      </c>
      <c r="B3933" s="6" t="s">
        <v>171</v>
      </c>
      <c r="C3933" s="7">
        <v>56439</v>
      </c>
      <c r="D3933" s="10">
        <v>7.3629395629845731E-2</v>
      </c>
      <c r="E3933" s="10">
        <v>320.67613636363637</v>
      </c>
      <c r="F3933" s="8">
        <v>-7.4451860476557492</v>
      </c>
      <c r="G3933" s="8">
        <v>-60.220889336838617</v>
      </c>
    </row>
    <row r="3934" spans="1:7" x14ac:dyDescent="0.6">
      <c r="A3934" s="3" t="s">
        <v>81</v>
      </c>
      <c r="B3934" s="3" t="s">
        <v>171</v>
      </c>
      <c r="C3934" s="4">
        <v>31911</v>
      </c>
      <c r="D3934" s="9">
        <v>3.6308401245893247E-2</v>
      </c>
      <c r="E3934" s="9">
        <v>384.46987951807228</v>
      </c>
      <c r="F3934" s="5">
        <v>-43.459310051560102</v>
      </c>
      <c r="G3934" s="5">
        <v>-29.548515288663211</v>
      </c>
    </row>
    <row r="3935" spans="1:7" x14ac:dyDescent="0.6">
      <c r="A3935" s="6" t="s">
        <v>82</v>
      </c>
      <c r="B3935" s="6" t="s">
        <v>171</v>
      </c>
      <c r="C3935" s="7">
        <v>29740</v>
      </c>
      <c r="D3935" s="10">
        <v>3.5995708159337433E-2</v>
      </c>
      <c r="E3935" s="10">
        <v>4956.666666666667</v>
      </c>
      <c r="F3935" s="8">
        <v>-6.8032966688602698</v>
      </c>
      <c r="G3935" s="8">
        <v>-50.569267846754748</v>
      </c>
    </row>
    <row r="3936" spans="1:7" x14ac:dyDescent="0.6">
      <c r="A3936" s="3" t="s">
        <v>83</v>
      </c>
      <c r="B3936" s="3" t="s">
        <v>171</v>
      </c>
      <c r="C3936" s="4">
        <v>91665</v>
      </c>
      <c r="D3936" s="9">
        <v>0.1027492534748029</v>
      </c>
      <c r="E3936" s="9">
        <v>751.35245901639348</v>
      </c>
      <c r="F3936" s="5">
        <v>208.22125084061869</v>
      </c>
      <c r="G3936" s="5">
        <v>122.07282505996071</v>
      </c>
    </row>
    <row r="3937" spans="1:7" x14ac:dyDescent="0.6">
      <c r="A3937" s="6" t="s">
        <v>84</v>
      </c>
      <c r="B3937" s="6" t="s">
        <v>171</v>
      </c>
      <c r="C3937" s="7">
        <v>39417</v>
      </c>
      <c r="D3937" s="10">
        <v>4.1160202059971153E-2</v>
      </c>
      <c r="E3937" s="10">
        <v>348.82300884955748</v>
      </c>
      <c r="F3937" s="8">
        <v>-56.998854524627717</v>
      </c>
      <c r="G3937" s="8">
        <v>5.8515494924539446</v>
      </c>
    </row>
    <row r="3938" spans="1:7" x14ac:dyDescent="0.6">
      <c r="A3938" s="3" t="s">
        <v>85</v>
      </c>
      <c r="B3938" s="3" t="s">
        <v>171</v>
      </c>
      <c r="C3938" s="4">
        <v>38164</v>
      </c>
      <c r="D3938" s="9">
        <v>3.4019794378672009E-2</v>
      </c>
      <c r="E3938" s="9">
        <v>363.46666666666658</v>
      </c>
      <c r="F3938" s="5">
        <v>-3.1788314686556518</v>
      </c>
      <c r="G3938" s="5">
        <v>36.168694473186576</v>
      </c>
    </row>
    <row r="3939" spans="1:7" x14ac:dyDescent="0.6">
      <c r="A3939" s="6" t="s">
        <v>86</v>
      </c>
      <c r="B3939" s="6" t="s">
        <v>171</v>
      </c>
      <c r="C3939" s="7">
        <v>18490</v>
      </c>
      <c r="D3939" s="10">
        <v>2.954973790629032E-2</v>
      </c>
      <c r="E3939" s="10">
        <v>324.38596491228071</v>
      </c>
      <c r="F3939" s="8">
        <v>-51.551200083848663</v>
      </c>
      <c r="G3939" s="8">
        <v>-72.934201859035355</v>
      </c>
    </row>
    <row r="3940" spans="1:7" x14ac:dyDescent="0.6">
      <c r="A3940" s="3" t="s">
        <v>87</v>
      </c>
      <c r="B3940" s="3" t="s">
        <v>171</v>
      </c>
      <c r="C3940" s="4">
        <v>131321</v>
      </c>
      <c r="D3940" s="9">
        <v>0.15731213633525221</v>
      </c>
      <c r="E3940" s="9">
        <v>117.9883198562444</v>
      </c>
      <c r="F3940" s="5">
        <v>610.2271498107084</v>
      </c>
      <c r="G3940" s="5">
        <v>-21.461550422831721</v>
      </c>
    </row>
    <row r="3941" spans="1:7" x14ac:dyDescent="0.6">
      <c r="A3941" s="6" t="s">
        <v>88</v>
      </c>
      <c r="B3941" s="6" t="s">
        <v>171</v>
      </c>
      <c r="C3941" s="7">
        <v>35505</v>
      </c>
      <c r="D3941" s="10">
        <v>3.4504667590846888E-2</v>
      </c>
      <c r="E3941" s="10">
        <v>486.36986301369859</v>
      </c>
      <c r="F3941" s="8">
        <v>-72.963197051499762</v>
      </c>
      <c r="G3941" s="8">
        <v>-30.167378006805269</v>
      </c>
    </row>
    <row r="3942" spans="1:7" x14ac:dyDescent="0.6">
      <c r="A3942" s="3" t="s">
        <v>89</v>
      </c>
      <c r="B3942" s="3" t="s">
        <v>171</v>
      </c>
      <c r="C3942" s="4">
        <v>41359</v>
      </c>
      <c r="D3942" s="9">
        <v>4.6027463947499563E-2</v>
      </c>
      <c r="E3942" s="9">
        <v>287.21527777777783</v>
      </c>
      <c r="F3942" s="5">
        <v>16.487818617096181</v>
      </c>
      <c r="G3942" s="5">
        <v>48.139260002149072</v>
      </c>
    </row>
    <row r="3943" spans="1:7" x14ac:dyDescent="0.6">
      <c r="A3943" s="6" t="s">
        <v>90</v>
      </c>
      <c r="B3943" s="6" t="s">
        <v>171</v>
      </c>
      <c r="C3943" s="7">
        <v>15329</v>
      </c>
      <c r="D3943" s="10">
        <v>1.8312390798676491E-2</v>
      </c>
      <c r="E3943" s="10">
        <v>403.39473684210532</v>
      </c>
      <c r="F3943" s="8">
        <v>-62.936724775744104</v>
      </c>
      <c r="G3943" s="8">
        <v>-90.052111387279112</v>
      </c>
    </row>
    <row r="3944" spans="1:7" x14ac:dyDescent="0.6">
      <c r="A3944" s="3" t="s">
        <v>91</v>
      </c>
      <c r="B3944" s="3" t="s">
        <v>171</v>
      </c>
      <c r="C3944" s="4">
        <v>10543</v>
      </c>
      <c r="D3944" s="9">
        <v>9.0245798723381874E-3</v>
      </c>
      <c r="E3944" s="9">
        <v>340.09677419354841</v>
      </c>
      <c r="F3944" s="5">
        <v>-31.221867049383519</v>
      </c>
      <c r="G3944" s="5">
        <v>-82.710441299463739</v>
      </c>
    </row>
    <row r="3945" spans="1:7" x14ac:dyDescent="0.6">
      <c r="A3945" s="6" t="s">
        <v>92</v>
      </c>
      <c r="B3945" s="6" t="s">
        <v>171</v>
      </c>
      <c r="C3945" s="7">
        <v>152094</v>
      </c>
      <c r="D3945" s="10">
        <v>0.17729075747171311</v>
      </c>
      <c r="E3945" s="10">
        <v>155.1979591836735</v>
      </c>
      <c r="F3945" s="8">
        <v>1342.6064687470359</v>
      </c>
      <c r="G3945" s="8">
        <v>169.4838675384043</v>
      </c>
    </row>
    <row r="3946" spans="1:7" x14ac:dyDescent="0.6">
      <c r="A3946" s="3" t="s">
        <v>93</v>
      </c>
      <c r="B3946" s="3" t="s">
        <v>171</v>
      </c>
      <c r="C3946" s="4">
        <v>18779</v>
      </c>
      <c r="D3946" s="9">
        <v>2.507192741987424E-2</v>
      </c>
      <c r="E3946" s="9">
        <v>375.58</v>
      </c>
      <c r="F3946" s="5">
        <v>-87.653030362801957</v>
      </c>
      <c r="G3946" s="5">
        <v>-41.151953871705679</v>
      </c>
    </row>
    <row r="3947" spans="1:7" x14ac:dyDescent="0.6">
      <c r="A3947" s="6" t="s">
        <v>94</v>
      </c>
      <c r="B3947" s="6" t="s">
        <v>171</v>
      </c>
      <c r="C3947" s="7">
        <v>58603</v>
      </c>
      <c r="D3947" s="10">
        <v>4.4661753652753849E-2</v>
      </c>
      <c r="E3947" s="10">
        <v>380.53896103896102</v>
      </c>
      <c r="F3947" s="8">
        <v>212.06667021673141</v>
      </c>
      <c r="G3947" s="8">
        <v>97.051109616677863</v>
      </c>
    </row>
    <row r="3948" spans="1:7" x14ac:dyDescent="0.6">
      <c r="A3948" s="3" t="s">
        <v>95</v>
      </c>
      <c r="B3948" s="3" t="s">
        <v>171</v>
      </c>
      <c r="C3948" s="4">
        <v>44780</v>
      </c>
      <c r="D3948" s="9">
        <v>5.195647574235919E-2</v>
      </c>
      <c r="E3948" s="9">
        <v>367.04918032786878</v>
      </c>
      <c r="F3948" s="5">
        <v>-23.58752964865279</v>
      </c>
      <c r="G3948" s="5">
        <v>-51.148202694594453</v>
      </c>
    </row>
    <row r="3949" spans="1:7" x14ac:dyDescent="0.6">
      <c r="A3949" s="6" t="s">
        <v>96</v>
      </c>
      <c r="B3949" s="6" t="s">
        <v>171</v>
      </c>
      <c r="C3949" s="7">
        <v>23560</v>
      </c>
      <c r="D3949" s="10">
        <v>2.1251771368067541E-2</v>
      </c>
      <c r="E3949" s="10">
        <v>322.73972602739718</v>
      </c>
      <c r="F3949" s="8">
        <v>-47.387226440375173</v>
      </c>
      <c r="G3949" s="8">
        <v>-40.2288352741203</v>
      </c>
    </row>
    <row r="3950" spans="1:7" x14ac:dyDescent="0.6">
      <c r="A3950" s="3" t="s">
        <v>97</v>
      </c>
      <c r="B3950" s="3" t="s">
        <v>171</v>
      </c>
      <c r="C3950" s="4">
        <v>26740</v>
      </c>
      <c r="D3950" s="9">
        <v>1.7323385589708189E-2</v>
      </c>
      <c r="E3950" s="9">
        <v>668.5</v>
      </c>
      <c r="F3950" s="5">
        <v>13.497453310696089</v>
      </c>
      <c r="G3950" s="5">
        <v>-29.933969185619961</v>
      </c>
    </row>
    <row r="3951" spans="1:7" x14ac:dyDescent="0.6">
      <c r="A3951" s="6" t="s">
        <v>98</v>
      </c>
      <c r="B3951" s="6" t="s">
        <v>171</v>
      </c>
      <c r="C3951" s="7">
        <v>127550</v>
      </c>
      <c r="D3951" s="10">
        <v>0.14713276141465881</v>
      </c>
      <c r="E3951" s="10">
        <v>343.80053908355802</v>
      </c>
      <c r="F3951" s="8">
        <v>377.00074794315628</v>
      </c>
      <c r="G3951" s="8">
        <v>589.83234180638192</v>
      </c>
    </row>
    <row r="3952" spans="1:7" x14ac:dyDescent="0.6">
      <c r="A3952" s="3" t="s">
        <v>99</v>
      </c>
      <c r="B3952" s="3" t="s">
        <v>171</v>
      </c>
      <c r="C3952" s="4">
        <v>150401</v>
      </c>
      <c r="D3952" s="9">
        <v>0.17734246257332481</v>
      </c>
      <c r="E3952" s="9">
        <v>152.84654471544721</v>
      </c>
      <c r="F3952" s="5">
        <v>17.91532732261858</v>
      </c>
      <c r="G3952" s="5">
        <v>14.529283206798601</v>
      </c>
    </row>
    <row r="3953" spans="1:7" x14ac:dyDescent="0.6">
      <c r="A3953" s="6" t="s">
        <v>100</v>
      </c>
      <c r="B3953" s="6" t="s">
        <v>171</v>
      </c>
      <c r="C3953" s="7">
        <v>92424</v>
      </c>
      <c r="D3953" s="10">
        <v>7.0474545073787823E-2</v>
      </c>
      <c r="E3953" s="10">
        <v>356.84942084942082</v>
      </c>
      <c r="F3953" s="8">
        <v>-38.548280928983182</v>
      </c>
      <c r="G3953" s="8">
        <v>160.31263202365861</v>
      </c>
    </row>
    <row r="3954" spans="1:7" x14ac:dyDescent="0.6">
      <c r="A3954" s="3" t="s">
        <v>101</v>
      </c>
      <c r="B3954" s="3" t="s">
        <v>171</v>
      </c>
      <c r="C3954" s="4">
        <v>23899</v>
      </c>
      <c r="D3954" s="9">
        <v>2.693272170281967E-2</v>
      </c>
      <c r="E3954" s="9">
        <v>477.98</v>
      </c>
      <c r="F3954" s="5">
        <v>-74.141997749502295</v>
      </c>
      <c r="G3954" s="5">
        <v>-42.215720883000067</v>
      </c>
    </row>
    <row r="3955" spans="1:7" x14ac:dyDescent="0.6">
      <c r="A3955" s="6" t="s">
        <v>102</v>
      </c>
      <c r="B3955" s="6" t="s">
        <v>171</v>
      </c>
      <c r="C3955" s="7">
        <v>128058</v>
      </c>
      <c r="D3955" s="10">
        <v>0.1341869345613142</v>
      </c>
      <c r="E3955" s="10">
        <v>137.4012875536481</v>
      </c>
      <c r="F3955" s="8">
        <v>435.82995104397668</v>
      </c>
      <c r="G3955" s="8">
        <v>735.39696001043785</v>
      </c>
    </row>
    <row r="3956" spans="1:7" x14ac:dyDescent="0.6">
      <c r="A3956" s="3" t="s">
        <v>14</v>
      </c>
      <c r="B3956" s="3" t="s">
        <v>172</v>
      </c>
      <c r="C3956" s="4">
        <v>219830</v>
      </c>
      <c r="D3956" s="9">
        <v>0.61852938231218679</v>
      </c>
      <c r="E3956" s="9">
        <v>241.57142857142861</v>
      </c>
      <c r="F3956" s="3"/>
      <c r="G3956" s="3"/>
    </row>
    <row r="3957" spans="1:7" x14ac:dyDescent="0.6">
      <c r="A3957" s="6" t="s">
        <v>15</v>
      </c>
      <c r="B3957" s="6" t="s">
        <v>172</v>
      </c>
      <c r="C3957" s="7">
        <v>86325</v>
      </c>
      <c r="D3957" s="10">
        <v>0.26629956144865852</v>
      </c>
      <c r="E3957" s="10">
        <v>183.67021276595739</v>
      </c>
      <c r="F3957" s="8">
        <v>-60.731019424100438</v>
      </c>
      <c r="G3957" s="6"/>
    </row>
    <row r="3958" spans="1:7" x14ac:dyDescent="0.6">
      <c r="A3958" s="3" t="s">
        <v>16</v>
      </c>
      <c r="B3958" s="3" t="s">
        <v>172</v>
      </c>
      <c r="C3958" s="4">
        <v>192016</v>
      </c>
      <c r="D3958" s="9">
        <v>0.34400158170213141</v>
      </c>
      <c r="E3958" s="9">
        <v>69.646717446499821</v>
      </c>
      <c r="F3958" s="5">
        <v>122.4338256588474</v>
      </c>
      <c r="G3958" s="3"/>
    </row>
    <row r="3959" spans="1:7" x14ac:dyDescent="0.6">
      <c r="A3959" s="6" t="s">
        <v>17</v>
      </c>
      <c r="B3959" s="6" t="s">
        <v>172</v>
      </c>
      <c r="C3959" s="7">
        <v>142441</v>
      </c>
      <c r="D3959" s="10">
        <v>0.31897605553315328</v>
      </c>
      <c r="E3959" s="10">
        <v>290.69591836734702</v>
      </c>
      <c r="F3959" s="8">
        <v>-25.818160986584449</v>
      </c>
      <c r="G3959" s="6"/>
    </row>
    <row r="3960" spans="1:7" x14ac:dyDescent="0.6">
      <c r="A3960" s="3" t="s">
        <v>18</v>
      </c>
      <c r="B3960" s="3" t="s">
        <v>172</v>
      </c>
      <c r="C3960" s="4">
        <v>232382</v>
      </c>
      <c r="D3960" s="9">
        <v>0.50341566037295638</v>
      </c>
      <c r="E3960" s="9">
        <v>154.4066445182724</v>
      </c>
      <c r="F3960" s="5">
        <v>63.142634494281843</v>
      </c>
      <c r="G3960" s="3"/>
    </row>
    <row r="3961" spans="1:7" x14ac:dyDescent="0.6">
      <c r="A3961" s="6" t="s">
        <v>19</v>
      </c>
      <c r="B3961" s="6" t="s">
        <v>172</v>
      </c>
      <c r="C3961" s="7">
        <v>475398</v>
      </c>
      <c r="D3961" s="10">
        <v>1.030423478737738</v>
      </c>
      <c r="E3961" s="10">
        <v>491.11363636363637</v>
      </c>
      <c r="F3961" s="8">
        <v>104.5760859274815</v>
      </c>
      <c r="G3961" s="6"/>
    </row>
    <row r="3962" spans="1:7" x14ac:dyDescent="0.6">
      <c r="A3962" s="3" t="s">
        <v>20</v>
      </c>
      <c r="B3962" s="3" t="s">
        <v>172</v>
      </c>
      <c r="C3962" s="4">
        <v>182142</v>
      </c>
      <c r="D3962" s="9">
        <v>0.43236858877405998</v>
      </c>
      <c r="E3962" s="9">
        <v>380.25469728601252</v>
      </c>
      <c r="F3962" s="5">
        <v>-61.686418537730489</v>
      </c>
      <c r="G3962" s="3"/>
    </row>
    <row r="3963" spans="1:7" x14ac:dyDescent="0.6">
      <c r="A3963" s="6" t="s">
        <v>21</v>
      </c>
      <c r="B3963" s="6" t="s">
        <v>172</v>
      </c>
      <c r="C3963" s="7">
        <v>223740</v>
      </c>
      <c r="D3963" s="10">
        <v>0.53632793564755132</v>
      </c>
      <c r="E3963" s="10">
        <v>275.88162762022188</v>
      </c>
      <c r="F3963" s="8">
        <v>22.838225121059391</v>
      </c>
      <c r="G3963" s="6"/>
    </row>
    <row r="3964" spans="1:7" x14ac:dyDescent="0.6">
      <c r="A3964" s="3" t="s">
        <v>22</v>
      </c>
      <c r="B3964" s="3" t="s">
        <v>172</v>
      </c>
      <c r="C3964" s="4">
        <v>298289</v>
      </c>
      <c r="D3964" s="9">
        <v>0.57667843052849832</v>
      </c>
      <c r="E3964" s="9">
        <v>454.70884146341461</v>
      </c>
      <c r="F3964" s="5">
        <v>33.319477965495658</v>
      </c>
      <c r="G3964" s="3"/>
    </row>
    <row r="3965" spans="1:7" x14ac:dyDescent="0.6">
      <c r="A3965" s="6" t="s">
        <v>23</v>
      </c>
      <c r="B3965" s="6" t="s">
        <v>172</v>
      </c>
      <c r="C3965" s="7">
        <v>236466</v>
      </c>
      <c r="D3965" s="10">
        <v>0.38802779367671542</v>
      </c>
      <c r="E3965" s="10">
        <v>107.0951086956522</v>
      </c>
      <c r="F3965" s="8">
        <v>-20.725873230323611</v>
      </c>
      <c r="G3965" s="6"/>
    </row>
    <row r="3966" spans="1:7" x14ac:dyDescent="0.6">
      <c r="A3966" s="3" t="s">
        <v>24</v>
      </c>
      <c r="B3966" s="3" t="s">
        <v>172</v>
      </c>
      <c r="C3966" s="4">
        <v>129012</v>
      </c>
      <c r="D3966" s="9">
        <v>0.22607277324136121</v>
      </c>
      <c r="E3966" s="9">
        <v>310.87228915662649</v>
      </c>
      <c r="F3966" s="5">
        <v>-45.441627971886021</v>
      </c>
      <c r="G3966" s="3"/>
    </row>
    <row r="3967" spans="1:7" x14ac:dyDescent="0.6">
      <c r="A3967" s="6" t="s">
        <v>25</v>
      </c>
      <c r="B3967" s="6" t="s">
        <v>172</v>
      </c>
      <c r="C3967" s="7">
        <v>492461</v>
      </c>
      <c r="D3967" s="10">
        <v>0.7566287618643408</v>
      </c>
      <c r="E3967" s="10">
        <v>199.94356475842471</v>
      </c>
      <c r="F3967" s="8">
        <v>281.71720460112238</v>
      </c>
      <c r="G3967" s="6"/>
    </row>
    <row r="3968" spans="1:7" x14ac:dyDescent="0.6">
      <c r="A3968" s="3" t="s">
        <v>26</v>
      </c>
      <c r="B3968" s="3" t="s">
        <v>172</v>
      </c>
      <c r="C3968" s="4">
        <v>78820</v>
      </c>
      <c r="D3968" s="9">
        <v>0.2031625045632304</v>
      </c>
      <c r="E3968" s="9">
        <v>97.549504950495049</v>
      </c>
      <c r="F3968" s="5">
        <v>-83.994671659278609</v>
      </c>
      <c r="G3968" s="5">
        <v>-64.145021152708907</v>
      </c>
    </row>
    <row r="3969" spans="1:7" x14ac:dyDescent="0.6">
      <c r="A3969" s="6" t="s">
        <v>27</v>
      </c>
      <c r="B3969" s="6" t="s">
        <v>172</v>
      </c>
      <c r="C3969" s="7">
        <v>214555</v>
      </c>
      <c r="D3969" s="10">
        <v>0.4882265950296073</v>
      </c>
      <c r="E3969" s="10">
        <v>246.61494252873561</v>
      </c>
      <c r="F3969" s="8">
        <v>172.20883024613039</v>
      </c>
      <c r="G3969" s="8">
        <v>148.5432956849117</v>
      </c>
    </row>
    <row r="3970" spans="1:7" x14ac:dyDescent="0.6">
      <c r="A3970" s="3" t="s">
        <v>28</v>
      </c>
      <c r="B3970" s="3" t="s">
        <v>172</v>
      </c>
      <c r="C3970" s="4">
        <v>335996</v>
      </c>
      <c r="D3970" s="9">
        <v>0.68253645102903138</v>
      </c>
      <c r="E3970" s="9">
        <v>123.34654919236419</v>
      </c>
      <c r="F3970" s="5">
        <v>56.601337652350203</v>
      </c>
      <c r="G3970" s="5">
        <v>74.983334722106491</v>
      </c>
    </row>
    <row r="3971" spans="1:7" x14ac:dyDescent="0.6">
      <c r="A3971" s="6" t="s">
        <v>29</v>
      </c>
      <c r="B3971" s="6" t="s">
        <v>172</v>
      </c>
      <c r="C3971" s="7">
        <v>68105</v>
      </c>
      <c r="D3971" s="10">
        <v>0.25627593827266371</v>
      </c>
      <c r="E3971" s="10">
        <v>2432.321428571428</v>
      </c>
      <c r="F3971" s="8">
        <v>-79.730413457303058</v>
      </c>
      <c r="G3971" s="8">
        <v>-52.187221375867907</v>
      </c>
    </row>
    <row r="3972" spans="1:7" x14ac:dyDescent="0.6">
      <c r="A3972" s="3" t="s">
        <v>30</v>
      </c>
      <c r="B3972" s="3" t="s">
        <v>172</v>
      </c>
      <c r="C3972" s="4">
        <v>192499</v>
      </c>
      <c r="D3972" s="9">
        <v>0.86792247811415013</v>
      </c>
      <c r="E3972" s="9">
        <v>73.110140524116972</v>
      </c>
      <c r="F3972" s="5">
        <v>182.65031935981199</v>
      </c>
      <c r="G3972" s="5">
        <v>-17.162689020664249</v>
      </c>
    </row>
    <row r="3973" spans="1:7" x14ac:dyDescent="0.6">
      <c r="A3973" s="6" t="s">
        <v>31</v>
      </c>
      <c r="B3973" s="6" t="s">
        <v>172</v>
      </c>
      <c r="C3973" s="7">
        <v>191209</v>
      </c>
      <c r="D3973" s="10">
        <v>0.54867057093975125</v>
      </c>
      <c r="E3973" s="10">
        <v>220.03337169159951</v>
      </c>
      <c r="F3973" s="8">
        <v>-0.67013335134208374</v>
      </c>
      <c r="G3973" s="8">
        <v>-59.77917450220658</v>
      </c>
    </row>
    <row r="3974" spans="1:7" x14ac:dyDescent="0.6">
      <c r="A3974" s="3" t="s">
        <v>32</v>
      </c>
      <c r="B3974" s="3" t="s">
        <v>172</v>
      </c>
      <c r="C3974" s="4">
        <v>290936</v>
      </c>
      <c r="D3974" s="9">
        <v>0.74710693665227235</v>
      </c>
      <c r="E3974" s="9">
        <v>314.18574514038869</v>
      </c>
      <c r="F3974" s="5">
        <v>52.156017760670267</v>
      </c>
      <c r="G3974" s="5">
        <v>59.730320299546513</v>
      </c>
    </row>
    <row r="3975" spans="1:7" x14ac:dyDescent="0.6">
      <c r="A3975" s="6" t="s">
        <v>33</v>
      </c>
      <c r="B3975" s="6" t="s">
        <v>172</v>
      </c>
      <c r="C3975" s="7">
        <v>150870</v>
      </c>
      <c r="D3975" s="10">
        <v>0.39894125480946718</v>
      </c>
      <c r="E3975" s="10">
        <v>63.631379164909319</v>
      </c>
      <c r="F3975" s="8">
        <v>-48.143234250831803</v>
      </c>
      <c r="G3975" s="8">
        <v>-32.569053365513547</v>
      </c>
    </row>
    <row r="3976" spans="1:7" x14ac:dyDescent="0.6">
      <c r="A3976" s="3" t="s">
        <v>34</v>
      </c>
      <c r="B3976" s="3" t="s">
        <v>172</v>
      </c>
      <c r="C3976" s="4">
        <v>313127</v>
      </c>
      <c r="D3976" s="9">
        <v>0.60083231605836418</v>
      </c>
      <c r="E3976" s="9">
        <v>249.3049363057325</v>
      </c>
      <c r="F3976" s="5">
        <v>107.5475574998343</v>
      </c>
      <c r="G3976" s="5">
        <v>4.9743704930453436</v>
      </c>
    </row>
    <row r="3977" spans="1:7" x14ac:dyDescent="0.6">
      <c r="A3977" s="6" t="s">
        <v>35</v>
      </c>
      <c r="B3977" s="6" t="s">
        <v>172</v>
      </c>
      <c r="C3977" s="7">
        <v>186516</v>
      </c>
      <c r="D3977" s="10">
        <v>0.37931263586590958</v>
      </c>
      <c r="E3977" s="10">
        <v>152.38235294117649</v>
      </c>
      <c r="F3977" s="8">
        <v>-40.434392435018367</v>
      </c>
      <c r="G3977" s="8">
        <v>-21.123544188170818</v>
      </c>
    </row>
    <row r="3978" spans="1:7" x14ac:dyDescent="0.6">
      <c r="A3978" s="3" t="s">
        <v>36</v>
      </c>
      <c r="B3978" s="3" t="s">
        <v>172</v>
      </c>
      <c r="C3978" s="4">
        <v>326309</v>
      </c>
      <c r="D3978" s="9">
        <v>0.64252914866408917</v>
      </c>
      <c r="E3978" s="9">
        <v>310.47478591817321</v>
      </c>
      <c r="F3978" s="5">
        <v>74.949602178901543</v>
      </c>
      <c r="G3978" s="5">
        <v>152.9291848820265</v>
      </c>
    </row>
    <row r="3979" spans="1:7" x14ac:dyDescent="0.6">
      <c r="A3979" s="6" t="s">
        <v>37</v>
      </c>
      <c r="B3979" s="6" t="s">
        <v>172</v>
      </c>
      <c r="C3979" s="7">
        <v>326288</v>
      </c>
      <c r="D3979" s="10">
        <v>0.57837569611041073</v>
      </c>
      <c r="E3979" s="10">
        <v>197.750303030303</v>
      </c>
      <c r="F3979" s="8">
        <v>-6.4356177733371212E-3</v>
      </c>
      <c r="G3979" s="8">
        <v>-33.743382724723382</v>
      </c>
    </row>
    <row r="3980" spans="1:7" x14ac:dyDescent="0.6">
      <c r="A3980" s="3" t="s">
        <v>38</v>
      </c>
      <c r="B3980" s="3" t="s">
        <v>172</v>
      </c>
      <c r="C3980" s="4">
        <v>340492</v>
      </c>
      <c r="D3980" s="9">
        <v>0.76260650649209516</v>
      </c>
      <c r="E3980" s="9">
        <v>427.21706398996241</v>
      </c>
      <c r="F3980" s="5">
        <v>4.3532094346099059</v>
      </c>
      <c r="G3980" s="5">
        <v>331.98680537934541</v>
      </c>
    </row>
    <row r="3981" spans="1:7" x14ac:dyDescent="0.6">
      <c r="A3981" s="6" t="s">
        <v>39</v>
      </c>
      <c r="B3981" s="6" t="s">
        <v>172</v>
      </c>
      <c r="C3981" s="7">
        <v>311725</v>
      </c>
      <c r="D3981" s="10">
        <v>0.66331976300296125</v>
      </c>
      <c r="E3981" s="10">
        <v>103.563122923588</v>
      </c>
      <c r="F3981" s="8">
        <v>-8.4486566497891324</v>
      </c>
      <c r="G3981" s="8">
        <v>45.289086714362291</v>
      </c>
    </row>
    <row r="3982" spans="1:7" x14ac:dyDescent="0.6">
      <c r="A3982" s="3" t="s">
        <v>40</v>
      </c>
      <c r="B3982" s="3" t="s">
        <v>172</v>
      </c>
      <c r="C3982" s="4">
        <v>374058</v>
      </c>
      <c r="D3982" s="9">
        <v>0.62189827491385841</v>
      </c>
      <c r="E3982" s="9">
        <v>289.29466357308593</v>
      </c>
      <c r="F3982" s="5">
        <v>19.99615045312375</v>
      </c>
      <c r="G3982" s="5">
        <v>11.32811104894107</v>
      </c>
    </row>
    <row r="3983" spans="1:7" x14ac:dyDescent="0.6">
      <c r="A3983" s="6" t="s">
        <v>41</v>
      </c>
      <c r="B3983" s="6" t="s">
        <v>172</v>
      </c>
      <c r="C3983" s="7">
        <v>149063</v>
      </c>
      <c r="D3983" s="10">
        <v>0.24587981047544691</v>
      </c>
      <c r="E3983" s="10">
        <v>49.903916973552057</v>
      </c>
      <c r="F3983" s="8">
        <v>-60.149762870998607</v>
      </c>
      <c r="G3983" s="8">
        <v>118.87232949122679</v>
      </c>
    </row>
    <row r="3984" spans="1:7" x14ac:dyDescent="0.6">
      <c r="A3984" s="3" t="s">
        <v>42</v>
      </c>
      <c r="B3984" s="3" t="s">
        <v>172</v>
      </c>
      <c r="C3984" s="4">
        <v>180893</v>
      </c>
      <c r="D3984" s="9">
        <v>0.32218234712599642</v>
      </c>
      <c r="E3984" s="9">
        <v>309.7482876712329</v>
      </c>
      <c r="F3984" s="5">
        <v>21.353387493878429</v>
      </c>
      <c r="G3984" s="5">
        <v>-6.0291222292063846</v>
      </c>
    </row>
    <row r="3985" spans="1:7" x14ac:dyDescent="0.6">
      <c r="A3985" s="6" t="s">
        <v>43</v>
      </c>
      <c r="B3985" s="6" t="s">
        <v>172</v>
      </c>
      <c r="C3985" s="7">
        <v>567773</v>
      </c>
      <c r="D3985" s="10">
        <v>0.86413963358524093</v>
      </c>
      <c r="E3985" s="10">
        <v>320.41365688487582</v>
      </c>
      <c r="F3985" s="8">
        <v>213.87228914330569</v>
      </c>
      <c r="G3985" s="8">
        <v>196.93842863045151</v>
      </c>
    </row>
    <row r="3986" spans="1:7" x14ac:dyDescent="0.6">
      <c r="A3986" s="3" t="s">
        <v>44</v>
      </c>
      <c r="B3986" s="3" t="s">
        <v>172</v>
      </c>
      <c r="C3986" s="4">
        <v>384154</v>
      </c>
      <c r="D3986" s="9">
        <v>0.64542774772440159</v>
      </c>
      <c r="E3986" s="9">
        <v>328.33675213675212</v>
      </c>
      <c r="F3986" s="5">
        <v>-32.340213430367413</v>
      </c>
      <c r="G3986" s="5">
        <v>32.040723733054691</v>
      </c>
    </row>
    <row r="3987" spans="1:7" x14ac:dyDescent="0.6">
      <c r="A3987" s="6" t="s">
        <v>45</v>
      </c>
      <c r="B3987" s="6" t="s">
        <v>172</v>
      </c>
      <c r="C3987" s="7">
        <v>448926</v>
      </c>
      <c r="D3987" s="10">
        <v>0.89084795737258604</v>
      </c>
      <c r="E3987" s="10">
        <v>412.61580882352939</v>
      </c>
      <c r="F3987" s="8">
        <v>16.860946391290991</v>
      </c>
      <c r="G3987" s="8">
        <v>197.5581626565918</v>
      </c>
    </row>
    <row r="3988" spans="1:7" x14ac:dyDescent="0.6">
      <c r="A3988" s="3" t="s">
        <v>46</v>
      </c>
      <c r="B3988" s="3" t="s">
        <v>172</v>
      </c>
      <c r="C3988" s="4">
        <v>178614</v>
      </c>
      <c r="D3988" s="9">
        <v>0.28633263052678648</v>
      </c>
      <c r="E3988" s="9">
        <v>358.66265060240971</v>
      </c>
      <c r="F3988" s="5">
        <v>-60.213041793079483</v>
      </c>
      <c r="G3988" s="5">
        <v>-42.957969130736103</v>
      </c>
    </row>
    <row r="3989" spans="1:7" x14ac:dyDescent="0.6">
      <c r="A3989" s="6" t="s">
        <v>47</v>
      </c>
      <c r="B3989" s="6" t="s">
        <v>172</v>
      </c>
      <c r="C3989" s="7">
        <v>204176</v>
      </c>
      <c r="D3989" s="10">
        <v>0.31509173449484262</v>
      </c>
      <c r="E3989" s="10">
        <v>335.26436781609198</v>
      </c>
      <c r="F3989" s="8">
        <v>14.31130818412891</v>
      </c>
      <c r="G3989" s="8">
        <v>9.4683566021145573</v>
      </c>
    </row>
    <row r="3990" spans="1:7" x14ac:dyDescent="0.6">
      <c r="A3990" s="3" t="s">
        <v>48</v>
      </c>
      <c r="B3990" s="3" t="s">
        <v>172</v>
      </c>
      <c r="C3990" s="4">
        <v>262424</v>
      </c>
      <c r="D3990" s="9">
        <v>0.38726874227368802</v>
      </c>
      <c r="E3990" s="9">
        <v>170.07388204795851</v>
      </c>
      <c r="F3990" s="5">
        <v>28.528328500901189</v>
      </c>
      <c r="G3990" s="5">
        <v>-19.578068640460419</v>
      </c>
    </row>
    <row r="3991" spans="1:7" x14ac:dyDescent="0.6">
      <c r="A3991" s="6" t="s">
        <v>49</v>
      </c>
      <c r="B3991" s="6" t="s">
        <v>172</v>
      </c>
      <c r="C3991" s="7">
        <v>328644</v>
      </c>
      <c r="D3991" s="10">
        <v>0.41332294270078612</v>
      </c>
      <c r="E3991" s="10">
        <v>254.36842105263159</v>
      </c>
      <c r="F3991" s="8">
        <v>25.233972502515019</v>
      </c>
      <c r="G3991" s="8">
        <v>0.72206149168831946</v>
      </c>
    </row>
    <row r="3992" spans="1:7" x14ac:dyDescent="0.6">
      <c r="A3992" s="3" t="s">
        <v>50</v>
      </c>
      <c r="B3992" s="3" t="s">
        <v>172</v>
      </c>
      <c r="C3992" s="4">
        <v>363189</v>
      </c>
      <c r="D3992" s="9">
        <v>0.63421636667254111</v>
      </c>
      <c r="E3992" s="9">
        <v>313.90579083837508</v>
      </c>
      <c r="F3992" s="5">
        <v>10.511374009566589</v>
      </c>
      <c r="G3992" s="5">
        <v>6.6659422247806077</v>
      </c>
    </row>
    <row r="3993" spans="1:7" x14ac:dyDescent="0.6">
      <c r="A3993" s="6" t="s">
        <v>51</v>
      </c>
      <c r="B3993" s="6" t="s">
        <v>172</v>
      </c>
      <c r="C3993" s="7">
        <v>205878</v>
      </c>
      <c r="D3993" s="10">
        <v>0.31981764935223872</v>
      </c>
      <c r="E3993" s="10">
        <v>262.93486590038322</v>
      </c>
      <c r="F3993" s="8">
        <v>-43.313811816987837</v>
      </c>
      <c r="G3993" s="8">
        <v>-33.95524901756356</v>
      </c>
    </row>
    <row r="3994" spans="1:7" x14ac:dyDescent="0.6">
      <c r="A3994" s="3" t="s">
        <v>52</v>
      </c>
      <c r="B3994" s="3" t="s">
        <v>172</v>
      </c>
      <c r="C3994" s="4">
        <v>346742</v>
      </c>
      <c r="D3994" s="9">
        <v>0.47103767381708173</v>
      </c>
      <c r="E3994" s="9">
        <v>381.03516483516478</v>
      </c>
      <c r="F3994" s="5">
        <v>68.421103760479525</v>
      </c>
      <c r="G3994" s="5">
        <v>-7.3026108250592188</v>
      </c>
    </row>
    <row r="3995" spans="1:7" x14ac:dyDescent="0.6">
      <c r="A3995" s="6" t="s">
        <v>53</v>
      </c>
      <c r="B3995" s="6" t="s">
        <v>172</v>
      </c>
      <c r="C3995" s="7">
        <v>385535</v>
      </c>
      <c r="D3995" s="10">
        <v>0.55317497483963896</v>
      </c>
      <c r="E3995" s="10">
        <v>85.01323042998898</v>
      </c>
      <c r="F3995" s="8">
        <v>11.1878572540967</v>
      </c>
      <c r="G3995" s="8">
        <v>158.6389647330324</v>
      </c>
    </row>
    <row r="3996" spans="1:7" x14ac:dyDescent="0.6">
      <c r="A3996" s="3" t="s">
        <v>54</v>
      </c>
      <c r="B3996" s="3" t="s">
        <v>172</v>
      </c>
      <c r="C3996" s="4">
        <v>205609</v>
      </c>
      <c r="D3996" s="9">
        <v>0.33223331646924481</v>
      </c>
      <c r="E3996" s="9">
        <v>189.67619926199259</v>
      </c>
      <c r="F3996" s="5">
        <v>-46.669174004954151</v>
      </c>
      <c r="G3996" s="5">
        <v>13.66332583350378</v>
      </c>
    </row>
    <row r="3997" spans="1:7" x14ac:dyDescent="0.6">
      <c r="A3997" s="6" t="s">
        <v>55</v>
      </c>
      <c r="B3997" s="6" t="s">
        <v>172</v>
      </c>
      <c r="C3997" s="7">
        <v>197503</v>
      </c>
      <c r="D3997" s="10">
        <v>0.25548313124838379</v>
      </c>
      <c r="E3997" s="10">
        <v>358.4446460980036</v>
      </c>
      <c r="F3997" s="8">
        <v>-3.942434426508568</v>
      </c>
      <c r="G3997" s="8">
        <v>-65.214443096096502</v>
      </c>
    </row>
    <row r="3998" spans="1:7" x14ac:dyDescent="0.6">
      <c r="A3998" s="3" t="s">
        <v>56</v>
      </c>
      <c r="B3998" s="3" t="s">
        <v>172</v>
      </c>
      <c r="C3998" s="4">
        <v>370408</v>
      </c>
      <c r="D3998" s="9">
        <v>0.56543190393739251</v>
      </c>
      <c r="E3998" s="9">
        <v>158.83704974271009</v>
      </c>
      <c r="F3998" s="5">
        <v>87.54550563788905</v>
      </c>
      <c r="G3998" s="5">
        <v>-3.578252471665011</v>
      </c>
    </row>
    <row r="3999" spans="1:7" x14ac:dyDescent="0.6">
      <c r="A3999" s="6" t="s">
        <v>57</v>
      </c>
      <c r="B3999" s="6" t="s">
        <v>172</v>
      </c>
      <c r="C3999" s="7">
        <v>293904</v>
      </c>
      <c r="D3999" s="10">
        <v>0.4410968631476061</v>
      </c>
      <c r="E3999" s="10">
        <v>109.747572815534</v>
      </c>
      <c r="F3999" s="8">
        <v>-20.653981555473969</v>
      </c>
      <c r="G3999" s="8">
        <v>-34.53174910787078</v>
      </c>
    </row>
    <row r="4000" spans="1:7" x14ac:dyDescent="0.6">
      <c r="A4000" s="3" t="s">
        <v>58</v>
      </c>
      <c r="B4000" s="3" t="s">
        <v>172</v>
      </c>
      <c r="C4000" s="4">
        <v>168241</v>
      </c>
      <c r="D4000" s="9">
        <v>0.22036934410815659</v>
      </c>
      <c r="E4000" s="9">
        <v>489.07267441860472</v>
      </c>
      <c r="F4000" s="5">
        <v>-42.756478305841362</v>
      </c>
      <c r="G4000" s="5">
        <v>-5.8074954930744553</v>
      </c>
    </row>
    <row r="4001" spans="1:7" x14ac:dyDescent="0.6">
      <c r="A4001" s="6" t="s">
        <v>59</v>
      </c>
      <c r="B4001" s="6" t="s">
        <v>172</v>
      </c>
      <c r="C4001" s="7">
        <v>267188</v>
      </c>
      <c r="D4001" s="10">
        <v>0.36420788043848668</v>
      </c>
      <c r="E4001" s="10">
        <v>266.38883349950152</v>
      </c>
      <c r="F4001" s="8">
        <v>58.812655654685827</v>
      </c>
      <c r="G4001" s="8">
        <v>30.86160959172479</v>
      </c>
    </row>
    <row r="4002" spans="1:7" x14ac:dyDescent="0.6">
      <c r="A4002" s="3" t="s">
        <v>60</v>
      </c>
      <c r="B4002" s="3" t="s">
        <v>172</v>
      </c>
      <c r="C4002" s="4">
        <v>261927</v>
      </c>
      <c r="D4002" s="9">
        <v>0.34676140427890179</v>
      </c>
      <c r="E4002" s="9">
        <v>376.87338129496402</v>
      </c>
      <c r="F4002" s="5">
        <v>-1.9690255550398941</v>
      </c>
      <c r="G4002" s="5">
        <v>-0.18938816571655301</v>
      </c>
    </row>
    <row r="4003" spans="1:7" x14ac:dyDescent="0.6">
      <c r="A4003" s="6" t="s">
        <v>61</v>
      </c>
      <c r="B4003" s="6" t="s">
        <v>172</v>
      </c>
      <c r="C4003" s="7">
        <v>306449</v>
      </c>
      <c r="D4003" s="10">
        <v>0.39337163866079089</v>
      </c>
      <c r="E4003" s="10">
        <v>199.51106770833329</v>
      </c>
      <c r="F4003" s="8">
        <v>16.997865817575121</v>
      </c>
      <c r="G4003" s="8">
        <v>-6.7535083555458231</v>
      </c>
    </row>
    <row r="4004" spans="1:7" x14ac:dyDescent="0.6">
      <c r="A4004" s="3" t="s">
        <v>62</v>
      </c>
      <c r="B4004" s="3" t="s">
        <v>172</v>
      </c>
      <c r="C4004" s="4">
        <v>225134</v>
      </c>
      <c r="D4004" s="9">
        <v>0.37305420344980439</v>
      </c>
      <c r="E4004" s="9">
        <v>129.4617596319724</v>
      </c>
      <c r="F4004" s="5">
        <v>-26.534594663386081</v>
      </c>
      <c r="G4004" s="5">
        <v>-38.011889126598</v>
      </c>
    </row>
    <row r="4005" spans="1:7" x14ac:dyDescent="0.6">
      <c r="A4005" s="6" t="s">
        <v>63</v>
      </c>
      <c r="B4005" s="6" t="s">
        <v>172</v>
      </c>
      <c r="C4005" s="7">
        <v>174494</v>
      </c>
      <c r="D4005" s="10">
        <v>0.26884139564018561</v>
      </c>
      <c r="E4005" s="10">
        <v>245.42053445850911</v>
      </c>
      <c r="F4005" s="8">
        <v>-22.493270674353941</v>
      </c>
      <c r="G4005" s="8">
        <v>-15.243979444136819</v>
      </c>
    </row>
    <row r="4006" spans="1:7" x14ac:dyDescent="0.6">
      <c r="A4006" s="3" t="s">
        <v>64</v>
      </c>
      <c r="B4006" s="3" t="s">
        <v>172</v>
      </c>
      <c r="C4006" s="4">
        <v>348874</v>
      </c>
      <c r="D4006" s="9">
        <v>0.41516703816909423</v>
      </c>
      <c r="E4006" s="9">
        <v>117.70377867746291</v>
      </c>
      <c r="F4006" s="5">
        <v>99.9346682407418</v>
      </c>
      <c r="G4006" s="5">
        <v>0.61486638480483524</v>
      </c>
    </row>
    <row r="4007" spans="1:7" x14ac:dyDescent="0.6">
      <c r="A4007" s="6" t="s">
        <v>65</v>
      </c>
      <c r="B4007" s="6" t="s">
        <v>172</v>
      </c>
      <c r="C4007" s="7">
        <v>279053</v>
      </c>
      <c r="D4007" s="10">
        <v>0.3749111938237118</v>
      </c>
      <c r="E4007" s="10">
        <v>407.97222222222217</v>
      </c>
      <c r="F4007" s="8">
        <v>-20.013242603346772</v>
      </c>
      <c r="G4007" s="8">
        <v>-27.619282296030189</v>
      </c>
    </row>
    <row r="4008" spans="1:7" x14ac:dyDescent="0.6">
      <c r="A4008" s="3" t="s">
        <v>66</v>
      </c>
      <c r="B4008" s="3" t="s">
        <v>172</v>
      </c>
      <c r="C4008" s="4">
        <v>266173</v>
      </c>
      <c r="D4008" s="9">
        <v>0.35788589047855163</v>
      </c>
      <c r="E4008" s="9">
        <v>292.81958195819578</v>
      </c>
      <c r="F4008" s="5">
        <v>-4.6156106546068276</v>
      </c>
      <c r="G4008" s="5">
        <v>29.455909031219441</v>
      </c>
    </row>
    <row r="4009" spans="1:7" x14ac:dyDescent="0.6">
      <c r="A4009" s="6" t="s">
        <v>67</v>
      </c>
      <c r="B4009" s="6" t="s">
        <v>172</v>
      </c>
      <c r="C4009" s="7">
        <v>347464</v>
      </c>
      <c r="D4009" s="10">
        <v>0.40888744872373178</v>
      </c>
      <c r="E4009" s="10">
        <v>109.85267151438509</v>
      </c>
      <c r="F4009" s="8">
        <v>30.540663403125041</v>
      </c>
      <c r="G4009" s="8">
        <v>75.928466909363408</v>
      </c>
    </row>
    <row r="4010" spans="1:7" x14ac:dyDescent="0.6">
      <c r="A4010" s="3" t="s">
        <v>68</v>
      </c>
      <c r="B4010" s="3" t="s">
        <v>172</v>
      </c>
      <c r="C4010" s="4">
        <v>259343</v>
      </c>
      <c r="D4010" s="9">
        <v>0.35259153205774368</v>
      </c>
      <c r="E4010" s="9">
        <v>365.78702397743302</v>
      </c>
      <c r="F4010" s="5">
        <v>-25.361188497225619</v>
      </c>
      <c r="G4010" s="5">
        <v>-29.98450357443684</v>
      </c>
    </row>
    <row r="4011" spans="1:7" x14ac:dyDescent="0.6">
      <c r="A4011" s="6" t="s">
        <v>69</v>
      </c>
      <c r="B4011" s="6" t="s">
        <v>172</v>
      </c>
      <c r="C4011" s="7">
        <v>134510</v>
      </c>
      <c r="D4011" s="10">
        <v>0.16985873804314949</v>
      </c>
      <c r="E4011" s="10">
        <v>202.27067669172931</v>
      </c>
      <c r="F4011" s="8">
        <v>-48.134324041905899</v>
      </c>
      <c r="G4011" s="8">
        <v>-54.233355109151283</v>
      </c>
    </row>
    <row r="4012" spans="1:7" x14ac:dyDescent="0.6">
      <c r="A4012" s="3" t="s">
        <v>70</v>
      </c>
      <c r="B4012" s="3" t="s">
        <v>172</v>
      </c>
      <c r="C4012" s="4">
        <v>371569</v>
      </c>
      <c r="D4012" s="9">
        <v>0.44697409261079829</v>
      </c>
      <c r="E4012" s="9">
        <v>531.57224606580826</v>
      </c>
      <c r="F4012" s="5">
        <v>176.23894134265109</v>
      </c>
      <c r="G4012" s="5">
        <v>120.855201764136</v>
      </c>
    </row>
    <row r="4013" spans="1:7" x14ac:dyDescent="0.6">
      <c r="A4013" s="6" t="s">
        <v>71</v>
      </c>
      <c r="B4013" s="6" t="s">
        <v>172</v>
      </c>
      <c r="C4013" s="7">
        <v>80235</v>
      </c>
      <c r="D4013" s="10">
        <v>0.1113453199932106</v>
      </c>
      <c r="E4013" s="10">
        <v>387.60869565217388</v>
      </c>
      <c r="F4013" s="8">
        <v>-78.406433260040529</v>
      </c>
      <c r="G4013" s="8">
        <v>-69.970582511190614</v>
      </c>
    </row>
    <row r="4014" spans="1:7" x14ac:dyDescent="0.6">
      <c r="A4014" s="3" t="s">
        <v>72</v>
      </c>
      <c r="B4014" s="3" t="s">
        <v>172</v>
      </c>
      <c r="C4014" s="4">
        <v>244918</v>
      </c>
      <c r="D4014" s="9">
        <v>0.25123419343758863</v>
      </c>
      <c r="E4014" s="9">
        <v>184.4262048192771</v>
      </c>
      <c r="F4014" s="5">
        <v>205.25082569950769</v>
      </c>
      <c r="G4014" s="5">
        <v>-6.4937940723942216</v>
      </c>
    </row>
    <row r="4015" spans="1:7" x14ac:dyDescent="0.6">
      <c r="A4015" s="6" t="s">
        <v>73</v>
      </c>
      <c r="B4015" s="6" t="s">
        <v>172</v>
      </c>
      <c r="C4015" s="7">
        <v>75311</v>
      </c>
      <c r="D4015" s="10">
        <v>8.1106333859629023E-2</v>
      </c>
      <c r="E4015" s="10">
        <v>262.40766550522648</v>
      </c>
      <c r="F4015" s="8">
        <v>-69.250524665398217</v>
      </c>
      <c r="G4015" s="8">
        <v>-75.424622041514255</v>
      </c>
    </row>
    <row r="4016" spans="1:7" x14ac:dyDescent="0.6">
      <c r="A4016" s="3" t="s">
        <v>74</v>
      </c>
      <c r="B4016" s="3" t="s">
        <v>172</v>
      </c>
      <c r="C4016" s="4">
        <v>153895</v>
      </c>
      <c r="D4016" s="9">
        <v>0.22839315019119899</v>
      </c>
      <c r="E4016" s="9">
        <v>87.990280160091487</v>
      </c>
      <c r="F4016" s="5">
        <v>104.3459786750939</v>
      </c>
      <c r="G4016" s="5">
        <v>-31.642932653441949</v>
      </c>
    </row>
    <row r="4017" spans="1:7" x14ac:dyDescent="0.6">
      <c r="A4017" s="6" t="s">
        <v>75</v>
      </c>
      <c r="B4017" s="6" t="s">
        <v>172</v>
      </c>
      <c r="C4017" s="7">
        <v>325730</v>
      </c>
      <c r="D4017" s="10">
        <v>0.4524673360686588</v>
      </c>
      <c r="E4017" s="10">
        <v>212.7563683866754</v>
      </c>
      <c r="F4017" s="8">
        <v>111.65729880762861</v>
      </c>
      <c r="G4017" s="8">
        <v>86.671174940112564</v>
      </c>
    </row>
    <row r="4018" spans="1:7" x14ac:dyDescent="0.6">
      <c r="A4018" s="3" t="s">
        <v>76</v>
      </c>
      <c r="B4018" s="3" t="s">
        <v>172</v>
      </c>
      <c r="C4018" s="4">
        <v>98193</v>
      </c>
      <c r="D4018" s="9">
        <v>0.11860889246474959</v>
      </c>
      <c r="E4018" s="9">
        <v>519.53968253968253</v>
      </c>
      <c r="F4018" s="5">
        <v>-69.85448070487827</v>
      </c>
      <c r="G4018" s="5">
        <v>-71.85430843227067</v>
      </c>
    </row>
    <row r="4019" spans="1:7" x14ac:dyDescent="0.6">
      <c r="A4019" s="6" t="s">
        <v>77</v>
      </c>
      <c r="B4019" s="6" t="s">
        <v>172</v>
      </c>
      <c r="C4019" s="7">
        <v>168751</v>
      </c>
      <c r="D4019" s="10">
        <v>0.21464819274288621</v>
      </c>
      <c r="E4019" s="10">
        <v>509.82175226586111</v>
      </c>
      <c r="F4019" s="8">
        <v>71.856445978837598</v>
      </c>
      <c r="G4019" s="8">
        <v>-39.527258262767283</v>
      </c>
    </row>
    <row r="4020" spans="1:7" x14ac:dyDescent="0.6">
      <c r="A4020" s="3" t="s">
        <v>78</v>
      </c>
      <c r="B4020" s="3" t="s">
        <v>172</v>
      </c>
      <c r="C4020" s="4">
        <v>214608</v>
      </c>
      <c r="D4020" s="9">
        <v>0.27884788196292032</v>
      </c>
      <c r="E4020" s="9">
        <v>200.56822429906541</v>
      </c>
      <c r="F4020" s="5">
        <v>27.174357485288979</v>
      </c>
      <c r="G4020" s="5">
        <v>-19.372738782671419</v>
      </c>
    </row>
    <row r="4021" spans="1:7" x14ac:dyDescent="0.6">
      <c r="A4021" s="6" t="s">
        <v>79</v>
      </c>
      <c r="B4021" s="6" t="s">
        <v>172</v>
      </c>
      <c r="C4021" s="7">
        <v>243603</v>
      </c>
      <c r="D4021" s="10">
        <v>0.26342217306126209</v>
      </c>
      <c r="E4021" s="10">
        <v>333.7027397260274</v>
      </c>
      <c r="F4021" s="8">
        <v>13.51067993737418</v>
      </c>
      <c r="G4021" s="8">
        <v>-29.891154191513369</v>
      </c>
    </row>
    <row r="4022" spans="1:7" x14ac:dyDescent="0.6">
      <c r="A4022" s="3" t="s">
        <v>80</v>
      </c>
      <c r="B4022" s="3" t="s">
        <v>172</v>
      </c>
      <c r="C4022" s="4">
        <v>554294</v>
      </c>
      <c r="D4022" s="9">
        <v>0.72312287994559987</v>
      </c>
      <c r="E4022" s="9">
        <v>177.4876721101505</v>
      </c>
      <c r="F4022" s="5">
        <v>127.53989072384159</v>
      </c>
      <c r="G4022" s="5">
        <v>113.7300794700455</v>
      </c>
    </row>
    <row r="4023" spans="1:7" x14ac:dyDescent="0.6">
      <c r="A4023" s="6" t="s">
        <v>81</v>
      </c>
      <c r="B4023" s="6" t="s">
        <v>172</v>
      </c>
      <c r="C4023" s="7">
        <v>317285</v>
      </c>
      <c r="D4023" s="10">
        <v>0.36100752371606148</v>
      </c>
      <c r="E4023" s="10">
        <v>109.74922172258729</v>
      </c>
      <c r="F4023" s="8">
        <v>-42.758716493413239</v>
      </c>
      <c r="G4023" s="8">
        <v>135.88209055088839</v>
      </c>
    </row>
    <row r="4024" spans="1:7" x14ac:dyDescent="0.6">
      <c r="A4024" s="3" t="s">
        <v>82</v>
      </c>
      <c r="B4024" s="3" t="s">
        <v>172</v>
      </c>
      <c r="C4024" s="4">
        <v>270465</v>
      </c>
      <c r="D4024" s="9">
        <v>0.32735639567300612</v>
      </c>
      <c r="E4024" s="9">
        <v>228.24050632911391</v>
      </c>
      <c r="F4024" s="5">
        <v>-14.756449249097811</v>
      </c>
      <c r="G4024" s="5">
        <v>-27.210020211589239</v>
      </c>
    </row>
    <row r="4025" spans="1:7" x14ac:dyDescent="0.6">
      <c r="A4025" s="6" t="s">
        <v>83</v>
      </c>
      <c r="B4025" s="6" t="s">
        <v>172</v>
      </c>
      <c r="C4025" s="7">
        <v>293139</v>
      </c>
      <c r="D4025" s="10">
        <v>0.32858575698849329</v>
      </c>
      <c r="E4025" s="10">
        <v>75.009979529170934</v>
      </c>
      <c r="F4025" s="8">
        <v>8.3833398036714524</v>
      </c>
      <c r="G4025" s="8">
        <v>265.35053280987103</v>
      </c>
    </row>
    <row r="4026" spans="1:7" x14ac:dyDescent="0.6">
      <c r="A4026" s="3" t="s">
        <v>84</v>
      </c>
      <c r="B4026" s="3" t="s">
        <v>172</v>
      </c>
      <c r="C4026" s="4">
        <v>233435</v>
      </c>
      <c r="D4026" s="9">
        <v>0.24375857543368001</v>
      </c>
      <c r="E4026" s="9">
        <v>510.79868708971549</v>
      </c>
      <c r="F4026" s="5">
        <v>-20.36712958698774</v>
      </c>
      <c r="G4026" s="5">
        <v>-4.6885079904294464</v>
      </c>
    </row>
    <row r="4027" spans="1:7" x14ac:dyDescent="0.6">
      <c r="A4027" s="6" t="s">
        <v>85</v>
      </c>
      <c r="B4027" s="6" t="s">
        <v>172</v>
      </c>
      <c r="C4027" s="7">
        <v>412188</v>
      </c>
      <c r="D4027" s="10">
        <v>0.3674287549878435</v>
      </c>
      <c r="E4027" s="10">
        <v>77.566428302596918</v>
      </c>
      <c r="F4027" s="8">
        <v>76.575063722235299</v>
      </c>
      <c r="G4027" s="8">
        <v>447.31446933382898</v>
      </c>
    </row>
    <row r="4028" spans="1:7" x14ac:dyDescent="0.6">
      <c r="A4028" s="3" t="s">
        <v>86</v>
      </c>
      <c r="B4028" s="3" t="s">
        <v>172</v>
      </c>
      <c r="C4028" s="4">
        <v>297204</v>
      </c>
      <c r="D4028" s="9">
        <v>0.47497567899951909</v>
      </c>
      <c r="E4028" s="9">
        <v>141.99904443382701</v>
      </c>
      <c r="F4028" s="5">
        <v>-27.896008617427</v>
      </c>
      <c r="G4028" s="5">
        <v>93.121283992332437</v>
      </c>
    </row>
    <row r="4029" spans="1:7" x14ac:dyDescent="0.6">
      <c r="A4029" s="6" t="s">
        <v>87</v>
      </c>
      <c r="B4029" s="6" t="s">
        <v>172</v>
      </c>
      <c r="C4029" s="7">
        <v>332943</v>
      </c>
      <c r="D4029" s="10">
        <v>0.39883929156698372</v>
      </c>
      <c r="E4029" s="10">
        <v>87.940570522979399</v>
      </c>
      <c r="F4029" s="8">
        <v>12.025073686760599</v>
      </c>
      <c r="G4029" s="8">
        <v>2.2144107082552988</v>
      </c>
    </row>
    <row r="4030" spans="1:7" x14ac:dyDescent="0.6">
      <c r="A4030" s="3" t="s">
        <v>88</v>
      </c>
      <c r="B4030" s="3" t="s">
        <v>172</v>
      </c>
      <c r="C4030" s="4">
        <v>458296</v>
      </c>
      <c r="D4030" s="9">
        <v>0.44538378082565178</v>
      </c>
      <c r="E4030" s="9">
        <v>141.79950495049499</v>
      </c>
      <c r="F4030" s="5">
        <v>37.649988136107382</v>
      </c>
      <c r="G4030" s="5">
        <v>366.7298076237613</v>
      </c>
    </row>
    <row r="4031" spans="1:7" x14ac:dyDescent="0.6">
      <c r="A4031" s="6" t="s">
        <v>89</v>
      </c>
      <c r="B4031" s="6" t="s">
        <v>172</v>
      </c>
      <c r="C4031" s="7">
        <v>293646</v>
      </c>
      <c r="D4031" s="10">
        <v>0.32679176668506138</v>
      </c>
      <c r="E4031" s="10">
        <v>544.79777365491657</v>
      </c>
      <c r="F4031" s="8">
        <v>-35.926562745474541</v>
      </c>
      <c r="G4031" s="8">
        <v>74.011413265699161</v>
      </c>
    </row>
    <row r="4032" spans="1:7" x14ac:dyDescent="0.6">
      <c r="A4032" s="3" t="s">
        <v>90</v>
      </c>
      <c r="B4032" s="3" t="s">
        <v>172</v>
      </c>
      <c r="C4032" s="4">
        <v>345853</v>
      </c>
      <c r="D4032" s="9">
        <v>0.41316428305138347</v>
      </c>
      <c r="E4032" s="9">
        <v>97.36852477477477</v>
      </c>
      <c r="F4032" s="5">
        <v>17.77889022837023</v>
      </c>
      <c r="G4032" s="5">
        <v>61.155688511145897</v>
      </c>
    </row>
    <row r="4033" spans="1:7" x14ac:dyDescent="0.6">
      <c r="A4033" s="6" t="s">
        <v>91</v>
      </c>
      <c r="B4033" s="6" t="s">
        <v>172</v>
      </c>
      <c r="C4033" s="7">
        <v>77035</v>
      </c>
      <c r="D4033" s="10">
        <v>6.5940293129618924E-2</v>
      </c>
      <c r="E4033" s="10">
        <v>263.81849315068501</v>
      </c>
      <c r="F4033" s="8">
        <v>-77.726085938245433</v>
      </c>
      <c r="G4033" s="8">
        <v>-68.376826229562027</v>
      </c>
    </row>
    <row r="4034" spans="1:7" x14ac:dyDescent="0.6">
      <c r="A4034" s="3" t="s">
        <v>92</v>
      </c>
      <c r="B4034" s="3" t="s">
        <v>172</v>
      </c>
      <c r="C4034" s="4">
        <v>766048</v>
      </c>
      <c r="D4034" s="9">
        <v>0.89295587057800363</v>
      </c>
      <c r="E4034" s="9">
        <v>205.48497854077249</v>
      </c>
      <c r="F4034" s="5">
        <v>894.41552541052772</v>
      </c>
      <c r="G4034" s="5">
        <v>38.202470169260351</v>
      </c>
    </row>
    <row r="4035" spans="1:7" x14ac:dyDescent="0.6">
      <c r="A4035" s="6" t="s">
        <v>93</v>
      </c>
      <c r="B4035" s="6" t="s">
        <v>172</v>
      </c>
      <c r="C4035" s="7">
        <v>514990</v>
      </c>
      <c r="D4035" s="10">
        <v>0.68756546684919506</v>
      </c>
      <c r="E4035" s="10">
        <v>107.1556387848523</v>
      </c>
      <c r="F4035" s="8">
        <v>-32.773142152972127</v>
      </c>
      <c r="G4035" s="8">
        <v>62.311486518429803</v>
      </c>
    </row>
    <row r="4036" spans="1:7" x14ac:dyDescent="0.6">
      <c r="A4036" s="3" t="s">
        <v>94</v>
      </c>
      <c r="B4036" s="3" t="s">
        <v>172</v>
      </c>
      <c r="C4036" s="4">
        <v>497597</v>
      </c>
      <c r="D4036" s="9">
        <v>0.37922213252477438</v>
      </c>
      <c r="E4036" s="9">
        <v>147.874294205052</v>
      </c>
      <c r="F4036" s="5">
        <v>-3.3773471329540339</v>
      </c>
      <c r="G4036" s="5">
        <v>83.978333610633541</v>
      </c>
    </row>
    <row r="4037" spans="1:7" x14ac:dyDescent="0.6">
      <c r="A4037" s="6" t="s">
        <v>95</v>
      </c>
      <c r="B4037" s="6" t="s">
        <v>172</v>
      </c>
      <c r="C4037" s="7">
        <v>163541</v>
      </c>
      <c r="D4037" s="10">
        <v>0.189750200968762</v>
      </c>
      <c r="E4037" s="10">
        <v>124.4604261796043</v>
      </c>
      <c r="F4037" s="8">
        <v>-67.133845260321095</v>
      </c>
      <c r="G4037" s="8">
        <v>-44.210425770709463</v>
      </c>
    </row>
    <row r="4038" spans="1:7" x14ac:dyDescent="0.6">
      <c r="A4038" s="3" t="s">
        <v>96</v>
      </c>
      <c r="B4038" s="3" t="s">
        <v>172</v>
      </c>
      <c r="C4038" s="4">
        <v>313883</v>
      </c>
      <c r="D4038" s="9">
        <v>0.28313114398655109</v>
      </c>
      <c r="E4038" s="9">
        <v>171.4270890223921</v>
      </c>
      <c r="F4038" s="5">
        <v>91.929240985440956</v>
      </c>
      <c r="G4038" s="5">
        <v>34.462698395699022</v>
      </c>
    </row>
    <row r="4039" spans="1:7" x14ac:dyDescent="0.6">
      <c r="A4039" s="6" t="s">
        <v>97</v>
      </c>
      <c r="B4039" s="6" t="s">
        <v>172</v>
      </c>
      <c r="C4039" s="7">
        <v>470542</v>
      </c>
      <c r="D4039" s="10">
        <v>0.30483846305731022</v>
      </c>
      <c r="E4039" s="10">
        <v>146.22187694220011</v>
      </c>
      <c r="F4039" s="8">
        <v>49.909998311472727</v>
      </c>
      <c r="G4039" s="8">
        <v>14.157132182402201</v>
      </c>
    </row>
    <row r="4040" spans="1:7" x14ac:dyDescent="0.6">
      <c r="A4040" s="3" t="s">
        <v>98</v>
      </c>
      <c r="B4040" s="3" t="s">
        <v>172</v>
      </c>
      <c r="C4040" s="4">
        <v>558313</v>
      </c>
      <c r="D4040" s="9">
        <v>0.64403083828853325</v>
      </c>
      <c r="E4040" s="9">
        <v>362.3056456846204</v>
      </c>
      <c r="F4040" s="5">
        <v>18.653170173969588</v>
      </c>
      <c r="G4040" s="5">
        <v>87.855143268596649</v>
      </c>
    </row>
    <row r="4041" spans="1:7" x14ac:dyDescent="0.6">
      <c r="A4041" s="6" t="s">
        <v>99</v>
      </c>
      <c r="B4041" s="6" t="s">
        <v>172</v>
      </c>
      <c r="C4041" s="7">
        <v>576658</v>
      </c>
      <c r="D4041" s="10">
        <v>0.67995525151168112</v>
      </c>
      <c r="E4041" s="10">
        <v>99.543932332124982</v>
      </c>
      <c r="F4041" s="8">
        <v>3.2857913034444848</v>
      </c>
      <c r="G4041" s="8">
        <v>73.200217454639386</v>
      </c>
    </row>
    <row r="4042" spans="1:7" x14ac:dyDescent="0.6">
      <c r="A4042" s="3" t="s">
        <v>100</v>
      </c>
      <c r="B4042" s="3" t="s">
        <v>172</v>
      </c>
      <c r="C4042" s="4">
        <v>789658</v>
      </c>
      <c r="D4042" s="9">
        <v>0.60212486273995003</v>
      </c>
      <c r="E4042" s="9">
        <v>258.39594240837698</v>
      </c>
      <c r="F4042" s="5">
        <v>36.936971307083219</v>
      </c>
      <c r="G4042" s="5">
        <v>72.303053048684689</v>
      </c>
    </row>
    <row r="4043" spans="1:7" x14ac:dyDescent="0.6">
      <c r="A4043" s="6" t="s">
        <v>101</v>
      </c>
      <c r="B4043" s="6" t="s">
        <v>172</v>
      </c>
      <c r="C4043" s="7">
        <v>629124</v>
      </c>
      <c r="D4043" s="10">
        <v>0.70898454364470154</v>
      </c>
      <c r="E4043" s="10">
        <v>335.17527970165162</v>
      </c>
      <c r="F4043" s="8">
        <v>-20.32956039196716</v>
      </c>
      <c r="G4043" s="8">
        <v>114.245724443718</v>
      </c>
    </row>
    <row r="4044" spans="1:7" x14ac:dyDescent="0.6">
      <c r="A4044" s="3" t="s">
        <v>102</v>
      </c>
      <c r="B4044" s="3" t="s">
        <v>172</v>
      </c>
      <c r="C4044" s="4">
        <v>206261</v>
      </c>
      <c r="D4044" s="9">
        <v>0.2161327781907513</v>
      </c>
      <c r="E4044" s="9">
        <v>290.91819464033853</v>
      </c>
      <c r="F4044" s="5">
        <v>-67.214571372257296</v>
      </c>
      <c r="G4044" s="5">
        <v>-40.36165654194123</v>
      </c>
    </row>
    <row r="4045" spans="1:7" x14ac:dyDescent="0.6">
      <c r="A4045" s="6" t="s">
        <v>14</v>
      </c>
      <c r="B4045" s="6" t="s">
        <v>173</v>
      </c>
      <c r="C4045" s="7">
        <v>1273728</v>
      </c>
      <c r="D4045" s="10">
        <v>3.58385203599935</v>
      </c>
      <c r="E4045" s="10">
        <v>30.758204341841541</v>
      </c>
      <c r="F4045" s="6"/>
      <c r="G4045" s="6"/>
    </row>
    <row r="4046" spans="1:7" x14ac:dyDescent="0.6">
      <c r="A4046" s="3" t="s">
        <v>15</v>
      </c>
      <c r="B4046" s="3" t="s">
        <v>173</v>
      </c>
      <c r="C4046" s="4">
        <v>1012465</v>
      </c>
      <c r="D4046" s="9">
        <v>3.123301308799491</v>
      </c>
      <c r="E4046" s="9">
        <v>21.72252140144607</v>
      </c>
      <c r="F4046" s="5">
        <v>-20.511679102602749</v>
      </c>
      <c r="G4046" s="3"/>
    </row>
    <row r="4047" spans="1:7" x14ac:dyDescent="0.6">
      <c r="A4047" s="6" t="s">
        <v>16</v>
      </c>
      <c r="B4047" s="6" t="s">
        <v>173</v>
      </c>
      <c r="C4047" s="7">
        <v>5828511</v>
      </c>
      <c r="D4047" s="10">
        <v>10.44192672989892</v>
      </c>
      <c r="E4047" s="10">
        <v>22.825755439635319</v>
      </c>
      <c r="F4047" s="8">
        <v>475.67530729457309</v>
      </c>
      <c r="G4047" s="6"/>
    </row>
    <row r="4048" spans="1:7" x14ac:dyDescent="0.6">
      <c r="A4048" s="3" t="s">
        <v>17</v>
      </c>
      <c r="B4048" s="3" t="s">
        <v>173</v>
      </c>
      <c r="C4048" s="4">
        <v>3255759</v>
      </c>
      <c r="D4048" s="9">
        <v>7.2908022520662144</v>
      </c>
      <c r="E4048" s="9">
        <v>28.658084449021629</v>
      </c>
      <c r="F4048" s="5">
        <v>-44.140810577521428</v>
      </c>
      <c r="G4048" s="3"/>
    </row>
    <row r="4049" spans="1:7" x14ac:dyDescent="0.6">
      <c r="A4049" s="6" t="s">
        <v>18</v>
      </c>
      <c r="B4049" s="6" t="s">
        <v>173</v>
      </c>
      <c r="C4049" s="7">
        <v>3005844</v>
      </c>
      <c r="D4049" s="10">
        <v>6.5116443710704299</v>
      </c>
      <c r="E4049" s="10">
        <v>48.63117021792943</v>
      </c>
      <c r="F4049" s="8">
        <v>-7.6760902757237233</v>
      </c>
      <c r="G4049" s="6"/>
    </row>
    <row r="4050" spans="1:7" x14ac:dyDescent="0.6">
      <c r="A4050" s="3" t="s">
        <v>19</v>
      </c>
      <c r="B4050" s="3" t="s">
        <v>173</v>
      </c>
      <c r="C4050" s="4">
        <v>898883</v>
      </c>
      <c r="D4050" s="9">
        <v>1.9483257141136769</v>
      </c>
      <c r="E4050" s="9">
        <v>31.4580737733604</v>
      </c>
      <c r="F4050" s="5">
        <v>-70.095487324026124</v>
      </c>
      <c r="G4050" s="3"/>
    </row>
    <row r="4051" spans="1:7" x14ac:dyDescent="0.6">
      <c r="A4051" s="6" t="s">
        <v>20</v>
      </c>
      <c r="B4051" s="6" t="s">
        <v>173</v>
      </c>
      <c r="C4051" s="7">
        <v>1736755</v>
      </c>
      <c r="D4051" s="10">
        <v>4.1227081529591887</v>
      </c>
      <c r="E4051" s="10">
        <v>32.08488823203399</v>
      </c>
      <c r="F4051" s="8">
        <v>93.212576052723222</v>
      </c>
      <c r="G4051" s="6"/>
    </row>
    <row r="4052" spans="1:7" x14ac:dyDescent="0.6">
      <c r="A4052" s="3" t="s">
        <v>21</v>
      </c>
      <c r="B4052" s="3" t="s">
        <v>173</v>
      </c>
      <c r="C4052" s="4">
        <v>2531534</v>
      </c>
      <c r="D4052" s="9">
        <v>6.0683489954482361</v>
      </c>
      <c r="E4052" s="9">
        <v>32.138709390750172</v>
      </c>
      <c r="F4052" s="5">
        <v>45.762298078888499</v>
      </c>
      <c r="G4052" s="3"/>
    </row>
    <row r="4053" spans="1:7" x14ac:dyDescent="0.6">
      <c r="A4053" s="6" t="s">
        <v>22</v>
      </c>
      <c r="B4053" s="6" t="s">
        <v>173</v>
      </c>
      <c r="C4053" s="7">
        <v>5426746</v>
      </c>
      <c r="D4053" s="10">
        <v>10.49146085225002</v>
      </c>
      <c r="E4053" s="10">
        <v>23.676075878677882</v>
      </c>
      <c r="F4053" s="8">
        <v>114.36591410583461</v>
      </c>
      <c r="G4053" s="6"/>
    </row>
    <row r="4054" spans="1:7" x14ac:dyDescent="0.6">
      <c r="A4054" s="3" t="s">
        <v>23</v>
      </c>
      <c r="B4054" s="3" t="s">
        <v>173</v>
      </c>
      <c r="C4054" s="4">
        <v>5003227</v>
      </c>
      <c r="D4054" s="9">
        <v>8.2100223037298026</v>
      </c>
      <c r="E4054" s="9">
        <v>25.202761448526338</v>
      </c>
      <c r="F4054" s="5">
        <v>-7.8042900847026919</v>
      </c>
      <c r="G4054" s="3"/>
    </row>
    <row r="4055" spans="1:7" x14ac:dyDescent="0.6">
      <c r="A4055" s="6" t="s">
        <v>24</v>
      </c>
      <c r="B4055" s="6" t="s">
        <v>173</v>
      </c>
      <c r="C4055" s="7">
        <v>4582055</v>
      </c>
      <c r="D4055" s="10">
        <v>8.029314180033218</v>
      </c>
      <c r="E4055" s="10">
        <v>22.49325014236063</v>
      </c>
      <c r="F4055" s="8">
        <v>-8.4180070182704121</v>
      </c>
      <c r="G4055" s="6"/>
    </row>
    <row r="4056" spans="1:7" x14ac:dyDescent="0.6">
      <c r="A4056" s="3" t="s">
        <v>25</v>
      </c>
      <c r="B4056" s="3" t="s">
        <v>173</v>
      </c>
      <c r="C4056" s="4">
        <v>3266774</v>
      </c>
      <c r="D4056" s="9">
        <v>5.0191490633991727</v>
      </c>
      <c r="E4056" s="9">
        <v>25.01856418582566</v>
      </c>
      <c r="F4056" s="5">
        <v>-28.705046098311779</v>
      </c>
      <c r="G4056" s="3"/>
    </row>
    <row r="4057" spans="1:7" x14ac:dyDescent="0.6">
      <c r="A4057" s="6" t="s">
        <v>26</v>
      </c>
      <c r="B4057" s="6" t="s">
        <v>173</v>
      </c>
      <c r="C4057" s="7">
        <v>2125054</v>
      </c>
      <c r="D4057" s="10">
        <v>5.4774333033761859</v>
      </c>
      <c r="E4057" s="10">
        <v>26.552553978408639</v>
      </c>
      <c r="F4057" s="8">
        <v>-34.94946390536964</v>
      </c>
      <c r="G4057" s="8">
        <v>66.837346749070448</v>
      </c>
    </row>
    <row r="4058" spans="1:7" x14ac:dyDescent="0.6">
      <c r="A4058" s="3" t="s">
        <v>27</v>
      </c>
      <c r="B4058" s="3" t="s">
        <v>173</v>
      </c>
      <c r="C4058" s="4">
        <v>2904526</v>
      </c>
      <c r="D4058" s="9">
        <v>6.6093395127354997</v>
      </c>
      <c r="E4058" s="9">
        <v>26.482061287940262</v>
      </c>
      <c r="F4058" s="5">
        <v>36.68010318796604</v>
      </c>
      <c r="G4058" s="5">
        <v>186.87668215691409</v>
      </c>
    </row>
    <row r="4059" spans="1:7" x14ac:dyDescent="0.6">
      <c r="A4059" s="6" t="s">
        <v>28</v>
      </c>
      <c r="B4059" s="6" t="s">
        <v>173</v>
      </c>
      <c r="C4059" s="7">
        <v>4326106</v>
      </c>
      <c r="D4059" s="10">
        <v>8.787976749769042</v>
      </c>
      <c r="E4059" s="10">
        <v>22.438658277877771</v>
      </c>
      <c r="F4059" s="8">
        <v>48.943614207619412</v>
      </c>
      <c r="G4059" s="8">
        <v>-25.776823617558591</v>
      </c>
    </row>
    <row r="4060" spans="1:7" x14ac:dyDescent="0.6">
      <c r="A4060" s="3" t="s">
        <v>29</v>
      </c>
      <c r="B4060" s="3" t="s">
        <v>173</v>
      </c>
      <c r="C4060" s="4">
        <v>1227718</v>
      </c>
      <c r="D4060" s="9">
        <v>4.6198455676417023</v>
      </c>
      <c r="E4060" s="9">
        <v>25.32682826199072</v>
      </c>
      <c r="F4060" s="5">
        <v>-71.620713870626389</v>
      </c>
      <c r="G4060" s="5">
        <v>-62.290882095388511</v>
      </c>
    </row>
    <row r="4061" spans="1:7" x14ac:dyDescent="0.6">
      <c r="A4061" s="6" t="s">
        <v>30</v>
      </c>
      <c r="B4061" s="6" t="s">
        <v>173</v>
      </c>
      <c r="C4061" s="7">
        <v>279030</v>
      </c>
      <c r="D4061" s="10">
        <v>1.2580658032934791</v>
      </c>
      <c r="E4061" s="10">
        <v>78.666478714406537</v>
      </c>
      <c r="F4061" s="8">
        <v>-77.272468107496991</v>
      </c>
      <c r="G4061" s="8">
        <v>-90.717083122078193</v>
      </c>
    </row>
    <row r="4062" spans="1:7" x14ac:dyDescent="0.6">
      <c r="A4062" s="3" t="s">
        <v>31</v>
      </c>
      <c r="B4062" s="3" t="s">
        <v>173</v>
      </c>
      <c r="C4062" s="4">
        <v>216646</v>
      </c>
      <c r="D4062" s="9">
        <v>0.62166155626468078</v>
      </c>
      <c r="E4062" s="9">
        <v>42.773149062191507</v>
      </c>
      <c r="F4062" s="5">
        <v>-22.35745260366269</v>
      </c>
      <c r="G4062" s="5">
        <v>-75.898309346155173</v>
      </c>
    </row>
    <row r="4063" spans="1:7" x14ac:dyDescent="0.6">
      <c r="A4063" s="6" t="s">
        <v>32</v>
      </c>
      <c r="B4063" s="6" t="s">
        <v>173</v>
      </c>
      <c r="C4063" s="7">
        <v>1149222</v>
      </c>
      <c r="D4063" s="10">
        <v>2.951136084751965</v>
      </c>
      <c r="E4063" s="10">
        <v>89.398833138856475</v>
      </c>
      <c r="F4063" s="8">
        <v>430.46075164092582</v>
      </c>
      <c r="G4063" s="8">
        <v>-33.829354169125757</v>
      </c>
    </row>
    <row r="4064" spans="1:7" x14ac:dyDescent="0.6">
      <c r="A4064" s="3" t="s">
        <v>33</v>
      </c>
      <c r="B4064" s="3" t="s">
        <v>173</v>
      </c>
      <c r="C4064" s="4">
        <v>173888</v>
      </c>
      <c r="D4064" s="9">
        <v>0.45980709827207961</v>
      </c>
      <c r="E4064" s="9">
        <v>59.673301304049417</v>
      </c>
      <c r="F4064" s="5">
        <v>-84.86906794335647</v>
      </c>
      <c r="G4064" s="5">
        <v>-93.131121288515189</v>
      </c>
    </row>
    <row r="4065" spans="1:7" x14ac:dyDescent="0.6">
      <c r="A4065" s="6" t="s">
        <v>34</v>
      </c>
      <c r="B4065" s="6" t="s">
        <v>173</v>
      </c>
      <c r="C4065" s="7">
        <v>392626</v>
      </c>
      <c r="D4065" s="10">
        <v>0.75337607081066549</v>
      </c>
      <c r="E4065" s="10">
        <v>85.951401050788093</v>
      </c>
      <c r="F4065" s="8">
        <v>125.7924641148325</v>
      </c>
      <c r="G4065" s="8">
        <v>-92.764982919782867</v>
      </c>
    </row>
    <row r="4066" spans="1:7" x14ac:dyDescent="0.6">
      <c r="A4066" s="3" t="s">
        <v>35</v>
      </c>
      <c r="B4066" s="3" t="s">
        <v>173</v>
      </c>
      <c r="C4066" s="4">
        <v>830362</v>
      </c>
      <c r="D4066" s="9">
        <v>1.688685147348691</v>
      </c>
      <c r="E4066" s="9">
        <v>161.86393762183229</v>
      </c>
      <c r="F4066" s="5">
        <v>111.489305344017</v>
      </c>
      <c r="G4066" s="5">
        <v>-83.403471399558725</v>
      </c>
    </row>
    <row r="4067" spans="1:7" x14ac:dyDescent="0.6">
      <c r="A4067" s="6" t="s">
        <v>36</v>
      </c>
      <c r="B4067" s="6" t="s">
        <v>173</v>
      </c>
      <c r="C4067" s="7">
        <v>811733</v>
      </c>
      <c r="D4067" s="10">
        <v>1.598368765288567</v>
      </c>
      <c r="E4067" s="10">
        <v>229.5625</v>
      </c>
      <c r="F4067" s="8">
        <v>-2.243479349970257</v>
      </c>
      <c r="G4067" s="8">
        <v>-82.284520809985921</v>
      </c>
    </row>
    <row r="4068" spans="1:7" x14ac:dyDescent="0.6">
      <c r="A4068" s="3" t="s">
        <v>37</v>
      </c>
      <c r="B4068" s="3" t="s">
        <v>173</v>
      </c>
      <c r="C4068" s="4">
        <v>1056087</v>
      </c>
      <c r="D4068" s="9">
        <v>1.872012007116888</v>
      </c>
      <c r="E4068" s="9">
        <v>175.98516913847689</v>
      </c>
      <c r="F4068" s="5">
        <v>30.102755462695249</v>
      </c>
      <c r="G4068" s="5">
        <v>-67.671868332489481</v>
      </c>
    </row>
    <row r="4069" spans="1:7" x14ac:dyDescent="0.6">
      <c r="A4069" s="6" t="s">
        <v>38</v>
      </c>
      <c r="B4069" s="6" t="s">
        <v>173</v>
      </c>
      <c r="C4069" s="7">
        <v>589334</v>
      </c>
      <c r="D4069" s="10">
        <v>1.319942738440294</v>
      </c>
      <c r="E4069" s="10">
        <v>202.79903647625599</v>
      </c>
      <c r="F4069" s="8">
        <v>-44.196453511879227</v>
      </c>
      <c r="G4069" s="8">
        <v>-72.267340029947476</v>
      </c>
    </row>
    <row r="4070" spans="1:7" x14ac:dyDescent="0.6">
      <c r="A4070" s="3" t="s">
        <v>39</v>
      </c>
      <c r="B4070" s="3" t="s">
        <v>173</v>
      </c>
      <c r="C4070" s="4">
        <v>880594</v>
      </c>
      <c r="D4070" s="9">
        <v>1.873816355383205</v>
      </c>
      <c r="E4070" s="9">
        <v>82.90284315571455</v>
      </c>
      <c r="F4070" s="5">
        <v>49.421889794242311</v>
      </c>
      <c r="G4070" s="5">
        <v>-69.682006633784653</v>
      </c>
    </row>
    <row r="4071" spans="1:7" x14ac:dyDescent="0.6">
      <c r="A4071" s="6" t="s">
        <v>40</v>
      </c>
      <c r="B4071" s="6" t="s">
        <v>173</v>
      </c>
      <c r="C4071" s="7">
        <v>1023680</v>
      </c>
      <c r="D4071" s="10">
        <v>1.701941479834193</v>
      </c>
      <c r="E4071" s="10">
        <v>59.097101951275832</v>
      </c>
      <c r="F4071" s="8">
        <v>16.248804784043489</v>
      </c>
      <c r="G4071" s="8">
        <v>-76.33714939023686</v>
      </c>
    </row>
    <row r="4072" spans="1:7" x14ac:dyDescent="0.6">
      <c r="A4072" s="3" t="s">
        <v>41</v>
      </c>
      <c r="B4072" s="3" t="s">
        <v>173</v>
      </c>
      <c r="C4072" s="4">
        <v>800217</v>
      </c>
      <c r="D4072" s="9">
        <v>1.319960045747306</v>
      </c>
      <c r="E4072" s="9">
        <v>143.69132698868739</v>
      </c>
      <c r="F4072" s="5">
        <v>-21.82938027508596</v>
      </c>
      <c r="G4072" s="5">
        <v>-34.820781319488681</v>
      </c>
    </row>
    <row r="4073" spans="1:7" x14ac:dyDescent="0.6">
      <c r="A4073" s="6" t="s">
        <v>42</v>
      </c>
      <c r="B4073" s="6" t="s">
        <v>173</v>
      </c>
      <c r="C4073" s="7">
        <v>536081</v>
      </c>
      <c r="D4073" s="10">
        <v>0.95479556881499716</v>
      </c>
      <c r="E4073" s="10">
        <v>144.22410546139361</v>
      </c>
      <c r="F4073" s="8">
        <v>-33.008046567368588</v>
      </c>
      <c r="G4073" s="8">
        <v>92.123069204028241</v>
      </c>
    </row>
    <row r="4074" spans="1:7" x14ac:dyDescent="0.6">
      <c r="A4074" s="3" t="s">
        <v>43</v>
      </c>
      <c r="B4074" s="3" t="s">
        <v>173</v>
      </c>
      <c r="C4074" s="4">
        <v>602200</v>
      </c>
      <c r="D4074" s="9">
        <v>0.91653686833476078</v>
      </c>
      <c r="E4074" s="9">
        <v>122.54782254782251</v>
      </c>
      <c r="F4074" s="5">
        <v>12.33377045633029</v>
      </c>
      <c r="G4074" s="5">
        <v>177.9649751207038</v>
      </c>
    </row>
    <row r="4075" spans="1:7" x14ac:dyDescent="0.6">
      <c r="A4075" s="6" t="s">
        <v>44</v>
      </c>
      <c r="B4075" s="6" t="s">
        <v>173</v>
      </c>
      <c r="C4075" s="7">
        <v>638887</v>
      </c>
      <c r="D4075" s="10">
        <v>1.0734116980700441</v>
      </c>
      <c r="E4075" s="10">
        <v>142.35450089126559</v>
      </c>
      <c r="F4075" s="8">
        <v>6.0921620724011971</v>
      </c>
      <c r="G4075" s="8">
        <v>-44.406998821811626</v>
      </c>
    </row>
    <row r="4076" spans="1:7" x14ac:dyDescent="0.6">
      <c r="A4076" s="3" t="s">
        <v>45</v>
      </c>
      <c r="B4076" s="3" t="s">
        <v>173</v>
      </c>
      <c r="C4076" s="4">
        <v>958411</v>
      </c>
      <c r="D4076" s="9">
        <v>1.901869086828158</v>
      </c>
      <c r="E4076" s="9">
        <v>138.9202783012031</v>
      </c>
      <c r="F4076" s="5">
        <v>50.012600037252277</v>
      </c>
      <c r="G4076" s="5">
        <v>451.16569285977181</v>
      </c>
    </row>
    <row r="4077" spans="1:7" x14ac:dyDescent="0.6">
      <c r="A4077" s="6" t="s">
        <v>46</v>
      </c>
      <c r="B4077" s="6" t="s">
        <v>173</v>
      </c>
      <c r="C4077" s="7">
        <v>968964</v>
      </c>
      <c r="D4077" s="10">
        <v>1.553327348392384</v>
      </c>
      <c r="E4077" s="10">
        <v>101.8247162673392</v>
      </c>
      <c r="F4077" s="8">
        <v>1.1010933722588769</v>
      </c>
      <c r="G4077" s="8">
        <v>146.79058442385369</v>
      </c>
    </row>
    <row r="4078" spans="1:7" x14ac:dyDescent="0.6">
      <c r="A4078" s="3" t="s">
        <v>47</v>
      </c>
      <c r="B4078" s="3" t="s">
        <v>173</v>
      </c>
      <c r="C4078" s="4">
        <v>1560775</v>
      </c>
      <c r="D4078" s="9">
        <v>2.4086440223443888</v>
      </c>
      <c r="E4078" s="9">
        <v>185.51943420896231</v>
      </c>
      <c r="F4078" s="5">
        <v>61.076675707250217</v>
      </c>
      <c r="G4078" s="5">
        <v>87.963201591594981</v>
      </c>
    </row>
    <row r="4079" spans="1:7" x14ac:dyDescent="0.6">
      <c r="A4079" s="6" t="s">
        <v>48</v>
      </c>
      <c r="B4079" s="6" t="s">
        <v>173</v>
      </c>
      <c r="C4079" s="7">
        <v>839679</v>
      </c>
      <c r="D4079" s="10">
        <v>1.2391451629562391</v>
      </c>
      <c r="E4079" s="10">
        <v>156.21934883720931</v>
      </c>
      <c r="F4079" s="8">
        <v>-46.20115006967692</v>
      </c>
      <c r="G4079" s="8">
        <v>3.442757655534523</v>
      </c>
    </row>
    <row r="4080" spans="1:7" x14ac:dyDescent="0.6">
      <c r="A4080" s="3" t="s">
        <v>49</v>
      </c>
      <c r="B4080" s="3" t="s">
        <v>173</v>
      </c>
      <c r="C4080" s="4">
        <v>1926682</v>
      </c>
      <c r="D4080" s="9">
        <v>2.423113989266914</v>
      </c>
      <c r="E4080" s="9">
        <v>59.559244489783303</v>
      </c>
      <c r="F4080" s="5">
        <v>129.45458919420389</v>
      </c>
      <c r="G4080" s="5">
        <v>82.435916737920252</v>
      </c>
    </row>
    <row r="4081" spans="1:7" x14ac:dyDescent="0.6">
      <c r="A4081" s="6" t="s">
        <v>50</v>
      </c>
      <c r="B4081" s="6" t="s">
        <v>173</v>
      </c>
      <c r="C4081" s="7">
        <v>1227565</v>
      </c>
      <c r="D4081" s="10">
        <v>2.1436271862704479</v>
      </c>
      <c r="E4081" s="10">
        <v>179.38988747625311</v>
      </c>
      <c r="F4081" s="8">
        <v>-36.28606069917091</v>
      </c>
      <c r="G4081" s="8">
        <v>108.29699287670491</v>
      </c>
    </row>
    <row r="4082" spans="1:7" x14ac:dyDescent="0.6">
      <c r="A4082" s="3" t="s">
        <v>51</v>
      </c>
      <c r="B4082" s="3" t="s">
        <v>173</v>
      </c>
      <c r="C4082" s="4">
        <v>2462692</v>
      </c>
      <c r="D4082" s="9">
        <v>3.8256266649110811</v>
      </c>
      <c r="E4082" s="9">
        <v>46.700269275988923</v>
      </c>
      <c r="F4082" s="5">
        <v>100.6160162598315</v>
      </c>
      <c r="G4082" s="5">
        <v>179.66259138717729</v>
      </c>
    </row>
    <row r="4083" spans="1:7" x14ac:dyDescent="0.6">
      <c r="A4083" s="6" t="s">
        <v>52</v>
      </c>
      <c r="B4083" s="6" t="s">
        <v>173</v>
      </c>
      <c r="C4083" s="7">
        <v>3402766</v>
      </c>
      <c r="D4083" s="10">
        <v>4.6225463923720103</v>
      </c>
      <c r="E4083" s="10">
        <v>52.465670629230459</v>
      </c>
      <c r="F4083" s="8">
        <v>38.172617607073889</v>
      </c>
      <c r="G4083" s="8">
        <v>232.40524382619569</v>
      </c>
    </row>
    <row r="4084" spans="1:7" x14ac:dyDescent="0.6">
      <c r="A4084" s="3" t="s">
        <v>53</v>
      </c>
      <c r="B4084" s="3" t="s">
        <v>173</v>
      </c>
      <c r="C4084" s="4">
        <v>1778280</v>
      </c>
      <c r="D4084" s="9">
        <v>2.551519302418285</v>
      </c>
      <c r="E4084" s="9">
        <v>73.123072494757182</v>
      </c>
      <c r="F4084" s="5">
        <v>-47.740161974111651</v>
      </c>
      <c r="G4084" s="5">
        <v>122.2247215442811</v>
      </c>
    </row>
    <row r="4085" spans="1:7" x14ac:dyDescent="0.6">
      <c r="A4085" s="6" t="s">
        <v>54</v>
      </c>
      <c r="B4085" s="6" t="s">
        <v>173</v>
      </c>
      <c r="C4085" s="7">
        <v>1987092</v>
      </c>
      <c r="D4085" s="10">
        <v>3.2108427417550041</v>
      </c>
      <c r="E4085" s="10">
        <v>44.689906441165888</v>
      </c>
      <c r="F4085" s="8">
        <v>11.74235778392605</v>
      </c>
      <c r="G4085" s="8">
        <v>270.6701039581705</v>
      </c>
    </row>
    <row r="4086" spans="1:7" x14ac:dyDescent="0.6">
      <c r="A4086" s="3" t="s">
        <v>55</v>
      </c>
      <c r="B4086" s="3" t="s">
        <v>173</v>
      </c>
      <c r="C4086" s="4">
        <v>3109820</v>
      </c>
      <c r="D4086" s="9">
        <v>4.0227568756871994</v>
      </c>
      <c r="E4086" s="9">
        <v>54.534327049539677</v>
      </c>
      <c r="F4086" s="5">
        <v>56.501057827216862</v>
      </c>
      <c r="G4086" s="5">
        <v>416.40983062105607</v>
      </c>
    </row>
    <row r="4087" spans="1:7" x14ac:dyDescent="0.6">
      <c r="A4087" s="6" t="s">
        <v>56</v>
      </c>
      <c r="B4087" s="6" t="s">
        <v>173</v>
      </c>
      <c r="C4087" s="7">
        <v>4069554</v>
      </c>
      <c r="D4087" s="10">
        <v>6.2122191378048841</v>
      </c>
      <c r="E4087" s="10">
        <v>35.6403173824704</v>
      </c>
      <c r="F4087" s="8">
        <v>30.861400338283239</v>
      </c>
      <c r="G4087" s="8">
        <v>536.97555279728647</v>
      </c>
    </row>
    <row r="4088" spans="1:7" x14ac:dyDescent="0.6">
      <c r="A4088" s="3" t="s">
        <v>57</v>
      </c>
      <c r="B4088" s="3" t="s">
        <v>173</v>
      </c>
      <c r="C4088" s="4">
        <v>3379345</v>
      </c>
      <c r="D4088" s="9">
        <v>5.071786974636435</v>
      </c>
      <c r="E4088" s="9">
        <v>48.758368442315458</v>
      </c>
      <c r="F4088" s="5">
        <v>-16.960310638463081</v>
      </c>
      <c r="G4088" s="5">
        <v>252.5987285204364</v>
      </c>
    </row>
    <row r="4089" spans="1:7" x14ac:dyDescent="0.6">
      <c r="A4089" s="6" t="s">
        <v>58</v>
      </c>
      <c r="B4089" s="6" t="s">
        <v>173</v>
      </c>
      <c r="C4089" s="7">
        <v>5584135</v>
      </c>
      <c r="D4089" s="10">
        <v>7.3143417321663629</v>
      </c>
      <c r="E4089" s="10">
        <v>28.289571005917161</v>
      </c>
      <c r="F4089" s="8">
        <v>65.243116639467118</v>
      </c>
      <c r="G4089" s="8">
        <v>476.29953228396511</v>
      </c>
    </row>
    <row r="4090" spans="1:7" x14ac:dyDescent="0.6">
      <c r="A4090" s="3" t="s">
        <v>59</v>
      </c>
      <c r="B4090" s="3" t="s">
        <v>173</v>
      </c>
      <c r="C4090" s="4">
        <v>5507616</v>
      </c>
      <c r="D4090" s="9">
        <v>7.507512124904923</v>
      </c>
      <c r="E4090" s="9">
        <v>30.859140724803339</v>
      </c>
      <c r="F4090" s="5">
        <v>-1.370292802734896</v>
      </c>
      <c r="G4090" s="5">
        <v>252.8770002082299</v>
      </c>
    </row>
    <row r="4091" spans="1:7" x14ac:dyDescent="0.6">
      <c r="A4091" s="6" t="s">
        <v>60</v>
      </c>
      <c r="B4091" s="6" t="s">
        <v>173</v>
      </c>
      <c r="C4091" s="7">
        <v>2688877</v>
      </c>
      <c r="D4091" s="10">
        <v>3.5597657532565972</v>
      </c>
      <c r="E4091" s="10">
        <v>105.80298260801131</v>
      </c>
      <c r="F4091" s="8">
        <v>-51.17893113826382</v>
      </c>
      <c r="G4091" s="8">
        <v>220.22677713745369</v>
      </c>
    </row>
    <row r="4092" spans="1:7" x14ac:dyDescent="0.6">
      <c r="A4092" s="3" t="s">
        <v>61</v>
      </c>
      <c r="B4092" s="3" t="s">
        <v>173</v>
      </c>
      <c r="C4092" s="4">
        <v>3951794</v>
      </c>
      <c r="D4092" s="9">
        <v>5.0726994750509267</v>
      </c>
      <c r="E4092" s="9">
        <v>61.553464899300643</v>
      </c>
      <c r="F4092" s="5">
        <v>46.968195272598919</v>
      </c>
      <c r="G4092" s="5">
        <v>105.10878287127819</v>
      </c>
    </row>
    <row r="4093" spans="1:7" x14ac:dyDescent="0.6">
      <c r="A4093" s="6" t="s">
        <v>62</v>
      </c>
      <c r="B4093" s="6" t="s">
        <v>173</v>
      </c>
      <c r="C4093" s="7">
        <v>2988720</v>
      </c>
      <c r="D4093" s="10">
        <v>4.9524041634515417</v>
      </c>
      <c r="E4093" s="10">
        <v>93.781417678621864</v>
      </c>
      <c r="F4093" s="8">
        <v>-24.370551703859061</v>
      </c>
      <c r="G4093" s="8">
        <v>143.46735203431189</v>
      </c>
    </row>
    <row r="4094" spans="1:7" x14ac:dyDescent="0.6">
      <c r="A4094" s="3" t="s">
        <v>63</v>
      </c>
      <c r="B4094" s="3" t="s">
        <v>173</v>
      </c>
      <c r="C4094" s="4">
        <v>3070212</v>
      </c>
      <c r="D4094" s="9">
        <v>4.7302490572240039</v>
      </c>
      <c r="E4094" s="9">
        <v>121.97902264600719</v>
      </c>
      <c r="F4094" s="5">
        <v>2.726652212318315</v>
      </c>
      <c r="G4094" s="5">
        <v>24.66893951821827</v>
      </c>
    </row>
    <row r="4095" spans="1:7" x14ac:dyDescent="0.6">
      <c r="A4095" s="6" t="s">
        <v>64</v>
      </c>
      <c r="B4095" s="6" t="s">
        <v>173</v>
      </c>
      <c r="C4095" s="7">
        <v>5971994</v>
      </c>
      <c r="D4095" s="10">
        <v>7.1067923116758536</v>
      </c>
      <c r="E4095" s="10">
        <v>50.855344840800129</v>
      </c>
      <c r="F4095" s="8">
        <v>94.5140596154272</v>
      </c>
      <c r="G4095" s="8">
        <v>75.504104601962041</v>
      </c>
    </row>
    <row r="4096" spans="1:7" x14ac:dyDescent="0.6">
      <c r="A4096" s="3" t="s">
        <v>65</v>
      </c>
      <c r="B4096" s="3" t="s">
        <v>173</v>
      </c>
      <c r="C4096" s="4">
        <v>4333383</v>
      </c>
      <c r="D4096" s="9">
        <v>5.8219542302909408</v>
      </c>
      <c r="E4096" s="9">
        <v>56.036091139502403</v>
      </c>
      <c r="F4096" s="5">
        <v>-27.43825596609776</v>
      </c>
      <c r="G4096" s="5">
        <v>143.6839530332681</v>
      </c>
    </row>
    <row r="4097" spans="1:7" x14ac:dyDescent="0.6">
      <c r="A4097" s="6" t="s">
        <v>66</v>
      </c>
      <c r="B4097" s="6" t="s">
        <v>173</v>
      </c>
      <c r="C4097" s="7">
        <v>3810832</v>
      </c>
      <c r="D4097" s="10">
        <v>5.1238968782865273</v>
      </c>
      <c r="E4097" s="10">
        <v>84.660698020571829</v>
      </c>
      <c r="F4097" s="8">
        <v>-12.05873101915985</v>
      </c>
      <c r="G4097" s="8">
        <v>91.779343885436603</v>
      </c>
    </row>
    <row r="4098" spans="1:7" x14ac:dyDescent="0.6">
      <c r="A4098" s="3" t="s">
        <v>67</v>
      </c>
      <c r="B4098" s="3" t="s">
        <v>173</v>
      </c>
      <c r="C4098" s="4">
        <v>3451293</v>
      </c>
      <c r="D4098" s="9">
        <v>4.061400287707718</v>
      </c>
      <c r="E4098" s="9">
        <v>107.22297129364981</v>
      </c>
      <c r="F4098" s="5">
        <v>-9.4346588881378146</v>
      </c>
      <c r="G4098" s="5">
        <v>10.98047475416584</v>
      </c>
    </row>
    <row r="4099" spans="1:7" x14ac:dyDescent="0.6">
      <c r="A4099" s="6" t="s">
        <v>68</v>
      </c>
      <c r="B4099" s="6" t="s">
        <v>173</v>
      </c>
      <c r="C4099" s="7">
        <v>7807784</v>
      </c>
      <c r="D4099" s="10">
        <v>10.615125615636201</v>
      </c>
      <c r="E4099" s="10">
        <v>32.786253579796927</v>
      </c>
      <c r="F4099" s="8">
        <v>126.2277934675497</v>
      </c>
      <c r="G4099" s="8">
        <v>91.858469011591936</v>
      </c>
    </row>
    <row r="4100" spans="1:7" x14ac:dyDescent="0.6">
      <c r="A4100" s="3" t="s">
        <v>69</v>
      </c>
      <c r="B4100" s="3" t="s">
        <v>173</v>
      </c>
      <c r="C4100" s="4">
        <v>4632176</v>
      </c>
      <c r="D4100" s="9">
        <v>5.8494949799551286</v>
      </c>
      <c r="E4100" s="9">
        <v>27.904338501945759</v>
      </c>
      <c r="F4100" s="5">
        <v>-40.672334173178967</v>
      </c>
      <c r="G4100" s="5">
        <v>37.073190218814588</v>
      </c>
    </row>
    <row r="4101" spans="1:7" x14ac:dyDescent="0.6">
      <c r="A4101" s="6" t="s">
        <v>70</v>
      </c>
      <c r="B4101" s="6" t="s">
        <v>173</v>
      </c>
      <c r="C4101" s="7">
        <v>5255382</v>
      </c>
      <c r="D4101" s="10">
        <v>6.3218933785464424</v>
      </c>
      <c r="E4101" s="10">
        <v>84.300572656838995</v>
      </c>
      <c r="F4101" s="8">
        <v>13.453849767366339</v>
      </c>
      <c r="G4101" s="8">
        <v>-5.8872681265764504</v>
      </c>
    </row>
    <row r="4102" spans="1:7" x14ac:dyDescent="0.6">
      <c r="A4102" s="3" t="s">
        <v>71</v>
      </c>
      <c r="B4102" s="3" t="s">
        <v>173</v>
      </c>
      <c r="C4102" s="4">
        <v>1416949</v>
      </c>
      <c r="D4102" s="9">
        <v>1.966356824566085</v>
      </c>
      <c r="E4102" s="9">
        <v>86.86011156746153</v>
      </c>
      <c r="F4102" s="5">
        <v>-73.038135001413778</v>
      </c>
      <c r="G4102" s="5">
        <v>-74.272915904086261</v>
      </c>
    </row>
    <row r="4103" spans="1:7" x14ac:dyDescent="0.6">
      <c r="A4103" s="6" t="s">
        <v>72</v>
      </c>
      <c r="B4103" s="6" t="s">
        <v>173</v>
      </c>
      <c r="C4103" s="7">
        <v>3035957</v>
      </c>
      <c r="D4103" s="10">
        <v>3.1142513339411608</v>
      </c>
      <c r="E4103" s="10">
        <v>50.149608510357133</v>
      </c>
      <c r="F4103" s="8">
        <v>114.2601462720253</v>
      </c>
      <c r="G4103" s="8">
        <v>12.907990956819511</v>
      </c>
    </row>
    <row r="4104" spans="1:7" x14ac:dyDescent="0.6">
      <c r="A4104" s="3" t="s">
        <v>73</v>
      </c>
      <c r="B4104" s="3" t="s">
        <v>173</v>
      </c>
      <c r="C4104" s="4">
        <v>5315737</v>
      </c>
      <c r="D4104" s="9">
        <v>5.7247937198016592</v>
      </c>
      <c r="E4104" s="9">
        <v>58.813460495889707</v>
      </c>
      <c r="F4104" s="5">
        <v>75.092631417375145</v>
      </c>
      <c r="G4104" s="5">
        <v>34.514526819970868</v>
      </c>
    </row>
    <row r="4105" spans="1:7" x14ac:dyDescent="0.6">
      <c r="A4105" s="6" t="s">
        <v>74</v>
      </c>
      <c r="B4105" s="6" t="s">
        <v>173</v>
      </c>
      <c r="C4105" s="7">
        <v>3504160</v>
      </c>
      <c r="D4105" s="10">
        <v>5.2004687687968554</v>
      </c>
      <c r="E4105" s="10">
        <v>32.192558566835103</v>
      </c>
      <c r="F4105" s="8">
        <v>-34.079507695734378</v>
      </c>
      <c r="G4105" s="8">
        <v>17.246178966246429</v>
      </c>
    </row>
    <row r="4106" spans="1:7" x14ac:dyDescent="0.6">
      <c r="A4106" s="3" t="s">
        <v>75</v>
      </c>
      <c r="B4106" s="3" t="s">
        <v>173</v>
      </c>
      <c r="C4106" s="4">
        <v>7264329</v>
      </c>
      <c r="D4106" s="9">
        <v>10.090785592227631</v>
      </c>
      <c r="E4106" s="9">
        <v>46.58771356010466</v>
      </c>
      <c r="F4106" s="5">
        <v>107.30585932149221</v>
      </c>
      <c r="G4106" s="5">
        <v>136.6067554944089</v>
      </c>
    </row>
    <row r="4107" spans="1:7" x14ac:dyDescent="0.6">
      <c r="A4107" s="6" t="s">
        <v>76</v>
      </c>
      <c r="B4107" s="6" t="s">
        <v>173</v>
      </c>
      <c r="C4107" s="7">
        <v>2894191</v>
      </c>
      <c r="D4107" s="10">
        <v>3.4959395180048092</v>
      </c>
      <c r="E4107" s="10">
        <v>86.600568521843201</v>
      </c>
      <c r="F4107" s="8">
        <v>-60.158866703311467</v>
      </c>
      <c r="G4107" s="8">
        <v>-51.537275489560109</v>
      </c>
    </row>
    <row r="4108" spans="1:7" x14ac:dyDescent="0.6">
      <c r="A4108" s="3" t="s">
        <v>77</v>
      </c>
      <c r="B4108" s="3" t="s">
        <v>173</v>
      </c>
      <c r="C4108" s="4">
        <v>1783508</v>
      </c>
      <c r="D4108" s="9">
        <v>2.2685896317205789</v>
      </c>
      <c r="E4108" s="9">
        <v>97.268106457242581</v>
      </c>
      <c r="F4108" s="5">
        <v>-38.376285462846091</v>
      </c>
      <c r="G4108" s="5">
        <v>-58.842594804105708</v>
      </c>
    </row>
    <row r="4109" spans="1:7" x14ac:dyDescent="0.6">
      <c r="A4109" s="6" t="s">
        <v>78</v>
      </c>
      <c r="B4109" s="6" t="s">
        <v>173</v>
      </c>
      <c r="C4109" s="7">
        <v>2066856</v>
      </c>
      <c r="D4109" s="10">
        <v>2.6855402311300298</v>
      </c>
      <c r="E4109" s="10">
        <v>47.45175287554239</v>
      </c>
      <c r="F4109" s="8">
        <v>15.88711685061126</v>
      </c>
      <c r="G4109" s="8">
        <v>-45.763654760955077</v>
      </c>
    </row>
    <row r="4110" spans="1:7" x14ac:dyDescent="0.6">
      <c r="A4110" s="3" t="s">
        <v>79</v>
      </c>
      <c r="B4110" s="3" t="s">
        <v>173</v>
      </c>
      <c r="C4110" s="4">
        <v>6540273</v>
      </c>
      <c r="D4110" s="9">
        <v>7.0723797575313103</v>
      </c>
      <c r="E4110" s="9">
        <v>26.71243669335076</v>
      </c>
      <c r="F4110" s="5">
        <v>216.43583297530159</v>
      </c>
      <c r="G4110" s="5">
        <v>89.502108340265508</v>
      </c>
    </row>
    <row r="4111" spans="1:7" x14ac:dyDescent="0.6">
      <c r="A4111" s="6" t="s">
        <v>80</v>
      </c>
      <c r="B4111" s="6" t="s">
        <v>173</v>
      </c>
      <c r="C4111" s="7">
        <v>2092713</v>
      </c>
      <c r="D4111" s="10">
        <v>2.7301191271411849</v>
      </c>
      <c r="E4111" s="10">
        <v>35.233824395992933</v>
      </c>
      <c r="F4111" s="8">
        <v>-68.002665943761059</v>
      </c>
      <c r="G4111" s="8">
        <v>-73.19709407944687</v>
      </c>
    </row>
    <row r="4112" spans="1:7" x14ac:dyDescent="0.6">
      <c r="A4112" s="3" t="s">
        <v>81</v>
      </c>
      <c r="B4112" s="3" t="s">
        <v>173</v>
      </c>
      <c r="C4112" s="4">
        <v>2924062</v>
      </c>
      <c r="D4112" s="9">
        <v>3.3270037405242419</v>
      </c>
      <c r="E4112" s="9">
        <v>61.50352312643291</v>
      </c>
      <c r="F4112" s="5">
        <v>39.725896479832642</v>
      </c>
      <c r="G4112" s="5">
        <v>-36.874980570686432</v>
      </c>
    </row>
    <row r="4113" spans="1:7" x14ac:dyDescent="0.6">
      <c r="A4113" s="6" t="s">
        <v>82</v>
      </c>
      <c r="B4113" s="6" t="s">
        <v>173</v>
      </c>
      <c r="C4113" s="7">
        <v>2309957</v>
      </c>
      <c r="D4113" s="10">
        <v>2.795848622482132</v>
      </c>
      <c r="E4113" s="10">
        <v>94.643217109845537</v>
      </c>
      <c r="F4113" s="8">
        <v>-21.0017776640851</v>
      </c>
      <c r="G4113" s="8">
        <v>-56.045878301520233</v>
      </c>
    </row>
    <row r="4114" spans="1:7" x14ac:dyDescent="0.6">
      <c r="A4114" s="3" t="s">
        <v>83</v>
      </c>
      <c r="B4114" s="3" t="s">
        <v>173</v>
      </c>
      <c r="C4114" s="4">
        <v>4449448</v>
      </c>
      <c r="D4114" s="9">
        <v>4.987481158293293</v>
      </c>
      <c r="E4114" s="9">
        <v>39.226031684460153</v>
      </c>
      <c r="F4114" s="5">
        <v>92.620382111009008</v>
      </c>
      <c r="G4114" s="5">
        <v>214.01610079120701</v>
      </c>
    </row>
    <row r="4115" spans="1:7" x14ac:dyDescent="0.6">
      <c r="A4115" s="6" t="s">
        <v>84</v>
      </c>
      <c r="B4115" s="6" t="s">
        <v>173</v>
      </c>
      <c r="C4115" s="7">
        <v>3018244</v>
      </c>
      <c r="D4115" s="10">
        <v>3.1517247103101602</v>
      </c>
      <c r="E4115" s="10">
        <v>34.682095006090137</v>
      </c>
      <c r="F4115" s="8">
        <v>-32.165877654936068</v>
      </c>
      <c r="G4115" s="8">
        <v>-0.58344041104666511</v>
      </c>
    </row>
    <row r="4116" spans="1:7" x14ac:dyDescent="0.6">
      <c r="A4116" s="3" t="s">
        <v>85</v>
      </c>
      <c r="B4116" s="3" t="s">
        <v>173</v>
      </c>
      <c r="C4116" s="4">
        <v>5232246</v>
      </c>
      <c r="D4116" s="9">
        <v>4.6640795791486509</v>
      </c>
      <c r="E4116" s="9">
        <v>28.460403714038609</v>
      </c>
      <c r="F4116" s="5">
        <v>73.353976683130995</v>
      </c>
      <c r="G4116" s="5">
        <v>-1.570638276498626</v>
      </c>
    </row>
    <row r="4117" spans="1:7" x14ac:dyDescent="0.6">
      <c r="A4117" s="6" t="s">
        <v>86</v>
      </c>
      <c r="B4117" s="6" t="s">
        <v>173</v>
      </c>
      <c r="C4117" s="7">
        <v>5360940</v>
      </c>
      <c r="D4117" s="10">
        <v>8.5675701423119541</v>
      </c>
      <c r="E4117" s="10">
        <v>29.282273129485791</v>
      </c>
      <c r="F4117" s="8">
        <v>2.4596320585843929</v>
      </c>
      <c r="G4117" s="8">
        <v>52.987877265878282</v>
      </c>
    </row>
    <row r="4118" spans="1:7" x14ac:dyDescent="0.6">
      <c r="A4118" s="3" t="s">
        <v>87</v>
      </c>
      <c r="B4118" s="3" t="s">
        <v>173</v>
      </c>
      <c r="C4118" s="4">
        <v>5203576</v>
      </c>
      <c r="D4118" s="9">
        <v>6.2334710910124516</v>
      </c>
      <c r="E4118" s="9">
        <v>34.927548294424831</v>
      </c>
      <c r="F4118" s="5">
        <v>-2.935380735468029</v>
      </c>
      <c r="G4118" s="5">
        <v>-28.368112182143729</v>
      </c>
    </row>
    <row r="4119" spans="1:7" x14ac:dyDescent="0.6">
      <c r="A4119" s="6" t="s">
        <v>88</v>
      </c>
      <c r="B4119" s="6" t="s">
        <v>173</v>
      </c>
      <c r="C4119" s="7">
        <v>3863696</v>
      </c>
      <c r="D4119" s="10">
        <v>3.7548386467282011</v>
      </c>
      <c r="E4119" s="10">
        <v>158.62774561727639</v>
      </c>
      <c r="F4119" s="8">
        <v>-25.749215539467471</v>
      </c>
      <c r="G4119" s="8">
        <v>33.498307471759823</v>
      </c>
    </row>
    <row r="4120" spans="1:7" x14ac:dyDescent="0.6">
      <c r="A4120" s="3" t="s">
        <v>89</v>
      </c>
      <c r="B4120" s="3" t="s">
        <v>173</v>
      </c>
      <c r="C4120" s="4">
        <v>1435025</v>
      </c>
      <c r="D4120" s="9">
        <v>1.5970057654019809</v>
      </c>
      <c r="E4120" s="9">
        <v>119.2772836838168</v>
      </c>
      <c r="F4120" s="5">
        <v>-62.858749756709642</v>
      </c>
      <c r="G4120" s="5">
        <v>-19.539189058866011</v>
      </c>
    </row>
    <row r="4121" spans="1:7" x14ac:dyDescent="0.6">
      <c r="A4121" s="6" t="s">
        <v>90</v>
      </c>
      <c r="B4121" s="6" t="s">
        <v>173</v>
      </c>
      <c r="C4121" s="7">
        <v>1863610</v>
      </c>
      <c r="D4121" s="10">
        <v>2.2263131721783211</v>
      </c>
      <c r="E4121" s="10">
        <v>233.00950237559391</v>
      </c>
      <c r="F4121" s="8">
        <v>29.866030208532951</v>
      </c>
      <c r="G4121" s="8">
        <v>-9.8335829878811065</v>
      </c>
    </row>
    <row r="4122" spans="1:7" x14ac:dyDescent="0.6">
      <c r="A4122" s="3" t="s">
        <v>91</v>
      </c>
      <c r="B4122" s="3" t="s">
        <v>173</v>
      </c>
      <c r="C4122" s="4">
        <v>2340690</v>
      </c>
      <c r="D4122" s="9">
        <v>2.00357999254323</v>
      </c>
      <c r="E4122" s="9">
        <v>151.75635373443981</v>
      </c>
      <c r="F4122" s="5">
        <v>25.599776777330032</v>
      </c>
      <c r="G4122" s="5">
        <v>-64.211126966718354</v>
      </c>
    </row>
    <row r="4123" spans="1:7" x14ac:dyDescent="0.6">
      <c r="A4123" s="6" t="s">
        <v>92</v>
      </c>
      <c r="B4123" s="6" t="s">
        <v>173</v>
      </c>
      <c r="C4123" s="7">
        <v>3526974</v>
      </c>
      <c r="D4123" s="10">
        <v>4.1112725817128739</v>
      </c>
      <c r="E4123" s="10">
        <v>39.743238979536642</v>
      </c>
      <c r="F4123" s="8">
        <v>50.680953052305092</v>
      </c>
      <c r="G4123" s="8">
        <v>68.535962647529786</v>
      </c>
    </row>
    <row r="4124" spans="1:7" x14ac:dyDescent="0.6">
      <c r="A4124" s="3" t="s">
        <v>93</v>
      </c>
      <c r="B4124" s="3" t="s">
        <v>173</v>
      </c>
      <c r="C4124" s="4">
        <v>3589669</v>
      </c>
      <c r="D4124" s="9">
        <v>4.7925832381581834</v>
      </c>
      <c r="E4124" s="9">
        <v>28.271788611483029</v>
      </c>
      <c r="F4124" s="5">
        <v>1.777586112060936</v>
      </c>
      <c r="G4124" s="5">
        <v>22.763094626584529</v>
      </c>
    </row>
    <row r="4125" spans="1:7" x14ac:dyDescent="0.6">
      <c r="A4125" s="6" t="s">
        <v>94</v>
      </c>
      <c r="B4125" s="6" t="s">
        <v>173</v>
      </c>
      <c r="C4125" s="7">
        <v>4528347</v>
      </c>
      <c r="D4125" s="10">
        <v>3.451084725495059</v>
      </c>
      <c r="E4125" s="10">
        <v>39.535761057465642</v>
      </c>
      <c r="F4125" s="8">
        <v>26.149430490666401</v>
      </c>
      <c r="G4125" s="8">
        <v>96.035986817070622</v>
      </c>
    </row>
    <row r="4126" spans="1:7" x14ac:dyDescent="0.6">
      <c r="A4126" s="3" t="s">
        <v>95</v>
      </c>
      <c r="B4126" s="3" t="s">
        <v>173</v>
      </c>
      <c r="C4126" s="4">
        <v>3181813</v>
      </c>
      <c r="D4126" s="9">
        <v>3.6917326920773359</v>
      </c>
      <c r="E4126" s="9">
        <v>28.08134537142454</v>
      </c>
      <c r="F4126" s="5">
        <v>-29.735662925124771</v>
      </c>
      <c r="G4126" s="5">
        <v>-28.489713780226221</v>
      </c>
    </row>
    <row r="4127" spans="1:7" x14ac:dyDescent="0.6">
      <c r="A4127" s="6" t="s">
        <v>96</v>
      </c>
      <c r="B4127" s="6" t="s">
        <v>173</v>
      </c>
      <c r="C4127" s="7">
        <v>4692203</v>
      </c>
      <c r="D4127" s="10">
        <v>4.2324968322818597</v>
      </c>
      <c r="E4127" s="10">
        <v>29.626982623629839</v>
      </c>
      <c r="F4127" s="8">
        <v>47.469477307434467</v>
      </c>
      <c r="G4127" s="8">
        <v>55.461354350410367</v>
      </c>
    </row>
    <row r="4128" spans="1:7" x14ac:dyDescent="0.6">
      <c r="A4128" s="3" t="s">
        <v>97</v>
      </c>
      <c r="B4128" s="3" t="s">
        <v>173</v>
      </c>
      <c r="C4128" s="4">
        <v>8386167</v>
      </c>
      <c r="D4128" s="9">
        <v>5.4329395871610471</v>
      </c>
      <c r="E4128" s="9">
        <v>35.781437202396191</v>
      </c>
      <c r="F4128" s="5">
        <v>78.725579434649347</v>
      </c>
      <c r="G4128" s="5">
        <v>60.27853048193834</v>
      </c>
    </row>
    <row r="4129" spans="1:7" x14ac:dyDescent="0.6">
      <c r="A4129" s="6" t="s">
        <v>98</v>
      </c>
      <c r="B4129" s="6" t="s">
        <v>173</v>
      </c>
      <c r="C4129" s="7">
        <v>4349752</v>
      </c>
      <c r="D4129" s="10">
        <v>5.0175697626729532</v>
      </c>
      <c r="E4129" s="10">
        <v>30.619118682246938</v>
      </c>
      <c r="F4129" s="8">
        <v>-48.131822321210628</v>
      </c>
      <c r="G4129" s="8">
        <v>-18.862139848608638</v>
      </c>
    </row>
    <row r="4130" spans="1:7" x14ac:dyDescent="0.6">
      <c r="A4130" s="3" t="s">
        <v>99</v>
      </c>
      <c r="B4130" s="3" t="s">
        <v>173</v>
      </c>
      <c r="C4130" s="4">
        <v>3648474</v>
      </c>
      <c r="D4130" s="9">
        <v>4.3020283362128504</v>
      </c>
      <c r="E4130" s="9">
        <v>30.31250726973629</v>
      </c>
      <c r="F4130" s="5">
        <v>-16.122252487038349</v>
      </c>
      <c r="G4130" s="5">
        <v>-29.885255831758769</v>
      </c>
    </row>
    <row r="4131" spans="1:7" x14ac:dyDescent="0.6">
      <c r="A4131" s="6" t="s">
        <v>100</v>
      </c>
      <c r="B4131" s="6" t="s">
        <v>173</v>
      </c>
      <c r="C4131" s="7">
        <v>5779605</v>
      </c>
      <c r="D4131" s="10">
        <v>4.407026671440204</v>
      </c>
      <c r="E4131" s="10">
        <v>48.290540088900769</v>
      </c>
      <c r="F4131" s="8">
        <v>58.411571522779113</v>
      </c>
      <c r="G4131" s="8">
        <v>49.587467544030382</v>
      </c>
    </row>
    <row r="4132" spans="1:7" x14ac:dyDescent="0.6">
      <c r="A4132" s="3" t="s">
        <v>101</v>
      </c>
      <c r="B4132" s="3" t="s">
        <v>173</v>
      </c>
      <c r="C4132" s="4">
        <v>1871708</v>
      </c>
      <c r="D4132" s="9">
        <v>2.109301254150433</v>
      </c>
      <c r="E4132" s="9">
        <v>80.833858777801765</v>
      </c>
      <c r="F4132" s="5">
        <v>-67.615295508949131</v>
      </c>
      <c r="G4132" s="5">
        <v>30.43034093482693</v>
      </c>
    </row>
    <row r="4133" spans="1:7" x14ac:dyDescent="0.6">
      <c r="A4133" s="6" t="s">
        <v>102</v>
      </c>
      <c r="B4133" s="6" t="s">
        <v>173</v>
      </c>
      <c r="C4133" s="7">
        <v>3767875</v>
      </c>
      <c r="D4133" s="10">
        <v>3.9482078125553399</v>
      </c>
      <c r="E4133" s="10">
        <v>178.6823635415185</v>
      </c>
      <c r="F4133" s="8">
        <v>101.30677434728069</v>
      </c>
      <c r="G4133" s="8">
        <v>102.18151866538599</v>
      </c>
    </row>
    <row r="4134" spans="1:7" x14ac:dyDescent="0.6">
      <c r="A4134" s="3" t="s">
        <v>14</v>
      </c>
      <c r="B4134" s="3" t="s">
        <v>174</v>
      </c>
      <c r="C4134" s="4">
        <v>718097</v>
      </c>
      <c r="D4134" s="9">
        <v>2.0204889862631781</v>
      </c>
      <c r="E4134" s="9">
        <v>222.0460729746444</v>
      </c>
      <c r="F4134" s="3"/>
      <c r="G4134" s="3"/>
    </row>
    <row r="4135" spans="1:7" x14ac:dyDescent="0.6">
      <c r="A4135" s="6" t="s">
        <v>15</v>
      </c>
      <c r="B4135" s="6" t="s">
        <v>174</v>
      </c>
      <c r="C4135" s="7">
        <v>709574</v>
      </c>
      <c r="D4135" s="10">
        <v>2.1889284102562461</v>
      </c>
      <c r="E4135" s="10">
        <v>248.9733333333333</v>
      </c>
      <c r="F4135" s="8">
        <v>-1.1868870083011069</v>
      </c>
      <c r="G4135" s="6"/>
    </row>
    <row r="4136" spans="1:7" x14ac:dyDescent="0.6">
      <c r="A4136" s="3" t="s">
        <v>16</v>
      </c>
      <c r="B4136" s="3" t="s">
        <v>174</v>
      </c>
      <c r="C4136" s="4">
        <v>382789</v>
      </c>
      <c r="D4136" s="9">
        <v>0.68577629706991683</v>
      </c>
      <c r="E4136" s="9">
        <v>489.5</v>
      </c>
      <c r="F4136" s="5">
        <v>-46.053688551158857</v>
      </c>
      <c r="G4136" s="3"/>
    </row>
    <row r="4137" spans="1:7" x14ac:dyDescent="0.6">
      <c r="A4137" s="6" t="s">
        <v>17</v>
      </c>
      <c r="B4137" s="6" t="s">
        <v>174</v>
      </c>
      <c r="C4137" s="7">
        <v>423919</v>
      </c>
      <c r="D4137" s="10">
        <v>0.94930540002919672</v>
      </c>
      <c r="E4137" s="10">
        <v>186.99558888398761</v>
      </c>
      <c r="F4137" s="8">
        <v>10.744822865860829</v>
      </c>
      <c r="G4137" s="6"/>
    </row>
    <row r="4138" spans="1:7" x14ac:dyDescent="0.6">
      <c r="A4138" s="3" t="s">
        <v>18</v>
      </c>
      <c r="B4138" s="3" t="s">
        <v>174</v>
      </c>
      <c r="C4138" s="4">
        <v>531598</v>
      </c>
      <c r="D4138" s="9">
        <v>1.151615694085355</v>
      </c>
      <c r="E4138" s="9">
        <v>249.69375293565051</v>
      </c>
      <c r="F4138" s="5">
        <v>25.400843085589479</v>
      </c>
      <c r="G4138" s="3"/>
    </row>
    <row r="4139" spans="1:7" x14ac:dyDescent="0.6">
      <c r="A4139" s="6" t="s">
        <v>19</v>
      </c>
      <c r="B4139" s="6" t="s">
        <v>174</v>
      </c>
      <c r="C4139" s="7">
        <v>473523</v>
      </c>
      <c r="D4139" s="10">
        <v>1.0263594228884629</v>
      </c>
      <c r="E4139" s="10">
        <v>260.75055066079301</v>
      </c>
      <c r="F4139" s="8">
        <v>-10.92460844472703</v>
      </c>
      <c r="G4139" s="6"/>
    </row>
    <row r="4140" spans="1:7" x14ac:dyDescent="0.6">
      <c r="A4140" s="3" t="s">
        <v>20</v>
      </c>
      <c r="B4140" s="3" t="s">
        <v>174</v>
      </c>
      <c r="C4140" s="4">
        <v>168659</v>
      </c>
      <c r="D4140" s="9">
        <v>0.40036265009741961</v>
      </c>
      <c r="E4140" s="9">
        <v>165.83972468043271</v>
      </c>
      <c r="F4140" s="5">
        <v>-64.382089148784743</v>
      </c>
      <c r="G4140" s="3"/>
    </row>
    <row r="4141" spans="1:7" x14ac:dyDescent="0.6">
      <c r="A4141" s="6" t="s">
        <v>21</v>
      </c>
      <c r="B4141" s="6" t="s">
        <v>174</v>
      </c>
      <c r="C4141" s="7">
        <v>339288</v>
      </c>
      <c r="D4141" s="10">
        <v>0.81330845012061503</v>
      </c>
      <c r="E4141" s="10">
        <v>241.83036350677119</v>
      </c>
      <c r="F4141" s="8">
        <v>101.16803728232711</v>
      </c>
      <c r="G4141" s="6"/>
    </row>
    <row r="4142" spans="1:7" x14ac:dyDescent="0.6">
      <c r="A4142" s="3" t="s">
        <v>22</v>
      </c>
      <c r="B4142" s="3" t="s">
        <v>174</v>
      </c>
      <c r="C4142" s="4">
        <v>555486</v>
      </c>
      <c r="D4142" s="9">
        <v>1.07391420622468</v>
      </c>
      <c r="E4142" s="9">
        <v>313.83389830508469</v>
      </c>
      <c r="F4142" s="5">
        <v>63.721086510575077</v>
      </c>
      <c r="G4142" s="3"/>
    </row>
    <row r="4143" spans="1:7" x14ac:dyDescent="0.6">
      <c r="A4143" s="6" t="s">
        <v>23</v>
      </c>
      <c r="B4143" s="6" t="s">
        <v>174</v>
      </c>
      <c r="C4143" s="7">
        <v>529750</v>
      </c>
      <c r="D4143" s="10">
        <v>0.8692908227831484</v>
      </c>
      <c r="E4143" s="10">
        <v>172.16444588885281</v>
      </c>
      <c r="F4143" s="8">
        <v>-4.6330600591193978</v>
      </c>
      <c r="G4143" s="6"/>
    </row>
    <row r="4144" spans="1:7" x14ac:dyDescent="0.6">
      <c r="A4144" s="3" t="s">
        <v>24</v>
      </c>
      <c r="B4144" s="3" t="s">
        <v>174</v>
      </c>
      <c r="C4144" s="4">
        <v>580023</v>
      </c>
      <c r="D4144" s="9">
        <v>1.016396987518789</v>
      </c>
      <c r="E4144" s="9">
        <v>340.98941798941797</v>
      </c>
      <c r="F4144" s="5">
        <v>9.4899480887210999</v>
      </c>
      <c r="G4144" s="3"/>
    </row>
    <row r="4145" spans="1:7" x14ac:dyDescent="0.6">
      <c r="A4145" s="6" t="s">
        <v>25</v>
      </c>
      <c r="B4145" s="6" t="s">
        <v>174</v>
      </c>
      <c r="C4145" s="7">
        <v>177910</v>
      </c>
      <c r="D4145" s="10">
        <v>0.27334514412975819</v>
      </c>
      <c r="E4145" s="10">
        <v>239.77088948787059</v>
      </c>
      <c r="F4145" s="8">
        <v>-69.327078408959636</v>
      </c>
      <c r="G4145" s="6"/>
    </row>
    <row r="4146" spans="1:7" x14ac:dyDescent="0.6">
      <c r="A4146" s="3" t="s">
        <v>26</v>
      </c>
      <c r="B4146" s="3" t="s">
        <v>174</v>
      </c>
      <c r="C4146" s="4">
        <v>406724</v>
      </c>
      <c r="D4146" s="9">
        <v>1.048351516188472</v>
      </c>
      <c r="E4146" s="9">
        <v>212.94450261780099</v>
      </c>
      <c r="F4146" s="5">
        <v>128.61221966162671</v>
      </c>
      <c r="G4146" s="5">
        <v>-43.360855149095457</v>
      </c>
    </row>
    <row r="4147" spans="1:7" x14ac:dyDescent="0.6">
      <c r="A4147" s="6" t="s">
        <v>27</v>
      </c>
      <c r="B4147" s="6" t="s">
        <v>174</v>
      </c>
      <c r="C4147" s="7">
        <v>298741</v>
      </c>
      <c r="D4147" s="10">
        <v>0.6797944640103466</v>
      </c>
      <c r="E4147" s="10">
        <v>80.0699544358081</v>
      </c>
      <c r="F4147" s="8">
        <v>-26.549453683579038</v>
      </c>
      <c r="G4147" s="8">
        <v>-57.89854194206665</v>
      </c>
    </row>
    <row r="4148" spans="1:7" x14ac:dyDescent="0.6">
      <c r="A4148" s="3" t="s">
        <v>28</v>
      </c>
      <c r="B4148" s="3" t="s">
        <v>174</v>
      </c>
      <c r="C4148" s="4">
        <v>189090</v>
      </c>
      <c r="D4148" s="9">
        <v>0.38411414875498379</v>
      </c>
      <c r="E4148" s="9">
        <v>213.17925591882749</v>
      </c>
      <c r="F4148" s="5">
        <v>-36.704369336649457</v>
      </c>
      <c r="G4148" s="5">
        <v>-50.602028793930863</v>
      </c>
    </row>
    <row r="4149" spans="1:7" x14ac:dyDescent="0.6">
      <c r="A4149" s="6" t="s">
        <v>29</v>
      </c>
      <c r="B4149" s="6" t="s">
        <v>174</v>
      </c>
      <c r="C4149" s="7">
        <v>389245</v>
      </c>
      <c r="D4149" s="10">
        <v>1.464710778840657</v>
      </c>
      <c r="E4149" s="10">
        <v>174.3929211469534</v>
      </c>
      <c r="F4149" s="8">
        <v>105.85171082553281</v>
      </c>
      <c r="G4149" s="8">
        <v>-8.1793927613530002</v>
      </c>
    </row>
    <row r="4150" spans="1:7" x14ac:dyDescent="0.6">
      <c r="A4150" s="3" t="s">
        <v>30</v>
      </c>
      <c r="B4150" s="3" t="s">
        <v>174</v>
      </c>
      <c r="C4150" s="4">
        <v>440639</v>
      </c>
      <c r="D4150" s="9">
        <v>1.986714179469717</v>
      </c>
      <c r="E4150" s="9">
        <v>233.3893008474576</v>
      </c>
      <c r="F4150" s="5">
        <v>13.20350935785946</v>
      </c>
      <c r="G4150" s="5">
        <v>-17.110485742986231</v>
      </c>
    </row>
    <row r="4151" spans="1:7" x14ac:dyDescent="0.6">
      <c r="A4151" s="6" t="s">
        <v>31</v>
      </c>
      <c r="B4151" s="6" t="s">
        <v>174</v>
      </c>
      <c r="C4151" s="7">
        <v>348420</v>
      </c>
      <c r="D4151" s="10">
        <v>0.99978453068018847</v>
      </c>
      <c r="E4151" s="10">
        <v>246.2332155477032</v>
      </c>
      <c r="F4151" s="8">
        <v>-20.928469790463399</v>
      </c>
      <c r="G4151" s="8">
        <v>-26.419624812311131</v>
      </c>
    </row>
    <row r="4152" spans="1:7" x14ac:dyDescent="0.6">
      <c r="A4152" s="3" t="s">
        <v>32</v>
      </c>
      <c r="B4152" s="3" t="s">
        <v>174</v>
      </c>
      <c r="C4152" s="4">
        <v>145915</v>
      </c>
      <c r="D4152" s="9">
        <v>0.37470133865048089</v>
      </c>
      <c r="E4152" s="9">
        <v>153.1112277019937</v>
      </c>
      <c r="F4152" s="5">
        <v>-58.12094598473108</v>
      </c>
      <c r="G4152" s="5">
        <v>-13.48519794378006</v>
      </c>
    </row>
    <row r="4153" spans="1:7" x14ac:dyDescent="0.6">
      <c r="A4153" s="6" t="s">
        <v>33</v>
      </c>
      <c r="B4153" s="6" t="s">
        <v>174</v>
      </c>
      <c r="C4153" s="7">
        <v>20023</v>
      </c>
      <c r="D4153" s="10">
        <v>5.2946250050042838E-2</v>
      </c>
      <c r="E4153" s="10">
        <v>140.02097902097901</v>
      </c>
      <c r="F4153" s="8">
        <v>-86.277627385806795</v>
      </c>
      <c r="G4153" s="8">
        <v>-94.098523967838531</v>
      </c>
    </row>
    <row r="4154" spans="1:7" x14ac:dyDescent="0.6">
      <c r="A4154" s="3" t="s">
        <v>34</v>
      </c>
      <c r="B4154" s="3" t="s">
        <v>174</v>
      </c>
      <c r="C4154" s="4">
        <v>1168362</v>
      </c>
      <c r="D4154" s="9">
        <v>2.2418687831281949</v>
      </c>
      <c r="E4154" s="9">
        <v>205.04773604773601</v>
      </c>
      <c r="F4154" s="5">
        <v>5735.0996354192685</v>
      </c>
      <c r="G4154" s="5">
        <v>110.3314935029866</v>
      </c>
    </row>
    <row r="4155" spans="1:7" x14ac:dyDescent="0.6">
      <c r="A4155" s="6" t="s">
        <v>35</v>
      </c>
      <c r="B4155" s="6" t="s">
        <v>174</v>
      </c>
      <c r="C4155" s="7">
        <v>414560</v>
      </c>
      <c r="D4155" s="10">
        <v>0.84307966246633792</v>
      </c>
      <c r="E4155" s="10">
        <v>244.7225501770956</v>
      </c>
      <c r="F4155" s="8">
        <v>-64.51784635241475</v>
      </c>
      <c r="G4155" s="8">
        <v>-21.744218971212842</v>
      </c>
    </row>
    <row r="4156" spans="1:7" x14ac:dyDescent="0.6">
      <c r="A4156" s="3" t="s">
        <v>36</v>
      </c>
      <c r="B4156" s="3" t="s">
        <v>174</v>
      </c>
      <c r="C4156" s="4">
        <v>549418</v>
      </c>
      <c r="D4156" s="9">
        <v>1.0818490443129869</v>
      </c>
      <c r="E4156" s="9">
        <v>215.03639921722109</v>
      </c>
      <c r="F4156" s="5">
        <v>32.530393670397537</v>
      </c>
      <c r="G4156" s="5">
        <v>-5.2765148968230591</v>
      </c>
    </row>
    <row r="4157" spans="1:7" x14ac:dyDescent="0.6">
      <c r="A4157" s="6" t="s">
        <v>37</v>
      </c>
      <c r="B4157" s="6" t="s">
        <v>174</v>
      </c>
      <c r="C4157" s="7">
        <v>601221</v>
      </c>
      <c r="D4157" s="10">
        <v>1.065719898957967</v>
      </c>
      <c r="E4157" s="10">
        <v>230.3528735632184</v>
      </c>
      <c r="F4157" s="8">
        <v>9.428704556457923</v>
      </c>
      <c r="G4157" s="8">
        <v>237.9354729919622</v>
      </c>
    </row>
    <row r="4158" spans="1:7" x14ac:dyDescent="0.6">
      <c r="A4158" s="3" t="s">
        <v>38</v>
      </c>
      <c r="B4158" s="3" t="s">
        <v>174</v>
      </c>
      <c r="C4158" s="4">
        <v>717487</v>
      </c>
      <c r="D4158" s="9">
        <v>1.606969486870452</v>
      </c>
      <c r="E4158" s="9">
        <v>310.73495019488962</v>
      </c>
      <c r="F4158" s="5">
        <v>19.338313199306079</v>
      </c>
      <c r="G4158" s="5">
        <v>76.406359103470663</v>
      </c>
    </row>
    <row r="4159" spans="1:7" x14ac:dyDescent="0.6">
      <c r="A4159" s="6" t="s">
        <v>39</v>
      </c>
      <c r="B4159" s="6" t="s">
        <v>174</v>
      </c>
      <c r="C4159" s="7">
        <v>506998</v>
      </c>
      <c r="D4159" s="10">
        <v>1.078841264585694</v>
      </c>
      <c r="E4159" s="10">
        <v>205.59529602595299</v>
      </c>
      <c r="F4159" s="8">
        <v>-29.33697753408773</v>
      </c>
      <c r="G4159" s="8">
        <v>69.711556164035059</v>
      </c>
    </row>
    <row r="4160" spans="1:7" x14ac:dyDescent="0.6">
      <c r="A4160" s="3" t="s">
        <v>40</v>
      </c>
      <c r="B4160" s="3" t="s">
        <v>174</v>
      </c>
      <c r="C4160" s="4">
        <v>1186305</v>
      </c>
      <c r="D4160" s="9">
        <v>1.9723172155700051</v>
      </c>
      <c r="E4160" s="9">
        <v>235.799045915325</v>
      </c>
      <c r="F4160" s="5">
        <v>133.98613012280131</v>
      </c>
      <c r="G4160" s="5">
        <v>527.37585276852292</v>
      </c>
    </row>
    <row r="4161" spans="1:7" x14ac:dyDescent="0.6">
      <c r="A4161" s="6" t="s">
        <v>41</v>
      </c>
      <c r="B4161" s="6" t="s">
        <v>174</v>
      </c>
      <c r="C4161" s="7">
        <v>588803</v>
      </c>
      <c r="D4161" s="10">
        <v>0.97123209681392786</v>
      </c>
      <c r="E4161" s="10">
        <v>289.05400098183611</v>
      </c>
      <c r="F4161" s="8">
        <v>-50.366642642490753</v>
      </c>
      <c r="G4161" s="8">
        <v>51.267967475497443</v>
      </c>
    </row>
    <row r="4162" spans="1:7" x14ac:dyDescent="0.6">
      <c r="A4162" s="3" t="s">
        <v>42</v>
      </c>
      <c r="B4162" s="3" t="s">
        <v>174</v>
      </c>
      <c r="C4162" s="4">
        <v>333470</v>
      </c>
      <c r="D4162" s="9">
        <v>0.59393203327992805</v>
      </c>
      <c r="E4162" s="9">
        <v>285.74978577549268</v>
      </c>
      <c r="F4162" s="5">
        <v>-43.364758671406221</v>
      </c>
      <c r="G4162" s="5">
        <v>-24.32126979227894</v>
      </c>
    </row>
    <row r="4163" spans="1:7" x14ac:dyDescent="0.6">
      <c r="A4163" s="6" t="s">
        <v>43</v>
      </c>
      <c r="B4163" s="6" t="s">
        <v>174</v>
      </c>
      <c r="C4163" s="7">
        <v>605510</v>
      </c>
      <c r="D4163" s="10">
        <v>0.92157462495081521</v>
      </c>
      <c r="E4163" s="10">
        <v>221.23127511874321</v>
      </c>
      <c r="F4163" s="8">
        <v>81.578552793354731</v>
      </c>
      <c r="G4163" s="8">
        <v>73.787383043453318</v>
      </c>
    </row>
    <row r="4164" spans="1:7" x14ac:dyDescent="0.6">
      <c r="A4164" s="3" t="s">
        <v>44</v>
      </c>
      <c r="B4164" s="3" t="s">
        <v>174</v>
      </c>
      <c r="C4164" s="4">
        <v>395001</v>
      </c>
      <c r="D4164" s="9">
        <v>0.66365209207475739</v>
      </c>
      <c r="E4164" s="9">
        <v>230.99473684210531</v>
      </c>
      <c r="F4164" s="5">
        <v>-34.765569519908837</v>
      </c>
      <c r="G4164" s="5">
        <v>170.7062330809033</v>
      </c>
    </row>
    <row r="4165" spans="1:7" x14ac:dyDescent="0.6">
      <c r="A4165" s="6" t="s">
        <v>45</v>
      </c>
      <c r="B4165" s="6" t="s">
        <v>174</v>
      </c>
      <c r="C4165" s="7">
        <v>499818</v>
      </c>
      <c r="D4165" s="10">
        <v>0.9918379518184538</v>
      </c>
      <c r="E4165" s="10">
        <v>324.13618677042803</v>
      </c>
      <c r="F4165" s="8">
        <v>26.535882187640031</v>
      </c>
      <c r="G4165" s="8">
        <v>2396.2193477500882</v>
      </c>
    </row>
    <row r="4166" spans="1:7" x14ac:dyDescent="0.6">
      <c r="A4166" s="3" t="s">
        <v>46</v>
      </c>
      <c r="B4166" s="3" t="s">
        <v>174</v>
      </c>
      <c r="C4166" s="4">
        <v>905900</v>
      </c>
      <c r="D4166" s="9">
        <v>1.452230676174409</v>
      </c>
      <c r="E4166" s="9">
        <v>182.1636838930223</v>
      </c>
      <c r="F4166" s="5">
        <v>81.245973534366513</v>
      </c>
      <c r="G4166" s="5">
        <v>-22.464099311685931</v>
      </c>
    </row>
    <row r="4167" spans="1:7" x14ac:dyDescent="0.6">
      <c r="A4167" s="6" t="s">
        <v>47</v>
      </c>
      <c r="B4167" s="6" t="s">
        <v>174</v>
      </c>
      <c r="C4167" s="7">
        <v>561782</v>
      </c>
      <c r="D4167" s="10">
        <v>0.86696215416102629</v>
      </c>
      <c r="E4167" s="10">
        <v>319.0130607609313</v>
      </c>
      <c r="F4167" s="8">
        <v>-37.986311954961913</v>
      </c>
      <c r="G4167" s="8">
        <v>35.512832883056731</v>
      </c>
    </row>
    <row r="4168" spans="1:7" x14ac:dyDescent="0.6">
      <c r="A4168" s="3" t="s">
        <v>48</v>
      </c>
      <c r="B4168" s="3" t="s">
        <v>174</v>
      </c>
      <c r="C4168" s="4">
        <v>1038220</v>
      </c>
      <c r="D4168" s="9">
        <v>1.5321394140908919</v>
      </c>
      <c r="E4168" s="9">
        <v>223.17712811693889</v>
      </c>
      <c r="F4168" s="5">
        <v>84.808342025910406</v>
      </c>
      <c r="G4168" s="5">
        <v>88.967234418966996</v>
      </c>
    </row>
    <row r="4169" spans="1:7" x14ac:dyDescent="0.6">
      <c r="A4169" s="6" t="s">
        <v>49</v>
      </c>
      <c r="B4169" s="6" t="s">
        <v>174</v>
      </c>
      <c r="C4169" s="7">
        <v>1146140</v>
      </c>
      <c r="D4169" s="10">
        <v>1.441456279582402</v>
      </c>
      <c r="E4169" s="10">
        <v>380.52456839309428</v>
      </c>
      <c r="F4169" s="8">
        <v>10.39471402978174</v>
      </c>
      <c r="G4169" s="8">
        <v>90.635390314044258</v>
      </c>
    </row>
    <row r="4170" spans="1:7" x14ac:dyDescent="0.6">
      <c r="A4170" s="3" t="s">
        <v>50</v>
      </c>
      <c r="B4170" s="3" t="s">
        <v>174</v>
      </c>
      <c r="C4170" s="4">
        <v>637168</v>
      </c>
      <c r="D4170" s="9">
        <v>1.1126503663932821</v>
      </c>
      <c r="E4170" s="9">
        <v>192.4978851963746</v>
      </c>
      <c r="F4170" s="5">
        <v>-44.407489486450167</v>
      </c>
      <c r="G4170" s="5">
        <v>-11.194488541255801</v>
      </c>
    </row>
    <row r="4171" spans="1:7" x14ac:dyDescent="0.6">
      <c r="A4171" s="6" t="s">
        <v>51</v>
      </c>
      <c r="B4171" s="6" t="s">
        <v>174</v>
      </c>
      <c r="C4171" s="7">
        <v>1098240</v>
      </c>
      <c r="D4171" s="10">
        <v>1.706042098838159</v>
      </c>
      <c r="E4171" s="10">
        <v>244.37917222963949</v>
      </c>
      <c r="F4171" s="8">
        <v>72.362704969489997</v>
      </c>
      <c r="G4171" s="8">
        <v>116.61623911731409</v>
      </c>
    </row>
    <row r="4172" spans="1:7" x14ac:dyDescent="0.6">
      <c r="A4172" s="3" t="s">
        <v>52</v>
      </c>
      <c r="B4172" s="3" t="s">
        <v>174</v>
      </c>
      <c r="C4172" s="4">
        <v>203718</v>
      </c>
      <c r="D4172" s="9">
        <v>0.27674424452379071</v>
      </c>
      <c r="E4172" s="9">
        <v>233.88978185993111</v>
      </c>
      <c r="F4172" s="5">
        <v>-81.450502622377613</v>
      </c>
      <c r="G4172" s="5">
        <v>-82.827519061286935</v>
      </c>
    </row>
    <row r="4173" spans="1:7" x14ac:dyDescent="0.6">
      <c r="A4173" s="6" t="s">
        <v>53</v>
      </c>
      <c r="B4173" s="6" t="s">
        <v>174</v>
      </c>
      <c r="C4173" s="7">
        <v>1290240</v>
      </c>
      <c r="D4173" s="10">
        <v>1.8512676658075029</v>
      </c>
      <c r="E4173" s="10">
        <v>203.79718843784551</v>
      </c>
      <c r="F4173" s="8">
        <v>533.34609607398465</v>
      </c>
      <c r="G4173" s="8">
        <v>119.1293182949136</v>
      </c>
    </row>
    <row r="4174" spans="1:7" x14ac:dyDescent="0.6">
      <c r="A4174" s="3" t="s">
        <v>54</v>
      </c>
      <c r="B4174" s="3" t="s">
        <v>174</v>
      </c>
      <c r="C4174" s="4">
        <v>750030</v>
      </c>
      <c r="D4174" s="9">
        <v>1.211936025910479</v>
      </c>
      <c r="E4174" s="9">
        <v>151.7357879830063</v>
      </c>
      <c r="F4174" s="5">
        <v>-41.868954613095227</v>
      </c>
      <c r="G4174" s="5">
        <v>124.9167841185114</v>
      </c>
    </row>
    <row r="4175" spans="1:7" x14ac:dyDescent="0.6">
      <c r="A4175" s="6" t="s">
        <v>55</v>
      </c>
      <c r="B4175" s="6" t="s">
        <v>174</v>
      </c>
      <c r="C4175" s="7">
        <v>1866178</v>
      </c>
      <c r="D4175" s="10">
        <v>2.4140240852384331</v>
      </c>
      <c r="E4175" s="10">
        <v>119.7880480133513</v>
      </c>
      <c r="F4175" s="8">
        <v>148.81378078210199</v>
      </c>
      <c r="G4175" s="8">
        <v>208.19936912685171</v>
      </c>
    </row>
    <row r="4176" spans="1:7" x14ac:dyDescent="0.6">
      <c r="A4176" s="3" t="s">
        <v>56</v>
      </c>
      <c r="B4176" s="3" t="s">
        <v>174</v>
      </c>
      <c r="C4176" s="4">
        <v>327420</v>
      </c>
      <c r="D4176" s="9">
        <v>0.49981024704428922</v>
      </c>
      <c r="E4176" s="9">
        <v>71.818381223952628</v>
      </c>
      <c r="F4176" s="5">
        <v>-82.455049839833066</v>
      </c>
      <c r="G4176" s="5">
        <v>-17.109070609947821</v>
      </c>
    </row>
    <row r="4177" spans="1:7" x14ac:dyDescent="0.6">
      <c r="A4177" s="6" t="s">
        <v>57</v>
      </c>
      <c r="B4177" s="6" t="s">
        <v>174</v>
      </c>
      <c r="C4177" s="7">
        <v>856886</v>
      </c>
      <c r="D4177" s="10">
        <v>1.2860312437908279</v>
      </c>
      <c r="E4177" s="10">
        <v>219.04038854805731</v>
      </c>
      <c r="F4177" s="8">
        <v>161.70850894875079</v>
      </c>
      <c r="G4177" s="8">
        <v>71.439604015861775</v>
      </c>
    </row>
    <row r="4178" spans="1:7" x14ac:dyDescent="0.6">
      <c r="A4178" s="3" t="s">
        <v>58</v>
      </c>
      <c r="B4178" s="3" t="s">
        <v>174</v>
      </c>
      <c r="C4178" s="4">
        <v>1418922</v>
      </c>
      <c r="D4178" s="9">
        <v>1.8585654536090119</v>
      </c>
      <c r="E4178" s="9">
        <v>124.4450096474303</v>
      </c>
      <c r="F4178" s="5">
        <v>65.590521959747264</v>
      </c>
      <c r="G4178" s="5">
        <v>56.631195496191623</v>
      </c>
    </row>
    <row r="4179" spans="1:7" x14ac:dyDescent="0.6">
      <c r="A4179" s="6" t="s">
        <v>59</v>
      </c>
      <c r="B4179" s="6" t="s">
        <v>174</v>
      </c>
      <c r="C4179" s="7">
        <v>402181</v>
      </c>
      <c r="D4179" s="10">
        <v>0.54821881807053841</v>
      </c>
      <c r="E4179" s="10">
        <v>39.286998143987503</v>
      </c>
      <c r="F4179" s="8">
        <v>-71.655876785334215</v>
      </c>
      <c r="G4179" s="8">
        <v>-28.40977461008006</v>
      </c>
    </row>
    <row r="4180" spans="1:7" x14ac:dyDescent="0.6">
      <c r="A4180" s="3" t="s">
        <v>60</v>
      </c>
      <c r="B4180" s="3" t="s">
        <v>174</v>
      </c>
      <c r="C4180" s="4">
        <v>202791</v>
      </c>
      <c r="D4180" s="9">
        <v>0.2684721007575499</v>
      </c>
      <c r="E4180" s="9">
        <v>442.77510917030571</v>
      </c>
      <c r="F4180" s="5">
        <v>-49.577180423739563</v>
      </c>
      <c r="G4180" s="5">
        <v>-80.467434647762516</v>
      </c>
    </row>
    <row r="4181" spans="1:7" x14ac:dyDescent="0.6">
      <c r="A4181" s="6" t="s">
        <v>61</v>
      </c>
      <c r="B4181" s="6" t="s">
        <v>174</v>
      </c>
      <c r="C4181" s="7">
        <v>828961</v>
      </c>
      <c r="D4181" s="10">
        <v>1.064091404951192</v>
      </c>
      <c r="E4181" s="10">
        <v>246.1285629453682</v>
      </c>
      <c r="F4181" s="8">
        <v>308.77603049444991</v>
      </c>
      <c r="G4181" s="8">
        <v>-27.673669883260331</v>
      </c>
    </row>
    <row r="4182" spans="1:7" x14ac:dyDescent="0.6">
      <c r="A4182" s="3" t="s">
        <v>62</v>
      </c>
      <c r="B4182" s="3" t="s">
        <v>174</v>
      </c>
      <c r="C4182" s="4">
        <v>682220</v>
      </c>
      <c r="D4182" s="9">
        <v>1.1304602533492301</v>
      </c>
      <c r="E4182" s="9">
        <v>150.00439753737911</v>
      </c>
      <c r="F4182" s="5">
        <v>-17.701797792658521</v>
      </c>
      <c r="G4182" s="5">
        <v>7.0706626823694876</v>
      </c>
    </row>
    <row r="4183" spans="1:7" x14ac:dyDescent="0.6">
      <c r="A4183" s="6" t="s">
        <v>63</v>
      </c>
      <c r="B4183" s="6" t="s">
        <v>174</v>
      </c>
      <c r="C4183" s="7">
        <v>257860</v>
      </c>
      <c r="D4183" s="10">
        <v>0.39728267034842601</v>
      </c>
      <c r="E4183" s="10">
        <v>274.90405117270791</v>
      </c>
      <c r="F4183" s="8">
        <v>-62.202808478203522</v>
      </c>
      <c r="G4183" s="8">
        <v>-76.520614801864809</v>
      </c>
    </row>
    <row r="4184" spans="1:7" x14ac:dyDescent="0.6">
      <c r="A4184" s="3" t="s">
        <v>64</v>
      </c>
      <c r="B4184" s="3" t="s">
        <v>174</v>
      </c>
      <c r="C4184" s="4">
        <v>373394</v>
      </c>
      <c r="D4184" s="9">
        <v>0.44434632861752599</v>
      </c>
      <c r="E4184" s="9">
        <v>331.61101243339249</v>
      </c>
      <c r="F4184" s="5">
        <v>44.804932909330653</v>
      </c>
      <c r="G4184" s="5">
        <v>83.289645490334692</v>
      </c>
    </row>
    <row r="4185" spans="1:7" x14ac:dyDescent="0.6">
      <c r="A4185" s="6" t="s">
        <v>65</v>
      </c>
      <c r="B4185" s="6" t="s">
        <v>174</v>
      </c>
      <c r="C4185" s="7">
        <v>941595</v>
      </c>
      <c r="D4185" s="10">
        <v>1.265044652981469</v>
      </c>
      <c r="E4185" s="10">
        <v>292.23929236499072</v>
      </c>
      <c r="F4185" s="8">
        <v>152.17196848369281</v>
      </c>
      <c r="G4185" s="8">
        <v>-27.021716889880949</v>
      </c>
    </row>
    <row r="4186" spans="1:7" x14ac:dyDescent="0.6">
      <c r="A4186" s="3" t="s">
        <v>66</v>
      </c>
      <c r="B4186" s="3" t="s">
        <v>174</v>
      </c>
      <c r="C4186" s="4">
        <v>743144</v>
      </c>
      <c r="D4186" s="9">
        <v>0.99920259452984628</v>
      </c>
      <c r="E4186" s="9">
        <v>292.34618410700239</v>
      </c>
      <c r="F4186" s="5">
        <v>-21.076046495574001</v>
      </c>
      <c r="G4186" s="5">
        <v>-0.91809660946895466</v>
      </c>
    </row>
    <row r="4187" spans="1:7" x14ac:dyDescent="0.6">
      <c r="A4187" s="6" t="s">
        <v>67</v>
      </c>
      <c r="B4187" s="6" t="s">
        <v>174</v>
      </c>
      <c r="C4187" s="7">
        <v>727088</v>
      </c>
      <c r="D4187" s="10">
        <v>0.85562002773709145</v>
      </c>
      <c r="E4187" s="10">
        <v>323.00666370502</v>
      </c>
      <c r="F4187" s="8">
        <v>-2.160550310572384</v>
      </c>
      <c r="G4187" s="8">
        <v>-61.038657620012657</v>
      </c>
    </row>
    <row r="4188" spans="1:7" x14ac:dyDescent="0.6">
      <c r="A4188" s="3" t="s">
        <v>68</v>
      </c>
      <c r="B4188" s="3" t="s">
        <v>174</v>
      </c>
      <c r="C4188" s="4">
        <v>373507</v>
      </c>
      <c r="D4188" s="9">
        <v>0.50780397143663669</v>
      </c>
      <c r="E4188" s="9">
        <v>370.54265873015868</v>
      </c>
      <c r="F4188" s="5">
        <v>-48.629739453821273</v>
      </c>
      <c r="G4188" s="5">
        <v>14.07580477673935</v>
      </c>
    </row>
    <row r="4189" spans="1:7" x14ac:dyDescent="0.6">
      <c r="A4189" s="6" t="s">
        <v>69</v>
      </c>
      <c r="B4189" s="6" t="s">
        <v>174</v>
      </c>
      <c r="C4189" s="7">
        <v>801767</v>
      </c>
      <c r="D4189" s="10">
        <v>1.0124684471388139</v>
      </c>
      <c r="E4189" s="10">
        <v>248.7641948495191</v>
      </c>
      <c r="F4189" s="8">
        <v>114.6591630143478</v>
      </c>
      <c r="G4189" s="8">
        <v>-6.4324775991205341</v>
      </c>
    </row>
    <row r="4190" spans="1:7" x14ac:dyDescent="0.6">
      <c r="A4190" s="3" t="s">
        <v>70</v>
      </c>
      <c r="B4190" s="3" t="s">
        <v>174</v>
      </c>
      <c r="C4190" s="4">
        <v>1298833</v>
      </c>
      <c r="D4190" s="9">
        <v>1.5624142531480321</v>
      </c>
      <c r="E4190" s="9">
        <v>307.05271867612288</v>
      </c>
      <c r="F4190" s="5">
        <v>61.99631563783494</v>
      </c>
      <c r="G4190" s="5">
        <v>-8.4633968604334804</v>
      </c>
    </row>
    <row r="4191" spans="1:7" x14ac:dyDescent="0.6">
      <c r="A4191" s="6" t="s">
        <v>71</v>
      </c>
      <c r="B4191" s="6" t="s">
        <v>174</v>
      </c>
      <c r="C4191" s="7">
        <v>114635</v>
      </c>
      <c r="D4191" s="10">
        <v>0.1590835764619144</v>
      </c>
      <c r="E4191" s="10">
        <v>449.54901960784309</v>
      </c>
      <c r="F4191" s="8">
        <v>-91.174000044655472</v>
      </c>
      <c r="G4191" s="8">
        <v>-71.496664437156412</v>
      </c>
    </row>
    <row r="4192" spans="1:7" x14ac:dyDescent="0.6">
      <c r="A4192" s="3" t="s">
        <v>72</v>
      </c>
      <c r="B4192" s="3" t="s">
        <v>174</v>
      </c>
      <c r="C4192" s="4">
        <v>1318390</v>
      </c>
      <c r="D4192" s="9">
        <v>1.3523899765888281</v>
      </c>
      <c r="E4192" s="9">
        <v>321.32342188642463</v>
      </c>
      <c r="F4192" s="5">
        <v>1050.0763292188251</v>
      </c>
      <c r="G4192" s="5">
        <v>550.12253995492892</v>
      </c>
    </row>
    <row r="4193" spans="1:7" x14ac:dyDescent="0.6">
      <c r="A4193" s="6" t="s">
        <v>73</v>
      </c>
      <c r="B4193" s="6" t="s">
        <v>174</v>
      </c>
      <c r="C4193" s="7">
        <v>338820</v>
      </c>
      <c r="D4193" s="10">
        <v>0.36489288468244352</v>
      </c>
      <c r="E4193" s="10">
        <v>162.19243657252281</v>
      </c>
      <c r="F4193" s="8">
        <v>-74.300472546059964</v>
      </c>
      <c r="G4193" s="8">
        <v>-59.127148321814893</v>
      </c>
    </row>
    <row r="4194" spans="1:7" x14ac:dyDescent="0.6">
      <c r="A4194" s="3" t="s">
        <v>74</v>
      </c>
      <c r="B4194" s="3" t="s">
        <v>174</v>
      </c>
      <c r="C4194" s="4">
        <v>5976</v>
      </c>
      <c r="D4194" s="9">
        <v>8.8688876541967287E-3</v>
      </c>
      <c r="E4194" s="9">
        <v>78.631578947368425</v>
      </c>
      <c r="F4194" s="5">
        <v>-98.236231627412778</v>
      </c>
      <c r="G4194" s="5">
        <v>-99.124036234645715</v>
      </c>
    </row>
    <row r="4195" spans="1:7" x14ac:dyDescent="0.6">
      <c r="A4195" s="6" t="s">
        <v>75</v>
      </c>
      <c r="B4195" s="6" t="s">
        <v>174</v>
      </c>
      <c r="C4195" s="7">
        <v>1169927</v>
      </c>
      <c r="D4195" s="10">
        <v>1.6251304856316511</v>
      </c>
      <c r="E4195" s="10">
        <v>271.76004645760742</v>
      </c>
      <c r="F4195" s="8">
        <v>19477.091700133871</v>
      </c>
      <c r="G4195" s="8">
        <v>353.70627472271781</v>
      </c>
    </row>
    <row r="4196" spans="1:7" x14ac:dyDescent="0.6">
      <c r="A4196" s="3" t="s">
        <v>76</v>
      </c>
      <c r="B4196" s="3" t="s">
        <v>174</v>
      </c>
      <c r="C4196" s="4">
        <v>286362</v>
      </c>
      <c r="D4196" s="9">
        <v>0.34590123190034561</v>
      </c>
      <c r="E4196" s="9">
        <v>185.10795087265669</v>
      </c>
      <c r="F4196" s="5">
        <v>-75.52308819268211</v>
      </c>
      <c r="G4196" s="5">
        <v>-23.30835524941482</v>
      </c>
    </row>
    <row r="4197" spans="1:7" x14ac:dyDescent="0.6">
      <c r="A4197" s="6" t="s">
        <v>77</v>
      </c>
      <c r="B4197" s="6" t="s">
        <v>174</v>
      </c>
      <c r="C4197" s="7">
        <v>60067</v>
      </c>
      <c r="D4197" s="10">
        <v>7.6404127936942276E-2</v>
      </c>
      <c r="E4197" s="10">
        <v>153.23214285714289</v>
      </c>
      <c r="F4197" s="8">
        <v>-79.024102359949993</v>
      </c>
      <c r="G4197" s="8">
        <v>-93.620718036947949</v>
      </c>
    </row>
    <row r="4198" spans="1:7" x14ac:dyDescent="0.6">
      <c r="A4198" s="3" t="s">
        <v>78</v>
      </c>
      <c r="B4198" s="3" t="s">
        <v>174</v>
      </c>
      <c r="C4198" s="4">
        <v>482450</v>
      </c>
      <c r="D4198" s="9">
        <v>0.62686461200426302</v>
      </c>
      <c r="E4198" s="9">
        <v>425.8164165931156</v>
      </c>
      <c r="F4198" s="5">
        <v>703.18644180664921</v>
      </c>
      <c r="G4198" s="5">
        <v>-35.079876847555788</v>
      </c>
    </row>
    <row r="4199" spans="1:7" x14ac:dyDescent="0.6">
      <c r="A4199" s="6" t="s">
        <v>79</v>
      </c>
      <c r="B4199" s="6" t="s">
        <v>174</v>
      </c>
      <c r="C4199" s="7">
        <v>1628512</v>
      </c>
      <c r="D4199" s="10">
        <v>1.7610052827606479</v>
      </c>
      <c r="E4199" s="10">
        <v>235.096289880179</v>
      </c>
      <c r="F4199" s="8">
        <v>237.55041973261481</v>
      </c>
      <c r="G4199" s="8">
        <v>123.9772902317188</v>
      </c>
    </row>
    <row r="4200" spans="1:7" x14ac:dyDescent="0.6">
      <c r="A4200" s="3" t="s">
        <v>80</v>
      </c>
      <c r="B4200" s="3" t="s">
        <v>174</v>
      </c>
      <c r="C4200" s="4">
        <v>530240</v>
      </c>
      <c r="D4200" s="9">
        <v>0.69174242525149998</v>
      </c>
      <c r="E4200" s="9">
        <v>281.44373673036091</v>
      </c>
      <c r="F4200" s="5">
        <v>-67.4402153622448</v>
      </c>
      <c r="G4200" s="5">
        <v>41.962533500041488</v>
      </c>
    </row>
    <row r="4201" spans="1:7" x14ac:dyDescent="0.6">
      <c r="A4201" s="6" t="s">
        <v>81</v>
      </c>
      <c r="B4201" s="6" t="s">
        <v>174</v>
      </c>
      <c r="C4201" s="7">
        <v>68037</v>
      </c>
      <c r="D4201" s="10">
        <v>7.7412638136280243E-2</v>
      </c>
      <c r="E4201" s="10">
        <v>680.37</v>
      </c>
      <c r="F4201" s="8">
        <v>-87.168640615570297</v>
      </c>
      <c r="G4201" s="8">
        <v>-91.514118191444652</v>
      </c>
    </row>
    <row r="4202" spans="1:7" x14ac:dyDescent="0.6">
      <c r="A4202" s="3" t="s">
        <v>82</v>
      </c>
      <c r="B4202" s="3" t="s">
        <v>174</v>
      </c>
      <c r="C4202" s="4">
        <v>874747</v>
      </c>
      <c r="D4202" s="9">
        <v>1.058747065408741</v>
      </c>
      <c r="E4202" s="9">
        <v>325.30568984752688</v>
      </c>
      <c r="F4202" s="5">
        <v>1185.693078765966</v>
      </c>
      <c r="G4202" s="5">
        <v>-32.651310830568669</v>
      </c>
    </row>
    <row r="4203" spans="1:7" x14ac:dyDescent="0.6">
      <c r="A4203" s="6" t="s">
        <v>83</v>
      </c>
      <c r="B4203" s="6" t="s">
        <v>174</v>
      </c>
      <c r="C4203" s="7">
        <v>304294</v>
      </c>
      <c r="D4203" s="10">
        <v>0.3410896343954799</v>
      </c>
      <c r="E4203" s="10">
        <v>212.19944211994419</v>
      </c>
      <c r="F4203" s="8">
        <v>-65.213484584685631</v>
      </c>
      <c r="G4203" s="8">
        <v>165.44598072142011</v>
      </c>
    </row>
    <row r="4204" spans="1:7" x14ac:dyDescent="0.6">
      <c r="A4204" s="3" t="s">
        <v>84</v>
      </c>
      <c r="B4204" s="3" t="s">
        <v>174</v>
      </c>
      <c r="C4204" s="4">
        <v>156871</v>
      </c>
      <c r="D4204" s="9">
        <v>0.1638085612134291</v>
      </c>
      <c r="E4204" s="9">
        <v>292.66977611940302</v>
      </c>
      <c r="F4204" s="5">
        <v>-48.447554010266387</v>
      </c>
      <c r="G4204" s="5">
        <v>-88.101320550064855</v>
      </c>
    </row>
    <row r="4205" spans="1:7" x14ac:dyDescent="0.6">
      <c r="A4205" s="6" t="s">
        <v>85</v>
      </c>
      <c r="B4205" s="6" t="s">
        <v>174</v>
      </c>
      <c r="C4205" s="7">
        <v>970117</v>
      </c>
      <c r="D4205" s="10">
        <v>0.86477258314783967</v>
      </c>
      <c r="E4205" s="10">
        <v>317.13533834586468</v>
      </c>
      <c r="F4205" s="8">
        <v>518.41704330309619</v>
      </c>
      <c r="G4205" s="8">
        <v>186.32223599551389</v>
      </c>
    </row>
    <row r="4206" spans="1:7" x14ac:dyDescent="0.6">
      <c r="A4206" s="3" t="s">
        <v>86</v>
      </c>
      <c r="B4206" s="3" t="s">
        <v>174</v>
      </c>
      <c r="C4206" s="4">
        <v>467869</v>
      </c>
      <c r="D4206" s="9">
        <v>0.7477234356126633</v>
      </c>
      <c r="E4206" s="9">
        <v>191.82820828208281</v>
      </c>
      <c r="F4206" s="5">
        <v>-51.771899678080068</v>
      </c>
      <c r="G4206" s="5">
        <v>7729.1331994645243</v>
      </c>
    </row>
    <row r="4207" spans="1:7" x14ac:dyDescent="0.6">
      <c r="A4207" s="6" t="s">
        <v>87</v>
      </c>
      <c r="B4207" s="6" t="s">
        <v>174</v>
      </c>
      <c r="C4207" s="7">
        <v>79614</v>
      </c>
      <c r="D4207" s="10">
        <v>9.5371253814658483E-2</v>
      </c>
      <c r="E4207" s="10">
        <v>324.95510204081631</v>
      </c>
      <c r="F4207" s="8">
        <v>-82.983698428406242</v>
      </c>
      <c r="G4207" s="8">
        <v>-93.194960027420521</v>
      </c>
    </row>
    <row r="4208" spans="1:7" x14ac:dyDescent="0.6">
      <c r="A4208" s="3" t="s">
        <v>88</v>
      </c>
      <c r="B4208" s="3" t="s">
        <v>174</v>
      </c>
      <c r="C4208" s="4">
        <v>828277</v>
      </c>
      <c r="D4208" s="9">
        <v>0.80494078462593677</v>
      </c>
      <c r="E4208" s="9">
        <v>316.377769289534</v>
      </c>
      <c r="F4208" s="5">
        <v>940.36601602733185</v>
      </c>
      <c r="G4208" s="5">
        <v>189.24124010867371</v>
      </c>
    </row>
    <row r="4209" spans="1:7" x14ac:dyDescent="0.6">
      <c r="A4209" s="6" t="s">
        <v>89</v>
      </c>
      <c r="B4209" s="6" t="s">
        <v>174</v>
      </c>
      <c r="C4209" s="7">
        <v>361654</v>
      </c>
      <c r="D4209" s="10">
        <v>0.40247627956355342</v>
      </c>
      <c r="E4209" s="10">
        <v>226.17510944340211</v>
      </c>
      <c r="F4209" s="8">
        <v>-56.336587880624478</v>
      </c>
      <c r="G4209" s="8">
        <v>502.08433915461069</v>
      </c>
    </row>
    <row r="4210" spans="1:7" x14ac:dyDescent="0.6">
      <c r="A4210" s="3" t="s">
        <v>90</v>
      </c>
      <c r="B4210" s="3" t="s">
        <v>174</v>
      </c>
      <c r="C4210" s="4">
        <v>113476</v>
      </c>
      <c r="D4210" s="9">
        <v>0.13556114934246291</v>
      </c>
      <c r="E4210" s="9">
        <v>195.31153184165231</v>
      </c>
      <c r="F4210" s="5">
        <v>-68.623048549165773</v>
      </c>
      <c r="G4210" s="5">
        <v>-76.479220644626395</v>
      </c>
    </row>
    <row r="4211" spans="1:7" x14ac:dyDescent="0.6">
      <c r="A4211" s="6" t="s">
        <v>91</v>
      </c>
      <c r="B4211" s="6" t="s">
        <v>174</v>
      </c>
      <c r="C4211" s="7">
        <v>144186</v>
      </c>
      <c r="D4211" s="10">
        <v>0.12342009612756839</v>
      </c>
      <c r="E4211" s="10">
        <v>128.73750000000001</v>
      </c>
      <c r="F4211" s="8">
        <v>27.062991293313129</v>
      </c>
      <c r="G4211" s="8">
        <v>-91.146150596372649</v>
      </c>
    </row>
    <row r="4212" spans="1:7" x14ac:dyDescent="0.6">
      <c r="A4212" s="3" t="s">
        <v>92</v>
      </c>
      <c r="B4212" s="3" t="s">
        <v>174</v>
      </c>
      <c r="C4212" s="4">
        <v>271513</v>
      </c>
      <c r="D4212" s="9">
        <v>0.31649338851905562</v>
      </c>
      <c r="E4212" s="9">
        <v>187.25034482758619</v>
      </c>
      <c r="F4212" s="5">
        <v>88.307463970149655</v>
      </c>
      <c r="G4212" s="5">
        <v>-48.794319553409778</v>
      </c>
    </row>
    <row r="4213" spans="1:7" x14ac:dyDescent="0.6">
      <c r="A4213" s="6" t="s">
        <v>93</v>
      </c>
      <c r="B4213" s="6" t="s">
        <v>174</v>
      </c>
      <c r="C4213" s="7">
        <v>166887</v>
      </c>
      <c r="D4213" s="10">
        <v>0.22281158481924229</v>
      </c>
      <c r="E4213" s="10">
        <v>189</v>
      </c>
      <c r="F4213" s="8">
        <v>-38.534434815275873</v>
      </c>
      <c r="G4213" s="8">
        <v>145.28859297147139</v>
      </c>
    </row>
    <row r="4214" spans="1:7" x14ac:dyDescent="0.6">
      <c r="A4214" s="3" t="s">
        <v>94</v>
      </c>
      <c r="B4214" s="3" t="s">
        <v>174</v>
      </c>
      <c r="C4214" s="4">
        <v>645075</v>
      </c>
      <c r="D4214" s="9">
        <v>0.49161614145265919</v>
      </c>
      <c r="E4214" s="9">
        <v>288.75335720680391</v>
      </c>
      <c r="F4214" s="5">
        <v>286.53400204929079</v>
      </c>
      <c r="G4214" s="5">
        <v>-26.25582025431353</v>
      </c>
    </row>
    <row r="4215" spans="1:7" x14ac:dyDescent="0.6">
      <c r="A4215" s="6" t="s">
        <v>95</v>
      </c>
      <c r="B4215" s="6" t="s">
        <v>174</v>
      </c>
      <c r="C4215" s="7">
        <v>597606</v>
      </c>
      <c r="D4215" s="10">
        <v>0.69337877718821572</v>
      </c>
      <c r="E4215" s="10">
        <v>86.647237929534583</v>
      </c>
      <c r="F4215" s="8">
        <v>-7.3586792233461207</v>
      </c>
      <c r="G4215" s="8">
        <v>96.390990292283135</v>
      </c>
    </row>
    <row r="4216" spans="1:7" x14ac:dyDescent="0.6">
      <c r="A4216" s="3" t="s">
        <v>96</v>
      </c>
      <c r="B4216" s="3" t="s">
        <v>174</v>
      </c>
      <c r="C4216" s="4">
        <v>58366</v>
      </c>
      <c r="D4216" s="9">
        <v>5.2647745656563237E-2</v>
      </c>
      <c r="E4216" s="9">
        <v>167.7183908045977</v>
      </c>
      <c r="F4216" s="5">
        <v>-90.233364457518832</v>
      </c>
      <c r="G4216" s="5">
        <v>-62.793632985064157</v>
      </c>
    </row>
    <row r="4217" spans="1:7" x14ac:dyDescent="0.6">
      <c r="A4217" s="6" t="s">
        <v>97</v>
      </c>
      <c r="B4217" s="6" t="s">
        <v>174</v>
      </c>
      <c r="C4217" s="7">
        <v>749144</v>
      </c>
      <c r="D4217" s="10">
        <v>0.48532948295498712</v>
      </c>
      <c r="E4217" s="10">
        <v>243.46571335716609</v>
      </c>
      <c r="F4217" s="8">
        <v>1183.5280814172629</v>
      </c>
      <c r="G4217" s="8">
        <v>-22.777974203111579</v>
      </c>
    </row>
    <row r="4218" spans="1:7" x14ac:dyDescent="0.6">
      <c r="A4218" s="3" t="s">
        <v>98</v>
      </c>
      <c r="B4218" s="3" t="s">
        <v>174</v>
      </c>
      <c r="C4218" s="4">
        <v>187049</v>
      </c>
      <c r="D4218" s="9">
        <v>0.21576664750960819</v>
      </c>
      <c r="E4218" s="9">
        <v>483.33074935400509</v>
      </c>
      <c r="F4218" s="5">
        <v>-75.031636107343843</v>
      </c>
      <c r="G4218" s="5">
        <v>-60.02107427506418</v>
      </c>
    </row>
    <row r="4219" spans="1:7" x14ac:dyDescent="0.6">
      <c r="A4219" s="6" t="s">
        <v>99</v>
      </c>
      <c r="B4219" s="6" t="s">
        <v>174</v>
      </c>
      <c r="C4219" s="7">
        <v>59570</v>
      </c>
      <c r="D4219" s="10">
        <v>7.0240826161348399E-2</v>
      </c>
      <c r="E4219" s="10">
        <v>226.5019011406844</v>
      </c>
      <c r="F4219" s="8">
        <v>-68.152730033306767</v>
      </c>
      <c r="G4219" s="8">
        <v>-25.176476499108201</v>
      </c>
    </row>
    <row r="4220" spans="1:7" x14ac:dyDescent="0.6">
      <c r="A4220" s="3" t="s">
        <v>101</v>
      </c>
      <c r="B4220" s="3" t="s">
        <v>174</v>
      </c>
      <c r="C4220" s="4">
        <v>214858</v>
      </c>
      <c r="D4220" s="9">
        <v>0.24213191847459839</v>
      </c>
      <c r="E4220" s="9">
        <v>373.01736111111109</v>
      </c>
      <c r="F4220" s="5">
        <v>260.68155111633371</v>
      </c>
      <c r="G4220" s="5">
        <v>-74.059644297740974</v>
      </c>
    </row>
    <row r="4221" spans="1:7" x14ac:dyDescent="0.6">
      <c r="A4221" s="6" t="s">
        <v>102</v>
      </c>
      <c r="B4221" s="6" t="s">
        <v>174</v>
      </c>
      <c r="C4221" s="7">
        <v>248145</v>
      </c>
      <c r="D4221" s="10">
        <v>0.26002137216509169</v>
      </c>
      <c r="E4221" s="10">
        <v>367.07840236686388</v>
      </c>
      <c r="F4221" s="8">
        <v>15.492557875434001</v>
      </c>
      <c r="G4221" s="8">
        <v>-31.386076194373629</v>
      </c>
    </row>
    <row r="4222" spans="1:7" x14ac:dyDescent="0.6">
      <c r="A4222" s="3" t="s">
        <v>14</v>
      </c>
      <c r="B4222" s="3" t="s">
        <v>175</v>
      </c>
      <c r="C4222" s="4">
        <v>134277</v>
      </c>
      <c r="D4222" s="9">
        <v>0.37781135363113999</v>
      </c>
      <c r="E4222" s="9">
        <v>514.47126436781605</v>
      </c>
      <c r="F4222" s="3"/>
      <c r="G4222" s="3"/>
    </row>
    <row r="4223" spans="1:7" x14ac:dyDescent="0.6">
      <c r="A4223" s="6" t="s">
        <v>15</v>
      </c>
      <c r="B4223" s="6" t="s">
        <v>175</v>
      </c>
      <c r="C4223" s="7">
        <v>204679</v>
      </c>
      <c r="D4223" s="10">
        <v>0.63140374095279439</v>
      </c>
      <c r="E4223" s="10">
        <v>316.35085007727969</v>
      </c>
      <c r="F4223" s="8">
        <v>52.430423676430067</v>
      </c>
      <c r="G4223" s="6"/>
    </row>
    <row r="4224" spans="1:7" x14ac:dyDescent="0.6">
      <c r="A4224" s="3" t="s">
        <v>16</v>
      </c>
      <c r="B4224" s="3" t="s">
        <v>175</v>
      </c>
      <c r="C4224" s="4">
        <v>483696</v>
      </c>
      <c r="D4224" s="9">
        <v>0.86655377188877036</v>
      </c>
      <c r="E4224" s="9">
        <v>294.39805234327451</v>
      </c>
      <c r="F4224" s="5">
        <v>136.3193097484353</v>
      </c>
      <c r="G4224" s="3"/>
    </row>
    <row r="4225" spans="1:7" x14ac:dyDescent="0.6">
      <c r="A4225" s="6" t="s">
        <v>17</v>
      </c>
      <c r="B4225" s="6" t="s">
        <v>175</v>
      </c>
      <c r="C4225" s="7">
        <v>687776</v>
      </c>
      <c r="D4225" s="10">
        <v>1.54017505893928</v>
      </c>
      <c r="E4225" s="10">
        <v>340.31469569520038</v>
      </c>
      <c r="F4225" s="8">
        <v>42.19178988455559</v>
      </c>
      <c r="G4225" s="6"/>
    </row>
    <row r="4226" spans="1:7" x14ac:dyDescent="0.6">
      <c r="A4226" s="3" t="s">
        <v>18</v>
      </c>
      <c r="B4226" s="3" t="s">
        <v>175</v>
      </c>
      <c r="C4226" s="4">
        <v>429357</v>
      </c>
      <c r="D4226" s="9">
        <v>0.93012814112431874</v>
      </c>
      <c r="E4226" s="9">
        <v>240.8059450364554</v>
      </c>
      <c r="F4226" s="5">
        <v>-37.573134276276001</v>
      </c>
      <c r="G4226" s="3"/>
    </row>
    <row r="4227" spans="1:7" x14ac:dyDescent="0.6">
      <c r="A4227" s="6" t="s">
        <v>19</v>
      </c>
      <c r="B4227" s="6" t="s">
        <v>175</v>
      </c>
      <c r="C4227" s="7">
        <v>130596</v>
      </c>
      <c r="D4227" s="10">
        <v>0.28306636676896751</v>
      </c>
      <c r="E4227" s="10">
        <v>41.184484389782398</v>
      </c>
      <c r="F4227" s="8">
        <v>-69.583353712644723</v>
      </c>
      <c r="G4227" s="6"/>
    </row>
    <row r="4228" spans="1:7" x14ac:dyDescent="0.6">
      <c r="A4228" s="3" t="s">
        <v>20</v>
      </c>
      <c r="B4228" s="3" t="s">
        <v>175</v>
      </c>
      <c r="C4228" s="4">
        <v>694235</v>
      </c>
      <c r="D4228" s="9">
        <v>1.647974696816547</v>
      </c>
      <c r="E4228" s="9">
        <v>186.07209863307421</v>
      </c>
      <c r="F4228" s="5">
        <v>431.58978835492661</v>
      </c>
      <c r="G4228" s="3"/>
    </row>
    <row r="4229" spans="1:7" x14ac:dyDescent="0.6">
      <c r="A4229" s="6" t="s">
        <v>21</v>
      </c>
      <c r="B4229" s="6" t="s">
        <v>175</v>
      </c>
      <c r="C4229" s="7">
        <v>235570</v>
      </c>
      <c r="D4229" s="10">
        <v>0.56468566997628356</v>
      </c>
      <c r="E4229" s="10">
        <v>308.33769633507848</v>
      </c>
      <c r="F4229" s="8">
        <v>-66.067686014101838</v>
      </c>
      <c r="G4229" s="6"/>
    </row>
    <row r="4230" spans="1:7" x14ac:dyDescent="0.6">
      <c r="A4230" s="3" t="s">
        <v>22</v>
      </c>
      <c r="B4230" s="3" t="s">
        <v>175</v>
      </c>
      <c r="C4230" s="4">
        <v>372861</v>
      </c>
      <c r="D4230" s="9">
        <v>0.72084755483871832</v>
      </c>
      <c r="E4230" s="9">
        <v>246.27542932628799</v>
      </c>
      <c r="F4230" s="5">
        <v>58.280341299825963</v>
      </c>
      <c r="G4230" s="3"/>
    </row>
    <row r="4231" spans="1:7" x14ac:dyDescent="0.6">
      <c r="A4231" s="6" t="s">
        <v>23</v>
      </c>
      <c r="B4231" s="6" t="s">
        <v>175</v>
      </c>
      <c r="C4231" s="7">
        <v>987247</v>
      </c>
      <c r="D4231" s="10">
        <v>1.620018417971109</v>
      </c>
      <c r="E4231" s="10">
        <v>161.31486928104579</v>
      </c>
      <c r="F4231" s="8">
        <v>164.77614982527001</v>
      </c>
      <c r="G4231" s="6"/>
    </row>
    <row r="4232" spans="1:7" x14ac:dyDescent="0.6">
      <c r="A4232" s="3" t="s">
        <v>24</v>
      </c>
      <c r="B4232" s="3" t="s">
        <v>175</v>
      </c>
      <c r="C4232" s="4">
        <v>236822</v>
      </c>
      <c r="D4232" s="9">
        <v>0.41499245267545393</v>
      </c>
      <c r="E4232" s="9">
        <v>320.02972972972981</v>
      </c>
      <c r="F4232" s="5">
        <v>-76.011879499253993</v>
      </c>
      <c r="G4232" s="3"/>
    </row>
    <row r="4233" spans="1:7" x14ac:dyDescent="0.6">
      <c r="A4233" s="6" t="s">
        <v>25</v>
      </c>
      <c r="B4233" s="6" t="s">
        <v>175</v>
      </c>
      <c r="C4233" s="7">
        <v>502765</v>
      </c>
      <c r="D4233" s="10">
        <v>0.77246007188127652</v>
      </c>
      <c r="E4233" s="10">
        <v>198.9572615749901</v>
      </c>
      <c r="F4233" s="8">
        <v>112.29657717610699</v>
      </c>
      <c r="G4233" s="6"/>
    </row>
    <row r="4234" spans="1:7" x14ac:dyDescent="0.6">
      <c r="A4234" s="3" t="s">
        <v>26</v>
      </c>
      <c r="B4234" s="3" t="s">
        <v>175</v>
      </c>
      <c r="C4234" s="4">
        <v>679406</v>
      </c>
      <c r="D4234" s="9">
        <v>1.751203052211191</v>
      </c>
      <c r="E4234" s="9">
        <v>275.06315789473678</v>
      </c>
      <c r="F4234" s="5">
        <v>35.133909480572441</v>
      </c>
      <c r="G4234" s="5">
        <v>405.97347274663571</v>
      </c>
    </row>
    <row r="4235" spans="1:7" x14ac:dyDescent="0.6">
      <c r="A4235" s="6" t="s">
        <v>27</v>
      </c>
      <c r="B4235" s="6" t="s">
        <v>175</v>
      </c>
      <c r="C4235" s="7">
        <v>155202</v>
      </c>
      <c r="D4235" s="10">
        <v>0.35316699215485592</v>
      </c>
      <c r="E4235" s="10">
        <v>158.85568065506649</v>
      </c>
      <c r="F4235" s="8">
        <v>-77.156221758418383</v>
      </c>
      <c r="G4235" s="8">
        <v>-24.172973289883181</v>
      </c>
    </row>
    <row r="4236" spans="1:7" x14ac:dyDescent="0.6">
      <c r="A4236" s="3" t="s">
        <v>28</v>
      </c>
      <c r="B4236" s="3" t="s">
        <v>175</v>
      </c>
      <c r="C4236" s="4">
        <v>254220</v>
      </c>
      <c r="D4236" s="9">
        <v>0.51641810194347659</v>
      </c>
      <c r="E4236" s="9">
        <v>246.33720930232559</v>
      </c>
      <c r="F4236" s="5">
        <v>63.799435574283848</v>
      </c>
      <c r="G4236" s="5">
        <v>-47.442195097747337</v>
      </c>
    </row>
    <row r="4237" spans="1:7" x14ac:dyDescent="0.6">
      <c r="A4237" s="6" t="s">
        <v>29</v>
      </c>
      <c r="B4237" s="6" t="s">
        <v>175</v>
      </c>
      <c r="C4237" s="7">
        <v>87796</v>
      </c>
      <c r="D4237" s="10">
        <v>0.33037225279475491</v>
      </c>
      <c r="E4237" s="10">
        <v>244.55710306406689</v>
      </c>
      <c r="F4237" s="8">
        <v>-65.464558256628109</v>
      </c>
      <c r="G4237" s="8">
        <v>-87.234797375889826</v>
      </c>
    </row>
    <row r="4238" spans="1:7" x14ac:dyDescent="0.6">
      <c r="A4238" s="3" t="s">
        <v>30</v>
      </c>
      <c r="B4238" s="3" t="s">
        <v>175</v>
      </c>
      <c r="C4238" s="4">
        <v>7428</v>
      </c>
      <c r="D4238" s="9">
        <v>3.3490709912425039E-2</v>
      </c>
      <c r="E4238" s="9">
        <v>928.5</v>
      </c>
      <c r="F4238" s="5">
        <v>-91.539477880541256</v>
      </c>
      <c r="G4238" s="5">
        <v>-98.269971142895074</v>
      </c>
    </row>
    <row r="4239" spans="1:7" x14ac:dyDescent="0.6">
      <c r="A4239" s="6" t="s">
        <v>31</v>
      </c>
      <c r="B4239" s="6" t="s">
        <v>175</v>
      </c>
      <c r="C4239" s="7">
        <v>191319</v>
      </c>
      <c r="D4239" s="10">
        <v>0.54898621383733126</v>
      </c>
      <c r="E4239" s="10">
        <v>391.24539877300612</v>
      </c>
      <c r="F4239" s="8">
        <v>2475.646203554119</v>
      </c>
      <c r="G4239" s="8">
        <v>46.496829918221081</v>
      </c>
    </row>
    <row r="4240" spans="1:7" x14ac:dyDescent="0.6">
      <c r="A4240" s="3" t="s">
        <v>32</v>
      </c>
      <c r="B4240" s="3" t="s">
        <v>175</v>
      </c>
      <c r="C4240" s="4">
        <v>207477</v>
      </c>
      <c r="D4240" s="9">
        <v>0.53278901853261029</v>
      </c>
      <c r="E4240" s="9">
        <v>220.48565356004249</v>
      </c>
      <c r="F4240" s="5">
        <v>8.445580418045262</v>
      </c>
      <c r="G4240" s="5">
        <v>-70.114298472419279</v>
      </c>
    </row>
    <row r="4241" spans="1:7" x14ac:dyDescent="0.6">
      <c r="A4241" s="6" t="s">
        <v>33</v>
      </c>
      <c r="B4241" s="6" t="s">
        <v>175</v>
      </c>
      <c r="C4241" s="7">
        <v>183589</v>
      </c>
      <c r="D4241" s="10">
        <v>0.48545917696835211</v>
      </c>
      <c r="E4241" s="10">
        <v>135.59010339734121</v>
      </c>
      <c r="F4241" s="8">
        <v>-11.513565359051849</v>
      </c>
      <c r="G4241" s="8">
        <v>-22.066052553381169</v>
      </c>
    </row>
    <row r="4242" spans="1:7" x14ac:dyDescent="0.6">
      <c r="A4242" s="3" t="s">
        <v>34</v>
      </c>
      <c r="B4242" s="3" t="s">
        <v>175</v>
      </c>
      <c r="C4242" s="4">
        <v>72345</v>
      </c>
      <c r="D4242" s="9">
        <v>0.1388165629448829</v>
      </c>
      <c r="E4242" s="9">
        <v>420.61046511627899</v>
      </c>
      <c r="F4242" s="5">
        <v>-60.594044305486719</v>
      </c>
      <c r="G4242" s="5">
        <v>-80.597327154086912</v>
      </c>
    </row>
    <row r="4243" spans="1:7" x14ac:dyDescent="0.6">
      <c r="A4243" s="6" t="s">
        <v>35</v>
      </c>
      <c r="B4243" s="6" t="s">
        <v>175</v>
      </c>
      <c r="C4243" s="7">
        <v>47603</v>
      </c>
      <c r="D4243" s="10">
        <v>9.6808956899809631E-2</v>
      </c>
      <c r="E4243" s="10">
        <v>209.704845814978</v>
      </c>
      <c r="F4243" s="8">
        <v>-34.200013822655329</v>
      </c>
      <c r="G4243" s="8">
        <v>-95.178207682575888</v>
      </c>
    </row>
    <row r="4244" spans="1:7" x14ac:dyDescent="0.6">
      <c r="A4244" s="3" t="s">
        <v>36</v>
      </c>
      <c r="B4244" s="3" t="s">
        <v>175</v>
      </c>
      <c r="C4244" s="4">
        <v>327510</v>
      </c>
      <c r="D4244" s="9">
        <v>0.64489401603687257</v>
      </c>
      <c r="E4244" s="9">
        <v>208.87117346938771</v>
      </c>
      <c r="F4244" s="5">
        <v>588.0028569627965</v>
      </c>
      <c r="G4244" s="5">
        <v>38.293739601895098</v>
      </c>
    </row>
    <row r="4245" spans="1:7" x14ac:dyDescent="0.6">
      <c r="A4245" s="6" t="s">
        <v>37</v>
      </c>
      <c r="B4245" s="6" t="s">
        <v>175</v>
      </c>
      <c r="C4245" s="7">
        <v>148845</v>
      </c>
      <c r="D4245" s="10">
        <v>0.26384154638709989</v>
      </c>
      <c r="E4245" s="10">
        <v>373.9824120603015</v>
      </c>
      <c r="F4245" s="8">
        <v>-54.552532747091689</v>
      </c>
      <c r="G4245" s="8">
        <v>-70.394717213807638</v>
      </c>
    </row>
    <row r="4246" spans="1:7" x14ac:dyDescent="0.6">
      <c r="A4246" s="3" t="s">
        <v>38</v>
      </c>
      <c r="B4246" s="3" t="s">
        <v>175</v>
      </c>
      <c r="C4246" s="4">
        <v>82894</v>
      </c>
      <c r="D4246" s="9">
        <v>0.18565929228632611</v>
      </c>
      <c r="E4246" s="9">
        <v>186.2786516853933</v>
      </c>
      <c r="F4246" s="5">
        <v>-44.308508851489798</v>
      </c>
      <c r="G4246" s="5">
        <v>-87.79904799192235</v>
      </c>
    </row>
    <row r="4247" spans="1:7" x14ac:dyDescent="0.6">
      <c r="A4247" s="6" t="s">
        <v>39</v>
      </c>
      <c r="B4247" s="6" t="s">
        <v>175</v>
      </c>
      <c r="C4247" s="7">
        <v>214203</v>
      </c>
      <c r="D4247" s="10">
        <v>0.45580265681136672</v>
      </c>
      <c r="E4247" s="10">
        <v>132.46938775510199</v>
      </c>
      <c r="F4247" s="8">
        <v>158.4059159890945</v>
      </c>
      <c r="G4247" s="8">
        <v>38.015618355433567</v>
      </c>
    </row>
    <row r="4248" spans="1:7" x14ac:dyDescent="0.6">
      <c r="A4248" s="3" t="s">
        <v>40</v>
      </c>
      <c r="B4248" s="3" t="s">
        <v>175</v>
      </c>
      <c r="C4248" s="4">
        <v>84850</v>
      </c>
      <c r="D4248" s="9">
        <v>0.14106921553994539</v>
      </c>
      <c r="E4248" s="9">
        <v>123.8686131386861</v>
      </c>
      <c r="F4248" s="5">
        <v>-60.388043117976878</v>
      </c>
      <c r="G4248" s="5">
        <v>-66.623397057666594</v>
      </c>
    </row>
    <row r="4249" spans="1:7" x14ac:dyDescent="0.6">
      <c r="A4249" s="6" t="s">
        <v>41</v>
      </c>
      <c r="B4249" s="6" t="s">
        <v>175</v>
      </c>
      <c r="C4249" s="7">
        <v>199112</v>
      </c>
      <c r="D4249" s="10">
        <v>0.32843576758408982</v>
      </c>
      <c r="E4249" s="10">
        <v>203.1755102040816</v>
      </c>
      <c r="F4249" s="8">
        <v>134.6635238656452</v>
      </c>
      <c r="G4249" s="8">
        <v>126.7893753701763</v>
      </c>
    </row>
    <row r="4250" spans="1:7" x14ac:dyDescent="0.6">
      <c r="A4250" s="3" t="s">
        <v>42</v>
      </c>
      <c r="B4250" s="3" t="s">
        <v>175</v>
      </c>
      <c r="C4250" s="4">
        <v>273469</v>
      </c>
      <c r="D4250" s="9">
        <v>0.48706630044390392</v>
      </c>
      <c r="E4250" s="9">
        <v>191.37088873338001</v>
      </c>
      <c r="F4250" s="5">
        <v>37.344308730764602</v>
      </c>
      <c r="G4250" s="5">
        <v>3581.5966612816369</v>
      </c>
    </row>
    <row r="4251" spans="1:7" x14ac:dyDescent="0.6">
      <c r="A4251" s="6" t="s">
        <v>43</v>
      </c>
      <c r="B4251" s="6" t="s">
        <v>175</v>
      </c>
      <c r="C4251" s="7">
        <v>223320</v>
      </c>
      <c r="D4251" s="10">
        <v>0.33988876359435199</v>
      </c>
      <c r="E4251" s="10">
        <v>248.40934371523909</v>
      </c>
      <c r="F4251" s="8">
        <v>-18.338093165952991</v>
      </c>
      <c r="G4251" s="8">
        <v>16.72651435560504</v>
      </c>
    </row>
    <row r="4252" spans="1:7" x14ac:dyDescent="0.6">
      <c r="A4252" s="3" t="s">
        <v>44</v>
      </c>
      <c r="B4252" s="3" t="s">
        <v>175</v>
      </c>
      <c r="C4252" s="4">
        <v>169713</v>
      </c>
      <c r="D4252" s="9">
        <v>0.28513949965261681</v>
      </c>
      <c r="E4252" s="9">
        <v>176.4168399168399</v>
      </c>
      <c r="F4252" s="5">
        <v>-24.004567436861901</v>
      </c>
      <c r="G4252" s="5">
        <v>-18.201535591896931</v>
      </c>
    </row>
    <row r="4253" spans="1:7" x14ac:dyDescent="0.6">
      <c r="A4253" s="6" t="s">
        <v>45</v>
      </c>
      <c r="B4253" s="6" t="s">
        <v>175</v>
      </c>
      <c r="C4253" s="7">
        <v>49159</v>
      </c>
      <c r="D4253" s="10">
        <v>9.7551032322652206E-2</v>
      </c>
      <c r="E4253" s="10">
        <v>144.16129032258061</v>
      </c>
      <c r="F4253" s="8">
        <v>-71.034039820166981</v>
      </c>
      <c r="G4253" s="8">
        <v>-73.223341267723015</v>
      </c>
    </row>
    <row r="4254" spans="1:7" x14ac:dyDescent="0.6">
      <c r="A4254" s="3" t="s">
        <v>46</v>
      </c>
      <c r="B4254" s="3" t="s">
        <v>175</v>
      </c>
      <c r="C4254" s="4">
        <v>365858</v>
      </c>
      <c r="D4254" s="9">
        <v>0.58649984625655927</v>
      </c>
      <c r="E4254" s="9">
        <v>203.2544444444444</v>
      </c>
      <c r="F4254" s="5">
        <v>644.23401615167109</v>
      </c>
      <c r="G4254" s="5">
        <v>405.71290344875263</v>
      </c>
    </row>
    <row r="4255" spans="1:7" x14ac:dyDescent="0.6">
      <c r="A4255" s="6" t="s">
        <v>47</v>
      </c>
      <c r="B4255" s="6" t="s">
        <v>175</v>
      </c>
      <c r="C4255" s="7">
        <v>422031</v>
      </c>
      <c r="D4255" s="10">
        <v>0.65129339295800159</v>
      </c>
      <c r="E4255" s="10">
        <v>151.3741032998565</v>
      </c>
      <c r="F4255" s="8">
        <v>15.353771135249209</v>
      </c>
      <c r="G4255" s="8">
        <v>786.56387202487235</v>
      </c>
    </row>
    <row r="4256" spans="1:7" x14ac:dyDescent="0.6">
      <c r="A4256" s="3" t="s">
        <v>48</v>
      </c>
      <c r="B4256" s="3" t="s">
        <v>175</v>
      </c>
      <c r="C4256" s="4">
        <v>372918</v>
      </c>
      <c r="D4256" s="9">
        <v>0.55032879931416023</v>
      </c>
      <c r="E4256" s="9">
        <v>146.6449075894613</v>
      </c>
      <c r="F4256" s="5">
        <v>-11.637296786255041</v>
      </c>
      <c r="G4256" s="5">
        <v>13.864614820921499</v>
      </c>
    </row>
    <row r="4257" spans="1:7" x14ac:dyDescent="0.6">
      <c r="A4257" s="6" t="s">
        <v>49</v>
      </c>
      <c r="B4257" s="6" t="s">
        <v>175</v>
      </c>
      <c r="C4257" s="7">
        <v>158176</v>
      </c>
      <c r="D4257" s="10">
        <v>0.19893188308516069</v>
      </c>
      <c r="E4257" s="10">
        <v>138.14497816593891</v>
      </c>
      <c r="F4257" s="8">
        <v>-57.584241039585102</v>
      </c>
      <c r="G4257" s="8">
        <v>6.2689374853035051</v>
      </c>
    </row>
    <row r="4258" spans="1:7" x14ac:dyDescent="0.6">
      <c r="A4258" s="3" t="s">
        <v>50</v>
      </c>
      <c r="B4258" s="3" t="s">
        <v>175</v>
      </c>
      <c r="C4258" s="4">
        <v>259240</v>
      </c>
      <c r="D4258" s="9">
        <v>0.45269611936537052</v>
      </c>
      <c r="E4258" s="9">
        <v>204.1259842519685</v>
      </c>
      <c r="F4258" s="5">
        <v>63.893384584260573</v>
      </c>
      <c r="G4258" s="5">
        <v>212.7367481361739</v>
      </c>
    </row>
    <row r="4259" spans="1:7" x14ac:dyDescent="0.6">
      <c r="A4259" s="6" t="s">
        <v>51</v>
      </c>
      <c r="B4259" s="6" t="s">
        <v>175</v>
      </c>
      <c r="C4259" s="7">
        <v>378114</v>
      </c>
      <c r="D4259" s="10">
        <v>0.58737471059157553</v>
      </c>
      <c r="E4259" s="10">
        <v>183.639630888781</v>
      </c>
      <c r="F4259" s="8">
        <v>45.854806357043657</v>
      </c>
      <c r="G4259" s="8">
        <v>76.521337236173153</v>
      </c>
    </row>
    <row r="4260" spans="1:7" x14ac:dyDescent="0.6">
      <c r="A4260" s="3" t="s">
        <v>52</v>
      </c>
      <c r="B4260" s="3" t="s">
        <v>175</v>
      </c>
      <c r="C4260" s="4">
        <v>235800</v>
      </c>
      <c r="D4260" s="9">
        <v>0.32032659293096272</v>
      </c>
      <c r="E4260" s="9">
        <v>128.57142857142861</v>
      </c>
      <c r="F4260" s="5">
        <v>-37.637855250003973</v>
      </c>
      <c r="G4260" s="5">
        <v>177.90218031820859</v>
      </c>
    </row>
    <row r="4261" spans="1:7" x14ac:dyDescent="0.6">
      <c r="A4261" s="6" t="s">
        <v>53</v>
      </c>
      <c r="B4261" s="6" t="s">
        <v>175</v>
      </c>
      <c r="C4261" s="7">
        <v>411358</v>
      </c>
      <c r="D4261" s="10">
        <v>0.59022644195749863</v>
      </c>
      <c r="E4261" s="10">
        <v>143.48029298918729</v>
      </c>
      <c r="F4261" s="8">
        <v>74.452078032230702</v>
      </c>
      <c r="G4261" s="8">
        <v>106.5962875165736</v>
      </c>
    </row>
    <row r="4262" spans="1:7" x14ac:dyDescent="0.6">
      <c r="A4262" s="3" t="s">
        <v>54</v>
      </c>
      <c r="B4262" s="3" t="s">
        <v>175</v>
      </c>
      <c r="C4262" s="4">
        <v>208040</v>
      </c>
      <c r="D4262" s="9">
        <v>0.33616144798263542</v>
      </c>
      <c r="E4262" s="9">
        <v>208.6659979939819</v>
      </c>
      <c r="F4262" s="5">
        <v>-49.42604738451665</v>
      </c>
      <c r="G4262" s="5">
        <v>-23.925563775053121</v>
      </c>
    </row>
    <row r="4263" spans="1:7" x14ac:dyDescent="0.6">
      <c r="A4263" s="6" t="s">
        <v>55</v>
      </c>
      <c r="B4263" s="6" t="s">
        <v>175</v>
      </c>
      <c r="C4263" s="7">
        <v>297780</v>
      </c>
      <c r="D4263" s="10">
        <v>0.38519803153948912</v>
      </c>
      <c r="E4263" s="10">
        <v>192.73786407766991</v>
      </c>
      <c r="F4263" s="8">
        <v>43.135935397039027</v>
      </c>
      <c r="G4263" s="8">
        <v>33.34228909188608</v>
      </c>
    </row>
    <row r="4264" spans="1:7" x14ac:dyDescent="0.6">
      <c r="A4264" s="3" t="s">
        <v>56</v>
      </c>
      <c r="B4264" s="3" t="s">
        <v>175</v>
      </c>
      <c r="C4264" s="4">
        <v>139549</v>
      </c>
      <c r="D4264" s="9">
        <v>0.21302309011295431</v>
      </c>
      <c r="E4264" s="9">
        <v>126.9781619654231</v>
      </c>
      <c r="F4264" s="5">
        <v>-53.136879575525548</v>
      </c>
      <c r="G4264" s="5">
        <v>-17.773535321395531</v>
      </c>
    </row>
    <row r="4265" spans="1:7" x14ac:dyDescent="0.6">
      <c r="A4265" s="6" t="s">
        <v>57</v>
      </c>
      <c r="B4265" s="6" t="s">
        <v>175</v>
      </c>
      <c r="C4265" s="7">
        <v>427242</v>
      </c>
      <c r="D4265" s="10">
        <v>0.64121313763987386</v>
      </c>
      <c r="E4265" s="10">
        <v>194.11267605633799</v>
      </c>
      <c r="F4265" s="8">
        <v>206.15912690166181</v>
      </c>
      <c r="G4265" s="8">
        <v>769.10230069773581</v>
      </c>
    </row>
    <row r="4266" spans="1:7" x14ac:dyDescent="0.6">
      <c r="A4266" s="3" t="s">
        <v>58</v>
      </c>
      <c r="B4266" s="3" t="s">
        <v>175</v>
      </c>
      <c r="C4266" s="4">
        <v>71440</v>
      </c>
      <c r="D4266" s="9">
        <v>9.357520427890173E-2</v>
      </c>
      <c r="E4266" s="9">
        <v>301.43459915611822</v>
      </c>
      <c r="F4266" s="5">
        <v>-83.278797496500815</v>
      </c>
      <c r="G4266" s="5">
        <v>-80.473298383525844</v>
      </c>
    </row>
    <row r="4267" spans="1:7" x14ac:dyDescent="0.6">
      <c r="A4267" s="6" t="s">
        <v>59</v>
      </c>
      <c r="B4267" s="6" t="s">
        <v>175</v>
      </c>
      <c r="C4267" s="7">
        <v>158000</v>
      </c>
      <c r="D4267" s="10">
        <v>0.21537211667171019</v>
      </c>
      <c r="E4267" s="10">
        <v>219.44444444444451</v>
      </c>
      <c r="F4267" s="8">
        <v>121.1646136618141</v>
      </c>
      <c r="G4267" s="8">
        <v>-62.561991891590907</v>
      </c>
    </row>
    <row r="4268" spans="1:7" x14ac:dyDescent="0.6">
      <c r="A4268" s="3" t="s">
        <v>60</v>
      </c>
      <c r="B4268" s="3" t="s">
        <v>175</v>
      </c>
      <c r="C4268" s="4">
        <v>461145</v>
      </c>
      <c r="D4268" s="9">
        <v>0.61050326150490086</v>
      </c>
      <c r="E4268" s="9">
        <v>217.5212264150943</v>
      </c>
      <c r="F4268" s="5">
        <v>191.8639240506329</v>
      </c>
      <c r="G4268" s="5">
        <v>23.65855228227116</v>
      </c>
    </row>
    <row r="4269" spans="1:7" x14ac:dyDescent="0.6">
      <c r="A4269" s="6" t="s">
        <v>61</v>
      </c>
      <c r="B4269" s="6" t="s">
        <v>175</v>
      </c>
      <c r="C4269" s="7">
        <v>424816</v>
      </c>
      <c r="D4269" s="10">
        <v>0.54531281240703211</v>
      </c>
      <c r="E4269" s="10">
        <v>230.3774403470716</v>
      </c>
      <c r="F4269" s="8">
        <v>-7.8779993277602536</v>
      </c>
      <c r="G4269" s="8">
        <v>168.57171758041679</v>
      </c>
    </row>
    <row r="4270" spans="1:7" x14ac:dyDescent="0.6">
      <c r="A4270" s="3" t="s">
        <v>62</v>
      </c>
      <c r="B4270" s="3" t="s">
        <v>175</v>
      </c>
      <c r="C4270" s="4">
        <v>281623</v>
      </c>
      <c r="D4270" s="9">
        <v>0.46665827435280438</v>
      </c>
      <c r="E4270" s="9">
        <v>262.7080223880597</v>
      </c>
      <c r="F4270" s="5">
        <v>-33.707063764076693</v>
      </c>
      <c r="G4270" s="5">
        <v>8.6340842462582899</v>
      </c>
    </row>
    <row r="4271" spans="1:7" x14ac:dyDescent="0.6">
      <c r="A4271" s="6" t="s">
        <v>63</v>
      </c>
      <c r="B4271" s="6" t="s">
        <v>175</v>
      </c>
      <c r="C4271" s="7">
        <v>375522</v>
      </c>
      <c r="D4271" s="10">
        <v>0.57856349544164132</v>
      </c>
      <c r="E4271" s="10">
        <v>201.35227882037529</v>
      </c>
      <c r="F4271" s="8">
        <v>33.342092087649092</v>
      </c>
      <c r="G4271" s="8">
        <v>-0.6855075453434667</v>
      </c>
    </row>
    <row r="4272" spans="1:7" x14ac:dyDescent="0.6">
      <c r="A4272" s="3" t="s">
        <v>64</v>
      </c>
      <c r="B4272" s="3" t="s">
        <v>175</v>
      </c>
      <c r="C4272" s="4">
        <v>262432</v>
      </c>
      <c r="D4272" s="9">
        <v>0.31229932915835451</v>
      </c>
      <c r="E4272" s="9">
        <v>181.61384083044979</v>
      </c>
      <c r="F4272" s="5">
        <v>-30.115412678884319</v>
      </c>
      <c r="G4272" s="5">
        <v>11.29431721798133</v>
      </c>
    </row>
    <row r="4273" spans="1:7" x14ac:dyDescent="0.6">
      <c r="A4273" s="6" t="s">
        <v>65</v>
      </c>
      <c r="B4273" s="6" t="s">
        <v>175</v>
      </c>
      <c r="C4273" s="7">
        <v>83145</v>
      </c>
      <c r="D4273" s="10">
        <v>0.1117063468605337</v>
      </c>
      <c r="E4273" s="10">
        <v>145.1047120418848</v>
      </c>
      <c r="F4273" s="8">
        <v>-68.317507011340069</v>
      </c>
      <c r="G4273" s="8">
        <v>-79.787678858804256</v>
      </c>
    </row>
    <row r="4274" spans="1:7" x14ac:dyDescent="0.6">
      <c r="A4274" s="3" t="s">
        <v>66</v>
      </c>
      <c r="B4274" s="3" t="s">
        <v>175</v>
      </c>
      <c r="C4274" s="4">
        <v>266982</v>
      </c>
      <c r="D4274" s="9">
        <v>0.35897364049601083</v>
      </c>
      <c r="E4274" s="9">
        <v>100.9765506807867</v>
      </c>
      <c r="F4274" s="5">
        <v>221.10409525527689</v>
      </c>
      <c r="G4274" s="5">
        <v>28.33205152855221</v>
      </c>
    </row>
    <row r="4275" spans="1:7" x14ac:dyDescent="0.6">
      <c r="A4275" s="6" t="s">
        <v>67</v>
      </c>
      <c r="B4275" s="6" t="s">
        <v>175</v>
      </c>
      <c r="C4275" s="7">
        <v>137925</v>
      </c>
      <c r="D4275" s="10">
        <v>0.16230689039791379</v>
      </c>
      <c r="E4275" s="10">
        <v>261.71726755218208</v>
      </c>
      <c r="F4275" s="8">
        <v>-48.339213879587383</v>
      </c>
      <c r="G4275" s="8">
        <v>-53.682248639935523</v>
      </c>
    </row>
    <row r="4276" spans="1:7" x14ac:dyDescent="0.6">
      <c r="A4276" s="3" t="s">
        <v>68</v>
      </c>
      <c r="B4276" s="3" t="s">
        <v>175</v>
      </c>
      <c r="C4276" s="4">
        <v>124988</v>
      </c>
      <c r="D4276" s="9">
        <v>0.16992828188473669</v>
      </c>
      <c r="E4276" s="9">
        <v>75.704421562689276</v>
      </c>
      <c r="F4276" s="5">
        <v>-9.3797353634221476</v>
      </c>
      <c r="G4276" s="5">
        <v>-10.434327727178269</v>
      </c>
    </row>
    <row r="4277" spans="1:7" x14ac:dyDescent="0.6">
      <c r="A4277" s="6" t="s">
        <v>69</v>
      </c>
      <c r="B4277" s="6" t="s">
        <v>175</v>
      </c>
      <c r="C4277" s="7">
        <v>236982</v>
      </c>
      <c r="D4277" s="10">
        <v>0.2992600063857086</v>
      </c>
      <c r="E4277" s="10">
        <v>149.04528301886791</v>
      </c>
      <c r="F4277" s="8">
        <v>89.603801964988648</v>
      </c>
      <c r="G4277" s="8">
        <v>-44.532138694229502</v>
      </c>
    </row>
    <row r="4278" spans="1:7" x14ac:dyDescent="0.6">
      <c r="A4278" s="3" t="s">
        <v>70</v>
      </c>
      <c r="B4278" s="3" t="s">
        <v>175</v>
      </c>
      <c r="C4278" s="4">
        <v>769482</v>
      </c>
      <c r="D4278" s="9">
        <v>0.92563835715665821</v>
      </c>
      <c r="E4278" s="9">
        <v>187.0398638794361</v>
      </c>
      <c r="F4278" s="5">
        <v>224.70061017292451</v>
      </c>
      <c r="G4278" s="5">
        <v>977.10246360582312</v>
      </c>
    </row>
    <row r="4279" spans="1:7" x14ac:dyDescent="0.6">
      <c r="A4279" s="6" t="s">
        <v>71</v>
      </c>
      <c r="B4279" s="6" t="s">
        <v>175</v>
      </c>
      <c r="C4279" s="7">
        <v>149655</v>
      </c>
      <c r="D4279" s="10">
        <v>0.20768223173906569</v>
      </c>
      <c r="E4279" s="10">
        <v>180.96130592503019</v>
      </c>
      <c r="F4279" s="8">
        <v>-80.551201977434175</v>
      </c>
      <c r="G4279" s="8">
        <v>-5.2816455696202516</v>
      </c>
    </row>
    <row r="4280" spans="1:7" x14ac:dyDescent="0.6">
      <c r="A4280" s="3" t="s">
        <v>72</v>
      </c>
      <c r="B4280" s="3" t="s">
        <v>175</v>
      </c>
      <c r="C4280" s="4">
        <v>286332</v>
      </c>
      <c r="D4280" s="9">
        <v>0.29371621961379568</v>
      </c>
      <c r="E4280" s="9">
        <v>271.14772727272731</v>
      </c>
      <c r="F4280" s="5">
        <v>91.328054525408447</v>
      </c>
      <c r="G4280" s="5">
        <v>-37.908466968090288</v>
      </c>
    </row>
    <row r="4281" spans="1:7" x14ac:dyDescent="0.6">
      <c r="A4281" s="6" t="s">
        <v>73</v>
      </c>
      <c r="B4281" s="6" t="s">
        <v>175</v>
      </c>
      <c r="C4281" s="7">
        <v>373628</v>
      </c>
      <c r="D4281" s="10">
        <v>0.40237943072466797</v>
      </c>
      <c r="E4281" s="10">
        <v>171.7040441176471</v>
      </c>
      <c r="F4281" s="8">
        <v>30.4876856236816</v>
      </c>
      <c r="G4281" s="8">
        <v>-12.0494519980415</v>
      </c>
    </row>
    <row r="4282" spans="1:7" x14ac:dyDescent="0.6">
      <c r="A4282" s="3" t="s">
        <v>74</v>
      </c>
      <c r="B4282" s="3" t="s">
        <v>175</v>
      </c>
      <c r="C4282" s="4">
        <v>102204</v>
      </c>
      <c r="D4282" s="9">
        <v>0.1516793497003886</v>
      </c>
      <c r="E4282" s="9">
        <v>112.68357221609701</v>
      </c>
      <c r="F4282" s="5">
        <v>-72.64551907244639</v>
      </c>
      <c r="G4282" s="5">
        <v>-63.70893002347109</v>
      </c>
    </row>
    <row r="4283" spans="1:7" x14ac:dyDescent="0.6">
      <c r="A4283" s="6" t="s">
        <v>75</v>
      </c>
      <c r="B4283" s="6" t="s">
        <v>175</v>
      </c>
      <c r="C4283" s="7">
        <v>271315</v>
      </c>
      <c r="D4283" s="10">
        <v>0.37688016235983229</v>
      </c>
      <c r="E4283" s="10">
        <v>191.336389280677</v>
      </c>
      <c r="F4283" s="8">
        <v>165.46416969981601</v>
      </c>
      <c r="G4283" s="8">
        <v>-27.749905464926162</v>
      </c>
    </row>
    <row r="4284" spans="1:7" x14ac:dyDescent="0.6">
      <c r="A4284" s="3" t="s">
        <v>76</v>
      </c>
      <c r="B4284" s="3" t="s">
        <v>175</v>
      </c>
      <c r="C4284" s="4">
        <v>216510</v>
      </c>
      <c r="D4284" s="9">
        <v>0.26152588583242131</v>
      </c>
      <c r="E4284" s="9">
        <v>173.208</v>
      </c>
      <c r="F4284" s="5">
        <v>-20.19976779757846</v>
      </c>
      <c r="G4284" s="5">
        <v>-17.498628216071211</v>
      </c>
    </row>
    <row r="4285" spans="1:7" x14ac:dyDescent="0.6">
      <c r="A4285" s="6" t="s">
        <v>77</v>
      </c>
      <c r="B4285" s="6" t="s">
        <v>175</v>
      </c>
      <c r="C4285" s="7">
        <v>135600</v>
      </c>
      <c r="D4285" s="10">
        <v>0.17248072566050199</v>
      </c>
      <c r="E4285" s="10">
        <v>163.768115942029</v>
      </c>
      <c r="F4285" s="8">
        <v>-37.370098378827763</v>
      </c>
      <c r="G4285" s="8">
        <v>63.088580191232182</v>
      </c>
    </row>
    <row r="4286" spans="1:7" x14ac:dyDescent="0.6">
      <c r="A4286" s="3" t="s">
        <v>78</v>
      </c>
      <c r="B4286" s="3" t="s">
        <v>175</v>
      </c>
      <c r="C4286" s="4">
        <v>403382</v>
      </c>
      <c r="D4286" s="9">
        <v>0.52412871990776999</v>
      </c>
      <c r="E4286" s="9">
        <v>249.92688971499379</v>
      </c>
      <c r="F4286" s="5">
        <v>197.47935103244839</v>
      </c>
      <c r="G4286" s="5">
        <v>51.089586563888197</v>
      </c>
    </row>
    <row r="4287" spans="1:7" x14ac:dyDescent="0.6">
      <c r="A4287" s="6" t="s">
        <v>79</v>
      </c>
      <c r="B4287" s="6" t="s">
        <v>175</v>
      </c>
      <c r="C4287" s="7">
        <v>368167</v>
      </c>
      <c r="D4287" s="10">
        <v>0.39812051242983743</v>
      </c>
      <c r="E4287" s="10">
        <v>164.14043691484619</v>
      </c>
      <c r="F4287" s="8">
        <v>-8.729938371072576</v>
      </c>
      <c r="G4287" s="8">
        <v>166.9327533079572</v>
      </c>
    </row>
    <row r="4288" spans="1:7" x14ac:dyDescent="0.6">
      <c r="A4288" s="3" t="s">
        <v>80</v>
      </c>
      <c r="B4288" s="3" t="s">
        <v>175</v>
      </c>
      <c r="C4288" s="4">
        <v>207469</v>
      </c>
      <c r="D4288" s="9">
        <v>0.27066066163341768</v>
      </c>
      <c r="E4288" s="9">
        <v>310.58233532934128</v>
      </c>
      <c r="F4288" s="5">
        <v>-43.648127072768602</v>
      </c>
      <c r="G4288" s="5">
        <v>65.991135148974294</v>
      </c>
    </row>
    <row r="4289" spans="1:7" x14ac:dyDescent="0.6">
      <c r="A4289" s="6" t="s">
        <v>81</v>
      </c>
      <c r="B4289" s="6" t="s">
        <v>175</v>
      </c>
      <c r="C4289" s="7">
        <v>273579</v>
      </c>
      <c r="D4289" s="10">
        <v>0.31127874727994193</v>
      </c>
      <c r="E4289" s="10">
        <v>125.4949541284404</v>
      </c>
      <c r="F4289" s="8">
        <v>31.86500151829912</v>
      </c>
      <c r="G4289" s="8">
        <v>15.44294503380004</v>
      </c>
    </row>
    <row r="4290" spans="1:7" x14ac:dyDescent="0.6">
      <c r="A4290" s="3" t="s">
        <v>82</v>
      </c>
      <c r="B4290" s="3" t="s">
        <v>175</v>
      </c>
      <c r="C4290" s="4">
        <v>189628</v>
      </c>
      <c r="D4290" s="9">
        <v>0.22951560682040481</v>
      </c>
      <c r="E4290" s="9">
        <v>196.3022774327122</v>
      </c>
      <c r="F4290" s="5">
        <v>-30.68620032970367</v>
      </c>
      <c r="G4290" s="5">
        <v>-75.356408596952235</v>
      </c>
    </row>
    <row r="4291" spans="1:7" x14ac:dyDescent="0.6">
      <c r="A4291" s="6" t="s">
        <v>83</v>
      </c>
      <c r="B4291" s="6" t="s">
        <v>175</v>
      </c>
      <c r="C4291" s="7">
        <v>612305</v>
      </c>
      <c r="D4291" s="10">
        <v>0.68634573336485216</v>
      </c>
      <c r="E4291" s="10">
        <v>169.14502762430939</v>
      </c>
      <c r="F4291" s="8">
        <v>222.8979897483494</v>
      </c>
      <c r="G4291" s="8">
        <v>309.14436537369278</v>
      </c>
    </row>
    <row r="4292" spans="1:7" x14ac:dyDescent="0.6">
      <c r="A4292" s="3" t="s">
        <v>84</v>
      </c>
      <c r="B4292" s="3" t="s">
        <v>175</v>
      </c>
      <c r="C4292" s="4">
        <v>556368</v>
      </c>
      <c r="D4292" s="9">
        <v>0.58097316639272478</v>
      </c>
      <c r="E4292" s="9">
        <v>177.0181355392937</v>
      </c>
      <c r="F4292" s="5">
        <v>-9.1354798670597148</v>
      </c>
      <c r="G4292" s="5">
        <v>94.308704580696528</v>
      </c>
    </row>
    <row r="4293" spans="1:7" x14ac:dyDescent="0.6">
      <c r="A4293" s="6" t="s">
        <v>85</v>
      </c>
      <c r="B4293" s="6" t="s">
        <v>175</v>
      </c>
      <c r="C4293" s="7">
        <v>182437</v>
      </c>
      <c r="D4293" s="10">
        <v>0.16262627678078259</v>
      </c>
      <c r="E4293" s="10">
        <v>215.1379716981132</v>
      </c>
      <c r="F4293" s="8">
        <v>-67.209293129727087</v>
      </c>
      <c r="G4293" s="8">
        <v>-51.171486077060607</v>
      </c>
    </row>
    <row r="4294" spans="1:7" x14ac:dyDescent="0.6">
      <c r="A4294" s="3" t="s">
        <v>86</v>
      </c>
      <c r="B4294" s="3" t="s">
        <v>175</v>
      </c>
      <c r="C4294" s="4">
        <v>225896</v>
      </c>
      <c r="D4294" s="9">
        <v>0.36101501320061419</v>
      </c>
      <c r="E4294" s="9">
        <v>239.29661016949149</v>
      </c>
      <c r="F4294" s="5">
        <v>23.821373953748409</v>
      </c>
      <c r="G4294" s="5">
        <v>121.02461743180299</v>
      </c>
    </row>
    <row r="4295" spans="1:7" x14ac:dyDescent="0.6">
      <c r="A4295" s="6" t="s">
        <v>87</v>
      </c>
      <c r="B4295" s="6" t="s">
        <v>175</v>
      </c>
      <c r="C4295" s="7">
        <v>265089</v>
      </c>
      <c r="D4295" s="10">
        <v>0.31755558447602178</v>
      </c>
      <c r="E4295" s="10">
        <v>196.36222222222219</v>
      </c>
      <c r="F4295" s="8">
        <v>17.350019477989861</v>
      </c>
      <c r="G4295" s="8">
        <v>-2.2947496452462972</v>
      </c>
    </row>
    <row r="4296" spans="1:7" x14ac:dyDescent="0.6">
      <c r="A4296" s="3" t="s">
        <v>88</v>
      </c>
      <c r="B4296" s="3" t="s">
        <v>175</v>
      </c>
      <c r="C4296" s="4">
        <v>207700</v>
      </c>
      <c r="D4296" s="9">
        <v>0.20184817514769471</v>
      </c>
      <c r="E4296" s="9">
        <v>186.27802690582959</v>
      </c>
      <c r="F4296" s="5">
        <v>-21.648955633768281</v>
      </c>
      <c r="G4296" s="5">
        <v>-4.0690961156528598</v>
      </c>
    </row>
    <row r="4297" spans="1:7" x14ac:dyDescent="0.6">
      <c r="A4297" s="6" t="s">
        <v>89</v>
      </c>
      <c r="B4297" s="6" t="s">
        <v>175</v>
      </c>
      <c r="C4297" s="7">
        <v>306583</v>
      </c>
      <c r="D4297" s="10">
        <v>0.34118905146198542</v>
      </c>
      <c r="E4297" s="10">
        <v>235.29009976976209</v>
      </c>
      <c r="F4297" s="8">
        <v>47.608570052960999</v>
      </c>
      <c r="G4297" s="8">
        <v>126.0936578171091</v>
      </c>
    </row>
    <row r="4298" spans="1:7" x14ac:dyDescent="0.6">
      <c r="A4298" s="3" t="s">
        <v>90</v>
      </c>
      <c r="B4298" s="3" t="s">
        <v>175</v>
      </c>
      <c r="C4298" s="4">
        <v>134263</v>
      </c>
      <c r="D4298" s="9">
        <v>0.16039379775606369</v>
      </c>
      <c r="E4298" s="9">
        <v>206.24116743471581</v>
      </c>
      <c r="F4298" s="5">
        <v>-56.206638985201387</v>
      </c>
      <c r="G4298" s="5">
        <v>-66.715669018449006</v>
      </c>
    </row>
    <row r="4299" spans="1:7" x14ac:dyDescent="0.6">
      <c r="A4299" s="6" t="s">
        <v>91</v>
      </c>
      <c r="B4299" s="6" t="s">
        <v>175</v>
      </c>
      <c r="C4299" s="7">
        <v>47949</v>
      </c>
      <c r="D4299" s="10">
        <v>4.1043306487597818E-2</v>
      </c>
      <c r="E4299" s="10">
        <v>160.3645484949833</v>
      </c>
      <c r="F4299" s="8">
        <v>-64.287257099871155</v>
      </c>
      <c r="G4299" s="8">
        <v>-86.976290650710141</v>
      </c>
    </row>
    <row r="4300" spans="1:7" x14ac:dyDescent="0.6">
      <c r="A4300" s="3" t="s">
        <v>93</v>
      </c>
      <c r="B4300" s="3" t="s">
        <v>175</v>
      </c>
      <c r="C4300" s="4">
        <v>123135</v>
      </c>
      <c r="D4300" s="9">
        <v>0.16439809270175271</v>
      </c>
      <c r="E4300" s="9">
        <v>344.9159663865546</v>
      </c>
      <c r="F4300" s="5">
        <v>156.8041043608834</v>
      </c>
      <c r="G4300" s="5">
        <v>-40.648964423600631</v>
      </c>
    </row>
    <row r="4301" spans="1:7" x14ac:dyDescent="0.6">
      <c r="A4301" s="6" t="s">
        <v>94</v>
      </c>
      <c r="B4301" s="6" t="s">
        <v>175</v>
      </c>
      <c r="C4301" s="7">
        <v>265057</v>
      </c>
      <c r="D4301" s="10">
        <v>0.20200178212613651</v>
      </c>
      <c r="E4301" s="10">
        <v>166.9124685138539</v>
      </c>
      <c r="F4301" s="8">
        <v>115.2572379908231</v>
      </c>
      <c r="G4301" s="8">
        <v>-3.1150051721806178</v>
      </c>
    </row>
    <row r="4302" spans="1:7" x14ac:dyDescent="0.6">
      <c r="A4302" s="3" t="s">
        <v>95</v>
      </c>
      <c r="B4302" s="3" t="s">
        <v>175</v>
      </c>
      <c r="C4302" s="4">
        <v>110260</v>
      </c>
      <c r="D4302" s="9">
        <v>0.1279303487126513</v>
      </c>
      <c r="E4302" s="9">
        <v>201.20437956204381</v>
      </c>
      <c r="F4302" s="5">
        <v>-58.401400453487362</v>
      </c>
      <c r="G4302" s="5">
        <v>-41.854578437783452</v>
      </c>
    </row>
    <row r="4303" spans="1:7" x14ac:dyDescent="0.6">
      <c r="A4303" s="6" t="s">
        <v>96</v>
      </c>
      <c r="B4303" s="6" t="s">
        <v>175</v>
      </c>
      <c r="C4303" s="7">
        <v>105299</v>
      </c>
      <c r="D4303" s="10">
        <v>9.4982609222671641E-2</v>
      </c>
      <c r="E4303" s="10">
        <v>161.25421133231239</v>
      </c>
      <c r="F4303" s="8">
        <v>-4.4993651369490291</v>
      </c>
      <c r="G4303" s="8">
        <v>-82.802851520075777</v>
      </c>
    </row>
    <row r="4304" spans="1:7" x14ac:dyDescent="0.6">
      <c r="A4304" s="3" t="s">
        <v>97</v>
      </c>
      <c r="B4304" s="3" t="s">
        <v>175</v>
      </c>
      <c r="C4304" s="4">
        <v>418093</v>
      </c>
      <c r="D4304" s="9">
        <v>0.27085962046962858</v>
      </c>
      <c r="E4304" s="9">
        <v>238.63755707762559</v>
      </c>
      <c r="F4304" s="5">
        <v>297.05315340126691</v>
      </c>
      <c r="G4304" s="5">
        <v>-24.853154746498721</v>
      </c>
    </row>
    <row r="4305" spans="1:7" x14ac:dyDescent="0.6">
      <c r="A4305" s="6" t="s">
        <v>98</v>
      </c>
      <c r="B4305" s="6" t="s">
        <v>175</v>
      </c>
      <c r="C4305" s="7">
        <v>97039</v>
      </c>
      <c r="D4305" s="10">
        <v>0.1119374052129916</v>
      </c>
      <c r="E4305" s="10">
        <v>274.89801699716708</v>
      </c>
      <c r="F4305" s="8">
        <v>-76.790092156529766</v>
      </c>
      <c r="G4305" s="8">
        <v>-46.80958358227771</v>
      </c>
    </row>
    <row r="4306" spans="1:7" x14ac:dyDescent="0.6">
      <c r="A4306" s="3" t="s">
        <v>99</v>
      </c>
      <c r="B4306" s="3" t="s">
        <v>175</v>
      </c>
      <c r="C4306" s="4">
        <v>1440</v>
      </c>
      <c r="D4306" s="9">
        <v>1.6979484584915511E-3</v>
      </c>
      <c r="E4306" s="9">
        <v>25.714285714285719</v>
      </c>
      <c r="F4306" s="5">
        <v>-98.516060552973556</v>
      </c>
      <c r="G4306" s="5">
        <v>-99.362538513298162</v>
      </c>
    </row>
    <row r="4307" spans="1:7" x14ac:dyDescent="0.6">
      <c r="A4307" s="6" t="s">
        <v>102</v>
      </c>
      <c r="B4307" s="6" t="s">
        <v>175</v>
      </c>
      <c r="C4307" s="7">
        <v>53113</v>
      </c>
      <c r="D4307" s="10">
        <v>5.5655020813655393E-2</v>
      </c>
      <c r="E4307" s="10">
        <v>184.42013888888891</v>
      </c>
      <c r="F4307" s="8">
        <v>3588.4027777777769</v>
      </c>
      <c r="G4307" s="8">
        <v>-79.96408753286633</v>
      </c>
    </row>
    <row r="4308" spans="1:7" x14ac:dyDescent="0.6">
      <c r="A4308" s="3" t="s">
        <v>17</v>
      </c>
      <c r="B4308" s="3" t="s">
        <v>290</v>
      </c>
      <c r="C4308" s="4">
        <v>0</v>
      </c>
      <c r="D4308" s="9">
        <v>0</v>
      </c>
      <c r="E4308" s="3"/>
      <c r="F4308" s="3"/>
      <c r="G4308" s="3"/>
    </row>
    <row r="4309" spans="1:7" x14ac:dyDescent="0.6">
      <c r="A4309" s="6" t="s">
        <v>20</v>
      </c>
      <c r="B4309" s="6" t="s">
        <v>290</v>
      </c>
      <c r="C4309" s="7">
        <v>0</v>
      </c>
      <c r="D4309" s="10">
        <v>0</v>
      </c>
      <c r="E4309" s="6"/>
      <c r="F4309" s="6"/>
      <c r="G4309" s="6"/>
    </row>
    <row r="4310" spans="1:7" x14ac:dyDescent="0.6">
      <c r="A4310" s="3" t="s">
        <v>24</v>
      </c>
      <c r="B4310" s="3" t="s">
        <v>290</v>
      </c>
      <c r="C4310" s="4">
        <v>0</v>
      </c>
      <c r="D4310" s="9">
        <v>0</v>
      </c>
      <c r="E4310" s="3"/>
      <c r="F4310" s="3"/>
      <c r="G4310" s="3"/>
    </row>
    <row r="4311" spans="1:7" x14ac:dyDescent="0.6">
      <c r="A4311" s="6" t="s">
        <v>25</v>
      </c>
      <c r="B4311" s="6" t="s">
        <v>290</v>
      </c>
      <c r="C4311" s="7">
        <v>1952</v>
      </c>
      <c r="D4311" s="10">
        <v>2.999099102587196E-3</v>
      </c>
      <c r="E4311" s="10">
        <v>41.531914893617021</v>
      </c>
      <c r="F4311" s="8"/>
      <c r="G4311" s="6"/>
    </row>
    <row r="4312" spans="1:7" x14ac:dyDescent="0.6">
      <c r="A4312" s="3" t="s">
        <v>26</v>
      </c>
      <c r="B4312" s="3" t="s">
        <v>290</v>
      </c>
      <c r="C4312" s="4">
        <v>0</v>
      </c>
      <c r="D4312" s="9">
        <v>0</v>
      </c>
      <c r="E4312" s="3"/>
      <c r="F4312" s="5">
        <v>-100</v>
      </c>
      <c r="G4312" s="3"/>
    </row>
    <row r="4313" spans="1:7" x14ac:dyDescent="0.6">
      <c r="A4313" s="6" t="s">
        <v>31</v>
      </c>
      <c r="B4313" s="6" t="s">
        <v>290</v>
      </c>
      <c r="C4313" s="7">
        <v>0</v>
      </c>
      <c r="D4313" s="10">
        <v>0</v>
      </c>
      <c r="E4313" s="6"/>
      <c r="F4313" s="6"/>
      <c r="G4313" s="6"/>
    </row>
    <row r="4314" spans="1:7" x14ac:dyDescent="0.6">
      <c r="A4314" s="3" t="s">
        <v>33</v>
      </c>
      <c r="B4314" s="3" t="s">
        <v>290</v>
      </c>
      <c r="C4314" s="4">
        <v>0</v>
      </c>
      <c r="D4314" s="9">
        <v>0</v>
      </c>
      <c r="E4314" s="3"/>
      <c r="F4314" s="3"/>
      <c r="G4314" s="3"/>
    </row>
    <row r="4315" spans="1:7" x14ac:dyDescent="0.6">
      <c r="A4315" s="6" t="s">
        <v>41</v>
      </c>
      <c r="B4315" s="6" t="s">
        <v>290</v>
      </c>
      <c r="C4315" s="7">
        <v>0</v>
      </c>
      <c r="D4315" s="10">
        <v>0</v>
      </c>
      <c r="E4315" s="6"/>
      <c r="F4315" s="6"/>
      <c r="G4315" s="6"/>
    </row>
    <row r="4316" spans="1:7" x14ac:dyDescent="0.6">
      <c r="A4316" s="3" t="s">
        <v>42</v>
      </c>
      <c r="B4316" s="3" t="s">
        <v>290</v>
      </c>
      <c r="C4316" s="4">
        <v>0</v>
      </c>
      <c r="D4316" s="9">
        <v>0</v>
      </c>
      <c r="E4316" s="3"/>
      <c r="F4316" s="3"/>
      <c r="G4316" s="3"/>
    </row>
    <row r="4317" spans="1:7" x14ac:dyDescent="0.6">
      <c r="A4317" s="6" t="s">
        <v>48</v>
      </c>
      <c r="B4317" s="6" t="s">
        <v>290</v>
      </c>
      <c r="C4317" s="7">
        <v>0</v>
      </c>
      <c r="D4317" s="10">
        <v>0</v>
      </c>
      <c r="E4317" s="6"/>
      <c r="F4317" s="6"/>
      <c r="G4317" s="6"/>
    </row>
    <row r="4318" spans="1:7" x14ac:dyDescent="0.6">
      <c r="A4318" s="3" t="s">
        <v>58</v>
      </c>
      <c r="B4318" s="3" t="s">
        <v>290</v>
      </c>
      <c r="C4318" s="4">
        <v>10000</v>
      </c>
      <c r="D4318" s="9">
        <v>1.309843284979028E-2</v>
      </c>
      <c r="E4318" s="9">
        <v>125</v>
      </c>
      <c r="F4318" s="5"/>
      <c r="G4318" s="3"/>
    </row>
    <row r="4319" spans="1:7" x14ac:dyDescent="0.6">
      <c r="A4319" s="6" t="s">
        <v>64</v>
      </c>
      <c r="B4319" s="6" t="s">
        <v>290</v>
      </c>
      <c r="C4319" s="7">
        <v>0</v>
      </c>
      <c r="D4319" s="10">
        <v>0</v>
      </c>
      <c r="E4319" s="6"/>
      <c r="F4319" s="8">
        <v>-100</v>
      </c>
      <c r="G4319" s="6"/>
    </row>
    <row r="4320" spans="1:7" x14ac:dyDescent="0.6">
      <c r="A4320" s="3" t="s">
        <v>68</v>
      </c>
      <c r="B4320" s="3" t="s">
        <v>290</v>
      </c>
      <c r="C4320" s="4">
        <v>0</v>
      </c>
      <c r="D4320" s="9">
        <v>0</v>
      </c>
      <c r="E4320" s="3"/>
      <c r="F4320" s="3"/>
      <c r="G4320" s="3"/>
    </row>
    <row r="4321" spans="1:7" x14ac:dyDescent="0.6">
      <c r="A4321" s="6" t="s">
        <v>77</v>
      </c>
      <c r="B4321" s="6" t="s">
        <v>290</v>
      </c>
      <c r="C4321" s="7">
        <v>38700</v>
      </c>
      <c r="D4321" s="10">
        <v>4.9225693827886621E-2</v>
      </c>
      <c r="E4321" s="10">
        <v>227.64705882352939</v>
      </c>
      <c r="F4321" s="8"/>
      <c r="G4321" s="8"/>
    </row>
    <row r="4322" spans="1:7" x14ac:dyDescent="0.6">
      <c r="A4322" s="3" t="s">
        <v>87</v>
      </c>
      <c r="B4322" s="3" t="s">
        <v>290</v>
      </c>
      <c r="C4322" s="4">
        <v>0</v>
      </c>
      <c r="D4322" s="9">
        <v>0</v>
      </c>
      <c r="E4322" s="3"/>
      <c r="F4322" s="5">
        <v>-100</v>
      </c>
      <c r="G4322" s="3"/>
    </row>
    <row r="4323" spans="1:7" x14ac:dyDescent="0.6">
      <c r="A4323" s="6" t="s">
        <v>89</v>
      </c>
      <c r="B4323" s="6" t="s">
        <v>290</v>
      </c>
      <c r="C4323" s="7">
        <v>750</v>
      </c>
      <c r="D4323" s="10">
        <v>8.3465746175257307E-4</v>
      </c>
      <c r="E4323" s="10">
        <v>250</v>
      </c>
      <c r="F4323" s="8"/>
      <c r="G4323" s="8">
        <v>-61.577868852459019</v>
      </c>
    </row>
    <row r="4324" spans="1:7" x14ac:dyDescent="0.6">
      <c r="A4324" s="3" t="s">
        <v>102</v>
      </c>
      <c r="B4324" s="3" t="s">
        <v>290</v>
      </c>
      <c r="C4324" s="4">
        <v>1183</v>
      </c>
      <c r="D4324" s="9">
        <v>1.2396191068581011E-3</v>
      </c>
      <c r="E4324" s="9">
        <v>236.6</v>
      </c>
      <c r="F4324" s="5">
        <v>57.733333333333327</v>
      </c>
      <c r="G4324" s="5"/>
    </row>
    <row r="4325" spans="1:7" x14ac:dyDescent="0.6">
      <c r="A4325" s="6" t="s">
        <v>14</v>
      </c>
      <c r="B4325" s="6" t="s">
        <v>176</v>
      </c>
      <c r="C4325" s="7">
        <v>742508</v>
      </c>
      <c r="D4325" s="10">
        <v>2.0891735186364788</v>
      </c>
      <c r="E4325" s="10">
        <v>155.76001678204321</v>
      </c>
      <c r="F4325" s="6"/>
      <c r="G4325" s="6"/>
    </row>
    <row r="4326" spans="1:7" x14ac:dyDescent="0.6">
      <c r="A4326" s="3" t="s">
        <v>15</v>
      </c>
      <c r="B4326" s="3" t="s">
        <v>176</v>
      </c>
      <c r="C4326" s="4">
        <v>349511</v>
      </c>
      <c r="D4326" s="9">
        <v>1.078188543544536</v>
      </c>
      <c r="E4326" s="9">
        <v>107.2777777777778</v>
      </c>
      <c r="F4326" s="5">
        <v>-52.928318617442507</v>
      </c>
      <c r="G4326" s="3"/>
    </row>
    <row r="4327" spans="1:7" x14ac:dyDescent="0.6">
      <c r="A4327" s="6" t="s">
        <v>16</v>
      </c>
      <c r="B4327" s="6" t="s">
        <v>176</v>
      </c>
      <c r="C4327" s="7">
        <v>416929</v>
      </c>
      <c r="D4327" s="10">
        <v>0.74693898142596404</v>
      </c>
      <c r="E4327" s="10">
        <v>201.80493707647631</v>
      </c>
      <c r="F4327" s="8">
        <v>19.289235531928899</v>
      </c>
      <c r="G4327" s="6"/>
    </row>
    <row r="4328" spans="1:7" x14ac:dyDescent="0.6">
      <c r="A4328" s="3" t="s">
        <v>17</v>
      </c>
      <c r="B4328" s="3" t="s">
        <v>176</v>
      </c>
      <c r="C4328" s="4">
        <v>485653</v>
      </c>
      <c r="D4328" s="9">
        <v>1.087549780595773</v>
      </c>
      <c r="E4328" s="9">
        <v>169.86813571178729</v>
      </c>
      <c r="F4328" s="5">
        <v>16.483382062653359</v>
      </c>
      <c r="G4328" s="3"/>
    </row>
    <row r="4329" spans="1:7" x14ac:dyDescent="0.6">
      <c r="A4329" s="6" t="s">
        <v>18</v>
      </c>
      <c r="B4329" s="6" t="s">
        <v>176</v>
      </c>
      <c r="C4329" s="7">
        <v>988587</v>
      </c>
      <c r="D4329" s="10">
        <v>2.141603813725331</v>
      </c>
      <c r="E4329" s="10">
        <v>139.02221909717341</v>
      </c>
      <c r="F4329" s="8">
        <v>103.55830191515339</v>
      </c>
      <c r="G4329" s="6"/>
    </row>
    <row r="4330" spans="1:7" x14ac:dyDescent="0.6">
      <c r="A4330" s="3" t="s">
        <v>19</v>
      </c>
      <c r="B4330" s="3" t="s">
        <v>176</v>
      </c>
      <c r="C4330" s="4">
        <v>644031</v>
      </c>
      <c r="D4330" s="9">
        <v>1.395934908087421</v>
      </c>
      <c r="E4330" s="9">
        <v>177.51681367144431</v>
      </c>
      <c r="F4330" s="5">
        <v>-34.853381644711092</v>
      </c>
      <c r="G4330" s="3"/>
    </row>
    <row r="4331" spans="1:7" x14ac:dyDescent="0.6">
      <c r="A4331" s="6" t="s">
        <v>20</v>
      </c>
      <c r="B4331" s="6" t="s">
        <v>176</v>
      </c>
      <c r="C4331" s="7">
        <v>792939</v>
      </c>
      <c r="D4331" s="10">
        <v>1.882278202797347</v>
      </c>
      <c r="E4331" s="10">
        <v>142.23121076233181</v>
      </c>
      <c r="F4331" s="8">
        <v>23.121247269153191</v>
      </c>
      <c r="G4331" s="6"/>
    </row>
    <row r="4332" spans="1:7" x14ac:dyDescent="0.6">
      <c r="A4332" s="3" t="s">
        <v>21</v>
      </c>
      <c r="B4332" s="3" t="s">
        <v>176</v>
      </c>
      <c r="C4332" s="4">
        <v>388869</v>
      </c>
      <c r="D4332" s="9">
        <v>0.93215923843446702</v>
      </c>
      <c r="E4332" s="9">
        <v>94.179946718333738</v>
      </c>
      <c r="F4332" s="5">
        <v>-50.958522660633413</v>
      </c>
      <c r="G4332" s="3"/>
    </row>
    <row r="4333" spans="1:7" x14ac:dyDescent="0.6">
      <c r="A4333" s="6" t="s">
        <v>22</v>
      </c>
      <c r="B4333" s="6" t="s">
        <v>176</v>
      </c>
      <c r="C4333" s="7">
        <v>370561</v>
      </c>
      <c r="D4333" s="10">
        <v>0.71640099331544538</v>
      </c>
      <c r="E4333" s="10">
        <v>194.82702418506841</v>
      </c>
      <c r="F4333" s="8">
        <v>-4.7080122097672987</v>
      </c>
      <c r="G4333" s="6"/>
    </row>
    <row r="4334" spans="1:7" x14ac:dyDescent="0.6">
      <c r="A4334" s="3" t="s">
        <v>23</v>
      </c>
      <c r="B4334" s="3" t="s">
        <v>176</v>
      </c>
      <c r="C4334" s="4">
        <v>607358</v>
      </c>
      <c r="D4334" s="9">
        <v>0.99664131296635672</v>
      </c>
      <c r="E4334" s="9">
        <v>149.1913534758045</v>
      </c>
      <c r="F4334" s="5">
        <v>63.902299486454318</v>
      </c>
      <c r="G4334" s="3"/>
    </row>
    <row r="4335" spans="1:7" x14ac:dyDescent="0.6">
      <c r="A4335" s="6" t="s">
        <v>24</v>
      </c>
      <c r="B4335" s="6" t="s">
        <v>176</v>
      </c>
      <c r="C4335" s="7">
        <v>497507</v>
      </c>
      <c r="D4335" s="10">
        <v>0.87180097352951591</v>
      </c>
      <c r="E4335" s="10">
        <v>239.5315358690419</v>
      </c>
      <c r="F4335" s="8">
        <v>-18.086696808142811</v>
      </c>
      <c r="G4335" s="6"/>
    </row>
    <row r="4336" spans="1:7" x14ac:dyDescent="0.6">
      <c r="A4336" s="3" t="s">
        <v>25</v>
      </c>
      <c r="B4336" s="3" t="s">
        <v>176</v>
      </c>
      <c r="C4336" s="4">
        <v>701482</v>
      </c>
      <c r="D4336" s="9">
        <v>1.0777735843653029</v>
      </c>
      <c r="E4336" s="9">
        <v>178.9494897959184</v>
      </c>
      <c r="F4336" s="5">
        <v>40.999423123694733</v>
      </c>
      <c r="G4336" s="3"/>
    </row>
    <row r="4337" spans="1:7" x14ac:dyDescent="0.6">
      <c r="A4337" s="6" t="s">
        <v>26</v>
      </c>
      <c r="B4337" s="6" t="s">
        <v>176</v>
      </c>
      <c r="C4337" s="7">
        <v>695534</v>
      </c>
      <c r="D4337" s="10">
        <v>1.7927737813864739</v>
      </c>
      <c r="E4337" s="10">
        <v>111.89414414414409</v>
      </c>
      <c r="F4337" s="8">
        <v>-0.84791911980635071</v>
      </c>
      <c r="G4337" s="8">
        <v>-6.326396483270214</v>
      </c>
    </row>
    <row r="4338" spans="1:7" x14ac:dyDescent="0.6">
      <c r="A4338" s="3" t="s">
        <v>27</v>
      </c>
      <c r="B4338" s="3" t="s">
        <v>176</v>
      </c>
      <c r="C4338" s="4">
        <v>800292</v>
      </c>
      <c r="D4338" s="9">
        <v>1.821089409193142</v>
      </c>
      <c r="E4338" s="9">
        <v>122.3688073394495</v>
      </c>
      <c r="F4338" s="5">
        <v>15.06152107589276</v>
      </c>
      <c r="G4338" s="5">
        <v>128.97476760388091</v>
      </c>
    </row>
    <row r="4339" spans="1:7" x14ac:dyDescent="0.6">
      <c r="A4339" s="6" t="s">
        <v>28</v>
      </c>
      <c r="B4339" s="6" t="s">
        <v>176</v>
      </c>
      <c r="C4339" s="7">
        <v>746156</v>
      </c>
      <c r="D4339" s="10">
        <v>1.5157283662722709</v>
      </c>
      <c r="E4339" s="10">
        <v>163.1655368467089</v>
      </c>
      <c r="F4339" s="8">
        <v>-6.7645309462046388</v>
      </c>
      <c r="G4339" s="8">
        <v>78.964763784721143</v>
      </c>
    </row>
    <row r="4340" spans="1:7" x14ac:dyDescent="0.6">
      <c r="A4340" s="3" t="s">
        <v>29</v>
      </c>
      <c r="B4340" s="3" t="s">
        <v>176</v>
      </c>
      <c r="C4340" s="4">
        <v>319248</v>
      </c>
      <c r="D4340" s="9">
        <v>1.201315332819489</v>
      </c>
      <c r="E4340" s="9">
        <v>134.3636363636364</v>
      </c>
      <c r="F4340" s="5">
        <v>-57.214309072097521</v>
      </c>
      <c r="G4340" s="5">
        <v>-34.264176274006338</v>
      </c>
    </row>
    <row r="4341" spans="1:7" x14ac:dyDescent="0.6">
      <c r="A4341" s="6" t="s">
        <v>30</v>
      </c>
      <c r="B4341" s="6" t="s">
        <v>176</v>
      </c>
      <c r="C4341" s="7">
        <v>986483</v>
      </c>
      <c r="D4341" s="10">
        <v>4.4477673649082918</v>
      </c>
      <c r="E4341" s="10">
        <v>112.9474467597893</v>
      </c>
      <c r="F4341" s="8">
        <v>209.00209241718039</v>
      </c>
      <c r="G4341" s="8">
        <v>-0.2128290175776093</v>
      </c>
    </row>
    <row r="4342" spans="1:7" x14ac:dyDescent="0.6">
      <c r="A4342" s="3" t="s">
        <v>31</v>
      </c>
      <c r="B4342" s="3" t="s">
        <v>176</v>
      </c>
      <c r="C4342" s="4">
        <v>788522</v>
      </c>
      <c r="D4342" s="9">
        <v>2.2626488080506388</v>
      </c>
      <c r="E4342" s="9">
        <v>97.360414866032841</v>
      </c>
      <c r="F4342" s="5">
        <v>-20.067350375019132</v>
      </c>
      <c r="G4342" s="5">
        <v>22.435410717807059</v>
      </c>
    </row>
    <row r="4343" spans="1:7" x14ac:dyDescent="0.6">
      <c r="A4343" s="6" t="s">
        <v>32</v>
      </c>
      <c r="B4343" s="6" t="s">
        <v>176</v>
      </c>
      <c r="C4343" s="7">
        <v>909729</v>
      </c>
      <c r="D4343" s="10">
        <v>2.3361318172166219</v>
      </c>
      <c r="E4343" s="10">
        <v>104.24303884496391</v>
      </c>
      <c r="F4343" s="8">
        <v>15.37141639675241</v>
      </c>
      <c r="G4343" s="8">
        <v>14.728749626389931</v>
      </c>
    </row>
    <row r="4344" spans="1:7" x14ac:dyDescent="0.6">
      <c r="A4344" s="3" t="s">
        <v>33</v>
      </c>
      <c r="B4344" s="3" t="s">
        <v>176</v>
      </c>
      <c r="C4344" s="4">
        <v>288957</v>
      </c>
      <c r="D4344" s="9">
        <v>0.76408078588174744</v>
      </c>
      <c r="E4344" s="9">
        <v>87.035240963855415</v>
      </c>
      <c r="F4344" s="5">
        <v>-68.237024432550797</v>
      </c>
      <c r="G4344" s="5">
        <v>-25.69297115481049</v>
      </c>
    </row>
    <row r="4345" spans="1:7" x14ac:dyDescent="0.6">
      <c r="A4345" s="6" t="s">
        <v>34</v>
      </c>
      <c r="B4345" s="6" t="s">
        <v>176</v>
      </c>
      <c r="C4345" s="7">
        <v>332041</v>
      </c>
      <c r="D4345" s="10">
        <v>0.63712475467249796</v>
      </c>
      <c r="E4345" s="10">
        <v>213.94394329896909</v>
      </c>
      <c r="F4345" s="8">
        <v>14.910176946742951</v>
      </c>
      <c r="G4345" s="8">
        <v>-10.39504966793592</v>
      </c>
    </row>
    <row r="4346" spans="1:7" x14ac:dyDescent="0.6">
      <c r="A4346" s="3" t="s">
        <v>35</v>
      </c>
      <c r="B4346" s="3" t="s">
        <v>176</v>
      </c>
      <c r="C4346" s="4">
        <v>463854</v>
      </c>
      <c r="D4346" s="9">
        <v>0.94332756115800054</v>
      </c>
      <c r="E4346" s="9">
        <v>194.81478370432589</v>
      </c>
      <c r="F4346" s="5">
        <v>39.697808403179138</v>
      </c>
      <c r="G4346" s="5">
        <v>-23.627580438555189</v>
      </c>
    </row>
    <row r="4347" spans="1:7" x14ac:dyDescent="0.6">
      <c r="A4347" s="6" t="s">
        <v>36</v>
      </c>
      <c r="B4347" s="6" t="s">
        <v>176</v>
      </c>
      <c r="C4347" s="7">
        <v>454517</v>
      </c>
      <c r="D4347" s="10">
        <v>0.8949812020611011</v>
      </c>
      <c r="E4347" s="10">
        <v>151.55618539513171</v>
      </c>
      <c r="F4347" s="8">
        <v>-2.0129178577742102</v>
      </c>
      <c r="G4347" s="8">
        <v>-8.6410844470530037</v>
      </c>
    </row>
    <row r="4348" spans="1:7" x14ac:dyDescent="0.6">
      <c r="A4348" s="3" t="s">
        <v>37</v>
      </c>
      <c r="B4348" s="3" t="s">
        <v>176</v>
      </c>
      <c r="C4348" s="4">
        <v>411274</v>
      </c>
      <c r="D4348" s="9">
        <v>0.72902125129368245</v>
      </c>
      <c r="E4348" s="9">
        <v>144.50948699929731</v>
      </c>
      <c r="F4348" s="5">
        <v>-9.5140555798792992</v>
      </c>
      <c r="G4348" s="5">
        <v>-41.370698036442853</v>
      </c>
    </row>
    <row r="4349" spans="1:7" x14ac:dyDescent="0.6">
      <c r="A4349" s="6" t="s">
        <v>38</v>
      </c>
      <c r="B4349" s="6" t="s">
        <v>176</v>
      </c>
      <c r="C4349" s="7">
        <v>300417</v>
      </c>
      <c r="D4349" s="10">
        <v>0.6728497552389946</v>
      </c>
      <c r="E4349" s="10">
        <v>164.25205030071081</v>
      </c>
      <c r="F4349" s="8">
        <v>-26.954536391797198</v>
      </c>
      <c r="G4349" s="8">
        <v>-56.807718961258537</v>
      </c>
    </row>
    <row r="4350" spans="1:7" x14ac:dyDescent="0.6">
      <c r="A4350" s="3" t="s">
        <v>39</v>
      </c>
      <c r="B4350" s="3" t="s">
        <v>176</v>
      </c>
      <c r="C4350" s="4">
        <v>726427</v>
      </c>
      <c r="D4350" s="9">
        <v>1.5457643290687371</v>
      </c>
      <c r="E4350" s="9">
        <v>164.53612684031711</v>
      </c>
      <c r="F4350" s="5">
        <v>141.80622268380279</v>
      </c>
      <c r="G4350" s="5">
        <v>-9.2297561390092593</v>
      </c>
    </row>
    <row r="4351" spans="1:7" x14ac:dyDescent="0.6">
      <c r="A4351" s="6" t="s">
        <v>40</v>
      </c>
      <c r="B4351" s="6" t="s">
        <v>176</v>
      </c>
      <c r="C4351" s="7">
        <v>984917</v>
      </c>
      <c r="D4351" s="10">
        <v>1.6374952099228799</v>
      </c>
      <c r="E4351" s="10">
        <v>128.31122980719121</v>
      </c>
      <c r="F4351" s="8">
        <v>35.58375445846589</v>
      </c>
      <c r="G4351" s="8">
        <v>31.9988045395333</v>
      </c>
    </row>
    <row r="4352" spans="1:7" x14ac:dyDescent="0.6">
      <c r="A4352" s="3" t="s">
        <v>41</v>
      </c>
      <c r="B4352" s="3" t="s">
        <v>176</v>
      </c>
      <c r="C4352" s="4">
        <v>840553</v>
      </c>
      <c r="D4352" s="9">
        <v>1.3864943838146839</v>
      </c>
      <c r="E4352" s="9">
        <v>178.76499361973629</v>
      </c>
      <c r="F4352" s="5">
        <v>-14.65747875201667</v>
      </c>
      <c r="G4352" s="5">
        <v>163.2915476369468</v>
      </c>
    </row>
    <row r="4353" spans="1:7" x14ac:dyDescent="0.6">
      <c r="A4353" s="6" t="s">
        <v>42</v>
      </c>
      <c r="B4353" s="6" t="s">
        <v>176</v>
      </c>
      <c r="C4353" s="7">
        <v>1330448</v>
      </c>
      <c r="D4353" s="10">
        <v>2.369615515078459</v>
      </c>
      <c r="E4353" s="10">
        <v>143.1358795051103</v>
      </c>
      <c r="F4353" s="8">
        <v>58.282464044504032</v>
      </c>
      <c r="G4353" s="8">
        <v>34.867808162938438</v>
      </c>
    </row>
    <row r="4354" spans="1:7" x14ac:dyDescent="0.6">
      <c r="A4354" s="3" t="s">
        <v>43</v>
      </c>
      <c r="B4354" s="3" t="s">
        <v>176</v>
      </c>
      <c r="C4354" s="4">
        <v>1486131</v>
      </c>
      <c r="D4354" s="9">
        <v>2.261862923738303</v>
      </c>
      <c r="E4354" s="9">
        <v>177.9584480900491</v>
      </c>
      <c r="F4354" s="5">
        <v>11.70154714802834</v>
      </c>
      <c r="G4354" s="5">
        <v>88.470454850974363</v>
      </c>
    </row>
    <row r="4355" spans="1:7" x14ac:dyDescent="0.6">
      <c r="A4355" s="6" t="s">
        <v>44</v>
      </c>
      <c r="B4355" s="6" t="s">
        <v>176</v>
      </c>
      <c r="C4355" s="7">
        <v>568312</v>
      </c>
      <c r="D4355" s="10">
        <v>0.95483669092278123</v>
      </c>
      <c r="E4355" s="10">
        <v>97.447187928669408</v>
      </c>
      <c r="F4355" s="8">
        <v>-61.758956646486752</v>
      </c>
      <c r="G4355" s="8">
        <v>-37.529528024279763</v>
      </c>
    </row>
    <row r="4356" spans="1:7" x14ac:dyDescent="0.6">
      <c r="A4356" s="3" t="s">
        <v>45</v>
      </c>
      <c r="B4356" s="3" t="s">
        <v>176</v>
      </c>
      <c r="C4356" s="4">
        <v>466346</v>
      </c>
      <c r="D4356" s="9">
        <v>0.92541617444495539</v>
      </c>
      <c r="E4356" s="9">
        <v>147.0659098076317</v>
      </c>
      <c r="F4356" s="5">
        <v>-17.94190515069187</v>
      </c>
      <c r="G4356" s="5">
        <v>61.389410881203773</v>
      </c>
    </row>
    <row r="4357" spans="1:7" x14ac:dyDescent="0.6">
      <c r="A4357" s="6" t="s">
        <v>46</v>
      </c>
      <c r="B4357" s="6" t="s">
        <v>176</v>
      </c>
      <c r="C4357" s="7">
        <v>946873</v>
      </c>
      <c r="D4357" s="10">
        <v>1.517913695817741</v>
      </c>
      <c r="E4357" s="10">
        <v>197.183048729696</v>
      </c>
      <c r="F4357" s="8">
        <v>103.04087522997941</v>
      </c>
      <c r="G4357" s="8">
        <v>185.16749437569459</v>
      </c>
    </row>
    <row r="4358" spans="1:7" x14ac:dyDescent="0.6">
      <c r="A4358" s="3" t="s">
        <v>47</v>
      </c>
      <c r="B4358" s="3" t="s">
        <v>176</v>
      </c>
      <c r="C4358" s="4">
        <v>1086737</v>
      </c>
      <c r="D4358" s="9">
        <v>1.6770915595844851</v>
      </c>
      <c r="E4358" s="9">
        <v>190.5887407927043</v>
      </c>
      <c r="F4358" s="5">
        <v>14.771146711332991</v>
      </c>
      <c r="G4358" s="5">
        <v>134.28427910506321</v>
      </c>
    </row>
    <row r="4359" spans="1:7" x14ac:dyDescent="0.6">
      <c r="A4359" s="6" t="s">
        <v>48</v>
      </c>
      <c r="B4359" s="6" t="s">
        <v>176</v>
      </c>
      <c r="C4359" s="7">
        <v>1103537</v>
      </c>
      <c r="D4359" s="10">
        <v>1.6285301117370321</v>
      </c>
      <c r="E4359" s="10">
        <v>141.47910256410259</v>
      </c>
      <c r="F4359" s="8">
        <v>1.545912212430411</v>
      </c>
      <c r="G4359" s="8">
        <v>142.79333886301279</v>
      </c>
    </row>
    <row r="4360" spans="1:7" x14ac:dyDescent="0.6">
      <c r="A4360" s="3" t="s">
        <v>49</v>
      </c>
      <c r="B4360" s="3" t="s">
        <v>176</v>
      </c>
      <c r="C4360" s="4">
        <v>1481243</v>
      </c>
      <c r="D4360" s="9">
        <v>1.862902458632868</v>
      </c>
      <c r="E4360" s="9">
        <v>124.1091746962715</v>
      </c>
      <c r="F4360" s="5">
        <v>34.226854197004727</v>
      </c>
      <c r="G4360" s="5">
        <v>260.15965025749261</v>
      </c>
    </row>
    <row r="4361" spans="1:7" x14ac:dyDescent="0.6">
      <c r="A4361" s="6" t="s">
        <v>50</v>
      </c>
      <c r="B4361" s="6" t="s">
        <v>176</v>
      </c>
      <c r="C4361" s="7">
        <v>312550</v>
      </c>
      <c r="D4361" s="10">
        <v>0.5457883509784236</v>
      </c>
      <c r="E4361" s="10">
        <v>127.8846153846154</v>
      </c>
      <c r="F4361" s="8">
        <v>-78.899478343526354</v>
      </c>
      <c r="G4361" s="8">
        <v>4.0387195132099762</v>
      </c>
    </row>
    <row r="4362" spans="1:7" x14ac:dyDescent="0.6">
      <c r="A4362" s="3" t="s">
        <v>51</v>
      </c>
      <c r="B4362" s="3" t="s">
        <v>176</v>
      </c>
      <c r="C4362" s="4">
        <v>2174610</v>
      </c>
      <c r="D4362" s="9">
        <v>3.378110621134224</v>
      </c>
      <c r="E4362" s="9">
        <v>154.7104439385316</v>
      </c>
      <c r="F4362" s="5">
        <v>595.76387777955529</v>
      </c>
      <c r="G4362" s="5">
        <v>199.3569897594665</v>
      </c>
    </row>
    <row r="4363" spans="1:7" x14ac:dyDescent="0.6">
      <c r="A4363" s="6" t="s">
        <v>52</v>
      </c>
      <c r="B4363" s="6" t="s">
        <v>176</v>
      </c>
      <c r="C4363" s="7">
        <v>1582622</v>
      </c>
      <c r="D4363" s="10">
        <v>2.1499402593621122</v>
      </c>
      <c r="E4363" s="10">
        <v>196.67230023611279</v>
      </c>
      <c r="F4363" s="8">
        <v>-27.22272039584109</v>
      </c>
      <c r="G4363" s="8">
        <v>60.685824287731862</v>
      </c>
    </row>
    <row r="4364" spans="1:7" x14ac:dyDescent="0.6">
      <c r="A4364" s="3" t="s">
        <v>53</v>
      </c>
      <c r="B4364" s="3" t="s">
        <v>176</v>
      </c>
      <c r="C4364" s="4">
        <v>851971</v>
      </c>
      <c r="D4364" s="9">
        <v>1.2224286679266529</v>
      </c>
      <c r="E4364" s="9">
        <v>162.90076481835561</v>
      </c>
      <c r="F4364" s="5">
        <v>-46.167120133550519</v>
      </c>
      <c r="G4364" s="5">
        <v>1.3583914399210919</v>
      </c>
    </row>
    <row r="4365" spans="1:7" x14ac:dyDescent="0.6">
      <c r="A4365" s="6" t="s">
        <v>54</v>
      </c>
      <c r="B4365" s="6" t="s">
        <v>176</v>
      </c>
      <c r="C4365" s="7">
        <v>827396</v>
      </c>
      <c r="D4365" s="10">
        <v>1.3369478822103471</v>
      </c>
      <c r="E4365" s="10">
        <v>114.4867856648679</v>
      </c>
      <c r="F4365" s="8">
        <v>-2.8844878522860551</v>
      </c>
      <c r="G4365" s="8">
        <v>-37.810722403280693</v>
      </c>
    </row>
    <row r="4366" spans="1:7" x14ac:dyDescent="0.6">
      <c r="A4366" s="3" t="s">
        <v>55</v>
      </c>
      <c r="B4366" s="3" t="s">
        <v>176</v>
      </c>
      <c r="C4366" s="4">
        <v>997453</v>
      </c>
      <c r="D4366" s="9">
        <v>1.290271113416475</v>
      </c>
      <c r="E4366" s="9">
        <v>155.85203125000001</v>
      </c>
      <c r="F4366" s="5">
        <v>20.55327799505919</v>
      </c>
      <c r="G4366" s="5">
        <v>-32.882565534263129</v>
      </c>
    </row>
    <row r="4367" spans="1:7" x14ac:dyDescent="0.6">
      <c r="A4367" s="6" t="s">
        <v>56</v>
      </c>
      <c r="B4367" s="6" t="s">
        <v>176</v>
      </c>
      <c r="C4367" s="7">
        <v>923939</v>
      </c>
      <c r="D4367" s="10">
        <v>1.410403090354448</v>
      </c>
      <c r="E4367" s="10">
        <v>148.51936987622571</v>
      </c>
      <c r="F4367" s="8">
        <v>-7.3701718276450112</v>
      </c>
      <c r="G4367" s="8">
        <v>62.57601458353863</v>
      </c>
    </row>
    <row r="4368" spans="1:7" x14ac:dyDescent="0.6">
      <c r="A4368" s="3" t="s">
        <v>57</v>
      </c>
      <c r="B4368" s="3" t="s">
        <v>176</v>
      </c>
      <c r="C4368" s="4">
        <v>393169</v>
      </c>
      <c r="D4368" s="9">
        <v>0.59007571379389578</v>
      </c>
      <c r="E4368" s="9">
        <v>154.0027418723071</v>
      </c>
      <c r="F4368" s="5">
        <v>-57.446433151972151</v>
      </c>
      <c r="G4368" s="5">
        <v>-15.69156806319771</v>
      </c>
    </row>
    <row r="4369" spans="1:7" x14ac:dyDescent="0.6">
      <c r="A4369" s="6" t="s">
        <v>58</v>
      </c>
      <c r="B4369" s="6" t="s">
        <v>176</v>
      </c>
      <c r="C4369" s="7">
        <v>663683</v>
      </c>
      <c r="D4369" s="10">
        <v>0.86932072090473611</v>
      </c>
      <c r="E4369" s="10">
        <v>158.54825609173429</v>
      </c>
      <c r="F4369" s="8">
        <v>68.803491628281989</v>
      </c>
      <c r="G4369" s="8">
        <v>-29.90791795731845</v>
      </c>
    </row>
    <row r="4370" spans="1:7" x14ac:dyDescent="0.6">
      <c r="A4370" s="3" t="s">
        <v>59</v>
      </c>
      <c r="B4370" s="3" t="s">
        <v>176</v>
      </c>
      <c r="C4370" s="4">
        <v>775709</v>
      </c>
      <c r="D4370" s="9">
        <v>1.057380311717061</v>
      </c>
      <c r="E4370" s="9">
        <v>145.1822945910537</v>
      </c>
      <c r="F4370" s="5">
        <v>16.8794439514045</v>
      </c>
      <c r="G4370" s="5">
        <v>-28.620356167131511</v>
      </c>
    </row>
    <row r="4371" spans="1:7" x14ac:dyDescent="0.6">
      <c r="A4371" s="6" t="s">
        <v>60</v>
      </c>
      <c r="B4371" s="6" t="s">
        <v>176</v>
      </c>
      <c r="C4371" s="7">
        <v>598685</v>
      </c>
      <c r="D4371" s="10">
        <v>0.7925904978131858</v>
      </c>
      <c r="E4371" s="10">
        <v>231.24179219775979</v>
      </c>
      <c r="F4371" s="8">
        <v>-22.82092898238901</v>
      </c>
      <c r="G4371" s="8">
        <v>-45.748534031935492</v>
      </c>
    </row>
    <row r="4372" spans="1:7" x14ac:dyDescent="0.6">
      <c r="A4372" s="3" t="s">
        <v>61</v>
      </c>
      <c r="B4372" s="3" t="s">
        <v>176</v>
      </c>
      <c r="C4372" s="4">
        <v>626534</v>
      </c>
      <c r="D4372" s="9">
        <v>0.80424705662834584</v>
      </c>
      <c r="E4372" s="9">
        <v>303.55329457364343</v>
      </c>
      <c r="F4372" s="5">
        <v>4.6516949647978478</v>
      </c>
      <c r="G4372" s="5">
        <v>-57.702146102968932</v>
      </c>
    </row>
    <row r="4373" spans="1:7" x14ac:dyDescent="0.6">
      <c r="A4373" s="6" t="s">
        <v>62</v>
      </c>
      <c r="B4373" s="6" t="s">
        <v>176</v>
      </c>
      <c r="C4373" s="7">
        <v>938249</v>
      </c>
      <c r="D4373" s="10">
        <v>1.5547084551092929</v>
      </c>
      <c r="E4373" s="10">
        <v>149.59327168367349</v>
      </c>
      <c r="F4373" s="8">
        <v>49.752287984371158</v>
      </c>
      <c r="G4373" s="8">
        <v>200.1916493361062</v>
      </c>
    </row>
    <row r="4374" spans="1:7" x14ac:dyDescent="0.6">
      <c r="A4374" s="3" t="s">
        <v>63</v>
      </c>
      <c r="B4374" s="3" t="s">
        <v>176</v>
      </c>
      <c r="C4374" s="4">
        <v>876164</v>
      </c>
      <c r="D4374" s="9">
        <v>1.3498982920311731</v>
      </c>
      <c r="E4374" s="9">
        <v>214.2210268948655</v>
      </c>
      <c r="F4374" s="5">
        <v>-6.6171133675602123</v>
      </c>
      <c r="G4374" s="5">
        <v>-59.709373174960099</v>
      </c>
    </row>
    <row r="4375" spans="1:7" x14ac:dyDescent="0.6">
      <c r="A4375" s="6" t="s">
        <v>64</v>
      </c>
      <c r="B4375" s="6" t="s">
        <v>176</v>
      </c>
      <c r="C4375" s="7">
        <v>615927</v>
      </c>
      <c r="D4375" s="10">
        <v>0.73296544975657607</v>
      </c>
      <c r="E4375" s="10">
        <v>171.6630434782609</v>
      </c>
      <c r="F4375" s="8">
        <v>-29.701859469231781</v>
      </c>
      <c r="G4375" s="8">
        <v>-61.081862883240603</v>
      </c>
    </row>
    <row r="4376" spans="1:7" x14ac:dyDescent="0.6">
      <c r="A4376" s="3" t="s">
        <v>65</v>
      </c>
      <c r="B4376" s="3" t="s">
        <v>176</v>
      </c>
      <c r="C4376" s="4">
        <v>610086</v>
      </c>
      <c r="D4376" s="9">
        <v>0.81965816742745301</v>
      </c>
      <c r="E4376" s="9">
        <v>246.00241935483871</v>
      </c>
      <c r="F4376" s="5">
        <v>-0.94832666858247761</v>
      </c>
      <c r="G4376" s="5">
        <v>-28.391224583935369</v>
      </c>
    </row>
    <row r="4377" spans="1:7" x14ac:dyDescent="0.6">
      <c r="A4377" s="6" t="s">
        <v>66</v>
      </c>
      <c r="B4377" s="6" t="s">
        <v>176</v>
      </c>
      <c r="C4377" s="7">
        <v>809783</v>
      </c>
      <c r="D4377" s="10">
        <v>1.088802808885172</v>
      </c>
      <c r="E4377" s="10">
        <v>206.78830439223699</v>
      </c>
      <c r="F4377" s="8">
        <v>32.73259835498601</v>
      </c>
      <c r="G4377" s="8">
        <v>-2.1287267523652509</v>
      </c>
    </row>
    <row r="4378" spans="1:7" x14ac:dyDescent="0.6">
      <c r="A4378" s="3" t="s">
        <v>67</v>
      </c>
      <c r="B4378" s="3" t="s">
        <v>176</v>
      </c>
      <c r="C4378" s="4">
        <v>1150841</v>
      </c>
      <c r="D4378" s="9">
        <v>1.354282574242708</v>
      </c>
      <c r="E4378" s="9">
        <v>174.7139820859268</v>
      </c>
      <c r="F4378" s="5">
        <v>42.117209178261341</v>
      </c>
      <c r="G4378" s="5">
        <v>15.37796768369035</v>
      </c>
    </row>
    <row r="4379" spans="1:7" x14ac:dyDescent="0.6">
      <c r="A4379" s="6" t="s">
        <v>68</v>
      </c>
      <c r="B4379" s="6" t="s">
        <v>176</v>
      </c>
      <c r="C4379" s="7">
        <v>686853</v>
      </c>
      <c r="D4379" s="10">
        <v>0.93381564788121307</v>
      </c>
      <c r="E4379" s="10">
        <v>165.94660546025611</v>
      </c>
      <c r="F4379" s="8">
        <v>-40.317298393088187</v>
      </c>
      <c r="G4379" s="8">
        <v>-25.660352036227501</v>
      </c>
    </row>
    <row r="4380" spans="1:7" x14ac:dyDescent="0.6">
      <c r="A4380" s="3" t="s">
        <v>69</v>
      </c>
      <c r="B4380" s="3" t="s">
        <v>176</v>
      </c>
      <c r="C4380" s="4">
        <v>1173451</v>
      </c>
      <c r="D4380" s="9">
        <v>1.481829648468306</v>
      </c>
      <c r="E4380" s="9">
        <v>159.63147871037961</v>
      </c>
      <c r="F4380" s="5">
        <v>70.844562082425199</v>
      </c>
      <c r="G4380" s="5">
        <v>198.45969544903079</v>
      </c>
    </row>
    <row r="4381" spans="1:7" x14ac:dyDescent="0.6">
      <c r="A4381" s="6" t="s">
        <v>70</v>
      </c>
      <c r="B4381" s="6" t="s">
        <v>176</v>
      </c>
      <c r="C4381" s="7">
        <v>439899</v>
      </c>
      <c r="D4381" s="10">
        <v>0.5291707768016104</v>
      </c>
      <c r="E4381" s="10">
        <v>272.04638218923941</v>
      </c>
      <c r="F4381" s="8">
        <v>-62.512367367704307</v>
      </c>
      <c r="G4381" s="8">
        <v>-33.718507178879079</v>
      </c>
    </row>
    <row r="4382" spans="1:7" x14ac:dyDescent="0.6">
      <c r="A4382" s="3" t="s">
        <v>71</v>
      </c>
      <c r="B4382" s="3" t="s">
        <v>176</v>
      </c>
      <c r="C4382" s="4">
        <v>684055</v>
      </c>
      <c r="D4382" s="9">
        <v>0.94929049502032392</v>
      </c>
      <c r="E4382" s="9">
        <v>180.96693121693119</v>
      </c>
      <c r="F4382" s="5">
        <v>55.502740401774062</v>
      </c>
      <c r="G4382" s="5">
        <v>-11.8155132917112</v>
      </c>
    </row>
    <row r="4383" spans="1:7" x14ac:dyDescent="0.6">
      <c r="A4383" s="6" t="s">
        <v>72</v>
      </c>
      <c r="B4383" s="6" t="s">
        <v>176</v>
      </c>
      <c r="C4383" s="7">
        <v>1745413</v>
      </c>
      <c r="D4383" s="10">
        <v>1.790425478202835</v>
      </c>
      <c r="E4383" s="10">
        <v>173.75938277750129</v>
      </c>
      <c r="F4383" s="8">
        <v>155.15682218535059</v>
      </c>
      <c r="G4383" s="8">
        <v>191.54112763807339</v>
      </c>
    </row>
    <row r="4384" spans="1:7" x14ac:dyDescent="0.6">
      <c r="A4384" s="3" t="s">
        <v>73</v>
      </c>
      <c r="B4384" s="3" t="s">
        <v>176</v>
      </c>
      <c r="C4384" s="4">
        <v>1404601</v>
      </c>
      <c r="D4384" s="9">
        <v>1.512687889492488</v>
      </c>
      <c r="E4384" s="9">
        <v>100.8907484556817</v>
      </c>
      <c r="F4384" s="5">
        <v>-19.526152263103349</v>
      </c>
      <c r="G4384" s="5">
        <v>124.18591808265791</v>
      </c>
    </row>
    <row r="4385" spans="1:7" x14ac:dyDescent="0.6">
      <c r="A4385" s="6" t="s">
        <v>74</v>
      </c>
      <c r="B4385" s="6" t="s">
        <v>176</v>
      </c>
      <c r="C4385" s="7">
        <v>651529</v>
      </c>
      <c r="D4385" s="10">
        <v>0.96692394652796843</v>
      </c>
      <c r="E4385" s="10">
        <v>261.23857257417802</v>
      </c>
      <c r="F4385" s="8">
        <v>-53.614656404203053</v>
      </c>
      <c r="G4385" s="8">
        <v>-30.55905202137172</v>
      </c>
    </row>
    <row r="4386" spans="1:7" x14ac:dyDescent="0.6">
      <c r="A4386" s="3" t="s">
        <v>75</v>
      </c>
      <c r="B4386" s="3" t="s">
        <v>176</v>
      </c>
      <c r="C4386" s="4">
        <v>606697</v>
      </c>
      <c r="D4386" s="9">
        <v>0.84275496696910657</v>
      </c>
      <c r="E4386" s="9">
        <v>226.97231575009349</v>
      </c>
      <c r="F4386" s="5">
        <v>-6.8810444354740934</v>
      </c>
      <c r="G4386" s="5">
        <v>-30.755315214959751</v>
      </c>
    </row>
    <row r="4387" spans="1:7" x14ac:dyDescent="0.6">
      <c r="A4387" s="6" t="s">
        <v>76</v>
      </c>
      <c r="B4387" s="6" t="s">
        <v>176</v>
      </c>
      <c r="C4387" s="7">
        <v>1692976</v>
      </c>
      <c r="D4387" s="10">
        <v>2.044972740718809</v>
      </c>
      <c r="E4387" s="10">
        <v>154.6379247351114</v>
      </c>
      <c r="F4387" s="8">
        <v>179.04802562069699</v>
      </c>
      <c r="G4387" s="8">
        <v>174.86633967986461</v>
      </c>
    </row>
    <row r="4388" spans="1:7" x14ac:dyDescent="0.6">
      <c r="A4388" s="3" t="s">
        <v>77</v>
      </c>
      <c r="B4388" s="3" t="s">
        <v>176</v>
      </c>
      <c r="C4388" s="4">
        <v>1209160</v>
      </c>
      <c r="D4388" s="9">
        <v>1.538029456044635</v>
      </c>
      <c r="E4388" s="9">
        <v>286.59872007584738</v>
      </c>
      <c r="F4388" s="5">
        <v>-28.577841623271681</v>
      </c>
      <c r="G4388" s="5">
        <v>98.195008572561889</v>
      </c>
    </row>
    <row r="4389" spans="1:7" x14ac:dyDescent="0.6">
      <c r="A4389" s="6" t="s">
        <v>78</v>
      </c>
      <c r="B4389" s="6" t="s">
        <v>176</v>
      </c>
      <c r="C4389" s="7">
        <v>635864</v>
      </c>
      <c r="D4389" s="10">
        <v>0.82620093200845424</v>
      </c>
      <c r="E4389" s="10">
        <v>217.91089787525701</v>
      </c>
      <c r="F4389" s="8">
        <v>-47.412749346653868</v>
      </c>
      <c r="G4389" s="8">
        <v>-21.477235259322558</v>
      </c>
    </row>
    <row r="4390" spans="1:7" x14ac:dyDescent="0.6">
      <c r="A4390" s="3" t="s">
        <v>79</v>
      </c>
      <c r="B4390" s="3" t="s">
        <v>176</v>
      </c>
      <c r="C4390" s="4">
        <v>1019852</v>
      </c>
      <c r="D4390" s="9">
        <v>1.1028256221839401</v>
      </c>
      <c r="E4390" s="9">
        <v>152.535447203111</v>
      </c>
      <c r="F4390" s="5">
        <v>60.388384937659637</v>
      </c>
      <c r="G4390" s="5">
        <v>-11.38202410237383</v>
      </c>
    </row>
    <row r="4391" spans="1:7" x14ac:dyDescent="0.6">
      <c r="A4391" s="6" t="s">
        <v>80</v>
      </c>
      <c r="B4391" s="6" t="s">
        <v>176</v>
      </c>
      <c r="C4391" s="7">
        <v>1374543</v>
      </c>
      <c r="D4391" s="10">
        <v>1.793206299850016</v>
      </c>
      <c r="E4391" s="10">
        <v>231.91209718238571</v>
      </c>
      <c r="F4391" s="8">
        <v>34.778673768350707</v>
      </c>
      <c r="G4391" s="8">
        <v>100.12186013601161</v>
      </c>
    </row>
    <row r="4392" spans="1:7" x14ac:dyDescent="0.6">
      <c r="A4392" s="3" t="s">
        <v>81</v>
      </c>
      <c r="B4392" s="3" t="s">
        <v>176</v>
      </c>
      <c r="C4392" s="4">
        <v>731661</v>
      </c>
      <c r="D4392" s="9">
        <v>0.83248538635490887</v>
      </c>
      <c r="E4392" s="9">
        <v>192.59305080284281</v>
      </c>
      <c r="F4392" s="5">
        <v>-46.770599391943357</v>
      </c>
      <c r="G4392" s="5">
        <v>-37.648781244380892</v>
      </c>
    </row>
    <row r="4393" spans="1:7" x14ac:dyDescent="0.6">
      <c r="A4393" s="6" t="s">
        <v>82</v>
      </c>
      <c r="B4393" s="6" t="s">
        <v>176</v>
      </c>
      <c r="C4393" s="7">
        <v>1278329</v>
      </c>
      <c r="D4393" s="10">
        <v>1.5472211706663641</v>
      </c>
      <c r="E4393" s="10">
        <v>166.86189792455289</v>
      </c>
      <c r="F4393" s="8">
        <v>74.716022857580214</v>
      </c>
      <c r="G4393" s="8">
        <v>190.59602317804769</v>
      </c>
    </row>
    <row r="4394" spans="1:7" x14ac:dyDescent="0.6">
      <c r="A4394" s="3" t="s">
        <v>83</v>
      </c>
      <c r="B4394" s="3" t="s">
        <v>176</v>
      </c>
      <c r="C4394" s="4">
        <v>511488</v>
      </c>
      <c r="D4394" s="9">
        <v>0.5733378079018161</v>
      </c>
      <c r="E4394" s="9">
        <v>269.77215189873419</v>
      </c>
      <c r="F4394" s="5">
        <v>-59.987765277952711</v>
      </c>
      <c r="G4394" s="5">
        <v>-25.2270650751767</v>
      </c>
    </row>
    <row r="4395" spans="1:7" x14ac:dyDescent="0.6">
      <c r="A4395" s="6" t="s">
        <v>84</v>
      </c>
      <c r="B4395" s="6" t="s">
        <v>176</v>
      </c>
      <c r="C4395" s="7">
        <v>859787</v>
      </c>
      <c r="D4395" s="10">
        <v>0.89781075801142696</v>
      </c>
      <c r="E4395" s="10">
        <v>157.8169970631424</v>
      </c>
      <c r="F4395" s="8">
        <v>68.095243681181188</v>
      </c>
      <c r="G4395" s="8">
        <v>-50.740197305737958</v>
      </c>
    </row>
    <row r="4396" spans="1:7" x14ac:dyDescent="0.6">
      <c r="A4396" s="3" t="s">
        <v>85</v>
      </c>
      <c r="B4396" s="3" t="s">
        <v>176</v>
      </c>
      <c r="C4396" s="4">
        <v>1285946</v>
      </c>
      <c r="D4396" s="9">
        <v>1.146305903523628</v>
      </c>
      <c r="E4396" s="9">
        <v>163.64800203614149</v>
      </c>
      <c r="F4396" s="5">
        <v>49.565648236132901</v>
      </c>
      <c r="G4396" s="5">
        <v>-8.4475947261891449</v>
      </c>
    </row>
    <row r="4397" spans="1:7" x14ac:dyDescent="0.6">
      <c r="A4397" s="6" t="s">
        <v>86</v>
      </c>
      <c r="B4397" s="6" t="s">
        <v>176</v>
      </c>
      <c r="C4397" s="7">
        <v>687716</v>
      </c>
      <c r="D4397" s="10">
        <v>1.0990712576507491</v>
      </c>
      <c r="E4397" s="10">
        <v>255.4665676077266</v>
      </c>
      <c r="F4397" s="8">
        <v>-46.520615951214133</v>
      </c>
      <c r="G4397" s="8">
        <v>5.5541656626182379</v>
      </c>
    </row>
    <row r="4398" spans="1:7" x14ac:dyDescent="0.6">
      <c r="A4398" s="3" t="s">
        <v>87</v>
      </c>
      <c r="B4398" s="3" t="s">
        <v>176</v>
      </c>
      <c r="C4398" s="4">
        <v>790091</v>
      </c>
      <c r="D4398" s="9">
        <v>0.94646631619661536</v>
      </c>
      <c r="E4398" s="9">
        <v>146.93899944206811</v>
      </c>
      <c r="F4398" s="5">
        <v>14.886232107439691</v>
      </c>
      <c r="G4398" s="5">
        <v>30.228268806339909</v>
      </c>
    </row>
    <row r="4399" spans="1:7" x14ac:dyDescent="0.6">
      <c r="A4399" s="6" t="s">
        <v>88</v>
      </c>
      <c r="B4399" s="6" t="s">
        <v>176</v>
      </c>
      <c r="C4399" s="7">
        <v>1527737</v>
      </c>
      <c r="D4399" s="10">
        <v>1.484693912159911</v>
      </c>
      <c r="E4399" s="10">
        <v>201.0709397209792</v>
      </c>
      <c r="F4399" s="8">
        <v>93.362157017356225</v>
      </c>
      <c r="G4399" s="8">
        <v>-9.7602683085879498</v>
      </c>
    </row>
    <row r="4400" spans="1:7" x14ac:dyDescent="0.6">
      <c r="A4400" s="3" t="s">
        <v>89</v>
      </c>
      <c r="B4400" s="3" t="s">
        <v>176</v>
      </c>
      <c r="C4400" s="4">
        <v>1695703</v>
      </c>
      <c r="D4400" s="9">
        <v>1.887108215821631</v>
      </c>
      <c r="E4400" s="9">
        <v>146.39583872917211</v>
      </c>
      <c r="F4400" s="5">
        <v>10.9944316331934</v>
      </c>
      <c r="G4400" s="5">
        <v>40.238099176287669</v>
      </c>
    </row>
    <row r="4401" spans="1:7" x14ac:dyDescent="0.6">
      <c r="A4401" s="6" t="s">
        <v>90</v>
      </c>
      <c r="B4401" s="6" t="s">
        <v>176</v>
      </c>
      <c r="C4401" s="7">
        <v>970092</v>
      </c>
      <c r="D4401" s="10">
        <v>1.158895153935003</v>
      </c>
      <c r="E4401" s="10">
        <v>183.62521294718911</v>
      </c>
      <c r="F4401" s="8">
        <v>-42.791160952124287</v>
      </c>
      <c r="G4401" s="8">
        <v>52.562812173672363</v>
      </c>
    </row>
    <row r="4402" spans="1:7" x14ac:dyDescent="0.6">
      <c r="A4402" s="3" t="s">
        <v>91</v>
      </c>
      <c r="B4402" s="3" t="s">
        <v>176</v>
      </c>
      <c r="C4402" s="4">
        <v>2389799</v>
      </c>
      <c r="D4402" s="9">
        <v>2.0456162339309429</v>
      </c>
      <c r="E4402" s="9">
        <v>153.83321532024459</v>
      </c>
      <c r="F4402" s="5">
        <v>146.34766599456549</v>
      </c>
      <c r="G4402" s="5">
        <v>134.3280201440993</v>
      </c>
    </row>
    <row r="4403" spans="1:7" x14ac:dyDescent="0.6">
      <c r="A4403" s="6" t="s">
        <v>92</v>
      </c>
      <c r="B4403" s="6" t="s">
        <v>176</v>
      </c>
      <c r="C4403" s="7">
        <v>1479318</v>
      </c>
      <c r="D4403" s="10">
        <v>1.7243902373633391</v>
      </c>
      <c r="E4403" s="10">
        <v>168.50643581273491</v>
      </c>
      <c r="F4403" s="8">
        <v>-38.098643442398291</v>
      </c>
      <c r="G4403" s="8">
        <v>7.6225334529367306</v>
      </c>
    </row>
    <row r="4404" spans="1:7" x14ac:dyDescent="0.6">
      <c r="A4404" s="3" t="s">
        <v>93</v>
      </c>
      <c r="B4404" s="3" t="s">
        <v>176</v>
      </c>
      <c r="C4404" s="4">
        <v>355243</v>
      </c>
      <c r="D4404" s="9">
        <v>0.474286528165418</v>
      </c>
      <c r="E4404" s="9">
        <v>147.40373443983401</v>
      </c>
      <c r="F4404" s="5">
        <v>-75.986028697007683</v>
      </c>
      <c r="G4404" s="5">
        <v>-51.447049931594002</v>
      </c>
    </row>
    <row r="4405" spans="1:7" x14ac:dyDescent="0.6">
      <c r="A4405" s="6" t="s">
        <v>94</v>
      </c>
      <c r="B4405" s="6" t="s">
        <v>176</v>
      </c>
      <c r="C4405" s="7">
        <v>942596</v>
      </c>
      <c r="D4405" s="10">
        <v>0.7183589636378882</v>
      </c>
      <c r="E4405" s="10">
        <v>178.2518910741301</v>
      </c>
      <c r="F4405" s="8">
        <v>165.33837401440701</v>
      </c>
      <c r="G4405" s="8">
        <v>-26.263426707834991</v>
      </c>
    </row>
    <row r="4406" spans="1:7" x14ac:dyDescent="0.6">
      <c r="A4406" s="3" t="s">
        <v>95</v>
      </c>
      <c r="B4406" s="3" t="s">
        <v>176</v>
      </c>
      <c r="C4406" s="4">
        <v>920358</v>
      </c>
      <c r="D4406" s="9">
        <v>1.06785525014038</v>
      </c>
      <c r="E4406" s="9">
        <v>238.62017111744879</v>
      </c>
      <c r="F4406" s="5">
        <v>-2.3592291925703108</v>
      </c>
      <c r="G4406" s="5">
        <v>79.937359234234236</v>
      </c>
    </row>
    <row r="4407" spans="1:7" x14ac:dyDescent="0.6">
      <c r="A4407" s="6" t="s">
        <v>96</v>
      </c>
      <c r="B4407" s="6" t="s">
        <v>176</v>
      </c>
      <c r="C4407" s="7">
        <v>919588</v>
      </c>
      <c r="D4407" s="10">
        <v>0.8294938000347406</v>
      </c>
      <c r="E4407" s="10">
        <v>204.62572318647091</v>
      </c>
      <c r="F4407" s="8">
        <v>-8.3663096316866081E-2</v>
      </c>
      <c r="G4407" s="8">
        <v>6.9553273078099664</v>
      </c>
    </row>
    <row r="4408" spans="1:7" x14ac:dyDescent="0.6">
      <c r="A4408" s="3" t="s">
        <v>97</v>
      </c>
      <c r="B4408" s="3" t="s">
        <v>176</v>
      </c>
      <c r="C4408" s="4">
        <v>1131143</v>
      </c>
      <c r="D4408" s="9">
        <v>0.73280577210543363</v>
      </c>
      <c r="E4408" s="9">
        <v>219.2987592089957</v>
      </c>
      <c r="F4408" s="5">
        <v>23.005411118892379</v>
      </c>
      <c r="G4408" s="5">
        <v>-12.03806380672283</v>
      </c>
    </row>
    <row r="4409" spans="1:7" x14ac:dyDescent="0.6">
      <c r="A4409" s="6" t="s">
        <v>98</v>
      </c>
      <c r="B4409" s="6" t="s">
        <v>176</v>
      </c>
      <c r="C4409" s="7">
        <v>774539</v>
      </c>
      <c r="D4409" s="10">
        <v>0.8934540328761148</v>
      </c>
      <c r="E4409" s="10">
        <v>276.9177690382553</v>
      </c>
      <c r="F4409" s="8">
        <v>-31.525987430413309</v>
      </c>
      <c r="G4409" s="8">
        <v>12.62483350685457</v>
      </c>
    </row>
    <row r="4410" spans="1:7" x14ac:dyDescent="0.6">
      <c r="A4410" s="3" t="s">
        <v>99</v>
      </c>
      <c r="B4410" s="3" t="s">
        <v>176</v>
      </c>
      <c r="C4410" s="4">
        <v>1118825</v>
      </c>
      <c r="D4410" s="9">
        <v>1.3192411000498681</v>
      </c>
      <c r="E4410" s="9">
        <v>264.81065088757401</v>
      </c>
      <c r="F4410" s="5">
        <v>44.450440842875572</v>
      </c>
      <c r="G4410" s="5">
        <v>41.607106016901852</v>
      </c>
    </row>
    <row r="4411" spans="1:7" x14ac:dyDescent="0.6">
      <c r="A4411" s="6" t="s">
        <v>100</v>
      </c>
      <c r="B4411" s="6" t="s">
        <v>176</v>
      </c>
      <c r="C4411" s="7">
        <v>1262676</v>
      </c>
      <c r="D4411" s="10">
        <v>0.96280745991939454</v>
      </c>
      <c r="E4411" s="10">
        <v>165.48833551769329</v>
      </c>
      <c r="F4411" s="8">
        <v>12.85732800035753</v>
      </c>
      <c r="G4411" s="8">
        <v>-17.349910357607371</v>
      </c>
    </row>
    <row r="4412" spans="1:7" x14ac:dyDescent="0.6">
      <c r="A4412" s="3" t="s">
        <v>101</v>
      </c>
      <c r="B4412" s="3" t="s">
        <v>176</v>
      </c>
      <c r="C4412" s="4">
        <v>1444822</v>
      </c>
      <c r="D4412" s="9">
        <v>1.628226655345886</v>
      </c>
      <c r="E4412" s="9">
        <v>324.46036379968558</v>
      </c>
      <c r="F4412" s="5">
        <v>14.42539495484194</v>
      </c>
      <c r="G4412" s="5">
        <v>-14.795102680127361</v>
      </c>
    </row>
    <row r="4413" spans="1:7" x14ac:dyDescent="0.6">
      <c r="A4413" s="6" t="s">
        <v>102</v>
      </c>
      <c r="B4413" s="6" t="s">
        <v>176</v>
      </c>
      <c r="C4413" s="7">
        <v>1035796</v>
      </c>
      <c r="D4413" s="10">
        <v>1.0853698329731141</v>
      </c>
      <c r="E4413" s="10">
        <v>210.44209670865499</v>
      </c>
      <c r="F4413" s="8">
        <v>-28.309784873153919</v>
      </c>
      <c r="G4413" s="8">
        <v>6.7729658630315548</v>
      </c>
    </row>
    <row r="4414" spans="1:7" x14ac:dyDescent="0.6">
      <c r="A4414" s="3" t="s">
        <v>51</v>
      </c>
      <c r="B4414" s="3" t="s">
        <v>328</v>
      </c>
      <c r="C4414" s="4">
        <v>230</v>
      </c>
      <c r="D4414" s="9">
        <v>3.5728955668412799E-4</v>
      </c>
      <c r="E4414" s="3"/>
      <c r="F4414" s="3"/>
      <c r="G4414" s="3"/>
    </row>
    <row r="4415" spans="1:7" x14ac:dyDescent="0.6">
      <c r="A4415" s="6" t="s">
        <v>22</v>
      </c>
      <c r="B4415" s="6" t="s">
        <v>177</v>
      </c>
      <c r="C4415" s="7">
        <v>26848</v>
      </c>
      <c r="D4415" s="10">
        <v>5.1904905989926288E-2</v>
      </c>
      <c r="E4415" s="10">
        <v>624.37209302325584</v>
      </c>
      <c r="F4415" s="6"/>
      <c r="G4415" s="6"/>
    </row>
    <row r="4416" spans="1:7" x14ac:dyDescent="0.6">
      <c r="A4416" s="3" t="s">
        <v>28</v>
      </c>
      <c r="B4416" s="3" t="s">
        <v>177</v>
      </c>
      <c r="C4416" s="4">
        <v>0</v>
      </c>
      <c r="D4416" s="9">
        <v>0</v>
      </c>
      <c r="E4416" s="3"/>
      <c r="F4416" s="5">
        <v>-100</v>
      </c>
      <c r="G4416" s="3"/>
    </row>
    <row r="4417" spans="1:7" x14ac:dyDescent="0.6">
      <c r="A4417" s="6" t="s">
        <v>14</v>
      </c>
      <c r="B4417" s="6" t="s">
        <v>178</v>
      </c>
      <c r="C4417" s="7">
        <v>57245</v>
      </c>
      <c r="D4417" s="10">
        <v>0.1610686188894197</v>
      </c>
      <c r="E4417" s="10">
        <v>179.4514106583072</v>
      </c>
      <c r="F4417" s="6"/>
      <c r="G4417" s="6"/>
    </row>
    <row r="4418" spans="1:7" x14ac:dyDescent="0.6">
      <c r="A4418" s="3" t="s">
        <v>15</v>
      </c>
      <c r="B4418" s="3" t="s">
        <v>178</v>
      </c>
      <c r="C4418" s="4">
        <v>8938</v>
      </c>
      <c r="D4418" s="9">
        <v>2.757237741358946E-2</v>
      </c>
      <c r="E4418" s="9">
        <v>139.65625</v>
      </c>
      <c r="F4418" s="5">
        <v>-84.38640929338807</v>
      </c>
      <c r="G4418" s="3"/>
    </row>
    <row r="4419" spans="1:7" x14ac:dyDescent="0.6">
      <c r="A4419" s="6" t="s">
        <v>16</v>
      </c>
      <c r="B4419" s="6" t="s">
        <v>178</v>
      </c>
      <c r="C4419" s="7">
        <v>90972</v>
      </c>
      <c r="D4419" s="10">
        <v>0.1629786678745849</v>
      </c>
      <c r="E4419" s="10">
        <v>239.4</v>
      </c>
      <c r="F4419" s="8">
        <v>917.81159095994622</v>
      </c>
      <c r="G4419" s="6"/>
    </row>
    <row r="4420" spans="1:7" x14ac:dyDescent="0.6">
      <c r="A4420" s="3" t="s">
        <v>17</v>
      </c>
      <c r="B4420" s="3" t="s">
        <v>178</v>
      </c>
      <c r="C4420" s="4">
        <v>29967</v>
      </c>
      <c r="D4420" s="9">
        <v>6.7106770214769657E-2</v>
      </c>
      <c r="E4420" s="9">
        <v>93.355140186915889</v>
      </c>
      <c r="F4420" s="5">
        <v>-67.059095106186518</v>
      </c>
      <c r="G4420" s="3"/>
    </row>
    <row r="4421" spans="1:7" x14ac:dyDescent="0.6">
      <c r="A4421" s="6" t="s">
        <v>18</v>
      </c>
      <c r="B4421" s="6" t="s">
        <v>178</v>
      </c>
      <c r="C4421" s="7">
        <v>147009</v>
      </c>
      <c r="D4421" s="10">
        <v>0.31846973008136581</v>
      </c>
      <c r="E4421" s="10">
        <v>54.067304155939681</v>
      </c>
      <c r="F4421" s="8">
        <v>390.56962658924817</v>
      </c>
      <c r="G4421" s="6"/>
    </row>
    <row r="4422" spans="1:7" x14ac:dyDescent="0.6">
      <c r="A4422" s="3" t="s">
        <v>19</v>
      </c>
      <c r="B4422" s="3" t="s">
        <v>178</v>
      </c>
      <c r="C4422" s="4">
        <v>28628</v>
      </c>
      <c r="D4422" s="9">
        <v>6.2051088454945023E-2</v>
      </c>
      <c r="E4422" s="9">
        <v>203.03546099290779</v>
      </c>
      <c r="F4422" s="5">
        <v>-80.526362331557934</v>
      </c>
      <c r="G4422" s="3"/>
    </row>
    <row r="4423" spans="1:7" x14ac:dyDescent="0.6">
      <c r="A4423" s="6" t="s">
        <v>20</v>
      </c>
      <c r="B4423" s="6" t="s">
        <v>178</v>
      </c>
      <c r="C4423" s="7">
        <v>44770</v>
      </c>
      <c r="D4423" s="10">
        <v>0.1062750036752351</v>
      </c>
      <c r="E4423" s="10">
        <v>192.97413793103451</v>
      </c>
      <c r="F4423" s="8">
        <v>56.385356993153543</v>
      </c>
      <c r="G4423" s="6"/>
    </row>
    <row r="4424" spans="1:7" x14ac:dyDescent="0.6">
      <c r="A4424" s="3" t="s">
        <v>21</v>
      </c>
      <c r="B4424" s="3" t="s">
        <v>178</v>
      </c>
      <c r="C4424" s="4">
        <v>78755</v>
      </c>
      <c r="D4424" s="9">
        <v>0.18878388563476761</v>
      </c>
      <c r="E4424" s="9">
        <v>399.7715736040609</v>
      </c>
      <c r="F4424" s="5">
        <v>75.910207728389551</v>
      </c>
      <c r="G4424" s="3"/>
    </row>
    <row r="4425" spans="1:7" x14ac:dyDescent="0.6">
      <c r="A4425" s="6" t="s">
        <v>22</v>
      </c>
      <c r="B4425" s="6" t="s">
        <v>178</v>
      </c>
      <c r="C4425" s="7">
        <v>69694</v>
      </c>
      <c r="D4425" s="10">
        <v>0.13473854730564369</v>
      </c>
      <c r="E4425" s="10">
        <v>161.70301624129931</v>
      </c>
      <c r="F4425" s="8">
        <v>-11.50530125071424</v>
      </c>
      <c r="G4425" s="6"/>
    </row>
    <row r="4426" spans="1:7" x14ac:dyDescent="0.6">
      <c r="A4426" s="3" t="s">
        <v>23</v>
      </c>
      <c r="B4426" s="3" t="s">
        <v>178</v>
      </c>
      <c r="C4426" s="4">
        <v>124225</v>
      </c>
      <c r="D4426" s="9">
        <v>0.20384644164273069</v>
      </c>
      <c r="E4426" s="9">
        <v>188.50531107738999</v>
      </c>
      <c r="F4426" s="5">
        <v>78.243464286739183</v>
      </c>
      <c r="G4426" s="3"/>
    </row>
    <row r="4427" spans="1:7" x14ac:dyDescent="0.6">
      <c r="A4427" s="6" t="s">
        <v>24</v>
      </c>
      <c r="B4427" s="6" t="s">
        <v>178</v>
      </c>
      <c r="C4427" s="7">
        <v>110821</v>
      </c>
      <c r="D4427" s="10">
        <v>0.19419597249388351</v>
      </c>
      <c r="E4427" s="10">
        <v>283.42966751918158</v>
      </c>
      <c r="F4427" s="8">
        <v>-10.79009861139062</v>
      </c>
      <c r="G4427" s="6"/>
    </row>
    <row r="4428" spans="1:7" x14ac:dyDescent="0.6">
      <c r="A4428" s="3" t="s">
        <v>25</v>
      </c>
      <c r="B4428" s="3" t="s">
        <v>178</v>
      </c>
      <c r="C4428" s="4">
        <v>46741</v>
      </c>
      <c r="D4428" s="9">
        <v>7.1813981123989817E-2</v>
      </c>
      <c r="E4428" s="9">
        <v>154.2607260726073</v>
      </c>
      <c r="F4428" s="5">
        <v>-57.822975789787137</v>
      </c>
      <c r="G4428" s="3"/>
    </row>
    <row r="4429" spans="1:7" x14ac:dyDescent="0.6">
      <c r="A4429" s="6" t="s">
        <v>26</v>
      </c>
      <c r="B4429" s="6" t="s">
        <v>178</v>
      </c>
      <c r="C4429" s="7">
        <v>56721</v>
      </c>
      <c r="D4429" s="10">
        <v>0.14620122331046681</v>
      </c>
      <c r="E4429" s="10">
        <v>149.65963060686019</v>
      </c>
      <c r="F4429" s="8">
        <v>21.35170407137203</v>
      </c>
      <c r="G4429" s="8">
        <v>-0.91536378723032774</v>
      </c>
    </row>
    <row r="4430" spans="1:7" x14ac:dyDescent="0.6">
      <c r="A4430" s="3" t="s">
        <v>27</v>
      </c>
      <c r="B4430" s="3" t="s">
        <v>178</v>
      </c>
      <c r="C4430" s="4">
        <v>57165</v>
      </c>
      <c r="D4430" s="9">
        <v>0.13008074062532909</v>
      </c>
      <c r="E4430" s="9">
        <v>179.7641509433962</v>
      </c>
      <c r="F4430" s="5">
        <v>0.78277886497064575</v>
      </c>
      <c r="G4430" s="5">
        <v>539.57261132244355</v>
      </c>
    </row>
    <row r="4431" spans="1:7" x14ac:dyDescent="0.6">
      <c r="A4431" s="6" t="s">
        <v>28</v>
      </c>
      <c r="B4431" s="6" t="s">
        <v>178</v>
      </c>
      <c r="C4431" s="7">
        <v>36400</v>
      </c>
      <c r="D4431" s="10">
        <v>7.3942329127301351E-2</v>
      </c>
      <c r="E4431" s="10">
        <v>155.55555555555549</v>
      </c>
      <c r="F4431" s="8">
        <v>-36.324674188751857</v>
      </c>
      <c r="G4431" s="8">
        <v>-59.987688519544477</v>
      </c>
    </row>
    <row r="4432" spans="1:7" x14ac:dyDescent="0.6">
      <c r="A4432" s="3" t="s">
        <v>29</v>
      </c>
      <c r="B4432" s="3" t="s">
        <v>178</v>
      </c>
      <c r="C4432" s="4">
        <v>39874</v>
      </c>
      <c r="D4432" s="9">
        <v>0.15004400209506191</v>
      </c>
      <c r="E4432" s="9">
        <v>463.6511627906977</v>
      </c>
      <c r="F4432" s="5">
        <v>9.5439560439560367</v>
      </c>
      <c r="G4432" s="5">
        <v>33.059699002235803</v>
      </c>
    </row>
    <row r="4433" spans="1:7" x14ac:dyDescent="0.6">
      <c r="A4433" s="6" t="s">
        <v>30</v>
      </c>
      <c r="B4433" s="6" t="s">
        <v>178</v>
      </c>
      <c r="C4433" s="7">
        <v>17018</v>
      </c>
      <c r="D4433" s="10">
        <v>7.6729254347017953E-2</v>
      </c>
      <c r="E4433" s="10">
        <v>98.941860465116278</v>
      </c>
      <c r="F4433" s="8">
        <v>-57.320559763254252</v>
      </c>
      <c r="G4433" s="8">
        <v>-88.423837996313154</v>
      </c>
    </row>
    <row r="4434" spans="1:7" x14ac:dyDescent="0.6">
      <c r="A4434" s="3" t="s">
        <v>31</v>
      </c>
      <c r="B4434" s="3" t="s">
        <v>178</v>
      </c>
      <c r="C4434" s="4">
        <v>14091</v>
      </c>
      <c r="D4434" s="9">
        <v>4.0433855179996939E-2</v>
      </c>
      <c r="E4434" s="9">
        <v>57.280487804878049</v>
      </c>
      <c r="F4434" s="5">
        <v>-17.199435891409099</v>
      </c>
      <c r="G4434" s="5">
        <v>-50.778957663825629</v>
      </c>
    </row>
    <row r="4435" spans="1:7" x14ac:dyDescent="0.6">
      <c r="A4435" s="6" t="s">
        <v>32</v>
      </c>
      <c r="B4435" s="6" t="s">
        <v>178</v>
      </c>
      <c r="C4435" s="7">
        <v>55590</v>
      </c>
      <c r="D4435" s="10">
        <v>0.14275192691347871</v>
      </c>
      <c r="E4435" s="10">
        <v>126.628701594533</v>
      </c>
      <c r="F4435" s="8">
        <v>294.50713221205018</v>
      </c>
      <c r="G4435" s="8">
        <v>24.167969622515081</v>
      </c>
    </row>
    <row r="4436" spans="1:7" x14ac:dyDescent="0.6">
      <c r="A4436" s="3" t="s">
        <v>33</v>
      </c>
      <c r="B4436" s="3" t="s">
        <v>178</v>
      </c>
      <c r="C4436" s="4">
        <v>94360</v>
      </c>
      <c r="D4436" s="9">
        <v>0.24951346724876611</v>
      </c>
      <c r="E4436" s="9">
        <v>120.97435897435901</v>
      </c>
      <c r="F4436" s="5">
        <v>69.74275948911675</v>
      </c>
      <c r="G4436" s="5">
        <v>19.814614945082852</v>
      </c>
    </row>
    <row r="4437" spans="1:7" x14ac:dyDescent="0.6">
      <c r="A4437" s="6" t="s">
        <v>34</v>
      </c>
      <c r="B4437" s="6" t="s">
        <v>178</v>
      </c>
      <c r="C4437" s="7">
        <v>24812</v>
      </c>
      <c r="D4437" s="10">
        <v>4.7609600660563058E-2</v>
      </c>
      <c r="E4437" s="10">
        <v>213.89655172413791</v>
      </c>
      <c r="F4437" s="8">
        <v>-73.704959728698597</v>
      </c>
      <c r="G4437" s="8">
        <v>-64.398656986254196</v>
      </c>
    </row>
    <row r="4438" spans="1:7" x14ac:dyDescent="0.6">
      <c r="A4438" s="3" t="s">
        <v>35</v>
      </c>
      <c r="B4438" s="3" t="s">
        <v>178</v>
      </c>
      <c r="C4438" s="4">
        <v>16970</v>
      </c>
      <c r="D4438" s="9">
        <v>3.4511438325100723E-2</v>
      </c>
      <c r="E4438" s="9">
        <v>131.55038759689921</v>
      </c>
      <c r="F4438" s="5">
        <v>-31.60567467354506</v>
      </c>
      <c r="G4438" s="5">
        <v>-86.339303682833574</v>
      </c>
    </row>
    <row r="4439" spans="1:7" x14ac:dyDescent="0.6">
      <c r="A4439" s="6" t="s">
        <v>36</v>
      </c>
      <c r="B4439" s="6" t="s">
        <v>178</v>
      </c>
      <c r="C4439" s="7">
        <v>33383</v>
      </c>
      <c r="D4439" s="10">
        <v>6.5733861370214391E-2</v>
      </c>
      <c r="E4439" s="10">
        <v>174.78010471204189</v>
      </c>
      <c r="F4439" s="8">
        <v>96.717737183264575</v>
      </c>
      <c r="G4439" s="8">
        <v>-69.876647927739327</v>
      </c>
    </row>
    <row r="4440" spans="1:7" x14ac:dyDescent="0.6">
      <c r="A4440" s="3" t="s">
        <v>37</v>
      </c>
      <c r="B4440" s="3" t="s">
        <v>178</v>
      </c>
      <c r="C4440" s="4">
        <v>21714</v>
      </c>
      <c r="D4440" s="9">
        <v>3.8490075838956563E-2</v>
      </c>
      <c r="E4440" s="9">
        <v>119.30769230769231</v>
      </c>
      <c r="F4440" s="5">
        <v>-34.954917173411623</v>
      </c>
      <c r="G4440" s="5">
        <v>-53.543997774972723</v>
      </c>
    </row>
    <row r="4441" spans="1:7" x14ac:dyDescent="0.6">
      <c r="A4441" s="6" t="s">
        <v>38</v>
      </c>
      <c r="B4441" s="6" t="s">
        <v>178</v>
      </c>
      <c r="C4441" s="7">
        <v>31579</v>
      </c>
      <c r="D4441" s="10">
        <v>7.0728096015512484E-2</v>
      </c>
      <c r="E4441" s="10">
        <v>51.431596091205208</v>
      </c>
      <c r="F4441" s="8">
        <v>45.431518835774163</v>
      </c>
      <c r="G4441" s="8">
        <v>-44.325734736693647</v>
      </c>
    </row>
    <row r="4442" spans="1:7" x14ac:dyDescent="0.6">
      <c r="A4442" s="3" t="s">
        <v>39</v>
      </c>
      <c r="B4442" s="3" t="s">
        <v>178</v>
      </c>
      <c r="C4442" s="4">
        <v>47676</v>
      </c>
      <c r="D4442" s="9">
        <v>0.1014497811241613</v>
      </c>
      <c r="E4442" s="9">
        <v>196.19753086419749</v>
      </c>
      <c r="F4442" s="5">
        <v>50.973748377086039</v>
      </c>
      <c r="G4442" s="5">
        <v>-16.599317764366301</v>
      </c>
    </row>
    <row r="4443" spans="1:7" x14ac:dyDescent="0.6">
      <c r="A4443" s="6" t="s">
        <v>40</v>
      </c>
      <c r="B4443" s="6" t="s">
        <v>178</v>
      </c>
      <c r="C4443" s="7">
        <v>90899</v>
      </c>
      <c r="D4443" s="10">
        <v>0.15112611223766051</v>
      </c>
      <c r="E4443" s="10">
        <v>201.9977777777778</v>
      </c>
      <c r="F4443" s="8">
        <v>90.659870794529752</v>
      </c>
      <c r="G4443" s="8">
        <v>149.7225274725275</v>
      </c>
    </row>
    <row r="4444" spans="1:7" x14ac:dyDescent="0.6">
      <c r="A4444" s="3" t="s">
        <v>41</v>
      </c>
      <c r="B4444" s="3" t="s">
        <v>178</v>
      </c>
      <c r="C4444" s="4">
        <v>9206</v>
      </c>
      <c r="D4444" s="9">
        <v>1.5185321208059439E-2</v>
      </c>
      <c r="E4444" s="9">
        <v>613.73333333333335</v>
      </c>
      <c r="F4444" s="5">
        <v>-89.872275822616317</v>
      </c>
      <c r="G4444" s="5">
        <v>-76.912273662035417</v>
      </c>
    </row>
    <row r="4445" spans="1:7" x14ac:dyDescent="0.6">
      <c r="A4445" s="6" t="s">
        <v>42</v>
      </c>
      <c r="B4445" s="6" t="s">
        <v>178</v>
      </c>
      <c r="C4445" s="7">
        <v>6040</v>
      </c>
      <c r="D4445" s="10">
        <v>1.075763781152957E-2</v>
      </c>
      <c r="E4445" s="10">
        <v>46.821705426356587</v>
      </c>
      <c r="F4445" s="8">
        <v>-34.390614816424069</v>
      </c>
      <c r="G4445" s="8">
        <v>-64.508167822305793</v>
      </c>
    </row>
    <row r="4446" spans="1:7" x14ac:dyDescent="0.6">
      <c r="A4446" s="3" t="s">
        <v>43</v>
      </c>
      <c r="B4446" s="3" t="s">
        <v>178</v>
      </c>
      <c r="C4446" s="4">
        <v>44276</v>
      </c>
      <c r="D4446" s="9">
        <v>6.7387224148770949E-2</v>
      </c>
      <c r="E4446" s="9">
        <v>114.11340206185569</v>
      </c>
      <c r="F4446" s="5">
        <v>633.04635761589395</v>
      </c>
      <c r="G4446" s="5">
        <v>214.21474700163219</v>
      </c>
    </row>
    <row r="4447" spans="1:7" x14ac:dyDescent="0.6">
      <c r="A4447" s="6" t="s">
        <v>44</v>
      </c>
      <c r="B4447" s="6" t="s">
        <v>178</v>
      </c>
      <c r="C4447" s="7">
        <v>28929</v>
      </c>
      <c r="D4447" s="10">
        <v>4.860441206890781E-2</v>
      </c>
      <c r="E4447" s="10">
        <v>145.3718592964824</v>
      </c>
      <c r="F4447" s="8">
        <v>-34.662119432649739</v>
      </c>
      <c r="G4447" s="8">
        <v>-47.960064759848898</v>
      </c>
    </row>
    <row r="4448" spans="1:7" x14ac:dyDescent="0.6">
      <c r="A4448" s="3" t="s">
        <v>45</v>
      </c>
      <c r="B4448" s="3" t="s">
        <v>178</v>
      </c>
      <c r="C4448" s="4">
        <v>99709</v>
      </c>
      <c r="D4448" s="9">
        <v>0.19786236257570999</v>
      </c>
      <c r="E4448" s="9">
        <v>292.40175953079182</v>
      </c>
      <c r="F4448" s="5">
        <v>244.6679802274534</v>
      </c>
      <c r="G4448" s="5">
        <v>5.6687155574395964</v>
      </c>
    </row>
    <row r="4449" spans="1:7" x14ac:dyDescent="0.6">
      <c r="A4449" s="6" t="s">
        <v>46</v>
      </c>
      <c r="B4449" s="6" t="s">
        <v>178</v>
      </c>
      <c r="C4449" s="7">
        <v>57362</v>
      </c>
      <c r="D4449" s="10">
        <v>9.1955906884552893E-2</v>
      </c>
      <c r="E4449" s="10">
        <v>62.485838779956417</v>
      </c>
      <c r="F4449" s="8">
        <v>-42.470589415198233</v>
      </c>
      <c r="G4449" s="8">
        <v>131.18652265033049</v>
      </c>
    </row>
    <row r="4450" spans="1:7" x14ac:dyDescent="0.6">
      <c r="A4450" s="3" t="s">
        <v>47</v>
      </c>
      <c r="B4450" s="3" t="s">
        <v>178</v>
      </c>
      <c r="C4450" s="4">
        <v>51887</v>
      </c>
      <c r="D4450" s="9">
        <v>8.0073881493093704E-2</v>
      </c>
      <c r="E4450" s="9">
        <v>355.39041095890411</v>
      </c>
      <c r="F4450" s="5">
        <v>-9.5446462815104045</v>
      </c>
      <c r="G4450" s="5">
        <v>205.757218621096</v>
      </c>
    </row>
    <row r="4451" spans="1:7" x14ac:dyDescent="0.6">
      <c r="A4451" s="6" t="s">
        <v>48</v>
      </c>
      <c r="B4451" s="6" t="s">
        <v>178</v>
      </c>
      <c r="C4451" s="7">
        <v>76633</v>
      </c>
      <c r="D4451" s="10">
        <v>0.1130901347691504</v>
      </c>
      <c r="E4451" s="10">
        <v>295.88030888030892</v>
      </c>
      <c r="F4451" s="8">
        <v>47.692100140690343</v>
      </c>
      <c r="G4451" s="8">
        <v>129.5569601294072</v>
      </c>
    </row>
    <row r="4452" spans="1:7" x14ac:dyDescent="0.6">
      <c r="A4452" s="3" t="s">
        <v>49</v>
      </c>
      <c r="B4452" s="3" t="s">
        <v>178</v>
      </c>
      <c r="C4452" s="4">
        <v>43870</v>
      </c>
      <c r="D4452" s="9">
        <v>5.5173614903310221E-2</v>
      </c>
      <c r="E4452" s="9">
        <v>81.694599627560521</v>
      </c>
      <c r="F4452" s="5">
        <v>-42.753122023149302</v>
      </c>
      <c r="G4452" s="5">
        <v>102.03555309938289</v>
      </c>
    </row>
    <row r="4453" spans="1:7" x14ac:dyDescent="0.6">
      <c r="A4453" s="6" t="s">
        <v>50</v>
      </c>
      <c r="B4453" s="6" t="s">
        <v>178</v>
      </c>
      <c r="C4453" s="7">
        <v>69904</v>
      </c>
      <c r="D4453" s="10">
        <v>0.1220693933348127</v>
      </c>
      <c r="E4453" s="10">
        <v>155.68819599109131</v>
      </c>
      <c r="F4453" s="8">
        <v>59.343514930476402</v>
      </c>
      <c r="G4453" s="8">
        <v>121.36229772950379</v>
      </c>
    </row>
    <row r="4454" spans="1:7" x14ac:dyDescent="0.6">
      <c r="A4454" s="3" t="s">
        <v>51</v>
      </c>
      <c r="B4454" s="3" t="s">
        <v>178</v>
      </c>
      <c r="C4454" s="4">
        <v>48580</v>
      </c>
      <c r="D4454" s="9">
        <v>7.5465768103108427E-2</v>
      </c>
      <c r="E4454" s="9">
        <v>1104.090909090909</v>
      </c>
      <c r="F4454" s="5">
        <v>-30.504692149233239</v>
      </c>
      <c r="G4454" s="5">
        <v>1.8961322258578719</v>
      </c>
    </row>
    <row r="4455" spans="1:7" x14ac:dyDescent="0.6">
      <c r="A4455" s="6" t="s">
        <v>52</v>
      </c>
      <c r="B4455" s="6" t="s">
        <v>178</v>
      </c>
      <c r="C4455" s="7">
        <v>94513</v>
      </c>
      <c r="D4455" s="10">
        <v>0.1283928213642242</v>
      </c>
      <c r="E4455" s="10">
        <v>92.028237585199605</v>
      </c>
      <c r="F4455" s="8">
        <v>94.551255660765747</v>
      </c>
      <c r="G4455" s="8">
        <v>3.975841318386331</v>
      </c>
    </row>
    <row r="4456" spans="1:7" x14ac:dyDescent="0.6">
      <c r="A4456" s="3" t="s">
        <v>53</v>
      </c>
      <c r="B4456" s="3" t="s">
        <v>178</v>
      </c>
      <c r="C4456" s="4">
        <v>62840</v>
      </c>
      <c r="D4456" s="9">
        <v>9.0164357111346349E-2</v>
      </c>
      <c r="E4456" s="9">
        <v>150.69544364508391</v>
      </c>
      <c r="F4456" s="5">
        <v>-33.511792028609818</v>
      </c>
      <c r="G4456" s="5">
        <v>582.59830545296541</v>
      </c>
    </row>
    <row r="4457" spans="1:7" x14ac:dyDescent="0.6">
      <c r="A4457" s="6" t="s">
        <v>54</v>
      </c>
      <c r="B4457" s="6" t="s">
        <v>178</v>
      </c>
      <c r="C4457" s="7">
        <v>129575</v>
      </c>
      <c r="D4457" s="10">
        <v>0.2093737724589021</v>
      </c>
      <c r="E4457" s="10">
        <v>196.92249240121581</v>
      </c>
      <c r="F4457" s="8">
        <v>106.1982813494589</v>
      </c>
      <c r="G4457" s="8">
        <v>2045.281456953642</v>
      </c>
    </row>
    <row r="4458" spans="1:7" x14ac:dyDescent="0.6">
      <c r="A4458" s="3" t="s">
        <v>55</v>
      </c>
      <c r="B4458" s="3" t="s">
        <v>178</v>
      </c>
      <c r="C4458" s="4">
        <v>129623</v>
      </c>
      <c r="D4458" s="9">
        <v>0.16767588300840619</v>
      </c>
      <c r="E4458" s="9">
        <v>276.38166311300643</v>
      </c>
      <c r="F4458" s="5">
        <v>3.7044182905643368E-2</v>
      </c>
      <c r="G4458" s="5">
        <v>192.7613153853103</v>
      </c>
    </row>
    <row r="4459" spans="1:7" x14ac:dyDescent="0.6">
      <c r="A4459" s="6" t="s">
        <v>56</v>
      </c>
      <c r="B4459" s="6" t="s">
        <v>178</v>
      </c>
      <c r="C4459" s="7">
        <v>148722</v>
      </c>
      <c r="D4459" s="10">
        <v>0.22702577594808129</v>
      </c>
      <c r="E4459" s="10">
        <v>148.8708708708709</v>
      </c>
      <c r="F4459" s="8">
        <v>14.73426783826943</v>
      </c>
      <c r="G4459" s="8">
        <v>414.09312454630299</v>
      </c>
    </row>
    <row r="4460" spans="1:7" x14ac:dyDescent="0.6">
      <c r="A4460" s="3" t="s">
        <v>57</v>
      </c>
      <c r="B4460" s="3" t="s">
        <v>178</v>
      </c>
      <c r="C4460" s="4">
        <v>38804</v>
      </c>
      <c r="D4460" s="9">
        <v>5.8237801042448238E-2</v>
      </c>
      <c r="E4460" s="9">
        <v>107.78888888888891</v>
      </c>
      <c r="F4460" s="5">
        <v>-73.908365944513932</v>
      </c>
      <c r="G4460" s="5">
        <v>-61.082750804842092</v>
      </c>
    </row>
    <row r="4461" spans="1:7" x14ac:dyDescent="0.6">
      <c r="A4461" s="6" t="s">
        <v>58</v>
      </c>
      <c r="B4461" s="6" t="s">
        <v>178</v>
      </c>
      <c r="C4461" s="7">
        <v>68530</v>
      </c>
      <c r="D4461" s="10">
        <v>8.9763560319612759E-2</v>
      </c>
      <c r="E4461" s="10">
        <v>153.65470852017941</v>
      </c>
      <c r="F4461" s="8">
        <v>76.605504587155963</v>
      </c>
      <c r="G4461" s="8">
        <v>19.4693350998919</v>
      </c>
    </row>
    <row r="4462" spans="1:7" x14ac:dyDescent="0.6">
      <c r="A4462" s="3" t="s">
        <v>59</v>
      </c>
      <c r="B4462" s="3" t="s">
        <v>178</v>
      </c>
      <c r="C4462" s="4">
        <v>135412</v>
      </c>
      <c r="D4462" s="9">
        <v>0.1845820826756305</v>
      </c>
      <c r="E4462" s="9">
        <v>174.05141388174809</v>
      </c>
      <c r="F4462" s="5">
        <v>97.595213774989048</v>
      </c>
      <c r="G4462" s="5">
        <v>160.97481064621201</v>
      </c>
    </row>
    <row r="4463" spans="1:7" x14ac:dyDescent="0.6">
      <c r="A4463" s="6" t="s">
        <v>60</v>
      </c>
      <c r="B4463" s="6" t="s">
        <v>178</v>
      </c>
      <c r="C4463" s="7">
        <v>43130</v>
      </c>
      <c r="D4463" s="10">
        <v>5.709918934111044E-2</v>
      </c>
      <c r="E4463" s="10">
        <v>216.73366834170861</v>
      </c>
      <c r="F4463" s="8">
        <v>-68.149056213629521</v>
      </c>
      <c r="G4463" s="8">
        <v>-43.718763456996342</v>
      </c>
    </row>
    <row r="4464" spans="1:7" x14ac:dyDescent="0.6">
      <c r="A4464" s="3" t="s">
        <v>61</v>
      </c>
      <c r="B4464" s="3" t="s">
        <v>178</v>
      </c>
      <c r="C4464" s="4">
        <v>125117</v>
      </c>
      <c r="D4464" s="9">
        <v>0.16060577555913769</v>
      </c>
      <c r="E4464" s="9">
        <v>72.072004608294932</v>
      </c>
      <c r="F4464" s="5">
        <v>190.09274287039179</v>
      </c>
      <c r="G4464" s="5">
        <v>185.1994529291087</v>
      </c>
    </row>
    <row r="4465" spans="1:7" x14ac:dyDescent="0.6">
      <c r="A4465" s="6" t="s">
        <v>62</v>
      </c>
      <c r="B4465" s="6" t="s">
        <v>178</v>
      </c>
      <c r="C4465" s="7">
        <v>28912</v>
      </c>
      <c r="D4465" s="10">
        <v>4.790810419634859E-2</v>
      </c>
      <c r="E4465" s="10">
        <v>104.7536231884058</v>
      </c>
      <c r="F4465" s="8">
        <v>-76.892029060799089</v>
      </c>
      <c r="G4465" s="8">
        <v>-58.640421149004347</v>
      </c>
    </row>
    <row r="4466" spans="1:7" x14ac:dyDescent="0.6">
      <c r="A4466" s="3" t="s">
        <v>63</v>
      </c>
      <c r="B4466" s="3" t="s">
        <v>178</v>
      </c>
      <c r="C4466" s="4">
        <v>34360</v>
      </c>
      <c r="D4466" s="9">
        <v>5.2938154631086309E-2</v>
      </c>
      <c r="E4466" s="9">
        <v>701.22448979591832</v>
      </c>
      <c r="F4466" s="5">
        <v>18.84338682899833</v>
      </c>
      <c r="G4466" s="5">
        <v>-29.271305063812271</v>
      </c>
    </row>
    <row r="4467" spans="1:7" x14ac:dyDescent="0.6">
      <c r="A4467" s="6" t="s">
        <v>64</v>
      </c>
      <c r="B4467" s="6" t="s">
        <v>178</v>
      </c>
      <c r="C4467" s="7">
        <v>45987</v>
      </c>
      <c r="D4467" s="10">
        <v>5.47254498308333E-2</v>
      </c>
      <c r="E4467" s="10">
        <v>174.85551330798481</v>
      </c>
      <c r="F4467" s="8">
        <v>33.838766006984862</v>
      </c>
      <c r="G4467" s="8">
        <v>-51.343201464348823</v>
      </c>
    </row>
    <row r="4468" spans="1:7" x14ac:dyDescent="0.6">
      <c r="A4468" s="3" t="s">
        <v>65</v>
      </c>
      <c r="B4468" s="3" t="s">
        <v>178</v>
      </c>
      <c r="C4468" s="4">
        <v>71152</v>
      </c>
      <c r="D4468" s="9">
        <v>9.559360144110525E-2</v>
      </c>
      <c r="E4468" s="9">
        <v>401.98870056497168</v>
      </c>
      <c r="F4468" s="5">
        <v>54.721986648400637</v>
      </c>
      <c r="G4468" s="5">
        <v>13.227243793761939</v>
      </c>
    </row>
    <row r="4469" spans="1:7" x14ac:dyDescent="0.6">
      <c r="A4469" s="6" t="s">
        <v>66</v>
      </c>
      <c r="B4469" s="6" t="s">
        <v>178</v>
      </c>
      <c r="C4469" s="7">
        <v>79191</v>
      </c>
      <c r="D4469" s="10">
        <v>0.10647714664104541</v>
      </c>
      <c r="E4469" s="10">
        <v>170.30322580645159</v>
      </c>
      <c r="F4469" s="8">
        <v>11.2983472003598</v>
      </c>
      <c r="G4469" s="8">
        <v>-38.884043989967203</v>
      </c>
    </row>
    <row r="4470" spans="1:7" x14ac:dyDescent="0.6">
      <c r="A4470" s="3" t="s">
        <v>67</v>
      </c>
      <c r="B4470" s="3" t="s">
        <v>178</v>
      </c>
      <c r="C4470" s="4">
        <v>20235</v>
      </c>
      <c r="D4470" s="9">
        <v>2.381207125033015E-2</v>
      </c>
      <c r="E4470" s="9">
        <v>232.58620689655169</v>
      </c>
      <c r="F4470" s="5">
        <v>-74.447853922794252</v>
      </c>
      <c r="G4470" s="5">
        <v>-84.389344483617876</v>
      </c>
    </row>
    <row r="4471" spans="1:7" x14ac:dyDescent="0.6">
      <c r="A4471" s="6" t="s">
        <v>68</v>
      </c>
      <c r="B4471" s="6" t="s">
        <v>178</v>
      </c>
      <c r="C4471" s="7">
        <v>104678</v>
      </c>
      <c r="D4471" s="10">
        <v>0.1423156838346919</v>
      </c>
      <c r="E4471" s="10">
        <v>461.13656387665202</v>
      </c>
      <c r="F4471" s="8">
        <v>417.31158883123311</v>
      </c>
      <c r="G4471" s="8">
        <v>-29.614986350371829</v>
      </c>
    </row>
    <row r="4472" spans="1:7" x14ac:dyDescent="0.6">
      <c r="A4472" s="3" t="s">
        <v>69</v>
      </c>
      <c r="B4472" s="3" t="s">
        <v>178</v>
      </c>
      <c r="C4472" s="4">
        <v>77402</v>
      </c>
      <c r="D4472" s="9">
        <v>9.7742963660812296E-2</v>
      </c>
      <c r="E4472" s="9">
        <v>170.86534216335539</v>
      </c>
      <c r="F4472" s="5">
        <v>-26.057051147327989</v>
      </c>
      <c r="G4472" s="5">
        <v>99.469126894134632</v>
      </c>
    </row>
    <row r="4473" spans="1:7" x14ac:dyDescent="0.6">
      <c r="A4473" s="6" t="s">
        <v>70</v>
      </c>
      <c r="B4473" s="6" t="s">
        <v>178</v>
      </c>
      <c r="C4473" s="7">
        <v>117844</v>
      </c>
      <c r="D4473" s="10">
        <v>0.14175890607027741</v>
      </c>
      <c r="E4473" s="10">
        <v>51.348148148148148</v>
      </c>
      <c r="F4473" s="8">
        <v>52.249295883827287</v>
      </c>
      <c r="G4473" s="8">
        <v>71.959725667590831</v>
      </c>
    </row>
    <row r="4474" spans="1:7" x14ac:dyDescent="0.6">
      <c r="A4474" s="3" t="s">
        <v>71</v>
      </c>
      <c r="B4474" s="3" t="s">
        <v>178</v>
      </c>
      <c r="C4474" s="4">
        <v>140885</v>
      </c>
      <c r="D4474" s="9">
        <v>0.1955117518195735</v>
      </c>
      <c r="E4474" s="9">
        <v>88.495603015075375</v>
      </c>
      <c r="F4474" s="5">
        <v>19.552119751535919</v>
      </c>
      <c r="G4474" s="5">
        <v>4.0417392845538016</v>
      </c>
    </row>
    <row r="4475" spans="1:7" x14ac:dyDescent="0.6">
      <c r="A4475" s="6" t="s">
        <v>72</v>
      </c>
      <c r="B4475" s="6" t="s">
        <v>178</v>
      </c>
      <c r="C4475" s="7">
        <v>131640</v>
      </c>
      <c r="D4475" s="10">
        <v>0.13503486564533509</v>
      </c>
      <c r="E4475" s="10">
        <v>235.07142857142861</v>
      </c>
      <c r="F4475" s="8">
        <v>-6.5620896475849122</v>
      </c>
      <c r="G4475" s="8">
        <v>205.21678645954091</v>
      </c>
    </row>
    <row r="4476" spans="1:7" x14ac:dyDescent="0.6">
      <c r="A4476" s="3" t="s">
        <v>73</v>
      </c>
      <c r="B4476" s="3" t="s">
        <v>178</v>
      </c>
      <c r="C4476" s="4">
        <v>100791</v>
      </c>
      <c r="D4476" s="9">
        <v>0.1085470714244382</v>
      </c>
      <c r="E4476" s="9">
        <v>225.4832214765101</v>
      </c>
      <c r="F4476" s="5">
        <v>-23.43436645396536</v>
      </c>
      <c r="G4476" s="5">
        <v>-19.4426017247856</v>
      </c>
    </row>
    <row r="4477" spans="1:7" x14ac:dyDescent="0.6">
      <c r="A4477" s="6" t="s">
        <v>74</v>
      </c>
      <c r="B4477" s="6" t="s">
        <v>178</v>
      </c>
      <c r="C4477" s="7">
        <v>170480</v>
      </c>
      <c r="D4477" s="10">
        <v>0.2530066879664421</v>
      </c>
      <c r="E4477" s="10">
        <v>402.07547169811318</v>
      </c>
      <c r="F4477" s="8">
        <v>69.14208609895725</v>
      </c>
      <c r="G4477" s="8">
        <v>489.65135583840618</v>
      </c>
    </row>
    <row r="4478" spans="1:7" x14ac:dyDescent="0.6">
      <c r="A4478" s="3" t="s">
        <v>75</v>
      </c>
      <c r="B4478" s="3" t="s">
        <v>178</v>
      </c>
      <c r="C4478" s="4">
        <v>1120</v>
      </c>
      <c r="D4478" s="9">
        <v>1.555777534758536E-3</v>
      </c>
      <c r="E4478" s="9">
        <v>373.33333333333331</v>
      </c>
      <c r="F4478" s="5">
        <v>-99.3430314406382</v>
      </c>
      <c r="G4478" s="5">
        <v>-96.740395809080326</v>
      </c>
    </row>
    <row r="4479" spans="1:7" x14ac:dyDescent="0.6">
      <c r="A4479" s="6" t="s">
        <v>76</v>
      </c>
      <c r="B4479" s="6" t="s">
        <v>178</v>
      </c>
      <c r="C4479" s="7">
        <v>108536</v>
      </c>
      <c r="D4479" s="10">
        <v>0.13110236730270039</v>
      </c>
      <c r="E4479" s="10">
        <v>354.69281045751632</v>
      </c>
      <c r="F4479" s="8">
        <v>9590.7142857142862</v>
      </c>
      <c r="G4479" s="8">
        <v>136.01452584426031</v>
      </c>
    </row>
    <row r="4480" spans="1:7" x14ac:dyDescent="0.6">
      <c r="A4480" s="3" t="s">
        <v>77</v>
      </c>
      <c r="B4480" s="3" t="s">
        <v>178</v>
      </c>
      <c r="C4480" s="4">
        <v>39490</v>
      </c>
      <c r="D4480" s="9">
        <v>5.02305594124869E-2</v>
      </c>
      <c r="E4480" s="9">
        <v>407.11340206185571</v>
      </c>
      <c r="F4480" s="5">
        <v>-63.615758826564452</v>
      </c>
      <c r="G4480" s="5">
        <v>-44.499100517202614</v>
      </c>
    </row>
    <row r="4481" spans="1:7" x14ac:dyDescent="0.6">
      <c r="A4481" s="6" t="s">
        <v>78</v>
      </c>
      <c r="B4481" s="6" t="s">
        <v>178</v>
      </c>
      <c r="C4481" s="7">
        <v>104582</v>
      </c>
      <c r="D4481" s="10">
        <v>0.13588714862188789</v>
      </c>
      <c r="E4481" s="10">
        <v>183.4771929824561</v>
      </c>
      <c r="F4481" s="8">
        <v>164.83160293745249</v>
      </c>
      <c r="G4481" s="8">
        <v>32.062986955588379</v>
      </c>
    </row>
    <row r="4482" spans="1:7" x14ac:dyDescent="0.6">
      <c r="A4482" s="3" t="s">
        <v>79</v>
      </c>
      <c r="B4482" s="3" t="s">
        <v>178</v>
      </c>
      <c r="C4482" s="4">
        <v>48049</v>
      </c>
      <c r="D4482" s="9">
        <v>5.1958194248102788E-2</v>
      </c>
      <c r="E4482" s="9">
        <v>234.3853658536585</v>
      </c>
      <c r="F4482" s="5">
        <v>-54.056147329368343</v>
      </c>
      <c r="G4482" s="5">
        <v>137.45490486780329</v>
      </c>
    </row>
    <row r="4483" spans="1:7" x14ac:dyDescent="0.6">
      <c r="A4483" s="6" t="s">
        <v>80</v>
      </c>
      <c r="B4483" s="6" t="s">
        <v>178</v>
      </c>
      <c r="C4483" s="7">
        <v>14292</v>
      </c>
      <c r="D4483" s="10">
        <v>1.8645109274468989E-2</v>
      </c>
      <c r="E4483" s="10">
        <v>112.53543307086611</v>
      </c>
      <c r="F4483" s="8">
        <v>-70.255364315594491</v>
      </c>
      <c r="G4483" s="8">
        <v>-86.346701312596721</v>
      </c>
    </row>
    <row r="4484" spans="1:7" x14ac:dyDescent="0.6">
      <c r="A4484" s="3" t="s">
        <v>81</v>
      </c>
      <c r="B4484" s="3" t="s">
        <v>178</v>
      </c>
      <c r="C4484" s="4">
        <v>43310</v>
      </c>
      <c r="D4484" s="9">
        <v>4.9278206823967802E-2</v>
      </c>
      <c r="E4484" s="9">
        <v>223.2474226804124</v>
      </c>
      <c r="F4484" s="5">
        <v>203.03666386789811</v>
      </c>
      <c r="G4484" s="5">
        <v>-44.045373504560601</v>
      </c>
    </row>
    <row r="4485" spans="1:7" x14ac:dyDescent="0.6">
      <c r="A4485" s="6" t="s">
        <v>82</v>
      </c>
      <c r="B4485" s="6" t="s">
        <v>178</v>
      </c>
      <c r="C4485" s="7">
        <v>23425</v>
      </c>
      <c r="D4485" s="10">
        <v>2.8352369321872201E-2</v>
      </c>
      <c r="E4485" s="10">
        <v>254.61956521739131</v>
      </c>
      <c r="F4485" s="8">
        <v>-45.91318402216578</v>
      </c>
      <c r="G4485" s="8">
        <v>-80.122025728929771</v>
      </c>
    </row>
    <row r="4486" spans="1:7" x14ac:dyDescent="0.6">
      <c r="A4486" s="3" t="s">
        <v>83</v>
      </c>
      <c r="B4486" s="3" t="s">
        <v>178</v>
      </c>
      <c r="C4486" s="4">
        <v>75922</v>
      </c>
      <c r="D4486" s="9">
        <v>8.5102589017771055E-2</v>
      </c>
      <c r="E4486" s="9">
        <v>345.1</v>
      </c>
      <c r="F4486" s="5">
        <v>224.1067235859125</v>
      </c>
      <c r="G4486" s="5">
        <v>-46.110657628562301</v>
      </c>
    </row>
    <row r="4487" spans="1:7" x14ac:dyDescent="0.6">
      <c r="A4487" s="6" t="s">
        <v>84</v>
      </c>
      <c r="B4487" s="6" t="s">
        <v>178</v>
      </c>
      <c r="C4487" s="7">
        <v>84549</v>
      </c>
      <c r="D4487" s="10">
        <v>8.8288147854187315E-2</v>
      </c>
      <c r="E4487" s="10">
        <v>1921.568181818182</v>
      </c>
      <c r="F4487" s="8">
        <v>11.362977792998089</v>
      </c>
      <c r="G4487" s="8">
        <v>-35.772561531449412</v>
      </c>
    </row>
    <row r="4488" spans="1:7" x14ac:dyDescent="0.6">
      <c r="A4488" s="3" t="s">
        <v>85</v>
      </c>
      <c r="B4488" s="3" t="s">
        <v>178</v>
      </c>
      <c r="C4488" s="4">
        <v>43942</v>
      </c>
      <c r="D4488" s="9">
        <v>3.9170364861849008E-2</v>
      </c>
      <c r="E4488" s="9">
        <v>256.97076023391821</v>
      </c>
      <c r="F4488" s="5">
        <v>-48.027770878425521</v>
      </c>
      <c r="G4488" s="5">
        <v>-56.402853429373657</v>
      </c>
    </row>
    <row r="4489" spans="1:7" x14ac:dyDescent="0.6">
      <c r="A4489" s="6" t="s">
        <v>86</v>
      </c>
      <c r="B4489" s="6" t="s">
        <v>178</v>
      </c>
      <c r="C4489" s="7">
        <v>21010</v>
      </c>
      <c r="D4489" s="10">
        <v>3.3577068329429943E-2</v>
      </c>
      <c r="E4489" s="10">
        <v>192.75229357798159</v>
      </c>
      <c r="F4489" s="8">
        <v>-52.186973738109323</v>
      </c>
      <c r="G4489" s="8">
        <v>-87.675973721257634</v>
      </c>
    </row>
    <row r="4490" spans="1:7" x14ac:dyDescent="0.6">
      <c r="A4490" s="3" t="s">
        <v>87</v>
      </c>
      <c r="B4490" s="3" t="s">
        <v>178</v>
      </c>
      <c r="C4490" s="4">
        <v>104065</v>
      </c>
      <c r="D4490" s="9">
        <v>0.1246616113776777</v>
      </c>
      <c r="E4490" s="9">
        <v>66.241247612985362</v>
      </c>
      <c r="F4490" s="5">
        <v>395.31175630652069</v>
      </c>
      <c r="G4490" s="5">
        <v>9191.5178571428569</v>
      </c>
    </row>
    <row r="4491" spans="1:7" x14ac:dyDescent="0.6">
      <c r="A4491" s="6" t="s">
        <v>88</v>
      </c>
      <c r="B4491" s="6" t="s">
        <v>178</v>
      </c>
      <c r="C4491" s="7">
        <v>50608</v>
      </c>
      <c r="D4491" s="10">
        <v>4.9182149484229797E-2</v>
      </c>
      <c r="E4491" s="10">
        <v>351.44444444444451</v>
      </c>
      <c r="F4491" s="8">
        <v>-51.368856003459371</v>
      </c>
      <c r="G4491" s="8">
        <v>-53.372153018353373</v>
      </c>
    </row>
    <row r="4492" spans="1:7" x14ac:dyDescent="0.6">
      <c r="A4492" s="3" t="s">
        <v>89</v>
      </c>
      <c r="B4492" s="3" t="s">
        <v>178</v>
      </c>
      <c r="C4492" s="4">
        <v>35877</v>
      </c>
      <c r="D4492" s="9">
        <v>3.9926674340396082E-2</v>
      </c>
      <c r="E4492" s="9">
        <v>140.69411764705879</v>
      </c>
      <c r="F4492" s="5">
        <v>-29.108046158710088</v>
      </c>
      <c r="G4492" s="5">
        <v>-9.1491516839706239</v>
      </c>
    </row>
    <row r="4493" spans="1:7" x14ac:dyDescent="0.6">
      <c r="A4493" s="6" t="s">
        <v>90</v>
      </c>
      <c r="B4493" s="6" t="s">
        <v>178</v>
      </c>
      <c r="C4493" s="7">
        <v>50219</v>
      </c>
      <c r="D4493" s="10">
        <v>5.9992821026729357E-2</v>
      </c>
      <c r="E4493" s="10">
        <v>346.33793103448278</v>
      </c>
      <c r="F4493" s="8">
        <v>39.975471750703797</v>
      </c>
      <c r="G4493" s="8">
        <v>-51.981220477711283</v>
      </c>
    </row>
    <row r="4494" spans="1:7" x14ac:dyDescent="0.6">
      <c r="A4494" s="3" t="s">
        <v>91</v>
      </c>
      <c r="B4494" s="3" t="s">
        <v>178</v>
      </c>
      <c r="C4494" s="4">
        <v>78741</v>
      </c>
      <c r="D4494" s="9">
        <v>6.7400592215477687E-2</v>
      </c>
      <c r="E4494" s="9">
        <v>367.94859813084111</v>
      </c>
      <c r="F4494" s="5">
        <v>56.795236862542062</v>
      </c>
      <c r="G4494" s="5">
        <v>63.876459447647193</v>
      </c>
    </row>
    <row r="4495" spans="1:7" x14ac:dyDescent="0.6">
      <c r="A4495" s="6" t="s">
        <v>92</v>
      </c>
      <c r="B4495" s="6" t="s">
        <v>178</v>
      </c>
      <c r="C4495" s="7">
        <v>133988</v>
      </c>
      <c r="D4495" s="10">
        <v>0.1561852144865668</v>
      </c>
      <c r="E4495" s="10">
        <v>249.97761194029849</v>
      </c>
      <c r="F4495" s="8">
        <v>70.162939256549947</v>
      </c>
      <c r="G4495" s="8">
        <v>837.50349846067729</v>
      </c>
    </row>
    <row r="4496" spans="1:7" x14ac:dyDescent="0.6">
      <c r="A4496" s="3" t="s">
        <v>93</v>
      </c>
      <c r="B4496" s="3" t="s">
        <v>178</v>
      </c>
      <c r="C4496" s="4">
        <v>103870</v>
      </c>
      <c r="D4496" s="9">
        <v>0.13867730449450649</v>
      </c>
      <c r="E4496" s="9">
        <v>299.3371757925072</v>
      </c>
      <c r="F4496" s="5">
        <v>-22.47813237006299</v>
      </c>
      <c r="G4496" s="5">
        <v>139.82913876702841</v>
      </c>
    </row>
    <row r="4497" spans="1:7" x14ac:dyDescent="0.6">
      <c r="A4497" s="6" t="s">
        <v>94</v>
      </c>
      <c r="B4497" s="6" t="s">
        <v>178</v>
      </c>
      <c r="C4497" s="7">
        <v>18005</v>
      </c>
      <c r="D4497" s="10">
        <v>1.372173565376914E-2</v>
      </c>
      <c r="E4497" s="10">
        <v>68.721374045801525</v>
      </c>
      <c r="F4497" s="8">
        <v>-82.665832290362957</v>
      </c>
      <c r="G4497" s="8">
        <v>-23.13767342582711</v>
      </c>
    </row>
    <row r="4498" spans="1:7" x14ac:dyDescent="0.6">
      <c r="A4498" s="3" t="s">
        <v>95</v>
      </c>
      <c r="B4498" s="3" t="s">
        <v>178</v>
      </c>
      <c r="C4498" s="4">
        <v>20365</v>
      </c>
      <c r="D4498" s="9">
        <v>2.362870988149051E-2</v>
      </c>
      <c r="E4498" s="9">
        <v>254.5625</v>
      </c>
      <c r="F4498" s="5">
        <v>13.10747014718134</v>
      </c>
      <c r="G4498" s="5">
        <v>-73.17641790258422</v>
      </c>
    </row>
    <row r="4499" spans="1:7" x14ac:dyDescent="0.6">
      <c r="A4499" s="6" t="s">
        <v>96</v>
      </c>
      <c r="B4499" s="6" t="s">
        <v>178</v>
      </c>
      <c r="C4499" s="7">
        <v>212336</v>
      </c>
      <c r="D4499" s="10">
        <v>0.1915329424961795</v>
      </c>
      <c r="E4499" s="10">
        <v>307.73333333333329</v>
      </c>
      <c r="F4499" s="8">
        <v>942.65160815123977</v>
      </c>
      <c r="G4499" s="8">
        <v>151.1395758672486</v>
      </c>
    </row>
    <row r="4500" spans="1:7" x14ac:dyDescent="0.6">
      <c r="A4500" s="3" t="s">
        <v>97</v>
      </c>
      <c r="B4500" s="3" t="s">
        <v>178</v>
      </c>
      <c r="C4500" s="4">
        <v>41894</v>
      </c>
      <c r="D4500" s="9">
        <v>2.7140834551055908E-2</v>
      </c>
      <c r="E4500" s="9">
        <v>122.1399416909621</v>
      </c>
      <c r="F4500" s="5">
        <v>-80.269949513977849</v>
      </c>
      <c r="G4500" s="5">
        <v>-4.660689090164305</v>
      </c>
    </row>
    <row r="4501" spans="1:7" x14ac:dyDescent="0.6">
      <c r="A4501" s="6" t="s">
        <v>98</v>
      </c>
      <c r="B4501" s="6" t="s">
        <v>178</v>
      </c>
      <c r="C4501" s="7">
        <v>71547</v>
      </c>
      <c r="D4501" s="10">
        <v>8.2531616471458999E-2</v>
      </c>
      <c r="E4501" s="10">
        <v>611.51282051282055</v>
      </c>
      <c r="F4501" s="8">
        <v>70.781018761636517</v>
      </c>
      <c r="G4501" s="8">
        <v>240.53783912422651</v>
      </c>
    </row>
    <row r="4502" spans="1:7" x14ac:dyDescent="0.6">
      <c r="A4502" s="3" t="s">
        <v>99</v>
      </c>
      <c r="B4502" s="3" t="s">
        <v>178</v>
      </c>
      <c r="C4502" s="4">
        <v>33000</v>
      </c>
      <c r="D4502" s="9">
        <v>3.8911318840431378E-2</v>
      </c>
      <c r="E4502" s="9">
        <v>152.07373271889401</v>
      </c>
      <c r="F4502" s="5">
        <v>-53.876472808084188</v>
      </c>
      <c r="G4502" s="5">
        <v>-68.289050112910203</v>
      </c>
    </row>
    <row r="4503" spans="1:7" x14ac:dyDescent="0.6">
      <c r="A4503" s="6" t="s">
        <v>100</v>
      </c>
      <c r="B4503" s="6" t="s">
        <v>178</v>
      </c>
      <c r="C4503" s="7">
        <v>28754</v>
      </c>
      <c r="D4503" s="10">
        <v>2.1925312354493371E-2</v>
      </c>
      <c r="E4503" s="10">
        <v>222.89922480620149</v>
      </c>
      <c r="F4503" s="8">
        <v>-12.866666666666671</v>
      </c>
      <c r="G4503" s="8">
        <v>-43.182895984824533</v>
      </c>
    </row>
    <row r="4504" spans="1:7" x14ac:dyDescent="0.6">
      <c r="A4504" s="3" t="s">
        <v>101</v>
      </c>
      <c r="B4504" s="3" t="s">
        <v>178</v>
      </c>
      <c r="C4504" s="4">
        <v>19698</v>
      </c>
      <c r="D4504" s="9">
        <v>2.2198449813889361E-2</v>
      </c>
      <c r="E4504" s="9">
        <v>90.774193548387103</v>
      </c>
      <c r="F4504" s="5">
        <v>-31.494748556722541</v>
      </c>
      <c r="G4504" s="5">
        <v>-45.0957437912869</v>
      </c>
    </row>
    <row r="4505" spans="1:7" x14ac:dyDescent="0.6">
      <c r="A4505" s="6" t="s">
        <v>102</v>
      </c>
      <c r="B4505" s="6" t="s">
        <v>178</v>
      </c>
      <c r="C4505" s="7">
        <v>122765</v>
      </c>
      <c r="D4505" s="10">
        <v>0.1286406083291925</v>
      </c>
      <c r="E4505" s="10">
        <v>295.81927710843371</v>
      </c>
      <c r="F4505" s="8">
        <v>523.2358615087827</v>
      </c>
      <c r="G4505" s="8">
        <v>144.45926840438881</v>
      </c>
    </row>
    <row r="4506" spans="1:7" x14ac:dyDescent="0.6">
      <c r="A4506" s="3" t="s">
        <v>14</v>
      </c>
      <c r="B4506" s="3" t="s">
        <v>179</v>
      </c>
      <c r="C4506" s="4">
        <v>4506519</v>
      </c>
      <c r="D4506" s="9">
        <v>12.6798635920854</v>
      </c>
      <c r="E4506" s="9">
        <v>116.48664926202601</v>
      </c>
      <c r="F4506" s="3"/>
      <c r="G4506" s="3"/>
    </row>
    <row r="4507" spans="1:7" x14ac:dyDescent="0.6">
      <c r="A4507" s="6" t="s">
        <v>15</v>
      </c>
      <c r="B4507" s="6" t="s">
        <v>179</v>
      </c>
      <c r="C4507" s="7">
        <v>4033168</v>
      </c>
      <c r="D4507" s="10">
        <v>12.44171294119621</v>
      </c>
      <c r="E4507" s="10">
        <v>113.58476962937929</v>
      </c>
      <c r="F4507" s="8">
        <v>-10.50369475863743</v>
      </c>
      <c r="G4507" s="6"/>
    </row>
    <row r="4508" spans="1:7" x14ac:dyDescent="0.6">
      <c r="A4508" s="3" t="s">
        <v>16</v>
      </c>
      <c r="B4508" s="3" t="s">
        <v>179</v>
      </c>
      <c r="C4508" s="4">
        <v>5098435</v>
      </c>
      <c r="D4508" s="9">
        <v>9.1339768779971777</v>
      </c>
      <c r="E4508" s="9">
        <v>130.58512409394771</v>
      </c>
      <c r="F4508" s="5">
        <v>26.412661213219991</v>
      </c>
      <c r="G4508" s="3"/>
    </row>
    <row r="4509" spans="1:7" x14ac:dyDescent="0.6">
      <c r="A4509" s="6" t="s">
        <v>17</v>
      </c>
      <c r="B4509" s="6" t="s">
        <v>179</v>
      </c>
      <c r="C4509" s="7">
        <v>4058201</v>
      </c>
      <c r="D4509" s="10">
        <v>9.0877552638685373</v>
      </c>
      <c r="E4509" s="10">
        <v>121.2199354800167</v>
      </c>
      <c r="F4509" s="8">
        <v>-20.403006020474908</v>
      </c>
      <c r="G4509" s="6"/>
    </row>
    <row r="4510" spans="1:7" x14ac:dyDescent="0.6">
      <c r="A4510" s="3" t="s">
        <v>18</v>
      </c>
      <c r="B4510" s="3" t="s">
        <v>179</v>
      </c>
      <c r="C4510" s="4">
        <v>4549193</v>
      </c>
      <c r="D4510" s="9">
        <v>9.8550447033721653</v>
      </c>
      <c r="E4510" s="9">
        <v>132.1748213144285</v>
      </c>
      <c r="F4510" s="5">
        <v>12.098760017061741</v>
      </c>
      <c r="G4510" s="3"/>
    </row>
    <row r="4511" spans="1:7" x14ac:dyDescent="0.6">
      <c r="A4511" s="6" t="s">
        <v>19</v>
      </c>
      <c r="B4511" s="6" t="s">
        <v>179</v>
      </c>
      <c r="C4511" s="7">
        <v>4569240</v>
      </c>
      <c r="D4511" s="10">
        <v>9.903811492660088</v>
      </c>
      <c r="E4511" s="10">
        <v>132.62626262626259</v>
      </c>
      <c r="F4511" s="8">
        <v>0.44067156526443879</v>
      </c>
      <c r="G4511" s="6"/>
    </row>
    <row r="4512" spans="1:7" x14ac:dyDescent="0.6">
      <c r="A4512" s="3" t="s">
        <v>20</v>
      </c>
      <c r="B4512" s="3" t="s">
        <v>179</v>
      </c>
      <c r="C4512" s="4">
        <v>4340186</v>
      </c>
      <c r="D4512" s="9">
        <v>10.30273136254643</v>
      </c>
      <c r="E4512" s="9">
        <v>156.18921836764071</v>
      </c>
      <c r="F4512" s="5">
        <v>-5.0129562027820818</v>
      </c>
      <c r="G4512" s="3"/>
    </row>
    <row r="4513" spans="1:7" x14ac:dyDescent="0.6">
      <c r="A4513" s="6" t="s">
        <v>21</v>
      </c>
      <c r="B4513" s="6" t="s">
        <v>179</v>
      </c>
      <c r="C4513" s="7">
        <v>5219922</v>
      </c>
      <c r="D4513" s="10">
        <v>12.51269326227423</v>
      </c>
      <c r="E4513" s="10">
        <v>155.2393159851301</v>
      </c>
      <c r="F4513" s="8">
        <v>20.269546051712979</v>
      </c>
      <c r="G4513" s="6"/>
    </row>
    <row r="4514" spans="1:7" x14ac:dyDescent="0.6">
      <c r="A4514" s="3" t="s">
        <v>22</v>
      </c>
      <c r="B4514" s="3" t="s">
        <v>179</v>
      </c>
      <c r="C4514" s="4">
        <v>6059840</v>
      </c>
      <c r="D4514" s="9">
        <v>11.715413643995641</v>
      </c>
      <c r="E4514" s="9">
        <v>138.00277834711119</v>
      </c>
      <c r="F4514" s="5">
        <v>16.090623576367609</v>
      </c>
      <c r="G4514" s="3"/>
    </row>
    <row r="4515" spans="1:7" x14ac:dyDescent="0.6">
      <c r="A4515" s="6" t="s">
        <v>23</v>
      </c>
      <c r="B4515" s="6" t="s">
        <v>179</v>
      </c>
      <c r="C4515" s="7">
        <v>4241602</v>
      </c>
      <c r="D4515" s="10">
        <v>6.9602372675764936</v>
      </c>
      <c r="E4515" s="10">
        <v>115.7200305560103</v>
      </c>
      <c r="F4515" s="8">
        <v>-30.00471959655701</v>
      </c>
      <c r="G4515" s="6"/>
    </row>
    <row r="4516" spans="1:7" x14ac:dyDescent="0.6">
      <c r="A4516" s="3" t="s">
        <v>24</v>
      </c>
      <c r="B4516" s="3" t="s">
        <v>179</v>
      </c>
      <c r="C4516" s="4">
        <v>5518755</v>
      </c>
      <c r="D4516" s="9">
        <v>9.6707302242398256</v>
      </c>
      <c r="E4516" s="9">
        <v>124.3354886675979</v>
      </c>
      <c r="F4516" s="5">
        <v>30.110156492759099</v>
      </c>
      <c r="G4516" s="3"/>
    </row>
    <row r="4517" spans="1:7" x14ac:dyDescent="0.6">
      <c r="A4517" s="6" t="s">
        <v>25</v>
      </c>
      <c r="B4517" s="6" t="s">
        <v>179</v>
      </c>
      <c r="C4517" s="7">
        <v>5631803</v>
      </c>
      <c r="D4517" s="10">
        <v>8.6528357188769878</v>
      </c>
      <c r="E4517" s="10">
        <v>118.8821269499504</v>
      </c>
      <c r="F4517" s="8">
        <v>2.0484330252022338</v>
      </c>
      <c r="G4517" s="6"/>
    </row>
    <row r="4518" spans="1:7" x14ac:dyDescent="0.6">
      <c r="A4518" s="3" t="s">
        <v>26</v>
      </c>
      <c r="B4518" s="3" t="s">
        <v>179</v>
      </c>
      <c r="C4518" s="4">
        <v>4938180</v>
      </c>
      <c r="D4518" s="9">
        <v>12.7284067087548</v>
      </c>
      <c r="E4518" s="9">
        <v>140.6448121671271</v>
      </c>
      <c r="F4518" s="5">
        <v>-12.31618009365739</v>
      </c>
      <c r="G4518" s="5">
        <v>9.5785904819218448</v>
      </c>
    </row>
    <row r="4519" spans="1:7" x14ac:dyDescent="0.6">
      <c r="A4519" s="6" t="s">
        <v>27</v>
      </c>
      <c r="B4519" s="6" t="s">
        <v>179</v>
      </c>
      <c r="C4519" s="7">
        <v>4063107</v>
      </c>
      <c r="D4519" s="10">
        <v>9.2457267173962965</v>
      </c>
      <c r="E4519" s="10">
        <v>140.89420209445871</v>
      </c>
      <c r="F4519" s="8">
        <v>-17.720556966331721</v>
      </c>
      <c r="G4519" s="8">
        <v>0.74231968517055602</v>
      </c>
    </row>
    <row r="4520" spans="1:7" x14ac:dyDescent="0.6">
      <c r="A4520" s="3" t="s">
        <v>28</v>
      </c>
      <c r="B4520" s="3" t="s">
        <v>179</v>
      </c>
      <c r="C4520" s="4">
        <v>5584042</v>
      </c>
      <c r="D4520" s="9">
        <v>11.343326138040499</v>
      </c>
      <c r="E4520" s="9">
        <v>119.8909738921333</v>
      </c>
      <c r="F4520" s="5">
        <v>37.432806962750419</v>
      </c>
      <c r="G4520" s="5">
        <v>9.5246286360422427</v>
      </c>
    </row>
    <row r="4521" spans="1:7" x14ac:dyDescent="0.6">
      <c r="A4521" s="6" t="s">
        <v>29</v>
      </c>
      <c r="B4521" s="6" t="s">
        <v>179</v>
      </c>
      <c r="C4521" s="7">
        <v>5137056</v>
      </c>
      <c r="D4521" s="10">
        <v>19.330502112315049</v>
      </c>
      <c r="E4521" s="10">
        <v>137.41690073027851</v>
      </c>
      <c r="F4521" s="8">
        <v>-8.0047034030188193</v>
      </c>
      <c r="G4521" s="8">
        <v>26.584562962751221</v>
      </c>
    </row>
    <row r="4522" spans="1:7" x14ac:dyDescent="0.6">
      <c r="A4522" s="3" t="s">
        <v>30</v>
      </c>
      <c r="B4522" s="3" t="s">
        <v>179</v>
      </c>
      <c r="C4522" s="4">
        <v>3415388</v>
      </c>
      <c r="D4522" s="9">
        <v>15.39899956197867</v>
      </c>
      <c r="E4522" s="9">
        <v>105.2864761552452</v>
      </c>
      <c r="F4522" s="5">
        <v>-33.514682339456677</v>
      </c>
      <c r="G4522" s="5">
        <v>-24.923211655341952</v>
      </c>
    </row>
    <row r="4523" spans="1:7" x14ac:dyDescent="0.6">
      <c r="A4523" s="6" t="s">
        <v>31</v>
      </c>
      <c r="B4523" s="6" t="s">
        <v>179</v>
      </c>
      <c r="C4523" s="7">
        <v>4319326</v>
      </c>
      <c r="D4523" s="10">
        <v>12.3942234021145</v>
      </c>
      <c r="E4523" s="10">
        <v>146.18987341772149</v>
      </c>
      <c r="F4523" s="8">
        <v>26.466626924964309</v>
      </c>
      <c r="G4523" s="8">
        <v>-5.4694872670290939</v>
      </c>
    </row>
    <row r="4524" spans="1:7" x14ac:dyDescent="0.6">
      <c r="A4524" s="3" t="s">
        <v>32</v>
      </c>
      <c r="B4524" s="3" t="s">
        <v>179</v>
      </c>
      <c r="C4524" s="4">
        <v>6076546</v>
      </c>
      <c r="D4524" s="9">
        <v>15.60422109153429</v>
      </c>
      <c r="E4524" s="9">
        <v>153.06932339160659</v>
      </c>
      <c r="F4524" s="5">
        <v>40.682736149112152</v>
      </c>
      <c r="G4524" s="5">
        <v>40.00658036314573</v>
      </c>
    </row>
    <row r="4525" spans="1:7" x14ac:dyDescent="0.6">
      <c r="A4525" s="6" t="s">
        <v>33</v>
      </c>
      <c r="B4525" s="6" t="s">
        <v>179</v>
      </c>
      <c r="C4525" s="7">
        <v>6131560</v>
      </c>
      <c r="D4525" s="10">
        <v>16.213509911443879</v>
      </c>
      <c r="E4525" s="10">
        <v>221.05270747710719</v>
      </c>
      <c r="F4525" s="8">
        <v>0.90534984841716959</v>
      </c>
      <c r="G4525" s="8">
        <v>17.46459046706061</v>
      </c>
    </row>
    <row r="4526" spans="1:7" x14ac:dyDescent="0.6">
      <c r="A4526" s="3" t="s">
        <v>34</v>
      </c>
      <c r="B4526" s="3" t="s">
        <v>179</v>
      </c>
      <c r="C4526" s="4">
        <v>6993971</v>
      </c>
      <c r="D4526" s="9">
        <v>13.420126001191321</v>
      </c>
      <c r="E4526" s="9">
        <v>220.03306487132701</v>
      </c>
      <c r="F4526" s="5">
        <v>14.065115566022349</v>
      </c>
      <c r="G4526" s="5">
        <v>15.41510996990019</v>
      </c>
    </row>
    <row r="4527" spans="1:7" x14ac:dyDescent="0.6">
      <c r="A4527" s="6" t="s">
        <v>35</v>
      </c>
      <c r="B4527" s="6" t="s">
        <v>179</v>
      </c>
      <c r="C4527" s="7">
        <v>5690744</v>
      </c>
      <c r="D4527" s="10">
        <v>11.57311494283659</v>
      </c>
      <c r="E4527" s="10">
        <v>188.5788514431521</v>
      </c>
      <c r="F4527" s="8">
        <v>-18.633577405453931</v>
      </c>
      <c r="G4527" s="8">
        <v>34.164968801881933</v>
      </c>
    </row>
    <row r="4528" spans="1:7" x14ac:dyDescent="0.6">
      <c r="A4528" s="3" t="s">
        <v>36</v>
      </c>
      <c r="B4528" s="3" t="s">
        <v>179</v>
      </c>
      <c r="C4528" s="4">
        <v>6490297</v>
      </c>
      <c r="D4528" s="9">
        <v>12.779926407138911</v>
      </c>
      <c r="E4528" s="9">
        <v>180.66240779401531</v>
      </c>
      <c r="F4528" s="5">
        <v>14.050060941065</v>
      </c>
      <c r="G4528" s="5">
        <v>17.604369101364341</v>
      </c>
    </row>
    <row r="4529" spans="1:7" x14ac:dyDescent="0.6">
      <c r="A4529" s="6" t="s">
        <v>37</v>
      </c>
      <c r="B4529" s="6" t="s">
        <v>179</v>
      </c>
      <c r="C4529" s="7">
        <v>7343292</v>
      </c>
      <c r="D4529" s="10">
        <v>13.016665100285669</v>
      </c>
      <c r="E4529" s="10">
        <v>196.56544782911291</v>
      </c>
      <c r="F4529" s="8">
        <v>13.142618897101309</v>
      </c>
      <c r="G4529" s="8">
        <v>30.389717111908919</v>
      </c>
    </row>
    <row r="4530" spans="1:7" x14ac:dyDescent="0.6">
      <c r="A4530" s="3" t="s">
        <v>38</v>
      </c>
      <c r="B4530" s="3" t="s">
        <v>179</v>
      </c>
      <c r="C4530" s="4">
        <v>5632110</v>
      </c>
      <c r="D4530" s="9">
        <v>12.614345509671869</v>
      </c>
      <c r="E4530" s="9">
        <v>243.5823025689819</v>
      </c>
      <c r="F4530" s="5">
        <v>-23.30265499451745</v>
      </c>
      <c r="G4530" s="5">
        <v>14.05234317096582</v>
      </c>
    </row>
    <row r="4531" spans="1:7" x14ac:dyDescent="0.6">
      <c r="A4531" s="6" t="s">
        <v>39</v>
      </c>
      <c r="B4531" s="6" t="s">
        <v>179</v>
      </c>
      <c r="C4531" s="7">
        <v>6040179</v>
      </c>
      <c r="D4531" s="10">
        <v>12.852899519690309</v>
      </c>
      <c r="E4531" s="10">
        <v>242.55798731025621</v>
      </c>
      <c r="F4531" s="8">
        <v>7.2454018121094874</v>
      </c>
      <c r="G4531" s="8">
        <v>48.659117271585522</v>
      </c>
    </row>
    <row r="4532" spans="1:7" x14ac:dyDescent="0.6">
      <c r="A4532" s="3" t="s">
        <v>40</v>
      </c>
      <c r="B4532" s="3" t="s">
        <v>179</v>
      </c>
      <c r="C4532" s="4">
        <v>5889151</v>
      </c>
      <c r="D4532" s="9">
        <v>9.791136261240835</v>
      </c>
      <c r="E4532" s="9">
        <v>235.6697346832606</v>
      </c>
      <c r="F4532" s="5">
        <v>-2.5003894752125722</v>
      </c>
      <c r="G4532" s="5">
        <v>5.4639452926750884</v>
      </c>
    </row>
    <row r="4533" spans="1:7" x14ac:dyDescent="0.6">
      <c r="A4533" s="6" t="s">
        <v>41</v>
      </c>
      <c r="B4533" s="6" t="s">
        <v>179</v>
      </c>
      <c r="C4533" s="7">
        <v>6946086</v>
      </c>
      <c r="D4533" s="10">
        <v>11.45758712239895</v>
      </c>
      <c r="E4533" s="10">
        <v>212.27571664323699</v>
      </c>
      <c r="F4533" s="8">
        <v>17.94715401252234</v>
      </c>
      <c r="G4533" s="8">
        <v>35.215306198725507</v>
      </c>
    </row>
    <row r="4534" spans="1:7" x14ac:dyDescent="0.6">
      <c r="A4534" s="3" t="s">
        <v>42</v>
      </c>
      <c r="B4534" s="3" t="s">
        <v>179</v>
      </c>
      <c r="C4534" s="4">
        <v>6941706</v>
      </c>
      <c r="D4534" s="9">
        <v>12.363635586443991</v>
      </c>
      <c r="E4534" s="9">
        <v>286.26772238030429</v>
      </c>
      <c r="F4534" s="5">
        <v>-6.3057094311813611E-2</v>
      </c>
      <c r="G4534" s="5">
        <v>103.247947231764</v>
      </c>
    </row>
    <row r="4535" spans="1:7" x14ac:dyDescent="0.6">
      <c r="A4535" s="6" t="s">
        <v>43</v>
      </c>
      <c r="B4535" s="6" t="s">
        <v>179</v>
      </c>
      <c r="C4535" s="7">
        <v>6664565</v>
      </c>
      <c r="D4535" s="10">
        <v>10.14334030872377</v>
      </c>
      <c r="E4535" s="10">
        <v>236.94546165605999</v>
      </c>
      <c r="F4535" s="8">
        <v>-3.992404748919065</v>
      </c>
      <c r="G4535" s="8">
        <v>54.296411060429328</v>
      </c>
    </row>
    <row r="4536" spans="1:7" x14ac:dyDescent="0.6">
      <c r="A4536" s="3" t="s">
        <v>44</v>
      </c>
      <c r="B4536" s="3" t="s">
        <v>179</v>
      </c>
      <c r="C4536" s="4">
        <v>7399097</v>
      </c>
      <c r="D4536" s="9">
        <v>12.4314272711058</v>
      </c>
      <c r="E4536" s="9">
        <v>293.62661216714952</v>
      </c>
      <c r="F4536" s="5">
        <v>11.021454513535399</v>
      </c>
      <c r="G4536" s="5">
        <v>21.764847990947491</v>
      </c>
    </row>
    <row r="4537" spans="1:7" x14ac:dyDescent="0.6">
      <c r="A4537" s="6" t="s">
        <v>45</v>
      </c>
      <c r="B4537" s="6" t="s">
        <v>179</v>
      </c>
      <c r="C4537" s="7">
        <v>5750367</v>
      </c>
      <c r="D4537" s="10">
        <v>11.41101806554471</v>
      </c>
      <c r="E4537" s="10">
        <v>287.40338864454219</v>
      </c>
      <c r="F4537" s="8">
        <v>-22.2828542455924</v>
      </c>
      <c r="G4537" s="8">
        <v>-6.2169007560881724</v>
      </c>
    </row>
    <row r="4538" spans="1:7" x14ac:dyDescent="0.6">
      <c r="A4538" s="3" t="s">
        <v>46</v>
      </c>
      <c r="B4538" s="3" t="s">
        <v>179</v>
      </c>
      <c r="C4538" s="4">
        <v>5702802</v>
      </c>
      <c r="D4538" s="9">
        <v>9.1420510040277883</v>
      </c>
      <c r="E4538" s="9">
        <v>260.73527798098019</v>
      </c>
      <c r="F4538" s="5">
        <v>-0.82716459662487418</v>
      </c>
      <c r="G4538" s="5">
        <v>-18.461171772087699</v>
      </c>
    </row>
    <row r="4539" spans="1:7" x14ac:dyDescent="0.6">
      <c r="A4539" s="6" t="s">
        <v>47</v>
      </c>
      <c r="B4539" s="6" t="s">
        <v>179</v>
      </c>
      <c r="C4539" s="7">
        <v>7607575</v>
      </c>
      <c r="D4539" s="10">
        <v>11.7402829032286</v>
      </c>
      <c r="E4539" s="10">
        <v>353.42973286875718</v>
      </c>
      <c r="F4539" s="8">
        <v>33.400651118520329</v>
      </c>
      <c r="G4539" s="8">
        <v>33.683311004677073</v>
      </c>
    </row>
    <row r="4540" spans="1:7" x14ac:dyDescent="0.6">
      <c r="A4540" s="3" t="s">
        <v>48</v>
      </c>
      <c r="B4540" s="3" t="s">
        <v>179</v>
      </c>
      <c r="C4540" s="4">
        <v>7311539</v>
      </c>
      <c r="D4540" s="9">
        <v>10.789906840132829</v>
      </c>
      <c r="E4540" s="9">
        <v>358.46148943472082</v>
      </c>
      <c r="F4540" s="5">
        <v>-3.8913319947552321</v>
      </c>
      <c r="G4540" s="5">
        <v>12.653380885343161</v>
      </c>
    </row>
    <row r="4541" spans="1:7" x14ac:dyDescent="0.6">
      <c r="A4541" s="6" t="s">
        <v>49</v>
      </c>
      <c r="B4541" s="6" t="s">
        <v>179</v>
      </c>
      <c r="C4541" s="7">
        <v>7405101</v>
      </c>
      <c r="D4541" s="10">
        <v>9.3131112581289592</v>
      </c>
      <c r="E4541" s="10">
        <v>320.70597661325252</v>
      </c>
      <c r="F4541" s="8">
        <v>1.2796485117565479</v>
      </c>
      <c r="G4541" s="8">
        <v>0.84170696194567629</v>
      </c>
    </row>
    <row r="4542" spans="1:7" x14ac:dyDescent="0.6">
      <c r="A4542" s="3" t="s">
        <v>50</v>
      </c>
      <c r="B4542" s="3" t="s">
        <v>179</v>
      </c>
      <c r="C4542" s="4">
        <v>6518823</v>
      </c>
      <c r="D4542" s="9">
        <v>11.38345114538544</v>
      </c>
      <c r="E4542" s="9">
        <v>298.24875325982521</v>
      </c>
      <c r="F4542" s="5">
        <v>-11.96847956563996</v>
      </c>
      <c r="G4542" s="5">
        <v>15.743886394264321</v>
      </c>
    </row>
    <row r="4543" spans="1:7" x14ac:dyDescent="0.6">
      <c r="A4543" s="6" t="s">
        <v>51</v>
      </c>
      <c r="B4543" s="6" t="s">
        <v>179</v>
      </c>
      <c r="C4543" s="7">
        <v>5407127</v>
      </c>
      <c r="D4543" s="10">
        <v>8.3996087337599086</v>
      </c>
      <c r="E4543" s="10">
        <v>284.33122995214808</v>
      </c>
      <c r="F4543" s="8">
        <v>-17.05363069376175</v>
      </c>
      <c r="G4543" s="8">
        <v>-10.480682774467439</v>
      </c>
    </row>
    <row r="4544" spans="1:7" x14ac:dyDescent="0.6">
      <c r="A4544" s="3" t="s">
        <v>52</v>
      </c>
      <c r="B4544" s="3" t="s">
        <v>179</v>
      </c>
      <c r="C4544" s="4">
        <v>7147402</v>
      </c>
      <c r="D4544" s="9">
        <v>9.709512005801308</v>
      </c>
      <c r="E4544" s="9">
        <v>270.90937346018268</v>
      </c>
      <c r="F4544" s="5">
        <v>32.184836790406443</v>
      </c>
      <c r="G4544" s="5">
        <v>21.365575445424991</v>
      </c>
    </row>
    <row r="4545" spans="1:7" x14ac:dyDescent="0.6">
      <c r="A4545" s="6" t="s">
        <v>53</v>
      </c>
      <c r="B4545" s="6" t="s">
        <v>179</v>
      </c>
      <c r="C4545" s="7">
        <v>6382469</v>
      </c>
      <c r="D4545" s="10">
        <v>9.157721422153049</v>
      </c>
      <c r="E4545" s="10">
        <v>236.23899766813491</v>
      </c>
      <c r="F4545" s="8">
        <v>-10.702252370861469</v>
      </c>
      <c r="G4545" s="8">
        <v>-8.1141667408091358</v>
      </c>
    </row>
    <row r="4546" spans="1:7" x14ac:dyDescent="0.6">
      <c r="A4546" s="3" t="s">
        <v>54</v>
      </c>
      <c r="B4546" s="3" t="s">
        <v>179</v>
      </c>
      <c r="C4546" s="4">
        <v>5902534</v>
      </c>
      <c r="D4546" s="9">
        <v>9.5376099606168854</v>
      </c>
      <c r="E4546" s="9">
        <v>256.25310410697227</v>
      </c>
      <c r="F4546" s="5">
        <v>-7.5195821554323254</v>
      </c>
      <c r="G4546" s="5">
        <v>-14.969980002034079</v>
      </c>
    </row>
    <row r="4547" spans="1:7" x14ac:dyDescent="0.6">
      <c r="A4547" s="6" t="s">
        <v>55</v>
      </c>
      <c r="B4547" s="6" t="s">
        <v>179</v>
      </c>
      <c r="C4547" s="7">
        <v>8564761</v>
      </c>
      <c r="D4547" s="10">
        <v>11.07908213381082</v>
      </c>
      <c r="E4547" s="10">
        <v>267.1562119841542</v>
      </c>
      <c r="F4547" s="8">
        <v>45.10312011756308</v>
      </c>
      <c r="G4547" s="8">
        <v>28.511928385423509</v>
      </c>
    </row>
    <row r="4548" spans="1:7" x14ac:dyDescent="0.6">
      <c r="A4548" s="3" t="s">
        <v>56</v>
      </c>
      <c r="B4548" s="3" t="s">
        <v>179</v>
      </c>
      <c r="C4548" s="4">
        <v>6641509</v>
      </c>
      <c r="D4548" s="9">
        <v>10.138336857971019</v>
      </c>
      <c r="E4548" s="9">
        <v>249.87806162760069</v>
      </c>
      <c r="F4548" s="5">
        <v>-22.455407687383222</v>
      </c>
      <c r="G4548" s="5">
        <v>-10.238925101265741</v>
      </c>
    </row>
    <row r="4549" spans="1:7" x14ac:dyDescent="0.6">
      <c r="A4549" s="6" t="s">
        <v>57</v>
      </c>
      <c r="B4549" s="6" t="s">
        <v>179</v>
      </c>
      <c r="C4549" s="7">
        <v>6915362</v>
      </c>
      <c r="D4549" s="10">
        <v>10.378710346678361</v>
      </c>
      <c r="E4549" s="10">
        <v>253.53284939140639</v>
      </c>
      <c r="F4549" s="8">
        <v>4.1233550989692169</v>
      </c>
      <c r="G4549" s="8">
        <v>20.259489524755558</v>
      </c>
    </row>
    <row r="4550" spans="1:7" x14ac:dyDescent="0.6">
      <c r="A4550" s="3" t="s">
        <v>58</v>
      </c>
      <c r="B4550" s="3" t="s">
        <v>179</v>
      </c>
      <c r="C4550" s="4">
        <v>7274659</v>
      </c>
      <c r="D4550" s="9">
        <v>9.5286632416622474</v>
      </c>
      <c r="E4550" s="9">
        <v>212.63471881211271</v>
      </c>
      <c r="F4550" s="5">
        <v>5.1956354562494367</v>
      </c>
      <c r="G4550" s="5">
        <v>27.562889260402159</v>
      </c>
    </row>
    <row r="4551" spans="1:7" x14ac:dyDescent="0.6">
      <c r="A4551" s="6" t="s">
        <v>59</v>
      </c>
      <c r="B4551" s="6" t="s">
        <v>179</v>
      </c>
      <c r="C4551" s="7">
        <v>5484692</v>
      </c>
      <c r="D4551" s="10">
        <v>7.4762640843822501</v>
      </c>
      <c r="E4551" s="10">
        <v>271.58663035404811</v>
      </c>
      <c r="F4551" s="8">
        <v>-24.60551071878421</v>
      </c>
      <c r="G4551" s="8">
        <v>-27.904857986940641</v>
      </c>
    </row>
    <row r="4552" spans="1:7" x14ac:dyDescent="0.6">
      <c r="A4552" s="3" t="s">
        <v>60</v>
      </c>
      <c r="B4552" s="3" t="s">
        <v>179</v>
      </c>
      <c r="C4552" s="4">
        <v>6943501</v>
      </c>
      <c r="D4552" s="9">
        <v>9.1924015369624321</v>
      </c>
      <c r="E4552" s="9">
        <v>238.46897001751549</v>
      </c>
      <c r="F4552" s="5">
        <v>26.597829012094021</v>
      </c>
      <c r="G4552" s="5">
        <v>-5.0336598081470951</v>
      </c>
    </row>
    <row r="4553" spans="1:7" x14ac:dyDescent="0.6">
      <c r="A4553" s="6" t="s">
        <v>61</v>
      </c>
      <c r="B4553" s="6" t="s">
        <v>179</v>
      </c>
      <c r="C4553" s="7">
        <v>9177246</v>
      </c>
      <c r="D4553" s="10">
        <v>11.780323307999661</v>
      </c>
      <c r="E4553" s="10">
        <v>344.6852957746479</v>
      </c>
      <c r="F4553" s="8">
        <v>32.170298528076827</v>
      </c>
      <c r="G4553" s="8">
        <v>23.931408903133121</v>
      </c>
    </row>
    <row r="4554" spans="1:7" x14ac:dyDescent="0.6">
      <c r="A4554" s="3" t="s">
        <v>62</v>
      </c>
      <c r="B4554" s="3" t="s">
        <v>179</v>
      </c>
      <c r="C4554" s="4">
        <v>5810907</v>
      </c>
      <c r="D4554" s="9">
        <v>9.6288578455759346</v>
      </c>
      <c r="E4554" s="9">
        <v>304.20411475238188</v>
      </c>
      <c r="F4554" s="5">
        <v>-36.681363886290072</v>
      </c>
      <c r="G4554" s="5">
        <v>-10.859567747122441</v>
      </c>
    </row>
    <row r="4555" spans="1:7" x14ac:dyDescent="0.6">
      <c r="A4555" s="6" t="s">
        <v>63</v>
      </c>
      <c r="B4555" s="6" t="s">
        <v>179</v>
      </c>
      <c r="C4555" s="7">
        <v>7671449</v>
      </c>
      <c r="D4555" s="10">
        <v>11.819335081679061</v>
      </c>
      <c r="E4555" s="10">
        <v>346.16890032038259</v>
      </c>
      <c r="F4555" s="8">
        <v>32.018099756199852</v>
      </c>
      <c r="G4555" s="8">
        <v>41.876619506070433</v>
      </c>
    </row>
    <row r="4556" spans="1:7" x14ac:dyDescent="0.6">
      <c r="A4556" s="3" t="s">
        <v>64</v>
      </c>
      <c r="B4556" s="3" t="s">
        <v>179</v>
      </c>
      <c r="C4556" s="4">
        <v>8172379</v>
      </c>
      <c r="D4556" s="9">
        <v>9.7252944737220428</v>
      </c>
      <c r="E4556" s="9">
        <v>324.37798682225929</v>
      </c>
      <c r="F4556" s="5">
        <v>6.5297963917898771</v>
      </c>
      <c r="G4556" s="5">
        <v>14.340553392687291</v>
      </c>
    </row>
    <row r="4557" spans="1:7" x14ac:dyDescent="0.6">
      <c r="A4557" s="6" t="s">
        <v>65</v>
      </c>
      <c r="B4557" s="6" t="s">
        <v>179</v>
      </c>
      <c r="C4557" s="7">
        <v>7637438</v>
      </c>
      <c r="D4557" s="10">
        <v>10.26099342538723</v>
      </c>
      <c r="E4557" s="10">
        <v>236.13882447515689</v>
      </c>
      <c r="F4557" s="8">
        <v>-6.545719428822383</v>
      </c>
      <c r="G4557" s="8">
        <v>19.662751201768479</v>
      </c>
    </row>
    <row r="4558" spans="1:7" x14ac:dyDescent="0.6">
      <c r="A4558" s="3" t="s">
        <v>66</v>
      </c>
      <c r="B4558" s="3" t="s">
        <v>179</v>
      </c>
      <c r="C4558" s="4">
        <v>8110517</v>
      </c>
      <c r="D4558" s="9">
        <v>10.90508653690055</v>
      </c>
      <c r="E4558" s="9">
        <v>214.9221453745661</v>
      </c>
      <c r="F4558" s="5">
        <v>6.1942106764074634</v>
      </c>
      <c r="G4558" s="5">
        <v>37.407374527618131</v>
      </c>
    </row>
    <row r="4559" spans="1:7" x14ac:dyDescent="0.6">
      <c r="A4559" s="6" t="s">
        <v>67</v>
      </c>
      <c r="B4559" s="6" t="s">
        <v>179</v>
      </c>
      <c r="C4559" s="7">
        <v>8976350</v>
      </c>
      <c r="D4559" s="10">
        <v>10.563157191396151</v>
      </c>
      <c r="E4559" s="10">
        <v>273.1445698810212</v>
      </c>
      <c r="F4559" s="8">
        <v>10.675435363738231</v>
      </c>
      <c r="G4559" s="8">
        <v>4.8056098704914341</v>
      </c>
    </row>
    <row r="4560" spans="1:7" x14ac:dyDescent="0.6">
      <c r="A4560" s="3" t="s">
        <v>68</v>
      </c>
      <c r="B4560" s="3" t="s">
        <v>179</v>
      </c>
      <c r="C4560" s="4">
        <v>9288676</v>
      </c>
      <c r="D4560" s="9">
        <v>12.62848236361882</v>
      </c>
      <c r="E4560" s="9">
        <v>287.85137438408378</v>
      </c>
      <c r="F4560" s="5">
        <v>3.4794320631436948</v>
      </c>
      <c r="G4560" s="5">
        <v>39.857914820261477</v>
      </c>
    </row>
    <row r="4561" spans="1:7" x14ac:dyDescent="0.6">
      <c r="A4561" s="6" t="s">
        <v>69</v>
      </c>
      <c r="B4561" s="6" t="s">
        <v>179</v>
      </c>
      <c r="C4561" s="7">
        <v>7812863</v>
      </c>
      <c r="D4561" s="10">
        <v>9.8660549378039963</v>
      </c>
      <c r="E4561" s="10">
        <v>288.88382325753372</v>
      </c>
      <c r="F4561" s="8">
        <v>-15.888303133837381</v>
      </c>
      <c r="G4561" s="8">
        <v>12.97836613614731</v>
      </c>
    </row>
    <row r="4562" spans="1:7" x14ac:dyDescent="0.6">
      <c r="A4562" s="3" t="s">
        <v>70</v>
      </c>
      <c r="B4562" s="3" t="s">
        <v>179</v>
      </c>
      <c r="C4562" s="4">
        <v>7516925</v>
      </c>
      <c r="D4562" s="9">
        <v>9.0423870966050064</v>
      </c>
      <c r="E4562" s="9">
        <v>232.85911217124621</v>
      </c>
      <c r="F4562" s="5">
        <v>-3.787830402248193</v>
      </c>
      <c r="G4562" s="5">
        <v>3.3302729378792861</v>
      </c>
    </row>
    <row r="4563" spans="1:7" x14ac:dyDescent="0.6">
      <c r="A4563" s="6" t="s">
        <v>71</v>
      </c>
      <c r="B4563" s="6" t="s">
        <v>179</v>
      </c>
      <c r="C4563" s="7">
        <v>7315091</v>
      </c>
      <c r="D4563" s="10">
        <v>10.151444484008911</v>
      </c>
      <c r="E4563" s="10">
        <v>272.64595601938129</v>
      </c>
      <c r="F4563" s="8">
        <v>-2.685060712991016</v>
      </c>
      <c r="G4563" s="8">
        <v>33.372867610432813</v>
      </c>
    </row>
    <row r="4564" spans="1:7" x14ac:dyDescent="0.6">
      <c r="A4564" s="3" t="s">
        <v>72</v>
      </c>
      <c r="B4564" s="3" t="s">
        <v>179</v>
      </c>
      <c r="C4564" s="4">
        <v>10134899</v>
      </c>
      <c r="D4564" s="9">
        <v>10.39626804006412</v>
      </c>
      <c r="E4564" s="9">
        <v>320.6536210333154</v>
      </c>
      <c r="F4564" s="5">
        <v>38.547818475532303</v>
      </c>
      <c r="G4564" s="5">
        <v>45.962375464481099</v>
      </c>
    </row>
    <row r="4565" spans="1:7" x14ac:dyDescent="0.6">
      <c r="A4565" s="6" t="s">
        <v>73</v>
      </c>
      <c r="B4565" s="6" t="s">
        <v>179</v>
      </c>
      <c r="C4565" s="7">
        <v>8394169</v>
      </c>
      <c r="D4565" s="10">
        <v>9.0401172921372481</v>
      </c>
      <c r="E4565" s="10">
        <v>257.03254945189542</v>
      </c>
      <c r="F4565" s="8">
        <v>-17.175602835311921</v>
      </c>
      <c r="G4565" s="8">
        <v>-8.5328103877786443</v>
      </c>
    </row>
    <row r="4566" spans="1:7" x14ac:dyDescent="0.6">
      <c r="A4566" s="3" t="s">
        <v>74</v>
      </c>
      <c r="B4566" s="3" t="s">
        <v>179</v>
      </c>
      <c r="C4566" s="4">
        <v>11128875</v>
      </c>
      <c r="D4566" s="9">
        <v>16.516188435843141</v>
      </c>
      <c r="E4566" s="9">
        <v>313.36585571887139</v>
      </c>
      <c r="F4566" s="5">
        <v>32.578638814634303</v>
      </c>
      <c r="G4566" s="5">
        <v>91.517004144103481</v>
      </c>
    </row>
    <row r="4567" spans="1:7" x14ac:dyDescent="0.6">
      <c r="A4567" s="6" t="s">
        <v>75</v>
      </c>
      <c r="B4567" s="6" t="s">
        <v>179</v>
      </c>
      <c r="C4567" s="7">
        <v>9065261</v>
      </c>
      <c r="D4567" s="10">
        <v>12.59243697368098</v>
      </c>
      <c r="E4567" s="10">
        <v>331.56289089645588</v>
      </c>
      <c r="F4567" s="8">
        <v>-18.54288056968921</v>
      </c>
      <c r="G4567" s="8">
        <v>18.16882312585275</v>
      </c>
    </row>
    <row r="4568" spans="1:7" x14ac:dyDescent="0.6">
      <c r="A4568" s="3" t="s">
        <v>76</v>
      </c>
      <c r="B4568" s="3" t="s">
        <v>179</v>
      </c>
      <c r="C4568" s="4">
        <v>9633485</v>
      </c>
      <c r="D4568" s="9">
        <v>11.6364403412237</v>
      </c>
      <c r="E4568" s="9">
        <v>261.85063876053277</v>
      </c>
      <c r="F4568" s="5">
        <v>6.2681482640157826</v>
      </c>
      <c r="G4568" s="5">
        <v>17.878588352302319</v>
      </c>
    </row>
    <row r="4569" spans="1:7" x14ac:dyDescent="0.6">
      <c r="A4569" s="6" t="s">
        <v>77</v>
      </c>
      <c r="B4569" s="6" t="s">
        <v>179</v>
      </c>
      <c r="C4569" s="7">
        <v>10235200</v>
      </c>
      <c r="D4569" s="10">
        <v>13.018987634810991</v>
      </c>
      <c r="E4569" s="10">
        <v>336.85041961494159</v>
      </c>
      <c r="F4569" s="8">
        <v>6.246078132679922</v>
      </c>
      <c r="G4569" s="8">
        <v>34.013526525518117</v>
      </c>
    </row>
    <row r="4570" spans="1:7" x14ac:dyDescent="0.6">
      <c r="A4570" s="3" t="s">
        <v>78</v>
      </c>
      <c r="B4570" s="3" t="s">
        <v>179</v>
      </c>
      <c r="C4570" s="4">
        <v>8555563</v>
      </c>
      <c r="D4570" s="9">
        <v>11.11655027562033</v>
      </c>
      <c r="E4570" s="9">
        <v>259.36165762269991</v>
      </c>
      <c r="F4570" s="5">
        <v>-16.410397451930589</v>
      </c>
      <c r="G4570" s="5">
        <v>5.4872704169167008</v>
      </c>
    </row>
    <row r="4571" spans="1:7" x14ac:dyDescent="0.6">
      <c r="A4571" s="6" t="s">
        <v>79</v>
      </c>
      <c r="B4571" s="6" t="s">
        <v>179</v>
      </c>
      <c r="C4571" s="7">
        <v>9546607</v>
      </c>
      <c r="D4571" s="10">
        <v>10.32330456234881</v>
      </c>
      <c r="E4571" s="10">
        <v>278.15643483581482</v>
      </c>
      <c r="F4571" s="8">
        <v>11.58362108957645</v>
      </c>
      <c r="G4571" s="8">
        <v>6.3528828532755544</v>
      </c>
    </row>
    <row r="4572" spans="1:7" x14ac:dyDescent="0.6">
      <c r="A4572" s="3" t="s">
        <v>80</v>
      </c>
      <c r="B4572" s="3" t="s">
        <v>179</v>
      </c>
      <c r="C4572" s="4">
        <v>9911713</v>
      </c>
      <c r="D4572" s="9">
        <v>12.93065854899068</v>
      </c>
      <c r="E4572" s="9">
        <v>292.80414167971412</v>
      </c>
      <c r="F4572" s="5">
        <v>3.8244582604060269</v>
      </c>
      <c r="G4572" s="5">
        <v>6.7074898510831824</v>
      </c>
    </row>
    <row r="4573" spans="1:7" x14ac:dyDescent="0.6">
      <c r="A4573" s="6" t="s">
        <v>81</v>
      </c>
      <c r="B4573" s="6" t="s">
        <v>179</v>
      </c>
      <c r="C4573" s="7">
        <v>11241687</v>
      </c>
      <c r="D4573" s="10">
        <v>12.79081452404318</v>
      </c>
      <c r="E4573" s="10">
        <v>331.74040192404169</v>
      </c>
      <c r="F4573" s="8">
        <v>13.41820530921345</v>
      </c>
      <c r="G4573" s="8">
        <v>43.886908038704902</v>
      </c>
    </row>
    <row r="4574" spans="1:7" x14ac:dyDescent="0.6">
      <c r="A4574" s="3" t="s">
        <v>82</v>
      </c>
      <c r="B4574" s="3" t="s">
        <v>179</v>
      </c>
      <c r="C4574" s="4">
        <v>9744217</v>
      </c>
      <c r="D4574" s="9">
        <v>11.79388000582564</v>
      </c>
      <c r="E4574" s="9">
        <v>308.0396105333038</v>
      </c>
      <c r="F4574" s="5">
        <v>-13.320687544493991</v>
      </c>
      <c r="G4574" s="5">
        <v>29.63036081908492</v>
      </c>
    </row>
    <row r="4575" spans="1:7" x14ac:dyDescent="0.6">
      <c r="A4575" s="6" t="s">
        <v>83</v>
      </c>
      <c r="B4575" s="6" t="s">
        <v>179</v>
      </c>
      <c r="C4575" s="7">
        <v>10437184</v>
      </c>
      <c r="D4575" s="10">
        <v>11.69926214344796</v>
      </c>
      <c r="E4575" s="10">
        <v>336.88983570575522</v>
      </c>
      <c r="F4575" s="8">
        <v>7.1115719200424143</v>
      </c>
      <c r="G4575" s="8">
        <v>42.680166248102722</v>
      </c>
    </row>
    <row r="4576" spans="1:7" x14ac:dyDescent="0.6">
      <c r="A4576" s="3" t="s">
        <v>84</v>
      </c>
      <c r="B4576" s="3" t="s">
        <v>179</v>
      </c>
      <c r="C4576" s="4">
        <v>9915747</v>
      </c>
      <c r="D4576" s="9">
        <v>10.354267196781921</v>
      </c>
      <c r="E4576" s="9">
        <v>327.47934211829983</v>
      </c>
      <c r="F4576" s="5">
        <v>-4.9959548475910784</v>
      </c>
      <c r="G4576" s="5">
        <v>-2.1623501132078342</v>
      </c>
    </row>
    <row r="4577" spans="1:7" x14ac:dyDescent="0.6">
      <c r="A4577" s="6" t="s">
        <v>85</v>
      </c>
      <c r="B4577" s="6" t="s">
        <v>179</v>
      </c>
      <c r="C4577" s="7">
        <v>13003408</v>
      </c>
      <c r="D4577" s="10">
        <v>11.59137580919135</v>
      </c>
      <c r="E4577" s="10">
        <v>287.01926939631392</v>
      </c>
      <c r="F4577" s="8">
        <v>31.138965122849552</v>
      </c>
      <c r="G4577" s="8">
        <v>54.910009555442578</v>
      </c>
    </row>
    <row r="4578" spans="1:7" x14ac:dyDescent="0.6">
      <c r="A4578" s="3" t="s">
        <v>86</v>
      </c>
      <c r="B4578" s="3" t="s">
        <v>179</v>
      </c>
      <c r="C4578" s="4">
        <v>9002566</v>
      </c>
      <c r="D4578" s="9">
        <v>14.38742378496919</v>
      </c>
      <c r="E4578" s="9">
        <v>332.35744083877881</v>
      </c>
      <c r="F4578" s="5">
        <v>-30.767641836663131</v>
      </c>
      <c r="G4578" s="5">
        <v>-19.106234906942522</v>
      </c>
    </row>
    <row r="4579" spans="1:7" x14ac:dyDescent="0.6">
      <c r="A4579" s="6" t="s">
        <v>87</v>
      </c>
      <c r="B4579" s="6" t="s">
        <v>179</v>
      </c>
      <c r="C4579" s="7">
        <v>10048786</v>
      </c>
      <c r="D4579" s="10">
        <v>12.03764815403304</v>
      </c>
      <c r="E4579" s="10">
        <v>331.40248004749031</v>
      </c>
      <c r="F4579" s="8">
        <v>11.62135328971763</v>
      </c>
      <c r="G4579" s="8">
        <v>10.84938425931696</v>
      </c>
    </row>
    <row r="4580" spans="1:7" x14ac:dyDescent="0.6">
      <c r="A4580" s="3" t="s">
        <v>88</v>
      </c>
      <c r="B4580" s="3" t="s">
        <v>179</v>
      </c>
      <c r="C4580" s="4">
        <v>12008512</v>
      </c>
      <c r="D4580" s="9">
        <v>11.67017926547517</v>
      </c>
      <c r="E4580" s="9">
        <v>323.96773410311062</v>
      </c>
      <c r="F4580" s="5">
        <v>19.502116972139731</v>
      </c>
      <c r="G4580" s="5">
        <v>24.653871366385061</v>
      </c>
    </row>
    <row r="4581" spans="1:7" x14ac:dyDescent="0.6">
      <c r="A4581" s="6" t="s">
        <v>89</v>
      </c>
      <c r="B4581" s="6" t="s">
        <v>179</v>
      </c>
      <c r="C4581" s="7">
        <v>9973087</v>
      </c>
      <c r="D4581" s="10">
        <v>11.09881530834345</v>
      </c>
      <c r="E4581" s="10">
        <v>331.22175357024253</v>
      </c>
      <c r="F4581" s="8">
        <v>-16.949851905048689</v>
      </c>
      <c r="G4581" s="8">
        <v>-2.5608976864155091</v>
      </c>
    </row>
    <row r="4582" spans="1:7" x14ac:dyDescent="0.6">
      <c r="A4582" s="3" t="s">
        <v>90</v>
      </c>
      <c r="B4582" s="3" t="s">
        <v>179</v>
      </c>
      <c r="C4582" s="4">
        <v>9885581</v>
      </c>
      <c r="D4582" s="9">
        <v>11.80955199582302</v>
      </c>
      <c r="E4582" s="9">
        <v>342.34592741376918</v>
      </c>
      <c r="F4582" s="5">
        <v>-0.87742140422518711</v>
      </c>
      <c r="G4582" s="5">
        <v>15.54565140832929</v>
      </c>
    </row>
    <row r="4583" spans="1:7" x14ac:dyDescent="0.6">
      <c r="A4583" s="6" t="s">
        <v>91</v>
      </c>
      <c r="B4583" s="6" t="s">
        <v>179</v>
      </c>
      <c r="C4583" s="7">
        <v>11082131</v>
      </c>
      <c r="D4583" s="10">
        <v>9.4860643427122344</v>
      </c>
      <c r="E4583" s="10">
        <v>310.70233823034653</v>
      </c>
      <c r="F4583" s="8">
        <v>12.103992673774041</v>
      </c>
      <c r="G4583" s="8">
        <v>16.08449996946559</v>
      </c>
    </row>
    <row r="4584" spans="1:7" x14ac:dyDescent="0.6">
      <c r="A4584" s="3" t="s">
        <v>92</v>
      </c>
      <c r="B4584" s="3" t="s">
        <v>179</v>
      </c>
      <c r="C4584" s="4">
        <v>10364350</v>
      </c>
      <c r="D4584" s="9">
        <v>12.08136719529994</v>
      </c>
      <c r="E4584" s="9">
        <v>264.97801298767712</v>
      </c>
      <c r="F4584" s="5">
        <v>-6.4769221731813094</v>
      </c>
      <c r="G4584" s="5">
        <v>4.5666879176182729</v>
      </c>
    </row>
    <row r="4585" spans="1:7" x14ac:dyDescent="0.6">
      <c r="A4585" s="6" t="s">
        <v>93</v>
      </c>
      <c r="B4585" s="6" t="s">
        <v>179</v>
      </c>
      <c r="C4585" s="7">
        <v>11821121</v>
      </c>
      <c r="D4585" s="10">
        <v>15.782431851192889</v>
      </c>
      <c r="E4585" s="10">
        <v>313.32487807463951</v>
      </c>
      <c r="F4585" s="8">
        <v>14.055594417401959</v>
      </c>
      <c r="G4585" s="8">
        <v>5.1543331530223169</v>
      </c>
    </row>
    <row r="4586" spans="1:7" x14ac:dyDescent="0.6">
      <c r="A4586" s="3" t="s">
        <v>94</v>
      </c>
      <c r="B4586" s="3" t="s">
        <v>179</v>
      </c>
      <c r="C4586" s="4">
        <v>13646527</v>
      </c>
      <c r="D4586" s="9">
        <v>10.40011308447783</v>
      </c>
      <c r="E4586" s="9">
        <v>309.66273344074068</v>
      </c>
      <c r="F4586" s="5">
        <v>15.441902675727629</v>
      </c>
      <c r="G4586" s="5">
        <v>40.047445577207498</v>
      </c>
    </row>
    <row r="4587" spans="1:7" x14ac:dyDescent="0.6">
      <c r="A4587" s="6" t="s">
        <v>95</v>
      </c>
      <c r="B4587" s="6" t="s">
        <v>179</v>
      </c>
      <c r="C4587" s="7">
        <v>10184796</v>
      </c>
      <c r="D4587" s="10">
        <v>11.8170188993943</v>
      </c>
      <c r="E4587" s="10">
        <v>388.55470776743482</v>
      </c>
      <c r="F4587" s="8">
        <v>-25.367120879913251</v>
      </c>
      <c r="G4587" s="8">
        <v>-2.4181618336900019</v>
      </c>
    </row>
    <row r="4588" spans="1:7" x14ac:dyDescent="0.6">
      <c r="A4588" s="3" t="s">
        <v>96</v>
      </c>
      <c r="B4588" s="3" t="s">
        <v>179</v>
      </c>
      <c r="C4588" s="4">
        <v>10999134</v>
      </c>
      <c r="D4588" s="9">
        <v>9.921522963274116</v>
      </c>
      <c r="E4588" s="9">
        <v>293.73321583079633</v>
      </c>
      <c r="F4588" s="5">
        <v>7.995624065518836</v>
      </c>
      <c r="G4588" s="5">
        <v>10.925924189070169</v>
      </c>
    </row>
    <row r="4589" spans="1:7" x14ac:dyDescent="0.6">
      <c r="A4589" s="6" t="s">
        <v>97</v>
      </c>
      <c r="B4589" s="6" t="s">
        <v>179</v>
      </c>
      <c r="C4589" s="7">
        <v>13338975</v>
      </c>
      <c r="D4589" s="10">
        <v>8.6415933917904955</v>
      </c>
      <c r="E4589" s="10">
        <v>316.15688179943589</v>
      </c>
      <c r="F4589" s="8">
        <v>21.272956580036212</v>
      </c>
      <c r="G4589" s="8">
        <v>2.5806080990460329</v>
      </c>
    </row>
    <row r="4590" spans="1:7" x14ac:dyDescent="0.6">
      <c r="A4590" s="3" t="s">
        <v>98</v>
      </c>
      <c r="B4590" s="3" t="s">
        <v>179</v>
      </c>
      <c r="C4590" s="4">
        <v>8466278</v>
      </c>
      <c r="D4590" s="9">
        <v>9.7661063194368882</v>
      </c>
      <c r="E4590" s="9">
        <v>266.33566125581979</v>
      </c>
      <c r="F4590" s="5">
        <v>-36.529770840713027</v>
      </c>
      <c r="G4590" s="5">
        <v>-5.9570571323775852</v>
      </c>
    </row>
    <row r="4591" spans="1:7" x14ac:dyDescent="0.6">
      <c r="A4591" s="6" t="s">
        <v>99</v>
      </c>
      <c r="B4591" s="6" t="s">
        <v>179</v>
      </c>
      <c r="C4591" s="7">
        <v>12516544</v>
      </c>
      <c r="D4591" s="10">
        <v>14.758643465584489</v>
      </c>
      <c r="E4591" s="10">
        <v>500.26155075939249</v>
      </c>
      <c r="F4591" s="8">
        <v>47.839983520503338</v>
      </c>
      <c r="G4591" s="8">
        <v>24.557772451319</v>
      </c>
    </row>
    <row r="4592" spans="1:7" x14ac:dyDescent="0.6">
      <c r="A4592" s="3" t="s">
        <v>100</v>
      </c>
      <c r="B4592" s="3" t="s">
        <v>179</v>
      </c>
      <c r="C4592" s="4">
        <v>11055034</v>
      </c>
      <c r="D4592" s="9">
        <v>8.4296123509614045</v>
      </c>
      <c r="E4592" s="9">
        <v>317.58213157138749</v>
      </c>
      <c r="F4592" s="5">
        <v>-11.676625752284339</v>
      </c>
      <c r="G4592" s="5">
        <v>-7.9400178806499966</v>
      </c>
    </row>
    <row r="4593" spans="1:7" x14ac:dyDescent="0.6">
      <c r="A4593" s="6" t="s">
        <v>101</v>
      </c>
      <c r="B4593" s="6" t="s">
        <v>179</v>
      </c>
      <c r="C4593" s="7">
        <v>10385889</v>
      </c>
      <c r="D4593" s="10">
        <v>11.704266206677101</v>
      </c>
      <c r="E4593" s="10">
        <v>330.68707612952528</v>
      </c>
      <c r="F4593" s="8">
        <v>-6.0528533878774109</v>
      </c>
      <c r="G4593" s="8">
        <v>4.1391597205559414</v>
      </c>
    </row>
    <row r="4594" spans="1:7" x14ac:dyDescent="0.6">
      <c r="A4594" s="3" t="s">
        <v>102</v>
      </c>
      <c r="B4594" s="3" t="s">
        <v>179</v>
      </c>
      <c r="C4594" s="4">
        <v>12074624</v>
      </c>
      <c r="D4594" s="9">
        <v>12.65252292352273</v>
      </c>
      <c r="E4594" s="9">
        <v>363.55113961400662</v>
      </c>
      <c r="F4594" s="5">
        <v>16.259898406385819</v>
      </c>
      <c r="G4594" s="5">
        <v>22.143797112177818</v>
      </c>
    </row>
    <row r="4595" spans="1:7" x14ac:dyDescent="0.6">
      <c r="A4595" s="6" t="s">
        <v>16</v>
      </c>
      <c r="B4595" s="6" t="s">
        <v>180</v>
      </c>
      <c r="C4595" s="7">
        <v>47083</v>
      </c>
      <c r="D4595" s="10">
        <v>8.4350400337896064E-2</v>
      </c>
      <c r="E4595" s="10">
        <v>17.98433919022154</v>
      </c>
      <c r="F4595" s="6"/>
      <c r="G4595" s="6"/>
    </row>
    <row r="4596" spans="1:7" x14ac:dyDescent="0.6">
      <c r="A4596" s="3" t="s">
        <v>19</v>
      </c>
      <c r="B4596" s="3" t="s">
        <v>180</v>
      </c>
      <c r="C4596" s="4">
        <v>12569</v>
      </c>
      <c r="D4596" s="9">
        <v>2.7243262917081321E-2</v>
      </c>
      <c r="E4596" s="9">
        <v>69.827777777777783</v>
      </c>
      <c r="F4596" s="5">
        <v>-73.304589767007201</v>
      </c>
      <c r="G4596" s="3"/>
    </row>
    <row r="4597" spans="1:7" x14ac:dyDescent="0.6">
      <c r="A4597" s="6" t="s">
        <v>20</v>
      </c>
      <c r="B4597" s="6" t="s">
        <v>180</v>
      </c>
      <c r="C4597" s="7">
        <v>263600</v>
      </c>
      <c r="D4597" s="10">
        <v>0.62573354855465646</v>
      </c>
      <c r="E4597" s="10">
        <v>20.290970672003699</v>
      </c>
      <c r="F4597" s="8">
        <v>1997.22332723367</v>
      </c>
      <c r="G4597" s="6"/>
    </row>
    <row r="4598" spans="1:7" x14ac:dyDescent="0.6">
      <c r="A4598" s="3" t="s">
        <v>21</v>
      </c>
      <c r="B4598" s="3" t="s">
        <v>180</v>
      </c>
      <c r="C4598" s="4">
        <v>10900</v>
      </c>
      <c r="D4598" s="9">
        <v>2.6128428079727851E-2</v>
      </c>
      <c r="E4598" s="9">
        <v>363.33333333333331</v>
      </c>
      <c r="F4598" s="5">
        <v>-95.864946889226104</v>
      </c>
      <c r="G4598" s="3"/>
    </row>
    <row r="4599" spans="1:7" x14ac:dyDescent="0.6">
      <c r="A4599" s="6" t="s">
        <v>22</v>
      </c>
      <c r="B4599" s="6" t="s">
        <v>180</v>
      </c>
      <c r="C4599" s="7">
        <v>190206</v>
      </c>
      <c r="D4599" s="10">
        <v>0.36772290482419262</v>
      </c>
      <c r="E4599" s="10">
        <v>22.90810550403469</v>
      </c>
      <c r="F4599" s="8">
        <v>1645.0091743119269</v>
      </c>
      <c r="G4599" s="6"/>
    </row>
    <row r="4600" spans="1:7" x14ac:dyDescent="0.6">
      <c r="A4600" s="3" t="s">
        <v>23</v>
      </c>
      <c r="B4600" s="3" t="s">
        <v>180</v>
      </c>
      <c r="C4600" s="4">
        <v>8800</v>
      </c>
      <c r="D4600" s="9">
        <v>1.444031947237698E-2</v>
      </c>
      <c r="E4600" s="9">
        <v>97.777777777777771</v>
      </c>
      <c r="F4600" s="5">
        <v>-95.373437220697554</v>
      </c>
      <c r="G4600" s="3"/>
    </row>
    <row r="4601" spans="1:7" x14ac:dyDescent="0.6">
      <c r="A4601" s="6" t="s">
        <v>24</v>
      </c>
      <c r="B4601" s="6" t="s">
        <v>180</v>
      </c>
      <c r="C4601" s="7">
        <v>59551</v>
      </c>
      <c r="D4601" s="10">
        <v>0.10435354633132039</v>
      </c>
      <c r="E4601" s="10">
        <v>105.77442273534641</v>
      </c>
      <c r="F4601" s="8">
        <v>576.71590909090912</v>
      </c>
      <c r="G4601" s="6"/>
    </row>
    <row r="4602" spans="1:7" x14ac:dyDescent="0.6">
      <c r="A4602" s="3" t="s">
        <v>25</v>
      </c>
      <c r="B4602" s="3" t="s">
        <v>180</v>
      </c>
      <c r="C4602" s="4">
        <v>262221</v>
      </c>
      <c r="D4602" s="9">
        <v>0.40288256443622811</v>
      </c>
      <c r="E4602" s="9">
        <v>25.20628664808228</v>
      </c>
      <c r="F4602" s="5">
        <v>340.33013719333007</v>
      </c>
      <c r="G4602" s="3"/>
    </row>
    <row r="4603" spans="1:7" x14ac:dyDescent="0.6">
      <c r="A4603" s="6" t="s">
        <v>28</v>
      </c>
      <c r="B4603" s="6" t="s">
        <v>180</v>
      </c>
      <c r="C4603" s="7">
        <v>5550</v>
      </c>
      <c r="D4603" s="10">
        <v>1.1274173809245121E-2</v>
      </c>
      <c r="E4603" s="10">
        <v>92.5</v>
      </c>
      <c r="F4603" s="8">
        <v>-97.883464711064335</v>
      </c>
      <c r="G4603" s="6"/>
    </row>
    <row r="4604" spans="1:7" x14ac:dyDescent="0.6">
      <c r="A4604" s="3" t="s">
        <v>29</v>
      </c>
      <c r="B4604" s="3" t="s">
        <v>180</v>
      </c>
      <c r="C4604" s="4">
        <v>8725</v>
      </c>
      <c r="D4604" s="9">
        <v>3.2831768026268117E-2</v>
      </c>
      <c r="E4604" s="9">
        <v>153.07017543859649</v>
      </c>
      <c r="F4604" s="5">
        <v>57.207207207207198</v>
      </c>
      <c r="G4604" s="3"/>
    </row>
    <row r="4605" spans="1:7" x14ac:dyDescent="0.6">
      <c r="A4605" s="6" t="s">
        <v>32</v>
      </c>
      <c r="B4605" s="6" t="s">
        <v>180</v>
      </c>
      <c r="C4605" s="7">
        <v>23975</v>
      </c>
      <c r="D4605" s="10">
        <v>6.1566422877327769E-2</v>
      </c>
      <c r="E4605" s="10">
        <v>18.19044006069803</v>
      </c>
      <c r="F4605" s="8">
        <v>174.78510028653301</v>
      </c>
      <c r="G4605" s="6"/>
    </row>
    <row r="4606" spans="1:7" x14ac:dyDescent="0.6">
      <c r="A4606" s="3" t="s">
        <v>33</v>
      </c>
      <c r="B4606" s="3" t="s">
        <v>180</v>
      </c>
      <c r="C4606" s="4">
        <v>16770</v>
      </c>
      <c r="D4606" s="9">
        <v>4.4344434567208629E-2</v>
      </c>
      <c r="E4606" s="9">
        <v>372.66666666666669</v>
      </c>
      <c r="F4606" s="5">
        <v>-30.052137643378519</v>
      </c>
      <c r="G4606" s="3"/>
    </row>
    <row r="4607" spans="1:7" x14ac:dyDescent="0.6">
      <c r="A4607" s="6" t="s">
        <v>34</v>
      </c>
      <c r="B4607" s="6" t="s">
        <v>180</v>
      </c>
      <c r="C4607" s="7">
        <v>16</v>
      </c>
      <c r="D4607" s="10">
        <v>3.0701016063558317E-5</v>
      </c>
      <c r="E4607" s="6"/>
      <c r="F4607" s="8">
        <v>-99.904591532498515</v>
      </c>
      <c r="G4607" s="8">
        <v>-99.966017458530672</v>
      </c>
    </row>
    <row r="4608" spans="1:7" x14ac:dyDescent="0.6">
      <c r="A4608" s="3" t="s">
        <v>36</v>
      </c>
      <c r="B4608" s="3" t="s">
        <v>180</v>
      </c>
      <c r="C4608" s="4">
        <v>7500</v>
      </c>
      <c r="D4608" s="9">
        <v>1.476811431796447E-2</v>
      </c>
      <c r="E4608" s="9">
        <v>100</v>
      </c>
      <c r="F4608" s="5">
        <v>46775</v>
      </c>
      <c r="G4608" s="5">
        <v>-40.329381812395582</v>
      </c>
    </row>
    <row r="4609" spans="1:7" x14ac:dyDescent="0.6">
      <c r="A4609" s="6" t="s">
        <v>37</v>
      </c>
      <c r="B4609" s="6" t="s">
        <v>180</v>
      </c>
      <c r="C4609" s="7">
        <v>92894</v>
      </c>
      <c r="D4609" s="10">
        <v>0.1646632175087055</v>
      </c>
      <c r="E4609" s="10">
        <v>33.439164866810657</v>
      </c>
      <c r="F4609" s="8">
        <v>1138.586666666667</v>
      </c>
      <c r="G4609" s="8">
        <v>-64.75948406676784</v>
      </c>
    </row>
    <row r="4610" spans="1:7" x14ac:dyDescent="0.6">
      <c r="A4610" s="3" t="s">
        <v>39</v>
      </c>
      <c r="B4610" s="3" t="s">
        <v>180</v>
      </c>
      <c r="C4610" s="4">
        <v>1500</v>
      </c>
      <c r="D4610" s="9">
        <v>3.191850652031251E-3</v>
      </c>
      <c r="E4610" s="9">
        <v>33.333333333333343</v>
      </c>
      <c r="F4610" s="5">
        <v>-98.385256313647815</v>
      </c>
      <c r="G4610" s="5">
        <v>-86.238532110091739</v>
      </c>
    </row>
    <row r="4611" spans="1:7" x14ac:dyDescent="0.6">
      <c r="A4611" s="6" t="s">
        <v>40</v>
      </c>
      <c r="B4611" s="6" t="s">
        <v>180</v>
      </c>
      <c r="C4611" s="7">
        <v>40243</v>
      </c>
      <c r="D4611" s="10">
        <v>6.6906876145834085E-2</v>
      </c>
      <c r="E4611" s="10">
        <v>24.826033312769891</v>
      </c>
      <c r="F4611" s="8">
        <v>2582.8666666666668</v>
      </c>
      <c r="G4611" s="8">
        <v>-78.842412962787705</v>
      </c>
    </row>
    <row r="4612" spans="1:7" x14ac:dyDescent="0.6">
      <c r="A4612" s="3" t="s">
        <v>41</v>
      </c>
      <c r="B4612" s="3" t="s">
        <v>180</v>
      </c>
      <c r="C4612" s="4">
        <v>8095</v>
      </c>
      <c r="D4612" s="9">
        <v>1.335272378657844E-2</v>
      </c>
      <c r="E4612" s="9">
        <v>158.7254901960784</v>
      </c>
      <c r="F4612" s="5">
        <v>-79.884700444797858</v>
      </c>
      <c r="G4612" s="5">
        <v>-8.0113636363636331</v>
      </c>
    </row>
    <row r="4613" spans="1:7" x14ac:dyDescent="0.6">
      <c r="A4613" s="6" t="s">
        <v>42</v>
      </c>
      <c r="B4613" s="6" t="s">
        <v>180</v>
      </c>
      <c r="C4613" s="7">
        <v>3550</v>
      </c>
      <c r="D4613" s="10">
        <v>6.3227838130678763E-3</v>
      </c>
      <c r="E4613" s="10">
        <v>136.53846153846149</v>
      </c>
      <c r="F4613" s="8">
        <v>-56.145768993205678</v>
      </c>
      <c r="G4613" s="8">
        <v>-94.038723111282764</v>
      </c>
    </row>
    <row r="4614" spans="1:7" x14ac:dyDescent="0.6">
      <c r="A4614" s="3" t="s">
        <v>43</v>
      </c>
      <c r="B4614" s="3" t="s">
        <v>180</v>
      </c>
      <c r="C4614" s="4">
        <v>103812</v>
      </c>
      <c r="D4614" s="9">
        <v>0.1579998760803191</v>
      </c>
      <c r="E4614" s="9">
        <v>21.04866180048662</v>
      </c>
      <c r="F4614" s="5">
        <v>2824.2816901408451</v>
      </c>
      <c r="G4614" s="5">
        <v>-60.410493438740609</v>
      </c>
    </row>
    <row r="4615" spans="1:7" x14ac:dyDescent="0.6">
      <c r="A4615" s="6" t="s">
        <v>44</v>
      </c>
      <c r="B4615" s="6" t="s">
        <v>180</v>
      </c>
      <c r="C4615" s="7">
        <v>43100</v>
      </c>
      <c r="D4615" s="10">
        <v>7.2413500645370624E-2</v>
      </c>
      <c r="E4615" s="10">
        <v>53.407682775712523</v>
      </c>
      <c r="F4615" s="8">
        <v>-58.482641698454898</v>
      </c>
      <c r="G4615" s="8">
        <v>676.5765765765766</v>
      </c>
    </row>
    <row r="4616" spans="1:7" x14ac:dyDescent="0.6">
      <c r="A4616" s="3" t="s">
        <v>46</v>
      </c>
      <c r="B4616" s="3" t="s">
        <v>180</v>
      </c>
      <c r="C4616" s="4">
        <v>3319</v>
      </c>
      <c r="D4616" s="9">
        <v>5.3206243671739314E-3</v>
      </c>
      <c r="E4616" s="9">
        <v>42.0126582278481</v>
      </c>
      <c r="F4616" s="5">
        <v>-92.299303944315554</v>
      </c>
      <c r="G4616" s="5">
        <v>-61.959885386819487</v>
      </c>
    </row>
    <row r="4617" spans="1:7" x14ac:dyDescent="0.6">
      <c r="A4617" s="6" t="s">
        <v>47</v>
      </c>
      <c r="B4617" s="6" t="s">
        <v>180</v>
      </c>
      <c r="C4617" s="7">
        <v>45943</v>
      </c>
      <c r="D4617" s="10">
        <v>7.0900887263422516E-2</v>
      </c>
      <c r="E4617" s="10">
        <v>22.367575462512171</v>
      </c>
      <c r="F4617" s="8">
        <v>1284.242241639048</v>
      </c>
      <c r="G4617" s="8">
        <v>91.628779979144937</v>
      </c>
    </row>
    <row r="4618" spans="1:7" x14ac:dyDescent="0.6">
      <c r="A4618" s="3" t="s">
        <v>48</v>
      </c>
      <c r="B4618" s="3" t="s">
        <v>180</v>
      </c>
      <c r="C4618" s="4">
        <v>24960</v>
      </c>
      <c r="D4618" s="9">
        <v>3.6834389412367968E-2</v>
      </c>
      <c r="E4618" s="9">
        <v>48.941176470588232</v>
      </c>
      <c r="F4618" s="5">
        <v>-45.671810721981593</v>
      </c>
      <c r="G4618" s="5">
        <v>48.837209302325583</v>
      </c>
    </row>
    <row r="4619" spans="1:7" x14ac:dyDescent="0.6">
      <c r="A4619" s="6" t="s">
        <v>49</v>
      </c>
      <c r="B4619" s="6" t="s">
        <v>180</v>
      </c>
      <c r="C4619" s="7">
        <v>2645</v>
      </c>
      <c r="D4619" s="10">
        <v>3.3265149628277989E-3</v>
      </c>
      <c r="E4619" s="10">
        <v>12.9656862745098</v>
      </c>
      <c r="F4619" s="8">
        <v>-89.403044871794862</v>
      </c>
      <c r="G4619" s="8">
        <v>16431.25</v>
      </c>
    </row>
    <row r="4620" spans="1:7" x14ac:dyDescent="0.6">
      <c r="A4620" s="3" t="s">
        <v>51</v>
      </c>
      <c r="B4620" s="3" t="s">
        <v>180</v>
      </c>
      <c r="C4620" s="4">
        <v>15550</v>
      </c>
      <c r="D4620" s="9">
        <v>2.4155880897557349E-2</v>
      </c>
      <c r="E4620" s="9">
        <v>18.337264150943401</v>
      </c>
      <c r="F4620" s="5">
        <v>487.90170132325142</v>
      </c>
      <c r="G4620" s="5">
        <v>107.3333333333333</v>
      </c>
    </row>
    <row r="4621" spans="1:7" x14ac:dyDescent="0.6">
      <c r="A4621" s="6" t="s">
        <v>52</v>
      </c>
      <c r="B4621" s="6" t="s">
        <v>180</v>
      </c>
      <c r="C4621" s="7">
        <v>8025</v>
      </c>
      <c r="D4621" s="10">
        <v>1.0901700204711521E-2</v>
      </c>
      <c r="E4621" s="10">
        <v>2006.25</v>
      </c>
      <c r="F4621" s="8">
        <v>-48.39228295819936</v>
      </c>
      <c r="G4621" s="8">
        <v>-91.361121278015801</v>
      </c>
    </row>
    <row r="4622" spans="1:7" x14ac:dyDescent="0.6">
      <c r="A4622" s="3" t="s">
        <v>53</v>
      </c>
      <c r="B4622" s="3" t="s">
        <v>180</v>
      </c>
      <c r="C4622" s="4">
        <v>9500</v>
      </c>
      <c r="D4622" s="9">
        <v>1.3630830562663751E-2</v>
      </c>
      <c r="E4622" s="9">
        <v>75.396825396825392</v>
      </c>
      <c r="F4622" s="5">
        <v>18.38006230529594</v>
      </c>
      <c r="G4622" s="5">
        <v>533.33333333333326</v>
      </c>
    </row>
    <row r="4623" spans="1:7" x14ac:dyDescent="0.6">
      <c r="A4623" s="6" t="s">
        <v>54</v>
      </c>
      <c r="B4623" s="6" t="s">
        <v>180</v>
      </c>
      <c r="C4623" s="7">
        <v>15655</v>
      </c>
      <c r="D4623" s="10">
        <v>2.5296132802192641E-2</v>
      </c>
      <c r="E4623" s="10">
        <v>18.770983213429261</v>
      </c>
      <c r="F4623" s="8">
        <v>64.789473684210535</v>
      </c>
      <c r="G4623" s="8">
        <v>-61.098824640310113</v>
      </c>
    </row>
    <row r="4624" spans="1:7" x14ac:dyDescent="0.6">
      <c r="A4624" s="3" t="s">
        <v>56</v>
      </c>
      <c r="B4624" s="3" t="s">
        <v>180</v>
      </c>
      <c r="C4624" s="4">
        <v>22500</v>
      </c>
      <c r="D4624" s="9">
        <v>3.4346498559942908E-2</v>
      </c>
      <c r="E4624" s="9">
        <v>21.92982456140351</v>
      </c>
      <c r="F4624" s="5">
        <v>43.724049824337257</v>
      </c>
      <c r="G4624" s="5">
        <v>177.94935145151331</v>
      </c>
    </row>
    <row r="4625" spans="1:7" x14ac:dyDescent="0.6">
      <c r="A4625" s="6" t="s">
        <v>57</v>
      </c>
      <c r="B4625" s="6" t="s">
        <v>180</v>
      </c>
      <c r="C4625" s="7">
        <v>62309</v>
      </c>
      <c r="D4625" s="10">
        <v>9.3514564095297056E-2</v>
      </c>
      <c r="E4625" s="10">
        <v>45.381646030589948</v>
      </c>
      <c r="F4625" s="8">
        <v>176.92888888888891</v>
      </c>
      <c r="G4625" s="8">
        <v>1655.183098591549</v>
      </c>
    </row>
    <row r="4626" spans="1:7" x14ac:dyDescent="0.6">
      <c r="A4626" s="3" t="s">
        <v>58</v>
      </c>
      <c r="B4626" s="3" t="s">
        <v>180</v>
      </c>
      <c r="C4626" s="4">
        <v>7383</v>
      </c>
      <c r="D4626" s="9">
        <v>9.6705729730001602E-3</v>
      </c>
      <c r="E4626" s="9">
        <v>1845.75</v>
      </c>
      <c r="F4626" s="5">
        <v>-88.150989423678766</v>
      </c>
      <c r="G4626" s="5">
        <v>-92.88810542133858</v>
      </c>
    </row>
    <row r="4627" spans="1:7" x14ac:dyDescent="0.6">
      <c r="A4627" s="6" t="s">
        <v>59</v>
      </c>
      <c r="B4627" s="6" t="s">
        <v>180</v>
      </c>
      <c r="C4627" s="7">
        <v>28157</v>
      </c>
      <c r="D4627" s="10">
        <v>3.8381219551426232E-2</v>
      </c>
      <c r="E4627" s="10">
        <v>78.213888888888889</v>
      </c>
      <c r="F4627" s="8">
        <v>281.37613436272522</v>
      </c>
      <c r="G4627" s="8">
        <v>-34.670533642691417</v>
      </c>
    </row>
    <row r="4628" spans="1:7" x14ac:dyDescent="0.6">
      <c r="A4628" s="3" t="s">
        <v>60</v>
      </c>
      <c r="B4628" s="3" t="s">
        <v>180</v>
      </c>
      <c r="C4628" s="4">
        <v>98</v>
      </c>
      <c r="D4628" s="9">
        <v>1.2974079655527071E-4</v>
      </c>
      <c r="E4628" s="9">
        <v>9.8000000000000007</v>
      </c>
      <c r="F4628" s="5">
        <v>-99.651951557339203</v>
      </c>
      <c r="G4628" s="5">
        <v>-97.047303404639948</v>
      </c>
    </row>
    <row r="4629" spans="1:7" x14ac:dyDescent="0.6">
      <c r="A4629" s="6" t="s">
        <v>61</v>
      </c>
      <c r="B4629" s="6" t="s">
        <v>180</v>
      </c>
      <c r="C4629" s="7">
        <v>18828</v>
      </c>
      <c r="D4629" s="10">
        <v>2.4168462656772811E-2</v>
      </c>
      <c r="E4629" s="10">
        <v>31.275747508305649</v>
      </c>
      <c r="F4629" s="8">
        <v>19112.244897959179</v>
      </c>
      <c r="G4629" s="8">
        <v>-59.018784145571694</v>
      </c>
    </row>
    <row r="4630" spans="1:7" x14ac:dyDescent="0.6">
      <c r="A4630" s="3" t="s">
        <v>62</v>
      </c>
      <c r="B4630" s="3" t="s">
        <v>180</v>
      </c>
      <c r="C4630" s="4">
        <v>6800</v>
      </c>
      <c r="D4630" s="9">
        <v>1.126781642692205E-2</v>
      </c>
      <c r="E4630" s="9">
        <v>123.6363636363636</v>
      </c>
      <c r="F4630" s="5">
        <v>-63.883577650308062</v>
      </c>
      <c r="G4630" s="5">
        <v>-72.756410256410263</v>
      </c>
    </row>
    <row r="4631" spans="1:7" x14ac:dyDescent="0.6">
      <c r="A4631" s="6" t="s">
        <v>64</v>
      </c>
      <c r="B4631" s="6" t="s">
        <v>180</v>
      </c>
      <c r="C4631" s="7">
        <v>25725</v>
      </c>
      <c r="D4631" s="10">
        <v>3.0613264550811901E-2</v>
      </c>
      <c r="E4631" s="10">
        <v>47.727272727272727</v>
      </c>
      <c r="F4631" s="8">
        <v>278.30882352941182</v>
      </c>
      <c r="G4631" s="8">
        <v>872.5897920604915</v>
      </c>
    </row>
    <row r="4632" spans="1:7" x14ac:dyDescent="0.6">
      <c r="A4632" s="3" t="s">
        <v>65</v>
      </c>
      <c r="B4632" s="3" t="s">
        <v>180</v>
      </c>
      <c r="C4632" s="4">
        <v>20000</v>
      </c>
      <c r="D4632" s="9">
        <v>2.6870250011554211E-2</v>
      </c>
      <c r="E4632" s="9">
        <v>42.643923240938157</v>
      </c>
      <c r="F4632" s="5">
        <v>-22.254616132167151</v>
      </c>
      <c r="G4632" s="5">
        <v>28.617363344051451</v>
      </c>
    </row>
    <row r="4633" spans="1:7" x14ac:dyDescent="0.6">
      <c r="A4633" s="6" t="s">
        <v>67</v>
      </c>
      <c r="B4633" s="6" t="s">
        <v>180</v>
      </c>
      <c r="C4633" s="7">
        <v>8700</v>
      </c>
      <c r="D4633" s="10">
        <v>1.0237955022380641E-2</v>
      </c>
      <c r="E4633" s="10">
        <v>47.282608695652172</v>
      </c>
      <c r="F4633" s="8">
        <v>-56.499999999999993</v>
      </c>
      <c r="G4633" s="8">
        <v>8.411214953271017</v>
      </c>
    </row>
    <row r="4634" spans="1:7" x14ac:dyDescent="0.6">
      <c r="A4634" s="3" t="s">
        <v>68</v>
      </c>
      <c r="B4634" s="3" t="s">
        <v>180</v>
      </c>
      <c r="C4634" s="4">
        <v>46400</v>
      </c>
      <c r="D4634" s="9">
        <v>6.3083434245301814E-2</v>
      </c>
      <c r="E4634" s="9">
        <v>16.654702081837758</v>
      </c>
      <c r="F4634" s="5">
        <v>433.33333333333331</v>
      </c>
      <c r="G4634" s="5">
        <v>388.42105263157902</v>
      </c>
    </row>
    <row r="4635" spans="1:7" x14ac:dyDescent="0.6">
      <c r="A4635" s="6" t="s">
        <v>71</v>
      </c>
      <c r="B4635" s="6" t="s">
        <v>180</v>
      </c>
      <c r="C4635" s="7">
        <v>9440</v>
      </c>
      <c r="D4635" s="10">
        <v>1.310026572862103E-2</v>
      </c>
      <c r="E4635" s="10">
        <v>3146.666666666667</v>
      </c>
      <c r="F4635" s="8">
        <v>-79.65517241379311</v>
      </c>
      <c r="G4635" s="8">
        <v>-39.699776429255827</v>
      </c>
    </row>
    <row r="4636" spans="1:7" x14ac:dyDescent="0.6">
      <c r="A4636" s="3" t="s">
        <v>72</v>
      </c>
      <c r="B4636" s="3" t="s">
        <v>180</v>
      </c>
      <c r="C4636" s="4">
        <v>7498</v>
      </c>
      <c r="D4636" s="9">
        <v>7.6913660179939386E-3</v>
      </c>
      <c r="E4636" s="9">
        <v>149.96</v>
      </c>
      <c r="F4636" s="5">
        <v>-20.57203389830509</v>
      </c>
      <c r="G4636" s="5">
        <v>-66.675555555555547</v>
      </c>
    </row>
    <row r="4637" spans="1:7" x14ac:dyDescent="0.6">
      <c r="A4637" s="6" t="s">
        <v>75</v>
      </c>
      <c r="B4637" s="6" t="s">
        <v>180</v>
      </c>
      <c r="C4637" s="7">
        <v>27754</v>
      </c>
      <c r="D4637" s="10">
        <v>3.8552722946150357E-2</v>
      </c>
      <c r="E4637" s="10">
        <v>154.1888888888889</v>
      </c>
      <c r="F4637" s="8">
        <v>270.15204054414511</v>
      </c>
      <c r="G4637" s="8">
        <v>-55.457478052929751</v>
      </c>
    </row>
    <row r="4638" spans="1:7" x14ac:dyDescent="0.6">
      <c r="A4638" s="3" t="s">
        <v>77</v>
      </c>
      <c r="B4638" s="3" t="s">
        <v>180</v>
      </c>
      <c r="C4638" s="4">
        <v>12440</v>
      </c>
      <c r="D4638" s="9">
        <v>1.5823453003072599E-2</v>
      </c>
      <c r="E4638" s="9">
        <v>175.21126760563379</v>
      </c>
      <c r="F4638" s="5">
        <v>-55.177632053037406</v>
      </c>
      <c r="G4638" s="5">
        <v>68.495191656508197</v>
      </c>
    </row>
    <row r="4639" spans="1:7" x14ac:dyDescent="0.6">
      <c r="A4639" s="6" t="s">
        <v>78</v>
      </c>
      <c r="B4639" s="6" t="s">
        <v>180</v>
      </c>
      <c r="C4639" s="7">
        <v>1150</v>
      </c>
      <c r="D4639" s="10">
        <v>1.4942363018030931E-3</v>
      </c>
      <c r="E4639" s="10">
        <v>143.75</v>
      </c>
      <c r="F4639" s="8">
        <v>-90.755627009646304</v>
      </c>
      <c r="G4639" s="8">
        <v>-95.915758070817205</v>
      </c>
    </row>
    <row r="4640" spans="1:7" x14ac:dyDescent="0.6">
      <c r="A4640" s="3" t="s">
        <v>79</v>
      </c>
      <c r="B4640" s="3" t="s">
        <v>180</v>
      </c>
      <c r="C4640" s="4">
        <v>13121</v>
      </c>
      <c r="D4640" s="9">
        <v>1.4188504791553549E-2</v>
      </c>
      <c r="E4640" s="9">
        <v>80.006097560975604</v>
      </c>
      <c r="F4640" s="5">
        <v>1040.95652173913</v>
      </c>
      <c r="G4640" s="5">
        <v>13288.775510204079</v>
      </c>
    </row>
    <row r="4641" spans="1:7" x14ac:dyDescent="0.6">
      <c r="A4641" s="6" t="s">
        <v>80</v>
      </c>
      <c r="B4641" s="6" t="s">
        <v>180</v>
      </c>
      <c r="C4641" s="7">
        <v>15360</v>
      </c>
      <c r="D4641" s="10">
        <v>2.0038404593887751E-2</v>
      </c>
      <c r="E4641" s="10">
        <v>128</v>
      </c>
      <c r="F4641" s="8">
        <v>17.064248151817711</v>
      </c>
      <c r="G4641" s="8">
        <v>-18.4193753983429</v>
      </c>
    </row>
    <row r="4642" spans="1:7" x14ac:dyDescent="0.6">
      <c r="A4642" s="3" t="s">
        <v>81</v>
      </c>
      <c r="B4642" s="3" t="s">
        <v>180</v>
      </c>
      <c r="C4642" s="4">
        <v>1900</v>
      </c>
      <c r="D4642" s="9">
        <v>2.1618238966875738E-3</v>
      </c>
      <c r="E4642" s="9">
        <v>633.33333333333337</v>
      </c>
      <c r="F4642" s="5">
        <v>-87.630208333333343</v>
      </c>
      <c r="G4642" s="5">
        <v>-72.058823529411768</v>
      </c>
    </row>
    <row r="4643" spans="1:7" x14ac:dyDescent="0.6">
      <c r="A4643" s="6" t="s">
        <v>82</v>
      </c>
      <c r="B4643" s="6" t="s">
        <v>180</v>
      </c>
      <c r="C4643" s="7">
        <v>28200</v>
      </c>
      <c r="D4643" s="10">
        <v>3.413177438107988E-2</v>
      </c>
      <c r="E4643" s="10">
        <v>129.35779816513761</v>
      </c>
      <c r="F4643" s="8">
        <v>1384.21052631579</v>
      </c>
      <c r="G4643" s="8">
        <v>9.6209912536443056</v>
      </c>
    </row>
    <row r="4644" spans="1:7" x14ac:dyDescent="0.6">
      <c r="A4644" s="3" t="s">
        <v>83</v>
      </c>
      <c r="B4644" s="3" t="s">
        <v>180</v>
      </c>
      <c r="C4644" s="4">
        <v>32600</v>
      </c>
      <c r="D4644" s="9">
        <v>3.6542035272771223E-2</v>
      </c>
      <c r="E4644" s="9">
        <v>197.57575757575759</v>
      </c>
      <c r="F4644" s="5">
        <v>15.602836879432621</v>
      </c>
      <c r="G4644" s="5">
        <v>62.999999999999993</v>
      </c>
    </row>
    <row r="4645" spans="1:7" x14ac:dyDescent="0.6">
      <c r="A4645" s="6" t="s">
        <v>84</v>
      </c>
      <c r="B4645" s="6" t="s">
        <v>180</v>
      </c>
      <c r="C4645" s="7">
        <v>7920</v>
      </c>
      <c r="D4645" s="10">
        <v>8.2702590332844102E-3</v>
      </c>
      <c r="E4645" s="10">
        <v>220</v>
      </c>
      <c r="F4645" s="8">
        <v>-75.705521472392633</v>
      </c>
      <c r="G4645" s="8">
        <v>-8.9655172413793061</v>
      </c>
    </row>
    <row r="4646" spans="1:7" x14ac:dyDescent="0.6">
      <c r="A4646" s="3" t="s">
        <v>85</v>
      </c>
      <c r="B4646" s="3" t="s">
        <v>180</v>
      </c>
      <c r="C4646" s="4">
        <v>6325</v>
      </c>
      <c r="D4646" s="9">
        <v>5.6381720848207853E-3</v>
      </c>
      <c r="E4646" s="9">
        <v>180.71428571428569</v>
      </c>
      <c r="F4646" s="5">
        <v>-20.138888888888889</v>
      </c>
      <c r="G4646" s="5">
        <v>-86.368534482758619</v>
      </c>
    </row>
    <row r="4647" spans="1:7" x14ac:dyDescent="0.6">
      <c r="A4647" s="6" t="s">
        <v>86</v>
      </c>
      <c r="B4647" s="6" t="s">
        <v>180</v>
      </c>
      <c r="C4647" s="7">
        <v>4800</v>
      </c>
      <c r="D4647" s="10">
        <v>7.6711055678849926E-3</v>
      </c>
      <c r="E4647" s="10">
        <v>40.336134453781511</v>
      </c>
      <c r="F4647" s="8">
        <v>-24.110671936758902</v>
      </c>
      <c r="G4647" s="8">
        <v>-49.152542372881364</v>
      </c>
    </row>
    <row r="4648" spans="1:7" x14ac:dyDescent="0.6">
      <c r="A4648" s="3" t="s">
        <v>88</v>
      </c>
      <c r="B4648" s="3" t="s">
        <v>180</v>
      </c>
      <c r="C4648" s="4">
        <v>117641</v>
      </c>
      <c r="D4648" s="9">
        <v>0.1143265342924889</v>
      </c>
      <c r="E4648" s="9">
        <v>31.97635226963849</v>
      </c>
      <c r="F4648" s="5">
        <v>2350.854166666667</v>
      </c>
      <c r="G4648" s="5">
        <v>1468.965057348626</v>
      </c>
    </row>
    <row r="4649" spans="1:7" x14ac:dyDescent="0.6">
      <c r="A4649" s="6" t="s">
        <v>89</v>
      </c>
      <c r="B4649" s="6" t="s">
        <v>180</v>
      </c>
      <c r="C4649" s="7">
        <v>28455</v>
      </c>
      <c r="D4649" s="10">
        <v>3.1666904098892619E-2</v>
      </c>
      <c r="E4649" s="10">
        <v>342.8313253012048</v>
      </c>
      <c r="F4649" s="8">
        <v>-75.812004318222392</v>
      </c>
      <c r="G4649" s="8">
        <v>2.5257620523167819</v>
      </c>
    </row>
    <row r="4650" spans="1:7" x14ac:dyDescent="0.6">
      <c r="A4650" s="3" t="s">
        <v>90</v>
      </c>
      <c r="B4650" s="3" t="s">
        <v>180</v>
      </c>
      <c r="C4650" s="4">
        <v>9020</v>
      </c>
      <c r="D4650" s="9">
        <v>1.0775508187361329E-2</v>
      </c>
      <c r="E4650" s="9">
        <v>243.7837837837838</v>
      </c>
      <c r="F4650" s="5">
        <v>-68.300825865401521</v>
      </c>
      <c r="G4650" s="5">
        <v>-27.491961414791</v>
      </c>
    </row>
    <row r="4651" spans="1:7" x14ac:dyDescent="0.6">
      <c r="A4651" s="6" t="s">
        <v>91</v>
      </c>
      <c r="B4651" s="6" t="s">
        <v>180</v>
      </c>
      <c r="C4651" s="7">
        <v>7950</v>
      </c>
      <c r="D4651" s="10">
        <v>6.8050279792363274E-3</v>
      </c>
      <c r="E4651" s="10">
        <v>107.43243243243241</v>
      </c>
      <c r="F4651" s="8">
        <v>-11.862527716186261</v>
      </c>
      <c r="G4651" s="8">
        <v>591.30434782608688</v>
      </c>
    </row>
    <row r="4652" spans="1:7" x14ac:dyDescent="0.6">
      <c r="A4652" s="3" t="s">
        <v>92</v>
      </c>
      <c r="B4652" s="3" t="s">
        <v>180</v>
      </c>
      <c r="C4652" s="4">
        <v>14511</v>
      </c>
      <c r="D4652" s="9">
        <v>1.6914974829197921E-2</v>
      </c>
      <c r="E4652" s="9">
        <v>31.545652173913041</v>
      </c>
      <c r="F4652" s="5">
        <v>82.528301886792448</v>
      </c>
      <c r="G4652" s="5">
        <v>10.593704748113719</v>
      </c>
    </row>
    <row r="4653" spans="1:7" x14ac:dyDescent="0.6">
      <c r="A4653" s="6" t="s">
        <v>93</v>
      </c>
      <c r="B4653" s="6" t="s">
        <v>180</v>
      </c>
      <c r="C4653" s="7">
        <v>66228</v>
      </c>
      <c r="D4653" s="10">
        <v>8.8421300876693698E-2</v>
      </c>
      <c r="E4653" s="10">
        <v>23.164742917103879</v>
      </c>
      <c r="F4653" s="8">
        <v>356.39859416994011</v>
      </c>
      <c r="G4653" s="8">
        <v>331.171875</v>
      </c>
    </row>
    <row r="4654" spans="1:7" x14ac:dyDescent="0.6">
      <c r="A4654" s="3" t="s">
        <v>94</v>
      </c>
      <c r="B4654" s="3" t="s">
        <v>180</v>
      </c>
      <c r="C4654" s="4">
        <v>4800</v>
      </c>
      <c r="D4654" s="9">
        <v>3.658113365070363E-3</v>
      </c>
      <c r="E4654" s="9">
        <v>1600</v>
      </c>
      <c r="F4654" s="5">
        <v>-92.752310201123393</v>
      </c>
      <c r="G4654" s="5">
        <v>152.63157894736841</v>
      </c>
    </row>
    <row r="4655" spans="1:7" x14ac:dyDescent="0.6">
      <c r="A4655" s="6" t="s">
        <v>95</v>
      </c>
      <c r="B4655" s="6" t="s">
        <v>180</v>
      </c>
      <c r="C4655" s="7">
        <v>73200</v>
      </c>
      <c r="D4655" s="10">
        <v>8.4931085849501833E-2</v>
      </c>
      <c r="E4655" s="10">
        <v>488</v>
      </c>
      <c r="F4655" s="8">
        <v>1425</v>
      </c>
      <c r="G4655" s="8">
        <v>159.57446808510639</v>
      </c>
    </row>
    <row r="4656" spans="1:7" x14ac:dyDescent="0.6">
      <c r="A4656" s="3" t="s">
        <v>96</v>
      </c>
      <c r="B4656" s="3" t="s">
        <v>180</v>
      </c>
      <c r="C4656" s="4">
        <v>30200</v>
      </c>
      <c r="D4656" s="9">
        <v>2.7241234945485551E-2</v>
      </c>
      <c r="E4656" s="9">
        <v>194.83870967741939</v>
      </c>
      <c r="F4656" s="5">
        <v>-58.743169398907099</v>
      </c>
      <c r="G4656" s="5">
        <v>-7.361963190184051</v>
      </c>
    </row>
    <row r="4657" spans="1:7" x14ac:dyDescent="0.6">
      <c r="A4657" s="6" t="s">
        <v>97</v>
      </c>
      <c r="B4657" s="6" t="s">
        <v>180</v>
      </c>
      <c r="C4657" s="7">
        <v>1300</v>
      </c>
      <c r="D4657" s="10">
        <v>8.4219900024759358E-4</v>
      </c>
      <c r="E4657" s="10">
        <v>650</v>
      </c>
      <c r="F4657" s="8">
        <v>-95.69536423841059</v>
      </c>
      <c r="G4657" s="8">
        <v>-83.585858585858588</v>
      </c>
    </row>
    <row r="4658" spans="1:7" x14ac:dyDescent="0.6">
      <c r="A4658" s="3" t="s">
        <v>100</v>
      </c>
      <c r="B4658" s="3" t="s">
        <v>180</v>
      </c>
      <c r="C4658" s="4">
        <v>11000</v>
      </c>
      <c r="D4658" s="9">
        <v>8.3876481845804769E-3</v>
      </c>
      <c r="E4658" s="9">
        <v>366.66666666666669</v>
      </c>
      <c r="F4658" s="5">
        <v>746.15384615384619</v>
      </c>
      <c r="G4658" s="5">
        <v>73.91304347826086</v>
      </c>
    </row>
    <row r="4659" spans="1:7" x14ac:dyDescent="0.6">
      <c r="A4659" s="6" t="s">
        <v>101</v>
      </c>
      <c r="B4659" s="6" t="s">
        <v>180</v>
      </c>
      <c r="C4659" s="7">
        <v>93900</v>
      </c>
      <c r="D4659" s="10">
        <v>0.1058195978030364</v>
      </c>
      <c r="E4659" s="10">
        <v>169.8010849909584</v>
      </c>
      <c r="F4659" s="8">
        <v>753.63636363636374</v>
      </c>
      <c r="G4659" s="8">
        <v>1856.25</v>
      </c>
    </row>
    <row r="4660" spans="1:7" x14ac:dyDescent="0.6">
      <c r="A4660" s="3" t="s">
        <v>102</v>
      </c>
      <c r="B4660" s="3" t="s">
        <v>180</v>
      </c>
      <c r="C4660" s="4">
        <v>537</v>
      </c>
      <c r="D4660" s="9">
        <v>5.6270114994319542E-4</v>
      </c>
      <c r="E4660" s="3"/>
      <c r="F4660" s="5">
        <v>-99.428115015974441</v>
      </c>
      <c r="G4660" s="5">
        <v>-99.543526491614315</v>
      </c>
    </row>
    <row r="4661" spans="1:7" x14ac:dyDescent="0.6">
      <c r="A4661" s="6" t="s">
        <v>14</v>
      </c>
      <c r="B4661" s="6" t="s">
        <v>181</v>
      </c>
      <c r="C4661" s="7">
        <v>21493</v>
      </c>
      <c r="D4661" s="10">
        <v>6.0474239248673213E-2</v>
      </c>
      <c r="E4661" s="10">
        <v>100.906103286385</v>
      </c>
      <c r="F4661" s="6"/>
      <c r="G4661" s="6"/>
    </row>
    <row r="4662" spans="1:7" x14ac:dyDescent="0.6">
      <c r="A4662" s="3" t="s">
        <v>15</v>
      </c>
      <c r="B4662" s="3" t="s">
        <v>181</v>
      </c>
      <c r="C4662" s="4">
        <v>125608</v>
      </c>
      <c r="D4662" s="9">
        <v>0.38748167175723253</v>
      </c>
      <c r="E4662" s="9">
        <v>204.2406504065041</v>
      </c>
      <c r="F4662" s="5">
        <v>484.41352998650723</v>
      </c>
      <c r="G4662" s="3"/>
    </row>
    <row r="4663" spans="1:7" x14ac:dyDescent="0.6">
      <c r="A4663" s="6" t="s">
        <v>16</v>
      </c>
      <c r="B4663" s="6" t="s">
        <v>181</v>
      </c>
      <c r="C4663" s="7">
        <v>112272</v>
      </c>
      <c r="D4663" s="10">
        <v>0.2011381633867057</v>
      </c>
      <c r="E4663" s="10">
        <v>21.167420814479641</v>
      </c>
      <c r="F4663" s="8">
        <v>-10.61715814279345</v>
      </c>
      <c r="G4663" s="6"/>
    </row>
    <row r="4664" spans="1:7" x14ac:dyDescent="0.6">
      <c r="A4664" s="3" t="s">
        <v>18</v>
      </c>
      <c r="B4664" s="3" t="s">
        <v>181</v>
      </c>
      <c r="C4664" s="4">
        <v>7926</v>
      </c>
      <c r="D4664" s="9">
        <v>1.717031665153089E-2</v>
      </c>
      <c r="E4664" s="9">
        <v>79.260000000000005</v>
      </c>
      <c r="F4664" s="5">
        <v>-92.940359127832409</v>
      </c>
      <c r="G4664" s="3"/>
    </row>
    <row r="4665" spans="1:7" x14ac:dyDescent="0.6">
      <c r="A4665" s="6" t="s">
        <v>20</v>
      </c>
      <c r="B4665" s="6" t="s">
        <v>181</v>
      </c>
      <c r="C4665" s="7">
        <v>12485</v>
      </c>
      <c r="D4665" s="10">
        <v>2.9636886774297749E-2</v>
      </c>
      <c r="E4665" s="10">
        <v>158.03797468354429</v>
      </c>
      <c r="F4665" s="8">
        <v>57.519555892001023</v>
      </c>
      <c r="G4665" s="6"/>
    </row>
    <row r="4666" spans="1:7" x14ac:dyDescent="0.6">
      <c r="A4666" s="3" t="s">
        <v>21</v>
      </c>
      <c r="B4666" s="3" t="s">
        <v>181</v>
      </c>
      <c r="C4666" s="4">
        <v>5038</v>
      </c>
      <c r="D4666" s="9">
        <v>1.2076607400520091E-2</v>
      </c>
      <c r="E4666" s="9">
        <v>93.296296296296291</v>
      </c>
      <c r="F4666" s="5">
        <v>-59.647577092511007</v>
      </c>
      <c r="G4666" s="3"/>
    </row>
    <row r="4667" spans="1:7" x14ac:dyDescent="0.6">
      <c r="A4667" s="6" t="s">
        <v>22</v>
      </c>
      <c r="B4667" s="6" t="s">
        <v>181</v>
      </c>
      <c r="C4667" s="7">
        <v>11382</v>
      </c>
      <c r="D4667" s="10">
        <v>2.200467967734435E-2</v>
      </c>
      <c r="E4667" s="10">
        <v>271</v>
      </c>
      <c r="F4667" s="8">
        <v>125.92298531163161</v>
      </c>
      <c r="G4667" s="6"/>
    </row>
    <row r="4668" spans="1:7" x14ac:dyDescent="0.6">
      <c r="A4668" s="3" t="s">
        <v>23</v>
      </c>
      <c r="B4668" s="3" t="s">
        <v>181</v>
      </c>
      <c r="C4668" s="4">
        <v>15000</v>
      </c>
      <c r="D4668" s="9">
        <v>2.4614180918824401E-2</v>
      </c>
      <c r="E4668" s="9">
        <v>123.9669421487603</v>
      </c>
      <c r="F4668" s="5">
        <v>31.787032156035838</v>
      </c>
      <c r="G4668" s="3"/>
    </row>
    <row r="4669" spans="1:7" x14ac:dyDescent="0.6">
      <c r="A4669" s="6" t="s">
        <v>24</v>
      </c>
      <c r="B4669" s="6" t="s">
        <v>181</v>
      </c>
      <c r="C4669" s="7">
        <v>13000</v>
      </c>
      <c r="D4669" s="10">
        <v>2.2780408428190371E-2</v>
      </c>
      <c r="E4669" s="10">
        <v>141.304347826087</v>
      </c>
      <c r="F4669" s="8">
        <v>-13.33333333333333</v>
      </c>
      <c r="G4669" s="6"/>
    </row>
    <row r="4670" spans="1:7" x14ac:dyDescent="0.6">
      <c r="A4670" s="3" t="s">
        <v>25</v>
      </c>
      <c r="B4670" s="3" t="s">
        <v>181</v>
      </c>
      <c r="C4670" s="4">
        <v>11426</v>
      </c>
      <c r="D4670" s="9">
        <v>1.7555177431435091E-2</v>
      </c>
      <c r="E4670" s="9">
        <v>346.24242424242419</v>
      </c>
      <c r="F4670" s="5">
        <v>-12.107692307692311</v>
      </c>
      <c r="G4670" s="3"/>
    </row>
    <row r="4671" spans="1:7" x14ac:dyDescent="0.6">
      <c r="A4671" s="6" t="s">
        <v>26</v>
      </c>
      <c r="B4671" s="6" t="s">
        <v>181</v>
      </c>
      <c r="C4671" s="7">
        <v>4028</v>
      </c>
      <c r="D4671" s="10">
        <v>1.038237209313235E-2</v>
      </c>
      <c r="E4671" s="10">
        <v>30.984615384615381</v>
      </c>
      <c r="F4671" s="8">
        <v>-64.747068090320312</v>
      </c>
      <c r="G4671" s="6"/>
    </row>
    <row r="4672" spans="1:7" x14ac:dyDescent="0.6">
      <c r="A4672" s="3" t="s">
        <v>27</v>
      </c>
      <c r="B4672" s="3" t="s">
        <v>181</v>
      </c>
      <c r="C4672" s="4">
        <v>39885</v>
      </c>
      <c r="D4672" s="9">
        <v>9.0759561617095322E-2</v>
      </c>
      <c r="E4672" s="9">
        <v>208.8219895287958</v>
      </c>
      <c r="F4672" s="5">
        <v>890.19364448858005</v>
      </c>
      <c r="G4672" s="3"/>
    </row>
    <row r="4673" spans="1:7" x14ac:dyDescent="0.6">
      <c r="A4673" s="6" t="s">
        <v>28</v>
      </c>
      <c r="B4673" s="6" t="s">
        <v>181</v>
      </c>
      <c r="C4673" s="7">
        <v>3300</v>
      </c>
      <c r="D4673" s="10">
        <v>6.7035628054970993E-3</v>
      </c>
      <c r="E4673" s="10">
        <v>206.25</v>
      </c>
      <c r="F4673" s="8">
        <v>-91.726212861978183</v>
      </c>
      <c r="G4673" s="8">
        <v>-84.646163867305631</v>
      </c>
    </row>
    <row r="4674" spans="1:7" x14ac:dyDescent="0.6">
      <c r="A4674" s="3" t="s">
        <v>29</v>
      </c>
      <c r="B4674" s="3" t="s">
        <v>181</v>
      </c>
      <c r="C4674" s="4">
        <v>1293</v>
      </c>
      <c r="D4674" s="9">
        <v>4.8654986885919406E-3</v>
      </c>
      <c r="E4674" s="9">
        <v>161.625</v>
      </c>
      <c r="F4674" s="5">
        <v>-60.818181818181813</v>
      </c>
      <c r="G4674" s="5">
        <v>-98.97060696770906</v>
      </c>
    </row>
    <row r="4675" spans="1:7" x14ac:dyDescent="0.6">
      <c r="A4675" s="6" t="s">
        <v>31</v>
      </c>
      <c r="B4675" s="6" t="s">
        <v>181</v>
      </c>
      <c r="C4675" s="7">
        <v>7962</v>
      </c>
      <c r="D4675" s="10">
        <v>2.2846806823017221E-2</v>
      </c>
      <c r="E4675" s="10">
        <v>84.702127659574472</v>
      </c>
      <c r="F4675" s="8">
        <v>515.7772621809745</v>
      </c>
      <c r="G4675" s="8">
        <v>-92.908294142796066</v>
      </c>
    </row>
    <row r="4676" spans="1:7" x14ac:dyDescent="0.6">
      <c r="A4676" s="3" t="s">
        <v>32</v>
      </c>
      <c r="B4676" s="3" t="s">
        <v>181</v>
      </c>
      <c r="C4676" s="4">
        <v>6600</v>
      </c>
      <c r="D4676" s="9">
        <v>1.6948420896365519E-2</v>
      </c>
      <c r="E4676" s="9">
        <v>73.333333333333329</v>
      </c>
      <c r="F4676" s="5">
        <v>-17.106254709871891</v>
      </c>
      <c r="G4676" s="5">
        <v>-16.72975018925057</v>
      </c>
    </row>
    <row r="4677" spans="1:7" x14ac:dyDescent="0.6">
      <c r="A4677" s="6" t="s">
        <v>33</v>
      </c>
      <c r="B4677" s="6" t="s">
        <v>181</v>
      </c>
      <c r="C4677" s="7">
        <v>9212</v>
      </c>
      <c r="D4677" s="10">
        <v>2.435902988867775E-2</v>
      </c>
      <c r="E4677" s="10">
        <v>10.56422018348624</v>
      </c>
      <c r="F4677" s="8">
        <v>39.575757575757578</v>
      </c>
      <c r="G4677" s="8">
        <v>-26.215458550260319</v>
      </c>
    </row>
    <row r="4678" spans="1:7" x14ac:dyDescent="0.6">
      <c r="A4678" s="3" t="s">
        <v>34</v>
      </c>
      <c r="B4678" s="3" t="s">
        <v>181</v>
      </c>
      <c r="C4678" s="4">
        <v>28086</v>
      </c>
      <c r="D4678" s="9">
        <v>5.3891796072568679E-2</v>
      </c>
      <c r="E4678" s="9">
        <v>131.8591549295775</v>
      </c>
      <c r="F4678" s="5">
        <v>204.88493269648291</v>
      </c>
      <c r="G4678" s="5">
        <v>457.48312822548633</v>
      </c>
    </row>
    <row r="4679" spans="1:7" x14ac:dyDescent="0.6">
      <c r="A4679" s="6" t="s">
        <v>35</v>
      </c>
      <c r="B4679" s="6" t="s">
        <v>181</v>
      </c>
      <c r="C4679" s="7">
        <v>15513</v>
      </c>
      <c r="D4679" s="10">
        <v>3.1548376118873747E-2</v>
      </c>
      <c r="E4679" s="10">
        <v>53.309278350515463</v>
      </c>
      <c r="F4679" s="8">
        <v>-44.766075624866488</v>
      </c>
      <c r="G4679" s="8">
        <v>36.294148655772283</v>
      </c>
    </row>
    <row r="4680" spans="1:7" x14ac:dyDescent="0.6">
      <c r="A4680" s="3" t="s">
        <v>36</v>
      </c>
      <c r="B4680" s="3" t="s">
        <v>181</v>
      </c>
      <c r="C4680" s="4">
        <v>32900</v>
      </c>
      <c r="D4680" s="9">
        <v>6.4782794808137478E-2</v>
      </c>
      <c r="E4680" s="9">
        <v>204.3478260869565</v>
      </c>
      <c r="F4680" s="5">
        <v>112.0801908077097</v>
      </c>
      <c r="G4680" s="5">
        <v>119.3333333333333</v>
      </c>
    </row>
    <row r="4681" spans="1:7" x14ac:dyDescent="0.6">
      <c r="A4681" s="6" t="s">
        <v>37</v>
      </c>
      <c r="B4681" s="6" t="s">
        <v>181</v>
      </c>
      <c r="C4681" s="7">
        <v>26205</v>
      </c>
      <c r="D4681" s="10">
        <v>4.645078923090433E-2</v>
      </c>
      <c r="E4681" s="10">
        <v>40.068807339449542</v>
      </c>
      <c r="F4681" s="8">
        <v>-20.34954407294833</v>
      </c>
      <c r="G4681" s="8">
        <v>101.57692307692309</v>
      </c>
    </row>
    <row r="4682" spans="1:7" x14ac:dyDescent="0.6">
      <c r="A4682" s="3" t="s">
        <v>38</v>
      </c>
      <c r="B4682" s="3" t="s">
        <v>181</v>
      </c>
      <c r="C4682" s="4">
        <v>195819</v>
      </c>
      <c r="D4682" s="9">
        <v>0.43857959509995997</v>
      </c>
      <c r="E4682" s="9">
        <v>80.983870967741936</v>
      </c>
      <c r="F4682" s="5">
        <v>647.2581568402976</v>
      </c>
      <c r="G4682" s="5">
        <v>1613.8018554174689</v>
      </c>
    </row>
    <row r="4683" spans="1:7" x14ac:dyDescent="0.6">
      <c r="A4683" s="6" t="s">
        <v>39</v>
      </c>
      <c r="B4683" s="6" t="s">
        <v>181</v>
      </c>
      <c r="C4683" s="7">
        <v>17300</v>
      </c>
      <c r="D4683" s="10">
        <v>3.6812677520093769E-2</v>
      </c>
      <c r="E4683" s="10">
        <v>314.54545454545462</v>
      </c>
      <c r="F4683" s="8">
        <v>-91.165310822749575</v>
      </c>
      <c r="G4683" s="8">
        <v>329.49354518371399</v>
      </c>
    </row>
    <row r="4684" spans="1:7" x14ac:dyDescent="0.6">
      <c r="A4684" s="3" t="s">
        <v>40</v>
      </c>
      <c r="B4684" s="3" t="s">
        <v>181</v>
      </c>
      <c r="C4684" s="4">
        <v>5234</v>
      </c>
      <c r="D4684" s="9">
        <v>8.701900696948428E-3</v>
      </c>
      <c r="E4684" s="9">
        <v>290.77777777777783</v>
      </c>
      <c r="F4684" s="5">
        <v>-69.74566473988439</v>
      </c>
      <c r="G4684" s="5">
        <v>-86.87727215745268</v>
      </c>
    </row>
    <row r="4685" spans="1:7" x14ac:dyDescent="0.6">
      <c r="A4685" s="6" t="s">
        <v>41</v>
      </c>
      <c r="B4685" s="6" t="s">
        <v>181</v>
      </c>
      <c r="C4685" s="7">
        <v>22</v>
      </c>
      <c r="D4685" s="10">
        <v>3.6289057851108802E-5</v>
      </c>
      <c r="E4685" s="10">
        <v>22</v>
      </c>
      <c r="F4685" s="8">
        <v>-99.579671379442118</v>
      </c>
      <c r="G4685" s="8">
        <v>-99.333333333333329</v>
      </c>
    </row>
    <row r="4686" spans="1:7" x14ac:dyDescent="0.6">
      <c r="A4686" s="3" t="s">
        <v>42</v>
      </c>
      <c r="B4686" s="3" t="s">
        <v>181</v>
      </c>
      <c r="C4686" s="4">
        <v>43793</v>
      </c>
      <c r="D4686" s="9">
        <v>7.7998217331177885E-2</v>
      </c>
      <c r="E4686" s="9">
        <v>109.2094763092269</v>
      </c>
      <c r="F4686" s="5">
        <v>198959.09090909091</v>
      </c>
      <c r="G4686" s="5">
        <v>3286.92962103635</v>
      </c>
    </row>
    <row r="4687" spans="1:7" x14ac:dyDescent="0.6">
      <c r="A4687" s="6" t="s">
        <v>43</v>
      </c>
      <c r="B4687" s="6" t="s">
        <v>181</v>
      </c>
      <c r="C4687" s="7">
        <v>17900</v>
      </c>
      <c r="D4687" s="10">
        <v>2.7243457228814709E-2</v>
      </c>
      <c r="E4687" s="10">
        <v>128.77697841726621</v>
      </c>
      <c r="F4687" s="8">
        <v>-59.125887698947317</v>
      </c>
      <c r="G4687" s="8">
        <v>124.8178849535293</v>
      </c>
    </row>
    <row r="4688" spans="1:7" x14ac:dyDescent="0.6">
      <c r="A4688" s="3" t="s">
        <v>44</v>
      </c>
      <c r="B4688" s="3" t="s">
        <v>181</v>
      </c>
      <c r="C4688" s="4">
        <v>13423</v>
      </c>
      <c r="D4688" s="9">
        <v>2.2552353112826211E-2</v>
      </c>
      <c r="E4688" s="9">
        <v>112.79831932773109</v>
      </c>
      <c r="F4688" s="5">
        <v>-25.011173184357538</v>
      </c>
      <c r="G4688" s="5">
        <v>103.3787878787879</v>
      </c>
    </row>
    <row r="4689" spans="1:7" x14ac:dyDescent="0.6">
      <c r="A4689" s="6" t="s">
        <v>45</v>
      </c>
      <c r="B4689" s="6" t="s">
        <v>181</v>
      </c>
      <c r="C4689" s="7">
        <v>9360</v>
      </c>
      <c r="D4689" s="10">
        <v>1.8573967382168561E-2</v>
      </c>
      <c r="E4689" s="10">
        <v>3120</v>
      </c>
      <c r="F4689" s="8">
        <v>-30.268941369291511</v>
      </c>
      <c r="G4689" s="8">
        <v>1.6066000868432571</v>
      </c>
    </row>
    <row r="4690" spans="1:7" x14ac:dyDescent="0.6">
      <c r="A4690" s="3" t="s">
        <v>46</v>
      </c>
      <c r="B4690" s="3" t="s">
        <v>181</v>
      </c>
      <c r="C4690" s="4">
        <v>975</v>
      </c>
      <c r="D4690" s="9">
        <v>1.563003542631691E-3</v>
      </c>
      <c r="E4690" s="9">
        <v>975</v>
      </c>
      <c r="F4690" s="5">
        <v>-89.583333333333343</v>
      </c>
      <c r="G4690" s="5">
        <v>-96.528519547105319</v>
      </c>
    </row>
    <row r="4691" spans="1:7" x14ac:dyDescent="0.6">
      <c r="A4691" s="6" t="s">
        <v>48</v>
      </c>
      <c r="B4691" s="6" t="s">
        <v>181</v>
      </c>
      <c r="C4691" s="7">
        <v>84281</v>
      </c>
      <c r="D4691" s="10">
        <v>0.1243765694737093</v>
      </c>
      <c r="E4691" s="10">
        <v>21.64937066529669</v>
      </c>
      <c r="F4691" s="8">
        <v>8544.2051282051289</v>
      </c>
      <c r="G4691" s="8">
        <v>443.2927222329659</v>
      </c>
    </row>
    <row r="4692" spans="1:7" x14ac:dyDescent="0.6">
      <c r="A4692" s="3" t="s">
        <v>49</v>
      </c>
      <c r="B4692" s="3" t="s">
        <v>181</v>
      </c>
      <c r="C4692" s="4">
        <v>47533</v>
      </c>
      <c r="D4692" s="9">
        <v>5.978042938680294E-2</v>
      </c>
      <c r="E4692" s="9">
        <v>262.61325966850831</v>
      </c>
      <c r="F4692" s="5">
        <v>-43.601760776450213</v>
      </c>
      <c r="G4692" s="5">
        <v>44.47720364741641</v>
      </c>
    </row>
    <row r="4693" spans="1:7" x14ac:dyDescent="0.6">
      <c r="A4693" s="6" t="s">
        <v>50</v>
      </c>
      <c r="B4693" s="6" t="s">
        <v>181</v>
      </c>
      <c r="C4693" s="7">
        <v>990</v>
      </c>
      <c r="D4693" s="10">
        <v>1.7287808909570929E-3</v>
      </c>
      <c r="E4693" s="10">
        <v>990</v>
      </c>
      <c r="F4693" s="8">
        <v>-97.9172364462584</v>
      </c>
      <c r="G4693" s="8">
        <v>-96.222095020034345</v>
      </c>
    </row>
    <row r="4694" spans="1:7" x14ac:dyDescent="0.6">
      <c r="A4694" s="3" t="s">
        <v>52</v>
      </c>
      <c r="B4694" s="3" t="s">
        <v>181</v>
      </c>
      <c r="C4694" s="4">
        <v>34045</v>
      </c>
      <c r="D4694" s="9">
        <v>4.6249019746966172E-2</v>
      </c>
      <c r="E4694" s="9">
        <v>61.122082585278278</v>
      </c>
      <c r="F4694" s="5">
        <v>3338.8888888888891</v>
      </c>
      <c r="G4694" s="5">
        <v>-82.614046645116161</v>
      </c>
    </row>
    <row r="4695" spans="1:7" x14ac:dyDescent="0.6">
      <c r="A4695" s="6" t="s">
        <v>54</v>
      </c>
      <c r="B4695" s="6" t="s">
        <v>181</v>
      </c>
      <c r="C4695" s="7">
        <v>5547</v>
      </c>
      <c r="D4695" s="10">
        <v>8.9631203228209885E-3</v>
      </c>
      <c r="E4695" s="10">
        <v>264.14285714285722</v>
      </c>
      <c r="F4695" s="8">
        <v>-83.706858569540316</v>
      </c>
      <c r="G4695" s="8">
        <v>-67.936416184971108</v>
      </c>
    </row>
    <row r="4696" spans="1:7" x14ac:dyDescent="0.6">
      <c r="A4696" s="3" t="s">
        <v>55</v>
      </c>
      <c r="B4696" s="3" t="s">
        <v>181</v>
      </c>
      <c r="C4696" s="4">
        <v>8123</v>
      </c>
      <c r="D4696" s="9">
        <v>1.050763520113933E-2</v>
      </c>
      <c r="E4696" s="9">
        <v>33.845833333333331</v>
      </c>
      <c r="F4696" s="5">
        <v>46.439516855958168</v>
      </c>
      <c r="G4696" s="5">
        <v>55.196790217806658</v>
      </c>
    </row>
    <row r="4697" spans="1:7" x14ac:dyDescent="0.6">
      <c r="A4697" s="6" t="s">
        <v>57</v>
      </c>
      <c r="B4697" s="6" t="s">
        <v>181</v>
      </c>
      <c r="C4697" s="7">
        <v>12980</v>
      </c>
      <c r="D4697" s="10">
        <v>1.948063749950979E-2</v>
      </c>
      <c r="E4697" s="10">
        <v>112.8695652173913</v>
      </c>
      <c r="F4697" s="8">
        <v>59.793179859657762</v>
      </c>
      <c r="G4697" s="8">
        <v>58900</v>
      </c>
    </row>
    <row r="4698" spans="1:7" x14ac:dyDescent="0.6">
      <c r="A4698" s="3" t="s">
        <v>58</v>
      </c>
      <c r="B4698" s="3" t="s">
        <v>181</v>
      </c>
      <c r="C4698" s="4">
        <v>15700</v>
      </c>
      <c r="D4698" s="9">
        <v>2.0564539574170732E-2</v>
      </c>
      <c r="E4698" s="9">
        <v>98.742138364779876</v>
      </c>
      <c r="F4698" s="5">
        <v>20.955315870570111</v>
      </c>
      <c r="G4698" s="5">
        <v>-64.149521613043177</v>
      </c>
    </row>
    <row r="4699" spans="1:7" x14ac:dyDescent="0.6">
      <c r="A4699" s="6" t="s">
        <v>60</v>
      </c>
      <c r="B4699" s="6" t="s">
        <v>181</v>
      </c>
      <c r="C4699" s="7">
        <v>42752</v>
      </c>
      <c r="D4699" s="10">
        <v>5.6598760554397248E-2</v>
      </c>
      <c r="E4699" s="10">
        <v>331.41085271317831</v>
      </c>
      <c r="F4699" s="8">
        <v>172.3057324840764</v>
      </c>
      <c r="G4699" s="8">
        <v>138.8379888268156</v>
      </c>
    </row>
    <row r="4700" spans="1:7" x14ac:dyDescent="0.6">
      <c r="A4700" s="3" t="s">
        <v>61</v>
      </c>
      <c r="B4700" s="3" t="s">
        <v>181</v>
      </c>
      <c r="C4700" s="4">
        <v>33026</v>
      </c>
      <c r="D4700" s="9">
        <v>4.2393650292255093E-2</v>
      </c>
      <c r="E4700" s="9">
        <v>87.370370370370367</v>
      </c>
      <c r="F4700" s="5">
        <v>-22.7498128742515</v>
      </c>
      <c r="G4700" s="5">
        <v>146.0403784548908</v>
      </c>
    </row>
    <row r="4701" spans="1:7" x14ac:dyDescent="0.6">
      <c r="A4701" s="6" t="s">
        <v>62</v>
      </c>
      <c r="B4701" s="6" t="s">
        <v>181</v>
      </c>
      <c r="C4701" s="7">
        <v>16890</v>
      </c>
      <c r="D4701" s="10">
        <v>2.79872675662814E-2</v>
      </c>
      <c r="E4701" s="10">
        <v>159.33962264150941</v>
      </c>
      <c r="F4701" s="8">
        <v>-48.858475140798163</v>
      </c>
      <c r="G4701" s="8">
        <v>80.448717948717956</v>
      </c>
    </row>
    <row r="4702" spans="1:7" x14ac:dyDescent="0.6">
      <c r="A4702" s="3" t="s">
        <v>63</v>
      </c>
      <c r="B4702" s="3" t="s">
        <v>181</v>
      </c>
      <c r="C4702" s="4">
        <v>12730</v>
      </c>
      <c r="D4702" s="9">
        <v>1.961300082810619E-2</v>
      </c>
      <c r="E4702" s="9">
        <v>363.71428571428572</v>
      </c>
      <c r="F4702" s="5">
        <v>-24.629958555358201</v>
      </c>
      <c r="G4702" s="5">
        <v>1205.6410256410261</v>
      </c>
    </row>
    <row r="4703" spans="1:7" x14ac:dyDescent="0.6">
      <c r="A4703" s="6" t="s">
        <v>64</v>
      </c>
      <c r="B4703" s="6" t="s">
        <v>181</v>
      </c>
      <c r="C4703" s="7">
        <v>32195</v>
      </c>
      <c r="D4703" s="10">
        <v>3.831269396359141E-2</v>
      </c>
      <c r="E4703" s="10">
        <v>117.93040293040291</v>
      </c>
      <c r="F4703" s="8">
        <v>152.90652003142179</v>
      </c>
      <c r="G4703" s="8">
        <v>-61.80040578540833</v>
      </c>
    </row>
    <row r="4704" spans="1:7" x14ac:dyDescent="0.6">
      <c r="A4704" s="3" t="s">
        <v>65</v>
      </c>
      <c r="B4704" s="3" t="s">
        <v>181</v>
      </c>
      <c r="C4704" s="4">
        <v>29017</v>
      </c>
      <c r="D4704" s="9">
        <v>3.8984702229263417E-2</v>
      </c>
      <c r="E4704" s="9">
        <v>239.80991735537191</v>
      </c>
      <c r="F4704" s="5">
        <v>-9.8710979965833232</v>
      </c>
      <c r="G4704" s="5">
        <v>-38.953989859676433</v>
      </c>
    </row>
    <row r="4705" spans="1:7" x14ac:dyDescent="0.6">
      <c r="A4705" s="6" t="s">
        <v>66</v>
      </c>
      <c r="B4705" s="6" t="s">
        <v>181</v>
      </c>
      <c r="C4705" s="7">
        <v>16762</v>
      </c>
      <c r="D4705" s="10">
        <v>2.253753497237317E-2</v>
      </c>
      <c r="E4705" s="10">
        <v>91.097826086956516</v>
      </c>
      <c r="F4705" s="8">
        <v>-42.233862907950517</v>
      </c>
      <c r="G4705" s="8">
        <v>1593.1313131313129</v>
      </c>
    </row>
    <row r="4706" spans="1:7" x14ac:dyDescent="0.6">
      <c r="A4706" s="3" t="s">
        <v>67</v>
      </c>
      <c r="B4706" s="3" t="s">
        <v>181</v>
      </c>
      <c r="C4706" s="4">
        <v>66830</v>
      </c>
      <c r="D4706" s="9">
        <v>7.8643969442034278E-2</v>
      </c>
      <c r="E4706" s="9">
        <v>327.5980392156863</v>
      </c>
      <c r="F4706" s="5">
        <v>298.69943920773181</v>
      </c>
      <c r="G4706" s="5">
        <v>96.299016008224413</v>
      </c>
    </row>
    <row r="4707" spans="1:7" x14ac:dyDescent="0.6">
      <c r="A4707" s="6" t="s">
        <v>68</v>
      </c>
      <c r="B4707" s="6" t="s">
        <v>181</v>
      </c>
      <c r="C4707" s="7">
        <v>4682</v>
      </c>
      <c r="D4707" s="10">
        <v>6.3654448089763586E-3</v>
      </c>
      <c r="E4707" s="10">
        <v>334.42857142857139</v>
      </c>
      <c r="F4707" s="8">
        <v>-92.994164297471187</v>
      </c>
      <c r="G4707" s="8">
        <v>-15.594014782765459</v>
      </c>
    </row>
    <row r="4708" spans="1:7" x14ac:dyDescent="0.6">
      <c r="A4708" s="3" t="s">
        <v>69</v>
      </c>
      <c r="B4708" s="3" t="s">
        <v>181</v>
      </c>
      <c r="C4708" s="4">
        <v>29298</v>
      </c>
      <c r="D4708" s="9">
        <v>3.6997407681125527E-2</v>
      </c>
      <c r="E4708" s="9">
        <v>92.715189873417728</v>
      </c>
      <c r="F4708" s="5">
        <v>525.75822298163177</v>
      </c>
      <c r="G4708" s="5">
        <v>260.67955188969592</v>
      </c>
    </row>
    <row r="4709" spans="1:7" x14ac:dyDescent="0.6">
      <c r="A4709" s="6" t="s">
        <v>71</v>
      </c>
      <c r="B4709" s="6" t="s">
        <v>181</v>
      </c>
      <c r="C4709" s="7">
        <v>86233</v>
      </c>
      <c r="D4709" s="10">
        <v>0.119668984594934</v>
      </c>
      <c r="E4709" s="10">
        <v>157.6471663619744</v>
      </c>
      <c r="F4709" s="8">
        <v>194.33067103556559</v>
      </c>
      <c r="G4709" s="8">
        <v>564.35285053929124</v>
      </c>
    </row>
    <row r="4710" spans="1:7" x14ac:dyDescent="0.6">
      <c r="A4710" s="3" t="s">
        <v>72</v>
      </c>
      <c r="B4710" s="3" t="s">
        <v>181</v>
      </c>
      <c r="C4710" s="4">
        <v>40857</v>
      </c>
      <c r="D4710" s="9">
        <v>4.1910661696076067E-2</v>
      </c>
      <c r="E4710" s="9">
        <v>108.0873015873016</v>
      </c>
      <c r="F4710" s="5">
        <v>-52.620226595386917</v>
      </c>
      <c r="G4710" s="5">
        <v>160.2356687898089</v>
      </c>
    </row>
    <row r="4711" spans="1:7" x14ac:dyDescent="0.6">
      <c r="A4711" s="6" t="s">
        <v>73</v>
      </c>
      <c r="B4711" s="6" t="s">
        <v>181</v>
      </c>
      <c r="C4711" s="7">
        <v>302656</v>
      </c>
      <c r="D4711" s="10">
        <v>0.32594599169603222</v>
      </c>
      <c r="E4711" s="10">
        <v>177.40679953106681</v>
      </c>
      <c r="F4711" s="8">
        <v>640.76902366791489</v>
      </c>
      <c r="G4711" s="8">
        <v>607.93413173652698</v>
      </c>
    </row>
    <row r="4712" spans="1:7" x14ac:dyDescent="0.6">
      <c r="A4712" s="3" t="s">
        <v>74</v>
      </c>
      <c r="B4712" s="3" t="s">
        <v>181</v>
      </c>
      <c r="C4712" s="4">
        <v>9000</v>
      </c>
      <c r="D4712" s="9">
        <v>1.3356758515356519E-2</v>
      </c>
      <c r="E4712" s="9">
        <v>375</v>
      </c>
      <c r="F4712" s="5">
        <v>-97.026326919010359</v>
      </c>
      <c r="G4712" s="5">
        <v>-72.748743414279659</v>
      </c>
    </row>
    <row r="4713" spans="1:7" x14ac:dyDescent="0.6">
      <c r="A4713" s="6" t="s">
        <v>75</v>
      </c>
      <c r="B4713" s="6" t="s">
        <v>181</v>
      </c>
      <c r="C4713" s="7">
        <v>9775</v>
      </c>
      <c r="D4713" s="10">
        <v>1.357832625202204E-2</v>
      </c>
      <c r="E4713" s="10">
        <v>64.735099337748338</v>
      </c>
      <c r="F4713" s="8">
        <v>8.6111111111111036</v>
      </c>
      <c r="G4713" s="8">
        <v>-42.125518058022493</v>
      </c>
    </row>
    <row r="4714" spans="1:7" x14ac:dyDescent="0.6">
      <c r="A4714" s="3" t="s">
        <v>77</v>
      </c>
      <c r="B4714" s="3" t="s">
        <v>181</v>
      </c>
      <c r="C4714" s="4">
        <v>16890</v>
      </c>
      <c r="D4714" s="9">
        <v>2.1483771802403229E-2</v>
      </c>
      <c r="E4714" s="9">
        <v>74.078947368421055</v>
      </c>
      <c r="F4714" s="5">
        <v>72.78772378516625</v>
      </c>
      <c r="G4714" s="5">
        <v>32.678711704634722</v>
      </c>
    </row>
    <row r="4715" spans="1:7" x14ac:dyDescent="0.6">
      <c r="A4715" s="6" t="s">
        <v>78</v>
      </c>
      <c r="B4715" s="6" t="s">
        <v>181</v>
      </c>
      <c r="C4715" s="7">
        <v>27469</v>
      </c>
      <c r="D4715" s="10">
        <v>3.5691458238460157E-2</v>
      </c>
      <c r="E4715" s="10">
        <v>221.5241935483871</v>
      </c>
      <c r="F4715" s="8">
        <v>62.634695085849621</v>
      </c>
      <c r="G4715" s="8">
        <v>-14.679298027644039</v>
      </c>
    </row>
    <row r="4716" spans="1:7" x14ac:dyDescent="0.6">
      <c r="A4716" s="3" t="s">
        <v>79</v>
      </c>
      <c r="B4716" s="3" t="s">
        <v>181</v>
      </c>
      <c r="C4716" s="4">
        <v>7006</v>
      </c>
      <c r="D4716" s="9">
        <v>7.5759976045746656E-3</v>
      </c>
      <c r="E4716" s="9">
        <v>184.36842105263159</v>
      </c>
      <c r="F4716" s="5">
        <v>-74.494885143252404</v>
      </c>
      <c r="G4716" s="5">
        <v>-75.855532963435223</v>
      </c>
    </row>
    <row r="4717" spans="1:7" x14ac:dyDescent="0.6">
      <c r="A4717" s="6" t="s">
        <v>80</v>
      </c>
      <c r="B4717" s="6" t="s">
        <v>181</v>
      </c>
      <c r="C4717" s="7">
        <v>113348</v>
      </c>
      <c r="D4717" s="10">
        <v>0.14787194556692629</v>
      </c>
      <c r="E4717" s="10">
        <v>95.733108108108112</v>
      </c>
      <c r="F4717" s="8">
        <v>1517.870396802741</v>
      </c>
      <c r="G4717" s="8">
        <v>576.22002147715068</v>
      </c>
    </row>
    <row r="4718" spans="1:7" x14ac:dyDescent="0.6">
      <c r="A4718" s="3" t="s">
        <v>81</v>
      </c>
      <c r="B4718" s="3" t="s">
        <v>181</v>
      </c>
      <c r="C4718" s="4">
        <v>194990</v>
      </c>
      <c r="D4718" s="9">
        <v>0.2218600219026895</v>
      </c>
      <c r="E4718" s="9">
        <v>454.52214452214452</v>
      </c>
      <c r="F4718" s="5">
        <v>72.027737586900514</v>
      </c>
      <c r="G4718" s="5">
        <v>191.77016310040401</v>
      </c>
    </row>
    <row r="4719" spans="1:7" x14ac:dyDescent="0.6">
      <c r="A4719" s="6" t="s">
        <v>82</v>
      </c>
      <c r="B4719" s="6" t="s">
        <v>181</v>
      </c>
      <c r="C4719" s="7">
        <v>18000</v>
      </c>
      <c r="D4719" s="10">
        <v>2.1786238966646731E-2</v>
      </c>
      <c r="E4719" s="10">
        <v>450</v>
      </c>
      <c r="F4719" s="8">
        <v>-90.768757372172942</v>
      </c>
      <c r="G4719" s="8">
        <v>284.45108927808627</v>
      </c>
    </row>
    <row r="4720" spans="1:7" x14ac:dyDescent="0.6">
      <c r="A4720" s="3" t="s">
        <v>83</v>
      </c>
      <c r="B4720" s="3" t="s">
        <v>181</v>
      </c>
      <c r="C4720" s="4">
        <v>26810</v>
      </c>
      <c r="D4720" s="9">
        <v>3.0051900787208478E-2</v>
      </c>
      <c r="E4720" s="9">
        <v>107.6706827309237</v>
      </c>
      <c r="F4720" s="5">
        <v>48.944444444444443</v>
      </c>
      <c r="G4720" s="5">
        <v>-8.4920472387193691</v>
      </c>
    </row>
    <row r="4721" spans="1:7" x14ac:dyDescent="0.6">
      <c r="A4721" s="6" t="s">
        <v>84</v>
      </c>
      <c r="B4721" s="6" t="s">
        <v>181</v>
      </c>
      <c r="C4721" s="7">
        <v>15600</v>
      </c>
      <c r="D4721" s="10">
        <v>1.628990415646929E-2</v>
      </c>
      <c r="E4721" s="10">
        <v>5200</v>
      </c>
      <c r="F4721" s="8">
        <v>-41.812756434166353</v>
      </c>
      <c r="G4721" s="8">
        <v>-81.9094778101191</v>
      </c>
    </row>
    <row r="4722" spans="1:7" x14ac:dyDescent="0.6">
      <c r="A4722" s="3" t="s">
        <v>85</v>
      </c>
      <c r="B4722" s="3" t="s">
        <v>181</v>
      </c>
      <c r="C4722" s="4">
        <v>9043</v>
      </c>
      <c r="D4722" s="9">
        <v>8.0610261127327058E-3</v>
      </c>
      <c r="E4722" s="9">
        <v>60.286666666666669</v>
      </c>
      <c r="F4722" s="5">
        <v>-42.032051282051277</v>
      </c>
      <c r="G4722" s="5">
        <v>-77.866705827642761</v>
      </c>
    </row>
    <row r="4723" spans="1:7" x14ac:dyDescent="0.6">
      <c r="A4723" s="6" t="s">
        <v>86</v>
      </c>
      <c r="B4723" s="6" t="s">
        <v>181</v>
      </c>
      <c r="C4723" s="7">
        <v>39180</v>
      </c>
      <c r="D4723" s="10">
        <v>6.2615399197861257E-2</v>
      </c>
      <c r="E4723" s="10">
        <v>106.7574931880109</v>
      </c>
      <c r="F4723" s="8">
        <v>333.26329757823731</v>
      </c>
      <c r="G4723" s="8">
        <v>-87.054609854091765</v>
      </c>
    </row>
    <row r="4724" spans="1:7" x14ac:dyDescent="0.6">
      <c r="A4724" s="3" t="s">
        <v>87</v>
      </c>
      <c r="B4724" s="3" t="s">
        <v>181</v>
      </c>
      <c r="C4724" s="4">
        <v>13515</v>
      </c>
      <c r="D4724" s="9">
        <v>1.6189897446493198E-2</v>
      </c>
      <c r="E4724" s="9">
        <v>65.606796116504853</v>
      </c>
      <c r="F4724" s="5">
        <v>-65.505359877488516</v>
      </c>
      <c r="G4724" s="5">
        <v>50.166666666666671</v>
      </c>
    </row>
    <row r="4725" spans="1:7" x14ac:dyDescent="0.6">
      <c r="A4725" s="6" t="s">
        <v>88</v>
      </c>
      <c r="B4725" s="6" t="s">
        <v>181</v>
      </c>
      <c r="C4725" s="7">
        <v>112717</v>
      </c>
      <c r="D4725" s="10">
        <v>0.10954126508484691</v>
      </c>
      <c r="E4725" s="10">
        <v>295.84514435695542</v>
      </c>
      <c r="F4725" s="8">
        <v>734.0140584535701</v>
      </c>
      <c r="G4725" s="8">
        <v>1053.115089514067</v>
      </c>
    </row>
    <row r="4726" spans="1:7" x14ac:dyDescent="0.6">
      <c r="A4726" s="3" t="s">
        <v>89</v>
      </c>
      <c r="B4726" s="3" t="s">
        <v>181</v>
      </c>
      <c r="C4726" s="4">
        <v>49625</v>
      </c>
      <c r="D4726" s="9">
        <v>5.5226502052628579E-2</v>
      </c>
      <c r="E4726" s="9">
        <v>496.25</v>
      </c>
      <c r="F4726" s="5">
        <v>-55.973810516603528</v>
      </c>
      <c r="G4726" s="5">
        <v>193.8129070455891</v>
      </c>
    </row>
    <row r="4727" spans="1:7" x14ac:dyDescent="0.6">
      <c r="A4727" s="6" t="s">
        <v>90</v>
      </c>
      <c r="B4727" s="6" t="s">
        <v>181</v>
      </c>
      <c r="C4727" s="7">
        <v>67565</v>
      </c>
      <c r="D4727" s="10">
        <v>8.071476836796769E-2</v>
      </c>
      <c r="E4727" s="10">
        <v>475.8098591549296</v>
      </c>
      <c r="F4727" s="8">
        <v>36.151133501259437</v>
      </c>
      <c r="G4727" s="8">
        <v>145.96818231460921</v>
      </c>
    </row>
    <row r="4728" spans="1:7" x14ac:dyDescent="0.6">
      <c r="A4728" s="3" t="s">
        <v>91</v>
      </c>
      <c r="B4728" s="3" t="s">
        <v>181</v>
      </c>
      <c r="C4728" s="4">
        <v>32983</v>
      </c>
      <c r="D4728" s="9">
        <v>2.8232734319390159E-2</v>
      </c>
      <c r="E4728" s="9">
        <v>71.084051724137936</v>
      </c>
      <c r="F4728" s="5">
        <v>-51.183304965588697</v>
      </c>
      <c r="G4728" s="5">
        <v>370.7821866971168</v>
      </c>
    </row>
    <row r="4729" spans="1:7" x14ac:dyDescent="0.6">
      <c r="A4729" s="6" t="s">
        <v>92</v>
      </c>
      <c r="B4729" s="6" t="s">
        <v>181</v>
      </c>
      <c r="C4729" s="7">
        <v>61032</v>
      </c>
      <c r="D4729" s="10">
        <v>7.1142908398842769E-2</v>
      </c>
      <c r="E4729" s="10">
        <v>134.43171806167399</v>
      </c>
      <c r="F4729" s="8">
        <v>85.040778582906356</v>
      </c>
      <c r="G4729" s="8">
        <v>-46.155203444260152</v>
      </c>
    </row>
    <row r="4730" spans="1:7" x14ac:dyDescent="0.6">
      <c r="A4730" s="3" t="s">
        <v>93</v>
      </c>
      <c r="B4730" s="3" t="s">
        <v>181</v>
      </c>
      <c r="C4730" s="4">
        <v>128878</v>
      </c>
      <c r="D4730" s="9">
        <v>0.17206559784964859</v>
      </c>
      <c r="E4730" s="9">
        <v>572.79111111111115</v>
      </c>
      <c r="F4730" s="5">
        <v>111.1646349456023</v>
      </c>
      <c r="G4730" s="5">
        <v>-33.90532847838351</v>
      </c>
    </row>
    <row r="4731" spans="1:7" x14ac:dyDescent="0.6">
      <c r="A4731" s="6" t="s">
        <v>94</v>
      </c>
      <c r="B4731" s="6" t="s">
        <v>181</v>
      </c>
      <c r="C4731" s="7">
        <v>25936</v>
      </c>
      <c r="D4731" s="10">
        <v>1.976600588259686E-2</v>
      </c>
      <c r="E4731" s="10">
        <v>182.64788732394359</v>
      </c>
      <c r="F4731" s="8">
        <v>-79.875541209515973</v>
      </c>
      <c r="G4731" s="8">
        <v>44.088888888888889</v>
      </c>
    </row>
    <row r="4732" spans="1:7" x14ac:dyDescent="0.6">
      <c r="A4732" s="3" t="s">
        <v>95</v>
      </c>
      <c r="B4732" s="3" t="s">
        <v>181</v>
      </c>
      <c r="C4732" s="4">
        <v>4600</v>
      </c>
      <c r="D4732" s="9">
        <v>5.3371993839850876E-3</v>
      </c>
      <c r="E4732" s="9">
        <v>287.5</v>
      </c>
      <c r="F4732" s="5">
        <v>-82.264034546576184</v>
      </c>
      <c r="G4732" s="5">
        <v>-82.842223051100333</v>
      </c>
    </row>
    <row r="4733" spans="1:7" x14ac:dyDescent="0.6">
      <c r="A4733" s="6" t="s">
        <v>96</v>
      </c>
      <c r="B4733" s="6" t="s">
        <v>181</v>
      </c>
      <c r="C4733" s="7">
        <v>52304</v>
      </c>
      <c r="D4733" s="10">
        <v>4.7179654059227687E-2</v>
      </c>
      <c r="E4733" s="10">
        <v>75.583815028901739</v>
      </c>
      <c r="F4733" s="8">
        <v>1037.04347826087</v>
      </c>
      <c r="G4733" s="8">
        <v>235.2820512820513</v>
      </c>
    </row>
    <row r="4734" spans="1:7" x14ac:dyDescent="0.6">
      <c r="A4734" s="3" t="s">
        <v>97</v>
      </c>
      <c r="B4734" s="3" t="s">
        <v>181</v>
      </c>
      <c r="C4734" s="4">
        <v>156905</v>
      </c>
      <c r="D4734" s="9">
        <v>0.10165018010296049</v>
      </c>
      <c r="E4734" s="9">
        <v>146.64018691588791</v>
      </c>
      <c r="F4734" s="5">
        <v>199.98661670235541</v>
      </c>
      <c r="G4734" s="5">
        <v>1635.098971580228</v>
      </c>
    </row>
    <row r="4735" spans="1:7" x14ac:dyDescent="0.6">
      <c r="A4735" s="6" t="s">
        <v>98</v>
      </c>
      <c r="B4735" s="6" t="s">
        <v>181</v>
      </c>
      <c r="C4735" s="7">
        <v>198605</v>
      </c>
      <c r="D4735" s="10">
        <v>0.2290968410878739</v>
      </c>
      <c r="E4735" s="10">
        <v>254.62179487179489</v>
      </c>
      <c r="F4735" s="8">
        <v>26.576590930818011</v>
      </c>
      <c r="G4735" s="8">
        <v>406.90403266972942</v>
      </c>
    </row>
    <row r="4736" spans="1:7" x14ac:dyDescent="0.6">
      <c r="A4736" s="3" t="s">
        <v>99</v>
      </c>
      <c r="B4736" s="3" t="s">
        <v>181</v>
      </c>
      <c r="C4736" s="4">
        <v>39880</v>
      </c>
      <c r="D4736" s="9">
        <v>4.7023739253224353E-2</v>
      </c>
      <c r="E4736" s="9">
        <v>142.93906810035841</v>
      </c>
      <c r="F4736" s="5">
        <v>-79.919941592608438</v>
      </c>
      <c r="G4736" s="5">
        <v>195.07954125046251</v>
      </c>
    </row>
    <row r="4737" spans="1:7" x14ac:dyDescent="0.6">
      <c r="A4737" s="6" t="s">
        <v>100</v>
      </c>
      <c r="B4737" s="6" t="s">
        <v>181</v>
      </c>
      <c r="C4737" s="7">
        <v>66235</v>
      </c>
      <c r="D4737" s="10">
        <v>5.0505079773244352E-2</v>
      </c>
      <c r="E4737" s="10">
        <v>35.419786096256693</v>
      </c>
      <c r="F4737" s="8">
        <v>66.085757271815453</v>
      </c>
      <c r="G4737" s="8">
        <v>-41.237790217979537</v>
      </c>
    </row>
    <row r="4738" spans="1:7" x14ac:dyDescent="0.6">
      <c r="A4738" s="3" t="s">
        <v>102</v>
      </c>
      <c r="B4738" s="3" t="s">
        <v>181</v>
      </c>
      <c r="C4738" s="4">
        <v>62187</v>
      </c>
      <c r="D4738" s="9">
        <v>6.5163308028896638E-2</v>
      </c>
      <c r="E4738" s="9">
        <v>150.21014492753619</v>
      </c>
      <c r="F4738" s="5">
        <v>-6.1115724314939266</v>
      </c>
      <c r="G4738" s="5">
        <v>25.313853904282109</v>
      </c>
    </row>
    <row r="4739" spans="1:7" x14ac:dyDescent="0.6">
      <c r="A4739" s="6" t="s">
        <v>14</v>
      </c>
      <c r="B4739" s="6" t="s">
        <v>182</v>
      </c>
      <c r="C4739" s="7">
        <v>177942</v>
      </c>
      <c r="D4739" s="10">
        <v>0.50067031500429937</v>
      </c>
      <c r="E4739" s="10">
        <v>17.885415619660272</v>
      </c>
      <c r="F4739" s="6"/>
      <c r="G4739" s="6"/>
    </row>
    <row r="4740" spans="1:7" x14ac:dyDescent="0.6">
      <c r="A4740" s="3" t="s">
        <v>15</v>
      </c>
      <c r="B4740" s="3" t="s">
        <v>182</v>
      </c>
      <c r="C4740" s="4">
        <v>156887</v>
      </c>
      <c r="D4740" s="9">
        <v>0.48397265331011508</v>
      </c>
      <c r="E4740" s="9">
        <v>19.67975413948821</v>
      </c>
      <c r="F4740" s="5">
        <v>-11.832507221454181</v>
      </c>
      <c r="G4740" s="3"/>
    </row>
    <row r="4741" spans="1:7" x14ac:dyDescent="0.6">
      <c r="A4741" s="6" t="s">
        <v>16</v>
      </c>
      <c r="B4741" s="6" t="s">
        <v>182</v>
      </c>
      <c r="C4741" s="7">
        <v>72256</v>
      </c>
      <c r="D4741" s="10">
        <v>0.12944847454102371</v>
      </c>
      <c r="E4741" s="10">
        <v>21.434589142687631</v>
      </c>
      <c r="F4741" s="8">
        <v>-53.94392142115025</v>
      </c>
      <c r="G4741" s="6"/>
    </row>
    <row r="4742" spans="1:7" x14ac:dyDescent="0.6">
      <c r="A4742" s="3" t="s">
        <v>17</v>
      </c>
      <c r="B4742" s="3" t="s">
        <v>182</v>
      </c>
      <c r="C4742" s="4">
        <v>345369</v>
      </c>
      <c r="D4742" s="9">
        <v>0.77340401516016888</v>
      </c>
      <c r="E4742" s="9">
        <v>18.179229392567638</v>
      </c>
      <c r="F4742" s="5">
        <v>377.97968334809559</v>
      </c>
      <c r="G4742" s="3"/>
    </row>
    <row r="4743" spans="1:7" x14ac:dyDescent="0.6">
      <c r="A4743" s="6" t="s">
        <v>18</v>
      </c>
      <c r="B4743" s="6" t="s">
        <v>182</v>
      </c>
      <c r="C4743" s="7">
        <v>157809</v>
      </c>
      <c r="D4743" s="10">
        <v>0.34186607373977268</v>
      </c>
      <c r="E4743" s="10">
        <v>19.840206185567009</v>
      </c>
      <c r="F4743" s="8">
        <v>-54.30713237146356</v>
      </c>
      <c r="G4743" s="6"/>
    </row>
    <row r="4744" spans="1:7" x14ac:dyDescent="0.6">
      <c r="A4744" s="3" t="s">
        <v>19</v>
      </c>
      <c r="B4744" s="3" t="s">
        <v>182</v>
      </c>
      <c r="C4744" s="4">
        <v>37677</v>
      </c>
      <c r="D4744" s="9">
        <v>8.1664763857655573E-2</v>
      </c>
      <c r="E4744" s="9">
        <v>598.04761904761904</v>
      </c>
      <c r="F4744" s="5">
        <v>-76.1249358401612</v>
      </c>
      <c r="G4744" s="3"/>
    </row>
    <row r="4745" spans="1:7" x14ac:dyDescent="0.6">
      <c r="A4745" s="6" t="s">
        <v>20</v>
      </c>
      <c r="B4745" s="6" t="s">
        <v>182</v>
      </c>
      <c r="C4745" s="7">
        <v>240187</v>
      </c>
      <c r="D4745" s="10">
        <v>0.57015578082965579</v>
      </c>
      <c r="E4745" s="10">
        <v>20.876749239461109</v>
      </c>
      <c r="F4745" s="8">
        <v>537.4897152108714</v>
      </c>
      <c r="G4745" s="6"/>
    </row>
    <row r="4746" spans="1:7" x14ac:dyDescent="0.6">
      <c r="A4746" s="3" t="s">
        <v>21</v>
      </c>
      <c r="B4746" s="3" t="s">
        <v>182</v>
      </c>
      <c r="C4746" s="4">
        <v>207210</v>
      </c>
      <c r="D4746" s="9">
        <v>0.49670381489912002</v>
      </c>
      <c r="E4746" s="9">
        <v>24.968068441980961</v>
      </c>
      <c r="F4746" s="5">
        <v>-13.72971892733579</v>
      </c>
      <c r="G4746" s="3"/>
    </row>
    <row r="4747" spans="1:7" x14ac:dyDescent="0.6">
      <c r="A4747" s="6" t="s">
        <v>22</v>
      </c>
      <c r="B4747" s="6" t="s">
        <v>182</v>
      </c>
      <c r="C4747" s="7">
        <v>190735</v>
      </c>
      <c r="D4747" s="10">
        <v>0.36874561397454531</v>
      </c>
      <c r="E4747" s="10">
        <v>18.843607982612131</v>
      </c>
      <c r="F4747" s="8">
        <v>-7.9508710969547813</v>
      </c>
      <c r="G4747" s="6"/>
    </row>
    <row r="4748" spans="1:7" x14ac:dyDescent="0.6">
      <c r="A4748" s="3" t="s">
        <v>23</v>
      </c>
      <c r="B4748" s="3" t="s">
        <v>182</v>
      </c>
      <c r="C4748" s="4">
        <v>219977</v>
      </c>
      <c r="D4748" s="9">
        <v>0.36097024506534903</v>
      </c>
      <c r="E4748" s="9">
        <v>49.938024971623157</v>
      </c>
      <c r="F4748" s="5">
        <v>15.33121870658243</v>
      </c>
      <c r="G4748" s="3"/>
    </row>
    <row r="4749" spans="1:7" x14ac:dyDescent="0.6">
      <c r="A4749" s="6" t="s">
        <v>24</v>
      </c>
      <c r="B4749" s="6" t="s">
        <v>182</v>
      </c>
      <c r="C4749" s="7">
        <v>184512</v>
      </c>
      <c r="D4749" s="10">
        <v>0.32332759383863552</v>
      </c>
      <c r="E4749" s="10">
        <v>22.321800145173</v>
      </c>
      <c r="F4749" s="8">
        <v>-16.122140041913472</v>
      </c>
      <c r="G4749" s="6"/>
    </row>
    <row r="4750" spans="1:7" x14ac:dyDescent="0.6">
      <c r="A4750" s="3" t="s">
        <v>25</v>
      </c>
      <c r="B4750" s="3" t="s">
        <v>182</v>
      </c>
      <c r="C4750" s="4">
        <v>184439</v>
      </c>
      <c r="D4750" s="9">
        <v>0.28337645460147531</v>
      </c>
      <c r="E4750" s="9">
        <v>22.208187838651419</v>
      </c>
      <c r="F4750" s="5">
        <v>-3.9563822407218119E-2</v>
      </c>
      <c r="G4750" s="3"/>
    </row>
    <row r="4751" spans="1:7" x14ac:dyDescent="0.6">
      <c r="A4751" s="6" t="s">
        <v>26</v>
      </c>
      <c r="B4751" s="6" t="s">
        <v>182</v>
      </c>
      <c r="C4751" s="7">
        <v>26183</v>
      </c>
      <c r="D4751" s="10">
        <v>6.7487996155532373E-2</v>
      </c>
      <c r="E4751" s="10">
        <v>671.35897435897436</v>
      </c>
      <c r="F4751" s="8">
        <v>-85.803978551174097</v>
      </c>
      <c r="G4751" s="8">
        <v>-85.285654876308016</v>
      </c>
    </row>
    <row r="4752" spans="1:7" x14ac:dyDescent="0.6">
      <c r="A4752" s="3" t="s">
        <v>27</v>
      </c>
      <c r="B4752" s="3" t="s">
        <v>182</v>
      </c>
      <c r="C4752" s="4">
        <v>133163</v>
      </c>
      <c r="D4752" s="9">
        <v>0.30301656020100948</v>
      </c>
      <c r="E4752" s="9">
        <v>19.672477470822869</v>
      </c>
      <c r="F4752" s="5">
        <v>408.58572356108931</v>
      </c>
      <c r="G4752" s="5">
        <v>-15.121711805312099</v>
      </c>
    </row>
    <row r="4753" spans="1:7" x14ac:dyDescent="0.6">
      <c r="A4753" s="6" t="s">
        <v>28</v>
      </c>
      <c r="B4753" s="6" t="s">
        <v>182</v>
      </c>
      <c r="C4753" s="7">
        <v>206600</v>
      </c>
      <c r="D4753" s="10">
        <v>0.41968365927748508</v>
      </c>
      <c r="E4753" s="10">
        <v>21.617662446374389</v>
      </c>
      <c r="F4753" s="8">
        <v>55.148201827835067</v>
      </c>
      <c r="G4753" s="8">
        <v>185.92781222320639</v>
      </c>
    </row>
    <row r="4754" spans="1:7" x14ac:dyDescent="0.6">
      <c r="A4754" s="3" t="s">
        <v>29</v>
      </c>
      <c r="B4754" s="3" t="s">
        <v>182</v>
      </c>
      <c r="C4754" s="4">
        <v>10522</v>
      </c>
      <c r="D4754" s="9">
        <v>3.959379520600495E-2</v>
      </c>
      <c r="E4754" s="9">
        <v>69.682119205298008</v>
      </c>
      <c r="F4754" s="5">
        <v>-94.907066795740562</v>
      </c>
      <c r="G4754" s="5">
        <v>-96.953403461225534</v>
      </c>
    </row>
    <row r="4755" spans="1:7" x14ac:dyDescent="0.6">
      <c r="A4755" s="6" t="s">
        <v>30</v>
      </c>
      <c r="B4755" s="6" t="s">
        <v>182</v>
      </c>
      <c r="C4755" s="7">
        <v>60265</v>
      </c>
      <c r="D4755" s="10">
        <v>0.27171750577171438</v>
      </c>
      <c r="E4755" s="10">
        <v>149.1707920792079</v>
      </c>
      <c r="F4755" s="8">
        <v>472.75232845466638</v>
      </c>
      <c r="G4755" s="8">
        <v>-61.811430273305071</v>
      </c>
    </row>
    <row r="4756" spans="1:7" x14ac:dyDescent="0.6">
      <c r="A4756" s="3" t="s">
        <v>31</v>
      </c>
      <c r="B4756" s="3" t="s">
        <v>182</v>
      </c>
      <c r="C4756" s="4">
        <v>25110</v>
      </c>
      <c r="D4756" s="9">
        <v>7.205266507485085E-2</v>
      </c>
      <c r="E4756" s="9">
        <v>89.678571428571431</v>
      </c>
      <c r="F4756" s="5">
        <v>-58.33402472413507</v>
      </c>
      <c r="G4756" s="5">
        <v>-33.354566446373127</v>
      </c>
    </row>
    <row r="4757" spans="1:7" x14ac:dyDescent="0.6">
      <c r="A4757" s="6" t="s">
        <v>32</v>
      </c>
      <c r="B4757" s="6" t="s">
        <v>182</v>
      </c>
      <c r="C4757" s="7">
        <v>175343</v>
      </c>
      <c r="D4757" s="10">
        <v>0.45027075230779068</v>
      </c>
      <c r="E4757" s="10">
        <v>20.97906197654941</v>
      </c>
      <c r="F4757" s="8">
        <v>598.29948227797695</v>
      </c>
      <c r="G4757" s="8">
        <v>-26.997297938689439</v>
      </c>
    </row>
    <row r="4758" spans="1:7" x14ac:dyDescent="0.6">
      <c r="A4758" s="3" t="s">
        <v>33</v>
      </c>
      <c r="B4758" s="3" t="s">
        <v>182</v>
      </c>
      <c r="C4758" s="4">
        <v>216000</v>
      </c>
      <c r="D4758" s="9">
        <v>0.57116266347746358</v>
      </c>
      <c r="E4758" s="9">
        <v>26.014693484282791</v>
      </c>
      <c r="F4758" s="5">
        <v>23.18712466422954</v>
      </c>
      <c r="G4758" s="5">
        <v>4.242073259012602</v>
      </c>
    </row>
    <row r="4759" spans="1:7" x14ac:dyDescent="0.6">
      <c r="A4759" s="6" t="s">
        <v>34</v>
      </c>
      <c r="B4759" s="6" t="s">
        <v>182</v>
      </c>
      <c r="C4759" s="7">
        <v>334316</v>
      </c>
      <c r="D4759" s="10">
        <v>0.64149005539403514</v>
      </c>
      <c r="E4759" s="10">
        <v>35.306368148695753</v>
      </c>
      <c r="F4759" s="8">
        <v>54.775925925925932</v>
      </c>
      <c r="G4759" s="8">
        <v>75.277741368914988</v>
      </c>
    </row>
    <row r="4760" spans="1:7" x14ac:dyDescent="0.6">
      <c r="A4760" s="3" t="s">
        <v>35</v>
      </c>
      <c r="B4760" s="3" t="s">
        <v>182</v>
      </c>
      <c r="C4760" s="4">
        <v>219436</v>
      </c>
      <c r="D4760" s="9">
        <v>0.44626116560440787</v>
      </c>
      <c r="E4760" s="9">
        <v>25.560396039603958</v>
      </c>
      <c r="F4760" s="5">
        <v>-34.3626987640436</v>
      </c>
      <c r="G4760" s="5">
        <v>-0.24593480227478309</v>
      </c>
    </row>
    <row r="4761" spans="1:7" x14ac:dyDescent="0.6">
      <c r="A4761" s="6" t="s">
        <v>36</v>
      </c>
      <c r="B4761" s="6" t="s">
        <v>182</v>
      </c>
      <c r="C4761" s="7">
        <v>310791</v>
      </c>
      <c r="D4761" s="10">
        <v>0.61197293559926613</v>
      </c>
      <c r="E4761" s="10">
        <v>33.512076773776151</v>
      </c>
      <c r="F4761" s="8">
        <v>41.631728613354248</v>
      </c>
      <c r="G4761" s="8">
        <v>68.439451092611876</v>
      </c>
    </row>
    <row r="4762" spans="1:7" x14ac:dyDescent="0.6">
      <c r="A4762" s="3" t="s">
        <v>37</v>
      </c>
      <c r="B4762" s="3" t="s">
        <v>182</v>
      </c>
      <c r="C4762" s="4">
        <v>102547</v>
      </c>
      <c r="D4762" s="9">
        <v>0.18177405393098819</v>
      </c>
      <c r="E4762" s="9">
        <v>304.29376854599411</v>
      </c>
      <c r="F4762" s="5">
        <v>-67.004514287736768</v>
      </c>
      <c r="G4762" s="5">
        <v>-44.400587728191979</v>
      </c>
    </row>
    <row r="4763" spans="1:7" x14ac:dyDescent="0.6">
      <c r="A4763" s="6" t="s">
        <v>38</v>
      </c>
      <c r="B4763" s="6" t="s">
        <v>182</v>
      </c>
      <c r="C4763" s="7">
        <v>615196</v>
      </c>
      <c r="D4763" s="10">
        <v>1.37786635917411</v>
      </c>
      <c r="E4763" s="10">
        <v>57.355584560880096</v>
      </c>
      <c r="F4763" s="8">
        <v>499.91613601568059</v>
      </c>
      <c r="G4763" s="8">
        <v>2249.6008860711149</v>
      </c>
    </row>
    <row r="4764" spans="1:7" x14ac:dyDescent="0.6">
      <c r="A4764" s="3" t="s">
        <v>39</v>
      </c>
      <c r="B4764" s="3" t="s">
        <v>182</v>
      </c>
      <c r="C4764" s="4">
        <v>8900</v>
      </c>
      <c r="D4764" s="9">
        <v>1.8938313868718758E-2</v>
      </c>
      <c r="E4764" s="9">
        <v>111.25</v>
      </c>
      <c r="F4764" s="5">
        <v>-98.553306588469368</v>
      </c>
      <c r="G4764" s="5">
        <v>-93.316461779923856</v>
      </c>
    </row>
    <row r="4765" spans="1:7" x14ac:dyDescent="0.6">
      <c r="A4765" s="6" t="s">
        <v>40</v>
      </c>
      <c r="B4765" s="6" t="s">
        <v>182</v>
      </c>
      <c r="C4765" s="7">
        <v>49477</v>
      </c>
      <c r="D4765" s="10">
        <v>8.2259063963109932E-2</v>
      </c>
      <c r="E4765" s="10">
        <v>113.2196796338673</v>
      </c>
      <c r="F4765" s="8">
        <v>455.9213483146068</v>
      </c>
      <c r="G4765" s="8">
        <v>-76.051790900290413</v>
      </c>
    </row>
    <row r="4766" spans="1:7" x14ac:dyDescent="0.6">
      <c r="A4766" s="3" t="s">
        <v>41</v>
      </c>
      <c r="B4766" s="3" t="s">
        <v>182</v>
      </c>
      <c r="C4766" s="4">
        <v>136696</v>
      </c>
      <c r="D4766" s="9">
        <v>0.22548041145523501</v>
      </c>
      <c r="E4766" s="9">
        <v>34.371636912245407</v>
      </c>
      <c r="F4766" s="5">
        <v>176.28190876568911</v>
      </c>
      <c r="G4766" s="5">
        <v>1199.144649306216</v>
      </c>
    </row>
    <row r="4767" spans="1:7" x14ac:dyDescent="0.6">
      <c r="A4767" s="6" t="s">
        <v>42</v>
      </c>
      <c r="B4767" s="6" t="s">
        <v>182</v>
      </c>
      <c r="C4767" s="7">
        <v>15103</v>
      </c>
      <c r="D4767" s="10">
        <v>2.6899437726412439E-2</v>
      </c>
      <c r="E4767" s="10">
        <v>274.60000000000002</v>
      </c>
      <c r="F4767" s="8">
        <v>-88.951395797975067</v>
      </c>
      <c r="G4767" s="8">
        <v>-74.939019331286815</v>
      </c>
    </row>
    <row r="4768" spans="1:7" x14ac:dyDescent="0.6">
      <c r="A4768" s="3" t="s">
        <v>43</v>
      </c>
      <c r="B4768" s="3" t="s">
        <v>182</v>
      </c>
      <c r="C4768" s="4">
        <v>74436</v>
      </c>
      <c r="D4768" s="9">
        <v>0.1132901666080476</v>
      </c>
      <c r="E4768" s="9">
        <v>187.0251256281407</v>
      </c>
      <c r="F4768" s="5">
        <v>392.85572402833873</v>
      </c>
      <c r="G4768" s="5">
        <v>196.43966547192349</v>
      </c>
    </row>
    <row r="4769" spans="1:7" x14ac:dyDescent="0.6">
      <c r="A4769" s="6" t="s">
        <v>44</v>
      </c>
      <c r="B4769" s="6" t="s">
        <v>182</v>
      </c>
      <c r="C4769" s="7">
        <v>193563</v>
      </c>
      <c r="D4769" s="10">
        <v>0.32521054351322221</v>
      </c>
      <c r="E4769" s="10">
        <v>39.559166155732683</v>
      </c>
      <c r="F4769" s="8">
        <v>160.03949701757219</v>
      </c>
      <c r="G4769" s="8">
        <v>10.39106208973271</v>
      </c>
    </row>
    <row r="4770" spans="1:7" x14ac:dyDescent="0.6">
      <c r="A4770" s="3" t="s">
        <v>45</v>
      </c>
      <c r="B4770" s="3" t="s">
        <v>182</v>
      </c>
      <c r="C4770" s="4">
        <v>151965</v>
      </c>
      <c r="D4770" s="9">
        <v>0.30155907619991951</v>
      </c>
      <c r="E4770" s="9">
        <v>101.7168674698795</v>
      </c>
      <c r="F4770" s="5">
        <v>-21.490677453852239</v>
      </c>
      <c r="G4770" s="5">
        <v>-29.645833333333339</v>
      </c>
    </row>
    <row r="4771" spans="1:7" x14ac:dyDescent="0.6">
      <c r="A4771" s="6" t="s">
        <v>46</v>
      </c>
      <c r="B4771" s="6" t="s">
        <v>182</v>
      </c>
      <c r="C4771" s="7">
        <v>156710</v>
      </c>
      <c r="D4771" s="10">
        <v>0.25121875401621768</v>
      </c>
      <c r="E4771" s="10">
        <v>23.313002082713481</v>
      </c>
      <c r="F4771" s="8">
        <v>3.1224295067943331</v>
      </c>
      <c r="G4771" s="8">
        <v>-53.125186948874713</v>
      </c>
    </row>
    <row r="4772" spans="1:7" x14ac:dyDescent="0.6">
      <c r="A4772" s="3" t="s">
        <v>47</v>
      </c>
      <c r="B4772" s="3" t="s">
        <v>182</v>
      </c>
      <c r="C4772" s="4">
        <v>27156</v>
      </c>
      <c r="D4772" s="9">
        <v>4.1908114283470861E-2</v>
      </c>
      <c r="E4772" s="9">
        <v>452.6</v>
      </c>
      <c r="F4772" s="5">
        <v>-82.671176057686168</v>
      </c>
      <c r="G4772" s="5">
        <v>-87.624637707577619</v>
      </c>
    </row>
    <row r="4773" spans="1:7" x14ac:dyDescent="0.6">
      <c r="A4773" s="6" t="s">
        <v>48</v>
      </c>
      <c r="B4773" s="6" t="s">
        <v>182</v>
      </c>
      <c r="C4773" s="7">
        <v>3173</v>
      </c>
      <c r="D4773" s="10">
        <v>4.6825127245770674E-3</v>
      </c>
      <c r="E4773" s="10">
        <v>53.779661016949163</v>
      </c>
      <c r="F4773" s="8">
        <v>-88.315657681543669</v>
      </c>
      <c r="G4773" s="8">
        <v>-98.979056665090042</v>
      </c>
    </row>
    <row r="4774" spans="1:7" x14ac:dyDescent="0.6">
      <c r="A4774" s="3" t="s">
        <v>49</v>
      </c>
      <c r="B4774" s="3" t="s">
        <v>182</v>
      </c>
      <c r="C4774" s="4">
        <v>43525</v>
      </c>
      <c r="D4774" s="9">
        <v>5.4739721647289213E-2</v>
      </c>
      <c r="E4774" s="9">
        <v>32.602996254681649</v>
      </c>
      <c r="F4774" s="5">
        <v>1271.7302237629999</v>
      </c>
      <c r="G4774" s="5">
        <v>-57.556047470915793</v>
      </c>
    </row>
    <row r="4775" spans="1:7" x14ac:dyDescent="0.6">
      <c r="A4775" s="6" t="s">
        <v>50</v>
      </c>
      <c r="B4775" s="6" t="s">
        <v>182</v>
      </c>
      <c r="C4775" s="7">
        <v>23660</v>
      </c>
      <c r="D4775" s="10">
        <v>4.131611705055032E-2</v>
      </c>
      <c r="E4775" s="10">
        <v>117.12871287128711</v>
      </c>
      <c r="F4775" s="8">
        <v>-45.640436530729467</v>
      </c>
      <c r="G4775" s="8">
        <v>-96.154071222829799</v>
      </c>
    </row>
    <row r="4776" spans="1:7" x14ac:dyDescent="0.6">
      <c r="A4776" s="3" t="s">
        <v>51</v>
      </c>
      <c r="B4776" s="3" t="s">
        <v>182</v>
      </c>
      <c r="C4776" s="4">
        <v>183350</v>
      </c>
      <c r="D4776" s="9">
        <v>0.28482191399145601</v>
      </c>
      <c r="E4776" s="9">
        <v>21.77812091697351</v>
      </c>
      <c r="F4776" s="5">
        <v>674.93660185967872</v>
      </c>
      <c r="G4776" s="5">
        <v>1960.1123595505619</v>
      </c>
    </row>
    <row r="4777" spans="1:7" x14ac:dyDescent="0.6">
      <c r="A4777" s="6" t="s">
        <v>52</v>
      </c>
      <c r="B4777" s="6" t="s">
        <v>182</v>
      </c>
      <c r="C4777" s="7">
        <v>83054</v>
      </c>
      <c r="D4777" s="10">
        <v>0.1128261443990168</v>
      </c>
      <c r="E4777" s="10">
        <v>162.53228962818011</v>
      </c>
      <c r="F4777" s="8">
        <v>-54.701936187619317</v>
      </c>
      <c r="G4777" s="8">
        <v>67.86385593305981</v>
      </c>
    </row>
    <row r="4778" spans="1:7" x14ac:dyDescent="0.6">
      <c r="A4778" s="3" t="s">
        <v>53</v>
      </c>
      <c r="B4778" s="3" t="s">
        <v>182</v>
      </c>
      <c r="C4778" s="4">
        <v>9550</v>
      </c>
      <c r="D4778" s="9">
        <v>1.3702571776151459E-2</v>
      </c>
      <c r="E4778" s="9">
        <v>65.410958904109592</v>
      </c>
      <c r="F4778" s="5">
        <v>-88.501456883473409</v>
      </c>
      <c r="G4778" s="5">
        <v>-93.013694621642188</v>
      </c>
    </row>
    <row r="4779" spans="1:7" x14ac:dyDescent="0.6">
      <c r="A4779" s="6" t="s">
        <v>54</v>
      </c>
      <c r="B4779" s="6" t="s">
        <v>182</v>
      </c>
      <c r="C4779" s="7">
        <v>34660</v>
      </c>
      <c r="D4779" s="10">
        <v>5.600536332954309E-2</v>
      </c>
      <c r="E4779" s="10">
        <v>38.087912087912088</v>
      </c>
      <c r="F4779" s="8">
        <v>262.93193717277489</v>
      </c>
      <c r="G4779" s="8">
        <v>129.49082963649599</v>
      </c>
    </row>
    <row r="4780" spans="1:7" x14ac:dyDescent="0.6">
      <c r="A4780" s="3" t="s">
        <v>55</v>
      </c>
      <c r="B4780" s="3" t="s">
        <v>182</v>
      </c>
      <c r="C4780" s="4">
        <v>259388</v>
      </c>
      <c r="D4780" s="9">
        <v>0.33553545236404392</v>
      </c>
      <c r="E4780" s="9">
        <v>29.92823352947963</v>
      </c>
      <c r="F4780" s="5">
        <v>648.37853433352564</v>
      </c>
      <c r="G4780" s="5">
        <v>248.4711698640443</v>
      </c>
    </row>
    <row r="4781" spans="1:7" x14ac:dyDescent="0.6">
      <c r="A4781" s="6" t="s">
        <v>56</v>
      </c>
      <c r="B4781" s="6" t="s">
        <v>182</v>
      </c>
      <c r="C4781" s="7">
        <v>187455</v>
      </c>
      <c r="D4781" s="10">
        <v>0.28615212833573772</v>
      </c>
      <c r="E4781" s="10">
        <v>23.812881097560979</v>
      </c>
      <c r="F4781" s="8">
        <v>-27.731814887350229</v>
      </c>
      <c r="G4781" s="8">
        <v>-3.1555617550874882</v>
      </c>
    </row>
    <row r="4782" spans="1:7" x14ac:dyDescent="0.6">
      <c r="A4782" s="3" t="s">
        <v>57</v>
      </c>
      <c r="B4782" s="3" t="s">
        <v>182</v>
      </c>
      <c r="C4782" s="4">
        <v>26551</v>
      </c>
      <c r="D4782" s="9">
        <v>3.9848259341254591E-2</v>
      </c>
      <c r="E4782" s="9">
        <v>53.422535211267608</v>
      </c>
      <c r="F4782" s="5">
        <v>-85.836067322824135</v>
      </c>
      <c r="G4782" s="5">
        <v>-82.52821373342546</v>
      </c>
    </row>
    <row r="4783" spans="1:7" x14ac:dyDescent="0.6">
      <c r="A4783" s="6" t="s">
        <v>58</v>
      </c>
      <c r="B4783" s="6" t="s">
        <v>182</v>
      </c>
      <c r="C4783" s="7">
        <v>220362</v>
      </c>
      <c r="D4783" s="10">
        <v>0.28863968596454848</v>
      </c>
      <c r="E4783" s="10">
        <v>29.960842963970091</v>
      </c>
      <c r="F4783" s="8">
        <v>729.95744039772512</v>
      </c>
      <c r="G4783" s="8">
        <v>40.617701486822803</v>
      </c>
    </row>
    <row r="4784" spans="1:7" x14ac:dyDescent="0.6">
      <c r="A4784" s="3" t="s">
        <v>59</v>
      </c>
      <c r="B4784" s="3" t="s">
        <v>182</v>
      </c>
      <c r="C4784" s="4">
        <v>22248</v>
      </c>
      <c r="D4784" s="9">
        <v>3.032657501083676E-2</v>
      </c>
      <c r="E4784" s="9">
        <v>75.673469387755105</v>
      </c>
      <c r="F4784" s="5">
        <v>-89.903885424891769</v>
      </c>
      <c r="G4784" s="5">
        <v>-18.073353954927089</v>
      </c>
    </row>
    <row r="4785" spans="1:7" x14ac:dyDescent="0.6">
      <c r="A4785" s="6" t="s">
        <v>60</v>
      </c>
      <c r="B4785" s="6" t="s">
        <v>182</v>
      </c>
      <c r="C4785" s="7">
        <v>29111</v>
      </c>
      <c r="D4785" s="10">
        <v>3.8539636005311059E-2</v>
      </c>
      <c r="E4785" s="10">
        <v>97.687919463087255</v>
      </c>
      <c r="F4785" s="8">
        <v>30.84771664868753</v>
      </c>
      <c r="G4785" s="8">
        <v>817.45981720768987</v>
      </c>
    </row>
    <row r="4786" spans="1:7" x14ac:dyDescent="0.6">
      <c r="A4786" s="3" t="s">
        <v>61</v>
      </c>
      <c r="B4786" s="3" t="s">
        <v>182</v>
      </c>
      <c r="C4786" s="4">
        <v>253689</v>
      </c>
      <c r="D4786" s="9">
        <v>0.32564654360176543</v>
      </c>
      <c r="E4786" s="9">
        <v>33.118668407310707</v>
      </c>
      <c r="F4786" s="5">
        <v>771.45408951942557</v>
      </c>
      <c r="G4786" s="5">
        <v>482.85812751292349</v>
      </c>
    </row>
    <row r="4787" spans="1:7" x14ac:dyDescent="0.6">
      <c r="A4787" s="6" t="s">
        <v>62</v>
      </c>
      <c r="B4787" s="6" t="s">
        <v>182</v>
      </c>
      <c r="C4787" s="7">
        <v>119569</v>
      </c>
      <c r="D4787" s="10">
        <v>0.1981296385809769</v>
      </c>
      <c r="E4787" s="10">
        <v>45.222768532526473</v>
      </c>
      <c r="F4787" s="8">
        <v>-52.867881539995821</v>
      </c>
      <c r="G4787" s="8">
        <v>405.36348267117489</v>
      </c>
    </row>
    <row r="4788" spans="1:7" x14ac:dyDescent="0.6">
      <c r="A4788" s="3" t="s">
        <v>63</v>
      </c>
      <c r="B4788" s="3" t="s">
        <v>182</v>
      </c>
      <c r="C4788" s="4">
        <v>59377</v>
      </c>
      <c r="D4788" s="9">
        <v>9.1481630021245972E-2</v>
      </c>
      <c r="E4788" s="9">
        <v>66.343016759776532</v>
      </c>
      <c r="F4788" s="5">
        <v>-50.340807399911348</v>
      </c>
      <c r="G4788" s="5">
        <v>-67.615489500954467</v>
      </c>
    </row>
    <row r="4789" spans="1:7" x14ac:dyDescent="0.6">
      <c r="A4789" s="6" t="s">
        <v>64</v>
      </c>
      <c r="B4789" s="6" t="s">
        <v>182</v>
      </c>
      <c r="C4789" s="7">
        <v>218634</v>
      </c>
      <c r="D4789" s="10">
        <v>0.26017883311184492</v>
      </c>
      <c r="E4789" s="10">
        <v>25.79447852760736</v>
      </c>
      <c r="F4789" s="8">
        <v>268.21328123684248</v>
      </c>
      <c r="G4789" s="8">
        <v>163.24319117682469</v>
      </c>
    </row>
    <row r="4790" spans="1:7" x14ac:dyDescent="0.6">
      <c r="A4790" s="3" t="s">
        <v>65</v>
      </c>
      <c r="B4790" s="3" t="s">
        <v>182</v>
      </c>
      <c r="C4790" s="4">
        <v>88355</v>
      </c>
      <c r="D4790" s="9">
        <v>0.1187060469885436</v>
      </c>
      <c r="E4790" s="9">
        <v>134.6875</v>
      </c>
      <c r="F4790" s="5">
        <v>-59.587712798558321</v>
      </c>
      <c r="G4790" s="5">
        <v>825.18324607329851</v>
      </c>
    </row>
    <row r="4791" spans="1:7" x14ac:dyDescent="0.6">
      <c r="A4791" s="6" t="s">
        <v>66</v>
      </c>
      <c r="B4791" s="6" t="s">
        <v>182</v>
      </c>
      <c r="C4791" s="7">
        <v>13017</v>
      </c>
      <c r="D4791" s="10">
        <v>1.750215324754692E-2</v>
      </c>
      <c r="E4791" s="10">
        <v>271.1875</v>
      </c>
      <c r="F4791" s="8">
        <v>-85.267387244638101</v>
      </c>
      <c r="G4791" s="8">
        <v>-62.443739180611658</v>
      </c>
    </row>
    <row r="4792" spans="1:7" x14ac:dyDescent="0.6">
      <c r="A4792" s="3" t="s">
        <v>67</v>
      </c>
      <c r="B4792" s="3" t="s">
        <v>182</v>
      </c>
      <c r="C4792" s="4">
        <v>59981</v>
      </c>
      <c r="D4792" s="9">
        <v>7.058422760889807E-2</v>
      </c>
      <c r="E4792" s="9">
        <v>75.164160401002505</v>
      </c>
      <c r="F4792" s="5">
        <v>360.7897364984251</v>
      </c>
      <c r="G4792" s="5">
        <v>-76.875954169044064</v>
      </c>
    </row>
    <row r="4793" spans="1:7" x14ac:dyDescent="0.6">
      <c r="A4793" s="6" t="s">
        <v>68</v>
      </c>
      <c r="B4793" s="6" t="s">
        <v>182</v>
      </c>
      <c r="C4793" s="7">
        <v>29047</v>
      </c>
      <c r="D4793" s="10">
        <v>3.9491045571622453E-2</v>
      </c>
      <c r="E4793" s="10">
        <v>170.86470588235301</v>
      </c>
      <c r="F4793" s="8">
        <v>-51.572998116070089</v>
      </c>
      <c r="G4793" s="8">
        <v>-84.504547758128609</v>
      </c>
    </row>
    <row r="4794" spans="1:7" x14ac:dyDescent="0.6">
      <c r="A4794" s="3" t="s">
        <v>69</v>
      </c>
      <c r="B4794" s="3" t="s">
        <v>182</v>
      </c>
      <c r="C4794" s="4">
        <v>223884</v>
      </c>
      <c r="D4794" s="9">
        <v>0.2827198996955802</v>
      </c>
      <c r="E4794" s="9">
        <v>28.328988991522209</v>
      </c>
      <c r="F4794" s="5">
        <v>670.76462285261812</v>
      </c>
      <c r="G4794" s="5">
        <v>743.22247749613939</v>
      </c>
    </row>
    <row r="4795" spans="1:7" x14ac:dyDescent="0.6">
      <c r="A4795" s="6" t="s">
        <v>70</v>
      </c>
      <c r="B4795" s="6" t="s">
        <v>182</v>
      </c>
      <c r="C4795" s="7">
        <v>169274</v>
      </c>
      <c r="D4795" s="10">
        <v>0.2036259552131644</v>
      </c>
      <c r="E4795" s="10">
        <v>31.705188237497659</v>
      </c>
      <c r="F4795" s="8">
        <v>-24.392095906808891</v>
      </c>
      <c r="G4795" s="8">
        <v>-23.183670505804091</v>
      </c>
    </row>
    <row r="4796" spans="1:7" x14ac:dyDescent="0.6">
      <c r="A4796" s="3" t="s">
        <v>71</v>
      </c>
      <c r="B4796" s="3" t="s">
        <v>182</v>
      </c>
      <c r="C4796" s="4">
        <v>31201</v>
      </c>
      <c r="D4796" s="9">
        <v>4.3298876165117031E-2</v>
      </c>
      <c r="E4796" s="9">
        <v>84.327027027027029</v>
      </c>
      <c r="F4796" s="5">
        <v>-81.5677540555549</v>
      </c>
      <c r="G4796" s="5">
        <v>40.241819489392292</v>
      </c>
    </row>
    <row r="4797" spans="1:7" x14ac:dyDescent="0.6">
      <c r="A4797" s="6" t="s">
        <v>72</v>
      </c>
      <c r="B4797" s="6" t="s">
        <v>182</v>
      </c>
      <c r="C4797" s="7">
        <v>84484</v>
      </c>
      <c r="D4797" s="10">
        <v>8.6662758957615368E-2</v>
      </c>
      <c r="E4797" s="10">
        <v>190.27927927927931</v>
      </c>
      <c r="F4797" s="8">
        <v>170.77337264831249</v>
      </c>
      <c r="G4797" s="8">
        <v>190.21332142489089</v>
      </c>
    </row>
    <row r="4798" spans="1:7" x14ac:dyDescent="0.6">
      <c r="A4798" s="3" t="s">
        <v>73</v>
      </c>
      <c r="B4798" s="3" t="s">
        <v>182</v>
      </c>
      <c r="C4798" s="4">
        <v>52925</v>
      </c>
      <c r="D4798" s="9">
        <v>5.6997685856260923E-2</v>
      </c>
      <c r="E4798" s="9">
        <v>281.5159574468085</v>
      </c>
      <c r="F4798" s="5">
        <v>-37.355002130580942</v>
      </c>
      <c r="G4798" s="5">
        <v>-79.137842003397864</v>
      </c>
    </row>
    <row r="4799" spans="1:7" x14ac:dyDescent="0.6">
      <c r="A4799" s="6" t="s">
        <v>74</v>
      </c>
      <c r="B4799" s="6" t="s">
        <v>182</v>
      </c>
      <c r="C4799" s="7">
        <v>51508</v>
      </c>
      <c r="D4799" s="10">
        <v>7.6442213067664841E-2</v>
      </c>
      <c r="E4799" s="10">
        <v>187.30181818181819</v>
      </c>
      <c r="F4799" s="8">
        <v>-2.6773736419461458</v>
      </c>
      <c r="G4799" s="8">
        <v>-56.921944651205578</v>
      </c>
    </row>
    <row r="4800" spans="1:7" x14ac:dyDescent="0.6">
      <c r="A4800" s="3" t="s">
        <v>75</v>
      </c>
      <c r="B4800" s="3" t="s">
        <v>182</v>
      </c>
      <c r="C4800" s="4">
        <v>340381</v>
      </c>
      <c r="D4800" s="9">
        <v>0.47281885094521892</v>
      </c>
      <c r="E4800" s="9">
        <v>39.852593373141318</v>
      </c>
      <c r="F4800" s="5">
        <v>560.83132717247804</v>
      </c>
      <c r="G4800" s="5">
        <v>473.25395355103831</v>
      </c>
    </row>
    <row r="4801" spans="1:7" x14ac:dyDescent="0.6">
      <c r="A4801" s="6" t="s">
        <v>76</v>
      </c>
      <c r="B4801" s="6" t="s">
        <v>182</v>
      </c>
      <c r="C4801" s="7">
        <v>39341</v>
      </c>
      <c r="D4801" s="10">
        <v>4.7520622024540597E-2</v>
      </c>
      <c r="E4801" s="10">
        <v>142.0252707581227</v>
      </c>
      <c r="F4801" s="8">
        <v>-88.442069328193995</v>
      </c>
      <c r="G4801" s="8">
        <v>-82.006000896475385</v>
      </c>
    </row>
    <row r="4802" spans="1:7" x14ac:dyDescent="0.6">
      <c r="A4802" s="3" t="s">
        <v>77</v>
      </c>
      <c r="B4802" s="3" t="s">
        <v>182</v>
      </c>
      <c r="C4802" s="4">
        <v>101593</v>
      </c>
      <c r="D4802" s="9">
        <v>0.12922444219784199</v>
      </c>
      <c r="E4802" s="9">
        <v>34.839849108367623</v>
      </c>
      <c r="F4802" s="5">
        <v>158.23695381408709</v>
      </c>
      <c r="G4802" s="5">
        <v>14.982740082621239</v>
      </c>
    </row>
    <row r="4803" spans="1:7" x14ac:dyDescent="0.6">
      <c r="A4803" s="6" t="s">
        <v>78</v>
      </c>
      <c r="B4803" s="6" t="s">
        <v>182</v>
      </c>
      <c r="C4803" s="7">
        <v>14618</v>
      </c>
      <c r="D4803" s="10">
        <v>1.8993692399789239E-2</v>
      </c>
      <c r="E4803" s="10">
        <v>80.318681318681314</v>
      </c>
      <c r="F4803" s="8">
        <v>-85.611213370999977</v>
      </c>
      <c r="G4803" s="8">
        <v>12.299300914189139</v>
      </c>
    </row>
    <row r="4804" spans="1:7" x14ac:dyDescent="0.6">
      <c r="A4804" s="3" t="s">
        <v>79</v>
      </c>
      <c r="B4804" s="3" t="s">
        <v>182</v>
      </c>
      <c r="C4804" s="4">
        <v>34163</v>
      </c>
      <c r="D4804" s="9">
        <v>3.6942450209118509E-2</v>
      </c>
      <c r="E4804" s="9">
        <v>95.694677871148457</v>
      </c>
      <c r="F4804" s="5">
        <v>133.7050212067314</v>
      </c>
      <c r="G4804" s="5">
        <v>-43.043630482986281</v>
      </c>
    </row>
    <row r="4805" spans="1:7" x14ac:dyDescent="0.6">
      <c r="A4805" s="6" t="s">
        <v>80</v>
      </c>
      <c r="B4805" s="6" t="s">
        <v>182</v>
      </c>
      <c r="C4805" s="7">
        <v>224853</v>
      </c>
      <c r="D4805" s="10">
        <v>0.29333954349931263</v>
      </c>
      <c r="E4805" s="10">
        <v>32.479127545861623</v>
      </c>
      <c r="F4805" s="8">
        <v>558.17697509000959</v>
      </c>
      <c r="G4805" s="8">
        <v>674.10059558646333</v>
      </c>
    </row>
    <row r="4806" spans="1:7" x14ac:dyDescent="0.6">
      <c r="A4806" s="3" t="s">
        <v>81</v>
      </c>
      <c r="B4806" s="3" t="s">
        <v>182</v>
      </c>
      <c r="C4806" s="4">
        <v>19920</v>
      </c>
      <c r="D4806" s="9">
        <v>2.266501685369288E-2</v>
      </c>
      <c r="E4806" s="9">
        <v>191.53846153846149</v>
      </c>
      <c r="F4806" s="5">
        <v>-91.140878707422175</v>
      </c>
      <c r="G4806" s="5">
        <v>-91.102535241464338</v>
      </c>
    </row>
    <row r="4807" spans="1:7" x14ac:dyDescent="0.6">
      <c r="A4807" s="6" t="s">
        <v>82</v>
      </c>
      <c r="B4807" s="6" t="s">
        <v>182</v>
      </c>
      <c r="C4807" s="7">
        <v>230175</v>
      </c>
      <c r="D4807" s="10">
        <v>0.27859153078599508</v>
      </c>
      <c r="E4807" s="10">
        <v>59.754672897196272</v>
      </c>
      <c r="F4807" s="8">
        <v>1055.4969879518069</v>
      </c>
      <c r="G4807" s="8">
        <v>35.977763862140662</v>
      </c>
    </row>
    <row r="4808" spans="1:7" x14ac:dyDescent="0.6">
      <c r="A4808" s="3" t="s">
        <v>83</v>
      </c>
      <c r="B4808" s="3" t="s">
        <v>182</v>
      </c>
      <c r="C4808" s="4">
        <v>42386</v>
      </c>
      <c r="D4808" s="9">
        <v>4.7511371382566898E-2</v>
      </c>
      <c r="E4808" s="9">
        <v>23.123840698308779</v>
      </c>
      <c r="F4808" s="5">
        <v>-81.585315520799398</v>
      </c>
      <c r="G4808" s="5">
        <v>35.84820999326945</v>
      </c>
    </row>
    <row r="4809" spans="1:7" x14ac:dyDescent="0.6">
      <c r="A4809" s="6" t="s">
        <v>84</v>
      </c>
      <c r="B4809" s="6" t="s">
        <v>182</v>
      </c>
      <c r="C4809" s="7">
        <v>41085</v>
      </c>
      <c r="D4809" s="10">
        <v>4.2901968735162867E-2</v>
      </c>
      <c r="E4809" s="10">
        <v>194.71563981042661</v>
      </c>
      <c r="F4809" s="8">
        <v>-3.0694097107535461</v>
      </c>
      <c r="G4809" s="8">
        <v>-51.36949008096208</v>
      </c>
    </row>
    <row r="4810" spans="1:7" x14ac:dyDescent="0.6">
      <c r="A4810" s="3" t="s">
        <v>85</v>
      </c>
      <c r="B4810" s="3" t="s">
        <v>182</v>
      </c>
      <c r="C4810" s="4">
        <v>38282</v>
      </c>
      <c r="D4810" s="9">
        <v>3.412498083021491E-2</v>
      </c>
      <c r="E4810" s="9">
        <v>324.42372881355931</v>
      </c>
      <c r="F4810" s="5">
        <v>-6.8224412802726064</v>
      </c>
      <c r="G4810" s="5">
        <v>-27.66745394426075</v>
      </c>
    </row>
    <row r="4811" spans="1:7" x14ac:dyDescent="0.6">
      <c r="A4811" s="6" t="s">
        <v>86</v>
      </c>
      <c r="B4811" s="6" t="s">
        <v>182</v>
      </c>
      <c r="C4811" s="7">
        <v>218021</v>
      </c>
      <c r="D4811" s="10">
        <v>0.34842960562830289</v>
      </c>
      <c r="E4811" s="10">
        <v>30.055279845602431</v>
      </c>
      <c r="F4811" s="8">
        <v>469.51308709053859</v>
      </c>
      <c r="G4811" s="8">
        <v>323.27599596179238</v>
      </c>
    </row>
    <row r="4812" spans="1:7" x14ac:dyDescent="0.6">
      <c r="A4812" s="3" t="s">
        <v>87</v>
      </c>
      <c r="B4812" s="3" t="s">
        <v>182</v>
      </c>
      <c r="C4812" s="4">
        <v>44410</v>
      </c>
      <c r="D4812" s="9">
        <v>5.3199655612191123E-2</v>
      </c>
      <c r="E4812" s="9">
        <v>123.0193905817174</v>
      </c>
      <c r="F4812" s="5">
        <v>-79.630402575898657</v>
      </c>
      <c r="G4812" s="5">
        <v>-86.952855770445467</v>
      </c>
    </row>
    <row r="4813" spans="1:7" x14ac:dyDescent="0.6">
      <c r="A4813" s="6" t="s">
        <v>88</v>
      </c>
      <c r="B4813" s="6" t="s">
        <v>182</v>
      </c>
      <c r="C4813" s="7">
        <v>64740</v>
      </c>
      <c r="D4813" s="10">
        <v>6.2915988729233277E-2</v>
      </c>
      <c r="E4813" s="10">
        <v>226.3636363636364</v>
      </c>
      <c r="F4813" s="8">
        <v>45.777977932897997</v>
      </c>
      <c r="G4813" s="8">
        <v>64.561144861594769</v>
      </c>
    </row>
    <row r="4814" spans="1:7" x14ac:dyDescent="0.6">
      <c r="A4814" s="3" t="s">
        <v>89</v>
      </c>
      <c r="B4814" s="3" t="s">
        <v>182</v>
      </c>
      <c r="C4814" s="4">
        <v>41475</v>
      </c>
      <c r="D4814" s="9">
        <v>4.6156557634917293E-2</v>
      </c>
      <c r="E4814" s="9">
        <v>259.21875</v>
      </c>
      <c r="F4814" s="5">
        <v>-35.936051899907319</v>
      </c>
      <c r="G4814" s="5">
        <v>-59.175336883446697</v>
      </c>
    </row>
    <row r="4815" spans="1:7" x14ac:dyDescent="0.6">
      <c r="A4815" s="6" t="s">
        <v>90</v>
      </c>
      <c r="B4815" s="6" t="s">
        <v>182</v>
      </c>
      <c r="C4815" s="7">
        <v>159703</v>
      </c>
      <c r="D4815" s="10">
        <v>0.19078503149070589</v>
      </c>
      <c r="E4815" s="10">
        <v>94.164504716981128</v>
      </c>
      <c r="F4815" s="8">
        <v>285.05846895720322</v>
      </c>
      <c r="G4815" s="8">
        <v>992.5092351894923</v>
      </c>
    </row>
    <row r="4816" spans="1:7" x14ac:dyDescent="0.6">
      <c r="A4816" s="3" t="s">
        <v>91</v>
      </c>
      <c r="B4816" s="3" t="s">
        <v>182</v>
      </c>
      <c r="C4816" s="4">
        <v>97555</v>
      </c>
      <c r="D4816" s="9">
        <v>8.350496912130817E-2</v>
      </c>
      <c r="E4816" s="9">
        <v>378.12015503875972</v>
      </c>
      <c r="F4816" s="5">
        <v>-38.914735477730531</v>
      </c>
      <c r="G4816" s="5">
        <v>185.5574744606738</v>
      </c>
    </row>
    <row r="4817" spans="1:7" x14ac:dyDescent="0.6">
      <c r="A4817" s="6" t="s">
        <v>92</v>
      </c>
      <c r="B4817" s="6" t="s">
        <v>182</v>
      </c>
      <c r="C4817" s="7">
        <v>64447</v>
      </c>
      <c r="D4817" s="10">
        <v>7.5123656730571184E-2</v>
      </c>
      <c r="E4817" s="10">
        <v>230.99283154121861</v>
      </c>
      <c r="F4817" s="8">
        <v>-33.937778688944697</v>
      </c>
      <c r="G4817" s="8">
        <v>-71.338163155483798</v>
      </c>
    </row>
    <row r="4818" spans="1:7" x14ac:dyDescent="0.6">
      <c r="A4818" s="3" t="s">
        <v>93</v>
      </c>
      <c r="B4818" s="3" t="s">
        <v>182</v>
      </c>
      <c r="C4818" s="4">
        <v>347688</v>
      </c>
      <c r="D4818" s="9">
        <v>0.46419981366213497</v>
      </c>
      <c r="E4818" s="9">
        <v>46.014822657490733</v>
      </c>
      <c r="F4818" s="5">
        <v>439.4944683228079</v>
      </c>
      <c r="G4818" s="5">
        <v>1645.4216867469879</v>
      </c>
    </row>
    <row r="4819" spans="1:7" x14ac:dyDescent="0.6">
      <c r="A4819" s="6" t="s">
        <v>94</v>
      </c>
      <c r="B4819" s="6" t="s">
        <v>182</v>
      </c>
      <c r="C4819" s="7">
        <v>215105</v>
      </c>
      <c r="D4819" s="10">
        <v>0.16393301570697091</v>
      </c>
      <c r="E4819" s="10">
        <v>26.13987118726455</v>
      </c>
      <c r="F4819" s="8">
        <v>-38.13275120222729</v>
      </c>
      <c r="G4819" s="8">
        <v>-6.5471923536439718</v>
      </c>
    </row>
    <row r="4820" spans="1:7" x14ac:dyDescent="0.6">
      <c r="A4820" s="3" t="s">
        <v>95</v>
      </c>
      <c r="B4820" s="3" t="s">
        <v>182</v>
      </c>
      <c r="C4820" s="4">
        <v>268427</v>
      </c>
      <c r="D4820" s="9">
        <v>0.31144530848803592</v>
      </c>
      <c r="E4820" s="9">
        <v>204.43792840822539</v>
      </c>
      <c r="F4820" s="5">
        <v>24.788824062667072</v>
      </c>
      <c r="G4820" s="5">
        <v>533.2916529042609</v>
      </c>
    </row>
    <row r="4821" spans="1:7" x14ac:dyDescent="0.6">
      <c r="A4821" s="6" t="s">
        <v>96</v>
      </c>
      <c r="B4821" s="6" t="s">
        <v>182</v>
      </c>
      <c r="C4821" s="7">
        <v>58646</v>
      </c>
      <c r="D4821" s="10">
        <v>5.2900313397779661E-2</v>
      </c>
      <c r="E4821" s="10">
        <v>260.64888888888891</v>
      </c>
      <c r="F4821" s="8">
        <v>-78.151974279785563</v>
      </c>
      <c r="G4821" s="8">
        <v>42.743093586467083</v>
      </c>
    </row>
    <row r="4822" spans="1:7" x14ac:dyDescent="0.6">
      <c r="A4822" s="3" t="s">
        <v>97</v>
      </c>
      <c r="B4822" s="3" t="s">
        <v>182</v>
      </c>
      <c r="C4822" s="4">
        <v>104110</v>
      </c>
      <c r="D4822" s="9">
        <v>6.7447183012136119E-2</v>
      </c>
      <c r="E4822" s="9">
        <v>502.94685990338172</v>
      </c>
      <c r="F4822" s="5">
        <v>77.522763700849168</v>
      </c>
      <c r="G4822" s="5">
        <v>171.9554882190063</v>
      </c>
    </row>
    <row r="4823" spans="1:7" x14ac:dyDescent="0.6">
      <c r="A4823" s="6" t="s">
        <v>98</v>
      </c>
      <c r="B4823" s="6" t="s">
        <v>182</v>
      </c>
      <c r="C4823" s="7">
        <v>138490</v>
      </c>
      <c r="D4823" s="10">
        <v>0.159752380465042</v>
      </c>
      <c r="E4823" s="10">
        <v>466.2962962962963</v>
      </c>
      <c r="F4823" s="8">
        <v>33.022764383824807</v>
      </c>
      <c r="G4823" s="8">
        <v>-36.478596098540962</v>
      </c>
    </row>
    <row r="4824" spans="1:7" x14ac:dyDescent="0.6">
      <c r="A4824" s="3" t="s">
        <v>99</v>
      </c>
      <c r="B4824" s="3" t="s">
        <v>182</v>
      </c>
      <c r="C4824" s="4">
        <v>91378</v>
      </c>
      <c r="D4824" s="9">
        <v>0.10774662100002839</v>
      </c>
      <c r="E4824" s="9">
        <v>356.9453125</v>
      </c>
      <c r="F4824" s="5">
        <v>-34.018340674416933</v>
      </c>
      <c r="G4824" s="5">
        <v>105.7599639720784</v>
      </c>
    </row>
    <row r="4825" spans="1:7" x14ac:dyDescent="0.6">
      <c r="A4825" s="6" t="s">
        <v>100</v>
      </c>
      <c r="B4825" s="6" t="s">
        <v>182</v>
      </c>
      <c r="C4825" s="7">
        <v>403907</v>
      </c>
      <c r="D4825" s="10">
        <v>0.3079845286626679</v>
      </c>
      <c r="E4825" s="10">
        <v>50.799522072695261</v>
      </c>
      <c r="F4825" s="8">
        <v>342.01777233032021</v>
      </c>
      <c r="G4825" s="8">
        <v>523.89094840902067</v>
      </c>
    </row>
    <row r="4826" spans="1:7" x14ac:dyDescent="0.6">
      <c r="A4826" s="3" t="s">
        <v>101</v>
      </c>
      <c r="B4826" s="3" t="s">
        <v>182</v>
      </c>
      <c r="C4826" s="4">
        <v>80256</v>
      </c>
      <c r="D4826" s="9">
        <v>9.0443638352294881E-2</v>
      </c>
      <c r="E4826" s="9">
        <v>185.7777777777778</v>
      </c>
      <c r="F4826" s="5">
        <v>-80.130079448982073</v>
      </c>
      <c r="G4826" s="5">
        <v>93.504520795660028</v>
      </c>
    </row>
    <row r="4827" spans="1:7" x14ac:dyDescent="0.6">
      <c r="A4827" s="6" t="s">
        <v>102</v>
      </c>
      <c r="B4827" s="6" t="s">
        <v>182</v>
      </c>
      <c r="C4827" s="7">
        <v>100732</v>
      </c>
      <c r="D4827" s="10">
        <v>0.10555309541169081</v>
      </c>
      <c r="E4827" s="10">
        <v>347.35172413793111</v>
      </c>
      <c r="F4827" s="8">
        <v>25.513357256778299</v>
      </c>
      <c r="G4827" s="8">
        <v>-36.925417806803893</v>
      </c>
    </row>
    <row r="4828" spans="1:7" x14ac:dyDescent="0.6">
      <c r="A4828" s="3" t="s">
        <v>41</v>
      </c>
      <c r="B4828" s="3" t="s">
        <v>183</v>
      </c>
      <c r="C4828" s="4">
        <v>2012</v>
      </c>
      <c r="D4828" s="9">
        <v>3.3187992907468592E-3</v>
      </c>
      <c r="E4828" s="9">
        <v>40.24</v>
      </c>
      <c r="F4828" s="3"/>
      <c r="G4828" s="3"/>
    </row>
    <row r="4829" spans="1:7" x14ac:dyDescent="0.6">
      <c r="A4829" s="6" t="s">
        <v>14</v>
      </c>
      <c r="B4829" s="6" t="s">
        <v>185</v>
      </c>
      <c r="C4829" s="7">
        <v>104021</v>
      </c>
      <c r="D4829" s="10">
        <v>0.2926809119660464</v>
      </c>
      <c r="E4829" s="10">
        <v>240.2332563510393</v>
      </c>
      <c r="F4829" s="6"/>
      <c r="G4829" s="6"/>
    </row>
    <row r="4830" spans="1:7" x14ac:dyDescent="0.6">
      <c r="A4830" s="3" t="s">
        <v>15</v>
      </c>
      <c r="B4830" s="3" t="s">
        <v>185</v>
      </c>
      <c r="C4830" s="4">
        <v>57212</v>
      </c>
      <c r="D4830" s="9">
        <v>0.17649036211526961</v>
      </c>
      <c r="E4830" s="9">
        <v>642.83146067415726</v>
      </c>
      <c r="F4830" s="5">
        <v>-44.999567395045233</v>
      </c>
      <c r="G4830" s="3"/>
    </row>
    <row r="4831" spans="1:7" x14ac:dyDescent="0.6">
      <c r="A4831" s="6" t="s">
        <v>16</v>
      </c>
      <c r="B4831" s="6" t="s">
        <v>185</v>
      </c>
      <c r="C4831" s="7">
        <v>147087</v>
      </c>
      <c r="D4831" s="10">
        <v>0.26351012753010888</v>
      </c>
      <c r="E4831" s="10">
        <v>45.864359214218887</v>
      </c>
      <c r="F4831" s="8">
        <v>157.09116968468149</v>
      </c>
      <c r="G4831" s="6"/>
    </row>
    <row r="4832" spans="1:7" x14ac:dyDescent="0.6">
      <c r="A4832" s="3" t="s">
        <v>17</v>
      </c>
      <c r="B4832" s="3" t="s">
        <v>185</v>
      </c>
      <c r="C4832" s="4">
        <v>60658</v>
      </c>
      <c r="D4832" s="9">
        <v>0.13583483390688081</v>
      </c>
      <c r="E4832" s="9">
        <v>141.72429906542061</v>
      </c>
      <c r="F4832" s="5">
        <v>-58.760461495577452</v>
      </c>
      <c r="G4832" s="3"/>
    </row>
    <row r="4833" spans="1:7" x14ac:dyDescent="0.6">
      <c r="A4833" s="6" t="s">
        <v>18</v>
      </c>
      <c r="B4833" s="6" t="s">
        <v>185</v>
      </c>
      <c r="C4833" s="7">
        <v>236415</v>
      </c>
      <c r="D4833" s="10">
        <v>0.51215246166687822</v>
      </c>
      <c r="E4833" s="10">
        <v>303.09615384615392</v>
      </c>
      <c r="F4833" s="8">
        <v>289.75073362128649</v>
      </c>
      <c r="G4833" s="6"/>
    </row>
    <row r="4834" spans="1:7" x14ac:dyDescent="0.6">
      <c r="A4834" s="3" t="s">
        <v>19</v>
      </c>
      <c r="B4834" s="3" t="s">
        <v>185</v>
      </c>
      <c r="C4834" s="4">
        <v>140708</v>
      </c>
      <c r="D4834" s="9">
        <v>0.30498409090115991</v>
      </c>
      <c r="E4834" s="9">
        <v>272.16247582205028</v>
      </c>
      <c r="F4834" s="5">
        <v>-40.482625890912168</v>
      </c>
      <c r="G4834" s="3"/>
    </row>
    <row r="4835" spans="1:7" x14ac:dyDescent="0.6">
      <c r="A4835" s="6" t="s">
        <v>20</v>
      </c>
      <c r="B4835" s="6" t="s">
        <v>185</v>
      </c>
      <c r="C4835" s="7">
        <v>83222</v>
      </c>
      <c r="D4835" s="10">
        <v>0.1975523421009697</v>
      </c>
      <c r="E4835" s="10">
        <v>242.62973760932951</v>
      </c>
      <c r="F4835" s="8">
        <v>-40.854819910737127</v>
      </c>
      <c r="G4835" s="6"/>
    </row>
    <row r="4836" spans="1:7" x14ac:dyDescent="0.6">
      <c r="A4836" s="3" t="s">
        <v>21</v>
      </c>
      <c r="B4836" s="3" t="s">
        <v>185</v>
      </c>
      <c r="C4836" s="4">
        <v>54230</v>
      </c>
      <c r="D4836" s="9">
        <v>0.12999492245537991</v>
      </c>
      <c r="E4836" s="9">
        <v>354.44444444444451</v>
      </c>
      <c r="F4836" s="5">
        <v>-34.836942154718713</v>
      </c>
      <c r="G4836" s="3"/>
    </row>
    <row r="4837" spans="1:7" x14ac:dyDescent="0.6">
      <c r="A4837" s="6" t="s">
        <v>22</v>
      </c>
      <c r="B4837" s="6" t="s">
        <v>185</v>
      </c>
      <c r="C4837" s="7">
        <v>445679</v>
      </c>
      <c r="D4837" s="10">
        <v>0.86162569266553779</v>
      </c>
      <c r="E4837" s="10">
        <v>123.8685380767093</v>
      </c>
      <c r="F4837" s="8">
        <v>721.8310898026923</v>
      </c>
      <c r="G4837" s="6"/>
    </row>
    <row r="4838" spans="1:7" x14ac:dyDescent="0.6">
      <c r="A4838" s="3" t="s">
        <v>23</v>
      </c>
      <c r="B4838" s="3" t="s">
        <v>185</v>
      </c>
      <c r="C4838" s="4">
        <v>144087</v>
      </c>
      <c r="D4838" s="9">
        <v>0.2364388990700434</v>
      </c>
      <c r="E4838" s="9">
        <v>263.89560439560438</v>
      </c>
      <c r="F4838" s="5">
        <v>-67.670229021335984</v>
      </c>
      <c r="G4838" s="3"/>
    </row>
    <row r="4839" spans="1:7" x14ac:dyDescent="0.6">
      <c r="A4839" s="6" t="s">
        <v>24</v>
      </c>
      <c r="B4839" s="6" t="s">
        <v>185</v>
      </c>
      <c r="C4839" s="7">
        <v>127692</v>
      </c>
      <c r="D4839" s="10">
        <v>0.22375968561634499</v>
      </c>
      <c r="E4839" s="10">
        <v>329.95348837209298</v>
      </c>
      <c r="F4839" s="8">
        <v>-11.37854213079598</v>
      </c>
      <c r="G4839" s="6"/>
    </row>
    <row r="4840" spans="1:7" x14ac:dyDescent="0.6">
      <c r="A4840" s="3" t="s">
        <v>25</v>
      </c>
      <c r="B4840" s="3" t="s">
        <v>185</v>
      </c>
      <c r="C4840" s="4">
        <v>232744</v>
      </c>
      <c r="D4840" s="9">
        <v>0.35759340242446441</v>
      </c>
      <c r="E4840" s="9">
        <v>293.86868686868689</v>
      </c>
      <c r="F4840" s="5">
        <v>82.269836794787452</v>
      </c>
      <c r="G4840" s="3"/>
    </row>
    <row r="4841" spans="1:7" x14ac:dyDescent="0.6">
      <c r="A4841" s="6" t="s">
        <v>26</v>
      </c>
      <c r="B4841" s="6" t="s">
        <v>185</v>
      </c>
      <c r="C4841" s="7">
        <v>105159</v>
      </c>
      <c r="D4841" s="10">
        <v>0.27105259854560698</v>
      </c>
      <c r="E4841" s="10">
        <v>461.2236842105263</v>
      </c>
      <c r="F4841" s="8">
        <v>-54.817739662461761</v>
      </c>
      <c r="G4841" s="8">
        <v>1.094009863392964</v>
      </c>
    </row>
    <row r="4842" spans="1:7" x14ac:dyDescent="0.6">
      <c r="A4842" s="3" t="s">
        <v>27</v>
      </c>
      <c r="B4842" s="3" t="s">
        <v>185</v>
      </c>
      <c r="C4842" s="4">
        <v>307777</v>
      </c>
      <c r="D4842" s="9">
        <v>0.70035616386673549</v>
      </c>
      <c r="E4842" s="9">
        <v>343.50111607142861</v>
      </c>
      <c r="F4842" s="5">
        <v>192.67775463821451</v>
      </c>
      <c r="G4842" s="5">
        <v>437.95881982800807</v>
      </c>
    </row>
    <row r="4843" spans="1:7" x14ac:dyDescent="0.6">
      <c r="A4843" s="6" t="s">
        <v>28</v>
      </c>
      <c r="B4843" s="6" t="s">
        <v>185</v>
      </c>
      <c r="C4843" s="7">
        <v>60411</v>
      </c>
      <c r="D4843" s="10">
        <v>0.12271785837663191</v>
      </c>
      <c r="E4843" s="10">
        <v>260.39224137931029</v>
      </c>
      <c r="F4843" s="8">
        <v>-80.371827654438107</v>
      </c>
      <c r="G4843" s="8">
        <v>-58.928389320606179</v>
      </c>
    </row>
    <row r="4844" spans="1:7" x14ac:dyDescent="0.6">
      <c r="A4844" s="3" t="s">
        <v>29</v>
      </c>
      <c r="B4844" s="3" t="s">
        <v>185</v>
      </c>
      <c r="C4844" s="4">
        <v>1560</v>
      </c>
      <c r="D4844" s="9">
        <v>5.8702072344960776E-3</v>
      </c>
      <c r="E4844" s="9">
        <v>1560</v>
      </c>
      <c r="F4844" s="5">
        <v>-97.417688831504208</v>
      </c>
      <c r="G4844" s="5">
        <v>-97.428204029147025</v>
      </c>
    </row>
    <row r="4845" spans="1:7" x14ac:dyDescent="0.6">
      <c r="A4845" s="6" t="s">
        <v>31</v>
      </c>
      <c r="B4845" s="6" t="s">
        <v>185</v>
      </c>
      <c r="C4845" s="7">
        <v>32220</v>
      </c>
      <c r="D4845" s="10">
        <v>9.2454674182066668E-2</v>
      </c>
      <c r="E4845" s="10">
        <v>11.19138589788121</v>
      </c>
      <c r="F4845" s="8">
        <v>1965.384615384615</v>
      </c>
      <c r="G4845" s="8">
        <v>-86.37142313304993</v>
      </c>
    </row>
    <row r="4846" spans="1:7" x14ac:dyDescent="0.6">
      <c r="A4846" s="3" t="s">
        <v>32</v>
      </c>
      <c r="B4846" s="3" t="s">
        <v>185</v>
      </c>
      <c r="C4846" s="4">
        <v>30333</v>
      </c>
      <c r="D4846" s="9">
        <v>7.7893401674159882E-2</v>
      </c>
      <c r="E4846" s="9">
        <v>171.37288135593221</v>
      </c>
      <c r="F4846" s="5">
        <v>-5.8566108007448756</v>
      </c>
      <c r="G4846" s="5">
        <v>-78.442590328908096</v>
      </c>
    </row>
    <row r="4847" spans="1:7" x14ac:dyDescent="0.6">
      <c r="A4847" s="6" t="s">
        <v>33</v>
      </c>
      <c r="B4847" s="6" t="s">
        <v>185</v>
      </c>
      <c r="C4847" s="7">
        <v>51050</v>
      </c>
      <c r="D4847" s="10">
        <v>0.1349900646783542</v>
      </c>
      <c r="E4847" s="10">
        <v>526.28865979381442</v>
      </c>
      <c r="F4847" s="8">
        <v>68.298552731348707</v>
      </c>
      <c r="G4847" s="8">
        <v>-38.658047150993717</v>
      </c>
    </row>
    <row r="4848" spans="1:7" x14ac:dyDescent="0.6">
      <c r="A4848" s="3" t="s">
        <v>34</v>
      </c>
      <c r="B4848" s="3" t="s">
        <v>185</v>
      </c>
      <c r="C4848" s="4">
        <v>88462</v>
      </c>
      <c r="D4848" s="9">
        <v>0.169742080188406</v>
      </c>
      <c r="E4848" s="9">
        <v>207.17096018735359</v>
      </c>
      <c r="F4848" s="5">
        <v>73.285014691478949</v>
      </c>
      <c r="G4848" s="5">
        <v>63.123732251521297</v>
      </c>
    </row>
    <row r="4849" spans="1:7" x14ac:dyDescent="0.6">
      <c r="A4849" s="6" t="s">
        <v>35</v>
      </c>
      <c r="B4849" s="6" t="s">
        <v>185</v>
      </c>
      <c r="C4849" s="7">
        <v>76725</v>
      </c>
      <c r="D4849" s="10">
        <v>0.15603359490237789</v>
      </c>
      <c r="E4849" s="10">
        <v>345.60810810810813</v>
      </c>
      <c r="F4849" s="8">
        <v>-13.267843819945289</v>
      </c>
      <c r="G4849" s="8">
        <v>-82.784694813980465</v>
      </c>
    </row>
    <row r="4850" spans="1:7" x14ac:dyDescent="0.6">
      <c r="A4850" s="3" t="s">
        <v>36</v>
      </c>
      <c r="B4850" s="3" t="s">
        <v>185</v>
      </c>
      <c r="C4850" s="4">
        <v>149391</v>
      </c>
      <c r="D4850" s="9">
        <v>0.29416311547667068</v>
      </c>
      <c r="E4850" s="9">
        <v>335.71011235955058</v>
      </c>
      <c r="F4850" s="5">
        <v>94.709677419354833</v>
      </c>
      <c r="G4850" s="5">
        <v>3.6811093297799191</v>
      </c>
    </row>
    <row r="4851" spans="1:7" x14ac:dyDescent="0.6">
      <c r="A4851" s="6" t="s">
        <v>37</v>
      </c>
      <c r="B4851" s="6" t="s">
        <v>185</v>
      </c>
      <c r="C4851" s="7">
        <v>294178</v>
      </c>
      <c r="D4851" s="10">
        <v>0.52145774754317775</v>
      </c>
      <c r="E4851" s="10">
        <v>256.92401746724892</v>
      </c>
      <c r="F4851" s="8">
        <v>96.918154373422766</v>
      </c>
      <c r="G4851" s="8">
        <v>130.3809165805219</v>
      </c>
    </row>
    <row r="4852" spans="1:7" x14ac:dyDescent="0.6">
      <c r="A4852" s="3" t="s">
        <v>38</v>
      </c>
      <c r="B4852" s="3" t="s">
        <v>185</v>
      </c>
      <c r="C4852" s="4">
        <v>176139</v>
      </c>
      <c r="D4852" s="9">
        <v>0.39450191912588589</v>
      </c>
      <c r="E4852" s="9">
        <v>288.27986906710311</v>
      </c>
      <c r="F4852" s="5">
        <v>-40.125026344594097</v>
      </c>
      <c r="G4852" s="5">
        <v>-24.320712886261301</v>
      </c>
    </row>
    <row r="4853" spans="1:7" x14ac:dyDescent="0.6">
      <c r="A4853" s="6" t="s">
        <v>39</v>
      </c>
      <c r="B4853" s="6" t="s">
        <v>185</v>
      </c>
      <c r="C4853" s="7">
        <v>225447</v>
      </c>
      <c r="D4853" s="10">
        <v>0.479728769298993</v>
      </c>
      <c r="E4853" s="10">
        <v>295.08769633507848</v>
      </c>
      <c r="F4853" s="8">
        <v>27.993800350859249</v>
      </c>
      <c r="G4853" s="8">
        <v>114.38678572447439</v>
      </c>
    </row>
    <row r="4854" spans="1:7" x14ac:dyDescent="0.6">
      <c r="A4854" s="3" t="s">
        <v>40</v>
      </c>
      <c r="B4854" s="3" t="s">
        <v>185</v>
      </c>
      <c r="C4854" s="4">
        <v>227784</v>
      </c>
      <c r="D4854" s="9">
        <v>0.37870725035416519</v>
      </c>
      <c r="E4854" s="9">
        <v>245.9870410367171</v>
      </c>
      <c r="F4854" s="5">
        <v>1.036607273549883</v>
      </c>
      <c r="G4854" s="5">
        <v>-25.990571095306009</v>
      </c>
    </row>
    <row r="4855" spans="1:7" x14ac:dyDescent="0.6">
      <c r="A4855" s="6" t="s">
        <v>41</v>
      </c>
      <c r="B4855" s="6" t="s">
        <v>185</v>
      </c>
      <c r="C4855" s="7">
        <v>248016</v>
      </c>
      <c r="D4855" s="10">
        <v>0.40910304418184551</v>
      </c>
      <c r="E4855" s="10">
        <v>238.24783861671469</v>
      </c>
      <c r="F4855" s="8">
        <v>8.8820988304709747</v>
      </c>
      <c r="G4855" s="8">
        <v>310.54774792670207</v>
      </c>
    </row>
    <row r="4856" spans="1:7" x14ac:dyDescent="0.6">
      <c r="A4856" s="3" t="s">
        <v>42</v>
      </c>
      <c r="B4856" s="3" t="s">
        <v>185</v>
      </c>
      <c r="C4856" s="4">
        <v>105154</v>
      </c>
      <c r="D4856" s="9">
        <v>0.18728619974065899</v>
      </c>
      <c r="E4856" s="9">
        <v>316.72891566265059</v>
      </c>
      <c r="F4856" s="5">
        <v>-57.601928907812393</v>
      </c>
      <c r="G4856" s="5">
        <v>6640.6410256410254</v>
      </c>
    </row>
    <row r="4857" spans="1:7" x14ac:dyDescent="0.6">
      <c r="A4857" s="6" t="s">
        <v>43</v>
      </c>
      <c r="B4857" s="6" t="s">
        <v>185</v>
      </c>
      <c r="C4857" s="7">
        <v>311466</v>
      </c>
      <c r="D4857" s="10">
        <v>0.47404528766648052</v>
      </c>
      <c r="E4857" s="10">
        <v>317.49847094801231</v>
      </c>
      <c r="F4857" s="8">
        <v>196.19985925404649</v>
      </c>
      <c r="G4857" s="8">
        <v>866.6852886405959</v>
      </c>
    </row>
    <row r="4858" spans="1:7" x14ac:dyDescent="0.6">
      <c r="A4858" s="3" t="s">
        <v>44</v>
      </c>
      <c r="B4858" s="3" t="s">
        <v>185</v>
      </c>
      <c r="C4858" s="4">
        <v>66979</v>
      </c>
      <c r="D4858" s="9">
        <v>0.1125332682071062</v>
      </c>
      <c r="E4858" s="9">
        <v>201.13813813813809</v>
      </c>
      <c r="F4858" s="5">
        <v>-78.495566129208328</v>
      </c>
      <c r="G4858" s="5">
        <v>120.8123166188639</v>
      </c>
    </row>
    <row r="4859" spans="1:7" x14ac:dyDescent="0.6">
      <c r="A4859" s="6" t="s">
        <v>45</v>
      </c>
      <c r="B4859" s="6" t="s">
        <v>185</v>
      </c>
      <c r="C4859" s="7">
        <v>190188</v>
      </c>
      <c r="D4859" s="10">
        <v>0.37740872953844817</v>
      </c>
      <c r="E4859" s="10">
        <v>304.78846153846149</v>
      </c>
      <c r="F4859" s="8">
        <v>183.95168634945281</v>
      </c>
      <c r="G4859" s="8">
        <v>272.55239960822718</v>
      </c>
    </row>
    <row r="4860" spans="1:7" x14ac:dyDescent="0.6">
      <c r="A4860" s="3" t="s">
        <v>46</v>
      </c>
      <c r="B4860" s="3" t="s">
        <v>185</v>
      </c>
      <c r="C4860" s="4">
        <v>75634</v>
      </c>
      <c r="D4860" s="9">
        <v>0.12124739481374899</v>
      </c>
      <c r="E4860" s="9">
        <v>269.16014234875439</v>
      </c>
      <c r="F4860" s="5">
        <v>-60.231980987233683</v>
      </c>
      <c r="G4860" s="5">
        <v>-14.50114173317356</v>
      </c>
    </row>
    <row r="4861" spans="1:7" x14ac:dyDescent="0.6">
      <c r="A4861" s="6" t="s">
        <v>47</v>
      </c>
      <c r="B4861" s="6" t="s">
        <v>185</v>
      </c>
      <c r="C4861" s="7">
        <v>285615</v>
      </c>
      <c r="D4861" s="10">
        <v>0.4407713235039597</v>
      </c>
      <c r="E4861" s="10">
        <v>216.21120363361089</v>
      </c>
      <c r="F4861" s="8">
        <v>277.62778644524951</v>
      </c>
      <c r="G4861" s="8">
        <v>272.25806451612902</v>
      </c>
    </row>
    <row r="4862" spans="1:7" x14ac:dyDescent="0.6">
      <c r="A4862" s="3" t="s">
        <v>48</v>
      </c>
      <c r="B4862" s="3" t="s">
        <v>185</v>
      </c>
      <c r="C4862" s="4">
        <v>475075</v>
      </c>
      <c r="D4862" s="9">
        <v>0.70108563902566956</v>
      </c>
      <c r="E4862" s="9">
        <v>258.47388465723611</v>
      </c>
      <c r="F4862" s="5">
        <v>66.334051082751259</v>
      </c>
      <c r="G4862" s="5">
        <v>218.00777824634679</v>
      </c>
    </row>
    <row r="4863" spans="1:7" x14ac:dyDescent="0.6">
      <c r="A4863" s="6" t="s">
        <v>49</v>
      </c>
      <c r="B4863" s="6" t="s">
        <v>185</v>
      </c>
      <c r="C4863" s="7">
        <v>118365</v>
      </c>
      <c r="D4863" s="10">
        <v>0.14886311666355859</v>
      </c>
      <c r="E4863" s="10">
        <v>248.14465408805029</v>
      </c>
      <c r="F4863" s="8">
        <v>-75.084986581066147</v>
      </c>
      <c r="G4863" s="8">
        <v>-59.764156395107733</v>
      </c>
    </row>
    <row r="4864" spans="1:7" x14ac:dyDescent="0.6">
      <c r="A4864" s="3" t="s">
        <v>50</v>
      </c>
      <c r="B4864" s="3" t="s">
        <v>185</v>
      </c>
      <c r="C4864" s="4">
        <v>292745</v>
      </c>
      <c r="D4864" s="9">
        <v>0.5112040019426608</v>
      </c>
      <c r="E4864" s="9">
        <v>271.31139944392959</v>
      </c>
      <c r="F4864" s="5">
        <v>147.32395556118789</v>
      </c>
      <c r="G4864" s="5">
        <v>66.201125247673716</v>
      </c>
    </row>
    <row r="4865" spans="1:7" x14ac:dyDescent="0.6">
      <c r="A4865" s="6" t="s">
        <v>51</v>
      </c>
      <c r="B4865" s="6" t="s">
        <v>185</v>
      </c>
      <c r="C4865" s="7">
        <v>62171</v>
      </c>
      <c r="D4865" s="10">
        <v>9.6578474037430084E-2</v>
      </c>
      <c r="E4865" s="10">
        <v>235.4962121212121</v>
      </c>
      <c r="F4865" s="8">
        <v>-78.762745734342175</v>
      </c>
      <c r="G4865" s="8">
        <v>-72.4232302935945</v>
      </c>
    </row>
    <row r="4866" spans="1:7" x14ac:dyDescent="0.6">
      <c r="A4866" s="3" t="s">
        <v>52</v>
      </c>
      <c r="B4866" s="3" t="s">
        <v>185</v>
      </c>
      <c r="C4866" s="4">
        <v>205307</v>
      </c>
      <c r="D4866" s="9">
        <v>0.27890284908768942</v>
      </c>
      <c r="E4866" s="9">
        <v>349.16156462585042</v>
      </c>
      <c r="F4866" s="5">
        <v>230.22952823663761</v>
      </c>
      <c r="G4866" s="5">
        <v>-9.867681663330174</v>
      </c>
    </row>
    <row r="4867" spans="1:7" x14ac:dyDescent="0.6">
      <c r="A4867" s="6" t="s">
        <v>53</v>
      </c>
      <c r="B4867" s="6" t="s">
        <v>185</v>
      </c>
      <c r="C4867" s="7">
        <v>156526</v>
      </c>
      <c r="D4867" s="10">
        <v>0.22458730364752699</v>
      </c>
      <c r="E4867" s="10">
        <v>324.74273858921163</v>
      </c>
      <c r="F4867" s="8">
        <v>-23.760027665885719</v>
      </c>
      <c r="G4867" s="8">
        <v>-36.888749112960447</v>
      </c>
    </row>
    <row r="4868" spans="1:7" x14ac:dyDescent="0.6">
      <c r="A4868" s="3" t="s">
        <v>54</v>
      </c>
      <c r="B4868" s="3" t="s">
        <v>185</v>
      </c>
      <c r="C4868" s="4">
        <v>248392</v>
      </c>
      <c r="D4868" s="9">
        <v>0.40136422989474507</v>
      </c>
      <c r="E4868" s="9">
        <v>203.6</v>
      </c>
      <c r="F4868" s="5">
        <v>58.690568978955568</v>
      </c>
      <c r="G4868" s="5">
        <v>136.21735739962341</v>
      </c>
    </row>
    <row r="4869" spans="1:7" x14ac:dyDescent="0.6">
      <c r="A4869" s="6" t="s">
        <v>55</v>
      </c>
      <c r="B4869" s="6" t="s">
        <v>185</v>
      </c>
      <c r="C4869" s="7">
        <v>252676</v>
      </c>
      <c r="D4869" s="10">
        <v>0.32685303854278991</v>
      </c>
      <c r="E4869" s="10">
        <v>275.84716157205241</v>
      </c>
      <c r="F4869" s="8">
        <v>1.724693226834995</v>
      </c>
      <c r="G4869" s="8">
        <v>-18.875254441897351</v>
      </c>
    </row>
    <row r="4870" spans="1:7" x14ac:dyDescent="0.6">
      <c r="A4870" s="3" t="s">
        <v>56</v>
      </c>
      <c r="B4870" s="3" t="s">
        <v>185</v>
      </c>
      <c r="C4870" s="4">
        <v>86649</v>
      </c>
      <c r="D4870" s="9">
        <v>0.13227065572091079</v>
      </c>
      <c r="E4870" s="9">
        <v>428.95544554455438</v>
      </c>
      <c r="F4870" s="5">
        <v>-65.707467270338299</v>
      </c>
      <c r="G4870" s="5">
        <v>29.36741366697024</v>
      </c>
    </row>
    <row r="4871" spans="1:7" x14ac:dyDescent="0.6">
      <c r="A4871" s="6" t="s">
        <v>57</v>
      </c>
      <c r="B4871" s="6" t="s">
        <v>185</v>
      </c>
      <c r="C4871" s="7">
        <v>222896</v>
      </c>
      <c r="D4871" s="10">
        <v>0.33452666996076541</v>
      </c>
      <c r="E4871" s="10">
        <v>276.88944099378881</v>
      </c>
      <c r="F4871" s="8">
        <v>157.24012971875041</v>
      </c>
      <c r="G4871" s="8">
        <v>17.197720150587848</v>
      </c>
    </row>
    <row r="4872" spans="1:7" x14ac:dyDescent="0.6">
      <c r="A4872" s="3" t="s">
        <v>58</v>
      </c>
      <c r="B4872" s="3" t="s">
        <v>185</v>
      </c>
      <c r="C4872" s="4">
        <v>111356</v>
      </c>
      <c r="D4872" s="9">
        <v>0.1458589088421246</v>
      </c>
      <c r="E4872" s="9">
        <v>200.6414414414414</v>
      </c>
      <c r="F4872" s="5">
        <v>-50.041274854640733</v>
      </c>
      <c r="G4872" s="5">
        <v>47.230081709284178</v>
      </c>
    </row>
    <row r="4873" spans="1:7" x14ac:dyDescent="0.6">
      <c r="A4873" s="6" t="s">
        <v>59</v>
      </c>
      <c r="B4873" s="6" t="s">
        <v>185</v>
      </c>
      <c r="C4873" s="7">
        <v>135364</v>
      </c>
      <c r="D4873" s="10">
        <v>0.1845166531718315</v>
      </c>
      <c r="E4873" s="10">
        <v>164.07757575757569</v>
      </c>
      <c r="F4873" s="8">
        <v>21.559682459858461</v>
      </c>
      <c r="G4873" s="8">
        <v>-52.606130630394063</v>
      </c>
    </row>
    <row r="4874" spans="1:7" x14ac:dyDescent="0.6">
      <c r="A4874" s="3" t="s">
        <v>60</v>
      </c>
      <c r="B4874" s="3" t="s">
        <v>185</v>
      </c>
      <c r="C4874" s="4">
        <v>144679</v>
      </c>
      <c r="D4874" s="9">
        <v>0.1915384561716327</v>
      </c>
      <c r="E4874" s="9">
        <v>328.07029478458048</v>
      </c>
      <c r="F4874" s="5">
        <v>6.881445583759338</v>
      </c>
      <c r="G4874" s="5">
        <v>-69.546071672893746</v>
      </c>
    </row>
    <row r="4875" spans="1:7" x14ac:dyDescent="0.6">
      <c r="A4875" s="6" t="s">
        <v>61</v>
      </c>
      <c r="B4875" s="6" t="s">
        <v>185</v>
      </c>
      <c r="C4875" s="7">
        <v>317691</v>
      </c>
      <c r="D4875" s="10">
        <v>0.40780237252458112</v>
      </c>
      <c r="E4875" s="10">
        <v>304.59348034515818</v>
      </c>
      <c r="F4875" s="8">
        <v>119.583353492905</v>
      </c>
      <c r="G4875" s="8">
        <v>168.39944240273729</v>
      </c>
    </row>
    <row r="4876" spans="1:7" x14ac:dyDescent="0.6">
      <c r="A4876" s="3" t="s">
        <v>62</v>
      </c>
      <c r="B4876" s="3" t="s">
        <v>185</v>
      </c>
      <c r="C4876" s="4">
        <v>127465</v>
      </c>
      <c r="D4876" s="9">
        <v>0.21121356189082641</v>
      </c>
      <c r="E4876" s="9">
        <v>262.81443298969072</v>
      </c>
      <c r="F4876" s="5">
        <v>-59.87767988391235</v>
      </c>
      <c r="G4876" s="5">
        <v>-56.458692718919188</v>
      </c>
    </row>
    <row r="4877" spans="1:7" x14ac:dyDescent="0.6">
      <c r="A4877" s="6" t="s">
        <v>63</v>
      </c>
      <c r="B4877" s="6" t="s">
        <v>185</v>
      </c>
      <c r="C4877" s="7">
        <v>145003</v>
      </c>
      <c r="D4877" s="10">
        <v>0.22340486717029709</v>
      </c>
      <c r="E4877" s="10">
        <v>293.52834008097159</v>
      </c>
      <c r="F4877" s="8">
        <v>13.759071117561691</v>
      </c>
      <c r="G4877" s="8">
        <v>133.2325360698718</v>
      </c>
    </row>
    <row r="4878" spans="1:7" x14ac:dyDescent="0.6">
      <c r="A4878" s="3" t="s">
        <v>64</v>
      </c>
      <c r="B4878" s="3" t="s">
        <v>185</v>
      </c>
      <c r="C4878" s="4">
        <v>124602</v>
      </c>
      <c r="D4878" s="9">
        <v>0.14827887228611331</v>
      </c>
      <c r="E4878" s="9">
        <v>361.16521739130428</v>
      </c>
      <c r="F4878" s="5">
        <v>-14.069364082122441</v>
      </c>
      <c r="G4878" s="5">
        <v>-39.309424422937347</v>
      </c>
    </row>
    <row r="4879" spans="1:7" x14ac:dyDescent="0.6">
      <c r="A4879" s="6" t="s">
        <v>65</v>
      </c>
      <c r="B4879" s="6" t="s">
        <v>185</v>
      </c>
      <c r="C4879" s="7">
        <v>271111</v>
      </c>
      <c r="D4879" s="10">
        <v>0.36424101754412358</v>
      </c>
      <c r="E4879" s="10">
        <v>260.68365384615379</v>
      </c>
      <c r="F4879" s="8">
        <v>117.5815797499237</v>
      </c>
      <c r="G4879" s="8">
        <v>73.205090528091191</v>
      </c>
    </row>
    <row r="4880" spans="1:7" x14ac:dyDescent="0.6">
      <c r="A4880" s="3" t="s">
        <v>66</v>
      </c>
      <c r="B4880" s="3" t="s">
        <v>185</v>
      </c>
      <c r="C4880" s="4">
        <v>118372</v>
      </c>
      <c r="D4880" s="9">
        <v>0.15915839934075629</v>
      </c>
      <c r="E4880" s="9">
        <v>313.15343915343908</v>
      </c>
      <c r="F4880" s="5">
        <v>-56.338178827122462</v>
      </c>
      <c r="G4880" s="5">
        <v>-52.344680988115563</v>
      </c>
    </row>
    <row r="4881" spans="1:7" x14ac:dyDescent="0.6">
      <c r="A4881" s="6" t="s">
        <v>67</v>
      </c>
      <c r="B4881" s="6" t="s">
        <v>185</v>
      </c>
      <c r="C4881" s="7">
        <v>221367</v>
      </c>
      <c r="D4881" s="10">
        <v>0.26049947005049828</v>
      </c>
      <c r="E4881" s="10">
        <v>308.31058495821719</v>
      </c>
      <c r="F4881" s="8">
        <v>87.009596864123267</v>
      </c>
      <c r="G4881" s="8">
        <v>-12.39096708828697</v>
      </c>
    </row>
    <row r="4882" spans="1:7" x14ac:dyDescent="0.6">
      <c r="A4882" s="3" t="s">
        <v>68</v>
      </c>
      <c r="B4882" s="3" t="s">
        <v>185</v>
      </c>
      <c r="C4882" s="4">
        <v>36607</v>
      </c>
      <c r="D4882" s="9">
        <v>4.9769294771934557E-2</v>
      </c>
      <c r="E4882" s="9">
        <v>385.33684210526309</v>
      </c>
      <c r="F4882" s="5">
        <v>-83.463208156590639</v>
      </c>
      <c r="G4882" s="5">
        <v>-57.752541864303112</v>
      </c>
    </row>
    <row r="4883" spans="1:7" x14ac:dyDescent="0.6">
      <c r="A4883" s="6" t="s">
        <v>69</v>
      </c>
      <c r="B4883" s="6" t="s">
        <v>185</v>
      </c>
      <c r="C4883" s="7">
        <v>188338</v>
      </c>
      <c r="D4883" s="10">
        <v>0.23783254037298859</v>
      </c>
      <c r="E4883" s="10">
        <v>296.59527559055118</v>
      </c>
      <c r="F4883" s="8">
        <v>414.48630043434309</v>
      </c>
      <c r="G4883" s="8">
        <v>-15.50409159428613</v>
      </c>
    </row>
    <row r="4884" spans="1:7" x14ac:dyDescent="0.6">
      <c r="A4884" s="3" t="s">
        <v>70</v>
      </c>
      <c r="B4884" s="3" t="s">
        <v>185</v>
      </c>
      <c r="C4884" s="4">
        <v>162882</v>
      </c>
      <c r="D4884" s="9">
        <v>0.1959367820045054</v>
      </c>
      <c r="E4884" s="9">
        <v>305.59474671669801</v>
      </c>
      <c r="F4884" s="5">
        <v>-13.516125264152739</v>
      </c>
      <c r="G4884" s="5">
        <v>46.271417795179417</v>
      </c>
    </row>
    <row r="4885" spans="1:7" x14ac:dyDescent="0.6">
      <c r="A4885" s="6" t="s">
        <v>71</v>
      </c>
      <c r="B4885" s="6" t="s">
        <v>185</v>
      </c>
      <c r="C4885" s="7">
        <v>125836</v>
      </c>
      <c r="D4885" s="10">
        <v>0.17462765235452921</v>
      </c>
      <c r="E4885" s="10">
        <v>408.55844155844159</v>
      </c>
      <c r="F4885" s="8">
        <v>-22.744072395967631</v>
      </c>
      <c r="G4885" s="8">
        <v>-7.0387990898614126</v>
      </c>
    </row>
    <row r="4886" spans="1:7" x14ac:dyDescent="0.6">
      <c r="A4886" s="3" t="s">
        <v>72</v>
      </c>
      <c r="B4886" s="3" t="s">
        <v>185</v>
      </c>
      <c r="C4886" s="4">
        <v>160092</v>
      </c>
      <c r="D4886" s="9">
        <v>0.1642206146375948</v>
      </c>
      <c r="E4886" s="9">
        <v>262.8768472906404</v>
      </c>
      <c r="F4886" s="5">
        <v>27.222734352649478</v>
      </c>
      <c r="G4886" s="5">
        <v>10.653239239972629</v>
      </c>
    </row>
    <row r="4887" spans="1:7" x14ac:dyDescent="0.6">
      <c r="A4887" s="6" t="s">
        <v>73</v>
      </c>
      <c r="B4887" s="6" t="s">
        <v>185</v>
      </c>
      <c r="C4887" s="7">
        <v>162993</v>
      </c>
      <c r="D4887" s="10">
        <v>0.17553564120490381</v>
      </c>
      <c r="E4887" s="10">
        <v>290.02313167259791</v>
      </c>
      <c r="F4887" s="8">
        <v>1.812083052244962</v>
      </c>
      <c r="G4887" s="8">
        <v>-48.694486151637918</v>
      </c>
    </row>
    <row r="4888" spans="1:7" x14ac:dyDescent="0.6">
      <c r="A4888" s="3" t="s">
        <v>74</v>
      </c>
      <c r="B4888" s="3" t="s">
        <v>185</v>
      </c>
      <c r="C4888" s="4">
        <v>176845</v>
      </c>
      <c r="D4888" s="9">
        <v>0.26245288440535808</v>
      </c>
      <c r="E4888" s="9">
        <v>308.09233449477352</v>
      </c>
      <c r="F4888" s="5">
        <v>8.4985244765112711</v>
      </c>
      <c r="G4888" s="5">
        <v>38.740046287216103</v>
      </c>
    </row>
    <row r="4889" spans="1:7" x14ac:dyDescent="0.6">
      <c r="A4889" s="6" t="s">
        <v>75</v>
      </c>
      <c r="B4889" s="6" t="s">
        <v>185</v>
      </c>
      <c r="C4889" s="7">
        <v>128308</v>
      </c>
      <c r="D4889" s="10">
        <v>0.17823098565160561</v>
      </c>
      <c r="E4889" s="10">
        <v>336.76640419947512</v>
      </c>
      <c r="F4889" s="8">
        <v>-27.446068591139131</v>
      </c>
      <c r="G4889" s="8">
        <v>-11.51355489196775</v>
      </c>
    </row>
    <row r="4890" spans="1:7" x14ac:dyDescent="0.6">
      <c r="A4890" s="3" t="s">
        <v>76</v>
      </c>
      <c r="B4890" s="3" t="s">
        <v>185</v>
      </c>
      <c r="C4890" s="4">
        <v>158109</v>
      </c>
      <c r="D4890" s="9">
        <v>0.1909823854929486</v>
      </c>
      <c r="E4890" s="9">
        <v>465.02647058823533</v>
      </c>
      <c r="F4890" s="5">
        <v>23.22614334258191</v>
      </c>
      <c r="G4890" s="5">
        <v>26.891221649732739</v>
      </c>
    </row>
    <row r="4891" spans="1:7" x14ac:dyDescent="0.6">
      <c r="A4891" s="6" t="s">
        <v>77</v>
      </c>
      <c r="B4891" s="6" t="s">
        <v>185</v>
      </c>
      <c r="C4891" s="7">
        <v>143292</v>
      </c>
      <c r="D4891" s="10">
        <v>0.18226480930195171</v>
      </c>
      <c r="E4891" s="10">
        <v>374.13054830287211</v>
      </c>
      <c r="F4891" s="8">
        <v>-9.3713830332239123</v>
      </c>
      <c r="G4891" s="8">
        <v>-47.146371781299912</v>
      </c>
    </row>
    <row r="4892" spans="1:7" x14ac:dyDescent="0.6">
      <c r="A4892" s="3" t="s">
        <v>78</v>
      </c>
      <c r="B4892" s="3" t="s">
        <v>185</v>
      </c>
      <c r="C4892" s="4">
        <v>188848</v>
      </c>
      <c r="D4892" s="9">
        <v>0.245376988802531</v>
      </c>
      <c r="E4892" s="9">
        <v>384.61914460285129</v>
      </c>
      <c r="F4892" s="5">
        <v>31.792423861764799</v>
      </c>
      <c r="G4892" s="5">
        <v>59.537728516879</v>
      </c>
    </row>
    <row r="4893" spans="1:7" x14ac:dyDescent="0.6">
      <c r="A4893" s="6" t="s">
        <v>79</v>
      </c>
      <c r="B4893" s="6" t="s">
        <v>185</v>
      </c>
      <c r="C4893" s="7">
        <v>171560</v>
      </c>
      <c r="D4893" s="10">
        <v>0.1855178631231558</v>
      </c>
      <c r="E4893" s="10">
        <v>266.81181959564537</v>
      </c>
      <c r="F4893" s="8">
        <v>-9.1544522579005356</v>
      </c>
      <c r="G4893" s="8">
        <v>-22.499740250353479</v>
      </c>
    </row>
    <row r="4894" spans="1:7" x14ac:dyDescent="0.6">
      <c r="A4894" s="3" t="s">
        <v>80</v>
      </c>
      <c r="B4894" s="3" t="s">
        <v>185</v>
      </c>
      <c r="C4894" s="4">
        <v>149759</v>
      </c>
      <c r="D4894" s="9">
        <v>0.1953731402067731</v>
      </c>
      <c r="E4894" s="9">
        <v>345.06682027649771</v>
      </c>
      <c r="F4894" s="5">
        <v>-12.7075075775239</v>
      </c>
      <c r="G4894" s="5">
        <v>309.09935258283929</v>
      </c>
    </row>
    <row r="4895" spans="1:7" x14ac:dyDescent="0.6">
      <c r="A4895" s="6" t="s">
        <v>81</v>
      </c>
      <c r="B4895" s="6" t="s">
        <v>185</v>
      </c>
      <c r="C4895" s="7">
        <v>120029</v>
      </c>
      <c r="D4895" s="10">
        <v>0.13656924236605941</v>
      </c>
      <c r="E4895" s="10">
        <v>155.27684346701159</v>
      </c>
      <c r="F4895" s="8">
        <v>-19.851895378574909</v>
      </c>
      <c r="G4895" s="8">
        <v>-36.269366776752427</v>
      </c>
    </row>
    <row r="4896" spans="1:7" x14ac:dyDescent="0.6">
      <c r="A4896" s="3" t="s">
        <v>82</v>
      </c>
      <c r="B4896" s="3" t="s">
        <v>185</v>
      </c>
      <c r="C4896" s="4">
        <v>124818</v>
      </c>
      <c r="D4896" s="9">
        <v>0.15107304307438399</v>
      </c>
      <c r="E4896" s="9">
        <v>286.27981651376149</v>
      </c>
      <c r="F4896" s="5">
        <v>3.9898691149638839</v>
      </c>
      <c r="G4896" s="5">
        <v>-23.369064721700369</v>
      </c>
    </row>
    <row r="4897" spans="1:7" x14ac:dyDescent="0.6">
      <c r="A4897" s="6" t="s">
        <v>83</v>
      </c>
      <c r="B4897" s="6" t="s">
        <v>185</v>
      </c>
      <c r="C4897" s="7">
        <v>175227</v>
      </c>
      <c r="D4897" s="10">
        <v>0.19641568143380009</v>
      </c>
      <c r="E4897" s="10">
        <v>274.22065727699533</v>
      </c>
      <c r="F4897" s="8">
        <v>40.386002018939578</v>
      </c>
      <c r="G4897" s="8">
        <v>39.250294033503927</v>
      </c>
    </row>
    <row r="4898" spans="1:7" x14ac:dyDescent="0.6">
      <c r="A4898" s="3" t="s">
        <v>84</v>
      </c>
      <c r="B4898" s="3" t="s">
        <v>185</v>
      </c>
      <c r="C4898" s="4">
        <v>118843</v>
      </c>
      <c r="D4898" s="9">
        <v>0.124098787158159</v>
      </c>
      <c r="E4898" s="9">
        <v>331.96368715083798</v>
      </c>
      <c r="F4898" s="5">
        <v>-32.177689511319613</v>
      </c>
      <c r="G4898" s="5">
        <v>-25.765809659445811</v>
      </c>
    </row>
    <row r="4899" spans="1:7" x14ac:dyDescent="0.6">
      <c r="A4899" s="6" t="s">
        <v>85</v>
      </c>
      <c r="B4899" s="6" t="s">
        <v>185</v>
      </c>
      <c r="C4899" s="7">
        <v>242139</v>
      </c>
      <c r="D4899" s="10">
        <v>0.21584527279785301</v>
      </c>
      <c r="E4899" s="10">
        <v>424.80526315789467</v>
      </c>
      <c r="F4899" s="8">
        <v>103.7469602753212</v>
      </c>
      <c r="G4899" s="8">
        <v>48.557913530028898</v>
      </c>
    </row>
    <row r="4900" spans="1:7" x14ac:dyDescent="0.6">
      <c r="A4900" s="3" t="s">
        <v>86</v>
      </c>
      <c r="B4900" s="3" t="s">
        <v>185</v>
      </c>
      <c r="C4900" s="4">
        <v>100077</v>
      </c>
      <c r="D4900" s="9">
        <v>0.1599377566494222</v>
      </c>
      <c r="E4900" s="9">
        <v>196.2294117647059</v>
      </c>
      <c r="F4900" s="5">
        <v>-58.669607126485197</v>
      </c>
      <c r="G4900" s="5">
        <v>-43.40976561395572</v>
      </c>
    </row>
    <row r="4901" spans="1:7" x14ac:dyDescent="0.6">
      <c r="A4901" s="6" t="s">
        <v>87</v>
      </c>
      <c r="B4901" s="6" t="s">
        <v>185</v>
      </c>
      <c r="C4901" s="7">
        <v>69394</v>
      </c>
      <c r="D4901" s="10">
        <v>8.3128504876207848E-2</v>
      </c>
      <c r="E4901" s="10">
        <v>321.26851851851848</v>
      </c>
      <c r="F4901" s="8">
        <v>-30.659392267953681</v>
      </c>
      <c r="G4901" s="8">
        <v>-45.916076939863451</v>
      </c>
    </row>
    <row r="4902" spans="1:7" x14ac:dyDescent="0.6">
      <c r="A4902" s="3" t="s">
        <v>88</v>
      </c>
      <c r="B4902" s="3" t="s">
        <v>185</v>
      </c>
      <c r="C4902" s="4">
        <v>176176</v>
      </c>
      <c r="D4902" s="9">
        <v>0.17121234523264439</v>
      </c>
      <c r="E4902" s="9">
        <v>356.63157894736838</v>
      </c>
      <c r="F4902" s="5">
        <v>153.87785687523419</v>
      </c>
      <c r="G4902" s="5">
        <v>11.42692699340328</v>
      </c>
    </row>
    <row r="4903" spans="1:7" x14ac:dyDescent="0.6">
      <c r="A4903" s="6" t="s">
        <v>89</v>
      </c>
      <c r="B4903" s="6" t="s">
        <v>185</v>
      </c>
      <c r="C4903" s="7">
        <v>355832</v>
      </c>
      <c r="D4903" s="10">
        <v>0.39599711190712211</v>
      </c>
      <c r="E4903" s="10">
        <v>391.88546255506611</v>
      </c>
      <c r="F4903" s="8">
        <v>101.9752974298429</v>
      </c>
      <c r="G4903" s="8">
        <v>148.32649415180191</v>
      </c>
    </row>
    <row r="4904" spans="1:7" x14ac:dyDescent="0.6">
      <c r="A4904" s="3" t="s">
        <v>90</v>
      </c>
      <c r="B4904" s="3" t="s">
        <v>185</v>
      </c>
      <c r="C4904" s="4">
        <v>262269</v>
      </c>
      <c r="D4904" s="9">
        <v>0.31331283334712517</v>
      </c>
      <c r="E4904" s="9">
        <v>340.60909090909092</v>
      </c>
      <c r="F4904" s="5">
        <v>-26.294150048337421</v>
      </c>
      <c r="G4904" s="5">
        <v>38.878357197322707</v>
      </c>
    </row>
    <row r="4905" spans="1:7" x14ac:dyDescent="0.6">
      <c r="A4905" s="6" t="s">
        <v>91</v>
      </c>
      <c r="B4905" s="6" t="s">
        <v>185</v>
      </c>
      <c r="C4905" s="7">
        <v>29035</v>
      </c>
      <c r="D4905" s="10">
        <v>2.485333174555053E-2</v>
      </c>
      <c r="E4905" s="10">
        <v>349.81927710843371</v>
      </c>
      <c r="F4905" s="8">
        <v>-88.929305407806496</v>
      </c>
      <c r="G4905" s="8">
        <v>-83.075891816274194</v>
      </c>
    </row>
    <row r="4906" spans="1:7" x14ac:dyDescent="0.6">
      <c r="A4906" s="3" t="s">
        <v>92</v>
      </c>
      <c r="B4906" s="3" t="s">
        <v>185</v>
      </c>
      <c r="C4906" s="4">
        <v>284027</v>
      </c>
      <c r="D4906" s="9">
        <v>0.33108052896510221</v>
      </c>
      <c r="E4906" s="9">
        <v>365.54311454311448</v>
      </c>
      <c r="F4906" s="5">
        <v>878.22283451007411</v>
      </c>
      <c r="G4906" s="5">
        <v>89.656047382795023</v>
      </c>
    </row>
    <row r="4907" spans="1:7" x14ac:dyDescent="0.6">
      <c r="A4907" s="6" t="s">
        <v>93</v>
      </c>
      <c r="B4907" s="6" t="s">
        <v>185</v>
      </c>
      <c r="C4907" s="7">
        <v>228149</v>
      </c>
      <c r="D4907" s="10">
        <v>0.30460275674513487</v>
      </c>
      <c r="E4907" s="10">
        <v>295.52979274611403</v>
      </c>
      <c r="F4907" s="8">
        <v>-19.673481746453682</v>
      </c>
      <c r="G4907" s="8">
        <v>90.078231094152244</v>
      </c>
    </row>
    <row r="4908" spans="1:7" x14ac:dyDescent="0.6">
      <c r="A4908" s="3" t="s">
        <v>94</v>
      </c>
      <c r="B4908" s="3" t="s">
        <v>185</v>
      </c>
      <c r="C4908" s="4">
        <v>144692</v>
      </c>
      <c r="D4908" s="9">
        <v>0.1102707789622419</v>
      </c>
      <c r="E4908" s="9">
        <v>343.68646080760101</v>
      </c>
      <c r="F4908" s="5">
        <v>-36.580041990102963</v>
      </c>
      <c r="G4908" s="5">
        <v>15.92238298963291</v>
      </c>
    </row>
    <row r="4909" spans="1:7" x14ac:dyDescent="0.6">
      <c r="A4909" s="6" t="s">
        <v>95</v>
      </c>
      <c r="B4909" s="6" t="s">
        <v>185</v>
      </c>
      <c r="C4909" s="7">
        <v>386861</v>
      </c>
      <c r="D4909" s="10">
        <v>0.44885962845388161</v>
      </c>
      <c r="E4909" s="10">
        <v>325.09327731092429</v>
      </c>
      <c r="F4909" s="8">
        <v>167.36861747712379</v>
      </c>
      <c r="G4909" s="8">
        <v>120.777049199039</v>
      </c>
    </row>
    <row r="4910" spans="1:7" x14ac:dyDescent="0.6">
      <c r="A4910" s="3" t="s">
        <v>96</v>
      </c>
      <c r="B4910" s="3" t="s">
        <v>185</v>
      </c>
      <c r="C4910" s="4">
        <v>283568</v>
      </c>
      <c r="D4910" s="9">
        <v>0.25578617586163732</v>
      </c>
      <c r="E4910" s="9">
        <v>320.41581920903963</v>
      </c>
      <c r="F4910" s="5">
        <v>-26.700287700233421</v>
      </c>
      <c r="G4910" s="5">
        <v>138.60723812088219</v>
      </c>
    </row>
    <row r="4911" spans="1:7" x14ac:dyDescent="0.6">
      <c r="A4911" s="6" t="s">
        <v>97</v>
      </c>
      <c r="B4911" s="6" t="s">
        <v>185</v>
      </c>
      <c r="C4911" s="7">
        <v>96680</v>
      </c>
      <c r="D4911" s="10">
        <v>6.2633691803028718E-2</v>
      </c>
      <c r="E4911" s="10">
        <v>320.13245033112582</v>
      </c>
      <c r="F4911" s="8">
        <v>-65.905885008181457</v>
      </c>
      <c r="G4911" s="8">
        <v>-60.072520329232383</v>
      </c>
    </row>
    <row r="4912" spans="1:7" x14ac:dyDescent="0.6">
      <c r="A4912" s="3" t="s">
        <v>98</v>
      </c>
      <c r="B4912" s="3" t="s">
        <v>185</v>
      </c>
      <c r="C4912" s="4">
        <v>327057</v>
      </c>
      <c r="D4912" s="9">
        <v>0.37727008663264661</v>
      </c>
      <c r="E4912" s="9">
        <v>286.89210526315787</v>
      </c>
      <c r="F4912" s="5">
        <v>238.28816714935871</v>
      </c>
      <c r="G4912" s="5">
        <v>226.80535987289781</v>
      </c>
    </row>
    <row r="4913" spans="1:7" x14ac:dyDescent="0.6">
      <c r="A4913" s="6" t="s">
        <v>99</v>
      </c>
      <c r="B4913" s="6" t="s">
        <v>185</v>
      </c>
      <c r="C4913" s="7">
        <v>65276</v>
      </c>
      <c r="D4913" s="10">
        <v>7.6968946928121174E-2</v>
      </c>
      <c r="E4913" s="10">
        <v>444.05442176870753</v>
      </c>
      <c r="F4913" s="8">
        <v>-80.041399511400158</v>
      </c>
      <c r="G4913" s="8">
        <v>-5.9342306251260908</v>
      </c>
    </row>
    <row r="4914" spans="1:7" x14ac:dyDescent="0.6">
      <c r="A4914" s="3" t="s">
        <v>100</v>
      </c>
      <c r="B4914" s="3" t="s">
        <v>185</v>
      </c>
      <c r="C4914" s="4">
        <v>5400</v>
      </c>
      <c r="D4914" s="9">
        <v>4.1175727451576889E-3</v>
      </c>
      <c r="E4914" s="9">
        <v>540</v>
      </c>
      <c r="F4914" s="5">
        <v>-91.727434279061214</v>
      </c>
      <c r="G4914" s="5">
        <v>-96.934883298519665</v>
      </c>
    </row>
    <row r="4915" spans="1:7" x14ac:dyDescent="0.6">
      <c r="A4915" s="6" t="s">
        <v>101</v>
      </c>
      <c r="B4915" s="6" t="s">
        <v>185</v>
      </c>
      <c r="C4915" s="7">
        <v>208634</v>
      </c>
      <c r="D4915" s="10">
        <v>0.2351178484349169</v>
      </c>
      <c r="E4915" s="10">
        <v>433.75051975051969</v>
      </c>
      <c r="F4915" s="8">
        <v>3763.5925925925931</v>
      </c>
      <c r="G4915" s="8">
        <v>-41.367274444119687</v>
      </c>
    </row>
    <row r="4916" spans="1:7" x14ac:dyDescent="0.6">
      <c r="A4916" s="3" t="s">
        <v>102</v>
      </c>
      <c r="B4916" s="3" t="s">
        <v>185</v>
      </c>
      <c r="C4916" s="4">
        <v>323009</v>
      </c>
      <c r="D4916" s="9">
        <v>0.33846840920298249</v>
      </c>
      <c r="E4916" s="9">
        <v>506.28369905956112</v>
      </c>
      <c r="F4916" s="5">
        <v>54.820882502372577</v>
      </c>
      <c r="G4916" s="5">
        <v>23.15942791561336</v>
      </c>
    </row>
    <row r="4917" spans="1:7" x14ac:dyDescent="0.6">
      <c r="A4917" s="6" t="s">
        <v>14</v>
      </c>
      <c r="B4917" s="6" t="s">
        <v>186</v>
      </c>
      <c r="C4917" s="7">
        <v>98554</v>
      </c>
      <c r="D4917" s="10">
        <v>0.27729857046078898</v>
      </c>
      <c r="E4917" s="10">
        <v>58.873357228195943</v>
      </c>
      <c r="F4917" s="6"/>
      <c r="G4917" s="6"/>
    </row>
    <row r="4918" spans="1:7" x14ac:dyDescent="0.6">
      <c r="A4918" s="3" t="s">
        <v>15</v>
      </c>
      <c r="B4918" s="3" t="s">
        <v>186</v>
      </c>
      <c r="C4918" s="4">
        <v>457277</v>
      </c>
      <c r="D4918" s="9">
        <v>1.410630345329374</v>
      </c>
      <c r="E4918" s="9">
        <v>49.217199440318588</v>
      </c>
      <c r="F4918" s="5">
        <v>363.98624104551823</v>
      </c>
      <c r="G4918" s="3"/>
    </row>
    <row r="4919" spans="1:7" x14ac:dyDescent="0.6">
      <c r="A4919" s="6" t="s">
        <v>16</v>
      </c>
      <c r="B4919" s="6" t="s">
        <v>186</v>
      </c>
      <c r="C4919" s="7">
        <v>232957</v>
      </c>
      <c r="D4919" s="10">
        <v>0.41734843173789382</v>
      </c>
      <c r="E4919" s="10">
        <v>33.327181688125897</v>
      </c>
      <c r="F4919" s="8">
        <v>-49.055605245835679</v>
      </c>
      <c r="G4919" s="6"/>
    </row>
    <row r="4920" spans="1:7" x14ac:dyDescent="0.6">
      <c r="A4920" s="3" t="s">
        <v>17</v>
      </c>
      <c r="B4920" s="3" t="s">
        <v>186</v>
      </c>
      <c r="C4920" s="4">
        <v>520093</v>
      </c>
      <c r="D4920" s="9">
        <v>1.164673188551079</v>
      </c>
      <c r="E4920" s="9">
        <v>62.093242597898758</v>
      </c>
      <c r="F4920" s="5">
        <v>123.2570817790408</v>
      </c>
      <c r="G4920" s="3"/>
    </row>
    <row r="4921" spans="1:7" x14ac:dyDescent="0.6">
      <c r="A4921" s="6" t="s">
        <v>18</v>
      </c>
      <c r="B4921" s="6" t="s">
        <v>186</v>
      </c>
      <c r="C4921" s="7">
        <v>368418</v>
      </c>
      <c r="D4921" s="10">
        <v>0.79811427203175733</v>
      </c>
      <c r="E4921" s="10">
        <v>71.205643602628527</v>
      </c>
      <c r="F4921" s="8">
        <v>-29.163053530810831</v>
      </c>
      <c r="G4921" s="6"/>
    </row>
    <row r="4922" spans="1:7" x14ac:dyDescent="0.6">
      <c r="A4922" s="3" t="s">
        <v>19</v>
      </c>
      <c r="B4922" s="3" t="s">
        <v>186</v>
      </c>
      <c r="C4922" s="4">
        <v>364164</v>
      </c>
      <c r="D4922" s="9">
        <v>0.78932417829071533</v>
      </c>
      <c r="E4922" s="9">
        <v>80.194670777361821</v>
      </c>
      <c r="F4922" s="5">
        <v>-1.1546667100955981</v>
      </c>
      <c r="G4922" s="3"/>
    </row>
    <row r="4923" spans="1:7" x14ac:dyDescent="0.6">
      <c r="A4923" s="6" t="s">
        <v>20</v>
      </c>
      <c r="B4923" s="6" t="s">
        <v>186</v>
      </c>
      <c r="C4923" s="7">
        <v>685016</v>
      </c>
      <c r="D4923" s="10">
        <v>1.6260906392136441</v>
      </c>
      <c r="E4923" s="10">
        <v>24.359588919312969</v>
      </c>
      <c r="F4923" s="8">
        <v>88.106457530123777</v>
      </c>
      <c r="G4923" s="6"/>
    </row>
    <row r="4924" spans="1:7" x14ac:dyDescent="0.6">
      <c r="A4924" s="3" t="s">
        <v>21</v>
      </c>
      <c r="B4924" s="3" t="s">
        <v>186</v>
      </c>
      <c r="C4924" s="4">
        <v>673828</v>
      </c>
      <c r="D4924" s="9">
        <v>1.61523545285384</v>
      </c>
      <c r="E4924" s="9">
        <v>103.3795642835226</v>
      </c>
      <c r="F4924" s="5">
        <v>-1.633246522708953</v>
      </c>
      <c r="G4924" s="3"/>
    </row>
    <row r="4925" spans="1:7" x14ac:dyDescent="0.6">
      <c r="A4925" s="6" t="s">
        <v>22</v>
      </c>
      <c r="B4925" s="6" t="s">
        <v>186</v>
      </c>
      <c r="C4925" s="7">
        <v>294623</v>
      </c>
      <c r="D4925" s="10">
        <v>0.56959099811792513</v>
      </c>
      <c r="E4925" s="10">
        <v>118.9434800161486</v>
      </c>
      <c r="F4925" s="8">
        <v>-56.276230729503673</v>
      </c>
      <c r="G4925" s="6"/>
    </row>
    <row r="4926" spans="1:7" x14ac:dyDescent="0.6">
      <c r="A4926" s="3" t="s">
        <v>23</v>
      </c>
      <c r="B4926" s="3" t="s">
        <v>186</v>
      </c>
      <c r="C4926" s="4">
        <v>41335</v>
      </c>
      <c r="D4926" s="9">
        <v>6.7828477885307104E-2</v>
      </c>
      <c r="E4926" s="9">
        <v>30.326485693323551</v>
      </c>
      <c r="F4926" s="5">
        <v>-85.970205992064436</v>
      </c>
      <c r="G4926" s="3"/>
    </row>
    <row r="4927" spans="1:7" x14ac:dyDescent="0.6">
      <c r="A4927" s="6" t="s">
        <v>24</v>
      </c>
      <c r="B4927" s="6" t="s">
        <v>186</v>
      </c>
      <c r="C4927" s="7">
        <v>178739</v>
      </c>
      <c r="D4927" s="10">
        <v>0.31321134015740909</v>
      </c>
      <c r="E4927" s="10">
        <v>43.808578431372553</v>
      </c>
      <c r="F4927" s="8">
        <v>332.41562840208047</v>
      </c>
      <c r="G4927" s="6"/>
    </row>
    <row r="4928" spans="1:7" x14ac:dyDescent="0.6">
      <c r="A4928" s="3" t="s">
        <v>25</v>
      </c>
      <c r="B4928" s="3" t="s">
        <v>186</v>
      </c>
      <c r="C4928" s="4">
        <v>284152</v>
      </c>
      <c r="D4928" s="9">
        <v>0.436577873052437</v>
      </c>
      <c r="E4928" s="9">
        <v>68.011488750598375</v>
      </c>
      <c r="F4928" s="5">
        <v>58.975936980737288</v>
      </c>
      <c r="G4928" s="3"/>
    </row>
    <row r="4929" spans="1:7" x14ac:dyDescent="0.6">
      <c r="A4929" s="6" t="s">
        <v>26</v>
      </c>
      <c r="B4929" s="6" t="s">
        <v>186</v>
      </c>
      <c r="C4929" s="7">
        <v>375643</v>
      </c>
      <c r="D4929" s="10">
        <v>0.96823867929009844</v>
      </c>
      <c r="E4929" s="10">
        <v>67.476737919885039</v>
      </c>
      <c r="F4929" s="8">
        <v>32.197908161828877</v>
      </c>
      <c r="G4929" s="8">
        <v>281.1544939829941</v>
      </c>
    </row>
    <row r="4930" spans="1:7" x14ac:dyDescent="0.6">
      <c r="A4930" s="3" t="s">
        <v>27</v>
      </c>
      <c r="B4930" s="3" t="s">
        <v>186</v>
      </c>
      <c r="C4930" s="4">
        <v>242736</v>
      </c>
      <c r="D4930" s="9">
        <v>0.55235333956844046</v>
      </c>
      <c r="E4930" s="9">
        <v>59.3922192317103</v>
      </c>
      <c r="F4930" s="5">
        <v>-35.381199702909413</v>
      </c>
      <c r="G4930" s="5">
        <v>-46.917076520358563</v>
      </c>
    </row>
    <row r="4931" spans="1:7" x14ac:dyDescent="0.6">
      <c r="A4931" s="6" t="s">
        <v>28</v>
      </c>
      <c r="B4931" s="6" t="s">
        <v>186</v>
      </c>
      <c r="C4931" s="7">
        <v>262068</v>
      </c>
      <c r="D4931" s="10">
        <v>0.53236039312454975</v>
      </c>
      <c r="E4931" s="10">
        <v>71.97692941499588</v>
      </c>
      <c r="F4931" s="8">
        <v>7.9642080284753716</v>
      </c>
      <c r="G4931" s="8">
        <v>12.496297599986271</v>
      </c>
    </row>
    <row r="4932" spans="1:7" x14ac:dyDescent="0.6">
      <c r="A4932" s="3" t="s">
        <v>29</v>
      </c>
      <c r="B4932" s="3" t="s">
        <v>186</v>
      </c>
      <c r="C4932" s="4">
        <v>717090</v>
      </c>
      <c r="D4932" s="9">
        <v>2.6983762216569178</v>
      </c>
      <c r="E4932" s="9">
        <v>68.073856085057912</v>
      </c>
      <c r="F4932" s="5">
        <v>173.62745546957279</v>
      </c>
      <c r="G4932" s="5">
        <v>37.877264258507623</v>
      </c>
    </row>
    <row r="4933" spans="1:7" x14ac:dyDescent="0.6">
      <c r="A4933" s="6" t="s">
        <v>30</v>
      </c>
      <c r="B4933" s="6" t="s">
        <v>186</v>
      </c>
      <c r="C4933" s="7">
        <v>225766</v>
      </c>
      <c r="D4933" s="10">
        <v>1.0179137875725031</v>
      </c>
      <c r="E4933" s="10">
        <v>58.86988265971317</v>
      </c>
      <c r="F4933" s="8">
        <v>-68.516364751983701</v>
      </c>
      <c r="G4933" s="8">
        <v>-38.720149395523563</v>
      </c>
    </row>
    <row r="4934" spans="1:7" x14ac:dyDescent="0.6">
      <c r="A4934" s="3" t="s">
        <v>31</v>
      </c>
      <c r="B4934" s="3" t="s">
        <v>186</v>
      </c>
      <c r="C4934" s="4">
        <v>316041</v>
      </c>
      <c r="D4934" s="9">
        <v>0.90687360903707426</v>
      </c>
      <c r="E4934" s="9">
        <v>79.407286432160802</v>
      </c>
      <c r="F4934" s="5">
        <v>39.986091794158547</v>
      </c>
      <c r="G4934" s="5">
        <v>-13.21465054206347</v>
      </c>
    </row>
    <row r="4935" spans="1:7" x14ac:dyDescent="0.6">
      <c r="A4935" s="6" t="s">
        <v>32</v>
      </c>
      <c r="B4935" s="6" t="s">
        <v>186</v>
      </c>
      <c r="C4935" s="7">
        <v>274025</v>
      </c>
      <c r="D4935" s="10">
        <v>0.70368046001917595</v>
      </c>
      <c r="E4935" s="10">
        <v>65.744961612284072</v>
      </c>
      <c r="F4935" s="8">
        <v>-13.294477615246119</v>
      </c>
      <c r="G4935" s="8">
        <v>-59.997284734955088</v>
      </c>
    </row>
    <row r="4936" spans="1:7" x14ac:dyDescent="0.6">
      <c r="A4936" s="3" t="s">
        <v>33</v>
      </c>
      <c r="B4936" s="3" t="s">
        <v>186</v>
      </c>
      <c r="C4936" s="4">
        <v>509402</v>
      </c>
      <c r="D4936" s="9">
        <v>1.346997236577532</v>
      </c>
      <c r="E4936" s="9">
        <v>42.446629447546037</v>
      </c>
      <c r="F4936" s="5">
        <v>85.896177356080642</v>
      </c>
      <c r="G4936" s="5">
        <v>-24.40177612090919</v>
      </c>
    </row>
    <row r="4937" spans="1:7" x14ac:dyDescent="0.6">
      <c r="A4937" s="6" t="s">
        <v>34</v>
      </c>
      <c r="B4937" s="6" t="s">
        <v>186</v>
      </c>
      <c r="C4937" s="7">
        <v>206584</v>
      </c>
      <c r="D4937" s="10">
        <v>0.39639616890463331</v>
      </c>
      <c r="E4937" s="10">
        <v>68.815456362425053</v>
      </c>
      <c r="F4937" s="8">
        <v>-59.445781524218603</v>
      </c>
      <c r="G4937" s="8">
        <v>-29.881916890398919</v>
      </c>
    </row>
    <row r="4938" spans="1:7" x14ac:dyDescent="0.6">
      <c r="A4938" s="3" t="s">
        <v>35</v>
      </c>
      <c r="B4938" s="3" t="s">
        <v>186</v>
      </c>
      <c r="C4938" s="4">
        <v>475360</v>
      </c>
      <c r="D4938" s="9">
        <v>0.96672700779138931</v>
      </c>
      <c r="E4938" s="9">
        <v>266.45739910313898</v>
      </c>
      <c r="F4938" s="5">
        <v>130.10494520388801</v>
      </c>
      <c r="G4938" s="5">
        <v>1050.01814442966</v>
      </c>
    </row>
    <row r="4939" spans="1:7" x14ac:dyDescent="0.6">
      <c r="A4939" s="6" t="s">
        <v>36</v>
      </c>
      <c r="B4939" s="6" t="s">
        <v>186</v>
      </c>
      <c r="C4939" s="7">
        <v>167399</v>
      </c>
      <c r="D4939" s="10">
        <v>0.32962234249505801</v>
      </c>
      <c r="E4939" s="10">
        <v>131.8102362204724</v>
      </c>
      <c r="F4939" s="8">
        <v>-64.784794681925291</v>
      </c>
      <c r="G4939" s="8">
        <v>-6.3444463715249588</v>
      </c>
    </row>
    <row r="4940" spans="1:7" x14ac:dyDescent="0.6">
      <c r="A4940" s="3" t="s">
        <v>37</v>
      </c>
      <c r="B4940" s="3" t="s">
        <v>186</v>
      </c>
      <c r="C4940" s="4">
        <v>522773</v>
      </c>
      <c r="D4940" s="9">
        <v>0.92666355423039681</v>
      </c>
      <c r="E4940" s="9">
        <v>139.22050599201069</v>
      </c>
      <c r="F4940" s="5">
        <v>212.29159075024339</v>
      </c>
      <c r="G4940" s="5">
        <v>83.976533686196134</v>
      </c>
    </row>
    <row r="4941" spans="1:7" x14ac:dyDescent="0.6">
      <c r="A4941" s="6" t="s">
        <v>38</v>
      </c>
      <c r="B4941" s="6" t="s">
        <v>186</v>
      </c>
      <c r="C4941" s="7">
        <v>328561</v>
      </c>
      <c r="D4941" s="10">
        <v>0.73588441543281269</v>
      </c>
      <c r="E4941" s="10">
        <v>131.68777555110219</v>
      </c>
      <c r="F4941" s="8">
        <v>-37.150350151978003</v>
      </c>
      <c r="G4941" s="8">
        <v>-12.53370886719571</v>
      </c>
    </row>
    <row r="4942" spans="1:7" x14ac:dyDescent="0.6">
      <c r="A4942" s="3" t="s">
        <v>39</v>
      </c>
      <c r="B4942" s="3" t="s">
        <v>186</v>
      </c>
      <c r="C4942" s="4">
        <v>561630</v>
      </c>
      <c r="D4942" s="9">
        <v>1.1950927211335409</v>
      </c>
      <c r="E4942" s="9">
        <v>39.247379454926623</v>
      </c>
      <c r="F4942" s="5">
        <v>70.936294934578356</v>
      </c>
      <c r="G4942" s="5">
        <v>131.3748269725134</v>
      </c>
    </row>
    <row r="4943" spans="1:7" x14ac:dyDescent="0.6">
      <c r="A4943" s="6" t="s">
        <v>40</v>
      </c>
      <c r="B4943" s="6" t="s">
        <v>186</v>
      </c>
      <c r="C4943" s="7">
        <v>454437</v>
      </c>
      <c r="D4943" s="10">
        <v>0.75553413202505781</v>
      </c>
      <c r="E4943" s="10">
        <v>50.103307607497243</v>
      </c>
      <c r="F4943" s="8">
        <v>-19.0860530954543</v>
      </c>
      <c r="G4943" s="8">
        <v>73.404230962956191</v>
      </c>
    </row>
    <row r="4944" spans="1:7" x14ac:dyDescent="0.6">
      <c r="A4944" s="3" t="s">
        <v>41</v>
      </c>
      <c r="B4944" s="3" t="s">
        <v>186</v>
      </c>
      <c r="C4944" s="4">
        <v>471086</v>
      </c>
      <c r="D4944" s="9">
        <v>0.7770575957657927</v>
      </c>
      <c r="E4944" s="9">
        <v>45.586026707954318</v>
      </c>
      <c r="F4944" s="5">
        <v>3.6636541478796798</v>
      </c>
      <c r="G4944" s="5">
        <v>-34.305875134223037</v>
      </c>
    </row>
    <row r="4945" spans="1:7" x14ac:dyDescent="0.6">
      <c r="A4945" s="6" t="s">
        <v>42</v>
      </c>
      <c r="B4945" s="6" t="s">
        <v>186</v>
      </c>
      <c r="C4945" s="7">
        <v>621837</v>
      </c>
      <c r="D4945" s="10">
        <v>1.1075326529483629</v>
      </c>
      <c r="E4945" s="10">
        <v>86.667177700348432</v>
      </c>
      <c r="F4945" s="8">
        <v>32.000738718620369</v>
      </c>
      <c r="G4945" s="8">
        <v>175.43429923017641</v>
      </c>
    </row>
    <row r="4946" spans="1:7" x14ac:dyDescent="0.6">
      <c r="A4946" s="3" t="s">
        <v>43</v>
      </c>
      <c r="B4946" s="3" t="s">
        <v>186</v>
      </c>
      <c r="C4946" s="4">
        <v>271564</v>
      </c>
      <c r="D4946" s="9">
        <v>0.41331520775898528</v>
      </c>
      <c r="E4946" s="9">
        <v>115.0694915254237</v>
      </c>
      <c r="F4946" s="5">
        <v>-56.32874853056348</v>
      </c>
      <c r="G4946" s="5">
        <v>-14.07317405020234</v>
      </c>
    </row>
    <row r="4947" spans="1:7" x14ac:dyDescent="0.6">
      <c r="A4947" s="6" t="s">
        <v>44</v>
      </c>
      <c r="B4947" s="6" t="s">
        <v>186</v>
      </c>
      <c r="C4947" s="7">
        <v>122563</v>
      </c>
      <c r="D4947" s="10">
        <v>0.2059214821252566</v>
      </c>
      <c r="E4947" s="10">
        <v>67.939578713968956</v>
      </c>
      <c r="F4947" s="8">
        <v>-54.867729154085218</v>
      </c>
      <c r="G4947" s="8">
        <v>-55.273059027461002</v>
      </c>
    </row>
    <row r="4948" spans="1:7" x14ac:dyDescent="0.6">
      <c r="A4948" s="3" t="s">
        <v>45</v>
      </c>
      <c r="B4948" s="3" t="s">
        <v>186</v>
      </c>
      <c r="C4948" s="4">
        <v>752412</v>
      </c>
      <c r="D4948" s="9">
        <v>1.4930850369607069</v>
      </c>
      <c r="E4948" s="9">
        <v>51.334652384526173</v>
      </c>
      <c r="F4948" s="5">
        <v>513.8981584980786</v>
      </c>
      <c r="G4948" s="5">
        <v>47.704956007239851</v>
      </c>
    </row>
    <row r="4949" spans="1:7" x14ac:dyDescent="0.6">
      <c r="A4949" s="6" t="s">
        <v>46</v>
      </c>
      <c r="B4949" s="6" t="s">
        <v>186</v>
      </c>
      <c r="C4949" s="7">
        <v>506498</v>
      </c>
      <c r="D4949" s="10">
        <v>0.81195709572909369</v>
      </c>
      <c r="E4949" s="10">
        <v>73.320497973364212</v>
      </c>
      <c r="F4949" s="8">
        <v>-32.683423443538913</v>
      </c>
      <c r="G4949" s="8">
        <v>145.17774851876229</v>
      </c>
    </row>
    <row r="4950" spans="1:7" x14ac:dyDescent="0.6">
      <c r="A4950" s="3" t="s">
        <v>47</v>
      </c>
      <c r="B4950" s="3" t="s">
        <v>186</v>
      </c>
      <c r="C4950" s="4">
        <v>938720</v>
      </c>
      <c r="D4950" s="9">
        <v>1.448666410376336</v>
      </c>
      <c r="E4950" s="9">
        <v>91.155564187220818</v>
      </c>
      <c r="F4950" s="5">
        <v>85.335381383539513</v>
      </c>
      <c r="G4950" s="5">
        <v>97.475597441938746</v>
      </c>
    </row>
    <row r="4951" spans="1:7" x14ac:dyDescent="0.6">
      <c r="A4951" s="6" t="s">
        <v>48</v>
      </c>
      <c r="B4951" s="6" t="s">
        <v>186</v>
      </c>
      <c r="C4951" s="7">
        <v>628306</v>
      </c>
      <c r="D4951" s="10">
        <v>0.92721425777753486</v>
      </c>
      <c r="E4951" s="10">
        <v>163.79197080291971</v>
      </c>
      <c r="F4951" s="8">
        <v>-33.067794443497533</v>
      </c>
      <c r="G4951" s="8">
        <v>275.33438073106771</v>
      </c>
    </row>
    <row r="4952" spans="1:7" x14ac:dyDescent="0.6">
      <c r="A4952" s="3" t="s">
        <v>49</v>
      </c>
      <c r="B4952" s="3" t="s">
        <v>186</v>
      </c>
      <c r="C4952" s="4">
        <v>1955687</v>
      </c>
      <c r="D4952" s="9">
        <v>2.459592464312971</v>
      </c>
      <c r="E4952" s="9">
        <v>173.33040857927861</v>
      </c>
      <c r="F4952" s="5">
        <v>211.26346079776411</v>
      </c>
      <c r="G4952" s="5">
        <v>274.09870058323588</v>
      </c>
    </row>
    <row r="4953" spans="1:7" x14ac:dyDescent="0.6">
      <c r="A4953" s="6" t="s">
        <v>50</v>
      </c>
      <c r="B4953" s="6" t="s">
        <v>186</v>
      </c>
      <c r="C4953" s="7">
        <v>276999</v>
      </c>
      <c r="D4953" s="10">
        <v>0.48370765455982201</v>
      </c>
      <c r="E4953" s="10">
        <v>116.6311578947368</v>
      </c>
      <c r="F4953" s="8">
        <v>-85.83623043973806</v>
      </c>
      <c r="G4953" s="8">
        <v>-15.693280699778731</v>
      </c>
    </row>
    <row r="4954" spans="1:7" x14ac:dyDescent="0.6">
      <c r="A4954" s="3" t="s">
        <v>51</v>
      </c>
      <c r="B4954" s="3" t="s">
        <v>186</v>
      </c>
      <c r="C4954" s="4">
        <v>480240</v>
      </c>
      <c r="D4954" s="9">
        <v>0.74602059435645918</v>
      </c>
      <c r="E4954" s="9">
        <v>102.3965884861407</v>
      </c>
      <c r="F4954" s="5">
        <v>73.372467048617509</v>
      </c>
      <c r="G4954" s="5">
        <v>-14.49174723572458</v>
      </c>
    </row>
    <row r="4955" spans="1:7" x14ac:dyDescent="0.6">
      <c r="A4955" s="6" t="s">
        <v>52</v>
      </c>
      <c r="B4955" s="6" t="s">
        <v>186</v>
      </c>
      <c r="C4955" s="7">
        <v>429768</v>
      </c>
      <c r="D4955" s="10">
        <v>0.58382578113127204</v>
      </c>
      <c r="E4955" s="10">
        <v>87.56479217603912</v>
      </c>
      <c r="F4955" s="8">
        <v>-10.509745127436281</v>
      </c>
      <c r="G4955" s="8">
        <v>-5.4284752341908771</v>
      </c>
    </row>
    <row r="4956" spans="1:7" x14ac:dyDescent="0.6">
      <c r="A4956" s="3" t="s">
        <v>53</v>
      </c>
      <c r="B4956" s="3" t="s">
        <v>186</v>
      </c>
      <c r="C4956" s="4">
        <v>316664</v>
      </c>
      <c r="D4956" s="9">
        <v>0.45435719255740581</v>
      </c>
      <c r="E4956" s="9">
        <v>74.456618857277221</v>
      </c>
      <c r="F4956" s="5">
        <v>-26.317454998976189</v>
      </c>
      <c r="G4956" s="5">
        <v>-32.780001952934278</v>
      </c>
    </row>
    <row r="4957" spans="1:7" x14ac:dyDescent="0.6">
      <c r="A4957" s="6" t="s">
        <v>54</v>
      </c>
      <c r="B4957" s="6" t="s">
        <v>186</v>
      </c>
      <c r="C4957" s="7">
        <v>357301</v>
      </c>
      <c r="D4957" s="10">
        <v>0.57734484486465887</v>
      </c>
      <c r="E4957" s="10">
        <v>80.148272768057424</v>
      </c>
      <c r="F4957" s="8">
        <v>12.832844908167649</v>
      </c>
      <c r="G4957" s="8">
        <v>-42.541051754720293</v>
      </c>
    </row>
    <row r="4958" spans="1:7" x14ac:dyDescent="0.6">
      <c r="A4958" s="3" t="s">
        <v>55</v>
      </c>
      <c r="B4958" s="3" t="s">
        <v>186</v>
      </c>
      <c r="C4958" s="4">
        <v>497035</v>
      </c>
      <c r="D4958" s="9">
        <v>0.64294749011427887</v>
      </c>
      <c r="E4958" s="9">
        <v>121.8820500245218</v>
      </c>
      <c r="F4958" s="5">
        <v>39.108202887761287</v>
      </c>
      <c r="G4958" s="5">
        <v>83.026837135997411</v>
      </c>
    </row>
    <row r="4959" spans="1:7" x14ac:dyDescent="0.6">
      <c r="A4959" s="6" t="s">
        <v>56</v>
      </c>
      <c r="B4959" s="6" t="s">
        <v>186</v>
      </c>
      <c r="C4959" s="7">
        <v>333787</v>
      </c>
      <c r="D4959" s="10">
        <v>0.50952954288122942</v>
      </c>
      <c r="E4959" s="10">
        <v>60.688545454545462</v>
      </c>
      <c r="F4959" s="8">
        <v>-32.844367096884532</v>
      </c>
      <c r="G4959" s="8">
        <v>172.33912355278511</v>
      </c>
    </row>
    <row r="4960" spans="1:7" x14ac:dyDescent="0.6">
      <c r="A4960" s="3" t="s">
        <v>57</v>
      </c>
      <c r="B4960" s="3" t="s">
        <v>186</v>
      </c>
      <c r="C4960" s="4">
        <v>346392</v>
      </c>
      <c r="D4960" s="9">
        <v>0.51987187863869011</v>
      </c>
      <c r="E4960" s="9">
        <v>30.635181745821171</v>
      </c>
      <c r="F4960" s="5">
        <v>3.776360373531618</v>
      </c>
      <c r="G4960" s="5">
        <v>-53.962456739126957</v>
      </c>
    </row>
    <row r="4961" spans="1:7" x14ac:dyDescent="0.6">
      <c r="A4961" s="6" t="s">
        <v>58</v>
      </c>
      <c r="B4961" s="6" t="s">
        <v>186</v>
      </c>
      <c r="C4961" s="7">
        <v>365153</v>
      </c>
      <c r="D4961" s="10">
        <v>0.47829320503994688</v>
      </c>
      <c r="E4961" s="10">
        <v>150.3925041186161</v>
      </c>
      <c r="F4961" s="8">
        <v>5.4161181551537041</v>
      </c>
      <c r="G4961" s="8">
        <v>-27.906329343847361</v>
      </c>
    </row>
    <row r="4962" spans="1:7" x14ac:dyDescent="0.6">
      <c r="A4962" s="3" t="s">
        <v>59</v>
      </c>
      <c r="B4962" s="3" t="s">
        <v>186</v>
      </c>
      <c r="C4962" s="4">
        <v>139570</v>
      </c>
      <c r="D4962" s="9">
        <v>0.19024991344221889</v>
      </c>
      <c r="E4962" s="9">
        <v>56.506072874493917</v>
      </c>
      <c r="F4962" s="5">
        <v>-61.777665800363138</v>
      </c>
      <c r="G4962" s="5">
        <v>-85.131881711266402</v>
      </c>
    </row>
    <row r="4963" spans="1:7" x14ac:dyDescent="0.6">
      <c r="A4963" s="6" t="s">
        <v>60</v>
      </c>
      <c r="B4963" s="6" t="s">
        <v>186</v>
      </c>
      <c r="C4963" s="7">
        <v>354322</v>
      </c>
      <c r="D4963" s="10">
        <v>0.46908182160261841</v>
      </c>
      <c r="E4963" s="10">
        <v>107.305269533616</v>
      </c>
      <c r="F4963" s="8">
        <v>153.86687683599629</v>
      </c>
      <c r="G4963" s="8">
        <v>-43.606777589263842</v>
      </c>
    </row>
    <row r="4964" spans="1:7" x14ac:dyDescent="0.6">
      <c r="A4964" s="3" t="s">
        <v>61</v>
      </c>
      <c r="B4964" s="3" t="s">
        <v>186</v>
      </c>
      <c r="C4964" s="4">
        <v>797194</v>
      </c>
      <c r="D4964" s="9">
        <v>1.0233138633526311</v>
      </c>
      <c r="E4964" s="9">
        <v>72.836363636363643</v>
      </c>
      <c r="F4964" s="5">
        <v>124.99139201065699</v>
      </c>
      <c r="G4964" s="5">
        <v>-59.237137640123393</v>
      </c>
    </row>
    <row r="4965" spans="1:7" x14ac:dyDescent="0.6">
      <c r="A4965" s="6" t="s">
        <v>62</v>
      </c>
      <c r="B4965" s="6" t="s">
        <v>186</v>
      </c>
      <c r="C4965" s="7">
        <v>572757</v>
      </c>
      <c r="D4965" s="10">
        <v>0.94907657841685222</v>
      </c>
      <c r="E4965" s="10">
        <v>58.367166004280037</v>
      </c>
      <c r="F4965" s="8">
        <v>-28.15337295564191</v>
      </c>
      <c r="G4965" s="8">
        <v>106.77222661453651</v>
      </c>
    </row>
    <row r="4966" spans="1:7" x14ac:dyDescent="0.6">
      <c r="A4966" s="3" t="s">
        <v>63</v>
      </c>
      <c r="B4966" s="3" t="s">
        <v>186</v>
      </c>
      <c r="C4966" s="4">
        <v>398823</v>
      </c>
      <c r="D4966" s="9">
        <v>0.6144631444829376</v>
      </c>
      <c r="E4966" s="9">
        <v>32.695769798327603</v>
      </c>
      <c r="F4966" s="5">
        <v>-30.367852335283551</v>
      </c>
      <c r="G4966" s="5">
        <v>-16.953398300849571</v>
      </c>
    </row>
    <row r="4967" spans="1:7" x14ac:dyDescent="0.6">
      <c r="A4967" s="6" t="s">
        <v>64</v>
      </c>
      <c r="B4967" s="6" t="s">
        <v>186</v>
      </c>
      <c r="C4967" s="7">
        <v>668767</v>
      </c>
      <c r="D4967" s="10">
        <v>0.79584610666094546</v>
      </c>
      <c r="E4967" s="10">
        <v>75.875538915361929</v>
      </c>
      <c r="F4967" s="8">
        <v>67.685163593874975</v>
      </c>
      <c r="G4967" s="8">
        <v>55.611166955194427</v>
      </c>
    </row>
    <row r="4968" spans="1:7" x14ac:dyDescent="0.6">
      <c r="A4968" s="3" t="s">
        <v>65</v>
      </c>
      <c r="B4968" s="3" t="s">
        <v>186</v>
      </c>
      <c r="C4968" s="4">
        <v>138030</v>
      </c>
      <c r="D4968" s="9">
        <v>0.18544503045474139</v>
      </c>
      <c r="E4968" s="9">
        <v>44.655451310255579</v>
      </c>
      <c r="F4968" s="5">
        <v>-79.360524667036501</v>
      </c>
      <c r="G4968" s="5">
        <v>-56.411211883889557</v>
      </c>
    </row>
    <row r="4969" spans="1:7" x14ac:dyDescent="0.6">
      <c r="A4969" s="6" t="s">
        <v>66</v>
      </c>
      <c r="B4969" s="6" t="s">
        <v>186</v>
      </c>
      <c r="C4969" s="7">
        <v>373985</v>
      </c>
      <c r="D4969" s="10">
        <v>0.50284572346038525</v>
      </c>
      <c r="E4969" s="10">
        <v>149.59399999999999</v>
      </c>
      <c r="F4969" s="8">
        <v>170.94472216184889</v>
      </c>
      <c r="G4969" s="8">
        <v>4.6694523664921217</v>
      </c>
    </row>
    <row r="4970" spans="1:7" x14ac:dyDescent="0.6">
      <c r="A4970" s="3" t="s">
        <v>67</v>
      </c>
      <c r="B4970" s="3" t="s">
        <v>186</v>
      </c>
      <c r="C4970" s="4">
        <v>225167</v>
      </c>
      <c r="D4970" s="9">
        <v>0.26497122052004379</v>
      </c>
      <c r="E4970" s="9">
        <v>149.31498673740049</v>
      </c>
      <c r="F4970" s="5">
        <v>-39.792505046993867</v>
      </c>
      <c r="G4970" s="5">
        <v>-54.697958896254796</v>
      </c>
    </row>
    <row r="4971" spans="1:7" x14ac:dyDescent="0.6">
      <c r="A4971" s="6" t="s">
        <v>68</v>
      </c>
      <c r="B4971" s="6" t="s">
        <v>186</v>
      </c>
      <c r="C4971" s="7">
        <v>826081</v>
      </c>
      <c r="D4971" s="10">
        <v>1.1231040182067491</v>
      </c>
      <c r="E4971" s="10">
        <v>42.731274570660048</v>
      </c>
      <c r="F4971" s="8">
        <v>266.8748084754871</v>
      </c>
      <c r="G4971" s="8">
        <v>147.4874695539371</v>
      </c>
    </row>
    <row r="4972" spans="1:7" x14ac:dyDescent="0.6">
      <c r="A4972" s="3" t="s">
        <v>69</v>
      </c>
      <c r="B4972" s="3" t="s">
        <v>186</v>
      </c>
      <c r="C4972" s="4">
        <v>433854</v>
      </c>
      <c r="D4972" s="9">
        <v>0.54786925087333738</v>
      </c>
      <c r="E4972" s="9">
        <v>60.024073049252912</v>
      </c>
      <c r="F4972" s="5">
        <v>-47.480452885370802</v>
      </c>
      <c r="G4972" s="5">
        <v>25.249428393265429</v>
      </c>
    </row>
    <row r="4973" spans="1:7" x14ac:dyDescent="0.6">
      <c r="A4973" s="6" t="s">
        <v>70</v>
      </c>
      <c r="B4973" s="6" t="s">
        <v>186</v>
      </c>
      <c r="C4973" s="7">
        <v>330435</v>
      </c>
      <c r="D4973" s="10">
        <v>0.39749248266633969</v>
      </c>
      <c r="E4973" s="10">
        <v>70.74181117533719</v>
      </c>
      <c r="F4973" s="8">
        <v>-23.83728166618263</v>
      </c>
      <c r="G4973" s="8">
        <v>-9.5077953624918887</v>
      </c>
    </row>
    <row r="4974" spans="1:7" x14ac:dyDescent="0.6">
      <c r="A4974" s="3" t="s">
        <v>71</v>
      </c>
      <c r="B4974" s="3" t="s">
        <v>186</v>
      </c>
      <c r="C4974" s="4">
        <v>711753</v>
      </c>
      <c r="D4974" s="9">
        <v>0.98772811791771231</v>
      </c>
      <c r="E4974" s="9">
        <v>71.633756038647348</v>
      </c>
      <c r="F4974" s="5">
        <v>115.3987925007944</v>
      </c>
      <c r="G4974" s="5">
        <v>409.96130973704948</v>
      </c>
    </row>
    <row r="4975" spans="1:7" x14ac:dyDescent="0.6">
      <c r="A4975" s="6" t="s">
        <v>72</v>
      </c>
      <c r="B4975" s="6" t="s">
        <v>186</v>
      </c>
      <c r="C4975" s="7">
        <v>863320</v>
      </c>
      <c r="D4975" s="10">
        <v>0.88558417053274574</v>
      </c>
      <c r="E4975" s="10">
        <v>183.84156729131169</v>
      </c>
      <c r="F4975" s="8">
        <v>21.29488741178471</v>
      </c>
      <c r="G4975" s="8">
        <v>143.65407736465701</v>
      </c>
    </row>
    <row r="4976" spans="1:7" x14ac:dyDescent="0.6">
      <c r="A4976" s="3" t="s">
        <v>73</v>
      </c>
      <c r="B4976" s="3" t="s">
        <v>186</v>
      </c>
      <c r="C4976" s="4">
        <v>780102</v>
      </c>
      <c r="D4976" s="9">
        <v>0.84013242762098916</v>
      </c>
      <c r="E4976" s="9">
        <v>258.48310139165011</v>
      </c>
      <c r="F4976" s="5">
        <v>-9.6392994486401378</v>
      </c>
      <c r="G4976" s="5">
        <v>-2.144020150678505</v>
      </c>
    </row>
    <row r="4977" spans="1:7" x14ac:dyDescent="0.6">
      <c r="A4977" s="6" t="s">
        <v>74</v>
      </c>
      <c r="B4977" s="6" t="s">
        <v>186</v>
      </c>
      <c r="C4977" s="7">
        <v>496643</v>
      </c>
      <c r="D4977" s="10">
        <v>0.73706006881580077</v>
      </c>
      <c r="E4977" s="10">
        <v>76.394862328872478</v>
      </c>
      <c r="F4977" s="8">
        <v>-36.336145786063881</v>
      </c>
      <c r="G4977" s="8">
        <v>-13.289056266444589</v>
      </c>
    </row>
    <row r="4978" spans="1:7" x14ac:dyDescent="0.6">
      <c r="A4978" s="3" t="s">
        <v>75</v>
      </c>
      <c r="B4978" s="3" t="s">
        <v>186</v>
      </c>
      <c r="C4978" s="4">
        <v>409624</v>
      </c>
      <c r="D4978" s="9">
        <v>0.56900340794458071</v>
      </c>
      <c r="E4978" s="9">
        <v>145.10237336167199</v>
      </c>
      <c r="F4978" s="5">
        <v>-17.521438941050221</v>
      </c>
      <c r="G4978" s="5">
        <v>2.7082189342139351</v>
      </c>
    </row>
    <row r="4979" spans="1:7" x14ac:dyDescent="0.6">
      <c r="A4979" s="6" t="s">
        <v>76</v>
      </c>
      <c r="B4979" s="6" t="s">
        <v>186</v>
      </c>
      <c r="C4979" s="7">
        <v>277674</v>
      </c>
      <c r="D4979" s="10">
        <v>0.33540685798638281</v>
      </c>
      <c r="E4979" s="10">
        <v>83.460775473399465</v>
      </c>
      <c r="F4979" s="8">
        <v>-32.21246801945199</v>
      </c>
      <c r="G4979" s="8">
        <v>-58.479709674669962</v>
      </c>
    </row>
    <row r="4980" spans="1:7" x14ac:dyDescent="0.6">
      <c r="A4980" s="3" t="s">
        <v>77</v>
      </c>
      <c r="B4980" s="3" t="s">
        <v>186</v>
      </c>
      <c r="C4980" s="4">
        <v>742733</v>
      </c>
      <c r="D4980" s="9">
        <v>0.94474282309735691</v>
      </c>
      <c r="E4980" s="9">
        <v>127.0063269493844</v>
      </c>
      <c r="F4980" s="5">
        <v>167.48381195214529</v>
      </c>
      <c r="G4980" s="5">
        <v>438.09534159240752</v>
      </c>
    </row>
    <row r="4981" spans="1:7" x14ac:dyDescent="0.6">
      <c r="A4981" s="6" t="s">
        <v>78</v>
      </c>
      <c r="B4981" s="6" t="s">
        <v>186</v>
      </c>
      <c r="C4981" s="7">
        <v>710718</v>
      </c>
      <c r="D4981" s="10">
        <v>0.92346142256077479</v>
      </c>
      <c r="E4981" s="10">
        <v>172.33705140640151</v>
      </c>
      <c r="F4981" s="8">
        <v>-4.310431877942678</v>
      </c>
      <c r="G4981" s="8">
        <v>90.039172694092002</v>
      </c>
    </row>
    <row r="4982" spans="1:7" x14ac:dyDescent="0.6">
      <c r="A4982" s="3" t="s">
        <v>79</v>
      </c>
      <c r="B4982" s="3" t="s">
        <v>186</v>
      </c>
      <c r="C4982" s="4">
        <v>529621</v>
      </c>
      <c r="D4982" s="9">
        <v>0.57271016661896068</v>
      </c>
      <c r="E4982" s="9">
        <v>347.97700394218128</v>
      </c>
      <c r="F4982" s="5">
        <v>-25.480851758362661</v>
      </c>
      <c r="G4982" s="5">
        <v>135.21253114355119</v>
      </c>
    </row>
    <row r="4983" spans="1:7" x14ac:dyDescent="0.6">
      <c r="A4983" s="6" t="s">
        <v>80</v>
      </c>
      <c r="B4983" s="6" t="s">
        <v>186</v>
      </c>
      <c r="C4983" s="7">
        <v>293706</v>
      </c>
      <c r="D4983" s="10">
        <v>0.38316404034195278</v>
      </c>
      <c r="E4983" s="10">
        <v>52.578947368421048</v>
      </c>
      <c r="F4983" s="8">
        <v>-44.544117397157592</v>
      </c>
      <c r="G4983" s="8">
        <v>-64.445859425407434</v>
      </c>
    </row>
    <row r="4984" spans="1:7" x14ac:dyDescent="0.6">
      <c r="A4984" s="3" t="s">
        <v>81</v>
      </c>
      <c r="B4984" s="3" t="s">
        <v>186</v>
      </c>
      <c r="C4984" s="4">
        <v>496759</v>
      </c>
      <c r="D4984" s="9">
        <v>0.56521340899716976</v>
      </c>
      <c r="E4984" s="9">
        <v>114.6455111931687</v>
      </c>
      <c r="F4984" s="5">
        <v>69.134781039542929</v>
      </c>
      <c r="G4984" s="5">
        <v>14.499117214546819</v>
      </c>
    </row>
    <row r="4985" spans="1:7" x14ac:dyDescent="0.6">
      <c r="A4985" s="6" t="s">
        <v>82</v>
      </c>
      <c r="B4985" s="6" t="s">
        <v>186</v>
      </c>
      <c r="C4985" s="7">
        <v>271553</v>
      </c>
      <c r="D4985" s="10">
        <v>0.32867325278387888</v>
      </c>
      <c r="E4985" s="10">
        <v>127.84981167608289</v>
      </c>
      <c r="F4985" s="8">
        <v>-45.335061871048133</v>
      </c>
      <c r="G4985" s="8">
        <v>-17.819540908196771</v>
      </c>
    </row>
    <row r="4986" spans="1:7" x14ac:dyDescent="0.6">
      <c r="A4986" s="3" t="s">
        <v>83</v>
      </c>
      <c r="B4986" s="3" t="s">
        <v>186</v>
      </c>
      <c r="C4986" s="4">
        <v>746426</v>
      </c>
      <c r="D4986" s="9">
        <v>0.83668482271513889</v>
      </c>
      <c r="E4986" s="9">
        <v>82.825787838437634</v>
      </c>
      <c r="F4986" s="5">
        <v>174.8730450409312</v>
      </c>
      <c r="G4986" s="5">
        <v>4.8714933410888284</v>
      </c>
    </row>
    <row r="4987" spans="1:7" x14ac:dyDescent="0.6">
      <c r="A4987" s="6" t="s">
        <v>84</v>
      </c>
      <c r="B4987" s="6" t="s">
        <v>186</v>
      </c>
      <c r="C4987" s="7">
        <v>597713</v>
      </c>
      <c r="D4987" s="10">
        <v>0.62414663353049549</v>
      </c>
      <c r="E4987" s="10">
        <v>77.005024478227256</v>
      </c>
      <c r="F4987" s="8">
        <v>-19.923341362707092</v>
      </c>
      <c r="G4987" s="8">
        <v>-30.76576472223509</v>
      </c>
    </row>
    <row r="4988" spans="1:7" x14ac:dyDescent="0.6">
      <c r="A4988" s="3" t="s">
        <v>85</v>
      </c>
      <c r="B4988" s="3" t="s">
        <v>186</v>
      </c>
      <c r="C4988" s="4">
        <v>342861</v>
      </c>
      <c r="D4988" s="9">
        <v>0.30562993188517618</v>
      </c>
      <c r="E4988" s="9">
        <v>126.8446170921199</v>
      </c>
      <c r="F4988" s="5">
        <v>-42.637854622536231</v>
      </c>
      <c r="G4988" s="5">
        <v>-56.049208949598913</v>
      </c>
    </row>
    <row r="4989" spans="1:7" x14ac:dyDescent="0.6">
      <c r="A4989" s="6" t="s">
        <v>86</v>
      </c>
      <c r="B4989" s="6" t="s">
        <v>186</v>
      </c>
      <c r="C4989" s="7">
        <v>790853</v>
      </c>
      <c r="D4989" s="10">
        <v>1.263899344099698</v>
      </c>
      <c r="E4989" s="10">
        <v>47.915964859133602</v>
      </c>
      <c r="F4989" s="8">
        <v>130.66286337612041</v>
      </c>
      <c r="G4989" s="8">
        <v>59.239735584715781</v>
      </c>
    </row>
    <row r="4990" spans="1:7" x14ac:dyDescent="0.6">
      <c r="A4990" s="3" t="s">
        <v>87</v>
      </c>
      <c r="B4990" s="3" t="s">
        <v>186</v>
      </c>
      <c r="C4990" s="4">
        <v>449759</v>
      </c>
      <c r="D4990" s="9">
        <v>0.53877558902237022</v>
      </c>
      <c r="E4990" s="9">
        <v>110.12708129285009</v>
      </c>
      <c r="F4990" s="5">
        <v>-43.129886337916147</v>
      </c>
      <c r="G4990" s="5">
        <v>9.7980098822334725</v>
      </c>
    </row>
    <row r="4991" spans="1:7" x14ac:dyDescent="0.6">
      <c r="A4991" s="6" t="s">
        <v>88</v>
      </c>
      <c r="B4991" s="6" t="s">
        <v>186</v>
      </c>
      <c r="C4991" s="7">
        <v>531857</v>
      </c>
      <c r="D4991" s="10">
        <v>0.51687224308872137</v>
      </c>
      <c r="E4991" s="10">
        <v>82.689210199004975</v>
      </c>
      <c r="F4991" s="8">
        <v>18.253775911099051</v>
      </c>
      <c r="G4991" s="8">
        <v>91.540079373654009</v>
      </c>
    </row>
    <row r="4992" spans="1:7" x14ac:dyDescent="0.6">
      <c r="A4992" s="3" t="s">
        <v>89</v>
      </c>
      <c r="B4992" s="3" t="s">
        <v>186</v>
      </c>
      <c r="C4992" s="4">
        <v>467092</v>
      </c>
      <c r="D4992" s="9">
        <v>0.51981576416657704</v>
      </c>
      <c r="E4992" s="9">
        <v>88.014320708498204</v>
      </c>
      <c r="F4992" s="5">
        <v>-12.17714536050104</v>
      </c>
      <c r="G4992" s="5">
        <v>-37.111721170326348</v>
      </c>
    </row>
    <row r="4993" spans="1:7" x14ac:dyDescent="0.6">
      <c r="A4993" s="6" t="s">
        <v>90</v>
      </c>
      <c r="B4993" s="6" t="s">
        <v>186</v>
      </c>
      <c r="C4993" s="7">
        <v>408912</v>
      </c>
      <c r="D4993" s="10">
        <v>0.48849607582154081</v>
      </c>
      <c r="E4993" s="10">
        <v>158.37025561580171</v>
      </c>
      <c r="F4993" s="8">
        <v>-12.455790293989191</v>
      </c>
      <c r="G4993" s="8">
        <v>-42.464943901800709</v>
      </c>
    </row>
    <row r="4994" spans="1:7" x14ac:dyDescent="0.6">
      <c r="A4994" s="3" t="s">
        <v>91</v>
      </c>
      <c r="B4994" s="3" t="s">
        <v>186</v>
      </c>
      <c r="C4994" s="4">
        <v>438302</v>
      </c>
      <c r="D4994" s="9">
        <v>0.37517702809499881</v>
      </c>
      <c r="E4994" s="9">
        <v>77.85115452930728</v>
      </c>
      <c r="F4994" s="5">
        <v>7.1873654967327996</v>
      </c>
      <c r="G4994" s="5">
        <v>-17.242329892508039</v>
      </c>
    </row>
    <row r="4995" spans="1:7" x14ac:dyDescent="0.6">
      <c r="A4995" s="6" t="s">
        <v>92</v>
      </c>
      <c r="B4995" s="6" t="s">
        <v>186</v>
      </c>
      <c r="C4995" s="7">
        <v>654946</v>
      </c>
      <c r="D4995" s="10">
        <v>0.76344808107531259</v>
      </c>
      <c r="E4995" s="10">
        <v>178.07123436650349</v>
      </c>
      <c r="F4995" s="8">
        <v>49.428019949715043</v>
      </c>
      <c r="G4995" s="8">
        <v>122.9937420413611</v>
      </c>
    </row>
    <row r="4996" spans="1:7" x14ac:dyDescent="0.6">
      <c r="A4996" s="3" t="s">
        <v>93</v>
      </c>
      <c r="B4996" s="3" t="s">
        <v>186</v>
      </c>
      <c r="C4996" s="4">
        <v>408243</v>
      </c>
      <c r="D4996" s="9">
        <v>0.54504706670598635</v>
      </c>
      <c r="E4996" s="9">
        <v>78.948559272867911</v>
      </c>
      <c r="F4996" s="5">
        <v>-37.667685580185243</v>
      </c>
      <c r="G4996" s="5">
        <v>-17.818700818706851</v>
      </c>
    </row>
    <row r="4997" spans="1:7" x14ac:dyDescent="0.6">
      <c r="A4997" s="6" t="s">
        <v>94</v>
      </c>
      <c r="B4997" s="6" t="s">
        <v>186</v>
      </c>
      <c r="C4997" s="7">
        <v>400870</v>
      </c>
      <c r="D4997" s="10">
        <v>0.30550581346994921</v>
      </c>
      <c r="E4997" s="10">
        <v>91.460187086470455</v>
      </c>
      <c r="F4997" s="8">
        <v>-1.8060321916113731</v>
      </c>
      <c r="G4997" s="8">
        <v>47.621274668296799</v>
      </c>
    </row>
    <row r="4998" spans="1:7" x14ac:dyDescent="0.6">
      <c r="A4998" s="3" t="s">
        <v>95</v>
      </c>
      <c r="B4998" s="3" t="s">
        <v>186</v>
      </c>
      <c r="C4998" s="4">
        <v>407650</v>
      </c>
      <c r="D4998" s="9">
        <v>0.47298028888728721</v>
      </c>
      <c r="E4998" s="9">
        <v>57.375087966220967</v>
      </c>
      <c r="F4998" s="5">
        <v>1.6913213760071819</v>
      </c>
      <c r="G4998" s="5">
        <v>-45.386414728318677</v>
      </c>
    </row>
    <row r="4999" spans="1:7" x14ac:dyDescent="0.6">
      <c r="A4999" s="6" t="s">
        <v>96</v>
      </c>
      <c r="B4999" s="6" t="s">
        <v>186</v>
      </c>
      <c r="C4999" s="7">
        <v>708486</v>
      </c>
      <c r="D4999" s="10">
        <v>0.63907395965520786</v>
      </c>
      <c r="E4999" s="10">
        <v>88.164011946241914</v>
      </c>
      <c r="F4999" s="8">
        <v>73.797620507788551</v>
      </c>
      <c r="G4999" s="8">
        <v>18.532807551450279</v>
      </c>
    </row>
    <row r="5000" spans="1:7" x14ac:dyDescent="0.6">
      <c r="A5000" s="3" t="s">
        <v>97</v>
      </c>
      <c r="B5000" s="3" t="s">
        <v>186</v>
      </c>
      <c r="C5000" s="4">
        <v>1206487</v>
      </c>
      <c r="D5000" s="9">
        <v>0.78161703477824496</v>
      </c>
      <c r="E5000" s="9">
        <v>111.9293997587902</v>
      </c>
      <c r="F5000" s="5">
        <v>70.290873778733797</v>
      </c>
      <c r="G5000" s="5">
        <v>251.88808292573381</v>
      </c>
    </row>
    <row r="5001" spans="1:7" x14ac:dyDescent="0.6">
      <c r="A5001" s="6" t="s">
        <v>98</v>
      </c>
      <c r="B5001" s="6" t="s">
        <v>186</v>
      </c>
      <c r="C5001" s="7">
        <v>366438</v>
      </c>
      <c r="D5001" s="10">
        <v>0.42269725462379271</v>
      </c>
      <c r="E5001" s="10">
        <v>106.989197080292</v>
      </c>
      <c r="F5001" s="8">
        <v>-69.627687658466272</v>
      </c>
      <c r="G5001" s="8">
        <v>-53.665472597309503</v>
      </c>
    </row>
    <row r="5002" spans="1:7" x14ac:dyDescent="0.6">
      <c r="A5002" s="3" t="s">
        <v>99</v>
      </c>
      <c r="B5002" s="3" t="s">
        <v>186</v>
      </c>
      <c r="C5002" s="4">
        <v>520389</v>
      </c>
      <c r="D5002" s="9">
        <v>0.61360673636524976</v>
      </c>
      <c r="E5002" s="9">
        <v>208.65637530072169</v>
      </c>
      <c r="F5002" s="5">
        <v>42.012837096589323</v>
      </c>
      <c r="G5002" s="5">
        <v>15.70396590173848</v>
      </c>
    </row>
    <row r="5003" spans="1:7" x14ac:dyDescent="0.6">
      <c r="A5003" s="6" t="s">
        <v>100</v>
      </c>
      <c r="B5003" s="6" t="s">
        <v>186</v>
      </c>
      <c r="C5003" s="7">
        <v>505654</v>
      </c>
      <c r="D5003" s="10">
        <v>0.38556798682962329</v>
      </c>
      <c r="E5003" s="10">
        <v>92.390644984469219</v>
      </c>
      <c r="F5003" s="8">
        <v>-2.8315356396849229</v>
      </c>
      <c r="G5003" s="8">
        <v>-4.9267002220521716</v>
      </c>
    </row>
    <row r="5004" spans="1:7" x14ac:dyDescent="0.6">
      <c r="A5004" s="3" t="s">
        <v>101</v>
      </c>
      <c r="B5004" s="3" t="s">
        <v>186</v>
      </c>
      <c r="C5004" s="4">
        <v>536641</v>
      </c>
      <c r="D5004" s="9">
        <v>0.60476181879253732</v>
      </c>
      <c r="E5004" s="9">
        <v>127.5893961008084</v>
      </c>
      <c r="F5004" s="5">
        <v>6.1281034066772877</v>
      </c>
      <c r="G5004" s="5">
        <v>14.8897861663227</v>
      </c>
    </row>
    <row r="5005" spans="1:7" x14ac:dyDescent="0.6">
      <c r="A5005" s="6" t="s">
        <v>102</v>
      </c>
      <c r="B5005" s="6" t="s">
        <v>186</v>
      </c>
      <c r="C5005" s="7">
        <v>466938</v>
      </c>
      <c r="D5005" s="10">
        <v>0.48928593957574629</v>
      </c>
      <c r="E5005" s="10">
        <v>68.596738651388279</v>
      </c>
      <c r="F5005" s="8">
        <v>-12.988757847424999</v>
      </c>
      <c r="G5005" s="8">
        <v>14.190339241695041</v>
      </c>
    </row>
    <row r="5006" spans="1:7" x14ac:dyDescent="0.6">
      <c r="A5006" s="3" t="s">
        <v>14</v>
      </c>
      <c r="B5006" s="3" t="s">
        <v>291</v>
      </c>
      <c r="C5006" s="4">
        <v>3651</v>
      </c>
      <c r="D5006" s="9">
        <v>1.0272714255660261E-2</v>
      </c>
      <c r="E5006" s="9">
        <v>21.862275449101801</v>
      </c>
      <c r="F5006" s="3"/>
      <c r="G5006" s="3"/>
    </row>
    <row r="5007" spans="1:7" x14ac:dyDescent="0.6">
      <c r="A5007" s="6" t="s">
        <v>19</v>
      </c>
      <c r="B5007" s="6" t="s">
        <v>291</v>
      </c>
      <c r="C5007" s="7">
        <v>4076</v>
      </c>
      <c r="D5007" s="10">
        <v>8.8347155422088819E-3</v>
      </c>
      <c r="E5007" s="10">
        <v>107.26315789473681</v>
      </c>
      <c r="F5007" s="8">
        <v>11.64064639824705</v>
      </c>
      <c r="G5007" s="6"/>
    </row>
    <row r="5008" spans="1:7" x14ac:dyDescent="0.6">
      <c r="A5008" s="3" t="s">
        <v>21</v>
      </c>
      <c r="B5008" s="3" t="s">
        <v>291</v>
      </c>
      <c r="C5008" s="4">
        <v>14363</v>
      </c>
      <c r="D5008" s="9">
        <v>3.4429597477901953E-2</v>
      </c>
      <c r="E5008" s="9">
        <v>128.24107142857139</v>
      </c>
      <c r="F5008" s="5">
        <v>252.3797841020608</v>
      </c>
      <c r="G5008" s="3"/>
    </row>
    <row r="5009" spans="1:7" x14ac:dyDescent="0.6">
      <c r="A5009" s="6" t="s">
        <v>22</v>
      </c>
      <c r="B5009" s="6" t="s">
        <v>291</v>
      </c>
      <c r="C5009" s="7">
        <v>650</v>
      </c>
      <c r="D5009" s="10">
        <v>1.2566369522292941E-3</v>
      </c>
      <c r="E5009" s="10">
        <v>216.66666666666671</v>
      </c>
      <c r="F5009" s="8">
        <v>-95.474483046717268</v>
      </c>
      <c r="G5009" s="6"/>
    </row>
    <row r="5010" spans="1:7" x14ac:dyDescent="0.6">
      <c r="A5010" s="3" t="s">
        <v>23</v>
      </c>
      <c r="B5010" s="3" t="s">
        <v>291</v>
      </c>
      <c r="C5010" s="4">
        <v>140750</v>
      </c>
      <c r="D5010" s="9">
        <v>0.23096306428830229</v>
      </c>
      <c r="E5010" s="9">
        <v>134.81800766283521</v>
      </c>
      <c r="F5010" s="5">
        <v>21553.84615384616</v>
      </c>
      <c r="G5010" s="3"/>
    </row>
    <row r="5011" spans="1:7" x14ac:dyDescent="0.6">
      <c r="A5011" s="6" t="s">
        <v>24</v>
      </c>
      <c r="B5011" s="6" t="s">
        <v>291</v>
      </c>
      <c r="C5011" s="7">
        <v>5691</v>
      </c>
      <c r="D5011" s="10">
        <v>9.9725618742178002E-3</v>
      </c>
      <c r="E5011" s="10">
        <v>31.793296089385471</v>
      </c>
      <c r="F5011" s="8">
        <v>-95.95666074600355</v>
      </c>
      <c r="G5011" s="6"/>
    </row>
    <row r="5012" spans="1:7" x14ac:dyDescent="0.6">
      <c r="A5012" s="3" t="s">
        <v>26</v>
      </c>
      <c r="B5012" s="3" t="s">
        <v>291</v>
      </c>
      <c r="C5012" s="4">
        <v>431</v>
      </c>
      <c r="D5012" s="9">
        <v>1.11092412416585E-3</v>
      </c>
      <c r="E5012" s="9">
        <v>3.240601503759398</v>
      </c>
      <c r="F5012" s="5">
        <v>-92.426638552099803</v>
      </c>
      <c r="G5012" s="3"/>
    </row>
    <row r="5013" spans="1:7" x14ac:dyDescent="0.6">
      <c r="A5013" s="6" t="s">
        <v>27</v>
      </c>
      <c r="B5013" s="6" t="s">
        <v>291</v>
      </c>
      <c r="C5013" s="7">
        <v>570</v>
      </c>
      <c r="D5013" s="10">
        <v>1.297052779785492E-3</v>
      </c>
      <c r="E5013" s="10">
        <v>43.846153846153847</v>
      </c>
      <c r="F5013" s="8">
        <v>32.250580046403712</v>
      </c>
      <c r="G5013" s="6"/>
    </row>
    <row r="5014" spans="1:7" x14ac:dyDescent="0.6">
      <c r="A5014" s="3" t="s">
        <v>28</v>
      </c>
      <c r="B5014" s="3" t="s">
        <v>291</v>
      </c>
      <c r="C5014" s="4">
        <v>5900</v>
      </c>
      <c r="D5014" s="9">
        <v>1.198515774316148E-2</v>
      </c>
      <c r="E5014" s="9">
        <v>536.36363636363637</v>
      </c>
      <c r="F5014" s="5">
        <v>935.08771929824559</v>
      </c>
      <c r="G5014" s="3"/>
    </row>
    <row r="5015" spans="1:7" x14ac:dyDescent="0.6">
      <c r="A5015" s="6" t="s">
        <v>34</v>
      </c>
      <c r="B5015" s="6" t="s">
        <v>291</v>
      </c>
      <c r="C5015" s="7">
        <v>2190</v>
      </c>
      <c r="D5015" s="10">
        <v>4.2022015736995436E-3</v>
      </c>
      <c r="E5015" s="10">
        <v>99.545454545454547</v>
      </c>
      <c r="F5015" s="8">
        <v>-62.881355932203377</v>
      </c>
      <c r="G5015" s="6"/>
    </row>
    <row r="5016" spans="1:7" x14ac:dyDescent="0.6">
      <c r="A5016" s="3" t="s">
        <v>35</v>
      </c>
      <c r="B5016" s="3" t="s">
        <v>291</v>
      </c>
      <c r="C5016" s="4">
        <v>43422</v>
      </c>
      <c r="D5016" s="9">
        <v>8.8306168235269489E-2</v>
      </c>
      <c r="E5016" s="9">
        <v>43.163021868787283</v>
      </c>
      <c r="F5016" s="5">
        <v>1882.739726027397</v>
      </c>
      <c r="G5016" s="3"/>
    </row>
    <row r="5017" spans="1:7" x14ac:dyDescent="0.6">
      <c r="A5017" s="6" t="s">
        <v>36</v>
      </c>
      <c r="B5017" s="6" t="s">
        <v>291</v>
      </c>
      <c r="C5017" s="7">
        <v>60711</v>
      </c>
      <c r="D5017" s="10">
        <v>0.11954493178105879</v>
      </c>
      <c r="E5017" s="10">
        <v>235.31395348837211</v>
      </c>
      <c r="F5017" s="8">
        <v>39.816222191515813</v>
      </c>
      <c r="G5017" s="6"/>
    </row>
    <row r="5018" spans="1:7" x14ac:dyDescent="0.6">
      <c r="A5018" s="3" t="s">
        <v>37</v>
      </c>
      <c r="B5018" s="3" t="s">
        <v>291</v>
      </c>
      <c r="C5018" s="4">
        <v>7780</v>
      </c>
      <c r="D5018" s="9">
        <v>1.3790770471911301E-2</v>
      </c>
      <c r="E5018" s="9">
        <v>116.1194029850746</v>
      </c>
      <c r="F5018" s="5">
        <v>-87.185188845513991</v>
      </c>
      <c r="G5018" s="5">
        <v>113.0923034784991</v>
      </c>
    </row>
    <row r="5019" spans="1:7" x14ac:dyDescent="0.6">
      <c r="A5019" s="6" t="s">
        <v>39</v>
      </c>
      <c r="B5019" s="6" t="s">
        <v>291</v>
      </c>
      <c r="C5019" s="7">
        <v>8170</v>
      </c>
      <c r="D5019" s="10">
        <v>1.7384946551396881E-2</v>
      </c>
      <c r="E5019" s="10">
        <v>21.05670103092784</v>
      </c>
      <c r="F5019" s="8">
        <v>5.0128534704370287</v>
      </c>
      <c r="G5019" s="8">
        <v>100.441609421001</v>
      </c>
    </row>
    <row r="5020" spans="1:7" x14ac:dyDescent="0.6">
      <c r="A5020" s="3" t="s">
        <v>40</v>
      </c>
      <c r="B5020" s="3" t="s">
        <v>291</v>
      </c>
      <c r="C5020" s="4">
        <v>2250</v>
      </c>
      <c r="D5020" s="9">
        <v>3.740786505184173E-3</v>
      </c>
      <c r="E5020" s="9">
        <v>1125</v>
      </c>
      <c r="F5020" s="5">
        <v>-72.460220318237461</v>
      </c>
      <c r="G5020" s="5">
        <v>-84.334749007867444</v>
      </c>
    </row>
    <row r="5021" spans="1:7" x14ac:dyDescent="0.6">
      <c r="A5021" s="6" t="s">
        <v>44</v>
      </c>
      <c r="B5021" s="6" t="s">
        <v>291</v>
      </c>
      <c r="C5021" s="7">
        <v>5500</v>
      </c>
      <c r="D5021" s="10">
        <v>9.2407019385043719E-3</v>
      </c>
      <c r="E5021" s="10">
        <v>5500</v>
      </c>
      <c r="F5021" s="8">
        <v>144.44444444444451</v>
      </c>
      <c r="G5021" s="8">
        <v>746.15384615384619</v>
      </c>
    </row>
    <row r="5022" spans="1:7" x14ac:dyDescent="0.6">
      <c r="A5022" s="3" t="s">
        <v>45</v>
      </c>
      <c r="B5022" s="3" t="s">
        <v>291</v>
      </c>
      <c r="C5022" s="4">
        <v>1850</v>
      </c>
      <c r="D5022" s="9">
        <v>3.6711367154927191E-3</v>
      </c>
      <c r="E5022" s="9">
        <v>132.14285714285711</v>
      </c>
      <c r="F5022" s="5">
        <v>-66.36363636363636</v>
      </c>
      <c r="G5022" s="5">
        <v>-98.685612788632326</v>
      </c>
    </row>
    <row r="5023" spans="1:7" x14ac:dyDescent="0.6">
      <c r="A5023" s="6" t="s">
        <v>46</v>
      </c>
      <c r="B5023" s="6" t="s">
        <v>291</v>
      </c>
      <c r="C5023" s="7">
        <v>398116</v>
      </c>
      <c r="D5023" s="10">
        <v>0.63821201884959822</v>
      </c>
      <c r="E5023" s="10">
        <v>560.72676056338025</v>
      </c>
      <c r="F5023" s="8">
        <v>21419.78378378378</v>
      </c>
      <c r="G5023" s="8">
        <v>6895.5368125109826</v>
      </c>
    </row>
    <row r="5024" spans="1:7" x14ac:dyDescent="0.6">
      <c r="A5024" s="3" t="s">
        <v>47</v>
      </c>
      <c r="B5024" s="3" t="s">
        <v>291</v>
      </c>
      <c r="C5024" s="4">
        <v>5380</v>
      </c>
      <c r="D5024" s="9">
        <v>8.3026091782690097E-3</v>
      </c>
      <c r="E5024" s="9">
        <v>116.95652173913039</v>
      </c>
      <c r="F5024" s="5">
        <v>-98.648635071185282</v>
      </c>
      <c r="G5024" s="5">
        <v>1148.2598607888631</v>
      </c>
    </row>
    <row r="5025" spans="1:7" x14ac:dyDescent="0.6">
      <c r="A5025" s="6" t="s">
        <v>48</v>
      </c>
      <c r="B5025" s="6" t="s">
        <v>291</v>
      </c>
      <c r="C5025" s="7">
        <v>1245</v>
      </c>
      <c r="D5025" s="10">
        <v>1.8372922603524891E-3</v>
      </c>
      <c r="E5025" s="10">
        <v>5.1234567901234556</v>
      </c>
      <c r="F5025" s="8">
        <v>-76.858736059479554</v>
      </c>
      <c r="G5025" s="8">
        <v>118.4210526315789</v>
      </c>
    </row>
    <row r="5026" spans="1:7" x14ac:dyDescent="0.6">
      <c r="A5026" s="3" t="s">
        <v>49</v>
      </c>
      <c r="B5026" s="3" t="s">
        <v>291</v>
      </c>
      <c r="C5026" s="4">
        <v>6730</v>
      </c>
      <c r="D5026" s="9">
        <v>8.4640626464389732E-3</v>
      </c>
      <c r="E5026" s="9">
        <v>140.20833333333329</v>
      </c>
      <c r="F5026" s="5">
        <v>440.56224899598391</v>
      </c>
      <c r="G5026" s="5">
        <v>14.067796610169481</v>
      </c>
    </row>
    <row r="5027" spans="1:7" x14ac:dyDescent="0.6">
      <c r="A5027" s="6" t="s">
        <v>51</v>
      </c>
      <c r="B5027" s="6" t="s">
        <v>291</v>
      </c>
      <c r="C5027" s="7">
        <v>538149</v>
      </c>
      <c r="D5027" s="10">
        <v>0.83597833756524687</v>
      </c>
      <c r="E5027" s="10">
        <v>200.42793296089391</v>
      </c>
      <c r="F5027" s="8">
        <v>7896.2704309063893</v>
      </c>
      <c r="G5027" s="8">
        <v>24473.01369863014</v>
      </c>
    </row>
    <row r="5028" spans="1:7" x14ac:dyDescent="0.6">
      <c r="A5028" s="3" t="s">
        <v>58</v>
      </c>
      <c r="B5028" s="3" t="s">
        <v>291</v>
      </c>
      <c r="C5028" s="4">
        <v>2038</v>
      </c>
      <c r="D5028" s="9">
        <v>2.6694606147872578E-3</v>
      </c>
      <c r="E5028" s="9">
        <v>127.375</v>
      </c>
      <c r="F5028" s="5">
        <v>-99.621294474206962</v>
      </c>
      <c r="G5028" s="5">
        <v>-95.306526645479252</v>
      </c>
    </row>
    <row r="5029" spans="1:7" x14ac:dyDescent="0.6">
      <c r="A5029" s="6" t="s">
        <v>60</v>
      </c>
      <c r="B5029" s="6" t="s">
        <v>291</v>
      </c>
      <c r="C5029" s="7">
        <v>10540</v>
      </c>
      <c r="D5029" s="10">
        <v>1.3953755058087269E-2</v>
      </c>
      <c r="E5029" s="10">
        <v>78.656716417910445</v>
      </c>
      <c r="F5029" s="8">
        <v>417.17369970559378</v>
      </c>
      <c r="G5029" s="8">
        <v>-82.639060466801737</v>
      </c>
    </row>
    <row r="5030" spans="1:7" x14ac:dyDescent="0.6">
      <c r="A5030" s="3" t="s">
        <v>61</v>
      </c>
      <c r="B5030" s="3" t="s">
        <v>291</v>
      </c>
      <c r="C5030" s="4">
        <v>19697</v>
      </c>
      <c r="D5030" s="9">
        <v>2.5283949912388679E-2</v>
      </c>
      <c r="E5030" s="9">
        <v>193.10784313725489</v>
      </c>
      <c r="F5030" s="5">
        <v>86.878557874762819</v>
      </c>
      <c r="G5030" s="5">
        <v>153.17480719794341</v>
      </c>
    </row>
    <row r="5031" spans="1:7" x14ac:dyDescent="0.6">
      <c r="A5031" s="6" t="s">
        <v>62</v>
      </c>
      <c r="B5031" s="6" t="s">
        <v>291</v>
      </c>
      <c r="C5031" s="7">
        <v>164719</v>
      </c>
      <c r="D5031" s="10">
        <v>0.27294462559208438</v>
      </c>
      <c r="E5031" s="10">
        <v>41.449169602415701</v>
      </c>
      <c r="F5031" s="8">
        <v>736.26440574706805</v>
      </c>
      <c r="G5031" s="8">
        <v>1916.144430844553</v>
      </c>
    </row>
    <row r="5032" spans="1:7" x14ac:dyDescent="0.6">
      <c r="A5032" s="3" t="s">
        <v>72</v>
      </c>
      <c r="B5032" s="3" t="s">
        <v>291</v>
      </c>
      <c r="C5032" s="4">
        <v>10090</v>
      </c>
      <c r="D5032" s="9">
        <v>1.035021113917829E-2</v>
      </c>
      <c r="E5032" s="9">
        <v>109.67391304347829</v>
      </c>
      <c r="F5032" s="5">
        <v>-93.874416430405731</v>
      </c>
      <c r="G5032" s="5">
        <v>348.44444444444451</v>
      </c>
    </row>
    <row r="5033" spans="1:7" x14ac:dyDescent="0.6">
      <c r="A5033" s="6" t="s">
        <v>73</v>
      </c>
      <c r="B5033" s="6" t="s">
        <v>291</v>
      </c>
      <c r="C5033" s="7">
        <v>5604</v>
      </c>
      <c r="D5033" s="10">
        <v>6.0352391410200502E-3</v>
      </c>
      <c r="E5033" s="10">
        <v>98.315789473684205</v>
      </c>
      <c r="F5033" s="8">
        <v>-44.459861248761143</v>
      </c>
      <c r="G5033" s="8">
        <v>1.8909090909090991</v>
      </c>
    </row>
    <row r="5034" spans="1:7" x14ac:dyDescent="0.6">
      <c r="A5034" s="3" t="s">
        <v>75</v>
      </c>
      <c r="B5034" s="3" t="s">
        <v>291</v>
      </c>
      <c r="C5034" s="4">
        <v>815</v>
      </c>
      <c r="D5034" s="9">
        <v>1.132105973953756E-3</v>
      </c>
      <c r="E5034" s="9">
        <v>163</v>
      </c>
      <c r="F5034" s="5">
        <v>-85.456816559600284</v>
      </c>
      <c r="G5034" s="5">
        <v>-55.945945945945951</v>
      </c>
    </row>
    <row r="5035" spans="1:7" x14ac:dyDescent="0.6">
      <c r="A5035" s="6" t="s">
        <v>76</v>
      </c>
      <c r="B5035" s="6" t="s">
        <v>291</v>
      </c>
      <c r="C5035" s="7">
        <v>4200</v>
      </c>
      <c r="D5035" s="10">
        <v>5.0732470578549226E-3</v>
      </c>
      <c r="E5035" s="10">
        <v>116.6666666666667</v>
      </c>
      <c r="F5035" s="8">
        <v>415.3374233128834</v>
      </c>
      <c r="G5035" s="8">
        <v>-98.945031096464348</v>
      </c>
    </row>
    <row r="5036" spans="1:7" x14ac:dyDescent="0.6">
      <c r="A5036" s="3" t="s">
        <v>77</v>
      </c>
      <c r="B5036" s="3" t="s">
        <v>291</v>
      </c>
      <c r="C5036" s="4">
        <v>64</v>
      </c>
      <c r="D5036" s="9">
        <v>8.1406832170148423E-5</v>
      </c>
      <c r="E5036" s="9">
        <v>32</v>
      </c>
      <c r="F5036" s="5">
        <v>-98.476190476190467</v>
      </c>
      <c r="G5036" s="5">
        <v>-98.810408921933089</v>
      </c>
    </row>
    <row r="5037" spans="1:7" x14ac:dyDescent="0.6">
      <c r="A5037" s="6" t="s">
        <v>84</v>
      </c>
      <c r="B5037" s="6" t="s">
        <v>291</v>
      </c>
      <c r="C5037" s="7">
        <v>2450</v>
      </c>
      <c r="D5037" s="10">
        <v>2.5583503322660112E-3</v>
      </c>
      <c r="E5037" s="10">
        <v>98</v>
      </c>
      <c r="F5037" s="8">
        <v>3728.125</v>
      </c>
      <c r="G5037" s="8">
        <v>96.787148594377513</v>
      </c>
    </row>
    <row r="5038" spans="1:7" x14ac:dyDescent="0.6">
      <c r="A5038" s="3" t="s">
        <v>87</v>
      </c>
      <c r="B5038" s="3" t="s">
        <v>291</v>
      </c>
      <c r="C5038" s="4">
        <v>15550</v>
      </c>
      <c r="D5038" s="9">
        <v>1.8627665948425399E-2</v>
      </c>
      <c r="E5038" s="9">
        <v>43.314763231197773</v>
      </c>
      <c r="F5038" s="5">
        <v>534.69387755102048</v>
      </c>
      <c r="G5038" s="5">
        <v>131.0549777117385</v>
      </c>
    </row>
    <row r="5039" spans="1:7" x14ac:dyDescent="0.6">
      <c r="A5039" s="6" t="s">
        <v>90</v>
      </c>
      <c r="B5039" s="6" t="s">
        <v>291</v>
      </c>
      <c r="C5039" s="7">
        <v>69</v>
      </c>
      <c r="D5039" s="10">
        <v>8.2429053761411535E-5</v>
      </c>
      <c r="E5039" s="10">
        <v>1.1499999999999999</v>
      </c>
      <c r="F5039" s="8">
        <v>-99.556270096463024</v>
      </c>
      <c r="G5039" s="8">
        <v>-99.987178272188558</v>
      </c>
    </row>
    <row r="5040" spans="1:7" x14ac:dyDescent="0.6">
      <c r="A5040" s="3" t="s">
        <v>92</v>
      </c>
      <c r="B5040" s="3" t="s">
        <v>291</v>
      </c>
      <c r="C5040" s="4">
        <v>14550</v>
      </c>
      <c r="D5040" s="9">
        <v>1.6960435791112241E-2</v>
      </c>
      <c r="E5040" s="9">
        <v>41.571428571428569</v>
      </c>
      <c r="F5040" s="5">
        <v>20986.956521739128</v>
      </c>
      <c r="G5040" s="5">
        <v>613.93523061825317</v>
      </c>
    </row>
    <row r="5041" spans="1:7" x14ac:dyDescent="0.6">
      <c r="A5041" s="6" t="s">
        <v>95</v>
      </c>
      <c r="B5041" s="6" t="s">
        <v>291</v>
      </c>
      <c r="C5041" s="7">
        <v>8362</v>
      </c>
      <c r="D5041" s="10">
        <v>9.7021002714963722E-3</v>
      </c>
      <c r="E5041" s="10">
        <v>597.28571428571433</v>
      </c>
      <c r="F5041" s="8">
        <v>-42.529209621993132</v>
      </c>
      <c r="G5041" s="8">
        <v>-20.664136622390899</v>
      </c>
    </row>
    <row r="5042" spans="1:7" x14ac:dyDescent="0.6">
      <c r="A5042" s="3" t="s">
        <v>14</v>
      </c>
      <c r="B5042" s="3" t="s">
        <v>187</v>
      </c>
      <c r="C5042" s="4">
        <v>64111</v>
      </c>
      <c r="D5042" s="9">
        <v>0.180387286673414</v>
      </c>
      <c r="E5042" s="9">
        <v>37.957963291888689</v>
      </c>
      <c r="F5042" s="3"/>
      <c r="G5042" s="3"/>
    </row>
    <row r="5043" spans="1:7" x14ac:dyDescent="0.6">
      <c r="A5043" s="6" t="s">
        <v>15</v>
      </c>
      <c r="B5043" s="6" t="s">
        <v>187</v>
      </c>
      <c r="C5043" s="7">
        <v>126342</v>
      </c>
      <c r="D5043" s="10">
        <v>0.38974595068110529</v>
      </c>
      <c r="E5043" s="10">
        <v>116.98333333333331</v>
      </c>
      <c r="F5043" s="8">
        <v>97.067585905694813</v>
      </c>
      <c r="G5043" s="6"/>
    </row>
    <row r="5044" spans="1:7" x14ac:dyDescent="0.6">
      <c r="A5044" s="3" t="s">
        <v>16</v>
      </c>
      <c r="B5044" s="3" t="s">
        <v>187</v>
      </c>
      <c r="C5044" s="4">
        <v>35000</v>
      </c>
      <c r="D5044" s="9">
        <v>6.2703396381419252E-2</v>
      </c>
      <c r="E5044" s="9">
        <v>159.09090909090909</v>
      </c>
      <c r="F5044" s="5">
        <v>-72.297414953063893</v>
      </c>
      <c r="G5044" s="3"/>
    </row>
    <row r="5045" spans="1:7" x14ac:dyDescent="0.6">
      <c r="A5045" s="6" t="s">
        <v>17</v>
      </c>
      <c r="B5045" s="6" t="s">
        <v>187</v>
      </c>
      <c r="C5045" s="7">
        <v>122869</v>
      </c>
      <c r="D5045" s="10">
        <v>0.27514738710977188</v>
      </c>
      <c r="E5045" s="10">
        <v>94.806327160493822</v>
      </c>
      <c r="F5045" s="8">
        <v>251.0542857142857</v>
      </c>
      <c r="G5045" s="6"/>
    </row>
    <row r="5046" spans="1:7" x14ac:dyDescent="0.6">
      <c r="A5046" s="3" t="s">
        <v>18</v>
      </c>
      <c r="B5046" s="3" t="s">
        <v>187</v>
      </c>
      <c r="C5046" s="4">
        <v>185785</v>
      </c>
      <c r="D5046" s="9">
        <v>0.40247126912751291</v>
      </c>
      <c r="E5046" s="9">
        <v>259.83916083916091</v>
      </c>
      <c r="F5046" s="5">
        <v>51.205755723575507</v>
      </c>
      <c r="G5046" s="3"/>
    </row>
    <row r="5047" spans="1:7" x14ac:dyDescent="0.6">
      <c r="A5047" s="6" t="s">
        <v>19</v>
      </c>
      <c r="B5047" s="6" t="s">
        <v>187</v>
      </c>
      <c r="C5047" s="7">
        <v>100587</v>
      </c>
      <c r="D5047" s="10">
        <v>0.21802196571250371</v>
      </c>
      <c r="E5047" s="10">
        <v>121.7760290556901</v>
      </c>
      <c r="F5047" s="8">
        <v>-45.858384691982657</v>
      </c>
      <c r="G5047" s="6"/>
    </row>
    <row r="5048" spans="1:7" x14ac:dyDescent="0.6">
      <c r="A5048" s="3" t="s">
        <v>20</v>
      </c>
      <c r="B5048" s="3" t="s">
        <v>187</v>
      </c>
      <c r="C5048" s="4">
        <v>142913</v>
      </c>
      <c r="D5048" s="9">
        <v>0.33924680813578001</v>
      </c>
      <c r="E5048" s="9">
        <v>221.2275541795666</v>
      </c>
      <c r="F5048" s="5">
        <v>42.078996291767332</v>
      </c>
      <c r="G5048" s="3"/>
    </row>
    <row r="5049" spans="1:7" x14ac:dyDescent="0.6">
      <c r="A5049" s="6" t="s">
        <v>21</v>
      </c>
      <c r="B5049" s="6" t="s">
        <v>187</v>
      </c>
      <c r="C5049" s="7">
        <v>75770</v>
      </c>
      <c r="D5049" s="10">
        <v>0.18162853170651189</v>
      </c>
      <c r="E5049" s="10">
        <v>125.8637873754153</v>
      </c>
      <c r="F5049" s="8">
        <v>-46.981730143513893</v>
      </c>
      <c r="G5049" s="6"/>
    </row>
    <row r="5050" spans="1:7" x14ac:dyDescent="0.6">
      <c r="A5050" s="3" t="s">
        <v>22</v>
      </c>
      <c r="B5050" s="3" t="s">
        <v>187</v>
      </c>
      <c r="C5050" s="4">
        <v>63090</v>
      </c>
      <c r="D5050" s="9">
        <v>0.1219711158709941</v>
      </c>
      <c r="E5050" s="9">
        <v>200.28571428571431</v>
      </c>
      <c r="F5050" s="5">
        <v>-16.73485548370067</v>
      </c>
      <c r="G5050" s="3"/>
    </row>
    <row r="5051" spans="1:7" x14ac:dyDescent="0.6">
      <c r="A5051" s="6" t="s">
        <v>23</v>
      </c>
      <c r="B5051" s="6" t="s">
        <v>187</v>
      </c>
      <c r="C5051" s="7">
        <v>117442</v>
      </c>
      <c r="D5051" s="10">
        <v>0.19271590903123839</v>
      </c>
      <c r="E5051" s="10">
        <v>234.4151696606786</v>
      </c>
      <c r="F5051" s="8">
        <v>86.149944523696306</v>
      </c>
      <c r="G5051" s="6"/>
    </row>
    <row r="5052" spans="1:7" x14ac:dyDescent="0.6">
      <c r="A5052" s="3" t="s">
        <v>24</v>
      </c>
      <c r="B5052" s="3" t="s">
        <v>187</v>
      </c>
      <c r="C5052" s="4">
        <v>8191</v>
      </c>
      <c r="D5052" s="9">
        <v>1.435340964886979E-2</v>
      </c>
      <c r="E5052" s="9">
        <v>33.296747967479668</v>
      </c>
      <c r="F5052" s="5">
        <v>-93.0254934350573</v>
      </c>
      <c r="G5052" s="3"/>
    </row>
    <row r="5053" spans="1:7" x14ac:dyDescent="0.6">
      <c r="A5053" s="6" t="s">
        <v>25</v>
      </c>
      <c r="B5053" s="6" t="s">
        <v>187</v>
      </c>
      <c r="C5053" s="7">
        <v>122803</v>
      </c>
      <c r="D5053" s="10">
        <v>0.18867744215933169</v>
      </c>
      <c r="E5053" s="10">
        <v>127.3890041493776</v>
      </c>
      <c r="F5053" s="8">
        <v>1399.243071664021</v>
      </c>
      <c r="G5053" s="6"/>
    </row>
    <row r="5054" spans="1:7" x14ac:dyDescent="0.6">
      <c r="A5054" s="3" t="s">
        <v>26</v>
      </c>
      <c r="B5054" s="3" t="s">
        <v>187</v>
      </c>
      <c r="C5054" s="4">
        <v>11290</v>
      </c>
      <c r="D5054" s="9">
        <v>2.9100541442766699E-2</v>
      </c>
      <c r="E5054" s="9">
        <v>110.68627450980389</v>
      </c>
      <c r="F5054" s="5">
        <v>-90.806413524099568</v>
      </c>
      <c r="G5054" s="5">
        <v>-82.389917486858735</v>
      </c>
    </row>
    <row r="5055" spans="1:7" x14ac:dyDescent="0.6">
      <c r="A5055" s="6" t="s">
        <v>27</v>
      </c>
      <c r="B5055" s="6" t="s">
        <v>187</v>
      </c>
      <c r="C5055" s="7">
        <v>44500</v>
      </c>
      <c r="D5055" s="10">
        <v>0.1012611380709726</v>
      </c>
      <c r="E5055" s="10">
        <v>190.98712446351931</v>
      </c>
      <c r="F5055" s="8">
        <v>294.15411868910542</v>
      </c>
      <c r="G5055" s="8">
        <v>-64.778141868895545</v>
      </c>
    </row>
    <row r="5056" spans="1:7" x14ac:dyDescent="0.6">
      <c r="A5056" s="3" t="s">
        <v>28</v>
      </c>
      <c r="B5056" s="3" t="s">
        <v>187</v>
      </c>
      <c r="C5056" s="4">
        <v>0</v>
      </c>
      <c r="D5056" s="9">
        <v>0</v>
      </c>
      <c r="E5056" s="3"/>
      <c r="F5056" s="5">
        <v>-100</v>
      </c>
      <c r="G5056" s="5">
        <v>-100</v>
      </c>
    </row>
    <row r="5057" spans="1:7" x14ac:dyDescent="0.6">
      <c r="A5057" s="6" t="s">
        <v>29</v>
      </c>
      <c r="B5057" s="6" t="s">
        <v>187</v>
      </c>
      <c r="C5057" s="7">
        <v>18295</v>
      </c>
      <c r="D5057" s="10">
        <v>6.8843231637888289E-2</v>
      </c>
      <c r="E5057" s="10">
        <v>67.509225092250929</v>
      </c>
      <c r="F5057" s="8"/>
      <c r="G5057" s="8">
        <v>-85.110157973125837</v>
      </c>
    </row>
    <row r="5058" spans="1:7" x14ac:dyDescent="0.6">
      <c r="A5058" s="3" t="s">
        <v>30</v>
      </c>
      <c r="B5058" s="3" t="s">
        <v>187</v>
      </c>
      <c r="C5058" s="4">
        <v>17</v>
      </c>
      <c r="D5058" s="9">
        <v>7.664809753786021E-5</v>
      </c>
      <c r="E5058" s="9">
        <v>3.4</v>
      </c>
      <c r="F5058" s="5">
        <v>-99.907078436731339</v>
      </c>
      <c r="G5058" s="5">
        <v>-99.990849638022453</v>
      </c>
    </row>
    <row r="5059" spans="1:7" x14ac:dyDescent="0.6">
      <c r="A5059" s="6" t="s">
        <v>31</v>
      </c>
      <c r="B5059" s="6" t="s">
        <v>187</v>
      </c>
      <c r="C5059" s="7">
        <v>41384</v>
      </c>
      <c r="D5059" s="10">
        <v>0.1187505970313671</v>
      </c>
      <c r="E5059" s="10">
        <v>69.088480801335564</v>
      </c>
      <c r="F5059" s="8">
        <v>243335.29411764711</v>
      </c>
      <c r="G5059" s="8">
        <v>-58.857506437213559</v>
      </c>
    </row>
    <row r="5060" spans="1:7" x14ac:dyDescent="0.6">
      <c r="A5060" s="3" t="s">
        <v>32</v>
      </c>
      <c r="B5060" s="3" t="s">
        <v>187</v>
      </c>
      <c r="C5060" s="4">
        <v>20000</v>
      </c>
      <c r="D5060" s="9">
        <v>5.1358851201107628E-2</v>
      </c>
      <c r="E5060" s="9">
        <v>285.71428571428572</v>
      </c>
      <c r="F5060" s="5">
        <v>-51.672143823699983</v>
      </c>
      <c r="G5060" s="5">
        <v>-86.005471860502553</v>
      </c>
    </row>
    <row r="5061" spans="1:7" x14ac:dyDescent="0.6">
      <c r="A5061" s="6" t="s">
        <v>33</v>
      </c>
      <c r="B5061" s="6" t="s">
        <v>187</v>
      </c>
      <c r="C5061" s="7">
        <v>43600</v>
      </c>
      <c r="D5061" s="10">
        <v>0.1152902413315621</v>
      </c>
      <c r="E5061" s="10">
        <v>597.2602739726027</v>
      </c>
      <c r="F5061" s="8">
        <v>118</v>
      </c>
      <c r="G5061" s="8">
        <v>-42.457436980335231</v>
      </c>
    </row>
    <row r="5062" spans="1:7" x14ac:dyDescent="0.6">
      <c r="A5062" s="3" t="s">
        <v>34</v>
      </c>
      <c r="B5062" s="3" t="s">
        <v>187</v>
      </c>
      <c r="C5062" s="4">
        <v>15159</v>
      </c>
      <c r="D5062" s="9">
        <v>2.9087293906717531E-2</v>
      </c>
      <c r="E5062" s="9">
        <v>59.681102362204733</v>
      </c>
      <c r="F5062" s="5">
        <v>-65.2316513761468</v>
      </c>
      <c r="G5062" s="5">
        <v>-75.97242035187827</v>
      </c>
    </row>
    <row r="5063" spans="1:7" x14ac:dyDescent="0.6">
      <c r="A5063" s="6" t="s">
        <v>35</v>
      </c>
      <c r="B5063" s="6" t="s">
        <v>187</v>
      </c>
      <c r="C5063" s="7">
        <v>77366</v>
      </c>
      <c r="D5063" s="10">
        <v>0.15733717957924229</v>
      </c>
      <c r="E5063" s="10">
        <v>394.72448979591837</v>
      </c>
      <c r="F5063" s="8">
        <v>410.36348044066227</v>
      </c>
      <c r="G5063" s="8">
        <v>-34.124078268421862</v>
      </c>
    </row>
    <row r="5064" spans="1:7" x14ac:dyDescent="0.6">
      <c r="A5064" s="3" t="s">
        <v>36</v>
      </c>
      <c r="B5064" s="3" t="s">
        <v>187</v>
      </c>
      <c r="C5064" s="4">
        <v>62894</v>
      </c>
      <c r="D5064" s="9">
        <v>0.12384343758854099</v>
      </c>
      <c r="E5064" s="9">
        <v>116.6864564007421</v>
      </c>
      <c r="F5064" s="5">
        <v>-18.70589147687615</v>
      </c>
      <c r="G5064" s="5">
        <v>667.84275424246118</v>
      </c>
    </row>
    <row r="5065" spans="1:7" x14ac:dyDescent="0.6">
      <c r="A5065" s="6" t="s">
        <v>37</v>
      </c>
      <c r="B5065" s="6" t="s">
        <v>187</v>
      </c>
      <c r="C5065" s="7">
        <v>8963</v>
      </c>
      <c r="D5065" s="10">
        <v>1.5887747524388301E-2</v>
      </c>
      <c r="E5065" s="10">
        <v>218.60975609756099</v>
      </c>
      <c r="F5065" s="8">
        <v>-85.749038064044257</v>
      </c>
      <c r="G5065" s="8">
        <v>-92.701318371701007</v>
      </c>
    </row>
    <row r="5066" spans="1:7" x14ac:dyDescent="0.6">
      <c r="A5066" s="3" t="s">
        <v>38</v>
      </c>
      <c r="B5066" s="3" t="s">
        <v>187</v>
      </c>
      <c r="C5066" s="4">
        <v>65566</v>
      </c>
      <c r="D5066" s="9">
        <v>0.1468494361237877</v>
      </c>
      <c r="E5066" s="9">
        <v>89.205442176870747</v>
      </c>
      <c r="F5066" s="5">
        <v>631.51846479973221</v>
      </c>
      <c r="G5066" s="5">
        <v>480.74402125775021</v>
      </c>
    </row>
    <row r="5067" spans="1:7" x14ac:dyDescent="0.6">
      <c r="A5067" s="6" t="s">
        <v>39</v>
      </c>
      <c r="B5067" s="6" t="s">
        <v>187</v>
      </c>
      <c r="C5067" s="7">
        <v>70638</v>
      </c>
      <c r="D5067" s="10">
        <v>0.15031063090545571</v>
      </c>
      <c r="E5067" s="10">
        <v>167.3886255924171</v>
      </c>
      <c r="F5067" s="8">
        <v>7.7357166824268742</v>
      </c>
      <c r="G5067" s="8">
        <v>58.737078651685401</v>
      </c>
    </row>
    <row r="5068" spans="1:7" x14ac:dyDescent="0.6">
      <c r="A5068" s="3" t="s">
        <v>40</v>
      </c>
      <c r="B5068" s="3" t="s">
        <v>187</v>
      </c>
      <c r="C5068" s="4">
        <v>35534</v>
      </c>
      <c r="D5068" s="9">
        <v>5.9077825633428629E-2</v>
      </c>
      <c r="E5068" s="9">
        <v>72.81557377049181</v>
      </c>
      <c r="F5068" s="5">
        <v>-49.695631246637781</v>
      </c>
      <c r="G5068" s="5"/>
    </row>
    <row r="5069" spans="1:7" x14ac:dyDescent="0.6">
      <c r="A5069" s="6" t="s">
        <v>41</v>
      </c>
      <c r="B5069" s="6" t="s">
        <v>187</v>
      </c>
      <c r="C5069" s="7">
        <v>20256</v>
      </c>
      <c r="D5069" s="10">
        <v>3.3412325265093627E-2</v>
      </c>
      <c r="E5069" s="10">
        <v>273.72972972972968</v>
      </c>
      <c r="F5069" s="8">
        <v>-42.995440986097819</v>
      </c>
      <c r="G5069" s="8">
        <v>10.718775621754579</v>
      </c>
    </row>
    <row r="5070" spans="1:7" x14ac:dyDescent="0.6">
      <c r="A5070" s="3" t="s">
        <v>42</v>
      </c>
      <c r="B5070" s="3" t="s">
        <v>187</v>
      </c>
      <c r="C5070" s="4">
        <v>17455</v>
      </c>
      <c r="D5070" s="9">
        <v>3.108850463580275E-2</v>
      </c>
      <c r="E5070" s="9">
        <v>277.06349206349199</v>
      </c>
      <c r="F5070" s="5">
        <v>-13.82800157977883</v>
      </c>
      <c r="G5070" s="5">
        <v>102576.4705882353</v>
      </c>
    </row>
    <row r="5071" spans="1:7" x14ac:dyDescent="0.6">
      <c r="A5071" s="6" t="s">
        <v>43</v>
      </c>
      <c r="B5071" s="6" t="s">
        <v>187</v>
      </c>
      <c r="C5071" s="7">
        <v>144751</v>
      </c>
      <c r="D5071" s="10">
        <v>0.22030825013006469</v>
      </c>
      <c r="E5071" s="10">
        <v>164.30306469920541</v>
      </c>
      <c r="F5071" s="8">
        <v>729.28100830707535</v>
      </c>
      <c r="G5071" s="8">
        <v>249.77527546878019</v>
      </c>
    </row>
    <row r="5072" spans="1:7" x14ac:dyDescent="0.6">
      <c r="A5072" s="3" t="s">
        <v>44</v>
      </c>
      <c r="B5072" s="3" t="s">
        <v>187</v>
      </c>
      <c r="C5072" s="4">
        <v>15325</v>
      </c>
      <c r="D5072" s="9">
        <v>2.574795585592354E-2</v>
      </c>
      <c r="E5072" s="9">
        <v>243.25396825396831</v>
      </c>
      <c r="F5072" s="5">
        <v>-89.412853797210374</v>
      </c>
      <c r="G5072" s="5">
        <v>-23.375</v>
      </c>
    </row>
    <row r="5073" spans="1:7" x14ac:dyDescent="0.6">
      <c r="A5073" s="6" t="s">
        <v>45</v>
      </c>
      <c r="B5073" s="6" t="s">
        <v>187</v>
      </c>
      <c r="C5073" s="7">
        <v>1520</v>
      </c>
      <c r="D5073" s="10">
        <v>3.0162853013778008E-3</v>
      </c>
      <c r="E5073" s="10">
        <v>1520</v>
      </c>
      <c r="F5073" s="8">
        <v>-90.0815660685155</v>
      </c>
      <c r="G5073" s="8">
        <v>-96.513761467889907</v>
      </c>
    </row>
    <row r="5074" spans="1:7" x14ac:dyDescent="0.6">
      <c r="A5074" s="3" t="s">
        <v>46</v>
      </c>
      <c r="B5074" s="3" t="s">
        <v>187</v>
      </c>
      <c r="C5074" s="4">
        <v>27000</v>
      </c>
      <c r="D5074" s="9">
        <v>4.3283175026723762E-2</v>
      </c>
      <c r="E5074" s="9">
        <v>262.13592233009712</v>
      </c>
      <c r="F5074" s="5">
        <v>1676.3157894736839</v>
      </c>
      <c r="G5074" s="5">
        <v>78.112012665743123</v>
      </c>
    </row>
    <row r="5075" spans="1:7" x14ac:dyDescent="0.6">
      <c r="A5075" s="6" t="s">
        <v>47</v>
      </c>
      <c r="B5075" s="6" t="s">
        <v>187</v>
      </c>
      <c r="C5075" s="7">
        <v>65780</v>
      </c>
      <c r="D5075" s="10">
        <v>0.10151405794545269</v>
      </c>
      <c r="E5075" s="10">
        <v>217.81456953642379</v>
      </c>
      <c r="F5075" s="8">
        <v>143.62962962962959</v>
      </c>
      <c r="G5075" s="8">
        <v>-14.97557066411602</v>
      </c>
    </row>
    <row r="5076" spans="1:7" x14ac:dyDescent="0.6">
      <c r="A5076" s="3" t="s">
        <v>48</v>
      </c>
      <c r="B5076" s="3" t="s">
        <v>187</v>
      </c>
      <c r="C5076" s="4">
        <v>153331</v>
      </c>
      <c r="D5076" s="9">
        <v>0.22627619242739561</v>
      </c>
      <c r="E5076" s="9">
        <v>214.74929971988789</v>
      </c>
      <c r="F5076" s="5">
        <v>133.09668592277279</v>
      </c>
      <c r="G5076" s="5">
        <v>143.79273062613291</v>
      </c>
    </row>
    <row r="5077" spans="1:7" x14ac:dyDescent="0.6">
      <c r="A5077" s="6" t="s">
        <v>49</v>
      </c>
      <c r="B5077" s="6" t="s">
        <v>187</v>
      </c>
      <c r="C5077" s="7">
        <v>86308</v>
      </c>
      <c r="D5077" s="10">
        <v>0.1085462583787303</v>
      </c>
      <c r="E5077" s="10">
        <v>90.659663865546221</v>
      </c>
      <c r="F5077" s="8">
        <v>-43.711317346133526</v>
      </c>
      <c r="G5077" s="8">
        <v>862.93651679125298</v>
      </c>
    </row>
    <row r="5078" spans="1:7" x14ac:dyDescent="0.6">
      <c r="A5078" s="3" t="s">
        <v>50</v>
      </c>
      <c r="B5078" s="3" t="s">
        <v>187</v>
      </c>
      <c r="C5078" s="4">
        <v>7500</v>
      </c>
      <c r="D5078" s="9">
        <v>1.3096824931493131E-2</v>
      </c>
      <c r="E5078" s="9">
        <v>125</v>
      </c>
      <c r="F5078" s="5">
        <v>-91.310191407517266</v>
      </c>
      <c r="G5078" s="5">
        <v>-88.561144495622727</v>
      </c>
    </row>
    <row r="5079" spans="1:7" x14ac:dyDescent="0.6">
      <c r="A5079" s="6" t="s">
        <v>51</v>
      </c>
      <c r="B5079" s="6" t="s">
        <v>187</v>
      </c>
      <c r="C5079" s="7">
        <v>85920</v>
      </c>
      <c r="D5079" s="10">
        <v>0.13347095091434899</v>
      </c>
      <c r="E5079" s="10">
        <v>148.13793103448279</v>
      </c>
      <c r="F5079" s="8">
        <v>1045.5999999999999</v>
      </c>
      <c r="G5079" s="8">
        <v>21.63424785526205</v>
      </c>
    </row>
    <row r="5080" spans="1:7" x14ac:dyDescent="0.6">
      <c r="A5080" s="3" t="s">
        <v>52</v>
      </c>
      <c r="B5080" s="3" t="s">
        <v>187</v>
      </c>
      <c r="C5080" s="4">
        <v>41450</v>
      </c>
      <c r="D5080" s="9">
        <v>5.6308470216235813E-2</v>
      </c>
      <c r="E5080" s="9">
        <v>120.4941860465116</v>
      </c>
      <c r="F5080" s="5">
        <v>-51.75744878957169</v>
      </c>
      <c r="G5080" s="5">
        <v>16.648843361287781</v>
      </c>
    </row>
    <row r="5081" spans="1:7" x14ac:dyDescent="0.6">
      <c r="A5081" s="6" t="s">
        <v>53</v>
      </c>
      <c r="B5081" s="6" t="s">
        <v>187</v>
      </c>
      <c r="C5081" s="7">
        <v>52427</v>
      </c>
      <c r="D5081" s="10">
        <v>7.5223531990397122E-2</v>
      </c>
      <c r="E5081" s="10">
        <v>248.46919431279619</v>
      </c>
      <c r="F5081" s="8">
        <v>26.48250904704463</v>
      </c>
      <c r="G5081" s="8">
        <v>158.82207740916269</v>
      </c>
    </row>
    <row r="5082" spans="1:7" x14ac:dyDescent="0.6">
      <c r="A5082" s="3" t="s">
        <v>54</v>
      </c>
      <c r="B5082" s="3" t="s">
        <v>187</v>
      </c>
      <c r="C5082" s="4">
        <v>129946</v>
      </c>
      <c r="D5082" s="9">
        <v>0.20997325283383739</v>
      </c>
      <c r="E5082" s="9">
        <v>153.23820754716979</v>
      </c>
      <c r="F5082" s="5">
        <v>147.86083506590111</v>
      </c>
      <c r="G5082" s="5">
        <v>644.46290461185902</v>
      </c>
    </row>
    <row r="5083" spans="1:7" x14ac:dyDescent="0.6">
      <c r="A5083" s="6" t="s">
        <v>55</v>
      </c>
      <c r="B5083" s="6" t="s">
        <v>187</v>
      </c>
      <c r="C5083" s="7">
        <v>200378</v>
      </c>
      <c r="D5083" s="10">
        <v>0.25920213299690958</v>
      </c>
      <c r="E5083" s="10">
        <v>75.216966966966964</v>
      </c>
      <c r="F5083" s="8">
        <v>54.20097578994352</v>
      </c>
      <c r="G5083" s="8">
        <v>38.429440901962678</v>
      </c>
    </row>
    <row r="5084" spans="1:7" x14ac:dyDescent="0.6">
      <c r="A5084" s="3" t="s">
        <v>56</v>
      </c>
      <c r="B5084" s="3" t="s">
        <v>187</v>
      </c>
      <c r="C5084" s="4">
        <v>8860</v>
      </c>
      <c r="D5084" s="9">
        <v>1.352488787738196E-2</v>
      </c>
      <c r="E5084" s="9">
        <v>466.31578947368422</v>
      </c>
      <c r="F5084" s="5">
        <v>-95.5783569054487</v>
      </c>
      <c r="G5084" s="5">
        <v>-42.18597063621533</v>
      </c>
    </row>
    <row r="5085" spans="1:7" x14ac:dyDescent="0.6">
      <c r="A5085" s="6" t="s">
        <v>57</v>
      </c>
      <c r="B5085" s="6" t="s">
        <v>187</v>
      </c>
      <c r="C5085" s="7">
        <v>1751</v>
      </c>
      <c r="D5085" s="10">
        <v>2.627934997044811E-3</v>
      </c>
      <c r="E5085" s="10">
        <v>350.2</v>
      </c>
      <c r="F5085" s="8">
        <v>-80.237020316027085</v>
      </c>
      <c r="G5085" s="8">
        <v>15.197368421052641</v>
      </c>
    </row>
    <row r="5086" spans="1:7" x14ac:dyDescent="0.6">
      <c r="A5086" s="3" t="s">
        <v>58</v>
      </c>
      <c r="B5086" s="3" t="s">
        <v>187</v>
      </c>
      <c r="C5086" s="4">
        <v>68088</v>
      </c>
      <c r="D5086" s="9">
        <v>8.9184609587652036E-2</v>
      </c>
      <c r="E5086" s="9">
        <v>290.97435897435889</v>
      </c>
      <c r="F5086" s="5">
        <v>3788.5208452312968</v>
      </c>
      <c r="G5086" s="5">
        <v>152.17777777777781</v>
      </c>
    </row>
    <row r="5087" spans="1:7" x14ac:dyDescent="0.6">
      <c r="A5087" s="6" t="s">
        <v>59</v>
      </c>
      <c r="B5087" s="6" t="s">
        <v>187</v>
      </c>
      <c r="C5087" s="7">
        <v>16740</v>
      </c>
      <c r="D5087" s="10">
        <v>2.2818539449901452E-2</v>
      </c>
      <c r="E5087" s="10">
        <v>93</v>
      </c>
      <c r="F5087" s="8">
        <v>-75.414169897779345</v>
      </c>
      <c r="G5087" s="8">
        <v>-74.551535421100652</v>
      </c>
    </row>
    <row r="5088" spans="1:7" x14ac:dyDescent="0.6">
      <c r="A5088" s="3" t="s">
        <v>60</v>
      </c>
      <c r="B5088" s="3" t="s">
        <v>187</v>
      </c>
      <c r="C5088" s="4">
        <v>55071</v>
      </c>
      <c r="D5088" s="9">
        <v>7.2907708235666432E-2</v>
      </c>
      <c r="E5088" s="9">
        <v>191.21875</v>
      </c>
      <c r="F5088" s="5">
        <v>228.97849462365591</v>
      </c>
      <c r="G5088" s="5">
        <v>-64.083583880624275</v>
      </c>
    </row>
    <row r="5089" spans="1:7" x14ac:dyDescent="0.6">
      <c r="A5089" s="6" t="s">
        <v>61</v>
      </c>
      <c r="B5089" s="6" t="s">
        <v>187</v>
      </c>
      <c r="C5089" s="7">
        <v>220711</v>
      </c>
      <c r="D5089" s="10">
        <v>0.28331450825573529</v>
      </c>
      <c r="E5089" s="10">
        <v>61.771900363839912</v>
      </c>
      <c r="F5089" s="8">
        <v>300.77536271358792</v>
      </c>
      <c r="G5089" s="8">
        <v>155.72484590072759</v>
      </c>
    </row>
    <row r="5090" spans="1:7" x14ac:dyDescent="0.6">
      <c r="A5090" s="3" t="s">
        <v>62</v>
      </c>
      <c r="B5090" s="3" t="s">
        <v>187</v>
      </c>
      <c r="C5090" s="4">
        <v>65327</v>
      </c>
      <c r="D5090" s="9">
        <v>0.10824891819434369</v>
      </c>
      <c r="E5090" s="9">
        <v>255.18359375</v>
      </c>
      <c r="F5090" s="5">
        <v>-70.401565848553076</v>
      </c>
      <c r="G5090" s="5">
        <v>771.02666666666676</v>
      </c>
    </row>
    <row r="5091" spans="1:7" x14ac:dyDescent="0.6">
      <c r="A5091" s="6" t="s">
        <v>63</v>
      </c>
      <c r="B5091" s="6" t="s">
        <v>187</v>
      </c>
      <c r="C5091" s="7">
        <v>42440</v>
      </c>
      <c r="D5091" s="10">
        <v>6.5386940702657242E-2</v>
      </c>
      <c r="E5091" s="10">
        <v>268.60759493670878</v>
      </c>
      <c r="F5091" s="8">
        <v>-35.034518652318333</v>
      </c>
      <c r="G5091" s="8">
        <v>-50.605214152700192</v>
      </c>
    </row>
    <row r="5092" spans="1:7" x14ac:dyDescent="0.6">
      <c r="A5092" s="3" t="s">
        <v>64</v>
      </c>
      <c r="B5092" s="3" t="s">
        <v>187</v>
      </c>
      <c r="C5092" s="4">
        <v>950</v>
      </c>
      <c r="D5092" s="9">
        <v>1.130519001876435E-3</v>
      </c>
      <c r="E5092" s="9">
        <v>316.66666666666669</v>
      </c>
      <c r="F5092" s="5">
        <v>-97.761545711592831</v>
      </c>
      <c r="G5092" s="5">
        <v>-97.708082026537994</v>
      </c>
    </row>
    <row r="5093" spans="1:7" x14ac:dyDescent="0.6">
      <c r="A5093" s="6" t="s">
        <v>65</v>
      </c>
      <c r="B5093" s="6" t="s">
        <v>187</v>
      </c>
      <c r="C5093" s="7">
        <v>93249</v>
      </c>
      <c r="D5093" s="10">
        <v>0.1252811971663709</v>
      </c>
      <c r="E5093" s="10">
        <v>85.314730100640446</v>
      </c>
      <c r="F5093" s="8">
        <v>9715.6842105263149</v>
      </c>
      <c r="G5093" s="8">
        <v>77.864459152726639</v>
      </c>
    </row>
    <row r="5094" spans="1:7" x14ac:dyDescent="0.6">
      <c r="A5094" s="3" t="s">
        <v>66</v>
      </c>
      <c r="B5094" s="3" t="s">
        <v>187</v>
      </c>
      <c r="C5094" s="4">
        <v>6530</v>
      </c>
      <c r="D5094" s="9">
        <v>8.7799846897504349E-3</v>
      </c>
      <c r="E5094" s="9">
        <v>1306</v>
      </c>
      <c r="F5094" s="5">
        <v>-92.997243938272803</v>
      </c>
      <c r="G5094" s="5">
        <v>-94.97483570098349</v>
      </c>
    </row>
    <row r="5095" spans="1:7" x14ac:dyDescent="0.6">
      <c r="A5095" s="6" t="s">
        <v>67</v>
      </c>
      <c r="B5095" s="6" t="s">
        <v>187</v>
      </c>
      <c r="C5095" s="7">
        <v>15360</v>
      </c>
      <c r="D5095" s="10">
        <v>1.807528610847892E-2</v>
      </c>
      <c r="E5095" s="10">
        <v>808.42105263157896</v>
      </c>
      <c r="F5095" s="8">
        <v>135.2220520673813</v>
      </c>
      <c r="G5095" s="8">
        <v>-92.334487818023931</v>
      </c>
    </row>
    <row r="5096" spans="1:7" x14ac:dyDescent="0.6">
      <c r="A5096" s="3" t="s">
        <v>68</v>
      </c>
      <c r="B5096" s="3" t="s">
        <v>187</v>
      </c>
      <c r="C5096" s="4">
        <v>82400</v>
      </c>
      <c r="D5096" s="9">
        <v>0.1120274780563118</v>
      </c>
      <c r="E5096" s="9">
        <v>222.70270270270271</v>
      </c>
      <c r="F5096" s="5">
        <v>436.45833333333331</v>
      </c>
      <c r="G5096" s="5">
        <v>830.02257336343121</v>
      </c>
    </row>
    <row r="5097" spans="1:7" x14ac:dyDescent="0.6">
      <c r="A5097" s="6" t="s">
        <v>69</v>
      </c>
      <c r="B5097" s="6" t="s">
        <v>187</v>
      </c>
      <c r="C5097" s="7">
        <v>71659</v>
      </c>
      <c r="D5097" s="10">
        <v>9.0490724179868059E-2</v>
      </c>
      <c r="E5097" s="10">
        <v>158.18763796909491</v>
      </c>
      <c r="F5097" s="8">
        <v>-13.035194174757279</v>
      </c>
      <c r="G5097" s="8">
        <v>3992.4614505996569</v>
      </c>
    </row>
    <row r="5098" spans="1:7" x14ac:dyDescent="0.6">
      <c r="A5098" s="3" t="s">
        <v>70</v>
      </c>
      <c r="B5098" s="3" t="s">
        <v>187</v>
      </c>
      <c r="C5098" s="4">
        <v>60834</v>
      </c>
      <c r="D5098" s="9">
        <v>7.3179468550619964E-2</v>
      </c>
      <c r="E5098" s="9">
        <v>37.926433915211973</v>
      </c>
      <c r="F5098" s="5">
        <v>-15.10626718207064</v>
      </c>
      <c r="G5098" s="5">
        <v>-10.653859710962291</v>
      </c>
    </row>
    <row r="5099" spans="1:7" x14ac:dyDescent="0.6">
      <c r="A5099" s="6" t="s">
        <v>71</v>
      </c>
      <c r="B5099" s="6" t="s">
        <v>187</v>
      </c>
      <c r="C5099" s="7">
        <v>69818</v>
      </c>
      <c r="D5099" s="10">
        <v>9.6889232271277867E-2</v>
      </c>
      <c r="E5099" s="10">
        <v>77.403547671840357</v>
      </c>
      <c r="F5099" s="8">
        <v>14.76805733635795</v>
      </c>
      <c r="G5099" s="8">
        <v>317.07287933094381</v>
      </c>
    </row>
    <row r="5100" spans="1:7" x14ac:dyDescent="0.6">
      <c r="A5100" s="3" t="s">
        <v>72</v>
      </c>
      <c r="B5100" s="3" t="s">
        <v>187</v>
      </c>
      <c r="C5100" s="4">
        <v>18120</v>
      </c>
      <c r="D5100" s="9">
        <v>1.8587296911983221E-2</v>
      </c>
      <c r="E5100" s="9">
        <v>215.71428571428569</v>
      </c>
      <c r="F5100" s="5">
        <v>-74.046807413560984</v>
      </c>
      <c r="G5100" s="5">
        <v>-67.09702021027401</v>
      </c>
    </row>
    <row r="5101" spans="1:7" x14ac:dyDescent="0.6">
      <c r="A5101" s="6" t="s">
        <v>73</v>
      </c>
      <c r="B5101" s="6" t="s">
        <v>187</v>
      </c>
      <c r="C5101" s="7">
        <v>73089</v>
      </c>
      <c r="D5101" s="10">
        <v>7.8713346462886233E-2</v>
      </c>
      <c r="E5101" s="10">
        <v>94.797665369649806</v>
      </c>
      <c r="F5101" s="8">
        <v>303.36092715231791</v>
      </c>
      <c r="G5101" s="8">
        <v>-66.884749740611028</v>
      </c>
    </row>
    <row r="5102" spans="1:7" x14ac:dyDescent="0.6">
      <c r="A5102" s="3" t="s">
        <v>74</v>
      </c>
      <c r="B5102" s="3" t="s">
        <v>187</v>
      </c>
      <c r="C5102" s="4">
        <v>50980</v>
      </c>
      <c r="D5102" s="9">
        <v>7.5658616568097248E-2</v>
      </c>
      <c r="E5102" s="9">
        <v>188.81481481481481</v>
      </c>
      <c r="F5102" s="5">
        <v>-30.249421937637681</v>
      </c>
      <c r="G5102" s="5">
        <v>-21.96182282976411</v>
      </c>
    </row>
    <row r="5103" spans="1:7" x14ac:dyDescent="0.6">
      <c r="A5103" s="6" t="s">
        <v>75</v>
      </c>
      <c r="B5103" s="6" t="s">
        <v>187</v>
      </c>
      <c r="C5103" s="7">
        <v>14405</v>
      </c>
      <c r="D5103" s="10">
        <v>2.0009799453747059E-2</v>
      </c>
      <c r="E5103" s="10">
        <v>165.5747126436782</v>
      </c>
      <c r="F5103" s="8">
        <v>-71.743821106316204</v>
      </c>
      <c r="G5103" s="8">
        <v>-66.057964184731389</v>
      </c>
    </row>
    <row r="5104" spans="1:7" x14ac:dyDescent="0.6">
      <c r="A5104" s="3" t="s">
        <v>76</v>
      </c>
      <c r="B5104" s="3" t="s">
        <v>187</v>
      </c>
      <c r="C5104" s="4">
        <v>110266</v>
      </c>
      <c r="D5104" s="9">
        <v>0.1331920619241502</v>
      </c>
      <c r="E5104" s="9">
        <v>316.85632183908052</v>
      </c>
      <c r="F5104" s="5">
        <v>665.47032280458177</v>
      </c>
      <c r="G5104" s="5">
        <v>11506.94736842105</v>
      </c>
    </row>
    <row r="5105" spans="1:7" x14ac:dyDescent="0.6">
      <c r="A5105" s="6" t="s">
        <v>77</v>
      </c>
      <c r="B5105" s="6" t="s">
        <v>187</v>
      </c>
      <c r="C5105" s="7">
        <v>98388</v>
      </c>
      <c r="D5105" s="10">
        <v>0.1251477406805713</v>
      </c>
      <c r="E5105" s="10">
        <v>145.76</v>
      </c>
      <c r="F5105" s="8">
        <v>-10.77213284239928</v>
      </c>
      <c r="G5105" s="8">
        <v>5.5110510568477933</v>
      </c>
    </row>
    <row r="5106" spans="1:7" x14ac:dyDescent="0.6">
      <c r="A5106" s="3" t="s">
        <v>78</v>
      </c>
      <c r="B5106" s="3" t="s">
        <v>187</v>
      </c>
      <c r="C5106" s="4">
        <v>9163</v>
      </c>
      <c r="D5106" s="9">
        <v>1.1905814985584131E-2</v>
      </c>
      <c r="E5106" s="9">
        <v>25.242424242424239</v>
      </c>
      <c r="F5106" s="5">
        <v>-90.686872382810918</v>
      </c>
      <c r="G5106" s="5">
        <v>40.32159264931088</v>
      </c>
    </row>
    <row r="5107" spans="1:7" x14ac:dyDescent="0.6">
      <c r="A5107" s="6" t="s">
        <v>79</v>
      </c>
      <c r="B5107" s="6" t="s">
        <v>187</v>
      </c>
      <c r="C5107" s="7">
        <v>96100</v>
      </c>
      <c r="D5107" s="10">
        <v>0.1039185512131923</v>
      </c>
      <c r="E5107" s="10">
        <v>126.6139657444005</v>
      </c>
      <c r="F5107" s="8">
        <v>948.78314962348577</v>
      </c>
      <c r="G5107" s="8">
        <v>525.65104166666674</v>
      </c>
    </row>
    <row r="5108" spans="1:7" x14ac:dyDescent="0.6">
      <c r="A5108" s="3" t="s">
        <v>80</v>
      </c>
      <c r="B5108" s="3" t="s">
        <v>187</v>
      </c>
      <c r="C5108" s="4">
        <v>130645</v>
      </c>
      <c r="D5108" s="9">
        <v>0.17043732865680111</v>
      </c>
      <c r="E5108" s="9">
        <v>118.8762511373976</v>
      </c>
      <c r="F5108" s="5">
        <v>35.946930280957353</v>
      </c>
      <c r="G5108" s="5">
        <v>58.549757281553397</v>
      </c>
    </row>
    <row r="5109" spans="1:7" x14ac:dyDescent="0.6">
      <c r="A5109" s="6" t="s">
        <v>81</v>
      </c>
      <c r="B5109" s="6" t="s">
        <v>187</v>
      </c>
      <c r="C5109" s="7">
        <v>62258</v>
      </c>
      <c r="D5109" s="10">
        <v>7.083728008419736E-2</v>
      </c>
      <c r="E5109" s="10">
        <v>153.34482758620689</v>
      </c>
      <c r="F5109" s="8">
        <v>-52.345669562555017</v>
      </c>
      <c r="G5109" s="8">
        <v>-13.11907785484029</v>
      </c>
    </row>
    <row r="5110" spans="1:7" x14ac:dyDescent="0.6">
      <c r="A5110" s="3" t="s">
        <v>82</v>
      </c>
      <c r="B5110" s="3" t="s">
        <v>187</v>
      </c>
      <c r="C5110" s="4">
        <v>77345</v>
      </c>
      <c r="D5110" s="9">
        <v>9.3614258493071756E-2</v>
      </c>
      <c r="E5110" s="9">
        <v>182.41745283018869</v>
      </c>
      <c r="F5110" s="5">
        <v>24.233030293295641</v>
      </c>
      <c r="G5110" s="5">
        <v>27.14107242660355</v>
      </c>
    </row>
    <row r="5111" spans="1:7" x14ac:dyDescent="0.6">
      <c r="A5111" s="6" t="s">
        <v>83</v>
      </c>
      <c r="B5111" s="6" t="s">
        <v>187</v>
      </c>
      <c r="C5111" s="7">
        <v>434</v>
      </c>
      <c r="D5111" s="10">
        <v>4.8647985608535918E-4</v>
      </c>
      <c r="E5111" s="10">
        <v>86.8</v>
      </c>
      <c r="F5111" s="8">
        <v>-99.438877755511029</v>
      </c>
      <c r="G5111" s="8">
        <v>-99.378383797874477</v>
      </c>
    </row>
    <row r="5112" spans="1:7" x14ac:dyDescent="0.6">
      <c r="A5112" s="3" t="s">
        <v>84</v>
      </c>
      <c r="B5112" s="3" t="s">
        <v>187</v>
      </c>
      <c r="C5112" s="4">
        <v>10675</v>
      </c>
      <c r="D5112" s="9">
        <v>1.1147097876301901E-2</v>
      </c>
      <c r="E5112" s="9">
        <v>1525</v>
      </c>
      <c r="F5112" s="5">
        <v>2359.677419354839</v>
      </c>
      <c r="G5112" s="5">
        <v>-41.08719646799117</v>
      </c>
    </row>
    <row r="5113" spans="1:7" x14ac:dyDescent="0.6">
      <c r="A5113" s="6" t="s">
        <v>85</v>
      </c>
      <c r="B5113" s="6" t="s">
        <v>187</v>
      </c>
      <c r="C5113" s="7">
        <v>107048</v>
      </c>
      <c r="D5113" s="10">
        <v>9.5423722582750267E-2</v>
      </c>
      <c r="E5113" s="10">
        <v>140.48293963254591</v>
      </c>
      <c r="F5113" s="8">
        <v>902.79156908665107</v>
      </c>
      <c r="G5113" s="8">
        <v>46.462531981556737</v>
      </c>
    </row>
    <row r="5114" spans="1:7" x14ac:dyDescent="0.6">
      <c r="A5114" s="3" t="s">
        <v>86</v>
      </c>
      <c r="B5114" s="3" t="s">
        <v>187</v>
      </c>
      <c r="C5114" s="4">
        <v>112450</v>
      </c>
      <c r="D5114" s="9">
        <v>0.1797116293976391</v>
      </c>
      <c r="E5114" s="9">
        <v>58.720626631853783</v>
      </c>
      <c r="F5114" s="5">
        <v>5.0463343546820028</v>
      </c>
      <c r="G5114" s="5">
        <v>120.5766967438211</v>
      </c>
    </row>
    <row r="5115" spans="1:7" x14ac:dyDescent="0.6">
      <c r="A5115" s="6" t="s">
        <v>87</v>
      </c>
      <c r="B5115" s="6" t="s">
        <v>187</v>
      </c>
      <c r="C5115" s="7">
        <v>41838</v>
      </c>
      <c r="D5115" s="10">
        <v>5.0118603726702363E-2</v>
      </c>
      <c r="E5115" s="10">
        <v>203.09708737864079</v>
      </c>
      <c r="F5115" s="8">
        <v>-62.794130724766561</v>
      </c>
      <c r="G5115" s="8">
        <v>190.44081916001389</v>
      </c>
    </row>
    <row r="5116" spans="1:7" x14ac:dyDescent="0.6">
      <c r="A5116" s="3" t="s">
        <v>88</v>
      </c>
      <c r="B5116" s="3" t="s">
        <v>187</v>
      </c>
      <c r="C5116" s="4">
        <v>98697</v>
      </c>
      <c r="D5116" s="9">
        <v>9.5916270305979864E-2</v>
      </c>
      <c r="E5116" s="9">
        <v>44.398110661268547</v>
      </c>
      <c r="F5116" s="5">
        <v>135.90276781872939</v>
      </c>
      <c r="G5116" s="5">
        <v>-10.4919014020641</v>
      </c>
    </row>
    <row r="5117" spans="1:7" x14ac:dyDescent="0.6">
      <c r="A5117" s="6" t="s">
        <v>89</v>
      </c>
      <c r="B5117" s="6" t="s">
        <v>187</v>
      </c>
      <c r="C5117" s="7">
        <v>30124</v>
      </c>
      <c r="D5117" s="10">
        <v>3.3524295170446007E-2</v>
      </c>
      <c r="E5117" s="10">
        <v>298.25742574257418</v>
      </c>
      <c r="F5117" s="8">
        <v>-69.478302278691345</v>
      </c>
      <c r="G5117" s="8">
        <v>-69.382445013619545</v>
      </c>
    </row>
    <row r="5118" spans="1:7" x14ac:dyDescent="0.6">
      <c r="A5118" s="3" t="s">
        <v>90</v>
      </c>
      <c r="B5118" s="3" t="s">
        <v>187</v>
      </c>
      <c r="C5118" s="4">
        <v>22563</v>
      </c>
      <c r="D5118" s="9">
        <v>2.695430057998157E-2</v>
      </c>
      <c r="E5118" s="9">
        <v>149.42384105960261</v>
      </c>
      <c r="F5118" s="5">
        <v>-25.09958836807861</v>
      </c>
      <c r="G5118" s="5">
        <v>146.24031430754121</v>
      </c>
    </row>
    <row r="5119" spans="1:7" x14ac:dyDescent="0.6">
      <c r="A5119" s="6" t="s">
        <v>91</v>
      </c>
      <c r="B5119" s="6" t="s">
        <v>187</v>
      </c>
      <c r="C5119" s="7">
        <v>151033</v>
      </c>
      <c r="D5119" s="10">
        <v>0.12928097997333329</v>
      </c>
      <c r="E5119" s="10">
        <v>463.29141104294479</v>
      </c>
      <c r="F5119" s="8">
        <v>569.38350396667113</v>
      </c>
      <c r="G5119" s="8">
        <v>57.16233090530698</v>
      </c>
    </row>
    <row r="5120" spans="1:7" x14ac:dyDescent="0.6">
      <c r="A5120" s="3" t="s">
        <v>92</v>
      </c>
      <c r="B5120" s="3" t="s">
        <v>187</v>
      </c>
      <c r="C5120" s="4">
        <v>15900</v>
      </c>
      <c r="D5120" s="9">
        <v>1.8534084472761829E-2</v>
      </c>
      <c r="E5120" s="9">
        <v>300</v>
      </c>
      <c r="F5120" s="5">
        <v>-89.472499387551068</v>
      </c>
      <c r="G5120" s="5">
        <v>-87.829614604462478</v>
      </c>
    </row>
    <row r="5121" spans="1:7" x14ac:dyDescent="0.6">
      <c r="A5121" s="6" t="s">
        <v>93</v>
      </c>
      <c r="B5121" s="6" t="s">
        <v>187</v>
      </c>
      <c r="C5121" s="7">
        <v>76722</v>
      </c>
      <c r="D5121" s="10">
        <v>0.1024318875077263</v>
      </c>
      <c r="E5121" s="10">
        <v>204.0478723404255</v>
      </c>
      <c r="F5121" s="8">
        <v>382.52830188679252</v>
      </c>
      <c r="G5121" s="8">
        <v>23.232355681197589</v>
      </c>
    </row>
    <row r="5122" spans="1:7" x14ac:dyDescent="0.6">
      <c r="A5122" s="3" t="s">
        <v>94</v>
      </c>
      <c r="B5122" s="3" t="s">
        <v>187</v>
      </c>
      <c r="C5122" s="4">
        <v>197601</v>
      </c>
      <c r="D5122" s="9">
        <v>0.15059309563568099</v>
      </c>
      <c r="E5122" s="9">
        <v>309.23474178403762</v>
      </c>
      <c r="F5122" s="5">
        <v>157.55454758739339</v>
      </c>
      <c r="G5122" s="5">
        <v>155.4799922425496</v>
      </c>
    </row>
    <row r="5123" spans="1:7" x14ac:dyDescent="0.6">
      <c r="A5123" s="6" t="s">
        <v>95</v>
      </c>
      <c r="B5123" s="6" t="s">
        <v>187</v>
      </c>
      <c r="C5123" s="7">
        <v>56234</v>
      </c>
      <c r="D5123" s="10">
        <v>6.5246102208482051E-2</v>
      </c>
      <c r="E5123" s="10">
        <v>213.00757575757581</v>
      </c>
      <c r="F5123" s="8">
        <v>-71.541641995738885</v>
      </c>
      <c r="G5123" s="8">
        <v>12857.142857142861</v>
      </c>
    </row>
    <row r="5124" spans="1:7" x14ac:dyDescent="0.6">
      <c r="A5124" s="3" t="s">
        <v>96</v>
      </c>
      <c r="B5124" s="3" t="s">
        <v>187</v>
      </c>
      <c r="C5124" s="4">
        <v>32114</v>
      </c>
      <c r="D5124" s="9">
        <v>2.8967715862229241E-2</v>
      </c>
      <c r="E5124" s="9">
        <v>123.5153846153846</v>
      </c>
      <c r="F5124" s="5">
        <v>-42.892200448127468</v>
      </c>
      <c r="G5124" s="5">
        <v>200.83372365339579</v>
      </c>
    </row>
    <row r="5125" spans="1:7" x14ac:dyDescent="0.6">
      <c r="A5125" s="6" t="s">
        <v>97</v>
      </c>
      <c r="B5125" s="6" t="s">
        <v>187</v>
      </c>
      <c r="C5125" s="7">
        <v>89950</v>
      </c>
      <c r="D5125" s="10">
        <v>5.8273692363285418E-2</v>
      </c>
      <c r="E5125" s="10">
        <v>163.5454545454545</v>
      </c>
      <c r="F5125" s="8">
        <v>180.09590832658651</v>
      </c>
      <c r="G5125" s="8">
        <v>-15.97227412002092</v>
      </c>
    </row>
    <row r="5126" spans="1:7" x14ac:dyDescent="0.6">
      <c r="A5126" s="3" t="s">
        <v>98</v>
      </c>
      <c r="B5126" s="3" t="s">
        <v>187</v>
      </c>
      <c r="C5126" s="4">
        <v>238964</v>
      </c>
      <c r="D5126" s="9">
        <v>0.27565216149504151</v>
      </c>
      <c r="E5126" s="9">
        <v>106.20622222222219</v>
      </c>
      <c r="F5126" s="5">
        <v>165.66314619232909</v>
      </c>
      <c r="G5126" s="5">
        <v>112.5068919519787</v>
      </c>
    </row>
    <row r="5127" spans="1:7" x14ac:dyDescent="0.6">
      <c r="A5127" s="6" t="s">
        <v>99</v>
      </c>
      <c r="B5127" s="6" t="s">
        <v>187</v>
      </c>
      <c r="C5127" s="7">
        <v>54259</v>
      </c>
      <c r="D5127" s="10">
        <v>6.3978462089786844E-2</v>
      </c>
      <c r="E5127" s="10">
        <v>623.66666666666663</v>
      </c>
      <c r="F5127" s="8">
        <v>-77.294069399574823</v>
      </c>
      <c r="G5127" s="8">
        <v>29.68832162149242</v>
      </c>
    </row>
    <row r="5128" spans="1:7" x14ac:dyDescent="0.6">
      <c r="A5128" s="3" t="s">
        <v>100</v>
      </c>
      <c r="B5128" s="3" t="s">
        <v>187</v>
      </c>
      <c r="C5128" s="4">
        <v>26500</v>
      </c>
      <c r="D5128" s="9">
        <v>2.0206606990125699E-2</v>
      </c>
      <c r="E5128" s="9">
        <v>358.10810810810813</v>
      </c>
      <c r="F5128" s="5">
        <v>-51.160176191968162</v>
      </c>
      <c r="G5128" s="5">
        <v>-73.150146407692233</v>
      </c>
    </row>
    <row r="5129" spans="1:7" x14ac:dyDescent="0.6">
      <c r="A5129" s="6" t="s">
        <v>101</v>
      </c>
      <c r="B5129" s="6" t="s">
        <v>187</v>
      </c>
      <c r="C5129" s="7">
        <v>26765</v>
      </c>
      <c r="D5129" s="10">
        <v>3.016252966132342E-2</v>
      </c>
      <c r="E5129" s="10">
        <v>284.7340425531915</v>
      </c>
      <c r="F5129" s="8">
        <v>1.0000000000000011</v>
      </c>
      <c r="G5129" s="8">
        <v>-11.15057761253485</v>
      </c>
    </row>
    <row r="5130" spans="1:7" x14ac:dyDescent="0.6">
      <c r="A5130" s="3" t="s">
        <v>102</v>
      </c>
      <c r="B5130" s="3" t="s">
        <v>187</v>
      </c>
      <c r="C5130" s="4">
        <v>128595</v>
      </c>
      <c r="D5130" s="9">
        <v>0.13474963571125739</v>
      </c>
      <c r="E5130" s="9">
        <v>194.25226586102721</v>
      </c>
      <c r="F5130" s="5">
        <v>380.45955538950119</v>
      </c>
      <c r="G5130" s="5">
        <v>469.93750831006508</v>
      </c>
    </row>
    <row r="5131" spans="1:7" x14ac:dyDescent="0.6">
      <c r="A5131" s="6" t="s">
        <v>21</v>
      </c>
      <c r="B5131" s="6" t="s">
        <v>329</v>
      </c>
      <c r="C5131" s="7">
        <v>12320</v>
      </c>
      <c r="D5131" s="10">
        <v>2.9532315040573132E-2</v>
      </c>
      <c r="E5131" s="10">
        <v>1232</v>
      </c>
      <c r="F5131" s="6"/>
      <c r="G5131" s="6"/>
    </row>
    <row r="5132" spans="1:7" x14ac:dyDescent="0.6">
      <c r="A5132" s="3" t="s">
        <v>24</v>
      </c>
      <c r="B5132" s="3" t="s">
        <v>329</v>
      </c>
      <c r="C5132" s="4">
        <v>6878</v>
      </c>
      <c r="D5132" s="9">
        <v>1.205258839762257E-2</v>
      </c>
      <c r="E5132" s="9">
        <v>1146.333333333333</v>
      </c>
      <c r="F5132" s="5">
        <v>-44.172077922077918</v>
      </c>
      <c r="G5132" s="3"/>
    </row>
    <row r="5133" spans="1:7" x14ac:dyDescent="0.6">
      <c r="A5133" s="6" t="s">
        <v>27</v>
      </c>
      <c r="B5133" s="6" t="s">
        <v>329</v>
      </c>
      <c r="C5133" s="7">
        <v>7367</v>
      </c>
      <c r="D5133" s="10">
        <v>1.6763838295929329E-2</v>
      </c>
      <c r="E5133" s="10">
        <v>920.875</v>
      </c>
      <c r="F5133" s="8">
        <v>7.1096248909566784</v>
      </c>
      <c r="G5133" s="6"/>
    </row>
    <row r="5134" spans="1:7" x14ac:dyDescent="0.6">
      <c r="A5134" s="3" t="s">
        <v>30</v>
      </c>
      <c r="B5134" s="3" t="s">
        <v>329</v>
      </c>
      <c r="C5134" s="4">
        <v>3257</v>
      </c>
      <c r="D5134" s="9">
        <v>1.4684873745930039E-2</v>
      </c>
      <c r="E5134" s="9">
        <v>542.83333333333337</v>
      </c>
      <c r="F5134" s="5">
        <v>-55.78933079951134</v>
      </c>
      <c r="G5134" s="3"/>
    </row>
    <row r="5135" spans="1:7" x14ac:dyDescent="0.6">
      <c r="A5135" s="6" t="s">
        <v>34</v>
      </c>
      <c r="B5135" s="6" t="s">
        <v>329</v>
      </c>
      <c r="C5135" s="7">
        <v>7187</v>
      </c>
      <c r="D5135" s="10">
        <v>1.37905126530496E-2</v>
      </c>
      <c r="E5135" s="10">
        <v>1026.714285714286</v>
      </c>
      <c r="F5135" s="8">
        <v>120.6631869818852</v>
      </c>
      <c r="G5135" s="6"/>
    </row>
    <row r="5136" spans="1:7" x14ac:dyDescent="0.6">
      <c r="A5136" s="3" t="s">
        <v>35</v>
      </c>
      <c r="B5136" s="3" t="s">
        <v>329</v>
      </c>
      <c r="C5136" s="4">
        <v>22760</v>
      </c>
      <c r="D5136" s="9">
        <v>4.6286407559180461E-2</v>
      </c>
      <c r="E5136" s="9">
        <v>758.66666666666663</v>
      </c>
      <c r="F5136" s="5">
        <v>216.68289967997779</v>
      </c>
      <c r="G5136" s="3"/>
    </row>
    <row r="5137" spans="1:7" x14ac:dyDescent="0.6">
      <c r="A5137" s="6" t="s">
        <v>37</v>
      </c>
      <c r="B5137" s="6" t="s">
        <v>329</v>
      </c>
      <c r="C5137" s="7">
        <v>13881</v>
      </c>
      <c r="D5137" s="10">
        <v>2.4605357958946111E-2</v>
      </c>
      <c r="E5137" s="10">
        <v>1388.1</v>
      </c>
      <c r="F5137" s="8">
        <v>-39.011423550087883</v>
      </c>
      <c r="G5137" s="6"/>
    </row>
    <row r="5138" spans="1:7" x14ac:dyDescent="0.6">
      <c r="A5138" s="3" t="s">
        <v>40</v>
      </c>
      <c r="B5138" s="3" t="s">
        <v>329</v>
      </c>
      <c r="C5138" s="4">
        <v>7109</v>
      </c>
      <c r="D5138" s="9">
        <v>1.181922278460191E-2</v>
      </c>
      <c r="E5138" s="9">
        <v>1421.8</v>
      </c>
      <c r="F5138" s="5">
        <v>-48.786110510770122</v>
      </c>
      <c r="G5138" s="3"/>
    </row>
    <row r="5139" spans="1:7" x14ac:dyDescent="0.6">
      <c r="A5139" s="6" t="s">
        <v>71</v>
      </c>
      <c r="B5139" s="6" t="s">
        <v>329</v>
      </c>
      <c r="C5139" s="7">
        <v>0</v>
      </c>
      <c r="D5139" s="10">
        <v>0</v>
      </c>
      <c r="E5139" s="6"/>
      <c r="F5139" s="8">
        <v>-100</v>
      </c>
      <c r="G5139" s="6"/>
    </row>
    <row r="5140" spans="1:7" x14ac:dyDescent="0.6">
      <c r="A5140" s="3" t="s">
        <v>14</v>
      </c>
      <c r="B5140" s="3" t="s">
        <v>189</v>
      </c>
      <c r="C5140" s="4">
        <v>172042</v>
      </c>
      <c r="D5140" s="9">
        <v>0.48406965378589478</v>
      </c>
      <c r="E5140" s="9">
        <v>37.662434325744307</v>
      </c>
      <c r="F5140" s="3"/>
      <c r="G5140" s="3"/>
    </row>
    <row r="5141" spans="1:7" x14ac:dyDescent="0.6">
      <c r="A5141" s="6" t="s">
        <v>15</v>
      </c>
      <c r="B5141" s="6" t="s">
        <v>189</v>
      </c>
      <c r="C5141" s="7">
        <v>99880</v>
      </c>
      <c r="D5141" s="10">
        <v>0.3081146851722214</v>
      </c>
      <c r="E5141" s="10">
        <v>24.444444444444439</v>
      </c>
      <c r="F5141" s="8">
        <v>-41.94440892340242</v>
      </c>
      <c r="G5141" s="6"/>
    </row>
    <row r="5142" spans="1:7" x14ac:dyDescent="0.6">
      <c r="A5142" s="3" t="s">
        <v>16</v>
      </c>
      <c r="B5142" s="3" t="s">
        <v>189</v>
      </c>
      <c r="C5142" s="4">
        <v>210785</v>
      </c>
      <c r="D5142" s="9">
        <v>0.37762672589307011</v>
      </c>
      <c r="E5142" s="9">
        <v>24.874321453858862</v>
      </c>
      <c r="F5142" s="5">
        <v>111.0382458950741</v>
      </c>
      <c r="G5142" s="3"/>
    </row>
    <row r="5143" spans="1:7" x14ac:dyDescent="0.6">
      <c r="A5143" s="6" t="s">
        <v>17</v>
      </c>
      <c r="B5143" s="6" t="s">
        <v>189</v>
      </c>
      <c r="C5143" s="7">
        <v>15355</v>
      </c>
      <c r="D5143" s="10">
        <v>3.4385305724556607E-2</v>
      </c>
      <c r="E5143" s="10">
        <v>27.81702898550725</v>
      </c>
      <c r="F5143" s="8">
        <v>-92.71532604312452</v>
      </c>
      <c r="G5143" s="6"/>
    </row>
    <row r="5144" spans="1:7" x14ac:dyDescent="0.6">
      <c r="A5144" s="3" t="s">
        <v>18</v>
      </c>
      <c r="B5144" s="3" t="s">
        <v>189</v>
      </c>
      <c r="C5144" s="4">
        <v>24550</v>
      </c>
      <c r="D5144" s="9">
        <v>5.3183355260545483E-2</v>
      </c>
      <c r="E5144" s="9">
        <v>78.938906752411569</v>
      </c>
      <c r="F5144" s="5">
        <v>59.882774340605671</v>
      </c>
      <c r="G5144" s="3"/>
    </row>
    <row r="5145" spans="1:7" x14ac:dyDescent="0.6">
      <c r="A5145" s="6" t="s">
        <v>19</v>
      </c>
      <c r="B5145" s="6" t="s">
        <v>189</v>
      </c>
      <c r="C5145" s="7">
        <v>51453</v>
      </c>
      <c r="D5145" s="10">
        <v>0.111524194993443</v>
      </c>
      <c r="E5145" s="10">
        <v>98.948076923076925</v>
      </c>
      <c r="F5145" s="8">
        <v>109.58452138492871</v>
      </c>
      <c r="G5145" s="6"/>
    </row>
    <row r="5146" spans="1:7" x14ac:dyDescent="0.6">
      <c r="A5146" s="3" t="s">
        <v>20</v>
      </c>
      <c r="B5146" s="3" t="s">
        <v>189</v>
      </c>
      <c r="C5146" s="4">
        <v>42131</v>
      </c>
      <c r="D5146" s="9">
        <v>0.1000105467911845</v>
      </c>
      <c r="E5146" s="9">
        <v>38.510968921389399</v>
      </c>
      <c r="F5146" s="5">
        <v>-18.117505296095469</v>
      </c>
      <c r="G5146" s="3"/>
    </row>
    <row r="5147" spans="1:7" x14ac:dyDescent="0.6">
      <c r="A5147" s="6" t="s">
        <v>21</v>
      </c>
      <c r="B5147" s="6" t="s">
        <v>189</v>
      </c>
      <c r="C5147" s="7">
        <v>168321</v>
      </c>
      <c r="D5147" s="10">
        <v>0.40348285713833693</v>
      </c>
      <c r="E5147" s="10">
        <v>68.842944785276075</v>
      </c>
      <c r="F5147" s="8">
        <v>299.51816951888162</v>
      </c>
      <c r="G5147" s="6"/>
    </row>
    <row r="5148" spans="1:7" x14ac:dyDescent="0.6">
      <c r="A5148" s="3" t="s">
        <v>22</v>
      </c>
      <c r="B5148" s="3" t="s">
        <v>189</v>
      </c>
      <c r="C5148" s="4">
        <v>56223</v>
      </c>
      <c r="D5148" s="9">
        <v>0.1086952297925963</v>
      </c>
      <c r="E5148" s="9">
        <v>60.260450160771697</v>
      </c>
      <c r="F5148" s="5">
        <v>-66.59775072629084</v>
      </c>
      <c r="G5148" s="3"/>
    </row>
    <row r="5149" spans="1:7" x14ac:dyDescent="0.6">
      <c r="A5149" s="6" t="s">
        <v>23</v>
      </c>
      <c r="B5149" s="6" t="s">
        <v>189</v>
      </c>
      <c r="C5149" s="7">
        <v>15224</v>
      </c>
      <c r="D5149" s="10">
        <v>2.4981752687212179E-2</v>
      </c>
      <c r="E5149" s="10">
        <v>323.91489361702128</v>
      </c>
      <c r="F5149" s="8">
        <v>-72.922113725699447</v>
      </c>
      <c r="G5149" s="6"/>
    </row>
    <row r="5150" spans="1:7" x14ac:dyDescent="0.6">
      <c r="A5150" s="3" t="s">
        <v>24</v>
      </c>
      <c r="B5150" s="3" t="s">
        <v>189</v>
      </c>
      <c r="C5150" s="4">
        <v>201461</v>
      </c>
      <c r="D5150" s="9">
        <v>0.35302798941166619</v>
      </c>
      <c r="E5150" s="9">
        <v>30.691803778184031</v>
      </c>
      <c r="F5150" s="5">
        <v>1223.311875985286</v>
      </c>
      <c r="G5150" s="3"/>
    </row>
    <row r="5151" spans="1:7" x14ac:dyDescent="0.6">
      <c r="A5151" s="6" t="s">
        <v>25</v>
      </c>
      <c r="B5151" s="6" t="s">
        <v>189</v>
      </c>
      <c r="C5151" s="7">
        <v>118223</v>
      </c>
      <c r="D5151" s="10">
        <v>0.18164062151904001</v>
      </c>
      <c r="E5151" s="10">
        <v>18.44640349508504</v>
      </c>
      <c r="F5151" s="8">
        <v>-41.317178014603307</v>
      </c>
      <c r="G5151" s="6"/>
    </row>
    <row r="5152" spans="1:7" x14ac:dyDescent="0.6">
      <c r="A5152" s="3" t="s">
        <v>26</v>
      </c>
      <c r="B5152" s="3" t="s">
        <v>189</v>
      </c>
      <c r="C5152" s="4">
        <v>700</v>
      </c>
      <c r="D5152" s="9">
        <v>1.804285120454977E-3</v>
      </c>
      <c r="E5152" s="9">
        <v>35</v>
      </c>
      <c r="F5152" s="5">
        <v>-99.407898632245832</v>
      </c>
      <c r="G5152" s="5">
        <v>-99.593122609595326</v>
      </c>
    </row>
    <row r="5153" spans="1:7" x14ac:dyDescent="0.6">
      <c r="A5153" s="6" t="s">
        <v>27</v>
      </c>
      <c r="B5153" s="6" t="s">
        <v>189</v>
      </c>
      <c r="C5153" s="7">
        <v>37207</v>
      </c>
      <c r="D5153" s="10">
        <v>8.4665689083296108E-2</v>
      </c>
      <c r="E5153" s="10">
        <v>216.31976744186051</v>
      </c>
      <c r="F5153" s="8">
        <v>5215.2857142857147</v>
      </c>
      <c r="G5153" s="8">
        <v>-62.748297957549063</v>
      </c>
    </row>
    <row r="5154" spans="1:7" x14ac:dyDescent="0.6">
      <c r="A5154" s="3" t="s">
        <v>28</v>
      </c>
      <c r="B5154" s="3" t="s">
        <v>189</v>
      </c>
      <c r="C5154" s="4">
        <v>217723</v>
      </c>
      <c r="D5154" s="9">
        <v>0.44227872869734702</v>
      </c>
      <c r="E5154" s="9">
        <v>19.794799527229749</v>
      </c>
      <c r="F5154" s="5">
        <v>485.16676969387493</v>
      </c>
      <c r="G5154" s="5">
        <v>3.2915055625400309</v>
      </c>
    </row>
    <row r="5155" spans="1:7" x14ac:dyDescent="0.6">
      <c r="A5155" s="6" t="s">
        <v>29</v>
      </c>
      <c r="B5155" s="6" t="s">
        <v>189</v>
      </c>
      <c r="C5155" s="7">
        <v>37740</v>
      </c>
      <c r="D5155" s="10">
        <v>0.14201385963453969</v>
      </c>
      <c r="E5155" s="10">
        <v>31.98305084745763</v>
      </c>
      <c r="F5155" s="8">
        <v>-82.666048143742273</v>
      </c>
      <c r="G5155" s="8">
        <v>145.7831325301205</v>
      </c>
    </row>
    <row r="5156" spans="1:7" x14ac:dyDescent="0.6">
      <c r="A5156" s="3" t="s">
        <v>30</v>
      </c>
      <c r="B5156" s="3" t="s">
        <v>189</v>
      </c>
      <c r="C5156" s="4">
        <v>95188</v>
      </c>
      <c r="D5156" s="9">
        <v>0.4291752416725787</v>
      </c>
      <c r="E5156" s="9">
        <v>47.570214892553722</v>
      </c>
      <c r="F5156" s="5">
        <v>152.22045574986751</v>
      </c>
      <c r="G5156" s="5">
        <v>287.73116089613029</v>
      </c>
    </row>
    <row r="5157" spans="1:7" x14ac:dyDescent="0.6">
      <c r="A5157" s="6" t="s">
        <v>31</v>
      </c>
      <c r="B5157" s="6" t="s">
        <v>189</v>
      </c>
      <c r="C5157" s="7">
        <v>1006</v>
      </c>
      <c r="D5157" s="10">
        <v>2.8866977724133791E-3</v>
      </c>
      <c r="E5157" s="10">
        <v>59.176470588235297</v>
      </c>
      <c r="F5157" s="8">
        <v>-98.943144093793336</v>
      </c>
      <c r="G5157" s="8">
        <v>-98.044817600528631</v>
      </c>
    </row>
    <row r="5158" spans="1:7" x14ac:dyDescent="0.6">
      <c r="A5158" s="3" t="s">
        <v>32</v>
      </c>
      <c r="B5158" s="3" t="s">
        <v>189</v>
      </c>
      <c r="C5158" s="4">
        <v>18002</v>
      </c>
      <c r="D5158" s="9">
        <v>4.6228101966116979E-2</v>
      </c>
      <c r="E5158" s="9">
        <v>163.65454545454551</v>
      </c>
      <c r="F5158" s="5">
        <v>1689.4632206759441</v>
      </c>
      <c r="G5158" s="5">
        <v>-57.271367876385561</v>
      </c>
    </row>
    <row r="5159" spans="1:7" x14ac:dyDescent="0.6">
      <c r="A5159" s="6" t="s">
        <v>33</v>
      </c>
      <c r="B5159" s="6" t="s">
        <v>189</v>
      </c>
      <c r="C5159" s="7">
        <v>59864</v>
      </c>
      <c r="D5159" s="10">
        <v>0.158296674474143</v>
      </c>
      <c r="E5159" s="10">
        <v>243.34959349593501</v>
      </c>
      <c r="F5159" s="8">
        <v>232.54082879680041</v>
      </c>
      <c r="G5159" s="8">
        <v>-64.434621942597772</v>
      </c>
    </row>
    <row r="5160" spans="1:7" x14ac:dyDescent="0.6">
      <c r="A5160" s="3" t="s">
        <v>34</v>
      </c>
      <c r="B5160" s="3" t="s">
        <v>189</v>
      </c>
      <c r="C5160" s="4">
        <v>6173</v>
      </c>
      <c r="D5160" s="9">
        <v>1.1844835760021591E-2</v>
      </c>
      <c r="E5160" s="9">
        <v>342.94444444444451</v>
      </c>
      <c r="F5160" s="5">
        <v>-89.688293465187769</v>
      </c>
      <c r="G5160" s="5">
        <v>-89.020507621436067</v>
      </c>
    </row>
    <row r="5161" spans="1:7" x14ac:dyDescent="0.6">
      <c r="A5161" s="6" t="s">
        <v>35</v>
      </c>
      <c r="B5161" s="6" t="s">
        <v>189</v>
      </c>
      <c r="C5161" s="7">
        <v>420</v>
      </c>
      <c r="D5161" s="10">
        <v>8.541428459954214E-4</v>
      </c>
      <c r="E5161" s="10">
        <v>420</v>
      </c>
      <c r="F5161" s="8">
        <v>-93.196176899400612</v>
      </c>
      <c r="G5161" s="8">
        <v>-97.241198108250131</v>
      </c>
    </row>
    <row r="5162" spans="1:7" x14ac:dyDescent="0.6">
      <c r="A5162" s="3" t="s">
        <v>36</v>
      </c>
      <c r="B5162" s="3" t="s">
        <v>189</v>
      </c>
      <c r="C5162" s="4">
        <v>8185</v>
      </c>
      <c r="D5162" s="9">
        <v>1.6116935425671899E-2</v>
      </c>
      <c r="E5162" s="9">
        <v>240.7352941176471</v>
      </c>
      <c r="F5162" s="5">
        <v>1848.8095238095241</v>
      </c>
      <c r="G5162" s="5">
        <v>-95.937178908076504</v>
      </c>
    </row>
    <row r="5163" spans="1:7" x14ac:dyDescent="0.6">
      <c r="A5163" s="6" t="s">
        <v>37</v>
      </c>
      <c r="B5163" s="6" t="s">
        <v>189</v>
      </c>
      <c r="C5163" s="7">
        <v>20741</v>
      </c>
      <c r="D5163" s="10">
        <v>3.6765343233664823E-2</v>
      </c>
      <c r="E5163" s="10">
        <v>49.033096926713952</v>
      </c>
      <c r="F5163" s="8">
        <v>153.40256566890659</v>
      </c>
      <c r="G5163" s="8">
        <v>-82.456036473444243</v>
      </c>
    </row>
    <row r="5164" spans="1:7" x14ac:dyDescent="0.6">
      <c r="A5164" s="3" t="s">
        <v>38</v>
      </c>
      <c r="B5164" s="3" t="s">
        <v>189</v>
      </c>
      <c r="C5164" s="4">
        <v>5431</v>
      </c>
      <c r="D5164" s="9">
        <v>1.2163915559715259E-2</v>
      </c>
      <c r="E5164" s="9">
        <v>100.5740740740741</v>
      </c>
      <c r="F5164" s="5">
        <v>-73.815148739212191</v>
      </c>
      <c r="G5164" s="5">
        <v>675.85714285714289</v>
      </c>
    </row>
    <row r="5165" spans="1:7" x14ac:dyDescent="0.6">
      <c r="A5165" s="6" t="s">
        <v>39</v>
      </c>
      <c r="B5165" s="6" t="s">
        <v>189</v>
      </c>
      <c r="C5165" s="7">
        <v>9987</v>
      </c>
      <c r="D5165" s="10">
        <v>2.125134164122407E-2</v>
      </c>
      <c r="E5165" s="10">
        <v>256.07692307692309</v>
      </c>
      <c r="F5165" s="8">
        <v>83.888786595470449</v>
      </c>
      <c r="G5165" s="8">
        <v>-73.158276668368842</v>
      </c>
    </row>
    <row r="5166" spans="1:7" x14ac:dyDescent="0.6">
      <c r="A5166" s="3" t="s">
        <v>40</v>
      </c>
      <c r="B5166" s="3" t="s">
        <v>189</v>
      </c>
      <c r="C5166" s="4">
        <v>91235</v>
      </c>
      <c r="D5166" s="9">
        <v>0.15168473635576801</v>
      </c>
      <c r="E5166" s="9">
        <v>66.986049926578559</v>
      </c>
      <c r="F5166" s="5">
        <v>813.5375988785421</v>
      </c>
      <c r="G5166" s="5">
        <v>-58.09583737133881</v>
      </c>
    </row>
    <row r="5167" spans="1:7" x14ac:dyDescent="0.6">
      <c r="A5167" s="6" t="s">
        <v>41</v>
      </c>
      <c r="B5167" s="6" t="s">
        <v>189</v>
      </c>
      <c r="C5167" s="7">
        <v>4100</v>
      </c>
      <c r="D5167" s="10">
        <v>6.7629607813430026E-3</v>
      </c>
      <c r="E5167" s="10">
        <v>91.111111111111114</v>
      </c>
      <c r="F5167" s="8">
        <v>-95.506110593522223</v>
      </c>
      <c r="G5167" s="8">
        <v>-89.136195018547966</v>
      </c>
    </row>
    <row r="5168" spans="1:7" x14ac:dyDescent="0.6">
      <c r="A5168" s="3" t="s">
        <v>42</v>
      </c>
      <c r="B5168" s="3" t="s">
        <v>189</v>
      </c>
      <c r="C5168" s="4">
        <v>16900</v>
      </c>
      <c r="D5168" s="9">
        <v>3.0100013081928761E-2</v>
      </c>
      <c r="E5168" s="9">
        <v>49.852507374631273</v>
      </c>
      <c r="F5168" s="5">
        <v>312.19512195121951</v>
      </c>
      <c r="G5168" s="5">
        <v>-82.245661217800574</v>
      </c>
    </row>
    <row r="5169" spans="1:7" x14ac:dyDescent="0.6">
      <c r="A5169" s="6" t="s">
        <v>43</v>
      </c>
      <c r="B5169" s="6" t="s">
        <v>189</v>
      </c>
      <c r="C5169" s="7">
        <v>236545</v>
      </c>
      <c r="D5169" s="10">
        <v>0.36001696034580871</v>
      </c>
      <c r="E5169" s="10">
        <v>45.237139032319753</v>
      </c>
      <c r="F5169" s="8">
        <v>1299.6745562130179</v>
      </c>
      <c r="G5169" s="8">
        <v>23413.419483101388</v>
      </c>
    </row>
    <row r="5170" spans="1:7" x14ac:dyDescent="0.6">
      <c r="A5170" s="3" t="s">
        <v>44</v>
      </c>
      <c r="B5170" s="3" t="s">
        <v>189</v>
      </c>
      <c r="C5170" s="4">
        <v>41315</v>
      </c>
      <c r="D5170" s="9">
        <v>6.9414472834419663E-2</v>
      </c>
      <c r="E5170" s="9">
        <v>170.7231404958678</v>
      </c>
      <c r="F5170" s="5">
        <v>-82.533978735547151</v>
      </c>
      <c r="G5170" s="5">
        <v>129.50227752471949</v>
      </c>
    </row>
    <row r="5171" spans="1:7" x14ac:dyDescent="0.6">
      <c r="A5171" s="6" t="s">
        <v>45</v>
      </c>
      <c r="B5171" s="6" t="s">
        <v>189</v>
      </c>
      <c r="C5171" s="7">
        <v>128150</v>
      </c>
      <c r="D5171" s="10">
        <v>0.25430063248129292</v>
      </c>
      <c r="E5171" s="10">
        <v>14.419939237087879</v>
      </c>
      <c r="F5171" s="8">
        <v>210.17790148856349</v>
      </c>
      <c r="G5171" s="8">
        <v>114.06855539222239</v>
      </c>
    </row>
    <row r="5172" spans="1:7" x14ac:dyDescent="0.6">
      <c r="A5172" s="3" t="s">
        <v>46</v>
      </c>
      <c r="B5172" s="3" t="s">
        <v>189</v>
      </c>
      <c r="C5172" s="4">
        <v>8041</v>
      </c>
      <c r="D5172" s="9">
        <v>1.2890370755180951E-2</v>
      </c>
      <c r="E5172" s="9">
        <v>196.1219512195122</v>
      </c>
      <c r="F5172" s="5">
        <v>-93.725321888412012</v>
      </c>
      <c r="G5172" s="5">
        <v>30.26081321885632</v>
      </c>
    </row>
    <row r="5173" spans="1:7" x14ac:dyDescent="0.6">
      <c r="A5173" s="6" t="s">
        <v>47</v>
      </c>
      <c r="B5173" s="6" t="s">
        <v>189</v>
      </c>
      <c r="C5173" s="7">
        <v>72355</v>
      </c>
      <c r="D5173" s="10">
        <v>0.11166083403227769</v>
      </c>
      <c r="E5173" s="10">
        <v>38.425385023898038</v>
      </c>
      <c r="F5173" s="8">
        <v>799.82589230195254</v>
      </c>
      <c r="G5173" s="8">
        <v>17127.38095238095</v>
      </c>
    </row>
    <row r="5174" spans="1:7" x14ac:dyDescent="0.6">
      <c r="A5174" s="3" t="s">
        <v>48</v>
      </c>
      <c r="B5174" s="3" t="s">
        <v>189</v>
      </c>
      <c r="C5174" s="4">
        <v>2219</v>
      </c>
      <c r="D5174" s="9">
        <v>3.2746598600178092E-3</v>
      </c>
      <c r="E5174" s="9">
        <v>130.52941176470591</v>
      </c>
      <c r="F5174" s="5">
        <v>-96.933176698224031</v>
      </c>
      <c r="G5174" s="5">
        <v>-72.889431887599272</v>
      </c>
    </row>
    <row r="5175" spans="1:7" x14ac:dyDescent="0.6">
      <c r="A5175" s="6" t="s">
        <v>49</v>
      </c>
      <c r="B5175" s="6" t="s">
        <v>189</v>
      </c>
      <c r="C5175" s="7">
        <v>160519</v>
      </c>
      <c r="D5175" s="10">
        <v>0.20187858424126859</v>
      </c>
      <c r="E5175" s="10">
        <v>47.490828402366873</v>
      </c>
      <c r="F5175" s="8">
        <v>7133.8440739071657</v>
      </c>
      <c r="G5175" s="8">
        <v>673.92121884190738</v>
      </c>
    </row>
    <row r="5176" spans="1:7" x14ac:dyDescent="0.6">
      <c r="A5176" s="3" t="s">
        <v>50</v>
      </c>
      <c r="B5176" s="3" t="s">
        <v>189</v>
      </c>
      <c r="C5176" s="4">
        <v>30270</v>
      </c>
      <c r="D5176" s="9">
        <v>5.2858785423506263E-2</v>
      </c>
      <c r="E5176" s="9">
        <v>95.488958990536275</v>
      </c>
      <c r="F5176" s="5">
        <v>-81.142419277468719</v>
      </c>
      <c r="G5176" s="5">
        <v>457.3559197201252</v>
      </c>
    </row>
    <row r="5177" spans="1:7" x14ac:dyDescent="0.6">
      <c r="A5177" s="6" t="s">
        <v>51</v>
      </c>
      <c r="B5177" s="6" t="s">
        <v>189</v>
      </c>
      <c r="C5177" s="7">
        <v>6150</v>
      </c>
      <c r="D5177" s="10">
        <v>9.5536120591625528E-3</v>
      </c>
      <c r="E5177" s="10">
        <v>150</v>
      </c>
      <c r="F5177" s="8">
        <v>-79.682854311199208</v>
      </c>
      <c r="G5177" s="8">
        <v>-38.419945929708618</v>
      </c>
    </row>
    <row r="5178" spans="1:7" x14ac:dyDescent="0.6">
      <c r="A5178" s="3" t="s">
        <v>52</v>
      </c>
      <c r="B5178" s="3" t="s">
        <v>189</v>
      </c>
      <c r="C5178" s="4">
        <v>39511</v>
      </c>
      <c r="D5178" s="9">
        <v>5.3674402092007058E-2</v>
      </c>
      <c r="E5178" s="9">
        <v>30.795791114575209</v>
      </c>
      <c r="F5178" s="5">
        <v>542.45528455284557</v>
      </c>
      <c r="G5178" s="5">
        <v>-56.693155039184532</v>
      </c>
    </row>
    <row r="5179" spans="1:7" x14ac:dyDescent="0.6">
      <c r="A5179" s="6" t="s">
        <v>53</v>
      </c>
      <c r="B5179" s="6" t="s">
        <v>189</v>
      </c>
      <c r="C5179" s="7">
        <v>5655</v>
      </c>
      <c r="D5179" s="10">
        <v>8.1139312454593191E-3</v>
      </c>
      <c r="E5179" s="10">
        <v>1413.75</v>
      </c>
      <c r="F5179" s="8">
        <v>-85.68753005492141</v>
      </c>
      <c r="G5179" s="8">
        <v>37.926829268292671</v>
      </c>
    </row>
    <row r="5180" spans="1:7" x14ac:dyDescent="0.6">
      <c r="A5180" s="3" t="s">
        <v>54</v>
      </c>
      <c r="B5180" s="3" t="s">
        <v>189</v>
      </c>
      <c r="C5180" s="4">
        <v>3902</v>
      </c>
      <c r="D5180" s="9">
        <v>6.3050469622584282E-3</v>
      </c>
      <c r="E5180" s="9">
        <v>278.71428571428572</v>
      </c>
      <c r="F5180" s="5">
        <v>-30.999115826702031</v>
      </c>
      <c r="G5180" s="5">
        <v>-76.911242603550292</v>
      </c>
    </row>
    <row r="5181" spans="1:7" x14ac:dyDescent="0.6">
      <c r="A5181" s="6" t="s">
        <v>55</v>
      </c>
      <c r="B5181" s="6" t="s">
        <v>189</v>
      </c>
      <c r="C5181" s="7">
        <v>13791</v>
      </c>
      <c r="D5181" s="10">
        <v>1.7839566300493971E-2</v>
      </c>
      <c r="E5181" s="10">
        <v>47.719723183390997</v>
      </c>
      <c r="F5181" s="8">
        <v>253.43413634033831</v>
      </c>
      <c r="G5181" s="8">
        <v>-94.169819696040918</v>
      </c>
    </row>
    <row r="5182" spans="1:7" x14ac:dyDescent="0.6">
      <c r="A5182" s="3" t="s">
        <v>57</v>
      </c>
      <c r="B5182" s="3" t="s">
        <v>189</v>
      </c>
      <c r="C5182" s="4">
        <v>2450</v>
      </c>
      <c r="D5182" s="9">
        <v>3.6770078485207241E-3</v>
      </c>
      <c r="E5182" s="9">
        <v>136.11111111111109</v>
      </c>
      <c r="F5182" s="5">
        <v>-82.234790805597854</v>
      </c>
      <c r="G5182" s="5">
        <v>-94.069950381217467</v>
      </c>
    </row>
    <row r="5183" spans="1:7" x14ac:dyDescent="0.6">
      <c r="A5183" s="6" t="s">
        <v>58</v>
      </c>
      <c r="B5183" s="6" t="s">
        <v>189</v>
      </c>
      <c r="C5183" s="7">
        <v>3900</v>
      </c>
      <c r="D5183" s="10">
        <v>5.1083888114182071E-3</v>
      </c>
      <c r="E5183" s="10">
        <v>1950</v>
      </c>
      <c r="F5183" s="8">
        <v>59.183673469387763</v>
      </c>
      <c r="G5183" s="8">
        <v>-96.956691377292231</v>
      </c>
    </row>
    <row r="5184" spans="1:7" x14ac:dyDescent="0.6">
      <c r="A5184" s="3" t="s">
        <v>59</v>
      </c>
      <c r="B5184" s="3" t="s">
        <v>189</v>
      </c>
      <c r="C5184" s="4">
        <v>28340</v>
      </c>
      <c r="D5184" s="9">
        <v>3.8630669534659913E-2</v>
      </c>
      <c r="E5184" s="9">
        <v>219.6899224806202</v>
      </c>
      <c r="F5184" s="5">
        <v>626.66666666666663</v>
      </c>
      <c r="G5184" s="5">
        <v>252.44372590473819</v>
      </c>
    </row>
    <row r="5185" spans="1:7" x14ac:dyDescent="0.6">
      <c r="A5185" s="6" t="s">
        <v>60</v>
      </c>
      <c r="B5185" s="6" t="s">
        <v>189</v>
      </c>
      <c r="C5185" s="7">
        <v>10850</v>
      </c>
      <c r="D5185" s="10">
        <v>1.4364159618619249E-2</v>
      </c>
      <c r="E5185" s="10">
        <v>204.71698113207549</v>
      </c>
      <c r="F5185" s="8">
        <v>-61.714890613973182</v>
      </c>
      <c r="G5185" s="8">
        <v>-85.004491742104889</v>
      </c>
    </row>
    <row r="5186" spans="1:7" x14ac:dyDescent="0.6">
      <c r="A5186" s="3" t="s">
        <v>61</v>
      </c>
      <c r="B5186" s="3" t="s">
        <v>189</v>
      </c>
      <c r="C5186" s="4">
        <v>588924</v>
      </c>
      <c r="D5186" s="9">
        <v>0.75596917897159932</v>
      </c>
      <c r="E5186" s="9">
        <v>956.0454545454545</v>
      </c>
      <c r="F5186" s="5">
        <v>5327.8709677419356</v>
      </c>
      <c r="G5186" s="5">
        <v>26440.063091482651</v>
      </c>
    </row>
    <row r="5187" spans="1:7" x14ac:dyDescent="0.6">
      <c r="A5187" s="6" t="s">
        <v>62</v>
      </c>
      <c r="B5187" s="6" t="s">
        <v>189</v>
      </c>
      <c r="C5187" s="7">
        <v>16904</v>
      </c>
      <c r="D5187" s="10">
        <v>2.8010466011866231E-2</v>
      </c>
      <c r="E5187" s="10">
        <v>76.836363636363643</v>
      </c>
      <c r="F5187" s="8">
        <v>-97.129680569988651</v>
      </c>
      <c r="G5187" s="8">
        <v>-89.46915941415034</v>
      </c>
    </row>
    <row r="5188" spans="1:7" x14ac:dyDescent="0.6">
      <c r="A5188" s="3" t="s">
        <v>63</v>
      </c>
      <c r="B5188" s="3" t="s">
        <v>189</v>
      </c>
      <c r="C5188" s="4">
        <v>18161</v>
      </c>
      <c r="D5188" s="9">
        <v>2.7980495525470269E-2</v>
      </c>
      <c r="E5188" s="9">
        <v>78.960869565217394</v>
      </c>
      <c r="F5188" s="5">
        <v>7.4361097964978704</v>
      </c>
      <c r="G5188" s="5">
        <v>-40.003303600925008</v>
      </c>
    </row>
    <row r="5189" spans="1:7" x14ac:dyDescent="0.6">
      <c r="A5189" s="6" t="s">
        <v>64</v>
      </c>
      <c r="B5189" s="6" t="s">
        <v>189</v>
      </c>
      <c r="C5189" s="7">
        <v>1642</v>
      </c>
      <c r="D5189" s="10">
        <v>1.954012843243271E-3</v>
      </c>
      <c r="E5189" s="10">
        <v>205.25</v>
      </c>
      <c r="F5189" s="8">
        <v>-90.958647651561037</v>
      </c>
      <c r="G5189" s="8">
        <v>-73.300813008130078</v>
      </c>
    </row>
    <row r="5190" spans="1:7" x14ac:dyDescent="0.6">
      <c r="A5190" s="3" t="s">
        <v>65</v>
      </c>
      <c r="B5190" s="3" t="s">
        <v>189</v>
      </c>
      <c r="C5190" s="4">
        <v>16508</v>
      </c>
      <c r="D5190" s="9">
        <v>2.2178704359536838E-2</v>
      </c>
      <c r="E5190" s="9">
        <v>77.867924528301884</v>
      </c>
      <c r="F5190" s="5">
        <v>905.35931790499387</v>
      </c>
      <c r="G5190" s="5">
        <v>-58.21923008782364</v>
      </c>
    </row>
    <row r="5191" spans="1:7" x14ac:dyDescent="0.6">
      <c r="A5191" s="6" t="s">
        <v>66</v>
      </c>
      <c r="B5191" s="6" t="s">
        <v>189</v>
      </c>
      <c r="C5191" s="7">
        <v>13224</v>
      </c>
      <c r="D5191" s="10">
        <v>1.7780477417650799E-2</v>
      </c>
      <c r="E5191" s="10">
        <v>322.53658536585368</v>
      </c>
      <c r="F5191" s="8">
        <v>-19.89338502544221</v>
      </c>
      <c r="G5191" s="8">
        <v>133.8461538461539</v>
      </c>
    </row>
    <row r="5192" spans="1:7" x14ac:dyDescent="0.6">
      <c r="A5192" s="3" t="s">
        <v>67</v>
      </c>
      <c r="B5192" s="3" t="s">
        <v>189</v>
      </c>
      <c r="C5192" s="4">
        <v>12244</v>
      </c>
      <c r="D5192" s="9">
        <v>1.4408450723451561E-2</v>
      </c>
      <c r="E5192" s="9">
        <v>226.7407407407407</v>
      </c>
      <c r="F5192" s="5">
        <v>-7.4107683000605</v>
      </c>
      <c r="G5192" s="5">
        <v>213.78780112762689</v>
      </c>
    </row>
    <row r="5193" spans="1:7" x14ac:dyDescent="0.6">
      <c r="A5193" s="6" t="s">
        <v>68</v>
      </c>
      <c r="B5193" s="6" t="s">
        <v>189</v>
      </c>
      <c r="C5193" s="7">
        <v>1250</v>
      </c>
      <c r="D5193" s="10">
        <v>1.6994459656600701E-3</v>
      </c>
      <c r="E5193" s="10">
        <v>625</v>
      </c>
      <c r="F5193" s="8">
        <v>-89.790918000653392</v>
      </c>
      <c r="G5193" s="8">
        <v>-90.936117757958087</v>
      </c>
    </row>
    <row r="5194" spans="1:7" x14ac:dyDescent="0.6">
      <c r="A5194" s="3" t="s">
        <v>69</v>
      </c>
      <c r="B5194" s="3" t="s">
        <v>189</v>
      </c>
      <c r="C5194" s="4">
        <v>43652</v>
      </c>
      <c r="D5194" s="9">
        <v>5.5123586596234952E-2</v>
      </c>
      <c r="E5194" s="9">
        <v>423.80582524271853</v>
      </c>
      <c r="F5194" s="5">
        <v>3392.16</v>
      </c>
      <c r="G5194" s="5">
        <v>1681.714285714286</v>
      </c>
    </row>
    <row r="5195" spans="1:7" x14ac:dyDescent="0.6">
      <c r="A5195" s="6" t="s">
        <v>70</v>
      </c>
      <c r="B5195" s="6" t="s">
        <v>189</v>
      </c>
      <c r="C5195" s="7">
        <v>61714</v>
      </c>
      <c r="D5195" s="10">
        <v>7.4238053097494164E-2</v>
      </c>
      <c r="E5195" s="10">
        <v>208.49324324324331</v>
      </c>
      <c r="F5195" s="8">
        <v>41.377256483093561</v>
      </c>
      <c r="G5195" s="8">
        <v>1482.4102564102559</v>
      </c>
    </row>
    <row r="5196" spans="1:7" x14ac:dyDescent="0.6">
      <c r="A5196" s="3" t="s">
        <v>71</v>
      </c>
      <c r="B5196" s="3" t="s">
        <v>189</v>
      </c>
      <c r="C5196" s="4">
        <v>12040</v>
      </c>
      <c r="D5196" s="9">
        <v>1.6708389764046309E-2</v>
      </c>
      <c r="E5196" s="9">
        <v>85.39007092198581</v>
      </c>
      <c r="F5196" s="5">
        <v>-80.490650419677863</v>
      </c>
      <c r="G5196" s="5">
        <v>-57.515878616796037</v>
      </c>
    </row>
    <row r="5197" spans="1:7" x14ac:dyDescent="0.6">
      <c r="A5197" s="6" t="s">
        <v>72</v>
      </c>
      <c r="B5197" s="6" t="s">
        <v>189</v>
      </c>
      <c r="C5197" s="7">
        <v>18441</v>
      </c>
      <c r="D5197" s="10">
        <v>1.8916575185092859E-2</v>
      </c>
      <c r="E5197" s="10">
        <v>60.264705882352942</v>
      </c>
      <c r="F5197" s="8">
        <v>53.164451827242523</v>
      </c>
      <c r="G5197" s="8">
        <v>69.963133640552996</v>
      </c>
    </row>
    <row r="5198" spans="1:7" x14ac:dyDescent="0.6">
      <c r="A5198" s="3" t="s">
        <v>73</v>
      </c>
      <c r="B5198" s="3" t="s">
        <v>189</v>
      </c>
      <c r="C5198" s="4">
        <v>13462</v>
      </c>
      <c r="D5198" s="9">
        <v>1.4497928143542451E-2</v>
      </c>
      <c r="E5198" s="9">
        <v>354.26315789473682</v>
      </c>
      <c r="F5198" s="5">
        <v>-26.99962041104061</v>
      </c>
      <c r="G5198" s="5">
        <v>-97.71413628923257</v>
      </c>
    </row>
    <row r="5199" spans="1:7" x14ac:dyDescent="0.6">
      <c r="A5199" s="6" t="s">
        <v>74</v>
      </c>
      <c r="B5199" s="6" t="s">
        <v>189</v>
      </c>
      <c r="C5199" s="7">
        <v>13316</v>
      </c>
      <c r="D5199" s="10">
        <v>1.976206626560971E-2</v>
      </c>
      <c r="E5199" s="10">
        <v>195.8235294117647</v>
      </c>
      <c r="F5199" s="8">
        <v>-1.084534244540192</v>
      </c>
      <c r="G5199" s="8">
        <v>-21.22574538570753</v>
      </c>
    </row>
    <row r="5200" spans="1:7" x14ac:dyDescent="0.6">
      <c r="A5200" s="3" t="s">
        <v>75</v>
      </c>
      <c r="B5200" s="3" t="s">
        <v>189</v>
      </c>
      <c r="C5200" s="4">
        <v>0</v>
      </c>
      <c r="D5200" s="9">
        <v>0</v>
      </c>
      <c r="E5200" s="3"/>
      <c r="F5200" s="5">
        <v>-100</v>
      </c>
      <c r="G5200" s="5">
        <v>-100</v>
      </c>
    </row>
    <row r="5201" spans="1:7" x14ac:dyDescent="0.6">
      <c r="A5201" s="6" t="s">
        <v>76</v>
      </c>
      <c r="B5201" s="6" t="s">
        <v>189</v>
      </c>
      <c r="C5201" s="7">
        <v>11398</v>
      </c>
      <c r="D5201" s="10">
        <v>1.3767826182245341E-2</v>
      </c>
      <c r="E5201" s="10">
        <v>335.23529411764707</v>
      </c>
      <c r="F5201" s="8"/>
      <c r="G5201" s="8">
        <v>594.15347137637036</v>
      </c>
    </row>
    <row r="5202" spans="1:7" x14ac:dyDescent="0.6">
      <c r="A5202" s="3" t="s">
        <v>77</v>
      </c>
      <c r="B5202" s="3" t="s">
        <v>189</v>
      </c>
      <c r="C5202" s="4">
        <v>4468</v>
      </c>
      <c r="D5202" s="9">
        <v>5.6832144708784862E-3</v>
      </c>
      <c r="E5202" s="9">
        <v>127.6571428571429</v>
      </c>
      <c r="F5202" s="5">
        <v>-60.800140375504483</v>
      </c>
      <c r="G5202" s="5">
        <v>-72.934334867942823</v>
      </c>
    </row>
    <row r="5203" spans="1:7" x14ac:dyDescent="0.6">
      <c r="A5203" s="6" t="s">
        <v>79</v>
      </c>
      <c r="B5203" s="6" t="s">
        <v>189</v>
      </c>
      <c r="C5203" s="7">
        <v>51340</v>
      </c>
      <c r="D5203" s="10">
        <v>5.5516945049794937E-2</v>
      </c>
      <c r="E5203" s="10">
        <v>118.294930875576</v>
      </c>
      <c r="F5203" s="8">
        <v>1049.0599820948969</v>
      </c>
      <c r="G5203" s="8">
        <v>288.23351482153657</v>
      </c>
    </row>
    <row r="5204" spans="1:7" x14ac:dyDescent="0.6">
      <c r="A5204" s="3" t="s">
        <v>80</v>
      </c>
      <c r="B5204" s="3" t="s">
        <v>189</v>
      </c>
      <c r="C5204" s="4">
        <v>11680</v>
      </c>
      <c r="D5204" s="9">
        <v>1.523753682660214E-2</v>
      </c>
      <c r="E5204" s="9">
        <v>556.19047619047615</v>
      </c>
      <c r="F5204" s="5">
        <v>-77.24970783015192</v>
      </c>
      <c r="G5204" s="5">
        <v>-4.6063377981051978</v>
      </c>
    </row>
    <row r="5205" spans="1:7" x14ac:dyDescent="0.6">
      <c r="A5205" s="6" t="s">
        <v>81</v>
      </c>
      <c r="B5205" s="6" t="s">
        <v>189</v>
      </c>
      <c r="C5205" s="7">
        <v>29434</v>
      </c>
      <c r="D5205" s="10">
        <v>3.3490065565843177E-2</v>
      </c>
      <c r="E5205" s="10">
        <v>31.413020277481319</v>
      </c>
      <c r="F5205" s="8">
        <v>152.0034246575342</v>
      </c>
      <c r="G5205" s="8">
        <v>2254.7199999999998</v>
      </c>
    </row>
    <row r="5206" spans="1:7" x14ac:dyDescent="0.6">
      <c r="A5206" s="3" t="s">
        <v>82</v>
      </c>
      <c r="B5206" s="3" t="s">
        <v>189</v>
      </c>
      <c r="C5206" s="4">
        <v>605</v>
      </c>
      <c r="D5206" s="9">
        <v>7.3225969860118186E-4</v>
      </c>
      <c r="E5206" s="9">
        <v>201.66666666666671</v>
      </c>
      <c r="F5206" s="5">
        <v>-97.944553917238565</v>
      </c>
      <c r="G5206" s="5">
        <v>-98.614038302941438</v>
      </c>
    </row>
    <row r="5207" spans="1:7" x14ac:dyDescent="0.6">
      <c r="A5207" s="6" t="s">
        <v>83</v>
      </c>
      <c r="B5207" s="6" t="s">
        <v>189</v>
      </c>
      <c r="C5207" s="7">
        <v>24015</v>
      </c>
      <c r="D5207" s="10">
        <v>2.6918925677165671E-2</v>
      </c>
      <c r="E5207" s="10">
        <v>112.7464788732394</v>
      </c>
      <c r="F5207" s="8">
        <v>3869.4214876033061</v>
      </c>
      <c r="G5207" s="8">
        <v>-61.086625401043527</v>
      </c>
    </row>
    <row r="5208" spans="1:7" x14ac:dyDescent="0.6">
      <c r="A5208" s="3" t="s">
        <v>84</v>
      </c>
      <c r="B5208" s="3" t="s">
        <v>189</v>
      </c>
      <c r="C5208" s="4">
        <v>17009</v>
      </c>
      <c r="D5208" s="9">
        <v>1.7761216653678601E-2</v>
      </c>
      <c r="E5208" s="9">
        <v>37.966517857142847</v>
      </c>
      <c r="F5208" s="5">
        <v>-29.173433270872369</v>
      </c>
      <c r="G5208" s="5">
        <v>41.270764119601331</v>
      </c>
    </row>
    <row r="5209" spans="1:7" x14ac:dyDescent="0.6">
      <c r="A5209" s="6" t="s">
        <v>85</v>
      </c>
      <c r="B5209" s="6" t="s">
        <v>189</v>
      </c>
      <c r="C5209" s="7">
        <v>7750</v>
      </c>
      <c r="D5209" s="10">
        <v>6.9084321987922673E-3</v>
      </c>
      <c r="E5209" s="10">
        <v>38.366336633663373</v>
      </c>
      <c r="F5209" s="8">
        <v>-54.435886883414661</v>
      </c>
      <c r="G5209" s="8">
        <v>-57.974079496773491</v>
      </c>
    </row>
    <row r="5210" spans="1:7" x14ac:dyDescent="0.6">
      <c r="A5210" s="3" t="s">
        <v>86</v>
      </c>
      <c r="B5210" s="3" t="s">
        <v>189</v>
      </c>
      <c r="C5210" s="4">
        <v>38120</v>
      </c>
      <c r="D5210" s="9">
        <v>6.0921363384953332E-2</v>
      </c>
      <c r="E5210" s="9">
        <v>137.12230215827341</v>
      </c>
      <c r="F5210" s="5">
        <v>391.87096774193549</v>
      </c>
      <c r="G5210" s="5">
        <v>183.1674342593968</v>
      </c>
    </row>
    <row r="5211" spans="1:7" x14ac:dyDescent="0.6">
      <c r="A5211" s="6" t="s">
        <v>87</v>
      </c>
      <c r="B5211" s="6" t="s">
        <v>189</v>
      </c>
      <c r="C5211" s="7">
        <v>4112</v>
      </c>
      <c r="D5211" s="10">
        <v>4.9258496707347424E-3</v>
      </c>
      <c r="E5211" s="10">
        <v>685.33333333333337</v>
      </c>
      <c r="F5211" s="8">
        <v>-89.213011542497384</v>
      </c>
      <c r="G5211" s="8">
        <v>-69.119855812556324</v>
      </c>
    </row>
    <row r="5212" spans="1:7" x14ac:dyDescent="0.6">
      <c r="A5212" s="3" t="s">
        <v>88</v>
      </c>
      <c r="B5212" s="3" t="s">
        <v>189</v>
      </c>
      <c r="C5212" s="4">
        <v>29693</v>
      </c>
      <c r="D5212" s="9">
        <v>2.8856417258837249E-2</v>
      </c>
      <c r="E5212" s="9">
        <v>114.2038461538462</v>
      </c>
      <c r="F5212" s="5">
        <v>622.10603112840465</v>
      </c>
      <c r="G5212" s="5"/>
    </row>
    <row r="5213" spans="1:7" x14ac:dyDescent="0.6">
      <c r="A5213" s="6" t="s">
        <v>89</v>
      </c>
      <c r="B5213" s="6" t="s">
        <v>189</v>
      </c>
      <c r="C5213" s="7">
        <v>32548</v>
      </c>
      <c r="D5213" s="10">
        <v>3.6221908086830318E-2</v>
      </c>
      <c r="E5213" s="10">
        <v>602.74074074074076</v>
      </c>
      <c r="F5213" s="8">
        <v>9.6150607887380843</v>
      </c>
      <c r="G5213" s="8">
        <v>185.558869977189</v>
      </c>
    </row>
    <row r="5214" spans="1:7" x14ac:dyDescent="0.6">
      <c r="A5214" s="3" t="s">
        <v>90</v>
      </c>
      <c r="B5214" s="3" t="s">
        <v>189</v>
      </c>
      <c r="C5214" s="4">
        <v>37384</v>
      </c>
      <c r="D5214" s="9">
        <v>4.465982240313926E-2</v>
      </c>
      <c r="E5214" s="9">
        <v>87.345794392523359</v>
      </c>
      <c r="F5214" s="5">
        <v>14.85805579451887</v>
      </c>
      <c r="G5214" s="5">
        <v>736.70546105640119</v>
      </c>
    </row>
    <row r="5215" spans="1:7" x14ac:dyDescent="0.6">
      <c r="A5215" s="6" t="s">
        <v>91</v>
      </c>
      <c r="B5215" s="6" t="s">
        <v>189</v>
      </c>
      <c r="C5215" s="7">
        <v>4210</v>
      </c>
      <c r="D5215" s="10">
        <v>3.6036689047276652E-3</v>
      </c>
      <c r="E5215" s="10">
        <v>168.4</v>
      </c>
      <c r="F5215" s="8">
        <v>-88.73849775304943</v>
      </c>
      <c r="G5215" s="8">
        <v>-91.799766264121544</v>
      </c>
    </row>
    <row r="5216" spans="1:7" x14ac:dyDescent="0.6">
      <c r="A5216" s="3" t="s">
        <v>92</v>
      </c>
      <c r="B5216" s="3" t="s">
        <v>189</v>
      </c>
      <c r="C5216" s="4">
        <v>42885</v>
      </c>
      <c r="D5216" s="9">
        <v>4.9989573120401962E-2</v>
      </c>
      <c r="E5216" s="9">
        <v>278.47402597402589</v>
      </c>
      <c r="F5216" s="5">
        <v>918.64608076009495</v>
      </c>
      <c r="G5216" s="5">
        <v>267.16609589041099</v>
      </c>
    </row>
    <row r="5217" spans="1:7" x14ac:dyDescent="0.6">
      <c r="A5217" s="6" t="s">
        <v>93</v>
      </c>
      <c r="B5217" s="6" t="s">
        <v>189</v>
      </c>
      <c r="C5217" s="7">
        <v>20000</v>
      </c>
      <c r="D5217" s="10">
        <v>2.6702090015308839E-2</v>
      </c>
      <c r="E5217" s="10">
        <v>101.5228426395939</v>
      </c>
      <c r="F5217" s="8">
        <v>-53.363646962807508</v>
      </c>
      <c r="G5217" s="8">
        <v>-32.051369164911328</v>
      </c>
    </row>
    <row r="5218" spans="1:7" x14ac:dyDescent="0.6">
      <c r="A5218" s="3" t="s">
        <v>94</v>
      </c>
      <c r="B5218" s="3" t="s">
        <v>189</v>
      </c>
      <c r="C5218" s="4">
        <v>49379</v>
      </c>
      <c r="D5218" s="9">
        <v>3.7632079136210299E-2</v>
      </c>
      <c r="E5218" s="9">
        <v>79.387459807073952</v>
      </c>
      <c r="F5218" s="5">
        <v>146.89500000000001</v>
      </c>
      <c r="G5218" s="5">
        <v>8061.818181818182</v>
      </c>
    </row>
    <row r="5219" spans="1:7" x14ac:dyDescent="0.6">
      <c r="A5219" s="6" t="s">
        <v>95</v>
      </c>
      <c r="B5219" s="6" t="s">
        <v>189</v>
      </c>
      <c r="C5219" s="7">
        <v>5090</v>
      </c>
      <c r="D5219" s="10">
        <v>5.9057271444530653E-3</v>
      </c>
      <c r="E5219" s="10">
        <v>64.430379746835442</v>
      </c>
      <c r="F5219" s="8">
        <v>-89.691974321067661</v>
      </c>
      <c r="G5219" s="8">
        <v>-78.804913595669362</v>
      </c>
    </row>
    <row r="5220" spans="1:7" x14ac:dyDescent="0.6">
      <c r="A5220" s="3" t="s">
        <v>96</v>
      </c>
      <c r="B5220" s="3" t="s">
        <v>189</v>
      </c>
      <c r="C5220" s="4">
        <v>21894</v>
      </c>
      <c r="D5220" s="9">
        <v>1.974899330782982E-2</v>
      </c>
      <c r="E5220" s="9">
        <v>188.7413793103448</v>
      </c>
      <c r="F5220" s="5">
        <v>330.13752455795668</v>
      </c>
      <c r="G5220" s="5">
        <v>28.720089364454111</v>
      </c>
    </row>
    <row r="5221" spans="1:7" x14ac:dyDescent="0.6">
      <c r="A5221" s="6" t="s">
        <v>97</v>
      </c>
      <c r="B5221" s="6" t="s">
        <v>189</v>
      </c>
      <c r="C5221" s="7">
        <v>111275</v>
      </c>
      <c r="D5221" s="10">
        <v>7.2088995194269978E-2</v>
      </c>
      <c r="E5221" s="10">
        <v>38.771777003484317</v>
      </c>
      <c r="F5221" s="8">
        <v>408.2442678359368</v>
      </c>
      <c r="G5221" s="8">
        <v>1335.8064516129029</v>
      </c>
    </row>
    <row r="5222" spans="1:7" x14ac:dyDescent="0.6">
      <c r="A5222" s="3" t="s">
        <v>98</v>
      </c>
      <c r="B5222" s="3" t="s">
        <v>189</v>
      </c>
      <c r="C5222" s="4">
        <v>57879</v>
      </c>
      <c r="D5222" s="9">
        <v>6.6765167369024214E-2</v>
      </c>
      <c r="E5222" s="9">
        <v>31.421824104234531</v>
      </c>
      <c r="F5222" s="5">
        <v>-47.985621208717141</v>
      </c>
      <c r="G5222" s="5">
        <v>51.833683105981109</v>
      </c>
    </row>
    <row r="5223" spans="1:7" x14ac:dyDescent="0.6">
      <c r="A5223" s="6" t="s">
        <v>99</v>
      </c>
      <c r="B5223" s="6" t="s">
        <v>189</v>
      </c>
      <c r="C5223" s="7">
        <v>8185</v>
      </c>
      <c r="D5223" s="10">
        <v>9.6511862033009342E-3</v>
      </c>
      <c r="E5223" s="10">
        <v>46.50568181818182</v>
      </c>
      <c r="F5223" s="8">
        <v>-85.858428791098675</v>
      </c>
      <c r="G5223" s="8">
        <v>99.051556420233467</v>
      </c>
    </row>
    <row r="5224" spans="1:7" x14ac:dyDescent="0.6">
      <c r="A5224" s="3" t="s">
        <v>100</v>
      </c>
      <c r="B5224" s="3" t="s">
        <v>189</v>
      </c>
      <c r="C5224" s="4">
        <v>8750</v>
      </c>
      <c r="D5224" s="9">
        <v>6.6719928740981062E-3</v>
      </c>
      <c r="E5224" s="9">
        <v>136.71875</v>
      </c>
      <c r="F5224" s="5">
        <v>6.9028711056811298</v>
      </c>
      <c r="G5224" s="5">
        <v>-70.531775165864005</v>
      </c>
    </row>
    <row r="5225" spans="1:7" x14ac:dyDescent="0.6">
      <c r="A5225" s="6" t="s">
        <v>101</v>
      </c>
      <c r="B5225" s="6" t="s">
        <v>189</v>
      </c>
      <c r="C5225" s="7">
        <v>89867</v>
      </c>
      <c r="D5225" s="10">
        <v>0.10127465171209241</v>
      </c>
      <c r="E5225" s="10">
        <v>36.785509619320507</v>
      </c>
      <c r="F5225" s="8">
        <v>927.05142857142869</v>
      </c>
      <c r="G5225" s="8">
        <v>176.10605874400889</v>
      </c>
    </row>
    <row r="5226" spans="1:7" x14ac:dyDescent="0.6">
      <c r="A5226" s="3" t="s">
        <v>102</v>
      </c>
      <c r="B5226" s="3" t="s">
        <v>189</v>
      </c>
      <c r="C5226" s="4">
        <v>28772</v>
      </c>
      <c r="D5226" s="9">
        <v>3.0149045598073781E-2</v>
      </c>
      <c r="E5226" s="9">
        <v>58.242914979757082</v>
      </c>
      <c r="F5226" s="5">
        <v>-67.983798279679974</v>
      </c>
      <c r="G5226" s="5">
        <v>-23.03659319494971</v>
      </c>
    </row>
    <row r="5227" spans="1:7" x14ac:dyDescent="0.6">
      <c r="A5227" s="6" t="s">
        <v>36</v>
      </c>
      <c r="B5227" s="6" t="s">
        <v>190</v>
      </c>
      <c r="C5227" s="7">
        <v>3</v>
      </c>
      <c r="D5227" s="10">
        <v>5.9072457271857894E-6</v>
      </c>
      <c r="E5227" s="10">
        <v>0.6</v>
      </c>
      <c r="F5227" s="6"/>
      <c r="G5227" s="6"/>
    </row>
    <row r="5228" spans="1:7" x14ac:dyDescent="0.6">
      <c r="A5228" s="3" t="s">
        <v>43</v>
      </c>
      <c r="B5228" s="3" t="s">
        <v>190</v>
      </c>
      <c r="C5228" s="4">
        <v>500</v>
      </c>
      <c r="D5228" s="9">
        <v>7.609904253858856E-4</v>
      </c>
      <c r="E5228" s="9">
        <v>10</v>
      </c>
      <c r="F5228" s="5">
        <v>16566.666666666661</v>
      </c>
      <c r="G5228" s="3"/>
    </row>
    <row r="5229" spans="1:7" x14ac:dyDescent="0.6">
      <c r="A5229" s="6" t="s">
        <v>44</v>
      </c>
      <c r="B5229" s="6" t="s">
        <v>190</v>
      </c>
      <c r="C5229" s="7">
        <v>9</v>
      </c>
      <c r="D5229" s="10">
        <v>1.5121148626643521E-5</v>
      </c>
      <c r="E5229" s="10">
        <v>0.09</v>
      </c>
      <c r="F5229" s="8">
        <v>-98.2</v>
      </c>
      <c r="G5229" s="6"/>
    </row>
    <row r="5230" spans="1:7" x14ac:dyDescent="0.6">
      <c r="A5230" s="3" t="s">
        <v>14</v>
      </c>
      <c r="B5230" s="3" t="s">
        <v>191</v>
      </c>
      <c r="C5230" s="4">
        <v>16936</v>
      </c>
      <c r="D5230" s="9">
        <v>4.7652338711000303E-2</v>
      </c>
      <c r="E5230" s="9">
        <v>302.42857142857139</v>
      </c>
      <c r="F5230" s="3"/>
      <c r="G5230" s="3"/>
    </row>
    <row r="5231" spans="1:7" x14ac:dyDescent="0.6">
      <c r="A5231" s="6" t="s">
        <v>15</v>
      </c>
      <c r="B5231" s="6" t="s">
        <v>191</v>
      </c>
      <c r="C5231" s="7">
        <v>114834</v>
      </c>
      <c r="D5231" s="10">
        <v>0.35424551218529099</v>
      </c>
      <c r="E5231" s="10">
        <v>146.846547314578</v>
      </c>
      <c r="F5231" s="8">
        <v>578.04676428908829</v>
      </c>
      <c r="G5231" s="6"/>
    </row>
    <row r="5232" spans="1:7" x14ac:dyDescent="0.6">
      <c r="A5232" s="3" t="s">
        <v>16</v>
      </c>
      <c r="B5232" s="3" t="s">
        <v>191</v>
      </c>
      <c r="C5232" s="4">
        <v>70965</v>
      </c>
      <c r="D5232" s="9">
        <v>0.12713561497735479</v>
      </c>
      <c r="E5232" s="9">
        <v>162.02054794520549</v>
      </c>
      <c r="F5232" s="5">
        <v>-38.202100423219612</v>
      </c>
      <c r="G5232" s="3"/>
    </row>
    <row r="5233" spans="1:7" x14ac:dyDescent="0.6">
      <c r="A5233" s="6" t="s">
        <v>17</v>
      </c>
      <c r="B5233" s="6" t="s">
        <v>191</v>
      </c>
      <c r="C5233" s="7">
        <v>88998</v>
      </c>
      <c r="D5233" s="10">
        <v>0.19929817250889539</v>
      </c>
      <c r="E5233" s="10">
        <v>179.4314516129032</v>
      </c>
      <c r="F5233" s="8">
        <v>25.41111815683788</v>
      </c>
      <c r="G5233" s="6"/>
    </row>
    <row r="5234" spans="1:7" x14ac:dyDescent="0.6">
      <c r="A5234" s="3" t="s">
        <v>18</v>
      </c>
      <c r="B5234" s="3" t="s">
        <v>191</v>
      </c>
      <c r="C5234" s="4">
        <v>78609</v>
      </c>
      <c r="D5234" s="9">
        <v>0.17029288691145489</v>
      </c>
      <c r="E5234" s="9">
        <v>161.0840163934426</v>
      </c>
      <c r="F5234" s="5">
        <v>-11.67329602912425</v>
      </c>
      <c r="G5234" s="3"/>
    </row>
    <row r="5235" spans="1:7" x14ac:dyDescent="0.6">
      <c r="A5235" s="6" t="s">
        <v>19</v>
      </c>
      <c r="B5235" s="6" t="s">
        <v>191</v>
      </c>
      <c r="C5235" s="7">
        <v>61264</v>
      </c>
      <c r="D5235" s="10">
        <v>0.13278950269329859</v>
      </c>
      <c r="E5235" s="10">
        <v>369.06024096385539</v>
      </c>
      <c r="F5235" s="8">
        <v>-22.06490350977624</v>
      </c>
      <c r="G5235" s="6"/>
    </row>
    <row r="5236" spans="1:7" x14ac:dyDescent="0.6">
      <c r="A5236" s="3" t="s">
        <v>20</v>
      </c>
      <c r="B5236" s="3" t="s">
        <v>191</v>
      </c>
      <c r="C5236" s="4">
        <v>37305</v>
      </c>
      <c r="D5236" s="9">
        <v>8.855459039769141E-2</v>
      </c>
      <c r="E5236" s="9">
        <v>211.96022727272731</v>
      </c>
      <c r="F5236" s="5">
        <v>-39.107795769130313</v>
      </c>
      <c r="G5236" s="3"/>
    </row>
    <row r="5237" spans="1:7" x14ac:dyDescent="0.6">
      <c r="A5237" s="6" t="s">
        <v>21</v>
      </c>
      <c r="B5237" s="6" t="s">
        <v>191</v>
      </c>
      <c r="C5237" s="7">
        <v>42566</v>
      </c>
      <c r="D5237" s="10">
        <v>0.1020351073065776</v>
      </c>
      <c r="E5237" s="10">
        <v>141.88666666666671</v>
      </c>
      <c r="F5237" s="8">
        <v>14.102667202787829</v>
      </c>
      <c r="G5237" s="6"/>
    </row>
    <row r="5238" spans="1:7" x14ac:dyDescent="0.6">
      <c r="A5238" s="3" t="s">
        <v>22</v>
      </c>
      <c r="B5238" s="3" t="s">
        <v>191</v>
      </c>
      <c r="C5238" s="4">
        <v>178500</v>
      </c>
      <c r="D5238" s="9">
        <v>0.34509183995835241</v>
      </c>
      <c r="E5238" s="9">
        <v>173.9766081871345</v>
      </c>
      <c r="F5238" s="5">
        <v>319.34877601841839</v>
      </c>
      <c r="G5238" s="3"/>
    </row>
    <row r="5239" spans="1:7" x14ac:dyDescent="0.6">
      <c r="A5239" s="6" t="s">
        <v>23</v>
      </c>
      <c r="B5239" s="6" t="s">
        <v>191</v>
      </c>
      <c r="C5239" s="7">
        <v>15359</v>
      </c>
      <c r="D5239" s="10">
        <v>2.5203280315481601E-2</v>
      </c>
      <c r="E5239" s="10">
        <v>73.488038277511961</v>
      </c>
      <c r="F5239" s="8">
        <v>-91.395518207282905</v>
      </c>
      <c r="G5239" s="6"/>
    </row>
    <row r="5240" spans="1:7" x14ac:dyDescent="0.6">
      <c r="A5240" s="3" t="s">
        <v>24</v>
      </c>
      <c r="B5240" s="3" t="s">
        <v>191</v>
      </c>
      <c r="C5240" s="4">
        <v>36833</v>
      </c>
      <c r="D5240" s="9">
        <v>6.454390643350276E-2</v>
      </c>
      <c r="E5240" s="9">
        <v>109.2967359050445</v>
      </c>
      <c r="F5240" s="5">
        <v>139.81378996028391</v>
      </c>
      <c r="G5240" s="3"/>
    </row>
    <row r="5241" spans="1:7" x14ac:dyDescent="0.6">
      <c r="A5241" s="6" t="s">
        <v>25</v>
      </c>
      <c r="B5241" s="6" t="s">
        <v>191</v>
      </c>
      <c r="C5241" s="7">
        <v>557682</v>
      </c>
      <c r="D5241" s="10">
        <v>0.8568358533447914</v>
      </c>
      <c r="E5241" s="10">
        <v>105.5017026106697</v>
      </c>
      <c r="F5241" s="8">
        <v>1414.082480384438</v>
      </c>
      <c r="G5241" s="6"/>
    </row>
    <row r="5242" spans="1:7" x14ac:dyDescent="0.6">
      <c r="A5242" s="3" t="s">
        <v>26</v>
      </c>
      <c r="B5242" s="3" t="s">
        <v>191</v>
      </c>
      <c r="C5242" s="4">
        <v>153842</v>
      </c>
      <c r="D5242" s="9">
        <v>0.39653547357290642</v>
      </c>
      <c r="E5242" s="9">
        <v>104.0879566982409</v>
      </c>
      <c r="F5242" s="5">
        <v>-72.414028066173913</v>
      </c>
      <c r="G5242" s="5">
        <v>808.37269721303733</v>
      </c>
    </row>
    <row r="5243" spans="1:7" x14ac:dyDescent="0.6">
      <c r="A5243" s="6" t="s">
        <v>27</v>
      </c>
      <c r="B5243" s="6" t="s">
        <v>191</v>
      </c>
      <c r="C5243" s="7">
        <v>32409</v>
      </c>
      <c r="D5243" s="10">
        <v>7.3747690421171921E-2</v>
      </c>
      <c r="E5243" s="10">
        <v>105.91176470588231</v>
      </c>
      <c r="F5243" s="8">
        <v>-78.93358120669258</v>
      </c>
      <c r="G5243" s="8">
        <v>-71.777522336590209</v>
      </c>
    </row>
    <row r="5244" spans="1:7" x14ac:dyDescent="0.6">
      <c r="A5244" s="3" t="s">
        <v>28</v>
      </c>
      <c r="B5244" s="3" t="s">
        <v>191</v>
      </c>
      <c r="C5244" s="4">
        <v>5979</v>
      </c>
      <c r="D5244" s="9">
        <v>1.2145636973959749E-2</v>
      </c>
      <c r="E5244" s="9">
        <v>314.68421052631578</v>
      </c>
      <c r="F5244" s="5">
        <v>-81.551420901601418</v>
      </c>
      <c r="G5244" s="5">
        <v>-91.57471993236102</v>
      </c>
    </row>
    <row r="5245" spans="1:7" x14ac:dyDescent="0.6">
      <c r="A5245" s="6" t="s">
        <v>29</v>
      </c>
      <c r="B5245" s="6" t="s">
        <v>191</v>
      </c>
      <c r="C5245" s="7">
        <v>76787</v>
      </c>
      <c r="D5245" s="10">
        <v>0.28894589930464759</v>
      </c>
      <c r="E5245" s="10">
        <v>196.38618925831199</v>
      </c>
      <c r="F5245" s="8">
        <v>1184.2783074092661</v>
      </c>
      <c r="G5245" s="8">
        <v>-13.72053304568642</v>
      </c>
    </row>
    <row r="5246" spans="1:7" x14ac:dyDescent="0.6">
      <c r="A5246" s="3" t="s">
        <v>30</v>
      </c>
      <c r="B5246" s="3" t="s">
        <v>191</v>
      </c>
      <c r="C5246" s="4">
        <v>207227</v>
      </c>
      <c r="D5246" s="9">
        <v>0.93432678285165638</v>
      </c>
      <c r="E5246" s="9">
        <v>153.9576523031204</v>
      </c>
      <c r="F5246" s="5">
        <v>169.87250446039039</v>
      </c>
      <c r="G5246" s="5">
        <v>163.61739749901409</v>
      </c>
    </row>
    <row r="5247" spans="1:7" x14ac:dyDescent="0.6">
      <c r="A5247" s="6" t="s">
        <v>31</v>
      </c>
      <c r="B5247" s="6" t="s">
        <v>191</v>
      </c>
      <c r="C5247" s="7">
        <v>290846</v>
      </c>
      <c r="D5247" s="10">
        <v>0.83457703808682071</v>
      </c>
      <c r="E5247" s="10">
        <v>138.1035137701804</v>
      </c>
      <c r="F5247" s="8">
        <v>40.35140208563557</v>
      </c>
      <c r="G5247" s="8">
        <v>374.74209976495172</v>
      </c>
    </row>
    <row r="5248" spans="1:7" x14ac:dyDescent="0.6">
      <c r="A5248" s="3" t="s">
        <v>32</v>
      </c>
      <c r="B5248" s="3" t="s">
        <v>191</v>
      </c>
      <c r="C5248" s="4">
        <v>262097</v>
      </c>
      <c r="D5248" s="9">
        <v>0.67305004116283529</v>
      </c>
      <c r="E5248" s="9">
        <v>120.55979760809571</v>
      </c>
      <c r="F5248" s="5">
        <v>-9.8846124753305897</v>
      </c>
      <c r="G5248" s="5">
        <v>602.5787427958719</v>
      </c>
    </row>
    <row r="5249" spans="1:7" x14ac:dyDescent="0.6">
      <c r="A5249" s="6" t="s">
        <v>33</v>
      </c>
      <c r="B5249" s="6" t="s">
        <v>191</v>
      </c>
      <c r="C5249" s="7">
        <v>405457</v>
      </c>
      <c r="D5249" s="10">
        <v>1.0721384261369531</v>
      </c>
      <c r="E5249" s="10">
        <v>131.94175073218349</v>
      </c>
      <c r="F5249" s="8">
        <v>54.697306722320363</v>
      </c>
      <c r="G5249" s="8">
        <v>852.53723629187607</v>
      </c>
    </row>
    <row r="5250" spans="1:7" x14ac:dyDescent="0.6">
      <c r="A5250" s="3" t="s">
        <v>34</v>
      </c>
      <c r="B5250" s="3" t="s">
        <v>191</v>
      </c>
      <c r="C5250" s="4">
        <v>95159</v>
      </c>
      <c r="D5250" s="9">
        <v>0.18259237422450911</v>
      </c>
      <c r="E5250" s="9">
        <v>150.80665610142631</v>
      </c>
      <c r="F5250" s="5">
        <v>-76.530433560155572</v>
      </c>
      <c r="G5250" s="5">
        <v>-46.689635854341738</v>
      </c>
    </row>
    <row r="5251" spans="1:7" x14ac:dyDescent="0.6">
      <c r="A5251" s="6" t="s">
        <v>35</v>
      </c>
      <c r="B5251" s="6" t="s">
        <v>191</v>
      </c>
      <c r="C5251" s="7">
        <v>230135</v>
      </c>
      <c r="D5251" s="10">
        <v>0.46801943776941968</v>
      </c>
      <c r="E5251" s="10">
        <v>142.9409937888199</v>
      </c>
      <c r="F5251" s="8">
        <v>141.84260027953209</v>
      </c>
      <c r="G5251" s="8">
        <v>1398.3722898626211</v>
      </c>
    </row>
    <row r="5252" spans="1:7" x14ac:dyDescent="0.6">
      <c r="A5252" s="3" t="s">
        <v>36</v>
      </c>
      <c r="B5252" s="3" t="s">
        <v>191</v>
      </c>
      <c r="C5252" s="4">
        <v>228501</v>
      </c>
      <c r="D5252" s="9">
        <v>0.44993718530255999</v>
      </c>
      <c r="E5252" s="9">
        <v>127.9400895856663</v>
      </c>
      <c r="F5252" s="5">
        <v>-0.71001803289373333</v>
      </c>
      <c r="G5252" s="5">
        <v>520.37032009339453</v>
      </c>
    </row>
    <row r="5253" spans="1:7" x14ac:dyDescent="0.6">
      <c r="A5253" s="6" t="s">
        <v>37</v>
      </c>
      <c r="B5253" s="6" t="s">
        <v>191</v>
      </c>
      <c r="C5253" s="7">
        <v>76690</v>
      </c>
      <c r="D5253" s="10">
        <v>0.13594012692684801</v>
      </c>
      <c r="E5253" s="10">
        <v>216.63841807909611</v>
      </c>
      <c r="F5253" s="8">
        <v>-66.437783642084725</v>
      </c>
      <c r="G5253" s="8">
        <v>-86.248435488324887</v>
      </c>
    </row>
    <row r="5254" spans="1:7" x14ac:dyDescent="0.6">
      <c r="A5254" s="3" t="s">
        <v>38</v>
      </c>
      <c r="B5254" s="3" t="s">
        <v>191</v>
      </c>
      <c r="C5254" s="4">
        <v>73700</v>
      </c>
      <c r="D5254" s="9">
        <v>0.16506731297201521</v>
      </c>
      <c r="E5254" s="9">
        <v>67.244525547445249</v>
      </c>
      <c r="F5254" s="5">
        <v>-3.8988134046159861</v>
      </c>
      <c r="G5254" s="5">
        <v>-52.093706530076311</v>
      </c>
    </row>
    <row r="5255" spans="1:7" x14ac:dyDescent="0.6">
      <c r="A5255" s="6" t="s">
        <v>39</v>
      </c>
      <c r="B5255" s="6" t="s">
        <v>191</v>
      </c>
      <c r="C5255" s="7">
        <v>7054</v>
      </c>
      <c r="D5255" s="10">
        <v>1.5010209666285629E-2</v>
      </c>
      <c r="E5255" s="10">
        <v>587.83333333333337</v>
      </c>
      <c r="F5255" s="8">
        <v>-90.428765264586161</v>
      </c>
      <c r="G5255" s="8">
        <v>-78.234441050325529</v>
      </c>
    </row>
    <row r="5256" spans="1:7" x14ac:dyDescent="0.6">
      <c r="A5256" s="3" t="s">
        <v>40</v>
      </c>
      <c r="B5256" s="3" t="s">
        <v>191</v>
      </c>
      <c r="C5256" s="4">
        <v>18023</v>
      </c>
      <c r="D5256" s="9">
        <v>2.996453119241527E-2</v>
      </c>
      <c r="E5256" s="9">
        <v>97.421621621621625</v>
      </c>
      <c r="F5256" s="5">
        <v>155.50042529061531</v>
      </c>
      <c r="G5256" s="5">
        <v>201.43836762000331</v>
      </c>
    </row>
    <row r="5257" spans="1:7" x14ac:dyDescent="0.6">
      <c r="A5257" s="6" t="s">
        <v>41</v>
      </c>
      <c r="B5257" s="6" t="s">
        <v>191</v>
      </c>
      <c r="C5257" s="7">
        <v>138911</v>
      </c>
      <c r="D5257" s="10">
        <v>0.22913405977978971</v>
      </c>
      <c r="E5257" s="10">
        <v>222.61378205128199</v>
      </c>
      <c r="F5257" s="8">
        <v>670.74293957720693</v>
      </c>
      <c r="G5257" s="8">
        <v>80.904319741622928</v>
      </c>
    </row>
    <row r="5258" spans="1:7" x14ac:dyDescent="0.6">
      <c r="A5258" s="3" t="s">
        <v>42</v>
      </c>
      <c r="B5258" s="3" t="s">
        <v>191</v>
      </c>
      <c r="C5258" s="4">
        <v>61440</v>
      </c>
      <c r="D5258" s="9">
        <v>0.1094286866126452</v>
      </c>
      <c r="E5258" s="9">
        <v>93.373860182370819</v>
      </c>
      <c r="F5258" s="5">
        <v>-55.770241377572702</v>
      </c>
      <c r="G5258" s="5">
        <v>-70.351353829375512</v>
      </c>
    </row>
    <row r="5259" spans="1:7" x14ac:dyDescent="0.6">
      <c r="A5259" s="6" t="s">
        <v>43</v>
      </c>
      <c r="B5259" s="6" t="s">
        <v>191</v>
      </c>
      <c r="C5259" s="7">
        <v>76839</v>
      </c>
      <c r="D5259" s="10">
        <v>0.1169474865924521</v>
      </c>
      <c r="E5259" s="10">
        <v>119.3152173913043</v>
      </c>
      <c r="F5259" s="8">
        <v>25.063476562500011</v>
      </c>
      <c r="G5259" s="8">
        <v>-73.58086409990166</v>
      </c>
    </row>
    <row r="5260" spans="1:7" x14ac:dyDescent="0.6">
      <c r="A5260" s="3" t="s">
        <v>44</v>
      </c>
      <c r="B5260" s="3" t="s">
        <v>191</v>
      </c>
      <c r="C5260" s="4">
        <v>40126</v>
      </c>
      <c r="D5260" s="9">
        <v>6.741680108807753E-2</v>
      </c>
      <c r="E5260" s="9">
        <v>215.73118279569891</v>
      </c>
      <c r="F5260" s="5">
        <v>-47.779122580981017</v>
      </c>
      <c r="G5260" s="5">
        <v>-84.690400882116165</v>
      </c>
    </row>
    <row r="5261" spans="1:7" x14ac:dyDescent="0.6">
      <c r="A5261" s="6" t="s">
        <v>45</v>
      </c>
      <c r="B5261" s="6" t="s">
        <v>191</v>
      </c>
      <c r="C5261" s="7">
        <v>84857</v>
      </c>
      <c r="D5261" s="10">
        <v>0.16839008014408949</v>
      </c>
      <c r="E5261" s="10">
        <v>243.84195402298849</v>
      </c>
      <c r="F5261" s="8">
        <v>111.4763494990779</v>
      </c>
      <c r="G5261" s="8">
        <v>-79.071270196346347</v>
      </c>
    </row>
    <row r="5262" spans="1:7" x14ac:dyDescent="0.6">
      <c r="A5262" s="3" t="s">
        <v>46</v>
      </c>
      <c r="B5262" s="3" t="s">
        <v>191</v>
      </c>
      <c r="C5262" s="4">
        <v>55444</v>
      </c>
      <c r="D5262" s="9">
        <v>8.8881198377098958E-2</v>
      </c>
      <c r="E5262" s="9">
        <v>360.02597402597411</v>
      </c>
      <c r="F5262" s="5">
        <v>-34.661842865055327</v>
      </c>
      <c r="G5262" s="5">
        <v>-41.735411259050643</v>
      </c>
    </row>
    <row r="5263" spans="1:7" x14ac:dyDescent="0.6">
      <c r="A5263" s="6" t="s">
        <v>47</v>
      </c>
      <c r="B5263" s="6" t="s">
        <v>191</v>
      </c>
      <c r="C5263" s="7">
        <v>42225</v>
      </c>
      <c r="D5263" s="10">
        <v>6.5163136162157798E-2</v>
      </c>
      <c r="E5263" s="10">
        <v>67.995169082125599</v>
      </c>
      <c r="F5263" s="8">
        <v>-23.842074886371829</v>
      </c>
      <c r="G5263" s="8">
        <v>-81.652073782779681</v>
      </c>
    </row>
    <row r="5264" spans="1:7" x14ac:dyDescent="0.6">
      <c r="A5264" s="3" t="s">
        <v>48</v>
      </c>
      <c r="B5264" s="3" t="s">
        <v>191</v>
      </c>
      <c r="C5264" s="4">
        <v>65401</v>
      </c>
      <c r="D5264" s="9">
        <v>9.6514659533584846E-2</v>
      </c>
      <c r="E5264" s="9">
        <v>488.06716417910451</v>
      </c>
      <c r="F5264" s="5">
        <v>54.886915334517461</v>
      </c>
      <c r="G5264" s="5">
        <v>-71.378243421254169</v>
      </c>
    </row>
    <row r="5265" spans="1:7" x14ac:dyDescent="0.6">
      <c r="A5265" s="6" t="s">
        <v>49</v>
      </c>
      <c r="B5265" s="6" t="s">
        <v>191</v>
      </c>
      <c r="C5265" s="7">
        <v>76925</v>
      </c>
      <c r="D5265" s="10">
        <v>9.6745619476570288E-2</v>
      </c>
      <c r="E5265" s="10">
        <v>167.22826086956519</v>
      </c>
      <c r="F5265" s="8">
        <v>17.62052568003547</v>
      </c>
      <c r="G5265" s="8">
        <v>0.30642847828921133</v>
      </c>
    </row>
    <row r="5266" spans="1:7" x14ac:dyDescent="0.6">
      <c r="A5266" s="3" t="s">
        <v>50</v>
      </c>
      <c r="B5266" s="3" t="s">
        <v>191</v>
      </c>
      <c r="C5266" s="4">
        <v>173995</v>
      </c>
      <c r="D5266" s="9">
        <v>0.30383760719401959</v>
      </c>
      <c r="E5266" s="9">
        <v>232.92503346720221</v>
      </c>
      <c r="F5266" s="5">
        <v>126.18784530386741</v>
      </c>
      <c r="G5266" s="5">
        <v>136.08548168249661</v>
      </c>
    </row>
    <row r="5267" spans="1:7" x14ac:dyDescent="0.6">
      <c r="A5267" s="6" t="s">
        <v>51</v>
      </c>
      <c r="B5267" s="6" t="s">
        <v>191</v>
      </c>
      <c r="C5267" s="7">
        <v>50145</v>
      </c>
      <c r="D5267" s="10">
        <v>7.7896890521415643E-2</v>
      </c>
      <c r="E5267" s="10">
        <v>223.86160714285711</v>
      </c>
      <c r="F5267" s="8">
        <v>-71.180206327768047</v>
      </c>
      <c r="G5267" s="8">
        <v>610.87326339665435</v>
      </c>
    </row>
    <row r="5268" spans="1:7" x14ac:dyDescent="0.6">
      <c r="A5268" s="3" t="s">
        <v>52</v>
      </c>
      <c r="B5268" s="3" t="s">
        <v>191</v>
      </c>
      <c r="C5268" s="4">
        <v>193212</v>
      </c>
      <c r="D5268" s="9">
        <v>0.26247218690999641</v>
      </c>
      <c r="E5268" s="9">
        <v>121.21204516938521</v>
      </c>
      <c r="F5268" s="5">
        <v>285.30661082859712</v>
      </c>
      <c r="G5268" s="5">
        <v>972.03018365421963</v>
      </c>
    </row>
    <row r="5269" spans="1:7" x14ac:dyDescent="0.6">
      <c r="A5269" s="6" t="s">
        <v>53</v>
      </c>
      <c r="B5269" s="6" t="s">
        <v>191</v>
      </c>
      <c r="C5269" s="7">
        <v>41018</v>
      </c>
      <c r="D5269" s="10">
        <v>5.8853621896772838E-2</v>
      </c>
      <c r="E5269" s="10">
        <v>519.21518987341767</v>
      </c>
      <c r="F5269" s="8">
        <v>-78.770469743080142</v>
      </c>
      <c r="G5269" s="8">
        <v>-70.471740898848907</v>
      </c>
    </row>
    <row r="5270" spans="1:7" x14ac:dyDescent="0.6">
      <c r="A5270" s="3" t="s">
        <v>54</v>
      </c>
      <c r="B5270" s="3" t="s">
        <v>191</v>
      </c>
      <c r="C5270" s="4">
        <v>312522</v>
      </c>
      <c r="D5270" s="9">
        <v>0.50498869470500474</v>
      </c>
      <c r="E5270" s="9">
        <v>213.47131147540981</v>
      </c>
      <c r="F5270" s="5">
        <v>661.91428153493587</v>
      </c>
      <c r="G5270" s="5">
        <v>408.662109375</v>
      </c>
    </row>
    <row r="5271" spans="1:7" x14ac:dyDescent="0.6">
      <c r="A5271" s="6" t="s">
        <v>55</v>
      </c>
      <c r="B5271" s="6" t="s">
        <v>191</v>
      </c>
      <c r="C5271" s="7">
        <v>336548</v>
      </c>
      <c r="D5271" s="10">
        <v>0.43534699146535022</v>
      </c>
      <c r="E5271" s="10">
        <v>288.38731790916881</v>
      </c>
      <c r="F5271" s="8">
        <v>7.6877787803738551</v>
      </c>
      <c r="G5271" s="8">
        <v>337.99112429885872</v>
      </c>
    </row>
    <row r="5272" spans="1:7" x14ac:dyDescent="0.6">
      <c r="A5272" s="3" t="s">
        <v>56</v>
      </c>
      <c r="B5272" s="3" t="s">
        <v>191</v>
      </c>
      <c r="C5272" s="4">
        <v>274429</v>
      </c>
      <c r="D5272" s="9">
        <v>0.41891890014695882</v>
      </c>
      <c r="E5272" s="9">
        <v>321.72215709261428</v>
      </c>
      <c r="F5272" s="5">
        <v>-18.457693999072941</v>
      </c>
      <c r="G5272" s="5">
        <v>583.91815780292075</v>
      </c>
    </row>
    <row r="5273" spans="1:7" x14ac:dyDescent="0.6">
      <c r="A5273" s="6" t="s">
        <v>57</v>
      </c>
      <c r="B5273" s="6" t="s">
        <v>191</v>
      </c>
      <c r="C5273" s="7">
        <v>146502</v>
      </c>
      <c r="D5273" s="10">
        <v>0.21987306278529919</v>
      </c>
      <c r="E5273" s="10">
        <v>536.63736263736268</v>
      </c>
      <c r="F5273" s="8">
        <v>-46.615700235762262</v>
      </c>
      <c r="G5273" s="8">
        <v>72.645745194857227</v>
      </c>
    </row>
    <row r="5274" spans="1:7" x14ac:dyDescent="0.6">
      <c r="A5274" s="3" t="s">
        <v>58</v>
      </c>
      <c r="B5274" s="3" t="s">
        <v>191</v>
      </c>
      <c r="C5274" s="4">
        <v>486277</v>
      </c>
      <c r="D5274" s="9">
        <v>0.63694666308974657</v>
      </c>
      <c r="E5274" s="9">
        <v>191.97670746150811</v>
      </c>
      <c r="F5274" s="5">
        <v>231.92516143124331</v>
      </c>
      <c r="G5274" s="5">
        <v>777.05973594978718</v>
      </c>
    </row>
    <row r="5275" spans="1:7" x14ac:dyDescent="0.6">
      <c r="A5275" s="6" t="s">
        <v>59</v>
      </c>
      <c r="B5275" s="6" t="s">
        <v>191</v>
      </c>
      <c r="C5275" s="7">
        <v>101315</v>
      </c>
      <c r="D5275" s="10">
        <v>0.13810396202907799</v>
      </c>
      <c r="E5275" s="10">
        <v>192.6140684410646</v>
      </c>
      <c r="F5275" s="8">
        <v>-79.165167178377757</v>
      </c>
      <c r="G5275" s="8">
        <v>139.9407933688573</v>
      </c>
    </row>
    <row r="5276" spans="1:7" x14ac:dyDescent="0.6">
      <c r="A5276" s="3" t="s">
        <v>60</v>
      </c>
      <c r="B5276" s="3" t="s">
        <v>191</v>
      </c>
      <c r="C5276" s="4">
        <v>649862</v>
      </c>
      <c r="D5276" s="9">
        <v>0.86034299521429891</v>
      </c>
      <c r="E5276" s="9">
        <v>247.84973302822269</v>
      </c>
      <c r="F5276" s="5">
        <v>541.42723190050833</v>
      </c>
      <c r="G5276" s="5">
        <v>893.6575893334965</v>
      </c>
    </row>
    <row r="5277" spans="1:7" x14ac:dyDescent="0.6">
      <c r="A5277" s="6" t="s">
        <v>61</v>
      </c>
      <c r="B5277" s="6" t="s">
        <v>191</v>
      </c>
      <c r="C5277" s="7">
        <v>408053</v>
      </c>
      <c r="D5277" s="10">
        <v>0.52379507608264908</v>
      </c>
      <c r="E5277" s="10">
        <v>166.14535830618891</v>
      </c>
      <c r="F5277" s="8">
        <v>-37.209284432694943</v>
      </c>
      <c r="G5277" s="8">
        <v>430.45563860903479</v>
      </c>
    </row>
    <row r="5278" spans="1:7" x14ac:dyDescent="0.6">
      <c r="A5278" s="3" t="s">
        <v>62</v>
      </c>
      <c r="B5278" s="3" t="s">
        <v>191</v>
      </c>
      <c r="C5278" s="4">
        <v>488714</v>
      </c>
      <c r="D5278" s="9">
        <v>0.80981465253923313</v>
      </c>
      <c r="E5278" s="9">
        <v>324.5112881806109</v>
      </c>
      <c r="F5278" s="5">
        <v>19.767285132078442</v>
      </c>
      <c r="G5278" s="5">
        <v>180.8781861547746</v>
      </c>
    </row>
    <row r="5279" spans="1:7" x14ac:dyDescent="0.6">
      <c r="A5279" s="6" t="s">
        <v>63</v>
      </c>
      <c r="B5279" s="6" t="s">
        <v>191</v>
      </c>
      <c r="C5279" s="7">
        <v>367299</v>
      </c>
      <c r="D5279" s="10">
        <v>0.56589439050766499</v>
      </c>
      <c r="E5279" s="10">
        <v>314.73778920308479</v>
      </c>
      <c r="F5279" s="8">
        <v>-24.843773659031669</v>
      </c>
      <c r="G5279" s="8">
        <v>632.47382590487587</v>
      </c>
    </row>
    <row r="5280" spans="1:7" x14ac:dyDescent="0.6">
      <c r="A5280" s="3" t="s">
        <v>64</v>
      </c>
      <c r="B5280" s="3" t="s">
        <v>191</v>
      </c>
      <c r="C5280" s="4">
        <v>450751</v>
      </c>
      <c r="D5280" s="9">
        <v>0.53640270591032124</v>
      </c>
      <c r="E5280" s="9">
        <v>364.68527508090608</v>
      </c>
      <c r="F5280" s="5">
        <v>22.72045390812389</v>
      </c>
      <c r="G5280" s="5">
        <v>133.29348073618621</v>
      </c>
    </row>
    <row r="5281" spans="1:7" x14ac:dyDescent="0.6">
      <c r="A5281" s="6" t="s">
        <v>65</v>
      </c>
      <c r="B5281" s="6" t="s">
        <v>191</v>
      </c>
      <c r="C5281" s="7">
        <v>584714</v>
      </c>
      <c r="D5281" s="10">
        <v>0.78557056826279537</v>
      </c>
      <c r="E5281" s="10">
        <v>185.68243886948241</v>
      </c>
      <c r="F5281" s="8">
        <v>29.719956250790361</v>
      </c>
      <c r="G5281" s="8">
        <v>1325.5058754693059</v>
      </c>
    </row>
    <row r="5282" spans="1:7" x14ac:dyDescent="0.6">
      <c r="A5282" s="3" t="s">
        <v>66</v>
      </c>
      <c r="B5282" s="3" t="s">
        <v>191</v>
      </c>
      <c r="C5282" s="4">
        <v>524146</v>
      </c>
      <c r="D5282" s="9">
        <v>0.70474637904960657</v>
      </c>
      <c r="E5282" s="9">
        <v>307.95887191539367</v>
      </c>
      <c r="F5282" s="5">
        <v>-10.3585684625304</v>
      </c>
      <c r="G5282" s="5">
        <v>67.714912870133929</v>
      </c>
    </row>
    <row r="5283" spans="1:7" x14ac:dyDescent="0.6">
      <c r="A5283" s="6" t="s">
        <v>67</v>
      </c>
      <c r="B5283" s="6" t="s">
        <v>191</v>
      </c>
      <c r="C5283" s="7">
        <v>764940</v>
      </c>
      <c r="D5283" s="10">
        <v>0.90016336951952258</v>
      </c>
      <c r="E5283" s="10">
        <v>326.61827497865067</v>
      </c>
      <c r="F5283" s="8">
        <v>45.940253288205973</v>
      </c>
      <c r="G5283" s="8">
        <v>127.29001509442941</v>
      </c>
    </row>
    <row r="5284" spans="1:7" x14ac:dyDescent="0.6">
      <c r="A5284" s="3" t="s">
        <v>68</v>
      </c>
      <c r="B5284" s="3" t="s">
        <v>191</v>
      </c>
      <c r="C5284" s="4">
        <v>444165</v>
      </c>
      <c r="D5284" s="9">
        <v>0.60386753386992409</v>
      </c>
      <c r="E5284" s="9">
        <v>327.7970479704797</v>
      </c>
      <c r="F5284" s="5">
        <v>-41.934661542081727</v>
      </c>
      <c r="G5284" s="5">
        <v>61.850606167715519</v>
      </c>
    </row>
    <row r="5285" spans="1:7" x14ac:dyDescent="0.6">
      <c r="A5285" s="6" t="s">
        <v>69</v>
      </c>
      <c r="B5285" s="6" t="s">
        <v>191</v>
      </c>
      <c r="C5285" s="7">
        <v>787796</v>
      </c>
      <c r="D5285" s="10">
        <v>0.9948259192286153</v>
      </c>
      <c r="E5285" s="10">
        <v>330.03602848764137</v>
      </c>
      <c r="F5285" s="8">
        <v>77.365618632715311</v>
      </c>
      <c r="G5285" s="8">
        <v>437.73736877312251</v>
      </c>
    </row>
    <row r="5286" spans="1:7" x14ac:dyDescent="0.6">
      <c r="A5286" s="3" t="s">
        <v>70</v>
      </c>
      <c r="B5286" s="3" t="s">
        <v>191</v>
      </c>
      <c r="C5286" s="4">
        <v>829588</v>
      </c>
      <c r="D5286" s="9">
        <v>0.99794208758213676</v>
      </c>
      <c r="E5286" s="9">
        <v>263.44490314385519</v>
      </c>
      <c r="F5286" s="5">
        <v>5.3049266561393971</v>
      </c>
      <c r="G5286" s="5">
        <v>70.599884428011194</v>
      </c>
    </row>
    <row r="5287" spans="1:7" x14ac:dyDescent="0.6">
      <c r="A5287" s="6" t="s">
        <v>71</v>
      </c>
      <c r="B5287" s="6" t="s">
        <v>191</v>
      </c>
      <c r="C5287" s="7">
        <v>525859</v>
      </c>
      <c r="D5287" s="10">
        <v>0.72975557582488615</v>
      </c>
      <c r="E5287" s="10">
        <v>234.34001782531189</v>
      </c>
      <c r="F5287" s="8">
        <v>-36.612029103603241</v>
      </c>
      <c r="G5287" s="8">
        <v>419.03370675615662</v>
      </c>
    </row>
    <row r="5288" spans="1:7" x14ac:dyDescent="0.6">
      <c r="A5288" s="3" t="s">
        <v>72</v>
      </c>
      <c r="B5288" s="3" t="s">
        <v>191</v>
      </c>
      <c r="C5288" s="4">
        <v>816605</v>
      </c>
      <c r="D5288" s="9">
        <v>0.83766443679967206</v>
      </c>
      <c r="E5288" s="9">
        <v>307.57250470809788</v>
      </c>
      <c r="F5288" s="5">
        <v>55.289725953154743</v>
      </c>
      <c r="G5288" s="5">
        <v>25.65821666753865</v>
      </c>
    </row>
    <row r="5289" spans="1:7" x14ac:dyDescent="0.6">
      <c r="A5289" s="6" t="s">
        <v>73</v>
      </c>
      <c r="B5289" s="6" t="s">
        <v>191</v>
      </c>
      <c r="C5289" s="7">
        <v>34248</v>
      </c>
      <c r="D5289" s="10">
        <v>3.6883452908931948E-2</v>
      </c>
      <c r="E5289" s="10">
        <v>182.17021276595739</v>
      </c>
      <c r="F5289" s="8">
        <v>-95.806050660968282</v>
      </c>
      <c r="G5289" s="8">
        <v>-91.606972623654286</v>
      </c>
    </row>
    <row r="5290" spans="1:7" x14ac:dyDescent="0.6">
      <c r="A5290" s="3" t="s">
        <v>74</v>
      </c>
      <c r="B5290" s="3" t="s">
        <v>191</v>
      </c>
      <c r="C5290" s="4">
        <v>531353</v>
      </c>
      <c r="D5290" s="9">
        <v>0.78857263415669254</v>
      </c>
      <c r="E5290" s="9">
        <v>319.70697954271958</v>
      </c>
      <c r="F5290" s="5">
        <v>1451.486218173324</v>
      </c>
      <c r="G5290" s="5">
        <v>8.7247347119173924</v>
      </c>
    </row>
    <row r="5291" spans="1:7" x14ac:dyDescent="0.6">
      <c r="A5291" s="6" t="s">
        <v>75</v>
      </c>
      <c r="B5291" s="6" t="s">
        <v>191</v>
      </c>
      <c r="C5291" s="7">
        <v>504528</v>
      </c>
      <c r="D5291" s="10">
        <v>0.70083332862201297</v>
      </c>
      <c r="E5291" s="10">
        <v>196.31439688715949</v>
      </c>
      <c r="F5291" s="8">
        <v>-5.0484329626444229</v>
      </c>
      <c r="G5291" s="8">
        <v>37.361659029836723</v>
      </c>
    </row>
    <row r="5292" spans="1:7" x14ac:dyDescent="0.6">
      <c r="A5292" s="3" t="s">
        <v>76</v>
      </c>
      <c r="B5292" s="3" t="s">
        <v>191</v>
      </c>
      <c r="C5292" s="4">
        <v>666742</v>
      </c>
      <c r="D5292" s="9">
        <v>0.80536830710673979</v>
      </c>
      <c r="E5292" s="9">
        <v>354.461456671983</v>
      </c>
      <c r="F5292" s="5">
        <v>32.151634795293823</v>
      </c>
      <c r="G5292" s="5">
        <v>47.91803013193536</v>
      </c>
    </row>
    <row r="5293" spans="1:7" x14ac:dyDescent="0.6">
      <c r="A5293" s="6" t="s">
        <v>77</v>
      </c>
      <c r="B5293" s="6" t="s">
        <v>191</v>
      </c>
      <c r="C5293" s="7">
        <v>280074</v>
      </c>
      <c r="D5293" s="10">
        <v>0.35624901739409609</v>
      </c>
      <c r="E5293" s="10">
        <v>227.7024390243902</v>
      </c>
      <c r="F5293" s="8">
        <v>-57.993646717920868</v>
      </c>
      <c r="G5293" s="8">
        <v>-52.100685121272967</v>
      </c>
    </row>
    <row r="5294" spans="1:7" x14ac:dyDescent="0.6">
      <c r="A5294" s="3" t="s">
        <v>78</v>
      </c>
      <c r="B5294" s="3" t="s">
        <v>191</v>
      </c>
      <c r="C5294" s="4">
        <v>944062</v>
      </c>
      <c r="D5294" s="9">
        <v>1.2266536622198541</v>
      </c>
      <c r="E5294" s="9">
        <v>318.29467296021579</v>
      </c>
      <c r="F5294" s="5">
        <v>237.07591565086369</v>
      </c>
      <c r="G5294" s="5">
        <v>80.114319292716146</v>
      </c>
    </row>
    <row r="5295" spans="1:7" x14ac:dyDescent="0.6">
      <c r="A5295" s="6" t="s">
        <v>79</v>
      </c>
      <c r="B5295" s="6" t="s">
        <v>191</v>
      </c>
      <c r="C5295" s="7">
        <v>332172</v>
      </c>
      <c r="D5295" s="10">
        <v>0.35919701346085869</v>
      </c>
      <c r="E5295" s="10">
        <v>349.28706624605678</v>
      </c>
      <c r="F5295" s="8">
        <v>-64.814599041164669</v>
      </c>
      <c r="G5295" s="8">
        <v>-56.575417679818017</v>
      </c>
    </row>
    <row r="5296" spans="1:7" x14ac:dyDescent="0.6">
      <c r="A5296" s="3" t="s">
        <v>80</v>
      </c>
      <c r="B5296" s="3" t="s">
        <v>191</v>
      </c>
      <c r="C5296" s="4">
        <v>573468</v>
      </c>
      <c r="D5296" s="9">
        <v>0.7481369665135168</v>
      </c>
      <c r="E5296" s="9">
        <v>338.72888363851149</v>
      </c>
      <c r="F5296" s="5">
        <v>72.641884324988254</v>
      </c>
      <c r="G5296" s="5">
        <v>29.1114788423221</v>
      </c>
    </row>
    <row r="5297" spans="1:7" x14ac:dyDescent="0.6">
      <c r="A5297" s="6" t="s">
        <v>81</v>
      </c>
      <c r="B5297" s="6" t="s">
        <v>191</v>
      </c>
      <c r="C5297" s="7">
        <v>132427</v>
      </c>
      <c r="D5297" s="10">
        <v>0.15067571219297121</v>
      </c>
      <c r="E5297" s="10">
        <v>141.6331550802139</v>
      </c>
      <c r="F5297" s="8">
        <v>-76.907691449217737</v>
      </c>
      <c r="G5297" s="8">
        <v>-83.190191369339274</v>
      </c>
    </row>
    <row r="5298" spans="1:7" x14ac:dyDescent="0.6">
      <c r="A5298" s="3" t="s">
        <v>82</v>
      </c>
      <c r="B5298" s="3" t="s">
        <v>191</v>
      </c>
      <c r="C5298" s="4">
        <v>804203</v>
      </c>
      <c r="D5298" s="9">
        <v>0.97336437420523347</v>
      </c>
      <c r="E5298" s="9">
        <v>336.34588038477631</v>
      </c>
      <c r="F5298" s="5">
        <v>507.28023741382037</v>
      </c>
      <c r="G5298" s="5">
        <v>-3.0599526511955299</v>
      </c>
    </row>
    <row r="5299" spans="1:7" x14ac:dyDescent="0.6">
      <c r="A5299" s="6" t="s">
        <v>83</v>
      </c>
      <c r="B5299" s="6" t="s">
        <v>191</v>
      </c>
      <c r="C5299" s="7">
        <v>206584</v>
      </c>
      <c r="D5299" s="10">
        <v>0.2315644114966309</v>
      </c>
      <c r="E5299" s="10">
        <v>128.87336244541481</v>
      </c>
      <c r="F5299" s="8">
        <v>-74.311958547779611</v>
      </c>
      <c r="G5299" s="8">
        <v>-60.714944500331839</v>
      </c>
    </row>
    <row r="5300" spans="1:7" x14ac:dyDescent="0.6">
      <c r="A5300" s="3" t="s">
        <v>84</v>
      </c>
      <c r="B5300" s="3" t="s">
        <v>191</v>
      </c>
      <c r="C5300" s="4">
        <v>168716</v>
      </c>
      <c r="D5300" s="9">
        <v>0.17617740190146619</v>
      </c>
      <c r="E5300" s="9">
        <v>273.00323624595472</v>
      </c>
      <c r="F5300" s="5">
        <v>-18.330558029663479</v>
      </c>
      <c r="G5300" s="5">
        <v>-79.339337868369654</v>
      </c>
    </row>
    <row r="5301" spans="1:7" x14ac:dyDescent="0.6">
      <c r="A5301" s="6" t="s">
        <v>85</v>
      </c>
      <c r="B5301" s="6" t="s">
        <v>191</v>
      </c>
      <c r="C5301" s="7">
        <v>231066</v>
      </c>
      <c r="D5301" s="10">
        <v>0.20597468315433989</v>
      </c>
      <c r="E5301" s="10">
        <v>373.28917609046852</v>
      </c>
      <c r="F5301" s="8">
        <v>36.955594015979521</v>
      </c>
      <c r="G5301" s="8">
        <v>574.68465311843022</v>
      </c>
    </row>
    <row r="5302" spans="1:7" x14ac:dyDescent="0.6">
      <c r="A5302" s="3" t="s">
        <v>86</v>
      </c>
      <c r="B5302" s="3" t="s">
        <v>191</v>
      </c>
      <c r="C5302" s="4">
        <v>164879</v>
      </c>
      <c r="D5302" s="9">
        <v>0.26350087810985617</v>
      </c>
      <c r="E5302" s="9">
        <v>430.49347258485642</v>
      </c>
      <c r="F5302" s="5">
        <v>-28.644196896124921</v>
      </c>
      <c r="G5302" s="5">
        <v>-68.969969116575982</v>
      </c>
    </row>
    <row r="5303" spans="1:7" x14ac:dyDescent="0.6">
      <c r="A5303" s="6" t="s">
        <v>87</v>
      </c>
      <c r="B5303" s="6" t="s">
        <v>191</v>
      </c>
      <c r="C5303" s="7">
        <v>139976</v>
      </c>
      <c r="D5303" s="10">
        <v>0.1676801394724626</v>
      </c>
      <c r="E5303" s="10">
        <v>378.3135135135135</v>
      </c>
      <c r="F5303" s="8">
        <v>-15.103803395217099</v>
      </c>
      <c r="G5303" s="8">
        <v>-72.256049218279259</v>
      </c>
    </row>
    <row r="5304" spans="1:7" x14ac:dyDescent="0.6">
      <c r="A5304" s="3" t="s">
        <v>88</v>
      </c>
      <c r="B5304" s="3" t="s">
        <v>191</v>
      </c>
      <c r="C5304" s="4">
        <v>78310</v>
      </c>
      <c r="D5304" s="9">
        <v>7.6103661992373464E-2</v>
      </c>
      <c r="E5304" s="9">
        <v>271.90972222222217</v>
      </c>
      <c r="F5304" s="5">
        <v>-44.054695090586961</v>
      </c>
      <c r="G5304" s="5">
        <v>-88.254827204525881</v>
      </c>
    </row>
    <row r="5305" spans="1:7" x14ac:dyDescent="0.6">
      <c r="A5305" s="6" t="s">
        <v>89</v>
      </c>
      <c r="B5305" s="6" t="s">
        <v>191</v>
      </c>
      <c r="C5305" s="7">
        <v>246125</v>
      </c>
      <c r="D5305" s="10">
        <v>0.27390675703180267</v>
      </c>
      <c r="E5305" s="10">
        <v>360.88709677419348</v>
      </c>
      <c r="F5305" s="8">
        <v>214.29574766951859</v>
      </c>
      <c r="G5305" s="8">
        <v>-12.121439333890329</v>
      </c>
    </row>
    <row r="5306" spans="1:7" x14ac:dyDescent="0.6">
      <c r="A5306" s="3" t="s">
        <v>90</v>
      </c>
      <c r="B5306" s="3" t="s">
        <v>191</v>
      </c>
      <c r="C5306" s="4">
        <v>47343</v>
      </c>
      <c r="D5306" s="9">
        <v>5.6557082496036332E-2</v>
      </c>
      <c r="E5306" s="9">
        <v>442.45794392523362</v>
      </c>
      <c r="F5306" s="5">
        <v>-80.764652107668866</v>
      </c>
      <c r="G5306" s="5">
        <v>-94.985181058023727</v>
      </c>
    </row>
    <row r="5307" spans="1:7" x14ac:dyDescent="0.6">
      <c r="A5307" s="6" t="s">
        <v>91</v>
      </c>
      <c r="B5307" s="6" t="s">
        <v>191</v>
      </c>
      <c r="C5307" s="7">
        <v>56074</v>
      </c>
      <c r="D5307" s="10">
        <v>4.7998130680213559E-2</v>
      </c>
      <c r="E5307" s="10">
        <v>801.05714285714282</v>
      </c>
      <c r="F5307" s="8">
        <v>18.44200832224405</v>
      </c>
      <c r="G5307" s="8">
        <v>-83.11898654913719</v>
      </c>
    </row>
    <row r="5308" spans="1:7" x14ac:dyDescent="0.6">
      <c r="A5308" s="3" t="s">
        <v>92</v>
      </c>
      <c r="B5308" s="3" t="s">
        <v>191</v>
      </c>
      <c r="C5308" s="4">
        <v>81649</v>
      </c>
      <c r="D5308" s="9">
        <v>9.5175437931857287E-2</v>
      </c>
      <c r="E5308" s="9">
        <v>341.62761506276149</v>
      </c>
      <c r="F5308" s="5">
        <v>45.609373328102151</v>
      </c>
      <c r="G5308" s="5">
        <v>-85.762239566985428</v>
      </c>
    </row>
    <row r="5309" spans="1:7" x14ac:dyDescent="0.6">
      <c r="A5309" s="6" t="s">
        <v>93</v>
      </c>
      <c r="B5309" s="6" t="s">
        <v>191</v>
      </c>
      <c r="C5309" s="7">
        <v>68721</v>
      </c>
      <c r="D5309" s="10">
        <v>9.1749716397101944E-2</v>
      </c>
      <c r="E5309" s="10">
        <v>483.95070422535213</v>
      </c>
      <c r="F5309" s="8">
        <v>-15.833629315729519</v>
      </c>
      <c r="G5309" s="8">
        <v>-48.106503960672683</v>
      </c>
    </row>
    <row r="5310" spans="1:7" x14ac:dyDescent="0.6">
      <c r="A5310" s="3" t="s">
        <v>94</v>
      </c>
      <c r="B5310" s="3" t="s">
        <v>191</v>
      </c>
      <c r="C5310" s="4">
        <v>34159</v>
      </c>
      <c r="D5310" s="9">
        <v>2.6032811341133021E-2</v>
      </c>
      <c r="E5310" s="9">
        <v>383.80898876404501</v>
      </c>
      <c r="F5310" s="5">
        <v>-50.293214592337129</v>
      </c>
      <c r="G5310" s="5">
        <v>-95.752440615118317</v>
      </c>
    </row>
    <row r="5311" spans="1:7" x14ac:dyDescent="0.6">
      <c r="A5311" s="6" t="s">
        <v>95</v>
      </c>
      <c r="B5311" s="6" t="s">
        <v>191</v>
      </c>
      <c r="C5311" s="7">
        <v>105672</v>
      </c>
      <c r="D5311" s="10">
        <v>0.122607072457494</v>
      </c>
      <c r="E5311" s="10">
        <v>636.57831325301208</v>
      </c>
      <c r="F5311" s="8">
        <v>209.35331830557101</v>
      </c>
      <c r="G5311" s="8">
        <v>-48.847926267281103</v>
      </c>
    </row>
    <row r="5312" spans="1:7" x14ac:dyDescent="0.6">
      <c r="A5312" s="3" t="s">
        <v>96</v>
      </c>
      <c r="B5312" s="3" t="s">
        <v>191</v>
      </c>
      <c r="C5312" s="4">
        <v>147308</v>
      </c>
      <c r="D5312" s="9">
        <v>0.1328758886539598</v>
      </c>
      <c r="E5312" s="9">
        <v>405.80716253443518</v>
      </c>
      <c r="F5312" s="5">
        <v>39.40116587175411</v>
      </c>
      <c r="G5312" s="5">
        <v>-12.688778776168229</v>
      </c>
    </row>
    <row r="5313" spans="1:7" x14ac:dyDescent="0.6">
      <c r="A5313" s="6" t="s">
        <v>97</v>
      </c>
      <c r="B5313" s="6" t="s">
        <v>191</v>
      </c>
      <c r="C5313" s="7">
        <v>257769</v>
      </c>
      <c r="D5313" s="10">
        <v>0.16699445699601689</v>
      </c>
      <c r="E5313" s="10">
        <v>326.28987341772148</v>
      </c>
      <c r="F5313" s="8">
        <v>74.986423004860555</v>
      </c>
      <c r="G5313" s="8">
        <v>11.556438420191631</v>
      </c>
    </row>
    <row r="5314" spans="1:7" x14ac:dyDescent="0.6">
      <c r="A5314" s="3" t="s">
        <v>98</v>
      </c>
      <c r="B5314" s="3" t="s">
        <v>191</v>
      </c>
      <c r="C5314" s="4">
        <v>112500</v>
      </c>
      <c r="D5314" s="9">
        <v>0.12977213374479901</v>
      </c>
      <c r="E5314" s="9">
        <v>376.25418060200673</v>
      </c>
      <c r="F5314" s="5">
        <v>-56.356272476519678</v>
      </c>
      <c r="G5314" s="5">
        <v>-31.76814512460653</v>
      </c>
    </row>
    <row r="5315" spans="1:7" x14ac:dyDescent="0.6">
      <c r="A5315" s="6" t="s">
        <v>99</v>
      </c>
      <c r="B5315" s="6" t="s">
        <v>191</v>
      </c>
      <c r="C5315" s="7">
        <v>128633</v>
      </c>
      <c r="D5315" s="10">
        <v>0.15167514170912749</v>
      </c>
      <c r="E5315" s="10">
        <v>368.5759312320917</v>
      </c>
      <c r="F5315" s="8">
        <v>14.34044444444444</v>
      </c>
      <c r="G5315" s="8">
        <v>-8.103532034062976</v>
      </c>
    </row>
    <row r="5316" spans="1:7" x14ac:dyDescent="0.6">
      <c r="A5316" s="3" t="s">
        <v>100</v>
      </c>
      <c r="B5316" s="3" t="s">
        <v>191</v>
      </c>
      <c r="C5316" s="4">
        <v>124921</v>
      </c>
      <c r="D5316" s="9">
        <v>9.5253945351452526E-2</v>
      </c>
      <c r="E5316" s="9">
        <v>271.56739130434778</v>
      </c>
      <c r="F5316" s="5">
        <v>-2.88572916747647</v>
      </c>
      <c r="G5316" s="5">
        <v>59.521133954795033</v>
      </c>
    </row>
    <row r="5317" spans="1:7" x14ac:dyDescent="0.6">
      <c r="A5317" s="6" t="s">
        <v>101</v>
      </c>
      <c r="B5317" s="6" t="s">
        <v>191</v>
      </c>
      <c r="C5317" s="7">
        <v>136807</v>
      </c>
      <c r="D5317" s="10">
        <v>0.15417318122087331</v>
      </c>
      <c r="E5317" s="10">
        <v>502.96691176470591</v>
      </c>
      <c r="F5317" s="8">
        <v>9.514813362044805</v>
      </c>
      <c r="G5317" s="8">
        <v>-44.415642458100557</v>
      </c>
    </row>
    <row r="5318" spans="1:7" x14ac:dyDescent="0.6">
      <c r="A5318" s="3" t="s">
        <v>102</v>
      </c>
      <c r="B5318" s="3" t="s">
        <v>191</v>
      </c>
      <c r="C5318" s="4">
        <v>201614</v>
      </c>
      <c r="D5318" s="9">
        <v>0.21126336991554451</v>
      </c>
      <c r="E5318" s="9">
        <v>412.29856850715748</v>
      </c>
      <c r="F5318" s="5">
        <v>47.371114051181593</v>
      </c>
      <c r="G5318" s="5">
        <v>325.85809940223481</v>
      </c>
    </row>
    <row r="5319" spans="1:7" x14ac:dyDescent="0.6">
      <c r="A5319" s="6" t="s">
        <v>14</v>
      </c>
      <c r="B5319" s="6" t="s">
        <v>192</v>
      </c>
      <c r="C5319" s="7">
        <v>20200</v>
      </c>
      <c r="D5319" s="10">
        <v>5.6836162137588929E-2</v>
      </c>
      <c r="E5319" s="10">
        <v>961.90476190476193</v>
      </c>
      <c r="F5319" s="6"/>
      <c r="G5319" s="6"/>
    </row>
    <row r="5320" spans="1:7" x14ac:dyDescent="0.6">
      <c r="A5320" s="3" t="s">
        <v>17</v>
      </c>
      <c r="B5320" s="3" t="s">
        <v>192</v>
      </c>
      <c r="C5320" s="4">
        <v>7050</v>
      </c>
      <c r="D5320" s="9">
        <v>1.5787457203394601E-2</v>
      </c>
      <c r="E5320" s="9">
        <v>94</v>
      </c>
      <c r="F5320" s="5">
        <v>-65.099009900990097</v>
      </c>
      <c r="G5320" s="3"/>
    </row>
    <row r="5321" spans="1:7" x14ac:dyDescent="0.6">
      <c r="A5321" s="6" t="s">
        <v>19</v>
      </c>
      <c r="B5321" s="6" t="s">
        <v>192</v>
      </c>
      <c r="C5321" s="7">
        <v>2400</v>
      </c>
      <c r="D5321" s="10">
        <v>5.2019914870709812E-3</v>
      </c>
      <c r="E5321" s="10">
        <v>66.666666666666671</v>
      </c>
      <c r="F5321" s="8">
        <v>-65.957446808510639</v>
      </c>
      <c r="G5321" s="6"/>
    </row>
    <row r="5322" spans="1:7" x14ac:dyDescent="0.6">
      <c r="A5322" s="3" t="s">
        <v>21</v>
      </c>
      <c r="B5322" s="3" t="s">
        <v>192</v>
      </c>
      <c r="C5322" s="4">
        <v>2400</v>
      </c>
      <c r="D5322" s="9">
        <v>5.753048384527234E-3</v>
      </c>
      <c r="E5322" s="9">
        <v>66.666666666666671</v>
      </c>
      <c r="F5322" s="5">
        <v>0</v>
      </c>
      <c r="G5322" s="3"/>
    </row>
    <row r="5323" spans="1:7" x14ac:dyDescent="0.6">
      <c r="A5323" s="6" t="s">
        <v>22</v>
      </c>
      <c r="B5323" s="6" t="s">
        <v>192</v>
      </c>
      <c r="C5323" s="7">
        <v>6461</v>
      </c>
      <c r="D5323" s="10">
        <v>1.2490971305159179E-2</v>
      </c>
      <c r="E5323" s="10">
        <v>807.625</v>
      </c>
      <c r="F5323" s="8">
        <v>169.20833333333329</v>
      </c>
      <c r="G5323" s="6"/>
    </row>
    <row r="5324" spans="1:7" x14ac:dyDescent="0.6">
      <c r="A5324" s="3" t="s">
        <v>23</v>
      </c>
      <c r="B5324" s="3" t="s">
        <v>192</v>
      </c>
      <c r="C5324" s="4">
        <v>221</v>
      </c>
      <c r="D5324" s="9">
        <v>3.626489322040128E-4</v>
      </c>
      <c r="E5324" s="9">
        <v>221</v>
      </c>
      <c r="F5324" s="5">
        <v>-96.579476861166995</v>
      </c>
      <c r="G5324" s="3"/>
    </row>
    <row r="5325" spans="1:7" x14ac:dyDescent="0.6">
      <c r="A5325" s="6" t="s">
        <v>24</v>
      </c>
      <c r="B5325" s="6" t="s">
        <v>192</v>
      </c>
      <c r="C5325" s="7">
        <v>213</v>
      </c>
      <c r="D5325" s="10">
        <v>3.7324823040034991E-4</v>
      </c>
      <c r="E5325" s="10">
        <v>213</v>
      </c>
      <c r="F5325" s="8">
        <v>-3.6199095022624421</v>
      </c>
      <c r="G5325" s="6"/>
    </row>
    <row r="5326" spans="1:7" x14ac:dyDescent="0.6">
      <c r="A5326" s="3" t="s">
        <v>25</v>
      </c>
      <c r="B5326" s="3" t="s">
        <v>192</v>
      </c>
      <c r="C5326" s="4">
        <v>0</v>
      </c>
      <c r="D5326" s="9">
        <v>0</v>
      </c>
      <c r="E5326" s="3"/>
      <c r="F5326" s="5">
        <v>-100</v>
      </c>
      <c r="G5326" s="3"/>
    </row>
    <row r="5327" spans="1:7" x14ac:dyDescent="0.6">
      <c r="A5327" s="6" t="s">
        <v>27</v>
      </c>
      <c r="B5327" s="6" t="s">
        <v>192</v>
      </c>
      <c r="C5327" s="7">
        <v>673</v>
      </c>
      <c r="D5327" s="10">
        <v>1.531432492623922E-3</v>
      </c>
      <c r="E5327" s="10">
        <v>168.25</v>
      </c>
      <c r="F5327" s="8"/>
      <c r="G5327" s="6"/>
    </row>
    <row r="5328" spans="1:7" x14ac:dyDescent="0.6">
      <c r="A5328" s="3" t="s">
        <v>28</v>
      </c>
      <c r="B5328" s="3" t="s">
        <v>192</v>
      </c>
      <c r="C5328" s="4">
        <v>744</v>
      </c>
      <c r="D5328" s="9">
        <v>1.5113487052393459E-3</v>
      </c>
      <c r="E5328" s="9">
        <v>186</v>
      </c>
      <c r="F5328" s="5">
        <v>10.549777117384849</v>
      </c>
      <c r="G5328" s="3"/>
    </row>
    <row r="5329" spans="1:7" x14ac:dyDescent="0.6">
      <c r="A5329" s="6" t="s">
        <v>30</v>
      </c>
      <c r="B5329" s="6" t="s">
        <v>192</v>
      </c>
      <c r="C5329" s="7">
        <v>860</v>
      </c>
      <c r="D5329" s="10">
        <v>3.8774919930917519E-3</v>
      </c>
      <c r="E5329" s="10">
        <v>430</v>
      </c>
      <c r="F5329" s="8">
        <v>15.59139784946237</v>
      </c>
      <c r="G5329" s="6"/>
    </row>
    <row r="5330" spans="1:7" x14ac:dyDescent="0.6">
      <c r="A5330" s="3" t="s">
        <v>31</v>
      </c>
      <c r="B5330" s="3" t="s">
        <v>192</v>
      </c>
      <c r="C5330" s="4">
        <v>16131</v>
      </c>
      <c r="D5330" s="9">
        <v>4.6287596189662238E-2</v>
      </c>
      <c r="E5330" s="9">
        <v>212.25</v>
      </c>
      <c r="F5330" s="5">
        <v>1775.6976744186049</v>
      </c>
      <c r="G5330" s="3"/>
    </row>
    <row r="5331" spans="1:7" x14ac:dyDescent="0.6">
      <c r="A5331" s="6" t="s">
        <v>33</v>
      </c>
      <c r="B5331" s="6" t="s">
        <v>192</v>
      </c>
      <c r="C5331" s="7">
        <v>6222</v>
      </c>
      <c r="D5331" s="10">
        <v>1.6452657834059161E-2</v>
      </c>
      <c r="E5331" s="10">
        <v>200.70967741935479</v>
      </c>
      <c r="F5331" s="8">
        <v>-61.428305746698911</v>
      </c>
      <c r="G5331" s="8">
        <v>-69.198019801980195</v>
      </c>
    </row>
    <row r="5332" spans="1:7" x14ac:dyDescent="0.6">
      <c r="A5332" s="3" t="s">
        <v>34</v>
      </c>
      <c r="B5332" s="3" t="s">
        <v>192</v>
      </c>
      <c r="C5332" s="4">
        <v>3065</v>
      </c>
      <c r="D5332" s="9">
        <v>5.8811633896753901E-3</v>
      </c>
      <c r="E5332" s="9">
        <v>153.25</v>
      </c>
      <c r="F5332" s="5">
        <v>-50.739312118289938</v>
      </c>
      <c r="G5332" s="5">
        <v>-56.524822695035461</v>
      </c>
    </row>
    <row r="5333" spans="1:7" x14ac:dyDescent="0.6">
      <c r="A5333" s="6" t="s">
        <v>35</v>
      </c>
      <c r="B5333" s="6" t="s">
        <v>192</v>
      </c>
      <c r="C5333" s="7">
        <v>3006</v>
      </c>
      <c r="D5333" s="10">
        <v>6.1132223691958022E-3</v>
      </c>
      <c r="E5333" s="10">
        <v>273.27272727272731</v>
      </c>
      <c r="F5333" s="8">
        <v>-1.9249592169657379</v>
      </c>
      <c r="G5333" s="8">
        <v>25.249999999999989</v>
      </c>
    </row>
    <row r="5334" spans="1:7" x14ac:dyDescent="0.6">
      <c r="A5334" s="3" t="s">
        <v>36</v>
      </c>
      <c r="B5334" s="3" t="s">
        <v>192</v>
      </c>
      <c r="C5334" s="4">
        <v>988</v>
      </c>
      <c r="D5334" s="9">
        <v>1.945452926153187E-3</v>
      </c>
      <c r="E5334" s="9">
        <v>988</v>
      </c>
      <c r="F5334" s="5">
        <v>-67.132401862940782</v>
      </c>
      <c r="G5334" s="5">
        <v>-58.833333333333343</v>
      </c>
    </row>
    <row r="5335" spans="1:7" x14ac:dyDescent="0.6">
      <c r="A5335" s="6" t="s">
        <v>38</v>
      </c>
      <c r="B5335" s="6" t="s">
        <v>192</v>
      </c>
      <c r="C5335" s="7">
        <v>40400</v>
      </c>
      <c r="D5335" s="10">
        <v>9.0484660028078909E-2</v>
      </c>
      <c r="E5335" s="10">
        <v>188.78504672897199</v>
      </c>
      <c r="F5335" s="8">
        <v>3989.0688259109311</v>
      </c>
      <c r="G5335" s="8">
        <v>525.29020275499147</v>
      </c>
    </row>
    <row r="5336" spans="1:7" x14ac:dyDescent="0.6">
      <c r="A5336" s="3" t="s">
        <v>39</v>
      </c>
      <c r="B5336" s="3" t="s">
        <v>192</v>
      </c>
      <c r="C5336" s="4">
        <v>4700</v>
      </c>
      <c r="D5336" s="9">
        <v>1.000113204303125E-2</v>
      </c>
      <c r="E5336" s="9">
        <v>52.222222222222221</v>
      </c>
      <c r="F5336" s="5">
        <v>-88.366336633663366</v>
      </c>
      <c r="G5336" s="5">
        <v>2026.696832579185</v>
      </c>
    </row>
    <row r="5337" spans="1:7" x14ac:dyDescent="0.6">
      <c r="A5337" s="6" t="s">
        <v>41</v>
      </c>
      <c r="B5337" s="6" t="s">
        <v>192</v>
      </c>
      <c r="C5337" s="7">
        <v>14477</v>
      </c>
      <c r="D5337" s="10">
        <v>2.3879849568659191E-2</v>
      </c>
      <c r="E5337" s="10">
        <v>38.298941798941797</v>
      </c>
      <c r="F5337" s="8">
        <v>208.02127659574469</v>
      </c>
      <c r="G5337" s="8">
        <v>6696.7136150234737</v>
      </c>
    </row>
    <row r="5338" spans="1:7" x14ac:dyDescent="0.6">
      <c r="A5338" s="3" t="s">
        <v>43</v>
      </c>
      <c r="B5338" s="3" t="s">
        <v>192</v>
      </c>
      <c r="C5338" s="4">
        <v>14264</v>
      </c>
      <c r="D5338" s="9">
        <v>2.1709534855408549E-2</v>
      </c>
      <c r="E5338" s="9">
        <v>56.379446640316203</v>
      </c>
      <c r="F5338" s="5">
        <v>-1.4712993023416441</v>
      </c>
      <c r="G5338" s="5"/>
    </row>
    <row r="5339" spans="1:7" x14ac:dyDescent="0.6">
      <c r="A5339" s="6" t="s">
        <v>45</v>
      </c>
      <c r="B5339" s="6" t="s">
        <v>192</v>
      </c>
      <c r="C5339" s="7">
        <v>15745</v>
      </c>
      <c r="D5339" s="10">
        <v>3.1244350046179929E-2</v>
      </c>
      <c r="E5339" s="10">
        <v>57.254545454545458</v>
      </c>
      <c r="F5339" s="8">
        <v>10.38278182837913</v>
      </c>
      <c r="G5339" s="8">
        <v>2239.5245170876669</v>
      </c>
    </row>
    <row r="5340" spans="1:7" x14ac:dyDescent="0.6">
      <c r="A5340" s="3" t="s">
        <v>48</v>
      </c>
      <c r="B5340" s="3" t="s">
        <v>192</v>
      </c>
      <c r="C5340" s="4">
        <v>60000</v>
      </c>
      <c r="D5340" s="9">
        <v>8.8544205318192237E-2</v>
      </c>
      <c r="E5340" s="9">
        <v>315.78947368421052</v>
      </c>
      <c r="F5340" s="5">
        <v>281.07335662114963</v>
      </c>
      <c r="G5340" s="5">
        <v>7964.5161290322576</v>
      </c>
    </row>
    <row r="5341" spans="1:7" x14ac:dyDescent="0.6">
      <c r="A5341" s="6" t="s">
        <v>49</v>
      </c>
      <c r="B5341" s="6" t="s">
        <v>192</v>
      </c>
      <c r="C5341" s="7">
        <v>434</v>
      </c>
      <c r="D5341" s="10">
        <v>5.4582513945832314E-4</v>
      </c>
      <c r="E5341" s="10">
        <v>144.66666666666671</v>
      </c>
      <c r="F5341" s="8">
        <v>-99.276666666666671</v>
      </c>
      <c r="G5341" s="8">
        <v>-49.534883720930232</v>
      </c>
    </row>
    <row r="5342" spans="1:7" x14ac:dyDescent="0.6">
      <c r="A5342" s="3" t="s">
        <v>52</v>
      </c>
      <c r="B5342" s="3" t="s">
        <v>192</v>
      </c>
      <c r="C5342" s="4">
        <v>241</v>
      </c>
      <c r="D5342" s="9">
        <v>3.2739062297015273E-4</v>
      </c>
      <c r="E5342" s="9">
        <v>241</v>
      </c>
      <c r="F5342" s="5">
        <v>-44.47004608294931</v>
      </c>
      <c r="G5342" s="5">
        <v>-98.505982270163045</v>
      </c>
    </row>
    <row r="5343" spans="1:7" x14ac:dyDescent="0.6">
      <c r="A5343" s="6" t="s">
        <v>60</v>
      </c>
      <c r="B5343" s="6" t="s">
        <v>192</v>
      </c>
      <c r="C5343" s="7">
        <v>31340</v>
      </c>
      <c r="D5343" s="10">
        <v>4.1490577184103899E-2</v>
      </c>
      <c r="E5343" s="10">
        <v>489.6875</v>
      </c>
      <c r="F5343" s="8">
        <v>12904.14937759336</v>
      </c>
      <c r="G5343" s="8">
        <v>403.69656059144972</v>
      </c>
    </row>
    <row r="5344" spans="1:7" x14ac:dyDescent="0.6">
      <c r="A5344" s="3" t="s">
        <v>67</v>
      </c>
      <c r="B5344" s="3" t="s">
        <v>192</v>
      </c>
      <c r="C5344" s="4">
        <v>732</v>
      </c>
      <c r="D5344" s="9">
        <v>8.6140035360719876E-4</v>
      </c>
      <c r="E5344" s="9">
        <v>183</v>
      </c>
      <c r="F5344" s="5">
        <v>-97.664326738991704</v>
      </c>
      <c r="G5344" s="5">
        <v>-76.117455138662322</v>
      </c>
    </row>
    <row r="5345" spans="1:7" x14ac:dyDescent="0.6">
      <c r="A5345" s="6" t="s">
        <v>68</v>
      </c>
      <c r="B5345" s="6" t="s">
        <v>192</v>
      </c>
      <c r="C5345" s="7">
        <v>212</v>
      </c>
      <c r="D5345" s="10">
        <v>2.8822603577594789E-4</v>
      </c>
      <c r="E5345" s="10">
        <v>212</v>
      </c>
      <c r="F5345" s="8">
        <v>-71.038251366120221</v>
      </c>
      <c r="G5345" s="8">
        <v>-92.9474384564205</v>
      </c>
    </row>
    <row r="5346" spans="1:7" x14ac:dyDescent="0.6">
      <c r="A5346" s="3" t="s">
        <v>69</v>
      </c>
      <c r="B5346" s="3" t="s">
        <v>192</v>
      </c>
      <c r="C5346" s="4">
        <v>5093</v>
      </c>
      <c r="D5346" s="9">
        <v>6.4314218485894033E-3</v>
      </c>
      <c r="E5346" s="9">
        <v>103.9387755102041</v>
      </c>
      <c r="F5346" s="5">
        <v>2302.3584905660382</v>
      </c>
      <c r="G5346" s="5">
        <v>415.48582995951409</v>
      </c>
    </row>
    <row r="5347" spans="1:7" x14ac:dyDescent="0.6">
      <c r="A5347" s="6" t="s">
        <v>72</v>
      </c>
      <c r="B5347" s="6" t="s">
        <v>192</v>
      </c>
      <c r="C5347" s="7">
        <v>3160</v>
      </c>
      <c r="D5347" s="10">
        <v>3.2414932804562349E-3</v>
      </c>
      <c r="E5347" s="10">
        <v>105.3333333333333</v>
      </c>
      <c r="F5347" s="8">
        <v>-37.954054584724133</v>
      </c>
      <c r="G5347" s="8">
        <v>-92.178217821782184</v>
      </c>
    </row>
    <row r="5348" spans="1:7" x14ac:dyDescent="0.6">
      <c r="A5348" s="3" t="s">
        <v>73</v>
      </c>
      <c r="B5348" s="3" t="s">
        <v>192</v>
      </c>
      <c r="C5348" s="4">
        <v>15905</v>
      </c>
      <c r="D5348" s="9">
        <v>1.712892193753103E-2</v>
      </c>
      <c r="E5348" s="9">
        <v>39.86215538847118</v>
      </c>
      <c r="F5348" s="5">
        <v>403.32278481012662</v>
      </c>
      <c r="G5348" s="5">
        <v>238.40425531914889</v>
      </c>
    </row>
    <row r="5349" spans="1:7" x14ac:dyDescent="0.6">
      <c r="A5349" s="6" t="s">
        <v>74</v>
      </c>
      <c r="B5349" s="6" t="s">
        <v>192</v>
      </c>
      <c r="C5349" s="7">
        <v>3330</v>
      </c>
      <c r="D5349" s="10">
        <v>4.9420006506819113E-3</v>
      </c>
      <c r="E5349" s="10">
        <v>416.25</v>
      </c>
      <c r="F5349" s="8">
        <v>-79.063187676831177</v>
      </c>
      <c r="G5349" s="8">
        <v>-76.997996822546114</v>
      </c>
    </row>
    <row r="5350" spans="1:7" x14ac:dyDescent="0.6">
      <c r="A5350" s="3" t="s">
        <v>75</v>
      </c>
      <c r="B5350" s="3" t="s">
        <v>192</v>
      </c>
      <c r="C5350" s="4">
        <v>2196</v>
      </c>
      <c r="D5350" s="9">
        <v>3.050435237794415E-3</v>
      </c>
      <c r="E5350" s="9">
        <v>115.5789473684211</v>
      </c>
      <c r="F5350" s="5">
        <v>-34.054054054054049</v>
      </c>
      <c r="G5350" s="5">
        <v>-84.604598990465504</v>
      </c>
    </row>
    <row r="5351" spans="1:7" x14ac:dyDescent="0.6">
      <c r="A5351" s="6" t="s">
        <v>76</v>
      </c>
      <c r="B5351" s="6" t="s">
        <v>192</v>
      </c>
      <c r="C5351" s="7">
        <v>2000</v>
      </c>
      <c r="D5351" s="10">
        <v>2.4158319323118681E-3</v>
      </c>
      <c r="E5351" s="10">
        <v>36.363636363636367</v>
      </c>
      <c r="F5351" s="8">
        <v>-8.9253187613843377</v>
      </c>
      <c r="G5351" s="8">
        <v>-87.297554779295012</v>
      </c>
    </row>
    <row r="5352" spans="1:7" x14ac:dyDescent="0.6">
      <c r="A5352" s="3" t="s">
        <v>78</v>
      </c>
      <c r="B5352" s="3" t="s">
        <v>192</v>
      </c>
      <c r="C5352" s="4">
        <v>2196</v>
      </c>
      <c r="D5352" s="9">
        <v>2.853341668486603E-3</v>
      </c>
      <c r="E5352" s="9">
        <v>183</v>
      </c>
      <c r="F5352" s="5">
        <v>9.8000000000000078</v>
      </c>
      <c r="G5352" s="5">
        <v>-96.34</v>
      </c>
    </row>
    <row r="5353" spans="1:7" x14ac:dyDescent="0.6">
      <c r="A5353" s="6" t="s">
        <v>80</v>
      </c>
      <c r="B5353" s="6" t="s">
        <v>192</v>
      </c>
      <c r="C5353" s="7">
        <v>4392</v>
      </c>
      <c r="D5353" s="10">
        <v>5.7297313135647784E-3</v>
      </c>
      <c r="E5353" s="10">
        <v>366</v>
      </c>
      <c r="F5353" s="8">
        <v>100</v>
      </c>
      <c r="G5353" s="8">
        <v>911.9815668202765</v>
      </c>
    </row>
    <row r="5354" spans="1:7" x14ac:dyDescent="0.6">
      <c r="A5354" s="3" t="s">
        <v>82</v>
      </c>
      <c r="B5354" s="3" t="s">
        <v>192</v>
      </c>
      <c r="C5354" s="4">
        <v>2200</v>
      </c>
      <c r="D5354" s="9">
        <v>2.6627625403679339E-3</v>
      </c>
      <c r="E5354" s="9">
        <v>366.66666666666669</v>
      </c>
      <c r="F5354" s="5">
        <v>-49.908925318761391</v>
      </c>
      <c r="G5354" s="5">
        <v>812.86307053941903</v>
      </c>
    </row>
    <row r="5355" spans="1:7" x14ac:dyDescent="0.6">
      <c r="A5355" s="6" t="s">
        <v>83</v>
      </c>
      <c r="B5355" s="6" t="s">
        <v>192</v>
      </c>
      <c r="C5355" s="7">
        <v>7200</v>
      </c>
      <c r="D5355" s="10">
        <v>8.0706335571764654E-3</v>
      </c>
      <c r="E5355" s="10">
        <v>36.734693877551017</v>
      </c>
      <c r="F5355" s="8">
        <v>227.27272727272731</v>
      </c>
      <c r="G5355" s="8">
        <v>-77.026164645820046</v>
      </c>
    </row>
    <row r="5356" spans="1:7" x14ac:dyDescent="0.6">
      <c r="A5356" s="3" t="s">
        <v>84</v>
      </c>
      <c r="B5356" s="3" t="s">
        <v>192</v>
      </c>
      <c r="C5356" s="4">
        <v>4403</v>
      </c>
      <c r="D5356" s="9">
        <v>4.5977210257009161E-3</v>
      </c>
      <c r="E5356" s="9">
        <v>209.66666666666671</v>
      </c>
      <c r="F5356" s="5">
        <v>-38.847222222222221</v>
      </c>
      <c r="G5356" s="5">
        <v>501.50273224043713</v>
      </c>
    </row>
    <row r="5357" spans="1:7" x14ac:dyDescent="0.6">
      <c r="A5357" s="6" t="s">
        <v>85</v>
      </c>
      <c r="B5357" s="6" t="s">
        <v>192</v>
      </c>
      <c r="C5357" s="7">
        <v>44750</v>
      </c>
      <c r="D5357" s="10">
        <v>3.9890624631736003E-2</v>
      </c>
      <c r="E5357" s="10">
        <v>116.5364583333333</v>
      </c>
      <c r="F5357" s="8">
        <v>916.3524869407222</v>
      </c>
      <c r="G5357" s="8">
        <v>21008.490566037741</v>
      </c>
    </row>
    <row r="5358" spans="1:7" x14ac:dyDescent="0.6">
      <c r="A5358" s="3" t="s">
        <v>87</v>
      </c>
      <c r="B5358" s="3" t="s">
        <v>192</v>
      </c>
      <c r="C5358" s="4">
        <v>46234</v>
      </c>
      <c r="D5358" s="9">
        <v>5.5384662859131822E-2</v>
      </c>
      <c r="E5358" s="9">
        <v>94.741803278688522</v>
      </c>
      <c r="F5358" s="5">
        <v>3.3162011173184291</v>
      </c>
      <c r="G5358" s="5">
        <v>807.79501276261522</v>
      </c>
    </row>
    <row r="5359" spans="1:7" x14ac:dyDescent="0.6">
      <c r="A5359" s="6" t="s">
        <v>88</v>
      </c>
      <c r="B5359" s="6" t="s">
        <v>192</v>
      </c>
      <c r="C5359" s="7">
        <v>6755</v>
      </c>
      <c r="D5359" s="10">
        <v>6.5646818638549704E-3</v>
      </c>
      <c r="E5359" s="10">
        <v>482.5</v>
      </c>
      <c r="F5359" s="8">
        <v>-85.389540165246359</v>
      </c>
      <c r="G5359" s="8">
        <v>113.7658227848101</v>
      </c>
    </row>
    <row r="5360" spans="1:7" x14ac:dyDescent="0.6">
      <c r="A5360" s="3" t="s">
        <v>89</v>
      </c>
      <c r="B5360" s="3" t="s">
        <v>192</v>
      </c>
      <c r="C5360" s="4">
        <v>75686</v>
      </c>
      <c r="D5360" s="9">
        <v>8.4229179533606993E-2</v>
      </c>
      <c r="E5360" s="9">
        <v>103.53761969904239</v>
      </c>
      <c r="F5360" s="5">
        <v>1020.444115470022</v>
      </c>
      <c r="G5360" s="5">
        <v>375.86293618359008</v>
      </c>
    </row>
    <row r="5361" spans="1:7" x14ac:dyDescent="0.6">
      <c r="A5361" s="6" t="s">
        <v>90</v>
      </c>
      <c r="B5361" s="6" t="s">
        <v>192</v>
      </c>
      <c r="C5361" s="7">
        <v>2086</v>
      </c>
      <c r="D5361" s="10">
        <v>2.4919855963232529E-3</v>
      </c>
      <c r="E5361" s="10">
        <v>347.66666666666669</v>
      </c>
      <c r="F5361" s="8">
        <v>-97.243876014058088</v>
      </c>
      <c r="G5361" s="8">
        <v>-37.357357357357358</v>
      </c>
    </row>
    <row r="5362" spans="1:7" x14ac:dyDescent="0.6">
      <c r="A5362" s="3" t="s">
        <v>91</v>
      </c>
      <c r="B5362" s="3" t="s">
        <v>192</v>
      </c>
      <c r="C5362" s="4">
        <v>0</v>
      </c>
      <c r="D5362" s="9">
        <v>0</v>
      </c>
      <c r="E5362" s="3"/>
      <c r="F5362" s="5">
        <v>-100</v>
      </c>
      <c r="G5362" s="5">
        <v>-100</v>
      </c>
    </row>
    <row r="5363" spans="1:7" x14ac:dyDescent="0.6">
      <c r="A5363" s="6" t="s">
        <v>93</v>
      </c>
      <c r="B5363" s="6" t="s">
        <v>192</v>
      </c>
      <c r="C5363" s="7">
        <v>53837</v>
      </c>
      <c r="D5363" s="10">
        <v>7.1878021007709111E-2</v>
      </c>
      <c r="E5363" s="10">
        <v>131.95343137254901</v>
      </c>
      <c r="F5363" s="8"/>
      <c r="G5363" s="8">
        <v>2591.85</v>
      </c>
    </row>
    <row r="5364" spans="1:7" x14ac:dyDescent="0.6">
      <c r="A5364" s="3" t="s">
        <v>94</v>
      </c>
      <c r="B5364" s="3" t="s">
        <v>192</v>
      </c>
      <c r="C5364" s="4">
        <v>0</v>
      </c>
      <c r="D5364" s="9">
        <v>0</v>
      </c>
      <c r="E5364" s="3"/>
      <c r="F5364" s="5">
        <v>-100</v>
      </c>
      <c r="G5364" s="5">
        <v>-100</v>
      </c>
    </row>
    <row r="5365" spans="1:7" x14ac:dyDescent="0.6">
      <c r="A5365" s="6" t="s">
        <v>95</v>
      </c>
      <c r="B5365" s="6" t="s">
        <v>192</v>
      </c>
      <c r="C5365" s="7">
        <v>1960</v>
      </c>
      <c r="D5365" s="10">
        <v>2.2741110418719071E-3</v>
      </c>
      <c r="E5365" s="10">
        <v>392</v>
      </c>
      <c r="F5365" s="8"/>
      <c r="G5365" s="8">
        <v>-55.373406193078317</v>
      </c>
    </row>
    <row r="5366" spans="1:7" x14ac:dyDescent="0.6">
      <c r="A5366" s="3" t="s">
        <v>96</v>
      </c>
      <c r="B5366" s="3" t="s">
        <v>192</v>
      </c>
      <c r="C5366" s="4">
        <v>250</v>
      </c>
      <c r="D5366" s="9">
        <v>2.2550691180037711E-4</v>
      </c>
      <c r="E5366" s="9">
        <v>250</v>
      </c>
      <c r="F5366" s="5">
        <v>-87.244897959183675</v>
      </c>
      <c r="G5366" s="5">
        <v>-88.63636363636364</v>
      </c>
    </row>
    <row r="5367" spans="1:7" x14ac:dyDescent="0.6">
      <c r="A5367" s="6" t="s">
        <v>97</v>
      </c>
      <c r="B5367" s="6" t="s">
        <v>192</v>
      </c>
      <c r="C5367" s="7">
        <v>3360</v>
      </c>
      <c r="D5367" s="10">
        <v>2.176760492947627E-3</v>
      </c>
      <c r="E5367" s="10">
        <v>258.46153846153851</v>
      </c>
      <c r="F5367" s="8">
        <v>1244</v>
      </c>
      <c r="G5367" s="8">
        <v>-53.333333333333343</v>
      </c>
    </row>
    <row r="5368" spans="1:7" x14ac:dyDescent="0.6">
      <c r="A5368" s="3" t="s">
        <v>99</v>
      </c>
      <c r="B5368" s="3" t="s">
        <v>192</v>
      </c>
      <c r="C5368" s="4">
        <v>15300</v>
      </c>
      <c r="D5368" s="9">
        <v>1.804070237147273E-2</v>
      </c>
      <c r="E5368" s="9">
        <v>228.35820895522389</v>
      </c>
      <c r="F5368" s="5">
        <v>355.35714285714289</v>
      </c>
      <c r="G5368" s="5">
        <v>247.49034749034749</v>
      </c>
    </row>
    <row r="5369" spans="1:7" x14ac:dyDescent="0.6">
      <c r="A5369" s="6" t="s">
        <v>100</v>
      </c>
      <c r="B5369" s="6" t="s">
        <v>192</v>
      </c>
      <c r="C5369" s="7">
        <v>0</v>
      </c>
      <c r="D5369" s="10">
        <v>0</v>
      </c>
      <c r="E5369" s="6"/>
      <c r="F5369" s="8">
        <v>-100</v>
      </c>
      <c r="G5369" s="8">
        <v>-100</v>
      </c>
    </row>
    <row r="5370" spans="1:7" x14ac:dyDescent="0.6">
      <c r="A5370" s="3" t="s">
        <v>101</v>
      </c>
      <c r="B5370" s="3" t="s">
        <v>192</v>
      </c>
      <c r="C5370" s="4">
        <v>1680</v>
      </c>
      <c r="D5370" s="9">
        <v>1.893257979862632E-3</v>
      </c>
      <c r="E5370" s="9">
        <v>336</v>
      </c>
      <c r="F5370" s="5"/>
      <c r="G5370" s="5">
        <v>-96.366310507418788</v>
      </c>
    </row>
    <row r="5371" spans="1:7" x14ac:dyDescent="0.6">
      <c r="A5371" s="6" t="s">
        <v>102</v>
      </c>
      <c r="B5371" s="6" t="s">
        <v>192</v>
      </c>
      <c r="C5371" s="7">
        <v>60</v>
      </c>
      <c r="D5371" s="10">
        <v>6.2871636865161507E-5</v>
      </c>
      <c r="E5371" s="10">
        <v>12</v>
      </c>
      <c r="F5371" s="8">
        <v>-96.428571428571431</v>
      </c>
      <c r="G5371" s="8">
        <v>-99.111769059955591</v>
      </c>
    </row>
    <row r="5372" spans="1:7" x14ac:dyDescent="0.6">
      <c r="A5372" s="3" t="s">
        <v>14</v>
      </c>
      <c r="B5372" s="3" t="s">
        <v>193</v>
      </c>
      <c r="C5372" s="4">
        <v>1275</v>
      </c>
      <c r="D5372" s="9">
        <v>3.5874310260111818E-3</v>
      </c>
      <c r="E5372" s="9">
        <v>212.5</v>
      </c>
      <c r="F5372" s="3"/>
      <c r="G5372" s="3"/>
    </row>
    <row r="5373" spans="1:7" x14ac:dyDescent="0.6">
      <c r="A5373" s="6" t="s">
        <v>15</v>
      </c>
      <c r="B5373" s="6" t="s">
        <v>193</v>
      </c>
      <c r="C5373" s="7">
        <v>441</v>
      </c>
      <c r="D5373" s="10">
        <v>1.360418263525727E-3</v>
      </c>
      <c r="E5373" s="10">
        <v>31.5</v>
      </c>
      <c r="F5373" s="8">
        <v>-65.411764705882348</v>
      </c>
      <c r="G5373" s="6"/>
    </row>
    <row r="5374" spans="1:7" x14ac:dyDescent="0.6">
      <c r="A5374" s="3" t="s">
        <v>16</v>
      </c>
      <c r="B5374" s="3" t="s">
        <v>193</v>
      </c>
      <c r="C5374" s="4">
        <v>5707</v>
      </c>
      <c r="D5374" s="9">
        <v>1.0224236661393131E-2</v>
      </c>
      <c r="E5374" s="9">
        <v>259.40909090909088</v>
      </c>
      <c r="F5374" s="5">
        <v>1194.1043083900231</v>
      </c>
      <c r="G5374" s="3"/>
    </row>
    <row r="5375" spans="1:7" x14ac:dyDescent="0.6">
      <c r="A5375" s="6" t="s">
        <v>17</v>
      </c>
      <c r="B5375" s="6" t="s">
        <v>193</v>
      </c>
      <c r="C5375" s="7">
        <v>199924</v>
      </c>
      <c r="D5375" s="10">
        <v>0.44770093530942728</v>
      </c>
      <c r="E5375" s="10">
        <v>15.766876971608831</v>
      </c>
      <c r="F5375" s="8">
        <v>3403.1364990362708</v>
      </c>
      <c r="G5375" s="6"/>
    </row>
    <row r="5376" spans="1:7" x14ac:dyDescent="0.6">
      <c r="A5376" s="3" t="s">
        <v>18</v>
      </c>
      <c r="B5376" s="3" t="s">
        <v>193</v>
      </c>
      <c r="C5376" s="4">
        <v>27199</v>
      </c>
      <c r="D5376" s="9">
        <v>5.8921958441204743E-2</v>
      </c>
      <c r="E5376" s="9">
        <v>62.098173515981728</v>
      </c>
      <c r="F5376" s="5">
        <v>-86.395330225485694</v>
      </c>
      <c r="G5376" s="3"/>
    </row>
    <row r="5377" spans="1:7" x14ac:dyDescent="0.6">
      <c r="A5377" s="6" t="s">
        <v>19</v>
      </c>
      <c r="B5377" s="6" t="s">
        <v>193</v>
      </c>
      <c r="C5377" s="7">
        <v>3178</v>
      </c>
      <c r="D5377" s="10">
        <v>6.8883037274631584E-3</v>
      </c>
      <c r="E5377" s="10">
        <v>186.9411764705882</v>
      </c>
      <c r="F5377" s="8">
        <v>-88.315746902459651</v>
      </c>
      <c r="G5377" s="6"/>
    </row>
    <row r="5378" spans="1:7" x14ac:dyDescent="0.6">
      <c r="A5378" s="3" t="s">
        <v>20</v>
      </c>
      <c r="B5378" s="3" t="s">
        <v>193</v>
      </c>
      <c r="C5378" s="4">
        <v>19451</v>
      </c>
      <c r="D5378" s="9">
        <v>4.6172774100670042E-2</v>
      </c>
      <c r="E5378" s="9">
        <v>303.921875</v>
      </c>
      <c r="F5378" s="5">
        <v>512.05160478288235</v>
      </c>
      <c r="G5378" s="3"/>
    </row>
    <row r="5379" spans="1:7" x14ac:dyDescent="0.6">
      <c r="A5379" s="6" t="s">
        <v>21</v>
      </c>
      <c r="B5379" s="6" t="s">
        <v>193</v>
      </c>
      <c r="C5379" s="7">
        <v>133652</v>
      </c>
      <c r="D5379" s="10">
        <v>0.32037767612034751</v>
      </c>
      <c r="E5379" s="10">
        <v>35.489113117365903</v>
      </c>
      <c r="F5379" s="8">
        <v>587.12148475656784</v>
      </c>
      <c r="G5379" s="6"/>
    </row>
    <row r="5380" spans="1:7" x14ac:dyDescent="0.6">
      <c r="A5380" s="3" t="s">
        <v>22</v>
      </c>
      <c r="B5380" s="3" t="s">
        <v>193</v>
      </c>
      <c r="C5380" s="4">
        <v>301228</v>
      </c>
      <c r="D5380" s="9">
        <v>0.58236036284019366</v>
      </c>
      <c r="E5380" s="9">
        <v>21.208758712947969</v>
      </c>
      <c r="F5380" s="5">
        <v>125.3823362164427</v>
      </c>
      <c r="G5380" s="3"/>
    </row>
    <row r="5381" spans="1:7" x14ac:dyDescent="0.6">
      <c r="A5381" s="6" t="s">
        <v>23</v>
      </c>
      <c r="B5381" s="6" t="s">
        <v>193</v>
      </c>
      <c r="C5381" s="7">
        <v>562438</v>
      </c>
      <c r="D5381" s="10">
        <v>0.92293004584145055</v>
      </c>
      <c r="E5381" s="10">
        <v>22.135385099767799</v>
      </c>
      <c r="F5381" s="8">
        <v>86.715046410028279</v>
      </c>
      <c r="G5381" s="6"/>
    </row>
    <row r="5382" spans="1:7" x14ac:dyDescent="0.6">
      <c r="A5382" s="3" t="s">
        <v>24</v>
      </c>
      <c r="B5382" s="3" t="s">
        <v>193</v>
      </c>
      <c r="C5382" s="4">
        <v>338055</v>
      </c>
      <c r="D5382" s="9">
        <v>0.59238699778399195</v>
      </c>
      <c r="E5382" s="9">
        <v>19.446329958582609</v>
      </c>
      <c r="F5382" s="5">
        <v>-39.89470839452526</v>
      </c>
      <c r="G5382" s="3"/>
    </row>
    <row r="5383" spans="1:7" x14ac:dyDescent="0.6">
      <c r="A5383" s="6" t="s">
        <v>25</v>
      </c>
      <c r="B5383" s="6" t="s">
        <v>193</v>
      </c>
      <c r="C5383" s="7">
        <v>976434</v>
      </c>
      <c r="D5383" s="10">
        <v>1.5002163591883331</v>
      </c>
      <c r="E5383" s="10">
        <v>21.748312804864469</v>
      </c>
      <c r="F5383" s="8">
        <v>188.83879842037541</v>
      </c>
      <c r="G5383" s="6"/>
    </row>
    <row r="5384" spans="1:7" x14ac:dyDescent="0.6">
      <c r="A5384" s="3" t="s">
        <v>26</v>
      </c>
      <c r="B5384" s="3" t="s">
        <v>193</v>
      </c>
      <c r="C5384" s="4">
        <v>156593</v>
      </c>
      <c r="D5384" s="9">
        <v>0.40362631409629451</v>
      </c>
      <c r="E5384" s="9">
        <v>13.814997794441989</v>
      </c>
      <c r="F5384" s="5">
        <v>-83.962766556674595</v>
      </c>
      <c r="G5384" s="5">
        <v>12181.803921568629</v>
      </c>
    </row>
    <row r="5385" spans="1:7" x14ac:dyDescent="0.6">
      <c r="A5385" s="6" t="s">
        <v>27</v>
      </c>
      <c r="B5385" s="6" t="s">
        <v>193</v>
      </c>
      <c r="C5385" s="7">
        <v>10870</v>
      </c>
      <c r="D5385" s="10">
        <v>2.473502406362859E-2</v>
      </c>
      <c r="E5385" s="10">
        <v>339.6875</v>
      </c>
      <c r="F5385" s="8">
        <v>-93.058438116646329</v>
      </c>
      <c r="G5385" s="8">
        <v>2364.8526077097508</v>
      </c>
    </row>
    <row r="5386" spans="1:7" x14ac:dyDescent="0.6">
      <c r="A5386" s="3" t="s">
        <v>28</v>
      </c>
      <c r="B5386" s="3" t="s">
        <v>193</v>
      </c>
      <c r="C5386" s="4">
        <v>1496737</v>
      </c>
      <c r="D5386" s="9">
        <v>3.0404456008519132</v>
      </c>
      <c r="E5386" s="9">
        <v>31.630114116652582</v>
      </c>
      <c r="F5386" s="5">
        <v>13669.429622815091</v>
      </c>
      <c r="G5386" s="5">
        <v>26126.336078500091</v>
      </c>
    </row>
    <row r="5387" spans="1:7" x14ac:dyDescent="0.6">
      <c r="A5387" s="6" t="s">
        <v>30</v>
      </c>
      <c r="B5387" s="6" t="s">
        <v>193</v>
      </c>
      <c r="C5387" s="7">
        <v>2274</v>
      </c>
      <c r="D5387" s="10">
        <v>1.025281022359377E-2</v>
      </c>
      <c r="E5387" s="10">
        <v>133.7647058823529</v>
      </c>
      <c r="F5387" s="8">
        <v>-99.848069500520126</v>
      </c>
      <c r="G5387" s="8">
        <v>-98.862567775754783</v>
      </c>
    </row>
    <row r="5388" spans="1:7" x14ac:dyDescent="0.6">
      <c r="A5388" s="3" t="s">
        <v>31</v>
      </c>
      <c r="B5388" s="3" t="s">
        <v>193</v>
      </c>
      <c r="C5388" s="4">
        <v>10886</v>
      </c>
      <c r="D5388" s="9">
        <v>3.123716893687082E-2</v>
      </c>
      <c r="E5388" s="9">
        <v>134.39506172839509</v>
      </c>
      <c r="F5388" s="5">
        <v>378.71591908531218</v>
      </c>
      <c r="G5388" s="5">
        <v>-59.976469723151581</v>
      </c>
    </row>
    <row r="5389" spans="1:7" x14ac:dyDescent="0.6">
      <c r="A5389" s="6" t="s">
        <v>32</v>
      </c>
      <c r="B5389" s="6" t="s">
        <v>193</v>
      </c>
      <c r="C5389" s="7">
        <v>331297</v>
      </c>
      <c r="D5389" s="10">
        <v>0.85075166631866772</v>
      </c>
      <c r="E5389" s="10">
        <v>22.876467338765359</v>
      </c>
      <c r="F5389" s="8">
        <v>2943.3308837038389</v>
      </c>
      <c r="G5389" s="8">
        <v>10324.701069855249</v>
      </c>
    </row>
    <row r="5390" spans="1:7" x14ac:dyDescent="0.6">
      <c r="A5390" s="3" t="s">
        <v>33</v>
      </c>
      <c r="B5390" s="3" t="s">
        <v>193</v>
      </c>
      <c r="C5390" s="4">
        <v>779488</v>
      </c>
      <c r="D5390" s="9">
        <v>2.061177973281116</v>
      </c>
      <c r="E5390" s="9">
        <v>22.393289091901519</v>
      </c>
      <c r="F5390" s="5">
        <v>135.28374841909229</v>
      </c>
      <c r="G5390" s="5">
        <v>3907.4443473343272</v>
      </c>
    </row>
    <row r="5391" spans="1:7" x14ac:dyDescent="0.6">
      <c r="A5391" s="6" t="s">
        <v>34</v>
      </c>
      <c r="B5391" s="6" t="s">
        <v>193</v>
      </c>
      <c r="C5391" s="7">
        <v>125290</v>
      </c>
      <c r="D5391" s="10">
        <v>0.24040814391270129</v>
      </c>
      <c r="E5391" s="10">
        <v>39.99042451324609</v>
      </c>
      <c r="F5391" s="8">
        <v>-83.926628761443411</v>
      </c>
      <c r="G5391" s="8">
        <v>-6.2565468530212831</v>
      </c>
    </row>
    <row r="5392" spans="1:7" x14ac:dyDescent="0.6">
      <c r="A5392" s="3" t="s">
        <v>35</v>
      </c>
      <c r="B5392" s="3" t="s">
        <v>193</v>
      </c>
      <c r="C5392" s="4">
        <v>388275</v>
      </c>
      <c r="D5392" s="9">
        <v>0.78962455602112436</v>
      </c>
      <c r="E5392" s="9">
        <v>25.001609787508048</v>
      </c>
      <c r="F5392" s="5">
        <v>209.90102961130179</v>
      </c>
      <c r="G5392" s="5">
        <v>28.897380057630759</v>
      </c>
    </row>
    <row r="5393" spans="1:7" x14ac:dyDescent="0.6">
      <c r="A5393" s="6" t="s">
        <v>36</v>
      </c>
      <c r="B5393" s="6" t="s">
        <v>193</v>
      </c>
      <c r="C5393" s="7">
        <v>44650</v>
      </c>
      <c r="D5393" s="10">
        <v>8.7919507239615155E-2</v>
      </c>
      <c r="E5393" s="10">
        <v>343.46153846153851</v>
      </c>
      <c r="F5393" s="8">
        <v>-88.500418517803098</v>
      </c>
      <c r="G5393" s="8">
        <v>-92.061347206269843</v>
      </c>
    </row>
    <row r="5394" spans="1:7" x14ac:dyDescent="0.6">
      <c r="A5394" s="3" t="s">
        <v>37</v>
      </c>
      <c r="B5394" s="3" t="s">
        <v>193</v>
      </c>
      <c r="C5394" s="4">
        <v>150135</v>
      </c>
      <c r="D5394" s="9">
        <v>0.26612819084838091</v>
      </c>
      <c r="E5394" s="9">
        <v>24.075529185375238</v>
      </c>
      <c r="F5394" s="5">
        <v>236.2486002239641</v>
      </c>
      <c r="G5394" s="5">
        <v>-55.588587655854823</v>
      </c>
    </row>
    <row r="5395" spans="1:7" x14ac:dyDescent="0.6">
      <c r="A5395" s="6" t="s">
        <v>38</v>
      </c>
      <c r="B5395" s="6" t="s">
        <v>193</v>
      </c>
      <c r="C5395" s="7">
        <v>34235</v>
      </c>
      <c r="D5395" s="10">
        <v>7.6676790496566366E-2</v>
      </c>
      <c r="E5395" s="10">
        <v>393.5057471264368</v>
      </c>
      <c r="F5395" s="8">
        <v>-77.197189196389914</v>
      </c>
      <c r="G5395" s="8">
        <v>-96.493874650001942</v>
      </c>
    </row>
    <row r="5396" spans="1:7" x14ac:dyDescent="0.6">
      <c r="A5396" s="3" t="s">
        <v>39</v>
      </c>
      <c r="B5396" s="3" t="s">
        <v>193</v>
      </c>
      <c r="C5396" s="4">
        <v>720863</v>
      </c>
      <c r="D5396" s="9">
        <v>1.5339246910501361</v>
      </c>
      <c r="E5396" s="9">
        <v>37.505879292403748</v>
      </c>
      <c r="F5396" s="5">
        <v>2005.631663502264</v>
      </c>
      <c r="G5396" s="5">
        <v>360.34177772952819</v>
      </c>
    </row>
    <row r="5397" spans="1:7" x14ac:dyDescent="0.6">
      <c r="A5397" s="6" t="s">
        <v>40</v>
      </c>
      <c r="B5397" s="6" t="s">
        <v>193</v>
      </c>
      <c r="C5397" s="7">
        <v>885434</v>
      </c>
      <c r="D5397" s="10">
        <v>1.472097581524997</v>
      </c>
      <c r="E5397" s="10">
        <v>24.7854103683798</v>
      </c>
      <c r="F5397" s="8">
        <v>22.829719378023299</v>
      </c>
      <c r="G5397" s="8">
        <v>8045.6669733210674</v>
      </c>
    </row>
    <row r="5398" spans="1:7" x14ac:dyDescent="0.6">
      <c r="A5398" s="3" t="s">
        <v>41</v>
      </c>
      <c r="B5398" s="3" t="s">
        <v>193</v>
      </c>
      <c r="C5398" s="4">
        <v>49595</v>
      </c>
      <c r="D5398" s="9">
        <v>8.18070829148064E-2</v>
      </c>
      <c r="E5398" s="9">
        <v>300.57575757575762</v>
      </c>
      <c r="F5398" s="5">
        <v>-94.398792004824756</v>
      </c>
      <c r="G5398" s="5">
        <v>-96.686458609628815</v>
      </c>
    </row>
    <row r="5399" spans="1:7" x14ac:dyDescent="0.6">
      <c r="A5399" s="6" t="s">
        <v>42</v>
      </c>
      <c r="B5399" s="6" t="s">
        <v>193</v>
      </c>
      <c r="C5399" s="7">
        <v>460915</v>
      </c>
      <c r="D5399" s="10">
        <v>0.82091997216906487</v>
      </c>
      <c r="E5399" s="10">
        <v>34.70484150289888</v>
      </c>
      <c r="F5399" s="8">
        <v>829.35779816513764</v>
      </c>
      <c r="G5399" s="8">
        <v>20168.90941072999</v>
      </c>
    </row>
    <row r="5400" spans="1:7" x14ac:dyDescent="0.6">
      <c r="A5400" s="3" t="s">
        <v>43</v>
      </c>
      <c r="B5400" s="3" t="s">
        <v>193</v>
      </c>
      <c r="C5400" s="4">
        <v>45522</v>
      </c>
      <c r="D5400" s="9">
        <v>6.9283612288832577E-2</v>
      </c>
      <c r="E5400" s="9">
        <v>320.57746478873241</v>
      </c>
      <c r="F5400" s="5">
        <v>-90.123558573706646</v>
      </c>
      <c r="G5400" s="5">
        <v>318.17012676832633</v>
      </c>
    </row>
    <row r="5401" spans="1:7" x14ac:dyDescent="0.6">
      <c r="A5401" s="6" t="s">
        <v>44</v>
      </c>
      <c r="B5401" s="6" t="s">
        <v>193</v>
      </c>
      <c r="C5401" s="7">
        <v>495230</v>
      </c>
      <c r="D5401" s="10">
        <v>0.83204960381918547</v>
      </c>
      <c r="E5401" s="10">
        <v>36.475657361714667</v>
      </c>
      <c r="F5401" s="8">
        <v>987.89156891173491</v>
      </c>
      <c r="G5401" s="8">
        <v>49.482186678418458</v>
      </c>
    </row>
    <row r="5402" spans="1:7" x14ac:dyDescent="0.6">
      <c r="A5402" s="3" t="s">
        <v>45</v>
      </c>
      <c r="B5402" s="3" t="s">
        <v>193</v>
      </c>
      <c r="C5402" s="4">
        <v>15798</v>
      </c>
      <c r="D5402" s="9">
        <v>3.1349523152083232E-2</v>
      </c>
      <c r="E5402" s="9">
        <v>1053.2</v>
      </c>
      <c r="F5402" s="5">
        <v>-96.809967086000455</v>
      </c>
      <c r="G5402" s="5">
        <v>-97.973285028121026</v>
      </c>
    </row>
    <row r="5403" spans="1:7" x14ac:dyDescent="0.6">
      <c r="A5403" s="6" t="s">
        <v>46</v>
      </c>
      <c r="B5403" s="6" t="s">
        <v>193</v>
      </c>
      <c r="C5403" s="7">
        <v>408443</v>
      </c>
      <c r="D5403" s="10">
        <v>0.65476703175704187</v>
      </c>
      <c r="E5403" s="10">
        <v>41.639616678560508</v>
      </c>
      <c r="F5403" s="8">
        <v>2485.4095455120901</v>
      </c>
      <c r="G5403" s="8">
        <v>225.9980844440897</v>
      </c>
    </row>
    <row r="5404" spans="1:7" x14ac:dyDescent="0.6">
      <c r="A5404" s="3" t="s">
        <v>47</v>
      </c>
      <c r="B5404" s="3" t="s">
        <v>193</v>
      </c>
      <c r="C5404" s="4">
        <v>48536</v>
      </c>
      <c r="D5404" s="9">
        <v>7.4902497969603091E-2</v>
      </c>
      <c r="E5404" s="9">
        <v>394.60162601626018</v>
      </c>
      <c r="F5404" s="5">
        <v>-88.11682413457936</v>
      </c>
      <c r="G5404" s="5">
        <v>-87.499581482196902</v>
      </c>
    </row>
    <row r="5405" spans="1:7" x14ac:dyDescent="0.6">
      <c r="A5405" s="6" t="s">
        <v>48</v>
      </c>
      <c r="B5405" s="6" t="s">
        <v>193</v>
      </c>
      <c r="C5405" s="7">
        <v>294035</v>
      </c>
      <c r="D5405" s="10">
        <v>0.43391825684557761</v>
      </c>
      <c r="E5405" s="10">
        <v>19.017851367958091</v>
      </c>
      <c r="F5405" s="8">
        <v>505.80805999670349</v>
      </c>
      <c r="G5405" s="8">
        <v>558.53303471444576</v>
      </c>
    </row>
    <row r="5406" spans="1:7" x14ac:dyDescent="0.6">
      <c r="A5406" s="3" t="s">
        <v>49</v>
      </c>
      <c r="B5406" s="3" t="s">
        <v>193</v>
      </c>
      <c r="C5406" s="4">
        <v>39804</v>
      </c>
      <c r="D5406" s="9">
        <v>5.0059962790320489E-2</v>
      </c>
      <c r="E5406" s="9">
        <v>27.263013698630139</v>
      </c>
      <c r="F5406" s="5">
        <v>-86.462836056932005</v>
      </c>
      <c r="G5406" s="5">
        <v>-73.487860925167354</v>
      </c>
    </row>
    <row r="5407" spans="1:7" x14ac:dyDescent="0.6">
      <c r="A5407" s="6" t="s">
        <v>50</v>
      </c>
      <c r="B5407" s="6" t="s">
        <v>193</v>
      </c>
      <c r="C5407" s="7">
        <v>386487</v>
      </c>
      <c r="D5407" s="10">
        <v>0.67490034363973128</v>
      </c>
      <c r="E5407" s="10">
        <v>37.280505449985533</v>
      </c>
      <c r="F5407" s="8">
        <v>870.97527886644559</v>
      </c>
      <c r="G5407" s="8">
        <v>1028.9236161822701</v>
      </c>
    </row>
    <row r="5408" spans="1:7" x14ac:dyDescent="0.6">
      <c r="A5408" s="3" t="s">
        <v>51</v>
      </c>
      <c r="B5408" s="3" t="s">
        <v>193</v>
      </c>
      <c r="C5408" s="4">
        <v>27598</v>
      </c>
      <c r="D5408" s="9">
        <v>4.2871639936385063E-2</v>
      </c>
      <c r="E5408" s="9">
        <v>484.17543859649118</v>
      </c>
      <c r="F5408" s="5">
        <v>-92.859268228944316</v>
      </c>
      <c r="G5408" s="5">
        <v>-96.171533287184943</v>
      </c>
    </row>
    <row r="5409" spans="1:7" x14ac:dyDescent="0.6">
      <c r="A5409" s="6" t="s">
        <v>52</v>
      </c>
      <c r="B5409" s="6" t="s">
        <v>193</v>
      </c>
      <c r="C5409" s="7">
        <v>35910</v>
      </c>
      <c r="D5409" s="10">
        <v>4.8782561289867979E-2</v>
      </c>
      <c r="E5409" s="10">
        <v>174.32038834951459</v>
      </c>
      <c r="F5409" s="8">
        <v>30.11812450177549</v>
      </c>
      <c r="G5409" s="8">
        <v>-95.944361748024136</v>
      </c>
    </row>
    <row r="5410" spans="1:7" x14ac:dyDescent="0.6">
      <c r="A5410" s="3" t="s">
        <v>53</v>
      </c>
      <c r="B5410" s="3" t="s">
        <v>193</v>
      </c>
      <c r="C5410" s="4">
        <v>336141</v>
      </c>
      <c r="D5410" s="9">
        <v>0.482303264859406</v>
      </c>
      <c r="E5410" s="9">
        <v>26.914965169349031</v>
      </c>
      <c r="F5410" s="5">
        <v>836.06516290726813</v>
      </c>
      <c r="G5410" s="5">
        <v>577.7719528178244</v>
      </c>
    </row>
    <row r="5411" spans="1:7" x14ac:dyDescent="0.6">
      <c r="A5411" s="6" t="s">
        <v>54</v>
      </c>
      <c r="B5411" s="6" t="s">
        <v>193</v>
      </c>
      <c r="C5411" s="7">
        <v>27950</v>
      </c>
      <c r="D5411" s="10">
        <v>4.5163009378555379E-2</v>
      </c>
      <c r="E5411" s="10">
        <v>215</v>
      </c>
      <c r="F5411" s="8">
        <v>-91.685036933905721</v>
      </c>
      <c r="G5411" s="8">
        <v>-93.935975179805382</v>
      </c>
    </row>
    <row r="5412" spans="1:7" x14ac:dyDescent="0.6">
      <c r="A5412" s="3" t="s">
        <v>55</v>
      </c>
      <c r="B5412" s="3" t="s">
        <v>193</v>
      </c>
      <c r="C5412" s="4">
        <v>118715</v>
      </c>
      <c r="D5412" s="9">
        <v>0.15356566698304269</v>
      </c>
      <c r="E5412" s="9">
        <v>291.68304668304671</v>
      </c>
      <c r="F5412" s="5">
        <v>324.74060822898031</v>
      </c>
      <c r="G5412" s="5">
        <v>160.78599358551909</v>
      </c>
    </row>
    <row r="5413" spans="1:7" x14ac:dyDescent="0.6">
      <c r="A5413" s="6" t="s">
        <v>56</v>
      </c>
      <c r="B5413" s="6" t="s">
        <v>193</v>
      </c>
      <c r="C5413" s="7">
        <v>343191</v>
      </c>
      <c r="D5413" s="10">
        <v>0.52388485276823848</v>
      </c>
      <c r="E5413" s="10">
        <v>40.527987718469532</v>
      </c>
      <c r="F5413" s="8">
        <v>189.08815229751929</v>
      </c>
      <c r="G5413" s="8">
        <v>-30.700684530420212</v>
      </c>
    </row>
    <row r="5414" spans="1:7" x14ac:dyDescent="0.6">
      <c r="A5414" s="3" t="s">
        <v>57</v>
      </c>
      <c r="B5414" s="3" t="s">
        <v>193</v>
      </c>
      <c r="C5414" s="4">
        <v>536234</v>
      </c>
      <c r="D5414" s="9">
        <v>0.80479045985455588</v>
      </c>
      <c r="E5414" s="9">
        <v>33.613364257506433</v>
      </c>
      <c r="F5414" s="5">
        <v>56.249435445568217</v>
      </c>
      <c r="G5414" s="5">
        <v>3294.315736169136</v>
      </c>
    </row>
    <row r="5415" spans="1:7" x14ac:dyDescent="0.6">
      <c r="A5415" s="6" t="s">
        <v>58</v>
      </c>
      <c r="B5415" s="6" t="s">
        <v>193</v>
      </c>
      <c r="C5415" s="7">
        <v>321848</v>
      </c>
      <c r="D5415" s="10">
        <v>0.42157044158393009</v>
      </c>
      <c r="E5415" s="10">
        <v>24.31243390240218</v>
      </c>
      <c r="F5415" s="8">
        <v>-39.979934133232867</v>
      </c>
      <c r="G5415" s="8">
        <v>-21.201244726926401</v>
      </c>
    </row>
    <row r="5416" spans="1:7" x14ac:dyDescent="0.6">
      <c r="A5416" s="3" t="s">
        <v>59</v>
      </c>
      <c r="B5416" s="3" t="s">
        <v>193</v>
      </c>
      <c r="C5416" s="4">
        <v>64136</v>
      </c>
      <c r="D5416" s="9">
        <v>8.742472199276459E-2</v>
      </c>
      <c r="E5416" s="9">
        <v>197.34153846153839</v>
      </c>
      <c r="F5416" s="5">
        <v>-80.072580845616571</v>
      </c>
      <c r="G5416" s="5">
        <v>32.141091148837987</v>
      </c>
    </row>
    <row r="5417" spans="1:7" x14ac:dyDescent="0.6">
      <c r="A5417" s="6" t="s">
        <v>60</v>
      </c>
      <c r="B5417" s="6" t="s">
        <v>193</v>
      </c>
      <c r="C5417" s="7">
        <v>75392</v>
      </c>
      <c r="D5417" s="10">
        <v>9.9810389121377185E-2</v>
      </c>
      <c r="E5417" s="10">
        <v>240.8690095846645</v>
      </c>
      <c r="F5417" s="8">
        <v>17.55020581264812</v>
      </c>
      <c r="G5417" s="8">
        <v>-74.35951502372167</v>
      </c>
    </row>
    <row r="5418" spans="1:7" x14ac:dyDescent="0.6">
      <c r="A5418" s="3" t="s">
        <v>61</v>
      </c>
      <c r="B5418" s="3" t="s">
        <v>193</v>
      </c>
      <c r="C5418" s="4">
        <v>645089</v>
      </c>
      <c r="D5418" s="9">
        <v>0.82806508427846381</v>
      </c>
      <c r="E5418" s="9">
        <v>25.104646637608969</v>
      </c>
      <c r="F5418" s="5">
        <v>755.64648769100165</v>
      </c>
      <c r="G5418" s="5">
        <v>1520.663752386695</v>
      </c>
    </row>
    <row r="5419" spans="1:7" x14ac:dyDescent="0.6">
      <c r="A5419" s="6" t="s">
        <v>62</v>
      </c>
      <c r="B5419" s="6" t="s">
        <v>193</v>
      </c>
      <c r="C5419" s="7">
        <v>76183</v>
      </c>
      <c r="D5419" s="10">
        <v>0.12623765571355919</v>
      </c>
      <c r="E5419" s="10">
        <v>414.03804347826087</v>
      </c>
      <c r="F5419" s="8">
        <v>-88.190311724428724</v>
      </c>
      <c r="G5419" s="8">
        <v>-80.288340875631008</v>
      </c>
    </row>
    <row r="5420" spans="1:7" x14ac:dyDescent="0.6">
      <c r="A5420" s="3" t="s">
        <v>63</v>
      </c>
      <c r="B5420" s="3" t="s">
        <v>193</v>
      </c>
      <c r="C5420" s="4">
        <v>79211</v>
      </c>
      <c r="D5420" s="9">
        <v>0.1220397021677234</v>
      </c>
      <c r="E5420" s="9">
        <v>447.51977401129938</v>
      </c>
      <c r="F5420" s="5">
        <v>3.9746400115511231</v>
      </c>
      <c r="G5420" s="5">
        <v>187.0171751576201</v>
      </c>
    </row>
    <row r="5421" spans="1:7" x14ac:dyDescent="0.6">
      <c r="A5421" s="6" t="s">
        <v>64</v>
      </c>
      <c r="B5421" s="6" t="s">
        <v>193</v>
      </c>
      <c r="C5421" s="7">
        <v>557624</v>
      </c>
      <c r="D5421" s="10">
        <v>0.66358371358141621</v>
      </c>
      <c r="E5421" s="10">
        <v>24.24979343335508</v>
      </c>
      <c r="F5421" s="8">
        <v>603.97293305222752</v>
      </c>
      <c r="G5421" s="8">
        <v>1452.837649679755</v>
      </c>
    </row>
    <row r="5422" spans="1:7" x14ac:dyDescent="0.6">
      <c r="A5422" s="3" t="s">
        <v>65</v>
      </c>
      <c r="B5422" s="3" t="s">
        <v>193</v>
      </c>
      <c r="C5422" s="4">
        <v>162302</v>
      </c>
      <c r="D5422" s="9">
        <v>0.21805476586876349</v>
      </c>
      <c r="E5422" s="9">
        <v>322.02777777777783</v>
      </c>
      <c r="F5422" s="5">
        <v>-70.894007431530923</v>
      </c>
      <c r="G5422" s="5">
        <v>-51.716095329043469</v>
      </c>
    </row>
    <row r="5423" spans="1:7" x14ac:dyDescent="0.6">
      <c r="A5423" s="6" t="s">
        <v>66</v>
      </c>
      <c r="B5423" s="6" t="s">
        <v>193</v>
      </c>
      <c r="C5423" s="7">
        <v>675281</v>
      </c>
      <c r="D5423" s="10">
        <v>0.90795663725564513</v>
      </c>
      <c r="E5423" s="10">
        <v>26.679348899687881</v>
      </c>
      <c r="F5423" s="8">
        <v>316.0644970487117</v>
      </c>
      <c r="G5423" s="8">
        <v>2316.0322003577821</v>
      </c>
    </row>
    <row r="5424" spans="1:7" x14ac:dyDescent="0.6">
      <c r="A5424" s="3" t="s">
        <v>67</v>
      </c>
      <c r="B5424" s="3" t="s">
        <v>193</v>
      </c>
      <c r="C5424" s="4">
        <v>97222</v>
      </c>
      <c r="D5424" s="9">
        <v>0.114408558986884</v>
      </c>
      <c r="E5424" s="9">
        <v>443.93607305936081</v>
      </c>
      <c r="F5424" s="5">
        <v>-85.602734269141294</v>
      </c>
      <c r="G5424" s="5">
        <v>-18.104704544497331</v>
      </c>
    </row>
    <row r="5425" spans="1:7" x14ac:dyDescent="0.6">
      <c r="A5425" s="6" t="s">
        <v>68</v>
      </c>
      <c r="B5425" s="6" t="s">
        <v>193</v>
      </c>
      <c r="C5425" s="7">
        <v>38788</v>
      </c>
      <c r="D5425" s="10">
        <v>5.2734488092818242E-2</v>
      </c>
      <c r="E5425" s="10">
        <v>205.22751322751321</v>
      </c>
      <c r="F5425" s="8">
        <v>-60.103680236983401</v>
      </c>
      <c r="G5425" s="8">
        <v>-88.697838812789371</v>
      </c>
    </row>
    <row r="5426" spans="1:7" x14ac:dyDescent="0.6">
      <c r="A5426" s="3" t="s">
        <v>69</v>
      </c>
      <c r="B5426" s="3" t="s">
        <v>193</v>
      </c>
      <c r="C5426" s="4">
        <v>668842</v>
      </c>
      <c r="D5426" s="9">
        <v>0.84461124132225274</v>
      </c>
      <c r="E5426" s="9">
        <v>26.945532189187009</v>
      </c>
      <c r="F5426" s="5">
        <v>1624.3528926472111</v>
      </c>
      <c r="G5426" s="5">
        <v>24.72950241872018</v>
      </c>
    </row>
    <row r="5427" spans="1:7" x14ac:dyDescent="0.6">
      <c r="A5427" s="6" t="s">
        <v>70</v>
      </c>
      <c r="B5427" s="6" t="s">
        <v>193</v>
      </c>
      <c r="C5427" s="7">
        <v>114772</v>
      </c>
      <c r="D5427" s="10">
        <v>0.13806348365209839</v>
      </c>
      <c r="E5427" s="10">
        <v>212.14787430683921</v>
      </c>
      <c r="F5427" s="8">
        <v>-82.840192452029029</v>
      </c>
      <c r="G5427" s="8">
        <v>-64.33968830006711</v>
      </c>
    </row>
    <row r="5428" spans="1:7" x14ac:dyDescent="0.6">
      <c r="A5428" s="3" t="s">
        <v>71</v>
      </c>
      <c r="B5428" s="3" t="s">
        <v>193</v>
      </c>
      <c r="C5428" s="4">
        <v>323143</v>
      </c>
      <c r="D5428" s="9">
        <v>0.44843847122285863</v>
      </c>
      <c r="E5428" s="9">
        <v>32.359603444822753</v>
      </c>
      <c r="F5428" s="5">
        <v>181.55212072630951</v>
      </c>
      <c r="G5428" s="5">
        <v>403.84027691156302</v>
      </c>
    </row>
    <row r="5429" spans="1:7" x14ac:dyDescent="0.6">
      <c r="A5429" s="6" t="s">
        <v>72</v>
      </c>
      <c r="B5429" s="6" t="s">
        <v>193</v>
      </c>
      <c r="C5429" s="7">
        <v>156938</v>
      </c>
      <c r="D5429" s="10">
        <v>0.16098527609121541</v>
      </c>
      <c r="E5429" s="10">
        <v>38.389921722113513</v>
      </c>
      <c r="F5429" s="8">
        <v>-51.433885307743012</v>
      </c>
      <c r="G5429" s="8">
        <v>108.1626697792869</v>
      </c>
    </row>
    <row r="5430" spans="1:7" x14ac:dyDescent="0.6">
      <c r="A5430" s="3" t="s">
        <v>73</v>
      </c>
      <c r="B5430" s="3" t="s">
        <v>193</v>
      </c>
      <c r="C5430" s="4">
        <v>1087623</v>
      </c>
      <c r="D5430" s="9">
        <v>1.1713177909125001</v>
      </c>
      <c r="E5430" s="9">
        <v>24.997655657450181</v>
      </c>
      <c r="F5430" s="5">
        <v>593.02718270909531</v>
      </c>
      <c r="G5430" s="5">
        <v>68.600456681171124</v>
      </c>
    </row>
    <row r="5431" spans="1:7" x14ac:dyDescent="0.6">
      <c r="A5431" s="6" t="s">
        <v>74</v>
      </c>
      <c r="B5431" s="6" t="s">
        <v>193</v>
      </c>
      <c r="C5431" s="7">
        <v>23903</v>
      </c>
      <c r="D5431" s="10">
        <v>3.5474066532507433E-2</v>
      </c>
      <c r="E5431" s="10">
        <v>153.22435897435901</v>
      </c>
      <c r="F5431" s="8">
        <v>-97.802271559170777</v>
      </c>
      <c r="G5431" s="8">
        <v>-68.624233752937002</v>
      </c>
    </row>
    <row r="5432" spans="1:7" x14ac:dyDescent="0.6">
      <c r="A5432" s="3" t="s">
        <v>75</v>
      </c>
      <c r="B5432" s="3" t="s">
        <v>193</v>
      </c>
      <c r="C5432" s="4">
        <v>645821</v>
      </c>
      <c r="D5432" s="9">
        <v>0.89710161006722533</v>
      </c>
      <c r="E5432" s="9">
        <v>43.939379507415978</v>
      </c>
      <c r="F5432" s="5">
        <v>2601.840773124713</v>
      </c>
      <c r="G5432" s="5">
        <v>715.31731703930018</v>
      </c>
    </row>
    <row r="5433" spans="1:7" x14ac:dyDescent="0.6">
      <c r="A5433" s="6" t="s">
        <v>76</v>
      </c>
      <c r="B5433" s="6" t="s">
        <v>193</v>
      </c>
      <c r="C5433" s="7">
        <v>70485</v>
      </c>
      <c r="D5433" s="10">
        <v>8.5139956874501016E-2</v>
      </c>
      <c r="E5433" s="10">
        <v>376.92513368983958</v>
      </c>
      <c r="F5433" s="8">
        <v>-89.085985125909502</v>
      </c>
      <c r="G5433" s="8">
        <v>-87.359762133624088</v>
      </c>
    </row>
    <row r="5434" spans="1:7" x14ac:dyDescent="0.6">
      <c r="A5434" s="3" t="s">
        <v>77</v>
      </c>
      <c r="B5434" s="3" t="s">
        <v>193</v>
      </c>
      <c r="C5434" s="4">
        <v>82142</v>
      </c>
      <c r="D5434" s="9">
        <v>0.1044831251268802</v>
      </c>
      <c r="E5434" s="9">
        <v>73.868705035971217</v>
      </c>
      <c r="F5434" s="5">
        <v>16.53827055401857</v>
      </c>
      <c r="G5434" s="5">
        <v>-49.389409865559273</v>
      </c>
    </row>
    <row r="5435" spans="1:7" x14ac:dyDescent="0.6">
      <c r="A5435" s="6" t="s">
        <v>78</v>
      </c>
      <c r="B5435" s="6" t="s">
        <v>193</v>
      </c>
      <c r="C5435" s="7">
        <v>760652</v>
      </c>
      <c r="D5435" s="10">
        <v>0.98834246212097987</v>
      </c>
      <c r="E5435" s="10">
        <v>29.463221908045089</v>
      </c>
      <c r="F5435" s="8">
        <v>826.02079326045134</v>
      </c>
      <c r="G5435" s="8">
        <v>12.642292615962839</v>
      </c>
    </row>
    <row r="5436" spans="1:7" x14ac:dyDescent="0.6">
      <c r="A5436" s="3" t="s">
        <v>79</v>
      </c>
      <c r="B5436" s="3" t="s">
        <v>193</v>
      </c>
      <c r="C5436" s="4">
        <v>261805</v>
      </c>
      <c r="D5436" s="9">
        <v>0.28310506035764632</v>
      </c>
      <c r="E5436" s="9">
        <v>42.260694108151732</v>
      </c>
      <c r="F5436" s="5">
        <v>-65.581501133238334</v>
      </c>
      <c r="G5436" s="5">
        <v>169.2857583674477</v>
      </c>
    </row>
    <row r="5437" spans="1:7" x14ac:dyDescent="0.6">
      <c r="A5437" s="6" t="s">
        <v>80</v>
      </c>
      <c r="B5437" s="6" t="s">
        <v>193</v>
      </c>
      <c r="C5437" s="7">
        <v>42060</v>
      </c>
      <c r="D5437" s="10">
        <v>5.4870787579356678E-2</v>
      </c>
      <c r="E5437" s="10">
        <v>344.75409836065569</v>
      </c>
      <c r="F5437" s="8">
        <v>-83.934607818796437</v>
      </c>
      <c r="G5437" s="8">
        <v>8.4355986387542501</v>
      </c>
    </row>
    <row r="5438" spans="1:7" x14ac:dyDescent="0.6">
      <c r="A5438" s="3" t="s">
        <v>81</v>
      </c>
      <c r="B5438" s="3" t="s">
        <v>193</v>
      </c>
      <c r="C5438" s="4">
        <v>680649</v>
      </c>
      <c r="D5438" s="9">
        <v>0.77444382813500023</v>
      </c>
      <c r="E5438" s="9">
        <v>23.525006048456781</v>
      </c>
      <c r="F5438" s="5">
        <v>1518.2810271041369</v>
      </c>
      <c r="G5438" s="5">
        <v>1.765289859189467</v>
      </c>
    </row>
    <row r="5439" spans="1:7" x14ac:dyDescent="0.6">
      <c r="A5439" s="6" t="s">
        <v>82</v>
      </c>
      <c r="B5439" s="6" t="s">
        <v>193</v>
      </c>
      <c r="C5439" s="7">
        <v>129761</v>
      </c>
      <c r="D5439" s="10">
        <v>0.15705578636394699</v>
      </c>
      <c r="E5439" s="10">
        <v>1544.7738095238101</v>
      </c>
      <c r="F5439" s="8">
        <v>-80.935695196790121</v>
      </c>
      <c r="G5439" s="8">
        <v>13.05980552748056</v>
      </c>
    </row>
    <row r="5440" spans="1:7" x14ac:dyDescent="0.6">
      <c r="A5440" s="3" t="s">
        <v>83</v>
      </c>
      <c r="B5440" s="3" t="s">
        <v>193</v>
      </c>
      <c r="C5440" s="4">
        <v>632673</v>
      </c>
      <c r="D5440" s="9">
        <v>0.70917665896104254</v>
      </c>
      <c r="E5440" s="9">
        <v>22.96870575422037</v>
      </c>
      <c r="F5440" s="5">
        <v>387.56791331756068</v>
      </c>
      <c r="G5440" s="5">
        <v>95.787313975546425</v>
      </c>
    </row>
    <row r="5441" spans="1:7" x14ac:dyDescent="0.6">
      <c r="A5441" s="6" t="s">
        <v>84</v>
      </c>
      <c r="B5441" s="6" t="s">
        <v>193</v>
      </c>
      <c r="C5441" s="7">
        <v>135100</v>
      </c>
      <c r="D5441" s="10">
        <v>0.1410747468935257</v>
      </c>
      <c r="E5441" s="10">
        <v>238.69257950530039</v>
      </c>
      <c r="F5441" s="8">
        <v>-78.64615686144343</v>
      </c>
      <c r="G5441" s="8">
        <v>-13.915049255119859</v>
      </c>
    </row>
    <row r="5442" spans="1:7" x14ac:dyDescent="0.6">
      <c r="A5442" s="3" t="s">
        <v>85</v>
      </c>
      <c r="B5442" s="3" t="s">
        <v>193</v>
      </c>
      <c r="C5442" s="4">
        <v>45562</v>
      </c>
      <c r="D5442" s="9">
        <v>4.0614450044048157E-2</v>
      </c>
      <c r="E5442" s="9">
        <v>225.55445544554459</v>
      </c>
      <c r="F5442" s="5">
        <v>-66.275351591413767</v>
      </c>
      <c r="G5442" s="5">
        <v>-95.810864610255578</v>
      </c>
    </row>
    <row r="5443" spans="1:7" x14ac:dyDescent="0.6">
      <c r="A5443" s="6" t="s">
        <v>86</v>
      </c>
      <c r="B5443" s="6" t="s">
        <v>193</v>
      </c>
      <c r="C5443" s="7">
        <v>107904</v>
      </c>
      <c r="D5443" s="10">
        <v>0.17244645316605459</v>
      </c>
      <c r="E5443" s="10">
        <v>45.0162703379224</v>
      </c>
      <c r="F5443" s="8">
        <v>136.82893639436369</v>
      </c>
      <c r="G5443" s="8">
        <v>351.42450738401038</v>
      </c>
    </row>
    <row r="5444" spans="1:7" x14ac:dyDescent="0.6">
      <c r="A5444" s="3" t="s">
        <v>87</v>
      </c>
      <c r="B5444" s="3" t="s">
        <v>193</v>
      </c>
      <c r="C5444" s="4">
        <v>627361</v>
      </c>
      <c r="D5444" s="9">
        <v>0.75152869048682347</v>
      </c>
      <c r="E5444" s="9">
        <v>34.209117181961943</v>
      </c>
      <c r="F5444" s="5">
        <v>481.40662069988139</v>
      </c>
      <c r="G5444" s="5">
        <v>-2.8583771664284718</v>
      </c>
    </row>
    <row r="5445" spans="1:7" x14ac:dyDescent="0.6">
      <c r="A5445" s="6" t="s">
        <v>88</v>
      </c>
      <c r="B5445" s="6" t="s">
        <v>193</v>
      </c>
      <c r="C5445" s="7">
        <v>16981</v>
      </c>
      <c r="D5445" s="10">
        <v>1.650257035234956E-2</v>
      </c>
      <c r="E5445" s="10">
        <v>943.38888888888891</v>
      </c>
      <c r="F5445" s="8">
        <v>-97.293264962278485</v>
      </c>
      <c r="G5445" s="8">
        <v>-75.908349294176077</v>
      </c>
    </row>
    <row r="5446" spans="1:7" x14ac:dyDescent="0.6">
      <c r="A5446" s="3" t="s">
        <v>89</v>
      </c>
      <c r="B5446" s="3" t="s">
        <v>193</v>
      </c>
      <c r="C5446" s="4">
        <v>232981</v>
      </c>
      <c r="D5446" s="9">
        <v>0.25927910679543492</v>
      </c>
      <c r="E5446" s="9">
        <v>33.546580273578122</v>
      </c>
      <c r="F5446" s="5">
        <v>1272.0098934102821</v>
      </c>
      <c r="G5446" s="5">
        <v>183.6320031165543</v>
      </c>
    </row>
    <row r="5447" spans="1:7" x14ac:dyDescent="0.6">
      <c r="A5447" s="6" t="s">
        <v>90</v>
      </c>
      <c r="B5447" s="6" t="s">
        <v>193</v>
      </c>
      <c r="C5447" s="7">
        <v>385174</v>
      </c>
      <c r="D5447" s="10">
        <v>0.46013809207968009</v>
      </c>
      <c r="E5447" s="10">
        <v>29.958310647896091</v>
      </c>
      <c r="F5447" s="8">
        <v>65.324210987162033</v>
      </c>
      <c r="G5447" s="8">
        <v>-49.362652040617782</v>
      </c>
    </row>
    <row r="5448" spans="1:7" x14ac:dyDescent="0.6">
      <c r="A5448" s="3" t="s">
        <v>91</v>
      </c>
      <c r="B5448" s="3" t="s">
        <v>193</v>
      </c>
      <c r="C5448" s="4">
        <v>408280</v>
      </c>
      <c r="D5448" s="9">
        <v>0.34947884570598842</v>
      </c>
      <c r="E5448" s="9">
        <v>33.498523137512308</v>
      </c>
      <c r="F5448" s="5">
        <v>5.9988472742189316</v>
      </c>
      <c r="G5448" s="5">
        <v>55.948129332900429</v>
      </c>
    </row>
    <row r="5449" spans="1:7" x14ac:dyDescent="0.6">
      <c r="A5449" s="6" t="s">
        <v>92</v>
      </c>
      <c r="B5449" s="6" t="s">
        <v>193</v>
      </c>
      <c r="C5449" s="7">
        <v>47876</v>
      </c>
      <c r="D5449" s="10">
        <v>5.5807410579744997E-2</v>
      </c>
      <c r="E5449" s="10">
        <v>95.751999999999995</v>
      </c>
      <c r="F5449" s="8">
        <v>-88.273733712158318</v>
      </c>
      <c r="G5449" s="8">
        <v>13.82786495482644</v>
      </c>
    </row>
    <row r="5450" spans="1:7" x14ac:dyDescent="0.6">
      <c r="A5450" s="3" t="s">
        <v>93</v>
      </c>
      <c r="B5450" s="3" t="s">
        <v>193</v>
      </c>
      <c r="C5450" s="4">
        <v>451463</v>
      </c>
      <c r="D5450" s="9">
        <v>0.60275028322906887</v>
      </c>
      <c r="E5450" s="9">
        <v>22.893661257606489</v>
      </c>
      <c r="F5450" s="5">
        <v>842.98395855961235</v>
      </c>
      <c r="G5450" s="5">
        <v>-33.671686875320461</v>
      </c>
    </row>
    <row r="5451" spans="1:7" x14ac:dyDescent="0.6">
      <c r="A5451" s="6" t="s">
        <v>94</v>
      </c>
      <c r="B5451" s="6" t="s">
        <v>193</v>
      </c>
      <c r="C5451" s="7">
        <v>139682</v>
      </c>
      <c r="D5451" s="10">
        <v>0.1064526231374497</v>
      </c>
      <c r="E5451" s="10">
        <v>339.8588807785888</v>
      </c>
      <c r="F5451" s="8">
        <v>-69.060144463665907</v>
      </c>
      <c r="G5451" s="8">
        <v>7.6455945931366056</v>
      </c>
    </row>
    <row r="5452" spans="1:7" x14ac:dyDescent="0.6">
      <c r="A5452" s="3" t="s">
        <v>95</v>
      </c>
      <c r="B5452" s="3" t="s">
        <v>193</v>
      </c>
      <c r="C5452" s="4">
        <v>523542</v>
      </c>
      <c r="D5452" s="9">
        <v>0.60744522606311324</v>
      </c>
      <c r="E5452" s="9">
        <v>29.983506099307029</v>
      </c>
      <c r="F5452" s="5">
        <v>274.80992540198451</v>
      </c>
      <c r="G5452" s="5">
        <v>-17.249195081819511</v>
      </c>
    </row>
    <row r="5453" spans="1:7" x14ac:dyDescent="0.6">
      <c r="A5453" s="6" t="s">
        <v>96</v>
      </c>
      <c r="B5453" s="6" t="s">
        <v>193</v>
      </c>
      <c r="C5453" s="7">
        <v>768982</v>
      </c>
      <c r="D5453" s="10">
        <v>0.69364302420031032</v>
      </c>
      <c r="E5453" s="10">
        <v>27.152360439250032</v>
      </c>
      <c r="F5453" s="8">
        <v>46.880670509720332</v>
      </c>
      <c r="G5453" s="8">
        <v>469.19467061435978</v>
      </c>
    </row>
    <row r="5454" spans="1:7" x14ac:dyDescent="0.6">
      <c r="A5454" s="3" t="s">
        <v>97</v>
      </c>
      <c r="B5454" s="3" t="s">
        <v>193</v>
      </c>
      <c r="C5454" s="4">
        <v>379431</v>
      </c>
      <c r="D5454" s="9">
        <v>0.2458126222022651</v>
      </c>
      <c r="E5454" s="9">
        <v>30.865614577401772</v>
      </c>
      <c r="F5454" s="5">
        <v>-50.65801280133995</v>
      </c>
      <c r="G5454" s="5">
        <v>732.77950924015624</v>
      </c>
    </row>
    <row r="5455" spans="1:7" x14ac:dyDescent="0.6">
      <c r="A5455" s="6" t="s">
        <v>98</v>
      </c>
      <c r="B5455" s="6" t="s">
        <v>193</v>
      </c>
      <c r="C5455" s="7">
        <v>376608</v>
      </c>
      <c r="D5455" s="10">
        <v>0.43442865551432253</v>
      </c>
      <c r="E5455" s="10">
        <v>35.13134328358209</v>
      </c>
      <c r="F5455" s="8">
        <v>-0.744008792112405</v>
      </c>
      <c r="G5455" s="8">
        <v>249.02135231316731</v>
      </c>
    </row>
    <row r="5456" spans="1:7" x14ac:dyDescent="0.6">
      <c r="A5456" s="3" t="s">
        <v>99</v>
      </c>
      <c r="B5456" s="3" t="s">
        <v>193</v>
      </c>
      <c r="C5456" s="4">
        <v>34762</v>
      </c>
      <c r="D5456" s="9">
        <v>4.0988947440335627E-2</v>
      </c>
      <c r="E5456" s="9">
        <v>204.48235294117649</v>
      </c>
      <c r="F5456" s="5">
        <v>-90.769712804826241</v>
      </c>
      <c r="G5456" s="5">
        <v>-94.459011637637659</v>
      </c>
    </row>
    <row r="5457" spans="1:7" x14ac:dyDescent="0.6">
      <c r="A5457" s="6" t="s">
        <v>100</v>
      </c>
      <c r="B5457" s="6" t="s">
        <v>193</v>
      </c>
      <c r="C5457" s="7">
        <v>69419</v>
      </c>
      <c r="D5457" s="10">
        <v>5.2932922665944737E-2</v>
      </c>
      <c r="E5457" s="10">
        <v>324.3878504672897</v>
      </c>
      <c r="F5457" s="8">
        <v>99.697946033024579</v>
      </c>
      <c r="G5457" s="8">
        <v>308.80395736411288</v>
      </c>
    </row>
    <row r="5458" spans="1:7" x14ac:dyDescent="0.6">
      <c r="A5458" s="3" t="s">
        <v>101</v>
      </c>
      <c r="B5458" s="3" t="s">
        <v>193</v>
      </c>
      <c r="C5458" s="4">
        <v>294718</v>
      </c>
      <c r="D5458" s="9">
        <v>0.33212928887449711</v>
      </c>
      <c r="E5458" s="9">
        <v>75.087388535031849</v>
      </c>
      <c r="F5458" s="5">
        <v>324.54947492761352</v>
      </c>
      <c r="G5458" s="5">
        <v>26.498727364033979</v>
      </c>
    </row>
    <row r="5459" spans="1:7" x14ac:dyDescent="0.6">
      <c r="A5459" s="6" t="s">
        <v>102</v>
      </c>
      <c r="B5459" s="6" t="s">
        <v>193</v>
      </c>
      <c r="C5459" s="7">
        <v>138946</v>
      </c>
      <c r="D5459" s="10">
        <v>0.1455960409311122</v>
      </c>
      <c r="E5459" s="10">
        <v>127.0073126142596</v>
      </c>
      <c r="F5459" s="8">
        <v>-52.854593204351289</v>
      </c>
      <c r="G5459" s="8">
        <v>-63.926433248350101</v>
      </c>
    </row>
    <row r="5460" spans="1:7" x14ac:dyDescent="0.6">
      <c r="A5460" s="3" t="s">
        <v>14</v>
      </c>
      <c r="B5460" s="3" t="s">
        <v>194</v>
      </c>
      <c r="C5460" s="4">
        <v>17800</v>
      </c>
      <c r="D5460" s="9">
        <v>5.0083350794509048E-2</v>
      </c>
      <c r="E5460" s="9">
        <v>100</v>
      </c>
      <c r="F5460" s="3"/>
      <c r="G5460" s="3"/>
    </row>
    <row r="5461" spans="1:7" x14ac:dyDescent="0.6">
      <c r="A5461" s="6" t="s">
        <v>15</v>
      </c>
      <c r="B5461" s="6" t="s">
        <v>194</v>
      </c>
      <c r="C5461" s="7">
        <v>6274</v>
      </c>
      <c r="D5461" s="10">
        <v>1.935434055637282E-2</v>
      </c>
      <c r="E5461" s="10">
        <v>272.78260869565219</v>
      </c>
      <c r="F5461" s="8">
        <v>-64.752808988764045</v>
      </c>
      <c r="G5461" s="6"/>
    </row>
    <row r="5462" spans="1:7" x14ac:dyDescent="0.6">
      <c r="A5462" s="3" t="s">
        <v>16</v>
      </c>
      <c r="B5462" s="3" t="s">
        <v>194</v>
      </c>
      <c r="C5462" s="4">
        <v>2500</v>
      </c>
      <c r="D5462" s="9">
        <v>4.4788140272442314E-3</v>
      </c>
      <c r="E5462" s="9">
        <v>113.6363636363636</v>
      </c>
      <c r="F5462" s="5">
        <v>-60.15301243226012</v>
      </c>
      <c r="G5462" s="3"/>
    </row>
    <row r="5463" spans="1:7" x14ac:dyDescent="0.6">
      <c r="A5463" s="6" t="s">
        <v>17</v>
      </c>
      <c r="B5463" s="6" t="s">
        <v>194</v>
      </c>
      <c r="C5463" s="7">
        <v>90131</v>
      </c>
      <c r="D5463" s="10">
        <v>0.20183536243959699</v>
      </c>
      <c r="E5463" s="10">
        <v>28.860390650016011</v>
      </c>
      <c r="F5463" s="8">
        <v>3505.24</v>
      </c>
      <c r="G5463" s="6"/>
    </row>
    <row r="5464" spans="1:7" x14ac:dyDescent="0.6">
      <c r="A5464" s="3" t="s">
        <v>18</v>
      </c>
      <c r="B5464" s="3" t="s">
        <v>194</v>
      </c>
      <c r="C5464" s="4">
        <v>7278</v>
      </c>
      <c r="D5464" s="9">
        <v>1.576653603202648E-2</v>
      </c>
      <c r="E5464" s="9">
        <v>485.2</v>
      </c>
      <c r="F5464" s="5">
        <v>-91.925086818075911</v>
      </c>
      <c r="G5464" s="3"/>
    </row>
    <row r="5465" spans="1:7" x14ac:dyDescent="0.6">
      <c r="A5465" s="6" t="s">
        <v>19</v>
      </c>
      <c r="B5465" s="6" t="s">
        <v>194</v>
      </c>
      <c r="C5465" s="7">
        <v>55149</v>
      </c>
      <c r="D5465" s="10">
        <v>0.11953526188353231</v>
      </c>
      <c r="E5465" s="10">
        <v>19.57720979765708</v>
      </c>
      <c r="F5465" s="8">
        <v>657.74938169826873</v>
      </c>
      <c r="G5465" s="6"/>
    </row>
    <row r="5466" spans="1:7" x14ac:dyDescent="0.6">
      <c r="A5466" s="3" t="s">
        <v>21</v>
      </c>
      <c r="B5466" s="3" t="s">
        <v>194</v>
      </c>
      <c r="C5466" s="4">
        <v>15000</v>
      </c>
      <c r="D5466" s="9">
        <v>3.5956552403295212E-2</v>
      </c>
      <c r="E5466" s="9">
        <v>2142.8571428571431</v>
      </c>
      <c r="F5466" s="5">
        <v>-72.800957406299304</v>
      </c>
      <c r="G5466" s="3"/>
    </row>
    <row r="5467" spans="1:7" x14ac:dyDescent="0.6">
      <c r="A5467" s="6" t="s">
        <v>23</v>
      </c>
      <c r="B5467" s="6" t="s">
        <v>194</v>
      </c>
      <c r="C5467" s="7">
        <v>364561</v>
      </c>
      <c r="D5467" s="10">
        <v>0.5982246939965028</v>
      </c>
      <c r="E5467" s="10">
        <v>45.124520361430868</v>
      </c>
      <c r="F5467" s="8">
        <v>2330.4066666666672</v>
      </c>
      <c r="G5467" s="6"/>
    </row>
    <row r="5468" spans="1:7" x14ac:dyDescent="0.6">
      <c r="A5468" s="3" t="s">
        <v>24</v>
      </c>
      <c r="B5468" s="3" t="s">
        <v>194</v>
      </c>
      <c r="C5468" s="4">
        <v>372757</v>
      </c>
      <c r="D5468" s="9">
        <v>0.65319666957438138</v>
      </c>
      <c r="E5468" s="9">
        <v>128.2715072264281</v>
      </c>
      <c r="F5468" s="5">
        <v>2.2481834315793541</v>
      </c>
      <c r="G5468" s="3"/>
    </row>
    <row r="5469" spans="1:7" x14ac:dyDescent="0.6">
      <c r="A5469" s="6" t="s">
        <v>25</v>
      </c>
      <c r="B5469" s="6" t="s">
        <v>194</v>
      </c>
      <c r="C5469" s="7">
        <v>74277</v>
      </c>
      <c r="D5469" s="10">
        <v>0.1141209446940928</v>
      </c>
      <c r="E5469" s="10">
        <v>35.607382550335572</v>
      </c>
      <c r="F5469" s="8">
        <v>-80.073613641058387</v>
      </c>
      <c r="G5469" s="6"/>
    </row>
    <row r="5470" spans="1:7" x14ac:dyDescent="0.6">
      <c r="A5470" s="3" t="s">
        <v>26</v>
      </c>
      <c r="B5470" s="3" t="s">
        <v>194</v>
      </c>
      <c r="C5470" s="4">
        <v>115000</v>
      </c>
      <c r="D5470" s="9">
        <v>0.29641826978903191</v>
      </c>
      <c r="E5470" s="9">
        <v>38.333333333333343</v>
      </c>
      <c r="F5470" s="5">
        <v>54.825854571401663</v>
      </c>
      <c r="G5470" s="3"/>
    </row>
    <row r="5471" spans="1:7" x14ac:dyDescent="0.6">
      <c r="A5471" s="6" t="s">
        <v>30</v>
      </c>
      <c r="B5471" s="6" t="s">
        <v>194</v>
      </c>
      <c r="C5471" s="7">
        <v>3800</v>
      </c>
      <c r="D5471" s="10">
        <v>1.7133104155521689E-2</v>
      </c>
      <c r="E5471" s="10">
        <v>146.15384615384619</v>
      </c>
      <c r="F5471" s="8">
        <v>-96.695652173913047</v>
      </c>
      <c r="G5471" s="6"/>
    </row>
    <row r="5472" spans="1:7" x14ac:dyDescent="0.6">
      <c r="A5472" s="3" t="s">
        <v>31</v>
      </c>
      <c r="B5472" s="3" t="s">
        <v>194</v>
      </c>
      <c r="C5472" s="4">
        <v>43800</v>
      </c>
      <c r="D5472" s="9">
        <v>0.12568326285457851</v>
      </c>
      <c r="E5472" s="9">
        <v>136.875</v>
      </c>
      <c r="F5472" s="5">
        <v>1052.631578947369</v>
      </c>
      <c r="G5472" s="5">
        <v>146.0674157303371</v>
      </c>
    </row>
    <row r="5473" spans="1:7" x14ac:dyDescent="0.6">
      <c r="A5473" s="6" t="s">
        <v>32</v>
      </c>
      <c r="B5473" s="6" t="s">
        <v>194</v>
      </c>
      <c r="C5473" s="7">
        <v>78572</v>
      </c>
      <c r="D5473" s="10">
        <v>0.20176838282867141</v>
      </c>
      <c r="E5473" s="10">
        <v>19.623376623376618</v>
      </c>
      <c r="F5473" s="8">
        <v>79.388127853881272</v>
      </c>
      <c r="G5473" s="8">
        <v>1152.3430028689829</v>
      </c>
    </row>
    <row r="5474" spans="1:7" x14ac:dyDescent="0.6">
      <c r="A5474" s="3" t="s">
        <v>35</v>
      </c>
      <c r="B5474" s="3" t="s">
        <v>194</v>
      </c>
      <c r="C5474" s="4">
        <v>11690</v>
      </c>
      <c r="D5474" s="9">
        <v>2.3773642546872559E-2</v>
      </c>
      <c r="E5474" s="9">
        <v>52.895927601809952</v>
      </c>
      <c r="F5474" s="5">
        <v>-85.121926385989923</v>
      </c>
      <c r="G5474" s="5">
        <v>367.6</v>
      </c>
    </row>
    <row r="5475" spans="1:7" x14ac:dyDescent="0.6">
      <c r="A5475" s="6" t="s">
        <v>37</v>
      </c>
      <c r="B5475" s="6" t="s">
        <v>194</v>
      </c>
      <c r="C5475" s="7">
        <v>6660</v>
      </c>
      <c r="D5475" s="10">
        <v>1.180546675358988E-2</v>
      </c>
      <c r="E5475" s="10">
        <v>44.697986577181211</v>
      </c>
      <c r="F5475" s="8">
        <v>-43.028229255774157</v>
      </c>
      <c r="G5475" s="8">
        <v>-92.610755455947455</v>
      </c>
    </row>
    <row r="5476" spans="1:7" x14ac:dyDescent="0.6">
      <c r="A5476" s="3" t="s">
        <v>38</v>
      </c>
      <c r="B5476" s="3" t="s">
        <v>194</v>
      </c>
      <c r="C5476" s="4">
        <v>1556</v>
      </c>
      <c r="D5476" s="9">
        <v>3.4850032426656128E-3</v>
      </c>
      <c r="E5476" s="9">
        <v>155.6</v>
      </c>
      <c r="F5476" s="5">
        <v>-76.636636636636638</v>
      </c>
      <c r="G5476" s="5">
        <v>-78.620500137400384</v>
      </c>
    </row>
    <row r="5477" spans="1:7" x14ac:dyDescent="0.6">
      <c r="A5477" s="6" t="s">
        <v>39</v>
      </c>
      <c r="B5477" s="6" t="s">
        <v>194</v>
      </c>
      <c r="C5477" s="7">
        <v>6710</v>
      </c>
      <c r="D5477" s="10">
        <v>1.4278211916753131E-2</v>
      </c>
      <c r="E5477" s="10">
        <v>65.145631067961162</v>
      </c>
      <c r="F5477" s="8">
        <v>331.2339331619537</v>
      </c>
      <c r="G5477" s="8">
        <v>-87.832961613084549</v>
      </c>
    </row>
    <row r="5478" spans="1:7" x14ac:dyDescent="0.6">
      <c r="A5478" s="3" t="s">
        <v>41</v>
      </c>
      <c r="B5478" s="3" t="s">
        <v>194</v>
      </c>
      <c r="C5478" s="4">
        <v>72689</v>
      </c>
      <c r="D5478" s="9">
        <v>0.11990069664269309</v>
      </c>
      <c r="E5478" s="9">
        <v>19.98048378229797</v>
      </c>
      <c r="F5478" s="5">
        <v>983.29359165424751</v>
      </c>
      <c r="G5478" s="5">
        <v>384.59333333333331</v>
      </c>
    </row>
    <row r="5479" spans="1:7" x14ac:dyDescent="0.6">
      <c r="A5479" s="6" t="s">
        <v>43</v>
      </c>
      <c r="B5479" s="6" t="s">
        <v>194</v>
      </c>
      <c r="C5479" s="7">
        <v>21420</v>
      </c>
      <c r="D5479" s="10">
        <v>3.2600829823531352E-2</v>
      </c>
      <c r="E5479" s="10">
        <v>98.256880733944953</v>
      </c>
      <c r="F5479" s="8">
        <v>-70.531992461032615</v>
      </c>
      <c r="G5479" s="8">
        <v>-94.124440079986613</v>
      </c>
    </row>
    <row r="5480" spans="1:7" x14ac:dyDescent="0.6">
      <c r="A5480" s="3" t="s">
        <v>44</v>
      </c>
      <c r="B5480" s="3" t="s">
        <v>194</v>
      </c>
      <c r="C5480" s="4">
        <v>29891</v>
      </c>
      <c r="D5480" s="9">
        <v>5.0220694844333488E-2</v>
      </c>
      <c r="E5480" s="9">
        <v>20.403412969283281</v>
      </c>
      <c r="F5480" s="5">
        <v>39.547152194211009</v>
      </c>
      <c r="G5480" s="5">
        <v>-91.98110297056796</v>
      </c>
    </row>
    <row r="5481" spans="1:7" x14ac:dyDescent="0.6">
      <c r="A5481" s="6" t="s">
        <v>45</v>
      </c>
      <c r="B5481" s="6" t="s">
        <v>194</v>
      </c>
      <c r="C5481" s="7">
        <v>3225</v>
      </c>
      <c r="D5481" s="10">
        <v>6.3996842743048741E-3</v>
      </c>
      <c r="E5481" s="10">
        <v>537.5</v>
      </c>
      <c r="F5481" s="8">
        <v>-89.210799237228599</v>
      </c>
      <c r="G5481" s="8">
        <v>-95.65814451310635</v>
      </c>
    </row>
    <row r="5482" spans="1:7" x14ac:dyDescent="0.6">
      <c r="A5482" s="3" t="s">
        <v>46</v>
      </c>
      <c r="B5482" s="3" t="s">
        <v>194</v>
      </c>
      <c r="C5482" s="4">
        <v>5713</v>
      </c>
      <c r="D5482" s="9">
        <v>9.1583992195434366E-3</v>
      </c>
      <c r="E5482" s="9">
        <v>35.930817610062903</v>
      </c>
      <c r="F5482" s="5">
        <v>77.147286821705421</v>
      </c>
      <c r="G5482" s="5">
        <v>-95.032173913043479</v>
      </c>
    </row>
    <row r="5483" spans="1:7" x14ac:dyDescent="0.6">
      <c r="A5483" s="6" t="s">
        <v>48</v>
      </c>
      <c r="B5483" s="6" t="s">
        <v>194</v>
      </c>
      <c r="C5483" s="7">
        <v>1403</v>
      </c>
      <c r="D5483" s="10">
        <v>2.070458667690395E-3</v>
      </c>
      <c r="E5483" s="10">
        <v>200.42857142857139</v>
      </c>
      <c r="F5483" s="8">
        <v>-75.441974444249965</v>
      </c>
      <c r="G5483" s="8">
        <v>-63.078947368421048</v>
      </c>
    </row>
    <row r="5484" spans="1:7" x14ac:dyDescent="0.6">
      <c r="A5484" s="3" t="s">
        <v>49</v>
      </c>
      <c r="B5484" s="3" t="s">
        <v>194</v>
      </c>
      <c r="C5484" s="4">
        <v>17330</v>
      </c>
      <c r="D5484" s="9">
        <v>2.1795275729983271E-2</v>
      </c>
      <c r="E5484" s="9">
        <v>96.277777777777771</v>
      </c>
      <c r="F5484" s="5">
        <v>1135.210263720599</v>
      </c>
      <c r="G5484" s="5">
        <v>-60.433789954337897</v>
      </c>
    </row>
    <row r="5485" spans="1:7" x14ac:dyDescent="0.6">
      <c r="A5485" s="6" t="s">
        <v>50</v>
      </c>
      <c r="B5485" s="6" t="s">
        <v>194</v>
      </c>
      <c r="C5485" s="7">
        <v>2700</v>
      </c>
      <c r="D5485" s="10">
        <v>4.7148569753375259E-3</v>
      </c>
      <c r="E5485" s="10">
        <v>150</v>
      </c>
      <c r="F5485" s="8">
        <v>-84.420080784766299</v>
      </c>
      <c r="G5485" s="8">
        <v>-96.563661355190149</v>
      </c>
    </row>
    <row r="5486" spans="1:7" x14ac:dyDescent="0.6">
      <c r="A5486" s="3" t="s">
        <v>51</v>
      </c>
      <c r="B5486" s="3" t="s">
        <v>194</v>
      </c>
      <c r="C5486" s="4">
        <v>53000</v>
      </c>
      <c r="D5486" s="9">
        <v>8.2331941322864269E-2</v>
      </c>
      <c r="E5486" s="9">
        <v>252.38095238095241</v>
      </c>
      <c r="F5486" s="5">
        <v>1862.962962962963</v>
      </c>
      <c r="G5486" s="5">
        <v>353.37895637296839</v>
      </c>
    </row>
    <row r="5487" spans="1:7" x14ac:dyDescent="0.6">
      <c r="A5487" s="6" t="s">
        <v>52</v>
      </c>
      <c r="B5487" s="6" t="s">
        <v>194</v>
      </c>
      <c r="C5487" s="7">
        <v>8852</v>
      </c>
      <c r="D5487" s="10">
        <v>1.202515267440577E-2</v>
      </c>
      <c r="E5487" s="10">
        <v>140.50793650793651</v>
      </c>
      <c r="F5487" s="8">
        <v>-83.298113207547161</v>
      </c>
      <c r="G5487" s="8">
        <v>32.912912912912923</v>
      </c>
    </row>
    <row r="5488" spans="1:7" x14ac:dyDescent="0.6">
      <c r="A5488" s="3" t="s">
        <v>53</v>
      </c>
      <c r="B5488" s="3" t="s">
        <v>194</v>
      </c>
      <c r="C5488" s="4">
        <v>3000</v>
      </c>
      <c r="D5488" s="9">
        <v>4.3044728092622381E-3</v>
      </c>
      <c r="E5488" s="9">
        <v>38.46153846153846</v>
      </c>
      <c r="F5488" s="5">
        <v>-66.109353818346122</v>
      </c>
      <c r="G5488" s="5">
        <v>92.802056555269914</v>
      </c>
    </row>
    <row r="5489" spans="1:7" x14ac:dyDescent="0.6">
      <c r="A5489" s="6" t="s">
        <v>56</v>
      </c>
      <c r="B5489" s="6" t="s">
        <v>194</v>
      </c>
      <c r="C5489" s="7">
        <v>12117</v>
      </c>
      <c r="D5489" s="10">
        <v>1.8496734357814581E-2</v>
      </c>
      <c r="E5489" s="10">
        <v>19.480707395498388</v>
      </c>
      <c r="F5489" s="8">
        <v>303.89999999999998</v>
      </c>
      <c r="G5489" s="8">
        <v>80.581222056631901</v>
      </c>
    </row>
    <row r="5490" spans="1:7" x14ac:dyDescent="0.6">
      <c r="A5490" s="3" t="s">
        <v>58</v>
      </c>
      <c r="B5490" s="3" t="s">
        <v>194</v>
      </c>
      <c r="C5490" s="4">
        <v>20846</v>
      </c>
      <c r="D5490" s="9">
        <v>2.7304993118672811E-2</v>
      </c>
      <c r="E5490" s="9">
        <v>194.82242990654211</v>
      </c>
      <c r="F5490" s="5">
        <v>72.039283651068757</v>
      </c>
      <c r="G5490" s="5">
        <v>-71.321658022534365</v>
      </c>
    </row>
    <row r="5491" spans="1:7" x14ac:dyDescent="0.6">
      <c r="A5491" s="6" t="s">
        <v>59</v>
      </c>
      <c r="B5491" s="6" t="s">
        <v>194</v>
      </c>
      <c r="C5491" s="7">
        <v>77925</v>
      </c>
      <c r="D5491" s="10">
        <v>0.10622071007368999</v>
      </c>
      <c r="E5491" s="10">
        <v>226.5261627906977</v>
      </c>
      <c r="F5491" s="8">
        <v>273.81272186510603</v>
      </c>
      <c r="G5491" s="8">
        <v>263.7955182072829</v>
      </c>
    </row>
    <row r="5492" spans="1:7" x14ac:dyDescent="0.6">
      <c r="A5492" s="3" t="s">
        <v>60</v>
      </c>
      <c r="B5492" s="3" t="s">
        <v>194</v>
      </c>
      <c r="C5492" s="4">
        <v>4629</v>
      </c>
      <c r="D5492" s="9">
        <v>6.1282668087178352E-3</v>
      </c>
      <c r="E5492" s="9">
        <v>105.2045454545455</v>
      </c>
      <c r="F5492" s="5">
        <v>-94.059672762271418</v>
      </c>
      <c r="G5492" s="5">
        <v>-84.513733230738353</v>
      </c>
    </row>
    <row r="5493" spans="1:7" x14ac:dyDescent="0.6">
      <c r="A5493" s="6" t="s">
        <v>62</v>
      </c>
      <c r="B5493" s="6" t="s">
        <v>194</v>
      </c>
      <c r="C5493" s="7">
        <v>1008</v>
      </c>
      <c r="D5493" s="10">
        <v>1.6702880821084459E-3</v>
      </c>
      <c r="E5493" s="10">
        <v>126</v>
      </c>
      <c r="F5493" s="8">
        <v>-78.224238496435518</v>
      </c>
      <c r="G5493" s="8">
        <v>-68.744186046511629</v>
      </c>
    </row>
    <row r="5494" spans="1:7" x14ac:dyDescent="0.6">
      <c r="A5494" s="3" t="s">
        <v>63</v>
      </c>
      <c r="B5494" s="3" t="s">
        <v>194</v>
      </c>
      <c r="C5494" s="4">
        <v>9350</v>
      </c>
      <c r="D5494" s="9">
        <v>1.4405464080345079E-2</v>
      </c>
      <c r="E5494" s="9">
        <v>40.829694323144103</v>
      </c>
      <c r="F5494" s="5">
        <v>827.57936507936506</v>
      </c>
      <c r="G5494" s="5">
        <v>63.661823910379837</v>
      </c>
    </row>
    <row r="5495" spans="1:7" x14ac:dyDescent="0.6">
      <c r="A5495" s="6" t="s">
        <v>64</v>
      </c>
      <c r="B5495" s="6" t="s">
        <v>194</v>
      </c>
      <c r="C5495" s="7">
        <v>2102</v>
      </c>
      <c r="D5495" s="10">
        <v>2.5014220441518598E-3</v>
      </c>
      <c r="E5495" s="10">
        <v>700.66666666666663</v>
      </c>
      <c r="F5495" s="8">
        <v>-77.518716577540104</v>
      </c>
      <c r="G5495" s="8">
        <v>49.82181040627227</v>
      </c>
    </row>
    <row r="5496" spans="1:7" x14ac:dyDescent="0.6">
      <c r="A5496" s="3" t="s">
        <v>65</v>
      </c>
      <c r="B5496" s="3" t="s">
        <v>194</v>
      </c>
      <c r="C5496" s="4">
        <v>22600</v>
      </c>
      <c r="D5496" s="9">
        <v>3.0363382513056252E-2</v>
      </c>
      <c r="E5496" s="9">
        <v>90.763052208835347</v>
      </c>
      <c r="F5496" s="5">
        <v>975.1665080875357</v>
      </c>
      <c r="G5496" s="5">
        <v>30.40969417195614</v>
      </c>
    </row>
    <row r="5497" spans="1:7" x14ac:dyDescent="0.6">
      <c r="A5497" s="6" t="s">
        <v>66</v>
      </c>
      <c r="B5497" s="6" t="s">
        <v>194</v>
      </c>
      <c r="C5497" s="7">
        <v>86112</v>
      </c>
      <c r="D5497" s="10">
        <v>0.1157828547632143</v>
      </c>
      <c r="E5497" s="10">
        <v>46.901960784313722</v>
      </c>
      <c r="F5497" s="8">
        <v>281.02654867256638</v>
      </c>
      <c r="G5497" s="8">
        <v>3089.333333333333</v>
      </c>
    </row>
    <row r="5498" spans="1:7" x14ac:dyDescent="0.6">
      <c r="A5498" s="3" t="s">
        <v>67</v>
      </c>
      <c r="B5498" s="3" t="s">
        <v>194</v>
      </c>
      <c r="C5498" s="4">
        <v>7536</v>
      </c>
      <c r="D5498" s="9">
        <v>8.8681872469724716E-3</v>
      </c>
      <c r="E5498" s="9">
        <v>17.244851258581239</v>
      </c>
      <c r="F5498" s="5">
        <v>-91.248606465997767</v>
      </c>
      <c r="G5498" s="5">
        <v>-85.781132075471703</v>
      </c>
    </row>
    <row r="5499" spans="1:7" x14ac:dyDescent="0.6">
      <c r="A5499" s="6" t="s">
        <v>68</v>
      </c>
      <c r="B5499" s="6" t="s">
        <v>194</v>
      </c>
      <c r="C5499" s="7">
        <v>1104</v>
      </c>
      <c r="D5499" s="10">
        <v>1.500950676870974E-3</v>
      </c>
      <c r="E5499" s="10">
        <v>1104</v>
      </c>
      <c r="F5499" s="8">
        <v>-85.350318471337587</v>
      </c>
      <c r="G5499" s="8">
        <v>-87.528242205151372</v>
      </c>
    </row>
    <row r="5500" spans="1:7" x14ac:dyDescent="0.6">
      <c r="A5500" s="3" t="s">
        <v>70</v>
      </c>
      <c r="B5500" s="3" t="s">
        <v>194</v>
      </c>
      <c r="C5500" s="4">
        <v>91010</v>
      </c>
      <c r="D5500" s="9">
        <v>0.1094792950125246</v>
      </c>
      <c r="E5500" s="9">
        <v>266.11111111111109</v>
      </c>
      <c r="F5500" s="5">
        <v>8143.659420289855</v>
      </c>
      <c r="G5500" s="5">
        <v>2933.666666666667</v>
      </c>
    </row>
    <row r="5501" spans="1:7" x14ac:dyDescent="0.6">
      <c r="A5501" s="6" t="s">
        <v>71</v>
      </c>
      <c r="B5501" s="6" t="s">
        <v>194</v>
      </c>
      <c r="C5501" s="7">
        <v>6397</v>
      </c>
      <c r="D5501" s="10">
        <v>8.8773728671598228E-3</v>
      </c>
      <c r="E5501" s="10">
        <v>87.630136986301366</v>
      </c>
      <c r="F5501" s="8">
        <v>-92.971102076694862</v>
      </c>
      <c r="G5501" s="8">
        <v>-47.206404225468347</v>
      </c>
    </row>
    <row r="5502" spans="1:7" x14ac:dyDescent="0.6">
      <c r="A5502" s="3" t="s">
        <v>72</v>
      </c>
      <c r="B5502" s="3" t="s">
        <v>194</v>
      </c>
      <c r="C5502" s="4">
        <v>4224</v>
      </c>
      <c r="D5502" s="9">
        <v>4.3329327900782071E-3</v>
      </c>
      <c r="E5502" s="9">
        <v>176</v>
      </c>
      <c r="F5502" s="5">
        <v>-33.969047991245887</v>
      </c>
      <c r="G5502" s="5">
        <v>-79.737119831142664</v>
      </c>
    </row>
    <row r="5503" spans="1:7" x14ac:dyDescent="0.6">
      <c r="A5503" s="6" t="s">
        <v>73</v>
      </c>
      <c r="B5503" s="6" t="s">
        <v>194</v>
      </c>
      <c r="C5503" s="7">
        <v>3200</v>
      </c>
      <c r="D5503" s="10">
        <v>3.4462464759572029E-3</v>
      </c>
      <c r="E5503" s="10">
        <v>290.90909090909088</v>
      </c>
      <c r="F5503" s="8">
        <v>-24.242424242424239</v>
      </c>
      <c r="G5503" s="8">
        <v>-95.893487327558546</v>
      </c>
    </row>
    <row r="5504" spans="1:7" x14ac:dyDescent="0.6">
      <c r="A5504" s="3" t="s">
        <v>74</v>
      </c>
      <c r="B5504" s="3" t="s">
        <v>194</v>
      </c>
      <c r="C5504" s="4">
        <v>8290</v>
      </c>
      <c r="D5504" s="9">
        <v>1.2303058676922839E-2</v>
      </c>
      <c r="E5504" s="9">
        <v>69.083333333333329</v>
      </c>
      <c r="F5504" s="5">
        <v>159.0625</v>
      </c>
      <c r="G5504" s="5">
        <v>79.088356016418231</v>
      </c>
    </row>
    <row r="5505" spans="1:7" x14ac:dyDescent="0.6">
      <c r="A5505" s="6" t="s">
        <v>76</v>
      </c>
      <c r="B5505" s="6" t="s">
        <v>194</v>
      </c>
      <c r="C5505" s="7">
        <v>6300</v>
      </c>
      <c r="D5505" s="10">
        <v>7.6098705867823843E-3</v>
      </c>
      <c r="E5505" s="10">
        <v>350</v>
      </c>
      <c r="F5505" s="8">
        <v>-24.004825090470451</v>
      </c>
      <c r="G5505" s="8">
        <v>525</v>
      </c>
    </row>
    <row r="5506" spans="1:7" x14ac:dyDescent="0.6">
      <c r="A5506" s="3" t="s">
        <v>78</v>
      </c>
      <c r="B5506" s="3" t="s">
        <v>194</v>
      </c>
      <c r="C5506" s="4">
        <v>1602</v>
      </c>
      <c r="D5506" s="9">
        <v>2.08153613520744E-3</v>
      </c>
      <c r="E5506" s="9">
        <v>801</v>
      </c>
      <c r="F5506" s="5">
        <v>-74.571428571428584</v>
      </c>
      <c r="G5506" s="5">
        <v>-82.866310160427801</v>
      </c>
    </row>
    <row r="5507" spans="1:7" x14ac:dyDescent="0.6">
      <c r="A5507" s="6" t="s">
        <v>79</v>
      </c>
      <c r="B5507" s="6" t="s">
        <v>194</v>
      </c>
      <c r="C5507" s="7">
        <v>6826</v>
      </c>
      <c r="D5507" s="10">
        <v>7.3813530757674377E-3</v>
      </c>
      <c r="E5507" s="10">
        <v>79.372093023255815</v>
      </c>
      <c r="F5507" s="8">
        <v>326.09238451935079</v>
      </c>
      <c r="G5507" s="8">
        <v>224.7383444338725</v>
      </c>
    </row>
    <row r="5508" spans="1:7" x14ac:dyDescent="0.6">
      <c r="A5508" s="3" t="s">
        <v>80</v>
      </c>
      <c r="B5508" s="3" t="s">
        <v>194</v>
      </c>
      <c r="C5508" s="4">
        <v>129365</v>
      </c>
      <c r="D5508" s="9">
        <v>0.1687674616073104</v>
      </c>
      <c r="E5508" s="9">
        <v>21.16227711434647</v>
      </c>
      <c r="F5508" s="5">
        <v>1795.1801933782599</v>
      </c>
      <c r="G5508" s="5">
        <v>472.4115044247788</v>
      </c>
    </row>
    <row r="5509" spans="1:7" x14ac:dyDescent="0.6">
      <c r="A5509" s="6" t="s">
        <v>81</v>
      </c>
      <c r="B5509" s="6" t="s">
        <v>194</v>
      </c>
      <c r="C5509" s="7">
        <v>1140</v>
      </c>
      <c r="D5509" s="10">
        <v>1.2970943380125441E-3</v>
      </c>
      <c r="E5509" s="10">
        <v>1140</v>
      </c>
      <c r="F5509" s="8">
        <v>-99.118772465504577</v>
      </c>
      <c r="G5509" s="8">
        <v>-98.676142697881829</v>
      </c>
    </row>
    <row r="5510" spans="1:7" x14ac:dyDescent="0.6">
      <c r="A5510" s="3" t="s">
        <v>83</v>
      </c>
      <c r="B5510" s="3" t="s">
        <v>194</v>
      </c>
      <c r="C5510" s="4">
        <v>9300</v>
      </c>
      <c r="D5510" s="9">
        <v>1.0424568344686269E-2</v>
      </c>
      <c r="E5510" s="9">
        <v>186</v>
      </c>
      <c r="F5510" s="5">
        <v>715.78947368421041</v>
      </c>
      <c r="G5510" s="5">
        <v>23.4076433121019</v>
      </c>
    </row>
    <row r="5511" spans="1:7" x14ac:dyDescent="0.6">
      <c r="A5511" s="6" t="s">
        <v>85</v>
      </c>
      <c r="B5511" s="6" t="s">
        <v>194</v>
      </c>
      <c r="C5511" s="7">
        <v>509</v>
      </c>
      <c r="D5511" s="10">
        <v>4.5372799860455009E-4</v>
      </c>
      <c r="E5511" s="10">
        <v>169.66666666666671</v>
      </c>
      <c r="F5511" s="8">
        <v>-94.526881720430111</v>
      </c>
      <c r="G5511" s="8">
        <v>-53.894927536231883</v>
      </c>
    </row>
    <row r="5512" spans="1:7" x14ac:dyDescent="0.6">
      <c r="A5512" s="3" t="s">
        <v>86</v>
      </c>
      <c r="B5512" s="3" t="s">
        <v>194</v>
      </c>
      <c r="C5512" s="4">
        <v>1600</v>
      </c>
      <c r="D5512" s="9">
        <v>2.5570351892949981E-3</v>
      </c>
      <c r="E5512" s="9">
        <v>800</v>
      </c>
      <c r="F5512" s="5">
        <v>214.3418467583497</v>
      </c>
      <c r="G5512" s="5">
        <v>-98.241951433908355</v>
      </c>
    </row>
    <row r="5513" spans="1:7" x14ac:dyDescent="0.6">
      <c r="A5513" s="6" t="s">
        <v>87</v>
      </c>
      <c r="B5513" s="6" t="s">
        <v>194</v>
      </c>
      <c r="C5513" s="7">
        <v>9630</v>
      </c>
      <c r="D5513" s="10">
        <v>1.1535975760986269E-2</v>
      </c>
      <c r="E5513" s="10">
        <v>137.57142857142861</v>
      </c>
      <c r="F5513" s="8">
        <v>501.875</v>
      </c>
      <c r="G5513" s="8">
        <v>50.539315304048777</v>
      </c>
    </row>
    <row r="5514" spans="1:7" x14ac:dyDescent="0.6">
      <c r="A5514" s="3" t="s">
        <v>89</v>
      </c>
      <c r="B5514" s="3" t="s">
        <v>194</v>
      </c>
      <c r="C5514" s="4">
        <v>43733</v>
      </c>
      <c r="D5514" s="9">
        <v>4.8669433033100368E-2</v>
      </c>
      <c r="E5514" s="9">
        <v>161.97407407407411</v>
      </c>
      <c r="F5514" s="5">
        <v>354.13291796469372</v>
      </c>
      <c r="G5514" s="5">
        <v>935.34564393939399</v>
      </c>
    </row>
    <row r="5515" spans="1:7" x14ac:dyDescent="0.6">
      <c r="A5515" s="6" t="s">
        <v>90</v>
      </c>
      <c r="B5515" s="6" t="s">
        <v>194</v>
      </c>
      <c r="C5515" s="7">
        <v>2000</v>
      </c>
      <c r="D5515" s="10">
        <v>2.3892479351133779E-3</v>
      </c>
      <c r="E5515" s="10">
        <v>111.1111111111111</v>
      </c>
      <c r="F5515" s="8">
        <v>-95.426794411542772</v>
      </c>
      <c r="G5515" s="8">
        <v>-37.5</v>
      </c>
    </row>
    <row r="5516" spans="1:7" x14ac:dyDescent="0.6">
      <c r="A5516" s="3" t="s">
        <v>91</v>
      </c>
      <c r="B5516" s="3" t="s">
        <v>194</v>
      </c>
      <c r="C5516" s="4">
        <v>3800</v>
      </c>
      <c r="D5516" s="9">
        <v>3.2527177762387469E-3</v>
      </c>
      <c r="E5516" s="9">
        <v>27.338129496402878</v>
      </c>
      <c r="F5516" s="5">
        <v>89.999999999999986</v>
      </c>
      <c r="G5516" s="5">
        <v>-54.161640530759961</v>
      </c>
    </row>
    <row r="5517" spans="1:7" x14ac:dyDescent="0.6">
      <c r="A5517" s="6" t="s">
        <v>93</v>
      </c>
      <c r="B5517" s="6" t="s">
        <v>194</v>
      </c>
      <c r="C5517" s="7">
        <v>10500</v>
      </c>
      <c r="D5517" s="10">
        <v>1.4018597258037139E-2</v>
      </c>
      <c r="E5517" s="10">
        <v>147.88732394366201</v>
      </c>
      <c r="F5517" s="8">
        <v>176.31578947368419</v>
      </c>
      <c r="G5517" s="8">
        <v>66.666666666666671</v>
      </c>
    </row>
    <row r="5518" spans="1:7" x14ac:dyDescent="0.6">
      <c r="A5518" s="3" t="s">
        <v>94</v>
      </c>
      <c r="B5518" s="3" t="s">
        <v>194</v>
      </c>
      <c r="C5518" s="4">
        <v>3150</v>
      </c>
      <c r="D5518" s="9">
        <v>2.400636895827426E-3</v>
      </c>
      <c r="E5518" s="9">
        <v>78.75</v>
      </c>
      <c r="F5518" s="5">
        <v>-70</v>
      </c>
      <c r="G5518" s="5">
        <v>96.62921348314606</v>
      </c>
    </row>
    <row r="5519" spans="1:7" x14ac:dyDescent="0.6">
      <c r="A5519" s="6" t="s">
        <v>96</v>
      </c>
      <c r="B5519" s="6" t="s">
        <v>194</v>
      </c>
      <c r="C5519" s="7">
        <v>13800</v>
      </c>
      <c r="D5519" s="10">
        <v>1.2447981531380809E-2</v>
      </c>
      <c r="E5519" s="10">
        <v>186.48648648648651</v>
      </c>
      <c r="F5519" s="8">
        <v>338.09523809523807</v>
      </c>
      <c r="G5519" s="8">
        <v>102.1681804863756</v>
      </c>
    </row>
    <row r="5520" spans="1:7" x14ac:dyDescent="0.6">
      <c r="A5520" s="3" t="s">
        <v>98</v>
      </c>
      <c r="B5520" s="3" t="s">
        <v>194</v>
      </c>
      <c r="C5520" s="4">
        <v>800</v>
      </c>
      <c r="D5520" s="9">
        <v>9.2282406218523779E-4</v>
      </c>
      <c r="E5520" s="3"/>
      <c r="F5520" s="5">
        <v>-94.20289855072464</v>
      </c>
      <c r="G5520" s="5">
        <v>-99.381594712634794</v>
      </c>
    </row>
    <row r="5521" spans="1:7" x14ac:dyDescent="0.6">
      <c r="A5521" s="6" t="s">
        <v>102</v>
      </c>
      <c r="B5521" s="6" t="s">
        <v>194</v>
      </c>
      <c r="C5521" s="7">
        <v>6750</v>
      </c>
      <c r="D5521" s="10">
        <v>7.073059147330669E-3</v>
      </c>
      <c r="E5521" s="10">
        <v>173.07692307692309</v>
      </c>
      <c r="F5521" s="8">
        <v>743.75</v>
      </c>
      <c r="G5521" s="8">
        <v>492.1052631578948</v>
      </c>
    </row>
    <row r="5522" spans="1:7" x14ac:dyDescent="0.6">
      <c r="A5522" s="3" t="s">
        <v>14</v>
      </c>
      <c r="B5522" s="3" t="s">
        <v>195</v>
      </c>
      <c r="C5522" s="4">
        <v>93962</v>
      </c>
      <c r="D5522" s="9">
        <v>0.26437819142436292</v>
      </c>
      <c r="E5522" s="9">
        <v>146.81562500000001</v>
      </c>
      <c r="F5522" s="3"/>
      <c r="G5522" s="3"/>
    </row>
    <row r="5523" spans="1:7" x14ac:dyDescent="0.6">
      <c r="A5523" s="6" t="s">
        <v>15</v>
      </c>
      <c r="B5523" s="6" t="s">
        <v>195</v>
      </c>
      <c r="C5523" s="7">
        <v>106280</v>
      </c>
      <c r="D5523" s="10">
        <v>0.32785771666103009</v>
      </c>
      <c r="E5523" s="10">
        <v>50.585435506901483</v>
      </c>
      <c r="F5523" s="8">
        <v>13.109554926459641</v>
      </c>
      <c r="G5523" s="6"/>
    </row>
    <row r="5524" spans="1:7" x14ac:dyDescent="0.6">
      <c r="A5524" s="3" t="s">
        <v>16</v>
      </c>
      <c r="B5524" s="3" t="s">
        <v>195</v>
      </c>
      <c r="C5524" s="4">
        <v>16500</v>
      </c>
      <c r="D5524" s="9">
        <v>2.956017257981193E-2</v>
      </c>
      <c r="E5524" s="9">
        <v>117.8571428571429</v>
      </c>
      <c r="F5524" s="5">
        <v>-84.474971772675957</v>
      </c>
      <c r="G5524" s="3"/>
    </row>
    <row r="5525" spans="1:7" x14ac:dyDescent="0.6">
      <c r="A5525" s="6" t="s">
        <v>17</v>
      </c>
      <c r="B5525" s="6" t="s">
        <v>195</v>
      </c>
      <c r="C5525" s="7">
        <v>167233</v>
      </c>
      <c r="D5525" s="10">
        <v>0.37449416035394179</v>
      </c>
      <c r="E5525" s="10">
        <v>66.099999999999994</v>
      </c>
      <c r="F5525" s="8">
        <v>913.5333333333333</v>
      </c>
      <c r="G5525" s="6"/>
    </row>
    <row r="5526" spans="1:7" x14ac:dyDescent="0.6">
      <c r="A5526" s="3" t="s">
        <v>18</v>
      </c>
      <c r="B5526" s="3" t="s">
        <v>195</v>
      </c>
      <c r="C5526" s="4">
        <v>65840</v>
      </c>
      <c r="D5526" s="9">
        <v>0.14263104319162179</v>
      </c>
      <c r="E5526" s="9">
        <v>42.395363811976821</v>
      </c>
      <c r="F5526" s="5">
        <v>-60.629780007534407</v>
      </c>
      <c r="G5526" s="3"/>
    </row>
    <row r="5527" spans="1:7" x14ac:dyDescent="0.6">
      <c r="A5527" s="6" t="s">
        <v>19</v>
      </c>
      <c r="B5527" s="6" t="s">
        <v>195</v>
      </c>
      <c r="C5527" s="7">
        <v>160731</v>
      </c>
      <c r="D5527" s="10">
        <v>0.34838387237850238</v>
      </c>
      <c r="E5527" s="10">
        <v>40.598888608234397</v>
      </c>
      <c r="F5527" s="8">
        <v>144.1236330498177</v>
      </c>
      <c r="G5527" s="6"/>
    </row>
    <row r="5528" spans="1:7" x14ac:dyDescent="0.6">
      <c r="A5528" s="3" t="s">
        <v>22</v>
      </c>
      <c r="B5528" s="3" t="s">
        <v>195</v>
      </c>
      <c r="C5528" s="4">
        <v>6800</v>
      </c>
      <c r="D5528" s="9">
        <v>1.3146355807937229E-2</v>
      </c>
      <c r="E5528" s="9">
        <v>62.962962962962962</v>
      </c>
      <c r="F5528" s="5">
        <v>-95.769328878685499</v>
      </c>
      <c r="G5528" s="3"/>
    </row>
    <row r="5529" spans="1:7" x14ac:dyDescent="0.6">
      <c r="A5529" s="6" t="s">
        <v>23</v>
      </c>
      <c r="B5529" s="6" t="s">
        <v>195</v>
      </c>
      <c r="C5529" s="7">
        <v>67968</v>
      </c>
      <c r="D5529" s="10">
        <v>0.1115317765793771</v>
      </c>
      <c r="E5529" s="10">
        <v>76.454443194600671</v>
      </c>
      <c r="F5529" s="8">
        <v>899.52941176470597</v>
      </c>
      <c r="G5529" s="6"/>
    </row>
    <row r="5530" spans="1:7" x14ac:dyDescent="0.6">
      <c r="A5530" s="3" t="s">
        <v>24</v>
      </c>
      <c r="B5530" s="3" t="s">
        <v>195</v>
      </c>
      <c r="C5530" s="4">
        <v>119479</v>
      </c>
      <c r="D5530" s="9">
        <v>0.20936772450705821</v>
      </c>
      <c r="E5530" s="9">
        <v>31.260858189429619</v>
      </c>
      <c r="F5530" s="5">
        <v>75.787135122410547</v>
      </c>
      <c r="G5530" s="3"/>
    </row>
    <row r="5531" spans="1:7" x14ac:dyDescent="0.6">
      <c r="A5531" s="6" t="s">
        <v>25</v>
      </c>
      <c r="B5531" s="6" t="s">
        <v>195</v>
      </c>
      <c r="C5531" s="7">
        <v>110322</v>
      </c>
      <c r="D5531" s="10">
        <v>0.16950133770267661</v>
      </c>
      <c r="E5531" s="10">
        <v>55.050898203592823</v>
      </c>
      <c r="F5531" s="8">
        <v>-7.6641083370299414</v>
      </c>
      <c r="G5531" s="6"/>
    </row>
    <row r="5532" spans="1:7" x14ac:dyDescent="0.6">
      <c r="A5532" s="3" t="s">
        <v>26</v>
      </c>
      <c r="B5532" s="3" t="s">
        <v>195</v>
      </c>
      <c r="C5532" s="4">
        <v>105245</v>
      </c>
      <c r="D5532" s="9">
        <v>0.27127426786040582</v>
      </c>
      <c r="E5532" s="9">
        <v>29.806003964882471</v>
      </c>
      <c r="F5532" s="5">
        <v>-4.6019832852921443</v>
      </c>
      <c r="G5532" s="3"/>
    </row>
    <row r="5533" spans="1:7" x14ac:dyDescent="0.6">
      <c r="A5533" s="6" t="s">
        <v>27</v>
      </c>
      <c r="B5533" s="6" t="s">
        <v>195</v>
      </c>
      <c r="C5533" s="7">
        <v>107840</v>
      </c>
      <c r="D5533" s="10">
        <v>0.2453932838106446</v>
      </c>
      <c r="E5533" s="10">
        <v>109.9286442405708</v>
      </c>
      <c r="F5533" s="8">
        <v>2.465675328994243</v>
      </c>
      <c r="G5533" s="6"/>
    </row>
    <row r="5534" spans="1:7" x14ac:dyDescent="0.6">
      <c r="A5534" s="3" t="s">
        <v>28</v>
      </c>
      <c r="B5534" s="3" t="s">
        <v>195</v>
      </c>
      <c r="C5534" s="4">
        <v>44100</v>
      </c>
      <c r="D5534" s="9">
        <v>8.9583975673461255E-2</v>
      </c>
      <c r="E5534" s="9">
        <v>41.099720410065238</v>
      </c>
      <c r="F5534" s="5">
        <v>-59.10608308605341</v>
      </c>
      <c r="G5534" s="5">
        <v>-53.066133117643297</v>
      </c>
    </row>
    <row r="5535" spans="1:7" x14ac:dyDescent="0.6">
      <c r="A5535" s="6" t="s">
        <v>29</v>
      </c>
      <c r="B5535" s="6" t="s">
        <v>195</v>
      </c>
      <c r="C5535" s="7">
        <v>69615</v>
      </c>
      <c r="D5535" s="10">
        <v>0.26195799783938739</v>
      </c>
      <c r="E5535" s="10">
        <v>85</v>
      </c>
      <c r="F5535" s="8">
        <v>57.857142857142847</v>
      </c>
      <c r="G5535" s="8">
        <v>-34.498494542717353</v>
      </c>
    </row>
    <row r="5536" spans="1:7" x14ac:dyDescent="0.6">
      <c r="A5536" s="3" t="s">
        <v>30</v>
      </c>
      <c r="B5536" s="3" t="s">
        <v>195</v>
      </c>
      <c r="C5536" s="4">
        <v>32480</v>
      </c>
      <c r="D5536" s="9">
        <v>0.14644295341351179</v>
      </c>
      <c r="E5536" s="9">
        <v>161.592039800995</v>
      </c>
      <c r="F5536" s="5">
        <v>-53.343388637506287</v>
      </c>
      <c r="G5536" s="5">
        <v>96.848484848484844</v>
      </c>
    </row>
    <row r="5537" spans="1:7" x14ac:dyDescent="0.6">
      <c r="A5537" s="6" t="s">
        <v>31</v>
      </c>
      <c r="B5537" s="6" t="s">
        <v>195</v>
      </c>
      <c r="C5537" s="7">
        <v>84185</v>
      </c>
      <c r="D5537" s="10">
        <v>0.2415672484797419</v>
      </c>
      <c r="E5537" s="10">
        <v>264.73270440251571</v>
      </c>
      <c r="F5537" s="8">
        <v>159.1902709359606</v>
      </c>
      <c r="G5537" s="8">
        <v>-49.660055132659217</v>
      </c>
    </row>
    <row r="5538" spans="1:7" x14ac:dyDescent="0.6">
      <c r="A5538" s="3" t="s">
        <v>32</v>
      </c>
      <c r="B5538" s="3" t="s">
        <v>195</v>
      </c>
      <c r="C5538" s="4">
        <v>71207</v>
      </c>
      <c r="D5538" s="9">
        <v>0.18285548587386349</v>
      </c>
      <c r="E5538" s="9">
        <v>33.588207547169809</v>
      </c>
      <c r="F5538" s="5">
        <v>-15.416047989546829</v>
      </c>
      <c r="G5538" s="5">
        <v>8.1515795868772898</v>
      </c>
    </row>
    <row r="5539" spans="1:7" x14ac:dyDescent="0.6">
      <c r="A5539" s="6" t="s">
        <v>33</v>
      </c>
      <c r="B5539" s="6" t="s">
        <v>195</v>
      </c>
      <c r="C5539" s="7">
        <v>0</v>
      </c>
      <c r="D5539" s="10">
        <v>0</v>
      </c>
      <c r="E5539" s="6"/>
      <c r="F5539" s="8">
        <v>-100</v>
      </c>
      <c r="G5539" s="8">
        <v>-100</v>
      </c>
    </row>
    <row r="5540" spans="1:7" x14ac:dyDescent="0.6">
      <c r="A5540" s="3" t="s">
        <v>34</v>
      </c>
      <c r="B5540" s="3" t="s">
        <v>195</v>
      </c>
      <c r="C5540" s="4">
        <v>69752</v>
      </c>
      <c r="D5540" s="9">
        <v>0.1338410795290825</v>
      </c>
      <c r="E5540" s="9">
        <v>92.14266842800528</v>
      </c>
      <c r="F5540" s="5"/>
      <c r="G5540" s="5">
        <v>925.76470588235293</v>
      </c>
    </row>
    <row r="5541" spans="1:7" x14ac:dyDescent="0.6">
      <c r="A5541" s="6" t="s">
        <v>35</v>
      </c>
      <c r="B5541" s="6" t="s">
        <v>195</v>
      </c>
      <c r="C5541" s="7">
        <v>54000</v>
      </c>
      <c r="D5541" s="10">
        <v>0.10981836591369699</v>
      </c>
      <c r="E5541" s="10">
        <v>204.5454545454545</v>
      </c>
      <c r="F5541" s="8">
        <v>-22.582865007454991</v>
      </c>
      <c r="G5541" s="8">
        <v>-20.550847457627121</v>
      </c>
    </row>
    <row r="5542" spans="1:7" x14ac:dyDescent="0.6">
      <c r="A5542" s="3" t="s">
        <v>36</v>
      </c>
      <c r="B5542" s="3" t="s">
        <v>195</v>
      </c>
      <c r="C5542" s="4">
        <v>58098</v>
      </c>
      <c r="D5542" s="9">
        <v>0.11439972075268</v>
      </c>
      <c r="E5542" s="9">
        <v>304.17801047120417</v>
      </c>
      <c r="F5542" s="5">
        <v>7.5888888888888886</v>
      </c>
      <c r="G5542" s="5">
        <v>-51.373881602624728</v>
      </c>
    </row>
    <row r="5543" spans="1:7" x14ac:dyDescent="0.6">
      <c r="A5543" s="6" t="s">
        <v>37</v>
      </c>
      <c r="B5543" s="6" t="s">
        <v>195</v>
      </c>
      <c r="C5543" s="7">
        <v>73770</v>
      </c>
      <c r="D5543" s="10">
        <v>0.1307641565183672</v>
      </c>
      <c r="E5543" s="10">
        <v>189.15384615384619</v>
      </c>
      <c r="F5543" s="8">
        <v>26.975111019312202</v>
      </c>
      <c r="G5543" s="8">
        <v>-33.132104204057207</v>
      </c>
    </row>
    <row r="5544" spans="1:7" x14ac:dyDescent="0.6">
      <c r="A5544" s="3" t="s">
        <v>38</v>
      </c>
      <c r="B5544" s="3" t="s">
        <v>195</v>
      </c>
      <c r="C5544" s="4">
        <v>139809</v>
      </c>
      <c r="D5544" s="9">
        <v>0.31313291667984372</v>
      </c>
      <c r="E5544" s="9">
        <v>63.898080438756857</v>
      </c>
      <c r="F5544" s="5">
        <v>89.520130134200897</v>
      </c>
      <c r="G5544" s="5">
        <v>32.841465152738849</v>
      </c>
    </row>
    <row r="5545" spans="1:7" x14ac:dyDescent="0.6">
      <c r="A5545" s="6" t="s">
        <v>39</v>
      </c>
      <c r="B5545" s="6" t="s">
        <v>195</v>
      </c>
      <c r="C5545" s="7">
        <v>82590</v>
      </c>
      <c r="D5545" s="10">
        <v>0.1757432969008407</v>
      </c>
      <c r="E5545" s="10">
        <v>198.53365384615381</v>
      </c>
      <c r="F5545" s="8">
        <v>-40.926549792931787</v>
      </c>
      <c r="G5545" s="8">
        <v>-23.414317507418399</v>
      </c>
    </row>
    <row r="5546" spans="1:7" x14ac:dyDescent="0.6">
      <c r="A5546" s="3" t="s">
        <v>40</v>
      </c>
      <c r="B5546" s="3" t="s">
        <v>195</v>
      </c>
      <c r="C5546" s="4">
        <v>110469</v>
      </c>
      <c r="D5546" s="9">
        <v>0.18366264197386239</v>
      </c>
      <c r="E5546" s="9">
        <v>129.35480093676821</v>
      </c>
      <c r="F5546" s="5">
        <v>33.755902651652733</v>
      </c>
      <c r="G5546" s="5">
        <v>150.49659863945581</v>
      </c>
    </row>
    <row r="5547" spans="1:7" x14ac:dyDescent="0.6">
      <c r="A5547" s="6" t="s">
        <v>41</v>
      </c>
      <c r="B5547" s="6" t="s">
        <v>195</v>
      </c>
      <c r="C5547" s="7">
        <v>54616</v>
      </c>
      <c r="D5547" s="10">
        <v>9.0089235618007191E-2</v>
      </c>
      <c r="E5547" s="10">
        <v>69.84143222506394</v>
      </c>
      <c r="F5547" s="8">
        <v>-50.559885578759648</v>
      </c>
      <c r="G5547" s="8">
        <v>-21.54564389858508</v>
      </c>
    </row>
    <row r="5548" spans="1:7" x14ac:dyDescent="0.6">
      <c r="A5548" s="3" t="s">
        <v>42</v>
      </c>
      <c r="B5548" s="3" t="s">
        <v>195</v>
      </c>
      <c r="C5548" s="4">
        <v>8517</v>
      </c>
      <c r="D5548" s="9">
        <v>1.5169337953774391E-2</v>
      </c>
      <c r="E5548" s="9">
        <v>851.7</v>
      </c>
      <c r="F5548" s="5">
        <v>-84.40566866852204</v>
      </c>
      <c r="G5548" s="5">
        <v>-73.777709359605907</v>
      </c>
    </row>
    <row r="5549" spans="1:7" x14ac:dyDescent="0.6">
      <c r="A5549" s="6" t="s">
        <v>43</v>
      </c>
      <c r="B5549" s="6" t="s">
        <v>195</v>
      </c>
      <c r="C5549" s="7">
        <v>162707</v>
      </c>
      <c r="D5549" s="10">
        <v>0.24763693828652261</v>
      </c>
      <c r="E5549" s="10">
        <v>53.94794429708223</v>
      </c>
      <c r="F5549" s="8">
        <v>1810.379241516966</v>
      </c>
      <c r="G5549" s="8">
        <v>93.273148423115757</v>
      </c>
    </row>
    <row r="5550" spans="1:7" x14ac:dyDescent="0.6">
      <c r="A5550" s="3" t="s">
        <v>44</v>
      </c>
      <c r="B5550" s="3" t="s">
        <v>195</v>
      </c>
      <c r="C5550" s="4">
        <v>13572</v>
      </c>
      <c r="D5550" s="9">
        <v>2.2802692128978421E-2</v>
      </c>
      <c r="E5550" s="9">
        <v>226.2</v>
      </c>
      <c r="F5550" s="5">
        <v>-91.658625627661991</v>
      </c>
      <c r="G5550" s="5">
        <v>-80.940076116112181</v>
      </c>
    </row>
    <row r="5551" spans="1:7" x14ac:dyDescent="0.6">
      <c r="A5551" s="6" t="s">
        <v>45</v>
      </c>
      <c r="B5551" s="6" t="s">
        <v>195</v>
      </c>
      <c r="C5551" s="7">
        <v>4470</v>
      </c>
      <c r="D5551" s="10">
        <v>8.8702600639202437E-3</v>
      </c>
      <c r="E5551" s="10">
        <v>343.84615384615392</v>
      </c>
      <c r="F5551" s="8">
        <v>-67.064544650751543</v>
      </c>
      <c r="G5551" s="8"/>
    </row>
    <row r="5552" spans="1:7" x14ac:dyDescent="0.6">
      <c r="A5552" s="3" t="s">
        <v>46</v>
      </c>
      <c r="B5552" s="3" t="s">
        <v>195</v>
      </c>
      <c r="C5552" s="4">
        <v>385</v>
      </c>
      <c r="D5552" s="9">
        <v>6.1718601426994984E-4</v>
      </c>
      <c r="E5552" s="9">
        <v>55</v>
      </c>
      <c r="F5552" s="5">
        <v>-91.387024608501122</v>
      </c>
      <c r="G5552" s="5">
        <v>-99.448044500516119</v>
      </c>
    </row>
    <row r="5553" spans="1:7" x14ac:dyDescent="0.6">
      <c r="A5553" s="6" t="s">
        <v>47</v>
      </c>
      <c r="B5553" s="6" t="s">
        <v>195</v>
      </c>
      <c r="C5553" s="7">
        <v>50502</v>
      </c>
      <c r="D5553" s="10">
        <v>7.7936499762256792E-2</v>
      </c>
      <c r="E5553" s="10">
        <v>187.04444444444451</v>
      </c>
      <c r="F5553" s="8">
        <v>13017.402597402601</v>
      </c>
      <c r="G5553" s="8">
        <v>-6.4777777777777823</v>
      </c>
    </row>
    <row r="5554" spans="1:7" x14ac:dyDescent="0.6">
      <c r="A5554" s="3" t="s">
        <v>48</v>
      </c>
      <c r="B5554" s="3" t="s">
        <v>195</v>
      </c>
      <c r="C5554" s="4">
        <v>74273</v>
      </c>
      <c r="D5554" s="9">
        <v>0.1096073960266349</v>
      </c>
      <c r="E5554" s="9">
        <v>178.1127098321343</v>
      </c>
      <c r="F5554" s="5">
        <v>47.069422993148777</v>
      </c>
      <c r="G5554" s="5">
        <v>27.840889531481299</v>
      </c>
    </row>
    <row r="5555" spans="1:7" x14ac:dyDescent="0.6">
      <c r="A5555" s="6" t="s">
        <v>49</v>
      </c>
      <c r="B5555" s="6" t="s">
        <v>195</v>
      </c>
      <c r="C5555" s="7">
        <v>73512</v>
      </c>
      <c r="D5555" s="10">
        <v>9.2453220395991353E-2</v>
      </c>
      <c r="E5555" s="10">
        <v>97.238095238095241</v>
      </c>
      <c r="F5555" s="8">
        <v>-1.024598440887003</v>
      </c>
      <c r="G5555" s="8">
        <v>-0.34973566490443808</v>
      </c>
    </row>
    <row r="5556" spans="1:7" x14ac:dyDescent="0.6">
      <c r="A5556" s="3" t="s">
        <v>50</v>
      </c>
      <c r="B5556" s="3" t="s">
        <v>195</v>
      </c>
      <c r="C5556" s="4">
        <v>75796</v>
      </c>
      <c r="D5556" s="9">
        <v>0.13235825900099379</v>
      </c>
      <c r="E5556" s="9">
        <v>155.00204498977499</v>
      </c>
      <c r="F5556" s="5">
        <v>3.1069757318533009</v>
      </c>
      <c r="G5556" s="5">
        <v>-45.786036664306309</v>
      </c>
    </row>
    <row r="5557" spans="1:7" x14ac:dyDescent="0.6">
      <c r="A5557" s="6" t="s">
        <v>51</v>
      </c>
      <c r="B5557" s="6" t="s">
        <v>195</v>
      </c>
      <c r="C5557" s="7">
        <v>196164</v>
      </c>
      <c r="D5557" s="10">
        <v>0.30472760259732729</v>
      </c>
      <c r="E5557" s="10">
        <v>172.98412698412699</v>
      </c>
      <c r="F5557" s="8">
        <v>158.80521399546149</v>
      </c>
      <c r="G5557" s="8">
        <v>137.51543770432261</v>
      </c>
    </row>
    <row r="5558" spans="1:7" x14ac:dyDescent="0.6">
      <c r="A5558" s="3" t="s">
        <v>52</v>
      </c>
      <c r="B5558" s="3" t="s">
        <v>195</v>
      </c>
      <c r="C5558" s="4">
        <v>43060</v>
      </c>
      <c r="D5558" s="9">
        <v>5.8495602593754248E-2</v>
      </c>
      <c r="E5558" s="9">
        <v>150.0348432055749</v>
      </c>
      <c r="F5558" s="5">
        <v>-78.048979425378761</v>
      </c>
      <c r="G5558" s="5">
        <v>-61.020738849813071</v>
      </c>
    </row>
    <row r="5559" spans="1:7" x14ac:dyDescent="0.6">
      <c r="A5559" s="6" t="s">
        <v>53</v>
      </c>
      <c r="B5559" s="6" t="s">
        <v>195</v>
      </c>
      <c r="C5559" s="7">
        <v>39460</v>
      </c>
      <c r="D5559" s="10">
        <v>5.6618165684495972E-2</v>
      </c>
      <c r="E5559" s="10">
        <v>103.29842931937171</v>
      </c>
      <c r="F5559" s="8">
        <v>-8.3604273107292126</v>
      </c>
      <c r="G5559" s="8">
        <v>-27.750109857917089</v>
      </c>
    </row>
    <row r="5560" spans="1:7" x14ac:dyDescent="0.6">
      <c r="A5560" s="3" t="s">
        <v>54</v>
      </c>
      <c r="B5560" s="3" t="s">
        <v>195</v>
      </c>
      <c r="C5560" s="4">
        <v>74922</v>
      </c>
      <c r="D5560" s="9">
        <v>0.1210627187356038</v>
      </c>
      <c r="E5560" s="9">
        <v>200.8632707774799</v>
      </c>
      <c r="F5560" s="5">
        <v>89.868220983274199</v>
      </c>
      <c r="G5560" s="5">
        <v>779.67594223318065</v>
      </c>
    </row>
    <row r="5561" spans="1:7" x14ac:dyDescent="0.6">
      <c r="A5561" s="6" t="s">
        <v>55</v>
      </c>
      <c r="B5561" s="6" t="s">
        <v>195</v>
      </c>
      <c r="C5561" s="7">
        <v>293170</v>
      </c>
      <c r="D5561" s="10">
        <v>0.37923469308359198</v>
      </c>
      <c r="E5561" s="10">
        <v>39.362244897959187</v>
      </c>
      <c r="F5561" s="8">
        <v>291.30028563038888</v>
      </c>
      <c r="G5561" s="8">
        <v>80.182782547769918</v>
      </c>
    </row>
    <row r="5562" spans="1:7" x14ac:dyDescent="0.6">
      <c r="A5562" s="3" t="s">
        <v>56</v>
      </c>
      <c r="B5562" s="3" t="s">
        <v>195</v>
      </c>
      <c r="C5562" s="4">
        <v>57525</v>
      </c>
      <c r="D5562" s="9">
        <v>8.7812547984920691E-2</v>
      </c>
      <c r="E5562" s="9">
        <v>272.63033175355451</v>
      </c>
      <c r="F5562" s="5">
        <v>-80.378278814339808</v>
      </c>
      <c r="G5562" s="5">
        <v>323.85057471264372</v>
      </c>
    </row>
    <row r="5563" spans="1:7" x14ac:dyDescent="0.6">
      <c r="A5563" s="6" t="s">
        <v>57</v>
      </c>
      <c r="B5563" s="6" t="s">
        <v>195</v>
      </c>
      <c r="C5563" s="7">
        <v>66605</v>
      </c>
      <c r="D5563" s="10">
        <v>9.9962084796213393E-2</v>
      </c>
      <c r="E5563" s="10">
        <v>105.89030206677261</v>
      </c>
      <c r="F5563" s="8">
        <v>15.784441547153421</v>
      </c>
      <c r="G5563" s="8">
        <v>1390.044742729307</v>
      </c>
    </row>
    <row r="5564" spans="1:7" x14ac:dyDescent="0.6">
      <c r="A5564" s="3" t="s">
        <v>58</v>
      </c>
      <c r="B5564" s="3" t="s">
        <v>195</v>
      </c>
      <c r="C5564" s="4">
        <v>63406</v>
      </c>
      <c r="D5564" s="9">
        <v>8.305192332738022E-2</v>
      </c>
      <c r="E5564" s="9">
        <v>190.40840840840841</v>
      </c>
      <c r="F5564" s="5">
        <v>-4.8029427220178667</v>
      </c>
      <c r="G5564" s="5">
        <v>16369.09090909091</v>
      </c>
    </row>
    <row r="5565" spans="1:7" x14ac:dyDescent="0.6">
      <c r="A5565" s="6" t="s">
        <v>59</v>
      </c>
      <c r="B5565" s="6" t="s">
        <v>195</v>
      </c>
      <c r="C5565" s="7">
        <v>92861</v>
      </c>
      <c r="D5565" s="10">
        <v>0.126580190672479</v>
      </c>
      <c r="E5565" s="10">
        <v>110.4173602853746</v>
      </c>
      <c r="F5565" s="8">
        <v>46.454594202441399</v>
      </c>
      <c r="G5565" s="8">
        <v>83.875886103520656</v>
      </c>
    </row>
    <row r="5566" spans="1:7" x14ac:dyDescent="0.6">
      <c r="A5566" s="3" t="s">
        <v>60</v>
      </c>
      <c r="B5566" s="3" t="s">
        <v>195</v>
      </c>
      <c r="C5566" s="4">
        <v>18494</v>
      </c>
      <c r="D5566" s="9">
        <v>2.448394174993036E-2</v>
      </c>
      <c r="E5566" s="9">
        <v>48.036363636363639</v>
      </c>
      <c r="F5566" s="5">
        <v>-80.084211886583162</v>
      </c>
      <c r="G5566" s="5">
        <v>-75.099969033161457</v>
      </c>
    </row>
    <row r="5567" spans="1:7" x14ac:dyDescent="0.6">
      <c r="A5567" s="6" t="s">
        <v>61</v>
      </c>
      <c r="B5567" s="6" t="s">
        <v>195</v>
      </c>
      <c r="C5567" s="7">
        <v>161383</v>
      </c>
      <c r="D5567" s="10">
        <v>0.2071584347215831</v>
      </c>
      <c r="E5567" s="10">
        <v>39.936401880722592</v>
      </c>
      <c r="F5567" s="8">
        <v>772.62355358494654</v>
      </c>
      <c r="G5567" s="8">
        <v>119.5328653825226</v>
      </c>
    </row>
    <row r="5568" spans="1:7" x14ac:dyDescent="0.6">
      <c r="A5568" s="3" t="s">
        <v>62</v>
      </c>
      <c r="B5568" s="3" t="s">
        <v>195</v>
      </c>
      <c r="C5568" s="4">
        <v>8000</v>
      </c>
      <c r="D5568" s="9">
        <v>1.32562546199083E-2</v>
      </c>
      <c r="E5568" s="9">
        <v>123.07692307692309</v>
      </c>
      <c r="F5568" s="5">
        <v>-95.042848379321242</v>
      </c>
      <c r="G5568" s="5">
        <v>-89.445353316797721</v>
      </c>
    </row>
    <row r="5569" spans="1:7" x14ac:dyDescent="0.6">
      <c r="A5569" s="6" t="s">
        <v>63</v>
      </c>
      <c r="B5569" s="6" t="s">
        <v>195</v>
      </c>
      <c r="C5569" s="7">
        <v>34415</v>
      </c>
      <c r="D5569" s="10">
        <v>5.302289265508834E-2</v>
      </c>
      <c r="E5569" s="10">
        <v>260.719696969697</v>
      </c>
      <c r="F5569" s="8">
        <v>330.1875</v>
      </c>
      <c r="G5569" s="8">
        <v>-82.456006198894798</v>
      </c>
    </row>
    <row r="5570" spans="1:7" x14ac:dyDescent="0.6">
      <c r="A5570" s="3" t="s">
        <v>64</v>
      </c>
      <c r="B5570" s="3" t="s">
        <v>195</v>
      </c>
      <c r="C5570" s="4">
        <v>57829</v>
      </c>
      <c r="D5570" s="9">
        <v>6.8817666694223567E-2</v>
      </c>
      <c r="E5570" s="9">
        <v>292.06565656565658</v>
      </c>
      <c r="F5570" s="5">
        <v>68.03428737469126</v>
      </c>
      <c r="G5570" s="5">
        <v>34.298653042266601</v>
      </c>
    </row>
    <row r="5571" spans="1:7" x14ac:dyDescent="0.6">
      <c r="A5571" s="6" t="s">
        <v>65</v>
      </c>
      <c r="B5571" s="6" t="s">
        <v>195</v>
      </c>
      <c r="C5571" s="7">
        <v>144228</v>
      </c>
      <c r="D5571" s="10">
        <v>0.193772120933322</v>
      </c>
      <c r="E5571" s="10">
        <v>51.144680851063832</v>
      </c>
      <c r="F5571" s="8">
        <v>149.40427813034981</v>
      </c>
      <c r="G5571" s="8">
        <v>265.50430816016222</v>
      </c>
    </row>
    <row r="5572" spans="1:7" x14ac:dyDescent="0.6">
      <c r="A5572" s="3" t="s">
        <v>66</v>
      </c>
      <c r="B5572" s="3" t="s">
        <v>195</v>
      </c>
      <c r="C5572" s="4">
        <v>21300</v>
      </c>
      <c r="D5572" s="9">
        <v>2.8639153735326842E-2</v>
      </c>
      <c r="E5572" s="9">
        <v>259.7560975609756</v>
      </c>
      <c r="F5572" s="5">
        <v>-85.231716448955822</v>
      </c>
      <c r="G5572" s="5">
        <v>-71.570433250580606</v>
      </c>
    </row>
    <row r="5573" spans="1:7" x14ac:dyDescent="0.6">
      <c r="A5573" s="6" t="s">
        <v>67</v>
      </c>
      <c r="B5573" s="6" t="s">
        <v>195</v>
      </c>
      <c r="C5573" s="7">
        <v>8908</v>
      </c>
      <c r="D5573" s="10">
        <v>1.048272452176629E-2</v>
      </c>
      <c r="E5573" s="10">
        <v>107.3253012048193</v>
      </c>
      <c r="F5573" s="8">
        <v>-58.178403755868537</v>
      </c>
      <c r="G5573" s="8">
        <v>-96.961489920523931</v>
      </c>
    </row>
    <row r="5574" spans="1:7" x14ac:dyDescent="0.6">
      <c r="A5574" s="3" t="s">
        <v>68</v>
      </c>
      <c r="B5574" s="3" t="s">
        <v>195</v>
      </c>
      <c r="C5574" s="4">
        <v>91782</v>
      </c>
      <c r="D5574" s="9">
        <v>0.1247828396961701</v>
      </c>
      <c r="E5574" s="9">
        <v>39.307066381156318</v>
      </c>
      <c r="F5574" s="5">
        <v>930.33228558599012</v>
      </c>
      <c r="G5574" s="5">
        <v>59.55149934810953</v>
      </c>
    </row>
    <row r="5575" spans="1:7" x14ac:dyDescent="0.6">
      <c r="A5575" s="6" t="s">
        <v>69</v>
      </c>
      <c r="B5575" s="6" t="s">
        <v>195</v>
      </c>
      <c r="C5575" s="7">
        <v>46616</v>
      </c>
      <c r="D5575" s="10">
        <v>5.8866514999772947E-2</v>
      </c>
      <c r="E5575" s="10">
        <v>92.308910891089113</v>
      </c>
      <c r="F5575" s="8">
        <v>-49.210084766076143</v>
      </c>
      <c r="G5575" s="8">
        <v>-30.011260415884689</v>
      </c>
    </row>
    <row r="5576" spans="1:7" x14ac:dyDescent="0.6">
      <c r="A5576" s="3" t="s">
        <v>70</v>
      </c>
      <c r="B5576" s="3" t="s">
        <v>195</v>
      </c>
      <c r="C5576" s="4">
        <v>144388</v>
      </c>
      <c r="D5576" s="9">
        <v>0.17368966540235581</v>
      </c>
      <c r="E5576" s="9">
        <v>25.917788547837009</v>
      </c>
      <c r="F5576" s="5">
        <v>209.73914535781711</v>
      </c>
      <c r="G5576" s="5">
        <v>127.7197741538656</v>
      </c>
    </row>
    <row r="5577" spans="1:7" x14ac:dyDescent="0.6">
      <c r="A5577" s="6" t="s">
        <v>71</v>
      </c>
      <c r="B5577" s="6" t="s">
        <v>195</v>
      </c>
      <c r="C5577" s="7">
        <v>71295</v>
      </c>
      <c r="D5577" s="10">
        <v>9.8938924271402148E-2</v>
      </c>
      <c r="E5577" s="10">
        <v>161.66666666666671</v>
      </c>
      <c r="F5577" s="8">
        <v>-50.622627919217663</v>
      </c>
      <c r="G5577" s="8">
        <v>-23.223958389420751</v>
      </c>
    </row>
    <row r="5578" spans="1:7" x14ac:dyDescent="0.6">
      <c r="A5578" s="3" t="s">
        <v>72</v>
      </c>
      <c r="B5578" s="3" t="s">
        <v>195</v>
      </c>
      <c r="C5578" s="4">
        <v>1070932</v>
      </c>
      <c r="D5578" s="9">
        <v>1.09855027905872</v>
      </c>
      <c r="E5578" s="9">
        <v>374.45174825174831</v>
      </c>
      <c r="F5578" s="5">
        <v>1402.113752717582</v>
      </c>
      <c r="G5578" s="5">
        <v>5690.6996863847726</v>
      </c>
    </row>
    <row r="5579" spans="1:7" x14ac:dyDescent="0.6">
      <c r="A5579" s="6" t="s">
        <v>73</v>
      </c>
      <c r="B5579" s="6" t="s">
        <v>195</v>
      </c>
      <c r="C5579" s="7">
        <v>191027</v>
      </c>
      <c r="D5579" s="10">
        <v>0.20572691423833639</v>
      </c>
      <c r="E5579" s="10">
        <v>86.164636896707265</v>
      </c>
      <c r="F5579" s="8">
        <v>-82.16254626811039</v>
      </c>
      <c r="G5579" s="8">
        <v>18.368725330425129</v>
      </c>
    </row>
    <row r="5580" spans="1:7" x14ac:dyDescent="0.6">
      <c r="A5580" s="3" t="s">
        <v>74</v>
      </c>
      <c r="B5580" s="3" t="s">
        <v>195</v>
      </c>
      <c r="C5580" s="4">
        <v>126405</v>
      </c>
      <c r="D5580" s="9">
        <v>0.18759567334818231</v>
      </c>
      <c r="E5580" s="9">
        <v>125.40178571428569</v>
      </c>
      <c r="F5580" s="5">
        <v>-33.828725782219273</v>
      </c>
      <c r="G5580" s="5">
        <v>1480.0625</v>
      </c>
    </row>
    <row r="5581" spans="1:7" x14ac:dyDescent="0.6">
      <c r="A5581" s="6" t="s">
        <v>75</v>
      </c>
      <c r="B5581" s="6" t="s">
        <v>195</v>
      </c>
      <c r="C5581" s="7">
        <v>99309</v>
      </c>
      <c r="D5581" s="10">
        <v>0.13794884928512091</v>
      </c>
      <c r="E5581" s="10">
        <v>169.7589743589744</v>
      </c>
      <c r="F5581" s="8">
        <v>-21.435860923222972</v>
      </c>
      <c r="G5581" s="8">
        <v>188.56312654365831</v>
      </c>
    </row>
    <row r="5582" spans="1:7" x14ac:dyDescent="0.6">
      <c r="A5582" s="3" t="s">
        <v>76</v>
      </c>
      <c r="B5582" s="3" t="s">
        <v>195</v>
      </c>
      <c r="C5582" s="4">
        <v>84655</v>
      </c>
      <c r="D5582" s="9">
        <v>0.1022561261149306</v>
      </c>
      <c r="E5582" s="9">
        <v>112.87333333333331</v>
      </c>
      <c r="F5582" s="5">
        <v>-14.75596370923078</v>
      </c>
      <c r="G5582" s="5">
        <v>46.388490203876941</v>
      </c>
    </row>
    <row r="5583" spans="1:7" x14ac:dyDescent="0.6">
      <c r="A5583" s="6" t="s">
        <v>77</v>
      </c>
      <c r="B5583" s="6" t="s">
        <v>195</v>
      </c>
      <c r="C5583" s="7">
        <v>70000</v>
      </c>
      <c r="D5583" s="10">
        <v>8.9038722686099844E-2</v>
      </c>
      <c r="E5583" s="10">
        <v>225.8064516129032</v>
      </c>
      <c r="F5583" s="8">
        <v>-17.311440552832082</v>
      </c>
      <c r="G5583" s="8">
        <v>-51.46573480877499</v>
      </c>
    </row>
    <row r="5584" spans="1:7" x14ac:dyDescent="0.6">
      <c r="A5584" s="3" t="s">
        <v>78</v>
      </c>
      <c r="B5584" s="3" t="s">
        <v>195</v>
      </c>
      <c r="C5584" s="4">
        <v>84494</v>
      </c>
      <c r="D5584" s="9">
        <v>0.10978608876917439</v>
      </c>
      <c r="E5584" s="9">
        <v>225.9197860962567</v>
      </c>
      <c r="F5584" s="5">
        <v>20.705714285714279</v>
      </c>
      <c r="G5584" s="5">
        <v>296.68544600938969</v>
      </c>
    </row>
    <row r="5585" spans="1:7" x14ac:dyDescent="0.6">
      <c r="A5585" s="6" t="s">
        <v>79</v>
      </c>
      <c r="B5585" s="6" t="s">
        <v>195</v>
      </c>
      <c r="C5585" s="7">
        <v>218750</v>
      </c>
      <c r="D5585" s="10">
        <v>0.23654717042545079</v>
      </c>
      <c r="E5585" s="10">
        <v>34.838350055741358</v>
      </c>
      <c r="F5585" s="8">
        <v>158.89412265959709</v>
      </c>
      <c r="G5585" s="8">
        <v>2355.657835653346</v>
      </c>
    </row>
    <row r="5586" spans="1:7" x14ac:dyDescent="0.6">
      <c r="A5586" s="3" t="s">
        <v>80</v>
      </c>
      <c r="B5586" s="3" t="s">
        <v>195</v>
      </c>
      <c r="C5586" s="4">
        <v>172053</v>
      </c>
      <c r="D5586" s="9">
        <v>0.22445752770782351</v>
      </c>
      <c r="E5586" s="9">
        <v>158.57419354838709</v>
      </c>
      <c r="F5586" s="5">
        <v>-21.347200000000001</v>
      </c>
      <c r="G5586" s="5">
        <v>87.458325161796438</v>
      </c>
    </row>
    <row r="5587" spans="1:7" x14ac:dyDescent="0.6">
      <c r="A5587" s="6" t="s">
        <v>81</v>
      </c>
      <c r="B5587" s="6" t="s">
        <v>195</v>
      </c>
      <c r="C5587" s="7">
        <v>6515</v>
      </c>
      <c r="D5587" s="10">
        <v>7.4127803615366018E-3</v>
      </c>
      <c r="E5587" s="10">
        <v>501.15384615384608</v>
      </c>
      <c r="F5587" s="8">
        <v>-96.213376110849566</v>
      </c>
      <c r="G5587" s="8">
        <v>-86.024111892912302</v>
      </c>
    </row>
    <row r="5588" spans="1:7" x14ac:dyDescent="0.6">
      <c r="A5588" s="3" t="s">
        <v>82</v>
      </c>
      <c r="B5588" s="3" t="s">
        <v>195</v>
      </c>
      <c r="C5588" s="4">
        <v>149679</v>
      </c>
      <c r="D5588" s="9">
        <v>0.18116347012715089</v>
      </c>
      <c r="E5588" s="9">
        <v>131.2973684210526</v>
      </c>
      <c r="F5588" s="5">
        <v>2197.452033768227</v>
      </c>
      <c r="G5588" s="5">
        <v>3.6644319472532332</v>
      </c>
    </row>
    <row r="5589" spans="1:7" x14ac:dyDescent="0.6">
      <c r="A5589" s="6" t="s">
        <v>83</v>
      </c>
      <c r="B5589" s="6" t="s">
        <v>195</v>
      </c>
      <c r="C5589" s="7">
        <v>107103</v>
      </c>
      <c r="D5589" s="10">
        <v>0.12005403692698211</v>
      </c>
      <c r="E5589" s="10">
        <v>68.392720306513411</v>
      </c>
      <c r="F5589" s="8">
        <v>-28.444872026135929</v>
      </c>
      <c r="G5589" s="8">
        <v>50.225120976225533</v>
      </c>
    </row>
    <row r="5590" spans="1:7" x14ac:dyDescent="0.6">
      <c r="A5590" s="3" t="s">
        <v>84</v>
      </c>
      <c r="B5590" s="3" t="s">
        <v>195</v>
      </c>
      <c r="C5590" s="4">
        <v>58750</v>
      </c>
      <c r="D5590" s="9">
        <v>6.1348196743113509E-2</v>
      </c>
      <c r="E5590" s="9">
        <v>296.71717171717171</v>
      </c>
      <c r="F5590" s="5">
        <v>-45.146261075786867</v>
      </c>
      <c r="G5590" s="5">
        <v>-94.514124146070898</v>
      </c>
    </row>
    <row r="5591" spans="1:7" x14ac:dyDescent="0.6">
      <c r="A5591" s="6" t="s">
        <v>85</v>
      </c>
      <c r="B5591" s="6" t="s">
        <v>195</v>
      </c>
      <c r="C5591" s="7">
        <v>166146</v>
      </c>
      <c r="D5591" s="10">
        <v>0.14810430659361809</v>
      </c>
      <c r="E5591" s="10">
        <v>17.874771382463688</v>
      </c>
      <c r="F5591" s="8">
        <v>182.80170212765961</v>
      </c>
      <c r="G5591" s="8">
        <v>-13.024860360053809</v>
      </c>
    </row>
    <row r="5592" spans="1:7" x14ac:dyDescent="0.6">
      <c r="A5592" s="3" t="s">
        <v>86</v>
      </c>
      <c r="B5592" s="3" t="s">
        <v>195</v>
      </c>
      <c r="C5592" s="4">
        <v>139620</v>
      </c>
      <c r="D5592" s="9">
        <v>0.22313328320585471</v>
      </c>
      <c r="E5592" s="9">
        <v>252.02166064981949</v>
      </c>
      <c r="F5592" s="5">
        <v>-15.96547614748475</v>
      </c>
      <c r="G5592" s="5">
        <v>10.45449151536728</v>
      </c>
    </row>
    <row r="5593" spans="1:7" x14ac:dyDescent="0.6">
      <c r="A5593" s="6" t="s">
        <v>87</v>
      </c>
      <c r="B5593" s="6" t="s">
        <v>195</v>
      </c>
      <c r="C5593" s="7">
        <v>144181</v>
      </c>
      <c r="D5593" s="10">
        <v>0.17271739576269601</v>
      </c>
      <c r="E5593" s="10">
        <v>63.043725404459991</v>
      </c>
      <c r="F5593" s="8">
        <v>3.2667239650479911</v>
      </c>
      <c r="G5593" s="8">
        <v>45.184222980797323</v>
      </c>
    </row>
    <row r="5594" spans="1:7" x14ac:dyDescent="0.6">
      <c r="A5594" s="3" t="s">
        <v>88</v>
      </c>
      <c r="B5594" s="3" t="s">
        <v>195</v>
      </c>
      <c r="C5594" s="4">
        <v>175535</v>
      </c>
      <c r="D5594" s="9">
        <v>0.17058940502913139</v>
      </c>
      <c r="E5594" s="9">
        <v>119.737380627558</v>
      </c>
      <c r="F5594" s="5">
        <v>21.746277248735971</v>
      </c>
      <c r="G5594" s="5">
        <v>107.35337546512319</v>
      </c>
    </row>
    <row r="5595" spans="1:7" x14ac:dyDescent="0.6">
      <c r="A5595" s="6" t="s">
        <v>89</v>
      </c>
      <c r="B5595" s="6" t="s">
        <v>195</v>
      </c>
      <c r="C5595" s="7">
        <v>120425</v>
      </c>
      <c r="D5595" s="10">
        <v>0.13401816644207151</v>
      </c>
      <c r="E5595" s="10">
        <v>200.04152823920259</v>
      </c>
      <c r="F5595" s="8">
        <v>-31.395448201213441</v>
      </c>
      <c r="G5595" s="8">
        <v>72.035714285714292</v>
      </c>
    </row>
    <row r="5596" spans="1:7" x14ac:dyDescent="0.6">
      <c r="A5596" s="3" t="s">
        <v>90</v>
      </c>
      <c r="B5596" s="3" t="s">
        <v>195</v>
      </c>
      <c r="C5596" s="4">
        <v>127905</v>
      </c>
      <c r="D5596" s="9">
        <v>0.15279837857033829</v>
      </c>
      <c r="E5596" s="9">
        <v>213.53088480801341</v>
      </c>
      <c r="F5596" s="5">
        <v>6.2113348557193193</v>
      </c>
      <c r="G5596" s="5">
        <v>51.377612611546382</v>
      </c>
    </row>
    <row r="5597" spans="1:7" x14ac:dyDescent="0.6">
      <c r="A5597" s="6" t="s">
        <v>91</v>
      </c>
      <c r="B5597" s="6" t="s">
        <v>195</v>
      </c>
      <c r="C5597" s="7">
        <v>90605</v>
      </c>
      <c r="D5597" s="10">
        <v>7.7555919504239929E-2</v>
      </c>
      <c r="E5597" s="10">
        <v>121.9448183041723</v>
      </c>
      <c r="F5597" s="8">
        <v>-29.162268871428012</v>
      </c>
      <c r="G5597" s="8">
        <v>-58.580571428571417</v>
      </c>
    </row>
    <row r="5598" spans="1:7" x14ac:dyDescent="0.6">
      <c r="A5598" s="3" t="s">
        <v>92</v>
      </c>
      <c r="B5598" s="3" t="s">
        <v>195</v>
      </c>
      <c r="C5598" s="4">
        <v>67246</v>
      </c>
      <c r="D5598" s="9">
        <v>7.8386354997191321E-2</v>
      </c>
      <c r="E5598" s="9">
        <v>175.5770234986945</v>
      </c>
      <c r="F5598" s="5">
        <v>-25.781137906296561</v>
      </c>
      <c r="G5598" s="5">
        <v>-60.915531841932427</v>
      </c>
    </row>
    <row r="5599" spans="1:7" x14ac:dyDescent="0.6">
      <c r="A5599" s="6" t="s">
        <v>93</v>
      </c>
      <c r="B5599" s="6" t="s">
        <v>195</v>
      </c>
      <c r="C5599" s="7">
        <v>29925</v>
      </c>
      <c r="D5599" s="10">
        <v>3.9953002185405852E-2</v>
      </c>
      <c r="E5599" s="10">
        <v>134.19282511210761</v>
      </c>
      <c r="F5599" s="8">
        <v>-55.499211849031923</v>
      </c>
      <c r="G5599" s="8">
        <v>359.32463545663848</v>
      </c>
    </row>
    <row r="5600" spans="1:7" x14ac:dyDescent="0.6">
      <c r="A5600" s="3" t="s">
        <v>94</v>
      </c>
      <c r="B5600" s="3" t="s">
        <v>195</v>
      </c>
      <c r="C5600" s="4">
        <v>239620</v>
      </c>
      <c r="D5600" s="9">
        <v>0.18261606761211671</v>
      </c>
      <c r="E5600" s="9">
        <v>212.05309734513281</v>
      </c>
      <c r="F5600" s="5">
        <v>700.73517126148704</v>
      </c>
      <c r="G5600" s="5">
        <v>60.089257678097788</v>
      </c>
    </row>
    <row r="5601" spans="1:7" x14ac:dyDescent="0.6">
      <c r="A5601" s="6" t="s">
        <v>95</v>
      </c>
      <c r="B5601" s="6" t="s">
        <v>195</v>
      </c>
      <c r="C5601" s="7">
        <v>92017</v>
      </c>
      <c r="D5601" s="10">
        <v>0.1067637121122078</v>
      </c>
      <c r="E5601" s="10">
        <v>44.366923818707811</v>
      </c>
      <c r="F5601" s="8">
        <v>-61.59878140388949</v>
      </c>
      <c r="G5601" s="8">
        <v>-14.085506475075389</v>
      </c>
    </row>
    <row r="5602" spans="1:7" x14ac:dyDescent="0.6">
      <c r="A5602" s="3" t="s">
        <v>96</v>
      </c>
      <c r="B5602" s="3" t="s">
        <v>195</v>
      </c>
      <c r="C5602" s="4">
        <v>78829</v>
      </c>
      <c r="D5602" s="9">
        <v>7.1105937401247696E-2</v>
      </c>
      <c r="E5602" s="9">
        <v>281.53214285714279</v>
      </c>
      <c r="F5602" s="5">
        <v>-14.3321342795353</v>
      </c>
      <c r="G5602" s="5">
        <v>34.177021276595752</v>
      </c>
    </row>
    <row r="5603" spans="1:7" x14ac:dyDescent="0.6">
      <c r="A5603" s="6" t="s">
        <v>97</v>
      </c>
      <c r="B5603" s="6" t="s">
        <v>195</v>
      </c>
      <c r="C5603" s="7">
        <v>272738</v>
      </c>
      <c r="D5603" s="10">
        <v>0.17669205456117551</v>
      </c>
      <c r="E5603" s="10">
        <v>27.607855046057288</v>
      </c>
      <c r="F5603" s="8">
        <v>245.98688299991119</v>
      </c>
      <c r="G5603" s="8">
        <v>64.155622163639208</v>
      </c>
    </row>
    <row r="5604" spans="1:7" x14ac:dyDescent="0.6">
      <c r="A5604" s="3" t="s">
        <v>98</v>
      </c>
      <c r="B5604" s="3" t="s">
        <v>195</v>
      </c>
      <c r="C5604" s="4">
        <v>22120</v>
      </c>
      <c r="D5604" s="9">
        <v>2.551608531942182E-2</v>
      </c>
      <c r="E5604" s="9">
        <v>106.8599033816425</v>
      </c>
      <c r="F5604" s="5">
        <v>-91.889652340341271</v>
      </c>
      <c r="G5604" s="5">
        <v>-84.156997564818795</v>
      </c>
    </row>
    <row r="5605" spans="1:7" x14ac:dyDescent="0.6">
      <c r="A5605" s="6" t="s">
        <v>99</v>
      </c>
      <c r="B5605" s="6" t="s">
        <v>195</v>
      </c>
      <c r="C5605" s="7">
        <v>35260</v>
      </c>
      <c r="D5605" s="10">
        <v>4.1576154615563951E-2</v>
      </c>
      <c r="E5605" s="10">
        <v>169.5192307692308</v>
      </c>
      <c r="F5605" s="8">
        <v>59.403254972875217</v>
      </c>
      <c r="G5605" s="8">
        <v>-75.544627932945403</v>
      </c>
    </row>
    <row r="5606" spans="1:7" x14ac:dyDescent="0.6">
      <c r="A5606" s="3" t="s">
        <v>100</v>
      </c>
      <c r="B5606" s="3" t="s">
        <v>195</v>
      </c>
      <c r="C5606" s="4">
        <v>171870</v>
      </c>
      <c r="D5606" s="9">
        <v>0.13105319031671331</v>
      </c>
      <c r="E5606" s="9">
        <v>150.236013986014</v>
      </c>
      <c r="F5606" s="5">
        <v>387.43618831537151</v>
      </c>
      <c r="G5606" s="5">
        <v>-2.0879026974677362</v>
      </c>
    </row>
    <row r="5607" spans="1:7" x14ac:dyDescent="0.6">
      <c r="A5607" s="6" t="s">
        <v>101</v>
      </c>
      <c r="B5607" s="6" t="s">
        <v>195</v>
      </c>
      <c r="C5607" s="7">
        <v>160174</v>
      </c>
      <c r="D5607" s="10">
        <v>0.1805063712300698</v>
      </c>
      <c r="E5607" s="10">
        <v>50.865036519530008</v>
      </c>
      <c r="F5607" s="8">
        <v>-6.8051434223541101</v>
      </c>
      <c r="G5607" s="8">
        <v>33.00726593315342</v>
      </c>
    </row>
    <row r="5608" spans="1:7" x14ac:dyDescent="0.6">
      <c r="A5608" s="3" t="s">
        <v>102</v>
      </c>
      <c r="B5608" s="3" t="s">
        <v>195</v>
      </c>
      <c r="C5608" s="4">
        <v>170716</v>
      </c>
      <c r="D5608" s="9">
        <v>0.17888657265121519</v>
      </c>
      <c r="E5608" s="9">
        <v>119.4653603918824</v>
      </c>
      <c r="F5608" s="5">
        <v>6.5815925181365253</v>
      </c>
      <c r="G5608" s="5">
        <v>33.470935459911637</v>
      </c>
    </row>
    <row r="5609" spans="1:7" x14ac:dyDescent="0.6">
      <c r="A5609" s="6" t="s">
        <v>46</v>
      </c>
      <c r="B5609" s="6" t="s">
        <v>330</v>
      </c>
      <c r="C5609" s="7">
        <v>4600</v>
      </c>
      <c r="D5609" s="10">
        <v>7.374170560108491E-3</v>
      </c>
      <c r="E5609" s="10">
        <v>460</v>
      </c>
      <c r="F5609" s="6"/>
      <c r="G5609" s="6"/>
    </row>
    <row r="5610" spans="1:7" x14ac:dyDescent="0.6">
      <c r="A5610" s="3" t="s">
        <v>64</v>
      </c>
      <c r="B5610" s="3" t="s">
        <v>330</v>
      </c>
      <c r="C5610" s="4">
        <v>1980</v>
      </c>
      <c r="D5610" s="9">
        <v>2.356239603910887E-3</v>
      </c>
      <c r="E5610" s="9">
        <v>1980</v>
      </c>
      <c r="F5610" s="5">
        <v>-56.956521739130437</v>
      </c>
      <c r="G5610" s="3"/>
    </row>
    <row r="5611" spans="1:7" x14ac:dyDescent="0.6">
      <c r="A5611" s="6" t="s">
        <v>77</v>
      </c>
      <c r="B5611" s="6" t="s">
        <v>330</v>
      </c>
      <c r="C5611" s="7">
        <v>0</v>
      </c>
      <c r="D5611" s="10">
        <v>0</v>
      </c>
      <c r="E5611" s="6"/>
      <c r="F5611" s="8">
        <v>-100</v>
      </c>
      <c r="G5611" s="6"/>
    </row>
    <row r="5612" spans="1:7" x14ac:dyDescent="0.6">
      <c r="A5612" s="3" t="s">
        <v>14</v>
      </c>
      <c r="B5612" s="3" t="s">
        <v>196</v>
      </c>
      <c r="C5612" s="4">
        <v>2783</v>
      </c>
      <c r="D5612" s="9">
        <v>7.8304474865797027E-3</v>
      </c>
      <c r="E5612" s="9">
        <v>163.70588235294119</v>
      </c>
      <c r="F5612" s="3"/>
      <c r="G5612" s="3"/>
    </row>
    <row r="5613" spans="1:7" x14ac:dyDescent="0.6">
      <c r="A5613" s="6" t="s">
        <v>15</v>
      </c>
      <c r="B5613" s="6" t="s">
        <v>196</v>
      </c>
      <c r="C5613" s="7">
        <v>53647</v>
      </c>
      <c r="D5613" s="10">
        <v>0.1654928766062691</v>
      </c>
      <c r="E5613" s="10">
        <v>17.589180327868849</v>
      </c>
      <c r="F5613" s="8">
        <v>1827.667984189723</v>
      </c>
      <c r="G5613" s="6"/>
    </row>
    <row r="5614" spans="1:7" x14ac:dyDescent="0.6">
      <c r="A5614" s="3" t="s">
        <v>16</v>
      </c>
      <c r="B5614" s="3" t="s">
        <v>196</v>
      </c>
      <c r="C5614" s="4">
        <v>42881</v>
      </c>
      <c r="D5614" s="9">
        <v>7.6822409720903956E-2</v>
      </c>
      <c r="E5614" s="9">
        <v>17.574180327868849</v>
      </c>
      <c r="F5614" s="5">
        <v>-20.068223759017279</v>
      </c>
      <c r="G5614" s="3"/>
    </row>
    <row r="5615" spans="1:7" x14ac:dyDescent="0.6">
      <c r="A5615" s="6" t="s">
        <v>17</v>
      </c>
      <c r="B5615" s="6" t="s">
        <v>196</v>
      </c>
      <c r="C5615" s="7">
        <v>775</v>
      </c>
      <c r="D5615" s="10">
        <v>1.7355006145575631E-3</v>
      </c>
      <c r="E5615" s="10">
        <v>96.875</v>
      </c>
      <c r="F5615" s="8">
        <v>-98.192672745505007</v>
      </c>
      <c r="G5615" s="6"/>
    </row>
    <row r="5616" spans="1:7" x14ac:dyDescent="0.6">
      <c r="A5616" s="3" t="s">
        <v>18</v>
      </c>
      <c r="B5616" s="3" t="s">
        <v>196</v>
      </c>
      <c r="C5616" s="4">
        <v>10998</v>
      </c>
      <c r="D5616" s="9">
        <v>2.3825276625477759E-2</v>
      </c>
      <c r="E5616" s="9">
        <v>40.5830258302583</v>
      </c>
      <c r="F5616" s="5">
        <v>1319.096774193549</v>
      </c>
      <c r="G5616" s="3"/>
    </row>
    <row r="5617" spans="1:7" x14ac:dyDescent="0.6">
      <c r="A5617" s="6" t="s">
        <v>19</v>
      </c>
      <c r="B5617" s="6" t="s">
        <v>196</v>
      </c>
      <c r="C5617" s="7">
        <v>24000</v>
      </c>
      <c r="D5617" s="10">
        <v>5.201991487070981E-2</v>
      </c>
      <c r="E5617" s="10">
        <v>200</v>
      </c>
      <c r="F5617" s="8">
        <v>118.2214948172395</v>
      </c>
      <c r="G5617" s="6"/>
    </row>
    <row r="5618" spans="1:7" x14ac:dyDescent="0.6">
      <c r="A5618" s="3" t="s">
        <v>21</v>
      </c>
      <c r="B5618" s="3" t="s">
        <v>196</v>
      </c>
      <c r="C5618" s="4">
        <v>4550</v>
      </c>
      <c r="D5618" s="9">
        <v>1.0906820895666211E-2</v>
      </c>
      <c r="E5618" s="9">
        <v>28.086419753086421</v>
      </c>
      <c r="F5618" s="5">
        <v>-81.041666666666671</v>
      </c>
      <c r="G5618" s="3"/>
    </row>
    <row r="5619" spans="1:7" x14ac:dyDescent="0.6">
      <c r="A5619" s="6" t="s">
        <v>22</v>
      </c>
      <c r="B5619" s="6" t="s">
        <v>196</v>
      </c>
      <c r="C5619" s="7">
        <v>41916</v>
      </c>
      <c r="D5619" s="10">
        <v>8.1035683830220154E-2</v>
      </c>
      <c r="E5619" s="10">
        <v>17.178688524590161</v>
      </c>
      <c r="F5619" s="8">
        <v>821.23076923076928</v>
      </c>
      <c r="G5619" s="6"/>
    </row>
    <row r="5620" spans="1:7" x14ac:dyDescent="0.6">
      <c r="A5620" s="3" t="s">
        <v>24</v>
      </c>
      <c r="B5620" s="3" t="s">
        <v>196</v>
      </c>
      <c r="C5620" s="4">
        <v>1153</v>
      </c>
      <c r="D5620" s="9">
        <v>2.0204469936694999E-3</v>
      </c>
      <c r="E5620" s="9">
        <v>128.11111111111109</v>
      </c>
      <c r="F5620" s="5">
        <v>-97.24926042561313</v>
      </c>
      <c r="G5620" s="3"/>
    </row>
    <row r="5621" spans="1:7" x14ac:dyDescent="0.6">
      <c r="A5621" s="6" t="s">
        <v>25</v>
      </c>
      <c r="B5621" s="6" t="s">
        <v>196</v>
      </c>
      <c r="C5621" s="7">
        <v>69568</v>
      </c>
      <c r="D5621" s="10">
        <v>0.1068859253938453</v>
      </c>
      <c r="E5621" s="10">
        <v>22.141311266709099</v>
      </c>
      <c r="F5621" s="8">
        <v>5933.6513443191679</v>
      </c>
      <c r="G5621" s="6"/>
    </row>
    <row r="5622" spans="1:7" x14ac:dyDescent="0.6">
      <c r="A5622" s="3" t="s">
        <v>26</v>
      </c>
      <c r="B5622" s="3" t="s">
        <v>196</v>
      </c>
      <c r="C5622" s="4">
        <v>41921</v>
      </c>
      <c r="D5622" s="9">
        <v>0.1080534807637044</v>
      </c>
      <c r="E5622" s="9">
        <v>17.17369930356411</v>
      </c>
      <c r="F5622" s="5">
        <v>-39.740972861085552</v>
      </c>
      <c r="G5622" s="3"/>
    </row>
    <row r="5623" spans="1:7" x14ac:dyDescent="0.6">
      <c r="A5623" s="6" t="s">
        <v>27</v>
      </c>
      <c r="B5623" s="6" t="s">
        <v>196</v>
      </c>
      <c r="C5623" s="7">
        <v>23245</v>
      </c>
      <c r="D5623" s="10">
        <v>5.2894722572129377E-2</v>
      </c>
      <c r="E5623" s="10">
        <v>32.106353591160222</v>
      </c>
      <c r="F5623" s="8">
        <v>-44.550463967939692</v>
      </c>
      <c r="G5623" s="6"/>
    </row>
    <row r="5624" spans="1:7" x14ac:dyDescent="0.6">
      <c r="A5624" s="3" t="s">
        <v>28</v>
      </c>
      <c r="B5624" s="3" t="s">
        <v>196</v>
      </c>
      <c r="C5624" s="4">
        <v>58471</v>
      </c>
      <c r="D5624" s="9">
        <v>0.11877697600006699</v>
      </c>
      <c r="E5624" s="9">
        <v>22.45430107526882</v>
      </c>
      <c r="F5624" s="5">
        <v>151.54226715422669</v>
      </c>
      <c r="G5624" s="5">
        <v>2001.00610851599</v>
      </c>
    </row>
    <row r="5625" spans="1:7" x14ac:dyDescent="0.6">
      <c r="A5625" s="6" t="s">
        <v>29</v>
      </c>
      <c r="B5625" s="6" t="s">
        <v>196</v>
      </c>
      <c r="C5625" s="7">
        <v>12400</v>
      </c>
      <c r="D5625" s="10">
        <v>4.6660621607532933E-2</v>
      </c>
      <c r="E5625" s="10">
        <v>48.4375</v>
      </c>
      <c r="F5625" s="8">
        <v>-78.792905884968604</v>
      </c>
      <c r="G5625" s="8">
        <v>-76.885939567916196</v>
      </c>
    </row>
    <row r="5626" spans="1:7" x14ac:dyDescent="0.6">
      <c r="A5626" s="3" t="s">
        <v>31</v>
      </c>
      <c r="B5626" s="3" t="s">
        <v>196</v>
      </c>
      <c r="C5626" s="4">
        <v>1800</v>
      </c>
      <c r="D5626" s="9">
        <v>5.1650655967635014E-3</v>
      </c>
      <c r="E5626" s="9">
        <v>36</v>
      </c>
      <c r="F5626" s="5">
        <v>-85.483870967741936</v>
      </c>
      <c r="G5626" s="5">
        <v>-95.802336699237429</v>
      </c>
    </row>
    <row r="5627" spans="1:7" x14ac:dyDescent="0.6">
      <c r="A5627" s="6" t="s">
        <v>32</v>
      </c>
      <c r="B5627" s="6" t="s">
        <v>196</v>
      </c>
      <c r="C5627" s="7">
        <v>9212</v>
      </c>
      <c r="D5627" s="10">
        <v>2.3655886863230169E-2</v>
      </c>
      <c r="E5627" s="10">
        <v>167.4909090909091</v>
      </c>
      <c r="F5627" s="8">
        <v>411.77777777777783</v>
      </c>
      <c r="G5627" s="8">
        <v>1088.6451612903229</v>
      </c>
    </row>
    <row r="5628" spans="1:7" x14ac:dyDescent="0.6">
      <c r="A5628" s="3" t="s">
        <v>33</v>
      </c>
      <c r="B5628" s="3" t="s">
        <v>196</v>
      </c>
      <c r="C5628" s="4">
        <v>588</v>
      </c>
      <c r="D5628" s="9">
        <v>1.554831695021984E-3</v>
      </c>
      <c r="E5628" s="9">
        <v>30.94736842105263</v>
      </c>
      <c r="F5628" s="5">
        <v>-93.61702127659575</v>
      </c>
      <c r="G5628" s="5">
        <v>-94.653573376977633</v>
      </c>
    </row>
    <row r="5629" spans="1:7" x14ac:dyDescent="0.6">
      <c r="A5629" s="6" t="s">
        <v>34</v>
      </c>
      <c r="B5629" s="6" t="s">
        <v>196</v>
      </c>
      <c r="C5629" s="7">
        <v>7100</v>
      </c>
      <c r="D5629" s="10">
        <v>1.3623575878204E-2</v>
      </c>
      <c r="E5629" s="10">
        <v>59.166666666666657</v>
      </c>
      <c r="F5629" s="8">
        <v>1107.482993197279</v>
      </c>
      <c r="G5629" s="8">
        <v>-70.416666666666657</v>
      </c>
    </row>
    <row r="5630" spans="1:7" x14ac:dyDescent="0.6">
      <c r="A5630" s="3" t="s">
        <v>36</v>
      </c>
      <c r="B5630" s="3" t="s">
        <v>196</v>
      </c>
      <c r="C5630" s="4">
        <v>79339</v>
      </c>
      <c r="D5630" s="9">
        <v>0.15622498958306441</v>
      </c>
      <c r="E5630" s="9">
        <v>28.90309653916211</v>
      </c>
      <c r="F5630" s="5">
        <v>1017.450704225352</v>
      </c>
      <c r="G5630" s="5">
        <v>1643.714285714286</v>
      </c>
    </row>
    <row r="5631" spans="1:7" x14ac:dyDescent="0.6">
      <c r="A5631" s="6" t="s">
        <v>37</v>
      </c>
      <c r="B5631" s="6" t="s">
        <v>196</v>
      </c>
      <c r="C5631" s="7">
        <v>27917</v>
      </c>
      <c r="D5631" s="10">
        <v>4.9485467771767072E-2</v>
      </c>
      <c r="E5631" s="10">
        <v>260.90654205607478</v>
      </c>
      <c r="F5631" s="8">
        <v>-64.813017557569424</v>
      </c>
      <c r="G5631" s="8">
        <v>-33.397747876705793</v>
      </c>
    </row>
    <row r="5632" spans="1:7" x14ac:dyDescent="0.6">
      <c r="A5632" s="3" t="s">
        <v>38</v>
      </c>
      <c r="B5632" s="3" t="s">
        <v>196</v>
      </c>
      <c r="C5632" s="4">
        <v>77544</v>
      </c>
      <c r="D5632" s="9">
        <v>0.17367679399052849</v>
      </c>
      <c r="E5632" s="9">
        <v>18.151685393258429</v>
      </c>
      <c r="F5632" s="5">
        <v>177.7662356270373</v>
      </c>
      <c r="G5632" s="5">
        <v>6625.4119687771044</v>
      </c>
    </row>
    <row r="5633" spans="1:7" x14ac:dyDescent="0.6">
      <c r="A5633" s="6" t="s">
        <v>39</v>
      </c>
      <c r="B5633" s="6" t="s">
        <v>196</v>
      </c>
      <c r="C5633" s="7">
        <v>10000</v>
      </c>
      <c r="D5633" s="10">
        <v>2.1279004346875009E-2</v>
      </c>
      <c r="E5633" s="10">
        <v>200</v>
      </c>
      <c r="F5633" s="8">
        <v>-87.104095739193227</v>
      </c>
      <c r="G5633" s="8">
        <v>-85.625574977000923</v>
      </c>
    </row>
    <row r="5634" spans="1:7" x14ac:dyDescent="0.6">
      <c r="A5634" s="3" t="s">
        <v>40</v>
      </c>
      <c r="B5634" s="3" t="s">
        <v>196</v>
      </c>
      <c r="C5634" s="4">
        <v>23295</v>
      </c>
      <c r="D5634" s="9">
        <v>3.8729609617006798E-2</v>
      </c>
      <c r="E5634" s="9">
        <v>160.65517241379311</v>
      </c>
      <c r="F5634" s="5">
        <v>132.94999999999999</v>
      </c>
      <c r="G5634" s="5">
        <v>-44.431192004007528</v>
      </c>
    </row>
    <row r="5635" spans="1:7" x14ac:dyDescent="0.6">
      <c r="A5635" s="6" t="s">
        <v>42</v>
      </c>
      <c r="B5635" s="6" t="s">
        <v>196</v>
      </c>
      <c r="C5635" s="7">
        <v>62167</v>
      </c>
      <c r="D5635" s="10">
        <v>0.1107235214949269</v>
      </c>
      <c r="E5635" s="10">
        <v>16.985519125683059</v>
      </c>
      <c r="F5635" s="8">
        <v>166.86842670100879</v>
      </c>
      <c r="G5635" s="8">
        <v>167.44246074424609</v>
      </c>
    </row>
    <row r="5636" spans="1:7" x14ac:dyDescent="0.6">
      <c r="A5636" s="3" t="s">
        <v>43</v>
      </c>
      <c r="B5636" s="3" t="s">
        <v>196</v>
      </c>
      <c r="C5636" s="4">
        <v>890</v>
      </c>
      <c r="D5636" s="9">
        <v>1.354562957186877E-3</v>
      </c>
      <c r="E5636" s="9">
        <v>296.66666666666669</v>
      </c>
      <c r="F5636" s="5">
        <v>-98.568372287548058</v>
      </c>
      <c r="G5636" s="5">
        <v>-98.477877922388885</v>
      </c>
    </row>
    <row r="5637" spans="1:7" x14ac:dyDescent="0.6">
      <c r="A5637" s="6" t="s">
        <v>44</v>
      </c>
      <c r="B5637" s="6" t="s">
        <v>196</v>
      </c>
      <c r="C5637" s="7">
        <v>1840</v>
      </c>
      <c r="D5637" s="10">
        <v>3.091434830336008E-3</v>
      </c>
      <c r="E5637" s="10">
        <v>131.42857142857139</v>
      </c>
      <c r="F5637" s="8">
        <v>106.74157303370789</v>
      </c>
      <c r="G5637" s="8">
        <v>-85.161290322580641</v>
      </c>
    </row>
    <row r="5638" spans="1:7" x14ac:dyDescent="0.6">
      <c r="A5638" s="3" t="s">
        <v>45</v>
      </c>
      <c r="B5638" s="3" t="s">
        <v>196</v>
      </c>
      <c r="C5638" s="4">
        <v>1200</v>
      </c>
      <c r="D5638" s="9">
        <v>2.3812778695087898E-3</v>
      </c>
      <c r="E5638" s="3"/>
      <c r="F5638" s="5">
        <v>-34.782608695652172</v>
      </c>
      <c r="G5638" s="5">
        <v>-33.333333333333343</v>
      </c>
    </row>
    <row r="5639" spans="1:7" x14ac:dyDescent="0.6">
      <c r="A5639" s="6" t="s">
        <v>46</v>
      </c>
      <c r="B5639" s="6" t="s">
        <v>196</v>
      </c>
      <c r="C5639" s="7">
        <v>69994</v>
      </c>
      <c r="D5639" s="10">
        <v>0.1122060204748334</v>
      </c>
      <c r="E5639" s="10">
        <v>15.83574660633484</v>
      </c>
      <c r="F5639" s="8">
        <v>5732.833333333333</v>
      </c>
      <c r="G5639" s="8">
        <v>659.8132870169344</v>
      </c>
    </row>
    <row r="5640" spans="1:7" x14ac:dyDescent="0.6">
      <c r="A5640" s="3" t="s">
        <v>48</v>
      </c>
      <c r="B5640" s="3" t="s">
        <v>196</v>
      </c>
      <c r="C5640" s="4">
        <v>15660</v>
      </c>
      <c r="D5640" s="9">
        <v>2.3110037588048169E-2</v>
      </c>
      <c r="E5640" s="9">
        <v>233.73134328358211</v>
      </c>
      <c r="F5640" s="5">
        <v>-77.626653713175415</v>
      </c>
      <c r="G5640" s="5">
        <v>2563.2653061224491</v>
      </c>
    </row>
    <row r="5641" spans="1:7" x14ac:dyDescent="0.6">
      <c r="A5641" s="6" t="s">
        <v>49</v>
      </c>
      <c r="B5641" s="6" t="s">
        <v>196</v>
      </c>
      <c r="C5641" s="7">
        <v>2400</v>
      </c>
      <c r="D5641" s="10">
        <v>3.0183878679722938E-3</v>
      </c>
      <c r="E5641" s="10">
        <v>2400</v>
      </c>
      <c r="F5641" s="8">
        <v>-84.674329501915707</v>
      </c>
      <c r="G5641" s="8">
        <v>-66.197183098591552</v>
      </c>
    </row>
    <row r="5642" spans="1:7" x14ac:dyDescent="0.6">
      <c r="A5642" s="3" t="s">
        <v>50</v>
      </c>
      <c r="B5642" s="3" t="s">
        <v>196</v>
      </c>
      <c r="C5642" s="4">
        <v>45538</v>
      </c>
      <c r="D5642" s="9">
        <v>7.9520428497377865E-2</v>
      </c>
      <c r="E5642" s="9">
        <v>14.90605564648118</v>
      </c>
      <c r="F5642" s="5">
        <v>1797.416666666667</v>
      </c>
      <c r="G5642" s="5">
        <v>-42.603259431049047</v>
      </c>
    </row>
    <row r="5643" spans="1:7" x14ac:dyDescent="0.6">
      <c r="A5643" s="6" t="s">
        <v>52</v>
      </c>
      <c r="B5643" s="6" t="s">
        <v>196</v>
      </c>
      <c r="C5643" s="7">
        <v>45654</v>
      </c>
      <c r="D5643" s="10">
        <v>6.2019466809457878E-2</v>
      </c>
      <c r="E5643" s="10">
        <v>14.822727272727271</v>
      </c>
      <c r="F5643" s="8">
        <v>0.25473231147612457</v>
      </c>
      <c r="G5643" s="8">
        <v>63.53476376401477</v>
      </c>
    </row>
    <row r="5644" spans="1:7" x14ac:dyDescent="0.6">
      <c r="A5644" s="3" t="s">
        <v>53</v>
      </c>
      <c r="B5644" s="3" t="s">
        <v>196</v>
      </c>
      <c r="C5644" s="4">
        <v>15137</v>
      </c>
      <c r="D5644" s="9">
        <v>2.1718934971267499E-2</v>
      </c>
      <c r="E5644" s="9">
        <v>252.2833333333333</v>
      </c>
      <c r="F5644" s="5">
        <v>-66.844088141236256</v>
      </c>
      <c r="G5644" s="5">
        <v>-80.479469720416802</v>
      </c>
    </row>
    <row r="5645" spans="1:7" x14ac:dyDescent="0.6">
      <c r="A5645" s="6" t="s">
        <v>55</v>
      </c>
      <c r="B5645" s="6" t="s">
        <v>196</v>
      </c>
      <c r="C5645" s="7">
        <v>5103</v>
      </c>
      <c r="D5645" s="10">
        <v>6.6010664079052088E-3</v>
      </c>
      <c r="E5645" s="10">
        <v>89.526315789473685</v>
      </c>
      <c r="F5645" s="8">
        <v>-66.287903811851763</v>
      </c>
      <c r="G5645" s="8">
        <v>-48.97</v>
      </c>
    </row>
    <row r="5646" spans="1:7" x14ac:dyDescent="0.6">
      <c r="A5646" s="3" t="s">
        <v>56</v>
      </c>
      <c r="B5646" s="3" t="s">
        <v>196</v>
      </c>
      <c r="C5646" s="4">
        <v>26584</v>
      </c>
      <c r="D5646" s="9">
        <v>4.0580769676334318E-2</v>
      </c>
      <c r="E5646" s="9">
        <v>379.77142857142849</v>
      </c>
      <c r="F5646" s="5">
        <v>420.94846168920242</v>
      </c>
      <c r="G5646" s="5">
        <v>14.11890963726121</v>
      </c>
    </row>
    <row r="5647" spans="1:7" x14ac:dyDescent="0.6">
      <c r="A5647" s="6" t="s">
        <v>57</v>
      </c>
      <c r="B5647" s="6" t="s">
        <v>196</v>
      </c>
      <c r="C5647" s="7">
        <v>15795</v>
      </c>
      <c r="D5647" s="10">
        <v>2.3705444476483609E-2</v>
      </c>
      <c r="E5647" s="10">
        <v>243</v>
      </c>
      <c r="F5647" s="8">
        <v>-40.584562142642191</v>
      </c>
      <c r="G5647" s="8">
        <v>-74.592629530136563</v>
      </c>
    </row>
    <row r="5648" spans="1:7" x14ac:dyDescent="0.6">
      <c r="A5648" s="3" t="s">
        <v>58</v>
      </c>
      <c r="B5648" s="3" t="s">
        <v>196</v>
      </c>
      <c r="C5648" s="4">
        <v>31919</v>
      </c>
      <c r="D5648" s="9">
        <v>4.1808887813245578E-2</v>
      </c>
      <c r="E5648" s="9">
        <v>290.17272727272729</v>
      </c>
      <c r="F5648" s="5">
        <v>102.08293763849321</v>
      </c>
      <c r="G5648" s="5">
        <v>3486.4044943820231</v>
      </c>
    </row>
    <row r="5649" spans="1:7" x14ac:dyDescent="0.6">
      <c r="A5649" s="6" t="s">
        <v>59</v>
      </c>
      <c r="B5649" s="6" t="s">
        <v>196</v>
      </c>
      <c r="C5649" s="7">
        <v>7023</v>
      </c>
      <c r="D5649" s="10">
        <v>9.5731542745912702E-3</v>
      </c>
      <c r="E5649" s="10">
        <v>17.87022900763359</v>
      </c>
      <c r="F5649" s="8">
        <v>-77.997430997211694</v>
      </c>
      <c r="G5649" s="8">
        <v>281.68478260869568</v>
      </c>
    </row>
    <row r="5650" spans="1:7" x14ac:dyDescent="0.6">
      <c r="A5650" s="3" t="s">
        <v>60</v>
      </c>
      <c r="B5650" s="3" t="s">
        <v>196</v>
      </c>
      <c r="C5650" s="4">
        <v>124</v>
      </c>
      <c r="D5650" s="9">
        <v>1.641618242127914E-4</v>
      </c>
      <c r="E5650" s="9">
        <v>124</v>
      </c>
      <c r="F5650" s="5">
        <v>-98.234372775167316</v>
      </c>
      <c r="G5650" s="5">
        <v>-89.666666666666671</v>
      </c>
    </row>
    <row r="5651" spans="1:7" x14ac:dyDescent="0.6">
      <c r="A5651" s="6" t="s">
        <v>61</v>
      </c>
      <c r="B5651" s="6" t="s">
        <v>196</v>
      </c>
      <c r="C5651" s="7">
        <v>11900</v>
      </c>
      <c r="D5651" s="10">
        <v>1.5275372084958379E-2</v>
      </c>
      <c r="E5651" s="10">
        <v>74.842767295597483</v>
      </c>
      <c r="F5651" s="8">
        <v>9496.7741935483864</v>
      </c>
      <c r="G5651" s="8">
        <v>-82.998542732234199</v>
      </c>
    </row>
    <row r="5652" spans="1:7" x14ac:dyDescent="0.6">
      <c r="A5652" s="3" t="s">
        <v>62</v>
      </c>
      <c r="B5652" s="3" t="s">
        <v>196</v>
      </c>
      <c r="C5652" s="4">
        <v>11422</v>
      </c>
      <c r="D5652" s="9">
        <v>1.892661753357407E-2</v>
      </c>
      <c r="E5652" s="9">
        <v>196.93103448275861</v>
      </c>
      <c r="F5652" s="5">
        <v>-4.0168067226890702</v>
      </c>
      <c r="G5652" s="5">
        <v>-27.062579821200501</v>
      </c>
    </row>
    <row r="5653" spans="1:7" x14ac:dyDescent="0.6">
      <c r="A5653" s="6" t="s">
        <v>63</v>
      </c>
      <c r="B5653" s="6" t="s">
        <v>196</v>
      </c>
      <c r="C5653" s="7">
        <v>3574</v>
      </c>
      <c r="D5653" s="10">
        <v>5.5064308687864513E-3</v>
      </c>
      <c r="E5653" s="10">
        <v>85.095238095238102</v>
      </c>
      <c r="F5653" s="8">
        <v>-68.70950796708108</v>
      </c>
      <c r="G5653" s="8">
        <v>48.916666666666671</v>
      </c>
    </row>
    <row r="5654" spans="1:7" x14ac:dyDescent="0.6">
      <c r="A5654" s="3" t="s">
        <v>64</v>
      </c>
      <c r="B5654" s="3" t="s">
        <v>196</v>
      </c>
      <c r="C5654" s="4">
        <v>26498</v>
      </c>
      <c r="D5654" s="9">
        <v>3.1533150012338723E-2</v>
      </c>
      <c r="E5654" s="9">
        <v>420.60317460317458</v>
      </c>
      <c r="F5654" s="5">
        <v>641.41018466703974</v>
      </c>
      <c r="G5654" s="5">
        <v>-41.811234573323382</v>
      </c>
    </row>
    <row r="5655" spans="1:7" x14ac:dyDescent="0.6">
      <c r="A5655" s="6" t="s">
        <v>66</v>
      </c>
      <c r="B5655" s="6" t="s">
        <v>196</v>
      </c>
      <c r="C5655" s="7">
        <v>110610</v>
      </c>
      <c r="D5655" s="10">
        <v>0.14872191524246489</v>
      </c>
      <c r="E5655" s="10">
        <v>23.111157542833261</v>
      </c>
      <c r="F5655" s="8">
        <v>317.42773039474679</v>
      </c>
      <c r="G5655" s="8">
        <v>142.2788802733605</v>
      </c>
    </row>
    <row r="5656" spans="1:7" x14ac:dyDescent="0.6">
      <c r="A5656" s="3" t="s">
        <v>67</v>
      </c>
      <c r="B5656" s="3" t="s">
        <v>196</v>
      </c>
      <c r="C5656" s="4">
        <v>14790</v>
      </c>
      <c r="D5656" s="9">
        <v>1.7404523538047091E-2</v>
      </c>
      <c r="E5656" s="9">
        <v>231.09375</v>
      </c>
      <c r="F5656" s="5">
        <v>-86.628695416327645</v>
      </c>
      <c r="G5656" s="5">
        <v>-2.2923961154786232</v>
      </c>
    </row>
    <row r="5657" spans="1:7" x14ac:dyDescent="0.6">
      <c r="A5657" s="6" t="s">
        <v>68</v>
      </c>
      <c r="B5657" s="6" t="s">
        <v>196</v>
      </c>
      <c r="C5657" s="7">
        <v>257</v>
      </c>
      <c r="D5657" s="10">
        <v>3.4940609053971052E-4</v>
      </c>
      <c r="E5657" s="10">
        <v>128.5</v>
      </c>
      <c r="F5657" s="8">
        <v>-98.262339418526039</v>
      </c>
      <c r="G5657" s="8">
        <v>-94.963746815598668</v>
      </c>
    </row>
    <row r="5658" spans="1:7" x14ac:dyDescent="0.6">
      <c r="A5658" s="3" t="s">
        <v>69</v>
      </c>
      <c r="B5658" s="3" t="s">
        <v>196</v>
      </c>
      <c r="C5658" s="4">
        <v>40522</v>
      </c>
      <c r="D5658" s="9">
        <v>5.1171033997357118E-2</v>
      </c>
      <c r="E5658" s="9">
        <v>311.7076923076923</v>
      </c>
      <c r="F5658" s="5">
        <v>15667.315175097279</v>
      </c>
      <c r="G5658" s="5">
        <v>52.430033102618111</v>
      </c>
    </row>
    <row r="5659" spans="1:7" x14ac:dyDescent="0.6">
      <c r="A5659" s="6" t="s">
        <v>71</v>
      </c>
      <c r="B5659" s="6" t="s">
        <v>196</v>
      </c>
      <c r="C5659" s="7">
        <v>20338</v>
      </c>
      <c r="D5659" s="10">
        <v>2.822385639710747E-2</v>
      </c>
      <c r="E5659" s="10">
        <v>264.12987012987008</v>
      </c>
      <c r="F5659" s="8">
        <v>-49.809979764078768</v>
      </c>
      <c r="G5659" s="8">
        <v>28.762266540044319</v>
      </c>
    </row>
    <row r="5660" spans="1:7" x14ac:dyDescent="0.6">
      <c r="A5660" s="3" t="s">
        <v>72</v>
      </c>
      <c r="B5660" s="3" t="s">
        <v>196</v>
      </c>
      <c r="C5660" s="4">
        <v>43838</v>
      </c>
      <c r="D5660" s="9">
        <v>4.4968538743240638E-2</v>
      </c>
      <c r="E5660" s="9">
        <v>199.26363636363641</v>
      </c>
      <c r="F5660" s="5">
        <v>115.5472514504868</v>
      </c>
      <c r="G5660" s="5">
        <v>37.341395407124288</v>
      </c>
    </row>
    <row r="5661" spans="1:7" x14ac:dyDescent="0.6">
      <c r="A5661" s="6" t="s">
        <v>73</v>
      </c>
      <c r="B5661" s="6" t="s">
        <v>196</v>
      </c>
      <c r="C5661" s="7">
        <v>1500</v>
      </c>
      <c r="D5661" s="10">
        <v>1.6154280356049391E-3</v>
      </c>
      <c r="E5661" s="10">
        <v>375</v>
      </c>
      <c r="F5661" s="8">
        <v>-96.578311054336424</v>
      </c>
      <c r="G5661" s="8">
        <v>-78.641606151217431</v>
      </c>
    </row>
    <row r="5662" spans="1:7" x14ac:dyDescent="0.6">
      <c r="A5662" s="3" t="s">
        <v>74</v>
      </c>
      <c r="B5662" s="3" t="s">
        <v>196</v>
      </c>
      <c r="C5662" s="4">
        <v>14100</v>
      </c>
      <c r="D5662" s="9">
        <v>2.092558834072521E-2</v>
      </c>
      <c r="E5662" s="9">
        <v>135.57692307692309</v>
      </c>
      <c r="F5662" s="5">
        <v>840</v>
      </c>
      <c r="G5662" s="5">
        <v>11270.967741935479</v>
      </c>
    </row>
    <row r="5663" spans="1:7" x14ac:dyDescent="0.6">
      <c r="A5663" s="6" t="s">
        <v>75</v>
      </c>
      <c r="B5663" s="6" t="s">
        <v>196</v>
      </c>
      <c r="C5663" s="7">
        <v>1075</v>
      </c>
      <c r="D5663" s="10">
        <v>1.4932686159512729E-3</v>
      </c>
      <c r="E5663" s="10">
        <v>1075</v>
      </c>
      <c r="F5663" s="8">
        <v>-92.37588652482269</v>
      </c>
      <c r="G5663" s="8">
        <v>-90.966386554621849</v>
      </c>
    </row>
    <row r="5664" spans="1:7" x14ac:dyDescent="0.6">
      <c r="A5664" s="3" t="s">
        <v>76</v>
      </c>
      <c r="B5664" s="3" t="s">
        <v>196</v>
      </c>
      <c r="C5664" s="4">
        <v>671</v>
      </c>
      <c r="D5664" s="9">
        <v>8.1051161329063169E-4</v>
      </c>
      <c r="E5664" s="9">
        <v>134.19999999999999</v>
      </c>
      <c r="F5664" s="5">
        <v>-37.581395348837212</v>
      </c>
      <c r="G5664" s="5">
        <v>-94.125372088951138</v>
      </c>
    </row>
    <row r="5665" spans="1:7" x14ac:dyDescent="0.6">
      <c r="A5665" s="6" t="s">
        <v>77</v>
      </c>
      <c r="B5665" s="6" t="s">
        <v>196</v>
      </c>
      <c r="C5665" s="7">
        <v>7326</v>
      </c>
      <c r="D5665" s="10">
        <v>9.3185383199766766E-3</v>
      </c>
      <c r="E5665" s="10">
        <v>1221</v>
      </c>
      <c r="F5665" s="8">
        <v>991.80327868852453</v>
      </c>
      <c r="G5665" s="8">
        <v>104.9804141018467</v>
      </c>
    </row>
    <row r="5666" spans="1:7" x14ac:dyDescent="0.6">
      <c r="A5666" s="3" t="s">
        <v>79</v>
      </c>
      <c r="B5666" s="3" t="s">
        <v>196</v>
      </c>
      <c r="C5666" s="4">
        <v>23800</v>
      </c>
      <c r="D5666" s="9">
        <v>2.5736332142289049E-2</v>
      </c>
      <c r="E5666" s="9">
        <v>84.098939929328623</v>
      </c>
      <c r="F5666" s="5">
        <v>224.87032487032491</v>
      </c>
      <c r="G5666" s="5">
        <v>-10.18190052079402</v>
      </c>
    </row>
    <row r="5667" spans="1:7" x14ac:dyDescent="0.6">
      <c r="A5667" s="6" t="s">
        <v>81</v>
      </c>
      <c r="B5667" s="6" t="s">
        <v>196</v>
      </c>
      <c r="C5667" s="7">
        <v>19015</v>
      </c>
      <c r="D5667" s="10">
        <v>2.1635305997639059E-2</v>
      </c>
      <c r="E5667" s="10">
        <v>226.36904761904759</v>
      </c>
      <c r="F5667" s="8">
        <v>-20.105042016806721</v>
      </c>
      <c r="G5667" s="8">
        <v>-82.808968447699115</v>
      </c>
    </row>
    <row r="5668" spans="1:7" x14ac:dyDescent="0.6">
      <c r="A5668" s="3" t="s">
        <v>82</v>
      </c>
      <c r="B5668" s="3" t="s">
        <v>196</v>
      </c>
      <c r="C5668" s="4">
        <v>21985</v>
      </c>
      <c r="D5668" s="9">
        <v>2.6609470204540471E-2</v>
      </c>
      <c r="E5668" s="9">
        <v>422.78846153846149</v>
      </c>
      <c r="F5668" s="5">
        <v>15.619247962135161</v>
      </c>
      <c r="G5668" s="5">
        <v>48.647734956051387</v>
      </c>
    </row>
    <row r="5669" spans="1:7" x14ac:dyDescent="0.6">
      <c r="A5669" s="6" t="s">
        <v>83</v>
      </c>
      <c r="B5669" s="6" t="s">
        <v>196</v>
      </c>
      <c r="C5669" s="7">
        <v>29723</v>
      </c>
      <c r="D5669" s="10">
        <v>3.3317144613882778E-2</v>
      </c>
      <c r="E5669" s="10">
        <v>42.220170454545453</v>
      </c>
      <c r="F5669" s="8">
        <v>35.196725039799873</v>
      </c>
      <c r="G5669" s="8">
        <v>11465.369649805451</v>
      </c>
    </row>
    <row r="5670" spans="1:7" x14ac:dyDescent="0.6">
      <c r="A5670" s="3" t="s">
        <v>84</v>
      </c>
      <c r="B5670" s="3" t="s">
        <v>196</v>
      </c>
      <c r="C5670" s="4">
        <v>63304</v>
      </c>
      <c r="D5670" s="9">
        <v>6.6103595687252048E-2</v>
      </c>
      <c r="E5670" s="9">
        <v>128.66666666666671</v>
      </c>
      <c r="F5670" s="5">
        <v>112.9798472563335</v>
      </c>
      <c r="G5670" s="5">
        <v>56.221311879966443</v>
      </c>
    </row>
    <row r="5671" spans="1:7" x14ac:dyDescent="0.6">
      <c r="A5671" s="6" t="s">
        <v>85</v>
      </c>
      <c r="B5671" s="6" t="s">
        <v>196</v>
      </c>
      <c r="C5671" s="7">
        <v>53392</v>
      </c>
      <c r="D5671" s="10">
        <v>4.7594195091344091E-2</v>
      </c>
      <c r="E5671" s="10">
        <v>104.0779727095517</v>
      </c>
      <c r="F5671" s="8">
        <v>-15.65777833944143</v>
      </c>
      <c r="G5671" s="8">
        <v>162.52335529550601</v>
      </c>
    </row>
    <row r="5672" spans="1:7" x14ac:dyDescent="0.6">
      <c r="A5672" s="3" t="s">
        <v>86</v>
      </c>
      <c r="B5672" s="3" t="s">
        <v>196</v>
      </c>
      <c r="C5672" s="4">
        <v>5334</v>
      </c>
      <c r="D5672" s="9">
        <v>8.5245160623121981E-3</v>
      </c>
      <c r="E5672" s="9">
        <v>106.68</v>
      </c>
      <c r="F5672" s="5">
        <v>-90.009739286784537</v>
      </c>
      <c r="G5672" s="5">
        <v>-87.832474109220314</v>
      </c>
    </row>
    <row r="5673" spans="1:7" x14ac:dyDescent="0.6">
      <c r="A5673" s="6" t="s">
        <v>87</v>
      </c>
      <c r="B5673" s="6" t="s">
        <v>196</v>
      </c>
      <c r="C5673" s="7">
        <v>5600</v>
      </c>
      <c r="D5673" s="10">
        <v>6.7083555827126828E-3</v>
      </c>
      <c r="E5673" s="10">
        <v>1400</v>
      </c>
      <c r="F5673" s="8">
        <v>4.986876640419946</v>
      </c>
      <c r="G5673" s="8">
        <v>273.33333333333331</v>
      </c>
    </row>
    <row r="5674" spans="1:7" x14ac:dyDescent="0.6">
      <c r="A5674" s="3" t="s">
        <v>88</v>
      </c>
      <c r="B5674" s="3" t="s">
        <v>196</v>
      </c>
      <c r="C5674" s="4">
        <v>79527</v>
      </c>
      <c r="D5674" s="9">
        <v>7.728637373601692E-2</v>
      </c>
      <c r="E5674" s="9">
        <v>363.13698630136992</v>
      </c>
      <c r="F5674" s="5">
        <v>1320.125</v>
      </c>
      <c r="G5674" s="5">
        <v>464.02127659574472</v>
      </c>
    </row>
    <row r="5675" spans="1:7" x14ac:dyDescent="0.6">
      <c r="A5675" s="6" t="s">
        <v>89</v>
      </c>
      <c r="B5675" s="6" t="s">
        <v>196</v>
      </c>
      <c r="C5675" s="7">
        <v>6800</v>
      </c>
      <c r="D5675" s="10">
        <v>7.5675609865566611E-3</v>
      </c>
      <c r="E5675" s="10">
        <v>151.11111111111109</v>
      </c>
      <c r="F5675" s="8">
        <v>-91.449444842632062</v>
      </c>
      <c r="G5675" s="8">
        <v>532.55813953488371</v>
      </c>
    </row>
    <row r="5676" spans="1:7" x14ac:dyDescent="0.6">
      <c r="A5676" s="3" t="s">
        <v>90</v>
      </c>
      <c r="B5676" s="3" t="s">
        <v>196</v>
      </c>
      <c r="C5676" s="4">
        <v>24108</v>
      </c>
      <c r="D5676" s="9">
        <v>2.8799994609856661E-2</v>
      </c>
      <c r="E5676" s="9">
        <v>158.60526315789471</v>
      </c>
      <c r="F5676" s="5">
        <v>254.52941176470591</v>
      </c>
      <c r="G5676" s="5">
        <v>3492.8464977645299</v>
      </c>
    </row>
    <row r="5677" spans="1:7" x14ac:dyDescent="0.6">
      <c r="A5677" s="6" t="s">
        <v>91</v>
      </c>
      <c r="B5677" s="6" t="s">
        <v>196</v>
      </c>
      <c r="C5677" s="7">
        <v>19300</v>
      </c>
      <c r="D5677" s="10">
        <v>1.6520382389844161E-2</v>
      </c>
      <c r="E5677" s="10">
        <v>321.66666666666669</v>
      </c>
      <c r="F5677" s="8">
        <v>-19.94358719097395</v>
      </c>
      <c r="G5677" s="8">
        <v>163.44526344526341</v>
      </c>
    </row>
    <row r="5678" spans="1:7" x14ac:dyDescent="0.6">
      <c r="A5678" s="3" t="s">
        <v>92</v>
      </c>
      <c r="B5678" s="3" t="s">
        <v>196</v>
      </c>
      <c r="C5678" s="4">
        <v>27630</v>
      </c>
      <c r="D5678" s="9">
        <v>3.2207343017761597E-2</v>
      </c>
      <c r="E5678" s="9">
        <v>293.93617021276589</v>
      </c>
      <c r="F5678" s="5">
        <v>43.160621761658021</v>
      </c>
      <c r="G5678" s="5">
        <v>16.09243697478993</v>
      </c>
    </row>
    <row r="5679" spans="1:7" x14ac:dyDescent="0.6">
      <c r="A5679" s="6" t="s">
        <v>93</v>
      </c>
      <c r="B5679" s="6" t="s">
        <v>196</v>
      </c>
      <c r="C5679" s="7">
        <v>68000</v>
      </c>
      <c r="D5679" s="10">
        <v>9.0787106052050065E-2</v>
      </c>
      <c r="E5679" s="10">
        <v>412.12121212121212</v>
      </c>
      <c r="F5679" s="8">
        <v>146.10930148389431</v>
      </c>
      <c r="G5679" s="8">
        <v>257.61241125427301</v>
      </c>
    </row>
    <row r="5680" spans="1:7" x14ac:dyDescent="0.6">
      <c r="A5680" s="3" t="s">
        <v>94</v>
      </c>
      <c r="B5680" s="3" t="s">
        <v>196</v>
      </c>
      <c r="C5680" s="4">
        <v>1139</v>
      </c>
      <c r="D5680" s="9">
        <v>8.6803981725315483E-4</v>
      </c>
      <c r="E5680" s="9">
        <v>1139</v>
      </c>
      <c r="F5680" s="5">
        <v>-98.324999999999989</v>
      </c>
      <c r="G5680" s="5">
        <v>-94.819194905617465</v>
      </c>
    </row>
    <row r="5681" spans="1:7" x14ac:dyDescent="0.6">
      <c r="A5681" s="6" t="s">
        <v>95</v>
      </c>
      <c r="B5681" s="6" t="s">
        <v>196</v>
      </c>
      <c r="C5681" s="7">
        <v>23850</v>
      </c>
      <c r="D5681" s="10">
        <v>2.7672218545227029E-2</v>
      </c>
      <c r="E5681" s="10">
        <v>340.71428571428572</v>
      </c>
      <c r="F5681" s="8">
        <v>1993.942054433714</v>
      </c>
      <c r="G5681" s="8">
        <v>-19.759109107425221</v>
      </c>
    </row>
    <row r="5682" spans="1:7" x14ac:dyDescent="0.6">
      <c r="A5682" s="3" t="s">
        <v>96</v>
      </c>
      <c r="B5682" s="3" t="s">
        <v>196</v>
      </c>
      <c r="C5682" s="4">
        <v>53894</v>
      </c>
      <c r="D5682" s="9">
        <v>4.8613878018278087E-2</v>
      </c>
      <c r="E5682" s="9">
        <v>449.11666666666667</v>
      </c>
      <c r="F5682" s="5">
        <v>125.9706498951782</v>
      </c>
      <c r="G5682" s="5">
        <v>-14.864779476810311</v>
      </c>
    </row>
    <row r="5683" spans="1:7" x14ac:dyDescent="0.6">
      <c r="A5683" s="6" t="s">
        <v>97</v>
      </c>
      <c r="B5683" s="6" t="s">
        <v>196</v>
      </c>
      <c r="C5683" s="7">
        <v>1614</v>
      </c>
      <c r="D5683" s="10">
        <v>1.045622451076628E-3</v>
      </c>
      <c r="E5683" s="10">
        <v>807</v>
      </c>
      <c r="F5683" s="8">
        <v>-97.00523249341299</v>
      </c>
      <c r="G5683" s="8">
        <v>-96.977075217261017</v>
      </c>
    </row>
    <row r="5684" spans="1:7" x14ac:dyDescent="0.6">
      <c r="A5684" s="3" t="s">
        <v>99</v>
      </c>
      <c r="B5684" s="3" t="s">
        <v>196</v>
      </c>
      <c r="C5684" s="4">
        <v>22041</v>
      </c>
      <c r="D5684" s="9">
        <v>2.5989223592786301E-2</v>
      </c>
      <c r="E5684" s="9">
        <v>440.82</v>
      </c>
      <c r="F5684" s="5">
        <v>1265.613382899628</v>
      </c>
      <c r="G5684" s="5">
        <v>313.21709786276722</v>
      </c>
    </row>
    <row r="5685" spans="1:7" x14ac:dyDescent="0.6">
      <c r="A5685" s="6" t="s">
        <v>100</v>
      </c>
      <c r="B5685" s="6" t="s">
        <v>196</v>
      </c>
      <c r="C5685" s="7">
        <v>16150</v>
      </c>
      <c r="D5685" s="10">
        <v>1.2314592561906789E-2</v>
      </c>
      <c r="E5685" s="10">
        <v>299.07407407407408</v>
      </c>
      <c r="F5685" s="8">
        <v>-26.727462456331381</v>
      </c>
      <c r="G5685" s="8">
        <v>188.3928571428572</v>
      </c>
    </row>
    <row r="5686" spans="1:7" x14ac:dyDescent="0.6">
      <c r="A5686" s="3" t="s">
        <v>101</v>
      </c>
      <c r="B5686" s="3" t="s">
        <v>196</v>
      </c>
      <c r="C5686" s="4">
        <v>95101</v>
      </c>
      <c r="D5686" s="9">
        <v>0.1071730518707834</v>
      </c>
      <c r="E5686" s="9">
        <v>438.25345622119818</v>
      </c>
      <c r="F5686" s="5">
        <v>488.86068111455108</v>
      </c>
      <c r="G5686" s="5">
        <v>19.583286179536511</v>
      </c>
    </row>
    <row r="5687" spans="1:7" x14ac:dyDescent="0.6">
      <c r="A5687" s="6" t="s">
        <v>102</v>
      </c>
      <c r="B5687" s="6" t="s">
        <v>196</v>
      </c>
      <c r="C5687" s="7">
        <v>153357</v>
      </c>
      <c r="D5687" s="10">
        <v>0.16069676024550961</v>
      </c>
      <c r="E5687" s="10">
        <v>538.09473684210525</v>
      </c>
      <c r="F5687" s="8">
        <v>61.256979421877801</v>
      </c>
      <c r="G5687" s="8">
        <v>2155.25</v>
      </c>
    </row>
    <row r="5688" spans="1:7" x14ac:dyDescent="0.6">
      <c r="A5688" s="3" t="s">
        <v>28</v>
      </c>
      <c r="B5688" s="3" t="s">
        <v>197</v>
      </c>
      <c r="C5688" s="4">
        <v>700</v>
      </c>
      <c r="D5688" s="9">
        <v>1.4219678678327179E-3</v>
      </c>
      <c r="E5688" s="9">
        <v>31.81818181818182</v>
      </c>
      <c r="F5688" s="3"/>
      <c r="G5688" s="3"/>
    </row>
    <row r="5689" spans="1:7" x14ac:dyDescent="0.6">
      <c r="A5689" s="6" t="s">
        <v>41</v>
      </c>
      <c r="B5689" s="6" t="s">
        <v>197</v>
      </c>
      <c r="C5689" s="7">
        <v>5552</v>
      </c>
      <c r="D5689" s="10">
        <v>9.1580385995161852E-3</v>
      </c>
      <c r="E5689" s="10">
        <v>191.44827586206901</v>
      </c>
      <c r="F5689" s="8">
        <v>693.14285714285711</v>
      </c>
      <c r="G5689" s="6"/>
    </row>
    <row r="5690" spans="1:7" x14ac:dyDescent="0.6">
      <c r="A5690" s="3" t="s">
        <v>73</v>
      </c>
      <c r="B5690" s="3" t="s">
        <v>197</v>
      </c>
      <c r="C5690" s="4">
        <v>13476</v>
      </c>
      <c r="D5690" s="9">
        <v>1.4513005471874771E-2</v>
      </c>
      <c r="E5690" s="9">
        <v>264.23529411764707</v>
      </c>
      <c r="F5690" s="5">
        <v>142.72334293948131</v>
      </c>
      <c r="G5690" s="3"/>
    </row>
    <row r="5691" spans="1:7" x14ac:dyDescent="0.6">
      <c r="A5691" s="6" t="s">
        <v>79</v>
      </c>
      <c r="B5691" s="6" t="s">
        <v>197</v>
      </c>
      <c r="C5691" s="7">
        <v>36650</v>
      </c>
      <c r="D5691" s="10">
        <v>3.9631788782138383E-2</v>
      </c>
      <c r="E5691" s="10">
        <v>190.88541666666671</v>
      </c>
      <c r="F5691" s="8">
        <v>171.9649747699614</v>
      </c>
      <c r="G5691" s="6"/>
    </row>
    <row r="5692" spans="1:7" x14ac:dyDescent="0.6">
      <c r="A5692" s="3" t="s">
        <v>87</v>
      </c>
      <c r="B5692" s="3" t="s">
        <v>197</v>
      </c>
      <c r="C5692" s="4">
        <v>16500</v>
      </c>
      <c r="D5692" s="9">
        <v>1.976569055620701E-2</v>
      </c>
      <c r="E5692" s="9">
        <v>323.52941176470591</v>
      </c>
      <c r="F5692" s="5">
        <v>-54.979536152796733</v>
      </c>
      <c r="G5692" s="3"/>
    </row>
    <row r="5693" spans="1:7" x14ac:dyDescent="0.6">
      <c r="A5693" s="6" t="s">
        <v>91</v>
      </c>
      <c r="B5693" s="6" t="s">
        <v>197</v>
      </c>
      <c r="C5693" s="7">
        <v>2320</v>
      </c>
      <c r="D5693" s="10">
        <v>1.985869800229972E-3</v>
      </c>
      <c r="E5693" s="10">
        <v>773.33333333333337</v>
      </c>
      <c r="F5693" s="8">
        <v>-85.939393939393938</v>
      </c>
      <c r="G5693" s="6"/>
    </row>
    <row r="5694" spans="1:7" x14ac:dyDescent="0.6">
      <c r="A5694" s="3" t="s">
        <v>94</v>
      </c>
      <c r="B5694" s="3" t="s">
        <v>197</v>
      </c>
      <c r="C5694" s="4">
        <v>16625</v>
      </c>
      <c r="D5694" s="9">
        <v>1.2670028061311411E-2</v>
      </c>
      <c r="E5694" s="9">
        <v>369.44444444444451</v>
      </c>
      <c r="F5694" s="5">
        <v>616.59482758620697</v>
      </c>
      <c r="G5694" s="3"/>
    </row>
    <row r="5695" spans="1:7" x14ac:dyDescent="0.6">
      <c r="A5695" s="6" t="s">
        <v>95</v>
      </c>
      <c r="B5695" s="6" t="s">
        <v>197</v>
      </c>
      <c r="C5695" s="7">
        <v>5000</v>
      </c>
      <c r="D5695" s="10">
        <v>5.8013036782446608E-3</v>
      </c>
      <c r="E5695" s="10">
        <v>277.77777777777783</v>
      </c>
      <c r="F5695" s="8">
        <v>-69.924812030075188</v>
      </c>
      <c r="G5695" s="6"/>
    </row>
    <row r="5696" spans="1:7" x14ac:dyDescent="0.6">
      <c r="A5696" s="3" t="s">
        <v>96</v>
      </c>
      <c r="B5696" s="3" t="s">
        <v>197</v>
      </c>
      <c r="C5696" s="4">
        <v>3400</v>
      </c>
      <c r="D5696" s="9">
        <v>3.066894000485129E-3</v>
      </c>
      <c r="E5696" s="9">
        <v>188.88888888888891</v>
      </c>
      <c r="F5696" s="5">
        <v>-32</v>
      </c>
      <c r="G5696" s="3"/>
    </row>
    <row r="5697" spans="1:7" x14ac:dyDescent="0.6">
      <c r="A5697" s="6" t="s">
        <v>97</v>
      </c>
      <c r="B5697" s="6" t="s">
        <v>197</v>
      </c>
      <c r="C5697" s="7">
        <v>19250</v>
      </c>
      <c r="D5697" s="10">
        <v>1.247102365751244E-2</v>
      </c>
      <c r="E5697" s="10">
        <v>196.42857142857139</v>
      </c>
      <c r="F5697" s="8">
        <v>466.1764705882353</v>
      </c>
      <c r="G5697" s="6"/>
    </row>
    <row r="5698" spans="1:7" x14ac:dyDescent="0.6">
      <c r="A5698" s="3" t="s">
        <v>100</v>
      </c>
      <c r="B5698" s="3" t="s">
        <v>197</v>
      </c>
      <c r="C5698" s="4">
        <v>1650</v>
      </c>
      <c r="D5698" s="9">
        <v>1.2581472276870711E-3</v>
      </c>
      <c r="E5698" s="9">
        <v>126.92307692307691</v>
      </c>
      <c r="F5698" s="5">
        <v>-91.428571428571431</v>
      </c>
      <c r="G5698" s="3"/>
    </row>
    <row r="5699" spans="1:7" x14ac:dyDescent="0.6">
      <c r="A5699" s="6" t="s">
        <v>101</v>
      </c>
      <c r="B5699" s="6" t="s">
        <v>197</v>
      </c>
      <c r="C5699" s="7">
        <v>4247</v>
      </c>
      <c r="D5699" s="10">
        <v>4.7861110955217849E-3</v>
      </c>
      <c r="E5699" s="10">
        <v>265.4375</v>
      </c>
      <c r="F5699" s="8">
        <v>157.39393939393941</v>
      </c>
      <c r="G5699" s="6"/>
    </row>
    <row r="5700" spans="1:7" x14ac:dyDescent="0.6">
      <c r="A5700" s="3" t="s">
        <v>25</v>
      </c>
      <c r="B5700" s="3" t="s">
        <v>198</v>
      </c>
      <c r="C5700" s="4">
        <v>8204</v>
      </c>
      <c r="D5700" s="9">
        <v>1.260482020370151E-2</v>
      </c>
      <c r="E5700" s="9">
        <v>11.62039660056657</v>
      </c>
      <c r="F5700" s="3"/>
      <c r="G5700" s="3"/>
    </row>
    <row r="5701" spans="1:7" x14ac:dyDescent="0.6">
      <c r="A5701" s="6" t="s">
        <v>31</v>
      </c>
      <c r="B5701" s="6" t="s">
        <v>198</v>
      </c>
      <c r="C5701" s="7">
        <v>80910</v>
      </c>
      <c r="D5701" s="10">
        <v>0.23216969857451941</v>
      </c>
      <c r="E5701" s="10">
        <v>311.19230769230768</v>
      </c>
      <c r="F5701" s="8">
        <v>886.22623110677716</v>
      </c>
      <c r="G5701" s="6"/>
    </row>
    <row r="5702" spans="1:7" x14ac:dyDescent="0.6">
      <c r="A5702" s="3" t="s">
        <v>33</v>
      </c>
      <c r="B5702" s="3" t="s">
        <v>198</v>
      </c>
      <c r="C5702" s="4">
        <v>1682</v>
      </c>
      <c r="D5702" s="9">
        <v>4.4476648146717307E-3</v>
      </c>
      <c r="E5702" s="9">
        <v>2.5331325301204819</v>
      </c>
      <c r="F5702" s="5">
        <v>-97.921146953405014</v>
      </c>
      <c r="G5702" s="3"/>
    </row>
    <row r="5703" spans="1:7" x14ac:dyDescent="0.6">
      <c r="A5703" s="6" t="s">
        <v>34</v>
      </c>
      <c r="B5703" s="6" t="s">
        <v>198</v>
      </c>
      <c r="C5703" s="7">
        <v>1900</v>
      </c>
      <c r="D5703" s="10">
        <v>3.64574565754755E-3</v>
      </c>
      <c r="E5703" s="10">
        <v>237.5</v>
      </c>
      <c r="F5703" s="8">
        <v>12.96076099881094</v>
      </c>
      <c r="G5703" s="6"/>
    </row>
    <row r="5704" spans="1:7" x14ac:dyDescent="0.6">
      <c r="A5704" s="3" t="s">
        <v>36</v>
      </c>
      <c r="B5704" s="3" t="s">
        <v>198</v>
      </c>
      <c r="C5704" s="4">
        <v>41670</v>
      </c>
      <c r="D5704" s="9">
        <v>8.2051643150610615E-2</v>
      </c>
      <c r="E5704" s="9">
        <v>43.40625</v>
      </c>
      <c r="F5704" s="5">
        <v>2093.1578947368421</v>
      </c>
      <c r="G5704" s="3"/>
    </row>
    <row r="5705" spans="1:7" x14ac:dyDescent="0.6">
      <c r="A5705" s="6" t="s">
        <v>75</v>
      </c>
      <c r="B5705" s="6" t="s">
        <v>198</v>
      </c>
      <c r="C5705" s="7">
        <v>372</v>
      </c>
      <c r="D5705" s="10">
        <v>5.1674039547337076E-4</v>
      </c>
      <c r="E5705" s="10">
        <v>74.400000000000006</v>
      </c>
      <c r="F5705" s="8">
        <v>-99.10727141828653</v>
      </c>
      <c r="G5705" s="6"/>
    </row>
    <row r="5706" spans="1:7" x14ac:dyDescent="0.6">
      <c r="A5706" s="3" t="s">
        <v>80</v>
      </c>
      <c r="B5706" s="3" t="s">
        <v>198</v>
      </c>
      <c r="C5706" s="4">
        <v>350</v>
      </c>
      <c r="D5706" s="9">
        <v>4.566042713450984E-4</v>
      </c>
      <c r="E5706" s="9">
        <v>87.5</v>
      </c>
      <c r="F5706" s="5">
        <v>-5.9139784946236507</v>
      </c>
      <c r="G5706" s="3"/>
    </row>
    <row r="5707" spans="1:7" x14ac:dyDescent="0.6">
      <c r="A5707" s="6" t="s">
        <v>83</v>
      </c>
      <c r="B5707" s="6" t="s">
        <v>198</v>
      </c>
      <c r="C5707" s="7">
        <v>282</v>
      </c>
      <c r="D5707" s="10">
        <v>3.1609981432274489E-4</v>
      </c>
      <c r="E5707" s="10">
        <v>2.9684210526315788</v>
      </c>
      <c r="F5707" s="8">
        <v>-19.428571428571431</v>
      </c>
      <c r="G5707" s="6"/>
    </row>
    <row r="5708" spans="1:7" x14ac:dyDescent="0.6">
      <c r="A5708" s="3" t="s">
        <v>86</v>
      </c>
      <c r="B5708" s="3" t="s">
        <v>198</v>
      </c>
      <c r="C5708" s="4">
        <v>10704</v>
      </c>
      <c r="D5708" s="9">
        <v>1.7106565416383539E-2</v>
      </c>
      <c r="E5708" s="9">
        <v>1070.4000000000001</v>
      </c>
      <c r="F5708" s="5">
        <v>3695.744680851064</v>
      </c>
      <c r="G5708" s="3"/>
    </row>
    <row r="5709" spans="1:7" x14ac:dyDescent="0.6">
      <c r="A5709" s="6" t="s">
        <v>93</v>
      </c>
      <c r="B5709" s="6" t="s">
        <v>198</v>
      </c>
      <c r="C5709" s="7">
        <v>10253</v>
      </c>
      <c r="D5709" s="10">
        <v>1.3688826446348079E-2</v>
      </c>
      <c r="E5709" s="10">
        <v>732.35714285714289</v>
      </c>
      <c r="F5709" s="8">
        <v>-4.2133781763826654</v>
      </c>
      <c r="G5709" s="6"/>
    </row>
    <row r="5710" spans="1:7" x14ac:dyDescent="0.6">
      <c r="A5710" s="3" t="s">
        <v>95</v>
      </c>
      <c r="B5710" s="3" t="s">
        <v>198</v>
      </c>
      <c r="C5710" s="4">
        <v>10835</v>
      </c>
      <c r="D5710" s="9">
        <v>1.2571425070756179E-2</v>
      </c>
      <c r="E5710" s="9">
        <v>541.75</v>
      </c>
      <c r="F5710" s="5">
        <v>5.6763873988101121</v>
      </c>
      <c r="G5710" s="3"/>
    </row>
    <row r="5711" spans="1:7" x14ac:dyDescent="0.6">
      <c r="A5711" s="6" t="s">
        <v>101</v>
      </c>
      <c r="B5711" s="6" t="s">
        <v>198</v>
      </c>
      <c r="C5711" s="7">
        <v>3633</v>
      </c>
      <c r="D5711" s="10">
        <v>4.0941703814529424E-3</v>
      </c>
      <c r="E5711" s="10">
        <v>5.7850318471337578</v>
      </c>
      <c r="F5711" s="8">
        <v>-66.469773880941403</v>
      </c>
      <c r="G5711" s="6"/>
    </row>
    <row r="5712" spans="1:7" x14ac:dyDescent="0.6">
      <c r="A5712" s="3" t="s">
        <v>42</v>
      </c>
      <c r="B5712" s="3" t="s">
        <v>199</v>
      </c>
      <c r="C5712" s="4">
        <v>1492</v>
      </c>
      <c r="D5712" s="9">
        <v>2.6573502673513439E-3</v>
      </c>
      <c r="E5712" s="9">
        <v>149.19999999999999</v>
      </c>
      <c r="F5712" s="3"/>
      <c r="G5712" s="3"/>
    </row>
    <row r="5713" spans="1:7" x14ac:dyDescent="0.6">
      <c r="A5713" s="6" t="s">
        <v>66</v>
      </c>
      <c r="B5713" s="6" t="s">
        <v>199</v>
      </c>
      <c r="C5713" s="7">
        <v>8095</v>
      </c>
      <c r="D5713" s="10">
        <v>1.088422298063243E-2</v>
      </c>
      <c r="E5713" s="10">
        <v>40.475000000000001</v>
      </c>
      <c r="F5713" s="8">
        <v>442.56032171581762</v>
      </c>
      <c r="G5713" s="6"/>
    </row>
    <row r="5714" spans="1:7" x14ac:dyDescent="0.6">
      <c r="A5714" s="3" t="s">
        <v>78</v>
      </c>
      <c r="B5714" s="3" t="s">
        <v>199</v>
      </c>
      <c r="C5714" s="4">
        <v>4762</v>
      </c>
      <c r="D5714" s="9">
        <v>6.1874376253794189E-3</v>
      </c>
      <c r="E5714" s="9">
        <v>164.2068965517241</v>
      </c>
      <c r="F5714" s="5">
        <v>-41.173563928350831</v>
      </c>
      <c r="G5714" s="3"/>
    </row>
    <row r="5715" spans="1:7" x14ac:dyDescent="0.6">
      <c r="A5715" s="6" t="s">
        <v>80</v>
      </c>
      <c r="B5715" s="6" t="s">
        <v>199</v>
      </c>
      <c r="C5715" s="7">
        <v>13495</v>
      </c>
      <c r="D5715" s="10">
        <v>1.7605356119434579E-2</v>
      </c>
      <c r="E5715" s="10">
        <v>107.10317460317459</v>
      </c>
      <c r="F5715" s="8">
        <v>183.38933221335569</v>
      </c>
      <c r="G5715" s="6"/>
    </row>
    <row r="5716" spans="1:7" x14ac:dyDescent="0.6">
      <c r="A5716" s="3" t="s">
        <v>82</v>
      </c>
      <c r="B5716" s="3" t="s">
        <v>199</v>
      </c>
      <c r="C5716" s="4">
        <v>16508</v>
      </c>
      <c r="D5716" s="9">
        <v>1.998040182563357E-2</v>
      </c>
      <c r="E5716" s="9">
        <v>1179.1428571428571</v>
      </c>
      <c r="F5716" s="5">
        <v>22.32678769914784</v>
      </c>
      <c r="G5716" s="3"/>
    </row>
    <row r="5717" spans="1:7" x14ac:dyDescent="0.6">
      <c r="A5717" s="6" t="s">
        <v>83</v>
      </c>
      <c r="B5717" s="6" t="s">
        <v>199</v>
      </c>
      <c r="C5717" s="7">
        <v>5450</v>
      </c>
      <c r="D5717" s="10">
        <v>6.1090212342516303E-3</v>
      </c>
      <c r="E5717" s="10">
        <v>45.416666666666657</v>
      </c>
      <c r="F5717" s="8">
        <v>-66.985703901138848</v>
      </c>
      <c r="G5717" s="6"/>
    </row>
    <row r="5718" spans="1:7" x14ac:dyDescent="0.6">
      <c r="A5718" s="3" t="s">
        <v>87</v>
      </c>
      <c r="B5718" s="3" t="s">
        <v>199</v>
      </c>
      <c r="C5718" s="4">
        <v>1828</v>
      </c>
      <c r="D5718" s="9">
        <v>2.1897989294997829E-3</v>
      </c>
      <c r="E5718" s="9">
        <v>182.8</v>
      </c>
      <c r="F5718" s="5">
        <v>-66.458715596330279</v>
      </c>
      <c r="G5718" s="3"/>
    </row>
    <row r="5719" spans="1:7" x14ac:dyDescent="0.6">
      <c r="A5719" s="6" t="s">
        <v>89</v>
      </c>
      <c r="B5719" s="6" t="s">
        <v>199</v>
      </c>
      <c r="C5719" s="7">
        <v>2646</v>
      </c>
      <c r="D5719" s="10">
        <v>2.9446715250630771E-3</v>
      </c>
      <c r="E5719" s="10">
        <v>80.181818181818187</v>
      </c>
      <c r="F5719" s="8">
        <v>44.748358862144407</v>
      </c>
      <c r="G5719" s="6"/>
    </row>
    <row r="5720" spans="1:7" x14ac:dyDescent="0.6">
      <c r="A5720" s="3" t="s">
        <v>90</v>
      </c>
      <c r="B5720" s="3" t="s">
        <v>199</v>
      </c>
      <c r="C5720" s="4">
        <v>6922</v>
      </c>
      <c r="D5720" s="9">
        <v>8.2691871034274011E-3</v>
      </c>
      <c r="E5720" s="9">
        <v>1153.666666666667</v>
      </c>
      <c r="F5720" s="5">
        <v>161.60241874527591</v>
      </c>
      <c r="G5720" s="3"/>
    </row>
    <row r="5721" spans="1:7" x14ac:dyDescent="0.6">
      <c r="A5721" s="6" t="s">
        <v>91</v>
      </c>
      <c r="B5721" s="6" t="s">
        <v>199</v>
      </c>
      <c r="C5721" s="7">
        <v>2290</v>
      </c>
      <c r="D5721" s="10">
        <v>1.9601904493649291E-3</v>
      </c>
      <c r="E5721" s="10">
        <v>127.2222222222222</v>
      </c>
      <c r="F5721" s="8">
        <v>-66.917075989598388</v>
      </c>
      <c r="G5721" s="6"/>
    </row>
    <row r="5722" spans="1:7" x14ac:dyDescent="0.6">
      <c r="A5722" s="3" t="s">
        <v>92</v>
      </c>
      <c r="B5722" s="3" t="s">
        <v>199</v>
      </c>
      <c r="C5722" s="4">
        <v>2141</v>
      </c>
      <c r="D5722" s="9">
        <v>2.4956902425272379E-3</v>
      </c>
      <c r="E5722" s="9">
        <v>29.328767123287669</v>
      </c>
      <c r="F5722" s="5">
        <v>-6.5065502183406121</v>
      </c>
      <c r="G5722" s="3"/>
    </row>
    <row r="5723" spans="1:7" x14ac:dyDescent="0.6">
      <c r="A5723" s="6" t="s">
        <v>93</v>
      </c>
      <c r="B5723" s="6" t="s">
        <v>199</v>
      </c>
      <c r="C5723" s="7">
        <v>22584</v>
      </c>
      <c r="D5723" s="10">
        <v>3.0152000045286741E-2</v>
      </c>
      <c r="E5723" s="10">
        <v>313.66666666666669</v>
      </c>
      <c r="F5723" s="8">
        <v>954.8341896310136</v>
      </c>
      <c r="G5723" s="6"/>
    </row>
    <row r="5724" spans="1:7" x14ac:dyDescent="0.6">
      <c r="A5724" s="3" t="s">
        <v>96</v>
      </c>
      <c r="B5724" s="3" t="s">
        <v>199</v>
      </c>
      <c r="C5724" s="4">
        <v>3718</v>
      </c>
      <c r="D5724" s="9">
        <v>3.3537387922952079E-3</v>
      </c>
      <c r="E5724" s="9">
        <v>132.78571428571431</v>
      </c>
      <c r="F5724" s="5">
        <v>-83.537017357421178</v>
      </c>
      <c r="G5724" s="5">
        <v>149.1957104557641</v>
      </c>
    </row>
    <row r="5725" spans="1:7" x14ac:dyDescent="0.6">
      <c r="A5725" s="6" t="s">
        <v>98</v>
      </c>
      <c r="B5725" s="6" t="s">
        <v>199</v>
      </c>
      <c r="C5725" s="7">
        <v>450</v>
      </c>
      <c r="D5725" s="10">
        <v>5.1908853497919616E-4</v>
      </c>
      <c r="E5725" s="10">
        <v>17.30769230769231</v>
      </c>
      <c r="F5725" s="8">
        <v>-87.896718665949436</v>
      </c>
      <c r="G5725" s="8">
        <v>-94.441012970969737</v>
      </c>
    </row>
    <row r="5726" spans="1:7" x14ac:dyDescent="0.6">
      <c r="A5726" s="3" t="s">
        <v>101</v>
      </c>
      <c r="B5726" s="3" t="s">
        <v>199</v>
      </c>
      <c r="C5726" s="4">
        <v>3017</v>
      </c>
      <c r="D5726" s="9">
        <v>3.399975788836644E-3</v>
      </c>
      <c r="E5726" s="9">
        <v>232.07692307692309</v>
      </c>
      <c r="F5726" s="5">
        <v>570.44444444444446</v>
      </c>
      <c r="G5726" s="5">
        <v>-36.644267114657701</v>
      </c>
    </row>
    <row r="5727" spans="1:7" x14ac:dyDescent="0.6">
      <c r="A5727" s="6" t="s">
        <v>14</v>
      </c>
      <c r="B5727" s="6" t="s">
        <v>292</v>
      </c>
      <c r="C5727" s="7">
        <v>1594</v>
      </c>
      <c r="D5727" s="10">
        <v>4.4849922003622148E-3</v>
      </c>
      <c r="E5727" s="10">
        <v>59.037037037037038</v>
      </c>
      <c r="F5727" s="6"/>
      <c r="G5727" s="6"/>
    </row>
    <row r="5728" spans="1:7" x14ac:dyDescent="0.6">
      <c r="A5728" s="3" t="s">
        <v>16</v>
      </c>
      <c r="B5728" s="3" t="s">
        <v>292</v>
      </c>
      <c r="C5728" s="4">
        <v>289</v>
      </c>
      <c r="D5728" s="9">
        <v>5.1775090154943318E-4</v>
      </c>
      <c r="E5728" s="9">
        <v>144.5</v>
      </c>
      <c r="F5728" s="5">
        <v>-81.869510664993726</v>
      </c>
      <c r="G5728" s="3"/>
    </row>
    <row r="5729" spans="1:7" x14ac:dyDescent="0.6">
      <c r="A5729" s="6" t="s">
        <v>18</v>
      </c>
      <c r="B5729" s="6" t="s">
        <v>292</v>
      </c>
      <c r="C5729" s="7">
        <v>675</v>
      </c>
      <c r="D5729" s="10">
        <v>1.4622714786504359E-3</v>
      </c>
      <c r="E5729" s="10">
        <v>337.5</v>
      </c>
      <c r="F5729" s="8">
        <v>133.56401384083051</v>
      </c>
      <c r="G5729" s="6"/>
    </row>
    <row r="5730" spans="1:7" x14ac:dyDescent="0.6">
      <c r="A5730" s="3" t="s">
        <v>22</v>
      </c>
      <c r="B5730" s="3" t="s">
        <v>292</v>
      </c>
      <c r="C5730" s="4">
        <v>2025</v>
      </c>
      <c r="D5730" s="9">
        <v>3.9149074280989552E-3</v>
      </c>
      <c r="E5730" s="9">
        <v>168.75</v>
      </c>
      <c r="F5730" s="5">
        <v>200</v>
      </c>
      <c r="G5730" s="3"/>
    </row>
    <row r="5731" spans="1:7" x14ac:dyDescent="0.6">
      <c r="A5731" s="6" t="s">
        <v>25</v>
      </c>
      <c r="B5731" s="6" t="s">
        <v>292</v>
      </c>
      <c r="C5731" s="7">
        <v>0</v>
      </c>
      <c r="D5731" s="10">
        <v>0</v>
      </c>
      <c r="E5731" s="6"/>
      <c r="F5731" s="8">
        <v>-100</v>
      </c>
      <c r="G5731" s="6"/>
    </row>
    <row r="5732" spans="1:7" x14ac:dyDescent="0.6">
      <c r="A5732" s="3" t="s">
        <v>40</v>
      </c>
      <c r="B5732" s="3" t="s">
        <v>292</v>
      </c>
      <c r="C5732" s="4">
        <v>3900</v>
      </c>
      <c r="D5732" s="9">
        <v>6.4840299423192336E-3</v>
      </c>
      <c r="E5732" s="9">
        <v>150</v>
      </c>
      <c r="F5732" s="5"/>
      <c r="G5732" s="3"/>
    </row>
    <row r="5733" spans="1:7" x14ac:dyDescent="0.6">
      <c r="A5733" s="6" t="s">
        <v>43</v>
      </c>
      <c r="B5733" s="6" t="s">
        <v>292</v>
      </c>
      <c r="C5733" s="7">
        <v>2944</v>
      </c>
      <c r="D5733" s="10">
        <v>4.4807116246720954E-3</v>
      </c>
      <c r="E5733" s="10">
        <v>163.55555555555549</v>
      </c>
      <c r="F5733" s="8">
        <v>-24.512820512820511</v>
      </c>
      <c r="G5733" s="6"/>
    </row>
    <row r="5734" spans="1:7" x14ac:dyDescent="0.6">
      <c r="A5734" s="3" t="s">
        <v>45</v>
      </c>
      <c r="B5734" s="3" t="s">
        <v>292</v>
      </c>
      <c r="C5734" s="4">
        <v>116</v>
      </c>
      <c r="D5734" s="9">
        <v>2.301901940525165E-4</v>
      </c>
      <c r="E5734" s="9">
        <v>116</v>
      </c>
      <c r="F5734" s="5">
        <v>-96.059782608695656</v>
      </c>
      <c r="G5734" s="3"/>
    </row>
    <row r="5735" spans="1:7" x14ac:dyDescent="0.6">
      <c r="A5735" s="6" t="s">
        <v>49</v>
      </c>
      <c r="B5735" s="6" t="s">
        <v>292</v>
      </c>
      <c r="C5735" s="7">
        <v>4372</v>
      </c>
      <c r="D5735" s="10">
        <v>5.4984965661561951E-3</v>
      </c>
      <c r="E5735" s="10">
        <v>161.9259259259259</v>
      </c>
      <c r="F5735" s="8">
        <v>3668.96551724138</v>
      </c>
      <c r="G5735" s="6"/>
    </row>
    <row r="5736" spans="1:7" x14ac:dyDescent="0.6">
      <c r="A5736" s="3" t="s">
        <v>50</v>
      </c>
      <c r="B5736" s="3" t="s">
        <v>292</v>
      </c>
      <c r="C5736" s="4">
        <v>750</v>
      </c>
      <c r="D5736" s="9">
        <v>1.309682493149313E-3</v>
      </c>
      <c r="E5736" s="9">
        <v>375</v>
      </c>
      <c r="F5736" s="5">
        <v>-82.845379688929555</v>
      </c>
      <c r="G5736" s="3"/>
    </row>
    <row r="5737" spans="1:7" x14ac:dyDescent="0.6">
      <c r="A5737" s="6" t="s">
        <v>52</v>
      </c>
      <c r="B5737" s="6" t="s">
        <v>292</v>
      </c>
      <c r="C5737" s="7">
        <v>431</v>
      </c>
      <c r="D5737" s="10">
        <v>5.8549941286363397E-4</v>
      </c>
      <c r="E5737" s="10">
        <v>215.5</v>
      </c>
      <c r="F5737" s="8">
        <v>-42.533333333333331</v>
      </c>
      <c r="G5737" s="6"/>
    </row>
    <row r="5738" spans="1:7" x14ac:dyDescent="0.6">
      <c r="A5738" s="3" t="s">
        <v>61</v>
      </c>
      <c r="B5738" s="3" t="s">
        <v>292</v>
      </c>
      <c r="C5738" s="4">
        <v>2885</v>
      </c>
      <c r="D5738" s="9">
        <v>3.7033149970676421E-3</v>
      </c>
      <c r="E5738" s="9">
        <v>26.467889908256879</v>
      </c>
      <c r="F5738" s="5">
        <v>569.37354988399079</v>
      </c>
      <c r="G5738" s="3"/>
    </row>
    <row r="5739" spans="1:7" x14ac:dyDescent="0.6">
      <c r="A5739" s="6" t="s">
        <v>62</v>
      </c>
      <c r="B5739" s="6" t="s">
        <v>292</v>
      </c>
      <c r="C5739" s="7">
        <v>1100</v>
      </c>
      <c r="D5739" s="10">
        <v>1.822735010237391E-3</v>
      </c>
      <c r="E5739" s="10">
        <v>39.285714285714278</v>
      </c>
      <c r="F5739" s="8">
        <v>-61.871750433275572</v>
      </c>
      <c r="G5739" s="8">
        <v>-30.991217063989961</v>
      </c>
    </row>
    <row r="5740" spans="1:7" x14ac:dyDescent="0.6">
      <c r="A5740" s="3" t="s">
        <v>63</v>
      </c>
      <c r="B5740" s="3" t="s">
        <v>292</v>
      </c>
      <c r="C5740" s="4">
        <v>1434</v>
      </c>
      <c r="D5740" s="9">
        <v>2.2093513894347432E-3</v>
      </c>
      <c r="E5740" s="9">
        <v>34.142857142857153</v>
      </c>
      <c r="F5740" s="5">
        <v>30.36363636363637</v>
      </c>
      <c r="G5740" s="5">
        <v>396.19377162629758</v>
      </c>
    </row>
    <row r="5741" spans="1:7" x14ac:dyDescent="0.6">
      <c r="A5741" s="6" t="s">
        <v>64</v>
      </c>
      <c r="B5741" s="6" t="s">
        <v>292</v>
      </c>
      <c r="C5741" s="7">
        <v>267</v>
      </c>
      <c r="D5741" s="10">
        <v>3.1773534052737711E-4</v>
      </c>
      <c r="E5741" s="10">
        <v>267</v>
      </c>
      <c r="F5741" s="8">
        <v>-81.380753138075306</v>
      </c>
      <c r="G5741" s="8">
        <v>-60.444444444444443</v>
      </c>
    </row>
    <row r="5742" spans="1:7" x14ac:dyDescent="0.6">
      <c r="A5742" s="3" t="s">
        <v>65</v>
      </c>
      <c r="B5742" s="3" t="s">
        <v>292</v>
      </c>
      <c r="C5742" s="4">
        <v>3900</v>
      </c>
      <c r="D5742" s="9">
        <v>5.2396987522530707E-3</v>
      </c>
      <c r="E5742" s="9">
        <v>114.7058823529412</v>
      </c>
      <c r="F5742" s="5">
        <v>1360.674157303371</v>
      </c>
      <c r="G5742" s="5">
        <v>92.592592592592581</v>
      </c>
    </row>
    <row r="5743" spans="1:7" x14ac:dyDescent="0.6">
      <c r="A5743" s="6" t="s">
        <v>69</v>
      </c>
      <c r="B5743" s="6" t="s">
        <v>292</v>
      </c>
      <c r="C5743" s="7">
        <v>225</v>
      </c>
      <c r="D5743" s="10">
        <v>2.8412918043051562E-4</v>
      </c>
      <c r="E5743" s="10">
        <v>225</v>
      </c>
      <c r="F5743" s="8">
        <v>-94.230769230769226</v>
      </c>
      <c r="G5743" s="8"/>
    </row>
    <row r="5744" spans="1:7" x14ac:dyDescent="0.6">
      <c r="A5744" s="3" t="s">
        <v>71</v>
      </c>
      <c r="B5744" s="3" t="s">
        <v>292</v>
      </c>
      <c r="C5744" s="4">
        <v>495</v>
      </c>
      <c r="D5744" s="9">
        <v>6.8693130674442901E-4</v>
      </c>
      <c r="E5744" s="9">
        <v>165</v>
      </c>
      <c r="F5744" s="5">
        <v>120</v>
      </c>
      <c r="G5744" s="5">
        <v>-87.307692307692307</v>
      </c>
    </row>
    <row r="5745" spans="1:7" x14ac:dyDescent="0.6">
      <c r="A5745" s="6" t="s">
        <v>76</v>
      </c>
      <c r="B5745" s="6" t="s">
        <v>292</v>
      </c>
      <c r="C5745" s="7">
        <v>180</v>
      </c>
      <c r="D5745" s="10">
        <v>2.1742487390806809E-4</v>
      </c>
      <c r="E5745" s="10">
        <v>180</v>
      </c>
      <c r="F5745" s="8">
        <v>-63.636363636363633</v>
      </c>
      <c r="G5745" s="8">
        <v>-93.885869565217391</v>
      </c>
    </row>
    <row r="5746" spans="1:7" x14ac:dyDescent="0.6">
      <c r="A5746" s="3" t="s">
        <v>79</v>
      </c>
      <c r="B5746" s="3" t="s">
        <v>292</v>
      </c>
      <c r="C5746" s="4">
        <v>1385</v>
      </c>
      <c r="D5746" s="9">
        <v>1.497681513322283E-3</v>
      </c>
      <c r="E5746" s="9">
        <v>46.166666666666657</v>
      </c>
      <c r="F5746" s="5">
        <v>669.44444444444446</v>
      </c>
      <c r="G5746" s="5">
        <v>1093.9655172413791</v>
      </c>
    </row>
    <row r="5747" spans="1:7" x14ac:dyDescent="0.6">
      <c r="A5747" s="6" t="s">
        <v>83</v>
      </c>
      <c r="B5747" s="6" t="s">
        <v>292</v>
      </c>
      <c r="C5747" s="7">
        <v>23491</v>
      </c>
      <c r="D5747" s="10">
        <v>2.6331562901615601E-2</v>
      </c>
      <c r="E5747" s="10">
        <v>391.51666666666671</v>
      </c>
      <c r="F5747" s="8">
        <v>1596.101083032491</v>
      </c>
      <c r="G5747" s="8">
        <v>437.30558096980781</v>
      </c>
    </row>
    <row r="5748" spans="1:7" x14ac:dyDescent="0.6">
      <c r="A5748" s="3" t="s">
        <v>85</v>
      </c>
      <c r="B5748" s="3" t="s">
        <v>292</v>
      </c>
      <c r="C5748" s="4">
        <v>5101</v>
      </c>
      <c r="D5748" s="9">
        <v>4.5470855027147554E-3</v>
      </c>
      <c r="E5748" s="9">
        <v>33.781456953642383</v>
      </c>
      <c r="F5748" s="5">
        <v>-78.285300753480058</v>
      </c>
      <c r="G5748" s="5">
        <v>580.13333333333333</v>
      </c>
    </row>
    <row r="5749" spans="1:7" x14ac:dyDescent="0.6">
      <c r="A5749" s="6" t="s">
        <v>87</v>
      </c>
      <c r="B5749" s="6" t="s">
        <v>292</v>
      </c>
      <c r="C5749" s="7">
        <v>4254</v>
      </c>
      <c r="D5749" s="10">
        <v>5.0959544015820989E-3</v>
      </c>
      <c r="E5749" s="10">
        <v>236.33333333333329</v>
      </c>
      <c r="F5749" s="8">
        <v>-16.604587335816511</v>
      </c>
      <c r="G5749" s="8">
        <v>887.00696055684466</v>
      </c>
    </row>
    <row r="5750" spans="1:7" x14ac:dyDescent="0.6">
      <c r="A5750" s="3" t="s">
        <v>91</v>
      </c>
      <c r="B5750" s="3" t="s">
        <v>292</v>
      </c>
      <c r="C5750" s="4">
        <v>30688</v>
      </c>
      <c r="D5750" s="9">
        <v>2.6268263978214391E-2</v>
      </c>
      <c r="E5750" s="9">
        <v>28.28387096774194</v>
      </c>
      <c r="F5750" s="5">
        <v>621.39163140573578</v>
      </c>
      <c r="G5750" s="5">
        <v>963.70883882149042</v>
      </c>
    </row>
    <row r="5751" spans="1:7" x14ac:dyDescent="0.6">
      <c r="A5751" s="6" t="s">
        <v>92</v>
      </c>
      <c r="B5751" s="6" t="s">
        <v>292</v>
      </c>
      <c r="C5751" s="7">
        <v>4794</v>
      </c>
      <c r="D5751" s="10">
        <v>5.5882013183912093E-3</v>
      </c>
      <c r="E5751" s="10">
        <v>171.21428571428569</v>
      </c>
      <c r="F5751" s="8">
        <v>-84.378258602711156</v>
      </c>
      <c r="G5751" s="8">
        <v>335.81818181818181</v>
      </c>
    </row>
    <row r="5752" spans="1:7" x14ac:dyDescent="0.6">
      <c r="A5752" s="3" t="s">
        <v>93</v>
      </c>
      <c r="B5752" s="3" t="s">
        <v>292</v>
      </c>
      <c r="C5752" s="4">
        <v>22180</v>
      </c>
      <c r="D5752" s="9">
        <v>2.9612617826977501E-2</v>
      </c>
      <c r="E5752" s="9">
        <v>316.85714285714278</v>
      </c>
      <c r="F5752" s="5">
        <v>362.66166040884428</v>
      </c>
      <c r="G5752" s="5">
        <v>1446.722454672245</v>
      </c>
    </row>
    <row r="5753" spans="1:7" x14ac:dyDescent="0.6">
      <c r="A5753" s="6" t="s">
        <v>97</v>
      </c>
      <c r="B5753" s="6" t="s">
        <v>292</v>
      </c>
      <c r="C5753" s="7">
        <v>8650</v>
      </c>
      <c r="D5753" s="10">
        <v>5.6038625785705268E-3</v>
      </c>
      <c r="E5753" s="10">
        <v>141.80327868852461</v>
      </c>
      <c r="F5753" s="8">
        <v>-61.000901713255182</v>
      </c>
      <c r="G5753" s="8">
        <v>3139.7003745318352</v>
      </c>
    </row>
    <row r="5754" spans="1:7" x14ac:dyDescent="0.6">
      <c r="A5754" s="3" t="s">
        <v>99</v>
      </c>
      <c r="B5754" s="3" t="s">
        <v>292</v>
      </c>
      <c r="C5754" s="4">
        <v>1525</v>
      </c>
      <c r="D5754" s="9">
        <v>1.798174582777511E-3</v>
      </c>
      <c r="E5754" s="9">
        <v>305</v>
      </c>
      <c r="F5754" s="5">
        <v>-82.369942196531795</v>
      </c>
      <c r="G5754" s="5">
        <v>-60.897435897435898</v>
      </c>
    </row>
    <row r="5755" spans="1:7" x14ac:dyDescent="0.6">
      <c r="A5755" s="6" t="s">
        <v>101</v>
      </c>
      <c r="B5755" s="6" t="s">
        <v>292</v>
      </c>
      <c r="C5755" s="7">
        <v>506</v>
      </c>
      <c r="D5755" s="10">
        <v>5.7023127250624504E-4</v>
      </c>
      <c r="E5755" s="10">
        <v>506</v>
      </c>
      <c r="F5755" s="8">
        <v>-66.819672131147541</v>
      </c>
      <c r="G5755" s="8">
        <v>124.8888888888889</v>
      </c>
    </row>
    <row r="5756" spans="1:7" x14ac:dyDescent="0.6">
      <c r="A5756" s="3" t="s">
        <v>102</v>
      </c>
      <c r="B5756" s="3" t="s">
        <v>292</v>
      </c>
      <c r="C5756" s="4">
        <v>9700</v>
      </c>
      <c r="D5756" s="9">
        <v>1.016424795986778E-2</v>
      </c>
      <c r="E5756" s="9">
        <v>159.01639344262301</v>
      </c>
      <c r="F5756" s="5">
        <v>1816.99604743083</v>
      </c>
      <c r="G5756" s="5">
        <v>1859.59595959596</v>
      </c>
    </row>
    <row r="5757" spans="1:7" x14ac:dyDescent="0.6">
      <c r="A5757" s="6" t="s">
        <v>27</v>
      </c>
      <c r="B5757" s="6" t="s">
        <v>331</v>
      </c>
      <c r="C5757" s="7">
        <v>19010</v>
      </c>
      <c r="D5757" s="10">
        <v>4.3257847971442449E-2</v>
      </c>
      <c r="E5757" s="10">
        <v>372.74509803921569</v>
      </c>
      <c r="F5757" s="6"/>
      <c r="G5757" s="6"/>
    </row>
    <row r="5758" spans="1:7" x14ac:dyDescent="0.6">
      <c r="A5758" s="3" t="s">
        <v>31</v>
      </c>
      <c r="B5758" s="3" t="s">
        <v>331</v>
      </c>
      <c r="C5758" s="4">
        <v>2331</v>
      </c>
      <c r="D5758" s="9">
        <v>6.6887599478087341E-3</v>
      </c>
      <c r="E5758" s="9">
        <v>179.30769230769229</v>
      </c>
      <c r="F5758" s="5">
        <v>-87.73803261441347</v>
      </c>
      <c r="G5758" s="3"/>
    </row>
    <row r="5759" spans="1:7" x14ac:dyDescent="0.6">
      <c r="A5759" s="6" t="s">
        <v>47</v>
      </c>
      <c r="B5759" s="6" t="s">
        <v>331</v>
      </c>
      <c r="C5759" s="7">
        <v>1600</v>
      </c>
      <c r="D5759" s="10">
        <v>2.4691774507863231E-3</v>
      </c>
      <c r="E5759" s="10">
        <v>100</v>
      </c>
      <c r="F5759" s="8">
        <v>-31.359931359931359</v>
      </c>
      <c r="G5759" s="6"/>
    </row>
    <row r="5760" spans="1:7" x14ac:dyDescent="0.6">
      <c r="A5760" s="3" t="s">
        <v>64</v>
      </c>
      <c r="B5760" s="3" t="s">
        <v>331</v>
      </c>
      <c r="C5760" s="4">
        <v>1500</v>
      </c>
      <c r="D5760" s="9">
        <v>1.7850300029627929E-3</v>
      </c>
      <c r="E5760" s="9">
        <v>214.28571428571431</v>
      </c>
      <c r="F5760" s="5">
        <v>-6.25</v>
      </c>
      <c r="G5760" s="3"/>
    </row>
    <row r="5761" spans="1:7" x14ac:dyDescent="0.6">
      <c r="A5761" s="6" t="s">
        <v>69</v>
      </c>
      <c r="B5761" s="6" t="s">
        <v>331</v>
      </c>
      <c r="C5761" s="7">
        <v>3400</v>
      </c>
      <c r="D5761" s="10">
        <v>4.2935076153944578E-3</v>
      </c>
      <c r="E5761" s="10">
        <v>106.25</v>
      </c>
      <c r="F5761" s="8">
        <v>126.6666666666667</v>
      </c>
      <c r="G5761" s="6"/>
    </row>
    <row r="5762" spans="1:7" x14ac:dyDescent="0.6">
      <c r="A5762" s="3" t="s">
        <v>14</v>
      </c>
      <c r="B5762" s="3" t="s">
        <v>200</v>
      </c>
      <c r="C5762" s="4">
        <v>78156</v>
      </c>
      <c r="D5762" s="9">
        <v>0.21990530138739611</v>
      </c>
      <c r="E5762" s="9">
        <v>248.1142857142857</v>
      </c>
      <c r="F5762" s="3"/>
      <c r="G5762" s="3"/>
    </row>
    <row r="5763" spans="1:7" x14ac:dyDescent="0.6">
      <c r="A5763" s="6" t="s">
        <v>15</v>
      </c>
      <c r="B5763" s="6" t="s">
        <v>200</v>
      </c>
      <c r="C5763" s="7">
        <v>109294</v>
      </c>
      <c r="D5763" s="10">
        <v>0.337155450552791</v>
      </c>
      <c r="E5763" s="10">
        <v>15.45009895391575</v>
      </c>
      <c r="F5763" s="8">
        <v>39.84083115819643</v>
      </c>
      <c r="G5763" s="6"/>
    </row>
    <row r="5764" spans="1:7" x14ac:dyDescent="0.6">
      <c r="A5764" s="3" t="s">
        <v>16</v>
      </c>
      <c r="B5764" s="3" t="s">
        <v>200</v>
      </c>
      <c r="C5764" s="4">
        <v>108566</v>
      </c>
      <c r="D5764" s="9">
        <v>0.19449876947271891</v>
      </c>
      <c r="E5764" s="9">
        <v>29.16089175396186</v>
      </c>
      <c r="F5764" s="5">
        <v>-0.66609328965908654</v>
      </c>
      <c r="G5764" s="3"/>
    </row>
    <row r="5765" spans="1:7" x14ac:dyDescent="0.6">
      <c r="A5765" s="6" t="s">
        <v>17</v>
      </c>
      <c r="B5765" s="6" t="s">
        <v>200</v>
      </c>
      <c r="C5765" s="7">
        <v>188102</v>
      </c>
      <c r="D5765" s="10">
        <v>0.4212272730316215</v>
      </c>
      <c r="E5765" s="10">
        <v>23.09700392927309</v>
      </c>
      <c r="F5765" s="8">
        <v>73.260505130519689</v>
      </c>
      <c r="G5765" s="6"/>
    </row>
    <row r="5766" spans="1:7" x14ac:dyDescent="0.6">
      <c r="A5766" s="3" t="s">
        <v>18</v>
      </c>
      <c r="B5766" s="3" t="s">
        <v>200</v>
      </c>
      <c r="C5766" s="4">
        <v>30196</v>
      </c>
      <c r="D5766" s="9">
        <v>6.5414443806412675E-2</v>
      </c>
      <c r="E5766" s="9">
        <v>8.6225014277555676</v>
      </c>
      <c r="F5766" s="5">
        <v>-83.947007474667998</v>
      </c>
      <c r="G5766" s="3"/>
    </row>
    <row r="5767" spans="1:7" x14ac:dyDescent="0.6">
      <c r="A5767" s="6" t="s">
        <v>19</v>
      </c>
      <c r="B5767" s="6" t="s">
        <v>200</v>
      </c>
      <c r="C5767" s="7">
        <v>146081</v>
      </c>
      <c r="D5767" s="10">
        <v>0.31663004934284</v>
      </c>
      <c r="E5767" s="10">
        <v>60.115637860082302</v>
      </c>
      <c r="F5767" s="8">
        <v>383.77599682077101</v>
      </c>
      <c r="G5767" s="6"/>
    </row>
    <row r="5768" spans="1:7" x14ac:dyDescent="0.6">
      <c r="A5768" s="3" t="s">
        <v>20</v>
      </c>
      <c r="B5768" s="3" t="s">
        <v>200</v>
      </c>
      <c r="C5768" s="4">
        <v>151241</v>
      </c>
      <c r="D5768" s="9">
        <v>0.3590158103829848</v>
      </c>
      <c r="E5768" s="9">
        <v>61.630399348003259</v>
      </c>
      <c r="F5768" s="5">
        <v>3.5322868819353652</v>
      </c>
      <c r="G5768" s="3"/>
    </row>
    <row r="5769" spans="1:7" x14ac:dyDescent="0.6">
      <c r="A5769" s="6" t="s">
        <v>21</v>
      </c>
      <c r="B5769" s="6" t="s">
        <v>200</v>
      </c>
      <c r="C5769" s="7">
        <v>398750</v>
      </c>
      <c r="D5769" s="10">
        <v>0.95584501805426447</v>
      </c>
      <c r="E5769" s="10">
        <v>36.213786213786207</v>
      </c>
      <c r="F5769" s="8">
        <v>163.65205202293029</v>
      </c>
      <c r="G5769" s="6"/>
    </row>
    <row r="5770" spans="1:7" x14ac:dyDescent="0.6">
      <c r="A5770" s="3" t="s">
        <v>22</v>
      </c>
      <c r="B5770" s="3" t="s">
        <v>200</v>
      </c>
      <c r="C5770" s="4">
        <v>220362</v>
      </c>
      <c r="D5770" s="9">
        <v>0.42602312625715649</v>
      </c>
      <c r="E5770" s="9">
        <v>118.66558966074309</v>
      </c>
      <c r="F5770" s="5">
        <v>-44.736802507836991</v>
      </c>
      <c r="G5770" s="3"/>
    </row>
    <row r="5771" spans="1:7" x14ac:dyDescent="0.6">
      <c r="A5771" s="6" t="s">
        <v>23</v>
      </c>
      <c r="B5771" s="6" t="s">
        <v>200</v>
      </c>
      <c r="C5771" s="7">
        <v>155748</v>
      </c>
      <c r="D5771" s="10">
        <v>0.25557396331633753</v>
      </c>
      <c r="E5771" s="10">
        <v>37.197993790303322</v>
      </c>
      <c r="F5771" s="8">
        <v>-29.32175238925041</v>
      </c>
      <c r="G5771" s="6"/>
    </row>
    <row r="5772" spans="1:7" x14ac:dyDescent="0.6">
      <c r="A5772" s="3" t="s">
        <v>24</v>
      </c>
      <c r="B5772" s="3" t="s">
        <v>200</v>
      </c>
      <c r="C5772" s="4">
        <v>182437</v>
      </c>
      <c r="D5772" s="9">
        <v>0.31969149018567428</v>
      </c>
      <c r="E5772" s="9">
        <v>23.140157280568239</v>
      </c>
      <c r="F5772" s="5">
        <v>17.136014587667251</v>
      </c>
      <c r="G5772" s="3"/>
    </row>
    <row r="5773" spans="1:7" x14ac:dyDescent="0.6">
      <c r="A5773" s="6" t="s">
        <v>25</v>
      </c>
      <c r="B5773" s="6" t="s">
        <v>200</v>
      </c>
      <c r="C5773" s="7">
        <v>308835</v>
      </c>
      <c r="D5773" s="10">
        <v>0.47450141974770332</v>
      </c>
      <c r="E5773" s="10">
        <v>22.797298294825421</v>
      </c>
      <c r="F5773" s="8">
        <v>69.283094986214408</v>
      </c>
      <c r="G5773" s="6"/>
    </row>
    <row r="5774" spans="1:7" x14ac:dyDescent="0.6">
      <c r="A5774" s="3" t="s">
        <v>26</v>
      </c>
      <c r="B5774" s="3" t="s">
        <v>200</v>
      </c>
      <c r="C5774" s="4">
        <v>115197</v>
      </c>
      <c r="D5774" s="9">
        <v>0.29692604717293142</v>
      </c>
      <c r="E5774" s="9">
        <v>30.085400887960301</v>
      </c>
      <c r="F5774" s="5">
        <v>-62.699499732867061</v>
      </c>
      <c r="G5774" s="5">
        <v>47.393674190081377</v>
      </c>
    </row>
    <row r="5775" spans="1:7" x14ac:dyDescent="0.6">
      <c r="A5775" s="6" t="s">
        <v>27</v>
      </c>
      <c r="B5775" s="6" t="s">
        <v>200</v>
      </c>
      <c r="C5775" s="7">
        <v>100977</v>
      </c>
      <c r="D5775" s="10">
        <v>0.22977631323578879</v>
      </c>
      <c r="E5775" s="10">
        <v>28.581092555901499</v>
      </c>
      <c r="F5775" s="8">
        <v>-12.34407146019427</v>
      </c>
      <c r="G5775" s="8">
        <v>-7.609749849031056</v>
      </c>
    </row>
    <row r="5776" spans="1:7" x14ac:dyDescent="0.6">
      <c r="A5776" s="3" t="s">
        <v>28</v>
      </c>
      <c r="B5776" s="3" t="s">
        <v>200</v>
      </c>
      <c r="C5776" s="4">
        <v>66582</v>
      </c>
      <c r="D5776" s="9">
        <v>0.1352535208229115</v>
      </c>
      <c r="E5776" s="9">
        <v>88.071428571428569</v>
      </c>
      <c r="F5776" s="5">
        <v>-34.062212186933657</v>
      </c>
      <c r="G5776" s="5">
        <v>-38.671407254573253</v>
      </c>
    </row>
    <row r="5777" spans="1:7" x14ac:dyDescent="0.6">
      <c r="A5777" s="6" t="s">
        <v>29</v>
      </c>
      <c r="B5777" s="6" t="s">
        <v>200</v>
      </c>
      <c r="C5777" s="7">
        <v>37736</v>
      </c>
      <c r="D5777" s="10">
        <v>0.1419988078211179</v>
      </c>
      <c r="E5777" s="10">
        <v>68.486388384754989</v>
      </c>
      <c r="F5777" s="8">
        <v>-43.324021507314292</v>
      </c>
      <c r="G5777" s="8">
        <v>-79.93854398145686</v>
      </c>
    </row>
    <row r="5778" spans="1:7" x14ac:dyDescent="0.6">
      <c r="A5778" s="3" t="s">
        <v>30</v>
      </c>
      <c r="B5778" s="3" t="s">
        <v>200</v>
      </c>
      <c r="C5778" s="4">
        <v>19889</v>
      </c>
      <c r="D5778" s="9">
        <v>8.9673765407676576E-2</v>
      </c>
      <c r="E5778" s="9">
        <v>61.196923076923078</v>
      </c>
      <c r="F5778" s="5">
        <v>-47.294360822556712</v>
      </c>
      <c r="G5778" s="5">
        <v>-34.133660087428787</v>
      </c>
    </row>
    <row r="5779" spans="1:7" x14ac:dyDescent="0.6">
      <c r="A5779" s="6" t="s">
        <v>31</v>
      </c>
      <c r="B5779" s="6" t="s">
        <v>200</v>
      </c>
      <c r="C5779" s="7">
        <v>105738</v>
      </c>
      <c r="D5779" s="10">
        <v>0.30341317003921059</v>
      </c>
      <c r="E5779" s="10">
        <v>160.45220030349009</v>
      </c>
      <c r="F5779" s="8">
        <v>431.64060535974659</v>
      </c>
      <c r="G5779" s="8">
        <v>-27.616870092619848</v>
      </c>
    </row>
    <row r="5780" spans="1:7" x14ac:dyDescent="0.6">
      <c r="A5780" s="3" t="s">
        <v>32</v>
      </c>
      <c r="B5780" s="3" t="s">
        <v>200</v>
      </c>
      <c r="C5780" s="4">
        <v>180150</v>
      </c>
      <c r="D5780" s="9">
        <v>0.46261485219397691</v>
      </c>
      <c r="E5780" s="9">
        <v>78.258036490008692</v>
      </c>
      <c r="F5780" s="5">
        <v>70.373943142484265</v>
      </c>
      <c r="G5780" s="5">
        <v>19.11452582302417</v>
      </c>
    </row>
    <row r="5781" spans="1:7" x14ac:dyDescent="0.6">
      <c r="A5781" s="6" t="s">
        <v>33</v>
      </c>
      <c r="B5781" s="6" t="s">
        <v>200</v>
      </c>
      <c r="C5781" s="7">
        <v>204455</v>
      </c>
      <c r="D5781" s="10">
        <v>0.54063454796891119</v>
      </c>
      <c r="E5781" s="10">
        <v>23.18346751332351</v>
      </c>
      <c r="F5781" s="8">
        <v>13.49153483208438</v>
      </c>
      <c r="G5781" s="8">
        <v>-48.726018808777432</v>
      </c>
    </row>
    <row r="5782" spans="1:7" x14ac:dyDescent="0.6">
      <c r="A5782" s="3" t="s">
        <v>34</v>
      </c>
      <c r="B5782" s="3" t="s">
        <v>200</v>
      </c>
      <c r="C5782" s="4">
        <v>221984</v>
      </c>
      <c r="D5782" s="9">
        <v>0.42594589686580808</v>
      </c>
      <c r="E5782" s="9">
        <v>229.7971014492754</v>
      </c>
      <c r="F5782" s="5">
        <v>8.5735247364945764</v>
      </c>
      <c r="G5782" s="5">
        <v>0.73606157141430373</v>
      </c>
    </row>
    <row r="5783" spans="1:7" x14ac:dyDescent="0.6">
      <c r="A5783" s="6" t="s">
        <v>35</v>
      </c>
      <c r="B5783" s="6" t="s">
        <v>200</v>
      </c>
      <c r="C5783" s="7">
        <v>2257</v>
      </c>
      <c r="D5783" s="10">
        <v>4.5900009605039666E-3</v>
      </c>
      <c r="E5783" s="10">
        <v>28.935897435897431</v>
      </c>
      <c r="F5783" s="8">
        <v>-98.983260054778725</v>
      </c>
      <c r="G5783" s="8">
        <v>-98.550864216554942</v>
      </c>
    </row>
    <row r="5784" spans="1:7" x14ac:dyDescent="0.6">
      <c r="A5784" s="3" t="s">
        <v>36</v>
      </c>
      <c r="B5784" s="3" t="s">
        <v>200</v>
      </c>
      <c r="C5784" s="4">
        <v>78392</v>
      </c>
      <c r="D5784" s="9">
        <v>0.15436026901518279</v>
      </c>
      <c r="E5784" s="9">
        <v>151.04431599229289</v>
      </c>
      <c r="F5784" s="5">
        <v>3373.283119184759</v>
      </c>
      <c r="G5784" s="5">
        <v>-57.030646195673029</v>
      </c>
    </row>
    <row r="5785" spans="1:7" x14ac:dyDescent="0.6">
      <c r="A5785" s="6" t="s">
        <v>37</v>
      </c>
      <c r="B5785" s="6" t="s">
        <v>200</v>
      </c>
      <c r="C5785" s="7">
        <v>101563</v>
      </c>
      <c r="D5785" s="10">
        <v>0.18002982280703439</v>
      </c>
      <c r="E5785" s="10">
        <v>116.3379152348224</v>
      </c>
      <c r="F5785" s="8">
        <v>29.557863047249722</v>
      </c>
      <c r="G5785" s="8">
        <v>-67.114154807583333</v>
      </c>
    </row>
    <row r="5786" spans="1:7" x14ac:dyDescent="0.6">
      <c r="A5786" s="3" t="s">
        <v>38</v>
      </c>
      <c r="B5786" s="3" t="s">
        <v>200</v>
      </c>
      <c r="C5786" s="4">
        <v>82861</v>
      </c>
      <c r="D5786" s="9">
        <v>0.18558538154917439</v>
      </c>
      <c r="E5786" s="9">
        <v>227.6401098901099</v>
      </c>
      <c r="F5786" s="5">
        <v>-18.414186268621449</v>
      </c>
      <c r="G5786" s="5">
        <v>-28.07017543859649</v>
      </c>
    </row>
    <row r="5787" spans="1:7" x14ac:dyDescent="0.6">
      <c r="A5787" s="6" t="s">
        <v>39</v>
      </c>
      <c r="B5787" s="6" t="s">
        <v>200</v>
      </c>
      <c r="C5787" s="7">
        <v>18000</v>
      </c>
      <c r="D5787" s="10">
        <v>3.8302207824375011E-2</v>
      </c>
      <c r="E5787" s="10">
        <v>400</v>
      </c>
      <c r="F5787" s="8">
        <v>-78.276873317966235</v>
      </c>
      <c r="G5787" s="8">
        <v>-82.174158471731189</v>
      </c>
    </row>
    <row r="5788" spans="1:7" x14ac:dyDescent="0.6">
      <c r="A5788" s="3" t="s">
        <v>40</v>
      </c>
      <c r="B5788" s="3" t="s">
        <v>200</v>
      </c>
      <c r="C5788" s="4">
        <v>2800</v>
      </c>
      <c r="D5788" s="9">
        <v>4.6552009842291929E-3</v>
      </c>
      <c r="E5788" s="9">
        <v>280</v>
      </c>
      <c r="F5788" s="5">
        <v>-84.444444444444443</v>
      </c>
      <c r="G5788" s="5">
        <v>-95.794659217205847</v>
      </c>
    </row>
    <row r="5789" spans="1:7" x14ac:dyDescent="0.6">
      <c r="A5789" s="6" t="s">
        <v>41</v>
      </c>
      <c r="B5789" s="6" t="s">
        <v>200</v>
      </c>
      <c r="C5789" s="7">
        <v>18780</v>
      </c>
      <c r="D5789" s="10">
        <v>3.0977659383810151E-2</v>
      </c>
      <c r="E5789" s="10">
        <v>329.4736842105263</v>
      </c>
      <c r="F5789" s="8">
        <v>570.71428571428578</v>
      </c>
      <c r="G5789" s="8">
        <v>-50.233199067203728</v>
      </c>
    </row>
    <row r="5790" spans="1:7" x14ac:dyDescent="0.6">
      <c r="A5790" s="3" t="s">
        <v>42</v>
      </c>
      <c r="B5790" s="3" t="s">
        <v>200</v>
      </c>
      <c r="C5790" s="4">
        <v>66830</v>
      </c>
      <c r="D5790" s="9">
        <v>0.1190286316133313</v>
      </c>
      <c r="E5790" s="9">
        <v>239.5340501792115</v>
      </c>
      <c r="F5790" s="5">
        <v>255.85729499467519</v>
      </c>
      <c r="G5790" s="5">
        <v>236.0148825984212</v>
      </c>
    </row>
    <row r="5791" spans="1:7" x14ac:dyDescent="0.6">
      <c r="A5791" s="6" t="s">
        <v>43</v>
      </c>
      <c r="B5791" s="6" t="s">
        <v>200</v>
      </c>
      <c r="C5791" s="7">
        <v>135066</v>
      </c>
      <c r="D5791" s="10">
        <v>0.2055678655903401</v>
      </c>
      <c r="E5791" s="10">
        <v>94.122648083623687</v>
      </c>
      <c r="F5791" s="8">
        <v>102.10384557833309</v>
      </c>
      <c r="G5791" s="8">
        <v>27.736480735402601</v>
      </c>
    </row>
    <row r="5792" spans="1:7" x14ac:dyDescent="0.6">
      <c r="A5792" s="3" t="s">
        <v>44</v>
      </c>
      <c r="B5792" s="3" t="s">
        <v>200</v>
      </c>
      <c r="C5792" s="4">
        <v>71534</v>
      </c>
      <c r="D5792" s="9">
        <v>0.12018624953981311</v>
      </c>
      <c r="E5792" s="9">
        <v>135.22495274102079</v>
      </c>
      <c r="F5792" s="5">
        <v>-47.037744510091358</v>
      </c>
      <c r="G5792" s="5">
        <v>-60.291978906466817</v>
      </c>
    </row>
    <row r="5793" spans="1:7" x14ac:dyDescent="0.6">
      <c r="A5793" s="6" t="s">
        <v>45</v>
      </c>
      <c r="B5793" s="6" t="s">
        <v>200</v>
      </c>
      <c r="C5793" s="7">
        <v>2876</v>
      </c>
      <c r="D5793" s="10">
        <v>5.7071292939227351E-3</v>
      </c>
      <c r="E5793" s="10">
        <v>47.147540983606561</v>
      </c>
      <c r="F5793" s="8">
        <v>-95.979534207509715</v>
      </c>
      <c r="G5793" s="8">
        <v>-98.593333496368402</v>
      </c>
    </row>
    <row r="5794" spans="1:7" x14ac:dyDescent="0.6">
      <c r="A5794" s="3" t="s">
        <v>46</v>
      </c>
      <c r="B5794" s="3" t="s">
        <v>200</v>
      </c>
      <c r="C5794" s="4">
        <v>53880</v>
      </c>
      <c r="D5794" s="9">
        <v>8.6373980386662066E-2</v>
      </c>
      <c r="E5794" s="9">
        <v>296.04395604395597</v>
      </c>
      <c r="F5794" s="5">
        <v>1773.435326842837</v>
      </c>
      <c r="G5794" s="5">
        <v>-75.727980394983419</v>
      </c>
    </row>
    <row r="5795" spans="1:7" x14ac:dyDescent="0.6">
      <c r="A5795" s="6" t="s">
        <v>47</v>
      </c>
      <c r="B5795" s="6" t="s">
        <v>200</v>
      </c>
      <c r="C5795" s="7">
        <v>5750</v>
      </c>
      <c r="D5795" s="10">
        <v>8.8736064637633481E-3</v>
      </c>
      <c r="E5795" s="10">
        <v>205.35714285714289</v>
      </c>
      <c r="F5795" s="8">
        <v>-89.328136599851533</v>
      </c>
      <c r="G5795" s="8">
        <v>154.76295968099251</v>
      </c>
    </row>
    <row r="5796" spans="1:7" x14ac:dyDescent="0.6">
      <c r="A5796" s="3" t="s">
        <v>48</v>
      </c>
      <c r="B5796" s="3" t="s">
        <v>200</v>
      </c>
      <c r="C5796" s="4">
        <v>27055</v>
      </c>
      <c r="D5796" s="9">
        <v>3.9926057914728183E-2</v>
      </c>
      <c r="E5796" s="9">
        <v>629.18604651162786</v>
      </c>
      <c r="F5796" s="5">
        <v>370.52173913043481</v>
      </c>
      <c r="G5796" s="5">
        <v>-65.487549749974477</v>
      </c>
    </row>
    <row r="5797" spans="1:7" x14ac:dyDescent="0.6">
      <c r="A5797" s="6" t="s">
        <v>49</v>
      </c>
      <c r="B5797" s="6" t="s">
        <v>200</v>
      </c>
      <c r="C5797" s="7">
        <v>49868</v>
      </c>
      <c r="D5797" s="10">
        <v>6.2717069250017646E-2</v>
      </c>
      <c r="E5797" s="10">
        <v>80.044943820224717</v>
      </c>
      <c r="F5797" s="8">
        <v>84.32082794307891</v>
      </c>
      <c r="G5797" s="8">
        <v>-50.899441725825348</v>
      </c>
    </row>
    <row r="5798" spans="1:7" x14ac:dyDescent="0.6">
      <c r="A5798" s="3" t="s">
        <v>50</v>
      </c>
      <c r="B5798" s="3" t="s">
        <v>200</v>
      </c>
      <c r="C5798" s="4">
        <v>27763</v>
      </c>
      <c r="D5798" s="9">
        <v>4.8480953409739173E-2</v>
      </c>
      <c r="E5798" s="9">
        <v>280.43434343434342</v>
      </c>
      <c r="F5798" s="5">
        <v>-44.327023341621882</v>
      </c>
      <c r="G5798" s="5">
        <v>-66.494490773705365</v>
      </c>
    </row>
    <row r="5799" spans="1:7" x14ac:dyDescent="0.6">
      <c r="A5799" s="6" t="s">
        <v>51</v>
      </c>
      <c r="B5799" s="6" t="s">
        <v>200</v>
      </c>
      <c r="C5799" s="7">
        <v>190963</v>
      </c>
      <c r="D5799" s="10">
        <v>0.29664819831770062</v>
      </c>
      <c r="E5799" s="10">
        <v>42.473976868327412</v>
      </c>
      <c r="F5799" s="8">
        <v>587.83272701076976</v>
      </c>
      <c r="G5799" s="8">
        <v>960.90555555555545</v>
      </c>
    </row>
    <row r="5800" spans="1:7" x14ac:dyDescent="0.6">
      <c r="A5800" s="3" t="s">
        <v>52</v>
      </c>
      <c r="B5800" s="3" t="s">
        <v>200</v>
      </c>
      <c r="C5800" s="4">
        <v>29910</v>
      </c>
      <c r="D5800" s="9">
        <v>4.063175739849488E-2</v>
      </c>
      <c r="E5800" s="9">
        <v>27.04339963833635</v>
      </c>
      <c r="F5800" s="5">
        <v>-84.337279996648562</v>
      </c>
      <c r="G5800" s="5">
        <v>968.21428571428567</v>
      </c>
    </row>
    <row r="5801" spans="1:7" x14ac:dyDescent="0.6">
      <c r="A5801" s="6" t="s">
        <v>53</v>
      </c>
      <c r="B5801" s="6" t="s">
        <v>200</v>
      </c>
      <c r="C5801" s="7">
        <v>66109</v>
      </c>
      <c r="D5801" s="10">
        <v>9.4854797649172443E-2</v>
      </c>
      <c r="E5801" s="10">
        <v>93.506364922206501</v>
      </c>
      <c r="F5801" s="8">
        <v>121.02641257104651</v>
      </c>
      <c r="G5801" s="8">
        <v>252.01810436634719</v>
      </c>
    </row>
    <row r="5802" spans="1:7" x14ac:dyDescent="0.6">
      <c r="A5802" s="3" t="s">
        <v>54</v>
      </c>
      <c r="B5802" s="3" t="s">
        <v>200</v>
      </c>
      <c r="C5802" s="4">
        <v>159982</v>
      </c>
      <c r="D5802" s="9">
        <v>0.25850692545259563</v>
      </c>
      <c r="E5802" s="9">
        <v>188.65801886792451</v>
      </c>
      <c r="F5802" s="5">
        <v>141.9973074770455</v>
      </c>
      <c r="G5802" s="5">
        <v>139.38650306748471</v>
      </c>
    </row>
    <row r="5803" spans="1:7" x14ac:dyDescent="0.6">
      <c r="A5803" s="6" t="s">
        <v>55</v>
      </c>
      <c r="B5803" s="6" t="s">
        <v>200</v>
      </c>
      <c r="C5803" s="7">
        <v>123083</v>
      </c>
      <c r="D5803" s="10">
        <v>0.15921596250915079</v>
      </c>
      <c r="E5803" s="10">
        <v>37.605560647723799</v>
      </c>
      <c r="F5803" s="8">
        <v>-23.064469752847199</v>
      </c>
      <c r="G5803" s="8">
        <v>-8.8719588941702625</v>
      </c>
    </row>
    <row r="5804" spans="1:7" x14ac:dyDescent="0.6">
      <c r="A5804" s="3" t="s">
        <v>56</v>
      </c>
      <c r="B5804" s="3" t="s">
        <v>200</v>
      </c>
      <c r="C5804" s="4">
        <v>81355</v>
      </c>
      <c r="D5804" s="9">
        <v>0.124189306237518</v>
      </c>
      <c r="E5804" s="9">
        <v>207.01017811704841</v>
      </c>
      <c r="F5804" s="5">
        <v>-33.902326072650148</v>
      </c>
      <c r="G5804" s="5">
        <v>13.729135795565741</v>
      </c>
    </row>
    <row r="5805" spans="1:7" x14ac:dyDescent="0.6">
      <c r="A5805" s="6" t="s">
        <v>57</v>
      </c>
      <c r="B5805" s="6" t="s">
        <v>200</v>
      </c>
      <c r="C5805" s="7">
        <v>63404</v>
      </c>
      <c r="D5805" s="10">
        <v>9.515796148065632E-2</v>
      </c>
      <c r="E5805" s="10">
        <v>164.25906735751289</v>
      </c>
      <c r="F5805" s="8">
        <v>-22.065023661729459</v>
      </c>
      <c r="G5805" s="8">
        <v>2104.589707927677</v>
      </c>
    </row>
    <row r="5806" spans="1:7" x14ac:dyDescent="0.6">
      <c r="A5806" s="3" t="s">
        <v>58</v>
      </c>
      <c r="B5806" s="3" t="s">
        <v>200</v>
      </c>
      <c r="C5806" s="4">
        <v>78405</v>
      </c>
      <c r="D5806" s="9">
        <v>0.1026982627587807</v>
      </c>
      <c r="E5806" s="9">
        <v>68.178260869565221</v>
      </c>
      <c r="F5806" s="5">
        <v>23.659390574727151</v>
      </c>
      <c r="G5806" s="5">
        <v>45.517817371937632</v>
      </c>
    </row>
    <row r="5807" spans="1:7" x14ac:dyDescent="0.6">
      <c r="A5807" s="6" t="s">
        <v>59</v>
      </c>
      <c r="B5807" s="6" t="s">
        <v>200</v>
      </c>
      <c r="C5807" s="7">
        <v>44526</v>
      </c>
      <c r="D5807" s="10">
        <v>6.0694043461547893E-2</v>
      </c>
      <c r="E5807" s="10">
        <v>197.01769911504431</v>
      </c>
      <c r="F5807" s="8">
        <v>-43.210254448058159</v>
      </c>
      <c r="G5807" s="8">
        <v>674.36521739130433</v>
      </c>
    </row>
    <row r="5808" spans="1:7" x14ac:dyDescent="0.6">
      <c r="A5808" s="3" t="s">
        <v>60</v>
      </c>
      <c r="B5808" s="3" t="s">
        <v>200</v>
      </c>
      <c r="C5808" s="4">
        <v>50567</v>
      </c>
      <c r="D5808" s="9">
        <v>6.6944927136840526E-2</v>
      </c>
      <c r="E5808" s="9">
        <v>152.31024096385539</v>
      </c>
      <c r="F5808" s="5">
        <v>13.567353905583261</v>
      </c>
      <c r="G5808" s="5">
        <v>86.904453890223607</v>
      </c>
    </row>
    <row r="5809" spans="1:7" x14ac:dyDescent="0.6">
      <c r="A5809" s="6" t="s">
        <v>61</v>
      </c>
      <c r="B5809" s="6" t="s">
        <v>200</v>
      </c>
      <c r="C5809" s="7">
        <v>126969</v>
      </c>
      <c r="D5809" s="10">
        <v>0.1629830855676539</v>
      </c>
      <c r="E5809" s="10">
        <v>211.96828046744571</v>
      </c>
      <c r="F5809" s="8">
        <v>151.09063223050609</v>
      </c>
      <c r="G5809" s="8">
        <v>154.6101708510468</v>
      </c>
    </row>
    <row r="5810" spans="1:7" x14ac:dyDescent="0.6">
      <c r="A5810" s="3" t="s">
        <v>62</v>
      </c>
      <c r="B5810" s="3" t="s">
        <v>200</v>
      </c>
      <c r="C5810" s="4">
        <v>80376</v>
      </c>
      <c r="D5810" s="9">
        <v>0.1331855901662187</v>
      </c>
      <c r="E5810" s="9">
        <v>142.0070671378092</v>
      </c>
      <c r="F5810" s="5">
        <v>-36.696358953760367</v>
      </c>
      <c r="G5810" s="5">
        <v>189.5076180528041</v>
      </c>
    </row>
    <row r="5811" spans="1:7" x14ac:dyDescent="0.6">
      <c r="A5811" s="6" t="s">
        <v>63</v>
      </c>
      <c r="B5811" s="6" t="s">
        <v>200</v>
      </c>
      <c r="C5811" s="7">
        <v>112784</v>
      </c>
      <c r="D5811" s="10">
        <v>0.17376533270990799</v>
      </c>
      <c r="E5811" s="10">
        <v>181.32475884244371</v>
      </c>
      <c r="F5811" s="8">
        <v>40.320493679705379</v>
      </c>
      <c r="G5811" s="8">
        <v>-40.939344270879687</v>
      </c>
    </row>
    <row r="5812" spans="1:7" x14ac:dyDescent="0.6">
      <c r="A5812" s="3" t="s">
        <v>64</v>
      </c>
      <c r="B5812" s="3" t="s">
        <v>200</v>
      </c>
      <c r="C5812" s="4">
        <v>218546</v>
      </c>
      <c r="D5812" s="9">
        <v>0.26007411135167102</v>
      </c>
      <c r="E5812" s="9">
        <v>294.13997308209957</v>
      </c>
      <c r="F5812" s="5">
        <v>93.773939565895887</v>
      </c>
      <c r="G5812" s="5">
        <v>630.67870277499162</v>
      </c>
    </row>
    <row r="5813" spans="1:7" x14ac:dyDescent="0.6">
      <c r="A5813" s="6" t="s">
        <v>65</v>
      </c>
      <c r="B5813" s="6" t="s">
        <v>200</v>
      </c>
      <c r="C5813" s="7">
        <v>90456</v>
      </c>
      <c r="D5813" s="10">
        <v>0.12152876675225741</v>
      </c>
      <c r="E5813" s="10">
        <v>153.83673469387759</v>
      </c>
      <c r="F5813" s="8">
        <v>-58.610086663677222</v>
      </c>
      <c r="G5813" s="8">
        <v>36.828570996384769</v>
      </c>
    </row>
    <row r="5814" spans="1:7" x14ac:dyDescent="0.6">
      <c r="A5814" s="3" t="s">
        <v>66</v>
      </c>
      <c r="B5814" s="3" t="s">
        <v>200</v>
      </c>
      <c r="C5814" s="4">
        <v>265072</v>
      </c>
      <c r="D5814" s="9">
        <v>0.356405528588289</v>
      </c>
      <c r="E5814" s="9">
        <v>259.61998041136138</v>
      </c>
      <c r="F5814" s="5">
        <v>193.03970991421241</v>
      </c>
      <c r="G5814" s="5">
        <v>65.688639971996849</v>
      </c>
    </row>
    <row r="5815" spans="1:7" x14ac:dyDescent="0.6">
      <c r="A5815" s="6" t="s">
        <v>67</v>
      </c>
      <c r="B5815" s="6" t="s">
        <v>200</v>
      </c>
      <c r="C5815" s="7">
        <v>63506</v>
      </c>
      <c r="D5815" s="10">
        <v>7.473236455762125E-2</v>
      </c>
      <c r="E5815" s="10">
        <v>173.9890410958904</v>
      </c>
      <c r="F5815" s="8">
        <v>-76.041981046659018</v>
      </c>
      <c r="G5815" s="8">
        <v>-48.403922556323778</v>
      </c>
    </row>
    <row r="5816" spans="1:7" x14ac:dyDescent="0.6">
      <c r="A5816" s="3" t="s">
        <v>68</v>
      </c>
      <c r="B5816" s="3" t="s">
        <v>200</v>
      </c>
      <c r="C5816" s="4">
        <v>107568</v>
      </c>
      <c r="D5816" s="9">
        <v>0.14624480290729799</v>
      </c>
      <c r="E5816" s="9">
        <v>274.40816326530609</v>
      </c>
      <c r="F5816" s="5">
        <v>69.382420558687372</v>
      </c>
      <c r="G5816" s="5">
        <v>32.220515026734688</v>
      </c>
    </row>
    <row r="5817" spans="1:7" x14ac:dyDescent="0.6">
      <c r="A5817" s="6" t="s">
        <v>69</v>
      </c>
      <c r="B5817" s="6" t="s">
        <v>200</v>
      </c>
      <c r="C5817" s="7">
        <v>305234</v>
      </c>
      <c r="D5817" s="10">
        <v>0.38544838337567988</v>
      </c>
      <c r="E5817" s="10">
        <v>334.31982475355971</v>
      </c>
      <c r="F5817" s="8">
        <v>183.75911051613861</v>
      </c>
      <c r="G5817" s="8">
        <v>381.4112674279225</v>
      </c>
    </row>
    <row r="5818" spans="1:7" x14ac:dyDescent="0.6">
      <c r="A5818" s="3" t="s">
        <v>70</v>
      </c>
      <c r="B5818" s="3" t="s">
        <v>200</v>
      </c>
      <c r="C5818" s="4">
        <v>109643</v>
      </c>
      <c r="D5818" s="9">
        <v>0.13189361985560091</v>
      </c>
      <c r="E5818" s="9">
        <v>111.7665647298675</v>
      </c>
      <c r="F5818" s="5">
        <v>-64.079034445703954</v>
      </c>
      <c r="G5818" s="5">
        <v>39.841846820993567</v>
      </c>
    </row>
    <row r="5819" spans="1:7" x14ac:dyDescent="0.6">
      <c r="A5819" s="6" t="s">
        <v>71</v>
      </c>
      <c r="B5819" s="6" t="s">
        <v>200</v>
      </c>
      <c r="C5819" s="7">
        <v>220105</v>
      </c>
      <c r="D5819" s="10">
        <v>0.30544851569895459</v>
      </c>
      <c r="E5819" s="10">
        <v>309.13623595505618</v>
      </c>
      <c r="F5819" s="8">
        <v>100.7469697107886</v>
      </c>
      <c r="G5819" s="8">
        <v>394.32915599874229</v>
      </c>
    </row>
    <row r="5820" spans="1:7" x14ac:dyDescent="0.6">
      <c r="A5820" s="3" t="s">
        <v>72</v>
      </c>
      <c r="B5820" s="3" t="s">
        <v>200</v>
      </c>
      <c r="C5820" s="4">
        <v>299453</v>
      </c>
      <c r="D5820" s="9">
        <v>0.30717559725077881</v>
      </c>
      <c r="E5820" s="9">
        <v>338.74773755656111</v>
      </c>
      <c r="F5820" s="5">
        <v>36.050067013470837</v>
      </c>
      <c r="G5820" s="5">
        <v>492.19055906025659</v>
      </c>
    </row>
    <row r="5821" spans="1:7" x14ac:dyDescent="0.6">
      <c r="A5821" s="6" t="s">
        <v>73</v>
      </c>
      <c r="B5821" s="6" t="s">
        <v>200</v>
      </c>
      <c r="C5821" s="7">
        <v>97890</v>
      </c>
      <c r="D5821" s="10">
        <v>0.10542283360357831</v>
      </c>
      <c r="E5821" s="10">
        <v>227.6511627906977</v>
      </c>
      <c r="F5821" s="8">
        <v>-67.31039595529181</v>
      </c>
      <c r="G5821" s="8">
        <v>-22.90244075325473</v>
      </c>
    </row>
    <row r="5822" spans="1:7" x14ac:dyDescent="0.6">
      <c r="A5822" s="3" t="s">
        <v>74</v>
      </c>
      <c r="B5822" s="3" t="s">
        <v>200</v>
      </c>
      <c r="C5822" s="4">
        <v>401668</v>
      </c>
      <c r="D5822" s="9">
        <v>0.59610916437180239</v>
      </c>
      <c r="E5822" s="9">
        <v>41.150291978280912</v>
      </c>
      <c r="F5822" s="5">
        <v>310.32587598324648</v>
      </c>
      <c r="G5822" s="5">
        <v>399.73623967353439</v>
      </c>
    </row>
    <row r="5823" spans="1:7" x14ac:dyDescent="0.6">
      <c r="A5823" s="6" t="s">
        <v>75</v>
      </c>
      <c r="B5823" s="6" t="s">
        <v>200</v>
      </c>
      <c r="C5823" s="7">
        <v>241188</v>
      </c>
      <c r="D5823" s="10">
        <v>0.33503113576191218</v>
      </c>
      <c r="E5823" s="10">
        <v>198.01970443349751</v>
      </c>
      <c r="F5823" s="8">
        <v>-39.953394345578943</v>
      </c>
      <c r="G5823" s="8">
        <v>113.8494821960562</v>
      </c>
    </row>
    <row r="5824" spans="1:7" x14ac:dyDescent="0.6">
      <c r="A5824" s="3" t="s">
        <v>76</v>
      </c>
      <c r="B5824" s="3" t="s">
        <v>200</v>
      </c>
      <c r="C5824" s="4">
        <v>131456</v>
      </c>
      <c r="D5824" s="9">
        <v>0.15878780124699449</v>
      </c>
      <c r="E5824" s="9">
        <v>174.1139072847682</v>
      </c>
      <c r="F5824" s="5">
        <v>-45.496459193658048</v>
      </c>
      <c r="G5824" s="5">
        <v>-39.849734152077822</v>
      </c>
    </row>
    <row r="5825" spans="1:7" x14ac:dyDescent="0.6">
      <c r="A5825" s="6" t="s">
        <v>77</v>
      </c>
      <c r="B5825" s="6" t="s">
        <v>200</v>
      </c>
      <c r="C5825" s="7">
        <v>62499</v>
      </c>
      <c r="D5825" s="10">
        <v>7.9497587559407903E-2</v>
      </c>
      <c r="E5825" s="10">
        <v>217.76655052264809</v>
      </c>
      <c r="F5825" s="8">
        <v>-52.456335199610507</v>
      </c>
      <c r="G5825" s="8">
        <v>-30.906739188113558</v>
      </c>
    </row>
    <row r="5826" spans="1:7" x14ac:dyDescent="0.6">
      <c r="A5826" s="3" t="s">
        <v>78</v>
      </c>
      <c r="B5826" s="3" t="s">
        <v>200</v>
      </c>
      <c r="C5826" s="4">
        <v>248630</v>
      </c>
      <c r="D5826" s="9">
        <v>0.32305388844982891</v>
      </c>
      <c r="E5826" s="9">
        <v>261.7157894736842</v>
      </c>
      <c r="F5826" s="5">
        <v>297.81436502984047</v>
      </c>
      <c r="G5826" s="5">
        <v>-6.2028430011468627</v>
      </c>
    </row>
    <row r="5827" spans="1:7" x14ac:dyDescent="0.6">
      <c r="A5827" s="6" t="s">
        <v>79</v>
      </c>
      <c r="B5827" s="6" t="s">
        <v>200</v>
      </c>
      <c r="C5827" s="7">
        <v>175397</v>
      </c>
      <c r="D5827" s="10">
        <v>0.18966703566222989</v>
      </c>
      <c r="E5827" s="10">
        <v>232.00661375661369</v>
      </c>
      <c r="F5827" s="8">
        <v>-29.454611269758281</v>
      </c>
      <c r="G5827" s="8">
        <v>176.18965137152401</v>
      </c>
    </row>
    <row r="5828" spans="1:7" x14ac:dyDescent="0.6">
      <c r="A5828" s="3" t="s">
        <v>80</v>
      </c>
      <c r="B5828" s="3" t="s">
        <v>200</v>
      </c>
      <c r="C5828" s="4">
        <v>67548</v>
      </c>
      <c r="D5828" s="9">
        <v>8.8122015202339171E-2</v>
      </c>
      <c r="E5828" s="9">
        <v>177.7578947368421</v>
      </c>
      <c r="F5828" s="5">
        <v>-61.48850892546622</v>
      </c>
      <c r="G5828" s="5">
        <v>-37.204373047746543</v>
      </c>
    </row>
    <row r="5829" spans="1:7" x14ac:dyDescent="0.6">
      <c r="A5829" s="6" t="s">
        <v>81</v>
      </c>
      <c r="B5829" s="6" t="s">
        <v>200</v>
      </c>
      <c r="C5829" s="7">
        <v>20995</v>
      </c>
      <c r="D5829" s="10">
        <v>2.3888154058397691E-2</v>
      </c>
      <c r="E5829" s="10">
        <v>87.845188284518827</v>
      </c>
      <c r="F5829" s="8">
        <v>-68.918398768283296</v>
      </c>
      <c r="G5829" s="8">
        <v>-93.121670587156075</v>
      </c>
    </row>
    <row r="5830" spans="1:7" x14ac:dyDescent="0.6">
      <c r="A5830" s="3" t="s">
        <v>82</v>
      </c>
      <c r="B5830" s="3" t="s">
        <v>200</v>
      </c>
      <c r="C5830" s="4">
        <v>66682</v>
      </c>
      <c r="D5830" s="9">
        <v>8.0708332598552077E-2</v>
      </c>
      <c r="E5830" s="9">
        <v>453.61904761904759</v>
      </c>
      <c r="F5830" s="5">
        <v>217.6089545129793</v>
      </c>
      <c r="G5830" s="5">
        <v>-39.182619957498417</v>
      </c>
    </row>
    <row r="5831" spans="1:7" x14ac:dyDescent="0.6">
      <c r="A5831" s="6" t="s">
        <v>83</v>
      </c>
      <c r="B5831" s="6" t="s">
        <v>200</v>
      </c>
      <c r="C5831" s="7">
        <v>142432</v>
      </c>
      <c r="D5831" s="10">
        <v>0.15965506650218861</v>
      </c>
      <c r="E5831" s="10">
        <v>69.411306042884988</v>
      </c>
      <c r="F5831" s="8">
        <v>113.5988722593803</v>
      </c>
      <c r="G5831" s="8">
        <v>-35.289066581858663</v>
      </c>
    </row>
    <row r="5832" spans="1:7" x14ac:dyDescent="0.6">
      <c r="A5832" s="3" t="s">
        <v>84</v>
      </c>
      <c r="B5832" s="3" t="s">
        <v>200</v>
      </c>
      <c r="C5832" s="4">
        <v>46119</v>
      </c>
      <c r="D5832" s="9">
        <v>4.8158595499500467E-2</v>
      </c>
      <c r="E5832" s="9">
        <v>78.701365187713307</v>
      </c>
      <c r="F5832" s="5">
        <v>-67.620338126263761</v>
      </c>
      <c r="G5832" s="5">
        <v>-84.598918695087377</v>
      </c>
    </row>
    <row r="5833" spans="1:7" x14ac:dyDescent="0.6">
      <c r="A5833" s="6" t="s">
        <v>85</v>
      </c>
      <c r="B5833" s="6" t="s">
        <v>200</v>
      </c>
      <c r="C5833" s="7">
        <v>146450</v>
      </c>
      <c r="D5833" s="10">
        <v>0.13054708329201639</v>
      </c>
      <c r="E5833" s="10">
        <v>207.14285714285711</v>
      </c>
      <c r="F5833" s="8">
        <v>217.54808213534551</v>
      </c>
      <c r="G5833" s="8">
        <v>49.606701399530102</v>
      </c>
    </row>
    <row r="5834" spans="1:7" x14ac:dyDescent="0.6">
      <c r="A5834" s="3" t="s">
        <v>86</v>
      </c>
      <c r="B5834" s="3" t="s">
        <v>200</v>
      </c>
      <c r="C5834" s="4">
        <v>50283</v>
      </c>
      <c r="D5834" s="9">
        <v>8.0359625264575241E-2</v>
      </c>
      <c r="E5834" s="9">
        <v>529.29473684210529</v>
      </c>
      <c r="F5834" s="5">
        <v>-65.665414817343802</v>
      </c>
      <c r="G5834" s="5">
        <v>-87.481452343726659</v>
      </c>
    </row>
    <row r="5835" spans="1:7" x14ac:dyDescent="0.6">
      <c r="A5835" s="6" t="s">
        <v>87</v>
      </c>
      <c r="B5835" s="6" t="s">
        <v>200</v>
      </c>
      <c r="C5835" s="7">
        <v>121410</v>
      </c>
      <c r="D5835" s="10">
        <v>0.14543954487449051</v>
      </c>
      <c r="E5835" s="10">
        <v>379.40625</v>
      </c>
      <c r="F5835" s="8">
        <v>141.453373903705</v>
      </c>
      <c r="G5835" s="8">
        <v>-49.661674710184592</v>
      </c>
    </row>
    <row r="5836" spans="1:7" x14ac:dyDescent="0.6">
      <c r="A5836" s="3" t="s">
        <v>88</v>
      </c>
      <c r="B5836" s="3" t="s">
        <v>200</v>
      </c>
      <c r="C5836" s="4">
        <v>204068</v>
      </c>
      <c r="D5836" s="9">
        <v>0.19831850460298389</v>
      </c>
      <c r="E5836" s="9">
        <v>385.03396226415089</v>
      </c>
      <c r="F5836" s="5">
        <v>68.081706613952718</v>
      </c>
      <c r="G5836" s="5">
        <v>55.236733203505352</v>
      </c>
    </row>
    <row r="5837" spans="1:7" x14ac:dyDescent="0.6">
      <c r="A5837" s="6" t="s">
        <v>89</v>
      </c>
      <c r="B5837" s="6" t="s">
        <v>200</v>
      </c>
      <c r="C5837" s="7">
        <v>83968</v>
      </c>
      <c r="D5837" s="10">
        <v>9.3446023664586736E-2</v>
      </c>
      <c r="E5837" s="10">
        <v>430.60512820512821</v>
      </c>
      <c r="F5837" s="8">
        <v>-58.852931375815913</v>
      </c>
      <c r="G5837" s="8">
        <v>34.350949615193848</v>
      </c>
    </row>
    <row r="5838" spans="1:7" x14ac:dyDescent="0.6">
      <c r="A5838" s="3" t="s">
        <v>90</v>
      </c>
      <c r="B5838" s="3" t="s">
        <v>200</v>
      </c>
      <c r="C5838" s="4">
        <v>46108</v>
      </c>
      <c r="D5838" s="9">
        <v>5.5081721896103823E-2</v>
      </c>
      <c r="E5838" s="9">
        <v>922.16</v>
      </c>
      <c r="F5838" s="5">
        <v>-45.088605182926827</v>
      </c>
      <c r="G5838" s="5">
        <v>-81.45517435546796</v>
      </c>
    </row>
    <row r="5839" spans="1:7" x14ac:dyDescent="0.6">
      <c r="A5839" s="6" t="s">
        <v>91</v>
      </c>
      <c r="B5839" s="6" t="s">
        <v>200</v>
      </c>
      <c r="C5839" s="7">
        <v>397519</v>
      </c>
      <c r="D5839" s="10">
        <v>0.34026766255069762</v>
      </c>
      <c r="E5839" s="10">
        <v>423.34291799787007</v>
      </c>
      <c r="F5839" s="8">
        <v>762.14756658280555</v>
      </c>
      <c r="G5839" s="8">
        <v>126.6395662411558</v>
      </c>
    </row>
    <row r="5840" spans="1:7" x14ac:dyDescent="0.6">
      <c r="A5840" s="3" t="s">
        <v>92</v>
      </c>
      <c r="B5840" s="3" t="s">
        <v>200</v>
      </c>
      <c r="C5840" s="4">
        <v>90811</v>
      </c>
      <c r="D5840" s="9">
        <v>0.1058552669846525</v>
      </c>
      <c r="E5840" s="9">
        <v>295.80130293159613</v>
      </c>
      <c r="F5840" s="5">
        <v>-77.155557344428814</v>
      </c>
      <c r="G5840" s="5">
        <v>34.439213596257481</v>
      </c>
    </row>
    <row r="5841" spans="1:7" x14ac:dyDescent="0.6">
      <c r="A5841" s="6" t="s">
        <v>93</v>
      </c>
      <c r="B5841" s="6" t="s">
        <v>200</v>
      </c>
      <c r="C5841" s="7">
        <v>98919</v>
      </c>
      <c r="D5841" s="10">
        <v>0.13206720211121681</v>
      </c>
      <c r="E5841" s="10">
        <v>323.26470588235293</v>
      </c>
      <c r="F5841" s="8">
        <v>8.9284337800486835</v>
      </c>
      <c r="G5841" s="8">
        <v>371.15503691355087</v>
      </c>
    </row>
    <row r="5842" spans="1:7" x14ac:dyDescent="0.6">
      <c r="A5842" s="3" t="s">
        <v>94</v>
      </c>
      <c r="B5842" s="3" t="s">
        <v>200</v>
      </c>
      <c r="C5842" s="4">
        <v>23851</v>
      </c>
      <c r="D5842" s="9">
        <v>1.817701288964442E-2</v>
      </c>
      <c r="E5842" s="9">
        <v>404.25423728813558</v>
      </c>
      <c r="F5842" s="5">
        <v>-75.888353096978335</v>
      </c>
      <c r="G5842" s="5">
        <v>-64.231726702858353</v>
      </c>
    </row>
    <row r="5843" spans="1:7" x14ac:dyDescent="0.6">
      <c r="A5843" s="6" t="s">
        <v>95</v>
      </c>
      <c r="B5843" s="6" t="s">
        <v>200</v>
      </c>
      <c r="C5843" s="7">
        <v>104485</v>
      </c>
      <c r="D5843" s="10">
        <v>0.1212298429642787</v>
      </c>
      <c r="E5843" s="10">
        <v>533.08673469387759</v>
      </c>
      <c r="F5843" s="8">
        <v>338.0738753092113</v>
      </c>
      <c r="G5843" s="8">
        <v>-26.642187148955291</v>
      </c>
    </row>
    <row r="5844" spans="1:7" x14ac:dyDescent="0.6">
      <c r="A5844" s="3" t="s">
        <v>96</v>
      </c>
      <c r="B5844" s="3" t="s">
        <v>200</v>
      </c>
      <c r="C5844" s="4">
        <v>92604</v>
      </c>
      <c r="D5844" s="9">
        <v>8.3531368241448481E-2</v>
      </c>
      <c r="E5844" s="9">
        <v>652.14084507042253</v>
      </c>
      <c r="F5844" s="5">
        <v>-11.371010192850649</v>
      </c>
      <c r="G5844" s="5">
        <v>100.7935991673714</v>
      </c>
    </row>
    <row r="5845" spans="1:7" x14ac:dyDescent="0.6">
      <c r="A5845" s="6" t="s">
        <v>97</v>
      </c>
      <c r="B5845" s="6" t="s">
        <v>200</v>
      </c>
      <c r="C5845" s="7">
        <v>169237</v>
      </c>
      <c r="D5845" s="10">
        <v>0.10963940938838609</v>
      </c>
      <c r="E5845" s="10">
        <v>418.90346534653457</v>
      </c>
      <c r="F5845" s="8">
        <v>82.75344477560364</v>
      </c>
      <c r="G5845" s="8">
        <v>15.55957664731991</v>
      </c>
    </row>
    <row r="5846" spans="1:7" x14ac:dyDescent="0.6">
      <c r="A5846" s="3" t="s">
        <v>98</v>
      </c>
      <c r="B5846" s="3" t="s">
        <v>200</v>
      </c>
      <c r="C5846" s="4">
        <v>233563</v>
      </c>
      <c r="D5846" s="9">
        <v>0.26942194554521331</v>
      </c>
      <c r="E5846" s="9">
        <v>480.582304526749</v>
      </c>
      <c r="F5846" s="5">
        <v>38.009418744128062</v>
      </c>
      <c r="G5846" s="5">
        <v>364.49694727840432</v>
      </c>
    </row>
    <row r="5847" spans="1:7" x14ac:dyDescent="0.6">
      <c r="A5847" s="6" t="s">
        <v>99</v>
      </c>
      <c r="B5847" s="6" t="s">
        <v>200</v>
      </c>
      <c r="C5847" s="7">
        <v>51255</v>
      </c>
      <c r="D5847" s="10">
        <v>6.0436352944433648E-2</v>
      </c>
      <c r="E5847" s="10">
        <v>492.83653846153851</v>
      </c>
      <c r="F5847" s="8">
        <v>-78.055171409855163</v>
      </c>
      <c r="G5847" s="8">
        <v>-57.783543365455891</v>
      </c>
    </row>
    <row r="5848" spans="1:7" x14ac:dyDescent="0.6">
      <c r="A5848" s="3" t="s">
        <v>100</v>
      </c>
      <c r="B5848" s="3" t="s">
        <v>200</v>
      </c>
      <c r="C5848" s="4">
        <v>119159</v>
      </c>
      <c r="D5848" s="9">
        <v>9.0860342729675012E-2</v>
      </c>
      <c r="E5848" s="9">
        <v>296.41542288557213</v>
      </c>
      <c r="F5848" s="5">
        <v>132.482684616135</v>
      </c>
      <c r="G5848" s="5">
        <v>-41.60818942705373</v>
      </c>
    </row>
    <row r="5849" spans="1:7" x14ac:dyDescent="0.6">
      <c r="A5849" s="6" t="s">
        <v>101</v>
      </c>
      <c r="B5849" s="6" t="s">
        <v>200</v>
      </c>
      <c r="C5849" s="7">
        <v>152500</v>
      </c>
      <c r="D5849" s="10">
        <v>0.17185823924348301</v>
      </c>
      <c r="E5849" s="10">
        <v>384.13098236775818</v>
      </c>
      <c r="F5849" s="8">
        <v>27.980261667184191</v>
      </c>
      <c r="G5849" s="8">
        <v>81.616806402439025</v>
      </c>
    </row>
    <row r="5850" spans="1:7" x14ac:dyDescent="0.6">
      <c r="A5850" s="3" t="s">
        <v>102</v>
      </c>
      <c r="B5850" s="3" t="s">
        <v>200</v>
      </c>
      <c r="C5850" s="4">
        <v>138400</v>
      </c>
      <c r="D5850" s="9">
        <v>0.14502390903563919</v>
      </c>
      <c r="E5850" s="9">
        <v>473.97260273972603</v>
      </c>
      <c r="F5850" s="5">
        <v>-9.2459016393442681</v>
      </c>
      <c r="G5850" s="5">
        <v>200.16483039819551</v>
      </c>
    </row>
    <row r="5851" spans="1:7" x14ac:dyDescent="0.6">
      <c r="A5851" s="6" t="s">
        <v>14</v>
      </c>
      <c r="B5851" s="6" t="s">
        <v>201</v>
      </c>
      <c r="C5851" s="7">
        <v>276735</v>
      </c>
      <c r="D5851" s="10">
        <v>0.77864135292800352</v>
      </c>
      <c r="E5851" s="10">
        <v>30.129014697876968</v>
      </c>
      <c r="F5851" s="6"/>
      <c r="G5851" s="6"/>
    </row>
    <row r="5852" spans="1:7" x14ac:dyDescent="0.6">
      <c r="A5852" s="3" t="s">
        <v>15</v>
      </c>
      <c r="B5852" s="3" t="s">
        <v>201</v>
      </c>
      <c r="C5852" s="4">
        <v>58894</v>
      </c>
      <c r="D5852" s="9">
        <v>0.18167907757842219</v>
      </c>
      <c r="E5852" s="9">
        <v>36.42176870748299</v>
      </c>
      <c r="F5852" s="5">
        <v>-78.718268379496621</v>
      </c>
      <c r="G5852" s="3"/>
    </row>
    <row r="5853" spans="1:7" x14ac:dyDescent="0.6">
      <c r="A5853" s="6" t="s">
        <v>16</v>
      </c>
      <c r="B5853" s="6" t="s">
        <v>201</v>
      </c>
      <c r="C5853" s="7">
        <v>245231</v>
      </c>
      <c r="D5853" s="10">
        <v>0.43933761708605201</v>
      </c>
      <c r="E5853" s="10">
        <v>78.123924816820647</v>
      </c>
      <c r="F5853" s="8">
        <v>316.39386015553367</v>
      </c>
      <c r="G5853" s="6"/>
    </row>
    <row r="5854" spans="1:7" x14ac:dyDescent="0.6">
      <c r="A5854" s="3" t="s">
        <v>17</v>
      </c>
      <c r="B5854" s="3" t="s">
        <v>201</v>
      </c>
      <c r="C5854" s="4">
        <v>172126</v>
      </c>
      <c r="D5854" s="9">
        <v>0.38545132745978722</v>
      </c>
      <c r="E5854" s="9">
        <v>23.73496966354109</v>
      </c>
      <c r="F5854" s="5">
        <v>-29.81066830865592</v>
      </c>
      <c r="G5854" s="3"/>
    </row>
    <row r="5855" spans="1:7" x14ac:dyDescent="0.6">
      <c r="A5855" s="6" t="s">
        <v>18</v>
      </c>
      <c r="B5855" s="6" t="s">
        <v>201</v>
      </c>
      <c r="C5855" s="7">
        <v>546086</v>
      </c>
      <c r="D5855" s="10">
        <v>1.183001455837484</v>
      </c>
      <c r="E5855" s="10">
        <v>25.11779586955522</v>
      </c>
      <c r="F5855" s="8">
        <v>217.25944947306041</v>
      </c>
      <c r="G5855" s="6"/>
    </row>
    <row r="5856" spans="1:7" x14ac:dyDescent="0.6">
      <c r="A5856" s="3" t="s">
        <v>19</v>
      </c>
      <c r="B5856" s="3" t="s">
        <v>201</v>
      </c>
      <c r="C5856" s="4">
        <v>306801</v>
      </c>
      <c r="D5856" s="9">
        <v>0.66499007926036002</v>
      </c>
      <c r="E5856" s="9">
        <v>36.264893617021279</v>
      </c>
      <c r="F5856" s="5">
        <v>-43.818189808931187</v>
      </c>
      <c r="G5856" s="3"/>
    </row>
    <row r="5857" spans="1:7" x14ac:dyDescent="0.6">
      <c r="A5857" s="6" t="s">
        <v>20</v>
      </c>
      <c r="B5857" s="6" t="s">
        <v>201</v>
      </c>
      <c r="C5857" s="7">
        <v>48169</v>
      </c>
      <c r="D5857" s="10">
        <v>0.1143435481803082</v>
      </c>
      <c r="E5857" s="10">
        <v>93.350775193798455</v>
      </c>
      <c r="F5857" s="8">
        <v>-84.299594851385748</v>
      </c>
      <c r="G5857" s="6"/>
    </row>
    <row r="5858" spans="1:7" x14ac:dyDescent="0.6">
      <c r="A5858" s="3" t="s">
        <v>21</v>
      </c>
      <c r="B5858" s="3" t="s">
        <v>201</v>
      </c>
      <c r="C5858" s="4">
        <v>81120</v>
      </c>
      <c r="D5858" s="9">
        <v>0.1944530353970205</v>
      </c>
      <c r="E5858" s="9">
        <v>50.416407706650091</v>
      </c>
      <c r="F5858" s="5">
        <v>68.407066785692038</v>
      </c>
      <c r="G5858" s="3"/>
    </row>
    <row r="5859" spans="1:7" x14ac:dyDescent="0.6">
      <c r="A5859" s="6" t="s">
        <v>22</v>
      </c>
      <c r="B5859" s="6" t="s">
        <v>201</v>
      </c>
      <c r="C5859" s="7">
        <v>110280</v>
      </c>
      <c r="D5859" s="10">
        <v>0.21320295860284089</v>
      </c>
      <c r="E5859" s="10">
        <v>116.3291139240506</v>
      </c>
      <c r="F5859" s="8">
        <v>35.946745562130182</v>
      </c>
      <c r="G5859" s="6"/>
    </row>
    <row r="5860" spans="1:7" x14ac:dyDescent="0.6">
      <c r="A5860" s="3" t="s">
        <v>23</v>
      </c>
      <c r="B5860" s="3" t="s">
        <v>201</v>
      </c>
      <c r="C5860" s="4">
        <v>744244</v>
      </c>
      <c r="D5860" s="9">
        <v>1.22126376424997</v>
      </c>
      <c r="E5860" s="9">
        <v>38.205544147843938</v>
      </c>
      <c r="F5860" s="5">
        <v>574.86760972071102</v>
      </c>
      <c r="G5860" s="3"/>
    </row>
    <row r="5861" spans="1:7" x14ac:dyDescent="0.6">
      <c r="A5861" s="6" t="s">
        <v>24</v>
      </c>
      <c r="B5861" s="6" t="s">
        <v>201</v>
      </c>
      <c r="C5861" s="7">
        <v>67148</v>
      </c>
      <c r="D5861" s="10">
        <v>0.1176660665489329</v>
      </c>
      <c r="E5861" s="10">
        <v>37.450083658672618</v>
      </c>
      <c r="F5861" s="8">
        <v>-90.977690112382504</v>
      </c>
      <c r="G5861" s="6"/>
    </row>
    <row r="5862" spans="1:7" x14ac:dyDescent="0.6">
      <c r="A5862" s="3" t="s">
        <v>25</v>
      </c>
      <c r="B5862" s="3" t="s">
        <v>201</v>
      </c>
      <c r="C5862" s="4">
        <v>216571</v>
      </c>
      <c r="D5862" s="9">
        <v>0.33274482159139951</v>
      </c>
      <c r="E5862" s="9">
        <v>44.162112561174553</v>
      </c>
      <c r="F5862" s="5">
        <v>222.52784893072021</v>
      </c>
      <c r="G5862" s="3"/>
    </row>
    <row r="5863" spans="1:7" x14ac:dyDescent="0.6">
      <c r="A5863" s="6" t="s">
        <v>26</v>
      </c>
      <c r="B5863" s="6" t="s">
        <v>201</v>
      </c>
      <c r="C5863" s="7">
        <v>96361</v>
      </c>
      <c r="D5863" s="10">
        <v>0.24837531213166</v>
      </c>
      <c r="E5863" s="10">
        <v>110.12685714285711</v>
      </c>
      <c r="F5863" s="8">
        <v>-55.506046515923188</v>
      </c>
      <c r="G5863" s="8">
        <v>-65.179323179214776</v>
      </c>
    </row>
    <row r="5864" spans="1:7" x14ac:dyDescent="0.6">
      <c r="A5864" s="3" t="s">
        <v>27</v>
      </c>
      <c r="B5864" s="3" t="s">
        <v>201</v>
      </c>
      <c r="C5864" s="4">
        <v>26647</v>
      </c>
      <c r="D5864" s="9">
        <v>6.0636079689375427E-2</v>
      </c>
      <c r="E5864" s="9">
        <v>28.591201716738201</v>
      </c>
      <c r="F5864" s="5">
        <v>-72.346696277539664</v>
      </c>
      <c r="G5864" s="5">
        <v>-54.754304343396612</v>
      </c>
    </row>
    <row r="5865" spans="1:7" x14ac:dyDescent="0.6">
      <c r="A5865" s="6" t="s">
        <v>28</v>
      </c>
      <c r="B5865" s="6" t="s">
        <v>201</v>
      </c>
      <c r="C5865" s="7">
        <v>82094</v>
      </c>
      <c r="D5865" s="10">
        <v>0.16676432877408451</v>
      </c>
      <c r="E5865" s="10">
        <v>56.89119889119889</v>
      </c>
      <c r="F5865" s="8">
        <v>208.07970878522909</v>
      </c>
      <c r="G5865" s="8">
        <v>-66.523808164546907</v>
      </c>
    </row>
    <row r="5866" spans="1:7" x14ac:dyDescent="0.6">
      <c r="A5866" s="3" t="s">
        <v>29</v>
      </c>
      <c r="B5866" s="3" t="s">
        <v>201</v>
      </c>
      <c r="C5866" s="4">
        <v>182206</v>
      </c>
      <c r="D5866" s="9">
        <v>0.68563267908243086</v>
      </c>
      <c r="E5866" s="9">
        <v>26.30373899234878</v>
      </c>
      <c r="F5866" s="5">
        <v>121.9480108168685</v>
      </c>
      <c r="G5866" s="5">
        <v>5.8561751275228557</v>
      </c>
    </row>
    <row r="5867" spans="1:7" x14ac:dyDescent="0.6">
      <c r="A5867" s="6" t="s">
        <v>30</v>
      </c>
      <c r="B5867" s="6" t="s">
        <v>201</v>
      </c>
      <c r="C5867" s="7">
        <v>108065</v>
      </c>
      <c r="D5867" s="10">
        <v>0.48723392120169801</v>
      </c>
      <c r="E5867" s="10">
        <v>158.45307917888559</v>
      </c>
      <c r="F5867" s="8">
        <v>-40.690756616137783</v>
      </c>
      <c r="G5867" s="8">
        <v>-80.210992407789249</v>
      </c>
    </row>
    <row r="5868" spans="1:7" x14ac:dyDescent="0.6">
      <c r="A5868" s="3" t="s">
        <v>31</v>
      </c>
      <c r="B5868" s="3" t="s">
        <v>201</v>
      </c>
      <c r="C5868" s="4">
        <v>62338</v>
      </c>
      <c r="D5868" s="9">
        <v>0.17887769953946839</v>
      </c>
      <c r="E5868" s="9">
        <v>117.3973634651601</v>
      </c>
      <c r="F5868" s="5">
        <v>-42.314347846203667</v>
      </c>
      <c r="G5868" s="5">
        <v>-79.681291781969421</v>
      </c>
    </row>
    <row r="5869" spans="1:7" x14ac:dyDescent="0.6">
      <c r="A5869" s="6" t="s">
        <v>32</v>
      </c>
      <c r="B5869" s="6" t="s">
        <v>201</v>
      </c>
      <c r="C5869" s="7">
        <v>126761</v>
      </c>
      <c r="D5869" s="10">
        <v>0.32551496685518022</v>
      </c>
      <c r="E5869" s="10">
        <v>63.763078470824951</v>
      </c>
      <c r="F5869" s="8">
        <v>103.3446693830408</v>
      </c>
      <c r="G5869" s="8">
        <v>163.158878116631</v>
      </c>
    </row>
    <row r="5870" spans="1:7" x14ac:dyDescent="0.6">
      <c r="A5870" s="3" t="s">
        <v>33</v>
      </c>
      <c r="B5870" s="3" t="s">
        <v>201</v>
      </c>
      <c r="C5870" s="4">
        <v>52602</v>
      </c>
      <c r="D5870" s="9">
        <v>0.1390939741863034</v>
      </c>
      <c r="E5870" s="9">
        <v>46.882352941176471</v>
      </c>
      <c r="F5870" s="5">
        <v>-58.503009600744697</v>
      </c>
      <c r="G5870" s="5">
        <v>-35.155325443786978</v>
      </c>
    </row>
    <row r="5871" spans="1:7" x14ac:dyDescent="0.6">
      <c r="A5871" s="6" t="s">
        <v>34</v>
      </c>
      <c r="B5871" s="6" t="s">
        <v>201</v>
      </c>
      <c r="C5871" s="7">
        <v>169006</v>
      </c>
      <c r="D5871" s="10">
        <v>0.32429099505235859</v>
      </c>
      <c r="E5871" s="10">
        <v>98.316463059918561</v>
      </c>
      <c r="F5871" s="8">
        <v>221.2919660849397</v>
      </c>
      <c r="G5871" s="8">
        <v>53.251722887196223</v>
      </c>
    </row>
    <row r="5872" spans="1:7" x14ac:dyDescent="0.6">
      <c r="A5872" s="3" t="s">
        <v>35</v>
      </c>
      <c r="B5872" s="3" t="s">
        <v>201</v>
      </c>
      <c r="C5872" s="4">
        <v>370066</v>
      </c>
      <c r="D5872" s="9">
        <v>0.75259339630033717</v>
      </c>
      <c r="E5872" s="9">
        <v>39.381291901670743</v>
      </c>
      <c r="F5872" s="5">
        <v>118.9661905494479</v>
      </c>
      <c r="G5872" s="5">
        <v>-50.276253486759728</v>
      </c>
    </row>
    <row r="5873" spans="1:7" x14ac:dyDescent="0.6">
      <c r="A5873" s="6" t="s">
        <v>36</v>
      </c>
      <c r="B5873" s="6" t="s">
        <v>201</v>
      </c>
      <c r="C5873" s="7">
        <v>157704</v>
      </c>
      <c r="D5873" s="10">
        <v>0.31053209338670251</v>
      </c>
      <c r="E5873" s="10">
        <v>23.202000882742389</v>
      </c>
      <c r="F5873" s="8">
        <v>-57.384898909924168</v>
      </c>
      <c r="G5873" s="8">
        <v>134.86030857210929</v>
      </c>
    </row>
    <row r="5874" spans="1:7" x14ac:dyDescent="0.6">
      <c r="A5874" s="3" t="s">
        <v>37</v>
      </c>
      <c r="B5874" s="3" t="s">
        <v>201</v>
      </c>
      <c r="C5874" s="4">
        <v>281264</v>
      </c>
      <c r="D5874" s="9">
        <v>0.49856648663388953</v>
      </c>
      <c r="E5874" s="9">
        <v>93.942551770207075</v>
      </c>
      <c r="F5874" s="5">
        <v>78.349312636331362</v>
      </c>
      <c r="G5874" s="5">
        <v>29.87149710718424</v>
      </c>
    </row>
    <row r="5875" spans="1:7" x14ac:dyDescent="0.6">
      <c r="A5875" s="6" t="s">
        <v>38</v>
      </c>
      <c r="B5875" s="6" t="s">
        <v>201</v>
      </c>
      <c r="C5875" s="7">
        <v>98556</v>
      </c>
      <c r="D5875" s="10">
        <v>0.22073777608236</v>
      </c>
      <c r="E5875" s="10">
        <v>230.8103044496487</v>
      </c>
      <c r="F5875" s="8">
        <v>-64.95961089936857</v>
      </c>
      <c r="G5875" s="8">
        <v>2.2778925083799528</v>
      </c>
    </row>
    <row r="5876" spans="1:7" x14ac:dyDescent="0.6">
      <c r="A5876" s="3" t="s">
        <v>39</v>
      </c>
      <c r="B5876" s="3" t="s">
        <v>201</v>
      </c>
      <c r="C5876" s="4">
        <v>141679</v>
      </c>
      <c r="D5876" s="9">
        <v>0.30147880568609042</v>
      </c>
      <c r="E5876" s="9">
        <v>152.17937701396349</v>
      </c>
      <c r="F5876" s="5">
        <v>43.754819594951087</v>
      </c>
      <c r="G5876" s="5">
        <v>431.68837017300262</v>
      </c>
    </row>
    <row r="5877" spans="1:7" x14ac:dyDescent="0.6">
      <c r="A5877" s="6" t="s">
        <v>40</v>
      </c>
      <c r="B5877" s="6" t="s">
        <v>201</v>
      </c>
      <c r="C5877" s="7">
        <v>71195</v>
      </c>
      <c r="D5877" s="10">
        <v>0.1183667978829277</v>
      </c>
      <c r="E5877" s="10">
        <v>120.874363327674</v>
      </c>
      <c r="F5877" s="8">
        <v>-49.749080668271233</v>
      </c>
      <c r="G5877" s="8">
        <v>-13.27624430530855</v>
      </c>
    </row>
    <row r="5878" spans="1:7" x14ac:dyDescent="0.6">
      <c r="A5878" s="3" t="s">
        <v>41</v>
      </c>
      <c r="B5878" s="3" t="s">
        <v>201</v>
      </c>
      <c r="C5878" s="4">
        <v>278260</v>
      </c>
      <c r="D5878" s="9">
        <v>0.45899060171134248</v>
      </c>
      <c r="E5878" s="9">
        <v>27.232335094930519</v>
      </c>
      <c r="F5878" s="5">
        <v>290.84205351499412</v>
      </c>
      <c r="G5878" s="5">
        <v>52.717254097011057</v>
      </c>
    </row>
    <row r="5879" spans="1:7" x14ac:dyDescent="0.6">
      <c r="A5879" s="6" t="s">
        <v>42</v>
      </c>
      <c r="B5879" s="6" t="s">
        <v>201</v>
      </c>
      <c r="C5879" s="7">
        <v>144257</v>
      </c>
      <c r="D5879" s="10">
        <v>0.25693121817513592</v>
      </c>
      <c r="E5879" s="10">
        <v>63.774093722369592</v>
      </c>
      <c r="F5879" s="8">
        <v>-48.157478617120667</v>
      </c>
      <c r="G5879" s="8">
        <v>33.490954518114101</v>
      </c>
    </row>
    <row r="5880" spans="1:7" x14ac:dyDescent="0.6">
      <c r="A5880" s="3" t="s">
        <v>43</v>
      </c>
      <c r="B5880" s="3" t="s">
        <v>201</v>
      </c>
      <c r="C5880" s="4">
        <v>179997</v>
      </c>
      <c r="D5880" s="9">
        <v>0.27395198719636649</v>
      </c>
      <c r="E5880" s="9">
        <v>130.81177325581399</v>
      </c>
      <c r="F5880" s="5">
        <v>24.775227545283759</v>
      </c>
      <c r="G5880" s="5">
        <v>188.7436234720395</v>
      </c>
    </row>
    <row r="5881" spans="1:7" x14ac:dyDescent="0.6">
      <c r="A5881" s="6" t="s">
        <v>44</v>
      </c>
      <c r="B5881" s="6" t="s">
        <v>201</v>
      </c>
      <c r="C5881" s="7">
        <v>192214</v>
      </c>
      <c r="D5881" s="10">
        <v>0.32294405134685078</v>
      </c>
      <c r="E5881" s="10">
        <v>112.0128205128205</v>
      </c>
      <c r="F5881" s="8">
        <v>6.7873353444779738</v>
      </c>
      <c r="G5881" s="8">
        <v>51.634966590670643</v>
      </c>
    </row>
    <row r="5882" spans="1:7" x14ac:dyDescent="0.6">
      <c r="A5882" s="3" t="s">
        <v>45</v>
      </c>
      <c r="B5882" s="3" t="s">
        <v>201</v>
      </c>
      <c r="C5882" s="4">
        <v>129610</v>
      </c>
      <c r="D5882" s="9">
        <v>0.25719785388919519</v>
      </c>
      <c r="E5882" s="9">
        <v>53.95920066611157</v>
      </c>
      <c r="F5882" s="5">
        <v>-32.569948078703938</v>
      </c>
      <c r="G5882" s="5">
        <v>146.39747538116421</v>
      </c>
    </row>
    <row r="5883" spans="1:7" x14ac:dyDescent="0.6">
      <c r="A5883" s="6" t="s">
        <v>46</v>
      </c>
      <c r="B5883" s="6" t="s">
        <v>201</v>
      </c>
      <c r="C5883" s="7">
        <v>454201</v>
      </c>
      <c r="D5883" s="10">
        <v>0.72812079186344281</v>
      </c>
      <c r="E5883" s="10">
        <v>47.745295910858822</v>
      </c>
      <c r="F5883" s="8">
        <v>250.4366946994831</v>
      </c>
      <c r="G5883" s="8">
        <v>168.7484468007053</v>
      </c>
    </row>
    <row r="5884" spans="1:7" x14ac:dyDescent="0.6">
      <c r="A5884" s="3" t="s">
        <v>47</v>
      </c>
      <c r="B5884" s="3" t="s">
        <v>201</v>
      </c>
      <c r="C5884" s="4">
        <v>357608</v>
      </c>
      <c r="D5884" s="9">
        <v>0.55187350613799713</v>
      </c>
      <c r="E5884" s="9">
        <v>130.32361516034979</v>
      </c>
      <c r="F5884" s="5">
        <v>-21.266575811149689</v>
      </c>
      <c r="G5884" s="5">
        <v>-3.3664265293217981</v>
      </c>
    </row>
    <row r="5885" spans="1:7" x14ac:dyDescent="0.6">
      <c r="A5885" s="6" t="s">
        <v>48</v>
      </c>
      <c r="B5885" s="6" t="s">
        <v>201</v>
      </c>
      <c r="C5885" s="7">
        <v>234676</v>
      </c>
      <c r="D5885" s="10">
        <v>0.34631999878753472</v>
      </c>
      <c r="E5885" s="10">
        <v>42.957349441698703</v>
      </c>
      <c r="F5885" s="8">
        <v>-34.376188452159909</v>
      </c>
      <c r="G5885" s="8">
        <v>48.807893268401557</v>
      </c>
    </row>
    <row r="5886" spans="1:7" x14ac:dyDescent="0.6">
      <c r="A5886" s="3" t="s">
        <v>49</v>
      </c>
      <c r="B5886" s="3" t="s">
        <v>201</v>
      </c>
      <c r="C5886" s="4">
        <v>272415</v>
      </c>
      <c r="D5886" s="9">
        <v>0.34260588793903018</v>
      </c>
      <c r="E5886" s="9">
        <v>33.084163225649753</v>
      </c>
      <c r="F5886" s="5">
        <v>16.081320629293149</v>
      </c>
      <c r="G5886" s="5">
        <v>-3.146154502531429</v>
      </c>
    </row>
    <row r="5887" spans="1:7" x14ac:dyDescent="0.6">
      <c r="A5887" s="6" t="s">
        <v>50</v>
      </c>
      <c r="B5887" s="6" t="s">
        <v>201</v>
      </c>
      <c r="C5887" s="7">
        <v>245305</v>
      </c>
      <c r="D5887" s="10">
        <v>0.42836221864265622</v>
      </c>
      <c r="E5887" s="10">
        <v>99.636474411047928</v>
      </c>
      <c r="F5887" s="8">
        <v>-9.9517280619642818</v>
      </c>
      <c r="G5887" s="8">
        <v>148.8991030480133</v>
      </c>
    </row>
    <row r="5888" spans="1:7" x14ac:dyDescent="0.6">
      <c r="A5888" s="3" t="s">
        <v>51</v>
      </c>
      <c r="B5888" s="3" t="s">
        <v>201</v>
      </c>
      <c r="C5888" s="4">
        <v>140812</v>
      </c>
      <c r="D5888" s="9">
        <v>0.21874198719915411</v>
      </c>
      <c r="E5888" s="9">
        <v>119.9420783645656</v>
      </c>
      <c r="F5888" s="5">
        <v>-42.597174945476027</v>
      </c>
      <c r="G5888" s="5">
        <v>-0.61194672463809052</v>
      </c>
    </row>
    <row r="5889" spans="1:7" x14ac:dyDescent="0.6">
      <c r="A5889" s="6" t="s">
        <v>52</v>
      </c>
      <c r="B5889" s="6" t="s">
        <v>201</v>
      </c>
      <c r="C5889" s="7">
        <v>296766</v>
      </c>
      <c r="D5889" s="10">
        <v>0.40314691127120472</v>
      </c>
      <c r="E5889" s="10">
        <v>35.59198848644759</v>
      </c>
      <c r="F5889" s="8">
        <v>110.75334488537909</v>
      </c>
      <c r="G5889" s="8">
        <v>316.83545192780389</v>
      </c>
    </row>
    <row r="5890" spans="1:7" x14ac:dyDescent="0.6">
      <c r="A5890" s="3" t="s">
        <v>53</v>
      </c>
      <c r="B5890" s="3" t="s">
        <v>201</v>
      </c>
      <c r="C5890" s="4">
        <v>170505</v>
      </c>
      <c r="D5890" s="9">
        <v>0.24464471211441929</v>
      </c>
      <c r="E5890" s="9">
        <v>55.037120723047117</v>
      </c>
      <c r="F5890" s="5">
        <v>-42.545642020986229</v>
      </c>
      <c r="G5890" s="5">
        <v>-38.724574139294191</v>
      </c>
    </row>
    <row r="5891" spans="1:7" x14ac:dyDescent="0.6">
      <c r="A5891" s="6" t="s">
        <v>54</v>
      </c>
      <c r="B5891" s="6" t="s">
        <v>201</v>
      </c>
      <c r="C5891" s="7">
        <v>275269</v>
      </c>
      <c r="D5891" s="10">
        <v>0.44479343215118278</v>
      </c>
      <c r="E5891" s="10">
        <v>62.546921154283119</v>
      </c>
      <c r="F5891" s="8">
        <v>61.443359432274697</v>
      </c>
      <c r="G5891" s="8">
        <v>90.818469814289784</v>
      </c>
    </row>
    <row r="5892" spans="1:7" x14ac:dyDescent="0.6">
      <c r="A5892" s="3" t="s">
        <v>55</v>
      </c>
      <c r="B5892" s="3" t="s">
        <v>201</v>
      </c>
      <c r="C5892" s="4">
        <v>173749</v>
      </c>
      <c r="D5892" s="9">
        <v>0.22475576862769389</v>
      </c>
      <c r="E5892" s="9">
        <v>52.699120412496207</v>
      </c>
      <c r="F5892" s="5">
        <v>-36.880288009183751</v>
      </c>
      <c r="G5892" s="5">
        <v>-3.4711689639271741</v>
      </c>
    </row>
    <row r="5893" spans="1:7" x14ac:dyDescent="0.6">
      <c r="A5893" s="6" t="s">
        <v>56</v>
      </c>
      <c r="B5893" s="6" t="s">
        <v>201</v>
      </c>
      <c r="C5893" s="7">
        <v>262504</v>
      </c>
      <c r="D5893" s="10">
        <v>0.40071525591018903</v>
      </c>
      <c r="E5893" s="10">
        <v>24.23635860031391</v>
      </c>
      <c r="F5893" s="8">
        <v>51.082308387386412</v>
      </c>
      <c r="G5893" s="8">
        <v>36.568616229827157</v>
      </c>
    </row>
    <row r="5894" spans="1:7" x14ac:dyDescent="0.6">
      <c r="A5894" s="3" t="s">
        <v>57</v>
      </c>
      <c r="B5894" s="3" t="s">
        <v>201</v>
      </c>
      <c r="C5894" s="4">
        <v>120339</v>
      </c>
      <c r="D5894" s="9">
        <v>0.18060712142168789</v>
      </c>
      <c r="E5894" s="9">
        <v>106.7781721384206</v>
      </c>
      <c r="F5894" s="5">
        <v>-54.157269984457379</v>
      </c>
      <c r="G5894" s="5">
        <v>-7.1529974539001673</v>
      </c>
    </row>
    <row r="5895" spans="1:7" x14ac:dyDescent="0.6">
      <c r="A5895" s="6" t="s">
        <v>58</v>
      </c>
      <c r="B5895" s="6" t="s">
        <v>201</v>
      </c>
      <c r="C5895" s="7">
        <v>139458</v>
      </c>
      <c r="D5895" s="10">
        <v>0.18266812483660519</v>
      </c>
      <c r="E5895" s="10">
        <v>138.48857994041711</v>
      </c>
      <c r="F5895" s="8">
        <v>15.887617480617269</v>
      </c>
      <c r="G5895" s="8">
        <v>-69.29597248795136</v>
      </c>
    </row>
    <row r="5896" spans="1:7" x14ac:dyDescent="0.6">
      <c r="A5896" s="3" t="s">
        <v>59</v>
      </c>
      <c r="B5896" s="3" t="s">
        <v>201</v>
      </c>
      <c r="C5896" s="4">
        <v>71961</v>
      </c>
      <c r="D5896" s="9">
        <v>9.8091094226664163E-2</v>
      </c>
      <c r="E5896" s="9">
        <v>106.2939438700148</v>
      </c>
      <c r="F5896" s="5">
        <v>-48.399518134492112</v>
      </c>
      <c r="G5896" s="5">
        <v>-79.877128028455743</v>
      </c>
    </row>
    <row r="5897" spans="1:7" x14ac:dyDescent="0.6">
      <c r="A5897" s="6" t="s">
        <v>60</v>
      </c>
      <c r="B5897" s="6" t="s">
        <v>201</v>
      </c>
      <c r="C5897" s="7">
        <v>218325</v>
      </c>
      <c r="D5897" s="10">
        <v>0.28903734089723943</v>
      </c>
      <c r="E5897" s="10">
        <v>122.5856260527793</v>
      </c>
      <c r="F5897" s="8">
        <v>203.3935048151082</v>
      </c>
      <c r="G5897" s="8">
        <v>-6.9674785661933853</v>
      </c>
    </row>
    <row r="5898" spans="1:7" x14ac:dyDescent="0.6">
      <c r="A5898" s="3" t="s">
        <v>61</v>
      </c>
      <c r="B5898" s="3" t="s">
        <v>201</v>
      </c>
      <c r="C5898" s="4">
        <v>172958</v>
      </c>
      <c r="D5898" s="9">
        <v>0.22201662227480939</v>
      </c>
      <c r="E5898" s="9">
        <v>62.552622061482822</v>
      </c>
      <c r="F5898" s="5">
        <v>-20.77957173937936</v>
      </c>
      <c r="G5898" s="5">
        <v>-36.509369895196663</v>
      </c>
    </row>
    <row r="5899" spans="1:7" x14ac:dyDescent="0.6">
      <c r="A5899" s="6" t="s">
        <v>62</v>
      </c>
      <c r="B5899" s="6" t="s">
        <v>201</v>
      </c>
      <c r="C5899" s="7">
        <v>116430</v>
      </c>
      <c r="D5899" s="10">
        <v>0.19292821567449039</v>
      </c>
      <c r="E5899" s="10">
        <v>37.389210019267821</v>
      </c>
      <c r="F5899" s="8">
        <v>-32.683079129037097</v>
      </c>
      <c r="G5899" s="8">
        <v>-52.536638062819762</v>
      </c>
    </row>
    <row r="5900" spans="1:7" x14ac:dyDescent="0.6">
      <c r="A5900" s="3" t="s">
        <v>63</v>
      </c>
      <c r="B5900" s="3" t="s">
        <v>201</v>
      </c>
      <c r="C5900" s="4">
        <v>1338645</v>
      </c>
      <c r="D5900" s="9">
        <v>2.062438766185406</v>
      </c>
      <c r="E5900" s="9">
        <v>151.77380952380949</v>
      </c>
      <c r="F5900" s="5">
        <v>1049.7423344498841</v>
      </c>
      <c r="G5900" s="5">
        <v>850.66116524159872</v>
      </c>
    </row>
    <row r="5901" spans="1:7" x14ac:dyDescent="0.6">
      <c r="A5901" s="6" t="s">
        <v>64</v>
      </c>
      <c r="B5901" s="6" t="s">
        <v>201</v>
      </c>
      <c r="C5901" s="7">
        <v>218341</v>
      </c>
      <c r="D5901" s="10">
        <v>0.25983015725126613</v>
      </c>
      <c r="E5901" s="10">
        <v>75.681455805892554</v>
      </c>
      <c r="F5901" s="8">
        <v>-83.689402343414415</v>
      </c>
      <c r="G5901" s="8">
        <v>-26.426544819824372</v>
      </c>
    </row>
    <row r="5902" spans="1:7" x14ac:dyDescent="0.6">
      <c r="A5902" s="3" t="s">
        <v>65</v>
      </c>
      <c r="B5902" s="3" t="s">
        <v>201</v>
      </c>
      <c r="C5902" s="4">
        <v>355040</v>
      </c>
      <c r="D5902" s="9">
        <v>0.47700067820511027</v>
      </c>
      <c r="E5902" s="9">
        <v>70.696933492632411</v>
      </c>
      <c r="F5902" s="5">
        <v>62.608030557705597</v>
      </c>
      <c r="G5902" s="5">
        <v>108.22849769801471</v>
      </c>
    </row>
    <row r="5903" spans="1:7" x14ac:dyDescent="0.6">
      <c r="A5903" s="6" t="s">
        <v>66</v>
      </c>
      <c r="B5903" s="6" t="s">
        <v>201</v>
      </c>
      <c r="C5903" s="7">
        <v>386052</v>
      </c>
      <c r="D5903" s="10">
        <v>0.51907054356011251</v>
      </c>
      <c r="E5903" s="10">
        <v>77.943064809206547</v>
      </c>
      <c r="F5903" s="8">
        <v>8.7347904461469117</v>
      </c>
      <c r="G5903" s="8">
        <v>40.245359993315617</v>
      </c>
    </row>
    <row r="5904" spans="1:7" x14ac:dyDescent="0.6">
      <c r="A5904" s="3" t="s">
        <v>67</v>
      </c>
      <c r="B5904" s="3" t="s">
        <v>201</v>
      </c>
      <c r="C5904" s="4">
        <v>266008</v>
      </c>
      <c r="D5904" s="9">
        <v>0.31303194707970461</v>
      </c>
      <c r="E5904" s="9">
        <v>34.872574724698481</v>
      </c>
      <c r="F5904" s="5">
        <v>-31.095292862101481</v>
      </c>
      <c r="G5904" s="5">
        <v>53.099010641787856</v>
      </c>
    </row>
    <row r="5905" spans="1:7" x14ac:dyDescent="0.6">
      <c r="A5905" s="6" t="s">
        <v>68</v>
      </c>
      <c r="B5905" s="6" t="s">
        <v>201</v>
      </c>
      <c r="C5905" s="7">
        <v>167934</v>
      </c>
      <c r="D5905" s="10">
        <v>0.22831580703772661</v>
      </c>
      <c r="E5905" s="10">
        <v>86.787596899224809</v>
      </c>
      <c r="F5905" s="8">
        <v>-36.868815975459377</v>
      </c>
      <c r="G5905" s="8">
        <v>-36.026117697254143</v>
      </c>
    </row>
    <row r="5906" spans="1:7" x14ac:dyDescent="0.6">
      <c r="A5906" s="3" t="s">
        <v>69</v>
      </c>
      <c r="B5906" s="3" t="s">
        <v>201</v>
      </c>
      <c r="C5906" s="4">
        <v>351275</v>
      </c>
      <c r="D5906" s="9">
        <v>0.44358879046990818</v>
      </c>
      <c r="E5906" s="9">
        <v>66.265798905866816</v>
      </c>
      <c r="F5906" s="5">
        <v>109.174437576667</v>
      </c>
      <c r="G5906" s="5">
        <v>191.90453635147381</v>
      </c>
    </row>
    <row r="5907" spans="1:7" x14ac:dyDescent="0.6">
      <c r="A5907" s="6" t="s">
        <v>70</v>
      </c>
      <c r="B5907" s="6" t="s">
        <v>201</v>
      </c>
      <c r="C5907" s="7">
        <v>259994</v>
      </c>
      <c r="D5907" s="10">
        <v>0.31275639850001458</v>
      </c>
      <c r="E5907" s="10">
        <v>126.5793573515092</v>
      </c>
      <c r="F5907" s="8">
        <v>-25.985623799017869</v>
      </c>
      <c r="G5907" s="8">
        <v>86.431757231567929</v>
      </c>
    </row>
    <row r="5908" spans="1:7" x14ac:dyDescent="0.6">
      <c r="A5908" s="3" t="s">
        <v>71</v>
      </c>
      <c r="B5908" s="3" t="s">
        <v>201</v>
      </c>
      <c r="C5908" s="4">
        <v>313189</v>
      </c>
      <c r="D5908" s="9">
        <v>0.43462490712723428</v>
      </c>
      <c r="E5908" s="9">
        <v>60.68378221274947</v>
      </c>
      <c r="F5908" s="5">
        <v>20.460087540481702</v>
      </c>
      <c r="G5908" s="5">
        <v>335.2204666416531</v>
      </c>
    </row>
    <row r="5909" spans="1:7" x14ac:dyDescent="0.6">
      <c r="A5909" s="6" t="s">
        <v>72</v>
      </c>
      <c r="B5909" s="6" t="s">
        <v>201</v>
      </c>
      <c r="C5909" s="7">
        <v>209781</v>
      </c>
      <c r="D5909" s="10">
        <v>0.2151910448947435</v>
      </c>
      <c r="E5909" s="10">
        <v>45.68401567944251</v>
      </c>
      <c r="F5909" s="8">
        <v>-33.017762437378067</v>
      </c>
      <c r="G5909" s="8">
        <v>-3.9134318103744459</v>
      </c>
    </row>
    <row r="5910" spans="1:7" x14ac:dyDescent="0.6">
      <c r="A5910" s="3" t="s">
        <v>73</v>
      </c>
      <c r="B5910" s="3" t="s">
        <v>201</v>
      </c>
      <c r="C5910" s="4">
        <v>117537</v>
      </c>
      <c r="D5910" s="9">
        <v>0.12658171001393179</v>
      </c>
      <c r="E5910" s="9">
        <v>66.517826825127329</v>
      </c>
      <c r="F5910" s="5">
        <v>-43.971570351938453</v>
      </c>
      <c r="G5910" s="5">
        <v>-32.04303935059378</v>
      </c>
    </row>
    <row r="5911" spans="1:7" x14ac:dyDescent="0.6">
      <c r="A5911" s="6" t="s">
        <v>74</v>
      </c>
      <c r="B5911" s="6" t="s">
        <v>201</v>
      </c>
      <c r="C5911" s="7">
        <v>121648</v>
      </c>
      <c r="D5911" s="10">
        <v>0.18053588443067661</v>
      </c>
      <c r="E5911" s="10">
        <v>77.38422391857506</v>
      </c>
      <c r="F5911" s="8">
        <v>3.4976220254047559</v>
      </c>
      <c r="G5911" s="8">
        <v>4.4816628016834059</v>
      </c>
    </row>
    <row r="5912" spans="1:7" x14ac:dyDescent="0.6">
      <c r="A5912" s="3" t="s">
        <v>75</v>
      </c>
      <c r="B5912" s="3" t="s">
        <v>201</v>
      </c>
      <c r="C5912" s="4">
        <v>336879</v>
      </c>
      <c r="D5912" s="9">
        <v>0.46795426797492917</v>
      </c>
      <c r="E5912" s="9">
        <v>115.8057751804744</v>
      </c>
      <c r="F5912" s="5">
        <v>176.9293371037748</v>
      </c>
      <c r="G5912" s="5">
        <v>-74.834328742870596</v>
      </c>
    </row>
    <row r="5913" spans="1:7" x14ac:dyDescent="0.6">
      <c r="A5913" s="6" t="s">
        <v>76</v>
      </c>
      <c r="B5913" s="6" t="s">
        <v>201</v>
      </c>
      <c r="C5913" s="7">
        <v>81306</v>
      </c>
      <c r="D5913" s="10">
        <v>9.8210815544274369E-2</v>
      </c>
      <c r="E5913" s="10">
        <v>167.2962962962963</v>
      </c>
      <c r="F5913" s="8">
        <v>-75.864924794956053</v>
      </c>
      <c r="G5913" s="8">
        <v>-62.761918283785462</v>
      </c>
    </row>
    <row r="5914" spans="1:7" x14ac:dyDescent="0.6">
      <c r="A5914" s="3" t="s">
        <v>77</v>
      </c>
      <c r="B5914" s="3" t="s">
        <v>201</v>
      </c>
      <c r="C5914" s="4">
        <v>303715</v>
      </c>
      <c r="D5914" s="9">
        <v>0.38631993800869729</v>
      </c>
      <c r="E5914" s="9">
        <v>40.484537456678218</v>
      </c>
      <c r="F5914" s="5">
        <v>273.54561778958498</v>
      </c>
      <c r="G5914" s="5">
        <v>-14.456117620549801</v>
      </c>
    </row>
    <row r="5915" spans="1:7" x14ac:dyDescent="0.6">
      <c r="A5915" s="6" t="s">
        <v>78</v>
      </c>
      <c r="B5915" s="6" t="s">
        <v>201</v>
      </c>
      <c r="C5915" s="7">
        <v>132402</v>
      </c>
      <c r="D5915" s="10">
        <v>0.17203467376637671</v>
      </c>
      <c r="E5915" s="10">
        <v>48.929046563192912</v>
      </c>
      <c r="F5915" s="8">
        <v>-56.405841002255407</v>
      </c>
      <c r="G5915" s="8">
        <v>-65.703583973143509</v>
      </c>
    </row>
    <row r="5916" spans="1:7" x14ac:dyDescent="0.6">
      <c r="A5916" s="3" t="s">
        <v>79</v>
      </c>
      <c r="B5916" s="3" t="s">
        <v>201</v>
      </c>
      <c r="C5916" s="4">
        <v>245753</v>
      </c>
      <c r="D5916" s="9">
        <v>0.26574709382201511</v>
      </c>
      <c r="E5916" s="9">
        <v>141.6443804034582</v>
      </c>
      <c r="F5916" s="5">
        <v>85.611244543133779</v>
      </c>
      <c r="G5916" s="5">
        <v>-7.6144326486421443</v>
      </c>
    </row>
    <row r="5917" spans="1:7" x14ac:dyDescent="0.6">
      <c r="A5917" s="6" t="s">
        <v>80</v>
      </c>
      <c r="B5917" s="6" t="s">
        <v>201</v>
      </c>
      <c r="C5917" s="7">
        <v>135361</v>
      </c>
      <c r="D5917" s="10">
        <v>0.17658974506726821</v>
      </c>
      <c r="E5917" s="10">
        <v>82.840269277845778</v>
      </c>
      <c r="F5917" s="8">
        <v>-44.919899248432372</v>
      </c>
      <c r="G5917" s="8">
        <v>-19.396310455297911</v>
      </c>
    </row>
    <row r="5918" spans="1:7" x14ac:dyDescent="0.6">
      <c r="A5918" s="3" t="s">
        <v>81</v>
      </c>
      <c r="B5918" s="3" t="s">
        <v>201</v>
      </c>
      <c r="C5918" s="4">
        <v>457578</v>
      </c>
      <c r="D5918" s="9">
        <v>0.52063318684131932</v>
      </c>
      <c r="E5918" s="9">
        <v>252.80552486187841</v>
      </c>
      <c r="F5918" s="5">
        <v>238.04271540547131</v>
      </c>
      <c r="G5918" s="5">
        <v>30.262045406020931</v>
      </c>
    </row>
    <row r="5919" spans="1:7" x14ac:dyDescent="0.6">
      <c r="A5919" s="6" t="s">
        <v>82</v>
      </c>
      <c r="B5919" s="6" t="s">
        <v>201</v>
      </c>
      <c r="C5919" s="7">
        <v>537419</v>
      </c>
      <c r="D5919" s="10">
        <v>0.65046326440090674</v>
      </c>
      <c r="E5919" s="10">
        <v>67.371066817099162</v>
      </c>
      <c r="F5919" s="8">
        <v>17.448609854494741</v>
      </c>
      <c r="G5919" s="8">
        <v>106.7043854858189</v>
      </c>
    </row>
    <row r="5920" spans="1:7" x14ac:dyDescent="0.6">
      <c r="A5920" s="3" t="s">
        <v>83</v>
      </c>
      <c r="B5920" s="3" t="s">
        <v>201</v>
      </c>
      <c r="C5920" s="4">
        <v>115947</v>
      </c>
      <c r="D5920" s="9">
        <v>0.1299674651463805</v>
      </c>
      <c r="E5920" s="9">
        <v>119.287037037037</v>
      </c>
      <c r="F5920" s="5">
        <v>-78.425213846179602</v>
      </c>
      <c r="G5920" s="5">
        <v>-62.978584816197248</v>
      </c>
    </row>
    <row r="5921" spans="1:7" x14ac:dyDescent="0.6">
      <c r="A5921" s="6" t="s">
        <v>84</v>
      </c>
      <c r="B5921" s="6" t="s">
        <v>201</v>
      </c>
      <c r="C5921" s="7">
        <v>81461</v>
      </c>
      <c r="D5921" s="10">
        <v>8.5063582210906721E-2</v>
      </c>
      <c r="E5921" s="10">
        <v>96.403550295857983</v>
      </c>
      <c r="F5921" s="8">
        <v>-29.74289977317223</v>
      </c>
      <c r="G5921" s="8">
        <v>-61.168551966097993</v>
      </c>
    </row>
    <row r="5922" spans="1:7" x14ac:dyDescent="0.6">
      <c r="A5922" s="3" t="s">
        <v>85</v>
      </c>
      <c r="B5922" s="3" t="s">
        <v>201</v>
      </c>
      <c r="C5922" s="4">
        <v>170931</v>
      </c>
      <c r="D5922" s="9">
        <v>0.15236970634474339</v>
      </c>
      <c r="E5922" s="9">
        <v>119.11567944250871</v>
      </c>
      <c r="F5922" s="5">
        <v>109.8316986042401</v>
      </c>
      <c r="G5922" s="5">
        <v>45.427397330202403</v>
      </c>
    </row>
    <row r="5923" spans="1:7" x14ac:dyDescent="0.6">
      <c r="A5923" s="6" t="s">
        <v>86</v>
      </c>
      <c r="B5923" s="6" t="s">
        <v>201</v>
      </c>
      <c r="C5923" s="7">
        <v>85273</v>
      </c>
      <c r="D5923" s="10">
        <v>0.13627878856047021</v>
      </c>
      <c r="E5923" s="10">
        <v>64.846387832699619</v>
      </c>
      <c r="F5923" s="8">
        <v>-50.11261854198478</v>
      </c>
      <c r="G5923" s="8">
        <v>-29.9018479547547</v>
      </c>
    </row>
    <row r="5924" spans="1:7" x14ac:dyDescent="0.6">
      <c r="A5924" s="3" t="s">
        <v>87</v>
      </c>
      <c r="B5924" s="3" t="s">
        <v>201</v>
      </c>
      <c r="C5924" s="4">
        <v>330625</v>
      </c>
      <c r="D5924" s="9">
        <v>0.39606251152399657</v>
      </c>
      <c r="E5924" s="9">
        <v>28.343334762108871</v>
      </c>
      <c r="F5924" s="5">
        <v>287.7253057826041</v>
      </c>
      <c r="G5924" s="5">
        <v>-1.856452910392159</v>
      </c>
    </row>
    <row r="5925" spans="1:7" x14ac:dyDescent="0.6">
      <c r="A5925" s="6" t="s">
        <v>88</v>
      </c>
      <c r="B5925" s="6" t="s">
        <v>201</v>
      </c>
      <c r="C5925" s="7">
        <v>112438</v>
      </c>
      <c r="D5925" s="10">
        <v>0.1092701257450962</v>
      </c>
      <c r="E5925" s="10">
        <v>119.99786552828169</v>
      </c>
      <c r="F5925" s="8">
        <v>-65.99228733459357</v>
      </c>
      <c r="G5925" s="8">
        <v>38.289917103288808</v>
      </c>
    </row>
    <row r="5926" spans="1:7" x14ac:dyDescent="0.6">
      <c r="A5926" s="3" t="s">
        <v>89</v>
      </c>
      <c r="B5926" s="3" t="s">
        <v>201</v>
      </c>
      <c r="C5926" s="4">
        <v>228772</v>
      </c>
      <c r="D5926" s="9">
        <v>0.25459500912007949</v>
      </c>
      <c r="E5926" s="9">
        <v>165.53690303907379</v>
      </c>
      <c r="F5926" s="5">
        <v>103.46502072253151</v>
      </c>
      <c r="G5926" s="5">
        <v>-24.675435852690839</v>
      </c>
    </row>
    <row r="5927" spans="1:7" x14ac:dyDescent="0.6">
      <c r="A5927" s="6" t="s">
        <v>90</v>
      </c>
      <c r="B5927" s="6" t="s">
        <v>201</v>
      </c>
      <c r="C5927" s="7">
        <v>215327</v>
      </c>
      <c r="D5927" s="10">
        <v>0.25723479506207919</v>
      </c>
      <c r="E5927" s="10">
        <v>83.202086553323028</v>
      </c>
      <c r="F5927" s="8">
        <v>-5.8770304058188936</v>
      </c>
      <c r="G5927" s="8">
        <v>62.63122913551156</v>
      </c>
    </row>
    <row r="5928" spans="1:7" x14ac:dyDescent="0.6">
      <c r="A5928" s="3" t="s">
        <v>91</v>
      </c>
      <c r="B5928" s="3" t="s">
        <v>201</v>
      </c>
      <c r="C5928" s="4">
        <v>95644</v>
      </c>
      <c r="D5928" s="9">
        <v>8.1869194471204942E-2</v>
      </c>
      <c r="E5928" s="9">
        <v>66.790502793296085</v>
      </c>
      <c r="F5928" s="5">
        <v>-55.58197532125557</v>
      </c>
      <c r="G5928" s="5">
        <v>-61.081248245189279</v>
      </c>
    </row>
    <row r="5929" spans="1:7" x14ac:dyDescent="0.6">
      <c r="A5929" s="6" t="s">
        <v>92</v>
      </c>
      <c r="B5929" s="6" t="s">
        <v>201</v>
      </c>
      <c r="C5929" s="7">
        <v>300818</v>
      </c>
      <c r="D5929" s="10">
        <v>0.35065322156775269</v>
      </c>
      <c r="E5929" s="10">
        <v>35.82019528459157</v>
      </c>
      <c r="F5929" s="8">
        <v>214.5184224833759</v>
      </c>
      <c r="G5929" s="8">
        <v>122.2338782958164</v>
      </c>
    </row>
    <row r="5930" spans="1:7" x14ac:dyDescent="0.6">
      <c r="A5930" s="3" t="s">
        <v>93</v>
      </c>
      <c r="B5930" s="3" t="s">
        <v>201</v>
      </c>
      <c r="C5930" s="4">
        <v>136143</v>
      </c>
      <c r="D5930" s="9">
        <v>0.18176513204770961</v>
      </c>
      <c r="E5930" s="9">
        <v>70.140649149922723</v>
      </c>
      <c r="F5930" s="5">
        <v>-54.74240238283614</v>
      </c>
      <c r="G5930" s="5">
        <v>-70.247039848943786</v>
      </c>
    </row>
    <row r="5931" spans="1:7" x14ac:dyDescent="0.6">
      <c r="A5931" s="6" t="s">
        <v>94</v>
      </c>
      <c r="B5931" s="6" t="s">
        <v>201</v>
      </c>
      <c r="C5931" s="7">
        <v>157832</v>
      </c>
      <c r="D5931" s="10">
        <v>0.120284864299122</v>
      </c>
      <c r="E5931" s="10">
        <v>60.149390243902438</v>
      </c>
      <c r="F5931" s="8">
        <v>15.93104309439339</v>
      </c>
      <c r="G5931" s="8">
        <v>-70.63148120926131</v>
      </c>
    </row>
    <row r="5932" spans="1:7" x14ac:dyDescent="0.6">
      <c r="A5932" s="3" t="s">
        <v>95</v>
      </c>
      <c r="B5932" s="3" t="s">
        <v>201</v>
      </c>
      <c r="C5932" s="4">
        <v>58482</v>
      </c>
      <c r="D5932" s="9">
        <v>6.7854368342220861E-2</v>
      </c>
      <c r="E5932" s="9">
        <v>206.65017667844521</v>
      </c>
      <c r="F5932" s="5">
        <v>-62.946677479851992</v>
      </c>
      <c r="G5932" s="5">
        <v>-49.561437553364897</v>
      </c>
    </row>
    <row r="5933" spans="1:7" x14ac:dyDescent="0.6">
      <c r="A5933" s="6" t="s">
        <v>96</v>
      </c>
      <c r="B5933" s="6" t="s">
        <v>201</v>
      </c>
      <c r="C5933" s="7">
        <v>1076095</v>
      </c>
      <c r="D5933" s="10">
        <v>0.97066744101530711</v>
      </c>
      <c r="E5933" s="10">
        <v>173.45180528691171</v>
      </c>
      <c r="F5933" s="8">
        <v>1740.0448001094351</v>
      </c>
      <c r="G5933" s="8">
        <v>1220.994095333964</v>
      </c>
    </row>
    <row r="5934" spans="1:7" x14ac:dyDescent="0.6">
      <c r="A5934" s="3" t="s">
        <v>97</v>
      </c>
      <c r="B5934" s="3" t="s">
        <v>201</v>
      </c>
      <c r="C5934" s="4">
        <v>383589</v>
      </c>
      <c r="D5934" s="9">
        <v>0.24850636331228779</v>
      </c>
      <c r="E5934" s="9">
        <v>358.15966386554618</v>
      </c>
      <c r="F5934" s="5">
        <v>-64.353611902294872</v>
      </c>
      <c r="G5934" s="5">
        <v>124.4116046825912</v>
      </c>
    </row>
    <row r="5935" spans="1:7" x14ac:dyDescent="0.6">
      <c r="A5935" s="6" t="s">
        <v>98</v>
      </c>
      <c r="B5935" s="6" t="s">
        <v>201</v>
      </c>
      <c r="C5935" s="7">
        <v>100059</v>
      </c>
      <c r="D5935" s="10">
        <v>0.1154210660477409</v>
      </c>
      <c r="E5935" s="10">
        <v>145.64628820960701</v>
      </c>
      <c r="F5935" s="8">
        <v>-73.915049701633791</v>
      </c>
      <c r="G5935" s="8">
        <v>17.339603391460368</v>
      </c>
    </row>
    <row r="5936" spans="1:7" x14ac:dyDescent="0.6">
      <c r="A5936" s="3" t="s">
        <v>99</v>
      </c>
      <c r="B5936" s="3" t="s">
        <v>201</v>
      </c>
      <c r="C5936" s="4">
        <v>150205</v>
      </c>
      <c r="D5936" s="9">
        <v>0.1771113529220302</v>
      </c>
      <c r="E5936" s="9">
        <v>318.90658174097672</v>
      </c>
      <c r="F5936" s="5">
        <v>50.116431305529737</v>
      </c>
      <c r="G5936" s="5">
        <v>-54.569376181474482</v>
      </c>
    </row>
    <row r="5937" spans="1:7" x14ac:dyDescent="0.6">
      <c r="A5937" s="6" t="s">
        <v>100</v>
      </c>
      <c r="B5937" s="6" t="s">
        <v>201</v>
      </c>
      <c r="C5937" s="7">
        <v>201342</v>
      </c>
      <c r="D5937" s="10">
        <v>0.15352598734361839</v>
      </c>
      <c r="E5937" s="10">
        <v>156.07906976744189</v>
      </c>
      <c r="F5937" s="8">
        <v>34.044805432575487</v>
      </c>
      <c r="G5937" s="8">
        <v>79.069353777192774</v>
      </c>
    </row>
    <row r="5938" spans="1:7" x14ac:dyDescent="0.6">
      <c r="A5938" s="3" t="s">
        <v>101</v>
      </c>
      <c r="B5938" s="3" t="s">
        <v>201</v>
      </c>
      <c r="C5938" s="4">
        <v>183712</v>
      </c>
      <c r="D5938" s="9">
        <v>0.2070322678550737</v>
      </c>
      <c r="E5938" s="9">
        <v>39.171002132196158</v>
      </c>
      <c r="F5938" s="5">
        <v>-8.7562455920771605</v>
      </c>
      <c r="G5938" s="5">
        <v>-19.6964663507772</v>
      </c>
    </row>
    <row r="5939" spans="1:7" x14ac:dyDescent="0.6">
      <c r="A5939" s="6" t="s">
        <v>102</v>
      </c>
      <c r="B5939" s="6" t="s">
        <v>201</v>
      </c>
      <c r="C5939" s="7">
        <v>146120</v>
      </c>
      <c r="D5939" s="10">
        <v>0.15311339297895671</v>
      </c>
      <c r="E5939" s="10">
        <v>182.19451371571071</v>
      </c>
      <c r="F5939" s="8">
        <v>-20.462462985542579</v>
      </c>
      <c r="G5939" s="8">
        <v>-32.140418990651433</v>
      </c>
    </row>
    <row r="5940" spans="1:7" x14ac:dyDescent="0.6">
      <c r="A5940" s="3" t="s">
        <v>14</v>
      </c>
      <c r="B5940" s="3" t="s">
        <v>202</v>
      </c>
      <c r="C5940" s="4">
        <v>0</v>
      </c>
      <c r="D5940" s="9">
        <v>0</v>
      </c>
      <c r="E5940" s="3"/>
      <c r="F5940" s="3"/>
      <c r="G5940" s="3"/>
    </row>
    <row r="5941" spans="1:7" x14ac:dyDescent="0.6">
      <c r="A5941" s="6" t="s">
        <v>16</v>
      </c>
      <c r="B5941" s="6" t="s">
        <v>202</v>
      </c>
      <c r="C5941" s="7">
        <v>69890</v>
      </c>
      <c r="D5941" s="10">
        <v>0.1252097249456397</v>
      </c>
      <c r="E5941" s="10">
        <v>554.68253968253964</v>
      </c>
      <c r="F5941" s="8"/>
      <c r="G5941" s="6"/>
    </row>
    <row r="5942" spans="1:7" x14ac:dyDescent="0.6">
      <c r="A5942" s="3" t="s">
        <v>17</v>
      </c>
      <c r="B5942" s="3" t="s">
        <v>202</v>
      </c>
      <c r="C5942" s="4">
        <v>3500</v>
      </c>
      <c r="D5942" s="9">
        <v>7.8377447109051219E-3</v>
      </c>
      <c r="E5942" s="9">
        <v>58.333333333333343</v>
      </c>
      <c r="F5942" s="5">
        <v>-94.992130490771203</v>
      </c>
      <c r="G5942" s="3"/>
    </row>
    <row r="5943" spans="1:7" x14ac:dyDescent="0.6">
      <c r="A5943" s="6" t="s">
        <v>26</v>
      </c>
      <c r="B5943" s="6" t="s">
        <v>202</v>
      </c>
      <c r="C5943" s="7">
        <v>6480</v>
      </c>
      <c r="D5943" s="10">
        <v>1.6702525115068929E-2</v>
      </c>
      <c r="E5943" s="10">
        <v>498.46153846153851</v>
      </c>
      <c r="F5943" s="8">
        <v>85.142857142857139</v>
      </c>
      <c r="G5943" s="6"/>
    </row>
    <row r="5944" spans="1:7" x14ac:dyDescent="0.6">
      <c r="A5944" s="3" t="s">
        <v>32</v>
      </c>
      <c r="B5944" s="3" t="s">
        <v>202</v>
      </c>
      <c r="C5944" s="4">
        <v>3502</v>
      </c>
      <c r="D5944" s="9">
        <v>8.9929348453139449E-3</v>
      </c>
      <c r="E5944" s="9">
        <v>500.28571428571428</v>
      </c>
      <c r="F5944" s="5">
        <v>-45.956790123456791</v>
      </c>
      <c r="G5944" s="3"/>
    </row>
    <row r="5945" spans="1:7" x14ac:dyDescent="0.6">
      <c r="A5945" s="6" t="s">
        <v>33</v>
      </c>
      <c r="B5945" s="6" t="s">
        <v>202</v>
      </c>
      <c r="C5945" s="7">
        <v>45</v>
      </c>
      <c r="D5945" s="10">
        <v>1.189922215578049E-4</v>
      </c>
      <c r="E5945" s="10">
        <v>45</v>
      </c>
      <c r="F5945" s="8">
        <v>-98.71501998857795</v>
      </c>
      <c r="G5945" s="6"/>
    </row>
    <row r="5946" spans="1:7" x14ac:dyDescent="0.6">
      <c r="A5946" s="3" t="s">
        <v>38</v>
      </c>
      <c r="B5946" s="3" t="s">
        <v>202</v>
      </c>
      <c r="C5946" s="4">
        <v>8640</v>
      </c>
      <c r="D5946" s="9">
        <v>1.9351174817886181E-2</v>
      </c>
      <c r="E5946" s="9">
        <v>540</v>
      </c>
      <c r="F5946" s="5">
        <v>19100</v>
      </c>
      <c r="G5946" s="3"/>
    </row>
    <row r="5947" spans="1:7" x14ac:dyDescent="0.6">
      <c r="A5947" s="6" t="s">
        <v>39</v>
      </c>
      <c r="B5947" s="6" t="s">
        <v>202</v>
      </c>
      <c r="C5947" s="7">
        <v>2050</v>
      </c>
      <c r="D5947" s="10">
        <v>4.3621958911093774E-3</v>
      </c>
      <c r="E5947" s="6"/>
      <c r="F5947" s="8">
        <v>-76.273148148148152</v>
      </c>
      <c r="G5947" s="6"/>
    </row>
    <row r="5948" spans="1:7" x14ac:dyDescent="0.6">
      <c r="A5948" s="3" t="s">
        <v>41</v>
      </c>
      <c r="B5948" s="3" t="s">
        <v>202</v>
      </c>
      <c r="C5948" s="4">
        <v>15000</v>
      </c>
      <c r="D5948" s="9">
        <v>2.4742539443937821E-2</v>
      </c>
      <c r="E5948" s="9">
        <v>300</v>
      </c>
      <c r="F5948" s="5">
        <v>631.70731707317077</v>
      </c>
      <c r="G5948" s="3"/>
    </row>
    <row r="5949" spans="1:7" x14ac:dyDescent="0.6">
      <c r="A5949" s="6" t="s">
        <v>42</v>
      </c>
      <c r="B5949" s="6" t="s">
        <v>202</v>
      </c>
      <c r="C5949" s="7">
        <v>250</v>
      </c>
      <c r="D5949" s="10">
        <v>4.4526646570900542E-4</v>
      </c>
      <c r="E5949" s="10">
        <v>250</v>
      </c>
      <c r="F5949" s="8">
        <v>-98.333333333333329</v>
      </c>
      <c r="G5949" s="6"/>
    </row>
    <row r="5950" spans="1:7" x14ac:dyDescent="0.6">
      <c r="A5950" s="3" t="s">
        <v>44</v>
      </c>
      <c r="B5950" s="3" t="s">
        <v>202</v>
      </c>
      <c r="C5950" s="4">
        <v>12000</v>
      </c>
      <c r="D5950" s="9">
        <v>2.0161531502191361E-2</v>
      </c>
      <c r="E5950" s="9">
        <v>240</v>
      </c>
      <c r="F5950" s="5">
        <v>4700</v>
      </c>
      <c r="G5950" s="3"/>
    </row>
    <row r="5951" spans="1:7" x14ac:dyDescent="0.6">
      <c r="A5951" s="6" t="s">
        <v>46</v>
      </c>
      <c r="B5951" s="6" t="s">
        <v>202</v>
      </c>
      <c r="C5951" s="7">
        <v>12000</v>
      </c>
      <c r="D5951" s="10">
        <v>1.9236966678543889E-2</v>
      </c>
      <c r="E5951" s="10">
        <v>240</v>
      </c>
      <c r="F5951" s="8">
        <v>0</v>
      </c>
      <c r="G5951" s="6"/>
    </row>
    <row r="5952" spans="1:7" x14ac:dyDescent="0.6">
      <c r="A5952" s="3" t="s">
        <v>48</v>
      </c>
      <c r="B5952" s="3" t="s">
        <v>202</v>
      </c>
      <c r="C5952" s="4">
        <v>270</v>
      </c>
      <c r="D5952" s="9">
        <v>3.9844892393186507E-4</v>
      </c>
      <c r="E5952" s="9">
        <v>270</v>
      </c>
      <c r="F5952" s="5">
        <v>-97.75</v>
      </c>
      <c r="G5952" s="5"/>
    </row>
    <row r="5953" spans="1:7" x14ac:dyDescent="0.6">
      <c r="A5953" s="6" t="s">
        <v>50</v>
      </c>
      <c r="B5953" s="6" t="s">
        <v>202</v>
      </c>
      <c r="C5953" s="7">
        <v>24000</v>
      </c>
      <c r="D5953" s="10">
        <v>4.1909839780778009E-2</v>
      </c>
      <c r="E5953" s="10">
        <v>240</v>
      </c>
      <c r="F5953" s="8">
        <v>8788.8888888888887</v>
      </c>
      <c r="G5953" s="8">
        <v>-65.660323365288306</v>
      </c>
    </row>
    <row r="5954" spans="1:7" x14ac:dyDescent="0.6">
      <c r="A5954" s="3" t="s">
        <v>52</v>
      </c>
      <c r="B5954" s="3" t="s">
        <v>202</v>
      </c>
      <c r="C5954" s="4">
        <v>1250</v>
      </c>
      <c r="D5954" s="9">
        <v>1.698084144036062E-3</v>
      </c>
      <c r="E5954" s="9">
        <v>416.66666666666669</v>
      </c>
      <c r="F5954" s="5">
        <v>-94.791666666666657</v>
      </c>
      <c r="G5954" s="5">
        <v>-64.285714285714278</v>
      </c>
    </row>
    <row r="5955" spans="1:7" x14ac:dyDescent="0.6">
      <c r="A5955" s="6" t="s">
        <v>53</v>
      </c>
      <c r="B5955" s="6" t="s">
        <v>202</v>
      </c>
      <c r="C5955" s="7">
        <v>3800</v>
      </c>
      <c r="D5955" s="10">
        <v>5.4523322250655017E-3</v>
      </c>
      <c r="E5955" s="10">
        <v>422.22222222222217</v>
      </c>
      <c r="F5955" s="8">
        <v>204</v>
      </c>
      <c r="G5955" s="8">
        <v>-41.358024691358018</v>
      </c>
    </row>
    <row r="5956" spans="1:7" x14ac:dyDescent="0.6">
      <c r="A5956" s="3" t="s">
        <v>54</v>
      </c>
      <c r="B5956" s="3" t="s">
        <v>202</v>
      </c>
      <c r="C5956" s="4">
        <v>25000</v>
      </c>
      <c r="D5956" s="9">
        <v>4.0396251680282089E-2</v>
      </c>
      <c r="E5956" s="9">
        <v>8333.3333333333339</v>
      </c>
      <c r="F5956" s="5">
        <v>557.8947368421052</v>
      </c>
      <c r="G5956" s="5">
        <v>613.87778412335808</v>
      </c>
    </row>
    <row r="5957" spans="1:7" x14ac:dyDescent="0.6">
      <c r="A5957" s="6" t="s">
        <v>62</v>
      </c>
      <c r="B5957" s="6" t="s">
        <v>202</v>
      </c>
      <c r="C5957" s="7">
        <v>7820</v>
      </c>
      <c r="D5957" s="10">
        <v>1.2957988890960359E-2</v>
      </c>
      <c r="E5957" s="10">
        <v>558.57142857142856</v>
      </c>
      <c r="F5957" s="8">
        <v>-68.72</v>
      </c>
      <c r="G5957" s="8">
        <v>17277.777777777781</v>
      </c>
    </row>
    <row r="5958" spans="1:7" x14ac:dyDescent="0.6">
      <c r="A5958" s="3" t="s">
        <v>64</v>
      </c>
      <c r="B5958" s="3" t="s">
        <v>202</v>
      </c>
      <c r="C5958" s="4">
        <v>45738</v>
      </c>
      <c r="D5958" s="9">
        <v>5.4429134850341468E-2</v>
      </c>
      <c r="E5958" s="9">
        <v>601.81578947368416</v>
      </c>
      <c r="F5958" s="5">
        <v>484.88491048593352</v>
      </c>
      <c r="G5958" s="5">
        <v>429.375</v>
      </c>
    </row>
    <row r="5959" spans="1:7" x14ac:dyDescent="0.6">
      <c r="A5959" s="6" t="s">
        <v>70</v>
      </c>
      <c r="B5959" s="6" t="s">
        <v>202</v>
      </c>
      <c r="C5959" s="7">
        <v>89225</v>
      </c>
      <c r="D5959" s="10">
        <v>0.10733205249414909</v>
      </c>
      <c r="E5959" s="10">
        <v>207.983682983683</v>
      </c>
      <c r="F5959" s="8">
        <v>95.078490533035989</v>
      </c>
      <c r="G5959" s="8">
        <v>4252.4390243902444</v>
      </c>
    </row>
    <row r="5960" spans="1:7" x14ac:dyDescent="0.6">
      <c r="A5960" s="3" t="s">
        <v>72</v>
      </c>
      <c r="B5960" s="3" t="s">
        <v>202</v>
      </c>
      <c r="C5960" s="4">
        <v>3000</v>
      </c>
      <c r="D5960" s="9">
        <v>3.0773670384078178E-3</v>
      </c>
      <c r="E5960" s="9">
        <v>375</v>
      </c>
      <c r="F5960" s="5">
        <v>-96.637713645278794</v>
      </c>
      <c r="G5960" s="5">
        <v>-80</v>
      </c>
    </row>
    <row r="5961" spans="1:7" x14ac:dyDescent="0.6">
      <c r="A5961" s="6" t="s">
        <v>75</v>
      </c>
      <c r="B5961" s="6" t="s">
        <v>202</v>
      </c>
      <c r="C5961" s="7">
        <v>0</v>
      </c>
      <c r="D5961" s="10">
        <v>0</v>
      </c>
      <c r="E5961" s="6"/>
      <c r="F5961" s="8">
        <v>-100</v>
      </c>
      <c r="G5961" s="8">
        <v>-100</v>
      </c>
    </row>
    <row r="5962" spans="1:7" x14ac:dyDescent="0.6">
      <c r="A5962" s="3" t="s">
        <v>76</v>
      </c>
      <c r="B5962" s="3" t="s">
        <v>202</v>
      </c>
      <c r="C5962" s="4">
        <v>0</v>
      </c>
      <c r="D5962" s="9">
        <v>0</v>
      </c>
      <c r="E5962" s="3"/>
      <c r="F5962" s="3"/>
      <c r="G5962" s="5">
        <v>-100</v>
      </c>
    </row>
    <row r="5963" spans="1:7" x14ac:dyDescent="0.6">
      <c r="A5963" s="6" t="s">
        <v>79</v>
      </c>
      <c r="B5963" s="6" t="s">
        <v>202</v>
      </c>
      <c r="C5963" s="7">
        <v>0</v>
      </c>
      <c r="D5963" s="10">
        <v>0</v>
      </c>
      <c r="E5963" s="6"/>
      <c r="F5963" s="6"/>
      <c r="G5963" s="8">
        <v>-100</v>
      </c>
    </row>
    <row r="5964" spans="1:7" x14ac:dyDescent="0.6">
      <c r="A5964" s="3" t="s">
        <v>80</v>
      </c>
      <c r="B5964" s="3" t="s">
        <v>202</v>
      </c>
      <c r="C5964" s="4">
        <v>0</v>
      </c>
      <c r="D5964" s="9">
        <v>0</v>
      </c>
      <c r="E5964" s="3"/>
      <c r="F5964" s="3"/>
      <c r="G5964" s="5">
        <v>-100</v>
      </c>
    </row>
    <row r="5965" spans="1:7" x14ac:dyDescent="0.6">
      <c r="A5965" s="6" t="s">
        <v>81</v>
      </c>
      <c r="B5965" s="6" t="s">
        <v>202</v>
      </c>
      <c r="C5965" s="7">
        <v>0</v>
      </c>
      <c r="D5965" s="10">
        <v>0</v>
      </c>
      <c r="E5965" s="6"/>
      <c r="F5965" s="6"/>
      <c r="G5965" s="8">
        <v>-100</v>
      </c>
    </row>
    <row r="5966" spans="1:7" x14ac:dyDescent="0.6">
      <c r="A5966" s="3" t="s">
        <v>85</v>
      </c>
      <c r="B5966" s="3" t="s">
        <v>202</v>
      </c>
      <c r="C5966" s="4">
        <v>10183</v>
      </c>
      <c r="D5966" s="9">
        <v>9.0772342039098907E-3</v>
      </c>
      <c r="E5966" s="9">
        <v>101.83</v>
      </c>
      <c r="F5966" s="5"/>
      <c r="G5966" s="5">
        <v>714.64</v>
      </c>
    </row>
    <row r="5967" spans="1:7" x14ac:dyDescent="0.6">
      <c r="A5967" s="6" t="s">
        <v>88</v>
      </c>
      <c r="B5967" s="6" t="s">
        <v>202</v>
      </c>
      <c r="C5967" s="7">
        <v>1997</v>
      </c>
      <c r="D5967" s="10">
        <v>1.9407357042366209E-3</v>
      </c>
      <c r="E5967" s="10">
        <v>998.5</v>
      </c>
      <c r="F5967" s="8">
        <v>-80.388883433172936</v>
      </c>
      <c r="G5967" s="8">
        <v>-47.44736842105263</v>
      </c>
    </row>
    <row r="5968" spans="1:7" x14ac:dyDescent="0.6">
      <c r="A5968" s="3" t="s">
        <v>90</v>
      </c>
      <c r="B5968" s="3" t="s">
        <v>202</v>
      </c>
      <c r="C5968" s="4">
        <v>53994</v>
      </c>
      <c r="D5968" s="9">
        <v>6.4502526504255864E-2</v>
      </c>
      <c r="E5968" s="9">
        <v>1079.8800000000001</v>
      </c>
      <c r="F5968" s="5">
        <v>2603.7556334501751</v>
      </c>
      <c r="G5968" s="5">
        <v>115.976</v>
      </c>
    </row>
    <row r="5969" spans="1:7" x14ac:dyDescent="0.6">
      <c r="A5969" s="6" t="s">
        <v>91</v>
      </c>
      <c r="B5969" s="6" t="s">
        <v>202</v>
      </c>
      <c r="C5969" s="7">
        <v>1972</v>
      </c>
      <c r="D5969" s="10">
        <v>1.6879893301954771E-3</v>
      </c>
      <c r="E5969" s="10">
        <v>657.33333333333337</v>
      </c>
      <c r="F5969" s="8">
        <v>-96.347742341741665</v>
      </c>
      <c r="G5969" s="8">
        <v>-74.782608695652172</v>
      </c>
    </row>
    <row r="5970" spans="1:7" x14ac:dyDescent="0.6">
      <c r="A5970" s="3" t="s">
        <v>92</v>
      </c>
      <c r="B5970" s="3" t="s">
        <v>202</v>
      </c>
      <c r="C5970" s="4">
        <v>15499</v>
      </c>
      <c r="D5970" s="9">
        <v>1.8066652531027402E-2</v>
      </c>
      <c r="E5970" s="9">
        <v>329.7659574468085</v>
      </c>
      <c r="F5970" s="5">
        <v>685.9533468559838</v>
      </c>
      <c r="G5970" s="5">
        <v>-66.113516113516113</v>
      </c>
    </row>
    <row r="5971" spans="1:7" x14ac:dyDescent="0.6">
      <c r="A5971" s="6" t="s">
        <v>93</v>
      </c>
      <c r="B5971" s="6" t="s">
        <v>202</v>
      </c>
      <c r="C5971" s="7">
        <v>14539</v>
      </c>
      <c r="D5971" s="10">
        <v>1.9411084336628769E-2</v>
      </c>
      <c r="E5971" s="10">
        <v>354.60975609756099</v>
      </c>
      <c r="F5971" s="8">
        <v>-6.193947996644944</v>
      </c>
      <c r="G5971" s="8">
        <v>-83.705239562902776</v>
      </c>
    </row>
    <row r="5972" spans="1:7" x14ac:dyDescent="0.6">
      <c r="A5972" s="3" t="s">
        <v>96</v>
      </c>
      <c r="B5972" s="3" t="s">
        <v>202</v>
      </c>
      <c r="C5972" s="4">
        <v>2925</v>
      </c>
      <c r="D5972" s="9">
        <v>2.6384308680644118E-3</v>
      </c>
      <c r="E5972" s="9">
        <v>2925</v>
      </c>
      <c r="F5972" s="5">
        <v>-79.881697503267077</v>
      </c>
      <c r="G5972" s="5">
        <v>-2.5000000000000022</v>
      </c>
    </row>
    <row r="5973" spans="1:7" x14ac:dyDescent="0.6">
      <c r="A5973" s="6" t="s">
        <v>97</v>
      </c>
      <c r="B5973" s="6" t="s">
        <v>202</v>
      </c>
      <c r="C5973" s="7">
        <v>0</v>
      </c>
      <c r="D5973" s="10">
        <v>0</v>
      </c>
      <c r="E5973" s="6"/>
      <c r="F5973" s="8">
        <v>-100</v>
      </c>
      <c r="G5973" s="6"/>
    </row>
    <row r="5974" spans="1:7" x14ac:dyDescent="0.6">
      <c r="A5974" s="3" t="s">
        <v>99</v>
      </c>
      <c r="B5974" s="3" t="s">
        <v>202</v>
      </c>
      <c r="C5974" s="4">
        <v>4200</v>
      </c>
      <c r="D5974" s="9">
        <v>4.9523496706003573E-3</v>
      </c>
      <c r="E5974" s="9">
        <v>2100</v>
      </c>
      <c r="F5974" s="5"/>
      <c r="G5974" s="5"/>
    </row>
    <row r="5975" spans="1:7" x14ac:dyDescent="0.6">
      <c r="A5975" s="6" t="s">
        <v>100</v>
      </c>
      <c r="B5975" s="6" t="s">
        <v>202</v>
      </c>
      <c r="C5975" s="7">
        <v>7595</v>
      </c>
      <c r="D5975" s="10">
        <v>5.7912898147171564E-3</v>
      </c>
      <c r="E5975" s="10">
        <v>63.823529411764703</v>
      </c>
      <c r="F5975" s="8">
        <v>80.833333333333329</v>
      </c>
      <c r="G5975" s="8"/>
    </row>
    <row r="5976" spans="1:7" x14ac:dyDescent="0.6">
      <c r="A5976" s="3" t="s">
        <v>101</v>
      </c>
      <c r="B5976" s="3" t="s">
        <v>202</v>
      </c>
      <c r="C5976" s="4">
        <v>1100</v>
      </c>
      <c r="D5976" s="9">
        <v>1.2396332011005329E-3</v>
      </c>
      <c r="E5976" s="9">
        <v>39.285714285714278</v>
      </c>
      <c r="F5976" s="5">
        <v>-85.516787360105326</v>
      </c>
      <c r="G5976" s="5"/>
    </row>
    <row r="5977" spans="1:7" x14ac:dyDescent="0.6">
      <c r="A5977" s="6" t="s">
        <v>42</v>
      </c>
      <c r="B5977" s="6" t="s">
        <v>203</v>
      </c>
      <c r="C5977" s="7">
        <v>650</v>
      </c>
      <c r="D5977" s="10">
        <v>1.157692810843414E-3</v>
      </c>
      <c r="E5977" s="10">
        <v>50</v>
      </c>
      <c r="F5977" s="6"/>
      <c r="G5977" s="6"/>
    </row>
    <row r="5978" spans="1:7" x14ac:dyDescent="0.6">
      <c r="A5978" s="3" t="s">
        <v>88</v>
      </c>
      <c r="B5978" s="3" t="s">
        <v>332</v>
      </c>
      <c r="C5978" s="4">
        <v>205</v>
      </c>
      <c r="D5978" s="9">
        <v>1.992242460533337E-4</v>
      </c>
      <c r="E5978" s="9">
        <v>51.25</v>
      </c>
      <c r="F5978" s="3"/>
      <c r="G5978" s="3"/>
    </row>
    <row r="5979" spans="1:7" x14ac:dyDescent="0.6">
      <c r="A5979" s="6" t="s">
        <v>52</v>
      </c>
      <c r="B5979" s="6" t="s">
        <v>293</v>
      </c>
      <c r="C5979" s="7">
        <v>0</v>
      </c>
      <c r="D5979" s="10">
        <v>0</v>
      </c>
      <c r="E5979" s="6"/>
      <c r="F5979" s="6"/>
      <c r="G5979" s="6"/>
    </row>
    <row r="5980" spans="1:7" x14ac:dyDescent="0.6">
      <c r="A5980" s="3" t="s">
        <v>91</v>
      </c>
      <c r="B5980" s="3" t="s">
        <v>293</v>
      </c>
      <c r="C5980" s="4">
        <v>2941</v>
      </c>
      <c r="D5980" s="9">
        <v>2.5174323631363569E-3</v>
      </c>
      <c r="E5980" s="9">
        <v>12.25416666666667</v>
      </c>
      <c r="F5980" s="5"/>
      <c r="G5980" s="3"/>
    </row>
    <row r="5981" spans="1:7" x14ac:dyDescent="0.6">
      <c r="A5981" s="6" t="s">
        <v>99</v>
      </c>
      <c r="B5981" s="6" t="s">
        <v>293</v>
      </c>
      <c r="C5981" s="7">
        <v>16270</v>
      </c>
      <c r="D5981" s="10">
        <v>1.918445931920662E-2</v>
      </c>
      <c r="E5981" s="10">
        <v>285.43859649122811</v>
      </c>
      <c r="F5981" s="8">
        <v>453.21319279156751</v>
      </c>
      <c r="G5981" s="6"/>
    </row>
    <row r="5982" spans="1:7" x14ac:dyDescent="0.6">
      <c r="A5982" s="3" t="s">
        <v>34</v>
      </c>
      <c r="B5982" s="3" t="s">
        <v>333</v>
      </c>
      <c r="C5982" s="4">
        <v>0</v>
      </c>
      <c r="D5982" s="9">
        <v>0</v>
      </c>
      <c r="E5982" s="3"/>
      <c r="F5982" s="3"/>
      <c r="G5982" s="3"/>
    </row>
    <row r="5983" spans="1:7" x14ac:dyDescent="0.6">
      <c r="A5983" s="6" t="s">
        <v>40</v>
      </c>
      <c r="B5983" s="6" t="s">
        <v>333</v>
      </c>
      <c r="C5983" s="7">
        <v>0</v>
      </c>
      <c r="D5983" s="10">
        <v>0</v>
      </c>
      <c r="E5983" s="6"/>
      <c r="F5983" s="6"/>
      <c r="G5983" s="6"/>
    </row>
    <row r="5984" spans="1:7" x14ac:dyDescent="0.6">
      <c r="A5984" s="3" t="s">
        <v>20</v>
      </c>
      <c r="B5984" s="3" t="s">
        <v>294</v>
      </c>
      <c r="C5984" s="4">
        <v>460</v>
      </c>
      <c r="D5984" s="9">
        <v>1.0919477706189001E-3</v>
      </c>
      <c r="E5984" s="9">
        <v>460</v>
      </c>
      <c r="F5984" s="3"/>
      <c r="G5984" s="3"/>
    </row>
    <row r="5985" spans="1:7" x14ac:dyDescent="0.6">
      <c r="A5985" s="6" t="s">
        <v>24</v>
      </c>
      <c r="B5985" s="6" t="s">
        <v>294</v>
      </c>
      <c r="C5985" s="7">
        <v>130</v>
      </c>
      <c r="D5985" s="10">
        <v>2.2780408428190371E-4</v>
      </c>
      <c r="E5985" s="10">
        <v>130</v>
      </c>
      <c r="F5985" s="8">
        <v>-71.739130434782624</v>
      </c>
      <c r="G5985" s="6"/>
    </row>
    <row r="5986" spans="1:7" x14ac:dyDescent="0.6">
      <c r="A5986" s="3" t="s">
        <v>32</v>
      </c>
      <c r="B5986" s="3" t="s">
        <v>294</v>
      </c>
      <c r="C5986" s="4">
        <v>20</v>
      </c>
      <c r="D5986" s="9">
        <v>5.1358851201107617E-5</v>
      </c>
      <c r="E5986" s="3"/>
      <c r="F5986" s="5">
        <v>-84.615384615384613</v>
      </c>
      <c r="G5986" s="3"/>
    </row>
    <row r="5987" spans="1:7" x14ac:dyDescent="0.6">
      <c r="A5987" s="6" t="s">
        <v>36</v>
      </c>
      <c r="B5987" s="6" t="s">
        <v>294</v>
      </c>
      <c r="C5987" s="7">
        <v>11077</v>
      </c>
      <c r="D5987" s="10">
        <v>2.1811520306678989E-2</v>
      </c>
      <c r="E5987" s="10">
        <v>369.23333333333329</v>
      </c>
      <c r="F5987" s="8">
        <v>55285</v>
      </c>
      <c r="G5987" s="6"/>
    </row>
    <row r="5988" spans="1:7" x14ac:dyDescent="0.6">
      <c r="A5988" s="3" t="s">
        <v>38</v>
      </c>
      <c r="B5988" s="3" t="s">
        <v>294</v>
      </c>
      <c r="C5988" s="4">
        <v>2800</v>
      </c>
      <c r="D5988" s="9">
        <v>6.2712140613520031E-3</v>
      </c>
      <c r="E5988" s="9">
        <v>280</v>
      </c>
      <c r="F5988" s="5">
        <v>-74.722397761126658</v>
      </c>
      <c r="G5988" s="3"/>
    </row>
    <row r="5989" spans="1:7" x14ac:dyDescent="0.6">
      <c r="A5989" s="6" t="s">
        <v>47</v>
      </c>
      <c r="B5989" s="6" t="s">
        <v>294</v>
      </c>
      <c r="C5989" s="7">
        <v>2800</v>
      </c>
      <c r="D5989" s="10">
        <v>4.3210605388760651E-3</v>
      </c>
      <c r="E5989" s="10">
        <v>280</v>
      </c>
      <c r="F5989" s="8">
        <v>0</v>
      </c>
      <c r="G5989" s="6"/>
    </row>
    <row r="5990" spans="1:7" x14ac:dyDescent="0.6">
      <c r="A5990" s="3" t="s">
        <v>51</v>
      </c>
      <c r="B5990" s="3" t="s">
        <v>294</v>
      </c>
      <c r="C5990" s="4">
        <v>0</v>
      </c>
      <c r="D5990" s="9">
        <v>0</v>
      </c>
      <c r="E5990" s="3"/>
      <c r="F5990" s="5">
        <v>-100</v>
      </c>
      <c r="G5990" s="3"/>
    </row>
    <row r="5991" spans="1:7" x14ac:dyDescent="0.6">
      <c r="A5991" s="6" t="s">
        <v>52</v>
      </c>
      <c r="B5991" s="6" t="s">
        <v>294</v>
      </c>
      <c r="C5991" s="7">
        <v>2800</v>
      </c>
      <c r="D5991" s="10">
        <v>3.8037084826407779E-3</v>
      </c>
      <c r="E5991" s="10">
        <v>280</v>
      </c>
      <c r="F5991" s="8"/>
      <c r="G5991" s="6"/>
    </row>
    <row r="5992" spans="1:7" x14ac:dyDescent="0.6">
      <c r="A5992" s="3" t="s">
        <v>55</v>
      </c>
      <c r="B5992" s="3" t="s">
        <v>294</v>
      </c>
      <c r="C5992" s="4">
        <v>0</v>
      </c>
      <c r="D5992" s="9">
        <v>0</v>
      </c>
      <c r="E5992" s="3"/>
      <c r="F5992" s="5">
        <v>-100</v>
      </c>
      <c r="G5992" s="3"/>
    </row>
    <row r="5993" spans="1:7" x14ac:dyDescent="0.6">
      <c r="A5993" s="6" t="s">
        <v>56</v>
      </c>
      <c r="B5993" s="6" t="s">
        <v>294</v>
      </c>
      <c r="C5993" s="7">
        <v>3445</v>
      </c>
      <c r="D5993" s="10">
        <v>5.258830557289036E-3</v>
      </c>
      <c r="E5993" s="10">
        <v>27.782258064516132</v>
      </c>
      <c r="F5993" s="8"/>
      <c r="G5993" s="6"/>
    </row>
    <row r="5994" spans="1:7" x14ac:dyDescent="0.6">
      <c r="A5994" s="3" t="s">
        <v>57</v>
      </c>
      <c r="B5994" s="3" t="s">
        <v>294</v>
      </c>
      <c r="C5994" s="4">
        <v>0</v>
      </c>
      <c r="D5994" s="9">
        <v>0</v>
      </c>
      <c r="E5994" s="3"/>
      <c r="F5994" s="5">
        <v>-100</v>
      </c>
      <c r="G5994" s="3"/>
    </row>
    <row r="5995" spans="1:7" x14ac:dyDescent="0.6">
      <c r="A5995" s="6" t="s">
        <v>59</v>
      </c>
      <c r="B5995" s="6" t="s">
        <v>294</v>
      </c>
      <c r="C5995" s="7">
        <v>0</v>
      </c>
      <c r="D5995" s="10">
        <v>0</v>
      </c>
      <c r="E5995" s="6"/>
      <c r="F5995" s="6"/>
      <c r="G5995" s="6"/>
    </row>
    <row r="5996" spans="1:7" x14ac:dyDescent="0.6">
      <c r="A5996" s="3" t="s">
        <v>60</v>
      </c>
      <c r="B5996" s="3" t="s">
        <v>294</v>
      </c>
      <c r="C5996" s="4">
        <v>660</v>
      </c>
      <c r="D5996" s="9">
        <v>8.7376454822937375E-4</v>
      </c>
      <c r="E5996" s="9">
        <v>220</v>
      </c>
      <c r="F5996" s="5"/>
      <c r="G5996" s="5">
        <v>43.478260869565212</v>
      </c>
    </row>
    <row r="5997" spans="1:7" x14ac:dyDescent="0.6">
      <c r="A5997" s="6" t="s">
        <v>62</v>
      </c>
      <c r="B5997" s="6" t="s">
        <v>294</v>
      </c>
      <c r="C5997" s="7">
        <v>4800</v>
      </c>
      <c r="D5997" s="10">
        <v>7.9537527719449799E-3</v>
      </c>
      <c r="E5997" s="10">
        <v>177.7777777777778</v>
      </c>
      <c r="F5997" s="8">
        <v>627.27272727272725</v>
      </c>
      <c r="G5997" s="8">
        <v>3592.3076923076919</v>
      </c>
    </row>
    <row r="5998" spans="1:7" x14ac:dyDescent="0.6">
      <c r="A5998" s="3" t="s">
        <v>63</v>
      </c>
      <c r="B5998" s="3" t="s">
        <v>294</v>
      </c>
      <c r="C5998" s="4">
        <v>135</v>
      </c>
      <c r="D5998" s="9">
        <v>2.079933316413461E-4</v>
      </c>
      <c r="E5998" s="9">
        <v>22.5</v>
      </c>
      <c r="F5998" s="5">
        <v>-97.1875</v>
      </c>
      <c r="G5998" s="5">
        <v>575</v>
      </c>
    </row>
    <row r="5999" spans="1:7" x14ac:dyDescent="0.6">
      <c r="A5999" s="6" t="s">
        <v>65</v>
      </c>
      <c r="B5999" s="6" t="s">
        <v>294</v>
      </c>
      <c r="C5999" s="7">
        <v>700</v>
      </c>
      <c r="D5999" s="10">
        <v>9.4045875040439729E-4</v>
      </c>
      <c r="E5999" s="10">
        <v>175</v>
      </c>
      <c r="F5999" s="8">
        <v>418.51851851851848</v>
      </c>
      <c r="G5999" s="8">
        <v>-93.680599440281668</v>
      </c>
    </row>
    <row r="6000" spans="1:7" x14ac:dyDescent="0.6">
      <c r="A6000" s="3" t="s">
        <v>66</v>
      </c>
      <c r="B6000" s="3" t="s">
        <v>294</v>
      </c>
      <c r="C6000" s="4">
        <v>0</v>
      </c>
      <c r="D6000" s="9">
        <v>0</v>
      </c>
      <c r="E6000" s="3"/>
      <c r="F6000" s="5">
        <v>-100</v>
      </c>
      <c r="G6000" s="5">
        <v>-100</v>
      </c>
    </row>
    <row r="6001" spans="1:7" x14ac:dyDescent="0.6">
      <c r="A6001" s="6" t="s">
        <v>68</v>
      </c>
      <c r="B6001" s="6" t="s">
        <v>294</v>
      </c>
      <c r="C6001" s="7">
        <v>1400</v>
      </c>
      <c r="D6001" s="10">
        <v>1.9033794815392789E-3</v>
      </c>
      <c r="E6001" s="10">
        <v>233.33333333333329</v>
      </c>
      <c r="F6001" s="8"/>
      <c r="G6001" s="8">
        <v>-50</v>
      </c>
    </row>
    <row r="6002" spans="1:7" x14ac:dyDescent="0.6">
      <c r="A6002" s="3" t="s">
        <v>69</v>
      </c>
      <c r="B6002" s="3" t="s">
        <v>294</v>
      </c>
      <c r="C6002" s="4">
        <v>2480</v>
      </c>
      <c r="D6002" s="9">
        <v>3.1317349665230159E-3</v>
      </c>
      <c r="E6002" s="9">
        <v>85.517241379310349</v>
      </c>
      <c r="F6002" s="5">
        <v>77.142857142857139</v>
      </c>
      <c r="G6002" s="5"/>
    </row>
    <row r="6003" spans="1:7" x14ac:dyDescent="0.6">
      <c r="A6003" s="6" t="s">
        <v>74</v>
      </c>
      <c r="B6003" s="6" t="s">
        <v>294</v>
      </c>
      <c r="C6003" s="7">
        <v>40000</v>
      </c>
      <c r="D6003" s="10">
        <v>5.9363371179362308E-2</v>
      </c>
      <c r="E6003" s="10">
        <v>333.33333333333331</v>
      </c>
      <c r="F6003" s="8">
        <v>1512.9032258064519</v>
      </c>
      <c r="G6003" s="8">
        <v>1328.5714285714289</v>
      </c>
    </row>
    <row r="6004" spans="1:7" x14ac:dyDescent="0.6">
      <c r="A6004" s="3" t="s">
        <v>77</v>
      </c>
      <c r="B6004" s="3" t="s">
        <v>294</v>
      </c>
      <c r="C6004" s="4">
        <v>0</v>
      </c>
      <c r="D6004" s="9">
        <v>0</v>
      </c>
      <c r="E6004" s="3"/>
      <c r="F6004" s="5">
        <v>-100</v>
      </c>
      <c r="G6004" s="3"/>
    </row>
    <row r="6005" spans="1:7" x14ac:dyDescent="0.6">
      <c r="A6005" s="6" t="s">
        <v>78</v>
      </c>
      <c r="B6005" s="6" t="s">
        <v>294</v>
      </c>
      <c r="C6005" s="7">
        <v>0</v>
      </c>
      <c r="D6005" s="10">
        <v>0</v>
      </c>
      <c r="E6005" s="6"/>
      <c r="F6005" s="6"/>
      <c r="G6005" s="8">
        <v>-100</v>
      </c>
    </row>
    <row r="6006" spans="1:7" x14ac:dyDescent="0.6">
      <c r="A6006" s="3" t="s">
        <v>80</v>
      </c>
      <c r="B6006" s="3" t="s">
        <v>294</v>
      </c>
      <c r="C6006" s="4">
        <v>83680</v>
      </c>
      <c r="D6006" s="9">
        <v>0.109167558360451</v>
      </c>
      <c r="E6006" s="9">
        <v>589.29577464788736</v>
      </c>
      <c r="F6006" s="5"/>
      <c r="G6006" s="5"/>
    </row>
    <row r="6007" spans="1:7" x14ac:dyDescent="0.6">
      <c r="A6007" s="6" t="s">
        <v>81</v>
      </c>
      <c r="B6007" s="6" t="s">
        <v>294</v>
      </c>
      <c r="C6007" s="7">
        <v>0</v>
      </c>
      <c r="D6007" s="10">
        <v>0</v>
      </c>
      <c r="E6007" s="6"/>
      <c r="F6007" s="8">
        <v>-100</v>
      </c>
      <c r="G6007" s="6"/>
    </row>
    <row r="6008" spans="1:7" x14ac:dyDescent="0.6">
      <c r="A6008" s="3" t="s">
        <v>82</v>
      </c>
      <c r="B6008" s="3" t="s">
        <v>294</v>
      </c>
      <c r="C6008" s="4">
        <v>0</v>
      </c>
      <c r="D6008" s="9">
        <v>0</v>
      </c>
      <c r="E6008" s="3"/>
      <c r="F6008" s="3"/>
      <c r="G6008" s="5">
        <v>-100</v>
      </c>
    </row>
    <row r="6009" spans="1:7" x14ac:dyDescent="0.6">
      <c r="A6009" s="6" t="s">
        <v>83</v>
      </c>
      <c r="B6009" s="6" t="s">
        <v>294</v>
      </c>
      <c r="C6009" s="7">
        <v>0</v>
      </c>
      <c r="D6009" s="10">
        <v>0</v>
      </c>
      <c r="E6009" s="6"/>
      <c r="F6009" s="6"/>
      <c r="G6009" s="8">
        <v>-100</v>
      </c>
    </row>
    <row r="6010" spans="1:7" x14ac:dyDescent="0.6">
      <c r="A6010" s="3" t="s">
        <v>85</v>
      </c>
      <c r="B6010" s="3" t="s">
        <v>294</v>
      </c>
      <c r="C6010" s="4">
        <v>0</v>
      </c>
      <c r="D6010" s="9">
        <v>0</v>
      </c>
      <c r="E6010" s="3"/>
      <c r="F6010" s="3"/>
      <c r="G6010" s="5">
        <v>-100</v>
      </c>
    </row>
    <row r="6011" spans="1:7" x14ac:dyDescent="0.6">
      <c r="A6011" s="6" t="s">
        <v>88</v>
      </c>
      <c r="B6011" s="6" t="s">
        <v>294</v>
      </c>
      <c r="C6011" s="7">
        <v>605</v>
      </c>
      <c r="D6011" s="10">
        <v>5.8795448225496037E-4</v>
      </c>
      <c r="E6011" s="10">
        <v>201.66666666666671</v>
      </c>
      <c r="F6011" s="8"/>
      <c r="G6011" s="8">
        <v>-13.571428571428569</v>
      </c>
    </row>
    <row r="6012" spans="1:7" x14ac:dyDescent="0.6">
      <c r="A6012" s="3" t="s">
        <v>90</v>
      </c>
      <c r="B6012" s="3" t="s">
        <v>294</v>
      </c>
      <c r="C6012" s="4">
        <v>2800</v>
      </c>
      <c r="D6012" s="9">
        <v>3.344947109158729E-3</v>
      </c>
      <c r="E6012" s="9">
        <v>280</v>
      </c>
      <c r="F6012" s="5">
        <v>362.80991735537191</v>
      </c>
      <c r="G6012" s="5"/>
    </row>
    <row r="6013" spans="1:7" x14ac:dyDescent="0.6">
      <c r="A6013" s="6" t="s">
        <v>91</v>
      </c>
      <c r="B6013" s="6" t="s">
        <v>294</v>
      </c>
      <c r="C6013" s="7">
        <v>0</v>
      </c>
      <c r="D6013" s="10">
        <v>0</v>
      </c>
      <c r="E6013" s="6"/>
      <c r="F6013" s="8">
        <v>-100</v>
      </c>
      <c r="G6013" s="8">
        <v>-100</v>
      </c>
    </row>
    <row r="6014" spans="1:7" x14ac:dyDescent="0.6">
      <c r="A6014" s="3" t="s">
        <v>92</v>
      </c>
      <c r="B6014" s="3" t="s">
        <v>294</v>
      </c>
      <c r="C6014" s="4">
        <v>2935</v>
      </c>
      <c r="D6014" s="9">
        <v>3.4212288004752179E-3</v>
      </c>
      <c r="E6014" s="9">
        <v>293.5</v>
      </c>
      <c r="F6014" s="5"/>
      <c r="G6014" s="5">
        <v>18.346774193548381</v>
      </c>
    </row>
    <row r="6015" spans="1:7" x14ac:dyDescent="0.6">
      <c r="A6015" s="6" t="s">
        <v>93</v>
      </c>
      <c r="B6015" s="6" t="s">
        <v>294</v>
      </c>
      <c r="C6015" s="7">
        <v>990</v>
      </c>
      <c r="D6015" s="10">
        <v>1.321753455757788E-3</v>
      </c>
      <c r="E6015" s="10">
        <v>39.6</v>
      </c>
      <c r="F6015" s="8">
        <v>-66.269165247018734</v>
      </c>
      <c r="G6015" s="8">
        <v>-97.524999999999991</v>
      </c>
    </row>
    <row r="6016" spans="1:7" x14ac:dyDescent="0.6">
      <c r="A6016" s="3" t="s">
        <v>94</v>
      </c>
      <c r="B6016" s="3" t="s">
        <v>294</v>
      </c>
      <c r="C6016" s="4">
        <v>0</v>
      </c>
      <c r="D6016" s="9">
        <v>0</v>
      </c>
      <c r="E6016" s="3"/>
      <c r="F6016" s="5">
        <v>-100</v>
      </c>
      <c r="G6016" s="3"/>
    </row>
    <row r="6017" spans="1:7" x14ac:dyDescent="0.6">
      <c r="A6017" s="6" t="s">
        <v>96</v>
      </c>
      <c r="B6017" s="6" t="s">
        <v>294</v>
      </c>
      <c r="C6017" s="7">
        <v>0</v>
      </c>
      <c r="D6017" s="10">
        <v>0</v>
      </c>
      <c r="E6017" s="6"/>
      <c r="F6017" s="6"/>
      <c r="G6017" s="6"/>
    </row>
    <row r="6018" spans="1:7" x14ac:dyDescent="0.6">
      <c r="A6018" s="3" t="s">
        <v>98</v>
      </c>
      <c r="B6018" s="3" t="s">
        <v>294</v>
      </c>
      <c r="C6018" s="4">
        <v>0</v>
      </c>
      <c r="D6018" s="9">
        <v>0</v>
      </c>
      <c r="E6018" s="3"/>
      <c r="F6018" s="3"/>
      <c r="G6018" s="5">
        <v>-100</v>
      </c>
    </row>
    <row r="6019" spans="1:7" x14ac:dyDescent="0.6">
      <c r="A6019" s="6" t="s">
        <v>101</v>
      </c>
      <c r="B6019" s="6" t="s">
        <v>294</v>
      </c>
      <c r="C6019" s="7">
        <v>0</v>
      </c>
      <c r="D6019" s="10">
        <v>0</v>
      </c>
      <c r="E6019" s="6"/>
      <c r="F6019" s="6"/>
      <c r="G6019" s="6"/>
    </row>
    <row r="6020" spans="1:7" x14ac:dyDescent="0.6">
      <c r="A6020" s="3" t="s">
        <v>102</v>
      </c>
      <c r="B6020" s="3" t="s">
        <v>294</v>
      </c>
      <c r="C6020" s="4">
        <v>135</v>
      </c>
      <c r="D6020" s="9">
        <v>1.414611829466134E-4</v>
      </c>
      <c r="E6020" s="9">
        <v>135</v>
      </c>
      <c r="F6020" s="5"/>
      <c r="G6020" s="5"/>
    </row>
    <row r="6021" spans="1:7" x14ac:dyDescent="0.6">
      <c r="A6021" s="6" t="s">
        <v>14</v>
      </c>
      <c r="B6021" s="6" t="s">
        <v>204</v>
      </c>
      <c r="C6021" s="7">
        <v>1858</v>
      </c>
      <c r="D6021" s="10">
        <v>5.2278014481010014E-3</v>
      </c>
      <c r="E6021" s="10">
        <v>619.33333333333337</v>
      </c>
      <c r="F6021" s="6"/>
      <c r="G6021" s="6"/>
    </row>
    <row r="6022" spans="1:7" x14ac:dyDescent="0.6">
      <c r="A6022" s="3" t="s">
        <v>16</v>
      </c>
      <c r="B6022" s="3" t="s">
        <v>204</v>
      </c>
      <c r="C6022" s="4">
        <v>59510</v>
      </c>
      <c r="D6022" s="9">
        <v>0.10661368910452169</v>
      </c>
      <c r="E6022" s="9">
        <v>18.94619547914677</v>
      </c>
      <c r="F6022" s="5">
        <v>3102.9063509149619</v>
      </c>
      <c r="G6022" s="3"/>
    </row>
    <row r="6023" spans="1:7" x14ac:dyDescent="0.6">
      <c r="A6023" s="6" t="s">
        <v>18</v>
      </c>
      <c r="B6023" s="6" t="s">
        <v>204</v>
      </c>
      <c r="C6023" s="7">
        <v>56924</v>
      </c>
      <c r="D6023" s="10">
        <v>0.1233160617047369</v>
      </c>
      <c r="E6023" s="10">
        <v>22.123591138748541</v>
      </c>
      <c r="F6023" s="8">
        <v>-4.3454881532515532</v>
      </c>
      <c r="G6023" s="6"/>
    </row>
    <row r="6024" spans="1:7" x14ac:dyDescent="0.6">
      <c r="A6024" s="3" t="s">
        <v>20</v>
      </c>
      <c r="B6024" s="3" t="s">
        <v>204</v>
      </c>
      <c r="C6024" s="4">
        <v>61314</v>
      </c>
      <c r="D6024" s="9">
        <v>0.14554714262549401</v>
      </c>
      <c r="E6024" s="9">
        <v>19.887771650989301</v>
      </c>
      <c r="F6024" s="5">
        <v>7.7120371021010437</v>
      </c>
      <c r="G6024" s="3"/>
    </row>
    <row r="6025" spans="1:7" x14ac:dyDescent="0.6">
      <c r="A6025" s="6" t="s">
        <v>21</v>
      </c>
      <c r="B6025" s="6" t="s">
        <v>204</v>
      </c>
      <c r="C6025" s="7">
        <v>60766</v>
      </c>
      <c r="D6025" s="10">
        <v>0.14566239088924249</v>
      </c>
      <c r="E6025" s="10">
        <v>19.735628450795708</v>
      </c>
      <c r="F6025" s="8">
        <v>-0.89375998956192637</v>
      </c>
      <c r="G6025" s="6"/>
    </row>
    <row r="6026" spans="1:7" x14ac:dyDescent="0.6">
      <c r="A6026" s="3" t="s">
        <v>24</v>
      </c>
      <c r="B6026" s="3" t="s">
        <v>204</v>
      </c>
      <c r="C6026" s="4">
        <v>47938</v>
      </c>
      <c r="D6026" s="9">
        <v>8.4003632248506918E-2</v>
      </c>
      <c r="E6026" s="9">
        <v>19.144568690095841</v>
      </c>
      <c r="F6026" s="5">
        <v>-21.11048941842477</v>
      </c>
      <c r="G6026" s="3"/>
    </row>
    <row r="6027" spans="1:7" x14ac:dyDescent="0.6">
      <c r="A6027" s="6" t="s">
        <v>28</v>
      </c>
      <c r="B6027" s="6" t="s">
        <v>204</v>
      </c>
      <c r="C6027" s="7">
        <v>58772</v>
      </c>
      <c r="D6027" s="10">
        <v>0.119388422183235</v>
      </c>
      <c r="E6027" s="10">
        <v>19.081818181818178</v>
      </c>
      <c r="F6027" s="8">
        <v>22.600025032333431</v>
      </c>
      <c r="G6027" s="6"/>
    </row>
    <row r="6028" spans="1:7" x14ac:dyDescent="0.6">
      <c r="A6028" s="3" t="s">
        <v>31</v>
      </c>
      <c r="B6028" s="3" t="s">
        <v>204</v>
      </c>
      <c r="C6028" s="4">
        <v>64612</v>
      </c>
      <c r="D6028" s="9">
        <v>0.18540289907671301</v>
      </c>
      <c r="E6028" s="9">
        <v>20.19125</v>
      </c>
      <c r="F6028" s="5">
        <v>9.9367045531886014</v>
      </c>
      <c r="G6028" s="3"/>
    </row>
    <row r="6029" spans="1:7" x14ac:dyDescent="0.6">
      <c r="A6029" s="6" t="s">
        <v>32</v>
      </c>
      <c r="B6029" s="6" t="s">
        <v>204</v>
      </c>
      <c r="C6029" s="7">
        <v>1650</v>
      </c>
      <c r="D6029" s="10">
        <v>4.2371052240913788E-3</v>
      </c>
      <c r="E6029" s="10">
        <v>39.285714285714278</v>
      </c>
      <c r="F6029" s="8">
        <v>-97.446294805918413</v>
      </c>
      <c r="G6029" s="6"/>
    </row>
    <row r="6030" spans="1:7" x14ac:dyDescent="0.6">
      <c r="A6030" s="3" t="s">
        <v>33</v>
      </c>
      <c r="B6030" s="3" t="s">
        <v>204</v>
      </c>
      <c r="C6030" s="4">
        <v>59716</v>
      </c>
      <c r="D6030" s="9">
        <v>0.15790532227879731</v>
      </c>
      <c r="E6030" s="9">
        <v>20.59882718178682</v>
      </c>
      <c r="F6030" s="5">
        <v>3519.151515151515</v>
      </c>
      <c r="G6030" s="3"/>
    </row>
    <row r="6031" spans="1:7" x14ac:dyDescent="0.6">
      <c r="A6031" s="6" t="s">
        <v>35</v>
      </c>
      <c r="B6031" s="6" t="s">
        <v>204</v>
      </c>
      <c r="C6031" s="7">
        <v>63847</v>
      </c>
      <c r="D6031" s="10">
        <v>0.12984394830540399</v>
      </c>
      <c r="E6031" s="10">
        <v>20.275325500158779</v>
      </c>
      <c r="F6031" s="8">
        <v>6.917743988210856</v>
      </c>
      <c r="G6031" s="6"/>
    </row>
    <row r="6032" spans="1:7" x14ac:dyDescent="0.6">
      <c r="A6032" s="3" t="s">
        <v>36</v>
      </c>
      <c r="B6032" s="3" t="s">
        <v>204</v>
      </c>
      <c r="C6032" s="4">
        <v>51664</v>
      </c>
      <c r="D6032" s="9">
        <v>0.1017306477497755</v>
      </c>
      <c r="E6032" s="9">
        <v>18.62436914203316</v>
      </c>
      <c r="F6032" s="5">
        <v>-19.08155434084609</v>
      </c>
      <c r="G6032" s="3"/>
    </row>
    <row r="6033" spans="1:7" x14ac:dyDescent="0.6">
      <c r="A6033" s="6" t="s">
        <v>37</v>
      </c>
      <c r="B6033" s="6" t="s">
        <v>204</v>
      </c>
      <c r="C6033" s="7">
        <v>152</v>
      </c>
      <c r="D6033" s="10">
        <v>2.6943407605790719E-4</v>
      </c>
      <c r="E6033" s="10">
        <v>152</v>
      </c>
      <c r="F6033" s="8">
        <v>-99.705791266646017</v>
      </c>
      <c r="G6033" s="8">
        <v>-91.819160387513449</v>
      </c>
    </row>
    <row r="6034" spans="1:7" x14ac:dyDescent="0.6">
      <c r="A6034" s="3" t="s">
        <v>38</v>
      </c>
      <c r="B6034" s="3" t="s">
        <v>204</v>
      </c>
      <c r="C6034" s="4">
        <v>2000</v>
      </c>
      <c r="D6034" s="9">
        <v>4.479438615251431E-3</v>
      </c>
      <c r="E6034" s="9">
        <v>57.142857142857153</v>
      </c>
      <c r="F6034" s="5">
        <v>1215.78947368421</v>
      </c>
      <c r="G6034" s="5">
        <v>-96.639220299109397</v>
      </c>
    </row>
    <row r="6035" spans="1:7" x14ac:dyDescent="0.6">
      <c r="A6035" s="6" t="s">
        <v>41</v>
      </c>
      <c r="B6035" s="6" t="s">
        <v>204</v>
      </c>
      <c r="C6035" s="7">
        <v>45465</v>
      </c>
      <c r="D6035" s="10">
        <v>7.4994637054575528E-2</v>
      </c>
      <c r="E6035" s="10">
        <v>18.36227786752827</v>
      </c>
      <c r="F6035" s="8">
        <v>2173.25</v>
      </c>
      <c r="G6035" s="8">
        <v>-20.130349237579939</v>
      </c>
    </row>
    <row r="6036" spans="1:7" x14ac:dyDescent="0.6">
      <c r="A6036" s="3" t="s">
        <v>44</v>
      </c>
      <c r="B6036" s="3" t="s">
        <v>204</v>
      </c>
      <c r="C6036" s="4">
        <v>1575</v>
      </c>
      <c r="D6036" s="9">
        <v>2.6462010096626161E-3</v>
      </c>
      <c r="E6036" s="9">
        <v>1575</v>
      </c>
      <c r="F6036" s="5">
        <v>-96.535796766743658</v>
      </c>
      <c r="G6036" s="5">
        <v>-97.43125550445248</v>
      </c>
    </row>
    <row r="6037" spans="1:7" x14ac:dyDescent="0.6">
      <c r="A6037" s="6" t="s">
        <v>45</v>
      </c>
      <c r="B6037" s="6" t="s">
        <v>204</v>
      </c>
      <c r="C6037" s="7">
        <v>58493</v>
      </c>
      <c r="D6037" s="10">
        <v>0.1160734053509814</v>
      </c>
      <c r="E6037" s="10">
        <v>18.652104591836739</v>
      </c>
      <c r="F6037" s="8">
        <v>3613.8412698412699</v>
      </c>
      <c r="G6037" s="8">
        <v>-3.7405786130401908</v>
      </c>
    </row>
    <row r="6038" spans="1:7" x14ac:dyDescent="0.6">
      <c r="A6038" s="3" t="s">
        <v>47</v>
      </c>
      <c r="B6038" s="3" t="s">
        <v>204</v>
      </c>
      <c r="C6038" s="4">
        <v>55090</v>
      </c>
      <c r="D6038" s="9">
        <v>8.5016866102386568E-2</v>
      </c>
      <c r="E6038" s="9">
        <v>17.85158781594297</v>
      </c>
      <c r="F6038" s="5">
        <v>-5.8177901629254736</v>
      </c>
      <c r="G6038" s="5">
        <v>14.91927072468606</v>
      </c>
    </row>
    <row r="6039" spans="1:7" x14ac:dyDescent="0.6">
      <c r="A6039" s="6" t="s">
        <v>50</v>
      </c>
      <c r="B6039" s="6" t="s">
        <v>204</v>
      </c>
      <c r="C6039" s="7">
        <v>105</v>
      </c>
      <c r="D6039" s="10">
        <v>1.8335554904090379E-4</v>
      </c>
      <c r="E6039" s="10">
        <v>8.0769230769230766</v>
      </c>
      <c r="F6039" s="8">
        <v>-99.809402795425669</v>
      </c>
      <c r="G6039" s="8">
        <v>-99.821343496903296</v>
      </c>
    </row>
    <row r="6040" spans="1:7" x14ac:dyDescent="0.6">
      <c r="A6040" s="3" t="s">
        <v>51</v>
      </c>
      <c r="B6040" s="3" t="s">
        <v>204</v>
      </c>
      <c r="C6040" s="4">
        <v>2165</v>
      </c>
      <c r="D6040" s="9">
        <v>3.3631821313962482E-3</v>
      </c>
      <c r="E6040" s="9">
        <v>433</v>
      </c>
      <c r="F6040" s="5">
        <v>1961.9047619047619</v>
      </c>
      <c r="G6040" s="5">
        <v>-96.649229245341431</v>
      </c>
    </row>
    <row r="6041" spans="1:7" x14ac:dyDescent="0.6">
      <c r="A6041" s="6" t="s">
        <v>53</v>
      </c>
      <c r="B6041" s="6" t="s">
        <v>204</v>
      </c>
      <c r="C6041" s="7">
        <v>43775</v>
      </c>
      <c r="D6041" s="10">
        <v>6.2809432408484828E-2</v>
      </c>
      <c r="E6041" s="10">
        <v>17.119671490027379</v>
      </c>
      <c r="F6041" s="8">
        <v>1921.9399538106229</v>
      </c>
      <c r="G6041" s="8">
        <v>2553.030303030303</v>
      </c>
    </row>
    <row r="6042" spans="1:7" x14ac:dyDescent="0.6">
      <c r="A6042" s="3" t="s">
        <v>56</v>
      </c>
      <c r="B6042" s="3" t="s">
        <v>204</v>
      </c>
      <c r="C6042" s="4">
        <v>30</v>
      </c>
      <c r="D6042" s="9">
        <v>4.5795331413257207E-5</v>
      </c>
      <c r="E6042" s="3"/>
      <c r="F6042" s="5">
        <v>-99.931467732724158</v>
      </c>
      <c r="G6042" s="5">
        <v>-99.949762207783508</v>
      </c>
    </row>
    <row r="6043" spans="1:7" x14ac:dyDescent="0.6">
      <c r="A6043" s="6" t="s">
        <v>59</v>
      </c>
      <c r="B6043" s="6" t="s">
        <v>204</v>
      </c>
      <c r="C6043" s="7">
        <v>45608</v>
      </c>
      <c r="D6043" s="10">
        <v>6.2168933526350383E-2</v>
      </c>
      <c r="E6043" s="10">
        <v>18.243200000000002</v>
      </c>
      <c r="F6043" s="8">
        <v>151926.66666666669</v>
      </c>
      <c r="G6043" s="8">
        <v>-28.56672983852021</v>
      </c>
    </row>
    <row r="6044" spans="1:7" x14ac:dyDescent="0.6">
      <c r="A6044" s="3" t="s">
        <v>60</v>
      </c>
      <c r="B6044" s="3" t="s">
        <v>204</v>
      </c>
      <c r="C6044" s="4">
        <v>1575</v>
      </c>
      <c r="D6044" s="9">
        <v>2.0851199446382781E-3</v>
      </c>
      <c r="E6044" s="9">
        <v>1575</v>
      </c>
      <c r="F6044" s="5">
        <v>-96.546658480968247</v>
      </c>
      <c r="G6044" s="5">
        <v>-96.951455558996585</v>
      </c>
    </row>
    <row r="6045" spans="1:7" x14ac:dyDescent="0.6">
      <c r="A6045" s="6" t="s">
        <v>64</v>
      </c>
      <c r="B6045" s="6" t="s">
        <v>204</v>
      </c>
      <c r="C6045" s="7">
        <v>3295</v>
      </c>
      <c r="D6045" s="10">
        <v>3.9211159065082679E-3</v>
      </c>
      <c r="E6045" s="10">
        <v>54.916666666666657</v>
      </c>
      <c r="F6045" s="8">
        <v>109.2063492063492</v>
      </c>
      <c r="G6045" s="8">
        <v>2067.7631578947371</v>
      </c>
    </row>
    <row r="6046" spans="1:7" x14ac:dyDescent="0.6">
      <c r="A6046" s="3" t="s">
        <v>68</v>
      </c>
      <c r="B6046" s="3" t="s">
        <v>204</v>
      </c>
      <c r="C6046" s="4">
        <v>75339</v>
      </c>
      <c r="D6046" s="9">
        <v>0.1024276476854912</v>
      </c>
      <c r="E6046" s="9">
        <v>26.22311172989906</v>
      </c>
      <c r="F6046" s="5">
        <v>2186.4643399089532</v>
      </c>
      <c r="G6046" s="5">
        <v>3666.95</v>
      </c>
    </row>
    <row r="6047" spans="1:7" x14ac:dyDescent="0.6">
      <c r="A6047" s="6" t="s">
        <v>69</v>
      </c>
      <c r="B6047" s="6" t="s">
        <v>204</v>
      </c>
      <c r="C6047" s="7">
        <v>1575</v>
      </c>
      <c r="D6047" s="10">
        <v>1.9889042630136088E-3</v>
      </c>
      <c r="E6047" s="10">
        <v>1575</v>
      </c>
      <c r="F6047" s="8">
        <v>-97.909449289212759</v>
      </c>
      <c r="G6047" s="8">
        <v>-96.535796766743658</v>
      </c>
    </row>
    <row r="6048" spans="1:7" x14ac:dyDescent="0.6">
      <c r="A6048" s="3" t="s">
        <v>73</v>
      </c>
      <c r="B6048" s="3" t="s">
        <v>204</v>
      </c>
      <c r="C6048" s="4">
        <v>57489</v>
      </c>
      <c r="D6048" s="9">
        <v>6.1912894892594869E-2</v>
      </c>
      <c r="E6048" s="9">
        <v>22.4041309431021</v>
      </c>
      <c r="F6048" s="5">
        <v>3550.095238095239</v>
      </c>
      <c r="G6048" s="5">
        <v>3550.095238095239</v>
      </c>
    </row>
    <row r="6049" spans="1:7" x14ac:dyDescent="0.6">
      <c r="A6049" s="6" t="s">
        <v>75</v>
      </c>
      <c r="B6049" s="6" t="s">
        <v>204</v>
      </c>
      <c r="C6049" s="7">
        <v>2900</v>
      </c>
      <c r="D6049" s="10">
        <v>4.0283525453569226E-3</v>
      </c>
      <c r="E6049" s="10">
        <v>322.22222222222217</v>
      </c>
      <c r="F6049" s="8">
        <v>-94.955556715197687</v>
      </c>
      <c r="G6049" s="8">
        <v>-95.042141794744666</v>
      </c>
    </row>
    <row r="6050" spans="1:7" x14ac:dyDescent="0.6">
      <c r="A6050" s="3" t="s">
        <v>77</v>
      </c>
      <c r="B6050" s="3" t="s">
        <v>204</v>
      </c>
      <c r="C6050" s="4">
        <v>13088</v>
      </c>
      <c r="D6050" s="9">
        <v>1.664769717879535E-2</v>
      </c>
      <c r="E6050" s="9">
        <v>186.97142857142859</v>
      </c>
      <c r="F6050" s="5">
        <v>351.31034482758622</v>
      </c>
      <c r="G6050" s="5">
        <v>-76.242512252677443</v>
      </c>
    </row>
    <row r="6051" spans="1:7" x14ac:dyDescent="0.6">
      <c r="A6051" s="6" t="s">
        <v>78</v>
      </c>
      <c r="B6051" s="6" t="s">
        <v>204</v>
      </c>
      <c r="C6051" s="7">
        <v>130</v>
      </c>
      <c r="D6051" s="10">
        <v>1.6891366889948021E-4</v>
      </c>
      <c r="E6051" s="10">
        <v>130</v>
      </c>
      <c r="F6051" s="8">
        <v>-99.006723716381416</v>
      </c>
      <c r="G6051" s="8">
        <v>23.80952380952381</v>
      </c>
    </row>
    <row r="6052" spans="1:7" x14ac:dyDescent="0.6">
      <c r="A6052" s="3" t="s">
        <v>83</v>
      </c>
      <c r="B6052" s="3" t="s">
        <v>204</v>
      </c>
      <c r="C6052" s="4">
        <v>60539</v>
      </c>
      <c r="D6052" s="9">
        <v>6.7859456238598057E-2</v>
      </c>
      <c r="E6052" s="9">
        <v>21.376765536723159</v>
      </c>
      <c r="F6052" s="5">
        <v>46468.461538461539</v>
      </c>
      <c r="G6052" s="5">
        <v>2696.2586605080828</v>
      </c>
    </row>
    <row r="6053" spans="1:7" x14ac:dyDescent="0.6">
      <c r="A6053" s="6" t="s">
        <v>85</v>
      </c>
      <c r="B6053" s="6" t="s">
        <v>204</v>
      </c>
      <c r="C6053" s="7">
        <v>4751</v>
      </c>
      <c r="D6053" s="10">
        <v>4.2350917905112336E-3</v>
      </c>
      <c r="E6053" s="10">
        <v>365.46153846153851</v>
      </c>
      <c r="F6053" s="8">
        <v>-92.152166372090718</v>
      </c>
      <c r="G6053" s="8">
        <v>-89.146773272415757</v>
      </c>
    </row>
    <row r="6054" spans="1:7" x14ac:dyDescent="0.6">
      <c r="A6054" s="3" t="s">
        <v>86</v>
      </c>
      <c r="B6054" s="3" t="s">
        <v>204</v>
      </c>
      <c r="C6054" s="4">
        <v>8804</v>
      </c>
      <c r="D6054" s="9">
        <v>1.407008612909573E-2</v>
      </c>
      <c r="E6054" s="9">
        <v>314.42857142857139</v>
      </c>
      <c r="F6054" s="5">
        <v>85.308356135550412</v>
      </c>
      <c r="G6054" s="5">
        <v>29246.666666666661</v>
      </c>
    </row>
    <row r="6055" spans="1:7" x14ac:dyDescent="0.6">
      <c r="A6055" s="6" t="s">
        <v>89</v>
      </c>
      <c r="B6055" s="6" t="s">
        <v>204</v>
      </c>
      <c r="C6055" s="7">
        <v>51996</v>
      </c>
      <c r="D6055" s="10">
        <v>5.7865132508382378E-2</v>
      </c>
      <c r="E6055" s="10">
        <v>20.690807799442901</v>
      </c>
      <c r="F6055" s="8">
        <v>490.59518400726938</v>
      </c>
      <c r="G6055" s="8">
        <v>14.0063146816348</v>
      </c>
    </row>
    <row r="6056" spans="1:7" x14ac:dyDescent="0.6">
      <c r="A6056" s="3" t="s">
        <v>90</v>
      </c>
      <c r="B6056" s="3" t="s">
        <v>204</v>
      </c>
      <c r="C6056" s="4">
        <v>240</v>
      </c>
      <c r="D6056" s="9">
        <v>2.8670975221360538E-4</v>
      </c>
      <c r="E6056" s="9">
        <v>240</v>
      </c>
      <c r="F6056" s="5">
        <v>-99.538426032771753</v>
      </c>
      <c r="G6056" s="5">
        <v>-84.761904761904759</v>
      </c>
    </row>
    <row r="6057" spans="1:7" x14ac:dyDescent="0.6">
      <c r="A6057" s="6" t="s">
        <v>94</v>
      </c>
      <c r="B6057" s="6" t="s">
        <v>204</v>
      </c>
      <c r="C6057" s="7">
        <v>9340</v>
      </c>
      <c r="D6057" s="10">
        <v>7.1180789228660812E-3</v>
      </c>
      <c r="E6057" s="10">
        <v>345.92592592592592</v>
      </c>
      <c r="F6057" s="8">
        <v>3791.666666666667</v>
      </c>
      <c r="G6057" s="8">
        <v>183.45978755690439</v>
      </c>
    </row>
    <row r="6058" spans="1:7" x14ac:dyDescent="0.6">
      <c r="A6058" s="3" t="s">
        <v>97</v>
      </c>
      <c r="B6058" s="3" t="s">
        <v>204</v>
      </c>
      <c r="C6058" s="4">
        <v>57603</v>
      </c>
      <c r="D6058" s="9">
        <v>3.7317837700970871E-2</v>
      </c>
      <c r="E6058" s="9">
        <v>22.57170846394984</v>
      </c>
      <c r="F6058" s="5">
        <v>516.73447537473237</v>
      </c>
      <c r="G6058" s="5">
        <v>-23.541592004141279</v>
      </c>
    </row>
    <row r="6059" spans="1:7" x14ac:dyDescent="0.6">
      <c r="A6059" s="6" t="s">
        <v>99</v>
      </c>
      <c r="B6059" s="6" t="s">
        <v>204</v>
      </c>
      <c r="C6059" s="7">
        <v>16844</v>
      </c>
      <c r="D6059" s="10">
        <v>1.986128044085534E-2</v>
      </c>
      <c r="E6059" s="10">
        <v>72.917748917748924</v>
      </c>
      <c r="F6059" s="8">
        <v>-70.758467440931895</v>
      </c>
      <c r="G6059" s="8">
        <v>969.46031746031758</v>
      </c>
    </row>
    <row r="6060" spans="1:7" x14ac:dyDescent="0.6">
      <c r="A6060" s="3" t="s">
        <v>102</v>
      </c>
      <c r="B6060" s="3" t="s">
        <v>204</v>
      </c>
      <c r="C6060" s="4">
        <v>0</v>
      </c>
      <c r="D6060" s="9">
        <v>0</v>
      </c>
      <c r="E6060" s="3"/>
      <c r="F6060" s="5">
        <v>-100</v>
      </c>
      <c r="G6060" s="5">
        <v>-100</v>
      </c>
    </row>
    <row r="6061" spans="1:7" x14ac:dyDescent="0.6">
      <c r="A6061" s="6" t="s">
        <v>21</v>
      </c>
      <c r="B6061" s="6" t="s">
        <v>334</v>
      </c>
      <c r="C6061" s="7">
        <v>330</v>
      </c>
      <c r="D6061" s="10">
        <v>7.9104415287249469E-4</v>
      </c>
      <c r="E6061" s="6"/>
      <c r="F6061" s="6"/>
      <c r="G6061" s="6"/>
    </row>
    <row r="6062" spans="1:7" x14ac:dyDescent="0.6">
      <c r="A6062" s="3" t="s">
        <v>30</v>
      </c>
      <c r="B6062" s="3" t="s">
        <v>334</v>
      </c>
      <c r="C6062" s="4">
        <v>19135</v>
      </c>
      <c r="D6062" s="9">
        <v>8.6274196846291493E-2</v>
      </c>
      <c r="E6062" s="9">
        <v>31.891666666666669</v>
      </c>
      <c r="F6062" s="5">
        <v>5698.484848484848</v>
      </c>
      <c r="G6062" s="3"/>
    </row>
    <row r="6063" spans="1:7" x14ac:dyDescent="0.6">
      <c r="A6063" s="6" t="s">
        <v>34</v>
      </c>
      <c r="B6063" s="6" t="s">
        <v>334</v>
      </c>
      <c r="C6063" s="7">
        <v>11745</v>
      </c>
      <c r="D6063" s="10">
        <v>2.253646460415578E-2</v>
      </c>
      <c r="E6063" s="10">
        <v>32.625</v>
      </c>
      <c r="F6063" s="8">
        <v>-38.62032923961327</v>
      </c>
      <c r="G6063" s="6"/>
    </row>
    <row r="6064" spans="1:7" x14ac:dyDescent="0.6">
      <c r="A6064" s="3" t="s">
        <v>40</v>
      </c>
      <c r="B6064" s="3" t="s">
        <v>334</v>
      </c>
      <c r="C6064" s="4">
        <v>300</v>
      </c>
      <c r="D6064" s="9">
        <v>4.9877153402455641E-4</v>
      </c>
      <c r="E6064" s="9">
        <v>100</v>
      </c>
      <c r="F6064" s="5">
        <v>-97.445721583652627</v>
      </c>
      <c r="G6064" s="3"/>
    </row>
    <row r="6065" spans="1:7" x14ac:dyDescent="0.6">
      <c r="A6065" s="6" t="s">
        <v>43</v>
      </c>
      <c r="B6065" s="6" t="s">
        <v>334</v>
      </c>
      <c r="C6065" s="7">
        <v>1133</v>
      </c>
      <c r="D6065" s="10">
        <v>1.724404303924417E-3</v>
      </c>
      <c r="E6065" s="10">
        <v>226.6</v>
      </c>
      <c r="F6065" s="8">
        <v>277.66666666666669</v>
      </c>
      <c r="G6065" s="6"/>
    </row>
    <row r="6066" spans="1:7" x14ac:dyDescent="0.6">
      <c r="A6066" s="3" t="s">
        <v>45</v>
      </c>
      <c r="B6066" s="3" t="s">
        <v>334</v>
      </c>
      <c r="C6066" s="4">
        <v>1140</v>
      </c>
      <c r="D6066" s="9">
        <v>2.2622139760333508E-3</v>
      </c>
      <c r="E6066" s="9">
        <v>380</v>
      </c>
      <c r="F6066" s="5">
        <v>0.61782877316858276</v>
      </c>
      <c r="G6066" s="3"/>
    </row>
    <row r="6067" spans="1:7" x14ac:dyDescent="0.6">
      <c r="A6067" s="6" t="s">
        <v>46</v>
      </c>
      <c r="B6067" s="6" t="s">
        <v>334</v>
      </c>
      <c r="C6067" s="7">
        <v>11402</v>
      </c>
      <c r="D6067" s="10">
        <v>1.827832450572979E-2</v>
      </c>
      <c r="E6067" s="10">
        <v>19.00333333333333</v>
      </c>
      <c r="F6067" s="8">
        <v>900.17543859649118</v>
      </c>
      <c r="G6067" s="6"/>
    </row>
    <row r="6068" spans="1:7" x14ac:dyDescent="0.6">
      <c r="A6068" s="3" t="s">
        <v>50</v>
      </c>
      <c r="B6068" s="3" t="s">
        <v>334</v>
      </c>
      <c r="C6068" s="4">
        <v>3298</v>
      </c>
      <c r="D6068" s="9">
        <v>5.7591104832085778E-3</v>
      </c>
      <c r="E6068" s="9">
        <v>61.074074074074083</v>
      </c>
      <c r="F6068" s="5">
        <v>-71.075249956148042</v>
      </c>
      <c r="G6068" s="3"/>
    </row>
    <row r="6069" spans="1:7" x14ac:dyDescent="0.6">
      <c r="A6069" s="6" t="s">
        <v>51</v>
      </c>
      <c r="B6069" s="6" t="s">
        <v>334</v>
      </c>
      <c r="C6069" s="7">
        <v>3000</v>
      </c>
      <c r="D6069" s="10">
        <v>4.6602985654451484E-3</v>
      </c>
      <c r="E6069" s="10">
        <v>69.767441860465112</v>
      </c>
      <c r="F6069" s="8">
        <v>-9.035779260157673</v>
      </c>
      <c r="G6069" s="6"/>
    </row>
    <row r="6070" spans="1:7" x14ac:dyDescent="0.6">
      <c r="A6070" s="3" t="s">
        <v>52</v>
      </c>
      <c r="B6070" s="3" t="s">
        <v>334</v>
      </c>
      <c r="C6070" s="4">
        <v>8800</v>
      </c>
      <c r="D6070" s="9">
        <v>1.1954512374013871E-2</v>
      </c>
      <c r="E6070" s="9">
        <v>18.333333333333329</v>
      </c>
      <c r="F6070" s="5">
        <v>193.33333333333329</v>
      </c>
      <c r="G6070" s="3"/>
    </row>
    <row r="6071" spans="1:7" x14ac:dyDescent="0.6">
      <c r="A6071" s="6" t="s">
        <v>54</v>
      </c>
      <c r="B6071" s="6" t="s">
        <v>334</v>
      </c>
      <c r="C6071" s="7">
        <v>3320</v>
      </c>
      <c r="D6071" s="10">
        <v>5.3646222231414614E-3</v>
      </c>
      <c r="E6071" s="10">
        <v>27.666666666666671</v>
      </c>
      <c r="F6071" s="8">
        <v>-62.27272727272728</v>
      </c>
      <c r="G6071" s="6"/>
    </row>
    <row r="6072" spans="1:7" x14ac:dyDescent="0.6">
      <c r="A6072" s="3" t="s">
        <v>55</v>
      </c>
      <c r="B6072" s="3" t="s">
        <v>334</v>
      </c>
      <c r="C6072" s="4">
        <v>14000</v>
      </c>
      <c r="D6072" s="9">
        <v>1.8109921558038981E-2</v>
      </c>
      <c r="E6072" s="9">
        <v>1166.666666666667</v>
      </c>
      <c r="F6072" s="5">
        <v>321.68674698795178</v>
      </c>
      <c r="G6072" s="3"/>
    </row>
    <row r="6073" spans="1:7" x14ac:dyDescent="0.6">
      <c r="A6073" s="6" t="s">
        <v>56</v>
      </c>
      <c r="B6073" s="6" t="s">
        <v>334</v>
      </c>
      <c r="C6073" s="7">
        <v>19170</v>
      </c>
      <c r="D6073" s="10">
        <v>2.9263216773071359E-2</v>
      </c>
      <c r="E6073" s="10">
        <v>25.15748031496063</v>
      </c>
      <c r="F6073" s="8">
        <v>36.928571428571423</v>
      </c>
      <c r="G6073" s="8">
        <v>5709.090909090909</v>
      </c>
    </row>
    <row r="6074" spans="1:7" x14ac:dyDescent="0.6">
      <c r="A6074" s="3" t="s">
        <v>60</v>
      </c>
      <c r="B6074" s="3" t="s">
        <v>334</v>
      </c>
      <c r="C6074" s="4">
        <v>5134</v>
      </c>
      <c r="D6074" s="9">
        <v>6.7968290766812194E-3</v>
      </c>
      <c r="E6074" s="9">
        <v>285.22222222222217</v>
      </c>
      <c r="F6074" s="5">
        <v>-73.218570683359417</v>
      </c>
      <c r="G6074" s="5">
        <v>-73.169584530964201</v>
      </c>
    </row>
    <row r="6075" spans="1:7" x14ac:dyDescent="0.6">
      <c r="A6075" s="6" t="s">
        <v>62</v>
      </c>
      <c r="B6075" s="6" t="s">
        <v>334</v>
      </c>
      <c r="C6075" s="7">
        <v>0</v>
      </c>
      <c r="D6075" s="10">
        <v>0</v>
      </c>
      <c r="E6075" s="6"/>
      <c r="F6075" s="8">
        <v>-100</v>
      </c>
      <c r="G6075" s="8">
        <v>-100</v>
      </c>
    </row>
    <row r="6076" spans="1:7" x14ac:dyDescent="0.6">
      <c r="A6076" s="3" t="s">
        <v>64</v>
      </c>
      <c r="B6076" s="3" t="s">
        <v>334</v>
      </c>
      <c r="C6076" s="4">
        <v>8750</v>
      </c>
      <c r="D6076" s="9">
        <v>1.0412675017282959E-2</v>
      </c>
      <c r="E6076" s="9">
        <v>875</v>
      </c>
      <c r="F6076" s="5"/>
      <c r="G6076" s="5">
        <v>2816.666666666667</v>
      </c>
    </row>
    <row r="6077" spans="1:7" x14ac:dyDescent="0.6">
      <c r="A6077" s="6" t="s">
        <v>66</v>
      </c>
      <c r="B6077" s="6" t="s">
        <v>334</v>
      </c>
      <c r="C6077" s="7">
        <v>21868</v>
      </c>
      <c r="D6077" s="10">
        <v>2.9402864501602219E-2</v>
      </c>
      <c r="E6077" s="10">
        <v>1150.9473684210529</v>
      </c>
      <c r="F6077" s="8">
        <v>149.91999999999999</v>
      </c>
      <c r="G6077" s="8">
        <v>1830.0970873786409</v>
      </c>
    </row>
    <row r="6078" spans="1:7" x14ac:dyDescent="0.6">
      <c r="A6078" s="3" t="s">
        <v>67</v>
      </c>
      <c r="B6078" s="3" t="s">
        <v>334</v>
      </c>
      <c r="C6078" s="4">
        <v>10016</v>
      </c>
      <c r="D6078" s="9">
        <v>1.1786592816570631E-2</v>
      </c>
      <c r="E6078" s="9">
        <v>500.8</v>
      </c>
      <c r="F6078" s="5">
        <v>-54.197914761295038</v>
      </c>
      <c r="G6078" s="5">
        <v>778.59649122807025</v>
      </c>
    </row>
    <row r="6079" spans="1:7" x14ac:dyDescent="0.6">
      <c r="A6079" s="6" t="s">
        <v>68</v>
      </c>
      <c r="B6079" s="6" t="s">
        <v>334</v>
      </c>
      <c r="C6079" s="7">
        <v>55</v>
      </c>
      <c r="D6079" s="10">
        <v>7.4775622489043101E-5</v>
      </c>
      <c r="E6079" s="10">
        <v>13.75</v>
      </c>
      <c r="F6079" s="8">
        <v>-99.450878594249204</v>
      </c>
      <c r="G6079" s="8">
        <v>-99.517628486230478</v>
      </c>
    </row>
    <row r="6080" spans="1:7" x14ac:dyDescent="0.6">
      <c r="A6080" s="3" t="s">
        <v>69</v>
      </c>
      <c r="B6080" s="3" t="s">
        <v>334</v>
      </c>
      <c r="C6080" s="4">
        <v>33469</v>
      </c>
      <c r="D6080" s="9">
        <v>4.2264531288128557E-2</v>
      </c>
      <c r="E6080" s="9">
        <v>34.186925434116453</v>
      </c>
      <c r="F6080" s="5">
        <v>60752.727272727272</v>
      </c>
      <c r="G6080" s="5">
        <v>914.82716798059425</v>
      </c>
    </row>
    <row r="6081" spans="1:7" x14ac:dyDescent="0.6">
      <c r="A6081" s="6" t="s">
        <v>70</v>
      </c>
      <c r="B6081" s="6" t="s">
        <v>334</v>
      </c>
      <c r="C6081" s="7">
        <v>8632</v>
      </c>
      <c r="D6081" s="10">
        <v>1.038375205524791E-2</v>
      </c>
      <c r="E6081" s="10">
        <v>137.01587301587301</v>
      </c>
      <c r="F6081" s="8">
        <v>-74.208969494158765</v>
      </c>
      <c r="G6081" s="8">
        <v>187.73333333333329</v>
      </c>
    </row>
    <row r="6082" spans="1:7" x14ac:dyDescent="0.6">
      <c r="A6082" s="3" t="s">
        <v>71</v>
      </c>
      <c r="B6082" s="3" t="s">
        <v>334</v>
      </c>
      <c r="C6082" s="4">
        <v>0</v>
      </c>
      <c r="D6082" s="9">
        <v>0</v>
      </c>
      <c r="E6082" s="3"/>
      <c r="F6082" s="5">
        <v>-100</v>
      </c>
      <c r="G6082" s="5">
        <v>-100</v>
      </c>
    </row>
    <row r="6083" spans="1:7" x14ac:dyDescent="0.6">
      <c r="A6083" s="6" t="s">
        <v>72</v>
      </c>
      <c r="B6083" s="6" t="s">
        <v>334</v>
      </c>
      <c r="C6083" s="7">
        <v>0</v>
      </c>
      <c r="D6083" s="10">
        <v>0</v>
      </c>
      <c r="E6083" s="6"/>
      <c r="F6083" s="6"/>
      <c r="G6083" s="8">
        <v>-100</v>
      </c>
    </row>
    <row r="6084" spans="1:7" x14ac:dyDescent="0.6">
      <c r="A6084" s="3" t="s">
        <v>73</v>
      </c>
      <c r="B6084" s="3" t="s">
        <v>334</v>
      </c>
      <c r="C6084" s="4">
        <v>16453</v>
      </c>
      <c r="D6084" s="9">
        <v>1.77190916465387E-2</v>
      </c>
      <c r="E6084" s="9">
        <v>49.26047904191617</v>
      </c>
      <c r="F6084" s="5"/>
      <c r="G6084" s="5">
        <v>17.521428571428579</v>
      </c>
    </row>
    <row r="6085" spans="1:7" x14ac:dyDescent="0.6">
      <c r="A6085" s="6" t="s">
        <v>77</v>
      </c>
      <c r="B6085" s="6" t="s">
        <v>334</v>
      </c>
      <c r="C6085" s="7">
        <v>1260</v>
      </c>
      <c r="D6085" s="10">
        <v>1.6026970083497969E-3</v>
      </c>
      <c r="E6085" s="10">
        <v>630</v>
      </c>
      <c r="F6085" s="8">
        <v>-92.341822160092391</v>
      </c>
      <c r="G6085" s="8">
        <v>-93.427230046948353</v>
      </c>
    </row>
    <row r="6086" spans="1:7" x14ac:dyDescent="0.6">
      <c r="A6086" s="3" t="s">
        <v>78</v>
      </c>
      <c r="B6086" s="3" t="s">
        <v>334</v>
      </c>
      <c r="C6086" s="4">
        <v>1050</v>
      </c>
      <c r="D6086" s="9">
        <v>1.3643027103419549E-3</v>
      </c>
      <c r="E6086" s="9">
        <v>350</v>
      </c>
      <c r="F6086" s="5">
        <v>-16.666666666666661</v>
      </c>
      <c r="G6086" s="5">
        <v>-79.548110634982478</v>
      </c>
    </row>
    <row r="6087" spans="1:7" x14ac:dyDescent="0.6">
      <c r="A6087" s="6" t="s">
        <v>79</v>
      </c>
      <c r="B6087" s="6" t="s">
        <v>334</v>
      </c>
      <c r="C6087" s="7">
        <v>590</v>
      </c>
      <c r="D6087" s="10">
        <v>6.3800151109035864E-4</v>
      </c>
      <c r="E6087" s="10">
        <v>590</v>
      </c>
      <c r="F6087" s="8">
        <v>-43.80952380952381</v>
      </c>
      <c r="G6087" s="8"/>
    </row>
    <row r="6088" spans="1:7" x14ac:dyDescent="0.6">
      <c r="A6088" s="3" t="s">
        <v>81</v>
      </c>
      <c r="B6088" s="3" t="s">
        <v>334</v>
      </c>
      <c r="C6088" s="4">
        <v>1050</v>
      </c>
      <c r="D6088" s="9">
        <v>1.194692153432606E-3</v>
      </c>
      <c r="E6088" s="9">
        <v>175</v>
      </c>
      <c r="F6088" s="5">
        <v>77.966101694915253</v>
      </c>
      <c r="G6088" s="5">
        <v>-88</v>
      </c>
    </row>
    <row r="6089" spans="1:7" x14ac:dyDescent="0.6">
      <c r="A6089" s="6" t="s">
        <v>82</v>
      </c>
      <c r="B6089" s="6" t="s">
        <v>334</v>
      </c>
      <c r="C6089" s="7">
        <v>0</v>
      </c>
      <c r="D6089" s="10">
        <v>0</v>
      </c>
      <c r="E6089" s="6"/>
      <c r="F6089" s="8">
        <v>-100</v>
      </c>
      <c r="G6089" s="8">
        <v>-100</v>
      </c>
    </row>
    <row r="6090" spans="1:7" x14ac:dyDescent="0.6">
      <c r="A6090" s="3" t="s">
        <v>84</v>
      </c>
      <c r="B6090" s="3" t="s">
        <v>334</v>
      </c>
      <c r="C6090" s="4">
        <v>1860</v>
      </c>
      <c r="D6090" s="9">
        <v>1.9422578032713381E-3</v>
      </c>
      <c r="E6090" s="9">
        <v>372</v>
      </c>
      <c r="F6090" s="5"/>
      <c r="G6090" s="5">
        <v>-81.429712460063897</v>
      </c>
    </row>
    <row r="6091" spans="1:7" x14ac:dyDescent="0.6">
      <c r="A6091" s="6" t="s">
        <v>85</v>
      </c>
      <c r="B6091" s="6" t="s">
        <v>334</v>
      </c>
      <c r="C6091" s="7">
        <v>0</v>
      </c>
      <c r="D6091" s="10">
        <v>0</v>
      </c>
      <c r="E6091" s="6"/>
      <c r="F6091" s="8">
        <v>-100</v>
      </c>
      <c r="G6091" s="8">
        <v>-100</v>
      </c>
    </row>
    <row r="6092" spans="1:7" x14ac:dyDescent="0.6">
      <c r="A6092" s="3" t="s">
        <v>86</v>
      </c>
      <c r="B6092" s="3" t="s">
        <v>334</v>
      </c>
      <c r="C6092" s="4">
        <v>237</v>
      </c>
      <c r="D6092" s="9">
        <v>3.7876083741432149E-4</v>
      </c>
      <c r="E6092" s="9">
        <v>59.25</v>
      </c>
      <c r="F6092" s="5"/>
      <c r="G6092" s="5">
        <v>-99.291882040096795</v>
      </c>
    </row>
    <row r="6093" spans="1:7" x14ac:dyDescent="0.6">
      <c r="A6093" s="6" t="s">
        <v>87</v>
      </c>
      <c r="B6093" s="6" t="s">
        <v>334</v>
      </c>
      <c r="C6093" s="7">
        <v>0</v>
      </c>
      <c r="D6093" s="10">
        <v>0</v>
      </c>
      <c r="E6093" s="6"/>
      <c r="F6093" s="8">
        <v>-100</v>
      </c>
      <c r="G6093" s="8">
        <v>-100</v>
      </c>
    </row>
    <row r="6094" spans="1:7" x14ac:dyDescent="0.6">
      <c r="A6094" s="3" t="s">
        <v>89</v>
      </c>
      <c r="B6094" s="3" t="s">
        <v>334</v>
      </c>
      <c r="C6094" s="4">
        <v>1180</v>
      </c>
      <c r="D6094" s="9">
        <v>1.313194406490715E-3</v>
      </c>
      <c r="E6094" s="9">
        <v>393.33333333333331</v>
      </c>
      <c r="F6094" s="5"/>
      <c r="G6094" s="5"/>
    </row>
    <row r="6095" spans="1:7" x14ac:dyDescent="0.6">
      <c r="A6095" s="6" t="s">
        <v>91</v>
      </c>
      <c r="B6095" s="6" t="s">
        <v>334</v>
      </c>
      <c r="C6095" s="7">
        <v>0</v>
      </c>
      <c r="D6095" s="10">
        <v>0</v>
      </c>
      <c r="E6095" s="6"/>
      <c r="F6095" s="8">
        <v>-100</v>
      </c>
      <c r="G6095" s="6"/>
    </row>
    <row r="6096" spans="1:7" x14ac:dyDescent="0.6">
      <c r="A6096" s="3" t="s">
        <v>93</v>
      </c>
      <c r="B6096" s="3" t="s">
        <v>334</v>
      </c>
      <c r="C6096" s="4">
        <v>0</v>
      </c>
      <c r="D6096" s="9">
        <v>0</v>
      </c>
      <c r="E6096" s="3"/>
      <c r="F6096" s="3"/>
      <c r="G6096" s="5">
        <v>-100</v>
      </c>
    </row>
    <row r="6097" spans="1:7" x14ac:dyDescent="0.6">
      <c r="A6097" s="6" t="s">
        <v>94</v>
      </c>
      <c r="B6097" s="6" t="s">
        <v>334</v>
      </c>
      <c r="C6097" s="7">
        <v>2330</v>
      </c>
      <c r="D6097" s="10">
        <v>1.7757091959612391E-3</v>
      </c>
      <c r="E6097" s="10">
        <v>466</v>
      </c>
      <c r="F6097" s="8"/>
      <c r="G6097" s="8">
        <v>84.920634920634924</v>
      </c>
    </row>
    <row r="6098" spans="1:7" x14ac:dyDescent="0.6">
      <c r="A6098" s="3" t="s">
        <v>97</v>
      </c>
      <c r="B6098" s="3" t="s">
        <v>334</v>
      </c>
      <c r="C6098" s="4">
        <v>1050</v>
      </c>
      <c r="D6098" s="9">
        <v>6.8023765404613321E-4</v>
      </c>
      <c r="E6098" s="9">
        <v>350</v>
      </c>
      <c r="F6098" s="5">
        <v>-54.935622317596568</v>
      </c>
      <c r="G6098" s="5">
        <v>0</v>
      </c>
    </row>
    <row r="6099" spans="1:7" x14ac:dyDescent="0.6">
      <c r="A6099" s="6" t="s">
        <v>99</v>
      </c>
      <c r="B6099" s="6" t="s">
        <v>334</v>
      </c>
      <c r="C6099" s="7">
        <v>1760</v>
      </c>
      <c r="D6099" s="10">
        <v>2.0752703381563399E-3</v>
      </c>
      <c r="E6099" s="10">
        <v>586.66666666666663</v>
      </c>
      <c r="F6099" s="8">
        <v>67.61904761904762</v>
      </c>
      <c r="G6099" s="8">
        <v>198.30508474576271</v>
      </c>
    </row>
    <row r="6100" spans="1:7" x14ac:dyDescent="0.6">
      <c r="A6100" s="3" t="s">
        <v>100</v>
      </c>
      <c r="B6100" s="3" t="s">
        <v>334</v>
      </c>
      <c r="C6100" s="4">
        <v>0</v>
      </c>
      <c r="D6100" s="9">
        <v>0</v>
      </c>
      <c r="E6100" s="3"/>
      <c r="F6100" s="5">
        <v>-100</v>
      </c>
      <c r="G6100" s="5">
        <v>-100</v>
      </c>
    </row>
    <row r="6101" spans="1:7" x14ac:dyDescent="0.6">
      <c r="A6101" s="6" t="s">
        <v>101</v>
      </c>
      <c r="B6101" s="6" t="s">
        <v>334</v>
      </c>
      <c r="C6101" s="7">
        <v>43000</v>
      </c>
      <c r="D6101" s="10">
        <v>4.8458388770293563E-2</v>
      </c>
      <c r="E6101" s="10">
        <v>252.9411764705882</v>
      </c>
      <c r="F6101" s="8"/>
      <c r="G6101" s="8"/>
    </row>
    <row r="6102" spans="1:7" x14ac:dyDescent="0.6">
      <c r="A6102" s="3" t="s">
        <v>102</v>
      </c>
      <c r="B6102" s="3" t="s">
        <v>334</v>
      </c>
      <c r="C6102" s="4">
        <v>1700</v>
      </c>
      <c r="D6102" s="9">
        <v>1.781363044512909E-3</v>
      </c>
      <c r="E6102" s="9">
        <v>566.66666666666663</v>
      </c>
      <c r="F6102" s="5">
        <v>-96.046511627906966</v>
      </c>
      <c r="G6102" s="5">
        <v>-8.6021505376344116</v>
      </c>
    </row>
    <row r="6103" spans="1:7" x14ac:dyDescent="0.6">
      <c r="A6103" s="6" t="s">
        <v>20</v>
      </c>
      <c r="B6103" s="6" t="s">
        <v>205</v>
      </c>
      <c r="C6103" s="7">
        <v>1966</v>
      </c>
      <c r="D6103" s="10">
        <v>4.6668898196451231E-3</v>
      </c>
      <c r="E6103" s="10">
        <v>10.922222222222221</v>
      </c>
      <c r="F6103" s="6"/>
      <c r="G6103" s="6"/>
    </row>
    <row r="6104" spans="1:7" x14ac:dyDescent="0.6">
      <c r="A6104" s="3" t="s">
        <v>36</v>
      </c>
      <c r="B6104" s="3" t="s">
        <v>205</v>
      </c>
      <c r="C6104" s="4">
        <v>15310</v>
      </c>
      <c r="D6104" s="9">
        <v>3.0146644027738138E-2</v>
      </c>
      <c r="E6104" s="9">
        <v>69.590909090909093</v>
      </c>
      <c r="F6104" s="5">
        <v>678.73855544252285</v>
      </c>
      <c r="G6104" s="3"/>
    </row>
    <row r="6105" spans="1:7" x14ac:dyDescent="0.6">
      <c r="A6105" s="6" t="s">
        <v>46</v>
      </c>
      <c r="B6105" s="6" t="s">
        <v>205</v>
      </c>
      <c r="C6105" s="7">
        <v>1072</v>
      </c>
      <c r="D6105" s="10">
        <v>1.718502356616588E-3</v>
      </c>
      <c r="E6105" s="10">
        <v>39.703703703703702</v>
      </c>
      <c r="F6105" s="8">
        <v>-92.998040496407569</v>
      </c>
      <c r="G6105" s="6"/>
    </row>
    <row r="6106" spans="1:7" x14ac:dyDescent="0.6">
      <c r="A6106" s="3" t="s">
        <v>48</v>
      </c>
      <c r="B6106" s="3" t="s">
        <v>205</v>
      </c>
      <c r="C6106" s="4">
        <v>983</v>
      </c>
      <c r="D6106" s="9">
        <v>1.4506492304630499E-3</v>
      </c>
      <c r="E6106" s="9">
        <v>5.7823529411764696</v>
      </c>
      <c r="F6106" s="5">
        <v>-8.302238805970152</v>
      </c>
      <c r="G6106" s="3"/>
    </row>
    <row r="6107" spans="1:7" x14ac:dyDescent="0.6">
      <c r="A6107" s="6" t="s">
        <v>54</v>
      </c>
      <c r="B6107" s="6" t="s">
        <v>205</v>
      </c>
      <c r="C6107" s="7">
        <v>77</v>
      </c>
      <c r="D6107" s="10">
        <v>1.2442045517526879E-4</v>
      </c>
      <c r="E6107" s="10">
        <v>0.90588235294117647</v>
      </c>
      <c r="F6107" s="8">
        <v>-92.166836215666322</v>
      </c>
      <c r="G6107" s="6"/>
    </row>
    <row r="6108" spans="1:7" x14ac:dyDescent="0.6">
      <c r="A6108" s="3" t="s">
        <v>64</v>
      </c>
      <c r="B6108" s="3" t="s">
        <v>205</v>
      </c>
      <c r="C6108" s="4">
        <v>3702</v>
      </c>
      <c r="D6108" s="9">
        <v>4.405454047312172E-3</v>
      </c>
      <c r="E6108" s="9">
        <v>370.2</v>
      </c>
      <c r="F6108" s="5">
        <v>4707.7922077922076</v>
      </c>
      <c r="G6108" s="3"/>
    </row>
    <row r="6109" spans="1:7" x14ac:dyDescent="0.6">
      <c r="A6109" s="6" t="s">
        <v>88</v>
      </c>
      <c r="B6109" s="6" t="s">
        <v>205</v>
      </c>
      <c r="C6109" s="7">
        <v>390</v>
      </c>
      <c r="D6109" s="10">
        <v>3.7901198029658599E-4</v>
      </c>
      <c r="E6109" s="10">
        <v>27.857142857142861</v>
      </c>
      <c r="F6109" s="8">
        <v>-89.465153970826577</v>
      </c>
      <c r="G6109" s="6"/>
    </row>
    <row r="6110" spans="1:7" x14ac:dyDescent="0.6">
      <c r="A6110" s="3" t="s">
        <v>91</v>
      </c>
      <c r="B6110" s="3" t="s">
        <v>205</v>
      </c>
      <c r="C6110" s="4">
        <v>1120</v>
      </c>
      <c r="D6110" s="9">
        <v>9.5869576562826236E-4</v>
      </c>
      <c r="E6110" s="9">
        <v>2.8</v>
      </c>
      <c r="F6110" s="5">
        <v>187.17948717948721</v>
      </c>
      <c r="G6110" s="3"/>
    </row>
    <row r="6111" spans="1:7" x14ac:dyDescent="0.6">
      <c r="A6111" s="6" t="s">
        <v>102</v>
      </c>
      <c r="B6111" s="6" t="s">
        <v>205</v>
      </c>
      <c r="C6111" s="7">
        <v>8200</v>
      </c>
      <c r="D6111" s="10">
        <v>8.5924570382387381E-3</v>
      </c>
      <c r="E6111" s="10">
        <v>0.88172043010752688</v>
      </c>
      <c r="F6111" s="8">
        <v>632.14285714285711</v>
      </c>
      <c r="G6111" s="6"/>
    </row>
    <row r="6112" spans="1:7" x14ac:dyDescent="0.6">
      <c r="A6112" s="3" t="s">
        <v>14</v>
      </c>
      <c r="B6112" s="3" t="s">
        <v>206</v>
      </c>
      <c r="C6112" s="4">
        <v>524272</v>
      </c>
      <c r="D6112" s="9">
        <v>1.4751291285246539</v>
      </c>
      <c r="E6112" s="9">
        <v>54.509461426492003</v>
      </c>
      <c r="F6112" s="3"/>
      <c r="G6112" s="3"/>
    </row>
    <row r="6113" spans="1:7" x14ac:dyDescent="0.6">
      <c r="A6113" s="6" t="s">
        <v>15</v>
      </c>
      <c r="B6113" s="6" t="s">
        <v>206</v>
      </c>
      <c r="C6113" s="7">
        <v>566844</v>
      </c>
      <c r="D6113" s="10">
        <v>1.748627959569109</v>
      </c>
      <c r="E6113" s="10">
        <v>33.485586011342157</v>
      </c>
      <c r="F6113" s="8">
        <v>8.1202124088259442</v>
      </c>
      <c r="G6113" s="6"/>
    </row>
    <row r="6114" spans="1:7" x14ac:dyDescent="0.6">
      <c r="A6114" s="3" t="s">
        <v>16</v>
      </c>
      <c r="B6114" s="3" t="s">
        <v>206</v>
      </c>
      <c r="C6114" s="4">
        <v>351832</v>
      </c>
      <c r="D6114" s="9">
        <v>0.63031603873335706</v>
      </c>
      <c r="E6114" s="9">
        <v>51.130940270309551</v>
      </c>
      <c r="F6114" s="5">
        <v>-37.931423813253737</v>
      </c>
      <c r="G6114" s="3"/>
    </row>
    <row r="6115" spans="1:7" x14ac:dyDescent="0.6">
      <c r="A6115" s="6" t="s">
        <v>17</v>
      </c>
      <c r="B6115" s="6" t="s">
        <v>206</v>
      </c>
      <c r="C6115" s="7">
        <v>460735</v>
      </c>
      <c r="D6115" s="10">
        <v>1.0317495169653921</v>
      </c>
      <c r="E6115" s="10">
        <v>27.498358698895849</v>
      </c>
      <c r="F6115" s="8">
        <v>30.953125355283209</v>
      </c>
      <c r="G6115" s="6"/>
    </row>
    <row r="6116" spans="1:7" x14ac:dyDescent="0.6">
      <c r="A6116" s="3" t="s">
        <v>18</v>
      </c>
      <c r="B6116" s="3" t="s">
        <v>206</v>
      </c>
      <c r="C6116" s="4">
        <v>283796</v>
      </c>
      <c r="D6116" s="9">
        <v>0.6147952541556726</v>
      </c>
      <c r="E6116" s="9">
        <v>233.96207749381699</v>
      </c>
      <c r="F6116" s="5">
        <v>-38.403637665903389</v>
      </c>
      <c r="G6116" s="3"/>
    </row>
    <row r="6117" spans="1:7" x14ac:dyDescent="0.6">
      <c r="A6117" s="6" t="s">
        <v>19</v>
      </c>
      <c r="B6117" s="6" t="s">
        <v>206</v>
      </c>
      <c r="C6117" s="7">
        <v>391303</v>
      </c>
      <c r="D6117" s="10">
        <v>0.84814786452722335</v>
      </c>
      <c r="E6117" s="10">
        <v>272.30549756437023</v>
      </c>
      <c r="F6117" s="8">
        <v>37.881788326826317</v>
      </c>
      <c r="G6117" s="6"/>
    </row>
    <row r="6118" spans="1:7" x14ac:dyDescent="0.6">
      <c r="A6118" s="3" t="s">
        <v>20</v>
      </c>
      <c r="B6118" s="3" t="s">
        <v>206</v>
      </c>
      <c r="C6118" s="4">
        <v>350720</v>
      </c>
      <c r="D6118" s="9">
        <v>0.83253896111187065</v>
      </c>
      <c r="E6118" s="9">
        <v>62.59503837230055</v>
      </c>
      <c r="F6118" s="5">
        <v>-10.371246834294659</v>
      </c>
      <c r="G6118" s="3"/>
    </row>
    <row r="6119" spans="1:7" x14ac:dyDescent="0.6">
      <c r="A6119" s="6" t="s">
        <v>21</v>
      </c>
      <c r="B6119" s="6" t="s">
        <v>206</v>
      </c>
      <c r="C6119" s="7">
        <v>553862</v>
      </c>
      <c r="D6119" s="10">
        <v>1.327664535146259</v>
      </c>
      <c r="E6119" s="10">
        <v>38.155276935794987</v>
      </c>
      <c r="F6119" s="8">
        <v>57.921418795620433</v>
      </c>
      <c r="G6119" s="6"/>
    </row>
    <row r="6120" spans="1:7" x14ac:dyDescent="0.6">
      <c r="A6120" s="3" t="s">
        <v>22</v>
      </c>
      <c r="B6120" s="3" t="s">
        <v>206</v>
      </c>
      <c r="C6120" s="4">
        <v>688036</v>
      </c>
      <c r="D6120" s="9">
        <v>1.3301714800985149</v>
      </c>
      <c r="E6120" s="9">
        <v>39.05744777475023</v>
      </c>
      <c r="F6120" s="5">
        <v>24.225168002137721</v>
      </c>
      <c r="G6120" s="3"/>
    </row>
    <row r="6121" spans="1:7" x14ac:dyDescent="0.6">
      <c r="A6121" s="6" t="s">
        <v>23</v>
      </c>
      <c r="B6121" s="6" t="s">
        <v>206</v>
      </c>
      <c r="C6121" s="7">
        <v>791635</v>
      </c>
      <c r="D6121" s="10">
        <v>1.299029807444904</v>
      </c>
      <c r="E6121" s="10">
        <v>63.315604254978808</v>
      </c>
      <c r="F6121" s="8">
        <v>15.05720630897221</v>
      </c>
      <c r="G6121" s="6"/>
    </row>
    <row r="6122" spans="1:7" x14ac:dyDescent="0.6">
      <c r="A6122" s="3" t="s">
        <v>24</v>
      </c>
      <c r="B6122" s="3" t="s">
        <v>206</v>
      </c>
      <c r="C6122" s="4">
        <v>273028</v>
      </c>
      <c r="D6122" s="9">
        <v>0.47843764248707382</v>
      </c>
      <c r="E6122" s="9">
        <v>81.818399760263716</v>
      </c>
      <c r="F6122" s="5">
        <v>-65.510873066501603</v>
      </c>
      <c r="G6122" s="3"/>
    </row>
    <row r="6123" spans="1:7" x14ac:dyDescent="0.6">
      <c r="A6123" s="6" t="s">
        <v>25</v>
      </c>
      <c r="B6123" s="6" t="s">
        <v>206</v>
      </c>
      <c r="C6123" s="7">
        <v>837777</v>
      </c>
      <c r="D6123" s="10">
        <v>1.2871804553628039</v>
      </c>
      <c r="E6123" s="10">
        <v>35.784085084572013</v>
      </c>
      <c r="F6123" s="8">
        <v>206.84655053694129</v>
      </c>
      <c r="G6123" s="6"/>
    </row>
    <row r="6124" spans="1:7" x14ac:dyDescent="0.6">
      <c r="A6124" s="3" t="s">
        <v>26</v>
      </c>
      <c r="B6124" s="3" t="s">
        <v>206</v>
      </c>
      <c r="C6124" s="4">
        <v>557425</v>
      </c>
      <c r="D6124" s="9">
        <v>1.4367909046708791</v>
      </c>
      <c r="E6124" s="9">
        <v>74.721849865951739</v>
      </c>
      <c r="F6124" s="5">
        <v>-33.463797645435477</v>
      </c>
      <c r="G6124" s="5">
        <v>6.3236259041108411</v>
      </c>
    </row>
    <row r="6125" spans="1:7" x14ac:dyDescent="0.6">
      <c r="A6125" s="6" t="s">
        <v>27</v>
      </c>
      <c r="B6125" s="6" t="s">
        <v>206</v>
      </c>
      <c r="C6125" s="7">
        <v>549509</v>
      </c>
      <c r="D6125" s="10">
        <v>1.2504248701178</v>
      </c>
      <c r="E6125" s="10">
        <v>28.944377139847251</v>
      </c>
      <c r="F6125" s="8">
        <v>-1.420101358927206</v>
      </c>
      <c r="G6125" s="8">
        <v>-3.0581606226757319</v>
      </c>
    </row>
    <row r="6126" spans="1:7" x14ac:dyDescent="0.6">
      <c r="A6126" s="3" t="s">
        <v>28</v>
      </c>
      <c r="B6126" s="3" t="s">
        <v>206</v>
      </c>
      <c r="C6126" s="4">
        <v>595028</v>
      </c>
      <c r="D6126" s="9">
        <v>1.2087295663725239</v>
      </c>
      <c r="E6126" s="9">
        <v>24.90803298589309</v>
      </c>
      <c r="F6126" s="5">
        <v>8.2835767931007442</v>
      </c>
      <c r="G6126" s="5">
        <v>69.122763136951733</v>
      </c>
    </row>
    <row r="6127" spans="1:7" x14ac:dyDescent="0.6">
      <c r="A6127" s="6" t="s">
        <v>29</v>
      </c>
      <c r="B6127" s="6" t="s">
        <v>206</v>
      </c>
      <c r="C6127" s="7">
        <v>229234</v>
      </c>
      <c r="D6127" s="10">
        <v>0.86259684948235493</v>
      </c>
      <c r="E6127" s="10">
        <v>98.850366537300559</v>
      </c>
      <c r="F6127" s="8">
        <v>-61.475090247853878</v>
      </c>
      <c r="G6127" s="8">
        <v>-50.246019946390007</v>
      </c>
    </row>
    <row r="6128" spans="1:7" x14ac:dyDescent="0.6">
      <c r="A6128" s="3" t="s">
        <v>30</v>
      </c>
      <c r="B6128" s="3" t="s">
        <v>206</v>
      </c>
      <c r="C6128" s="4">
        <v>56410</v>
      </c>
      <c r="D6128" s="9">
        <v>0.2543364224770997</v>
      </c>
      <c r="E6128" s="9">
        <v>113.7298387096774</v>
      </c>
      <c r="F6128" s="5">
        <v>-75.391957563014216</v>
      </c>
      <c r="G6128" s="5">
        <v>-80.123046131728429</v>
      </c>
    </row>
    <row r="6129" spans="1:7" x14ac:dyDescent="0.6">
      <c r="A6129" s="6" t="s">
        <v>31</v>
      </c>
      <c r="B6129" s="6" t="s">
        <v>206</v>
      </c>
      <c r="C6129" s="7">
        <v>476636</v>
      </c>
      <c r="D6129" s="10">
        <v>1.3676978920994269</v>
      </c>
      <c r="E6129" s="10">
        <v>96.896930270380153</v>
      </c>
      <c r="F6129" s="8">
        <v>744.94947704307742</v>
      </c>
      <c r="G6129" s="8">
        <v>21.807397336590832</v>
      </c>
    </row>
    <row r="6130" spans="1:7" x14ac:dyDescent="0.6">
      <c r="A6130" s="3" t="s">
        <v>32</v>
      </c>
      <c r="B6130" s="3" t="s">
        <v>206</v>
      </c>
      <c r="C6130" s="4">
        <v>93826</v>
      </c>
      <c r="D6130" s="9">
        <v>0.24093977863975621</v>
      </c>
      <c r="E6130" s="9">
        <v>260.62777777777779</v>
      </c>
      <c r="F6130" s="5">
        <v>-80.31495732592586</v>
      </c>
      <c r="G6130" s="5">
        <v>-73.247604927007302</v>
      </c>
    </row>
    <row r="6131" spans="1:7" x14ac:dyDescent="0.6">
      <c r="A6131" s="6" t="s">
        <v>33</v>
      </c>
      <c r="B6131" s="6" t="s">
        <v>206</v>
      </c>
      <c r="C6131" s="7">
        <v>42080</v>
      </c>
      <c r="D6131" s="10">
        <v>0.11127094851449849</v>
      </c>
      <c r="E6131" s="10">
        <v>118.8700564971751</v>
      </c>
      <c r="F6131" s="8">
        <v>-55.151024236352399</v>
      </c>
      <c r="G6131" s="8">
        <v>-92.402439596867097</v>
      </c>
    </row>
    <row r="6132" spans="1:7" x14ac:dyDescent="0.6">
      <c r="A6132" s="3" t="s">
        <v>34</v>
      </c>
      <c r="B6132" s="3" t="s">
        <v>206</v>
      </c>
      <c r="C6132" s="4">
        <v>322231</v>
      </c>
      <c r="D6132" s="9">
        <v>0.6183011941985288</v>
      </c>
      <c r="E6132" s="9">
        <v>186.6923522595597</v>
      </c>
      <c r="F6132" s="5">
        <v>665.75807984790879</v>
      </c>
      <c r="G6132" s="5">
        <v>-53.166549424739387</v>
      </c>
    </row>
    <row r="6133" spans="1:7" x14ac:dyDescent="0.6">
      <c r="A6133" s="6" t="s">
        <v>35</v>
      </c>
      <c r="B6133" s="6" t="s">
        <v>206</v>
      </c>
      <c r="C6133" s="7">
        <v>193834</v>
      </c>
      <c r="D6133" s="10">
        <v>0.39419505812065841</v>
      </c>
      <c r="E6133" s="10">
        <v>165.5286080273271</v>
      </c>
      <c r="F6133" s="8">
        <v>-39.846259360520861</v>
      </c>
      <c r="G6133" s="8">
        <v>-75.514725852191987</v>
      </c>
    </row>
    <row r="6134" spans="1:7" x14ac:dyDescent="0.6">
      <c r="A6134" s="3" t="s">
        <v>36</v>
      </c>
      <c r="B6134" s="3" t="s">
        <v>206</v>
      </c>
      <c r="C6134" s="4">
        <v>111999</v>
      </c>
      <c r="D6134" s="9">
        <v>0.2205352047330271</v>
      </c>
      <c r="E6134" s="9">
        <v>145.2645914396887</v>
      </c>
      <c r="F6134" s="5">
        <v>-42.219115325484687</v>
      </c>
      <c r="G6134" s="5">
        <v>-58.9789325636931</v>
      </c>
    </row>
    <row r="6135" spans="1:7" x14ac:dyDescent="0.6">
      <c r="A6135" s="6" t="s">
        <v>37</v>
      </c>
      <c r="B6135" s="6" t="s">
        <v>206</v>
      </c>
      <c r="C6135" s="7">
        <v>362345</v>
      </c>
      <c r="D6135" s="10">
        <v>0.64229006769212094</v>
      </c>
      <c r="E6135" s="10">
        <v>104.0025832376579</v>
      </c>
      <c r="F6135" s="8">
        <v>223.52521004651831</v>
      </c>
      <c r="G6135" s="8">
        <v>-56.749230403794797</v>
      </c>
    </row>
    <row r="6136" spans="1:7" x14ac:dyDescent="0.6">
      <c r="A6136" s="3" t="s">
        <v>38</v>
      </c>
      <c r="B6136" s="3" t="s">
        <v>206</v>
      </c>
      <c r="C6136" s="4">
        <v>160816</v>
      </c>
      <c r="D6136" s="9">
        <v>0.36018270017513709</v>
      </c>
      <c r="E6136" s="9">
        <v>131.06438467807661</v>
      </c>
      <c r="F6136" s="5">
        <v>-55.617988381238881</v>
      </c>
      <c r="G6136" s="5">
        <v>-71.150199578418622</v>
      </c>
    </row>
    <row r="6137" spans="1:7" x14ac:dyDescent="0.6">
      <c r="A6137" s="6" t="s">
        <v>39</v>
      </c>
      <c r="B6137" s="6" t="s">
        <v>206</v>
      </c>
      <c r="C6137" s="7">
        <v>451819</v>
      </c>
      <c r="D6137" s="10">
        <v>0.9614258465000719</v>
      </c>
      <c r="E6137" s="10">
        <v>148.57579743505431</v>
      </c>
      <c r="F6137" s="8">
        <v>180.95400955128841</v>
      </c>
      <c r="G6137" s="8">
        <v>-17.777688809464451</v>
      </c>
    </row>
    <row r="6138" spans="1:7" x14ac:dyDescent="0.6">
      <c r="A6138" s="3" t="s">
        <v>40</v>
      </c>
      <c r="B6138" s="3" t="s">
        <v>206</v>
      </c>
      <c r="C6138" s="4">
        <v>502824</v>
      </c>
      <c r="D6138" s="9">
        <v>0.83598099274787863</v>
      </c>
      <c r="E6138" s="9">
        <v>202.34366197183101</v>
      </c>
      <c r="F6138" s="5">
        <v>11.28881255547023</v>
      </c>
      <c r="G6138" s="5">
        <v>-15.49574137687638</v>
      </c>
    </row>
    <row r="6139" spans="1:7" x14ac:dyDescent="0.6">
      <c r="A6139" s="6" t="s">
        <v>41</v>
      </c>
      <c r="B6139" s="6" t="s">
        <v>206</v>
      </c>
      <c r="C6139" s="7">
        <v>437761</v>
      </c>
      <c r="D6139" s="10">
        <v>0.72208792063451088</v>
      </c>
      <c r="E6139" s="10">
        <v>104.47756563245819</v>
      </c>
      <c r="F6139" s="8">
        <v>-12.939517604569399</v>
      </c>
      <c r="G6139" s="8">
        <v>90.966872278981299</v>
      </c>
    </row>
    <row r="6140" spans="1:7" x14ac:dyDescent="0.6">
      <c r="A6140" s="3" t="s">
        <v>42</v>
      </c>
      <c r="B6140" s="3" t="s">
        <v>206</v>
      </c>
      <c r="C6140" s="4">
        <v>191677</v>
      </c>
      <c r="D6140" s="9">
        <v>0.34138936139081999</v>
      </c>
      <c r="E6140" s="9">
        <v>302.80726698262242</v>
      </c>
      <c r="F6140" s="5">
        <v>-56.214235621720519</v>
      </c>
      <c r="G6140" s="5">
        <v>239.79258996631799</v>
      </c>
    </row>
    <row r="6141" spans="1:7" x14ac:dyDescent="0.6">
      <c r="A6141" s="6" t="s">
        <v>43</v>
      </c>
      <c r="B6141" s="6" t="s">
        <v>206</v>
      </c>
      <c r="C6141" s="7">
        <v>417134</v>
      </c>
      <c r="D6141" s="10">
        <v>0.63486996020583208</v>
      </c>
      <c r="E6141" s="10">
        <v>83.17726819541376</v>
      </c>
      <c r="F6141" s="8">
        <v>117.6233976950808</v>
      </c>
      <c r="G6141" s="8">
        <v>-12.48374021265704</v>
      </c>
    </row>
    <row r="6142" spans="1:7" x14ac:dyDescent="0.6">
      <c r="A6142" s="3" t="s">
        <v>44</v>
      </c>
      <c r="B6142" s="3" t="s">
        <v>206</v>
      </c>
      <c r="C6142" s="4">
        <v>609087</v>
      </c>
      <c r="D6142" s="9">
        <v>1.0233438948396021</v>
      </c>
      <c r="E6142" s="9">
        <v>54.646240803875827</v>
      </c>
      <c r="F6142" s="5">
        <v>46.017107212550407</v>
      </c>
      <c r="G6142" s="5">
        <v>549.16654232302346</v>
      </c>
    </row>
    <row r="6143" spans="1:7" x14ac:dyDescent="0.6">
      <c r="A6143" s="6" t="s">
        <v>45</v>
      </c>
      <c r="B6143" s="6" t="s">
        <v>206</v>
      </c>
      <c r="C6143" s="7">
        <v>300759</v>
      </c>
      <c r="D6143" s="10">
        <v>0.5968256256296619</v>
      </c>
      <c r="E6143" s="10">
        <v>114.4440639269406</v>
      </c>
      <c r="F6143" s="8">
        <v>-50.621339808598783</v>
      </c>
      <c r="G6143" s="8">
        <v>614.73146387832696</v>
      </c>
    </row>
    <row r="6144" spans="1:7" x14ac:dyDescent="0.6">
      <c r="A6144" s="3" t="s">
        <v>46</v>
      </c>
      <c r="B6144" s="3" t="s">
        <v>206</v>
      </c>
      <c r="C6144" s="4">
        <v>493446</v>
      </c>
      <c r="D6144" s="9">
        <v>0.79103368830506404</v>
      </c>
      <c r="E6144" s="9">
        <v>53.846137058053252</v>
      </c>
      <c r="F6144" s="5">
        <v>64.066910715888795</v>
      </c>
      <c r="G6144" s="5">
        <v>53.134242205126128</v>
      </c>
    </row>
    <row r="6145" spans="1:7" x14ac:dyDescent="0.6">
      <c r="A6145" s="6" t="s">
        <v>47</v>
      </c>
      <c r="B6145" s="6" t="s">
        <v>206</v>
      </c>
      <c r="C6145" s="7">
        <v>578876</v>
      </c>
      <c r="D6145" s="10">
        <v>0.89334222875086455</v>
      </c>
      <c r="E6145" s="10">
        <v>109.8019726858877</v>
      </c>
      <c r="F6145" s="8">
        <v>17.312937991188491</v>
      </c>
      <c r="G6145" s="8">
        <v>198.64523251854681</v>
      </c>
    </row>
    <row r="6146" spans="1:7" x14ac:dyDescent="0.6">
      <c r="A6146" s="3" t="s">
        <v>48</v>
      </c>
      <c r="B6146" s="3" t="s">
        <v>206</v>
      </c>
      <c r="C6146" s="4">
        <v>358402</v>
      </c>
      <c r="D6146" s="9">
        <v>0.52890700457417883</v>
      </c>
      <c r="E6146" s="9">
        <v>239.89424364123161</v>
      </c>
      <c r="F6146" s="5">
        <v>-38.086567762353248</v>
      </c>
      <c r="G6146" s="5">
        <v>220.0046428985973</v>
      </c>
    </row>
    <row r="6147" spans="1:7" x14ac:dyDescent="0.6">
      <c r="A6147" s="6" t="s">
        <v>49</v>
      </c>
      <c r="B6147" s="6" t="s">
        <v>206</v>
      </c>
      <c r="C6147" s="7">
        <v>340221</v>
      </c>
      <c r="D6147" s="10">
        <v>0.42788289117891742</v>
      </c>
      <c r="E6147" s="10">
        <v>225.162806088683</v>
      </c>
      <c r="F6147" s="8">
        <v>-5.0727953527045067</v>
      </c>
      <c r="G6147" s="8">
        <v>-6.1057831624556691</v>
      </c>
    </row>
    <row r="6148" spans="1:7" x14ac:dyDescent="0.6">
      <c r="A6148" s="3" t="s">
        <v>50</v>
      </c>
      <c r="B6148" s="3" t="s">
        <v>206</v>
      </c>
      <c r="C6148" s="4">
        <v>320865</v>
      </c>
      <c r="D6148" s="9">
        <v>0.56030836421913899</v>
      </c>
      <c r="E6148" s="9">
        <v>153.4505021520803</v>
      </c>
      <c r="F6148" s="5">
        <v>-5.6892431684111173</v>
      </c>
      <c r="G6148" s="5">
        <v>99.523057407223163</v>
      </c>
    </row>
    <row r="6149" spans="1:7" x14ac:dyDescent="0.6">
      <c r="A6149" s="6" t="s">
        <v>51</v>
      </c>
      <c r="B6149" s="6" t="s">
        <v>206</v>
      </c>
      <c r="C6149" s="7">
        <v>418463</v>
      </c>
      <c r="D6149" s="10">
        <v>0.65005417286395761</v>
      </c>
      <c r="E6149" s="10">
        <v>218.0630536737884</v>
      </c>
      <c r="F6149" s="8">
        <v>30.41715363158961</v>
      </c>
      <c r="G6149" s="8">
        <v>-7.3826023252674178</v>
      </c>
    </row>
    <row r="6150" spans="1:7" x14ac:dyDescent="0.6">
      <c r="A6150" s="3" t="s">
        <v>52</v>
      </c>
      <c r="B6150" s="3" t="s">
        <v>206</v>
      </c>
      <c r="C6150" s="4">
        <v>779679</v>
      </c>
      <c r="D6150" s="9">
        <v>1.0591684378703139</v>
      </c>
      <c r="E6150" s="9">
        <v>99.8180770707976</v>
      </c>
      <c r="F6150" s="5">
        <v>86.319698515758873</v>
      </c>
      <c r="G6150" s="5">
        <v>55.060021001384193</v>
      </c>
    </row>
    <row r="6151" spans="1:7" x14ac:dyDescent="0.6">
      <c r="A6151" s="6" t="s">
        <v>53</v>
      </c>
      <c r="B6151" s="6" t="s">
        <v>206</v>
      </c>
      <c r="C6151" s="7">
        <v>182728</v>
      </c>
      <c r="D6151" s="10">
        <v>0.26218256916362342</v>
      </c>
      <c r="E6151" s="10">
        <v>251.3452544704264</v>
      </c>
      <c r="F6151" s="8">
        <v>-76.5636883897091</v>
      </c>
      <c r="G6151" s="8">
        <v>-58.258501785220687</v>
      </c>
    </row>
    <row r="6152" spans="1:7" x14ac:dyDescent="0.6">
      <c r="A6152" s="3" t="s">
        <v>54</v>
      </c>
      <c r="B6152" s="3" t="s">
        <v>206</v>
      </c>
      <c r="C6152" s="4">
        <v>610504</v>
      </c>
      <c r="D6152" s="9">
        <v>0.9864829294327575</v>
      </c>
      <c r="E6152" s="9">
        <v>62.055702378532217</v>
      </c>
      <c r="F6152" s="5">
        <v>234.10533689418151</v>
      </c>
      <c r="G6152" s="5">
        <v>218.5066544238484</v>
      </c>
    </row>
    <row r="6153" spans="1:7" x14ac:dyDescent="0.6">
      <c r="A6153" s="6" t="s">
        <v>55</v>
      </c>
      <c r="B6153" s="6" t="s">
        <v>206</v>
      </c>
      <c r="C6153" s="7">
        <v>511422</v>
      </c>
      <c r="D6153" s="10">
        <v>0.6615580216468151</v>
      </c>
      <c r="E6153" s="10">
        <v>107.4641731456188</v>
      </c>
      <c r="F6153" s="8">
        <v>-16.229541493585629</v>
      </c>
      <c r="G6153" s="8">
        <v>22.603767614243871</v>
      </c>
    </row>
    <row r="6154" spans="1:7" x14ac:dyDescent="0.6">
      <c r="A6154" s="3" t="s">
        <v>56</v>
      </c>
      <c r="B6154" s="3" t="s">
        <v>206</v>
      </c>
      <c r="C6154" s="4">
        <v>683435</v>
      </c>
      <c r="D6154" s="9">
        <v>1.043271077480648</v>
      </c>
      <c r="E6154" s="9">
        <v>64.347519066001311</v>
      </c>
      <c r="F6154" s="5">
        <v>33.634258987685307</v>
      </c>
      <c r="G6154" s="5">
        <v>12.206466399709729</v>
      </c>
    </row>
    <row r="6155" spans="1:7" x14ac:dyDescent="0.6">
      <c r="A6155" s="6" t="s">
        <v>57</v>
      </c>
      <c r="B6155" s="6" t="s">
        <v>206</v>
      </c>
      <c r="C6155" s="7">
        <v>572058</v>
      </c>
      <c r="D6155" s="10">
        <v>0.85855581869757891</v>
      </c>
      <c r="E6155" s="10">
        <v>140.27905836194211</v>
      </c>
      <c r="F6155" s="8">
        <v>-16.296648547411241</v>
      </c>
      <c r="G6155" s="8">
        <v>90.204781901788465</v>
      </c>
    </row>
    <row r="6156" spans="1:7" x14ac:dyDescent="0.6">
      <c r="A6156" s="3" t="s">
        <v>58</v>
      </c>
      <c r="B6156" s="3" t="s">
        <v>206</v>
      </c>
      <c r="C6156" s="4">
        <v>1110150</v>
      </c>
      <c r="D6156" s="9">
        <v>1.454122522819467</v>
      </c>
      <c r="E6156" s="9">
        <v>76.121091607240814</v>
      </c>
      <c r="F6156" s="5">
        <v>94.062490167080966</v>
      </c>
      <c r="G6156" s="5">
        <v>124.9790250604929</v>
      </c>
    </row>
    <row r="6157" spans="1:7" x14ac:dyDescent="0.6">
      <c r="A6157" s="6" t="s">
        <v>59</v>
      </c>
      <c r="B6157" s="6" t="s">
        <v>206</v>
      </c>
      <c r="C6157" s="7">
        <v>293284</v>
      </c>
      <c r="D6157" s="10">
        <v>0.3997797206705434</v>
      </c>
      <c r="E6157" s="10">
        <v>96.032743942370658</v>
      </c>
      <c r="F6157" s="8">
        <v>-73.581588073683733</v>
      </c>
      <c r="G6157" s="8">
        <v>-49.335609007801331</v>
      </c>
    </row>
    <row r="6158" spans="1:7" x14ac:dyDescent="0.6">
      <c r="A6158" s="3" t="s">
        <v>60</v>
      </c>
      <c r="B6158" s="3" t="s">
        <v>206</v>
      </c>
      <c r="C6158" s="4">
        <v>262388</v>
      </c>
      <c r="D6158" s="9">
        <v>0.34737171557698321</v>
      </c>
      <c r="E6158" s="9">
        <v>241.609576427256</v>
      </c>
      <c r="F6158" s="5">
        <v>-10.534498983920029</v>
      </c>
      <c r="G6158" s="5">
        <v>-26.78947104089821</v>
      </c>
    </row>
    <row r="6159" spans="1:7" x14ac:dyDescent="0.6">
      <c r="A6159" s="6" t="s">
        <v>61</v>
      </c>
      <c r="B6159" s="6" t="s">
        <v>206</v>
      </c>
      <c r="C6159" s="7">
        <v>676334</v>
      </c>
      <c r="D6159" s="10">
        <v>0.86817256333682724</v>
      </c>
      <c r="E6159" s="10">
        <v>78.597791981406161</v>
      </c>
      <c r="F6159" s="8">
        <v>157.76102565666119</v>
      </c>
      <c r="G6159" s="8">
        <v>98.792549548675709</v>
      </c>
    </row>
    <row r="6160" spans="1:7" x14ac:dyDescent="0.6">
      <c r="A6160" s="3" t="s">
        <v>62</v>
      </c>
      <c r="B6160" s="3" t="s">
        <v>206</v>
      </c>
      <c r="C6160" s="4">
        <v>436667</v>
      </c>
      <c r="D6160" s="9">
        <v>0.72357111701393717</v>
      </c>
      <c r="E6160" s="9">
        <v>92.75</v>
      </c>
      <c r="F6160" s="5">
        <v>-35.436189811542818</v>
      </c>
      <c r="G6160" s="5">
        <v>36.090567684228581</v>
      </c>
    </row>
    <row r="6161" spans="1:7" x14ac:dyDescent="0.6">
      <c r="A6161" s="6" t="s">
        <v>63</v>
      </c>
      <c r="B6161" s="6" t="s">
        <v>206</v>
      </c>
      <c r="C6161" s="7">
        <v>621587</v>
      </c>
      <c r="D6161" s="10">
        <v>0.95767371136999557</v>
      </c>
      <c r="E6161" s="10">
        <v>236.88528963414629</v>
      </c>
      <c r="F6161" s="8">
        <v>42.348059276290641</v>
      </c>
      <c r="G6161" s="8">
        <v>48.540492229898469</v>
      </c>
    </row>
    <row r="6162" spans="1:7" x14ac:dyDescent="0.6">
      <c r="A6162" s="3" t="s">
        <v>64</v>
      </c>
      <c r="B6162" s="3" t="s">
        <v>206</v>
      </c>
      <c r="C6162" s="4">
        <v>1168732</v>
      </c>
      <c r="D6162" s="9">
        <v>1.3908144569484739</v>
      </c>
      <c r="E6162" s="9">
        <v>50.528837008214438</v>
      </c>
      <c r="F6162" s="5">
        <v>88.023880808318069</v>
      </c>
      <c r="G6162" s="5">
        <v>49.899125152787228</v>
      </c>
    </row>
    <row r="6163" spans="1:7" x14ac:dyDescent="0.6">
      <c r="A6163" s="6" t="s">
        <v>65</v>
      </c>
      <c r="B6163" s="6" t="s">
        <v>206</v>
      </c>
      <c r="C6163" s="7">
        <v>235723</v>
      </c>
      <c r="D6163" s="10">
        <v>0.3166967971736796</v>
      </c>
      <c r="E6163" s="10">
        <v>222.59017941454201</v>
      </c>
      <c r="F6163" s="8">
        <v>-79.830876539702857</v>
      </c>
      <c r="G6163" s="8">
        <v>29.002123374633332</v>
      </c>
    </row>
    <row r="6164" spans="1:7" x14ac:dyDescent="0.6">
      <c r="A6164" s="3" t="s">
        <v>66</v>
      </c>
      <c r="B6164" s="3" t="s">
        <v>206</v>
      </c>
      <c r="C6164" s="4">
        <v>665405</v>
      </c>
      <c r="D6164" s="9">
        <v>0.89467775076315281</v>
      </c>
      <c r="E6164" s="9">
        <v>77.916276346604221</v>
      </c>
      <c r="F6164" s="5">
        <v>182.28259440105549</v>
      </c>
      <c r="G6164" s="5">
        <v>8.9927338723415406</v>
      </c>
    </row>
    <row r="6165" spans="1:7" x14ac:dyDescent="0.6">
      <c r="A6165" s="6" t="s">
        <v>67</v>
      </c>
      <c r="B6165" s="6" t="s">
        <v>206</v>
      </c>
      <c r="C6165" s="7">
        <v>376891</v>
      </c>
      <c r="D6165" s="10">
        <v>0.4435164490046048</v>
      </c>
      <c r="E6165" s="10">
        <v>177.5275553462082</v>
      </c>
      <c r="F6165" s="8">
        <v>-43.359157205010483</v>
      </c>
      <c r="G6165" s="8">
        <v>-26.305282134910112</v>
      </c>
    </row>
    <row r="6166" spans="1:7" x14ac:dyDescent="0.6">
      <c r="A6166" s="3" t="s">
        <v>68</v>
      </c>
      <c r="B6166" s="3" t="s">
        <v>206</v>
      </c>
      <c r="C6166" s="4">
        <v>823285</v>
      </c>
      <c r="D6166" s="9">
        <v>1.1193026974707609</v>
      </c>
      <c r="E6166" s="9">
        <v>70.294142759562845</v>
      </c>
      <c r="F6166" s="5">
        <v>118.4411408072891</v>
      </c>
      <c r="G6166" s="5">
        <v>20.462809191803171</v>
      </c>
    </row>
    <row r="6167" spans="1:7" x14ac:dyDescent="0.6">
      <c r="A6167" s="6" t="s">
        <v>69</v>
      </c>
      <c r="B6167" s="6" t="s">
        <v>206</v>
      </c>
      <c r="C6167" s="7">
        <v>536305</v>
      </c>
      <c r="D6167" s="10">
        <v>0.67724400049238953</v>
      </c>
      <c r="E6167" s="10">
        <v>444.69734660033168</v>
      </c>
      <c r="F6167" s="8">
        <v>-34.857916760295652</v>
      </c>
      <c r="G6167" s="8">
        <v>-6.2498907453439996</v>
      </c>
    </row>
    <row r="6168" spans="1:7" x14ac:dyDescent="0.6">
      <c r="A6168" s="3" t="s">
        <v>70</v>
      </c>
      <c r="B6168" s="3" t="s">
        <v>206</v>
      </c>
      <c r="C6168" s="4">
        <v>803663</v>
      </c>
      <c r="D6168" s="9">
        <v>0.96675594624382566</v>
      </c>
      <c r="E6168" s="9">
        <v>144.5697067817953</v>
      </c>
      <c r="F6168" s="5">
        <v>49.851856686027539</v>
      </c>
      <c r="G6168" s="5">
        <v>-27.607710669729311</v>
      </c>
    </row>
    <row r="6169" spans="1:7" x14ac:dyDescent="0.6">
      <c r="A6169" s="6" t="s">
        <v>71</v>
      </c>
      <c r="B6169" s="6" t="s">
        <v>206</v>
      </c>
      <c r="C6169" s="7">
        <v>697102</v>
      </c>
      <c r="D6169" s="10">
        <v>0.96739633897809074</v>
      </c>
      <c r="E6169" s="10">
        <v>72.486430279713005</v>
      </c>
      <c r="F6169" s="8">
        <v>-13.2594134606172</v>
      </c>
      <c r="G6169" s="8">
        <v>137.6883839554834</v>
      </c>
    </row>
    <row r="6170" spans="1:7" x14ac:dyDescent="0.6">
      <c r="A6170" s="3" t="s">
        <v>72</v>
      </c>
      <c r="B6170" s="3" t="s">
        <v>206</v>
      </c>
      <c r="C6170" s="4">
        <v>1429340</v>
      </c>
      <c r="D6170" s="9">
        <v>1.466201267559277</v>
      </c>
      <c r="E6170" s="9">
        <v>173.77993920972651</v>
      </c>
      <c r="F6170" s="5">
        <v>105.04029539436119</v>
      </c>
      <c r="G6170" s="5">
        <v>444.74289982773598</v>
      </c>
    </row>
    <row r="6171" spans="1:7" x14ac:dyDescent="0.6">
      <c r="A6171" s="6" t="s">
        <v>73</v>
      </c>
      <c r="B6171" s="6" t="s">
        <v>206</v>
      </c>
      <c r="C6171" s="7">
        <v>729744</v>
      </c>
      <c r="D6171" s="10">
        <v>0.78589927760966027</v>
      </c>
      <c r="E6171" s="10">
        <v>139.3705118411001</v>
      </c>
      <c r="F6171" s="8">
        <v>-48.945387381588702</v>
      </c>
      <c r="G6171" s="8">
        <v>7.8969858087867939</v>
      </c>
    </row>
    <row r="6172" spans="1:7" x14ac:dyDescent="0.6">
      <c r="A6172" s="3" t="s">
        <v>74</v>
      </c>
      <c r="B6172" s="3" t="s">
        <v>206</v>
      </c>
      <c r="C6172" s="4">
        <v>498632</v>
      </c>
      <c r="D6172" s="9">
        <v>0.74001191244769449</v>
      </c>
      <c r="E6172" s="9">
        <v>35.132248291411258</v>
      </c>
      <c r="F6172" s="5">
        <v>-31.670284373698181</v>
      </c>
      <c r="G6172" s="5">
        <v>14.19044718286475</v>
      </c>
    </row>
    <row r="6173" spans="1:7" x14ac:dyDescent="0.6">
      <c r="A6173" s="6" t="s">
        <v>75</v>
      </c>
      <c r="B6173" s="6" t="s">
        <v>206</v>
      </c>
      <c r="C6173" s="7">
        <v>705387</v>
      </c>
      <c r="D6173" s="10">
        <v>0.97984397134885637</v>
      </c>
      <c r="E6173" s="10">
        <v>120.86823166552431</v>
      </c>
      <c r="F6173" s="8">
        <v>41.464446726243011</v>
      </c>
      <c r="G6173" s="8">
        <v>13.48162043285976</v>
      </c>
    </row>
    <row r="6174" spans="1:7" x14ac:dyDescent="0.6">
      <c r="A6174" s="3" t="s">
        <v>76</v>
      </c>
      <c r="B6174" s="3" t="s">
        <v>206</v>
      </c>
      <c r="C6174" s="4">
        <v>1186855</v>
      </c>
      <c r="D6174" s="9">
        <v>1.433621104012001</v>
      </c>
      <c r="E6174" s="9">
        <v>104.9292723897091</v>
      </c>
      <c r="F6174" s="5">
        <v>68.255865220084871</v>
      </c>
      <c r="G6174" s="5">
        <v>1.5506548977866521</v>
      </c>
    </row>
    <row r="6175" spans="1:7" x14ac:dyDescent="0.6">
      <c r="A6175" s="6" t="s">
        <v>77</v>
      </c>
      <c r="B6175" s="6" t="s">
        <v>206</v>
      </c>
      <c r="C6175" s="7">
        <v>727130</v>
      </c>
      <c r="D6175" s="10">
        <v>0.92489609181062526</v>
      </c>
      <c r="E6175" s="10">
        <v>157.96871605474689</v>
      </c>
      <c r="F6175" s="8">
        <v>-38.734723281276978</v>
      </c>
      <c r="G6175" s="8">
        <v>208.46798997127979</v>
      </c>
    </row>
    <row r="6176" spans="1:7" x14ac:dyDescent="0.6">
      <c r="A6176" s="3" t="s">
        <v>78</v>
      </c>
      <c r="B6176" s="3" t="s">
        <v>206</v>
      </c>
      <c r="C6176" s="4">
        <v>1167533</v>
      </c>
      <c r="D6176" s="9">
        <v>1.5170175583939749</v>
      </c>
      <c r="E6176" s="9">
        <v>85.810157283551376</v>
      </c>
      <c r="F6176" s="5">
        <v>60.567298832395863</v>
      </c>
      <c r="G6176" s="5">
        <v>75.462011857440217</v>
      </c>
    </row>
    <row r="6177" spans="1:7" x14ac:dyDescent="0.6">
      <c r="A6177" s="6" t="s">
        <v>79</v>
      </c>
      <c r="B6177" s="6" t="s">
        <v>206</v>
      </c>
      <c r="C6177" s="7">
        <v>1226651</v>
      </c>
      <c r="D6177" s="10">
        <v>1.3264494772550841</v>
      </c>
      <c r="E6177" s="10">
        <v>70.222750171742618</v>
      </c>
      <c r="F6177" s="8">
        <v>5.0634971345563606</v>
      </c>
      <c r="G6177" s="8">
        <v>225.4657182049983</v>
      </c>
    </row>
    <row r="6178" spans="1:7" x14ac:dyDescent="0.6">
      <c r="A6178" s="3" t="s">
        <v>80</v>
      </c>
      <c r="B6178" s="3" t="s">
        <v>206</v>
      </c>
      <c r="C6178" s="4">
        <v>426194</v>
      </c>
      <c r="D6178" s="9">
        <v>0.5560057166332939</v>
      </c>
      <c r="E6178" s="9">
        <v>433.56459816887082</v>
      </c>
      <c r="F6178" s="5">
        <v>-65.255480165099939</v>
      </c>
      <c r="G6178" s="5">
        <v>-48.232507576355701</v>
      </c>
    </row>
    <row r="6179" spans="1:7" x14ac:dyDescent="0.6">
      <c r="A6179" s="6" t="s">
        <v>81</v>
      </c>
      <c r="B6179" s="6" t="s">
        <v>206</v>
      </c>
      <c r="C6179" s="7">
        <v>593731</v>
      </c>
      <c r="D6179" s="10">
        <v>0.67554834947589992</v>
      </c>
      <c r="E6179" s="10">
        <v>244.73660346248971</v>
      </c>
      <c r="F6179" s="8">
        <v>39.310032520401514</v>
      </c>
      <c r="G6179" s="8">
        <v>10.707712961840739</v>
      </c>
    </row>
    <row r="6180" spans="1:7" x14ac:dyDescent="0.6">
      <c r="A6180" s="3" t="s">
        <v>82</v>
      </c>
      <c r="B6180" s="3" t="s">
        <v>206</v>
      </c>
      <c r="C6180" s="4">
        <v>893396</v>
      </c>
      <c r="D6180" s="9">
        <v>1.081318819324796</v>
      </c>
      <c r="E6180" s="9">
        <v>189.519728468392</v>
      </c>
      <c r="F6180" s="5">
        <v>50.471509825156517</v>
      </c>
      <c r="G6180" s="5">
        <v>11.165500962468091</v>
      </c>
    </row>
    <row r="6181" spans="1:7" x14ac:dyDescent="0.6">
      <c r="A6181" s="6" t="s">
        <v>83</v>
      </c>
      <c r="B6181" s="6" t="s">
        <v>206</v>
      </c>
      <c r="C6181" s="7">
        <v>634181</v>
      </c>
      <c r="D6181" s="10">
        <v>0.71086700832273997</v>
      </c>
      <c r="E6181" s="10">
        <v>41.089866528443693</v>
      </c>
      <c r="F6181" s="8">
        <v>-29.014569127240328</v>
      </c>
      <c r="G6181" s="8">
        <v>-9.0260822662967541</v>
      </c>
    </row>
    <row r="6182" spans="1:7" x14ac:dyDescent="0.6">
      <c r="A6182" s="3" t="s">
        <v>84</v>
      </c>
      <c r="B6182" s="3" t="s">
        <v>206</v>
      </c>
      <c r="C6182" s="4">
        <v>851165</v>
      </c>
      <c r="D6182" s="9">
        <v>0.88880745329110145</v>
      </c>
      <c r="E6182" s="9">
        <v>328.8891035548686</v>
      </c>
      <c r="F6182" s="5">
        <v>34.214837719830783</v>
      </c>
      <c r="G6182" s="5">
        <v>-40.450487637650937</v>
      </c>
    </row>
    <row r="6183" spans="1:7" x14ac:dyDescent="0.6">
      <c r="A6183" s="6" t="s">
        <v>85</v>
      </c>
      <c r="B6183" s="6" t="s">
        <v>206</v>
      </c>
      <c r="C6183" s="7">
        <v>1782601</v>
      </c>
      <c r="D6183" s="10">
        <v>1.5890294381934571</v>
      </c>
      <c r="E6183" s="10">
        <v>46.262872417730719</v>
      </c>
      <c r="F6183" s="8">
        <v>109.4307214229909</v>
      </c>
      <c r="G6183" s="8">
        <v>144.2775822754281</v>
      </c>
    </row>
    <row r="6184" spans="1:7" x14ac:dyDescent="0.6">
      <c r="A6184" s="3" t="s">
        <v>86</v>
      </c>
      <c r="B6184" s="3" t="s">
        <v>206</v>
      </c>
      <c r="C6184" s="4">
        <v>573850</v>
      </c>
      <c r="D6184" s="9">
        <v>0.917096652110584</v>
      </c>
      <c r="E6184" s="9">
        <v>22.411638351884399</v>
      </c>
      <c r="F6184" s="5">
        <v>-67.808275660116863</v>
      </c>
      <c r="G6184" s="5">
        <v>15.084872210367561</v>
      </c>
    </row>
    <row r="6185" spans="1:7" x14ac:dyDescent="0.6">
      <c r="A6185" s="6" t="s">
        <v>87</v>
      </c>
      <c r="B6185" s="6" t="s">
        <v>206</v>
      </c>
      <c r="C6185" s="7">
        <v>1246486</v>
      </c>
      <c r="D6185" s="10">
        <v>1.4931913065844999</v>
      </c>
      <c r="E6185" s="10">
        <v>27.13173131339515</v>
      </c>
      <c r="F6185" s="8">
        <v>117.214603119282</v>
      </c>
      <c r="G6185" s="8">
        <v>76.709522574133061</v>
      </c>
    </row>
    <row r="6186" spans="1:7" x14ac:dyDescent="0.6">
      <c r="A6186" s="3" t="s">
        <v>88</v>
      </c>
      <c r="B6186" s="3" t="s">
        <v>206</v>
      </c>
      <c r="C6186" s="4">
        <v>1430687</v>
      </c>
      <c r="D6186" s="9">
        <v>1.390378238601492</v>
      </c>
      <c r="E6186" s="9">
        <v>279.64953088350268</v>
      </c>
      <c r="F6186" s="5">
        <v>14.77762285336539</v>
      </c>
      <c r="G6186" s="5">
        <v>20.5443798947639</v>
      </c>
    </row>
    <row r="6187" spans="1:7" x14ac:dyDescent="0.6">
      <c r="A6187" s="6" t="s">
        <v>89</v>
      </c>
      <c r="B6187" s="6" t="s">
        <v>206</v>
      </c>
      <c r="C6187" s="7">
        <v>1083924</v>
      </c>
      <c r="D6187" s="10">
        <v>1.206273672763595</v>
      </c>
      <c r="E6187" s="10">
        <v>524.3947750362845</v>
      </c>
      <c r="F6187" s="8">
        <v>-24.237516661575871</v>
      </c>
      <c r="G6187" s="8">
        <v>49.068804752932763</v>
      </c>
    </row>
    <row r="6188" spans="1:7" x14ac:dyDescent="0.6">
      <c r="A6188" s="3" t="s">
        <v>90</v>
      </c>
      <c r="B6188" s="3" t="s">
        <v>206</v>
      </c>
      <c r="C6188" s="4">
        <v>1107487</v>
      </c>
      <c r="D6188" s="9">
        <v>1.323030513957455</v>
      </c>
      <c r="E6188" s="9">
        <v>106.0506559417792</v>
      </c>
      <c r="F6188" s="5">
        <v>2.1738608979965379</v>
      </c>
      <c r="G6188" s="5">
        <v>-5.1429809692745359</v>
      </c>
    </row>
    <row r="6189" spans="1:7" x14ac:dyDescent="0.6">
      <c r="A6189" s="6" t="s">
        <v>91</v>
      </c>
      <c r="B6189" s="6" t="s">
        <v>206</v>
      </c>
      <c r="C6189" s="7">
        <v>1634900</v>
      </c>
      <c r="D6189" s="10">
        <v>1.399439024308613</v>
      </c>
      <c r="E6189" s="10">
        <v>39.118991218625133</v>
      </c>
      <c r="F6189" s="8">
        <v>47.622500309258719</v>
      </c>
      <c r="G6189" s="8">
        <v>33.281593542091443</v>
      </c>
    </row>
    <row r="6190" spans="1:7" x14ac:dyDescent="0.6">
      <c r="A6190" s="3" t="s">
        <v>92</v>
      </c>
      <c r="B6190" s="3" t="s">
        <v>206</v>
      </c>
      <c r="C6190" s="4">
        <v>1195783</v>
      </c>
      <c r="D6190" s="9">
        <v>1.393883215917771</v>
      </c>
      <c r="E6190" s="9">
        <v>20.18778383671264</v>
      </c>
      <c r="F6190" s="5">
        <v>-26.85895161783596</v>
      </c>
      <c r="G6190" s="5">
        <v>180.57246230589831</v>
      </c>
    </row>
    <row r="6191" spans="1:7" x14ac:dyDescent="0.6">
      <c r="A6191" s="6" t="s">
        <v>93</v>
      </c>
      <c r="B6191" s="6" t="s">
        <v>206</v>
      </c>
      <c r="C6191" s="7">
        <v>1350111</v>
      </c>
      <c r="D6191" s="10">
        <v>1.8025392726329319</v>
      </c>
      <c r="E6191" s="10">
        <v>16.27855747666932</v>
      </c>
      <c r="F6191" s="8">
        <v>12.906020573967011</v>
      </c>
      <c r="G6191" s="8">
        <v>127.3943924100308</v>
      </c>
    </row>
    <row r="6192" spans="1:7" x14ac:dyDescent="0.6">
      <c r="A6192" s="3" t="s">
        <v>94</v>
      </c>
      <c r="B6192" s="3" t="s">
        <v>206</v>
      </c>
      <c r="C6192" s="4">
        <v>1949988</v>
      </c>
      <c r="D6192" s="9">
        <v>1.4860994092764219</v>
      </c>
      <c r="E6192" s="9">
        <v>18.75800105815016</v>
      </c>
      <c r="F6192" s="5">
        <v>44.431680061861577</v>
      </c>
      <c r="G6192" s="5">
        <v>118.2669275438887</v>
      </c>
    </row>
    <row r="6193" spans="1:7" x14ac:dyDescent="0.6">
      <c r="A6193" s="6" t="s">
        <v>95</v>
      </c>
      <c r="B6193" s="6" t="s">
        <v>206</v>
      </c>
      <c r="C6193" s="7">
        <v>1437465</v>
      </c>
      <c r="D6193" s="10">
        <v>1.6678341983695919</v>
      </c>
      <c r="E6193" s="10">
        <v>22.36568592366697</v>
      </c>
      <c r="F6193" s="8">
        <v>-26.283392513184701</v>
      </c>
      <c r="G6193" s="8">
        <v>126.6647849746366</v>
      </c>
    </row>
    <row r="6194" spans="1:7" x14ac:dyDescent="0.6">
      <c r="A6194" s="3" t="s">
        <v>96</v>
      </c>
      <c r="B6194" s="3" t="s">
        <v>206</v>
      </c>
      <c r="C6194" s="4">
        <v>768017</v>
      </c>
      <c r="D6194" s="9">
        <v>0.69277256752076088</v>
      </c>
      <c r="E6194" s="9">
        <v>345.64221422142208</v>
      </c>
      <c r="F6194" s="5">
        <v>-46.571429565241587</v>
      </c>
      <c r="G6194" s="5">
        <v>-9.7687287423707474</v>
      </c>
    </row>
    <row r="6195" spans="1:7" x14ac:dyDescent="0.6">
      <c r="A6195" s="6" t="s">
        <v>97</v>
      </c>
      <c r="B6195" s="6" t="s">
        <v>206</v>
      </c>
      <c r="C6195" s="7">
        <v>2444158</v>
      </c>
      <c r="D6195" s="10">
        <v>1.583436480036275</v>
      </c>
      <c r="E6195" s="10">
        <v>59.413632164908357</v>
      </c>
      <c r="F6195" s="8">
        <v>218.2426951486751</v>
      </c>
      <c r="G6195" s="8">
        <v>37.111894361104937</v>
      </c>
    </row>
    <row r="6196" spans="1:7" x14ac:dyDescent="0.6">
      <c r="A6196" s="3" t="s">
        <v>98</v>
      </c>
      <c r="B6196" s="3" t="s">
        <v>206</v>
      </c>
      <c r="C6196" s="4">
        <v>758291</v>
      </c>
      <c r="D6196" s="9">
        <v>0.87471147617313261</v>
      </c>
      <c r="E6196" s="9">
        <v>25.411045206259839</v>
      </c>
      <c r="F6196" s="5">
        <v>-68.975369022788215</v>
      </c>
      <c r="G6196" s="5">
        <v>32.140977607388699</v>
      </c>
    </row>
    <row r="6197" spans="1:7" x14ac:dyDescent="0.6">
      <c r="A6197" s="6" t="s">
        <v>99</v>
      </c>
      <c r="B6197" s="6" t="s">
        <v>206</v>
      </c>
      <c r="C6197" s="7">
        <v>1724777</v>
      </c>
      <c r="D6197" s="10">
        <v>2.033737811383113</v>
      </c>
      <c r="E6197" s="10">
        <v>26.859409795219189</v>
      </c>
      <c r="F6197" s="8">
        <v>127.45581841272021</v>
      </c>
      <c r="G6197" s="8">
        <v>38.371148973995687</v>
      </c>
    </row>
    <row r="6198" spans="1:7" x14ac:dyDescent="0.6">
      <c r="A6198" s="3" t="s">
        <v>100</v>
      </c>
      <c r="B6198" s="3" t="s">
        <v>206</v>
      </c>
      <c r="C6198" s="4">
        <v>1705873</v>
      </c>
      <c r="D6198" s="9">
        <v>1.300751142870441</v>
      </c>
      <c r="E6198" s="9">
        <v>36.405160271458449</v>
      </c>
      <c r="F6198" s="5">
        <v>-1.0960257470965851</v>
      </c>
      <c r="G6198" s="5">
        <v>19.23453557626511</v>
      </c>
    </row>
    <row r="6199" spans="1:7" x14ac:dyDescent="0.6">
      <c r="A6199" s="6" t="s">
        <v>101</v>
      </c>
      <c r="B6199" s="6" t="s">
        <v>206</v>
      </c>
      <c r="C6199" s="7">
        <v>824414</v>
      </c>
      <c r="D6199" s="10">
        <v>0.92906451441099513</v>
      </c>
      <c r="E6199" s="10">
        <v>256.26795150761581</v>
      </c>
      <c r="F6199" s="8">
        <v>-51.672017787959597</v>
      </c>
      <c r="G6199" s="8">
        <v>-23.94171547082636</v>
      </c>
    </row>
    <row r="6200" spans="1:7" x14ac:dyDescent="0.6">
      <c r="A6200" s="3" t="s">
        <v>102</v>
      </c>
      <c r="B6200" s="3" t="s">
        <v>206</v>
      </c>
      <c r="C6200" s="4">
        <v>1164261</v>
      </c>
      <c r="D6200" s="9">
        <v>1.2199832468044971</v>
      </c>
      <c r="E6200" s="9">
        <v>107.5132514544279</v>
      </c>
      <c r="F6200" s="5">
        <v>41.222856477449433</v>
      </c>
      <c r="G6200" s="5">
        <v>5.1263807159813268</v>
      </c>
    </row>
    <row r="6201" spans="1:7" x14ac:dyDescent="0.6">
      <c r="A6201" s="6" t="s">
        <v>14</v>
      </c>
      <c r="B6201" s="6" t="s">
        <v>207</v>
      </c>
      <c r="C6201" s="7">
        <v>338223</v>
      </c>
      <c r="D6201" s="10">
        <v>0.95164837953770987</v>
      </c>
      <c r="E6201" s="10">
        <v>64.49713958810068</v>
      </c>
      <c r="F6201" s="6"/>
      <c r="G6201" s="6"/>
    </row>
    <row r="6202" spans="1:7" x14ac:dyDescent="0.6">
      <c r="A6202" s="3" t="s">
        <v>15</v>
      </c>
      <c r="B6202" s="3" t="s">
        <v>207</v>
      </c>
      <c r="C6202" s="4">
        <v>373535</v>
      </c>
      <c r="D6202" s="9">
        <v>1.152298947995652</v>
      </c>
      <c r="E6202" s="9">
        <v>25.525146918135849</v>
      </c>
      <c r="F6202" s="5">
        <v>10.440449052843819</v>
      </c>
      <c r="G6202" s="3"/>
    </row>
    <row r="6203" spans="1:7" x14ac:dyDescent="0.6">
      <c r="A6203" s="6" t="s">
        <v>16</v>
      </c>
      <c r="B6203" s="6" t="s">
        <v>207</v>
      </c>
      <c r="C6203" s="7">
        <v>1046821</v>
      </c>
      <c r="D6203" s="10">
        <v>1.875406631525534</v>
      </c>
      <c r="E6203" s="10">
        <v>26.700530531041171</v>
      </c>
      <c r="F6203" s="8">
        <v>180.24709866545311</v>
      </c>
      <c r="G6203" s="6"/>
    </row>
    <row r="6204" spans="1:7" x14ac:dyDescent="0.6">
      <c r="A6204" s="3" t="s">
        <v>17</v>
      </c>
      <c r="B6204" s="3" t="s">
        <v>207</v>
      </c>
      <c r="C6204" s="4">
        <v>793449</v>
      </c>
      <c r="D6204" s="9">
        <v>1.7768144866065589</v>
      </c>
      <c r="E6204" s="9">
        <v>28.75648738764859</v>
      </c>
      <c r="F6204" s="5">
        <v>-24.203946997624239</v>
      </c>
      <c r="G6204" s="3"/>
    </row>
    <row r="6205" spans="1:7" x14ac:dyDescent="0.6">
      <c r="A6205" s="6" t="s">
        <v>18</v>
      </c>
      <c r="B6205" s="6" t="s">
        <v>207</v>
      </c>
      <c r="C6205" s="7">
        <v>987246</v>
      </c>
      <c r="D6205" s="10">
        <v>2.138698767721078</v>
      </c>
      <c r="E6205" s="10">
        <v>90.003281976479172</v>
      </c>
      <c r="F6205" s="8">
        <v>24.424632206984938</v>
      </c>
      <c r="G6205" s="6"/>
    </row>
    <row r="6206" spans="1:7" x14ac:dyDescent="0.6">
      <c r="A6206" s="3" t="s">
        <v>19</v>
      </c>
      <c r="B6206" s="3" t="s">
        <v>207</v>
      </c>
      <c r="C6206" s="4">
        <v>1124088</v>
      </c>
      <c r="D6206" s="9">
        <v>2.436456752799435</v>
      </c>
      <c r="E6206" s="9">
        <v>67.679450900114389</v>
      </c>
      <c r="F6206" s="5">
        <v>13.860982976887231</v>
      </c>
      <c r="G6206" s="3"/>
    </row>
    <row r="6207" spans="1:7" x14ac:dyDescent="0.6">
      <c r="A6207" s="6" t="s">
        <v>20</v>
      </c>
      <c r="B6207" s="6" t="s">
        <v>207</v>
      </c>
      <c r="C6207" s="7">
        <v>502302</v>
      </c>
      <c r="D6207" s="10">
        <v>1.192364237124814</v>
      </c>
      <c r="E6207" s="10">
        <v>177.42917696926881</v>
      </c>
      <c r="F6207" s="8">
        <v>-55.314708456989138</v>
      </c>
      <c r="G6207" s="6"/>
    </row>
    <row r="6208" spans="1:7" x14ac:dyDescent="0.6">
      <c r="A6208" s="3" t="s">
        <v>21</v>
      </c>
      <c r="B6208" s="3" t="s">
        <v>207</v>
      </c>
      <c r="C6208" s="4">
        <v>1671650</v>
      </c>
      <c r="D6208" s="9">
        <v>4.0071180549978962</v>
      </c>
      <c r="E6208" s="9">
        <v>37.532275084757181</v>
      </c>
      <c r="F6208" s="5">
        <v>232.7977989337092</v>
      </c>
      <c r="G6208" s="3"/>
    </row>
    <row r="6209" spans="1:7" x14ac:dyDescent="0.6">
      <c r="A6209" s="6" t="s">
        <v>22</v>
      </c>
      <c r="B6209" s="6" t="s">
        <v>207</v>
      </c>
      <c r="C6209" s="7">
        <v>519466</v>
      </c>
      <c r="D6209" s="10">
        <v>1.0042771861949891</v>
      </c>
      <c r="E6209" s="10">
        <v>144.69805013927581</v>
      </c>
      <c r="F6209" s="8">
        <v>-68.924954386384712</v>
      </c>
      <c r="G6209" s="6"/>
    </row>
    <row r="6210" spans="1:7" x14ac:dyDescent="0.6">
      <c r="A6210" s="3" t="s">
        <v>23</v>
      </c>
      <c r="B6210" s="3" t="s">
        <v>207</v>
      </c>
      <c r="C6210" s="4">
        <v>1808000</v>
      </c>
      <c r="D6210" s="9">
        <v>2.9668292734156352</v>
      </c>
      <c r="E6210" s="9">
        <v>26.020378792239939</v>
      </c>
      <c r="F6210" s="5">
        <v>248.04972798989729</v>
      </c>
      <c r="G6210" s="3"/>
    </row>
    <row r="6211" spans="1:7" x14ac:dyDescent="0.6">
      <c r="A6211" s="6" t="s">
        <v>24</v>
      </c>
      <c r="B6211" s="6" t="s">
        <v>207</v>
      </c>
      <c r="C6211" s="7">
        <v>541799</v>
      </c>
      <c r="D6211" s="10">
        <v>0.94941557738347038</v>
      </c>
      <c r="E6211" s="10">
        <v>61.013400900900898</v>
      </c>
      <c r="F6211" s="8">
        <v>-70.033241150442478</v>
      </c>
      <c r="G6211" s="6"/>
    </row>
    <row r="6212" spans="1:7" x14ac:dyDescent="0.6">
      <c r="A6212" s="3" t="s">
        <v>25</v>
      </c>
      <c r="B6212" s="3" t="s">
        <v>207</v>
      </c>
      <c r="C6212" s="4">
        <v>1791783</v>
      </c>
      <c r="D6212" s="9">
        <v>2.7529379033457961</v>
      </c>
      <c r="E6212" s="9">
        <v>28.046567323044169</v>
      </c>
      <c r="F6212" s="5">
        <v>230.7099127167086</v>
      </c>
      <c r="G6212" s="3"/>
    </row>
    <row r="6213" spans="1:7" x14ac:dyDescent="0.6">
      <c r="A6213" s="6" t="s">
        <v>26</v>
      </c>
      <c r="B6213" s="6" t="s">
        <v>207</v>
      </c>
      <c r="C6213" s="7">
        <v>1401411</v>
      </c>
      <c r="D6213" s="10">
        <v>3.612207164202756</v>
      </c>
      <c r="E6213" s="10">
        <v>76.617516811546665</v>
      </c>
      <c r="F6213" s="8">
        <v>-21.786790029819461</v>
      </c>
      <c r="G6213" s="8">
        <v>314.3452692454386</v>
      </c>
    </row>
    <row r="6214" spans="1:7" x14ac:dyDescent="0.6">
      <c r="A6214" s="3" t="s">
        <v>27</v>
      </c>
      <c r="B6214" s="3" t="s">
        <v>207</v>
      </c>
      <c r="C6214" s="4">
        <v>1233285</v>
      </c>
      <c r="D6214" s="9">
        <v>2.8063784868732449</v>
      </c>
      <c r="E6214" s="9">
        <v>33.246663970885557</v>
      </c>
      <c r="F6214" s="5">
        <v>-11.996908829743729</v>
      </c>
      <c r="G6214" s="5">
        <v>230.16584791251151</v>
      </c>
    </row>
    <row r="6215" spans="1:7" x14ac:dyDescent="0.6">
      <c r="A6215" s="6" t="s">
        <v>28</v>
      </c>
      <c r="B6215" s="6" t="s">
        <v>207</v>
      </c>
      <c r="C6215" s="7">
        <v>747628</v>
      </c>
      <c r="D6215" s="10">
        <v>1.518718561560056</v>
      </c>
      <c r="E6215" s="10">
        <v>37.728502220427927</v>
      </c>
      <c r="F6215" s="8">
        <v>-39.379137831077159</v>
      </c>
      <c r="G6215" s="8">
        <v>-28.58110412381869</v>
      </c>
    </row>
    <row r="6216" spans="1:7" x14ac:dyDescent="0.6">
      <c r="A6216" s="3" t="s">
        <v>29</v>
      </c>
      <c r="B6216" s="3" t="s">
        <v>207</v>
      </c>
      <c r="C6216" s="4">
        <v>84288</v>
      </c>
      <c r="D6216" s="9">
        <v>0.31717181242384962</v>
      </c>
      <c r="E6216" s="9">
        <v>77.328440366972472</v>
      </c>
      <c r="F6216" s="5">
        <v>-88.725943918633334</v>
      </c>
      <c r="G6216" s="5">
        <v>-89.377010998816559</v>
      </c>
    </row>
    <row r="6217" spans="1:7" x14ac:dyDescent="0.6">
      <c r="A6217" s="6" t="s">
        <v>30</v>
      </c>
      <c r="B6217" s="6" t="s">
        <v>207</v>
      </c>
      <c r="C6217" s="7">
        <v>337632</v>
      </c>
      <c r="D6217" s="10">
        <v>1.5222853216413419</v>
      </c>
      <c r="E6217" s="10">
        <v>40.372115269640076</v>
      </c>
      <c r="F6217" s="8">
        <v>300.56947608200448</v>
      </c>
      <c r="G6217" s="8">
        <v>-65.800621121787273</v>
      </c>
    </row>
    <row r="6218" spans="1:7" x14ac:dyDescent="0.6">
      <c r="A6218" s="3" t="s">
        <v>31</v>
      </c>
      <c r="B6218" s="3" t="s">
        <v>207</v>
      </c>
      <c r="C6218" s="4">
        <v>165597</v>
      </c>
      <c r="D6218" s="9">
        <v>0.47517742645958078</v>
      </c>
      <c r="E6218" s="9">
        <v>133.86984640258689</v>
      </c>
      <c r="F6218" s="5">
        <v>-50.953404890531708</v>
      </c>
      <c r="G6218" s="5">
        <v>-85.268324188141847</v>
      </c>
    </row>
    <row r="6219" spans="1:7" x14ac:dyDescent="0.6">
      <c r="A6219" s="6" t="s">
        <v>32</v>
      </c>
      <c r="B6219" s="6" t="s">
        <v>207</v>
      </c>
      <c r="C6219" s="7">
        <v>566832</v>
      </c>
      <c r="D6219" s="10">
        <v>1.4555920172013119</v>
      </c>
      <c r="E6219" s="10">
        <v>102.8173408307637</v>
      </c>
      <c r="F6219" s="8">
        <v>242.2960560879726</v>
      </c>
      <c r="G6219" s="8">
        <v>12.84685308838109</v>
      </c>
    </row>
    <row r="6220" spans="1:7" x14ac:dyDescent="0.6">
      <c r="A6220" s="3" t="s">
        <v>33</v>
      </c>
      <c r="B6220" s="3" t="s">
        <v>207</v>
      </c>
      <c r="C6220" s="4">
        <v>677990</v>
      </c>
      <c r="D6220" s="9">
        <v>1.792789695421692</v>
      </c>
      <c r="E6220" s="9">
        <v>92.193364155561596</v>
      </c>
      <c r="F6220" s="5">
        <v>19.61039602563017</v>
      </c>
      <c r="G6220" s="5">
        <v>-59.441868812251371</v>
      </c>
    </row>
    <row r="6221" spans="1:7" x14ac:dyDescent="0.6">
      <c r="A6221" s="6" t="s">
        <v>34</v>
      </c>
      <c r="B6221" s="6" t="s">
        <v>207</v>
      </c>
      <c r="C6221" s="7">
        <v>904384</v>
      </c>
      <c r="D6221" s="10">
        <v>1.73534423197657</v>
      </c>
      <c r="E6221" s="10">
        <v>100.0092889527812</v>
      </c>
      <c r="F6221" s="8">
        <v>33.391937934187823</v>
      </c>
      <c r="G6221" s="8">
        <v>74.098786061070413</v>
      </c>
    </row>
    <row r="6222" spans="1:7" x14ac:dyDescent="0.6">
      <c r="A6222" s="3" t="s">
        <v>35</v>
      </c>
      <c r="B6222" s="3" t="s">
        <v>207</v>
      </c>
      <c r="C6222" s="4">
        <v>807548</v>
      </c>
      <c r="D6222" s="9">
        <v>1.6422889214235969</v>
      </c>
      <c r="E6222" s="9">
        <v>36.955335896027833</v>
      </c>
      <c r="F6222" s="5">
        <v>-10.707398627131839</v>
      </c>
      <c r="G6222" s="5">
        <v>-55.334734513274327</v>
      </c>
    </row>
    <row r="6223" spans="1:7" x14ac:dyDescent="0.6">
      <c r="A6223" s="6" t="s">
        <v>36</v>
      </c>
      <c r="B6223" s="6" t="s">
        <v>207</v>
      </c>
      <c r="C6223" s="7">
        <v>326883</v>
      </c>
      <c r="D6223" s="10">
        <v>0.64365940167989077</v>
      </c>
      <c r="E6223" s="10">
        <v>191.38348946135829</v>
      </c>
      <c r="F6223" s="8">
        <v>-59.521539276922233</v>
      </c>
      <c r="G6223" s="8">
        <v>-39.667109020134767</v>
      </c>
    </row>
    <row r="6224" spans="1:7" x14ac:dyDescent="0.6">
      <c r="A6224" s="3" t="s">
        <v>37</v>
      </c>
      <c r="B6224" s="3" t="s">
        <v>207</v>
      </c>
      <c r="C6224" s="4">
        <v>887761</v>
      </c>
      <c r="D6224" s="9">
        <v>1.5736385841792351</v>
      </c>
      <c r="E6224" s="9">
        <v>46.062418928034027</v>
      </c>
      <c r="F6224" s="5">
        <v>171.58371649795191</v>
      </c>
      <c r="G6224" s="5">
        <v>-50.45376588571272</v>
      </c>
    </row>
    <row r="6225" spans="1:7" x14ac:dyDescent="0.6">
      <c r="A6225" s="6" t="s">
        <v>38</v>
      </c>
      <c r="B6225" s="6" t="s">
        <v>207</v>
      </c>
      <c r="C6225" s="7">
        <v>1376315</v>
      </c>
      <c r="D6225" s="10">
        <v>3.082559278874887</v>
      </c>
      <c r="E6225" s="10">
        <v>678.99111988159837</v>
      </c>
      <c r="F6225" s="8">
        <v>55.032153924310713</v>
      </c>
      <c r="G6225" s="8">
        <v>-1.7907665916708231</v>
      </c>
    </row>
    <row r="6226" spans="1:7" x14ac:dyDescent="0.6">
      <c r="A6226" s="3" t="s">
        <v>39</v>
      </c>
      <c r="B6226" s="3" t="s">
        <v>207</v>
      </c>
      <c r="C6226" s="4">
        <v>720880</v>
      </c>
      <c r="D6226" s="9">
        <v>1.5339608653575261</v>
      </c>
      <c r="E6226" s="9">
        <v>28.128609333541441</v>
      </c>
      <c r="F6226" s="5">
        <v>-47.622455615175298</v>
      </c>
      <c r="G6226" s="5">
        <v>-41.547979582983658</v>
      </c>
    </row>
    <row r="6227" spans="1:7" x14ac:dyDescent="0.6">
      <c r="A6227" s="6" t="s">
        <v>40</v>
      </c>
      <c r="B6227" s="6" t="s">
        <v>207</v>
      </c>
      <c r="C6227" s="7">
        <v>441023</v>
      </c>
      <c r="D6227" s="10">
        <v>0.73323239416703978</v>
      </c>
      <c r="E6227" s="10">
        <v>55.038437538999133</v>
      </c>
      <c r="F6227" s="8">
        <v>-38.821579181000999</v>
      </c>
      <c r="G6227" s="8">
        <v>-41.010368793036108</v>
      </c>
    </row>
    <row r="6228" spans="1:7" x14ac:dyDescent="0.6">
      <c r="A6228" s="3" t="s">
        <v>41</v>
      </c>
      <c r="B6228" s="3" t="s">
        <v>207</v>
      </c>
      <c r="C6228" s="4">
        <v>559121</v>
      </c>
      <c r="D6228" s="9">
        <v>0.92227155976226383</v>
      </c>
      <c r="E6228" s="9">
        <v>106.7839954163484</v>
      </c>
      <c r="F6228" s="5">
        <v>26.778195241518009</v>
      </c>
      <c r="G6228" s="5">
        <v>563.34590926347755</v>
      </c>
    </row>
    <row r="6229" spans="1:7" x14ac:dyDescent="0.6">
      <c r="A6229" s="6" t="s">
        <v>42</v>
      </c>
      <c r="B6229" s="6" t="s">
        <v>207</v>
      </c>
      <c r="C6229" s="7">
        <v>780147</v>
      </c>
      <c r="D6229" s="10">
        <v>1.389493189693934</v>
      </c>
      <c r="E6229" s="10">
        <v>100.1729583975347</v>
      </c>
      <c r="F6229" s="8">
        <v>39.530978088821563</v>
      </c>
      <c r="G6229" s="8">
        <v>131.06429485356841</v>
      </c>
    </row>
    <row r="6230" spans="1:7" x14ac:dyDescent="0.6">
      <c r="A6230" s="3" t="s">
        <v>43</v>
      </c>
      <c r="B6230" s="3" t="s">
        <v>207</v>
      </c>
      <c r="C6230" s="4">
        <v>227326</v>
      </c>
      <c r="D6230" s="9">
        <v>0.34598581888254371</v>
      </c>
      <c r="E6230" s="9">
        <v>88.350563544500588</v>
      </c>
      <c r="F6230" s="5">
        <v>-70.86113258142376</v>
      </c>
      <c r="G6230" s="5">
        <v>37.276641485051051</v>
      </c>
    </row>
    <row r="6231" spans="1:7" x14ac:dyDescent="0.6">
      <c r="A6231" s="6" t="s">
        <v>44</v>
      </c>
      <c r="B6231" s="6" t="s">
        <v>207</v>
      </c>
      <c r="C6231" s="7">
        <v>629216</v>
      </c>
      <c r="D6231" s="10">
        <v>1.0571631838069031</v>
      </c>
      <c r="E6231" s="10">
        <v>67.971913146807822</v>
      </c>
      <c r="F6231" s="8">
        <v>176.79016038640549</v>
      </c>
      <c r="G6231" s="8">
        <v>11.005730092867029</v>
      </c>
    </row>
    <row r="6232" spans="1:7" x14ac:dyDescent="0.6">
      <c r="A6232" s="3" t="s">
        <v>45</v>
      </c>
      <c r="B6232" s="3" t="s">
        <v>207</v>
      </c>
      <c r="C6232" s="4">
        <v>489932</v>
      </c>
      <c r="D6232" s="9">
        <v>0.97222019097015067</v>
      </c>
      <c r="E6232" s="9">
        <v>232.63627730294399</v>
      </c>
      <c r="F6232" s="5">
        <v>-22.136118598382751</v>
      </c>
      <c r="G6232" s="5">
        <v>-27.73757725040192</v>
      </c>
    </row>
    <row r="6233" spans="1:7" x14ac:dyDescent="0.6">
      <c r="A6233" s="6" t="s">
        <v>46</v>
      </c>
      <c r="B6233" s="6" t="s">
        <v>207</v>
      </c>
      <c r="C6233" s="7">
        <v>300795</v>
      </c>
      <c r="D6233" s="10">
        <v>0.4821986160060508</v>
      </c>
      <c r="E6233" s="10">
        <v>233.7179487179487</v>
      </c>
      <c r="F6233" s="8">
        <v>-38.604745148306293</v>
      </c>
      <c r="G6233" s="8">
        <v>-66.740344809284551</v>
      </c>
    </row>
    <row r="6234" spans="1:7" x14ac:dyDescent="0.6">
      <c r="A6234" s="3" t="s">
        <v>47</v>
      </c>
      <c r="B6234" s="3" t="s">
        <v>207</v>
      </c>
      <c r="C6234" s="4">
        <v>318816</v>
      </c>
      <c r="D6234" s="9">
        <v>0.49200829884368258</v>
      </c>
      <c r="E6234" s="9">
        <v>76.053435114503813</v>
      </c>
      <c r="F6234" s="5">
        <v>5.9911235226649318</v>
      </c>
      <c r="G6234" s="5">
        <v>-60.520489184543827</v>
      </c>
    </row>
    <row r="6235" spans="1:7" x14ac:dyDescent="0.6">
      <c r="A6235" s="6" t="s">
        <v>48</v>
      </c>
      <c r="B6235" s="6" t="s">
        <v>207</v>
      </c>
      <c r="C6235" s="7">
        <v>699827</v>
      </c>
      <c r="D6235" s="10">
        <v>1.032760426253575</v>
      </c>
      <c r="E6235" s="10">
        <v>67.407724908495467</v>
      </c>
      <c r="F6235" s="8">
        <v>119.5081175348791</v>
      </c>
      <c r="G6235" s="8">
        <v>114.09097444651449</v>
      </c>
    </row>
    <row r="6236" spans="1:7" x14ac:dyDescent="0.6">
      <c r="A6236" s="3" t="s">
        <v>49</v>
      </c>
      <c r="B6236" s="3" t="s">
        <v>207</v>
      </c>
      <c r="C6236" s="4">
        <v>736753</v>
      </c>
      <c r="D6236" s="9">
        <v>0.92658596537174631</v>
      </c>
      <c r="E6236" s="9">
        <v>176.89147659063619</v>
      </c>
      <c r="F6236" s="5">
        <v>5.2764468933036213</v>
      </c>
      <c r="G6236" s="5">
        <v>-17.00998354286796</v>
      </c>
    </row>
    <row r="6237" spans="1:7" x14ac:dyDescent="0.6">
      <c r="A6237" s="6" t="s">
        <v>50</v>
      </c>
      <c r="B6237" s="6" t="s">
        <v>207</v>
      </c>
      <c r="C6237" s="7">
        <v>1385045</v>
      </c>
      <c r="D6237" s="10">
        <v>2.4186255849653202</v>
      </c>
      <c r="E6237" s="10">
        <v>97.005532987813424</v>
      </c>
      <c r="F6237" s="8">
        <v>87.99312659738068</v>
      </c>
      <c r="G6237" s="8">
        <v>0.63430246709510474</v>
      </c>
    </row>
    <row r="6238" spans="1:7" x14ac:dyDescent="0.6">
      <c r="A6238" s="3" t="s">
        <v>51</v>
      </c>
      <c r="B6238" s="3" t="s">
        <v>207</v>
      </c>
      <c r="C6238" s="4">
        <v>647354</v>
      </c>
      <c r="D6238" s="9">
        <v>1.005620972511726</v>
      </c>
      <c r="E6238" s="9">
        <v>158.82090284592741</v>
      </c>
      <c r="F6238" s="5">
        <v>-53.261157579717633</v>
      </c>
      <c r="G6238" s="5">
        <v>-10.199478415270219</v>
      </c>
    </row>
    <row r="6239" spans="1:7" x14ac:dyDescent="0.6">
      <c r="A6239" s="6" t="s">
        <v>52</v>
      </c>
      <c r="B6239" s="6" t="s">
        <v>207</v>
      </c>
      <c r="C6239" s="7">
        <v>817436</v>
      </c>
      <c r="D6239" s="10">
        <v>1.11046008829141</v>
      </c>
      <c r="E6239" s="10">
        <v>72.551344634774125</v>
      </c>
      <c r="F6239" s="8">
        <v>26.273414545982579</v>
      </c>
      <c r="G6239" s="8">
        <v>85.349970409706529</v>
      </c>
    </row>
    <row r="6240" spans="1:7" x14ac:dyDescent="0.6">
      <c r="A6240" s="3" t="s">
        <v>53</v>
      </c>
      <c r="B6240" s="3" t="s">
        <v>207</v>
      </c>
      <c r="C6240" s="4">
        <v>848718</v>
      </c>
      <c r="D6240" s="9">
        <v>1.217761184577143</v>
      </c>
      <c r="E6240" s="9">
        <v>195.33210586881469</v>
      </c>
      <c r="F6240" s="5">
        <v>3.8268439364060209</v>
      </c>
      <c r="G6240" s="5">
        <v>51.795049729843811</v>
      </c>
    </row>
    <row r="6241" spans="1:7" x14ac:dyDescent="0.6">
      <c r="A6241" s="6" t="s">
        <v>54</v>
      </c>
      <c r="B6241" s="6" t="s">
        <v>207</v>
      </c>
      <c r="C6241" s="7">
        <v>401420</v>
      </c>
      <c r="D6241" s="10">
        <v>0.64863453397995341</v>
      </c>
      <c r="E6241" s="10">
        <v>152.11064797271689</v>
      </c>
      <c r="F6241" s="8">
        <v>-52.702782314031282</v>
      </c>
      <c r="G6241" s="8">
        <v>-48.545594612297428</v>
      </c>
    </row>
    <row r="6242" spans="1:7" x14ac:dyDescent="0.6">
      <c r="A6242" s="3" t="s">
        <v>55</v>
      </c>
      <c r="B6242" s="3" t="s">
        <v>207</v>
      </c>
      <c r="C6242" s="4">
        <v>483546</v>
      </c>
      <c r="D6242" s="9">
        <v>0.62549858069310837</v>
      </c>
      <c r="E6242" s="9">
        <v>119.4235613731786</v>
      </c>
      <c r="F6242" s="5">
        <v>20.458871007921871</v>
      </c>
      <c r="G6242" s="5">
        <v>112.710380686767</v>
      </c>
    </row>
    <row r="6243" spans="1:7" x14ac:dyDescent="0.6">
      <c r="A6243" s="6" t="s">
        <v>56</v>
      </c>
      <c r="B6243" s="6" t="s">
        <v>207</v>
      </c>
      <c r="C6243" s="7">
        <v>1131719</v>
      </c>
      <c r="D6243" s="10">
        <v>1.7275815557226679</v>
      </c>
      <c r="E6243" s="10">
        <v>190.42890795894331</v>
      </c>
      <c r="F6243" s="8">
        <v>134.04577847815929</v>
      </c>
      <c r="G6243" s="8">
        <v>79.861764481513504</v>
      </c>
    </row>
    <row r="6244" spans="1:7" x14ac:dyDescent="0.6">
      <c r="A6244" s="3" t="s">
        <v>57</v>
      </c>
      <c r="B6244" s="3" t="s">
        <v>207</v>
      </c>
      <c r="C6244" s="4">
        <v>811586</v>
      </c>
      <c r="D6244" s="9">
        <v>1.2180441190814451</v>
      </c>
      <c r="E6244" s="9">
        <v>70.151784942518802</v>
      </c>
      <c r="F6244" s="5">
        <v>-28.287322206307401</v>
      </c>
      <c r="G6244" s="5">
        <v>65.652784468048637</v>
      </c>
    </row>
    <row r="6245" spans="1:7" x14ac:dyDescent="0.6">
      <c r="A6245" s="6" t="s">
        <v>58</v>
      </c>
      <c r="B6245" s="6" t="s">
        <v>207</v>
      </c>
      <c r="C6245" s="7">
        <v>848721</v>
      </c>
      <c r="D6245" s="10">
        <v>1.1116915026706851</v>
      </c>
      <c r="E6245" s="10">
        <v>195.4677567941041</v>
      </c>
      <c r="F6245" s="8">
        <v>4.57560874633125</v>
      </c>
      <c r="G6245" s="8">
        <v>182.15927791352911</v>
      </c>
    </row>
    <row r="6246" spans="1:7" x14ac:dyDescent="0.6">
      <c r="A6246" s="3" t="s">
        <v>59</v>
      </c>
      <c r="B6246" s="3" t="s">
        <v>207</v>
      </c>
      <c r="C6246" s="4">
        <v>1024919</v>
      </c>
      <c r="D6246" s="9">
        <v>1.397082116753497</v>
      </c>
      <c r="E6246" s="9">
        <v>117.983078162772</v>
      </c>
      <c r="F6246" s="5">
        <v>20.7604147888411</v>
      </c>
      <c r="G6246" s="5">
        <v>221.4766511091037</v>
      </c>
    </row>
    <row r="6247" spans="1:7" x14ac:dyDescent="0.6">
      <c r="A6247" s="6" t="s">
        <v>60</v>
      </c>
      <c r="B6247" s="6" t="s">
        <v>207</v>
      </c>
      <c r="C6247" s="7">
        <v>624334</v>
      </c>
      <c r="D6247" s="10">
        <v>0.82654684159733005</v>
      </c>
      <c r="E6247" s="10">
        <v>135.40099761440041</v>
      </c>
      <c r="F6247" s="8">
        <v>-39.084552047527652</v>
      </c>
      <c r="G6247" s="8">
        <v>-10.78738030970511</v>
      </c>
    </row>
    <row r="6248" spans="1:7" x14ac:dyDescent="0.6">
      <c r="A6248" s="3" t="s">
        <v>61</v>
      </c>
      <c r="B6248" s="3" t="s">
        <v>207</v>
      </c>
      <c r="C6248" s="4">
        <v>967914</v>
      </c>
      <c r="D6248" s="9">
        <v>1.2424576887596981</v>
      </c>
      <c r="E6248" s="9">
        <v>236.71166544387381</v>
      </c>
      <c r="F6248" s="5">
        <v>55.031441504066727</v>
      </c>
      <c r="G6248" s="5">
        <v>31.375644211832189</v>
      </c>
    </row>
    <row r="6249" spans="1:7" x14ac:dyDescent="0.6">
      <c r="A6249" s="6" t="s">
        <v>62</v>
      </c>
      <c r="B6249" s="6" t="s">
        <v>207</v>
      </c>
      <c r="C6249" s="7">
        <v>757862</v>
      </c>
      <c r="D6249" s="10">
        <v>1.2558014548441181</v>
      </c>
      <c r="E6249" s="10">
        <v>182.92589910692729</v>
      </c>
      <c r="F6249" s="8">
        <v>-21.701514804001189</v>
      </c>
      <c r="G6249" s="8">
        <v>-45.282499846575377</v>
      </c>
    </row>
    <row r="6250" spans="1:7" x14ac:dyDescent="0.6">
      <c r="A6250" s="3" t="s">
        <v>63</v>
      </c>
      <c r="B6250" s="3" t="s">
        <v>207</v>
      </c>
      <c r="C6250" s="4">
        <v>680760</v>
      </c>
      <c r="D6250" s="9">
        <v>1.048841040356761</v>
      </c>
      <c r="E6250" s="9">
        <v>70.166975881261592</v>
      </c>
      <c r="F6250" s="5">
        <v>-10.173619999419421</v>
      </c>
      <c r="G6250" s="5">
        <v>5.1603913778241806</v>
      </c>
    </row>
    <row r="6251" spans="1:7" x14ac:dyDescent="0.6">
      <c r="A6251" s="6" t="s">
        <v>64</v>
      </c>
      <c r="B6251" s="6" t="s">
        <v>207</v>
      </c>
      <c r="C6251" s="7">
        <v>731046</v>
      </c>
      <c r="D6251" s="10">
        <v>0.86995936236395843</v>
      </c>
      <c r="E6251" s="10">
        <v>203.97488839285711</v>
      </c>
      <c r="F6251" s="8">
        <v>7.386744227040376</v>
      </c>
      <c r="G6251" s="8">
        <v>-10.568411471968449</v>
      </c>
    </row>
    <row r="6252" spans="1:7" x14ac:dyDescent="0.6">
      <c r="A6252" s="3" t="s">
        <v>65</v>
      </c>
      <c r="B6252" s="3" t="s">
        <v>207</v>
      </c>
      <c r="C6252" s="4">
        <v>902210</v>
      </c>
      <c r="D6252" s="9">
        <v>1.2121304131462161</v>
      </c>
      <c r="E6252" s="9">
        <v>235.748628168278</v>
      </c>
      <c r="F6252" s="5">
        <v>23.413574521986309</v>
      </c>
      <c r="G6252" s="5">
        <v>6.3026823986294556</v>
      </c>
    </row>
    <row r="6253" spans="1:7" x14ac:dyDescent="0.6">
      <c r="A6253" s="6" t="s">
        <v>66</v>
      </c>
      <c r="B6253" s="6" t="s">
        <v>207</v>
      </c>
      <c r="C6253" s="7">
        <v>699863</v>
      </c>
      <c r="D6253" s="10">
        <v>0.94100864087638714</v>
      </c>
      <c r="E6253" s="10">
        <v>80.527327120009204</v>
      </c>
      <c r="F6253" s="8">
        <v>-22.42792697930637</v>
      </c>
      <c r="G6253" s="8">
        <v>74.346818793283845</v>
      </c>
    </row>
    <row r="6254" spans="1:7" x14ac:dyDescent="0.6">
      <c r="A6254" s="3" t="s">
        <v>67</v>
      </c>
      <c r="B6254" s="3" t="s">
        <v>207</v>
      </c>
      <c r="C6254" s="4">
        <v>885752</v>
      </c>
      <c r="D6254" s="9">
        <v>1.04233208471077</v>
      </c>
      <c r="E6254" s="9">
        <v>110.2778884462151</v>
      </c>
      <c r="F6254" s="5">
        <v>26.5607697506512</v>
      </c>
      <c r="G6254" s="5">
        <v>83.178435970931417</v>
      </c>
    </row>
    <row r="6255" spans="1:7" x14ac:dyDescent="0.6">
      <c r="A6255" s="6" t="s">
        <v>68</v>
      </c>
      <c r="B6255" s="6" t="s">
        <v>207</v>
      </c>
      <c r="C6255" s="7">
        <v>547109</v>
      </c>
      <c r="D6255" s="10">
        <v>0.74382574626105225</v>
      </c>
      <c r="E6255" s="10">
        <v>169.6988213399504</v>
      </c>
      <c r="F6255" s="8">
        <v>-38.232259142513939</v>
      </c>
      <c r="G6255" s="8">
        <v>-51.65681587037065</v>
      </c>
    </row>
    <row r="6256" spans="1:7" x14ac:dyDescent="0.6">
      <c r="A6256" s="3" t="s">
        <v>69</v>
      </c>
      <c r="B6256" s="3" t="s">
        <v>207</v>
      </c>
      <c r="C6256" s="4">
        <v>954724</v>
      </c>
      <c r="D6256" s="9">
        <v>1.205621989588193</v>
      </c>
      <c r="E6256" s="9">
        <v>124.4264303401538</v>
      </c>
      <c r="F6256" s="5">
        <v>74.503435330071326</v>
      </c>
      <c r="G6256" s="5">
        <v>17.636824686478089</v>
      </c>
    </row>
    <row r="6257" spans="1:7" x14ac:dyDescent="0.6">
      <c r="A6257" s="6" t="s">
        <v>70</v>
      </c>
      <c r="B6257" s="6" t="s">
        <v>207</v>
      </c>
      <c r="C6257" s="7">
        <v>1054604</v>
      </c>
      <c r="D6257" s="10">
        <v>1.2686221562178721</v>
      </c>
      <c r="E6257" s="10">
        <v>265.77721774193549</v>
      </c>
      <c r="F6257" s="8">
        <v>10.46166221860978</v>
      </c>
      <c r="G6257" s="8">
        <v>24.258030613122571</v>
      </c>
    </row>
    <row r="6258" spans="1:7" x14ac:dyDescent="0.6">
      <c r="A6258" s="3" t="s">
        <v>71</v>
      </c>
      <c r="B6258" s="3" t="s">
        <v>207</v>
      </c>
      <c r="C6258" s="4">
        <v>737589</v>
      </c>
      <c r="D6258" s="9">
        <v>1.02358176890973</v>
      </c>
      <c r="E6258" s="9">
        <v>186.30689568072751</v>
      </c>
      <c r="F6258" s="5">
        <v>-30.06009838764124</v>
      </c>
      <c r="G6258" s="5">
        <v>-28.034410524148729</v>
      </c>
    </row>
    <row r="6259" spans="1:7" x14ac:dyDescent="0.6">
      <c r="A6259" s="6" t="s">
        <v>72</v>
      </c>
      <c r="B6259" s="6" t="s">
        <v>207</v>
      </c>
      <c r="C6259" s="7">
        <v>1177967</v>
      </c>
      <c r="D6259" s="10">
        <v>1.2083456060440469</v>
      </c>
      <c r="E6259" s="10">
        <v>124.8110828565374</v>
      </c>
      <c r="F6259" s="8">
        <v>59.705066100497703</v>
      </c>
      <c r="G6259" s="8">
        <v>88.675772903606088</v>
      </c>
    </row>
    <row r="6260" spans="1:7" x14ac:dyDescent="0.6">
      <c r="A6260" s="3" t="s">
        <v>73</v>
      </c>
      <c r="B6260" s="3" t="s">
        <v>207</v>
      </c>
      <c r="C6260" s="4">
        <v>872921</v>
      </c>
      <c r="D6260" s="9">
        <v>0.94009403751219911</v>
      </c>
      <c r="E6260" s="9">
        <v>102.20360613511301</v>
      </c>
      <c r="F6260" s="5">
        <v>-25.895971618899338</v>
      </c>
      <c r="G6260" s="5">
        <v>-9.8141983688633481</v>
      </c>
    </row>
    <row r="6261" spans="1:7" x14ac:dyDescent="0.6">
      <c r="A6261" s="6" t="s">
        <v>74</v>
      </c>
      <c r="B6261" s="6" t="s">
        <v>207</v>
      </c>
      <c r="C6261" s="7">
        <v>898332</v>
      </c>
      <c r="D6261" s="10">
        <v>1.3332003989574721</v>
      </c>
      <c r="E6261" s="10">
        <v>70.874319526627218</v>
      </c>
      <c r="F6261" s="8">
        <v>2.9110308951211028</v>
      </c>
      <c r="G6261" s="8">
        <v>18.535036721725071</v>
      </c>
    </row>
    <row r="6262" spans="1:7" x14ac:dyDescent="0.6">
      <c r="A6262" s="3" t="s">
        <v>75</v>
      </c>
      <c r="B6262" s="3" t="s">
        <v>207</v>
      </c>
      <c r="C6262" s="4">
        <v>553653</v>
      </c>
      <c r="D6262" s="9">
        <v>0.76907223165327465</v>
      </c>
      <c r="E6262" s="9">
        <v>71.670291262135919</v>
      </c>
      <c r="F6262" s="5">
        <v>-38.368776799668723</v>
      </c>
      <c r="G6262" s="5">
        <v>-18.67133791644633</v>
      </c>
    </row>
    <row r="6263" spans="1:7" x14ac:dyDescent="0.6">
      <c r="A6263" s="6" t="s">
        <v>76</v>
      </c>
      <c r="B6263" s="6" t="s">
        <v>207</v>
      </c>
      <c r="C6263" s="7">
        <v>673868</v>
      </c>
      <c r="D6263" s="10">
        <v>0.81397591628156685</v>
      </c>
      <c r="E6263" s="10">
        <v>90.05318722437525</v>
      </c>
      <c r="F6263" s="8">
        <v>21.713058540277029</v>
      </c>
      <c r="G6263" s="8">
        <v>-7.8213956440497556</v>
      </c>
    </row>
    <row r="6264" spans="1:7" x14ac:dyDescent="0.6">
      <c r="A6264" s="3" t="s">
        <v>77</v>
      </c>
      <c r="B6264" s="3" t="s">
        <v>207</v>
      </c>
      <c r="C6264" s="4">
        <v>570792</v>
      </c>
      <c r="D6264" s="9">
        <v>0.72603700856348996</v>
      </c>
      <c r="E6264" s="9">
        <v>169.97974985110179</v>
      </c>
      <c r="F6264" s="5">
        <v>-15.29617076341361</v>
      </c>
      <c r="G6264" s="5">
        <v>-36.734019795834669</v>
      </c>
    </row>
    <row r="6265" spans="1:7" x14ac:dyDescent="0.6">
      <c r="A6265" s="6" t="s">
        <v>78</v>
      </c>
      <c r="B6265" s="6" t="s">
        <v>207</v>
      </c>
      <c r="C6265" s="7">
        <v>731187</v>
      </c>
      <c r="D6265" s="10">
        <v>0.9500575293969552</v>
      </c>
      <c r="E6265" s="10">
        <v>138.14226336671081</v>
      </c>
      <c r="F6265" s="8">
        <v>28.10042887776984</v>
      </c>
      <c r="G6265" s="8">
        <v>4.4757331077653673</v>
      </c>
    </row>
    <row r="6266" spans="1:7" x14ac:dyDescent="0.6">
      <c r="A6266" s="3" t="s">
        <v>79</v>
      </c>
      <c r="B6266" s="3" t="s">
        <v>207</v>
      </c>
      <c r="C6266" s="4">
        <v>802485</v>
      </c>
      <c r="D6266" s="9">
        <v>0.86777397055482453</v>
      </c>
      <c r="E6266" s="9">
        <v>138.35948275862069</v>
      </c>
      <c r="F6266" s="5">
        <v>9.7509939317848904</v>
      </c>
      <c r="G6266" s="5">
        <v>-9.4007126148176958</v>
      </c>
    </row>
    <row r="6267" spans="1:7" x14ac:dyDescent="0.6">
      <c r="A6267" s="6" t="s">
        <v>80</v>
      </c>
      <c r="B6267" s="6" t="s">
        <v>207</v>
      </c>
      <c r="C6267" s="7">
        <v>737221</v>
      </c>
      <c r="D6267" s="10">
        <v>0.96176645007229944</v>
      </c>
      <c r="E6267" s="10">
        <v>73.377227032945157</v>
      </c>
      <c r="F6267" s="8">
        <v>-8.1327376835704115</v>
      </c>
      <c r="G6267" s="8">
        <v>34.74846876947737</v>
      </c>
    </row>
    <row r="6268" spans="1:7" x14ac:dyDescent="0.6">
      <c r="A6268" s="3" t="s">
        <v>81</v>
      </c>
      <c r="B6268" s="3" t="s">
        <v>207</v>
      </c>
      <c r="C6268" s="4">
        <v>1877635</v>
      </c>
      <c r="D6268" s="9">
        <v>2.1363769538194588</v>
      </c>
      <c r="E6268" s="9">
        <v>289.98223938223941</v>
      </c>
      <c r="F6268" s="5">
        <v>154.69092714396359</v>
      </c>
      <c r="G6268" s="5">
        <v>96.667832797750975</v>
      </c>
    </row>
    <row r="6269" spans="1:7" x14ac:dyDescent="0.6">
      <c r="A6269" s="6" t="s">
        <v>82</v>
      </c>
      <c r="B6269" s="6" t="s">
        <v>207</v>
      </c>
      <c r="C6269" s="7">
        <v>982638</v>
      </c>
      <c r="D6269" s="10">
        <v>1.1893325714282119</v>
      </c>
      <c r="E6269" s="10">
        <v>159.54505601558691</v>
      </c>
      <c r="F6269" s="8">
        <v>-47.666186452638563</v>
      </c>
      <c r="G6269" s="8">
        <v>-6.8239832202419137</v>
      </c>
    </row>
    <row r="6270" spans="1:7" x14ac:dyDescent="0.6">
      <c r="A6270" s="3" t="s">
        <v>83</v>
      </c>
      <c r="B6270" s="3" t="s">
        <v>207</v>
      </c>
      <c r="C6270" s="4">
        <v>1142323</v>
      </c>
      <c r="D6270" s="9">
        <v>1.280454213463124</v>
      </c>
      <c r="E6270" s="9">
        <v>102.8193519351935</v>
      </c>
      <c r="F6270" s="5">
        <v>16.25064367549394</v>
      </c>
      <c r="G6270" s="5">
        <v>54.872564531195557</v>
      </c>
    </row>
    <row r="6271" spans="1:7" x14ac:dyDescent="0.6">
      <c r="A6271" s="6" t="s">
        <v>84</v>
      </c>
      <c r="B6271" s="6" t="s">
        <v>207</v>
      </c>
      <c r="C6271" s="7">
        <v>850676</v>
      </c>
      <c r="D6271" s="10">
        <v>0.88829682744927374</v>
      </c>
      <c r="E6271" s="10">
        <v>180.8409863945578</v>
      </c>
      <c r="F6271" s="8">
        <v>-25.531045072190619</v>
      </c>
      <c r="G6271" s="8">
        <v>-27.78439463923862</v>
      </c>
    </row>
    <row r="6272" spans="1:7" x14ac:dyDescent="0.6">
      <c r="A6272" s="3" t="s">
        <v>85</v>
      </c>
      <c r="B6272" s="3" t="s">
        <v>207</v>
      </c>
      <c r="C6272" s="4">
        <v>1285026</v>
      </c>
      <c r="D6272" s="9">
        <v>1.1454858057658359</v>
      </c>
      <c r="E6272" s="9">
        <v>303.64508506616261</v>
      </c>
      <c r="F6272" s="5">
        <v>51.059392765283128</v>
      </c>
      <c r="G6272" s="5">
        <v>47.209884972408723</v>
      </c>
    </row>
    <row r="6273" spans="1:7" x14ac:dyDescent="0.6">
      <c r="A6273" s="6" t="s">
        <v>86</v>
      </c>
      <c r="B6273" s="6" t="s">
        <v>207</v>
      </c>
      <c r="C6273" s="7">
        <v>1239417</v>
      </c>
      <c r="D6273" s="10">
        <v>1.980770552006524</v>
      </c>
      <c r="E6273" s="10">
        <v>114.8352635967757</v>
      </c>
      <c r="F6273" s="8">
        <v>-3.5492667074440538</v>
      </c>
      <c r="G6273" s="8">
        <v>37.968701994362888</v>
      </c>
    </row>
    <row r="6274" spans="1:7" x14ac:dyDescent="0.6">
      <c r="A6274" s="3" t="s">
        <v>87</v>
      </c>
      <c r="B6274" s="3" t="s">
        <v>207</v>
      </c>
      <c r="C6274" s="4">
        <v>1007384</v>
      </c>
      <c r="D6274" s="9">
        <v>1.2067660857741851</v>
      </c>
      <c r="E6274" s="9">
        <v>99.879436843148923</v>
      </c>
      <c r="F6274" s="5">
        <v>-18.721140665328939</v>
      </c>
      <c r="G6274" s="5">
        <v>81.952233619252496</v>
      </c>
    </row>
    <row r="6275" spans="1:7" x14ac:dyDescent="0.6">
      <c r="A6275" s="6" t="s">
        <v>88</v>
      </c>
      <c r="B6275" s="6" t="s">
        <v>207</v>
      </c>
      <c r="C6275" s="7">
        <v>527709</v>
      </c>
      <c r="D6275" s="10">
        <v>0.51284111053931047</v>
      </c>
      <c r="E6275" s="10">
        <v>63.525821596244128</v>
      </c>
      <c r="F6275" s="8">
        <v>-47.615904163655557</v>
      </c>
      <c r="G6275" s="8">
        <v>-21.689559379581759</v>
      </c>
    </row>
    <row r="6276" spans="1:7" x14ac:dyDescent="0.6">
      <c r="A6276" s="3" t="s">
        <v>89</v>
      </c>
      <c r="B6276" s="3" t="s">
        <v>207</v>
      </c>
      <c r="C6276" s="4">
        <v>1080639</v>
      </c>
      <c r="D6276" s="9">
        <v>1.2026178730811179</v>
      </c>
      <c r="E6276" s="9">
        <v>149.92216981132071</v>
      </c>
      <c r="F6276" s="5">
        <v>104.7793386127582</v>
      </c>
      <c r="G6276" s="5">
        <v>89.32273052180129</v>
      </c>
    </row>
    <row r="6277" spans="1:7" x14ac:dyDescent="0.6">
      <c r="A6277" s="6" t="s">
        <v>90</v>
      </c>
      <c r="B6277" s="6" t="s">
        <v>207</v>
      </c>
      <c r="C6277" s="7">
        <v>1706422</v>
      </c>
      <c r="D6277" s="10">
        <v>2.0385326199660199</v>
      </c>
      <c r="E6277" s="10">
        <v>305.0450482659993</v>
      </c>
      <c r="F6277" s="8">
        <v>57.908607777435392</v>
      </c>
      <c r="G6277" s="8">
        <v>133.37696102365061</v>
      </c>
    </row>
    <row r="6278" spans="1:7" x14ac:dyDescent="0.6">
      <c r="A6278" s="3" t="s">
        <v>91</v>
      </c>
      <c r="B6278" s="3" t="s">
        <v>207</v>
      </c>
      <c r="C6278" s="4">
        <v>1360811</v>
      </c>
      <c r="D6278" s="9">
        <v>1.164824771000323</v>
      </c>
      <c r="E6278" s="9">
        <v>355.48876698014629</v>
      </c>
      <c r="F6278" s="5">
        <v>-20.253548067242459</v>
      </c>
      <c r="G6278" s="5">
        <v>69.574633793778091</v>
      </c>
    </row>
    <row r="6279" spans="1:7" x14ac:dyDescent="0.6">
      <c r="A6279" s="6" t="s">
        <v>92</v>
      </c>
      <c r="B6279" s="6" t="s">
        <v>207</v>
      </c>
      <c r="C6279" s="7">
        <v>826831</v>
      </c>
      <c r="D6279" s="10">
        <v>0.96380852822000873</v>
      </c>
      <c r="E6279" s="10">
        <v>63.548612712320342</v>
      </c>
      <c r="F6279" s="8">
        <v>-39.239835656825228</v>
      </c>
      <c r="G6279" s="8">
        <v>12.15510681328937</v>
      </c>
    </row>
    <row r="6280" spans="1:7" x14ac:dyDescent="0.6">
      <c r="A6280" s="3" t="s">
        <v>93</v>
      </c>
      <c r="B6280" s="3" t="s">
        <v>207</v>
      </c>
      <c r="C6280" s="4">
        <v>806623</v>
      </c>
      <c r="D6280" s="9">
        <v>1.0769259977209229</v>
      </c>
      <c r="E6280" s="9">
        <v>134.1465158822551</v>
      </c>
      <c r="F6280" s="5">
        <v>-2.444030279464604</v>
      </c>
      <c r="G6280" s="5">
        <v>-57.040479113352703</v>
      </c>
    </row>
    <row r="6281" spans="1:7" x14ac:dyDescent="0.6">
      <c r="A6281" s="6" t="s">
        <v>94</v>
      </c>
      <c r="B6281" s="6" t="s">
        <v>207</v>
      </c>
      <c r="C6281" s="7">
        <v>1424857</v>
      </c>
      <c r="D6281" s="10">
        <v>1.085893423961263</v>
      </c>
      <c r="E6281" s="10">
        <v>163.28867751547099</v>
      </c>
      <c r="F6281" s="8">
        <v>76.644727462519668</v>
      </c>
      <c r="G6281" s="8">
        <v>45.00324636336066</v>
      </c>
    </row>
    <row r="6282" spans="1:7" x14ac:dyDescent="0.6">
      <c r="A6282" s="3" t="s">
        <v>95</v>
      </c>
      <c r="B6282" s="3" t="s">
        <v>207</v>
      </c>
      <c r="C6282" s="4">
        <v>680177</v>
      </c>
      <c r="D6282" s="9">
        <v>0.78918266639148371</v>
      </c>
      <c r="E6282" s="9">
        <v>99.688846548439102</v>
      </c>
      <c r="F6282" s="5">
        <v>-52.263490301131966</v>
      </c>
      <c r="G6282" s="5">
        <v>-40.456683442423902</v>
      </c>
    </row>
    <row r="6283" spans="1:7" x14ac:dyDescent="0.6">
      <c r="A6283" s="6" t="s">
        <v>96</v>
      </c>
      <c r="B6283" s="6" t="s">
        <v>207</v>
      </c>
      <c r="C6283" s="7">
        <v>612087</v>
      </c>
      <c r="D6283" s="10">
        <v>0.55211939649262964</v>
      </c>
      <c r="E6283" s="10">
        <v>298.28801169590639</v>
      </c>
      <c r="F6283" s="8">
        <v>-10.01062958612243</v>
      </c>
      <c r="G6283" s="8">
        <v>-28.046988512665219</v>
      </c>
    </row>
    <row r="6284" spans="1:7" x14ac:dyDescent="0.6">
      <c r="A6284" s="3" t="s">
        <v>97</v>
      </c>
      <c r="B6284" s="3" t="s">
        <v>207</v>
      </c>
      <c r="C6284" s="4">
        <v>1426151</v>
      </c>
      <c r="D6284" s="9">
        <v>0.92392534338623511</v>
      </c>
      <c r="E6284" s="9">
        <v>165.35084057971011</v>
      </c>
      <c r="F6284" s="5">
        <v>132.99808687327129</v>
      </c>
      <c r="G6284" s="5">
        <v>10.98226806305864</v>
      </c>
    </row>
    <row r="6285" spans="1:7" x14ac:dyDescent="0.6">
      <c r="A6285" s="6" t="s">
        <v>98</v>
      </c>
      <c r="B6285" s="6" t="s">
        <v>207</v>
      </c>
      <c r="C6285" s="7">
        <v>572140</v>
      </c>
      <c r="D6285" s="10">
        <v>0.65998069867332743</v>
      </c>
      <c r="E6285" s="10">
        <v>56.776818497568719</v>
      </c>
      <c r="F6285" s="8">
        <v>-59.882228459679233</v>
      </c>
      <c r="G6285" s="8">
        <v>-53.837973821562883</v>
      </c>
    </row>
    <row r="6286" spans="1:7" x14ac:dyDescent="0.6">
      <c r="A6286" s="3" t="s">
        <v>99</v>
      </c>
      <c r="B6286" s="3" t="s">
        <v>207</v>
      </c>
      <c r="C6286" s="4">
        <v>901757</v>
      </c>
      <c r="D6286" s="9">
        <v>1.0632895195027541</v>
      </c>
      <c r="E6286" s="9">
        <v>74.716795094871159</v>
      </c>
      <c r="F6286" s="5">
        <v>57.611248995001233</v>
      </c>
      <c r="G6286" s="5">
        <v>-10.48527671672371</v>
      </c>
    </row>
    <row r="6287" spans="1:7" x14ac:dyDescent="0.6">
      <c r="A6287" s="6" t="s">
        <v>100</v>
      </c>
      <c r="B6287" s="6" t="s">
        <v>207</v>
      </c>
      <c r="C6287" s="7">
        <v>828006</v>
      </c>
      <c r="D6287" s="10">
        <v>0.63136572933834023</v>
      </c>
      <c r="E6287" s="10">
        <v>92.277499164159138</v>
      </c>
      <c r="F6287" s="8">
        <v>-8.1785891321054294</v>
      </c>
      <c r="G6287" s="8">
        <v>56.905794670926582</v>
      </c>
    </row>
    <row r="6288" spans="1:7" x14ac:dyDescent="0.6">
      <c r="A6288" s="3" t="s">
        <v>101</v>
      </c>
      <c r="B6288" s="3" t="s">
        <v>207</v>
      </c>
      <c r="C6288" s="4">
        <v>1276505</v>
      </c>
      <c r="D6288" s="9">
        <v>1.4385436176098509</v>
      </c>
      <c r="E6288" s="9">
        <v>90.442468471021684</v>
      </c>
      <c r="F6288" s="5">
        <v>54.166153385361952</v>
      </c>
      <c r="G6288" s="5">
        <v>18.125016772483679</v>
      </c>
    </row>
    <row r="6289" spans="1:7" x14ac:dyDescent="0.6">
      <c r="A6289" s="6" t="s">
        <v>102</v>
      </c>
      <c r="B6289" s="6" t="s">
        <v>207</v>
      </c>
      <c r="C6289" s="7">
        <v>1075258</v>
      </c>
      <c r="D6289" s="10">
        <v>1.126720508539331</v>
      </c>
      <c r="E6289" s="10">
        <v>291.55585683297181</v>
      </c>
      <c r="F6289" s="8">
        <v>-15.7654689954211</v>
      </c>
      <c r="G6289" s="8">
        <v>-36.987568139651273</v>
      </c>
    </row>
    <row r="6290" spans="1:7" x14ac:dyDescent="0.6">
      <c r="A6290" s="3" t="s">
        <v>23</v>
      </c>
      <c r="B6290" s="3" t="s">
        <v>208</v>
      </c>
      <c r="C6290" s="4">
        <v>1265</v>
      </c>
      <c r="D6290" s="9">
        <v>2.0757959241541912E-3</v>
      </c>
      <c r="E6290" s="9">
        <v>632.5</v>
      </c>
      <c r="F6290" s="3"/>
      <c r="G6290" s="3"/>
    </row>
    <row r="6291" spans="1:7" x14ac:dyDescent="0.6">
      <c r="A6291" s="6" t="s">
        <v>25</v>
      </c>
      <c r="B6291" s="6" t="s">
        <v>208</v>
      </c>
      <c r="C6291" s="7">
        <v>1427</v>
      </c>
      <c r="D6291" s="10">
        <v>2.1924766492786522E-3</v>
      </c>
      <c r="E6291" s="10">
        <v>109.7692307692308</v>
      </c>
      <c r="F6291" s="8">
        <v>12.80632411067193</v>
      </c>
      <c r="G6291" s="6"/>
    </row>
    <row r="6292" spans="1:7" x14ac:dyDescent="0.6">
      <c r="A6292" s="3" t="s">
        <v>28</v>
      </c>
      <c r="B6292" s="3" t="s">
        <v>208</v>
      </c>
      <c r="C6292" s="4">
        <v>98911</v>
      </c>
      <c r="D6292" s="9">
        <v>0.2009260911074314</v>
      </c>
      <c r="E6292" s="9">
        <v>166.7976391231029</v>
      </c>
      <c r="F6292" s="5">
        <v>6831.3945339873871</v>
      </c>
      <c r="G6292" s="3"/>
    </row>
    <row r="6293" spans="1:7" x14ac:dyDescent="0.6">
      <c r="A6293" s="6" t="s">
        <v>34</v>
      </c>
      <c r="B6293" s="6" t="s">
        <v>208</v>
      </c>
      <c r="C6293" s="7">
        <v>38424</v>
      </c>
      <c r="D6293" s="10">
        <v>7.3728490076635303E-2</v>
      </c>
      <c r="E6293" s="10">
        <v>1164.363636363636</v>
      </c>
      <c r="F6293" s="8">
        <v>-61.152955687436183</v>
      </c>
      <c r="G6293" s="6"/>
    </row>
    <row r="6294" spans="1:7" x14ac:dyDescent="0.6">
      <c r="A6294" s="3" t="s">
        <v>37</v>
      </c>
      <c r="B6294" s="3" t="s">
        <v>208</v>
      </c>
      <c r="C6294" s="4">
        <v>3185</v>
      </c>
      <c r="D6294" s="9">
        <v>5.6457074489765424E-3</v>
      </c>
      <c r="E6294" s="9">
        <v>74.069767441860463</v>
      </c>
      <c r="F6294" s="5">
        <v>-91.710909848011653</v>
      </c>
      <c r="G6294" s="3"/>
    </row>
    <row r="6295" spans="1:7" x14ac:dyDescent="0.6">
      <c r="A6295" s="6" t="s">
        <v>39</v>
      </c>
      <c r="B6295" s="6" t="s">
        <v>208</v>
      </c>
      <c r="C6295" s="7">
        <v>213983</v>
      </c>
      <c r="D6295" s="10">
        <v>0.45533451871573549</v>
      </c>
      <c r="E6295" s="10">
        <v>192.7774774774775</v>
      </c>
      <c r="F6295" s="8">
        <v>6618.4615384615381</v>
      </c>
      <c r="G6295" s="6"/>
    </row>
    <row r="6296" spans="1:7" x14ac:dyDescent="0.6">
      <c r="A6296" s="3" t="s">
        <v>41</v>
      </c>
      <c r="B6296" s="3" t="s">
        <v>208</v>
      </c>
      <c r="C6296" s="4">
        <v>2780</v>
      </c>
      <c r="D6296" s="9">
        <v>4.5856173102764757E-3</v>
      </c>
      <c r="E6296" s="9">
        <v>22.41935483870968</v>
      </c>
      <c r="F6296" s="5">
        <v>-98.700831374454978</v>
      </c>
      <c r="G6296" s="3"/>
    </row>
    <row r="6297" spans="1:7" x14ac:dyDescent="0.6">
      <c r="A6297" s="6" t="s">
        <v>42</v>
      </c>
      <c r="B6297" s="6" t="s">
        <v>208</v>
      </c>
      <c r="C6297" s="7">
        <v>19665</v>
      </c>
      <c r="D6297" s="10">
        <v>3.5024660192670358E-2</v>
      </c>
      <c r="E6297" s="10">
        <v>223.46590909090909</v>
      </c>
      <c r="F6297" s="8">
        <v>607.3741007194244</v>
      </c>
      <c r="G6297" s="6"/>
    </row>
    <row r="6298" spans="1:7" x14ac:dyDescent="0.6">
      <c r="A6298" s="3" t="s">
        <v>43</v>
      </c>
      <c r="B6298" s="3" t="s">
        <v>208</v>
      </c>
      <c r="C6298" s="4">
        <v>2034</v>
      </c>
      <c r="D6298" s="9">
        <v>3.0957090504697832E-3</v>
      </c>
      <c r="E6298" s="9">
        <v>508.5</v>
      </c>
      <c r="F6298" s="5">
        <v>-89.656750572082373</v>
      </c>
      <c r="G6298" s="3"/>
    </row>
    <row r="6299" spans="1:7" x14ac:dyDescent="0.6">
      <c r="A6299" s="6" t="s">
        <v>54</v>
      </c>
      <c r="B6299" s="6" t="s">
        <v>208</v>
      </c>
      <c r="C6299" s="7">
        <v>17500</v>
      </c>
      <c r="D6299" s="10">
        <v>2.8277376176197459E-2</v>
      </c>
      <c r="E6299" s="10">
        <v>673.07692307692309</v>
      </c>
      <c r="F6299" s="8">
        <v>760.37364798426734</v>
      </c>
      <c r="G6299" s="6"/>
    </row>
    <row r="6300" spans="1:7" x14ac:dyDescent="0.6">
      <c r="A6300" s="3" t="s">
        <v>56</v>
      </c>
      <c r="B6300" s="3" t="s">
        <v>208</v>
      </c>
      <c r="C6300" s="4">
        <v>3558</v>
      </c>
      <c r="D6300" s="9">
        <v>5.4313263056123048E-3</v>
      </c>
      <c r="E6300" s="9">
        <v>508.28571428571428</v>
      </c>
      <c r="F6300" s="5">
        <v>-79.668571428571425</v>
      </c>
      <c r="G6300" s="3"/>
    </row>
    <row r="6301" spans="1:7" x14ac:dyDescent="0.6">
      <c r="A6301" s="6" t="s">
        <v>57</v>
      </c>
      <c r="B6301" s="6" t="s">
        <v>208</v>
      </c>
      <c r="C6301" s="7">
        <v>509</v>
      </c>
      <c r="D6301" s="10">
        <v>7.6391714077430554E-4</v>
      </c>
      <c r="E6301" s="10">
        <v>254.5</v>
      </c>
      <c r="F6301" s="8">
        <v>-85.694210230466553</v>
      </c>
      <c r="G6301" s="6"/>
    </row>
    <row r="6302" spans="1:7" x14ac:dyDescent="0.6">
      <c r="A6302" s="3" t="s">
        <v>58</v>
      </c>
      <c r="B6302" s="3" t="s">
        <v>208</v>
      </c>
      <c r="C6302" s="4">
        <v>25200</v>
      </c>
      <c r="D6302" s="9">
        <v>3.3008050781471503E-2</v>
      </c>
      <c r="E6302" s="9">
        <v>229.09090909090909</v>
      </c>
      <c r="F6302" s="5">
        <v>4850.8840864440081</v>
      </c>
      <c r="G6302" s="5">
        <v>1892.094861660079</v>
      </c>
    </row>
    <row r="6303" spans="1:7" x14ac:dyDescent="0.6">
      <c r="A6303" s="6" t="s">
        <v>61</v>
      </c>
      <c r="B6303" s="6" t="s">
        <v>208</v>
      </c>
      <c r="C6303" s="7">
        <v>1275</v>
      </c>
      <c r="D6303" s="10">
        <v>1.6366470091026841E-3</v>
      </c>
      <c r="E6303" s="10">
        <v>212.5</v>
      </c>
      <c r="F6303" s="8">
        <v>-94.94047619047619</v>
      </c>
      <c r="G6303" s="8">
        <v>-10.651716888577431</v>
      </c>
    </row>
    <row r="6304" spans="1:7" x14ac:dyDescent="0.6">
      <c r="A6304" s="3" t="s">
        <v>68</v>
      </c>
      <c r="B6304" s="3" t="s">
        <v>208</v>
      </c>
      <c r="C6304" s="4">
        <v>1440</v>
      </c>
      <c r="D6304" s="9">
        <v>1.9577617524404009E-3</v>
      </c>
      <c r="E6304" s="9">
        <v>180</v>
      </c>
      <c r="F6304" s="5">
        <v>12.94117647058823</v>
      </c>
      <c r="G6304" s="5">
        <v>-98.54414574718686</v>
      </c>
    </row>
    <row r="6305" spans="1:7" x14ac:dyDescent="0.6">
      <c r="A6305" s="6" t="s">
        <v>70</v>
      </c>
      <c r="B6305" s="6" t="s">
        <v>208</v>
      </c>
      <c r="C6305" s="7">
        <v>1600</v>
      </c>
      <c r="D6305" s="10">
        <v>1.924699176134923E-3</v>
      </c>
      <c r="E6305" s="10">
        <v>100</v>
      </c>
      <c r="F6305" s="8">
        <v>11.11111111111112</v>
      </c>
      <c r="G6305" s="8">
        <v>-95.835935873412453</v>
      </c>
    </row>
    <row r="6306" spans="1:7" x14ac:dyDescent="0.6">
      <c r="A6306" s="3" t="s">
        <v>77</v>
      </c>
      <c r="B6306" s="3" t="s">
        <v>208</v>
      </c>
      <c r="C6306" s="4">
        <v>210</v>
      </c>
      <c r="D6306" s="9">
        <v>2.671161680582995E-4</v>
      </c>
      <c r="E6306" s="9">
        <v>105</v>
      </c>
      <c r="F6306" s="5">
        <v>-86.875</v>
      </c>
      <c r="G6306" s="5">
        <v>-93.406593406593402</v>
      </c>
    </row>
    <row r="6307" spans="1:7" x14ac:dyDescent="0.6">
      <c r="A6307" s="6" t="s">
        <v>78</v>
      </c>
      <c r="B6307" s="6" t="s">
        <v>208</v>
      </c>
      <c r="C6307" s="7">
        <v>1490</v>
      </c>
      <c r="D6307" s="10">
        <v>1.936010512770965E-3</v>
      </c>
      <c r="E6307" s="10">
        <v>496.66666666666669</v>
      </c>
      <c r="F6307" s="8">
        <v>609.52380952380952</v>
      </c>
      <c r="G6307" s="8">
        <v>-99.303683002855365</v>
      </c>
    </row>
    <row r="6308" spans="1:7" x14ac:dyDescent="0.6">
      <c r="A6308" s="3" t="s">
        <v>80</v>
      </c>
      <c r="B6308" s="3" t="s">
        <v>208</v>
      </c>
      <c r="C6308" s="4">
        <v>9085</v>
      </c>
      <c r="D6308" s="9">
        <v>1.185214230048634E-2</v>
      </c>
      <c r="E6308" s="9">
        <v>43.261904761904759</v>
      </c>
      <c r="F6308" s="5">
        <v>509.73154362416108</v>
      </c>
      <c r="G6308" s="5">
        <v>226.7985611510791</v>
      </c>
    </row>
    <row r="6309" spans="1:7" x14ac:dyDescent="0.6">
      <c r="A6309" s="6" t="s">
        <v>85</v>
      </c>
      <c r="B6309" s="6" t="s">
        <v>208</v>
      </c>
      <c r="C6309" s="7">
        <v>281280</v>
      </c>
      <c r="D6309" s="10">
        <v>0.25073597533887598</v>
      </c>
      <c r="E6309" s="10">
        <v>27.298136645962732</v>
      </c>
      <c r="F6309" s="8">
        <v>2996.0924600990638</v>
      </c>
      <c r="G6309" s="8">
        <v>1330.358504958047</v>
      </c>
    </row>
    <row r="6310" spans="1:7" x14ac:dyDescent="0.6">
      <c r="A6310" s="3" t="s">
        <v>94</v>
      </c>
      <c r="B6310" s="3" t="s">
        <v>208</v>
      </c>
      <c r="C6310" s="4">
        <v>94913</v>
      </c>
      <c r="D6310" s="9">
        <v>7.2333857045609032E-2</v>
      </c>
      <c r="E6310" s="9">
        <v>51.921772428884033</v>
      </c>
      <c r="F6310" s="5">
        <v>-66.256754835039814</v>
      </c>
      <c r="G6310" s="5">
        <v>4566.3225172074744</v>
      </c>
    </row>
    <row r="6311" spans="1:7" x14ac:dyDescent="0.6">
      <c r="A6311" s="6" t="s">
        <v>101</v>
      </c>
      <c r="B6311" s="6" t="s">
        <v>208</v>
      </c>
      <c r="C6311" s="7">
        <v>9743</v>
      </c>
      <c r="D6311" s="10">
        <v>1.097976934392954E-2</v>
      </c>
      <c r="E6311" s="10">
        <v>10.532972972972971</v>
      </c>
      <c r="F6311" s="8">
        <v>-89.734809773160691</v>
      </c>
      <c r="G6311" s="8">
        <v>-44.325714285714291</v>
      </c>
    </row>
    <row r="6312" spans="1:7" x14ac:dyDescent="0.6">
      <c r="A6312" s="3" t="s">
        <v>23</v>
      </c>
      <c r="B6312" s="3" t="s">
        <v>209</v>
      </c>
      <c r="C6312" s="4">
        <v>2160</v>
      </c>
      <c r="D6312" s="9">
        <v>3.544442052310714E-3</v>
      </c>
      <c r="E6312" s="9">
        <v>49.090909090909093</v>
      </c>
      <c r="F6312" s="3"/>
      <c r="G6312" s="3"/>
    </row>
    <row r="6313" spans="1:7" x14ac:dyDescent="0.6">
      <c r="A6313" s="6" t="s">
        <v>28</v>
      </c>
      <c r="B6313" s="6" t="s">
        <v>209</v>
      </c>
      <c r="C6313" s="7">
        <v>1500</v>
      </c>
      <c r="D6313" s="10">
        <v>3.0470740024986821E-3</v>
      </c>
      <c r="E6313" s="10">
        <v>46.875</v>
      </c>
      <c r="F6313" s="8">
        <v>-30.555555555555561</v>
      </c>
      <c r="G6313" s="6"/>
    </row>
    <row r="6314" spans="1:7" x14ac:dyDescent="0.6">
      <c r="A6314" s="3" t="s">
        <v>45</v>
      </c>
      <c r="B6314" s="3" t="s">
        <v>209</v>
      </c>
      <c r="C6314" s="4">
        <v>25500</v>
      </c>
      <c r="D6314" s="9">
        <v>5.0602154727061803E-2</v>
      </c>
      <c r="E6314" s="9">
        <v>70.247933884297524</v>
      </c>
      <c r="F6314" s="5">
        <v>1600</v>
      </c>
      <c r="G6314" s="3"/>
    </row>
    <row r="6315" spans="1:7" x14ac:dyDescent="0.6">
      <c r="A6315" s="6" t="s">
        <v>49</v>
      </c>
      <c r="B6315" s="6" t="s">
        <v>209</v>
      </c>
      <c r="C6315" s="7">
        <v>5850</v>
      </c>
      <c r="D6315" s="10">
        <v>7.3573204281824657E-3</v>
      </c>
      <c r="E6315" s="10">
        <v>106.3636363636364</v>
      </c>
      <c r="F6315" s="8">
        <v>-77.058823529411768</v>
      </c>
      <c r="G6315" s="6"/>
    </row>
    <row r="6316" spans="1:7" x14ac:dyDescent="0.6">
      <c r="A6316" s="3" t="s">
        <v>55</v>
      </c>
      <c r="B6316" s="3" t="s">
        <v>209</v>
      </c>
      <c r="C6316" s="4">
        <v>1100</v>
      </c>
      <c r="D6316" s="9">
        <v>1.422922408131634E-3</v>
      </c>
      <c r="E6316" s="9">
        <v>64.705882352941174</v>
      </c>
      <c r="F6316" s="5">
        <v>-81.196581196581192</v>
      </c>
      <c r="G6316" s="3"/>
    </row>
    <row r="6317" spans="1:7" x14ac:dyDescent="0.6">
      <c r="A6317" s="6" t="s">
        <v>57</v>
      </c>
      <c r="B6317" s="6" t="s">
        <v>209</v>
      </c>
      <c r="C6317" s="7">
        <v>0</v>
      </c>
      <c r="D6317" s="10">
        <v>0</v>
      </c>
      <c r="E6317" s="6"/>
      <c r="F6317" s="8">
        <v>-100</v>
      </c>
      <c r="G6317" s="6"/>
    </row>
    <row r="6318" spans="1:7" x14ac:dyDescent="0.6">
      <c r="A6318" s="3" t="s">
        <v>58</v>
      </c>
      <c r="B6318" s="3" t="s">
        <v>209</v>
      </c>
      <c r="C6318" s="4">
        <v>1200</v>
      </c>
      <c r="D6318" s="9">
        <v>1.571811941974833E-3</v>
      </c>
      <c r="E6318" s="9">
        <v>42.857142857142847</v>
      </c>
      <c r="F6318" s="5"/>
      <c r="G6318" s="3"/>
    </row>
    <row r="6319" spans="1:7" x14ac:dyDescent="0.6">
      <c r="A6319" s="6" t="s">
        <v>62</v>
      </c>
      <c r="B6319" s="6" t="s">
        <v>209</v>
      </c>
      <c r="C6319" s="7">
        <v>1200</v>
      </c>
      <c r="D6319" s="10">
        <v>1.988438192986245E-3</v>
      </c>
      <c r="E6319" s="10">
        <v>80</v>
      </c>
      <c r="F6319" s="8">
        <v>0</v>
      </c>
      <c r="G6319" s="6"/>
    </row>
    <row r="6320" spans="1:7" x14ac:dyDescent="0.6">
      <c r="A6320" s="3" t="s">
        <v>66</v>
      </c>
      <c r="B6320" s="3" t="s">
        <v>209</v>
      </c>
      <c r="C6320" s="4">
        <v>2240</v>
      </c>
      <c r="D6320" s="9">
        <v>3.0118171064381269E-3</v>
      </c>
      <c r="E6320" s="9">
        <v>67.878787878787875</v>
      </c>
      <c r="F6320" s="5">
        <v>86.666666666666671</v>
      </c>
      <c r="G6320" s="3"/>
    </row>
    <row r="6321" spans="1:7" x14ac:dyDescent="0.6">
      <c r="A6321" s="6" t="s">
        <v>67</v>
      </c>
      <c r="B6321" s="6" t="s">
        <v>209</v>
      </c>
      <c r="C6321" s="7">
        <v>1100</v>
      </c>
      <c r="D6321" s="10">
        <v>1.2944540832895059E-3</v>
      </c>
      <c r="E6321" s="10">
        <v>37.931034482758619</v>
      </c>
      <c r="F6321" s="8">
        <v>-50.892857142857139</v>
      </c>
      <c r="G6321" s="6"/>
    </row>
    <row r="6322" spans="1:7" x14ac:dyDescent="0.6">
      <c r="A6322" s="3" t="s">
        <v>99</v>
      </c>
      <c r="B6322" s="3" t="s">
        <v>209</v>
      </c>
      <c r="C6322" s="4">
        <v>0</v>
      </c>
      <c r="D6322" s="9">
        <v>0</v>
      </c>
      <c r="E6322" s="3"/>
      <c r="F6322" s="5">
        <v>-100</v>
      </c>
      <c r="G6322" s="3"/>
    </row>
    <row r="6323" spans="1:7" x14ac:dyDescent="0.6">
      <c r="A6323" s="6" t="s">
        <v>66</v>
      </c>
      <c r="B6323" s="6" t="s">
        <v>335</v>
      </c>
      <c r="C6323" s="7">
        <v>3390</v>
      </c>
      <c r="D6323" s="10">
        <v>4.5580624959041301E-3</v>
      </c>
      <c r="E6323" s="10">
        <v>102.72727272727271</v>
      </c>
      <c r="F6323" s="6"/>
      <c r="G6323" s="6"/>
    </row>
    <row r="6324" spans="1:7" x14ac:dyDescent="0.6">
      <c r="A6324" s="3" t="s">
        <v>85</v>
      </c>
      <c r="B6324" s="3" t="s">
        <v>335</v>
      </c>
      <c r="C6324" s="4">
        <v>120</v>
      </c>
      <c r="D6324" s="9">
        <v>1.069692727554932E-4</v>
      </c>
      <c r="E6324" s="9">
        <v>3.1578947368421049</v>
      </c>
      <c r="F6324" s="5">
        <v>-96.460176991150433</v>
      </c>
      <c r="G6324" s="3"/>
    </row>
    <row r="6325" spans="1:7" x14ac:dyDescent="0.6">
      <c r="A6325" s="6" t="s">
        <v>14</v>
      </c>
      <c r="B6325" s="6" t="s">
        <v>210</v>
      </c>
      <c r="C6325" s="7">
        <v>7133</v>
      </c>
      <c r="D6325" s="10">
        <v>2.0069918045911971E-2</v>
      </c>
      <c r="E6325" s="10">
        <v>47.872483221476507</v>
      </c>
      <c r="F6325" s="6"/>
      <c r="G6325" s="6"/>
    </row>
    <row r="6326" spans="1:7" x14ac:dyDescent="0.6">
      <c r="A6326" s="3" t="s">
        <v>15</v>
      </c>
      <c r="B6326" s="3" t="s">
        <v>210</v>
      </c>
      <c r="C6326" s="4">
        <v>7500</v>
      </c>
      <c r="D6326" s="9">
        <v>2.3136365025947739E-2</v>
      </c>
      <c r="E6326" s="9">
        <v>60</v>
      </c>
      <c r="F6326" s="5">
        <v>5.1451002383289044</v>
      </c>
      <c r="G6326" s="3"/>
    </row>
    <row r="6327" spans="1:7" x14ac:dyDescent="0.6">
      <c r="A6327" s="6" t="s">
        <v>16</v>
      </c>
      <c r="B6327" s="6" t="s">
        <v>210</v>
      </c>
      <c r="C6327" s="7">
        <v>76869</v>
      </c>
      <c r="D6327" s="10">
        <v>0.13771278218409469</v>
      </c>
      <c r="E6327" s="10">
        <v>20.476558337773039</v>
      </c>
      <c r="F6327" s="8">
        <v>924.92</v>
      </c>
      <c r="G6327" s="6"/>
    </row>
    <row r="6328" spans="1:7" x14ac:dyDescent="0.6">
      <c r="A6328" s="3" t="s">
        <v>17</v>
      </c>
      <c r="B6328" s="3" t="s">
        <v>210</v>
      </c>
      <c r="C6328" s="4">
        <v>35480</v>
      </c>
      <c r="D6328" s="9">
        <v>7.9452337812261076E-2</v>
      </c>
      <c r="E6328" s="9">
        <v>24.103260869565219</v>
      </c>
      <c r="F6328" s="5">
        <v>-53.843552017067999</v>
      </c>
      <c r="G6328" s="3"/>
    </row>
    <row r="6329" spans="1:7" x14ac:dyDescent="0.6">
      <c r="A6329" s="6" t="s">
        <v>18</v>
      </c>
      <c r="B6329" s="6" t="s">
        <v>210</v>
      </c>
      <c r="C6329" s="7">
        <v>629</v>
      </c>
      <c r="D6329" s="10">
        <v>1.362620385290554E-3</v>
      </c>
      <c r="E6329" s="10">
        <v>78.625</v>
      </c>
      <c r="F6329" s="8">
        <v>-98.227170236753096</v>
      </c>
      <c r="G6329" s="6"/>
    </row>
    <row r="6330" spans="1:7" x14ac:dyDescent="0.6">
      <c r="A6330" s="3" t="s">
        <v>19</v>
      </c>
      <c r="B6330" s="3" t="s">
        <v>210</v>
      </c>
      <c r="C6330" s="4">
        <v>7810</v>
      </c>
      <c r="D6330" s="9">
        <v>1.6928147297510149E-2</v>
      </c>
      <c r="E6330" s="9">
        <v>47.621951219512198</v>
      </c>
      <c r="F6330" s="5">
        <v>1141.6534181240061</v>
      </c>
      <c r="G6330" s="3"/>
    </row>
    <row r="6331" spans="1:7" x14ac:dyDescent="0.6">
      <c r="A6331" s="6" t="s">
        <v>20</v>
      </c>
      <c r="B6331" s="6" t="s">
        <v>210</v>
      </c>
      <c r="C6331" s="7">
        <v>39914</v>
      </c>
      <c r="D6331" s="10">
        <v>9.4747833296701653E-2</v>
      </c>
      <c r="E6331" s="10">
        <v>25.504153354632589</v>
      </c>
      <c r="F6331" s="8">
        <v>411.06274007682458</v>
      </c>
      <c r="G6331" s="6"/>
    </row>
    <row r="6332" spans="1:7" x14ac:dyDescent="0.6">
      <c r="A6332" s="3" t="s">
        <v>21</v>
      </c>
      <c r="B6332" s="3" t="s">
        <v>210</v>
      </c>
      <c r="C6332" s="4">
        <v>2300</v>
      </c>
      <c r="D6332" s="9">
        <v>5.5133380351719326E-3</v>
      </c>
      <c r="E6332" s="9">
        <v>92</v>
      </c>
      <c r="F6332" s="5">
        <v>-94.23761086335621</v>
      </c>
      <c r="G6332" s="3"/>
    </row>
    <row r="6333" spans="1:7" x14ac:dyDescent="0.6">
      <c r="A6333" s="6" t="s">
        <v>22</v>
      </c>
      <c r="B6333" s="6" t="s">
        <v>210</v>
      </c>
      <c r="C6333" s="7">
        <v>60929</v>
      </c>
      <c r="D6333" s="10">
        <v>0.1177932813267364</v>
      </c>
      <c r="E6333" s="10">
        <v>24.940237413016781</v>
      </c>
      <c r="F6333" s="8">
        <v>2549.086956521739</v>
      </c>
      <c r="G6333" s="6"/>
    </row>
    <row r="6334" spans="1:7" x14ac:dyDescent="0.6">
      <c r="A6334" s="3" t="s">
        <v>23</v>
      </c>
      <c r="B6334" s="3" t="s">
        <v>210</v>
      </c>
      <c r="C6334" s="4">
        <v>5527</v>
      </c>
      <c r="D6334" s="9">
        <v>9.0695051958894976E-3</v>
      </c>
      <c r="E6334" s="9">
        <v>63.52873563218391</v>
      </c>
      <c r="F6334" s="5">
        <v>-90.928785963990876</v>
      </c>
      <c r="G6334" s="3"/>
    </row>
    <row r="6335" spans="1:7" x14ac:dyDescent="0.6">
      <c r="A6335" s="6" t="s">
        <v>24</v>
      </c>
      <c r="B6335" s="6" t="s">
        <v>210</v>
      </c>
      <c r="C6335" s="7">
        <v>1810</v>
      </c>
      <c r="D6335" s="10">
        <v>3.1717337888480441E-3</v>
      </c>
      <c r="E6335" s="10">
        <v>51.714285714285722</v>
      </c>
      <c r="F6335" s="8">
        <v>-67.251673602315904</v>
      </c>
      <c r="G6335" s="6"/>
    </row>
    <row r="6336" spans="1:7" x14ac:dyDescent="0.6">
      <c r="A6336" s="3" t="s">
        <v>25</v>
      </c>
      <c r="B6336" s="3" t="s">
        <v>210</v>
      </c>
      <c r="C6336" s="4">
        <v>324</v>
      </c>
      <c r="D6336" s="9">
        <v>4.9780128547041583E-4</v>
      </c>
      <c r="E6336" s="9">
        <v>21.6</v>
      </c>
      <c r="F6336" s="5">
        <v>-82.099447513812152</v>
      </c>
      <c r="G6336" s="3"/>
    </row>
    <row r="6337" spans="1:7" x14ac:dyDescent="0.6">
      <c r="A6337" s="6" t="s">
        <v>26</v>
      </c>
      <c r="B6337" s="6" t="s">
        <v>210</v>
      </c>
      <c r="C6337" s="7">
        <v>32650</v>
      </c>
      <c r="D6337" s="10">
        <v>8.4157013118364279E-2</v>
      </c>
      <c r="E6337" s="10">
        <v>316.99029126213588</v>
      </c>
      <c r="F6337" s="8">
        <v>9977.1604938271612</v>
      </c>
      <c r="G6337" s="8">
        <v>357.7316697041918</v>
      </c>
    </row>
    <row r="6338" spans="1:7" x14ac:dyDescent="0.6">
      <c r="A6338" s="3" t="s">
        <v>27</v>
      </c>
      <c r="B6338" s="3" t="s">
        <v>210</v>
      </c>
      <c r="C6338" s="4">
        <v>6450</v>
      </c>
      <c r="D6338" s="9">
        <v>1.467717619230951E-2</v>
      </c>
      <c r="E6338" s="9">
        <v>248.07692307692309</v>
      </c>
      <c r="F6338" s="5">
        <v>-80.24502297090352</v>
      </c>
      <c r="G6338" s="5">
        <v>-14</v>
      </c>
    </row>
    <row r="6339" spans="1:7" x14ac:dyDescent="0.6">
      <c r="A6339" s="6" t="s">
        <v>28</v>
      </c>
      <c r="B6339" s="6" t="s">
        <v>210</v>
      </c>
      <c r="C6339" s="7">
        <v>29930</v>
      </c>
      <c r="D6339" s="10">
        <v>6.0799283263190368E-2</v>
      </c>
      <c r="E6339" s="10">
        <v>56.2593984962406</v>
      </c>
      <c r="F6339" s="8">
        <v>364.03100775193798</v>
      </c>
      <c r="G6339" s="8">
        <v>-61.063627730294392</v>
      </c>
    </row>
    <row r="6340" spans="1:7" x14ac:dyDescent="0.6">
      <c r="A6340" s="3" t="s">
        <v>30</v>
      </c>
      <c r="B6340" s="3" t="s">
        <v>210</v>
      </c>
      <c r="C6340" s="4">
        <v>63000</v>
      </c>
      <c r="D6340" s="9">
        <v>0.28404883205207021</v>
      </c>
      <c r="E6340" s="9">
        <v>22.36421725239617</v>
      </c>
      <c r="F6340" s="5">
        <v>110.49114600735049</v>
      </c>
      <c r="G6340" s="5">
        <v>77.56482525366404</v>
      </c>
    </row>
    <row r="6341" spans="1:7" x14ac:dyDescent="0.6">
      <c r="A6341" s="6" t="s">
        <v>31</v>
      </c>
      <c r="B6341" s="6" t="s">
        <v>210</v>
      </c>
      <c r="C6341" s="7">
        <v>13620</v>
      </c>
      <c r="D6341" s="10">
        <v>3.9082329682177161E-2</v>
      </c>
      <c r="E6341" s="10">
        <v>95.24475524475524</v>
      </c>
      <c r="F6341" s="8">
        <v>-78.38095238095238</v>
      </c>
      <c r="G6341" s="8">
        <v>2065.3418124006362</v>
      </c>
    </row>
    <row r="6342" spans="1:7" x14ac:dyDescent="0.6">
      <c r="A6342" s="3" t="s">
        <v>32</v>
      </c>
      <c r="B6342" s="3" t="s">
        <v>210</v>
      </c>
      <c r="C6342" s="4">
        <v>3000</v>
      </c>
      <c r="D6342" s="9">
        <v>7.7038276801661447E-3</v>
      </c>
      <c r="E6342" s="9">
        <v>500</v>
      </c>
      <c r="F6342" s="5">
        <v>-77.973568281938327</v>
      </c>
      <c r="G6342" s="5">
        <v>-61.587708066581307</v>
      </c>
    </row>
    <row r="6343" spans="1:7" x14ac:dyDescent="0.6">
      <c r="A6343" s="6" t="s">
        <v>33</v>
      </c>
      <c r="B6343" s="6" t="s">
        <v>210</v>
      </c>
      <c r="C6343" s="7">
        <v>21872</v>
      </c>
      <c r="D6343" s="10">
        <v>5.7835508220273529E-2</v>
      </c>
      <c r="E6343" s="10">
        <v>118.22702702702701</v>
      </c>
      <c r="F6343" s="8">
        <v>629.06666666666661</v>
      </c>
      <c r="G6343" s="8">
        <v>-45.202184697098758</v>
      </c>
    </row>
    <row r="6344" spans="1:7" x14ac:dyDescent="0.6">
      <c r="A6344" s="3" t="s">
        <v>34</v>
      </c>
      <c r="B6344" s="3" t="s">
        <v>210</v>
      </c>
      <c r="C6344" s="4">
        <v>2680</v>
      </c>
      <c r="D6344" s="9">
        <v>5.142420190646018E-3</v>
      </c>
      <c r="E6344" s="9">
        <v>60.909090909090907</v>
      </c>
      <c r="F6344" s="5">
        <v>-87.746891002194587</v>
      </c>
      <c r="G6344" s="5">
        <v>16.521739130434771</v>
      </c>
    </row>
    <row r="6345" spans="1:7" x14ac:dyDescent="0.6">
      <c r="A6345" s="6" t="s">
        <v>35</v>
      </c>
      <c r="B6345" s="6" t="s">
        <v>210</v>
      </c>
      <c r="C6345" s="7">
        <v>43362</v>
      </c>
      <c r="D6345" s="10">
        <v>8.8184147828698725E-2</v>
      </c>
      <c r="E6345" s="10">
        <v>26.07456404088996</v>
      </c>
      <c r="F6345" s="8">
        <v>1517.985074626866</v>
      </c>
      <c r="G6345" s="8">
        <v>-28.83191911897455</v>
      </c>
    </row>
    <row r="6346" spans="1:7" x14ac:dyDescent="0.6">
      <c r="A6346" s="3" t="s">
        <v>38</v>
      </c>
      <c r="B6346" s="3" t="s">
        <v>210</v>
      </c>
      <c r="C6346" s="4">
        <v>4720</v>
      </c>
      <c r="D6346" s="9">
        <v>1.057147513199338E-2</v>
      </c>
      <c r="E6346" s="9">
        <v>236</v>
      </c>
      <c r="F6346" s="5">
        <v>-89.114893224482259</v>
      </c>
      <c r="G6346" s="5">
        <v>-14.601049393884569</v>
      </c>
    </row>
    <row r="6347" spans="1:7" x14ac:dyDescent="0.6">
      <c r="A6347" s="6" t="s">
        <v>40</v>
      </c>
      <c r="B6347" s="6" t="s">
        <v>210</v>
      </c>
      <c r="C6347" s="7">
        <v>117587</v>
      </c>
      <c r="D6347" s="10">
        <v>0.19549682790448511</v>
      </c>
      <c r="E6347" s="10">
        <v>34.462778429073857</v>
      </c>
      <c r="F6347" s="8">
        <v>2391.25</v>
      </c>
      <c r="G6347" s="8">
        <v>6396.5193370165753</v>
      </c>
    </row>
    <row r="6348" spans="1:7" x14ac:dyDescent="0.6">
      <c r="A6348" s="3" t="s">
        <v>41</v>
      </c>
      <c r="B6348" s="3" t="s">
        <v>210</v>
      </c>
      <c r="C6348" s="4">
        <v>51720</v>
      </c>
      <c r="D6348" s="9">
        <v>8.5312276002697598E-2</v>
      </c>
      <c r="E6348" s="9">
        <v>157.6829268292683</v>
      </c>
      <c r="F6348" s="5">
        <v>-56.015545936200432</v>
      </c>
      <c r="G6348" s="5">
        <v>15862.96296296296</v>
      </c>
    </row>
    <row r="6349" spans="1:7" x14ac:dyDescent="0.6">
      <c r="A6349" s="6" t="s">
        <v>42</v>
      </c>
      <c r="B6349" s="6" t="s">
        <v>210</v>
      </c>
      <c r="C6349" s="7">
        <v>20450</v>
      </c>
      <c r="D6349" s="10">
        <v>3.642279689499664E-2</v>
      </c>
      <c r="E6349" s="10">
        <v>23.212258796821789</v>
      </c>
      <c r="F6349" s="8">
        <v>-60.460170146945089</v>
      </c>
      <c r="G6349" s="8">
        <v>-37.366003062787136</v>
      </c>
    </row>
    <row r="6350" spans="1:7" x14ac:dyDescent="0.6">
      <c r="A6350" s="3" t="s">
        <v>43</v>
      </c>
      <c r="B6350" s="3" t="s">
        <v>210</v>
      </c>
      <c r="C6350" s="4">
        <v>17450</v>
      </c>
      <c r="D6350" s="9">
        <v>2.655856584596741E-2</v>
      </c>
      <c r="E6350" s="9">
        <v>88.131313131313135</v>
      </c>
      <c r="F6350" s="5">
        <v>-14.669926650366749</v>
      </c>
      <c r="G6350" s="5">
        <v>170.54263565891469</v>
      </c>
    </row>
    <row r="6351" spans="1:7" x14ac:dyDescent="0.6">
      <c r="A6351" s="6" t="s">
        <v>45</v>
      </c>
      <c r="B6351" s="6" t="s">
        <v>210</v>
      </c>
      <c r="C6351" s="7">
        <v>16015</v>
      </c>
      <c r="D6351" s="10">
        <v>3.1780137566819397E-2</v>
      </c>
      <c r="E6351" s="10">
        <v>118.6296296296296</v>
      </c>
      <c r="F6351" s="8">
        <v>-8.2234957020057351</v>
      </c>
      <c r="G6351" s="8">
        <v>-46.491814233210818</v>
      </c>
    </row>
    <row r="6352" spans="1:7" x14ac:dyDescent="0.6">
      <c r="A6352" s="3" t="s">
        <v>47</v>
      </c>
      <c r="B6352" s="3" t="s">
        <v>210</v>
      </c>
      <c r="C6352" s="4">
        <v>1607</v>
      </c>
      <c r="D6352" s="9">
        <v>2.4799801021335131E-3</v>
      </c>
      <c r="E6352" s="9">
        <v>0.32140000000000002</v>
      </c>
      <c r="F6352" s="5">
        <v>-89.965657196378388</v>
      </c>
      <c r="G6352" s="5">
        <v>-97.449206349206349</v>
      </c>
    </row>
    <row r="6353" spans="1:7" x14ac:dyDescent="0.6">
      <c r="A6353" s="6" t="s">
        <v>48</v>
      </c>
      <c r="B6353" s="6" t="s">
        <v>210</v>
      </c>
      <c r="C6353" s="7">
        <v>45690</v>
      </c>
      <c r="D6353" s="10">
        <v>6.7426412349803386E-2</v>
      </c>
      <c r="E6353" s="10">
        <v>12.28886498117267</v>
      </c>
      <c r="F6353" s="8">
        <v>2743.1860609831988</v>
      </c>
      <c r="G6353" s="8">
        <v>235.46255506607929</v>
      </c>
    </row>
    <row r="6354" spans="1:7" x14ac:dyDescent="0.6">
      <c r="A6354" s="3" t="s">
        <v>49</v>
      </c>
      <c r="B6354" s="3" t="s">
        <v>210</v>
      </c>
      <c r="C6354" s="4">
        <v>97694</v>
      </c>
      <c r="D6354" s="9">
        <v>0.1228659934890355</v>
      </c>
      <c r="E6354" s="9">
        <v>40.419528340918497</v>
      </c>
      <c r="F6354" s="5">
        <v>113.8192164587437</v>
      </c>
      <c r="G6354" s="5">
        <v>3156.4666666666672</v>
      </c>
    </row>
    <row r="6355" spans="1:7" x14ac:dyDescent="0.6">
      <c r="A6355" s="6" t="s">
        <v>51</v>
      </c>
      <c r="B6355" s="6" t="s">
        <v>210</v>
      </c>
      <c r="C6355" s="7">
        <v>950</v>
      </c>
      <c r="D6355" s="10">
        <v>1.475761212390963E-3</v>
      </c>
      <c r="E6355" s="10">
        <v>475</v>
      </c>
      <c r="F6355" s="8">
        <v>-99.027575900260004</v>
      </c>
      <c r="G6355" s="8">
        <v>-95.656547183613753</v>
      </c>
    </row>
    <row r="6356" spans="1:7" x14ac:dyDescent="0.6">
      <c r="A6356" s="3" t="s">
        <v>52</v>
      </c>
      <c r="B6356" s="3" t="s">
        <v>210</v>
      </c>
      <c r="C6356" s="4">
        <v>3436</v>
      </c>
      <c r="D6356" s="9">
        <v>4.667693695126326E-3</v>
      </c>
      <c r="E6356" s="9">
        <v>429.5</v>
      </c>
      <c r="F6356" s="5">
        <v>261.68421052631578</v>
      </c>
      <c r="G6356" s="5">
        <v>28.208955223880601</v>
      </c>
    </row>
    <row r="6357" spans="1:7" x14ac:dyDescent="0.6">
      <c r="A6357" s="6" t="s">
        <v>53</v>
      </c>
      <c r="B6357" s="6" t="s">
        <v>210</v>
      </c>
      <c r="C6357" s="7">
        <v>538</v>
      </c>
      <c r="D6357" s="10">
        <v>7.7193545712769482E-4</v>
      </c>
      <c r="E6357" s="10">
        <v>269</v>
      </c>
      <c r="F6357" s="8">
        <v>-84.342258440046564</v>
      </c>
      <c r="G6357" s="8">
        <v>-98.759282320926161</v>
      </c>
    </row>
    <row r="6358" spans="1:7" x14ac:dyDescent="0.6">
      <c r="A6358" s="3" t="s">
        <v>55</v>
      </c>
      <c r="B6358" s="3" t="s">
        <v>210</v>
      </c>
      <c r="C6358" s="4">
        <v>218</v>
      </c>
      <c r="D6358" s="9">
        <v>2.8199734997517843E-4</v>
      </c>
      <c r="E6358" s="9">
        <v>72.666666666666671</v>
      </c>
      <c r="F6358" s="5">
        <v>-59.479553903345717</v>
      </c>
      <c r="G6358" s="5">
        <v>-95.381355932203391</v>
      </c>
    </row>
    <row r="6359" spans="1:7" x14ac:dyDescent="0.6">
      <c r="A6359" s="6" t="s">
        <v>57</v>
      </c>
      <c r="B6359" s="6" t="s">
        <v>210</v>
      </c>
      <c r="C6359" s="7">
        <v>24069</v>
      </c>
      <c r="D6359" s="10">
        <v>3.6123225267773597E-2</v>
      </c>
      <c r="E6359" s="10">
        <v>26.161956521739128</v>
      </c>
      <c r="F6359" s="8">
        <v>10940.825688073401</v>
      </c>
      <c r="G6359" s="8">
        <v>-79.530900524717879</v>
      </c>
    </row>
    <row r="6360" spans="1:7" x14ac:dyDescent="0.6">
      <c r="A6360" s="3" t="s">
        <v>58</v>
      </c>
      <c r="B6360" s="3" t="s">
        <v>210</v>
      </c>
      <c r="C6360" s="4">
        <v>4465</v>
      </c>
      <c r="D6360" s="9">
        <v>5.8484502674313581E-3</v>
      </c>
      <c r="E6360" s="9">
        <v>496.11111111111109</v>
      </c>
      <c r="F6360" s="5">
        <v>-81.44916697827081</v>
      </c>
      <c r="G6360" s="5">
        <v>-91.366976024748652</v>
      </c>
    </row>
    <row r="6361" spans="1:7" x14ac:dyDescent="0.6">
      <c r="A6361" s="6" t="s">
        <v>59</v>
      </c>
      <c r="B6361" s="6" t="s">
        <v>210</v>
      </c>
      <c r="C6361" s="7">
        <v>44290</v>
      </c>
      <c r="D6361" s="10">
        <v>6.037234840120282E-2</v>
      </c>
      <c r="E6361" s="10">
        <v>25.571593533487299</v>
      </c>
      <c r="F6361" s="8">
        <v>891.93729003359454</v>
      </c>
      <c r="G6361" s="8">
        <v>116.5770171149144</v>
      </c>
    </row>
    <row r="6362" spans="1:7" x14ac:dyDescent="0.6">
      <c r="A6362" s="3" t="s">
        <v>60</v>
      </c>
      <c r="B6362" s="3" t="s">
        <v>210</v>
      </c>
      <c r="C6362" s="4">
        <v>6651</v>
      </c>
      <c r="D6362" s="9">
        <v>8.8051636519296435E-3</v>
      </c>
      <c r="E6362" s="9">
        <v>72.293478260869563</v>
      </c>
      <c r="F6362" s="5">
        <v>-84.983066154888249</v>
      </c>
      <c r="G6362" s="5">
        <v>-61.885386819484232</v>
      </c>
    </row>
    <row r="6363" spans="1:7" x14ac:dyDescent="0.6">
      <c r="A6363" s="6" t="s">
        <v>63</v>
      </c>
      <c r="B6363" s="6" t="s">
        <v>210</v>
      </c>
      <c r="C6363" s="7">
        <v>64220</v>
      </c>
      <c r="D6363" s="10">
        <v>9.8943198207461086E-2</v>
      </c>
      <c r="E6363" s="10">
        <v>356.77777777777783</v>
      </c>
      <c r="F6363" s="8">
        <v>865.56908735528498</v>
      </c>
      <c r="G6363" s="8">
        <v>300.99906337808312</v>
      </c>
    </row>
    <row r="6364" spans="1:7" x14ac:dyDescent="0.6">
      <c r="A6364" s="3" t="s">
        <v>64</v>
      </c>
      <c r="B6364" s="3" t="s">
        <v>210</v>
      </c>
      <c r="C6364" s="4">
        <v>19400</v>
      </c>
      <c r="D6364" s="9">
        <v>2.3086388038318782E-2</v>
      </c>
      <c r="E6364" s="9">
        <v>52.432432432432442</v>
      </c>
      <c r="F6364" s="5">
        <v>-69.791342260977899</v>
      </c>
      <c r="G6364" s="5">
        <v>1107.2184194150591</v>
      </c>
    </row>
    <row r="6365" spans="1:7" x14ac:dyDescent="0.6">
      <c r="A6365" s="6" t="s">
        <v>65</v>
      </c>
      <c r="B6365" s="6" t="s">
        <v>210</v>
      </c>
      <c r="C6365" s="7">
        <v>4247</v>
      </c>
      <c r="D6365" s="10">
        <v>5.7058975899535354E-3</v>
      </c>
      <c r="E6365" s="10">
        <v>32.174242424242422</v>
      </c>
      <c r="F6365" s="8">
        <v>-78.108247422680407</v>
      </c>
      <c r="G6365" s="8">
        <v>-90.704749398117741</v>
      </c>
    </row>
    <row r="6366" spans="1:7" x14ac:dyDescent="0.6">
      <c r="A6366" s="3" t="s">
        <v>67</v>
      </c>
      <c r="B6366" s="3" t="s">
        <v>210</v>
      </c>
      <c r="C6366" s="4">
        <v>922</v>
      </c>
      <c r="D6366" s="9">
        <v>1.084987877084477E-3</v>
      </c>
      <c r="E6366" s="9">
        <v>461</v>
      </c>
      <c r="F6366" s="5">
        <v>-78.290558040970097</v>
      </c>
      <c r="G6366" s="5">
        <v>-99.05623682109443</v>
      </c>
    </row>
    <row r="6367" spans="1:7" x14ac:dyDescent="0.6">
      <c r="A6367" s="6" t="s">
        <v>68</v>
      </c>
      <c r="B6367" s="6" t="s">
        <v>210</v>
      </c>
      <c r="C6367" s="7">
        <v>5565</v>
      </c>
      <c r="D6367" s="10">
        <v>7.5659334391186333E-3</v>
      </c>
      <c r="E6367" s="10">
        <v>347.8125</v>
      </c>
      <c r="F6367" s="8">
        <v>503.57917570498921</v>
      </c>
      <c r="G6367" s="8">
        <v>485.78947368421052</v>
      </c>
    </row>
    <row r="6368" spans="1:7" x14ac:dyDescent="0.6">
      <c r="A6368" s="3" t="s">
        <v>69</v>
      </c>
      <c r="B6368" s="3" t="s">
        <v>210</v>
      </c>
      <c r="C6368" s="4">
        <v>591</v>
      </c>
      <c r="D6368" s="9">
        <v>7.4631264726415423E-4</v>
      </c>
      <c r="E6368" s="9">
        <v>197</v>
      </c>
      <c r="F6368" s="5">
        <v>-89.380053908355791</v>
      </c>
      <c r="G6368" s="5">
        <v>-82.799767171129218</v>
      </c>
    </row>
    <row r="6369" spans="1:7" x14ac:dyDescent="0.6">
      <c r="A6369" s="6" t="s">
        <v>70</v>
      </c>
      <c r="B6369" s="6" t="s">
        <v>210</v>
      </c>
      <c r="C6369" s="7">
        <v>44671</v>
      </c>
      <c r="D6369" s="10">
        <v>5.3736398060701983E-2</v>
      </c>
      <c r="E6369" s="10">
        <v>22.687150837988831</v>
      </c>
      <c r="F6369" s="8">
        <v>7458.544839255499</v>
      </c>
      <c r="G6369" s="8">
        <v>8203.159851301114</v>
      </c>
    </row>
    <row r="6370" spans="1:7" x14ac:dyDescent="0.6">
      <c r="A6370" s="3" t="s">
        <v>72</v>
      </c>
      <c r="B6370" s="3" t="s">
        <v>210</v>
      </c>
      <c r="C6370" s="4">
        <v>55</v>
      </c>
      <c r="D6370" s="9">
        <v>5.6418395704143342E-5</v>
      </c>
      <c r="E6370" s="3"/>
      <c r="F6370" s="5">
        <v>-99.876877616350654</v>
      </c>
      <c r="G6370" s="5">
        <v>-74.770642201834875</v>
      </c>
    </row>
    <row r="6371" spans="1:7" x14ac:dyDescent="0.6">
      <c r="A6371" s="6" t="s">
        <v>73</v>
      </c>
      <c r="B6371" s="6" t="s">
        <v>210</v>
      </c>
      <c r="C6371" s="7">
        <v>74</v>
      </c>
      <c r="D6371" s="10">
        <v>7.96944497565103E-5</v>
      </c>
      <c r="E6371" s="6"/>
      <c r="F6371" s="8">
        <v>34.545454545454547</v>
      </c>
      <c r="G6371" s="8">
        <v>-99.692550583738409</v>
      </c>
    </row>
    <row r="6372" spans="1:7" x14ac:dyDescent="0.6">
      <c r="A6372" s="3" t="s">
        <v>79</v>
      </c>
      <c r="B6372" s="3" t="s">
        <v>210</v>
      </c>
      <c r="C6372" s="4">
        <v>20236</v>
      </c>
      <c r="D6372" s="9">
        <v>2.1882370471905929E-2</v>
      </c>
      <c r="E6372" s="9">
        <v>259.43589743589752</v>
      </c>
      <c r="F6372" s="5">
        <v>27245.94594594595</v>
      </c>
      <c r="G6372" s="5">
        <v>353.21388577827548</v>
      </c>
    </row>
    <row r="6373" spans="1:7" x14ac:dyDescent="0.6">
      <c r="A6373" s="6" t="s">
        <v>83</v>
      </c>
      <c r="B6373" s="6" t="s">
        <v>210</v>
      </c>
      <c r="C6373" s="7">
        <v>17</v>
      </c>
      <c r="D6373" s="10">
        <v>1.9055662565555541E-5</v>
      </c>
      <c r="E6373" s="10">
        <v>8.5</v>
      </c>
      <c r="F6373" s="8">
        <v>-99.915991302628981</v>
      </c>
      <c r="G6373" s="8">
        <v>-99.961616617746671</v>
      </c>
    </row>
    <row r="6374" spans="1:7" x14ac:dyDescent="0.6">
      <c r="A6374" s="3" t="s">
        <v>84</v>
      </c>
      <c r="B6374" s="3" t="s">
        <v>210</v>
      </c>
      <c r="C6374" s="4">
        <v>32523</v>
      </c>
      <c r="D6374" s="9">
        <v>3.3961317492362232E-2</v>
      </c>
      <c r="E6374" s="9">
        <v>177.72131147540981</v>
      </c>
      <c r="F6374" s="5">
        <v>191211.76470588229</v>
      </c>
      <c r="G6374" s="5">
        <v>388.99413622011718</v>
      </c>
    </row>
    <row r="6375" spans="1:7" x14ac:dyDescent="0.6">
      <c r="A6375" s="6" t="s">
        <v>86</v>
      </c>
      <c r="B6375" s="6" t="s">
        <v>210</v>
      </c>
      <c r="C6375" s="7">
        <v>39460</v>
      </c>
      <c r="D6375" s="10">
        <v>6.306288035598788E-2</v>
      </c>
      <c r="E6375" s="10">
        <v>27.157604955264969</v>
      </c>
      <c r="F6375" s="8">
        <v>21.329520646926792</v>
      </c>
      <c r="G6375" s="8">
        <v>-38.554967299906572</v>
      </c>
    </row>
    <row r="6376" spans="1:7" x14ac:dyDescent="0.6">
      <c r="A6376" s="3" t="s">
        <v>87</v>
      </c>
      <c r="B6376" s="3" t="s">
        <v>210</v>
      </c>
      <c r="C6376" s="4">
        <v>24</v>
      </c>
      <c r="D6376" s="9">
        <v>2.875009535448292E-5</v>
      </c>
      <c r="E6376" s="3"/>
      <c r="F6376" s="5">
        <v>-99.939178915357317</v>
      </c>
      <c r="G6376" s="5">
        <v>-99.876288659793815</v>
      </c>
    </row>
    <row r="6377" spans="1:7" x14ac:dyDescent="0.6">
      <c r="A6377" s="6" t="s">
        <v>88</v>
      </c>
      <c r="B6377" s="6" t="s">
        <v>210</v>
      </c>
      <c r="C6377" s="7">
        <v>2082</v>
      </c>
      <c r="D6377" s="10">
        <v>2.023340879429467E-3</v>
      </c>
      <c r="E6377" s="10">
        <v>1041</v>
      </c>
      <c r="F6377" s="8">
        <v>8575</v>
      </c>
      <c r="G6377" s="8">
        <v>-50.977160348481277</v>
      </c>
    </row>
    <row r="6378" spans="1:7" x14ac:dyDescent="0.6">
      <c r="A6378" s="3" t="s">
        <v>89</v>
      </c>
      <c r="B6378" s="3" t="s">
        <v>210</v>
      </c>
      <c r="C6378" s="4">
        <v>40000</v>
      </c>
      <c r="D6378" s="9">
        <v>4.4515064626803887E-2</v>
      </c>
      <c r="E6378" s="9">
        <v>444.44444444444451</v>
      </c>
      <c r="F6378" s="5">
        <v>1821.229586935639</v>
      </c>
      <c r="G6378" s="5">
        <v>4238.3947939262471</v>
      </c>
    </row>
    <row r="6379" spans="1:7" x14ac:dyDescent="0.6">
      <c r="A6379" s="6" t="s">
        <v>90</v>
      </c>
      <c r="B6379" s="6" t="s">
        <v>210</v>
      </c>
      <c r="C6379" s="7">
        <v>417</v>
      </c>
      <c r="D6379" s="10">
        <v>4.9815819447113934E-4</v>
      </c>
      <c r="E6379" s="10">
        <v>69.5</v>
      </c>
      <c r="F6379" s="8">
        <v>-98.957499999999996</v>
      </c>
      <c r="G6379" s="8">
        <v>-92.506738544474402</v>
      </c>
    </row>
    <row r="6380" spans="1:7" x14ac:dyDescent="0.6">
      <c r="A6380" s="3" t="s">
        <v>102</v>
      </c>
      <c r="B6380" s="3" t="s">
        <v>210</v>
      </c>
      <c r="C6380" s="4">
        <v>13600</v>
      </c>
      <c r="D6380" s="9">
        <v>1.425090435610327E-2</v>
      </c>
      <c r="E6380" s="9">
        <v>242.85714285714289</v>
      </c>
      <c r="F6380" s="5">
        <v>3161.3908872901679</v>
      </c>
      <c r="G6380" s="5">
        <v>2201.1844331641291</v>
      </c>
    </row>
    <row r="6381" spans="1:7" x14ac:dyDescent="0.6">
      <c r="A6381" s="6" t="s">
        <v>14</v>
      </c>
      <c r="B6381" s="6" t="s">
        <v>295</v>
      </c>
      <c r="C6381" s="7">
        <v>0</v>
      </c>
      <c r="D6381" s="10">
        <v>0</v>
      </c>
      <c r="E6381" s="6"/>
      <c r="F6381" s="6"/>
      <c r="G6381" s="6"/>
    </row>
    <row r="6382" spans="1:7" x14ac:dyDescent="0.6">
      <c r="A6382" s="3" t="s">
        <v>15</v>
      </c>
      <c r="B6382" s="3" t="s">
        <v>295</v>
      </c>
      <c r="C6382" s="4">
        <v>1620</v>
      </c>
      <c r="D6382" s="9">
        <v>4.9974548456047123E-3</v>
      </c>
      <c r="E6382" s="9">
        <v>101.25</v>
      </c>
      <c r="F6382" s="5"/>
      <c r="G6382" s="3"/>
    </row>
    <row r="6383" spans="1:7" x14ac:dyDescent="0.6">
      <c r="A6383" s="6" t="s">
        <v>16</v>
      </c>
      <c r="B6383" s="6" t="s">
        <v>295</v>
      </c>
      <c r="C6383" s="7">
        <v>21042</v>
      </c>
      <c r="D6383" s="10">
        <v>3.7697281904509251E-2</v>
      </c>
      <c r="E6383" s="10">
        <v>127.5272727272727</v>
      </c>
      <c r="F6383" s="8">
        <v>1198.8888888888889</v>
      </c>
      <c r="G6383" s="6"/>
    </row>
    <row r="6384" spans="1:7" x14ac:dyDescent="0.6">
      <c r="A6384" s="3" t="s">
        <v>18</v>
      </c>
      <c r="B6384" s="3" t="s">
        <v>295</v>
      </c>
      <c r="C6384" s="4">
        <v>655</v>
      </c>
      <c r="D6384" s="9">
        <v>1.4189449163200521E-3</v>
      </c>
      <c r="E6384" s="9">
        <v>93.571428571428569</v>
      </c>
      <c r="F6384" s="5">
        <v>-96.887178024902582</v>
      </c>
      <c r="G6384" s="3"/>
    </row>
    <row r="6385" spans="1:7" x14ac:dyDescent="0.6">
      <c r="A6385" s="6" t="s">
        <v>19</v>
      </c>
      <c r="B6385" s="6" t="s">
        <v>295</v>
      </c>
      <c r="C6385" s="7">
        <v>1662</v>
      </c>
      <c r="D6385" s="10">
        <v>3.6023791047966542E-3</v>
      </c>
      <c r="E6385" s="10">
        <v>831</v>
      </c>
      <c r="F6385" s="8">
        <v>153.74045801526719</v>
      </c>
      <c r="G6385" s="6"/>
    </row>
    <row r="6386" spans="1:7" x14ac:dyDescent="0.6">
      <c r="A6386" s="3" t="s">
        <v>20</v>
      </c>
      <c r="B6386" s="3" t="s">
        <v>295</v>
      </c>
      <c r="C6386" s="4">
        <v>4300</v>
      </c>
      <c r="D6386" s="9">
        <v>1.020733785578536E-2</v>
      </c>
      <c r="E6386" s="9">
        <v>100</v>
      </c>
      <c r="F6386" s="5">
        <v>158.7244283995187</v>
      </c>
      <c r="G6386" s="3"/>
    </row>
    <row r="6387" spans="1:7" x14ac:dyDescent="0.6">
      <c r="A6387" s="6" t="s">
        <v>21</v>
      </c>
      <c r="B6387" s="6" t="s">
        <v>295</v>
      </c>
      <c r="C6387" s="7">
        <v>0</v>
      </c>
      <c r="D6387" s="10">
        <v>0</v>
      </c>
      <c r="E6387" s="6"/>
      <c r="F6387" s="8">
        <v>-100</v>
      </c>
      <c r="G6387" s="6"/>
    </row>
    <row r="6388" spans="1:7" x14ac:dyDescent="0.6">
      <c r="A6388" s="3" t="s">
        <v>22</v>
      </c>
      <c r="B6388" s="3" t="s">
        <v>295</v>
      </c>
      <c r="C6388" s="4">
        <v>0</v>
      </c>
      <c r="D6388" s="9">
        <v>0</v>
      </c>
      <c r="E6388" s="3"/>
      <c r="F6388" s="3"/>
      <c r="G6388" s="3"/>
    </row>
    <row r="6389" spans="1:7" x14ac:dyDescent="0.6">
      <c r="A6389" s="6" t="s">
        <v>23</v>
      </c>
      <c r="B6389" s="6" t="s">
        <v>295</v>
      </c>
      <c r="C6389" s="7">
        <v>0</v>
      </c>
      <c r="D6389" s="10">
        <v>0</v>
      </c>
      <c r="E6389" s="6"/>
      <c r="F6389" s="6"/>
      <c r="G6389" s="6"/>
    </row>
    <row r="6390" spans="1:7" x14ac:dyDescent="0.6">
      <c r="A6390" s="3" t="s">
        <v>24</v>
      </c>
      <c r="B6390" s="3" t="s">
        <v>295</v>
      </c>
      <c r="C6390" s="4">
        <v>0</v>
      </c>
      <c r="D6390" s="9">
        <v>0</v>
      </c>
      <c r="E6390" s="3"/>
      <c r="F6390" s="3"/>
      <c r="G6390" s="3"/>
    </row>
    <row r="6391" spans="1:7" x14ac:dyDescent="0.6">
      <c r="A6391" s="6" t="s">
        <v>25</v>
      </c>
      <c r="B6391" s="6" t="s">
        <v>295</v>
      </c>
      <c r="C6391" s="7">
        <v>0</v>
      </c>
      <c r="D6391" s="10">
        <v>0</v>
      </c>
      <c r="E6391" s="6"/>
      <c r="F6391" s="6"/>
      <c r="G6391" s="6"/>
    </row>
    <row r="6392" spans="1:7" x14ac:dyDescent="0.6">
      <c r="A6392" s="3" t="s">
        <v>26</v>
      </c>
      <c r="B6392" s="3" t="s">
        <v>295</v>
      </c>
      <c r="C6392" s="4">
        <v>0</v>
      </c>
      <c r="D6392" s="9">
        <v>0</v>
      </c>
      <c r="E6392" s="3"/>
      <c r="F6392" s="3"/>
      <c r="G6392" s="3"/>
    </row>
    <row r="6393" spans="1:7" x14ac:dyDescent="0.6">
      <c r="A6393" s="6" t="s">
        <v>28</v>
      </c>
      <c r="B6393" s="6" t="s">
        <v>295</v>
      </c>
      <c r="C6393" s="7">
        <v>2810</v>
      </c>
      <c r="D6393" s="10">
        <v>5.7081852980141977E-3</v>
      </c>
      <c r="E6393" s="10">
        <v>562</v>
      </c>
      <c r="F6393" s="8"/>
      <c r="G6393" s="8"/>
    </row>
    <row r="6394" spans="1:7" x14ac:dyDescent="0.6">
      <c r="A6394" s="3" t="s">
        <v>33</v>
      </c>
      <c r="B6394" s="3" t="s">
        <v>295</v>
      </c>
      <c r="C6394" s="4">
        <v>733</v>
      </c>
      <c r="D6394" s="9">
        <v>1.9382510755971329E-3</v>
      </c>
      <c r="E6394" s="9">
        <v>146.6</v>
      </c>
      <c r="F6394" s="5">
        <v>-73.914590747330948</v>
      </c>
      <c r="G6394" s="5">
        <v>-54.753086419753103</v>
      </c>
    </row>
    <row r="6395" spans="1:7" x14ac:dyDescent="0.6">
      <c r="A6395" s="6" t="s">
        <v>34</v>
      </c>
      <c r="B6395" s="6" t="s">
        <v>295</v>
      </c>
      <c r="C6395" s="7">
        <v>7039</v>
      </c>
      <c r="D6395" s="10">
        <v>1.350652825446169E-2</v>
      </c>
      <c r="E6395" s="10">
        <v>111.73015873015871</v>
      </c>
      <c r="F6395" s="8">
        <v>860.30013642564802</v>
      </c>
      <c r="G6395" s="8">
        <v>-66.54785666761714</v>
      </c>
    </row>
    <row r="6396" spans="1:7" x14ac:dyDescent="0.6">
      <c r="A6396" s="3" t="s">
        <v>35</v>
      </c>
      <c r="B6396" s="3" t="s">
        <v>295</v>
      </c>
      <c r="C6396" s="4">
        <v>0</v>
      </c>
      <c r="D6396" s="9">
        <v>0</v>
      </c>
      <c r="E6396" s="3"/>
      <c r="F6396" s="5">
        <v>-100</v>
      </c>
      <c r="G6396" s="5">
        <v>-100</v>
      </c>
    </row>
    <row r="6397" spans="1:7" x14ac:dyDescent="0.6">
      <c r="A6397" s="6" t="s">
        <v>36</v>
      </c>
      <c r="B6397" s="6" t="s">
        <v>295</v>
      </c>
      <c r="C6397" s="7">
        <v>0</v>
      </c>
      <c r="D6397" s="10">
        <v>0</v>
      </c>
      <c r="E6397" s="6"/>
      <c r="F6397" s="6"/>
      <c r="G6397" s="8">
        <v>-100</v>
      </c>
    </row>
    <row r="6398" spans="1:7" x14ac:dyDescent="0.6">
      <c r="A6398" s="3" t="s">
        <v>37</v>
      </c>
      <c r="B6398" s="3" t="s">
        <v>295</v>
      </c>
      <c r="C6398" s="4">
        <v>10783</v>
      </c>
      <c r="D6398" s="9">
        <v>1.9113866066660611E-2</v>
      </c>
      <c r="E6398" s="9">
        <v>133.1234567901235</v>
      </c>
      <c r="F6398" s="5"/>
      <c r="G6398" s="5">
        <v>150.76744186046511</v>
      </c>
    </row>
    <row r="6399" spans="1:7" x14ac:dyDescent="0.6">
      <c r="A6399" s="6" t="s">
        <v>38</v>
      </c>
      <c r="B6399" s="6" t="s">
        <v>295</v>
      </c>
      <c r="C6399" s="7">
        <v>6950</v>
      </c>
      <c r="D6399" s="10">
        <v>1.5566049187998719E-2</v>
      </c>
      <c r="E6399" s="10">
        <v>100.72463768115939</v>
      </c>
      <c r="F6399" s="8">
        <v>-35.54669386998053</v>
      </c>
      <c r="G6399" s="8"/>
    </row>
    <row r="6400" spans="1:7" x14ac:dyDescent="0.6">
      <c r="A6400" s="3" t="s">
        <v>39</v>
      </c>
      <c r="B6400" s="3" t="s">
        <v>295</v>
      </c>
      <c r="C6400" s="4">
        <v>6400</v>
      </c>
      <c r="D6400" s="9">
        <v>1.3618562782000011E-2</v>
      </c>
      <c r="E6400" s="9">
        <v>103.2258064516129</v>
      </c>
      <c r="F6400" s="5">
        <v>-7.9136690647481966</v>
      </c>
      <c r="G6400" s="5"/>
    </row>
    <row r="6401" spans="1:7" x14ac:dyDescent="0.6">
      <c r="A6401" s="6" t="s">
        <v>40</v>
      </c>
      <c r="B6401" s="6" t="s">
        <v>295</v>
      </c>
      <c r="C6401" s="7">
        <v>172399</v>
      </c>
      <c r="D6401" s="10">
        <v>0.2866257123143317</v>
      </c>
      <c r="E6401" s="10">
        <v>221.87773487773489</v>
      </c>
      <c r="F6401" s="8">
        <v>2593.734375</v>
      </c>
      <c r="G6401" s="8"/>
    </row>
    <row r="6402" spans="1:7" x14ac:dyDescent="0.6">
      <c r="A6402" s="3" t="s">
        <v>41</v>
      </c>
      <c r="B6402" s="3" t="s">
        <v>295</v>
      </c>
      <c r="C6402" s="4">
        <v>19019</v>
      </c>
      <c r="D6402" s="9">
        <v>3.1371890512283562E-2</v>
      </c>
      <c r="E6402" s="9">
        <v>111.2222222222222</v>
      </c>
      <c r="F6402" s="5">
        <v>-88.968033457270636</v>
      </c>
      <c r="G6402" s="5"/>
    </row>
    <row r="6403" spans="1:7" x14ac:dyDescent="0.6">
      <c r="A6403" s="6" t="s">
        <v>42</v>
      </c>
      <c r="B6403" s="6" t="s">
        <v>295</v>
      </c>
      <c r="C6403" s="7">
        <v>0</v>
      </c>
      <c r="D6403" s="10">
        <v>0</v>
      </c>
      <c r="E6403" s="6"/>
      <c r="F6403" s="8">
        <v>-100</v>
      </c>
      <c r="G6403" s="6"/>
    </row>
    <row r="6404" spans="1:7" x14ac:dyDescent="0.6">
      <c r="A6404" s="3" t="s">
        <v>43</v>
      </c>
      <c r="B6404" s="3" t="s">
        <v>295</v>
      </c>
      <c r="C6404" s="4">
        <v>5560</v>
      </c>
      <c r="D6404" s="9">
        <v>8.4622135302910503E-3</v>
      </c>
      <c r="E6404" s="9">
        <v>95.862068965517238</v>
      </c>
      <c r="F6404" s="5"/>
      <c r="G6404" s="5"/>
    </row>
    <row r="6405" spans="1:7" x14ac:dyDescent="0.6">
      <c r="A6405" s="6" t="s">
        <v>44</v>
      </c>
      <c r="B6405" s="6" t="s">
        <v>295</v>
      </c>
      <c r="C6405" s="7">
        <v>0</v>
      </c>
      <c r="D6405" s="10">
        <v>0</v>
      </c>
      <c r="E6405" s="6"/>
      <c r="F6405" s="8">
        <v>-100</v>
      </c>
      <c r="G6405" s="8">
        <v>-100</v>
      </c>
    </row>
    <row r="6406" spans="1:7" x14ac:dyDescent="0.6">
      <c r="A6406" s="3" t="s">
        <v>45</v>
      </c>
      <c r="B6406" s="3" t="s">
        <v>295</v>
      </c>
      <c r="C6406" s="4">
        <v>20928</v>
      </c>
      <c r="D6406" s="9">
        <v>4.1529486044233309E-2</v>
      </c>
      <c r="E6406" s="9">
        <v>139.52000000000001</v>
      </c>
      <c r="F6406" s="5"/>
      <c r="G6406" s="5">
        <v>2755.1159618008192</v>
      </c>
    </row>
    <row r="6407" spans="1:7" x14ac:dyDescent="0.6">
      <c r="A6407" s="6" t="s">
        <v>46</v>
      </c>
      <c r="B6407" s="6" t="s">
        <v>295</v>
      </c>
      <c r="C6407" s="7">
        <v>3058</v>
      </c>
      <c r="D6407" s="10">
        <v>4.9022203419156014E-3</v>
      </c>
      <c r="E6407" s="10">
        <v>218.42857142857139</v>
      </c>
      <c r="F6407" s="8">
        <v>-85.387996941896034</v>
      </c>
      <c r="G6407" s="8">
        <v>-56.556329024009088</v>
      </c>
    </row>
    <row r="6408" spans="1:7" x14ac:dyDescent="0.6">
      <c r="A6408" s="3" t="s">
        <v>47</v>
      </c>
      <c r="B6408" s="3" t="s">
        <v>295</v>
      </c>
      <c r="C6408" s="4">
        <v>0</v>
      </c>
      <c r="D6408" s="9">
        <v>0</v>
      </c>
      <c r="E6408" s="3"/>
      <c r="F6408" s="5">
        <v>-100</v>
      </c>
      <c r="G6408" s="3"/>
    </row>
    <row r="6409" spans="1:7" x14ac:dyDescent="0.6">
      <c r="A6409" s="6" t="s">
        <v>48</v>
      </c>
      <c r="B6409" s="6" t="s">
        <v>295</v>
      </c>
      <c r="C6409" s="7">
        <v>0</v>
      </c>
      <c r="D6409" s="10">
        <v>0</v>
      </c>
      <c r="E6409" s="6"/>
      <c r="F6409" s="6"/>
      <c r="G6409" s="6"/>
    </row>
    <row r="6410" spans="1:7" x14ac:dyDescent="0.6">
      <c r="A6410" s="3" t="s">
        <v>49</v>
      </c>
      <c r="B6410" s="3" t="s">
        <v>295</v>
      </c>
      <c r="C6410" s="4">
        <v>17100</v>
      </c>
      <c r="D6410" s="9">
        <v>2.1506013559302591E-2</v>
      </c>
      <c r="E6410" s="9">
        <v>101.78571428571431</v>
      </c>
      <c r="F6410" s="5"/>
      <c r="G6410" s="5">
        <v>58.582954650839291</v>
      </c>
    </row>
    <row r="6411" spans="1:7" x14ac:dyDescent="0.6">
      <c r="A6411" s="6" t="s">
        <v>50</v>
      </c>
      <c r="B6411" s="6" t="s">
        <v>295</v>
      </c>
      <c r="C6411" s="7">
        <v>0</v>
      </c>
      <c r="D6411" s="10">
        <v>0</v>
      </c>
      <c r="E6411" s="6"/>
      <c r="F6411" s="8">
        <v>-100</v>
      </c>
      <c r="G6411" s="8">
        <v>-100</v>
      </c>
    </row>
    <row r="6412" spans="1:7" x14ac:dyDescent="0.6">
      <c r="A6412" s="3" t="s">
        <v>51</v>
      </c>
      <c r="B6412" s="3" t="s">
        <v>295</v>
      </c>
      <c r="C6412" s="4">
        <v>4230</v>
      </c>
      <c r="D6412" s="9">
        <v>6.5710209772776576E-3</v>
      </c>
      <c r="E6412" s="9">
        <v>103.1707317073171</v>
      </c>
      <c r="F6412" s="5"/>
      <c r="G6412" s="5">
        <v>-33.906250000000007</v>
      </c>
    </row>
    <row r="6413" spans="1:7" x14ac:dyDescent="0.6">
      <c r="A6413" s="6" t="s">
        <v>52</v>
      </c>
      <c r="B6413" s="6" t="s">
        <v>295</v>
      </c>
      <c r="C6413" s="7">
        <v>3159</v>
      </c>
      <c r="D6413" s="10">
        <v>4.2913982488079344E-3</v>
      </c>
      <c r="E6413" s="10">
        <v>351</v>
      </c>
      <c r="F6413" s="8">
        <v>-25.319148936170208</v>
      </c>
      <c r="G6413" s="8">
        <v>-98.167622782034698</v>
      </c>
    </row>
    <row r="6414" spans="1:7" x14ac:dyDescent="0.6">
      <c r="A6414" s="3" t="s">
        <v>54</v>
      </c>
      <c r="B6414" s="3" t="s">
        <v>295</v>
      </c>
      <c r="C6414" s="4">
        <v>0</v>
      </c>
      <c r="D6414" s="9">
        <v>0</v>
      </c>
      <c r="E6414" s="3"/>
      <c r="F6414" s="5">
        <v>-100</v>
      </c>
      <c r="G6414" s="5">
        <v>-100</v>
      </c>
    </row>
    <row r="6415" spans="1:7" x14ac:dyDescent="0.6">
      <c r="A6415" s="6" t="s">
        <v>55</v>
      </c>
      <c r="B6415" s="6" t="s">
        <v>295</v>
      </c>
      <c r="C6415" s="7">
        <v>0</v>
      </c>
      <c r="D6415" s="10">
        <v>0</v>
      </c>
      <c r="E6415" s="6"/>
      <c r="F6415" s="6"/>
      <c r="G6415" s="6"/>
    </row>
    <row r="6416" spans="1:7" x14ac:dyDescent="0.6">
      <c r="A6416" s="3" t="s">
        <v>56</v>
      </c>
      <c r="B6416" s="3" t="s">
        <v>295</v>
      </c>
      <c r="C6416" s="4">
        <v>7165</v>
      </c>
      <c r="D6416" s="9">
        <v>1.093745165253293E-2</v>
      </c>
      <c r="E6416" s="9">
        <v>551.15384615384619</v>
      </c>
      <c r="F6416" s="5"/>
      <c r="G6416" s="5">
        <v>28.866906474820151</v>
      </c>
    </row>
    <row r="6417" spans="1:7" x14ac:dyDescent="0.6">
      <c r="A6417" s="6" t="s">
        <v>57</v>
      </c>
      <c r="B6417" s="6" t="s">
        <v>295</v>
      </c>
      <c r="C6417" s="7">
        <v>18541</v>
      </c>
      <c r="D6417" s="10">
        <v>2.782669490588683E-2</v>
      </c>
      <c r="E6417" s="10">
        <v>253.98630136986301</v>
      </c>
      <c r="F6417" s="8">
        <v>158.7718073970691</v>
      </c>
      <c r="G6417" s="8"/>
    </row>
    <row r="6418" spans="1:7" x14ac:dyDescent="0.6">
      <c r="A6418" s="3" t="s">
        <v>58</v>
      </c>
      <c r="B6418" s="3" t="s">
        <v>295</v>
      </c>
      <c r="C6418" s="4">
        <v>0</v>
      </c>
      <c r="D6418" s="9">
        <v>0</v>
      </c>
      <c r="E6418" s="3"/>
      <c r="F6418" s="5">
        <v>-100</v>
      </c>
      <c r="G6418" s="5">
        <v>-100</v>
      </c>
    </row>
    <row r="6419" spans="1:7" x14ac:dyDescent="0.6">
      <c r="A6419" s="6" t="s">
        <v>59</v>
      </c>
      <c r="B6419" s="6" t="s">
        <v>295</v>
      </c>
      <c r="C6419" s="7">
        <v>0</v>
      </c>
      <c r="D6419" s="10">
        <v>0</v>
      </c>
      <c r="E6419" s="6"/>
      <c r="F6419" s="6"/>
      <c r="G6419" s="8">
        <v>-100</v>
      </c>
    </row>
    <row r="6420" spans="1:7" x14ac:dyDescent="0.6">
      <c r="A6420" s="3" t="s">
        <v>60</v>
      </c>
      <c r="B6420" s="3" t="s">
        <v>295</v>
      </c>
      <c r="C6420" s="4">
        <v>17520</v>
      </c>
      <c r="D6420" s="9">
        <v>2.319447709845247E-2</v>
      </c>
      <c r="E6420" s="9">
        <v>96.263736263736263</v>
      </c>
      <c r="F6420" s="5"/>
      <c r="G6420" s="5"/>
    </row>
    <row r="6421" spans="1:7" x14ac:dyDescent="0.6">
      <c r="A6421" s="6" t="s">
        <v>61</v>
      </c>
      <c r="B6421" s="6" t="s">
        <v>295</v>
      </c>
      <c r="C6421" s="7">
        <v>2800</v>
      </c>
      <c r="D6421" s="10">
        <v>3.594205196460796E-3</v>
      </c>
      <c r="E6421" s="10">
        <v>84.848484848484844</v>
      </c>
      <c r="F6421" s="8">
        <v>-84.018264840182638</v>
      </c>
      <c r="G6421" s="8"/>
    </row>
    <row r="6422" spans="1:7" x14ac:dyDescent="0.6">
      <c r="A6422" s="3" t="s">
        <v>62</v>
      </c>
      <c r="B6422" s="3" t="s">
        <v>295</v>
      </c>
      <c r="C6422" s="4">
        <v>18985</v>
      </c>
      <c r="D6422" s="9">
        <v>3.1458749244869882E-2</v>
      </c>
      <c r="E6422" s="9">
        <v>474.625</v>
      </c>
      <c r="F6422" s="5">
        <v>578.03571428571422</v>
      </c>
      <c r="G6422" s="5">
        <v>11.023391812865491</v>
      </c>
    </row>
    <row r="6423" spans="1:7" x14ac:dyDescent="0.6">
      <c r="A6423" s="6" t="s">
        <v>64</v>
      </c>
      <c r="B6423" s="6" t="s">
        <v>295</v>
      </c>
      <c r="C6423" s="7">
        <v>0</v>
      </c>
      <c r="D6423" s="10">
        <v>0</v>
      </c>
      <c r="E6423" s="6"/>
      <c r="F6423" s="8">
        <v>-100</v>
      </c>
      <c r="G6423" s="6"/>
    </row>
    <row r="6424" spans="1:7" x14ac:dyDescent="0.6">
      <c r="A6424" s="3" t="s">
        <v>65</v>
      </c>
      <c r="B6424" s="3" t="s">
        <v>295</v>
      </c>
      <c r="C6424" s="4">
        <v>2920</v>
      </c>
      <c r="D6424" s="9">
        <v>3.9230565016869154E-3</v>
      </c>
      <c r="E6424" s="9">
        <v>162.2222222222222</v>
      </c>
      <c r="F6424" s="5"/>
      <c r="G6424" s="5">
        <v>-30.969267139479911</v>
      </c>
    </row>
    <row r="6425" spans="1:7" x14ac:dyDescent="0.6">
      <c r="A6425" s="6" t="s">
        <v>66</v>
      </c>
      <c r="B6425" s="6" t="s">
        <v>295</v>
      </c>
      <c r="C6425" s="7">
        <v>1900</v>
      </c>
      <c r="D6425" s="10">
        <v>2.5546662956394831E-3</v>
      </c>
      <c r="E6425" s="10">
        <v>15.83333333333333</v>
      </c>
      <c r="F6425" s="8">
        <v>-34.931506849315063</v>
      </c>
      <c r="G6425" s="8">
        <v>-39.854384298828741</v>
      </c>
    </row>
    <row r="6426" spans="1:7" x14ac:dyDescent="0.6">
      <c r="A6426" s="3" t="s">
        <v>67</v>
      </c>
      <c r="B6426" s="3" t="s">
        <v>295</v>
      </c>
      <c r="C6426" s="4">
        <v>698</v>
      </c>
      <c r="D6426" s="9">
        <v>8.2138995466915954E-4</v>
      </c>
      <c r="E6426" s="9">
        <v>174.5</v>
      </c>
      <c r="F6426" s="5">
        <v>-63.263157894736842</v>
      </c>
      <c r="G6426" s="5"/>
    </row>
    <row r="6427" spans="1:7" x14ac:dyDescent="0.6">
      <c r="A6427" s="6" t="s">
        <v>68</v>
      </c>
      <c r="B6427" s="6" t="s">
        <v>295</v>
      </c>
      <c r="C6427" s="7">
        <v>0</v>
      </c>
      <c r="D6427" s="10">
        <v>0</v>
      </c>
      <c r="E6427" s="6"/>
      <c r="F6427" s="8">
        <v>-100</v>
      </c>
      <c r="G6427" s="6"/>
    </row>
    <row r="6428" spans="1:7" x14ac:dyDescent="0.6">
      <c r="A6428" s="3" t="s">
        <v>69</v>
      </c>
      <c r="B6428" s="3" t="s">
        <v>295</v>
      </c>
      <c r="C6428" s="4">
        <v>27275</v>
      </c>
      <c r="D6428" s="9">
        <v>3.4442770649965843E-2</v>
      </c>
      <c r="E6428" s="9">
        <v>57.663847780126851</v>
      </c>
      <c r="F6428" s="5"/>
      <c r="G6428" s="5">
        <v>280.66992323796228</v>
      </c>
    </row>
    <row r="6429" spans="1:7" x14ac:dyDescent="0.6">
      <c r="A6429" s="6" t="s">
        <v>70</v>
      </c>
      <c r="B6429" s="6" t="s">
        <v>295</v>
      </c>
      <c r="C6429" s="7">
        <v>0</v>
      </c>
      <c r="D6429" s="10">
        <v>0</v>
      </c>
      <c r="E6429" s="6"/>
      <c r="F6429" s="8">
        <v>-100</v>
      </c>
      <c r="G6429" s="8">
        <v>-100</v>
      </c>
    </row>
    <row r="6430" spans="1:7" x14ac:dyDescent="0.6">
      <c r="A6430" s="3" t="s">
        <v>71</v>
      </c>
      <c r="B6430" s="3" t="s">
        <v>295</v>
      </c>
      <c r="C6430" s="4">
        <v>53600</v>
      </c>
      <c r="D6430" s="9">
        <v>7.438286473030585E-2</v>
      </c>
      <c r="E6430" s="9">
        <v>61.751152073732719</v>
      </c>
      <c r="F6430" s="5"/>
      <c r="G6430" s="5"/>
    </row>
    <row r="6431" spans="1:7" x14ac:dyDescent="0.6">
      <c r="A6431" s="6" t="s">
        <v>72</v>
      </c>
      <c r="B6431" s="6" t="s">
        <v>295</v>
      </c>
      <c r="C6431" s="7">
        <v>0</v>
      </c>
      <c r="D6431" s="10">
        <v>0</v>
      </c>
      <c r="E6431" s="6"/>
      <c r="F6431" s="8">
        <v>-100</v>
      </c>
      <c r="G6431" s="6"/>
    </row>
    <row r="6432" spans="1:7" x14ac:dyDescent="0.6">
      <c r="A6432" s="3" t="s">
        <v>73</v>
      </c>
      <c r="B6432" s="3" t="s">
        <v>295</v>
      </c>
      <c r="C6432" s="4">
        <v>205785</v>
      </c>
      <c r="D6432" s="9">
        <v>0.22162057220464151</v>
      </c>
      <c r="E6432" s="9">
        <v>59.995626822157433</v>
      </c>
      <c r="F6432" s="5"/>
      <c r="G6432" s="5">
        <v>1074.571917808219</v>
      </c>
    </row>
    <row r="6433" spans="1:7" x14ac:dyDescent="0.6">
      <c r="A6433" s="6" t="s">
        <v>74</v>
      </c>
      <c r="B6433" s="6" t="s">
        <v>295</v>
      </c>
      <c r="C6433" s="7">
        <v>175</v>
      </c>
      <c r="D6433" s="10">
        <v>2.597147489097101E-4</v>
      </c>
      <c r="E6433" s="10">
        <v>87.5</v>
      </c>
      <c r="F6433" s="8">
        <v>-99.914959788128385</v>
      </c>
      <c r="G6433" s="8">
        <v>-93.75</v>
      </c>
    </row>
    <row r="6434" spans="1:7" x14ac:dyDescent="0.6">
      <c r="A6434" s="3" t="s">
        <v>75</v>
      </c>
      <c r="B6434" s="3" t="s">
        <v>295</v>
      </c>
      <c r="C6434" s="4">
        <v>21250</v>
      </c>
      <c r="D6434" s="9">
        <v>2.9518100547874009E-2</v>
      </c>
      <c r="E6434" s="9">
        <v>196.7592592592593</v>
      </c>
      <c r="F6434" s="5">
        <v>12042.857142857139</v>
      </c>
      <c r="G6434" s="5">
        <v>11.930471424809051</v>
      </c>
    </row>
    <row r="6435" spans="1:7" x14ac:dyDescent="0.6">
      <c r="A6435" s="6" t="s">
        <v>76</v>
      </c>
      <c r="B6435" s="6" t="s">
        <v>295</v>
      </c>
      <c r="C6435" s="7">
        <v>0</v>
      </c>
      <c r="D6435" s="10">
        <v>0</v>
      </c>
      <c r="E6435" s="6"/>
      <c r="F6435" s="8">
        <v>-100</v>
      </c>
      <c r="G6435" s="6"/>
    </row>
    <row r="6436" spans="1:7" x14ac:dyDescent="0.6">
      <c r="A6436" s="3" t="s">
        <v>77</v>
      </c>
      <c r="B6436" s="3" t="s">
        <v>295</v>
      </c>
      <c r="C6436" s="4">
        <v>6653</v>
      </c>
      <c r="D6436" s="9">
        <v>8.4624946004374611E-3</v>
      </c>
      <c r="E6436" s="9">
        <v>3326.5</v>
      </c>
      <c r="F6436" s="5"/>
      <c r="G6436" s="5">
        <v>127.84246575342461</v>
      </c>
    </row>
    <row r="6437" spans="1:7" x14ac:dyDescent="0.6">
      <c r="A6437" s="6" t="s">
        <v>78</v>
      </c>
      <c r="B6437" s="6" t="s">
        <v>295</v>
      </c>
      <c r="C6437" s="7">
        <v>98</v>
      </c>
      <c r="D6437" s="10">
        <v>1.2733491963191581E-4</v>
      </c>
      <c r="E6437" s="10">
        <v>98</v>
      </c>
      <c r="F6437" s="8">
        <v>-98.526980309634752</v>
      </c>
      <c r="G6437" s="8">
        <v>-94.84210526315789</v>
      </c>
    </row>
    <row r="6438" spans="1:7" x14ac:dyDescent="0.6">
      <c r="A6438" s="3" t="s">
        <v>79</v>
      </c>
      <c r="B6438" s="3" t="s">
        <v>295</v>
      </c>
      <c r="C6438" s="4">
        <v>0</v>
      </c>
      <c r="D6438" s="9">
        <v>0</v>
      </c>
      <c r="E6438" s="3"/>
      <c r="F6438" s="5">
        <v>-100</v>
      </c>
      <c r="G6438" s="5">
        <v>-100</v>
      </c>
    </row>
    <row r="6439" spans="1:7" x14ac:dyDescent="0.6">
      <c r="A6439" s="6" t="s">
        <v>80</v>
      </c>
      <c r="B6439" s="6" t="s">
        <v>295</v>
      </c>
      <c r="C6439" s="7">
        <v>26320</v>
      </c>
      <c r="D6439" s="10">
        <v>3.4336641205151397E-2</v>
      </c>
      <c r="E6439" s="10">
        <v>136.37305699481871</v>
      </c>
      <c r="F6439" s="8"/>
      <c r="G6439" s="8"/>
    </row>
    <row r="6440" spans="1:7" x14ac:dyDescent="0.6">
      <c r="A6440" s="3" t="s">
        <v>81</v>
      </c>
      <c r="B6440" s="3" t="s">
        <v>295</v>
      </c>
      <c r="C6440" s="4">
        <v>0</v>
      </c>
      <c r="D6440" s="9">
        <v>0</v>
      </c>
      <c r="E6440" s="3"/>
      <c r="F6440" s="5">
        <v>-100</v>
      </c>
      <c r="G6440" s="5">
        <v>-100</v>
      </c>
    </row>
    <row r="6441" spans="1:7" x14ac:dyDescent="0.6">
      <c r="A6441" s="6" t="s">
        <v>82</v>
      </c>
      <c r="B6441" s="6" t="s">
        <v>295</v>
      </c>
      <c r="C6441" s="7">
        <v>1960</v>
      </c>
      <c r="D6441" s="10">
        <v>2.372279354145977E-3</v>
      </c>
      <c r="E6441" s="10">
        <v>490</v>
      </c>
      <c r="F6441" s="8"/>
      <c r="G6441" s="8"/>
    </row>
    <row r="6442" spans="1:7" x14ac:dyDescent="0.6">
      <c r="A6442" s="3" t="s">
        <v>83</v>
      </c>
      <c r="B6442" s="3" t="s">
        <v>295</v>
      </c>
      <c r="C6442" s="4">
        <v>3580</v>
      </c>
      <c r="D6442" s="9">
        <v>4.01289835204052E-3</v>
      </c>
      <c r="E6442" s="9">
        <v>1790</v>
      </c>
      <c r="F6442" s="5">
        <v>82.65306122448979</v>
      </c>
      <c r="G6442" s="5">
        <v>-93.320895522388057</v>
      </c>
    </row>
    <row r="6443" spans="1:7" x14ac:dyDescent="0.6">
      <c r="A6443" s="6" t="s">
        <v>84</v>
      </c>
      <c r="B6443" s="6" t="s">
        <v>295</v>
      </c>
      <c r="C6443" s="7">
        <v>19167</v>
      </c>
      <c r="D6443" s="10">
        <v>2.0014653395323521E-2</v>
      </c>
      <c r="E6443" s="10">
        <v>124.46103896103899</v>
      </c>
      <c r="F6443" s="8">
        <v>435.39106145251401</v>
      </c>
      <c r="G6443" s="8"/>
    </row>
    <row r="6444" spans="1:7" x14ac:dyDescent="0.6">
      <c r="A6444" s="3" t="s">
        <v>85</v>
      </c>
      <c r="B6444" s="3" t="s">
        <v>295</v>
      </c>
      <c r="C6444" s="4">
        <v>0</v>
      </c>
      <c r="D6444" s="9">
        <v>0</v>
      </c>
      <c r="E6444" s="3"/>
      <c r="F6444" s="5">
        <v>-100</v>
      </c>
      <c r="G6444" s="5">
        <v>-100</v>
      </c>
    </row>
    <row r="6445" spans="1:7" x14ac:dyDescent="0.6">
      <c r="A6445" s="6" t="s">
        <v>86</v>
      </c>
      <c r="B6445" s="6" t="s">
        <v>295</v>
      </c>
      <c r="C6445" s="7">
        <v>80</v>
      </c>
      <c r="D6445" s="10">
        <v>1.2785175946474991E-4</v>
      </c>
      <c r="E6445" s="10">
        <v>80</v>
      </c>
      <c r="F6445" s="8"/>
      <c r="G6445" s="8">
        <v>-54.285714285714292</v>
      </c>
    </row>
    <row r="6446" spans="1:7" x14ac:dyDescent="0.6">
      <c r="A6446" s="3" t="s">
        <v>87</v>
      </c>
      <c r="B6446" s="3" t="s">
        <v>295</v>
      </c>
      <c r="C6446" s="4">
        <v>12370</v>
      </c>
      <c r="D6446" s="9">
        <v>1.481827831395641E-2</v>
      </c>
      <c r="E6446" s="9">
        <v>206.16666666666671</v>
      </c>
      <c r="F6446" s="5">
        <v>15362.5</v>
      </c>
      <c r="G6446" s="5">
        <v>-41.788235294117648</v>
      </c>
    </row>
    <row r="6447" spans="1:7" x14ac:dyDescent="0.6">
      <c r="A6447" s="6" t="s">
        <v>88</v>
      </c>
      <c r="B6447" s="6" t="s">
        <v>295</v>
      </c>
      <c r="C6447" s="7">
        <v>0</v>
      </c>
      <c r="D6447" s="10">
        <v>0</v>
      </c>
      <c r="E6447" s="6"/>
      <c r="F6447" s="8">
        <v>-100</v>
      </c>
      <c r="G6447" s="6"/>
    </row>
    <row r="6448" spans="1:7" x14ac:dyDescent="0.6">
      <c r="A6448" s="3" t="s">
        <v>89</v>
      </c>
      <c r="B6448" s="3" t="s">
        <v>295</v>
      </c>
      <c r="C6448" s="4">
        <v>9000</v>
      </c>
      <c r="D6448" s="9">
        <v>1.001588954103088E-2</v>
      </c>
      <c r="E6448" s="9">
        <v>70.3125</v>
      </c>
      <c r="F6448" s="5"/>
      <c r="G6448" s="5">
        <v>35.27731850293101</v>
      </c>
    </row>
    <row r="6449" spans="1:7" x14ac:dyDescent="0.6">
      <c r="A6449" s="6" t="s">
        <v>90</v>
      </c>
      <c r="B6449" s="6" t="s">
        <v>295</v>
      </c>
      <c r="C6449" s="7">
        <v>7180</v>
      </c>
      <c r="D6449" s="10">
        <v>8.5774000870570272E-3</v>
      </c>
      <c r="E6449" s="10">
        <v>93.246753246753244</v>
      </c>
      <c r="F6449" s="8">
        <v>-20.222222222222221</v>
      </c>
      <c r="G6449" s="8">
        <v>7226.5306122448974</v>
      </c>
    </row>
    <row r="6450" spans="1:7" x14ac:dyDescent="0.6">
      <c r="A6450" s="3" t="s">
        <v>91</v>
      </c>
      <c r="B6450" s="3" t="s">
        <v>295</v>
      </c>
      <c r="C6450" s="4">
        <v>0</v>
      </c>
      <c r="D6450" s="9">
        <v>0</v>
      </c>
      <c r="E6450" s="3"/>
      <c r="F6450" s="5">
        <v>-100</v>
      </c>
      <c r="G6450" s="3"/>
    </row>
    <row r="6451" spans="1:7" x14ac:dyDescent="0.6">
      <c r="A6451" s="6" t="s">
        <v>92</v>
      </c>
      <c r="B6451" s="6" t="s">
        <v>295</v>
      </c>
      <c r="C6451" s="7">
        <v>4860</v>
      </c>
      <c r="D6451" s="10">
        <v>5.6651352539385221E-3</v>
      </c>
      <c r="E6451" s="10">
        <v>138.85714285714289</v>
      </c>
      <c r="F6451" s="8"/>
      <c r="G6451" s="8">
        <v>-81.534954407294833</v>
      </c>
    </row>
    <row r="6452" spans="1:7" x14ac:dyDescent="0.6">
      <c r="A6452" s="3" t="s">
        <v>93</v>
      </c>
      <c r="B6452" s="3" t="s">
        <v>295</v>
      </c>
      <c r="C6452" s="4">
        <v>0</v>
      </c>
      <c r="D6452" s="9">
        <v>0</v>
      </c>
      <c r="E6452" s="3"/>
      <c r="F6452" s="5">
        <v>-100</v>
      </c>
      <c r="G6452" s="3"/>
    </row>
    <row r="6453" spans="1:7" x14ac:dyDescent="0.6">
      <c r="A6453" s="6" t="s">
        <v>94</v>
      </c>
      <c r="B6453" s="6" t="s">
        <v>295</v>
      </c>
      <c r="C6453" s="7">
        <v>0</v>
      </c>
      <c r="D6453" s="10">
        <v>0</v>
      </c>
      <c r="E6453" s="6"/>
      <c r="F6453" s="6"/>
      <c r="G6453" s="8">
        <v>-100</v>
      </c>
    </row>
    <row r="6454" spans="1:7" x14ac:dyDescent="0.6">
      <c r="A6454" s="3" t="s">
        <v>95</v>
      </c>
      <c r="B6454" s="3" t="s">
        <v>295</v>
      </c>
      <c r="C6454" s="4">
        <v>0</v>
      </c>
      <c r="D6454" s="9">
        <v>0</v>
      </c>
      <c r="E6454" s="3"/>
      <c r="F6454" s="3"/>
      <c r="G6454" s="5">
        <v>-100</v>
      </c>
    </row>
    <row r="6455" spans="1:7" x14ac:dyDescent="0.6">
      <c r="A6455" s="6" t="s">
        <v>96</v>
      </c>
      <c r="B6455" s="6" t="s">
        <v>295</v>
      </c>
      <c r="C6455" s="7">
        <v>850</v>
      </c>
      <c r="D6455" s="10">
        <v>7.6672350012128214E-4</v>
      </c>
      <c r="E6455" s="10">
        <v>121.4285714285714</v>
      </c>
      <c r="F6455" s="8"/>
      <c r="G6455" s="8">
        <v>-95.565294516617101</v>
      </c>
    </row>
    <row r="6456" spans="1:7" x14ac:dyDescent="0.6">
      <c r="A6456" s="3" t="s">
        <v>97</v>
      </c>
      <c r="B6456" s="3" t="s">
        <v>295</v>
      </c>
      <c r="C6456" s="4">
        <v>0</v>
      </c>
      <c r="D6456" s="9">
        <v>0</v>
      </c>
      <c r="E6456" s="3"/>
      <c r="F6456" s="5">
        <v>-100</v>
      </c>
      <c r="G6456" s="3"/>
    </row>
    <row r="6457" spans="1:7" x14ac:dyDescent="0.6">
      <c r="A6457" s="6" t="s">
        <v>98</v>
      </c>
      <c r="B6457" s="6" t="s">
        <v>295</v>
      </c>
      <c r="C6457" s="7">
        <v>0</v>
      </c>
      <c r="D6457" s="10">
        <v>0</v>
      </c>
      <c r="E6457" s="6"/>
      <c r="F6457" s="6"/>
      <c r="G6457" s="8">
        <v>-100</v>
      </c>
    </row>
    <row r="6458" spans="1:7" x14ac:dyDescent="0.6">
      <c r="A6458" s="3" t="s">
        <v>99</v>
      </c>
      <c r="B6458" s="3" t="s">
        <v>295</v>
      </c>
      <c r="C6458" s="4">
        <v>0</v>
      </c>
      <c r="D6458" s="9">
        <v>0</v>
      </c>
      <c r="E6458" s="3"/>
      <c r="F6458" s="3"/>
      <c r="G6458" s="5">
        <v>-100</v>
      </c>
    </row>
    <row r="6459" spans="1:7" x14ac:dyDescent="0.6">
      <c r="A6459" s="6" t="s">
        <v>100</v>
      </c>
      <c r="B6459" s="6" t="s">
        <v>295</v>
      </c>
      <c r="C6459" s="7">
        <v>591</v>
      </c>
      <c r="D6459" s="10">
        <v>4.5064546155336931E-4</v>
      </c>
      <c r="E6459" s="6"/>
      <c r="F6459" s="8"/>
      <c r="G6459" s="8"/>
    </row>
    <row r="6460" spans="1:7" x14ac:dyDescent="0.6">
      <c r="A6460" s="3" t="s">
        <v>101</v>
      </c>
      <c r="B6460" s="3" t="s">
        <v>295</v>
      </c>
      <c r="C6460" s="4">
        <v>0</v>
      </c>
      <c r="D6460" s="9">
        <v>0</v>
      </c>
      <c r="E6460" s="3"/>
      <c r="F6460" s="5">
        <v>-100</v>
      </c>
      <c r="G6460" s="5">
        <v>-100</v>
      </c>
    </row>
    <row r="6461" spans="1:7" x14ac:dyDescent="0.6">
      <c r="A6461" s="6" t="s">
        <v>102</v>
      </c>
      <c r="B6461" s="6" t="s">
        <v>295</v>
      </c>
      <c r="C6461" s="7">
        <v>3100</v>
      </c>
      <c r="D6461" s="10">
        <v>3.2483679047000109E-3</v>
      </c>
      <c r="E6461" s="10">
        <v>1033.333333333333</v>
      </c>
      <c r="F6461" s="8"/>
      <c r="G6461" s="8">
        <v>-56.82451253481895</v>
      </c>
    </row>
    <row r="6462" spans="1:7" x14ac:dyDescent="0.6">
      <c r="A6462" s="3" t="s">
        <v>14</v>
      </c>
      <c r="B6462" s="3" t="s">
        <v>211</v>
      </c>
      <c r="C6462" s="4">
        <v>252589</v>
      </c>
      <c r="D6462" s="9">
        <v>0.71070244347383404</v>
      </c>
      <c r="E6462" s="9">
        <v>75.332239785266921</v>
      </c>
      <c r="F6462" s="3"/>
      <c r="G6462" s="3"/>
    </row>
    <row r="6463" spans="1:7" x14ac:dyDescent="0.6">
      <c r="A6463" s="6" t="s">
        <v>15</v>
      </c>
      <c r="B6463" s="6" t="s">
        <v>211</v>
      </c>
      <c r="C6463" s="7">
        <v>1178409</v>
      </c>
      <c r="D6463" s="10">
        <v>3.63521343651494</v>
      </c>
      <c r="E6463" s="10">
        <v>869.03318584070792</v>
      </c>
      <c r="F6463" s="8">
        <v>366.53219261329667</v>
      </c>
      <c r="G6463" s="6"/>
    </row>
    <row r="6464" spans="1:7" x14ac:dyDescent="0.6">
      <c r="A6464" s="3" t="s">
        <v>16</v>
      </c>
      <c r="B6464" s="3" t="s">
        <v>211</v>
      </c>
      <c r="C6464" s="4">
        <v>283189</v>
      </c>
      <c r="D6464" s="9">
        <v>0.50734034622450663</v>
      </c>
      <c r="E6464" s="9">
        <v>75.476812366737747</v>
      </c>
      <c r="F6464" s="5">
        <v>-75.968530450802746</v>
      </c>
      <c r="G6464" s="3"/>
    </row>
    <row r="6465" spans="1:7" x14ac:dyDescent="0.6">
      <c r="A6465" s="6" t="s">
        <v>17</v>
      </c>
      <c r="B6465" s="6" t="s">
        <v>211</v>
      </c>
      <c r="C6465" s="7">
        <v>704563</v>
      </c>
      <c r="D6465" s="10">
        <v>1.5777671219284131</v>
      </c>
      <c r="E6465" s="10">
        <v>183.0033766233766</v>
      </c>
      <c r="F6465" s="8">
        <v>148.79603374424849</v>
      </c>
      <c r="G6465" s="6"/>
    </row>
    <row r="6466" spans="1:7" x14ac:dyDescent="0.6">
      <c r="A6466" s="3" t="s">
        <v>18</v>
      </c>
      <c r="B6466" s="3" t="s">
        <v>211</v>
      </c>
      <c r="C6466" s="4">
        <v>347872</v>
      </c>
      <c r="D6466" s="9">
        <v>0.75360489454975454</v>
      </c>
      <c r="E6466" s="9">
        <v>100.9202204815782</v>
      </c>
      <c r="F6466" s="5">
        <v>-50.625848930471797</v>
      </c>
      <c r="G6466" s="3"/>
    </row>
    <row r="6467" spans="1:7" x14ac:dyDescent="0.6">
      <c r="A6467" s="6" t="s">
        <v>19</v>
      </c>
      <c r="B6467" s="6" t="s">
        <v>211</v>
      </c>
      <c r="C6467" s="7">
        <v>194659</v>
      </c>
      <c r="D6467" s="10">
        <v>0.42192269203406252</v>
      </c>
      <c r="E6467" s="10">
        <v>72.715353007097491</v>
      </c>
      <c r="F6467" s="8">
        <v>-44.042923834053902</v>
      </c>
      <c r="G6467" s="6"/>
    </row>
    <row r="6468" spans="1:7" x14ac:dyDescent="0.6">
      <c r="A6468" s="3" t="s">
        <v>20</v>
      </c>
      <c r="B6468" s="3" t="s">
        <v>211</v>
      </c>
      <c r="C6468" s="4">
        <v>317995</v>
      </c>
      <c r="D6468" s="9">
        <v>0.75485637243034132</v>
      </c>
      <c r="E6468" s="9">
        <v>127.5040096230954</v>
      </c>
      <c r="F6468" s="5">
        <v>63.360029590206459</v>
      </c>
      <c r="G6468" s="3"/>
    </row>
    <row r="6469" spans="1:7" x14ac:dyDescent="0.6">
      <c r="A6469" s="6" t="s">
        <v>21</v>
      </c>
      <c r="B6469" s="6" t="s">
        <v>211</v>
      </c>
      <c r="C6469" s="7">
        <v>171528</v>
      </c>
      <c r="D6469" s="10">
        <v>0.41117036804216139</v>
      </c>
      <c r="E6469" s="10">
        <v>504.49411764705877</v>
      </c>
      <c r="F6469" s="8">
        <v>-46.059529237881101</v>
      </c>
      <c r="G6469" s="6"/>
    </row>
    <row r="6470" spans="1:7" x14ac:dyDescent="0.6">
      <c r="A6470" s="3" t="s">
        <v>22</v>
      </c>
      <c r="B6470" s="3" t="s">
        <v>211</v>
      </c>
      <c r="C6470" s="4">
        <v>517459</v>
      </c>
      <c r="D6470" s="9">
        <v>1.0003970779440281</v>
      </c>
      <c r="E6470" s="9">
        <v>151.56971294669009</v>
      </c>
      <c r="F6470" s="5">
        <v>201.67611118884381</v>
      </c>
      <c r="G6470" s="3"/>
    </row>
    <row r="6471" spans="1:7" x14ac:dyDescent="0.6">
      <c r="A6471" s="6" t="s">
        <v>23</v>
      </c>
      <c r="B6471" s="6" t="s">
        <v>211</v>
      </c>
      <c r="C6471" s="7">
        <v>956756</v>
      </c>
      <c r="D6471" s="10">
        <v>1.569984351944717</v>
      </c>
      <c r="E6471" s="10">
        <v>234.67157223448609</v>
      </c>
      <c r="F6471" s="8">
        <v>84.895035162206085</v>
      </c>
      <c r="G6471" s="6"/>
    </row>
    <row r="6472" spans="1:7" x14ac:dyDescent="0.6">
      <c r="A6472" s="3" t="s">
        <v>24</v>
      </c>
      <c r="B6472" s="3" t="s">
        <v>211</v>
      </c>
      <c r="C6472" s="4">
        <v>839585</v>
      </c>
      <c r="D6472" s="9">
        <v>1.471237631552478</v>
      </c>
      <c r="E6472" s="9">
        <v>231.92955801104969</v>
      </c>
      <c r="F6472" s="5">
        <v>-12.246696127330271</v>
      </c>
      <c r="G6472" s="3"/>
    </row>
    <row r="6473" spans="1:7" x14ac:dyDescent="0.6">
      <c r="A6473" s="6" t="s">
        <v>25</v>
      </c>
      <c r="B6473" s="6" t="s">
        <v>211</v>
      </c>
      <c r="C6473" s="7">
        <v>339307</v>
      </c>
      <c r="D6473" s="10">
        <v>0.5213193233614517</v>
      </c>
      <c r="E6473" s="10">
        <v>108.474104859335</v>
      </c>
      <c r="F6473" s="8">
        <v>-59.58634325291662</v>
      </c>
      <c r="G6473" s="6"/>
    </row>
    <row r="6474" spans="1:7" x14ac:dyDescent="0.6">
      <c r="A6474" s="3" t="s">
        <v>26</v>
      </c>
      <c r="B6474" s="3" t="s">
        <v>211</v>
      </c>
      <c r="C6474" s="4">
        <v>304841</v>
      </c>
      <c r="D6474" s="9">
        <v>0.7857429720065936</v>
      </c>
      <c r="E6474" s="9">
        <v>101.88536096256681</v>
      </c>
      <c r="F6474" s="5">
        <v>-10.15776273404321</v>
      </c>
      <c r="G6474" s="5">
        <v>20.686569882298912</v>
      </c>
    </row>
    <row r="6475" spans="1:7" x14ac:dyDescent="0.6">
      <c r="A6475" s="6" t="s">
        <v>27</v>
      </c>
      <c r="B6475" s="6" t="s">
        <v>211</v>
      </c>
      <c r="C6475" s="7">
        <v>177984</v>
      </c>
      <c r="D6475" s="10">
        <v>0.40500814378480859</v>
      </c>
      <c r="E6475" s="10">
        <v>133.9232505643341</v>
      </c>
      <c r="F6475" s="8">
        <v>-41.614152951866707</v>
      </c>
      <c r="G6475" s="8">
        <v>-84.896245700771118</v>
      </c>
    </row>
    <row r="6476" spans="1:7" x14ac:dyDescent="0.6">
      <c r="A6476" s="3" t="s">
        <v>28</v>
      </c>
      <c r="B6476" s="3" t="s">
        <v>211</v>
      </c>
      <c r="C6476" s="4">
        <v>240085</v>
      </c>
      <c r="D6476" s="9">
        <v>0.48770450792659742</v>
      </c>
      <c r="E6476" s="9">
        <v>39.795292557599858</v>
      </c>
      <c r="F6476" s="5">
        <v>34.891338547285137</v>
      </c>
      <c r="G6476" s="5">
        <v>-15.220930191497549</v>
      </c>
    </row>
    <row r="6477" spans="1:7" x14ac:dyDescent="0.6">
      <c r="A6477" s="6" t="s">
        <v>29</v>
      </c>
      <c r="B6477" s="6" t="s">
        <v>211</v>
      </c>
      <c r="C6477" s="7">
        <v>205057</v>
      </c>
      <c r="D6477" s="10">
        <v>0.77161992620773212</v>
      </c>
      <c r="E6477" s="10">
        <v>104.19563008130081</v>
      </c>
      <c r="F6477" s="8">
        <v>-14.589832767561481</v>
      </c>
      <c r="G6477" s="8">
        <v>-70.895860270834547</v>
      </c>
    </row>
    <row r="6478" spans="1:7" x14ac:dyDescent="0.6">
      <c r="A6478" s="3" t="s">
        <v>30</v>
      </c>
      <c r="B6478" s="3" t="s">
        <v>211</v>
      </c>
      <c r="C6478" s="4">
        <v>82425</v>
      </c>
      <c r="D6478" s="9">
        <v>0.37163055526812522</v>
      </c>
      <c r="E6478" s="9">
        <v>363.10572687224669</v>
      </c>
      <c r="F6478" s="5">
        <v>-59.803859414699318</v>
      </c>
      <c r="G6478" s="5">
        <v>-76.305940115904704</v>
      </c>
    </row>
    <row r="6479" spans="1:7" x14ac:dyDescent="0.6">
      <c r="A6479" s="6" t="s">
        <v>31</v>
      </c>
      <c r="B6479" s="6" t="s">
        <v>211</v>
      </c>
      <c r="C6479" s="7">
        <v>185620</v>
      </c>
      <c r="D6479" s="10">
        <v>0.53263304226180053</v>
      </c>
      <c r="E6479" s="10">
        <v>102.7796234772979</v>
      </c>
      <c r="F6479" s="8">
        <v>125.1986654534425</v>
      </c>
      <c r="G6479" s="8">
        <v>-4.6435047955655779</v>
      </c>
    </row>
    <row r="6480" spans="1:7" x14ac:dyDescent="0.6">
      <c r="A6480" s="3" t="s">
        <v>32</v>
      </c>
      <c r="B6480" s="3" t="s">
        <v>211</v>
      </c>
      <c r="C6480" s="4">
        <v>128641</v>
      </c>
      <c r="D6480" s="9">
        <v>0.33034269886808432</v>
      </c>
      <c r="E6480" s="9">
        <v>167.93864229765009</v>
      </c>
      <c r="F6480" s="5">
        <v>-30.696584419782351</v>
      </c>
      <c r="G6480" s="5">
        <v>-59.546219280177361</v>
      </c>
    </row>
    <row r="6481" spans="1:7" x14ac:dyDescent="0.6">
      <c r="A6481" s="6" t="s">
        <v>33</v>
      </c>
      <c r="B6481" s="6" t="s">
        <v>211</v>
      </c>
      <c r="C6481" s="7">
        <v>165725</v>
      </c>
      <c r="D6481" s="10">
        <v>0.43822190928149379</v>
      </c>
      <c r="E6481" s="10">
        <v>56.716290212183438</v>
      </c>
      <c r="F6481" s="8">
        <v>28.827512223941039</v>
      </c>
      <c r="G6481" s="8">
        <v>-3.3831211230819451</v>
      </c>
    </row>
    <row r="6482" spans="1:7" x14ac:dyDescent="0.6">
      <c r="A6482" s="3" t="s">
        <v>34</v>
      </c>
      <c r="B6482" s="3" t="s">
        <v>211</v>
      </c>
      <c r="C6482" s="4">
        <v>821508</v>
      </c>
      <c r="D6482" s="9">
        <v>1.576320644021354</v>
      </c>
      <c r="E6482" s="9">
        <v>209.30140127388529</v>
      </c>
      <c r="F6482" s="5">
        <v>395.70553627998191</v>
      </c>
      <c r="G6482" s="5">
        <v>58.758085181627912</v>
      </c>
    </row>
    <row r="6483" spans="1:7" x14ac:dyDescent="0.6">
      <c r="A6483" s="6" t="s">
        <v>35</v>
      </c>
      <c r="B6483" s="6" t="s">
        <v>211</v>
      </c>
      <c r="C6483" s="7">
        <v>230882</v>
      </c>
      <c r="D6483" s="10">
        <v>0.46953859183122593</v>
      </c>
      <c r="E6483" s="10">
        <v>100.9982502187227</v>
      </c>
      <c r="F6483" s="8">
        <v>-71.895343685028024</v>
      </c>
      <c r="G6483" s="8">
        <v>-75.868246449460457</v>
      </c>
    </row>
    <row r="6484" spans="1:7" x14ac:dyDescent="0.6">
      <c r="A6484" s="3" t="s">
        <v>36</v>
      </c>
      <c r="B6484" s="3" t="s">
        <v>211</v>
      </c>
      <c r="C6484" s="4">
        <v>343242</v>
      </c>
      <c r="D6484" s="9">
        <v>0.67587161263023487</v>
      </c>
      <c r="E6484" s="9">
        <v>210.1910593998775</v>
      </c>
      <c r="F6484" s="5">
        <v>48.665552100207023</v>
      </c>
      <c r="G6484" s="5">
        <v>-59.117659319782987</v>
      </c>
    </row>
    <row r="6485" spans="1:7" x14ac:dyDescent="0.6">
      <c r="A6485" s="6" t="s">
        <v>37</v>
      </c>
      <c r="B6485" s="6" t="s">
        <v>211</v>
      </c>
      <c r="C6485" s="7">
        <v>184840</v>
      </c>
      <c r="D6485" s="10">
        <v>0.32764601722726028</v>
      </c>
      <c r="E6485" s="10">
        <v>138.04331590739361</v>
      </c>
      <c r="F6485" s="8">
        <v>-46.148781326294561</v>
      </c>
      <c r="G6485" s="8">
        <v>-45.524259741178341</v>
      </c>
    </row>
    <row r="6486" spans="1:7" x14ac:dyDescent="0.6">
      <c r="A6486" s="3" t="s">
        <v>38</v>
      </c>
      <c r="B6486" s="3" t="s">
        <v>211</v>
      </c>
      <c r="C6486" s="4">
        <v>2055102</v>
      </c>
      <c r="D6486" s="9">
        <v>4.6028516285402237</v>
      </c>
      <c r="E6486" s="9">
        <v>862.03942953020135</v>
      </c>
      <c r="F6486" s="5">
        <v>1011.827526509414</v>
      </c>
      <c r="G6486" s="5">
        <v>574.15537936170006</v>
      </c>
    </row>
    <row r="6487" spans="1:7" x14ac:dyDescent="0.6">
      <c r="A6487" s="6" t="s">
        <v>39</v>
      </c>
      <c r="B6487" s="6" t="s">
        <v>211</v>
      </c>
      <c r="C6487" s="7">
        <v>561982</v>
      </c>
      <c r="D6487" s="10">
        <v>1.195841742086551</v>
      </c>
      <c r="E6487" s="10">
        <v>272.41008240426561</v>
      </c>
      <c r="F6487" s="8">
        <v>-72.654301343680274</v>
      </c>
      <c r="G6487" s="8">
        <v>215.74860661632499</v>
      </c>
    </row>
    <row r="6488" spans="1:7" x14ac:dyDescent="0.6">
      <c r="A6488" s="3" t="s">
        <v>40</v>
      </c>
      <c r="B6488" s="3" t="s">
        <v>211</v>
      </c>
      <c r="C6488" s="4">
        <v>705356</v>
      </c>
      <c r="D6488" s="9">
        <v>1.1727049805114169</v>
      </c>
      <c r="E6488" s="9">
        <v>268.1961977186312</v>
      </c>
      <c r="F6488" s="5">
        <v>25.51220501724254</v>
      </c>
      <c r="G6488" s="5">
        <v>193.79428119207779</v>
      </c>
    </row>
    <row r="6489" spans="1:7" x14ac:dyDescent="0.6">
      <c r="A6489" s="6" t="s">
        <v>41</v>
      </c>
      <c r="B6489" s="6" t="s">
        <v>211</v>
      </c>
      <c r="C6489" s="7">
        <v>604121</v>
      </c>
      <c r="D6489" s="10">
        <v>0.99649917809407718</v>
      </c>
      <c r="E6489" s="10">
        <v>267.19195046439631</v>
      </c>
      <c r="F6489" s="8">
        <v>-14.352327051871679</v>
      </c>
      <c r="G6489" s="8">
        <v>194.61125443169459</v>
      </c>
    </row>
    <row r="6490" spans="1:7" x14ac:dyDescent="0.6">
      <c r="A6490" s="3" t="s">
        <v>42</v>
      </c>
      <c r="B6490" s="3" t="s">
        <v>211</v>
      </c>
      <c r="C6490" s="4">
        <v>292373</v>
      </c>
      <c r="D6490" s="9">
        <v>0.52073556951495603</v>
      </c>
      <c r="E6490" s="9">
        <v>138.63110478899949</v>
      </c>
      <c r="F6490" s="5">
        <v>-51.603569483596843</v>
      </c>
      <c r="G6490" s="5">
        <v>254.7139824082499</v>
      </c>
    </row>
    <row r="6491" spans="1:7" x14ac:dyDescent="0.6">
      <c r="A6491" s="6" t="s">
        <v>43</v>
      </c>
      <c r="B6491" s="6" t="s">
        <v>211</v>
      </c>
      <c r="C6491" s="7">
        <v>445499</v>
      </c>
      <c r="D6491" s="10">
        <v>0.67804094703797335</v>
      </c>
      <c r="E6491" s="10">
        <v>200.1343216531896</v>
      </c>
      <c r="F6491" s="8">
        <v>52.373509181764398</v>
      </c>
      <c r="G6491" s="8">
        <v>140.0059260855511</v>
      </c>
    </row>
    <row r="6492" spans="1:7" x14ac:dyDescent="0.6">
      <c r="A6492" s="3" t="s">
        <v>44</v>
      </c>
      <c r="B6492" s="3" t="s">
        <v>211</v>
      </c>
      <c r="C6492" s="4">
        <v>205327</v>
      </c>
      <c r="D6492" s="9">
        <v>0.34497556489587039</v>
      </c>
      <c r="E6492" s="9">
        <v>129.9537974683544</v>
      </c>
      <c r="F6492" s="5">
        <v>-53.910783189187853</v>
      </c>
      <c r="G6492" s="5">
        <v>59.612409729401982</v>
      </c>
    </row>
    <row r="6493" spans="1:7" x14ac:dyDescent="0.6">
      <c r="A6493" s="6" t="s">
        <v>45</v>
      </c>
      <c r="B6493" s="6" t="s">
        <v>211</v>
      </c>
      <c r="C6493" s="7">
        <v>213989</v>
      </c>
      <c r="D6493" s="10">
        <v>0.42463939168193049</v>
      </c>
      <c r="E6493" s="10">
        <v>550.10025706940871</v>
      </c>
      <c r="F6493" s="8">
        <v>4.2186366137916487</v>
      </c>
      <c r="G6493" s="8">
        <v>29.122944637200181</v>
      </c>
    </row>
    <row r="6494" spans="1:7" x14ac:dyDescent="0.6">
      <c r="A6494" s="3" t="s">
        <v>46</v>
      </c>
      <c r="B6494" s="3" t="s">
        <v>211</v>
      </c>
      <c r="C6494" s="4">
        <v>128573</v>
      </c>
      <c r="D6494" s="9">
        <v>0.20611287639670189</v>
      </c>
      <c r="E6494" s="9">
        <v>71.508898776418249</v>
      </c>
      <c r="F6494" s="5">
        <v>-39.916070452219508</v>
      </c>
      <c r="G6494" s="5">
        <v>-84.349148151935211</v>
      </c>
    </row>
    <row r="6495" spans="1:7" x14ac:dyDescent="0.6">
      <c r="A6495" s="6" t="s">
        <v>47</v>
      </c>
      <c r="B6495" s="6" t="s">
        <v>211</v>
      </c>
      <c r="C6495" s="7">
        <v>367110</v>
      </c>
      <c r="D6495" s="10">
        <v>0.56653733372385429</v>
      </c>
      <c r="E6495" s="10">
        <v>194.44385593220341</v>
      </c>
      <c r="F6495" s="8">
        <v>185.52651023154161</v>
      </c>
      <c r="G6495" s="8">
        <v>59.003300387210778</v>
      </c>
    </row>
    <row r="6496" spans="1:7" x14ac:dyDescent="0.6">
      <c r="A6496" s="3" t="s">
        <v>48</v>
      </c>
      <c r="B6496" s="3" t="s">
        <v>211</v>
      </c>
      <c r="C6496" s="4">
        <v>818894</v>
      </c>
      <c r="D6496" s="9">
        <v>1.2084719744972621</v>
      </c>
      <c r="E6496" s="9">
        <v>227.2811545933944</v>
      </c>
      <c r="F6496" s="5">
        <v>123.0650213832366</v>
      </c>
      <c r="G6496" s="5">
        <v>138.57628145739741</v>
      </c>
    </row>
    <row r="6497" spans="1:7" x14ac:dyDescent="0.6">
      <c r="A6497" s="6" t="s">
        <v>49</v>
      </c>
      <c r="B6497" s="6" t="s">
        <v>211</v>
      </c>
      <c r="C6497" s="7">
        <v>474095</v>
      </c>
      <c r="D6497" s="10">
        <v>0.59625108177763531</v>
      </c>
      <c r="E6497" s="10">
        <v>282.36748064324001</v>
      </c>
      <c r="F6497" s="8">
        <v>-42.105449545362397</v>
      </c>
      <c r="G6497" s="8">
        <v>156.48939623458119</v>
      </c>
    </row>
    <row r="6498" spans="1:7" x14ac:dyDescent="0.6">
      <c r="A6498" s="3" t="s">
        <v>50</v>
      </c>
      <c r="B6498" s="3" t="s">
        <v>211</v>
      </c>
      <c r="C6498" s="4">
        <v>165812</v>
      </c>
      <c r="D6498" s="9">
        <v>0.28954809807209853</v>
      </c>
      <c r="E6498" s="9">
        <v>85.119096509240251</v>
      </c>
      <c r="F6498" s="5">
        <v>-65.025575042976612</v>
      </c>
      <c r="G6498" s="5">
        <v>-91.931690008573781</v>
      </c>
    </row>
    <row r="6499" spans="1:7" x14ac:dyDescent="0.6">
      <c r="A6499" s="6" t="s">
        <v>51</v>
      </c>
      <c r="B6499" s="6" t="s">
        <v>211</v>
      </c>
      <c r="C6499" s="7">
        <v>1369807</v>
      </c>
      <c r="D6499" s="10">
        <v>2.1279031990122399</v>
      </c>
      <c r="E6499" s="10">
        <v>243.21857244318181</v>
      </c>
      <c r="F6499" s="8">
        <v>726.12054616071214</v>
      </c>
      <c r="G6499" s="8">
        <v>143.7457071578805</v>
      </c>
    </row>
    <row r="6500" spans="1:7" x14ac:dyDescent="0.6">
      <c r="A6500" s="3" t="s">
        <v>52</v>
      </c>
      <c r="B6500" s="3" t="s">
        <v>211</v>
      </c>
      <c r="C6500" s="4">
        <v>1129456</v>
      </c>
      <c r="D6500" s="9">
        <v>1.5343290599891151</v>
      </c>
      <c r="E6500" s="9">
        <v>192.3788111054335</v>
      </c>
      <c r="F6500" s="5">
        <v>-17.546340469861811</v>
      </c>
      <c r="G6500" s="5">
        <v>60.125667039055458</v>
      </c>
    </row>
    <row r="6501" spans="1:7" x14ac:dyDescent="0.6">
      <c r="A6501" s="6" t="s">
        <v>53</v>
      </c>
      <c r="B6501" s="6" t="s">
        <v>211</v>
      </c>
      <c r="C6501" s="7">
        <v>332000</v>
      </c>
      <c r="D6501" s="10">
        <v>0.47636165755835441</v>
      </c>
      <c r="E6501" s="10">
        <v>128.33397758020871</v>
      </c>
      <c r="F6501" s="8">
        <v>-70.60531795837997</v>
      </c>
      <c r="G6501" s="8">
        <v>-45.044121955700923</v>
      </c>
    </row>
    <row r="6502" spans="1:7" x14ac:dyDescent="0.6">
      <c r="A6502" s="3" t="s">
        <v>54</v>
      </c>
      <c r="B6502" s="3" t="s">
        <v>211</v>
      </c>
      <c r="C6502" s="4">
        <v>1003407</v>
      </c>
      <c r="D6502" s="9">
        <v>1.621355268390273</v>
      </c>
      <c r="E6502" s="9">
        <v>183.43820840950639</v>
      </c>
      <c r="F6502" s="5">
        <v>202.2310240963856</v>
      </c>
      <c r="G6502" s="5">
        <v>243.19413899368271</v>
      </c>
    </row>
    <row r="6503" spans="1:7" x14ac:dyDescent="0.6">
      <c r="A6503" s="6" t="s">
        <v>55</v>
      </c>
      <c r="B6503" s="6" t="s">
        <v>211</v>
      </c>
      <c r="C6503" s="7">
        <v>813737</v>
      </c>
      <c r="D6503" s="10">
        <v>1.0526223742052829</v>
      </c>
      <c r="E6503" s="10">
        <v>217.51857792034221</v>
      </c>
      <c r="F6503" s="8">
        <v>-18.902598845732591</v>
      </c>
      <c r="G6503" s="8">
        <v>82.657424595790332</v>
      </c>
    </row>
    <row r="6504" spans="1:7" x14ac:dyDescent="0.6">
      <c r="A6504" s="3" t="s">
        <v>56</v>
      </c>
      <c r="B6504" s="3" t="s">
        <v>211</v>
      </c>
      <c r="C6504" s="4">
        <v>1276199</v>
      </c>
      <c r="D6504" s="9">
        <v>1.948131871808914</v>
      </c>
      <c r="E6504" s="9">
        <v>110.4360505365178</v>
      </c>
      <c r="F6504" s="5">
        <v>56.831875655156402</v>
      </c>
      <c r="G6504" s="5">
        <v>521.54465803328355</v>
      </c>
    </row>
    <row r="6505" spans="1:7" x14ac:dyDescent="0.6">
      <c r="A6505" s="6" t="s">
        <v>57</v>
      </c>
      <c r="B6505" s="6" t="s">
        <v>211</v>
      </c>
      <c r="C6505" s="7">
        <v>3260575</v>
      </c>
      <c r="D6505" s="10">
        <v>4.8935346390573304</v>
      </c>
      <c r="E6505" s="10">
        <v>718.82164902998238</v>
      </c>
      <c r="F6505" s="8">
        <v>155.49111071235751</v>
      </c>
      <c r="G6505" s="8">
        <v>1423.7114991892111</v>
      </c>
    </row>
    <row r="6506" spans="1:7" x14ac:dyDescent="0.6">
      <c r="A6506" s="3" t="s">
        <v>58</v>
      </c>
      <c r="B6506" s="3" t="s">
        <v>211</v>
      </c>
      <c r="C6506" s="4">
        <v>468658</v>
      </c>
      <c r="D6506" s="9">
        <v>0.61386853425170118</v>
      </c>
      <c r="E6506" s="9">
        <v>174.61177347242921</v>
      </c>
      <c r="F6506" s="5">
        <v>-85.626522929237936</v>
      </c>
      <c r="G6506" s="5">
        <v>264.50732268827818</v>
      </c>
    </row>
    <row r="6507" spans="1:7" x14ac:dyDescent="0.6">
      <c r="A6507" s="6" t="s">
        <v>59</v>
      </c>
      <c r="B6507" s="6" t="s">
        <v>211</v>
      </c>
      <c r="C6507" s="7">
        <v>513271</v>
      </c>
      <c r="D6507" s="10">
        <v>0.69964722592535045</v>
      </c>
      <c r="E6507" s="10">
        <v>147.83150921658989</v>
      </c>
      <c r="F6507" s="8">
        <v>9.5193083229134992</v>
      </c>
      <c r="G6507" s="8">
        <v>39.813952221405017</v>
      </c>
    </row>
    <row r="6508" spans="1:7" x14ac:dyDescent="0.6">
      <c r="A6508" s="3" t="s">
        <v>60</v>
      </c>
      <c r="B6508" s="3" t="s">
        <v>211</v>
      </c>
      <c r="C6508" s="4">
        <v>2118205</v>
      </c>
      <c r="D6508" s="9">
        <v>2.804261264973031</v>
      </c>
      <c r="E6508" s="9">
        <v>197.29927347242921</v>
      </c>
      <c r="F6508" s="5">
        <v>312.68744970980242</v>
      </c>
      <c r="G6508" s="5">
        <v>158.66656734571271</v>
      </c>
    </row>
    <row r="6509" spans="1:7" x14ac:dyDescent="0.6">
      <c r="A6509" s="6" t="s">
        <v>61</v>
      </c>
      <c r="B6509" s="6" t="s">
        <v>211</v>
      </c>
      <c r="C6509" s="7">
        <v>348864</v>
      </c>
      <c r="D6509" s="10">
        <v>0.44781742916360689</v>
      </c>
      <c r="E6509" s="10">
        <v>225.65588615782659</v>
      </c>
      <c r="F6509" s="8">
        <v>-83.530205999891422</v>
      </c>
      <c r="G6509" s="8">
        <v>-26.414748099009689</v>
      </c>
    </row>
    <row r="6510" spans="1:7" x14ac:dyDescent="0.6">
      <c r="A6510" s="3" t="s">
        <v>62</v>
      </c>
      <c r="B6510" s="3" t="s">
        <v>211</v>
      </c>
      <c r="C6510" s="4">
        <v>393456</v>
      </c>
      <c r="D6510" s="9">
        <v>0.65196911471633001</v>
      </c>
      <c r="E6510" s="9">
        <v>172.11548556430449</v>
      </c>
      <c r="F6510" s="5">
        <v>12.782058337919651</v>
      </c>
      <c r="G6510" s="5">
        <v>137.29042530094321</v>
      </c>
    </row>
    <row r="6511" spans="1:7" x14ac:dyDescent="0.6">
      <c r="A6511" s="6" t="s">
        <v>63</v>
      </c>
      <c r="B6511" s="6" t="s">
        <v>211</v>
      </c>
      <c r="C6511" s="7">
        <v>258740</v>
      </c>
      <c r="D6511" s="10">
        <v>0.3986384787324585</v>
      </c>
      <c r="E6511" s="10">
        <v>395.02290076335879</v>
      </c>
      <c r="F6511" s="8">
        <v>-34.239152535480457</v>
      </c>
      <c r="G6511" s="8">
        <v>-81.111207637280287</v>
      </c>
    </row>
    <row r="6512" spans="1:7" x14ac:dyDescent="0.6">
      <c r="A6512" s="3" t="s">
        <v>64</v>
      </c>
      <c r="B6512" s="3" t="s">
        <v>211</v>
      </c>
      <c r="C6512" s="4">
        <v>423882</v>
      </c>
      <c r="D6512" s="9">
        <v>0.5044280584772497</v>
      </c>
      <c r="E6512" s="9">
        <v>180.22193877551021</v>
      </c>
      <c r="F6512" s="5">
        <v>63.825461853598213</v>
      </c>
      <c r="G6512" s="5">
        <v>-62.470251165162693</v>
      </c>
    </row>
    <row r="6513" spans="1:7" x14ac:dyDescent="0.6">
      <c r="A6513" s="6" t="s">
        <v>65</v>
      </c>
      <c r="B6513" s="6" t="s">
        <v>211</v>
      </c>
      <c r="C6513" s="7">
        <v>176486</v>
      </c>
      <c r="D6513" s="10">
        <v>0.2371111471769578</v>
      </c>
      <c r="E6513" s="10">
        <v>151.62027491408941</v>
      </c>
      <c r="F6513" s="8">
        <v>-58.364356117976243</v>
      </c>
      <c r="G6513" s="8">
        <v>-46.841566265060237</v>
      </c>
    </row>
    <row r="6514" spans="1:7" x14ac:dyDescent="0.6">
      <c r="A6514" s="3" t="s">
        <v>66</v>
      </c>
      <c r="B6514" s="3" t="s">
        <v>211</v>
      </c>
      <c r="C6514" s="4">
        <v>1444355</v>
      </c>
      <c r="D6514" s="9">
        <v>1.9420237039149291</v>
      </c>
      <c r="E6514" s="9">
        <v>111.8441226575809</v>
      </c>
      <c r="F6514" s="5">
        <v>718.39636005122213</v>
      </c>
      <c r="G6514" s="5">
        <v>43.945079115453638</v>
      </c>
    </row>
    <row r="6515" spans="1:7" x14ac:dyDescent="0.6">
      <c r="A6515" s="6" t="s">
        <v>67</v>
      </c>
      <c r="B6515" s="6" t="s">
        <v>211</v>
      </c>
      <c r="C6515" s="7">
        <v>617207</v>
      </c>
      <c r="D6515" s="10">
        <v>0.72631465580442389</v>
      </c>
      <c r="E6515" s="10">
        <v>255.36077782374841</v>
      </c>
      <c r="F6515" s="8">
        <v>-57.267638496076103</v>
      </c>
      <c r="G6515" s="8">
        <v>-24.15153790475301</v>
      </c>
    </row>
    <row r="6516" spans="1:7" x14ac:dyDescent="0.6">
      <c r="A6516" s="3" t="s">
        <v>68</v>
      </c>
      <c r="B6516" s="3" t="s">
        <v>211</v>
      </c>
      <c r="C6516" s="4">
        <v>447595</v>
      </c>
      <c r="D6516" s="9">
        <v>0.6085308135996953</v>
      </c>
      <c r="E6516" s="9">
        <v>629.52883263009846</v>
      </c>
      <c r="F6516" s="5">
        <v>-27.480569727822271</v>
      </c>
      <c r="G6516" s="5">
        <v>-64.927491715633693</v>
      </c>
    </row>
    <row r="6517" spans="1:7" x14ac:dyDescent="0.6">
      <c r="A6517" s="6" t="s">
        <v>69</v>
      </c>
      <c r="B6517" s="6" t="s">
        <v>211</v>
      </c>
      <c r="C6517" s="7">
        <v>1043369</v>
      </c>
      <c r="D6517" s="10">
        <v>1.3175625726960289</v>
      </c>
      <c r="E6517" s="10">
        <v>223.03740914920911</v>
      </c>
      <c r="F6517" s="8">
        <v>133.1055976943442</v>
      </c>
      <c r="G6517" s="8">
        <v>-68.000460041557091</v>
      </c>
    </row>
    <row r="6518" spans="1:7" x14ac:dyDescent="0.6">
      <c r="A6518" s="3" t="s">
        <v>70</v>
      </c>
      <c r="B6518" s="3" t="s">
        <v>211</v>
      </c>
      <c r="C6518" s="4">
        <v>529594</v>
      </c>
      <c r="D6518" s="9">
        <v>0.63706820967874922</v>
      </c>
      <c r="E6518" s="9">
        <v>239.63529411764699</v>
      </c>
      <c r="F6518" s="5">
        <v>-49.241926873426372</v>
      </c>
      <c r="G6518" s="5">
        <v>13.00223190471517</v>
      </c>
    </row>
    <row r="6519" spans="1:7" x14ac:dyDescent="0.6">
      <c r="A6519" s="6" t="s">
        <v>71</v>
      </c>
      <c r="B6519" s="6" t="s">
        <v>211</v>
      </c>
      <c r="C6519" s="7">
        <v>374518</v>
      </c>
      <c r="D6519" s="10">
        <v>0.51973361442284849</v>
      </c>
      <c r="E6519" s="10">
        <v>119.46347687400321</v>
      </c>
      <c r="F6519" s="8">
        <v>-29.282053799703171</v>
      </c>
      <c r="G6519" s="8">
        <v>-27.033087784036109</v>
      </c>
    </row>
    <row r="6520" spans="1:7" x14ac:dyDescent="0.6">
      <c r="A6520" s="3" t="s">
        <v>72</v>
      </c>
      <c r="B6520" s="3" t="s">
        <v>211</v>
      </c>
      <c r="C6520" s="4">
        <v>1041690</v>
      </c>
      <c r="D6520" s="9">
        <v>1.068554156746347</v>
      </c>
      <c r="E6520" s="9">
        <v>311.13799283154123</v>
      </c>
      <c r="F6520" s="5">
        <v>178.14150454717799</v>
      </c>
      <c r="G6520" s="5">
        <v>-50.822040359644127</v>
      </c>
    </row>
    <row r="6521" spans="1:7" x14ac:dyDescent="0.6">
      <c r="A6521" s="6" t="s">
        <v>73</v>
      </c>
      <c r="B6521" s="6" t="s">
        <v>211</v>
      </c>
      <c r="C6521" s="7">
        <v>1437997</v>
      </c>
      <c r="D6521" s="10">
        <v>1.5486537792771971</v>
      </c>
      <c r="E6521" s="10">
        <v>229.71198083067091</v>
      </c>
      <c r="F6521" s="8">
        <v>38.044619800516479</v>
      </c>
      <c r="G6521" s="8">
        <v>312.19415015593472</v>
      </c>
    </row>
    <row r="6522" spans="1:7" x14ac:dyDescent="0.6">
      <c r="A6522" s="3" t="s">
        <v>74</v>
      </c>
      <c r="B6522" s="3" t="s">
        <v>211</v>
      </c>
      <c r="C6522" s="4">
        <v>462092</v>
      </c>
      <c r="D6522" s="9">
        <v>0.68578347287534713</v>
      </c>
      <c r="E6522" s="9">
        <v>194.1563025210084</v>
      </c>
      <c r="F6522" s="5">
        <v>-67.865579691751805</v>
      </c>
      <c r="G6522" s="5">
        <v>17.444390224065721</v>
      </c>
    </row>
    <row r="6523" spans="1:7" x14ac:dyDescent="0.6">
      <c r="A6523" s="6" t="s">
        <v>75</v>
      </c>
      <c r="B6523" s="6" t="s">
        <v>211</v>
      </c>
      <c r="C6523" s="7">
        <v>448003</v>
      </c>
      <c r="D6523" s="10">
        <v>0.62231518116466811</v>
      </c>
      <c r="E6523" s="10">
        <v>319.09045584045577</v>
      </c>
      <c r="F6523" s="8">
        <v>-3.0489599473697888</v>
      </c>
      <c r="G6523" s="8">
        <v>73.147947746772829</v>
      </c>
    </row>
    <row r="6524" spans="1:7" x14ac:dyDescent="0.6">
      <c r="A6524" s="3" t="s">
        <v>76</v>
      </c>
      <c r="B6524" s="3" t="s">
        <v>211</v>
      </c>
      <c r="C6524" s="4">
        <v>845780</v>
      </c>
      <c r="D6524" s="9">
        <v>1.0216311658553661</v>
      </c>
      <c r="E6524" s="9">
        <v>337.63672654690617</v>
      </c>
      <c r="F6524" s="5">
        <v>88.788914359948492</v>
      </c>
      <c r="G6524" s="5">
        <v>99.531945211167255</v>
      </c>
    </row>
    <row r="6525" spans="1:7" x14ac:dyDescent="0.6">
      <c r="A6525" s="6" t="s">
        <v>77</v>
      </c>
      <c r="B6525" s="6" t="s">
        <v>211</v>
      </c>
      <c r="C6525" s="7">
        <v>1719912</v>
      </c>
      <c r="D6525" s="10">
        <v>2.1876966801785049</v>
      </c>
      <c r="E6525" s="10">
        <v>593.0731034482759</v>
      </c>
      <c r="F6525" s="8">
        <v>103.3521719596112</v>
      </c>
      <c r="G6525" s="8">
        <v>874.53169089899484</v>
      </c>
    </row>
    <row r="6526" spans="1:7" x14ac:dyDescent="0.6">
      <c r="A6526" s="3" t="s">
        <v>78</v>
      </c>
      <c r="B6526" s="3" t="s">
        <v>211</v>
      </c>
      <c r="C6526" s="4">
        <v>459211</v>
      </c>
      <c r="D6526" s="9">
        <v>0.59666934468460908</v>
      </c>
      <c r="E6526" s="9">
        <v>148.70822538860099</v>
      </c>
      <c r="F6526" s="5">
        <v>-73.300320016372936</v>
      </c>
      <c r="G6526" s="5">
        <v>-68.206500479452757</v>
      </c>
    </row>
    <row r="6527" spans="1:7" x14ac:dyDescent="0.6">
      <c r="A6527" s="6" t="s">
        <v>79</v>
      </c>
      <c r="B6527" s="6" t="s">
        <v>211</v>
      </c>
      <c r="C6527" s="7">
        <v>1069699</v>
      </c>
      <c r="D6527" s="10">
        <v>1.1567280990031279</v>
      </c>
      <c r="E6527" s="10">
        <v>361.9962774957699</v>
      </c>
      <c r="F6527" s="8">
        <v>132.9428084257564</v>
      </c>
      <c r="G6527" s="8">
        <v>73.312843179030708</v>
      </c>
    </row>
    <row r="6528" spans="1:7" x14ac:dyDescent="0.6">
      <c r="A6528" s="3" t="s">
        <v>80</v>
      </c>
      <c r="B6528" s="3" t="s">
        <v>211</v>
      </c>
      <c r="C6528" s="4">
        <v>741364</v>
      </c>
      <c r="D6528" s="9">
        <v>0.96717134006139294</v>
      </c>
      <c r="E6528" s="9">
        <v>181.1739980449658</v>
      </c>
      <c r="F6528" s="5">
        <v>-30.694148540851209</v>
      </c>
      <c r="G6528" s="5">
        <v>65.632770696723597</v>
      </c>
    </row>
    <row r="6529" spans="1:7" x14ac:dyDescent="0.6">
      <c r="A6529" s="6" t="s">
        <v>81</v>
      </c>
      <c r="B6529" s="6" t="s">
        <v>211</v>
      </c>
      <c r="C6529" s="7">
        <v>1019231</v>
      </c>
      <c r="D6529" s="10">
        <v>1.159683122128828</v>
      </c>
      <c r="E6529" s="10">
        <v>218.43784826403771</v>
      </c>
      <c r="F6529" s="8">
        <v>37.480508899811703</v>
      </c>
      <c r="G6529" s="8">
        <v>-2.3134672392988498</v>
      </c>
    </row>
    <row r="6530" spans="1:7" x14ac:dyDescent="0.6">
      <c r="A6530" s="3" t="s">
        <v>82</v>
      </c>
      <c r="B6530" s="3" t="s">
        <v>211</v>
      </c>
      <c r="C6530" s="4">
        <v>1424808</v>
      </c>
      <c r="D6530" s="9">
        <v>1.724511531643889</v>
      </c>
      <c r="E6530" s="9">
        <v>242.52051063829791</v>
      </c>
      <c r="F6530" s="5">
        <v>39.79245136774685</v>
      </c>
      <c r="G6530" s="5">
        <v>169.0377912136467</v>
      </c>
    </row>
    <row r="6531" spans="1:7" x14ac:dyDescent="0.6">
      <c r="A6531" s="6" t="s">
        <v>83</v>
      </c>
      <c r="B6531" s="6" t="s">
        <v>211</v>
      </c>
      <c r="C6531" s="7">
        <v>339896</v>
      </c>
      <c r="D6531" s="10">
        <v>0.38099667549306271</v>
      </c>
      <c r="E6531" s="10">
        <v>83.945665596443561</v>
      </c>
      <c r="F6531" s="8">
        <v>-76.144434899298716</v>
      </c>
      <c r="G6531" s="8">
        <v>-9.2444154887081567</v>
      </c>
    </row>
    <row r="6532" spans="1:7" x14ac:dyDescent="0.6">
      <c r="A6532" s="3" t="s">
        <v>84</v>
      </c>
      <c r="B6532" s="3" t="s">
        <v>211</v>
      </c>
      <c r="C6532" s="4">
        <v>896891</v>
      </c>
      <c r="D6532" s="9">
        <v>0.93655566851281402</v>
      </c>
      <c r="E6532" s="9">
        <v>206.94300876788191</v>
      </c>
      <c r="F6532" s="5">
        <v>163.87218443288529</v>
      </c>
      <c r="G6532" s="5">
        <v>-13.90039263120506</v>
      </c>
    </row>
    <row r="6533" spans="1:7" x14ac:dyDescent="0.6">
      <c r="A6533" s="6" t="s">
        <v>85</v>
      </c>
      <c r="B6533" s="6" t="s">
        <v>211</v>
      </c>
      <c r="C6533" s="7">
        <v>1221470</v>
      </c>
      <c r="D6533" s="10">
        <v>1.0888313132721019</v>
      </c>
      <c r="E6533" s="10">
        <v>180.79780935464771</v>
      </c>
      <c r="F6533" s="8">
        <v>36.189347423488471</v>
      </c>
      <c r="G6533" s="8">
        <v>-15.057541844663101</v>
      </c>
    </row>
    <row r="6534" spans="1:7" x14ac:dyDescent="0.6">
      <c r="A6534" s="3" t="s">
        <v>86</v>
      </c>
      <c r="B6534" s="3" t="s">
        <v>211</v>
      </c>
      <c r="C6534" s="4">
        <v>252960</v>
      </c>
      <c r="D6534" s="9">
        <v>0.40426726342753921</v>
      </c>
      <c r="E6534" s="9">
        <v>193.6906584992343</v>
      </c>
      <c r="F6534" s="5">
        <v>-79.290526987973507</v>
      </c>
      <c r="G6534" s="5">
        <v>-45.25765431991897</v>
      </c>
    </row>
    <row r="6535" spans="1:7" x14ac:dyDescent="0.6">
      <c r="A6535" s="6" t="s">
        <v>87</v>
      </c>
      <c r="B6535" s="6" t="s">
        <v>211</v>
      </c>
      <c r="C6535" s="7">
        <v>831878</v>
      </c>
      <c r="D6535" s="10">
        <v>0.99652382597068945</v>
      </c>
      <c r="E6535" s="10">
        <v>356.57008144020568</v>
      </c>
      <c r="F6535" s="8">
        <v>228.85752688172039</v>
      </c>
      <c r="G6535" s="8">
        <v>85.685810139664255</v>
      </c>
    </row>
    <row r="6536" spans="1:7" x14ac:dyDescent="0.6">
      <c r="A6536" s="3" t="s">
        <v>88</v>
      </c>
      <c r="B6536" s="3" t="s">
        <v>211</v>
      </c>
      <c r="C6536" s="4">
        <v>1501737</v>
      </c>
      <c r="D6536" s="9">
        <v>1.4594264468068061</v>
      </c>
      <c r="E6536" s="9">
        <v>270.53449828859658</v>
      </c>
      <c r="F6536" s="5">
        <v>80.52370660120836</v>
      </c>
      <c r="G6536" s="5">
        <v>77.556456761805663</v>
      </c>
    </row>
    <row r="6537" spans="1:7" x14ac:dyDescent="0.6">
      <c r="A6537" s="6" t="s">
        <v>89</v>
      </c>
      <c r="B6537" s="6" t="s">
        <v>211</v>
      </c>
      <c r="C6537" s="7">
        <v>1114130</v>
      </c>
      <c r="D6537" s="10">
        <v>1.239889223816526</v>
      </c>
      <c r="E6537" s="10">
        <v>196.84275618374559</v>
      </c>
      <c r="F6537" s="8">
        <v>-25.810578017322609</v>
      </c>
      <c r="G6537" s="8">
        <v>-35.221685760666823</v>
      </c>
    </row>
    <row r="6538" spans="1:7" x14ac:dyDescent="0.6">
      <c r="A6538" s="3" t="s">
        <v>90</v>
      </c>
      <c r="B6538" s="3" t="s">
        <v>211</v>
      </c>
      <c r="C6538" s="4">
        <v>638713</v>
      </c>
      <c r="D6538" s="9">
        <v>0.76302185819003554</v>
      </c>
      <c r="E6538" s="9">
        <v>158.68645962732921</v>
      </c>
      <c r="F6538" s="5">
        <v>-42.671591286474651</v>
      </c>
      <c r="G6538" s="5">
        <v>39.089220423726779</v>
      </c>
    </row>
    <row r="6539" spans="1:7" x14ac:dyDescent="0.6">
      <c r="A6539" s="6" t="s">
        <v>91</v>
      </c>
      <c r="B6539" s="6" t="s">
        <v>211</v>
      </c>
      <c r="C6539" s="7">
        <v>1605664</v>
      </c>
      <c r="D6539" s="10">
        <v>1.374413640912266</v>
      </c>
      <c r="E6539" s="10">
        <v>224.44282918646911</v>
      </c>
      <c r="F6539" s="8">
        <v>151.3905306452194</v>
      </c>
      <c r="G6539" s="8">
        <v>50.104281671759999</v>
      </c>
    </row>
    <row r="6540" spans="1:7" x14ac:dyDescent="0.6">
      <c r="A6540" s="3" t="s">
        <v>92</v>
      </c>
      <c r="B6540" s="3" t="s">
        <v>211</v>
      </c>
      <c r="C6540" s="4">
        <v>611052</v>
      </c>
      <c r="D6540" s="9">
        <v>0.71228235127358885</v>
      </c>
      <c r="E6540" s="9">
        <v>329.05331179321479</v>
      </c>
      <c r="F6540" s="5">
        <v>-61.943968352033792</v>
      </c>
      <c r="G6540" s="5">
        <v>-17.577330434172691</v>
      </c>
    </row>
    <row r="6541" spans="1:7" x14ac:dyDescent="0.6">
      <c r="A6541" s="6" t="s">
        <v>93</v>
      </c>
      <c r="B6541" s="6" t="s">
        <v>211</v>
      </c>
      <c r="C6541" s="7">
        <v>678903</v>
      </c>
      <c r="D6541" s="10">
        <v>0.90640645088316085</v>
      </c>
      <c r="E6541" s="10">
        <v>222.9566502463054</v>
      </c>
      <c r="F6541" s="8">
        <v>11.103964965338481</v>
      </c>
      <c r="G6541" s="8">
        <v>-33.39066413796283</v>
      </c>
    </row>
    <row r="6542" spans="1:7" x14ac:dyDescent="0.6">
      <c r="A6542" s="3" t="s">
        <v>94</v>
      </c>
      <c r="B6542" s="3" t="s">
        <v>211</v>
      </c>
      <c r="C6542" s="4">
        <v>963758</v>
      </c>
      <c r="D6542" s="9">
        <v>0.73448667093614217</v>
      </c>
      <c r="E6542" s="9">
        <v>101.1394689894008</v>
      </c>
      <c r="F6542" s="5">
        <v>41.958129511874297</v>
      </c>
      <c r="G6542" s="5">
        <v>-32.358745880146657</v>
      </c>
    </row>
    <row r="6543" spans="1:7" x14ac:dyDescent="0.6">
      <c r="A6543" s="6" t="s">
        <v>95</v>
      </c>
      <c r="B6543" s="6" t="s">
        <v>211</v>
      </c>
      <c r="C6543" s="7">
        <v>1114140</v>
      </c>
      <c r="D6543" s="10">
        <v>1.292692896015901</v>
      </c>
      <c r="E6543" s="10">
        <v>317.2380410022779</v>
      </c>
      <c r="F6543" s="8">
        <v>15.603709644952369</v>
      </c>
      <c r="G6543" s="8">
        <v>227.78850001176829</v>
      </c>
    </row>
    <row r="6544" spans="1:7" x14ac:dyDescent="0.6">
      <c r="A6544" s="3" t="s">
        <v>96</v>
      </c>
      <c r="B6544" s="3" t="s">
        <v>211</v>
      </c>
      <c r="C6544" s="4">
        <v>967666</v>
      </c>
      <c r="D6544" s="9">
        <v>0.87286148525689489</v>
      </c>
      <c r="E6544" s="9">
        <v>91.005924950625413</v>
      </c>
      <c r="F6544" s="5">
        <v>-13.14682176387169</v>
      </c>
      <c r="G6544" s="5">
        <v>7.8911484227180306</v>
      </c>
    </row>
    <row r="6545" spans="1:7" x14ac:dyDescent="0.6">
      <c r="A6545" s="6" t="s">
        <v>97</v>
      </c>
      <c r="B6545" s="6" t="s">
        <v>211</v>
      </c>
      <c r="C6545" s="7">
        <v>931159</v>
      </c>
      <c r="D6545" s="10">
        <v>0.60324706067042233</v>
      </c>
      <c r="E6545" s="10">
        <v>335.19042476601868</v>
      </c>
      <c r="F6545" s="8">
        <v>-3.772686030097161</v>
      </c>
      <c r="G6545" s="8">
        <v>-23.767345902887509</v>
      </c>
    </row>
    <row r="6546" spans="1:7" x14ac:dyDescent="0.6">
      <c r="A6546" s="3" t="s">
        <v>98</v>
      </c>
      <c r="B6546" s="3" t="s">
        <v>211</v>
      </c>
      <c r="C6546" s="4">
        <v>987793</v>
      </c>
      <c r="D6546" s="9">
        <v>1.1394489360726781</v>
      </c>
      <c r="E6546" s="9">
        <v>62.573989611047757</v>
      </c>
      <c r="F6546" s="5">
        <v>6.0820976868612098</v>
      </c>
      <c r="G6546" s="5">
        <v>290.49375395319419</v>
      </c>
    </row>
    <row r="6547" spans="1:7" x14ac:dyDescent="0.6">
      <c r="A6547" s="6" t="s">
        <v>99</v>
      </c>
      <c r="B6547" s="6" t="s">
        <v>211</v>
      </c>
      <c r="C6547" s="7">
        <v>926136</v>
      </c>
      <c r="D6547" s="10">
        <v>1.0920355510788411</v>
      </c>
      <c r="E6547" s="10">
        <v>332.42498205312268</v>
      </c>
      <c r="F6547" s="8">
        <v>-6.2418948099450038</v>
      </c>
      <c r="G6547" s="8">
        <v>11.33074801833922</v>
      </c>
    </row>
    <row r="6548" spans="1:7" x14ac:dyDescent="0.6">
      <c r="A6548" s="3" t="s">
        <v>100</v>
      </c>
      <c r="B6548" s="3" t="s">
        <v>211</v>
      </c>
      <c r="C6548" s="4">
        <v>649748</v>
      </c>
      <c r="D6548" s="9">
        <v>0.49544160296679962</v>
      </c>
      <c r="E6548" s="9">
        <v>264.77098614506929</v>
      </c>
      <c r="F6548" s="5">
        <v>-29.843133189941859</v>
      </c>
      <c r="G6548" s="5">
        <v>-56.733569193540553</v>
      </c>
    </row>
    <row r="6549" spans="1:7" x14ac:dyDescent="0.6">
      <c r="A6549" s="6" t="s">
        <v>101</v>
      </c>
      <c r="B6549" s="6" t="s">
        <v>211</v>
      </c>
      <c r="C6549" s="7">
        <v>1054647</v>
      </c>
      <c r="D6549" s="10">
        <v>1.1885231242191581</v>
      </c>
      <c r="E6549" s="10">
        <v>116.2401631213491</v>
      </c>
      <c r="F6549" s="8">
        <v>62.316313401503344</v>
      </c>
      <c r="G6549" s="8">
        <v>-5.3389640347176748</v>
      </c>
    </row>
    <row r="6550" spans="1:7" x14ac:dyDescent="0.6">
      <c r="A6550" s="3" t="s">
        <v>102</v>
      </c>
      <c r="B6550" s="3" t="s">
        <v>211</v>
      </c>
      <c r="C6550" s="4">
        <v>417503</v>
      </c>
      <c r="D6550" s="9">
        <v>0.4374849501019254</v>
      </c>
      <c r="E6550" s="9">
        <v>294.0161971830986</v>
      </c>
      <c r="F6550" s="5">
        <v>-60.413010229963191</v>
      </c>
      <c r="G6550" s="5">
        <v>-34.633708723636438</v>
      </c>
    </row>
    <row r="6551" spans="1:7" x14ac:dyDescent="0.6">
      <c r="A6551" s="6" t="s">
        <v>14</v>
      </c>
      <c r="B6551" s="6" t="s">
        <v>212</v>
      </c>
      <c r="C6551" s="7">
        <v>4761</v>
      </c>
      <c r="D6551" s="10">
        <v>1.33958895018347E-2</v>
      </c>
      <c r="E6551" s="10">
        <v>250.57894736842101</v>
      </c>
      <c r="F6551" s="6"/>
      <c r="G6551" s="6"/>
    </row>
    <row r="6552" spans="1:7" x14ac:dyDescent="0.6">
      <c r="A6552" s="3" t="s">
        <v>15</v>
      </c>
      <c r="B6552" s="3" t="s">
        <v>212</v>
      </c>
      <c r="C6552" s="4">
        <v>83394</v>
      </c>
      <c r="D6552" s="9">
        <v>0.25725786999651812</v>
      </c>
      <c r="E6552" s="9">
        <v>18.94457064970468</v>
      </c>
      <c r="F6552" s="5">
        <v>1651.6068052930059</v>
      </c>
      <c r="G6552" s="3"/>
    </row>
    <row r="6553" spans="1:7" x14ac:dyDescent="0.6">
      <c r="A6553" s="6" t="s">
        <v>16</v>
      </c>
      <c r="B6553" s="6" t="s">
        <v>212</v>
      </c>
      <c r="C6553" s="7">
        <v>7888</v>
      </c>
      <c r="D6553" s="10">
        <v>1.4131554018761001E-2</v>
      </c>
      <c r="E6553" s="10">
        <v>1314.666666666667</v>
      </c>
      <c r="F6553" s="8">
        <v>-90.541285943832889</v>
      </c>
      <c r="G6553" s="6"/>
    </row>
    <row r="6554" spans="1:7" x14ac:dyDescent="0.6">
      <c r="A6554" s="3" t="s">
        <v>17</v>
      </c>
      <c r="B6554" s="3" t="s">
        <v>212</v>
      </c>
      <c r="C6554" s="4">
        <v>879</v>
      </c>
      <c r="D6554" s="9">
        <v>1.9683936002530288E-3</v>
      </c>
      <c r="E6554" s="9">
        <v>87.9</v>
      </c>
      <c r="F6554" s="5">
        <v>-88.856490872210955</v>
      </c>
      <c r="G6554" s="3"/>
    </row>
    <row r="6555" spans="1:7" x14ac:dyDescent="0.6">
      <c r="A6555" s="6" t="s">
        <v>18</v>
      </c>
      <c r="B6555" s="6" t="s">
        <v>212</v>
      </c>
      <c r="C6555" s="7">
        <v>35337</v>
      </c>
      <c r="D6555" s="10">
        <v>7.6551536653437696E-2</v>
      </c>
      <c r="E6555" s="10">
        <v>392.63333333333333</v>
      </c>
      <c r="F6555" s="8">
        <v>3920.1365187713309</v>
      </c>
      <c r="G6555" s="6"/>
    </row>
    <row r="6556" spans="1:7" x14ac:dyDescent="0.6">
      <c r="A6556" s="3" t="s">
        <v>19</v>
      </c>
      <c r="B6556" s="3" t="s">
        <v>212</v>
      </c>
      <c r="C6556" s="4">
        <v>17216</v>
      </c>
      <c r="D6556" s="9">
        <v>3.7315618933922497E-2</v>
      </c>
      <c r="E6556" s="9">
        <v>337.56862745098039</v>
      </c>
      <c r="F6556" s="5">
        <v>-51.280527492430039</v>
      </c>
      <c r="G6556" s="3"/>
    </row>
    <row r="6557" spans="1:7" x14ac:dyDescent="0.6">
      <c r="A6557" s="6" t="s">
        <v>20</v>
      </c>
      <c r="B6557" s="6" t="s">
        <v>212</v>
      </c>
      <c r="C6557" s="7">
        <v>4650</v>
      </c>
      <c r="D6557" s="10">
        <v>1.103816768125627E-2</v>
      </c>
      <c r="E6557" s="10">
        <v>516.66666666666663</v>
      </c>
      <c r="F6557" s="8">
        <v>-72.990241635687724</v>
      </c>
      <c r="G6557" s="6"/>
    </row>
    <row r="6558" spans="1:7" x14ac:dyDescent="0.6">
      <c r="A6558" s="3" t="s">
        <v>21</v>
      </c>
      <c r="B6558" s="3" t="s">
        <v>212</v>
      </c>
      <c r="C6558" s="4">
        <v>4933</v>
      </c>
      <c r="D6558" s="9">
        <v>1.1824911533697019E-2</v>
      </c>
      <c r="E6558" s="9">
        <v>1644.333333333333</v>
      </c>
      <c r="F6558" s="5">
        <v>6.0860215053763378</v>
      </c>
      <c r="G6558" s="3"/>
    </row>
    <row r="6559" spans="1:7" x14ac:dyDescent="0.6">
      <c r="A6559" s="6" t="s">
        <v>22</v>
      </c>
      <c r="B6559" s="6" t="s">
        <v>212</v>
      </c>
      <c r="C6559" s="7">
        <v>19888</v>
      </c>
      <c r="D6559" s="10">
        <v>3.8449224162978773E-2</v>
      </c>
      <c r="E6559" s="10">
        <v>305.96923076923082</v>
      </c>
      <c r="F6559" s="8">
        <v>303.16237583620511</v>
      </c>
      <c r="G6559" s="6"/>
    </row>
    <row r="6560" spans="1:7" x14ac:dyDescent="0.6">
      <c r="A6560" s="3" t="s">
        <v>23</v>
      </c>
      <c r="B6560" s="3" t="s">
        <v>212</v>
      </c>
      <c r="C6560" s="4">
        <v>15704</v>
      </c>
      <c r="D6560" s="9">
        <v>2.5769406476614558E-2</v>
      </c>
      <c r="E6560" s="9">
        <v>148.15094339622641</v>
      </c>
      <c r="F6560" s="5">
        <v>-21.037811745776349</v>
      </c>
      <c r="G6560" s="3"/>
    </row>
    <row r="6561" spans="1:7" x14ac:dyDescent="0.6">
      <c r="A6561" s="6" t="s">
        <v>24</v>
      </c>
      <c r="B6561" s="6" t="s">
        <v>212</v>
      </c>
      <c r="C6561" s="7">
        <v>3658</v>
      </c>
      <c r="D6561" s="10">
        <v>6.4100564638707976E-3</v>
      </c>
      <c r="E6561" s="10">
        <v>261.28571428571428</v>
      </c>
      <c r="F6561" s="8">
        <v>-76.706571574121241</v>
      </c>
      <c r="G6561" s="6"/>
    </row>
    <row r="6562" spans="1:7" x14ac:dyDescent="0.6">
      <c r="A6562" s="3" t="s">
        <v>25</v>
      </c>
      <c r="B6562" s="3" t="s">
        <v>212</v>
      </c>
      <c r="C6562" s="4">
        <v>35640</v>
      </c>
      <c r="D6562" s="9">
        <v>5.4758141401745737E-2</v>
      </c>
      <c r="E6562" s="9">
        <v>146.66666666666671</v>
      </c>
      <c r="F6562" s="5">
        <v>874.30289775833785</v>
      </c>
      <c r="G6562" s="3"/>
    </row>
    <row r="6563" spans="1:7" x14ac:dyDescent="0.6">
      <c r="A6563" s="6" t="s">
        <v>26</v>
      </c>
      <c r="B6563" s="6" t="s">
        <v>212</v>
      </c>
      <c r="C6563" s="7">
        <v>7233</v>
      </c>
      <c r="D6563" s="10">
        <v>1.8643420394644072E-2</v>
      </c>
      <c r="E6563" s="10">
        <v>301.375</v>
      </c>
      <c r="F6563" s="8">
        <v>-79.705387205387197</v>
      </c>
      <c r="G6563" s="8">
        <v>51.921865154379333</v>
      </c>
    </row>
    <row r="6564" spans="1:7" x14ac:dyDescent="0.6">
      <c r="A6564" s="3" t="s">
        <v>27</v>
      </c>
      <c r="B6564" s="3" t="s">
        <v>212</v>
      </c>
      <c r="C6564" s="4">
        <v>131823</v>
      </c>
      <c r="D6564" s="9">
        <v>0.29996734840291728</v>
      </c>
      <c r="E6564" s="9">
        <v>30.430055401662049</v>
      </c>
      <c r="F6564" s="5">
        <v>1722.521775197014</v>
      </c>
      <c r="G6564" s="5">
        <v>58.07252320310814</v>
      </c>
    </row>
    <row r="6565" spans="1:7" x14ac:dyDescent="0.6">
      <c r="A6565" s="6" t="s">
        <v>28</v>
      </c>
      <c r="B6565" s="6" t="s">
        <v>212</v>
      </c>
      <c r="C6565" s="7">
        <v>22652</v>
      </c>
      <c r="D6565" s="10">
        <v>4.6014880203066773E-2</v>
      </c>
      <c r="E6565" s="10">
        <v>209.7407407407407</v>
      </c>
      <c r="F6565" s="8">
        <v>-82.816352229884018</v>
      </c>
      <c r="G6565" s="8">
        <v>187.17038539553761</v>
      </c>
    </row>
    <row r="6566" spans="1:7" x14ac:dyDescent="0.6">
      <c r="A6566" s="3" t="s">
        <v>29</v>
      </c>
      <c r="B6566" s="3" t="s">
        <v>212</v>
      </c>
      <c r="C6566" s="4">
        <v>12277</v>
      </c>
      <c r="D6566" s="9">
        <v>4.6197778344813041E-2</v>
      </c>
      <c r="E6566" s="9">
        <v>146.1547619047619</v>
      </c>
      <c r="F6566" s="5">
        <v>-45.801695214550577</v>
      </c>
      <c r="G6566" s="5">
        <v>1296.700796359499</v>
      </c>
    </row>
    <row r="6567" spans="1:7" x14ac:dyDescent="0.6">
      <c r="A6567" s="6" t="s">
        <v>30</v>
      </c>
      <c r="B6567" s="6" t="s">
        <v>212</v>
      </c>
      <c r="C6567" s="7">
        <v>8248</v>
      </c>
      <c r="D6567" s="10">
        <v>3.7187853440721827E-2</v>
      </c>
      <c r="E6567" s="10">
        <v>242.58823529411771</v>
      </c>
      <c r="F6567" s="8">
        <v>-32.81746354972713</v>
      </c>
      <c r="G6567" s="8">
        <v>-76.659025950137249</v>
      </c>
    </row>
    <row r="6568" spans="1:7" x14ac:dyDescent="0.6">
      <c r="A6568" s="3" t="s">
        <v>31</v>
      </c>
      <c r="B6568" s="3" t="s">
        <v>212</v>
      </c>
      <c r="C6568" s="4">
        <v>33588</v>
      </c>
      <c r="D6568" s="9">
        <v>9.6380124035606932E-2</v>
      </c>
      <c r="E6568" s="9">
        <v>156.2232558139535</v>
      </c>
      <c r="F6568" s="5">
        <v>307.22599418040738</v>
      </c>
      <c r="G6568" s="5">
        <v>95.09758364312269</v>
      </c>
    </row>
    <row r="6569" spans="1:7" x14ac:dyDescent="0.6">
      <c r="A6569" s="6" t="s">
        <v>32</v>
      </c>
      <c r="B6569" s="6" t="s">
        <v>212</v>
      </c>
      <c r="C6569" s="7">
        <v>12856</v>
      </c>
      <c r="D6569" s="10">
        <v>3.3013469552071982E-2</v>
      </c>
      <c r="E6569" s="10">
        <v>389.57575757575762</v>
      </c>
      <c r="F6569" s="8">
        <v>-61.724425390020237</v>
      </c>
      <c r="G6569" s="8">
        <v>176.47311827956989</v>
      </c>
    </row>
    <row r="6570" spans="1:7" x14ac:dyDescent="0.6">
      <c r="A6570" s="3" t="s">
        <v>33</v>
      </c>
      <c r="B6570" s="3" t="s">
        <v>212</v>
      </c>
      <c r="C6570" s="4">
        <v>3874</v>
      </c>
      <c r="D6570" s="9">
        <v>1.0243908140331919E-2</v>
      </c>
      <c r="E6570" s="9">
        <v>968.5</v>
      </c>
      <c r="F6570" s="5">
        <v>-69.866210329807089</v>
      </c>
      <c r="G6570" s="5">
        <v>-21.467666734238801</v>
      </c>
    </row>
    <row r="6571" spans="1:7" x14ac:dyDescent="0.6">
      <c r="A6571" s="6" t="s">
        <v>34</v>
      </c>
      <c r="B6571" s="6" t="s">
        <v>212</v>
      </c>
      <c r="C6571" s="7">
        <v>15743</v>
      </c>
      <c r="D6571" s="10">
        <v>3.0207880993037409E-2</v>
      </c>
      <c r="E6571" s="10">
        <v>234.97014925373131</v>
      </c>
      <c r="F6571" s="8">
        <v>306.37583892617448</v>
      </c>
      <c r="G6571" s="8">
        <v>-20.84171359613838</v>
      </c>
    </row>
    <row r="6572" spans="1:7" x14ac:dyDescent="0.6">
      <c r="A6572" s="3" t="s">
        <v>35</v>
      </c>
      <c r="B6572" s="3" t="s">
        <v>212</v>
      </c>
      <c r="C6572" s="4">
        <v>40540</v>
      </c>
      <c r="D6572" s="9">
        <v>8.2445121372986624E-2</v>
      </c>
      <c r="E6572" s="9">
        <v>253.375</v>
      </c>
      <c r="F6572" s="5">
        <v>157.5112748523153</v>
      </c>
      <c r="G6572" s="5">
        <v>158.15078960774321</v>
      </c>
    </row>
    <row r="6573" spans="1:7" x14ac:dyDescent="0.6">
      <c r="A6573" s="6" t="s">
        <v>36</v>
      </c>
      <c r="B6573" s="6" t="s">
        <v>212</v>
      </c>
      <c r="C6573" s="7">
        <v>14176</v>
      </c>
      <c r="D6573" s="10">
        <v>2.791370514286191E-2</v>
      </c>
      <c r="E6573" s="10">
        <v>708.8</v>
      </c>
      <c r="F6573" s="8">
        <v>-65.032067094227926</v>
      </c>
      <c r="G6573" s="8">
        <v>287.53417167851279</v>
      </c>
    </row>
    <row r="6574" spans="1:7" x14ac:dyDescent="0.6">
      <c r="A6574" s="3" t="s">
        <v>37</v>
      </c>
      <c r="B6574" s="3" t="s">
        <v>212</v>
      </c>
      <c r="C6574" s="4">
        <v>7089</v>
      </c>
      <c r="D6574" s="9">
        <v>1.256590898141121E-2</v>
      </c>
      <c r="E6574" s="9">
        <v>443.0625</v>
      </c>
      <c r="F6574" s="5">
        <v>-49.992945823927769</v>
      </c>
      <c r="G6574" s="5">
        <v>-80.109427609427613</v>
      </c>
    </row>
    <row r="6575" spans="1:7" x14ac:dyDescent="0.6">
      <c r="A6575" s="6" t="s">
        <v>38</v>
      </c>
      <c r="B6575" s="6" t="s">
        <v>212</v>
      </c>
      <c r="C6575" s="7">
        <v>19351</v>
      </c>
      <c r="D6575" s="10">
        <v>4.3340808321865217E-2</v>
      </c>
      <c r="E6575" s="10">
        <v>1382.214285714286</v>
      </c>
      <c r="F6575" s="8">
        <v>172.97221046692059</v>
      </c>
      <c r="G6575" s="8">
        <v>167.53767454721421</v>
      </c>
    </row>
    <row r="6576" spans="1:7" x14ac:dyDescent="0.6">
      <c r="A6576" s="3" t="s">
        <v>39</v>
      </c>
      <c r="B6576" s="3" t="s">
        <v>212</v>
      </c>
      <c r="C6576" s="4">
        <v>45320</v>
      </c>
      <c r="D6576" s="9">
        <v>9.6436447700037536E-2</v>
      </c>
      <c r="E6576" s="9">
        <v>244.972972972973</v>
      </c>
      <c r="F6576" s="5">
        <v>134.1997829569531</v>
      </c>
      <c r="G6576" s="5">
        <v>-65.620566972379635</v>
      </c>
    </row>
    <row r="6577" spans="1:7" x14ac:dyDescent="0.6">
      <c r="A6577" s="6" t="s">
        <v>40</v>
      </c>
      <c r="B6577" s="6" t="s">
        <v>212</v>
      </c>
      <c r="C6577" s="7">
        <v>36762</v>
      </c>
      <c r="D6577" s="10">
        <v>6.1119463779369138E-2</v>
      </c>
      <c r="E6577" s="10">
        <v>228.33540372670811</v>
      </c>
      <c r="F6577" s="8">
        <v>-18.88349514563107</v>
      </c>
      <c r="G6577" s="8">
        <v>62.2903054917888</v>
      </c>
    </row>
    <row r="6578" spans="1:7" x14ac:dyDescent="0.6">
      <c r="A6578" s="3" t="s">
        <v>41</v>
      </c>
      <c r="B6578" s="3" t="s">
        <v>212</v>
      </c>
      <c r="C6578" s="4">
        <v>13466</v>
      </c>
      <c r="D6578" s="9">
        <v>2.2212202410137782E-2</v>
      </c>
      <c r="E6578" s="9">
        <v>434.38709677419348</v>
      </c>
      <c r="F6578" s="5">
        <v>-63.36978401610358</v>
      </c>
      <c r="G6578" s="5">
        <v>9.6847764111753776</v>
      </c>
    </row>
    <row r="6579" spans="1:7" x14ac:dyDescent="0.6">
      <c r="A6579" s="6" t="s">
        <v>42</v>
      </c>
      <c r="B6579" s="6" t="s">
        <v>212</v>
      </c>
      <c r="C6579" s="7">
        <v>8877</v>
      </c>
      <c r="D6579" s="10">
        <v>1.5810521664395359E-2</v>
      </c>
      <c r="E6579" s="10">
        <v>118.36</v>
      </c>
      <c r="F6579" s="8">
        <v>-34.078419723748688</v>
      </c>
      <c r="G6579" s="8">
        <v>7.6260911736178549</v>
      </c>
    </row>
    <row r="6580" spans="1:7" x14ac:dyDescent="0.6">
      <c r="A6580" s="3" t="s">
        <v>43</v>
      </c>
      <c r="B6580" s="3" t="s">
        <v>212</v>
      </c>
      <c r="C6580" s="4">
        <v>28787</v>
      </c>
      <c r="D6580" s="9">
        <v>4.3813262751166981E-2</v>
      </c>
      <c r="E6580" s="9">
        <v>369.06410256410248</v>
      </c>
      <c r="F6580" s="5">
        <v>224.28748451053281</v>
      </c>
      <c r="G6580" s="5">
        <v>-14.293795403120161</v>
      </c>
    </row>
    <row r="6581" spans="1:7" x14ac:dyDescent="0.6">
      <c r="A6581" s="6" t="s">
        <v>44</v>
      </c>
      <c r="B6581" s="6" t="s">
        <v>212</v>
      </c>
      <c r="C6581" s="7">
        <v>50346</v>
      </c>
      <c r="D6581" s="10">
        <v>8.4587705417443829E-2</v>
      </c>
      <c r="E6581" s="10">
        <v>189.98490566037739</v>
      </c>
      <c r="F6581" s="8">
        <v>74.891444054607987</v>
      </c>
      <c r="G6581" s="8">
        <v>291.6148102053516</v>
      </c>
    </row>
    <row r="6582" spans="1:7" x14ac:dyDescent="0.6">
      <c r="A6582" s="3" t="s">
        <v>45</v>
      </c>
      <c r="B6582" s="3" t="s">
        <v>212</v>
      </c>
      <c r="C6582" s="4">
        <v>25491</v>
      </c>
      <c r="D6582" s="9">
        <v>5.0584295143040491E-2</v>
      </c>
      <c r="E6582" s="9">
        <v>472.05555555555549</v>
      </c>
      <c r="F6582" s="5">
        <v>-49.368370873555001</v>
      </c>
      <c r="G6582" s="5">
        <v>558.00206504904497</v>
      </c>
    </row>
    <row r="6583" spans="1:7" x14ac:dyDescent="0.6">
      <c r="A6583" s="6" t="s">
        <v>46</v>
      </c>
      <c r="B6583" s="6" t="s">
        <v>212</v>
      </c>
      <c r="C6583" s="7">
        <v>26509</v>
      </c>
      <c r="D6583" s="10">
        <v>4.2496062473460001E-2</v>
      </c>
      <c r="E6583" s="10">
        <v>190.7122302158273</v>
      </c>
      <c r="F6583" s="8">
        <v>3.9935663567533641</v>
      </c>
      <c r="G6583" s="8">
        <v>68.38594931080479</v>
      </c>
    </row>
    <row r="6584" spans="1:7" x14ac:dyDescent="0.6">
      <c r="A6584" s="3" t="s">
        <v>47</v>
      </c>
      <c r="B6584" s="3" t="s">
        <v>212</v>
      </c>
      <c r="C6584" s="4">
        <v>46291</v>
      </c>
      <c r="D6584" s="9">
        <v>7.1437933358968544E-2</v>
      </c>
      <c r="E6584" s="9">
        <v>260.06179775280901</v>
      </c>
      <c r="F6584" s="5">
        <v>74.623712701346705</v>
      </c>
      <c r="G6584" s="5">
        <v>14.18598914652196</v>
      </c>
    </row>
    <row r="6585" spans="1:7" x14ac:dyDescent="0.6">
      <c r="A6585" s="6" t="s">
        <v>48</v>
      </c>
      <c r="B6585" s="6" t="s">
        <v>212</v>
      </c>
      <c r="C6585" s="7">
        <v>163412</v>
      </c>
      <c r="D6585" s="10">
        <v>0.2411530946576072</v>
      </c>
      <c r="E6585" s="10">
        <v>224.15912208504801</v>
      </c>
      <c r="F6585" s="8">
        <v>253.01030437882099</v>
      </c>
      <c r="G6585" s="8">
        <v>1052.7370203160269</v>
      </c>
    </row>
    <row r="6586" spans="1:7" x14ac:dyDescent="0.6">
      <c r="A6586" s="3" t="s">
        <v>49</v>
      </c>
      <c r="B6586" s="3" t="s">
        <v>212</v>
      </c>
      <c r="C6586" s="4">
        <v>23762</v>
      </c>
      <c r="D6586" s="9">
        <v>2.9884555216149019E-2</v>
      </c>
      <c r="E6586" s="9">
        <v>212.16071428571431</v>
      </c>
      <c r="F6586" s="5">
        <v>-85.4588402320515</v>
      </c>
      <c r="G6586" s="5">
        <v>235.19537311327409</v>
      </c>
    </row>
    <row r="6587" spans="1:7" x14ac:dyDescent="0.6">
      <c r="A6587" s="6" t="s">
        <v>50</v>
      </c>
      <c r="B6587" s="6" t="s">
        <v>212</v>
      </c>
      <c r="C6587" s="7">
        <v>71574</v>
      </c>
      <c r="D6587" s="10">
        <v>0.12498561968622519</v>
      </c>
      <c r="E6587" s="10">
        <v>250.25874125874131</v>
      </c>
      <c r="F6587" s="8">
        <v>201.21201919030381</v>
      </c>
      <c r="G6587" s="8">
        <v>269.87235801767349</v>
      </c>
    </row>
    <row r="6588" spans="1:7" x14ac:dyDescent="0.6">
      <c r="A6588" s="3" t="s">
        <v>51</v>
      </c>
      <c r="B6588" s="3" t="s">
        <v>212</v>
      </c>
      <c r="C6588" s="4">
        <v>18511</v>
      </c>
      <c r="D6588" s="9">
        <v>2.8755595581651711E-2</v>
      </c>
      <c r="E6588" s="9">
        <v>171.39814814814821</v>
      </c>
      <c r="F6588" s="5">
        <v>-74.137256545672997</v>
      </c>
      <c r="G6588" s="5">
        <v>-59.154898499558698</v>
      </c>
    </row>
    <row r="6589" spans="1:7" x14ac:dyDescent="0.6">
      <c r="A6589" s="6" t="s">
        <v>52</v>
      </c>
      <c r="B6589" s="6" t="s">
        <v>212</v>
      </c>
      <c r="C6589" s="7">
        <v>74876</v>
      </c>
      <c r="D6589" s="10">
        <v>0.10171659869507529</v>
      </c>
      <c r="E6589" s="10">
        <v>268.37275985663081</v>
      </c>
      <c r="F6589" s="8">
        <v>304.49462481767603</v>
      </c>
      <c r="G6589" s="8">
        <v>103.67771067950601</v>
      </c>
    </row>
    <row r="6590" spans="1:7" x14ac:dyDescent="0.6">
      <c r="A6590" s="3" t="s">
        <v>53</v>
      </c>
      <c r="B6590" s="3" t="s">
        <v>212</v>
      </c>
      <c r="C6590" s="4">
        <v>57318</v>
      </c>
      <c r="D6590" s="9">
        <v>8.2241257493764333E-2</v>
      </c>
      <c r="E6590" s="9">
        <v>199.02083333333329</v>
      </c>
      <c r="F6590" s="5">
        <v>-23.449436401517179</v>
      </c>
      <c r="G6590" s="5">
        <v>325.64978464280409</v>
      </c>
    </row>
    <row r="6591" spans="1:7" x14ac:dyDescent="0.6">
      <c r="A6591" s="6" t="s">
        <v>54</v>
      </c>
      <c r="B6591" s="6" t="s">
        <v>212</v>
      </c>
      <c r="C6591" s="7">
        <v>40622</v>
      </c>
      <c r="D6591" s="10">
        <v>6.5639061430256759E-2</v>
      </c>
      <c r="E6591" s="10">
        <v>246.19393939393939</v>
      </c>
      <c r="F6591" s="8">
        <v>-29.128720471754079</v>
      </c>
      <c r="G6591" s="8">
        <v>357.60955277683911</v>
      </c>
    </row>
    <row r="6592" spans="1:7" x14ac:dyDescent="0.6">
      <c r="A6592" s="3" t="s">
        <v>55</v>
      </c>
      <c r="B6592" s="3" t="s">
        <v>212</v>
      </c>
      <c r="C6592" s="4">
        <v>56758</v>
      </c>
      <c r="D6592" s="9">
        <v>7.3420209127941172E-2</v>
      </c>
      <c r="E6592" s="9">
        <v>201.9857651245552</v>
      </c>
      <c r="F6592" s="5">
        <v>39.72231795578751</v>
      </c>
      <c r="G6592" s="5">
        <v>97.165387153923646</v>
      </c>
    </row>
    <row r="6593" spans="1:7" x14ac:dyDescent="0.6">
      <c r="A6593" s="6" t="s">
        <v>56</v>
      </c>
      <c r="B6593" s="6" t="s">
        <v>212</v>
      </c>
      <c r="C6593" s="7">
        <v>28045</v>
      </c>
      <c r="D6593" s="10">
        <v>4.2811002316159953E-2</v>
      </c>
      <c r="E6593" s="10">
        <v>184.50657894736841</v>
      </c>
      <c r="F6593" s="8">
        <v>-50.58846330032771</v>
      </c>
      <c r="G6593" s="8">
        <v>-44.295475310848929</v>
      </c>
    </row>
    <row r="6594" spans="1:7" x14ac:dyDescent="0.6">
      <c r="A6594" s="3" t="s">
        <v>57</v>
      </c>
      <c r="B6594" s="3" t="s">
        <v>212</v>
      </c>
      <c r="C6594" s="4">
        <v>8406</v>
      </c>
      <c r="D6594" s="9">
        <v>1.26158889692511E-2</v>
      </c>
      <c r="E6594" s="9">
        <v>89.425531914893611</v>
      </c>
      <c r="F6594" s="5">
        <v>-70.026742734890362</v>
      </c>
      <c r="G6594" s="5">
        <v>-67.023655407790983</v>
      </c>
    </row>
    <row r="6595" spans="1:7" x14ac:dyDescent="0.6">
      <c r="A6595" s="6" t="s">
        <v>58</v>
      </c>
      <c r="B6595" s="6" t="s">
        <v>212</v>
      </c>
      <c r="C6595" s="7">
        <v>110234</v>
      </c>
      <c r="D6595" s="10">
        <v>0.14438926467637811</v>
      </c>
      <c r="E6595" s="10">
        <v>240.68558951965059</v>
      </c>
      <c r="F6595" s="8">
        <v>1211.372828931716</v>
      </c>
      <c r="G6595" s="8">
        <v>315.8361311252782</v>
      </c>
    </row>
    <row r="6596" spans="1:7" x14ac:dyDescent="0.6">
      <c r="A6596" s="3" t="s">
        <v>59</v>
      </c>
      <c r="B6596" s="3" t="s">
        <v>212</v>
      </c>
      <c r="C6596" s="4">
        <v>12793</v>
      </c>
      <c r="D6596" s="9">
        <v>1.7438325877096129E-2</v>
      </c>
      <c r="E6596" s="9">
        <v>365.51428571428568</v>
      </c>
      <c r="F6596" s="5">
        <v>-88.39468766442296</v>
      </c>
      <c r="G6596" s="5">
        <v>-72.363958436845181</v>
      </c>
    </row>
    <row r="6597" spans="1:7" x14ac:dyDescent="0.6">
      <c r="A6597" s="6" t="s">
        <v>60</v>
      </c>
      <c r="B6597" s="6" t="s">
        <v>212</v>
      </c>
      <c r="C6597" s="7">
        <v>65324</v>
      </c>
      <c r="D6597" s="10">
        <v>8.6481508103841823E-2</v>
      </c>
      <c r="E6597" s="10">
        <v>226.0346020761246</v>
      </c>
      <c r="F6597" s="8">
        <v>410.62299695145782</v>
      </c>
      <c r="G6597" s="8">
        <v>-60.024967566641372</v>
      </c>
    </row>
    <row r="6598" spans="1:7" x14ac:dyDescent="0.6">
      <c r="A6598" s="3" t="s">
        <v>61</v>
      </c>
      <c r="B6598" s="3" t="s">
        <v>212</v>
      </c>
      <c r="C6598" s="4">
        <v>70519</v>
      </c>
      <c r="D6598" s="9">
        <v>9.052134151757818E-2</v>
      </c>
      <c r="E6598" s="9">
        <v>66.152908067542214</v>
      </c>
      <c r="F6598" s="5">
        <v>7.9526667074888202</v>
      </c>
      <c r="G6598" s="5">
        <v>196.77215722582281</v>
      </c>
    </row>
    <row r="6599" spans="1:7" x14ac:dyDescent="0.6">
      <c r="A6599" s="6" t="s">
        <v>62</v>
      </c>
      <c r="B6599" s="6" t="s">
        <v>212</v>
      </c>
      <c r="C6599" s="7">
        <v>28805</v>
      </c>
      <c r="D6599" s="10">
        <v>4.7730801790807319E-2</v>
      </c>
      <c r="E6599" s="10">
        <v>250.47826086956519</v>
      </c>
      <c r="F6599" s="8">
        <v>-59.152852422751323</v>
      </c>
      <c r="G6599" s="8">
        <v>-59.754938944309387</v>
      </c>
    </row>
    <row r="6600" spans="1:7" x14ac:dyDescent="0.6">
      <c r="A6600" s="3" t="s">
        <v>63</v>
      </c>
      <c r="B6600" s="3" t="s">
        <v>212</v>
      </c>
      <c r="C6600" s="4">
        <v>56033</v>
      </c>
      <c r="D6600" s="9">
        <v>8.6329558161922559E-2</v>
      </c>
      <c r="E6600" s="9">
        <v>203.018115942029</v>
      </c>
      <c r="F6600" s="5">
        <v>94.525256031938909</v>
      </c>
      <c r="G6600" s="5">
        <v>202.70109664523801</v>
      </c>
    </row>
    <row r="6601" spans="1:7" x14ac:dyDescent="0.6">
      <c r="A6601" s="6" t="s">
        <v>64</v>
      </c>
      <c r="B6601" s="6" t="s">
        <v>212</v>
      </c>
      <c r="C6601" s="7">
        <v>8681</v>
      </c>
      <c r="D6601" s="10">
        <v>1.033056363714667E-2</v>
      </c>
      <c r="E6601" s="10">
        <v>280.03225806451621</v>
      </c>
      <c r="F6601" s="8">
        <v>-84.507343886638225</v>
      </c>
      <c r="G6601" s="8">
        <v>-88.40616485923394</v>
      </c>
    </row>
    <row r="6602" spans="1:7" x14ac:dyDescent="0.6">
      <c r="A6602" s="3" t="s">
        <v>65</v>
      </c>
      <c r="B6602" s="3" t="s">
        <v>212</v>
      </c>
      <c r="C6602" s="4">
        <v>9048</v>
      </c>
      <c r="D6602" s="9">
        <v>1.2156101105227119E-2</v>
      </c>
      <c r="E6602" s="9">
        <v>430.85714285714278</v>
      </c>
      <c r="F6602" s="5">
        <v>4.2276235456744526</v>
      </c>
      <c r="G6602" s="5">
        <v>-84.214382916361359</v>
      </c>
    </row>
    <row r="6603" spans="1:7" x14ac:dyDescent="0.6">
      <c r="A6603" s="6" t="s">
        <v>66</v>
      </c>
      <c r="B6603" s="6" t="s">
        <v>212</v>
      </c>
      <c r="C6603" s="7">
        <v>12778</v>
      </c>
      <c r="D6603" s="10">
        <v>1.718080311877964E-2</v>
      </c>
      <c r="E6603" s="10">
        <v>271.87234042553189</v>
      </c>
      <c r="F6603" s="8">
        <v>41.224580017683479</v>
      </c>
      <c r="G6603" s="8">
        <v>-68.544138644084484</v>
      </c>
    </row>
    <row r="6604" spans="1:7" x14ac:dyDescent="0.6">
      <c r="A6604" s="3" t="s">
        <v>67</v>
      </c>
      <c r="B6604" s="3" t="s">
        <v>212</v>
      </c>
      <c r="C6604" s="4">
        <v>22477</v>
      </c>
      <c r="D6604" s="9">
        <v>2.645040402736203E-2</v>
      </c>
      <c r="E6604" s="9">
        <v>303.74324324324323</v>
      </c>
      <c r="F6604" s="5">
        <v>75.903897323524802</v>
      </c>
      <c r="G6604" s="5">
        <v>-60.398534127347681</v>
      </c>
    </row>
    <row r="6605" spans="1:7" x14ac:dyDescent="0.6">
      <c r="A6605" s="6" t="s">
        <v>68</v>
      </c>
      <c r="B6605" s="6" t="s">
        <v>212</v>
      </c>
      <c r="C6605" s="7">
        <v>7220</v>
      </c>
      <c r="D6605" s="10">
        <v>9.8159998976525675E-3</v>
      </c>
      <c r="E6605" s="10">
        <v>401.11111111111109</v>
      </c>
      <c r="F6605" s="8">
        <v>-67.878275570583256</v>
      </c>
      <c r="G6605" s="8">
        <v>-74.255660545551791</v>
      </c>
    </row>
    <row r="6606" spans="1:7" x14ac:dyDescent="0.6">
      <c r="A6606" s="3" t="s">
        <v>69</v>
      </c>
      <c r="B6606" s="3" t="s">
        <v>212</v>
      </c>
      <c r="C6606" s="4">
        <v>6236</v>
      </c>
      <c r="D6606" s="9">
        <v>7.874798085176422E-3</v>
      </c>
      <c r="E6606" s="9">
        <v>519.66666666666663</v>
      </c>
      <c r="F6606" s="5">
        <v>-13.628808864265929</v>
      </c>
      <c r="G6606" s="5">
        <v>-25.814894123245299</v>
      </c>
    </row>
    <row r="6607" spans="1:7" x14ac:dyDescent="0.6">
      <c r="A6607" s="6" t="s">
        <v>70</v>
      </c>
      <c r="B6607" s="6" t="s">
        <v>212</v>
      </c>
      <c r="C6607" s="7">
        <v>29099</v>
      </c>
      <c r="D6607" s="10">
        <v>3.5004263328968839E-2</v>
      </c>
      <c r="E6607" s="10">
        <v>234.66935483870969</v>
      </c>
      <c r="F6607" s="8">
        <v>366.62924951892239</v>
      </c>
      <c r="G6607" s="8">
        <v>-73.602518279296774</v>
      </c>
    </row>
    <row r="6608" spans="1:7" x14ac:dyDescent="0.6">
      <c r="A6608" s="3" t="s">
        <v>71</v>
      </c>
      <c r="B6608" s="3" t="s">
        <v>212</v>
      </c>
      <c r="C6608" s="4">
        <v>64999</v>
      </c>
      <c r="D6608" s="9">
        <v>9.0201713145618451E-2</v>
      </c>
      <c r="E6608" s="9">
        <v>35.615890410958897</v>
      </c>
      <c r="F6608" s="5">
        <v>123.37193717997179</v>
      </c>
      <c r="G6608" s="5">
        <v>408.0825451418745</v>
      </c>
    </row>
    <row r="6609" spans="1:7" x14ac:dyDescent="0.6">
      <c r="A6609" s="6" t="s">
        <v>72</v>
      </c>
      <c r="B6609" s="6" t="s">
        <v>212</v>
      </c>
      <c r="C6609" s="7">
        <v>74320</v>
      </c>
      <c r="D6609" s="10">
        <v>7.6236639431489672E-2</v>
      </c>
      <c r="E6609" s="10">
        <v>221.1904761904762</v>
      </c>
      <c r="F6609" s="8">
        <v>14.34022061877875</v>
      </c>
      <c r="G6609" s="8">
        <v>13.771355091543681</v>
      </c>
    </row>
    <row r="6610" spans="1:7" x14ac:dyDescent="0.6">
      <c r="A6610" s="3" t="s">
        <v>73</v>
      </c>
      <c r="B6610" s="3" t="s">
        <v>212</v>
      </c>
      <c r="C6610" s="4">
        <v>13516</v>
      </c>
      <c r="D6610" s="9">
        <v>1.455608355282423E-2</v>
      </c>
      <c r="E6610" s="9">
        <v>563.16666666666663</v>
      </c>
      <c r="F6610" s="5">
        <v>-81.813778256189451</v>
      </c>
      <c r="G6610" s="5">
        <v>-80.833534224818848</v>
      </c>
    </row>
    <row r="6611" spans="1:7" x14ac:dyDescent="0.6">
      <c r="A6611" s="6" t="s">
        <v>74</v>
      </c>
      <c r="B6611" s="6" t="s">
        <v>212</v>
      </c>
      <c r="C6611" s="7">
        <v>6691</v>
      </c>
      <c r="D6611" s="10">
        <v>9.9300079140278285E-3</v>
      </c>
      <c r="E6611" s="10">
        <v>352.15789473684208</v>
      </c>
      <c r="F6611" s="8">
        <v>-50.495708789582707</v>
      </c>
      <c r="G6611" s="8">
        <v>-76.771393855233455</v>
      </c>
    </row>
    <row r="6612" spans="1:7" x14ac:dyDescent="0.6">
      <c r="A6612" s="3" t="s">
        <v>75</v>
      </c>
      <c r="B6612" s="3" t="s">
        <v>212</v>
      </c>
      <c r="C6612" s="4">
        <v>42933</v>
      </c>
      <c r="D6612" s="9">
        <v>5.9637675803382327E-2</v>
      </c>
      <c r="E6612" s="9">
        <v>248.16763005780351</v>
      </c>
      <c r="F6612" s="5">
        <v>541.65296667164841</v>
      </c>
      <c r="G6612" s="5">
        <v>-23.379080184891041</v>
      </c>
    </row>
    <row r="6613" spans="1:7" x14ac:dyDescent="0.6">
      <c r="A6613" s="6" t="s">
        <v>76</v>
      </c>
      <c r="B6613" s="6" t="s">
        <v>212</v>
      </c>
      <c r="C6613" s="7">
        <v>80252</v>
      </c>
      <c r="D6613" s="10">
        <v>9.6937672115946019E-2</v>
      </c>
      <c r="E6613" s="10">
        <v>213.43617021276589</v>
      </c>
      <c r="F6613" s="8">
        <v>86.923811520275777</v>
      </c>
      <c r="G6613" s="8">
        <v>824.45570786775716</v>
      </c>
    </row>
    <row r="6614" spans="1:7" x14ac:dyDescent="0.6">
      <c r="A6614" s="3" t="s">
        <v>77</v>
      </c>
      <c r="B6614" s="3" t="s">
        <v>212</v>
      </c>
      <c r="C6614" s="4">
        <v>19691</v>
      </c>
      <c r="D6614" s="9">
        <v>2.5046592691599881E-2</v>
      </c>
      <c r="E6614" s="9">
        <v>428.06521739130437</v>
      </c>
      <c r="F6614" s="5">
        <v>-75.463539849474159</v>
      </c>
      <c r="G6614" s="5">
        <v>117.6282051282051</v>
      </c>
    </row>
    <row r="6615" spans="1:7" x14ac:dyDescent="0.6">
      <c r="A6615" s="6" t="s">
        <v>78</v>
      </c>
      <c r="B6615" s="6" t="s">
        <v>212</v>
      </c>
      <c r="C6615" s="7">
        <v>177074</v>
      </c>
      <c r="D6615" s="10">
        <v>0.23007860774389649</v>
      </c>
      <c r="E6615" s="10">
        <v>336.6425855513308</v>
      </c>
      <c r="F6615" s="8">
        <v>799.26362297496314</v>
      </c>
      <c r="G6615" s="8">
        <v>1285.772421349194</v>
      </c>
    </row>
    <row r="6616" spans="1:7" x14ac:dyDescent="0.6">
      <c r="A6616" s="3" t="s">
        <v>79</v>
      </c>
      <c r="B6616" s="3" t="s">
        <v>212</v>
      </c>
      <c r="C6616" s="4">
        <v>12210</v>
      </c>
      <c r="D6616" s="9">
        <v>1.3203387204090301E-2</v>
      </c>
      <c r="E6616" s="9">
        <v>187.84615384615381</v>
      </c>
      <c r="F6616" s="5">
        <v>-93.104577747156554</v>
      </c>
      <c r="G6616" s="5">
        <v>-45.677803977399122</v>
      </c>
    </row>
    <row r="6617" spans="1:7" x14ac:dyDescent="0.6">
      <c r="A6617" s="6" t="s">
        <v>80</v>
      </c>
      <c r="B6617" s="6" t="s">
        <v>212</v>
      </c>
      <c r="C6617" s="7">
        <v>16972</v>
      </c>
      <c r="D6617" s="10">
        <v>2.2141393409340029E-2</v>
      </c>
      <c r="E6617" s="10">
        <v>95.348314606741567</v>
      </c>
      <c r="F6617" s="8">
        <v>39.000819000819</v>
      </c>
      <c r="G6617" s="8">
        <v>135.06925207756231</v>
      </c>
    </row>
    <row r="6618" spans="1:7" x14ac:dyDescent="0.6">
      <c r="A6618" s="3" t="s">
        <v>81</v>
      </c>
      <c r="B6618" s="3" t="s">
        <v>212</v>
      </c>
      <c r="C6618" s="4">
        <v>12934</v>
      </c>
      <c r="D6618" s="9">
        <v>1.4716331726187941E-2</v>
      </c>
      <c r="E6618" s="9">
        <v>562.3478260869565</v>
      </c>
      <c r="F6618" s="5">
        <v>-23.792128211171342</v>
      </c>
      <c r="G6618" s="5">
        <v>107.40859525336749</v>
      </c>
    </row>
    <row r="6619" spans="1:7" x14ac:dyDescent="0.6">
      <c r="A6619" s="6" t="s">
        <v>82</v>
      </c>
      <c r="B6619" s="6" t="s">
        <v>212</v>
      </c>
      <c r="C6619" s="7">
        <v>57679</v>
      </c>
      <c r="D6619" s="10">
        <v>6.9811582075400933E-2</v>
      </c>
      <c r="E6619" s="10">
        <v>262.17727272727268</v>
      </c>
      <c r="F6619" s="8">
        <v>345.9486624400804</v>
      </c>
      <c r="G6619" s="8">
        <v>98.216433554417677</v>
      </c>
    </row>
    <row r="6620" spans="1:7" x14ac:dyDescent="0.6">
      <c r="A6620" s="3" t="s">
        <v>83</v>
      </c>
      <c r="B6620" s="3" t="s">
        <v>212</v>
      </c>
      <c r="C6620" s="4">
        <v>129579</v>
      </c>
      <c r="D6620" s="9">
        <v>0.1452478646813013</v>
      </c>
      <c r="E6620" s="9">
        <v>282.92358078602621</v>
      </c>
      <c r="F6620" s="5">
        <v>124.6554205169993</v>
      </c>
      <c r="G6620" s="5">
        <v>99.355374698072268</v>
      </c>
    </row>
    <row r="6621" spans="1:7" x14ac:dyDescent="0.6">
      <c r="A6621" s="6" t="s">
        <v>84</v>
      </c>
      <c r="B6621" s="6" t="s">
        <v>212</v>
      </c>
      <c r="C6621" s="7">
        <v>78189</v>
      </c>
      <c r="D6621" s="10">
        <v>8.1646879236549827E-2</v>
      </c>
      <c r="E6621" s="10">
        <v>166.3595744680851</v>
      </c>
      <c r="F6621" s="8">
        <v>-39.659204037691303</v>
      </c>
      <c r="G6621" s="8">
        <v>5.2058665231431656</v>
      </c>
    </row>
    <row r="6622" spans="1:7" x14ac:dyDescent="0.6">
      <c r="A6622" s="3" t="s">
        <v>85</v>
      </c>
      <c r="B6622" s="3" t="s">
        <v>212</v>
      </c>
      <c r="C6622" s="4">
        <v>44553</v>
      </c>
      <c r="D6622" s="9">
        <v>3.9715016742295717E-2</v>
      </c>
      <c r="E6622" s="9">
        <v>273.3312883435583</v>
      </c>
      <c r="F6622" s="5">
        <v>-43.018838967118143</v>
      </c>
      <c r="G6622" s="5">
        <v>229.63154779520571</v>
      </c>
    </row>
    <row r="6623" spans="1:7" x14ac:dyDescent="0.6">
      <c r="A6623" s="6" t="s">
        <v>86</v>
      </c>
      <c r="B6623" s="6" t="s">
        <v>212</v>
      </c>
      <c r="C6623" s="7">
        <v>109613</v>
      </c>
      <c r="D6623" s="10">
        <v>0.17517768637762041</v>
      </c>
      <c r="E6623" s="10">
        <v>127.6053550640279</v>
      </c>
      <c r="F6623" s="8">
        <v>146.02832581419881</v>
      </c>
      <c r="G6623" s="8">
        <v>1538.2155133761769</v>
      </c>
    </row>
    <row r="6624" spans="1:7" x14ac:dyDescent="0.6">
      <c r="A6624" s="3" t="s">
        <v>87</v>
      </c>
      <c r="B6624" s="3" t="s">
        <v>212</v>
      </c>
      <c r="C6624" s="4">
        <v>21236</v>
      </c>
      <c r="D6624" s="9">
        <v>2.5439042706158311E-2</v>
      </c>
      <c r="E6624" s="9">
        <v>379.21428571428572</v>
      </c>
      <c r="F6624" s="5">
        <v>-80.62638555645772</v>
      </c>
      <c r="G6624" s="5">
        <v>-50.536883050334239</v>
      </c>
    </row>
    <row r="6625" spans="1:7" x14ac:dyDescent="0.6">
      <c r="A6625" s="6" t="s">
        <v>88</v>
      </c>
      <c r="B6625" s="6" t="s">
        <v>212</v>
      </c>
      <c r="C6625" s="7">
        <v>185156</v>
      </c>
      <c r="D6625" s="10">
        <v>0.17993933903537099</v>
      </c>
      <c r="E6625" s="10">
        <v>168.32363636363641</v>
      </c>
      <c r="F6625" s="8">
        <v>771.8967790544358</v>
      </c>
      <c r="G6625" s="8">
        <v>130.71823755171209</v>
      </c>
    </row>
    <row r="6626" spans="1:7" x14ac:dyDescent="0.6">
      <c r="A6626" s="3" t="s">
        <v>89</v>
      </c>
      <c r="B6626" s="3" t="s">
        <v>212</v>
      </c>
      <c r="C6626" s="4">
        <v>26882</v>
      </c>
      <c r="D6626" s="9">
        <v>2.9916349182443559E-2</v>
      </c>
      <c r="E6626" s="9">
        <v>790.64705882352939</v>
      </c>
      <c r="F6626" s="5">
        <v>-85.481431873663283</v>
      </c>
      <c r="G6626" s="5">
        <v>36.519221979584572</v>
      </c>
    </row>
    <row r="6627" spans="1:7" x14ac:dyDescent="0.6">
      <c r="A6627" s="6" t="s">
        <v>90</v>
      </c>
      <c r="B6627" s="6" t="s">
        <v>212</v>
      </c>
      <c r="C6627" s="7">
        <v>87565</v>
      </c>
      <c r="D6627" s="10">
        <v>0.1046072477191015</v>
      </c>
      <c r="E6627" s="10">
        <v>231.65343915343919</v>
      </c>
      <c r="F6627" s="8">
        <v>225.73841232051191</v>
      </c>
      <c r="G6627" s="8">
        <v>-50.54892304912071</v>
      </c>
    </row>
    <row r="6628" spans="1:7" x14ac:dyDescent="0.6">
      <c r="A6628" s="3" t="s">
        <v>91</v>
      </c>
      <c r="B6628" s="3" t="s">
        <v>212</v>
      </c>
      <c r="C6628" s="4">
        <v>46235</v>
      </c>
      <c r="D6628" s="9">
        <v>3.9576159574841722E-2</v>
      </c>
      <c r="E6628" s="9">
        <v>195.91101694915261</v>
      </c>
      <c r="F6628" s="5">
        <v>-47.199223434020453</v>
      </c>
      <c r="G6628" s="5">
        <v>278.66502866502867</v>
      </c>
    </row>
    <row r="6629" spans="1:7" x14ac:dyDescent="0.6">
      <c r="A6629" s="6" t="s">
        <v>92</v>
      </c>
      <c r="B6629" s="6" t="s">
        <v>212</v>
      </c>
      <c r="C6629" s="7">
        <v>3180</v>
      </c>
      <c r="D6629" s="10">
        <v>3.706816894552367E-3</v>
      </c>
      <c r="E6629" s="10">
        <v>530</v>
      </c>
      <c r="F6629" s="8">
        <v>-93.122093651995243</v>
      </c>
      <c r="G6629" s="8">
        <v>-81.263257129389572</v>
      </c>
    </row>
    <row r="6630" spans="1:7" x14ac:dyDescent="0.6">
      <c r="A6630" s="3" t="s">
        <v>93</v>
      </c>
      <c r="B6630" s="3" t="s">
        <v>212</v>
      </c>
      <c r="C6630" s="4">
        <v>119151</v>
      </c>
      <c r="D6630" s="9">
        <v>0.1590790363707032</v>
      </c>
      <c r="E6630" s="9">
        <v>173.18459302325579</v>
      </c>
      <c r="F6630" s="5">
        <v>3646.8867924528299</v>
      </c>
      <c r="G6630" s="5">
        <v>821.22313282820483</v>
      </c>
    </row>
    <row r="6631" spans="1:7" x14ac:dyDescent="0.6">
      <c r="A6631" s="6" t="s">
        <v>94</v>
      </c>
      <c r="B6631" s="6" t="s">
        <v>212</v>
      </c>
      <c r="C6631" s="7">
        <v>118830</v>
      </c>
      <c r="D6631" s="10">
        <v>9.0561168994023167E-2</v>
      </c>
      <c r="E6631" s="10">
        <v>185.671875</v>
      </c>
      <c r="F6631" s="8">
        <v>-0.26940604778810112</v>
      </c>
      <c r="G6631" s="8">
        <v>106.0195218363702</v>
      </c>
    </row>
    <row r="6632" spans="1:7" x14ac:dyDescent="0.6">
      <c r="A6632" s="3" t="s">
        <v>95</v>
      </c>
      <c r="B6632" s="3" t="s">
        <v>212</v>
      </c>
      <c r="C6632" s="4">
        <v>38626</v>
      </c>
      <c r="D6632" s="9">
        <v>4.4816231175175657E-2</v>
      </c>
      <c r="E6632" s="9">
        <v>273.94326241134752</v>
      </c>
      <c r="F6632" s="5">
        <v>-67.494740385424564</v>
      </c>
      <c r="G6632" s="5">
        <v>-70.191157517807667</v>
      </c>
    </row>
    <row r="6633" spans="1:7" x14ac:dyDescent="0.6">
      <c r="A6633" s="6" t="s">
        <v>96</v>
      </c>
      <c r="B6633" s="6" t="s">
        <v>212</v>
      </c>
      <c r="C6633" s="7">
        <v>30343</v>
      </c>
      <c r="D6633" s="10">
        <v>2.7370224899035369E-2</v>
      </c>
      <c r="E6633" s="10">
        <v>778.02564102564099</v>
      </c>
      <c r="F6633" s="8">
        <v>-21.44410500699011</v>
      </c>
      <c r="G6633" s="8">
        <v>-61.192750898463977</v>
      </c>
    </row>
    <row r="6634" spans="1:7" x14ac:dyDescent="0.6">
      <c r="A6634" s="3" t="s">
        <v>97</v>
      </c>
      <c r="B6634" s="3" t="s">
        <v>212</v>
      </c>
      <c r="C6634" s="4">
        <v>36695</v>
      </c>
      <c r="D6634" s="9">
        <v>2.377268639545034E-2</v>
      </c>
      <c r="E6634" s="9">
        <v>407.72222222222217</v>
      </c>
      <c r="F6634" s="5">
        <v>20.93398806973601</v>
      </c>
      <c r="G6634" s="5">
        <v>-17.637420600184051</v>
      </c>
    </row>
    <row r="6635" spans="1:7" x14ac:dyDescent="0.6">
      <c r="A6635" s="6" t="s">
        <v>98</v>
      </c>
      <c r="B6635" s="6" t="s">
        <v>212</v>
      </c>
      <c r="C6635" s="7">
        <v>218493</v>
      </c>
      <c r="D6635" s="10">
        <v>0.25203824727379892</v>
      </c>
      <c r="E6635" s="10">
        <v>136.472829481574</v>
      </c>
      <c r="F6635" s="8">
        <v>495.42989508107371</v>
      </c>
      <c r="G6635" s="8">
        <v>99.331283698101515</v>
      </c>
    </row>
    <row r="6636" spans="1:7" x14ac:dyDescent="0.6">
      <c r="A6636" s="3" t="s">
        <v>99</v>
      </c>
      <c r="B6636" s="3" t="s">
        <v>212</v>
      </c>
      <c r="C6636" s="4">
        <v>32383</v>
      </c>
      <c r="D6636" s="9">
        <v>3.8183795091202698E-2</v>
      </c>
      <c r="E6636" s="9">
        <v>54.242881072026798</v>
      </c>
      <c r="F6636" s="5">
        <v>-85.178930217444034</v>
      </c>
      <c r="G6636" s="5">
        <v>52.491052928988502</v>
      </c>
    </row>
    <row r="6637" spans="1:7" x14ac:dyDescent="0.6">
      <c r="A6637" s="6" t="s">
        <v>100</v>
      </c>
      <c r="B6637" s="6" t="s">
        <v>212</v>
      </c>
      <c r="C6637" s="7">
        <v>68096</v>
      </c>
      <c r="D6637" s="10">
        <v>5.1924117343381107E-2</v>
      </c>
      <c r="E6637" s="10">
        <v>296.0695652173913</v>
      </c>
      <c r="F6637" s="8">
        <v>110.2831732699256</v>
      </c>
      <c r="G6637" s="8">
        <v>-63.222363844541903</v>
      </c>
    </row>
    <row r="6638" spans="1:7" x14ac:dyDescent="0.6">
      <c r="A6638" s="3" t="s">
        <v>101</v>
      </c>
      <c r="B6638" s="3" t="s">
        <v>212</v>
      </c>
      <c r="C6638" s="4">
        <v>13803</v>
      </c>
      <c r="D6638" s="9">
        <v>1.555514279526423E-2</v>
      </c>
      <c r="E6638" s="9">
        <v>552.12</v>
      </c>
      <c r="F6638" s="5">
        <v>-79.730086936090231</v>
      </c>
      <c r="G6638" s="5">
        <v>-48.653374004910347</v>
      </c>
    </row>
    <row r="6639" spans="1:7" x14ac:dyDescent="0.6">
      <c r="A6639" s="6" t="s">
        <v>102</v>
      </c>
      <c r="B6639" s="6" t="s">
        <v>212</v>
      </c>
      <c r="C6639" s="7">
        <v>28686</v>
      </c>
      <c r="D6639" s="10">
        <v>3.0058929585233721E-2</v>
      </c>
      <c r="E6639" s="10">
        <v>273.2</v>
      </c>
      <c r="F6639" s="8">
        <v>107.8243860030428</v>
      </c>
      <c r="G6639" s="8">
        <v>-67.240335750585274</v>
      </c>
    </row>
    <row r="6640" spans="1:7" x14ac:dyDescent="0.6">
      <c r="A6640" s="3" t="s">
        <v>14</v>
      </c>
      <c r="B6640" s="3" t="s">
        <v>213</v>
      </c>
      <c r="C6640" s="4">
        <v>178363</v>
      </c>
      <c r="D6640" s="9">
        <v>0.50185487066073142</v>
      </c>
      <c r="E6640" s="9">
        <v>21.44559336299146</v>
      </c>
      <c r="F6640" s="3"/>
      <c r="G6640" s="3"/>
    </row>
    <row r="6641" spans="1:7" x14ac:dyDescent="0.6">
      <c r="A6641" s="6" t="s">
        <v>15</v>
      </c>
      <c r="B6641" s="6" t="s">
        <v>213</v>
      </c>
      <c r="C6641" s="7">
        <v>372222</v>
      </c>
      <c r="D6641" s="10">
        <v>1.148248541691776</v>
      </c>
      <c r="E6641" s="10">
        <v>20.924279048850408</v>
      </c>
      <c r="F6641" s="8">
        <v>108.687900517484</v>
      </c>
      <c r="G6641" s="6"/>
    </row>
    <row r="6642" spans="1:7" x14ac:dyDescent="0.6">
      <c r="A6642" s="3" t="s">
        <v>16</v>
      </c>
      <c r="B6642" s="3" t="s">
        <v>213</v>
      </c>
      <c r="C6642" s="4">
        <v>12500</v>
      </c>
      <c r="D6642" s="9">
        <v>2.2394070136221161E-2</v>
      </c>
      <c r="E6642" s="9">
        <v>164.4736842105263</v>
      </c>
      <c r="F6642" s="5">
        <v>-96.641789039874055</v>
      </c>
      <c r="G6642" s="3"/>
    </row>
    <row r="6643" spans="1:7" x14ac:dyDescent="0.6">
      <c r="A6643" s="6" t="s">
        <v>17</v>
      </c>
      <c r="B6643" s="6" t="s">
        <v>213</v>
      </c>
      <c r="C6643" s="7">
        <v>137987</v>
      </c>
      <c r="D6643" s="10">
        <v>0.30900196554961862</v>
      </c>
      <c r="E6643" s="10">
        <v>23.947761194029852</v>
      </c>
      <c r="F6643" s="8">
        <v>1003.896</v>
      </c>
      <c r="G6643" s="6"/>
    </row>
    <row r="6644" spans="1:7" x14ac:dyDescent="0.6">
      <c r="A6644" s="3" t="s">
        <v>18</v>
      </c>
      <c r="B6644" s="3" t="s">
        <v>213</v>
      </c>
      <c r="C6644" s="4">
        <v>138914</v>
      </c>
      <c r="D6644" s="9">
        <v>0.30093330397814322</v>
      </c>
      <c r="E6644" s="9">
        <v>28.618459002884219</v>
      </c>
      <c r="F6644" s="5">
        <v>0.67180241616964231</v>
      </c>
      <c r="G6644" s="3"/>
    </row>
    <row r="6645" spans="1:7" x14ac:dyDescent="0.6">
      <c r="A6645" s="6" t="s">
        <v>19</v>
      </c>
      <c r="B6645" s="6" t="s">
        <v>213</v>
      </c>
      <c r="C6645" s="7">
        <v>151390</v>
      </c>
      <c r="D6645" s="10">
        <v>0.32813728801153158</v>
      </c>
      <c r="E6645" s="10">
        <v>23.577324404298391</v>
      </c>
      <c r="F6645" s="8">
        <v>8.9810962178038309</v>
      </c>
      <c r="G6645" s="6"/>
    </row>
    <row r="6646" spans="1:7" x14ac:dyDescent="0.6">
      <c r="A6646" s="3" t="s">
        <v>20</v>
      </c>
      <c r="B6646" s="3" t="s">
        <v>213</v>
      </c>
      <c r="C6646" s="4">
        <v>213813</v>
      </c>
      <c r="D6646" s="9">
        <v>0.50754919278117128</v>
      </c>
      <c r="E6646" s="9">
        <v>28.244782034346098</v>
      </c>
      <c r="F6646" s="5">
        <v>41.233238655129128</v>
      </c>
      <c r="G6646" s="3"/>
    </row>
    <row r="6647" spans="1:7" x14ac:dyDescent="0.6">
      <c r="A6647" s="6" t="s">
        <v>21</v>
      </c>
      <c r="B6647" s="6" t="s">
        <v>213</v>
      </c>
      <c r="C6647" s="7">
        <v>272999</v>
      </c>
      <c r="D6647" s="10">
        <v>0.65440685663647924</v>
      </c>
      <c r="E6647" s="10">
        <v>22.847016486735289</v>
      </c>
      <c r="F6647" s="8">
        <v>27.6811980562454</v>
      </c>
      <c r="G6647" s="6"/>
    </row>
    <row r="6648" spans="1:7" x14ac:dyDescent="0.6">
      <c r="A6648" s="3" t="s">
        <v>22</v>
      </c>
      <c r="B6648" s="3" t="s">
        <v>213</v>
      </c>
      <c r="C6648" s="4">
        <v>442528</v>
      </c>
      <c r="D6648" s="9">
        <v>0.85553390337865398</v>
      </c>
      <c r="E6648" s="9">
        <v>21.964957561919888</v>
      </c>
      <c r="F6648" s="5">
        <v>62.098762266528439</v>
      </c>
      <c r="G6648" s="3"/>
    </row>
    <row r="6649" spans="1:7" x14ac:dyDescent="0.6">
      <c r="A6649" s="6" t="s">
        <v>23</v>
      </c>
      <c r="B6649" s="6" t="s">
        <v>213</v>
      </c>
      <c r="C6649" s="7">
        <v>266785</v>
      </c>
      <c r="D6649" s="10">
        <v>0.43777961709523788</v>
      </c>
      <c r="E6649" s="10">
        <v>22.521104170184032</v>
      </c>
      <c r="F6649" s="8">
        <v>-39.713419263865788</v>
      </c>
      <c r="G6649" s="6"/>
    </row>
    <row r="6650" spans="1:7" x14ac:dyDescent="0.6">
      <c r="A6650" s="3" t="s">
        <v>24</v>
      </c>
      <c r="B6650" s="3" t="s">
        <v>213</v>
      </c>
      <c r="C6650" s="4">
        <v>24450</v>
      </c>
      <c r="D6650" s="9">
        <v>4.2844691236096501E-2</v>
      </c>
      <c r="E6650" s="9">
        <v>27.471910112359549</v>
      </c>
      <c r="F6650" s="5">
        <v>-90.835316828157502</v>
      </c>
      <c r="G6650" s="3"/>
    </row>
    <row r="6651" spans="1:7" x14ac:dyDescent="0.6">
      <c r="A6651" s="6" t="s">
        <v>26</v>
      </c>
      <c r="B6651" s="6" t="s">
        <v>213</v>
      </c>
      <c r="C6651" s="7">
        <v>141563</v>
      </c>
      <c r="D6651" s="10">
        <v>0.36488573500995408</v>
      </c>
      <c r="E6651" s="10">
        <v>16.656430168255088</v>
      </c>
      <c r="F6651" s="8">
        <v>478.98977505112481</v>
      </c>
      <c r="G6651" s="6"/>
    </row>
    <row r="6652" spans="1:7" x14ac:dyDescent="0.6">
      <c r="A6652" s="3" t="s">
        <v>27</v>
      </c>
      <c r="B6652" s="3" t="s">
        <v>213</v>
      </c>
      <c r="C6652" s="4">
        <v>154002</v>
      </c>
      <c r="D6652" s="9">
        <v>0.35043635472372853</v>
      </c>
      <c r="E6652" s="9">
        <v>22.171321623956231</v>
      </c>
      <c r="F6652" s="5">
        <v>8.7869005319186613</v>
      </c>
      <c r="G6652" s="5">
        <v>-13.65810173634666</v>
      </c>
    </row>
    <row r="6653" spans="1:7" x14ac:dyDescent="0.6">
      <c r="A6653" s="6" t="s">
        <v>28</v>
      </c>
      <c r="B6653" s="6" t="s">
        <v>213</v>
      </c>
      <c r="C6653" s="7">
        <v>185471</v>
      </c>
      <c r="D6653" s="10">
        <v>0.37676257487828868</v>
      </c>
      <c r="E6653" s="10">
        <v>23.77528521984361</v>
      </c>
      <c r="F6653" s="8">
        <v>20.434150205841469</v>
      </c>
      <c r="G6653" s="8">
        <v>-50.171940401158437</v>
      </c>
    </row>
    <row r="6654" spans="1:7" x14ac:dyDescent="0.6">
      <c r="A6654" s="3" t="s">
        <v>32</v>
      </c>
      <c r="B6654" s="3" t="s">
        <v>213</v>
      </c>
      <c r="C6654" s="4">
        <v>2650</v>
      </c>
      <c r="D6654" s="9">
        <v>6.8050477841467604E-3</v>
      </c>
      <c r="E6654" s="9">
        <v>265</v>
      </c>
      <c r="F6654" s="5">
        <v>-98.571205201891402</v>
      </c>
      <c r="G6654" s="5">
        <v>-78.8</v>
      </c>
    </row>
    <row r="6655" spans="1:7" x14ac:dyDescent="0.6">
      <c r="A6655" s="6" t="s">
        <v>33</v>
      </c>
      <c r="B6655" s="6" t="s">
        <v>213</v>
      </c>
      <c r="C6655" s="7">
        <v>8960</v>
      </c>
      <c r="D6655" s="10">
        <v>2.369267344795405E-2</v>
      </c>
      <c r="E6655" s="10">
        <v>190.63829787234039</v>
      </c>
      <c r="F6655" s="8">
        <v>238.11320754716979</v>
      </c>
      <c r="G6655" s="8">
        <v>-93.506634682977392</v>
      </c>
    </row>
    <row r="6656" spans="1:7" x14ac:dyDescent="0.6">
      <c r="A6656" s="3" t="s">
        <v>34</v>
      </c>
      <c r="B6656" s="3" t="s">
        <v>213</v>
      </c>
      <c r="C6656" s="4">
        <v>48546</v>
      </c>
      <c r="D6656" s="9">
        <v>9.3150720363843878E-2</v>
      </c>
      <c r="E6656" s="9">
        <v>17.58275986961246</v>
      </c>
      <c r="F6656" s="5">
        <v>441.80803571428572</v>
      </c>
      <c r="G6656" s="5">
        <v>-65.053198381732585</v>
      </c>
    </row>
    <row r="6657" spans="1:7" x14ac:dyDescent="0.6">
      <c r="A6657" s="6" t="s">
        <v>36</v>
      </c>
      <c r="B6657" s="6" t="s">
        <v>213</v>
      </c>
      <c r="C6657" s="7">
        <v>5814</v>
      </c>
      <c r="D6657" s="10">
        <v>1.1448242219286061E-2</v>
      </c>
      <c r="E6657" s="10">
        <v>100.2413793103448</v>
      </c>
      <c r="F6657" s="8">
        <v>-88.02373007044865</v>
      </c>
      <c r="G6657" s="8">
        <v>-96.159587819538942</v>
      </c>
    </row>
    <row r="6658" spans="1:7" x14ac:dyDescent="0.6">
      <c r="A6658" s="3" t="s">
        <v>37</v>
      </c>
      <c r="B6658" s="3" t="s">
        <v>213</v>
      </c>
      <c r="C6658" s="4">
        <v>43396</v>
      </c>
      <c r="D6658" s="9">
        <v>7.6923428714532505E-2</v>
      </c>
      <c r="E6658" s="9">
        <v>28.531229454306381</v>
      </c>
      <c r="F6658" s="5">
        <v>646.40522875816998</v>
      </c>
      <c r="G6658" s="5">
        <v>-79.703759827512826</v>
      </c>
    </row>
    <row r="6659" spans="1:7" x14ac:dyDescent="0.6">
      <c r="A6659" s="6" t="s">
        <v>38</v>
      </c>
      <c r="B6659" s="6" t="s">
        <v>213</v>
      </c>
      <c r="C6659" s="7">
        <v>12950</v>
      </c>
      <c r="D6659" s="10">
        <v>2.9004365033753018E-2</v>
      </c>
      <c r="E6659" s="10">
        <v>53.958333333333343</v>
      </c>
      <c r="F6659" s="8">
        <v>-70.158539957599771</v>
      </c>
      <c r="G6659" s="8">
        <v>-95.25639288056</v>
      </c>
    </row>
    <row r="6660" spans="1:7" x14ac:dyDescent="0.6">
      <c r="A6660" s="3" t="s">
        <v>39</v>
      </c>
      <c r="B6660" s="3" t="s">
        <v>213</v>
      </c>
      <c r="C6660" s="4">
        <v>115003</v>
      </c>
      <c r="D6660" s="9">
        <v>0.24471493369036659</v>
      </c>
      <c r="E6660" s="9">
        <v>36.289996844430419</v>
      </c>
      <c r="F6660" s="5">
        <v>788.05405405405406</v>
      </c>
      <c r="G6660" s="5">
        <v>-74.012265890519927</v>
      </c>
    </row>
    <row r="6661" spans="1:7" x14ac:dyDescent="0.6">
      <c r="A6661" s="6" t="s">
        <v>40</v>
      </c>
      <c r="B6661" s="6" t="s">
        <v>213</v>
      </c>
      <c r="C6661" s="7">
        <v>50937</v>
      </c>
      <c r="D6661" s="10">
        <v>8.4686418762029425E-2</v>
      </c>
      <c r="E6661" s="10">
        <v>20.261336515513129</v>
      </c>
      <c r="F6661" s="8">
        <v>-55.708111962296627</v>
      </c>
      <c r="G6661" s="8">
        <v>-80.907097475495249</v>
      </c>
    </row>
    <row r="6662" spans="1:7" x14ac:dyDescent="0.6">
      <c r="A6662" s="3" t="s">
        <v>41</v>
      </c>
      <c r="B6662" s="3" t="s">
        <v>213</v>
      </c>
      <c r="C6662" s="4">
        <v>137136</v>
      </c>
      <c r="D6662" s="9">
        <v>0.22620619261225711</v>
      </c>
      <c r="E6662" s="9">
        <v>17.451768897938411</v>
      </c>
      <c r="F6662" s="5">
        <v>169.22669179574771</v>
      </c>
      <c r="G6662" s="5">
        <v>460.88343558282207</v>
      </c>
    </row>
    <row r="6663" spans="1:7" x14ac:dyDescent="0.6">
      <c r="A6663" s="6" t="s">
        <v>42</v>
      </c>
      <c r="B6663" s="6" t="s">
        <v>213</v>
      </c>
      <c r="C6663" s="7">
        <v>45996</v>
      </c>
      <c r="D6663" s="10">
        <v>8.1921905427005642E-2</v>
      </c>
      <c r="E6663" s="10">
        <v>17.636503067484661</v>
      </c>
      <c r="F6663" s="8">
        <v>-66.459572978648936</v>
      </c>
      <c r="G6663" s="8">
        <v>-67.508459131270172</v>
      </c>
    </row>
    <row r="6664" spans="1:7" x14ac:dyDescent="0.6">
      <c r="A6664" s="3" t="s">
        <v>43</v>
      </c>
      <c r="B6664" s="3" t="s">
        <v>213</v>
      </c>
      <c r="C6664" s="4">
        <v>8780</v>
      </c>
      <c r="D6664" s="9">
        <v>1.336299186977615E-2</v>
      </c>
      <c r="E6664" s="9">
        <v>337.69230769230768</v>
      </c>
      <c r="F6664" s="5">
        <v>-80.911383598573792</v>
      </c>
      <c r="G6664" s="5">
        <v>-94.298775340579994</v>
      </c>
    </row>
    <row r="6665" spans="1:7" x14ac:dyDescent="0.6">
      <c r="A6665" s="6" t="s">
        <v>44</v>
      </c>
      <c r="B6665" s="6" t="s">
        <v>213</v>
      </c>
      <c r="C6665" s="7">
        <v>11650</v>
      </c>
      <c r="D6665" s="10">
        <v>1.9573486833377441E-2</v>
      </c>
      <c r="E6665" s="10">
        <v>42.518248175182492</v>
      </c>
      <c r="F6665" s="8">
        <v>32.687927107061498</v>
      </c>
      <c r="G6665" s="8">
        <v>-93.718694566805596</v>
      </c>
    </row>
    <row r="6666" spans="1:7" x14ac:dyDescent="0.6">
      <c r="A6666" s="3" t="s">
        <v>45</v>
      </c>
      <c r="B6666" s="3" t="s">
        <v>213</v>
      </c>
      <c r="C6666" s="4">
        <v>8657</v>
      </c>
      <c r="D6666" s="9">
        <v>1.7178935430281331E-2</v>
      </c>
      <c r="E6666" s="9">
        <v>144.2833333333333</v>
      </c>
      <c r="F6666" s="5">
        <v>-25.690987124463511</v>
      </c>
      <c r="G6666" s="5">
        <v>226.6792452830189</v>
      </c>
    </row>
    <row r="6667" spans="1:7" x14ac:dyDescent="0.6">
      <c r="A6667" s="6" t="s">
        <v>46</v>
      </c>
      <c r="B6667" s="6" t="s">
        <v>213</v>
      </c>
      <c r="C6667" s="7">
        <v>123278</v>
      </c>
      <c r="D6667" s="10">
        <v>0.19762456484979449</v>
      </c>
      <c r="E6667" s="10">
        <v>37.561852528945757</v>
      </c>
      <c r="F6667" s="8">
        <v>1324.0267991220981</v>
      </c>
      <c r="G6667" s="8">
        <v>1275.870535714286</v>
      </c>
    </row>
    <row r="6668" spans="1:7" x14ac:dyDescent="0.6">
      <c r="A6668" s="3" t="s">
        <v>47</v>
      </c>
      <c r="B6668" s="3" t="s">
        <v>213</v>
      </c>
      <c r="C6668" s="4">
        <v>68463</v>
      </c>
      <c r="D6668" s="9">
        <v>0.10565455988324</v>
      </c>
      <c r="E6668" s="9">
        <v>24.986496350364959</v>
      </c>
      <c r="F6668" s="5">
        <v>-44.464543551971971</v>
      </c>
      <c r="G6668" s="5">
        <v>41.02706711160549</v>
      </c>
    </row>
    <row r="6669" spans="1:7" x14ac:dyDescent="0.6">
      <c r="A6669" s="6" t="s">
        <v>48</v>
      </c>
      <c r="B6669" s="6" t="s">
        <v>213</v>
      </c>
      <c r="C6669" s="7">
        <v>112746</v>
      </c>
      <c r="D6669" s="10">
        <v>0.16638341621341499</v>
      </c>
      <c r="E6669" s="10">
        <v>22.339211412720431</v>
      </c>
      <c r="F6669" s="8">
        <v>64.681652863590557</v>
      </c>
      <c r="G6669" s="8">
        <v>1839.2156862745101</v>
      </c>
    </row>
    <row r="6670" spans="1:7" x14ac:dyDescent="0.6">
      <c r="A6670" s="3" t="s">
        <v>49</v>
      </c>
      <c r="B6670" s="3" t="s">
        <v>213</v>
      </c>
      <c r="C6670" s="4">
        <v>27700</v>
      </c>
      <c r="D6670" s="9">
        <v>3.4837226642846893E-2</v>
      </c>
      <c r="E6670" s="9">
        <v>42.945736434108532</v>
      </c>
      <c r="F6670" s="5">
        <v>-75.431500895818914</v>
      </c>
      <c r="G6670" s="5">
        <v>-36.16923218729837</v>
      </c>
    </row>
    <row r="6671" spans="1:7" x14ac:dyDescent="0.6">
      <c r="A6671" s="6" t="s">
        <v>50</v>
      </c>
      <c r="B6671" s="6" t="s">
        <v>213</v>
      </c>
      <c r="C6671" s="7">
        <v>65097</v>
      </c>
      <c r="D6671" s="10">
        <v>0.1136752016753878</v>
      </c>
      <c r="E6671" s="10">
        <v>24.66729821902236</v>
      </c>
      <c r="F6671" s="8">
        <v>135.0072202166065</v>
      </c>
      <c r="G6671" s="8">
        <v>402.67953667953662</v>
      </c>
    </row>
    <row r="6672" spans="1:7" x14ac:dyDescent="0.6">
      <c r="A6672" s="3" t="s">
        <v>51</v>
      </c>
      <c r="B6672" s="3" t="s">
        <v>213</v>
      </c>
      <c r="C6672" s="4">
        <v>155924</v>
      </c>
      <c r="D6672" s="9">
        <v>0.24221746450615639</v>
      </c>
      <c r="E6672" s="9">
        <v>20.73181757744981</v>
      </c>
      <c r="F6672" s="5">
        <v>139.52563098145839</v>
      </c>
      <c r="G6672" s="5">
        <v>35.582550020434248</v>
      </c>
    </row>
    <row r="6673" spans="1:7" x14ac:dyDescent="0.6">
      <c r="A6673" s="6" t="s">
        <v>52</v>
      </c>
      <c r="B6673" s="6" t="s">
        <v>213</v>
      </c>
      <c r="C6673" s="7">
        <v>32572</v>
      </c>
      <c r="D6673" s="10">
        <v>4.4247997391634077E-2</v>
      </c>
      <c r="E6673" s="10">
        <v>68.142259414225947</v>
      </c>
      <c r="F6673" s="8">
        <v>-79.110335804622764</v>
      </c>
      <c r="G6673" s="8">
        <v>-36.054341637709328</v>
      </c>
    </row>
    <row r="6674" spans="1:7" x14ac:dyDescent="0.6">
      <c r="A6674" s="3" t="s">
        <v>53</v>
      </c>
      <c r="B6674" s="3" t="s">
        <v>213</v>
      </c>
      <c r="C6674" s="4">
        <v>82655</v>
      </c>
      <c r="D6674" s="9">
        <v>0.1185954000165234</v>
      </c>
      <c r="E6674" s="9">
        <v>90.136314067611778</v>
      </c>
      <c r="F6674" s="5">
        <v>153.76089893159769</v>
      </c>
      <c r="G6674" s="5">
        <v>-39.727715552444288</v>
      </c>
    </row>
    <row r="6675" spans="1:7" x14ac:dyDescent="0.6">
      <c r="A6675" s="6" t="s">
        <v>54</v>
      </c>
      <c r="B6675" s="6" t="s">
        <v>213</v>
      </c>
      <c r="C6675" s="7">
        <v>69358</v>
      </c>
      <c r="D6675" s="10">
        <v>0.1120721289616402</v>
      </c>
      <c r="E6675" s="10">
        <v>16.78151463827728</v>
      </c>
      <c r="F6675" s="8">
        <v>-16.087351037444801</v>
      </c>
      <c r="G6675" s="8">
        <v>50.791373162883737</v>
      </c>
    </row>
    <row r="6676" spans="1:7" x14ac:dyDescent="0.6">
      <c r="A6676" s="3" t="s">
        <v>55</v>
      </c>
      <c r="B6676" s="3" t="s">
        <v>213</v>
      </c>
      <c r="C6676" s="4">
        <v>186312</v>
      </c>
      <c r="D6676" s="9">
        <v>0.2410068360943827</v>
      </c>
      <c r="E6676" s="9">
        <v>59.907395498392283</v>
      </c>
      <c r="F6676" s="5">
        <v>168.62366273537299</v>
      </c>
      <c r="G6676" s="5">
        <v>2022.0045558086561</v>
      </c>
    </row>
    <row r="6677" spans="1:7" x14ac:dyDescent="0.6">
      <c r="A6677" s="6" t="s">
        <v>56</v>
      </c>
      <c r="B6677" s="6" t="s">
        <v>213</v>
      </c>
      <c r="C6677" s="7">
        <v>72719</v>
      </c>
      <c r="D6677" s="10">
        <v>0.1110063568346884</v>
      </c>
      <c r="E6677" s="10">
        <v>24.207390146471369</v>
      </c>
      <c r="F6677" s="8">
        <v>-60.969234402507617</v>
      </c>
      <c r="G6677" s="8">
        <v>524.19742489270391</v>
      </c>
    </row>
    <row r="6678" spans="1:7" x14ac:dyDescent="0.6">
      <c r="A6678" s="3" t="s">
        <v>57</v>
      </c>
      <c r="B6678" s="3" t="s">
        <v>213</v>
      </c>
      <c r="C6678" s="4">
        <v>126800</v>
      </c>
      <c r="D6678" s="9">
        <v>0.1903039164050726</v>
      </c>
      <c r="E6678" s="9">
        <v>18.765724433920379</v>
      </c>
      <c r="F6678" s="5">
        <v>74.36983456868218</v>
      </c>
      <c r="G6678" s="5">
        <v>1364.7106387894189</v>
      </c>
    </row>
    <row r="6679" spans="1:7" x14ac:dyDescent="0.6">
      <c r="A6679" s="6" t="s">
        <v>58</v>
      </c>
      <c r="B6679" s="6" t="s">
        <v>213</v>
      </c>
      <c r="C6679" s="7">
        <v>139244</v>
      </c>
      <c r="D6679" s="10">
        <v>0.1823878183736197</v>
      </c>
      <c r="E6679" s="10">
        <v>20.96101159114858</v>
      </c>
      <c r="F6679" s="8">
        <v>9.813880126182962</v>
      </c>
      <c r="G6679" s="8">
        <v>12.951215950940149</v>
      </c>
    </row>
    <row r="6680" spans="1:7" x14ac:dyDescent="0.6">
      <c r="A6680" s="3" t="s">
        <v>59</v>
      </c>
      <c r="B6680" s="3" t="s">
        <v>213</v>
      </c>
      <c r="C6680" s="4">
        <v>101823</v>
      </c>
      <c r="D6680" s="9">
        <v>0.1387964242776174</v>
      </c>
      <c r="E6680" s="9">
        <v>20.71257119609438</v>
      </c>
      <c r="F6680" s="5">
        <v>-26.87440751486599</v>
      </c>
      <c r="G6680" s="5">
        <v>48.727049647254717</v>
      </c>
    </row>
    <row r="6681" spans="1:7" x14ac:dyDescent="0.6">
      <c r="A6681" s="6" t="s">
        <v>60</v>
      </c>
      <c r="B6681" s="6" t="s">
        <v>213</v>
      </c>
      <c r="C6681" s="7">
        <v>72396</v>
      </c>
      <c r="D6681" s="10">
        <v>9.5844027626687492E-2</v>
      </c>
      <c r="E6681" s="10">
        <v>18.548808608762489</v>
      </c>
      <c r="F6681" s="8">
        <v>-28.900150260746589</v>
      </c>
      <c r="G6681" s="8">
        <v>-35.788409344899151</v>
      </c>
    </row>
    <row r="6682" spans="1:7" x14ac:dyDescent="0.6">
      <c r="A6682" s="3" t="s">
        <v>61</v>
      </c>
      <c r="B6682" s="3" t="s">
        <v>213</v>
      </c>
      <c r="C6682" s="4">
        <v>79214</v>
      </c>
      <c r="D6682" s="9">
        <v>0.101682632297302</v>
      </c>
      <c r="E6682" s="9">
        <v>35.521973094170413</v>
      </c>
      <c r="F6682" s="5">
        <v>9.4176473838333727</v>
      </c>
      <c r="G6682" s="5">
        <v>185.97111913357401</v>
      </c>
    </row>
    <row r="6683" spans="1:7" x14ac:dyDescent="0.6">
      <c r="A6683" s="6" t="s">
        <v>62</v>
      </c>
      <c r="B6683" s="6" t="s">
        <v>213</v>
      </c>
      <c r="C6683" s="7">
        <v>109576</v>
      </c>
      <c r="D6683" s="10">
        <v>0.18157091952888399</v>
      </c>
      <c r="E6683" s="10">
        <v>30.556609035136638</v>
      </c>
      <c r="F6683" s="8">
        <v>38.329083242861103</v>
      </c>
      <c r="G6683" s="8">
        <v>68.327265465382439</v>
      </c>
    </row>
    <row r="6684" spans="1:7" x14ac:dyDescent="0.6">
      <c r="A6684" s="3" t="s">
        <v>63</v>
      </c>
      <c r="B6684" s="3" t="s">
        <v>213</v>
      </c>
      <c r="C6684" s="4">
        <v>184324</v>
      </c>
      <c r="D6684" s="9">
        <v>0.28398639156636651</v>
      </c>
      <c r="E6684" s="9">
        <v>15.15199342375668</v>
      </c>
      <c r="F6684" s="5">
        <v>68.215667664452056</v>
      </c>
      <c r="G6684" s="5">
        <v>18.214001693132541</v>
      </c>
    </row>
    <row r="6685" spans="1:7" x14ac:dyDescent="0.6">
      <c r="A6685" s="6" t="s">
        <v>64</v>
      </c>
      <c r="B6685" s="6" t="s">
        <v>213</v>
      </c>
      <c r="C6685" s="7">
        <v>107113</v>
      </c>
      <c r="D6685" s="10">
        <v>0.1274666124715691</v>
      </c>
      <c r="E6685" s="10">
        <v>15.41637881404721</v>
      </c>
      <c r="F6685" s="8">
        <v>-41.888739393676353</v>
      </c>
      <c r="G6685" s="8">
        <v>228.84993245732531</v>
      </c>
    </row>
    <row r="6686" spans="1:7" x14ac:dyDescent="0.6">
      <c r="A6686" s="3" t="s">
        <v>65</v>
      </c>
      <c r="B6686" s="3" t="s">
        <v>213</v>
      </c>
      <c r="C6686" s="4">
        <v>123463</v>
      </c>
      <c r="D6686" s="9">
        <v>0.1658740838588259</v>
      </c>
      <c r="E6686" s="9">
        <v>17.8595399971069</v>
      </c>
      <c r="F6686" s="5">
        <v>15.26425363868065</v>
      </c>
      <c r="G6686" s="5">
        <v>49.371483878773212</v>
      </c>
    </row>
    <row r="6687" spans="1:7" x14ac:dyDescent="0.6">
      <c r="A6687" s="6" t="s">
        <v>66</v>
      </c>
      <c r="B6687" s="6" t="s">
        <v>213</v>
      </c>
      <c r="C6687" s="7">
        <v>103700</v>
      </c>
      <c r="D6687" s="10">
        <v>0.13943099729358649</v>
      </c>
      <c r="E6687" s="10">
        <v>24.54437869822485</v>
      </c>
      <c r="F6687" s="8">
        <v>-16.007224836590719</v>
      </c>
      <c r="G6687" s="8">
        <v>49.514115170564317</v>
      </c>
    </row>
    <row r="6688" spans="1:7" x14ac:dyDescent="0.6">
      <c r="A6688" s="3" t="s">
        <v>67</v>
      </c>
      <c r="B6688" s="3" t="s">
        <v>213</v>
      </c>
      <c r="C6688" s="4">
        <v>11055</v>
      </c>
      <c r="D6688" s="9">
        <v>1.3009263537059539E-2</v>
      </c>
      <c r="E6688" s="9">
        <v>136.4814814814815</v>
      </c>
      <c r="F6688" s="5">
        <v>-89.339440694310511</v>
      </c>
      <c r="G6688" s="5">
        <v>-94.066404740435388</v>
      </c>
    </row>
    <row r="6689" spans="1:7" x14ac:dyDescent="0.6">
      <c r="A6689" s="6" t="s">
        <v>68</v>
      </c>
      <c r="B6689" s="6" t="s">
        <v>213</v>
      </c>
      <c r="C6689" s="7">
        <v>61641</v>
      </c>
      <c r="D6689" s="10">
        <v>8.380443901540191E-2</v>
      </c>
      <c r="E6689" s="10">
        <v>26.90571802706242</v>
      </c>
      <c r="F6689" s="8">
        <v>457.58480325644501</v>
      </c>
      <c r="G6689" s="8">
        <v>-15.233982865550949</v>
      </c>
    </row>
    <row r="6690" spans="1:7" x14ac:dyDescent="0.6">
      <c r="A6690" s="3" t="s">
        <v>69</v>
      </c>
      <c r="B6690" s="3" t="s">
        <v>213</v>
      </c>
      <c r="C6690" s="4">
        <v>247136</v>
      </c>
      <c r="D6690" s="9">
        <v>0.3120824405994484</v>
      </c>
      <c r="E6690" s="9">
        <v>19.354373874226638</v>
      </c>
      <c r="F6690" s="5">
        <v>300.92795379698572</v>
      </c>
      <c r="G6690" s="5">
        <v>94.902208201892748</v>
      </c>
    </row>
    <row r="6691" spans="1:7" x14ac:dyDescent="0.6">
      <c r="A6691" s="6" t="s">
        <v>70</v>
      </c>
      <c r="B6691" s="6" t="s">
        <v>213</v>
      </c>
      <c r="C6691" s="7">
        <v>180600</v>
      </c>
      <c r="D6691" s="10">
        <v>0.2172504195062295</v>
      </c>
      <c r="E6691" s="10">
        <v>17.659137577002049</v>
      </c>
      <c r="F6691" s="8">
        <v>-26.922827916612711</v>
      </c>
      <c r="G6691" s="8">
        <v>29.70038206314096</v>
      </c>
    </row>
    <row r="6692" spans="1:7" x14ac:dyDescent="0.6">
      <c r="A6692" s="3" t="s">
        <v>71</v>
      </c>
      <c r="B6692" s="3" t="s">
        <v>213</v>
      </c>
      <c r="C6692" s="4">
        <v>134815</v>
      </c>
      <c r="D6692" s="9">
        <v>0.18708816993686911</v>
      </c>
      <c r="E6692" s="9">
        <v>21.712836205508129</v>
      </c>
      <c r="F6692" s="5">
        <v>-25.351605758582512</v>
      </c>
      <c r="G6692" s="5">
        <v>32.401323865924198</v>
      </c>
    </row>
    <row r="6693" spans="1:7" x14ac:dyDescent="0.6">
      <c r="A6693" s="6" t="s">
        <v>72</v>
      </c>
      <c r="B6693" s="6" t="s">
        <v>213</v>
      </c>
      <c r="C6693" s="7">
        <v>30238</v>
      </c>
      <c r="D6693" s="10">
        <v>3.1017808169125201E-2</v>
      </c>
      <c r="E6693" s="10">
        <v>27.74128440366972</v>
      </c>
      <c r="F6693" s="8">
        <v>-77.570745095130363</v>
      </c>
      <c r="G6693" s="8">
        <v>-58.232499033095749</v>
      </c>
    </row>
    <row r="6694" spans="1:7" x14ac:dyDescent="0.6">
      <c r="A6694" s="3" t="s">
        <v>73</v>
      </c>
      <c r="B6694" s="3" t="s">
        <v>213</v>
      </c>
      <c r="C6694" s="4">
        <v>61557</v>
      </c>
      <c r="D6694" s="9">
        <v>6.6293935725155476E-2</v>
      </c>
      <c r="E6694" s="9">
        <v>19.723486062159569</v>
      </c>
      <c r="F6694" s="5">
        <v>103.5749718896752</v>
      </c>
      <c r="G6694" s="5">
        <v>-22.290251723180241</v>
      </c>
    </row>
    <row r="6695" spans="1:7" x14ac:dyDescent="0.6">
      <c r="A6695" s="6" t="s">
        <v>74</v>
      </c>
      <c r="B6695" s="6" t="s">
        <v>213</v>
      </c>
      <c r="C6695" s="7">
        <v>371527</v>
      </c>
      <c r="D6695" s="10">
        <v>0.55137738010387338</v>
      </c>
      <c r="E6695" s="10">
        <v>18.751678191086661</v>
      </c>
      <c r="F6695" s="8">
        <v>503.54955569634649</v>
      </c>
      <c r="G6695" s="8">
        <v>239.0587354895232</v>
      </c>
    </row>
    <row r="6696" spans="1:7" x14ac:dyDescent="0.6">
      <c r="A6696" s="3" t="s">
        <v>75</v>
      </c>
      <c r="B6696" s="3" t="s">
        <v>213</v>
      </c>
      <c r="C6696" s="4">
        <v>22871</v>
      </c>
      <c r="D6696" s="9">
        <v>3.1769810712020063E-2</v>
      </c>
      <c r="E6696" s="9">
        <v>20.848678213309029</v>
      </c>
      <c r="F6696" s="5">
        <v>-93.844054402506416</v>
      </c>
      <c r="G6696" s="5">
        <v>-87.591957639808157</v>
      </c>
    </row>
    <row r="6697" spans="1:7" x14ac:dyDescent="0.6">
      <c r="A6697" s="6" t="s">
        <v>76</v>
      </c>
      <c r="B6697" s="6" t="s">
        <v>213</v>
      </c>
      <c r="C6697" s="7">
        <v>199700</v>
      </c>
      <c r="D6697" s="10">
        <v>0.24122081844134</v>
      </c>
      <c r="E6697" s="10">
        <v>17.990990990990991</v>
      </c>
      <c r="F6697" s="8">
        <v>773.15814787285206</v>
      </c>
      <c r="G6697" s="8">
        <v>86.438620895689581</v>
      </c>
    </row>
    <row r="6698" spans="1:7" x14ac:dyDescent="0.6">
      <c r="A6698" s="3" t="s">
        <v>77</v>
      </c>
      <c r="B6698" s="3" t="s">
        <v>213</v>
      </c>
      <c r="C6698" s="4">
        <v>383477</v>
      </c>
      <c r="D6698" s="9">
        <v>0.4877757465642501</v>
      </c>
      <c r="E6698" s="9">
        <v>18.391300177449519</v>
      </c>
      <c r="F6698" s="5">
        <v>92.026539809714578</v>
      </c>
      <c r="G6698" s="5">
        <v>210.60074678243689</v>
      </c>
    </row>
    <row r="6699" spans="1:7" x14ac:dyDescent="0.6">
      <c r="A6699" s="6" t="s">
        <v>78</v>
      </c>
      <c r="B6699" s="6" t="s">
        <v>213</v>
      </c>
      <c r="C6699" s="7">
        <v>30312</v>
      </c>
      <c r="D6699" s="10">
        <v>3.938547024370033E-2</v>
      </c>
      <c r="E6699" s="10">
        <v>95.924050632911388</v>
      </c>
      <c r="F6699" s="8">
        <v>-92.095484214177119</v>
      </c>
      <c r="G6699" s="8">
        <v>-70.769527483124392</v>
      </c>
    </row>
    <row r="6700" spans="1:7" x14ac:dyDescent="0.6">
      <c r="A6700" s="3" t="s">
        <v>79</v>
      </c>
      <c r="B6700" s="3" t="s">
        <v>213</v>
      </c>
      <c r="C6700" s="4">
        <v>140729</v>
      </c>
      <c r="D6700" s="9">
        <v>0.15217849941395781</v>
      </c>
      <c r="E6700" s="9">
        <v>24.031591530054641</v>
      </c>
      <c r="F6700" s="5">
        <v>364.26827659012929</v>
      </c>
      <c r="G6700" s="5">
        <v>1172.989597467209</v>
      </c>
    </row>
    <row r="6701" spans="1:7" x14ac:dyDescent="0.6">
      <c r="A6701" s="6" t="s">
        <v>80</v>
      </c>
      <c r="B6701" s="6" t="s">
        <v>213</v>
      </c>
      <c r="C6701" s="7">
        <v>306546</v>
      </c>
      <c r="D6701" s="10">
        <v>0.39991489418215581</v>
      </c>
      <c r="E6701" s="10">
        <v>18.133451641526179</v>
      </c>
      <c r="F6701" s="8">
        <v>117.82717137192761</v>
      </c>
      <c r="G6701" s="8">
        <v>397.30860952937172</v>
      </c>
    </row>
    <row r="6702" spans="1:7" x14ac:dyDescent="0.6">
      <c r="A6702" s="3" t="s">
        <v>81</v>
      </c>
      <c r="B6702" s="3" t="s">
        <v>213</v>
      </c>
      <c r="C6702" s="4">
        <v>223820</v>
      </c>
      <c r="D6702" s="9">
        <v>0.25466285502979619</v>
      </c>
      <c r="E6702" s="9">
        <v>18.662553156007672</v>
      </c>
      <c r="F6702" s="5">
        <v>-26.986488161646211</v>
      </c>
      <c r="G6702" s="5">
        <v>-9.4344814191376418</v>
      </c>
    </row>
    <row r="6703" spans="1:7" x14ac:dyDescent="0.6">
      <c r="A6703" s="6" t="s">
        <v>82</v>
      </c>
      <c r="B6703" s="6" t="s">
        <v>213</v>
      </c>
      <c r="C6703" s="7">
        <v>169952</v>
      </c>
      <c r="D6703" s="10">
        <v>0.20570082693664141</v>
      </c>
      <c r="E6703" s="10">
        <v>20.776528117359408</v>
      </c>
      <c r="F6703" s="8">
        <v>-24.06755428469306</v>
      </c>
      <c r="G6703" s="8">
        <v>-5.8959025470653348</v>
      </c>
    </row>
    <row r="6704" spans="1:7" x14ac:dyDescent="0.6">
      <c r="A6704" s="3" t="s">
        <v>83</v>
      </c>
      <c r="B6704" s="3" t="s">
        <v>213</v>
      </c>
      <c r="C6704" s="4">
        <v>353089</v>
      </c>
      <c r="D6704" s="9">
        <v>0.39578499056526117</v>
      </c>
      <c r="E6704" s="9">
        <v>17.301499411995291</v>
      </c>
      <c r="F6704" s="5">
        <v>107.7580728676332</v>
      </c>
      <c r="G6704" s="5">
        <v>161.90631606275269</v>
      </c>
    </row>
    <row r="6705" spans="1:7" x14ac:dyDescent="0.6">
      <c r="A6705" s="6" t="s">
        <v>84</v>
      </c>
      <c r="B6705" s="6" t="s">
        <v>213</v>
      </c>
      <c r="C6705" s="7">
        <v>87665</v>
      </c>
      <c r="D6705" s="10">
        <v>9.1541951786979506E-2</v>
      </c>
      <c r="E6705" s="10">
        <v>22.392081736909319</v>
      </c>
      <c r="F6705" s="8">
        <v>-75.171982134815863</v>
      </c>
      <c r="G6705" s="8">
        <v>189.91666115483829</v>
      </c>
    </row>
    <row r="6706" spans="1:7" x14ac:dyDescent="0.6">
      <c r="A6706" s="3" t="s">
        <v>85</v>
      </c>
      <c r="B6706" s="3" t="s">
        <v>213</v>
      </c>
      <c r="C6706" s="4">
        <v>41736</v>
      </c>
      <c r="D6706" s="9">
        <v>3.7203913064360522E-2</v>
      </c>
      <c r="E6706" s="9">
        <v>33.959316517493903</v>
      </c>
      <c r="F6706" s="5">
        <v>-52.391490332515822</v>
      </c>
      <c r="G6706" s="5">
        <v>-32.199424923241871</v>
      </c>
    </row>
    <row r="6707" spans="1:7" x14ac:dyDescent="0.6">
      <c r="A6707" s="6" t="s">
        <v>86</v>
      </c>
      <c r="B6707" s="6" t="s">
        <v>213</v>
      </c>
      <c r="C6707" s="7">
        <v>174263</v>
      </c>
      <c r="D6707" s="10">
        <v>0.27849788949507143</v>
      </c>
      <c r="E6707" s="10">
        <v>29.86512425021423</v>
      </c>
      <c r="F6707" s="8">
        <v>317.5364193981215</v>
      </c>
      <c r="G6707" s="8">
        <v>-53.095468162475413</v>
      </c>
    </row>
    <row r="6708" spans="1:7" x14ac:dyDescent="0.6">
      <c r="A6708" s="3" t="s">
        <v>87</v>
      </c>
      <c r="B6708" s="3" t="s">
        <v>213</v>
      </c>
      <c r="C6708" s="4">
        <v>216013</v>
      </c>
      <c r="D6708" s="9">
        <v>0.25876643115866338</v>
      </c>
      <c r="E6708" s="9">
        <v>18.10670578373847</v>
      </c>
      <c r="F6708" s="5">
        <v>23.958040433138429</v>
      </c>
      <c r="G6708" s="5">
        <v>844.48428140439853</v>
      </c>
    </row>
    <row r="6709" spans="1:7" x14ac:dyDescent="0.6">
      <c r="A6709" s="6" t="s">
        <v>88</v>
      </c>
      <c r="B6709" s="6" t="s">
        <v>213</v>
      </c>
      <c r="C6709" s="7">
        <v>214721</v>
      </c>
      <c r="D6709" s="10">
        <v>0.20867136261862371</v>
      </c>
      <c r="E6709" s="10">
        <v>16.40469096187638</v>
      </c>
      <c r="F6709" s="8">
        <v>-0.5981121506576037</v>
      </c>
      <c r="G6709" s="8">
        <v>7.5217826740110239</v>
      </c>
    </row>
    <row r="6710" spans="1:7" x14ac:dyDescent="0.6">
      <c r="A6710" s="3" t="s">
        <v>89</v>
      </c>
      <c r="B6710" s="3" t="s">
        <v>213</v>
      </c>
      <c r="C6710" s="4">
        <v>179532</v>
      </c>
      <c r="D6710" s="9">
        <v>0.1997969645644839</v>
      </c>
      <c r="E6710" s="9">
        <v>36.744167007777321</v>
      </c>
      <c r="F6710" s="5">
        <v>-16.388243348345071</v>
      </c>
      <c r="G6710" s="5">
        <v>-53.183111373041918</v>
      </c>
    </row>
    <row r="6711" spans="1:7" x14ac:dyDescent="0.6">
      <c r="A6711" s="6" t="s">
        <v>90</v>
      </c>
      <c r="B6711" s="6" t="s">
        <v>213</v>
      </c>
      <c r="C6711" s="7">
        <v>317370</v>
      </c>
      <c r="D6711" s="10">
        <v>0.37913780858346641</v>
      </c>
      <c r="E6711" s="10">
        <v>18.824959962038079</v>
      </c>
      <c r="F6711" s="8">
        <v>76.776285007686653</v>
      </c>
      <c r="G6711" s="8">
        <v>947.01108471892326</v>
      </c>
    </row>
    <row r="6712" spans="1:7" x14ac:dyDescent="0.6">
      <c r="A6712" s="3" t="s">
        <v>91</v>
      </c>
      <c r="B6712" s="3" t="s">
        <v>213</v>
      </c>
      <c r="C6712" s="4">
        <v>199867</v>
      </c>
      <c r="D6712" s="9">
        <v>0.17108182731144991</v>
      </c>
      <c r="E6712" s="9">
        <v>19.998699219531719</v>
      </c>
      <c r="F6712" s="5">
        <v>-37.023978321832573</v>
      </c>
      <c r="G6712" s="5">
        <v>42.022610833587962</v>
      </c>
    </row>
    <row r="6713" spans="1:7" x14ac:dyDescent="0.6">
      <c r="A6713" s="6" t="s">
        <v>92</v>
      </c>
      <c r="B6713" s="6" t="s">
        <v>213</v>
      </c>
      <c r="C6713" s="7">
        <v>324526</v>
      </c>
      <c r="D6713" s="10">
        <v>0.37828882374889983</v>
      </c>
      <c r="E6713" s="10">
        <v>20.065912323007481</v>
      </c>
      <c r="F6713" s="8">
        <v>62.370976699505178</v>
      </c>
      <c r="G6713" s="8">
        <v>5.8653513665159576</v>
      </c>
    </row>
    <row r="6714" spans="1:7" x14ac:dyDescent="0.6">
      <c r="A6714" s="3" t="s">
        <v>93</v>
      </c>
      <c r="B6714" s="3" t="s">
        <v>213</v>
      </c>
      <c r="C6714" s="4">
        <v>243258</v>
      </c>
      <c r="D6714" s="9">
        <v>0.32477485064719991</v>
      </c>
      <c r="E6714" s="9">
        <v>22.428360685967181</v>
      </c>
      <c r="F6714" s="5">
        <v>-25.042061344853732</v>
      </c>
      <c r="G6714" s="5">
        <v>8.6846573139129681</v>
      </c>
    </row>
    <row r="6715" spans="1:7" x14ac:dyDescent="0.6">
      <c r="A6715" s="6" t="s">
        <v>94</v>
      </c>
      <c r="B6715" s="6" t="s">
        <v>213</v>
      </c>
      <c r="C6715" s="7">
        <v>83543</v>
      </c>
      <c r="D6715" s="10">
        <v>6.3668701012098608E-2</v>
      </c>
      <c r="E6715" s="10">
        <v>35.190817186183658</v>
      </c>
      <c r="F6715" s="8">
        <v>-65.656627942349274</v>
      </c>
      <c r="G6715" s="8">
        <v>-50.843179250611939</v>
      </c>
    </row>
    <row r="6716" spans="1:7" x14ac:dyDescent="0.6">
      <c r="A6716" s="3" t="s">
        <v>95</v>
      </c>
      <c r="B6716" s="3" t="s">
        <v>213</v>
      </c>
      <c r="C6716" s="4">
        <v>112027</v>
      </c>
      <c r="D6716" s="9">
        <v>0.1299805294325429</v>
      </c>
      <c r="E6716" s="9">
        <v>48.517540060632307</v>
      </c>
      <c r="F6716" s="5">
        <v>34.095016937385537</v>
      </c>
      <c r="G6716" s="5">
        <v>-68.272305282804055</v>
      </c>
    </row>
    <row r="6717" spans="1:7" x14ac:dyDescent="0.6">
      <c r="A6717" s="6" t="s">
        <v>96</v>
      </c>
      <c r="B6717" s="6" t="s">
        <v>213</v>
      </c>
      <c r="C6717" s="7">
        <v>107083</v>
      </c>
      <c r="D6717" s="10">
        <v>9.6591826545279119E-2</v>
      </c>
      <c r="E6717" s="10">
        <v>99.797763280521906</v>
      </c>
      <c r="F6717" s="8">
        <v>-4.4132218125987439</v>
      </c>
      <c r="G6717" s="8">
        <v>22.15023099298465</v>
      </c>
    </row>
    <row r="6718" spans="1:7" x14ac:dyDescent="0.6">
      <c r="A6718" s="3" t="s">
        <v>97</v>
      </c>
      <c r="B6718" s="3" t="s">
        <v>213</v>
      </c>
      <c r="C6718" s="4">
        <v>286496</v>
      </c>
      <c r="D6718" s="9">
        <v>0.18560511136533431</v>
      </c>
      <c r="E6718" s="9">
        <v>20.472774046019719</v>
      </c>
      <c r="F6718" s="5">
        <v>167.54573555092779</v>
      </c>
      <c r="G6718" s="5">
        <v>586.44815027793754</v>
      </c>
    </row>
    <row r="6719" spans="1:7" x14ac:dyDescent="0.6">
      <c r="A6719" s="6" t="s">
        <v>98</v>
      </c>
      <c r="B6719" s="6" t="s">
        <v>213</v>
      </c>
      <c r="C6719" s="7">
        <v>38844</v>
      </c>
      <c r="D6719" s="10">
        <v>4.4807722339404207E-2</v>
      </c>
      <c r="E6719" s="10">
        <v>137.7446808510638</v>
      </c>
      <c r="F6719" s="8">
        <v>-86.441695521054399</v>
      </c>
      <c r="G6719" s="8">
        <v>-77.709553950063977</v>
      </c>
    </row>
    <row r="6720" spans="1:7" x14ac:dyDescent="0.6">
      <c r="A6720" s="3" t="s">
        <v>99</v>
      </c>
      <c r="B6720" s="3" t="s">
        <v>213</v>
      </c>
      <c r="C6720" s="4">
        <v>271117</v>
      </c>
      <c r="D6720" s="9">
        <v>0.31968242515337081</v>
      </c>
      <c r="E6720" s="9">
        <v>19.607796340493241</v>
      </c>
      <c r="F6720" s="5">
        <v>597.96364946967356</v>
      </c>
      <c r="G6720" s="5">
        <v>25.50957581256683</v>
      </c>
    </row>
    <row r="6721" spans="1:7" x14ac:dyDescent="0.6">
      <c r="A6721" s="6" t="s">
        <v>100</v>
      </c>
      <c r="B6721" s="6" t="s">
        <v>213</v>
      </c>
      <c r="C6721" s="7">
        <v>43749</v>
      </c>
      <c r="D6721" s="10">
        <v>3.3359201857019197E-2</v>
      </c>
      <c r="E6721" s="10">
        <v>27.25794392523364</v>
      </c>
      <c r="F6721" s="8">
        <v>-83.863424278079208</v>
      </c>
      <c r="G6721" s="8">
        <v>-79.625188034705502</v>
      </c>
    </row>
    <row r="6722" spans="1:7" x14ac:dyDescent="0.6">
      <c r="A6722" s="3" t="s">
        <v>101</v>
      </c>
      <c r="B6722" s="3" t="s">
        <v>213</v>
      </c>
      <c r="C6722" s="4">
        <v>143599</v>
      </c>
      <c r="D6722" s="9">
        <v>0.1618273527680322</v>
      </c>
      <c r="E6722" s="9">
        <v>32.09633437639696</v>
      </c>
      <c r="F6722" s="5">
        <v>228.23378820087311</v>
      </c>
      <c r="G6722" s="5">
        <v>-20.014816300158191</v>
      </c>
    </row>
    <row r="6723" spans="1:7" x14ac:dyDescent="0.6">
      <c r="A6723" s="6" t="s">
        <v>102</v>
      </c>
      <c r="B6723" s="6" t="s">
        <v>213</v>
      </c>
      <c r="C6723" s="7">
        <v>244494</v>
      </c>
      <c r="D6723" s="10">
        <v>0.25619563306184662</v>
      </c>
      <c r="E6723" s="10">
        <v>19.135477811692891</v>
      </c>
      <c r="F6723" s="8">
        <v>70.261631348407732</v>
      </c>
      <c r="G6723" s="8">
        <v>-22.96247282351829</v>
      </c>
    </row>
    <row r="6724" spans="1:7" x14ac:dyDescent="0.6">
      <c r="A6724" s="3" t="s">
        <v>42</v>
      </c>
      <c r="B6724" s="3" t="s">
        <v>214</v>
      </c>
      <c r="C6724" s="4">
        <v>0</v>
      </c>
      <c r="D6724" s="9">
        <v>0</v>
      </c>
      <c r="E6724" s="3"/>
      <c r="F6724" s="3"/>
      <c r="G6724" s="3"/>
    </row>
    <row r="6725" spans="1:7" x14ac:dyDescent="0.6">
      <c r="A6725" s="6" t="s">
        <v>43</v>
      </c>
      <c r="B6725" s="6" t="s">
        <v>214</v>
      </c>
      <c r="C6725" s="7">
        <v>0</v>
      </c>
      <c r="D6725" s="10">
        <v>0</v>
      </c>
      <c r="E6725" s="6"/>
      <c r="F6725" s="6"/>
      <c r="G6725" s="6"/>
    </row>
    <row r="6726" spans="1:7" x14ac:dyDescent="0.6">
      <c r="A6726" s="3" t="s">
        <v>47</v>
      </c>
      <c r="B6726" s="3" t="s">
        <v>214</v>
      </c>
      <c r="C6726" s="4">
        <v>0</v>
      </c>
      <c r="D6726" s="9">
        <v>0</v>
      </c>
      <c r="E6726" s="3"/>
      <c r="F6726" s="3"/>
      <c r="G6726" s="3"/>
    </row>
    <row r="6727" spans="1:7" x14ac:dyDescent="0.6">
      <c r="A6727" s="6" t="s">
        <v>48</v>
      </c>
      <c r="B6727" s="6" t="s">
        <v>214</v>
      </c>
      <c r="C6727" s="7">
        <v>0</v>
      </c>
      <c r="D6727" s="10">
        <v>0</v>
      </c>
      <c r="E6727" s="6"/>
      <c r="F6727" s="6"/>
      <c r="G6727" s="6"/>
    </row>
    <row r="6728" spans="1:7" x14ac:dyDescent="0.6">
      <c r="A6728" s="3" t="s">
        <v>57</v>
      </c>
      <c r="B6728" s="3" t="s">
        <v>214</v>
      </c>
      <c r="C6728" s="4">
        <v>0</v>
      </c>
      <c r="D6728" s="9">
        <v>0</v>
      </c>
      <c r="E6728" s="3"/>
      <c r="F6728" s="3"/>
      <c r="G6728" s="3"/>
    </row>
    <row r="6729" spans="1:7" x14ac:dyDescent="0.6">
      <c r="A6729" s="6" t="s">
        <v>62</v>
      </c>
      <c r="B6729" s="6" t="s">
        <v>214</v>
      </c>
      <c r="C6729" s="7">
        <v>0</v>
      </c>
      <c r="D6729" s="10">
        <v>0</v>
      </c>
      <c r="E6729" s="6"/>
      <c r="F6729" s="6"/>
      <c r="G6729" s="6"/>
    </row>
    <row r="6730" spans="1:7" x14ac:dyDescent="0.6">
      <c r="A6730" s="3" t="s">
        <v>65</v>
      </c>
      <c r="B6730" s="3" t="s">
        <v>214</v>
      </c>
      <c r="C6730" s="4">
        <v>0</v>
      </c>
      <c r="D6730" s="9">
        <v>0</v>
      </c>
      <c r="E6730" s="3"/>
      <c r="F6730" s="3"/>
      <c r="G6730" s="3"/>
    </row>
    <row r="6731" spans="1:7" x14ac:dyDescent="0.6">
      <c r="A6731" s="6" t="s">
        <v>73</v>
      </c>
      <c r="B6731" s="6" t="s">
        <v>214</v>
      </c>
      <c r="C6731" s="7">
        <v>0</v>
      </c>
      <c r="D6731" s="10">
        <v>0</v>
      </c>
      <c r="E6731" s="6"/>
      <c r="F6731" s="6"/>
      <c r="G6731" s="6"/>
    </row>
    <row r="6732" spans="1:7" x14ac:dyDescent="0.6">
      <c r="A6732" s="3" t="s">
        <v>82</v>
      </c>
      <c r="B6732" s="3" t="s">
        <v>214</v>
      </c>
      <c r="C6732" s="4">
        <v>0</v>
      </c>
      <c r="D6732" s="9">
        <v>0</v>
      </c>
      <c r="E6732" s="3"/>
      <c r="F6732" s="3"/>
      <c r="G6732" s="3"/>
    </row>
    <row r="6733" spans="1:7" x14ac:dyDescent="0.6">
      <c r="A6733" s="6" t="s">
        <v>87</v>
      </c>
      <c r="B6733" s="6" t="s">
        <v>214</v>
      </c>
      <c r="C6733" s="7">
        <v>0</v>
      </c>
      <c r="D6733" s="10">
        <v>0</v>
      </c>
      <c r="E6733" s="6"/>
      <c r="F6733" s="6"/>
      <c r="G6733" s="6"/>
    </row>
    <row r="6734" spans="1:7" x14ac:dyDescent="0.6">
      <c r="A6734" s="3" t="s">
        <v>14</v>
      </c>
      <c r="B6734" s="3" t="s">
        <v>215</v>
      </c>
      <c r="C6734" s="4">
        <v>33168</v>
      </c>
      <c r="D6734" s="9">
        <v>9.3323852761363832E-2</v>
      </c>
      <c r="E6734" s="9">
        <v>76.248275862068965</v>
      </c>
      <c r="F6734" s="3"/>
      <c r="G6734" s="3"/>
    </row>
    <row r="6735" spans="1:7" x14ac:dyDescent="0.6">
      <c r="A6735" s="6" t="s">
        <v>15</v>
      </c>
      <c r="B6735" s="6" t="s">
        <v>215</v>
      </c>
      <c r="C6735" s="7">
        <v>62979</v>
      </c>
      <c r="D6735" s="10">
        <v>0.19428068439588839</v>
      </c>
      <c r="E6735" s="10">
        <v>173.0192307692308</v>
      </c>
      <c r="F6735" s="8">
        <v>89.878798842257595</v>
      </c>
      <c r="G6735" s="6"/>
    </row>
    <row r="6736" spans="1:7" x14ac:dyDescent="0.6">
      <c r="A6736" s="3" t="s">
        <v>16</v>
      </c>
      <c r="B6736" s="3" t="s">
        <v>215</v>
      </c>
      <c r="C6736" s="4">
        <v>40518</v>
      </c>
      <c r="D6736" s="9">
        <v>7.2589034702352714E-2</v>
      </c>
      <c r="E6736" s="9">
        <v>129.0382165605096</v>
      </c>
      <c r="F6736" s="5">
        <v>-35.664269042061633</v>
      </c>
      <c r="G6736" s="3"/>
    </row>
    <row r="6737" spans="1:7" x14ac:dyDescent="0.6">
      <c r="A6737" s="6" t="s">
        <v>17</v>
      </c>
      <c r="B6737" s="6" t="s">
        <v>215</v>
      </c>
      <c r="C6737" s="7">
        <v>176647</v>
      </c>
      <c r="D6737" s="10">
        <v>0.39557545427064489</v>
      </c>
      <c r="E6737" s="10">
        <v>178.61172901921131</v>
      </c>
      <c r="F6737" s="8">
        <v>335.97166691347059</v>
      </c>
      <c r="G6737" s="6"/>
    </row>
    <row r="6738" spans="1:7" x14ac:dyDescent="0.6">
      <c r="A6738" s="3" t="s">
        <v>18</v>
      </c>
      <c r="B6738" s="3" t="s">
        <v>215</v>
      </c>
      <c r="C6738" s="4">
        <v>35130</v>
      </c>
      <c r="D6738" s="9">
        <v>7.6103106733318229E-2</v>
      </c>
      <c r="E6738" s="9">
        <v>266.13636363636363</v>
      </c>
      <c r="F6738" s="5">
        <v>-80.112880490469692</v>
      </c>
      <c r="G6738" s="3"/>
    </row>
    <row r="6739" spans="1:7" x14ac:dyDescent="0.6">
      <c r="A6739" s="6" t="s">
        <v>19</v>
      </c>
      <c r="B6739" s="6" t="s">
        <v>215</v>
      </c>
      <c r="C6739" s="7">
        <v>24772</v>
      </c>
      <c r="D6739" s="10">
        <v>5.3693222132384311E-2</v>
      </c>
      <c r="E6739" s="10">
        <v>272.2197802197802</v>
      </c>
      <c r="F6739" s="8">
        <v>-29.484770851124399</v>
      </c>
      <c r="G6739" s="6"/>
    </row>
    <row r="6740" spans="1:7" x14ac:dyDescent="0.6">
      <c r="A6740" s="3" t="s">
        <v>20</v>
      </c>
      <c r="B6740" s="3" t="s">
        <v>215</v>
      </c>
      <c r="C6740" s="4">
        <v>483318</v>
      </c>
      <c r="D6740" s="9">
        <v>1.147300027391273</v>
      </c>
      <c r="E6740" s="9">
        <v>240.69621513944219</v>
      </c>
      <c r="F6740" s="5">
        <v>1851.065719360568</v>
      </c>
      <c r="G6740" s="3"/>
    </row>
    <row r="6741" spans="1:7" x14ac:dyDescent="0.6">
      <c r="A6741" s="6" t="s">
        <v>21</v>
      </c>
      <c r="B6741" s="6" t="s">
        <v>215</v>
      </c>
      <c r="C6741" s="7">
        <v>462232</v>
      </c>
      <c r="D6741" s="10">
        <v>1.1080179420319971</v>
      </c>
      <c r="E6741" s="10">
        <v>211.9358092618065</v>
      </c>
      <c r="F6741" s="8">
        <v>-4.3627590944264494</v>
      </c>
      <c r="G6741" s="6"/>
    </row>
    <row r="6742" spans="1:7" x14ac:dyDescent="0.6">
      <c r="A6742" s="3" t="s">
        <v>22</v>
      </c>
      <c r="B6742" s="3" t="s">
        <v>215</v>
      </c>
      <c r="C6742" s="4">
        <v>58397</v>
      </c>
      <c r="D6742" s="9">
        <v>0.1128981970758986</v>
      </c>
      <c r="E6742" s="9">
        <v>251.71120689655169</v>
      </c>
      <c r="F6742" s="5">
        <v>-87.366300905173162</v>
      </c>
      <c r="G6742" s="3"/>
    </row>
    <row r="6743" spans="1:7" x14ac:dyDescent="0.6">
      <c r="A6743" s="6" t="s">
        <v>23</v>
      </c>
      <c r="B6743" s="6" t="s">
        <v>215</v>
      </c>
      <c r="C6743" s="7">
        <v>10348</v>
      </c>
      <c r="D6743" s="10">
        <v>1.6980502943199659E-2</v>
      </c>
      <c r="E6743" s="10">
        <v>1034.8</v>
      </c>
      <c r="F6743" s="8">
        <v>-82.279911639296529</v>
      </c>
      <c r="G6743" s="6"/>
    </row>
    <row r="6744" spans="1:7" x14ac:dyDescent="0.6">
      <c r="A6744" s="3" t="s">
        <v>24</v>
      </c>
      <c r="B6744" s="3" t="s">
        <v>215</v>
      </c>
      <c r="C6744" s="4">
        <v>15758</v>
      </c>
      <c r="D6744" s="9">
        <v>2.761335969318645E-2</v>
      </c>
      <c r="E6744" s="9">
        <v>179.06818181818181</v>
      </c>
      <c r="F6744" s="5">
        <v>52.280633938925391</v>
      </c>
      <c r="G6744" s="3"/>
    </row>
    <row r="6745" spans="1:7" x14ac:dyDescent="0.6">
      <c r="A6745" s="6" t="s">
        <v>25</v>
      </c>
      <c r="B6745" s="6" t="s">
        <v>215</v>
      </c>
      <c r="C6745" s="7">
        <v>53554</v>
      </c>
      <c r="D6745" s="10">
        <v>8.2281635932353853E-2</v>
      </c>
      <c r="E6745" s="10">
        <v>127.5095238095238</v>
      </c>
      <c r="F6745" s="8">
        <v>239.85277319456779</v>
      </c>
      <c r="G6745" s="6"/>
    </row>
    <row r="6746" spans="1:7" x14ac:dyDescent="0.6">
      <c r="A6746" s="3" t="s">
        <v>26</v>
      </c>
      <c r="B6746" s="3" t="s">
        <v>215</v>
      </c>
      <c r="C6746" s="4">
        <v>109691</v>
      </c>
      <c r="D6746" s="9">
        <v>0.28273405592546691</v>
      </c>
      <c r="E6746" s="9">
        <v>238.9782135076253</v>
      </c>
      <c r="F6746" s="5">
        <v>104.8231691376928</v>
      </c>
      <c r="G6746" s="5">
        <v>230.71333815726001</v>
      </c>
    </row>
    <row r="6747" spans="1:7" x14ac:dyDescent="0.6">
      <c r="A6747" s="6" t="s">
        <v>27</v>
      </c>
      <c r="B6747" s="6" t="s">
        <v>215</v>
      </c>
      <c r="C6747" s="7">
        <v>60741</v>
      </c>
      <c r="D6747" s="10">
        <v>0.13821804017008871</v>
      </c>
      <c r="E6747" s="10">
        <v>127.87578947368419</v>
      </c>
      <c r="F6747" s="8">
        <v>-44.62535668377533</v>
      </c>
      <c r="G6747" s="8">
        <v>-3.5535654742056888</v>
      </c>
    </row>
    <row r="6748" spans="1:7" x14ac:dyDescent="0.6">
      <c r="A6748" s="3" t="s">
        <v>28</v>
      </c>
      <c r="B6748" s="3" t="s">
        <v>215</v>
      </c>
      <c r="C6748" s="4">
        <v>50745</v>
      </c>
      <c r="D6748" s="9">
        <v>0.1030825135045304</v>
      </c>
      <c r="E6748" s="9">
        <v>126.8625</v>
      </c>
      <c r="F6748" s="5">
        <v>-16.456759026028539</v>
      </c>
      <c r="G6748" s="5">
        <v>25.240633792388572</v>
      </c>
    </row>
    <row r="6749" spans="1:7" x14ac:dyDescent="0.6">
      <c r="A6749" s="6" t="s">
        <v>29</v>
      </c>
      <c r="B6749" s="6" t="s">
        <v>215</v>
      </c>
      <c r="C6749" s="7">
        <v>24282</v>
      </c>
      <c r="D6749" s="10">
        <v>9.1372033376944717E-2</v>
      </c>
      <c r="E6749" s="10">
        <v>50.693110647181634</v>
      </c>
      <c r="F6749" s="8">
        <v>-52.14898019509311</v>
      </c>
      <c r="G6749" s="8">
        <v>-86.253941476503982</v>
      </c>
    </row>
    <row r="6750" spans="1:7" x14ac:dyDescent="0.6">
      <c r="A6750" s="3" t="s">
        <v>30</v>
      </c>
      <c r="B6750" s="3" t="s">
        <v>215</v>
      </c>
      <c r="C6750" s="4">
        <v>31589</v>
      </c>
      <c r="D6750" s="9">
        <v>0.14242569136020389</v>
      </c>
      <c r="E6750" s="9">
        <v>163.6735751295337</v>
      </c>
      <c r="F6750" s="5">
        <v>30.092249402849841</v>
      </c>
      <c r="G6750" s="5">
        <v>-10.07970395673213</v>
      </c>
    </row>
    <row r="6751" spans="1:7" x14ac:dyDescent="0.6">
      <c r="A6751" s="6" t="s">
        <v>31</v>
      </c>
      <c r="B6751" s="6" t="s">
        <v>215</v>
      </c>
      <c r="C6751" s="7">
        <v>364329</v>
      </c>
      <c r="D6751" s="10">
        <v>1.045435102112916</v>
      </c>
      <c r="E6751" s="10">
        <v>1481.012195121951</v>
      </c>
      <c r="F6751" s="8">
        <v>1053.341353002628</v>
      </c>
      <c r="G6751" s="8">
        <v>1370.729048926207</v>
      </c>
    </row>
    <row r="6752" spans="1:7" x14ac:dyDescent="0.6">
      <c r="A6752" s="3" t="s">
        <v>32</v>
      </c>
      <c r="B6752" s="3" t="s">
        <v>215</v>
      </c>
      <c r="C6752" s="4">
        <v>89283</v>
      </c>
      <c r="D6752" s="9">
        <v>0.22927361558942461</v>
      </c>
      <c r="E6752" s="9">
        <v>147.08896210873149</v>
      </c>
      <c r="F6752" s="5">
        <v>-75.493853083339516</v>
      </c>
      <c r="G6752" s="5">
        <v>-81.527069134607032</v>
      </c>
    </row>
    <row r="6753" spans="1:7" x14ac:dyDescent="0.6">
      <c r="A6753" s="6" t="s">
        <v>33</v>
      </c>
      <c r="B6753" s="6" t="s">
        <v>215</v>
      </c>
      <c r="C6753" s="7">
        <v>60246</v>
      </c>
      <c r="D6753" s="10">
        <v>0.1593067862215892</v>
      </c>
      <c r="E6753" s="10">
        <v>344.26285714285711</v>
      </c>
      <c r="F6753" s="8">
        <v>-32.522428681831933</v>
      </c>
      <c r="G6753" s="8">
        <v>-86.966285328579588</v>
      </c>
    </row>
    <row r="6754" spans="1:7" x14ac:dyDescent="0.6">
      <c r="A6754" s="3" t="s">
        <v>34</v>
      </c>
      <c r="B6754" s="3" t="s">
        <v>215</v>
      </c>
      <c r="C6754" s="4">
        <v>658330</v>
      </c>
      <c r="D6754" s="9">
        <v>1.263212494070147</v>
      </c>
      <c r="E6754" s="9">
        <v>192.60678759508491</v>
      </c>
      <c r="F6754" s="5">
        <v>992.7364472330114</v>
      </c>
      <c r="G6754" s="5">
        <v>1027.335308320633</v>
      </c>
    </row>
    <row r="6755" spans="1:7" x14ac:dyDescent="0.6">
      <c r="A6755" s="6" t="s">
        <v>35</v>
      </c>
      <c r="B6755" s="6" t="s">
        <v>215</v>
      </c>
      <c r="C6755" s="7">
        <v>38446</v>
      </c>
      <c r="D6755" s="10">
        <v>7.81866091836666E-2</v>
      </c>
      <c r="E6755" s="10">
        <v>177.9907407407407</v>
      </c>
      <c r="F6755" s="8">
        <v>-94.160071696565552</v>
      </c>
      <c r="G6755" s="8">
        <v>271.53073057595668</v>
      </c>
    </row>
    <row r="6756" spans="1:7" x14ac:dyDescent="0.6">
      <c r="A6756" s="3" t="s">
        <v>36</v>
      </c>
      <c r="B6756" s="3" t="s">
        <v>215</v>
      </c>
      <c r="C6756" s="4">
        <v>74144</v>
      </c>
      <c r="D6756" s="9">
        <v>0.1459956090654877</v>
      </c>
      <c r="E6756" s="9">
        <v>177.37799043062199</v>
      </c>
      <c r="F6756" s="5">
        <v>92.852312334183011</v>
      </c>
      <c r="G6756" s="5">
        <v>370.51656301561121</v>
      </c>
    </row>
    <row r="6757" spans="1:7" x14ac:dyDescent="0.6">
      <c r="A6757" s="6" t="s">
        <v>37</v>
      </c>
      <c r="B6757" s="6" t="s">
        <v>215</v>
      </c>
      <c r="C6757" s="7">
        <v>81581</v>
      </c>
      <c r="D6757" s="10">
        <v>0.14460987736105349</v>
      </c>
      <c r="E6757" s="10">
        <v>197.53268765133171</v>
      </c>
      <c r="F6757" s="8">
        <v>10.030481225722919</v>
      </c>
      <c r="G6757" s="8">
        <v>52.334092691488962</v>
      </c>
    </row>
    <row r="6758" spans="1:7" x14ac:dyDescent="0.6">
      <c r="A6758" s="3" t="s">
        <v>38</v>
      </c>
      <c r="B6758" s="3" t="s">
        <v>215</v>
      </c>
      <c r="C6758" s="4">
        <v>22195</v>
      </c>
      <c r="D6758" s="9">
        <v>4.9710570032752761E-2</v>
      </c>
      <c r="E6758" s="9">
        <v>326.39705882352939</v>
      </c>
      <c r="F6758" s="5">
        <v>-72.793910346771924</v>
      </c>
      <c r="G6758" s="5">
        <v>-79.765887812126792</v>
      </c>
    </row>
    <row r="6759" spans="1:7" x14ac:dyDescent="0.6">
      <c r="A6759" s="6" t="s">
        <v>39</v>
      </c>
      <c r="B6759" s="6" t="s">
        <v>215</v>
      </c>
      <c r="C6759" s="7">
        <v>147504</v>
      </c>
      <c r="D6759" s="10">
        <v>0.31387382571814509</v>
      </c>
      <c r="E6759" s="10">
        <v>329.25</v>
      </c>
      <c r="F6759" s="8">
        <v>564.58211308853345</v>
      </c>
      <c r="G6759" s="8">
        <v>142.84091470341289</v>
      </c>
    </row>
    <row r="6760" spans="1:7" x14ac:dyDescent="0.6">
      <c r="A6760" s="3" t="s">
        <v>40</v>
      </c>
      <c r="B6760" s="3" t="s">
        <v>215</v>
      </c>
      <c r="C6760" s="4">
        <v>146168</v>
      </c>
      <c r="D6760" s="9">
        <v>0.24301479195100459</v>
      </c>
      <c r="E6760" s="9">
        <v>185.25728770595691</v>
      </c>
      <c r="F6760" s="5">
        <v>-0.9057381494739114</v>
      </c>
      <c r="G6760" s="5">
        <v>188.04414228002759</v>
      </c>
    </row>
    <row r="6761" spans="1:7" x14ac:dyDescent="0.6">
      <c r="A6761" s="6" t="s">
        <v>41</v>
      </c>
      <c r="B6761" s="6" t="s">
        <v>215</v>
      </c>
      <c r="C6761" s="7">
        <v>197919</v>
      </c>
      <c r="D6761" s="10">
        <v>0.32646791094698202</v>
      </c>
      <c r="E6761" s="10">
        <v>155.59669811320751</v>
      </c>
      <c r="F6761" s="8">
        <v>35.405150238082207</v>
      </c>
      <c r="G6761" s="8">
        <v>715.08524833209788</v>
      </c>
    </row>
    <row r="6762" spans="1:7" x14ac:dyDescent="0.6">
      <c r="A6762" s="3" t="s">
        <v>42</v>
      </c>
      <c r="B6762" s="3" t="s">
        <v>215</v>
      </c>
      <c r="C6762" s="4">
        <v>287218</v>
      </c>
      <c r="D6762" s="9">
        <v>0.51155417499203637</v>
      </c>
      <c r="E6762" s="9">
        <v>199.04227304227311</v>
      </c>
      <c r="F6762" s="5">
        <v>45.118962808017407</v>
      </c>
      <c r="G6762" s="5">
        <v>809.23422710437171</v>
      </c>
    </row>
    <row r="6763" spans="1:7" x14ac:dyDescent="0.6">
      <c r="A6763" s="6" t="s">
        <v>43</v>
      </c>
      <c r="B6763" s="6" t="s">
        <v>215</v>
      </c>
      <c r="C6763" s="7">
        <v>137681</v>
      </c>
      <c r="D6763" s="10">
        <v>0.2095478455151083</v>
      </c>
      <c r="E6763" s="10">
        <v>246.29874776386399</v>
      </c>
      <c r="F6763" s="8">
        <v>-52.063937496953528</v>
      </c>
      <c r="G6763" s="8">
        <v>-62.209706062377677</v>
      </c>
    </row>
    <row r="6764" spans="1:7" x14ac:dyDescent="0.6">
      <c r="A6764" s="3" t="s">
        <v>44</v>
      </c>
      <c r="B6764" s="3" t="s">
        <v>215</v>
      </c>
      <c r="C6764" s="4">
        <v>544856</v>
      </c>
      <c r="D6764" s="9">
        <v>0.9154276173464978</v>
      </c>
      <c r="E6764" s="9">
        <v>175.13854066216649</v>
      </c>
      <c r="F6764" s="5">
        <v>295.73797401239102</v>
      </c>
      <c r="G6764" s="5">
        <v>510.25727182106328</v>
      </c>
    </row>
    <row r="6765" spans="1:7" x14ac:dyDescent="0.6">
      <c r="A6765" s="6" t="s">
        <v>45</v>
      </c>
      <c r="B6765" s="6" t="s">
        <v>215</v>
      </c>
      <c r="C6765" s="7">
        <v>50354</v>
      </c>
      <c r="D6765" s="10">
        <v>9.9922388201038034E-2</v>
      </c>
      <c r="E6765" s="10">
        <v>128.78260869565219</v>
      </c>
      <c r="F6765" s="8">
        <v>-90.758292099196865</v>
      </c>
      <c r="G6765" s="8">
        <v>-16.419347342562158</v>
      </c>
    </row>
    <row r="6766" spans="1:7" x14ac:dyDescent="0.6">
      <c r="A6766" s="3" t="s">
        <v>46</v>
      </c>
      <c r="B6766" s="3" t="s">
        <v>215</v>
      </c>
      <c r="C6766" s="4">
        <v>29797</v>
      </c>
      <c r="D6766" s="9">
        <v>4.7766991343381027E-2</v>
      </c>
      <c r="E6766" s="9">
        <v>217.49635036496349</v>
      </c>
      <c r="F6766" s="5">
        <v>-40.82495928823927</v>
      </c>
      <c r="G6766" s="5">
        <v>-95.47385050050886</v>
      </c>
    </row>
    <row r="6767" spans="1:7" x14ac:dyDescent="0.6">
      <c r="A6767" s="6" t="s">
        <v>47</v>
      </c>
      <c r="B6767" s="6" t="s">
        <v>215</v>
      </c>
      <c r="C6767" s="7">
        <v>49432</v>
      </c>
      <c r="D6767" s="10">
        <v>7.6285237342043441E-2</v>
      </c>
      <c r="E6767" s="10">
        <v>100.8816326530612</v>
      </c>
      <c r="F6767" s="8">
        <v>65.895895559955704</v>
      </c>
      <c r="G6767" s="8">
        <v>28.57514435832076</v>
      </c>
    </row>
    <row r="6768" spans="1:7" x14ac:dyDescent="0.6">
      <c r="A6768" s="3" t="s">
        <v>48</v>
      </c>
      <c r="B6768" s="3" t="s">
        <v>215</v>
      </c>
      <c r="C6768" s="4">
        <v>42944</v>
      </c>
      <c r="D6768" s="9">
        <v>6.3374039219740788E-2</v>
      </c>
      <c r="E6768" s="9">
        <v>127.4302670623145</v>
      </c>
      <c r="F6768" s="5">
        <v>-13.12510114905324</v>
      </c>
      <c r="G6768" s="5">
        <v>-42.080276219249022</v>
      </c>
    </row>
    <row r="6769" spans="1:7" x14ac:dyDescent="0.6">
      <c r="A6769" s="6" t="s">
        <v>49</v>
      </c>
      <c r="B6769" s="6" t="s">
        <v>215</v>
      </c>
      <c r="C6769" s="7">
        <v>33353</v>
      </c>
      <c r="D6769" s="10">
        <v>4.1946787733533303E-2</v>
      </c>
      <c r="E6769" s="10">
        <v>192.79190751445091</v>
      </c>
      <c r="F6769" s="8">
        <v>-22.333736959761548</v>
      </c>
      <c r="G6769" s="8">
        <v>-59.116706095782099</v>
      </c>
    </row>
    <row r="6770" spans="1:7" x14ac:dyDescent="0.6">
      <c r="A6770" s="3" t="s">
        <v>50</v>
      </c>
      <c r="B6770" s="3" t="s">
        <v>215</v>
      </c>
      <c r="C6770" s="4">
        <v>46702</v>
      </c>
      <c r="D6770" s="9">
        <v>8.1553055726745607E-2</v>
      </c>
      <c r="E6770" s="9">
        <v>170.44525547445261</v>
      </c>
      <c r="F6770" s="5">
        <v>40.023386202140742</v>
      </c>
      <c r="G6770" s="5">
        <v>110.41676053165131</v>
      </c>
    </row>
    <row r="6771" spans="1:7" x14ac:dyDescent="0.6">
      <c r="A6771" s="6" t="s">
        <v>51</v>
      </c>
      <c r="B6771" s="6" t="s">
        <v>215</v>
      </c>
      <c r="C6771" s="7">
        <v>79954</v>
      </c>
      <c r="D6771" s="10">
        <v>0.1242031705005338</v>
      </c>
      <c r="E6771" s="10">
        <v>269.20538720538718</v>
      </c>
      <c r="F6771" s="8">
        <v>71.200376857522159</v>
      </c>
      <c r="G6771" s="8">
        <v>-45.795368261199698</v>
      </c>
    </row>
    <row r="6772" spans="1:7" x14ac:dyDescent="0.6">
      <c r="A6772" s="3" t="s">
        <v>52</v>
      </c>
      <c r="B6772" s="3" t="s">
        <v>215</v>
      </c>
      <c r="C6772" s="4">
        <v>107423</v>
      </c>
      <c r="D6772" s="9">
        <v>0.1459306344038287</v>
      </c>
      <c r="E6772" s="9">
        <v>158.6750369276219</v>
      </c>
      <c r="F6772" s="5">
        <v>34.356004702704062</v>
      </c>
      <c r="G6772" s="5">
        <v>-26.50716983197416</v>
      </c>
    </row>
    <row r="6773" spans="1:7" x14ac:dyDescent="0.6">
      <c r="A6773" s="6" t="s">
        <v>53</v>
      </c>
      <c r="B6773" s="6" t="s">
        <v>215</v>
      </c>
      <c r="C6773" s="7">
        <v>81247</v>
      </c>
      <c r="D6773" s="10">
        <v>0.11657516744470971</v>
      </c>
      <c r="E6773" s="10">
        <v>324.988</v>
      </c>
      <c r="F6773" s="8">
        <v>-24.367221172374631</v>
      </c>
      <c r="G6773" s="8">
        <v>-58.949368175869942</v>
      </c>
    </row>
    <row r="6774" spans="1:7" x14ac:dyDescent="0.6">
      <c r="A6774" s="3" t="s">
        <v>54</v>
      </c>
      <c r="B6774" s="3" t="s">
        <v>215</v>
      </c>
      <c r="C6774" s="4">
        <v>81715</v>
      </c>
      <c r="D6774" s="9">
        <v>0.13203918824217001</v>
      </c>
      <c r="E6774" s="9">
        <v>275.13468013468008</v>
      </c>
      <c r="F6774" s="5">
        <v>0.57602126847760005</v>
      </c>
      <c r="G6774" s="5">
        <v>-71.549485060128546</v>
      </c>
    </row>
    <row r="6775" spans="1:7" x14ac:dyDescent="0.6">
      <c r="A6775" s="6" t="s">
        <v>55</v>
      </c>
      <c r="B6775" s="6" t="s">
        <v>215</v>
      </c>
      <c r="C6775" s="7">
        <v>118142</v>
      </c>
      <c r="D6775" s="10">
        <v>0.15282445376498871</v>
      </c>
      <c r="E6775" s="10">
        <v>208.36331569664901</v>
      </c>
      <c r="F6775" s="8">
        <v>44.57810683473047</v>
      </c>
      <c r="G6775" s="8">
        <v>-14.191500642790221</v>
      </c>
    </row>
    <row r="6776" spans="1:7" x14ac:dyDescent="0.6">
      <c r="A6776" s="3" t="s">
        <v>56</v>
      </c>
      <c r="B6776" s="3" t="s">
        <v>215</v>
      </c>
      <c r="C6776" s="4">
        <v>34923</v>
      </c>
      <c r="D6776" s="9">
        <v>5.3310345298172718E-2</v>
      </c>
      <c r="E6776" s="9">
        <v>274.98425196850388</v>
      </c>
      <c r="F6776" s="5">
        <v>-70.439809720505835</v>
      </c>
      <c r="G6776" s="5">
        <v>-93.590416550428003</v>
      </c>
    </row>
    <row r="6777" spans="1:7" x14ac:dyDescent="0.6">
      <c r="A6777" s="6" t="s">
        <v>57</v>
      </c>
      <c r="B6777" s="6" t="s">
        <v>215</v>
      </c>
      <c r="C6777" s="7">
        <v>51875</v>
      </c>
      <c r="D6777" s="10">
        <v>7.7855013119188798E-2</v>
      </c>
      <c r="E6777" s="10">
        <v>196.4962121212121</v>
      </c>
      <c r="F6777" s="8">
        <v>48.541076081665381</v>
      </c>
      <c r="G6777" s="8">
        <v>3.020614052508241</v>
      </c>
    </row>
    <row r="6778" spans="1:7" x14ac:dyDescent="0.6">
      <c r="A6778" s="3" t="s">
        <v>58</v>
      </c>
      <c r="B6778" s="3" t="s">
        <v>215</v>
      </c>
      <c r="C6778" s="4">
        <v>83681</v>
      </c>
      <c r="D6778" s="9">
        <v>0.10960899593032999</v>
      </c>
      <c r="E6778" s="9">
        <v>318.17870722433457</v>
      </c>
      <c r="F6778" s="5">
        <v>61.312771084337349</v>
      </c>
      <c r="G6778" s="5">
        <v>180.83699701312219</v>
      </c>
    </row>
    <row r="6779" spans="1:7" x14ac:dyDescent="0.6">
      <c r="A6779" s="6" t="s">
        <v>59</v>
      </c>
      <c r="B6779" s="6" t="s">
        <v>215</v>
      </c>
      <c r="C6779" s="7">
        <v>92523</v>
      </c>
      <c r="D6779" s="10">
        <v>0.12611945791656101</v>
      </c>
      <c r="E6779" s="10">
        <v>231.3075</v>
      </c>
      <c r="F6779" s="8">
        <v>10.56631732412376</v>
      </c>
      <c r="G6779" s="8">
        <v>87.172277067486647</v>
      </c>
    </row>
    <row r="6780" spans="1:7" x14ac:dyDescent="0.6">
      <c r="A6780" s="3" t="s">
        <v>60</v>
      </c>
      <c r="B6780" s="3" t="s">
        <v>215</v>
      </c>
      <c r="C6780" s="4">
        <v>57754</v>
      </c>
      <c r="D6780" s="9">
        <v>7.6459693512786753E-2</v>
      </c>
      <c r="E6780" s="9">
        <v>180.48124999999999</v>
      </c>
      <c r="F6780" s="5">
        <v>-37.578764199172099</v>
      </c>
      <c r="G6780" s="5">
        <v>34.486773472429213</v>
      </c>
    </row>
    <row r="6781" spans="1:7" x14ac:dyDescent="0.6">
      <c r="A6781" s="6" t="s">
        <v>61</v>
      </c>
      <c r="B6781" s="6" t="s">
        <v>215</v>
      </c>
      <c r="C6781" s="7">
        <v>32322</v>
      </c>
      <c r="D6781" s="10">
        <v>4.148996441428781E-2</v>
      </c>
      <c r="E6781" s="10">
        <v>254.50393700787399</v>
      </c>
      <c r="F6781" s="8">
        <v>-44.035045191675039</v>
      </c>
      <c r="G6781" s="8">
        <v>-3.0911762060384369</v>
      </c>
    </row>
    <row r="6782" spans="1:7" x14ac:dyDescent="0.6">
      <c r="A6782" s="3" t="s">
        <v>62</v>
      </c>
      <c r="B6782" s="3" t="s">
        <v>215</v>
      </c>
      <c r="C6782" s="4">
        <v>185855</v>
      </c>
      <c r="D6782" s="9">
        <v>0.30796765029788209</v>
      </c>
      <c r="E6782" s="9">
        <v>254.94513031550071</v>
      </c>
      <c r="F6782" s="5">
        <v>475.01082853783811</v>
      </c>
      <c r="G6782" s="5">
        <v>297.95940216693072</v>
      </c>
    </row>
    <row r="6783" spans="1:7" x14ac:dyDescent="0.6">
      <c r="A6783" s="6" t="s">
        <v>63</v>
      </c>
      <c r="B6783" s="6" t="s">
        <v>215</v>
      </c>
      <c r="C6783" s="7">
        <v>63384</v>
      </c>
      <c r="D6783" s="10">
        <v>9.765518024263023E-2</v>
      </c>
      <c r="E6783" s="10">
        <v>237.3932584269663</v>
      </c>
      <c r="F6783" s="8">
        <v>-65.895994189018325</v>
      </c>
      <c r="G6783" s="8">
        <v>-20.724416539510219</v>
      </c>
    </row>
    <row r="6784" spans="1:7" x14ac:dyDescent="0.6">
      <c r="A6784" s="3" t="s">
        <v>64</v>
      </c>
      <c r="B6784" s="3" t="s">
        <v>215</v>
      </c>
      <c r="C6784" s="4">
        <v>140568</v>
      </c>
      <c r="D6784" s="9">
        <v>0.1672787316376492</v>
      </c>
      <c r="E6784" s="9">
        <v>239.46848381601359</v>
      </c>
      <c r="F6784" s="5">
        <v>121.772056039379</v>
      </c>
      <c r="G6784" s="5">
        <v>30.85465868575632</v>
      </c>
    </row>
    <row r="6785" spans="1:7" x14ac:dyDescent="0.6">
      <c r="A6785" s="6" t="s">
        <v>65</v>
      </c>
      <c r="B6785" s="6" t="s">
        <v>215</v>
      </c>
      <c r="C6785" s="7">
        <v>80559</v>
      </c>
      <c r="D6785" s="10">
        <v>0.1082320235340398</v>
      </c>
      <c r="E6785" s="10">
        <v>172.13461538461539</v>
      </c>
      <c r="F6785" s="8">
        <v>-42.690370496841389</v>
      </c>
      <c r="G6785" s="8">
        <v>-0.84680049724913387</v>
      </c>
    </row>
    <row r="6786" spans="1:7" x14ac:dyDescent="0.6">
      <c r="A6786" s="3" t="s">
        <v>66</v>
      </c>
      <c r="B6786" s="3" t="s">
        <v>215</v>
      </c>
      <c r="C6786" s="4">
        <v>59059</v>
      </c>
      <c r="D6786" s="9">
        <v>7.9408440396932747E-2</v>
      </c>
      <c r="E6786" s="9">
        <v>257.89956331877733</v>
      </c>
      <c r="F6786" s="5">
        <v>-26.688514008366539</v>
      </c>
      <c r="G6786" s="5">
        <v>-27.725631768953079</v>
      </c>
    </row>
    <row r="6787" spans="1:7" x14ac:dyDescent="0.6">
      <c r="A6787" s="6" t="s">
        <v>67</v>
      </c>
      <c r="B6787" s="6" t="s">
        <v>215</v>
      </c>
      <c r="C6787" s="7">
        <v>182506</v>
      </c>
      <c r="D6787" s="10">
        <v>0.21476876084075869</v>
      </c>
      <c r="E6787" s="10">
        <v>343.05639097744358</v>
      </c>
      <c r="F6787" s="8">
        <v>209.0231802096209</v>
      </c>
      <c r="G6787" s="8">
        <v>54.480201791064992</v>
      </c>
    </row>
    <row r="6788" spans="1:7" x14ac:dyDescent="0.6">
      <c r="A6788" s="3" t="s">
        <v>68</v>
      </c>
      <c r="B6788" s="3" t="s">
        <v>215</v>
      </c>
      <c r="C6788" s="4">
        <v>91665</v>
      </c>
      <c r="D6788" s="9">
        <v>0.1246237715537843</v>
      </c>
      <c r="E6788" s="9">
        <v>271.19822485207101</v>
      </c>
      <c r="F6788" s="5">
        <v>-49.774253997128859</v>
      </c>
      <c r="G6788" s="5">
        <v>162.4774503908599</v>
      </c>
    </row>
    <row r="6789" spans="1:7" x14ac:dyDescent="0.6">
      <c r="A6789" s="6" t="s">
        <v>69</v>
      </c>
      <c r="B6789" s="6" t="s">
        <v>215</v>
      </c>
      <c r="C6789" s="7">
        <v>151876</v>
      </c>
      <c r="D6789" s="10">
        <v>0.19178845958695551</v>
      </c>
      <c r="E6789" s="10">
        <v>333.06140350877189</v>
      </c>
      <c r="F6789" s="8">
        <v>65.685921562210225</v>
      </c>
      <c r="G6789" s="8">
        <v>192.77301204819281</v>
      </c>
    </row>
    <row r="6790" spans="1:7" x14ac:dyDescent="0.6">
      <c r="A6790" s="3" t="s">
        <v>70</v>
      </c>
      <c r="B6790" s="3" t="s">
        <v>215</v>
      </c>
      <c r="C6790" s="4">
        <v>270470</v>
      </c>
      <c r="D6790" s="9">
        <v>0.32535836635575799</v>
      </c>
      <c r="E6790" s="9">
        <v>262.59223300970882</v>
      </c>
      <c r="F6790" s="5">
        <v>78.086070215175525</v>
      </c>
      <c r="G6790" s="5">
        <v>223.2155447473142</v>
      </c>
    </row>
    <row r="6791" spans="1:7" x14ac:dyDescent="0.6">
      <c r="A6791" s="6" t="s">
        <v>71</v>
      </c>
      <c r="B6791" s="6" t="s">
        <v>215</v>
      </c>
      <c r="C6791" s="7">
        <v>129177</v>
      </c>
      <c r="D6791" s="10">
        <v>0.1792640917400507</v>
      </c>
      <c r="E6791" s="10">
        <v>182.97025495750711</v>
      </c>
      <c r="F6791" s="8">
        <v>-52.239804784264422</v>
      </c>
      <c r="G6791" s="8">
        <v>39.616095457345743</v>
      </c>
    </row>
    <row r="6792" spans="1:7" x14ac:dyDescent="0.6">
      <c r="A6792" s="3" t="s">
        <v>72</v>
      </c>
      <c r="B6792" s="3" t="s">
        <v>215</v>
      </c>
      <c r="C6792" s="4">
        <v>50800</v>
      </c>
      <c r="D6792" s="9">
        <v>5.2110081850372379E-2</v>
      </c>
      <c r="E6792" s="9">
        <v>94.599627560521412</v>
      </c>
      <c r="F6792" s="5">
        <v>-60.674113812830463</v>
      </c>
      <c r="G6792" s="5">
        <v>-12.04072445198601</v>
      </c>
    </row>
    <row r="6793" spans="1:7" x14ac:dyDescent="0.6">
      <c r="A6793" s="6" t="s">
        <v>73</v>
      </c>
      <c r="B6793" s="6" t="s">
        <v>215</v>
      </c>
      <c r="C6793" s="7">
        <v>79490</v>
      </c>
      <c r="D6793" s="10">
        <v>8.5606916366824382E-2</v>
      </c>
      <c r="E6793" s="10">
        <v>186.15925058548009</v>
      </c>
      <c r="F6793" s="8">
        <v>56.476377952755911</v>
      </c>
      <c r="G6793" s="8">
        <v>145.9315636408638</v>
      </c>
    </row>
    <row r="6794" spans="1:7" x14ac:dyDescent="0.6">
      <c r="A6794" s="3" t="s">
        <v>74</v>
      </c>
      <c r="B6794" s="3" t="s">
        <v>215</v>
      </c>
      <c r="C6794" s="4">
        <v>28208</v>
      </c>
      <c r="D6794" s="9">
        <v>4.1863049355686292E-2</v>
      </c>
      <c r="E6794" s="9">
        <v>254.12612612612611</v>
      </c>
      <c r="F6794" s="5">
        <v>-64.513775317650015</v>
      </c>
      <c r="G6794" s="5">
        <v>-84.822576739931662</v>
      </c>
    </row>
    <row r="6795" spans="1:7" x14ac:dyDescent="0.6">
      <c r="A6795" s="6" t="s">
        <v>75</v>
      </c>
      <c r="B6795" s="6" t="s">
        <v>215</v>
      </c>
      <c r="C6795" s="7">
        <v>14540</v>
      </c>
      <c r="D6795" s="10">
        <v>2.0197326210168849E-2</v>
      </c>
      <c r="E6795" s="10">
        <v>146.86868686868689</v>
      </c>
      <c r="F6795" s="8">
        <v>-48.454339194554741</v>
      </c>
      <c r="G6795" s="8">
        <v>-77.060456897639781</v>
      </c>
    </row>
    <row r="6796" spans="1:7" x14ac:dyDescent="0.6">
      <c r="A6796" s="3" t="s">
        <v>76</v>
      </c>
      <c r="B6796" s="3" t="s">
        <v>215</v>
      </c>
      <c r="C6796" s="4">
        <v>185824</v>
      </c>
      <c r="D6796" s="9">
        <v>0.22445977649496029</v>
      </c>
      <c r="E6796" s="9">
        <v>315.49066213921901</v>
      </c>
      <c r="F6796" s="5">
        <v>1178.019257221458</v>
      </c>
      <c r="G6796" s="5">
        <v>32.195094189289158</v>
      </c>
    </row>
    <row r="6797" spans="1:7" x14ac:dyDescent="0.6">
      <c r="A6797" s="6" t="s">
        <v>77</v>
      </c>
      <c r="B6797" s="6" t="s">
        <v>215</v>
      </c>
      <c r="C6797" s="7">
        <v>25046</v>
      </c>
      <c r="D6797" s="10">
        <v>3.185805497708652E-2</v>
      </c>
      <c r="E6797" s="10">
        <v>321.10256410256409</v>
      </c>
      <c r="F6797" s="8">
        <v>-86.521654899259516</v>
      </c>
      <c r="G6797" s="8">
        <v>-68.909743169602407</v>
      </c>
    </row>
    <row r="6798" spans="1:7" x14ac:dyDescent="0.6">
      <c r="A6798" s="3" t="s">
        <v>78</v>
      </c>
      <c r="B6798" s="3" t="s">
        <v>215</v>
      </c>
      <c r="C6798" s="4">
        <v>52023</v>
      </c>
      <c r="D6798" s="9">
        <v>6.7595352285828122E-2</v>
      </c>
      <c r="E6798" s="9">
        <v>281.20540540540537</v>
      </c>
      <c r="F6798" s="5">
        <v>107.7098139423461</v>
      </c>
      <c r="G6798" s="5">
        <v>-11.91351021859497</v>
      </c>
    </row>
    <row r="6799" spans="1:7" x14ac:dyDescent="0.6">
      <c r="A6799" s="6" t="s">
        <v>79</v>
      </c>
      <c r="B6799" s="6" t="s">
        <v>215</v>
      </c>
      <c r="C6799" s="7">
        <v>16862</v>
      </c>
      <c r="D6799" s="10">
        <v>1.8233866915263779E-2</v>
      </c>
      <c r="E6799" s="10">
        <v>193.81609195402299</v>
      </c>
      <c r="F6799" s="8">
        <v>-67.58741325951982</v>
      </c>
      <c r="G6799" s="8">
        <v>-90.760851698026372</v>
      </c>
    </row>
    <row r="6800" spans="1:7" x14ac:dyDescent="0.6">
      <c r="A6800" s="3" t="s">
        <v>80</v>
      </c>
      <c r="B6800" s="3" t="s">
        <v>215</v>
      </c>
      <c r="C6800" s="4">
        <v>98744</v>
      </c>
      <c r="D6800" s="9">
        <v>0.12881980619914399</v>
      </c>
      <c r="E6800" s="9">
        <v>319.5598705501618</v>
      </c>
      <c r="F6800" s="5">
        <v>485.6007591033092</v>
      </c>
      <c r="G6800" s="5">
        <v>7.7226858670157661</v>
      </c>
    </row>
    <row r="6801" spans="1:7" x14ac:dyDescent="0.6">
      <c r="A6801" s="6" t="s">
        <v>81</v>
      </c>
      <c r="B6801" s="6" t="s">
        <v>215</v>
      </c>
      <c r="C6801" s="7">
        <v>95527</v>
      </c>
      <c r="D6801" s="10">
        <v>0.1086908165151968</v>
      </c>
      <c r="E6801" s="10">
        <v>298.52187500000002</v>
      </c>
      <c r="F6801" s="8">
        <v>-3.2579194685246731</v>
      </c>
      <c r="G6801" s="8">
        <v>-37.101977929363429</v>
      </c>
    </row>
    <row r="6802" spans="1:7" x14ac:dyDescent="0.6">
      <c r="A6802" s="3" t="s">
        <v>82</v>
      </c>
      <c r="B6802" s="3" t="s">
        <v>215</v>
      </c>
      <c r="C6802" s="4">
        <v>58329</v>
      </c>
      <c r="D6802" s="9">
        <v>7.0598307371418742E-2</v>
      </c>
      <c r="E6802" s="9">
        <v>285.9264705882353</v>
      </c>
      <c r="F6802" s="5">
        <v>-38.939776188930878</v>
      </c>
      <c r="G6802" s="5">
        <v>-78.434207120937629</v>
      </c>
    </row>
    <row r="6803" spans="1:7" x14ac:dyDescent="0.6">
      <c r="A6803" s="6" t="s">
        <v>83</v>
      </c>
      <c r="B6803" s="6" t="s">
        <v>215</v>
      </c>
      <c r="C6803" s="7">
        <v>65734</v>
      </c>
      <c r="D6803" s="10">
        <v>7.3682642534366349E-2</v>
      </c>
      <c r="E6803" s="10">
        <v>236.45323741007189</v>
      </c>
      <c r="F6803" s="8">
        <v>12.695228788424281</v>
      </c>
      <c r="G6803" s="8">
        <v>-49.113232231744043</v>
      </c>
    </row>
    <row r="6804" spans="1:7" x14ac:dyDescent="0.6">
      <c r="A6804" s="3" t="s">
        <v>84</v>
      </c>
      <c r="B6804" s="3" t="s">
        <v>215</v>
      </c>
      <c r="C6804" s="4">
        <v>11931</v>
      </c>
      <c r="D6804" s="9">
        <v>1.245864400582276E-2</v>
      </c>
      <c r="E6804" s="9">
        <v>87.727941176470594</v>
      </c>
      <c r="F6804" s="5">
        <v>-81.849575562113969</v>
      </c>
      <c r="G6804" s="5">
        <v>-76.513779527559052</v>
      </c>
    </row>
    <row r="6805" spans="1:7" x14ac:dyDescent="0.6">
      <c r="A6805" s="6" t="s">
        <v>85</v>
      </c>
      <c r="B6805" s="6" t="s">
        <v>215</v>
      </c>
      <c r="C6805" s="7">
        <v>46165</v>
      </c>
      <c r="D6805" s="10">
        <v>4.1151970639644521E-2</v>
      </c>
      <c r="E6805" s="10">
        <v>139.89393939393941</v>
      </c>
      <c r="F6805" s="8">
        <v>286.93319922889953</v>
      </c>
      <c r="G6805" s="8">
        <v>-41.923512391495791</v>
      </c>
    </row>
    <row r="6806" spans="1:7" x14ac:dyDescent="0.6">
      <c r="A6806" s="3" t="s">
        <v>86</v>
      </c>
      <c r="B6806" s="3" t="s">
        <v>215</v>
      </c>
      <c r="C6806" s="4">
        <v>39855</v>
      </c>
      <c r="D6806" s="9">
        <v>6.3694148418345087E-2</v>
      </c>
      <c r="E6806" s="9">
        <v>286.72661870503589</v>
      </c>
      <c r="F6806" s="5">
        <v>-13.668363478825951</v>
      </c>
      <c r="G6806" s="5">
        <v>41.289705048213278</v>
      </c>
    </row>
    <row r="6807" spans="1:7" x14ac:dyDescent="0.6">
      <c r="A6807" s="6" t="s">
        <v>87</v>
      </c>
      <c r="B6807" s="6" t="s">
        <v>215</v>
      </c>
      <c r="C6807" s="7">
        <v>56783</v>
      </c>
      <c r="D6807" s="10">
        <v>6.8021527688066838E-2</v>
      </c>
      <c r="E6807" s="10">
        <v>64.969107551487411</v>
      </c>
      <c r="F6807" s="8">
        <v>42.473968134487507</v>
      </c>
      <c r="G6807" s="8">
        <v>290.52957359009628</v>
      </c>
    </row>
    <row r="6808" spans="1:7" x14ac:dyDescent="0.6">
      <c r="A6808" s="3" t="s">
        <v>88</v>
      </c>
      <c r="B6808" s="3" t="s">
        <v>215</v>
      </c>
      <c r="C6808" s="4">
        <v>49361</v>
      </c>
      <c r="D6808" s="9">
        <v>4.7970282972871238E-2</v>
      </c>
      <c r="E6808" s="9">
        <v>202.29918032786881</v>
      </c>
      <c r="F6808" s="5">
        <v>-13.07081344768681</v>
      </c>
      <c r="G6808" s="5">
        <v>-73.43669278457034</v>
      </c>
    </row>
    <row r="6809" spans="1:7" x14ac:dyDescent="0.6">
      <c r="A6809" s="6" t="s">
        <v>89</v>
      </c>
      <c r="B6809" s="6" t="s">
        <v>215</v>
      </c>
      <c r="C6809" s="7">
        <v>119457</v>
      </c>
      <c r="D6809" s="10">
        <v>0.13294090187810281</v>
      </c>
      <c r="E6809" s="10">
        <v>219.99447513812149</v>
      </c>
      <c r="F6809" s="8">
        <v>142.006847511193</v>
      </c>
      <c r="G6809" s="8">
        <v>376.95041124331232</v>
      </c>
    </row>
    <row r="6810" spans="1:7" x14ac:dyDescent="0.6">
      <c r="A6810" s="3" t="s">
        <v>90</v>
      </c>
      <c r="B6810" s="3" t="s">
        <v>215</v>
      </c>
      <c r="C6810" s="4">
        <v>97643</v>
      </c>
      <c r="D6810" s="9">
        <v>0.1166466680641378</v>
      </c>
      <c r="E6810" s="9">
        <v>273.50980392156862</v>
      </c>
      <c r="F6810" s="5">
        <v>-18.260964196321691</v>
      </c>
      <c r="G6810" s="5">
        <v>87.691982392403361</v>
      </c>
    </row>
    <row r="6811" spans="1:7" x14ac:dyDescent="0.6">
      <c r="A6811" s="6" t="s">
        <v>91</v>
      </c>
      <c r="B6811" s="6" t="s">
        <v>215</v>
      </c>
      <c r="C6811" s="7">
        <v>173047</v>
      </c>
      <c r="D6811" s="10">
        <v>0.14812448763810171</v>
      </c>
      <c r="E6811" s="10">
        <v>318.10110294117652</v>
      </c>
      <c r="F6811" s="8">
        <v>77.224173775897924</v>
      </c>
      <c r="G6811" s="8">
        <v>926.2542996085873</v>
      </c>
    </row>
    <row r="6812" spans="1:7" x14ac:dyDescent="0.6">
      <c r="A6812" s="3" t="s">
        <v>92</v>
      </c>
      <c r="B6812" s="3" t="s">
        <v>215</v>
      </c>
      <c r="C6812" s="4">
        <v>19503</v>
      </c>
      <c r="D6812" s="9">
        <v>2.2733977954231072E-2</v>
      </c>
      <c r="E6812" s="9">
        <v>118.2</v>
      </c>
      <c r="F6812" s="5">
        <v>-88.729651481967338</v>
      </c>
      <c r="G6812" s="5">
        <v>-80.248926517054201</v>
      </c>
    </row>
    <row r="6813" spans="1:7" x14ac:dyDescent="0.6">
      <c r="A6813" s="6" t="s">
        <v>93</v>
      </c>
      <c r="B6813" s="6" t="s">
        <v>215</v>
      </c>
      <c r="C6813" s="7">
        <v>60667</v>
      </c>
      <c r="D6813" s="10">
        <v>8.0996784747937076E-2</v>
      </c>
      <c r="E6813" s="10">
        <v>342.75141242937849</v>
      </c>
      <c r="F6813" s="8">
        <v>211.0649643644567</v>
      </c>
      <c r="G6813" s="8">
        <v>-36.492300606111357</v>
      </c>
    </row>
    <row r="6814" spans="1:7" x14ac:dyDescent="0.6">
      <c r="A6814" s="3" t="s">
        <v>94</v>
      </c>
      <c r="B6814" s="3" t="s">
        <v>215</v>
      </c>
      <c r="C6814" s="4">
        <v>139594</v>
      </c>
      <c r="D6814" s="9">
        <v>0.1063855577257567</v>
      </c>
      <c r="E6814" s="9">
        <v>388.84122562674088</v>
      </c>
      <c r="F6814" s="5">
        <v>130.09873572123229</v>
      </c>
      <c r="G6814" s="5">
        <v>139.32177818923691</v>
      </c>
    </row>
    <row r="6815" spans="1:7" x14ac:dyDescent="0.6">
      <c r="A6815" s="6" t="s">
        <v>95</v>
      </c>
      <c r="B6815" s="6" t="s">
        <v>215</v>
      </c>
      <c r="C6815" s="7">
        <v>23559</v>
      </c>
      <c r="D6815" s="10">
        <v>2.7334582671153199E-2</v>
      </c>
      <c r="E6815" s="10">
        <v>193.1065573770492</v>
      </c>
      <c r="F6815" s="8">
        <v>-83.12320013754173</v>
      </c>
      <c r="G6815" s="8">
        <v>-64.160099796148117</v>
      </c>
    </row>
    <row r="6816" spans="1:7" x14ac:dyDescent="0.6">
      <c r="A6816" s="3" t="s">
        <v>96</v>
      </c>
      <c r="B6816" s="3" t="s">
        <v>215</v>
      </c>
      <c r="C6816" s="4">
        <v>22041</v>
      </c>
      <c r="D6816" s="9">
        <v>1.988159137196845E-2</v>
      </c>
      <c r="E6816" s="9">
        <v>182.15702479338839</v>
      </c>
      <c r="F6816" s="5">
        <v>-6.4433974277346202</v>
      </c>
      <c r="G6816" s="5">
        <v>84.737239124968582</v>
      </c>
    </row>
    <row r="6817" spans="1:7" x14ac:dyDescent="0.6">
      <c r="A6817" s="6" t="s">
        <v>97</v>
      </c>
      <c r="B6817" s="6" t="s">
        <v>215</v>
      </c>
      <c r="C6817" s="7">
        <v>36850</v>
      </c>
      <c r="D6817" s="10">
        <v>2.3873102430095251E-2</v>
      </c>
      <c r="E6817" s="10">
        <v>304.54545454545462</v>
      </c>
      <c r="F6817" s="8">
        <v>67.188421577968342</v>
      </c>
      <c r="G6817" s="8">
        <v>-20.17762374092927</v>
      </c>
    </row>
    <row r="6818" spans="1:7" x14ac:dyDescent="0.6">
      <c r="A6818" s="3" t="s">
        <v>98</v>
      </c>
      <c r="B6818" s="3" t="s">
        <v>215</v>
      </c>
      <c r="C6818" s="4">
        <v>61326</v>
      </c>
      <c r="D6818" s="9">
        <v>7.0741385546964866E-2</v>
      </c>
      <c r="E6818" s="9">
        <v>398.22077922077921</v>
      </c>
      <c r="F6818" s="5">
        <v>66.420624151967431</v>
      </c>
      <c r="G6818" s="5">
        <v>53.872788859616108</v>
      </c>
    </row>
    <row r="6819" spans="1:7" x14ac:dyDescent="0.6">
      <c r="A6819" s="6" t="s">
        <v>99</v>
      </c>
      <c r="B6819" s="6" t="s">
        <v>215</v>
      </c>
      <c r="C6819" s="7">
        <v>27758</v>
      </c>
      <c r="D6819" s="10">
        <v>3.2730314799172551E-2</v>
      </c>
      <c r="E6819" s="10">
        <v>211.8931297709924</v>
      </c>
      <c r="F6819" s="8">
        <v>-54.736979421452567</v>
      </c>
      <c r="G6819" s="8">
        <v>-51.11565081098216</v>
      </c>
    </row>
    <row r="6820" spans="1:7" x14ac:dyDescent="0.6">
      <c r="A6820" s="3" t="s">
        <v>100</v>
      </c>
      <c r="B6820" s="3" t="s">
        <v>215</v>
      </c>
      <c r="C6820" s="4">
        <v>87832</v>
      </c>
      <c r="D6820" s="9">
        <v>6.6973083213461126E-2</v>
      </c>
      <c r="E6820" s="9">
        <v>257.57184750733143</v>
      </c>
      <c r="F6820" s="5">
        <v>216.4204913898696</v>
      </c>
      <c r="G6820" s="5">
        <v>77.938048256720876</v>
      </c>
    </row>
    <row r="6821" spans="1:7" x14ac:dyDescent="0.6">
      <c r="A6821" s="6" t="s">
        <v>101</v>
      </c>
      <c r="B6821" s="6" t="s">
        <v>215</v>
      </c>
      <c r="C6821" s="7">
        <v>53018</v>
      </c>
      <c r="D6821" s="10">
        <v>5.9748066414498223E-2</v>
      </c>
      <c r="E6821" s="10">
        <v>203.9153846153846</v>
      </c>
      <c r="F6821" s="8">
        <v>-39.63703433828217</v>
      </c>
      <c r="G6821" s="8">
        <v>-55.617502532291972</v>
      </c>
    </row>
    <row r="6822" spans="1:7" x14ac:dyDescent="0.6">
      <c r="A6822" s="3" t="s">
        <v>102</v>
      </c>
      <c r="B6822" s="3" t="s">
        <v>215</v>
      </c>
      <c r="C6822" s="4">
        <v>55316</v>
      </c>
      <c r="D6822" s="9">
        <v>5.7963457747221232E-2</v>
      </c>
      <c r="E6822" s="9">
        <v>197.55714285714279</v>
      </c>
      <c r="F6822" s="5">
        <v>4.3343770040363614</v>
      </c>
      <c r="G6822" s="5">
        <v>-43.348729555626107</v>
      </c>
    </row>
    <row r="6823" spans="1:7" x14ac:dyDescent="0.6">
      <c r="A6823" s="6" t="s">
        <v>14</v>
      </c>
      <c r="B6823" s="6" t="s">
        <v>216</v>
      </c>
      <c r="C6823" s="7">
        <v>73979</v>
      </c>
      <c r="D6823" s="10">
        <v>0.20815259597904409</v>
      </c>
      <c r="E6823" s="10">
        <v>136.4926199261993</v>
      </c>
      <c r="F6823" s="6"/>
      <c r="G6823" s="6"/>
    </row>
    <row r="6824" spans="1:7" x14ac:dyDescent="0.6">
      <c r="A6824" s="3" t="s">
        <v>15</v>
      </c>
      <c r="B6824" s="3" t="s">
        <v>216</v>
      </c>
      <c r="C6824" s="4">
        <v>17833</v>
      </c>
      <c r="D6824" s="9">
        <v>5.5012106334363479E-2</v>
      </c>
      <c r="E6824" s="9">
        <v>195.96703296703299</v>
      </c>
      <c r="F6824" s="5">
        <v>-75.894510604360704</v>
      </c>
      <c r="G6824" s="3"/>
    </row>
    <row r="6825" spans="1:7" x14ac:dyDescent="0.6">
      <c r="A6825" s="6" t="s">
        <v>16</v>
      </c>
      <c r="B6825" s="6" t="s">
        <v>216</v>
      </c>
      <c r="C6825" s="7">
        <v>107834</v>
      </c>
      <c r="D6825" s="10">
        <v>0.19318737272554179</v>
      </c>
      <c r="E6825" s="10">
        <v>313.47093023255809</v>
      </c>
      <c r="F6825" s="8">
        <v>504.68793809230073</v>
      </c>
      <c r="G6825" s="6"/>
    </row>
    <row r="6826" spans="1:7" x14ac:dyDescent="0.6">
      <c r="A6826" s="3" t="s">
        <v>17</v>
      </c>
      <c r="B6826" s="3" t="s">
        <v>216</v>
      </c>
      <c r="C6826" s="4">
        <v>3080</v>
      </c>
      <c r="D6826" s="9">
        <v>6.8972153455965071E-3</v>
      </c>
      <c r="E6826" s="9">
        <v>49.677419354838712</v>
      </c>
      <c r="F6826" s="5">
        <v>-97.143757998404951</v>
      </c>
      <c r="G6826" s="3"/>
    </row>
    <row r="6827" spans="1:7" x14ac:dyDescent="0.6">
      <c r="A6827" s="6" t="s">
        <v>18</v>
      </c>
      <c r="B6827" s="6" t="s">
        <v>216</v>
      </c>
      <c r="C6827" s="7">
        <v>49852</v>
      </c>
      <c r="D6827" s="10">
        <v>0.1079957892647134</v>
      </c>
      <c r="E6827" s="10">
        <v>261.00523560209422</v>
      </c>
      <c r="F6827" s="8">
        <v>1518.5714285714289</v>
      </c>
      <c r="G6827" s="6"/>
    </row>
    <row r="6828" spans="1:7" x14ac:dyDescent="0.6">
      <c r="A6828" s="3" t="s">
        <v>19</v>
      </c>
      <c r="B6828" s="3" t="s">
        <v>216</v>
      </c>
      <c r="C6828" s="4">
        <v>59912</v>
      </c>
      <c r="D6828" s="9">
        <v>0.12985904748891519</v>
      </c>
      <c r="E6828" s="9">
        <v>379.18987341772151</v>
      </c>
      <c r="F6828" s="5">
        <v>20.17973200673995</v>
      </c>
      <c r="G6828" s="3"/>
    </row>
    <row r="6829" spans="1:7" x14ac:dyDescent="0.6">
      <c r="A6829" s="6" t="s">
        <v>20</v>
      </c>
      <c r="B6829" s="6" t="s">
        <v>216</v>
      </c>
      <c r="C6829" s="7">
        <v>13023</v>
      </c>
      <c r="D6829" s="10">
        <v>3.091399090602159E-2</v>
      </c>
      <c r="E6829" s="10">
        <v>118.3909090909091</v>
      </c>
      <c r="F6829" s="8">
        <v>-78.263119241554278</v>
      </c>
      <c r="G6829" s="6"/>
    </row>
    <row r="6830" spans="1:7" x14ac:dyDescent="0.6">
      <c r="A6830" s="3" t="s">
        <v>21</v>
      </c>
      <c r="B6830" s="3" t="s">
        <v>216</v>
      </c>
      <c r="C6830" s="4">
        <v>28145</v>
      </c>
      <c r="D6830" s="9">
        <v>6.7466477826049587E-2</v>
      </c>
      <c r="E6830" s="9">
        <v>70.187032418952612</v>
      </c>
      <c r="F6830" s="5">
        <v>116.1176380250326</v>
      </c>
      <c r="G6830" s="3"/>
    </row>
    <row r="6831" spans="1:7" x14ac:dyDescent="0.6">
      <c r="A6831" s="6" t="s">
        <v>22</v>
      </c>
      <c r="B6831" s="6" t="s">
        <v>216</v>
      </c>
      <c r="C6831" s="7">
        <v>10659</v>
      </c>
      <c r="D6831" s="10">
        <v>2.060691272894161E-2</v>
      </c>
      <c r="E6831" s="10">
        <v>140.25</v>
      </c>
      <c r="F6831" s="8">
        <v>-62.12826434535441</v>
      </c>
      <c r="G6831" s="6"/>
    </row>
    <row r="6832" spans="1:7" x14ac:dyDescent="0.6">
      <c r="A6832" s="3" t="s">
        <v>23</v>
      </c>
      <c r="B6832" s="3" t="s">
        <v>216</v>
      </c>
      <c r="C6832" s="4">
        <v>106010</v>
      </c>
      <c r="D6832" s="9">
        <v>0.17395662128030501</v>
      </c>
      <c r="E6832" s="9">
        <v>261.10837438423653</v>
      </c>
      <c r="F6832" s="5">
        <v>894.55858898583358</v>
      </c>
      <c r="G6832" s="3"/>
    </row>
    <row r="6833" spans="1:7" x14ac:dyDescent="0.6">
      <c r="A6833" s="6" t="s">
        <v>24</v>
      </c>
      <c r="B6833" s="6" t="s">
        <v>216</v>
      </c>
      <c r="C6833" s="7">
        <v>58962</v>
      </c>
      <c r="D6833" s="10">
        <v>0.10332141859561229</v>
      </c>
      <c r="E6833" s="10">
        <v>103.62390158172229</v>
      </c>
      <c r="F6833" s="8">
        <v>-44.380718800113193</v>
      </c>
      <c r="G6833" s="6"/>
    </row>
    <row r="6834" spans="1:7" x14ac:dyDescent="0.6">
      <c r="A6834" s="3" t="s">
        <v>25</v>
      </c>
      <c r="B6834" s="3" t="s">
        <v>216</v>
      </c>
      <c r="C6834" s="4">
        <v>30714</v>
      </c>
      <c r="D6834" s="9">
        <v>4.7189718154130707E-2</v>
      </c>
      <c r="E6834" s="9">
        <v>112.0948905109489</v>
      </c>
      <c r="F6834" s="5">
        <v>-47.908822631525403</v>
      </c>
      <c r="G6834" s="3"/>
    </row>
    <row r="6835" spans="1:7" x14ac:dyDescent="0.6">
      <c r="A6835" s="6" t="s">
        <v>26</v>
      </c>
      <c r="B6835" s="6" t="s">
        <v>216</v>
      </c>
      <c r="C6835" s="7">
        <v>28100</v>
      </c>
      <c r="D6835" s="10">
        <v>7.2429159835406931E-2</v>
      </c>
      <c r="E6835" s="10">
        <v>315.7303370786517</v>
      </c>
      <c r="F6835" s="8">
        <v>-8.5107768444357639</v>
      </c>
      <c r="G6835" s="8">
        <v>-62.016247854120763</v>
      </c>
    </row>
    <row r="6836" spans="1:7" x14ac:dyDescent="0.6">
      <c r="A6836" s="3" t="s">
        <v>27</v>
      </c>
      <c r="B6836" s="3" t="s">
        <v>216</v>
      </c>
      <c r="C6836" s="4">
        <v>74569</v>
      </c>
      <c r="D6836" s="9">
        <v>0.1696840855014462</v>
      </c>
      <c r="E6836" s="9">
        <v>67.666969147005446</v>
      </c>
      <c r="F6836" s="5">
        <v>165.37010676156581</v>
      </c>
      <c r="G6836" s="5">
        <v>318.15174115404028</v>
      </c>
    </row>
    <row r="6837" spans="1:7" x14ac:dyDescent="0.6">
      <c r="A6837" s="6" t="s">
        <v>28</v>
      </c>
      <c r="B6837" s="6" t="s">
        <v>216</v>
      </c>
      <c r="C6837" s="7">
        <v>11618</v>
      </c>
      <c r="D6837" s="10">
        <v>2.3600603840686459E-2</v>
      </c>
      <c r="E6837" s="10">
        <v>232.36</v>
      </c>
      <c r="F6837" s="8">
        <v>-84.41979911223163</v>
      </c>
      <c r="G6837" s="8">
        <v>-89.226032605671676</v>
      </c>
    </row>
    <row r="6838" spans="1:7" x14ac:dyDescent="0.6">
      <c r="A6838" s="3" t="s">
        <v>31</v>
      </c>
      <c r="B6838" s="3" t="s">
        <v>216</v>
      </c>
      <c r="C6838" s="4">
        <v>45970</v>
      </c>
      <c r="D6838" s="9">
        <v>0.13191003637956561</v>
      </c>
      <c r="E6838" s="9">
        <v>184.6184738955823</v>
      </c>
      <c r="F6838" s="5">
        <v>295.67911860905491</v>
      </c>
      <c r="G6838" s="5">
        <v>1392.532467532468</v>
      </c>
    </row>
    <row r="6839" spans="1:7" x14ac:dyDescent="0.6">
      <c r="A6839" s="6" t="s">
        <v>32</v>
      </c>
      <c r="B6839" s="6" t="s">
        <v>216</v>
      </c>
      <c r="C6839" s="7">
        <v>16189</v>
      </c>
      <c r="D6839" s="10">
        <v>4.1572422104736557E-2</v>
      </c>
      <c r="E6839" s="10">
        <v>674.54166666666663</v>
      </c>
      <c r="F6839" s="8">
        <v>-64.783554492060034</v>
      </c>
      <c r="G6839" s="8">
        <v>-67.525876594720387</v>
      </c>
    </row>
    <row r="6840" spans="1:7" x14ac:dyDescent="0.6">
      <c r="A6840" s="3" t="s">
        <v>33</v>
      </c>
      <c r="B6840" s="3" t="s">
        <v>216</v>
      </c>
      <c r="C6840" s="4">
        <v>34385</v>
      </c>
      <c r="D6840" s="9">
        <v>9.0923278628113821E-2</v>
      </c>
      <c r="E6840" s="9">
        <v>291.39830508474569</v>
      </c>
      <c r="F6840" s="5">
        <v>112.3973068132682</v>
      </c>
      <c r="G6840" s="5">
        <v>-42.607490986780618</v>
      </c>
    </row>
    <row r="6841" spans="1:7" x14ac:dyDescent="0.6">
      <c r="A6841" s="6" t="s">
        <v>34</v>
      </c>
      <c r="B6841" s="6" t="s">
        <v>216</v>
      </c>
      <c r="C6841" s="7">
        <v>159308</v>
      </c>
      <c r="D6841" s="10">
        <v>0.30568234169083419</v>
      </c>
      <c r="E6841" s="10">
        <v>336.09282700421937</v>
      </c>
      <c r="F6841" s="8">
        <v>363.30667442198632</v>
      </c>
      <c r="G6841" s="8">
        <v>1123.2818858941871</v>
      </c>
    </row>
    <row r="6842" spans="1:7" x14ac:dyDescent="0.6">
      <c r="A6842" s="3" t="s">
        <v>35</v>
      </c>
      <c r="B6842" s="3" t="s">
        <v>216</v>
      </c>
      <c r="C6842" s="4">
        <v>38846</v>
      </c>
      <c r="D6842" s="9">
        <v>7.9000078560805098E-2</v>
      </c>
      <c r="E6842" s="9">
        <v>281.49275362318838</v>
      </c>
      <c r="F6842" s="5">
        <v>-75.615788284329739</v>
      </c>
      <c r="G6842" s="5">
        <v>38.020962870847399</v>
      </c>
    </row>
    <row r="6843" spans="1:7" x14ac:dyDescent="0.6">
      <c r="A6843" s="6" t="s">
        <v>36</v>
      </c>
      <c r="B6843" s="6" t="s">
        <v>216</v>
      </c>
      <c r="C6843" s="7">
        <v>35890</v>
      </c>
      <c r="D6843" s="10">
        <v>7.067034971623265E-2</v>
      </c>
      <c r="E6843" s="10">
        <v>222.91925465838511</v>
      </c>
      <c r="F6843" s="8">
        <v>-7.6095350872676706</v>
      </c>
      <c r="G6843" s="8">
        <v>236.7107608593677</v>
      </c>
    </row>
    <row r="6844" spans="1:7" x14ac:dyDescent="0.6">
      <c r="A6844" s="3" t="s">
        <v>37</v>
      </c>
      <c r="B6844" s="3" t="s">
        <v>216</v>
      </c>
      <c r="C6844" s="4">
        <v>167398</v>
      </c>
      <c r="D6844" s="9">
        <v>0.29672845699961548</v>
      </c>
      <c r="E6844" s="9">
        <v>194.8754365541327</v>
      </c>
      <c r="F6844" s="5">
        <v>366.41961549178052</v>
      </c>
      <c r="G6844" s="5">
        <v>57.907744552400708</v>
      </c>
    </row>
    <row r="6845" spans="1:7" x14ac:dyDescent="0.6">
      <c r="A6845" s="6" t="s">
        <v>38</v>
      </c>
      <c r="B6845" s="6" t="s">
        <v>216</v>
      </c>
      <c r="C6845" s="7">
        <v>123286</v>
      </c>
      <c r="D6845" s="10">
        <v>0.276126034559944</v>
      </c>
      <c r="E6845" s="10">
        <v>242.2121807465619</v>
      </c>
      <c r="F6845" s="8">
        <v>-26.35156931385082</v>
      </c>
      <c r="G6845" s="8">
        <v>109.0939927410875</v>
      </c>
    </row>
    <row r="6846" spans="1:7" x14ac:dyDescent="0.6">
      <c r="A6846" s="3" t="s">
        <v>39</v>
      </c>
      <c r="B6846" s="3" t="s">
        <v>216</v>
      </c>
      <c r="C6846" s="4">
        <v>76080</v>
      </c>
      <c r="D6846" s="9">
        <v>0.16189066507102509</v>
      </c>
      <c r="E6846" s="9">
        <v>122.51207729468599</v>
      </c>
      <c r="F6846" s="5">
        <v>-38.289830151030927</v>
      </c>
      <c r="G6846" s="5">
        <v>147.70462981050991</v>
      </c>
    </row>
    <row r="6847" spans="1:7" x14ac:dyDescent="0.6">
      <c r="A6847" s="6" t="s">
        <v>40</v>
      </c>
      <c r="B6847" s="6" t="s">
        <v>216</v>
      </c>
      <c r="C6847" s="7">
        <v>107661</v>
      </c>
      <c r="D6847" s="10">
        <v>0.17899414041539249</v>
      </c>
      <c r="E6847" s="10">
        <v>171.43471337579621</v>
      </c>
      <c r="F6847" s="8">
        <v>41.510252365930597</v>
      </c>
      <c r="G6847" s="8">
        <v>283.13523131672599</v>
      </c>
    </row>
    <row r="6848" spans="1:7" x14ac:dyDescent="0.6">
      <c r="A6848" s="3" t="s">
        <v>41</v>
      </c>
      <c r="B6848" s="3" t="s">
        <v>216</v>
      </c>
      <c r="C6848" s="4">
        <v>75970</v>
      </c>
      <c r="D6848" s="9">
        <v>0.1253127147703971</v>
      </c>
      <c r="E6848" s="9">
        <v>255.79124579124581</v>
      </c>
      <c r="F6848" s="5">
        <v>-29.435914583739699</v>
      </c>
      <c r="G6848" s="5">
        <v>1.878796819053496</v>
      </c>
    </row>
    <row r="6849" spans="1:7" x14ac:dyDescent="0.6">
      <c r="A6849" s="6" t="s">
        <v>42</v>
      </c>
      <c r="B6849" s="6" t="s">
        <v>216</v>
      </c>
      <c r="C6849" s="7">
        <v>86266</v>
      </c>
      <c r="D6849" s="10">
        <v>0.15364542772341219</v>
      </c>
      <c r="E6849" s="10">
        <v>218.94923857868019</v>
      </c>
      <c r="F6849" s="8">
        <v>13.55271817822825</v>
      </c>
      <c r="G6849" s="8">
        <v>642.52022723360312</v>
      </c>
    </row>
    <row r="6850" spans="1:7" x14ac:dyDescent="0.6">
      <c r="A6850" s="3" t="s">
        <v>43</v>
      </c>
      <c r="B6850" s="3" t="s">
        <v>216</v>
      </c>
      <c r="C6850" s="4">
        <v>12623</v>
      </c>
      <c r="D6850" s="9">
        <v>1.921196427929207E-2</v>
      </c>
      <c r="E6850" s="9">
        <v>332.18421052631578</v>
      </c>
      <c r="F6850" s="5">
        <v>-85.367352143370496</v>
      </c>
      <c r="G6850" s="5">
        <v>-72.540787470089185</v>
      </c>
    </row>
    <row r="6851" spans="1:7" x14ac:dyDescent="0.6">
      <c r="A6851" s="6" t="s">
        <v>44</v>
      </c>
      <c r="B6851" s="6" t="s">
        <v>216</v>
      </c>
      <c r="C6851" s="7">
        <v>40797</v>
      </c>
      <c r="D6851" s="10">
        <v>6.854416672457507E-2</v>
      </c>
      <c r="E6851" s="10">
        <v>190.64018691588791</v>
      </c>
      <c r="F6851" s="8">
        <v>223.1957537827775</v>
      </c>
      <c r="G6851" s="8">
        <v>152.0044474643276</v>
      </c>
    </row>
    <row r="6852" spans="1:7" x14ac:dyDescent="0.6">
      <c r="A6852" s="3" t="s">
        <v>45</v>
      </c>
      <c r="B6852" s="3" t="s">
        <v>216</v>
      </c>
      <c r="C6852" s="4">
        <v>35906</v>
      </c>
      <c r="D6852" s="9">
        <v>7.1251802652152196E-2</v>
      </c>
      <c r="E6852" s="9">
        <v>718.12</v>
      </c>
      <c r="F6852" s="5">
        <v>-11.98862661470206</v>
      </c>
      <c r="G6852" s="5">
        <v>4.4234404536861893</v>
      </c>
    </row>
    <row r="6853" spans="1:7" x14ac:dyDescent="0.6">
      <c r="A6853" s="6" t="s">
        <v>46</v>
      </c>
      <c r="B6853" s="6" t="s">
        <v>216</v>
      </c>
      <c r="C6853" s="7">
        <v>199147</v>
      </c>
      <c r="D6853" s="10">
        <v>0.31924868359433167</v>
      </c>
      <c r="E6853" s="10">
        <v>375.04143126177019</v>
      </c>
      <c r="F6853" s="8">
        <v>454.63432295438088</v>
      </c>
      <c r="G6853" s="8">
        <v>25.00753257840158</v>
      </c>
    </row>
    <row r="6854" spans="1:7" x14ac:dyDescent="0.6">
      <c r="A6854" s="3" t="s">
        <v>47</v>
      </c>
      <c r="B6854" s="3" t="s">
        <v>216</v>
      </c>
      <c r="C6854" s="4">
        <v>18149</v>
      </c>
      <c r="D6854" s="9">
        <v>2.8008188471450611E-2</v>
      </c>
      <c r="E6854" s="9">
        <v>187.10309278350519</v>
      </c>
      <c r="F6854" s="5">
        <v>-90.886631483276176</v>
      </c>
      <c r="G6854" s="5">
        <v>-53.279616948978017</v>
      </c>
    </row>
    <row r="6855" spans="1:7" x14ac:dyDescent="0.6">
      <c r="A6855" s="6" t="s">
        <v>48</v>
      </c>
      <c r="B6855" s="6" t="s">
        <v>216</v>
      </c>
      <c r="C6855" s="7">
        <v>33006</v>
      </c>
      <c r="D6855" s="10">
        <v>4.8708167345537547E-2</v>
      </c>
      <c r="E6855" s="10">
        <v>767.58139534883719</v>
      </c>
      <c r="F6855" s="8">
        <v>81.861259573530234</v>
      </c>
      <c r="G6855" s="8">
        <v>-8.035664530509889</v>
      </c>
    </row>
    <row r="6856" spans="1:7" x14ac:dyDescent="0.6">
      <c r="A6856" s="3" t="s">
        <v>49</v>
      </c>
      <c r="B6856" s="3" t="s">
        <v>216</v>
      </c>
      <c r="C6856" s="4">
        <v>39440</v>
      </c>
      <c r="D6856" s="9">
        <v>4.9602173963678033E-2</v>
      </c>
      <c r="E6856" s="9">
        <v>290</v>
      </c>
      <c r="F6856" s="5">
        <v>19.4934254377992</v>
      </c>
      <c r="G6856" s="5">
        <v>-76.439383983082237</v>
      </c>
    </row>
    <row r="6857" spans="1:7" x14ac:dyDescent="0.6">
      <c r="A6857" s="6" t="s">
        <v>50</v>
      </c>
      <c r="B6857" s="6" t="s">
        <v>216</v>
      </c>
      <c r="C6857" s="7">
        <v>60360</v>
      </c>
      <c r="D6857" s="10">
        <v>0.1054032470486567</v>
      </c>
      <c r="E6857" s="10">
        <v>214.80427046263341</v>
      </c>
      <c r="F6857" s="8">
        <v>53.042596348884373</v>
      </c>
      <c r="G6857" s="8">
        <v>-51.040669662410977</v>
      </c>
    </row>
    <row r="6858" spans="1:7" x14ac:dyDescent="0.6">
      <c r="A6858" s="3" t="s">
        <v>51</v>
      </c>
      <c r="B6858" s="3" t="s">
        <v>216</v>
      </c>
      <c r="C6858" s="4">
        <v>69117</v>
      </c>
      <c r="D6858" s="9">
        <v>0.1073686186492908</v>
      </c>
      <c r="E6858" s="9">
        <v>289.19246861924688</v>
      </c>
      <c r="F6858" s="5">
        <v>14.5079522862823</v>
      </c>
      <c r="G6858" s="5">
        <v>-9.1522082018927424</v>
      </c>
    </row>
    <row r="6859" spans="1:7" x14ac:dyDescent="0.6">
      <c r="A6859" s="6" t="s">
        <v>52</v>
      </c>
      <c r="B6859" s="6" t="s">
        <v>216</v>
      </c>
      <c r="C6859" s="7">
        <v>43279</v>
      </c>
      <c r="D6859" s="10">
        <v>5.8793106935789367E-2</v>
      </c>
      <c r="E6859" s="10">
        <v>104.5386473429952</v>
      </c>
      <c r="F6859" s="8">
        <v>-37.382988266273131</v>
      </c>
      <c r="G6859" s="8">
        <v>-59.800670623531268</v>
      </c>
    </row>
    <row r="6860" spans="1:7" x14ac:dyDescent="0.6">
      <c r="A6860" s="3" t="s">
        <v>53</v>
      </c>
      <c r="B6860" s="3" t="s">
        <v>216</v>
      </c>
      <c r="C6860" s="4">
        <v>36946</v>
      </c>
      <c r="D6860" s="9">
        <v>5.3011017470334217E-2</v>
      </c>
      <c r="E6860" s="9">
        <v>87.966666666666669</v>
      </c>
      <c r="F6860" s="5">
        <v>-14.632962868827841</v>
      </c>
      <c r="G6860" s="5">
        <v>-51.367645123074901</v>
      </c>
    </row>
    <row r="6861" spans="1:7" x14ac:dyDescent="0.6">
      <c r="A6861" s="6" t="s">
        <v>54</v>
      </c>
      <c r="B6861" s="6" t="s">
        <v>216</v>
      </c>
      <c r="C6861" s="7">
        <v>73568</v>
      </c>
      <c r="D6861" s="10">
        <v>0.1188748577445997</v>
      </c>
      <c r="E6861" s="10">
        <v>267.52</v>
      </c>
      <c r="F6861" s="8">
        <v>99.123044443241497</v>
      </c>
      <c r="G6861" s="8">
        <v>-14.719588250295599</v>
      </c>
    </row>
    <row r="6862" spans="1:7" x14ac:dyDescent="0.6">
      <c r="A6862" s="3" t="s">
        <v>55</v>
      </c>
      <c r="B6862" s="3" t="s">
        <v>216</v>
      </c>
      <c r="C6862" s="4">
        <v>10365</v>
      </c>
      <c r="D6862" s="9">
        <v>1.3407809782076721E-2</v>
      </c>
      <c r="E6862" s="9">
        <v>169.91803278688519</v>
      </c>
      <c r="F6862" s="5">
        <v>-85.910993910395831</v>
      </c>
      <c r="G6862" s="5">
        <v>-17.887982254614592</v>
      </c>
    </row>
    <row r="6863" spans="1:7" x14ac:dyDescent="0.6">
      <c r="A6863" s="6" t="s">
        <v>56</v>
      </c>
      <c r="B6863" s="6" t="s">
        <v>216</v>
      </c>
      <c r="C6863" s="7">
        <v>120132</v>
      </c>
      <c r="D6863" s="10">
        <v>0.18338282511124709</v>
      </c>
      <c r="E6863" s="10">
        <v>301.8391959798995</v>
      </c>
      <c r="F6863" s="8">
        <v>1059.015918958032</v>
      </c>
      <c r="G6863" s="8">
        <v>194.4628281491286</v>
      </c>
    </row>
    <row r="6864" spans="1:7" x14ac:dyDescent="0.6">
      <c r="A6864" s="3" t="s">
        <v>57</v>
      </c>
      <c r="B6864" s="3" t="s">
        <v>216</v>
      </c>
      <c r="C6864" s="4">
        <v>69023</v>
      </c>
      <c r="D6864" s="9">
        <v>0.10359106641977379</v>
      </c>
      <c r="E6864" s="9">
        <v>331.84134615384608</v>
      </c>
      <c r="F6864" s="5">
        <v>-42.544034894948886</v>
      </c>
      <c r="G6864" s="5">
        <v>92.232495961677714</v>
      </c>
    </row>
    <row r="6865" spans="1:7" x14ac:dyDescent="0.6">
      <c r="A6865" s="6" t="s">
        <v>58</v>
      </c>
      <c r="B6865" s="6" t="s">
        <v>216</v>
      </c>
      <c r="C6865" s="7">
        <v>10430</v>
      </c>
      <c r="D6865" s="10">
        <v>1.366166546233126E-2</v>
      </c>
      <c r="E6865" s="10">
        <v>168.2258064516129</v>
      </c>
      <c r="F6865" s="8">
        <v>-84.889094939368036</v>
      </c>
      <c r="G6865" s="8">
        <v>-94.76266275665715</v>
      </c>
    </row>
    <row r="6866" spans="1:7" x14ac:dyDescent="0.6">
      <c r="A6866" s="3" t="s">
        <v>59</v>
      </c>
      <c r="B6866" s="3" t="s">
        <v>216</v>
      </c>
      <c r="C6866" s="4">
        <v>57781</v>
      </c>
      <c r="D6866" s="9">
        <v>7.8762128312709415E-2</v>
      </c>
      <c r="E6866" s="9">
        <v>244.83474576271189</v>
      </c>
      <c r="F6866" s="5">
        <v>453.98849472674982</v>
      </c>
      <c r="G6866" s="5">
        <v>218.37015813543451</v>
      </c>
    </row>
    <row r="6867" spans="1:7" x14ac:dyDescent="0.6">
      <c r="A6867" s="6" t="s">
        <v>60</v>
      </c>
      <c r="B6867" s="6" t="s">
        <v>216</v>
      </c>
      <c r="C6867" s="7">
        <v>79103</v>
      </c>
      <c r="D6867" s="10">
        <v>0.1047233288766487</v>
      </c>
      <c r="E6867" s="10">
        <v>298.50188679245281</v>
      </c>
      <c r="F6867" s="8">
        <v>36.901403575569823</v>
      </c>
      <c r="G6867" s="8">
        <v>139.6624856086772</v>
      </c>
    </row>
    <row r="6868" spans="1:7" x14ac:dyDescent="0.6">
      <c r="A6868" s="3" t="s">
        <v>61</v>
      </c>
      <c r="B6868" s="3" t="s">
        <v>216</v>
      </c>
      <c r="C6868" s="4">
        <v>28766</v>
      </c>
      <c r="D6868" s="9">
        <v>3.6925323814782592E-2</v>
      </c>
      <c r="E6868" s="9">
        <v>198.3862068965517</v>
      </c>
      <c r="F6868" s="5">
        <v>-63.634754686927167</v>
      </c>
      <c r="G6868" s="5">
        <v>-27.063894523326571</v>
      </c>
    </row>
    <row r="6869" spans="1:7" x14ac:dyDescent="0.6">
      <c r="A6869" s="6" t="s">
        <v>62</v>
      </c>
      <c r="B6869" s="6" t="s">
        <v>216</v>
      </c>
      <c r="C6869" s="7">
        <v>80937</v>
      </c>
      <c r="D6869" s="10">
        <v>0.13411518502143979</v>
      </c>
      <c r="E6869" s="10">
        <v>402.67164179104469</v>
      </c>
      <c r="F6869" s="8">
        <v>181.36341514287699</v>
      </c>
      <c r="G6869" s="8">
        <v>34.090457256461228</v>
      </c>
    </row>
    <row r="6870" spans="1:7" x14ac:dyDescent="0.6">
      <c r="A6870" s="3" t="s">
        <v>63</v>
      </c>
      <c r="B6870" s="3" t="s">
        <v>216</v>
      </c>
      <c r="C6870" s="4">
        <v>53875</v>
      </c>
      <c r="D6870" s="9">
        <v>8.3004746238352009E-2</v>
      </c>
      <c r="E6870" s="9">
        <v>41.03198781416603</v>
      </c>
      <c r="F6870" s="5">
        <v>-33.435882229388291</v>
      </c>
      <c r="G6870" s="5">
        <v>-22.052461767727181</v>
      </c>
    </row>
    <row r="6871" spans="1:7" x14ac:dyDescent="0.6">
      <c r="A6871" s="6" t="s">
        <v>64</v>
      </c>
      <c r="B6871" s="6" t="s">
        <v>216</v>
      </c>
      <c r="C6871" s="7">
        <v>82448</v>
      </c>
      <c r="D6871" s="10">
        <v>9.8114769122850901E-2</v>
      </c>
      <c r="E6871" s="10">
        <v>181.20439560439559</v>
      </c>
      <c r="F6871" s="8">
        <v>53.035730858468689</v>
      </c>
      <c r="G6871" s="8">
        <v>90.50347743709419</v>
      </c>
    </row>
    <row r="6872" spans="1:7" x14ac:dyDescent="0.6">
      <c r="A6872" s="3" t="s">
        <v>65</v>
      </c>
      <c r="B6872" s="3" t="s">
        <v>216</v>
      </c>
      <c r="C6872" s="4">
        <v>22000</v>
      </c>
      <c r="D6872" s="9">
        <v>2.9557275012709629E-2</v>
      </c>
      <c r="E6872" s="9">
        <v>594.59459459459458</v>
      </c>
      <c r="F6872" s="5">
        <v>-73.316514651659219</v>
      </c>
      <c r="G6872" s="5">
        <v>-40.453635034915827</v>
      </c>
    </row>
    <row r="6873" spans="1:7" x14ac:dyDescent="0.6">
      <c r="A6873" s="6" t="s">
        <v>66</v>
      </c>
      <c r="B6873" s="6" t="s">
        <v>216</v>
      </c>
      <c r="C6873" s="7">
        <v>24302</v>
      </c>
      <c r="D6873" s="10">
        <v>3.2675526482437219E-2</v>
      </c>
      <c r="E6873" s="10">
        <v>506.29166666666669</v>
      </c>
      <c r="F6873" s="8">
        <v>10.463636363636359</v>
      </c>
      <c r="G6873" s="8">
        <v>-66.966615919965193</v>
      </c>
    </row>
    <row r="6874" spans="1:7" x14ac:dyDescent="0.6">
      <c r="A6874" s="3" t="s">
        <v>67</v>
      </c>
      <c r="B6874" s="3" t="s">
        <v>216</v>
      </c>
      <c r="C6874" s="4">
        <v>75494</v>
      </c>
      <c r="D6874" s="9">
        <v>8.883956051259817E-2</v>
      </c>
      <c r="E6874" s="9">
        <v>91.397094430992738</v>
      </c>
      <c r="F6874" s="5">
        <v>210.6493292733108</v>
      </c>
      <c r="G6874" s="5">
        <v>628.35504100337675</v>
      </c>
    </row>
    <row r="6875" spans="1:7" x14ac:dyDescent="0.6">
      <c r="A6875" s="6" t="s">
        <v>68</v>
      </c>
      <c r="B6875" s="6" t="s">
        <v>216</v>
      </c>
      <c r="C6875" s="7">
        <v>31828</v>
      </c>
      <c r="D6875" s="10">
        <v>4.3271972956022968E-2</v>
      </c>
      <c r="E6875" s="10">
        <v>300.2641509433962</v>
      </c>
      <c r="F6875" s="8">
        <v>-57.840358174159533</v>
      </c>
      <c r="G6875" s="8">
        <v>-73.505810275363757</v>
      </c>
    </row>
    <row r="6876" spans="1:7" x14ac:dyDescent="0.6">
      <c r="A6876" s="3" t="s">
        <v>69</v>
      </c>
      <c r="B6876" s="3" t="s">
        <v>216</v>
      </c>
      <c r="C6876" s="4">
        <v>21304</v>
      </c>
      <c r="D6876" s="9">
        <v>2.690261359951868E-2</v>
      </c>
      <c r="E6876" s="9">
        <v>244.87356321839081</v>
      </c>
      <c r="F6876" s="5">
        <v>-33.065225587532993</v>
      </c>
      <c r="G6876" s="5">
        <v>-69.134926039146364</v>
      </c>
    </row>
    <row r="6877" spans="1:7" x14ac:dyDescent="0.6">
      <c r="A6877" s="6" t="s">
        <v>70</v>
      </c>
      <c r="B6877" s="6" t="s">
        <v>216</v>
      </c>
      <c r="C6877" s="7">
        <v>42434</v>
      </c>
      <c r="D6877" s="10">
        <v>5.104542802506834E-2</v>
      </c>
      <c r="E6877" s="10">
        <v>266.88050314465409</v>
      </c>
      <c r="F6877" s="8">
        <v>99.183251971460763</v>
      </c>
      <c r="G6877" s="8">
        <v>306.84563758389271</v>
      </c>
    </row>
    <row r="6878" spans="1:7" x14ac:dyDescent="0.6">
      <c r="A6878" s="3" t="s">
        <v>71</v>
      </c>
      <c r="B6878" s="3" t="s">
        <v>216</v>
      </c>
      <c r="C6878" s="4">
        <v>34147</v>
      </c>
      <c r="D6878" s="9">
        <v>4.7387158245256591E-2</v>
      </c>
      <c r="E6878" s="9">
        <v>200.86470588235301</v>
      </c>
      <c r="F6878" s="5">
        <v>-19.529151152377811</v>
      </c>
      <c r="G6878" s="5">
        <v>-40.902718886831323</v>
      </c>
    </row>
    <row r="6879" spans="1:7" x14ac:dyDescent="0.6">
      <c r="A6879" s="6" t="s">
        <v>72</v>
      </c>
      <c r="B6879" s="6" t="s">
        <v>216</v>
      </c>
      <c r="C6879" s="7">
        <v>134933</v>
      </c>
      <c r="D6879" s="10">
        <v>0.13841278886449401</v>
      </c>
      <c r="E6879" s="10">
        <v>309.47935779816521</v>
      </c>
      <c r="F6879" s="8">
        <v>295.15330775763613</v>
      </c>
      <c r="G6879" s="8">
        <v>70.578865529752349</v>
      </c>
    </row>
    <row r="6880" spans="1:7" x14ac:dyDescent="0.6">
      <c r="A6880" s="3" t="s">
        <v>73</v>
      </c>
      <c r="B6880" s="3" t="s">
        <v>216</v>
      </c>
      <c r="C6880" s="4">
        <v>37838</v>
      </c>
      <c r="D6880" s="9">
        <v>4.0749710674146448E-2</v>
      </c>
      <c r="E6880" s="9">
        <v>34.27355072463768</v>
      </c>
      <c r="F6880" s="5">
        <v>-71.957934678692382</v>
      </c>
      <c r="G6880" s="5">
        <v>31.537231453799631</v>
      </c>
    </row>
    <row r="6881" spans="1:7" x14ac:dyDescent="0.6">
      <c r="A6881" s="6" t="s">
        <v>74</v>
      </c>
      <c r="B6881" s="6" t="s">
        <v>216</v>
      </c>
      <c r="C6881" s="7">
        <v>62220</v>
      </c>
      <c r="D6881" s="10">
        <v>9.2339723869498055E-2</v>
      </c>
      <c r="E6881" s="10">
        <v>388.875</v>
      </c>
      <c r="F6881" s="8">
        <v>64.437866694857021</v>
      </c>
      <c r="G6881" s="8">
        <v>-23.125393824826709</v>
      </c>
    </row>
    <row r="6882" spans="1:7" x14ac:dyDescent="0.6">
      <c r="A6882" s="3" t="s">
        <v>75</v>
      </c>
      <c r="B6882" s="3" t="s">
        <v>216</v>
      </c>
      <c r="C6882" s="4">
        <v>118065</v>
      </c>
      <c r="D6882" s="9">
        <v>0.16400256664398799</v>
      </c>
      <c r="E6882" s="9">
        <v>379.63022508038591</v>
      </c>
      <c r="F6882" s="5">
        <v>89.754098360655732</v>
      </c>
      <c r="G6882" s="5">
        <v>119.1461716937355</v>
      </c>
    </row>
    <row r="6883" spans="1:7" x14ac:dyDescent="0.6">
      <c r="A6883" s="6" t="s">
        <v>76</v>
      </c>
      <c r="B6883" s="6" t="s">
        <v>216</v>
      </c>
      <c r="C6883" s="7">
        <v>48871</v>
      </c>
      <c r="D6883" s="10">
        <v>5.903206118200665E-2</v>
      </c>
      <c r="E6883" s="10">
        <v>209.7467811158798</v>
      </c>
      <c r="F6883" s="8">
        <v>-58.606699699318177</v>
      </c>
      <c r="G6883" s="8">
        <v>-40.725063070056279</v>
      </c>
    </row>
    <row r="6884" spans="1:7" x14ac:dyDescent="0.6">
      <c r="A6884" s="3" t="s">
        <v>77</v>
      </c>
      <c r="B6884" s="3" t="s">
        <v>216</v>
      </c>
      <c r="C6884" s="4">
        <v>37601</v>
      </c>
      <c r="D6884" s="9">
        <v>4.7827785881714859E-2</v>
      </c>
      <c r="E6884" s="9">
        <v>93.071782178217816</v>
      </c>
      <c r="F6884" s="5">
        <v>-23.060710851015941</v>
      </c>
      <c r="G6884" s="5">
        <v>70.913636363636371</v>
      </c>
    </row>
    <row r="6885" spans="1:7" x14ac:dyDescent="0.6">
      <c r="A6885" s="6" t="s">
        <v>78</v>
      </c>
      <c r="B6885" s="6" t="s">
        <v>216</v>
      </c>
      <c r="C6885" s="7">
        <v>52145</v>
      </c>
      <c r="D6885" s="10">
        <v>6.7753871267410712E-2</v>
      </c>
      <c r="E6885" s="10">
        <v>266.04591836734693</v>
      </c>
      <c r="F6885" s="8">
        <v>38.679822345150392</v>
      </c>
      <c r="G6885" s="8">
        <v>114.57081721669</v>
      </c>
    </row>
    <row r="6886" spans="1:7" x14ac:dyDescent="0.6">
      <c r="A6886" s="3" t="s">
        <v>79</v>
      </c>
      <c r="B6886" s="3" t="s">
        <v>216</v>
      </c>
      <c r="C6886" s="4">
        <v>27755</v>
      </c>
      <c r="D6886" s="9">
        <v>3.0013104983581191E-2</v>
      </c>
      <c r="E6886" s="9">
        <v>660.83333333333337</v>
      </c>
      <c r="F6886" s="5">
        <v>-46.773420270399853</v>
      </c>
      <c r="G6886" s="5">
        <v>-63.235488913026202</v>
      </c>
    </row>
    <row r="6887" spans="1:7" x14ac:dyDescent="0.6">
      <c r="A6887" s="6" t="s">
        <v>80</v>
      </c>
      <c r="B6887" s="6" t="s">
        <v>216</v>
      </c>
      <c r="C6887" s="7">
        <v>40962</v>
      </c>
      <c r="D6887" s="10">
        <v>5.3438354750965478E-2</v>
      </c>
      <c r="E6887" s="10">
        <v>242.37869822485209</v>
      </c>
      <c r="F6887" s="8">
        <v>47.584219059628893</v>
      </c>
      <c r="G6887" s="8">
        <v>28.698001759457089</v>
      </c>
    </row>
    <row r="6888" spans="1:7" x14ac:dyDescent="0.6">
      <c r="A6888" s="3" t="s">
        <v>81</v>
      </c>
      <c r="B6888" s="3" t="s">
        <v>216</v>
      </c>
      <c r="C6888" s="4">
        <v>105680</v>
      </c>
      <c r="D6888" s="9">
        <v>0.12024292073786461</v>
      </c>
      <c r="E6888" s="9">
        <v>369.51048951048949</v>
      </c>
      <c r="F6888" s="5">
        <v>157.99521507738879</v>
      </c>
      <c r="G6888" s="5">
        <v>396.05707848291399</v>
      </c>
    </row>
    <row r="6889" spans="1:7" x14ac:dyDescent="0.6">
      <c r="A6889" s="6" t="s">
        <v>82</v>
      </c>
      <c r="B6889" s="6" t="s">
        <v>216</v>
      </c>
      <c r="C6889" s="7">
        <v>112142</v>
      </c>
      <c r="D6889" s="10">
        <v>0.13573068945542771</v>
      </c>
      <c r="E6889" s="10">
        <v>289.77260981912139</v>
      </c>
      <c r="F6889" s="8">
        <v>6.1146858440575214</v>
      </c>
      <c r="G6889" s="8">
        <v>164.27393128151951</v>
      </c>
    </row>
    <row r="6890" spans="1:7" x14ac:dyDescent="0.6">
      <c r="A6890" s="3" t="s">
        <v>83</v>
      </c>
      <c r="B6890" s="3" t="s">
        <v>216</v>
      </c>
      <c r="C6890" s="4">
        <v>56091</v>
      </c>
      <c r="D6890" s="9">
        <v>6.2873598174386827E-2</v>
      </c>
      <c r="E6890" s="9">
        <v>237.67372881355931</v>
      </c>
      <c r="F6890" s="5">
        <v>-49.98216546878065</v>
      </c>
      <c r="G6890" s="5">
        <v>64.263332064310191</v>
      </c>
    </row>
    <row r="6891" spans="1:7" x14ac:dyDescent="0.6">
      <c r="A6891" s="6" t="s">
        <v>84</v>
      </c>
      <c r="B6891" s="6" t="s">
        <v>216</v>
      </c>
      <c r="C6891" s="7">
        <v>9242</v>
      </c>
      <c r="D6891" s="10">
        <v>9.65072398808264E-3</v>
      </c>
      <c r="E6891" s="10">
        <v>1540.333333333333</v>
      </c>
      <c r="F6891" s="8">
        <v>-83.523203365958892</v>
      </c>
      <c r="G6891" s="8">
        <v>-93.150674779334935</v>
      </c>
    </row>
    <row r="6892" spans="1:7" x14ac:dyDescent="0.6">
      <c r="A6892" s="3" t="s">
        <v>85</v>
      </c>
      <c r="B6892" s="3" t="s">
        <v>216</v>
      </c>
      <c r="C6892" s="4">
        <v>89278</v>
      </c>
      <c r="D6892" s="9">
        <v>7.958335610887432E-2</v>
      </c>
      <c r="E6892" s="9">
        <v>384.81896551724139</v>
      </c>
      <c r="F6892" s="5">
        <v>866.00302964726245</v>
      </c>
      <c r="G6892" s="5">
        <v>135.94798879433381</v>
      </c>
    </row>
    <row r="6893" spans="1:7" x14ac:dyDescent="0.6">
      <c r="A6893" s="6" t="s">
        <v>86</v>
      </c>
      <c r="B6893" s="6" t="s">
        <v>216</v>
      </c>
      <c r="C6893" s="7">
        <v>5000</v>
      </c>
      <c r="D6893" s="10">
        <v>7.9907349665468679E-3</v>
      </c>
      <c r="E6893" s="10">
        <v>625</v>
      </c>
      <c r="F6893" s="8">
        <v>-94.399516118192622</v>
      </c>
      <c r="G6893" s="8">
        <v>-91.963998714239793</v>
      </c>
    </row>
    <row r="6894" spans="1:7" x14ac:dyDescent="0.6">
      <c r="A6894" s="3" t="s">
        <v>87</v>
      </c>
      <c r="B6894" s="3" t="s">
        <v>216</v>
      </c>
      <c r="C6894" s="4">
        <v>27186</v>
      </c>
      <c r="D6894" s="9">
        <v>3.2566670512790538E-2</v>
      </c>
      <c r="E6894" s="9">
        <v>192.80851063829789</v>
      </c>
      <c r="F6894" s="5">
        <v>443.72</v>
      </c>
      <c r="G6894" s="5">
        <v>-76.973700927455212</v>
      </c>
    </row>
    <row r="6895" spans="1:7" x14ac:dyDescent="0.6">
      <c r="A6895" s="6" t="s">
        <v>88</v>
      </c>
      <c r="B6895" s="6" t="s">
        <v>216</v>
      </c>
      <c r="C6895" s="7">
        <v>85672</v>
      </c>
      <c r="D6895" s="10">
        <v>8.3258241989664403E-2</v>
      </c>
      <c r="E6895" s="10">
        <v>273.71246006389782</v>
      </c>
      <c r="F6895" s="8">
        <v>215.1327889354815</v>
      </c>
      <c r="G6895" s="8">
        <v>75.302326533117792</v>
      </c>
    </row>
    <row r="6896" spans="1:7" x14ac:dyDescent="0.6">
      <c r="A6896" s="3" t="s">
        <v>89</v>
      </c>
      <c r="B6896" s="3" t="s">
        <v>216</v>
      </c>
      <c r="C6896" s="4">
        <v>146393</v>
      </c>
      <c r="D6896" s="9">
        <v>0.1629173463977926</v>
      </c>
      <c r="E6896" s="9">
        <v>352.75421686746989</v>
      </c>
      <c r="F6896" s="5">
        <v>70.876132225231103</v>
      </c>
      <c r="G6896" s="5">
        <v>289.33273051248642</v>
      </c>
    </row>
    <row r="6897" spans="1:7" x14ac:dyDescent="0.6">
      <c r="A6897" s="6" t="s">
        <v>90</v>
      </c>
      <c r="B6897" s="6" t="s">
        <v>216</v>
      </c>
      <c r="C6897" s="7">
        <v>37891</v>
      </c>
      <c r="D6897" s="10">
        <v>4.5265496754690507E-2</v>
      </c>
      <c r="E6897" s="10">
        <v>360.86666666666667</v>
      </c>
      <c r="F6897" s="8">
        <v>-74.116931820510544</v>
      </c>
      <c r="G6897" s="8">
        <v>-27.33531498705533</v>
      </c>
    </row>
    <row r="6898" spans="1:7" x14ac:dyDescent="0.6">
      <c r="A6898" s="3" t="s">
        <v>91</v>
      </c>
      <c r="B6898" s="3" t="s">
        <v>216</v>
      </c>
      <c r="C6898" s="4">
        <v>17550</v>
      </c>
      <c r="D6898" s="9">
        <v>1.5022420256050001E-2</v>
      </c>
      <c r="E6898" s="9">
        <v>197.19101123595499</v>
      </c>
      <c r="F6898" s="5">
        <v>-53.682932622522507</v>
      </c>
      <c r="G6898" s="5">
        <v>-36.768149882903977</v>
      </c>
    </row>
    <row r="6899" spans="1:7" x14ac:dyDescent="0.6">
      <c r="A6899" s="6" t="s">
        <v>92</v>
      </c>
      <c r="B6899" s="6" t="s">
        <v>216</v>
      </c>
      <c r="C6899" s="7">
        <v>58835</v>
      </c>
      <c r="D6899" s="10">
        <v>6.8581940877669334E-2</v>
      </c>
      <c r="E6899" s="10">
        <v>338.13218390804599</v>
      </c>
      <c r="F6899" s="8">
        <v>235.24216524216521</v>
      </c>
      <c r="G6899" s="8">
        <v>43.633123382647327</v>
      </c>
    </row>
    <row r="6900" spans="1:7" x14ac:dyDescent="0.6">
      <c r="A6900" s="3" t="s">
        <v>93</v>
      </c>
      <c r="B6900" s="3" t="s">
        <v>216</v>
      </c>
      <c r="C6900" s="4">
        <v>142013</v>
      </c>
      <c r="D6900" s="9">
        <v>0.18960219546720269</v>
      </c>
      <c r="E6900" s="9">
        <v>183.00644329896909</v>
      </c>
      <c r="F6900" s="5">
        <v>141.37503186878561</v>
      </c>
      <c r="G6900" s="5">
        <v>34.38020439061318</v>
      </c>
    </row>
    <row r="6901" spans="1:7" x14ac:dyDescent="0.6">
      <c r="A6901" s="6" t="s">
        <v>94</v>
      </c>
      <c r="B6901" s="6" t="s">
        <v>216</v>
      </c>
      <c r="C6901" s="7">
        <v>401768</v>
      </c>
      <c r="D6901" s="10">
        <v>0.30619018551199778</v>
      </c>
      <c r="E6901" s="10">
        <v>395.83054187192118</v>
      </c>
      <c r="F6901" s="8">
        <v>182.90931111940461</v>
      </c>
      <c r="G6901" s="8">
        <v>258.26719694672818</v>
      </c>
    </row>
    <row r="6902" spans="1:7" x14ac:dyDescent="0.6">
      <c r="A6902" s="3" t="s">
        <v>95</v>
      </c>
      <c r="B6902" s="3" t="s">
        <v>216</v>
      </c>
      <c r="C6902" s="4">
        <v>176830</v>
      </c>
      <c r="D6902" s="9">
        <v>0.20516890588480069</v>
      </c>
      <c r="E6902" s="9">
        <v>221.31414267834791</v>
      </c>
      <c r="F6902" s="5">
        <v>-55.987037295155417</v>
      </c>
      <c r="G6902" s="5">
        <v>215.2555668467312</v>
      </c>
    </row>
    <row r="6903" spans="1:7" x14ac:dyDescent="0.6">
      <c r="A6903" s="6" t="s">
        <v>96</v>
      </c>
      <c r="B6903" s="6" t="s">
        <v>216</v>
      </c>
      <c r="C6903" s="7">
        <v>68354</v>
      </c>
      <c r="D6903" s="10">
        <v>6.1657197796811912E-2</v>
      </c>
      <c r="E6903" s="10">
        <v>239</v>
      </c>
      <c r="F6903" s="8">
        <v>-61.34479443533337</v>
      </c>
      <c r="G6903" s="8">
        <v>639.60181778835749</v>
      </c>
    </row>
    <row r="6904" spans="1:7" x14ac:dyDescent="0.6">
      <c r="A6904" s="3" t="s">
        <v>97</v>
      </c>
      <c r="B6904" s="3" t="s">
        <v>216</v>
      </c>
      <c r="C6904" s="4">
        <v>266030</v>
      </c>
      <c r="D6904" s="9">
        <v>0.1723463077198979</v>
      </c>
      <c r="E6904" s="9">
        <v>269.26113360323887</v>
      </c>
      <c r="F6904" s="5">
        <v>289.19448752084742</v>
      </c>
      <c r="G6904" s="5">
        <v>197.9793454154439</v>
      </c>
    </row>
    <row r="6905" spans="1:7" x14ac:dyDescent="0.6">
      <c r="A6905" s="6" t="s">
        <v>98</v>
      </c>
      <c r="B6905" s="6" t="s">
        <v>216</v>
      </c>
      <c r="C6905" s="7">
        <v>201140</v>
      </c>
      <c r="D6905" s="10">
        <v>0.23202103983492339</v>
      </c>
      <c r="E6905" s="10">
        <v>313.30218068535828</v>
      </c>
      <c r="F6905" s="8">
        <v>-24.391985866255681</v>
      </c>
      <c r="G6905" s="8">
        <v>3922.8</v>
      </c>
    </row>
    <row r="6906" spans="1:7" x14ac:dyDescent="0.6">
      <c r="A6906" s="3" t="s">
        <v>99</v>
      </c>
      <c r="B6906" s="3" t="s">
        <v>216</v>
      </c>
      <c r="C6906" s="4">
        <v>32150</v>
      </c>
      <c r="D6906" s="9">
        <v>3.790905759757178E-2</v>
      </c>
      <c r="E6906" s="9">
        <v>465.94202898550719</v>
      </c>
      <c r="F6906" s="5">
        <v>-84.016108183354874</v>
      </c>
      <c r="G6906" s="5">
        <v>18.25939821967189</v>
      </c>
    </row>
    <row r="6907" spans="1:7" x14ac:dyDescent="0.6">
      <c r="A6907" s="6" t="s">
        <v>100</v>
      </c>
      <c r="B6907" s="6" t="s">
        <v>216</v>
      </c>
      <c r="C6907" s="7">
        <v>246888</v>
      </c>
      <c r="D6907" s="10">
        <v>0.1882554259086095</v>
      </c>
      <c r="E6907" s="10">
        <v>1427.098265895954</v>
      </c>
      <c r="F6907" s="8">
        <v>667.92534992223955</v>
      </c>
      <c r="G6907" s="8">
        <v>188.17816789616211</v>
      </c>
    </row>
    <row r="6908" spans="1:7" x14ac:dyDescent="0.6">
      <c r="A6908" s="3" t="s">
        <v>101</v>
      </c>
      <c r="B6908" s="3" t="s">
        <v>216</v>
      </c>
      <c r="C6908" s="4">
        <v>149429</v>
      </c>
      <c r="D6908" s="9">
        <v>0.16839740873386499</v>
      </c>
      <c r="E6908" s="9">
        <v>264.94503546099293</v>
      </c>
      <c r="F6908" s="5">
        <v>-39.474984608405428</v>
      </c>
      <c r="G6908" s="5">
        <v>2.0738696522374811</v>
      </c>
    </row>
    <row r="6909" spans="1:7" x14ac:dyDescent="0.6">
      <c r="A6909" s="6" t="s">
        <v>102</v>
      </c>
      <c r="B6909" s="6" t="s">
        <v>216</v>
      </c>
      <c r="C6909" s="7">
        <v>3350</v>
      </c>
      <c r="D6909" s="10">
        <v>3.510333058304851E-3</v>
      </c>
      <c r="E6909" s="10">
        <v>139.58333333333329</v>
      </c>
      <c r="F6909" s="8">
        <v>-97.758132624858632</v>
      </c>
      <c r="G6909" s="8">
        <v>-91.158850386635351</v>
      </c>
    </row>
    <row r="6910" spans="1:7" x14ac:dyDescent="0.6">
      <c r="A6910" s="3" t="s">
        <v>14</v>
      </c>
      <c r="B6910" s="3" t="s">
        <v>217</v>
      </c>
      <c r="C6910" s="4">
        <v>17090</v>
      </c>
      <c r="D6910" s="9">
        <v>4.8085644105514587E-2</v>
      </c>
      <c r="E6910" s="9">
        <v>502.64705882352939</v>
      </c>
      <c r="F6910" s="3"/>
      <c r="G6910" s="3"/>
    </row>
    <row r="6911" spans="1:7" x14ac:dyDescent="0.6">
      <c r="A6911" s="6" t="s">
        <v>15</v>
      </c>
      <c r="B6911" s="6" t="s">
        <v>217</v>
      </c>
      <c r="C6911" s="7">
        <v>2000</v>
      </c>
      <c r="D6911" s="10">
        <v>6.1696973402527314E-3</v>
      </c>
      <c r="E6911" s="10">
        <v>222.2222222222222</v>
      </c>
      <c r="F6911" s="8">
        <v>-88.297249853715627</v>
      </c>
      <c r="G6911" s="6"/>
    </row>
    <row r="6912" spans="1:7" x14ac:dyDescent="0.6">
      <c r="A6912" s="3" t="s">
        <v>16</v>
      </c>
      <c r="B6912" s="3" t="s">
        <v>217</v>
      </c>
      <c r="C6912" s="4">
        <v>16689</v>
      </c>
      <c r="D6912" s="9">
        <v>2.989877092027159E-2</v>
      </c>
      <c r="E6912" s="9">
        <v>225.527027027027</v>
      </c>
      <c r="F6912" s="5">
        <v>734.45</v>
      </c>
      <c r="G6912" s="3"/>
    </row>
    <row r="6913" spans="1:7" x14ac:dyDescent="0.6">
      <c r="A6913" s="6" t="s">
        <v>17</v>
      </c>
      <c r="B6913" s="6" t="s">
        <v>217</v>
      </c>
      <c r="C6913" s="7">
        <v>0</v>
      </c>
      <c r="D6913" s="10">
        <v>0</v>
      </c>
      <c r="E6913" s="6"/>
      <c r="F6913" s="8">
        <v>-100</v>
      </c>
      <c r="G6913" s="6"/>
    </row>
    <row r="6914" spans="1:7" x14ac:dyDescent="0.6">
      <c r="A6914" s="3" t="s">
        <v>18</v>
      </c>
      <c r="B6914" s="3" t="s">
        <v>217</v>
      </c>
      <c r="C6914" s="4">
        <v>21842</v>
      </c>
      <c r="D6914" s="9">
        <v>4.7316938721011573E-2</v>
      </c>
      <c r="E6914" s="9">
        <v>139.12101910828031</v>
      </c>
      <c r="F6914" s="5"/>
      <c r="G6914" s="3"/>
    </row>
    <row r="6915" spans="1:7" x14ac:dyDescent="0.6">
      <c r="A6915" s="6" t="s">
        <v>19</v>
      </c>
      <c r="B6915" s="6" t="s">
        <v>217</v>
      </c>
      <c r="C6915" s="7">
        <v>240</v>
      </c>
      <c r="D6915" s="10">
        <v>5.2019914870709812E-4</v>
      </c>
      <c r="E6915" s="6"/>
      <c r="F6915" s="8">
        <v>-98.901199523853123</v>
      </c>
      <c r="G6915" s="6"/>
    </row>
    <row r="6916" spans="1:7" x14ac:dyDescent="0.6">
      <c r="A6916" s="3" t="s">
        <v>20</v>
      </c>
      <c r="B6916" s="3" t="s">
        <v>217</v>
      </c>
      <c r="C6916" s="4">
        <v>7400</v>
      </c>
      <c r="D6916" s="9">
        <v>1.756611630995621E-2</v>
      </c>
      <c r="E6916" s="9">
        <v>352.38095238095241</v>
      </c>
      <c r="F6916" s="5">
        <v>2983.333333333333</v>
      </c>
      <c r="G6916" s="3"/>
    </row>
    <row r="6917" spans="1:7" x14ac:dyDescent="0.6">
      <c r="A6917" s="6" t="s">
        <v>21</v>
      </c>
      <c r="B6917" s="6" t="s">
        <v>217</v>
      </c>
      <c r="C6917" s="7">
        <v>20798</v>
      </c>
      <c r="D6917" s="10">
        <v>4.9854958458915591E-2</v>
      </c>
      <c r="E6917" s="10">
        <v>71.470790378006868</v>
      </c>
      <c r="F6917" s="8">
        <v>181.05405405405401</v>
      </c>
      <c r="G6917" s="6"/>
    </row>
    <row r="6918" spans="1:7" x14ac:dyDescent="0.6">
      <c r="A6918" s="3" t="s">
        <v>22</v>
      </c>
      <c r="B6918" s="3" t="s">
        <v>217</v>
      </c>
      <c r="C6918" s="4">
        <v>13500</v>
      </c>
      <c r="D6918" s="9">
        <v>2.609938285399303E-2</v>
      </c>
      <c r="E6918" s="9">
        <v>198.52941176470591</v>
      </c>
      <c r="F6918" s="5">
        <v>-35.089912491585729</v>
      </c>
      <c r="G6918" s="3"/>
    </row>
    <row r="6919" spans="1:7" x14ac:dyDescent="0.6">
      <c r="A6919" s="6" t="s">
        <v>23</v>
      </c>
      <c r="B6919" s="6" t="s">
        <v>217</v>
      </c>
      <c r="C6919" s="7">
        <v>10210</v>
      </c>
      <c r="D6919" s="10">
        <v>1.6754052478746471E-2</v>
      </c>
      <c r="E6919" s="10">
        <v>237.44186046511629</v>
      </c>
      <c r="F6919" s="8">
        <v>-24.37037037037037</v>
      </c>
      <c r="G6919" s="6"/>
    </row>
    <row r="6920" spans="1:7" x14ac:dyDescent="0.6">
      <c r="A6920" s="3" t="s">
        <v>24</v>
      </c>
      <c r="B6920" s="3" t="s">
        <v>217</v>
      </c>
      <c r="C6920" s="4">
        <v>16433</v>
      </c>
      <c r="D6920" s="9">
        <v>2.8796188592342491E-2</v>
      </c>
      <c r="E6920" s="9">
        <v>456.47222222222217</v>
      </c>
      <c r="F6920" s="5">
        <v>60.95004897159648</v>
      </c>
      <c r="G6920" s="3"/>
    </row>
    <row r="6921" spans="1:7" x14ac:dyDescent="0.6">
      <c r="A6921" s="6" t="s">
        <v>25</v>
      </c>
      <c r="B6921" s="6" t="s">
        <v>217</v>
      </c>
      <c r="C6921" s="7">
        <v>41692</v>
      </c>
      <c r="D6921" s="10">
        <v>6.4056577758742517E-2</v>
      </c>
      <c r="E6921" s="10">
        <v>604.231884057971</v>
      </c>
      <c r="F6921" s="8">
        <v>153.70900018255949</v>
      </c>
      <c r="G6921" s="6"/>
    </row>
    <row r="6922" spans="1:7" x14ac:dyDescent="0.6">
      <c r="A6922" s="3" t="s">
        <v>26</v>
      </c>
      <c r="B6922" s="3" t="s">
        <v>217</v>
      </c>
      <c r="C6922" s="4">
        <v>2400</v>
      </c>
      <c r="D6922" s="9">
        <v>6.1861204129884922E-3</v>
      </c>
      <c r="E6922" s="9">
        <v>72.727272727272734</v>
      </c>
      <c r="F6922" s="5">
        <v>-94.243499952029168</v>
      </c>
      <c r="G6922" s="5">
        <v>-85.956699824458752</v>
      </c>
    </row>
    <row r="6923" spans="1:7" x14ac:dyDescent="0.6">
      <c r="A6923" s="6" t="s">
        <v>27</v>
      </c>
      <c r="B6923" s="6" t="s">
        <v>217</v>
      </c>
      <c r="C6923" s="7">
        <v>4310</v>
      </c>
      <c r="D6923" s="10">
        <v>9.8075394401324015E-3</v>
      </c>
      <c r="E6923" s="10">
        <v>253.52941176470591</v>
      </c>
      <c r="F6923" s="8">
        <v>79.583333333333343</v>
      </c>
      <c r="G6923" s="8">
        <v>115.5</v>
      </c>
    </row>
    <row r="6924" spans="1:7" x14ac:dyDescent="0.6">
      <c r="A6924" s="3" t="s">
        <v>28</v>
      </c>
      <c r="B6924" s="3" t="s">
        <v>217</v>
      </c>
      <c r="C6924" s="4">
        <v>5850</v>
      </c>
      <c r="D6924" s="9">
        <v>1.1883588609744859E-2</v>
      </c>
      <c r="E6924" s="9">
        <v>254.3478260869565</v>
      </c>
      <c r="F6924" s="5">
        <v>35.730858468677503</v>
      </c>
      <c r="G6924" s="5">
        <v>-64.94697105878123</v>
      </c>
    </row>
    <row r="6925" spans="1:7" x14ac:dyDescent="0.6">
      <c r="A6925" s="6" t="s">
        <v>29</v>
      </c>
      <c r="B6925" s="6" t="s">
        <v>217</v>
      </c>
      <c r="C6925" s="7">
        <v>1600</v>
      </c>
      <c r="D6925" s="10">
        <v>6.0207253687139251E-3</v>
      </c>
      <c r="E6925" s="10">
        <v>228.57142857142861</v>
      </c>
      <c r="F6925" s="8">
        <v>-72.649572649572647</v>
      </c>
      <c r="G6925" s="8"/>
    </row>
    <row r="6926" spans="1:7" x14ac:dyDescent="0.6">
      <c r="A6926" s="3" t="s">
        <v>30</v>
      </c>
      <c r="B6926" s="3" t="s">
        <v>217</v>
      </c>
      <c r="C6926" s="4">
        <v>22182</v>
      </c>
      <c r="D6926" s="9">
        <v>0.100012241152048</v>
      </c>
      <c r="E6926" s="9">
        <v>56.015151515151523</v>
      </c>
      <c r="F6926" s="5">
        <v>1286.375</v>
      </c>
      <c r="G6926" s="5">
        <v>1.5566340078747349</v>
      </c>
    </row>
    <row r="6927" spans="1:7" x14ac:dyDescent="0.6">
      <c r="A6927" s="6" t="s">
        <v>31</v>
      </c>
      <c r="B6927" s="6" t="s">
        <v>217</v>
      </c>
      <c r="C6927" s="7">
        <v>5629</v>
      </c>
      <c r="D6927" s="10">
        <v>1.6152307913434309E-2</v>
      </c>
      <c r="E6927" s="10">
        <v>625.44444444444446</v>
      </c>
      <c r="F6927" s="8">
        <v>-74.623568659273289</v>
      </c>
      <c r="G6927" s="8">
        <v>2245.416666666667</v>
      </c>
    </row>
    <row r="6928" spans="1:7" x14ac:dyDescent="0.6">
      <c r="A6928" s="3" t="s">
        <v>32</v>
      </c>
      <c r="B6928" s="3" t="s">
        <v>217</v>
      </c>
      <c r="C6928" s="4">
        <v>3628</v>
      </c>
      <c r="D6928" s="9">
        <v>9.3164956078809237E-3</v>
      </c>
      <c r="E6928" s="9">
        <v>604.66666666666663</v>
      </c>
      <c r="F6928" s="5">
        <v>-35.548054716645943</v>
      </c>
      <c r="G6928" s="5">
        <v>-50.972972972972983</v>
      </c>
    </row>
    <row r="6929" spans="1:7" x14ac:dyDescent="0.6">
      <c r="A6929" s="6" t="s">
        <v>33</v>
      </c>
      <c r="B6929" s="6" t="s">
        <v>217</v>
      </c>
      <c r="C6929" s="7">
        <v>4725</v>
      </c>
      <c r="D6929" s="10">
        <v>1.2494183263569519E-2</v>
      </c>
      <c r="E6929" s="10">
        <v>2362.5</v>
      </c>
      <c r="F6929" s="8">
        <v>30.237045203969121</v>
      </c>
      <c r="G6929" s="8">
        <v>-77.281469372055</v>
      </c>
    </row>
    <row r="6930" spans="1:7" x14ac:dyDescent="0.6">
      <c r="A6930" s="3" t="s">
        <v>35</v>
      </c>
      <c r="B6930" s="3" t="s">
        <v>217</v>
      </c>
      <c r="C6930" s="4">
        <v>6000</v>
      </c>
      <c r="D6930" s="9">
        <v>1.2202040657077451E-2</v>
      </c>
      <c r="E6930" s="9">
        <v>166.66666666666671</v>
      </c>
      <c r="F6930" s="5">
        <v>26.984126984126981</v>
      </c>
      <c r="G6930" s="5">
        <v>-55.555555555555557</v>
      </c>
    </row>
    <row r="6931" spans="1:7" x14ac:dyDescent="0.6">
      <c r="A6931" s="6" t="s">
        <v>36</v>
      </c>
      <c r="B6931" s="6" t="s">
        <v>217</v>
      </c>
      <c r="C6931" s="7">
        <v>15816</v>
      </c>
      <c r="D6931" s="10">
        <v>3.1142999473723482E-2</v>
      </c>
      <c r="E6931" s="10">
        <v>129.63934426229511</v>
      </c>
      <c r="F6931" s="8">
        <v>163.6</v>
      </c>
      <c r="G6931" s="8">
        <v>54.906953966699312</v>
      </c>
    </row>
    <row r="6932" spans="1:7" x14ac:dyDescent="0.6">
      <c r="A6932" s="3" t="s">
        <v>37</v>
      </c>
      <c r="B6932" s="3" t="s">
        <v>217</v>
      </c>
      <c r="C6932" s="4">
        <v>19442</v>
      </c>
      <c r="D6932" s="9">
        <v>3.4462745438933101E-2</v>
      </c>
      <c r="E6932" s="9">
        <v>75.356589147286826</v>
      </c>
      <c r="F6932" s="5">
        <v>22.92615073343449</v>
      </c>
      <c r="G6932" s="5">
        <v>18.31071624170875</v>
      </c>
    </row>
    <row r="6933" spans="1:7" x14ac:dyDescent="0.6">
      <c r="A6933" s="6" t="s">
        <v>38</v>
      </c>
      <c r="B6933" s="6" t="s">
        <v>217</v>
      </c>
      <c r="C6933" s="7">
        <v>1800</v>
      </c>
      <c r="D6933" s="10">
        <v>4.031494753726288E-3</v>
      </c>
      <c r="E6933" s="10">
        <v>600</v>
      </c>
      <c r="F6933" s="8">
        <v>-90.741693241436067</v>
      </c>
      <c r="G6933" s="8">
        <v>-95.682624964021883</v>
      </c>
    </row>
    <row r="6934" spans="1:7" x14ac:dyDescent="0.6">
      <c r="A6934" s="3" t="s">
        <v>39</v>
      </c>
      <c r="B6934" s="3" t="s">
        <v>217</v>
      </c>
      <c r="C6934" s="4">
        <v>15181</v>
      </c>
      <c r="D6934" s="9">
        <v>3.2303656498990953E-2</v>
      </c>
      <c r="E6934" s="9">
        <v>1380.090909090909</v>
      </c>
      <c r="F6934" s="5">
        <v>743.38888888888891</v>
      </c>
      <c r="G6934" s="5">
        <v>532.54166666666663</v>
      </c>
    </row>
    <row r="6935" spans="1:7" x14ac:dyDescent="0.6">
      <c r="A6935" s="6" t="s">
        <v>40</v>
      </c>
      <c r="B6935" s="6" t="s">
        <v>217</v>
      </c>
      <c r="C6935" s="7">
        <v>16050</v>
      </c>
      <c r="D6935" s="10">
        <v>2.6684277070313771E-2</v>
      </c>
      <c r="E6935" s="10">
        <v>944.11764705882354</v>
      </c>
      <c r="F6935" s="8">
        <v>5.7242605888940146</v>
      </c>
      <c r="G6935" s="8">
        <v>272.38979118329468</v>
      </c>
    </row>
    <row r="6936" spans="1:7" x14ac:dyDescent="0.6">
      <c r="A6936" s="3" t="s">
        <v>41</v>
      </c>
      <c r="B6936" s="3" t="s">
        <v>217</v>
      </c>
      <c r="C6936" s="4">
        <v>9320</v>
      </c>
      <c r="D6936" s="9">
        <v>1.5373364507833359E-2</v>
      </c>
      <c r="E6936" s="9">
        <v>405.21739130434781</v>
      </c>
      <c r="F6936" s="5">
        <v>-41.931464174454817</v>
      </c>
      <c r="G6936" s="5">
        <v>59.316239316239297</v>
      </c>
    </row>
    <row r="6937" spans="1:7" x14ac:dyDescent="0.6">
      <c r="A6937" s="6" t="s">
        <v>43</v>
      </c>
      <c r="B6937" s="6" t="s">
        <v>217</v>
      </c>
      <c r="C6937" s="7">
        <v>85332</v>
      </c>
      <c r="D6937" s="10">
        <v>0.1298736699580568</v>
      </c>
      <c r="E6937" s="10">
        <v>56.661354581673308</v>
      </c>
      <c r="F6937" s="8">
        <v>815.5793991416308</v>
      </c>
      <c r="G6937" s="8">
        <v>5233.25</v>
      </c>
    </row>
    <row r="6938" spans="1:7" x14ac:dyDescent="0.6">
      <c r="A6938" s="3" t="s">
        <v>44</v>
      </c>
      <c r="B6938" s="3" t="s">
        <v>217</v>
      </c>
      <c r="C6938" s="4">
        <v>1611</v>
      </c>
      <c r="D6938" s="9">
        <v>2.7066856041691898E-3</v>
      </c>
      <c r="E6938" s="9">
        <v>322.2</v>
      </c>
      <c r="F6938" s="5">
        <v>-98.112079876248075</v>
      </c>
      <c r="G6938" s="5">
        <v>-92.737354611847451</v>
      </c>
    </row>
    <row r="6939" spans="1:7" x14ac:dyDescent="0.6">
      <c r="A6939" s="6" t="s">
        <v>45</v>
      </c>
      <c r="B6939" s="6" t="s">
        <v>217</v>
      </c>
      <c r="C6939" s="7">
        <v>11431</v>
      </c>
      <c r="D6939" s="10">
        <v>2.2683656105295821E-2</v>
      </c>
      <c r="E6939" s="10">
        <v>300.81578947368422</v>
      </c>
      <c r="F6939" s="8">
        <v>609.55927995034131</v>
      </c>
      <c r="G6939" s="8">
        <v>103.07337004796589</v>
      </c>
    </row>
    <row r="6940" spans="1:7" x14ac:dyDescent="0.6">
      <c r="A6940" s="3" t="s">
        <v>46</v>
      </c>
      <c r="B6940" s="3" t="s">
        <v>217</v>
      </c>
      <c r="C6940" s="4">
        <v>12649</v>
      </c>
      <c r="D6940" s="9">
        <v>2.0277365959741809E-2</v>
      </c>
      <c r="E6940" s="9">
        <v>308.51219512195121</v>
      </c>
      <c r="F6940" s="5">
        <v>10.65523576240048</v>
      </c>
      <c r="G6940" s="5">
        <v>248.6493936052922</v>
      </c>
    </row>
    <row r="6941" spans="1:7" x14ac:dyDescent="0.6">
      <c r="A6941" s="6" t="s">
        <v>47</v>
      </c>
      <c r="B6941" s="6" t="s">
        <v>217</v>
      </c>
      <c r="C6941" s="7">
        <v>9138</v>
      </c>
      <c r="D6941" s="10">
        <v>1.410208971580339E-2</v>
      </c>
      <c r="E6941" s="10">
        <v>480.94736842105272</v>
      </c>
      <c r="F6941" s="8">
        <v>-27.757134951379559</v>
      </c>
      <c r="G6941" s="8">
        <v>93.396825396825392</v>
      </c>
    </row>
    <row r="6942" spans="1:7" x14ac:dyDescent="0.6">
      <c r="A6942" s="3" t="s">
        <v>48</v>
      </c>
      <c r="B6942" s="3" t="s">
        <v>217</v>
      </c>
      <c r="C6942" s="4">
        <v>4160</v>
      </c>
      <c r="D6942" s="9">
        <v>6.1390649020613289E-3</v>
      </c>
      <c r="E6942" s="9">
        <v>462.22222222222217</v>
      </c>
      <c r="F6942" s="5">
        <v>-54.475815276865838</v>
      </c>
      <c r="G6942" s="5">
        <v>-30.666666666666661</v>
      </c>
    </row>
    <row r="6943" spans="1:7" x14ac:dyDescent="0.6">
      <c r="A6943" s="6" t="s">
        <v>49</v>
      </c>
      <c r="B6943" s="6" t="s">
        <v>217</v>
      </c>
      <c r="C6943" s="7">
        <v>21230</v>
      </c>
      <c r="D6943" s="10">
        <v>2.6700156015438251E-2</v>
      </c>
      <c r="E6943" s="10">
        <v>134.36708860759489</v>
      </c>
      <c r="F6943" s="8">
        <v>410.33653846153851</v>
      </c>
      <c r="G6943" s="8">
        <v>34.231158320687904</v>
      </c>
    </row>
    <row r="6944" spans="1:7" x14ac:dyDescent="0.6">
      <c r="A6944" s="3" t="s">
        <v>50</v>
      </c>
      <c r="B6944" s="3" t="s">
        <v>217</v>
      </c>
      <c r="C6944" s="4">
        <v>41650</v>
      </c>
      <c r="D6944" s="9">
        <v>7.2731034452891835E-2</v>
      </c>
      <c r="E6944" s="9">
        <v>185.9375</v>
      </c>
      <c r="F6944" s="5">
        <v>96.184644371172865</v>
      </c>
      <c r="G6944" s="5">
        <v>114.2269313856599</v>
      </c>
    </row>
    <row r="6945" spans="1:7" x14ac:dyDescent="0.6">
      <c r="A6945" s="6" t="s">
        <v>51</v>
      </c>
      <c r="B6945" s="6" t="s">
        <v>217</v>
      </c>
      <c r="C6945" s="7">
        <v>4300</v>
      </c>
      <c r="D6945" s="10">
        <v>6.6797612771380436E-3</v>
      </c>
      <c r="E6945" s="10">
        <v>358.33333333333331</v>
      </c>
      <c r="F6945" s="8">
        <v>-89.675870348139256</v>
      </c>
      <c r="G6945" s="8">
        <v>138.88888888888891</v>
      </c>
    </row>
    <row r="6946" spans="1:7" x14ac:dyDescent="0.6">
      <c r="A6946" s="3" t="s">
        <v>52</v>
      </c>
      <c r="B6946" s="3" t="s">
        <v>217</v>
      </c>
      <c r="C6946" s="4">
        <v>15205</v>
      </c>
      <c r="D6946" s="9">
        <v>2.0655495528054651E-2</v>
      </c>
      <c r="E6946" s="9">
        <v>434.42857142857139</v>
      </c>
      <c r="F6946" s="5">
        <v>253.6046511627907</v>
      </c>
      <c r="G6946" s="5">
        <v>0.1580923522824573</v>
      </c>
    </row>
    <row r="6947" spans="1:7" x14ac:dyDescent="0.6">
      <c r="A6947" s="6" t="s">
        <v>53</v>
      </c>
      <c r="B6947" s="6" t="s">
        <v>217</v>
      </c>
      <c r="C6947" s="7">
        <v>55769</v>
      </c>
      <c r="D6947" s="10">
        <v>8.0018714699915255E-2</v>
      </c>
      <c r="E6947" s="10">
        <v>64.102298850574712</v>
      </c>
      <c r="F6947" s="8">
        <v>266.78066425517932</v>
      </c>
      <c r="G6947" s="8">
        <v>247.47040498442371</v>
      </c>
    </row>
    <row r="6948" spans="1:7" x14ac:dyDescent="0.6">
      <c r="A6948" s="3" t="s">
        <v>54</v>
      </c>
      <c r="B6948" s="3" t="s">
        <v>217</v>
      </c>
      <c r="C6948" s="4">
        <v>23250</v>
      </c>
      <c r="D6948" s="9">
        <v>3.7568514062662338E-2</v>
      </c>
      <c r="E6948" s="9">
        <v>447.11538461538458</v>
      </c>
      <c r="F6948" s="5">
        <v>-58.310172317954411</v>
      </c>
      <c r="G6948" s="5">
        <v>149.46351931330469</v>
      </c>
    </row>
    <row r="6949" spans="1:7" x14ac:dyDescent="0.6">
      <c r="A6949" s="6" t="s">
        <v>55</v>
      </c>
      <c r="B6949" s="6" t="s">
        <v>217</v>
      </c>
      <c r="C6949" s="7">
        <v>17481</v>
      </c>
      <c r="D6949" s="10">
        <v>2.2612824196862811E-2</v>
      </c>
      <c r="E6949" s="10">
        <v>205.65882352941179</v>
      </c>
      <c r="F6949" s="8">
        <v>-24.812903225806451</v>
      </c>
      <c r="G6949" s="8">
        <v>-79.514133033328648</v>
      </c>
    </row>
    <row r="6950" spans="1:7" x14ac:dyDescent="0.6">
      <c r="A6950" s="3" t="s">
        <v>56</v>
      </c>
      <c r="B6950" s="3" t="s">
        <v>217</v>
      </c>
      <c r="C6950" s="4">
        <v>37340</v>
      </c>
      <c r="D6950" s="9">
        <v>5.6999922499034142E-2</v>
      </c>
      <c r="E6950" s="9">
        <v>171.28440366972481</v>
      </c>
      <c r="F6950" s="5">
        <v>113.6033407699788</v>
      </c>
      <c r="G6950" s="5">
        <v>2217.8150217256361</v>
      </c>
    </row>
    <row r="6951" spans="1:7" x14ac:dyDescent="0.6">
      <c r="A6951" s="6" t="s">
        <v>57</v>
      </c>
      <c r="B6951" s="6" t="s">
        <v>217</v>
      </c>
      <c r="C6951" s="7">
        <v>17850</v>
      </c>
      <c r="D6951" s="10">
        <v>2.6789628610650991E-2</v>
      </c>
      <c r="E6951" s="10">
        <v>184.02061855670101</v>
      </c>
      <c r="F6951" s="8">
        <v>-52.196036422067493</v>
      </c>
      <c r="G6951" s="8">
        <v>56.154317207593387</v>
      </c>
    </row>
    <row r="6952" spans="1:7" x14ac:dyDescent="0.6">
      <c r="A6952" s="3" t="s">
        <v>58</v>
      </c>
      <c r="B6952" s="3" t="s">
        <v>217</v>
      </c>
      <c r="C6952" s="4">
        <v>104280</v>
      </c>
      <c r="D6952" s="9">
        <v>0.136590457757613</v>
      </c>
      <c r="E6952" s="9">
        <v>53.891472868217058</v>
      </c>
      <c r="F6952" s="5">
        <v>484.20168067226888</v>
      </c>
      <c r="G6952" s="5">
        <v>724.41299707486758</v>
      </c>
    </row>
    <row r="6953" spans="1:7" x14ac:dyDescent="0.6">
      <c r="A6953" s="6" t="s">
        <v>59</v>
      </c>
      <c r="B6953" s="6" t="s">
        <v>217</v>
      </c>
      <c r="C6953" s="7">
        <v>34323</v>
      </c>
      <c r="D6953" s="10">
        <v>4.6786184560272837E-2</v>
      </c>
      <c r="E6953" s="10">
        <v>217.2341772151899</v>
      </c>
      <c r="F6953" s="8">
        <v>-67.085730724971242</v>
      </c>
      <c r="G6953" s="8">
        <v>275.60735390676302</v>
      </c>
    </row>
    <row r="6954" spans="1:7" x14ac:dyDescent="0.6">
      <c r="A6954" s="3" t="s">
        <v>60</v>
      </c>
      <c r="B6954" s="3" t="s">
        <v>217</v>
      </c>
      <c r="C6954" s="4">
        <v>5118</v>
      </c>
      <c r="D6954" s="9">
        <v>6.7756469058150521E-3</v>
      </c>
      <c r="E6954" s="9">
        <v>319.875</v>
      </c>
      <c r="F6954" s="5">
        <v>-85.088716021326803</v>
      </c>
      <c r="G6954" s="5">
        <v>23.02884615384615</v>
      </c>
    </row>
    <row r="6955" spans="1:7" x14ac:dyDescent="0.6">
      <c r="A6955" s="6" t="s">
        <v>62</v>
      </c>
      <c r="B6955" s="6" t="s">
        <v>217</v>
      </c>
      <c r="C6955" s="7">
        <v>6584</v>
      </c>
      <c r="D6955" s="10">
        <v>1.0909897552184531E-2</v>
      </c>
      <c r="E6955" s="10">
        <v>235.14285714285711</v>
      </c>
      <c r="F6955" s="8">
        <v>28.644001563110599</v>
      </c>
      <c r="G6955" s="8">
        <v>-68.987282147903912</v>
      </c>
    </row>
    <row r="6956" spans="1:7" x14ac:dyDescent="0.6">
      <c r="A6956" s="3" t="s">
        <v>63</v>
      </c>
      <c r="B6956" s="3" t="s">
        <v>217</v>
      </c>
      <c r="C6956" s="4">
        <v>15288</v>
      </c>
      <c r="D6956" s="9">
        <v>2.355408928987333E-2</v>
      </c>
      <c r="E6956" s="9">
        <v>305.76</v>
      </c>
      <c r="F6956" s="5">
        <v>132.1992709599028</v>
      </c>
      <c r="G6956" s="5">
        <v>-63.294117647058833</v>
      </c>
    </row>
    <row r="6957" spans="1:7" x14ac:dyDescent="0.6">
      <c r="A6957" s="6" t="s">
        <v>64</v>
      </c>
      <c r="B6957" s="6" t="s">
        <v>217</v>
      </c>
      <c r="C6957" s="7">
        <v>9152</v>
      </c>
      <c r="D6957" s="10">
        <v>1.0891063058076991E-2</v>
      </c>
      <c r="E6957" s="10">
        <v>91.52</v>
      </c>
      <c r="F6957" s="8">
        <v>-40.136054421768698</v>
      </c>
      <c r="G6957" s="8">
        <v>112.8372093023256</v>
      </c>
    </row>
    <row r="6958" spans="1:7" x14ac:dyDescent="0.6">
      <c r="A6958" s="3" t="s">
        <v>65</v>
      </c>
      <c r="B6958" s="3" t="s">
        <v>217</v>
      </c>
      <c r="C6958" s="4">
        <v>8520</v>
      </c>
      <c r="D6958" s="9">
        <v>1.1446726504922089E-2</v>
      </c>
      <c r="E6958" s="9">
        <v>340.8</v>
      </c>
      <c r="F6958" s="5">
        <v>-6.9055944055944067</v>
      </c>
      <c r="G6958" s="5">
        <v>-43.965800723446243</v>
      </c>
    </row>
    <row r="6959" spans="1:7" x14ac:dyDescent="0.6">
      <c r="A6959" s="6" t="s">
        <v>66</v>
      </c>
      <c r="B6959" s="6" t="s">
        <v>217</v>
      </c>
      <c r="C6959" s="7">
        <v>14540</v>
      </c>
      <c r="D6959" s="10">
        <v>1.95499199676832E-2</v>
      </c>
      <c r="E6959" s="10">
        <v>34.29245283018868</v>
      </c>
      <c r="F6959" s="8">
        <v>70.657276995305168</v>
      </c>
      <c r="G6959" s="8">
        <v>-73.928167978626107</v>
      </c>
    </row>
    <row r="6960" spans="1:7" x14ac:dyDescent="0.6">
      <c r="A6960" s="3" t="s">
        <v>67</v>
      </c>
      <c r="B6960" s="3" t="s">
        <v>217</v>
      </c>
      <c r="C6960" s="4">
        <v>5725</v>
      </c>
      <c r="D6960" s="9">
        <v>6.7370451153022032E-3</v>
      </c>
      <c r="E6960" s="9">
        <v>1145</v>
      </c>
      <c r="F6960" s="5">
        <v>-60.625859697386517</v>
      </c>
      <c r="G6960" s="5">
        <v>-75.376344086021504</v>
      </c>
    </row>
    <row r="6961" spans="1:7" x14ac:dyDescent="0.6">
      <c r="A6961" s="6" t="s">
        <v>68</v>
      </c>
      <c r="B6961" s="6" t="s">
        <v>217</v>
      </c>
      <c r="C6961" s="7">
        <v>36075</v>
      </c>
      <c r="D6961" s="10">
        <v>4.9046010568949631E-2</v>
      </c>
      <c r="E6961" s="10">
        <v>298.14049586776861</v>
      </c>
      <c r="F6961" s="8">
        <v>530.13100436681225</v>
      </c>
      <c r="G6961" s="8">
        <v>106.3669126480178</v>
      </c>
    </row>
    <row r="6962" spans="1:7" x14ac:dyDescent="0.6">
      <c r="A6962" s="3" t="s">
        <v>69</v>
      </c>
      <c r="B6962" s="3" t="s">
        <v>217</v>
      </c>
      <c r="C6962" s="4">
        <v>15612</v>
      </c>
      <c r="D6962" s="9">
        <v>1.9714776732805379E-2</v>
      </c>
      <c r="E6962" s="9">
        <v>185.85714285714289</v>
      </c>
      <c r="F6962" s="5">
        <v>-56.723492723492733</v>
      </c>
      <c r="G6962" s="5">
        <v>-58.18960899839314</v>
      </c>
    </row>
    <row r="6963" spans="1:7" x14ac:dyDescent="0.6">
      <c r="A6963" s="6" t="s">
        <v>70</v>
      </c>
      <c r="B6963" s="6" t="s">
        <v>217</v>
      </c>
      <c r="C6963" s="7">
        <v>1070</v>
      </c>
      <c r="D6963" s="10">
        <v>1.2871425740402301E-3</v>
      </c>
      <c r="E6963" s="10">
        <v>82.307692307692307</v>
      </c>
      <c r="F6963" s="8">
        <v>-93.146297719702801</v>
      </c>
      <c r="G6963" s="8">
        <v>-94.005602240896351</v>
      </c>
    </row>
    <row r="6964" spans="1:7" x14ac:dyDescent="0.6">
      <c r="A6964" s="3" t="s">
        <v>71</v>
      </c>
      <c r="B6964" s="3" t="s">
        <v>217</v>
      </c>
      <c r="C6964" s="4">
        <v>29127</v>
      </c>
      <c r="D6964" s="9">
        <v>4.0420703376858547E-2</v>
      </c>
      <c r="E6964" s="9">
        <v>67.423611111111114</v>
      </c>
      <c r="F6964" s="5">
        <v>2622.1495327102798</v>
      </c>
      <c r="G6964" s="5">
        <v>-72.068469505178371</v>
      </c>
    </row>
    <row r="6965" spans="1:7" x14ac:dyDescent="0.6">
      <c r="A6965" s="6" t="s">
        <v>72</v>
      </c>
      <c r="B6965" s="6" t="s">
        <v>217</v>
      </c>
      <c r="C6965" s="7">
        <v>54315</v>
      </c>
      <c r="D6965" s="10">
        <v>5.5715730230373538E-2</v>
      </c>
      <c r="E6965" s="10">
        <v>733.98648648648646</v>
      </c>
      <c r="F6965" s="8">
        <v>86.476465135441345</v>
      </c>
      <c r="G6965" s="8">
        <v>58.246656760772652</v>
      </c>
    </row>
    <row r="6966" spans="1:7" x14ac:dyDescent="0.6">
      <c r="A6966" s="3" t="s">
        <v>73</v>
      </c>
      <c r="B6966" s="3" t="s">
        <v>217</v>
      </c>
      <c r="C6966" s="4">
        <v>34370</v>
      </c>
      <c r="D6966" s="9">
        <v>3.7014841055827821E-2</v>
      </c>
      <c r="E6966" s="9">
        <v>390.56818181818181</v>
      </c>
      <c r="F6966" s="5">
        <v>-36.720979471600842</v>
      </c>
      <c r="G6966" s="5">
        <v>571.55138726064877</v>
      </c>
    </row>
    <row r="6967" spans="1:7" x14ac:dyDescent="0.6">
      <c r="A6967" s="6" t="s">
        <v>74</v>
      </c>
      <c r="B6967" s="6" t="s">
        <v>217</v>
      </c>
      <c r="C6967" s="7">
        <v>4800</v>
      </c>
      <c r="D6967" s="10">
        <v>7.1236045415234758E-3</v>
      </c>
      <c r="E6967" s="10">
        <v>240</v>
      </c>
      <c r="F6967" s="8">
        <v>-86.034332266511498</v>
      </c>
      <c r="G6967" s="8">
        <v>-27.095990279465369</v>
      </c>
    </row>
    <row r="6968" spans="1:7" x14ac:dyDescent="0.6">
      <c r="A6968" s="3" t="s">
        <v>75</v>
      </c>
      <c r="B6968" s="3" t="s">
        <v>217</v>
      </c>
      <c r="C6968" s="4">
        <v>7900</v>
      </c>
      <c r="D6968" s="9">
        <v>1.0973787968386099E-2</v>
      </c>
      <c r="E6968" s="9">
        <v>25.9016393442623</v>
      </c>
      <c r="F6968" s="5">
        <v>64.583333333333329</v>
      </c>
      <c r="G6968" s="5">
        <v>-48.325484039769748</v>
      </c>
    </row>
    <row r="6969" spans="1:7" x14ac:dyDescent="0.6">
      <c r="A6969" s="6" t="s">
        <v>76</v>
      </c>
      <c r="B6969" s="6" t="s">
        <v>217</v>
      </c>
      <c r="C6969" s="7">
        <v>5400</v>
      </c>
      <c r="D6969" s="10">
        <v>6.5227462172420441E-3</v>
      </c>
      <c r="E6969" s="10">
        <v>2700</v>
      </c>
      <c r="F6969" s="8">
        <v>-31.64556962025317</v>
      </c>
      <c r="G6969" s="8">
        <v>-40.9965034965035</v>
      </c>
    </row>
    <row r="6970" spans="1:7" x14ac:dyDescent="0.6">
      <c r="A6970" s="3" t="s">
        <v>77</v>
      </c>
      <c r="B6970" s="3" t="s">
        <v>217</v>
      </c>
      <c r="C6970" s="4">
        <v>4360</v>
      </c>
      <c r="D6970" s="9">
        <v>5.5458404415913596E-3</v>
      </c>
      <c r="E6970" s="9">
        <v>66.060606060606062</v>
      </c>
      <c r="F6970" s="5">
        <v>-19.259259259259249</v>
      </c>
      <c r="G6970" s="5">
        <v>-48.826291079812208</v>
      </c>
    </row>
    <row r="6971" spans="1:7" x14ac:dyDescent="0.6">
      <c r="A6971" s="6" t="s">
        <v>78</v>
      </c>
      <c r="B6971" s="6" t="s">
        <v>217</v>
      </c>
      <c r="C6971" s="7">
        <v>4440</v>
      </c>
      <c r="D6971" s="10">
        <v>5.7690514608745528E-3</v>
      </c>
      <c r="E6971" s="10">
        <v>317.14285714285722</v>
      </c>
      <c r="F6971" s="8">
        <v>1.8348623853210899</v>
      </c>
      <c r="G6971" s="8">
        <v>-69.463548830811561</v>
      </c>
    </row>
    <row r="6972" spans="1:7" x14ac:dyDescent="0.6">
      <c r="A6972" s="3" t="s">
        <v>79</v>
      </c>
      <c r="B6972" s="3" t="s">
        <v>217</v>
      </c>
      <c r="C6972" s="4">
        <v>89454</v>
      </c>
      <c r="D6972" s="9">
        <v>9.673184266623211E-2</v>
      </c>
      <c r="E6972" s="9">
        <v>32.212459488656833</v>
      </c>
      <c r="F6972" s="5">
        <v>1914.72972972973</v>
      </c>
      <c r="G6972" s="5">
        <v>1462.515283842795</v>
      </c>
    </row>
    <row r="6973" spans="1:7" x14ac:dyDescent="0.6">
      <c r="A6973" s="6" t="s">
        <v>80</v>
      </c>
      <c r="B6973" s="6" t="s">
        <v>217</v>
      </c>
      <c r="C6973" s="7">
        <v>41400</v>
      </c>
      <c r="D6973" s="10">
        <v>5.4009762381963061E-2</v>
      </c>
      <c r="E6973" s="10">
        <v>962.79069767441865</v>
      </c>
      <c r="F6973" s="8">
        <v>-53.71922999530485</v>
      </c>
      <c r="G6973" s="8">
        <v>14.760914760914771</v>
      </c>
    </row>
    <row r="6974" spans="1:7" x14ac:dyDescent="0.6">
      <c r="A6974" s="3" t="s">
        <v>81</v>
      </c>
      <c r="B6974" s="3" t="s">
        <v>217</v>
      </c>
      <c r="C6974" s="4">
        <v>92200</v>
      </c>
      <c r="D6974" s="9">
        <v>0.1049053490918917</v>
      </c>
      <c r="E6974" s="9">
        <v>245.8666666666667</v>
      </c>
      <c r="F6974" s="5">
        <v>122.70531400966181</v>
      </c>
      <c r="G6974" s="5">
        <v>490.57135536766589</v>
      </c>
    </row>
    <row r="6975" spans="1:7" x14ac:dyDescent="0.6">
      <c r="A6975" s="6" t="s">
        <v>82</v>
      </c>
      <c r="B6975" s="6" t="s">
        <v>217</v>
      </c>
      <c r="C6975" s="7">
        <v>12260</v>
      </c>
      <c r="D6975" s="10">
        <v>1.483884942950494E-2</v>
      </c>
      <c r="E6975" s="10">
        <v>340.55555555555549</v>
      </c>
      <c r="F6975" s="8">
        <v>-86.702819956616054</v>
      </c>
      <c r="G6975" s="8">
        <v>1045.794392523364</v>
      </c>
    </row>
    <row r="6976" spans="1:7" x14ac:dyDescent="0.6">
      <c r="A6976" s="3" t="s">
        <v>83</v>
      </c>
      <c r="B6976" s="3" t="s">
        <v>217</v>
      </c>
      <c r="C6976" s="4">
        <v>19760</v>
      </c>
      <c r="D6976" s="9">
        <v>2.2149405429139849E-2</v>
      </c>
      <c r="E6976" s="9">
        <v>267.02702702702697</v>
      </c>
      <c r="F6976" s="5">
        <v>61.174551386623158</v>
      </c>
      <c r="G6976" s="5">
        <v>-32.159165035877358</v>
      </c>
    </row>
    <row r="6977" spans="1:7" x14ac:dyDescent="0.6">
      <c r="A6977" s="6" t="s">
        <v>85</v>
      </c>
      <c r="B6977" s="6" t="s">
        <v>217</v>
      </c>
      <c r="C6977" s="7">
        <v>10600</v>
      </c>
      <c r="D6977" s="10">
        <v>9.4489524267352288E-3</v>
      </c>
      <c r="E6977" s="10">
        <v>1325</v>
      </c>
      <c r="F6977" s="8">
        <v>-46.356275303643727</v>
      </c>
      <c r="G6977" s="8">
        <v>-80.484212464328451</v>
      </c>
    </row>
    <row r="6978" spans="1:7" x14ac:dyDescent="0.6">
      <c r="A6978" s="3" t="s">
        <v>86</v>
      </c>
      <c r="B6978" s="3" t="s">
        <v>217</v>
      </c>
      <c r="C6978" s="4">
        <v>12144</v>
      </c>
      <c r="D6978" s="9">
        <v>1.9407897086749028E-2</v>
      </c>
      <c r="E6978" s="9">
        <v>110.4</v>
      </c>
      <c r="F6978" s="5">
        <v>14.56603773584906</v>
      </c>
      <c r="G6978" s="5">
        <v>-64.666860634274073</v>
      </c>
    </row>
    <row r="6979" spans="1:7" x14ac:dyDescent="0.6">
      <c r="A6979" s="6" t="s">
        <v>87</v>
      </c>
      <c r="B6979" s="6" t="s">
        <v>217</v>
      </c>
      <c r="C6979" s="7">
        <v>34000</v>
      </c>
      <c r="D6979" s="10">
        <v>4.0729301752184137E-2</v>
      </c>
      <c r="E6979" s="10">
        <v>198.83040935672511</v>
      </c>
      <c r="F6979" s="8">
        <v>179.97364953886691</v>
      </c>
      <c r="G6979" s="8">
        <v>608.33333333333326</v>
      </c>
    </row>
    <row r="6980" spans="1:7" x14ac:dyDescent="0.6">
      <c r="A6980" s="3" t="s">
        <v>88</v>
      </c>
      <c r="B6980" s="3" t="s">
        <v>217</v>
      </c>
      <c r="C6980" s="4">
        <v>48730</v>
      </c>
      <c r="D6980" s="9">
        <v>4.7357061025263172E-2</v>
      </c>
      <c r="E6980" s="9">
        <v>573.29411764705878</v>
      </c>
      <c r="F6980" s="5">
        <v>43.323529411764717</v>
      </c>
      <c r="G6980" s="5">
        <v>516.83544303797464</v>
      </c>
    </row>
    <row r="6981" spans="1:7" x14ac:dyDescent="0.6">
      <c r="A6981" s="6" t="s">
        <v>89</v>
      </c>
      <c r="B6981" s="6" t="s">
        <v>217</v>
      </c>
      <c r="C6981" s="7">
        <v>45901</v>
      </c>
      <c r="D6981" s="10">
        <v>5.1082149535873138E-2</v>
      </c>
      <c r="E6981" s="10">
        <v>186.58943089430889</v>
      </c>
      <c r="F6981" s="8">
        <v>-5.8054586497024454</v>
      </c>
      <c r="G6981" s="8">
        <v>750.01851851851848</v>
      </c>
    </row>
    <row r="6982" spans="1:7" x14ac:dyDescent="0.6">
      <c r="A6982" s="3" t="s">
        <v>90</v>
      </c>
      <c r="B6982" s="3" t="s">
        <v>217</v>
      </c>
      <c r="C6982" s="4">
        <v>39081</v>
      </c>
      <c r="D6982" s="9">
        <v>4.6687099276082958E-2</v>
      </c>
      <c r="E6982" s="9">
        <v>165.59745762711859</v>
      </c>
      <c r="F6982" s="5">
        <v>-14.85806409446417</v>
      </c>
      <c r="G6982" s="5">
        <v>796.35321100917429</v>
      </c>
    </row>
    <row r="6983" spans="1:7" x14ac:dyDescent="0.6">
      <c r="A6983" s="6" t="s">
        <v>91</v>
      </c>
      <c r="B6983" s="6" t="s">
        <v>217</v>
      </c>
      <c r="C6983" s="7">
        <v>21903</v>
      </c>
      <c r="D6983" s="10">
        <v>1.8748494066567711E-2</v>
      </c>
      <c r="E6983" s="10">
        <v>145.0529801324503</v>
      </c>
      <c r="F6983" s="8">
        <v>-43.954862976894141</v>
      </c>
      <c r="G6983" s="8">
        <v>393.31081081081078</v>
      </c>
    </row>
    <row r="6984" spans="1:7" x14ac:dyDescent="0.6">
      <c r="A6984" s="3" t="s">
        <v>92</v>
      </c>
      <c r="B6984" s="3" t="s">
        <v>217</v>
      </c>
      <c r="C6984" s="4">
        <v>68498</v>
      </c>
      <c r="D6984" s="9">
        <v>7.9845768441210052E-2</v>
      </c>
      <c r="E6984" s="9">
        <v>36.29994700582936</v>
      </c>
      <c r="F6984" s="5">
        <v>212.7334155138565</v>
      </c>
      <c r="G6984" s="5">
        <v>-23.426565609139889</v>
      </c>
    </row>
    <row r="6985" spans="1:7" x14ac:dyDescent="0.6">
      <c r="A6985" s="6" t="s">
        <v>93</v>
      </c>
      <c r="B6985" s="6" t="s">
        <v>217</v>
      </c>
      <c r="C6985" s="7">
        <v>26578</v>
      </c>
      <c r="D6985" s="10">
        <v>3.5484407421343921E-2</v>
      </c>
      <c r="E6985" s="10">
        <v>421.87301587301579</v>
      </c>
      <c r="F6985" s="8">
        <v>-61.198867120207893</v>
      </c>
      <c r="G6985" s="8">
        <v>-35.80193236714976</v>
      </c>
    </row>
    <row r="6986" spans="1:7" x14ac:dyDescent="0.6">
      <c r="A6986" s="3" t="s">
        <v>94</v>
      </c>
      <c r="B6986" s="3" t="s">
        <v>217</v>
      </c>
      <c r="C6986" s="4">
        <v>34068</v>
      </c>
      <c r="D6986" s="9">
        <v>2.5963459608586901E-2</v>
      </c>
      <c r="E6986" s="9">
        <v>378.53333333333342</v>
      </c>
      <c r="F6986" s="5">
        <v>28.18120249830687</v>
      </c>
      <c r="G6986" s="5">
        <v>-63.049891540130147</v>
      </c>
    </row>
    <row r="6987" spans="1:7" x14ac:dyDescent="0.6">
      <c r="A6987" s="6" t="s">
        <v>95</v>
      </c>
      <c r="B6987" s="6" t="s">
        <v>217</v>
      </c>
      <c r="C6987" s="7">
        <v>92012</v>
      </c>
      <c r="D6987" s="10">
        <v>0.1067579108085295</v>
      </c>
      <c r="E6987" s="10">
        <v>151.33552631578951</v>
      </c>
      <c r="F6987" s="8">
        <v>170.08336268639189</v>
      </c>
      <c r="G6987" s="8">
        <v>650.50570962479605</v>
      </c>
    </row>
    <row r="6988" spans="1:7" x14ac:dyDescent="0.6">
      <c r="A6988" s="3" t="s">
        <v>96</v>
      </c>
      <c r="B6988" s="3" t="s">
        <v>217</v>
      </c>
      <c r="C6988" s="4">
        <v>56286</v>
      </c>
      <c r="D6988" s="9">
        <v>5.0771528150384097E-2</v>
      </c>
      <c r="E6988" s="9">
        <v>457.60975609756099</v>
      </c>
      <c r="F6988" s="5">
        <v>-38.827544233360868</v>
      </c>
      <c r="G6988" s="5">
        <v>184.84817813765179</v>
      </c>
    </row>
    <row r="6989" spans="1:7" x14ac:dyDescent="0.6">
      <c r="A6989" s="6" t="s">
        <v>97</v>
      </c>
      <c r="B6989" s="6" t="s">
        <v>217</v>
      </c>
      <c r="C6989" s="7">
        <v>16091</v>
      </c>
      <c r="D6989" s="10">
        <v>1.0424480086910789E-2</v>
      </c>
      <c r="E6989" s="10">
        <v>82.517948717948713</v>
      </c>
      <c r="F6989" s="8">
        <v>-71.412074050385527</v>
      </c>
      <c r="G6989" s="8">
        <v>51.801886792452827</v>
      </c>
    </row>
    <row r="6990" spans="1:7" x14ac:dyDescent="0.6">
      <c r="A6990" s="3" t="s">
        <v>98</v>
      </c>
      <c r="B6990" s="3" t="s">
        <v>217</v>
      </c>
      <c r="C6990" s="4">
        <v>22344</v>
      </c>
      <c r="D6990" s="9">
        <v>2.5774476056833692E-2</v>
      </c>
      <c r="E6990" s="9">
        <v>203.1272727272727</v>
      </c>
      <c r="F6990" s="5">
        <v>38.86023242806538</v>
      </c>
      <c r="G6990" s="5">
        <v>83.992094861660078</v>
      </c>
    </row>
    <row r="6991" spans="1:7" x14ac:dyDescent="0.6">
      <c r="A6991" s="6" t="s">
        <v>99</v>
      </c>
      <c r="B6991" s="6" t="s">
        <v>217</v>
      </c>
      <c r="C6991" s="7">
        <v>31035</v>
      </c>
      <c r="D6991" s="10">
        <v>3.6594326673114783E-2</v>
      </c>
      <c r="E6991" s="10">
        <v>449.78260869565219</v>
      </c>
      <c r="F6991" s="8">
        <v>38.896348012889369</v>
      </c>
      <c r="G6991" s="8">
        <v>-8.7205882352941124</v>
      </c>
    </row>
    <row r="6992" spans="1:7" x14ac:dyDescent="0.6">
      <c r="A6992" s="3" t="s">
        <v>100</v>
      </c>
      <c r="B6992" s="3" t="s">
        <v>217</v>
      </c>
      <c r="C6992" s="4">
        <v>39137</v>
      </c>
      <c r="D6992" s="9">
        <v>2.9842489727266011E-2</v>
      </c>
      <c r="E6992" s="9">
        <v>106.93169398907099</v>
      </c>
      <c r="F6992" s="5">
        <v>26.106009344288701</v>
      </c>
      <c r="G6992" s="5">
        <v>-19.68602503591217</v>
      </c>
    </row>
    <row r="6993" spans="1:7" x14ac:dyDescent="0.6">
      <c r="A6993" s="6" t="s">
        <v>101</v>
      </c>
      <c r="B6993" s="6" t="s">
        <v>217</v>
      </c>
      <c r="C6993" s="7">
        <v>128203</v>
      </c>
      <c r="D6993" s="10">
        <v>0.14447699570971961</v>
      </c>
      <c r="E6993" s="10">
        <v>306.70574162679418</v>
      </c>
      <c r="F6993" s="8">
        <v>227.57492909522961</v>
      </c>
      <c r="G6993" s="8">
        <v>179.3032831528725</v>
      </c>
    </row>
    <row r="6994" spans="1:7" x14ac:dyDescent="0.6">
      <c r="A6994" s="3" t="s">
        <v>102</v>
      </c>
      <c r="B6994" s="3" t="s">
        <v>217</v>
      </c>
      <c r="C6994" s="4">
        <v>24120</v>
      </c>
      <c r="D6994" s="9">
        <v>2.527439801979493E-2</v>
      </c>
      <c r="E6994" s="9">
        <v>151.69811320754721</v>
      </c>
      <c r="F6994" s="5">
        <v>-81.18608768905564</v>
      </c>
      <c r="G6994" s="5">
        <v>-38.282029630766857</v>
      </c>
    </row>
    <row r="6995" spans="1:7" x14ac:dyDescent="0.6">
      <c r="A6995" s="6" t="s">
        <v>14</v>
      </c>
      <c r="B6995" s="6" t="s">
        <v>218</v>
      </c>
      <c r="C6995" s="7">
        <v>57855</v>
      </c>
      <c r="D6995" s="10">
        <v>0.16278495843911919</v>
      </c>
      <c r="E6995" s="10">
        <v>83.244604316546756</v>
      </c>
      <c r="F6995" s="6"/>
      <c r="G6995" s="6"/>
    </row>
    <row r="6996" spans="1:7" x14ac:dyDescent="0.6">
      <c r="A6996" s="3" t="s">
        <v>15</v>
      </c>
      <c r="B6996" s="3" t="s">
        <v>218</v>
      </c>
      <c r="C6996" s="4">
        <v>53300</v>
      </c>
      <c r="D6996" s="9">
        <v>0.1644224341177353</v>
      </c>
      <c r="E6996" s="9">
        <v>241.1764705882353</v>
      </c>
      <c r="F6996" s="5">
        <v>-7.8731311036211231</v>
      </c>
      <c r="G6996" s="3"/>
    </row>
    <row r="6997" spans="1:7" x14ac:dyDescent="0.6">
      <c r="A6997" s="6" t="s">
        <v>16</v>
      </c>
      <c r="B6997" s="6" t="s">
        <v>218</v>
      </c>
      <c r="C6997" s="7">
        <v>81610</v>
      </c>
      <c r="D6997" s="10">
        <v>0.1462064051053607</v>
      </c>
      <c r="E6997" s="10">
        <v>111.4890710382514</v>
      </c>
      <c r="F6997" s="8">
        <v>53.114446529080681</v>
      </c>
      <c r="G6997" s="6"/>
    </row>
    <row r="6998" spans="1:7" x14ac:dyDescent="0.6">
      <c r="A6998" s="3" t="s">
        <v>17</v>
      </c>
      <c r="B6998" s="3" t="s">
        <v>218</v>
      </c>
      <c r="C6998" s="4">
        <v>328411</v>
      </c>
      <c r="D6998" s="9">
        <v>0.73542902235801777</v>
      </c>
      <c r="E6998" s="9">
        <v>53.979454306377377</v>
      </c>
      <c r="F6998" s="5">
        <v>302.41514520279378</v>
      </c>
      <c r="G6998" s="3"/>
    </row>
    <row r="6999" spans="1:7" x14ac:dyDescent="0.6">
      <c r="A6999" s="6" t="s">
        <v>18</v>
      </c>
      <c r="B6999" s="6" t="s">
        <v>218</v>
      </c>
      <c r="C6999" s="7">
        <v>153316</v>
      </c>
      <c r="D6999" s="10">
        <v>0.33213276151225207</v>
      </c>
      <c r="E6999" s="10">
        <v>39.781006746237672</v>
      </c>
      <c r="F6999" s="8">
        <v>-53.315814634710783</v>
      </c>
      <c r="G6999" s="6"/>
    </row>
    <row r="7000" spans="1:7" x14ac:dyDescent="0.6">
      <c r="A7000" s="3" t="s">
        <v>19</v>
      </c>
      <c r="B7000" s="3" t="s">
        <v>218</v>
      </c>
      <c r="C7000" s="4">
        <v>104708</v>
      </c>
      <c r="D7000" s="9">
        <v>0.2269542185950951</v>
      </c>
      <c r="E7000" s="9">
        <v>220.43789473684211</v>
      </c>
      <c r="F7000" s="5">
        <v>-31.7044535469227</v>
      </c>
      <c r="G7000" s="3"/>
    </row>
    <row r="7001" spans="1:7" x14ac:dyDescent="0.6">
      <c r="A7001" s="6" t="s">
        <v>20</v>
      </c>
      <c r="B7001" s="6" t="s">
        <v>218</v>
      </c>
      <c r="C7001" s="7">
        <v>141046</v>
      </c>
      <c r="D7001" s="10">
        <v>0.33481492446676808</v>
      </c>
      <c r="E7001" s="10">
        <v>129.51882460973371</v>
      </c>
      <c r="F7001" s="8">
        <v>34.704129579401773</v>
      </c>
      <c r="G7001" s="6"/>
    </row>
    <row r="7002" spans="1:7" x14ac:dyDescent="0.6">
      <c r="A7002" s="3" t="s">
        <v>21</v>
      </c>
      <c r="B7002" s="3" t="s">
        <v>218</v>
      </c>
      <c r="C7002" s="4">
        <v>81040</v>
      </c>
      <c r="D7002" s="9">
        <v>0.1942612671175363</v>
      </c>
      <c r="E7002" s="9">
        <v>55.659340659340657</v>
      </c>
      <c r="F7002" s="5">
        <v>-42.543567346823018</v>
      </c>
      <c r="G7002" s="3"/>
    </row>
    <row r="7003" spans="1:7" x14ac:dyDescent="0.6">
      <c r="A7003" s="6" t="s">
        <v>22</v>
      </c>
      <c r="B7003" s="6" t="s">
        <v>218</v>
      </c>
      <c r="C7003" s="7">
        <v>301258</v>
      </c>
      <c r="D7003" s="10">
        <v>0.58241836146875803</v>
      </c>
      <c r="E7003" s="10">
        <v>25.992924935289039</v>
      </c>
      <c r="F7003" s="8">
        <v>271.73988153998027</v>
      </c>
      <c r="G7003" s="6"/>
    </row>
    <row r="7004" spans="1:7" x14ac:dyDescent="0.6">
      <c r="A7004" s="3" t="s">
        <v>23</v>
      </c>
      <c r="B7004" s="3" t="s">
        <v>218</v>
      </c>
      <c r="C7004" s="4">
        <v>286499</v>
      </c>
      <c r="D7004" s="9">
        <v>0.47012921460415152</v>
      </c>
      <c r="E7004" s="9">
        <v>230.11967871485939</v>
      </c>
      <c r="F7004" s="5">
        <v>-4.8991230108412109</v>
      </c>
      <c r="G7004" s="3"/>
    </row>
    <row r="7005" spans="1:7" x14ac:dyDescent="0.6">
      <c r="A7005" s="6" t="s">
        <v>24</v>
      </c>
      <c r="B7005" s="6" t="s">
        <v>218</v>
      </c>
      <c r="C7005" s="7">
        <v>224425</v>
      </c>
      <c r="D7005" s="10">
        <v>0.39326870473050962</v>
      </c>
      <c r="E7005" s="10">
        <v>29.123410329613289</v>
      </c>
      <c r="F7005" s="8">
        <v>-21.666393250936299</v>
      </c>
      <c r="G7005" s="6"/>
    </row>
    <row r="7006" spans="1:7" x14ac:dyDescent="0.6">
      <c r="A7006" s="3" t="s">
        <v>25</v>
      </c>
      <c r="B7006" s="3" t="s">
        <v>218</v>
      </c>
      <c r="C7006" s="4">
        <v>288815</v>
      </c>
      <c r="D7006" s="9">
        <v>0.44374221686153742</v>
      </c>
      <c r="E7006" s="9">
        <v>41.790623643466937</v>
      </c>
      <c r="F7006" s="5">
        <v>28.691099476439799</v>
      </c>
      <c r="G7006" s="3"/>
    </row>
    <row r="7007" spans="1:7" x14ac:dyDescent="0.6">
      <c r="A7007" s="6" t="s">
        <v>26</v>
      </c>
      <c r="B7007" s="6" t="s">
        <v>218</v>
      </c>
      <c r="C7007" s="7">
        <v>82680</v>
      </c>
      <c r="D7007" s="10">
        <v>0.21311184822745349</v>
      </c>
      <c r="E7007" s="10">
        <v>125.6534954407295</v>
      </c>
      <c r="F7007" s="8">
        <v>-71.372678011876118</v>
      </c>
      <c r="G7007" s="8">
        <v>42.908996629504813</v>
      </c>
    </row>
    <row r="7008" spans="1:7" x14ac:dyDescent="0.6">
      <c r="A7008" s="3" t="s">
        <v>27</v>
      </c>
      <c r="B7008" s="3" t="s">
        <v>218</v>
      </c>
      <c r="C7008" s="4">
        <v>137100</v>
      </c>
      <c r="D7008" s="9">
        <v>0.31197532650629978</v>
      </c>
      <c r="E7008" s="9">
        <v>159.23344947735191</v>
      </c>
      <c r="F7008" s="5">
        <v>65.820029027576197</v>
      </c>
      <c r="G7008" s="5">
        <v>157.22326454033771</v>
      </c>
    </row>
    <row r="7009" spans="1:7" x14ac:dyDescent="0.6">
      <c r="A7009" s="6" t="s">
        <v>28</v>
      </c>
      <c r="B7009" s="6" t="s">
        <v>218</v>
      </c>
      <c r="C7009" s="7">
        <v>109690</v>
      </c>
      <c r="D7009" s="10">
        <v>0.22282236488938689</v>
      </c>
      <c r="E7009" s="10">
        <v>102.7059925093633</v>
      </c>
      <c r="F7009" s="8">
        <v>-19.992706053975191</v>
      </c>
      <c r="G7009" s="8">
        <v>34.407548094596251</v>
      </c>
    </row>
    <row r="7010" spans="1:7" x14ac:dyDescent="0.6">
      <c r="A7010" s="3" t="s">
        <v>29</v>
      </c>
      <c r="B7010" s="3" t="s">
        <v>218</v>
      </c>
      <c r="C7010" s="4">
        <v>50400</v>
      </c>
      <c r="D7010" s="9">
        <v>0.18965284911448871</v>
      </c>
      <c r="E7010" s="9">
        <v>171.42857142857139</v>
      </c>
      <c r="F7010" s="5">
        <v>-54.052329291640078</v>
      </c>
      <c r="G7010" s="5">
        <v>-84.653376409438181</v>
      </c>
    </row>
    <row r="7011" spans="1:7" x14ac:dyDescent="0.6">
      <c r="A7011" s="6" t="s">
        <v>30</v>
      </c>
      <c r="B7011" s="6" t="s">
        <v>218</v>
      </c>
      <c r="C7011" s="7">
        <v>177806</v>
      </c>
      <c r="D7011" s="10">
        <v>0.80167597828333959</v>
      </c>
      <c r="E7011" s="10">
        <v>104.5917647058824</v>
      </c>
      <c r="F7011" s="8">
        <v>252.7896825396825</v>
      </c>
      <c r="G7011" s="8">
        <v>15.97354483550315</v>
      </c>
    </row>
    <row r="7012" spans="1:7" x14ac:dyDescent="0.6">
      <c r="A7012" s="3" t="s">
        <v>31</v>
      </c>
      <c r="B7012" s="3" t="s">
        <v>218</v>
      </c>
      <c r="C7012" s="4">
        <v>441290</v>
      </c>
      <c r="D7012" s="9">
        <v>1.2662732206643139</v>
      </c>
      <c r="E7012" s="9">
        <v>55.774772497472192</v>
      </c>
      <c r="F7012" s="5">
        <v>148.18622543671191</v>
      </c>
      <c r="G7012" s="5">
        <v>321.44821790121102</v>
      </c>
    </row>
    <row r="7013" spans="1:7" x14ac:dyDescent="0.6">
      <c r="A7013" s="6" t="s">
        <v>32</v>
      </c>
      <c r="B7013" s="6" t="s">
        <v>218</v>
      </c>
      <c r="C7013" s="7">
        <v>184847</v>
      </c>
      <c r="D7013" s="10">
        <v>0.47467647839855698</v>
      </c>
      <c r="E7013" s="10">
        <v>112.7803538743136</v>
      </c>
      <c r="F7013" s="8">
        <v>-58.112125812957458</v>
      </c>
      <c r="G7013" s="8">
        <v>31.054407781858391</v>
      </c>
    </row>
    <row r="7014" spans="1:7" x14ac:dyDescent="0.6">
      <c r="A7014" s="3" t="s">
        <v>33</v>
      </c>
      <c r="B7014" s="3" t="s">
        <v>218</v>
      </c>
      <c r="C7014" s="4">
        <v>177480</v>
      </c>
      <c r="D7014" s="9">
        <v>0.46930532182398249</v>
      </c>
      <c r="E7014" s="9">
        <v>78.844957796534871</v>
      </c>
      <c r="F7014" s="5">
        <v>-3.9854582438449082</v>
      </c>
      <c r="G7014" s="5">
        <v>119.0029615004936</v>
      </c>
    </row>
    <row r="7015" spans="1:7" x14ac:dyDescent="0.6">
      <c r="A7015" s="6" t="s">
        <v>34</v>
      </c>
      <c r="B7015" s="6" t="s">
        <v>218</v>
      </c>
      <c r="C7015" s="7">
        <v>198269</v>
      </c>
      <c r="D7015" s="10">
        <v>0.38044123461910279</v>
      </c>
      <c r="E7015" s="10">
        <v>69.862226920366453</v>
      </c>
      <c r="F7015" s="8">
        <v>11.71343249943655</v>
      </c>
      <c r="G7015" s="8">
        <v>-34.186312064741863</v>
      </c>
    </row>
    <row r="7016" spans="1:7" x14ac:dyDescent="0.6">
      <c r="A7016" s="3" t="s">
        <v>35</v>
      </c>
      <c r="B7016" s="3" t="s">
        <v>218</v>
      </c>
      <c r="C7016" s="4">
        <v>329803</v>
      </c>
      <c r="D7016" s="9">
        <v>0.67071160247101891</v>
      </c>
      <c r="E7016" s="9">
        <v>68.895550449133069</v>
      </c>
      <c r="F7016" s="5">
        <v>66.341182938331272</v>
      </c>
      <c r="G7016" s="5">
        <v>15.114886962956239</v>
      </c>
    </row>
    <row r="7017" spans="1:7" x14ac:dyDescent="0.6">
      <c r="A7017" s="6" t="s">
        <v>36</v>
      </c>
      <c r="B7017" s="6" t="s">
        <v>218</v>
      </c>
      <c r="C7017" s="7">
        <v>275676</v>
      </c>
      <c r="D7017" s="10">
        <v>0.54282862436255652</v>
      </c>
      <c r="E7017" s="10">
        <v>176.6021780909673</v>
      </c>
      <c r="F7017" s="8">
        <v>-16.41191863021259</v>
      </c>
      <c r="G7017" s="8">
        <v>22.836582377186129</v>
      </c>
    </row>
    <row r="7018" spans="1:7" x14ac:dyDescent="0.6">
      <c r="A7018" s="3" t="s">
        <v>37</v>
      </c>
      <c r="B7018" s="3" t="s">
        <v>218</v>
      </c>
      <c r="C7018" s="4">
        <v>330704</v>
      </c>
      <c r="D7018" s="9">
        <v>0.5862034650569351</v>
      </c>
      <c r="E7018" s="9">
        <v>73.424511545293072</v>
      </c>
      <c r="F7018" s="5">
        <v>19.961113771238701</v>
      </c>
      <c r="G7018" s="5">
        <v>14.503748074026641</v>
      </c>
    </row>
    <row r="7019" spans="1:7" x14ac:dyDescent="0.6">
      <c r="A7019" s="6" t="s">
        <v>38</v>
      </c>
      <c r="B7019" s="6" t="s">
        <v>218</v>
      </c>
      <c r="C7019" s="7">
        <v>156243</v>
      </c>
      <c r="D7019" s="10">
        <v>0.34994046378136467</v>
      </c>
      <c r="E7019" s="10">
        <v>225.45887445887439</v>
      </c>
      <c r="F7019" s="8">
        <v>-52.754426919541338</v>
      </c>
      <c r="G7019" s="8">
        <v>88.973149492017427</v>
      </c>
    </row>
    <row r="7020" spans="1:7" x14ac:dyDescent="0.6">
      <c r="A7020" s="3" t="s">
        <v>39</v>
      </c>
      <c r="B7020" s="3" t="s">
        <v>218</v>
      </c>
      <c r="C7020" s="4">
        <v>268988</v>
      </c>
      <c r="D7020" s="9">
        <v>0.57237968212572143</v>
      </c>
      <c r="E7020" s="9">
        <v>33.636113542578457</v>
      </c>
      <c r="F7020" s="5">
        <v>72.160032769468074</v>
      </c>
      <c r="G7020" s="5">
        <v>96.198395331874551</v>
      </c>
    </row>
    <row r="7021" spans="1:7" x14ac:dyDescent="0.6">
      <c r="A7021" s="6" t="s">
        <v>40</v>
      </c>
      <c r="B7021" s="6" t="s">
        <v>218</v>
      </c>
      <c r="C7021" s="7">
        <v>700007</v>
      </c>
      <c r="D7021" s="10">
        <v>1.1638118840597591</v>
      </c>
      <c r="E7021" s="10">
        <v>74.468829787234043</v>
      </c>
      <c r="F7021" s="8">
        <v>160.23725965470581</v>
      </c>
      <c r="G7021" s="8">
        <v>538.16847479259741</v>
      </c>
    </row>
    <row r="7022" spans="1:7" x14ac:dyDescent="0.6">
      <c r="A7022" s="3" t="s">
        <v>41</v>
      </c>
      <c r="B7022" s="3" t="s">
        <v>218</v>
      </c>
      <c r="C7022" s="4">
        <v>154545</v>
      </c>
      <c r="D7022" s="9">
        <v>0.25492238389089128</v>
      </c>
      <c r="E7022" s="9">
        <v>244.53322784810129</v>
      </c>
      <c r="F7022" s="5">
        <v>-77.922363633506521</v>
      </c>
      <c r="G7022" s="5">
        <v>206.63690476190479</v>
      </c>
    </row>
    <row r="7023" spans="1:7" x14ac:dyDescent="0.6">
      <c r="A7023" s="6" t="s">
        <v>42</v>
      </c>
      <c r="B7023" s="6" t="s">
        <v>218</v>
      </c>
      <c r="C7023" s="7">
        <v>491350</v>
      </c>
      <c r="D7023" s="10">
        <v>0.87512671170447909</v>
      </c>
      <c r="E7023" s="10">
        <v>195.60111464968151</v>
      </c>
      <c r="F7023" s="8">
        <v>217.9332880390825</v>
      </c>
      <c r="G7023" s="8">
        <v>176.3405059446813</v>
      </c>
    </row>
    <row r="7024" spans="1:7" x14ac:dyDescent="0.6">
      <c r="A7024" s="3" t="s">
        <v>43</v>
      </c>
      <c r="B7024" s="3" t="s">
        <v>218</v>
      </c>
      <c r="C7024" s="4">
        <v>271417</v>
      </c>
      <c r="D7024" s="9">
        <v>0.41309147657392192</v>
      </c>
      <c r="E7024" s="9">
        <v>212.87607843137249</v>
      </c>
      <c r="F7024" s="5">
        <v>-44.760964689121813</v>
      </c>
      <c r="G7024" s="5">
        <v>-38.494640712456658</v>
      </c>
    </row>
    <row r="7025" spans="1:7" x14ac:dyDescent="0.6">
      <c r="A7025" s="6" t="s">
        <v>44</v>
      </c>
      <c r="B7025" s="6" t="s">
        <v>218</v>
      </c>
      <c r="C7025" s="7">
        <v>491418</v>
      </c>
      <c r="D7025" s="10">
        <v>0.82564495731198939</v>
      </c>
      <c r="E7025" s="10">
        <v>31.61057506754149</v>
      </c>
      <c r="F7025" s="8">
        <v>81.056455564684597</v>
      </c>
      <c r="G7025" s="8">
        <v>165.8512174933864</v>
      </c>
    </row>
    <row r="7026" spans="1:7" x14ac:dyDescent="0.6">
      <c r="A7026" s="3" t="s">
        <v>45</v>
      </c>
      <c r="B7026" s="3" t="s">
        <v>218</v>
      </c>
      <c r="C7026" s="4">
        <v>440628</v>
      </c>
      <c r="D7026" s="9">
        <v>0.87438142090493287</v>
      </c>
      <c r="E7026" s="9">
        <v>242.10329670329671</v>
      </c>
      <c r="F7026" s="5">
        <v>-10.33539674981381</v>
      </c>
      <c r="G7026" s="5">
        <v>148.26910074374581</v>
      </c>
    </row>
    <row r="7027" spans="1:7" x14ac:dyDescent="0.6">
      <c r="A7027" s="6" t="s">
        <v>46</v>
      </c>
      <c r="B7027" s="6" t="s">
        <v>218</v>
      </c>
      <c r="C7027" s="7">
        <v>400868</v>
      </c>
      <c r="D7027" s="10">
        <v>0.6426236965412111</v>
      </c>
      <c r="E7027" s="10">
        <v>169.57191201353641</v>
      </c>
      <c r="F7027" s="8">
        <v>-9.0234846627994632</v>
      </c>
      <c r="G7027" s="8">
        <v>102.1839016689447</v>
      </c>
    </row>
    <row r="7028" spans="1:7" x14ac:dyDescent="0.6">
      <c r="A7028" s="3" t="s">
        <v>47</v>
      </c>
      <c r="B7028" s="3" t="s">
        <v>218</v>
      </c>
      <c r="C7028" s="4">
        <v>422063</v>
      </c>
      <c r="D7028" s="9">
        <v>0.65134277650701733</v>
      </c>
      <c r="E7028" s="9">
        <v>50.783660209361088</v>
      </c>
      <c r="F7028" s="5">
        <v>5.2872766097568302</v>
      </c>
      <c r="G7028" s="5">
        <v>27.974275552375222</v>
      </c>
    </row>
    <row r="7029" spans="1:7" x14ac:dyDescent="0.6">
      <c r="A7029" s="6" t="s">
        <v>48</v>
      </c>
      <c r="B7029" s="6" t="s">
        <v>218</v>
      </c>
      <c r="C7029" s="7">
        <v>297833</v>
      </c>
      <c r="D7029" s="10">
        <v>0.43952310504221909</v>
      </c>
      <c r="E7029" s="10">
        <v>66.718862007168454</v>
      </c>
      <c r="F7029" s="8">
        <v>-29.433994451065359</v>
      </c>
      <c r="G7029" s="8">
        <v>8.0373336815682261</v>
      </c>
    </row>
    <row r="7030" spans="1:7" x14ac:dyDescent="0.6">
      <c r="A7030" s="3" t="s">
        <v>49</v>
      </c>
      <c r="B7030" s="3" t="s">
        <v>218</v>
      </c>
      <c r="C7030" s="4">
        <v>262723</v>
      </c>
      <c r="D7030" s="9">
        <v>0.33041663159886869</v>
      </c>
      <c r="E7030" s="9">
        <v>20.52683803422142</v>
      </c>
      <c r="F7030" s="5">
        <v>-11.788485493548389</v>
      </c>
      <c r="G7030" s="5">
        <v>-20.556449271856401</v>
      </c>
    </row>
    <row r="7031" spans="1:7" x14ac:dyDescent="0.6">
      <c r="A7031" s="6" t="s">
        <v>50</v>
      </c>
      <c r="B7031" s="6" t="s">
        <v>218</v>
      </c>
      <c r="C7031" s="7">
        <v>544953</v>
      </c>
      <c r="D7031" s="10">
        <v>0.95162053825226334</v>
      </c>
      <c r="E7031" s="10">
        <v>194.48715203426119</v>
      </c>
      <c r="F7031" s="8">
        <v>107.4249304400452</v>
      </c>
      <c r="G7031" s="8">
        <v>248.78554559244259</v>
      </c>
    </row>
    <row r="7032" spans="1:7" x14ac:dyDescent="0.6">
      <c r="A7032" s="3" t="s">
        <v>51</v>
      </c>
      <c r="B7032" s="3" t="s">
        <v>218</v>
      </c>
      <c r="C7032" s="4">
        <v>288739</v>
      </c>
      <c r="D7032" s="9">
        <v>0.44853664916268882</v>
      </c>
      <c r="E7032" s="9">
        <v>18.880468188059901</v>
      </c>
      <c r="F7032" s="5">
        <v>-47.015797692645059</v>
      </c>
      <c r="G7032" s="5">
        <v>7.342706737847049</v>
      </c>
    </row>
    <row r="7033" spans="1:7" x14ac:dyDescent="0.6">
      <c r="A7033" s="6" t="s">
        <v>52</v>
      </c>
      <c r="B7033" s="6" t="s">
        <v>218</v>
      </c>
      <c r="C7033" s="7">
        <v>326598</v>
      </c>
      <c r="D7033" s="10">
        <v>0.44367270821911181</v>
      </c>
      <c r="E7033" s="10">
        <v>51.709626345788472</v>
      </c>
      <c r="F7033" s="8">
        <v>13.111841490065411</v>
      </c>
      <c r="G7033" s="8">
        <v>-53.343609421048647</v>
      </c>
    </row>
    <row r="7034" spans="1:7" x14ac:dyDescent="0.6">
      <c r="A7034" s="3" t="s">
        <v>53</v>
      </c>
      <c r="B7034" s="3" t="s">
        <v>218</v>
      </c>
      <c r="C7034" s="4">
        <v>238317</v>
      </c>
      <c r="D7034" s="9">
        <v>0.34194301549498302</v>
      </c>
      <c r="E7034" s="9">
        <v>186.76880877742951</v>
      </c>
      <c r="F7034" s="5">
        <v>-27.030477835136779</v>
      </c>
      <c r="G7034" s="5">
        <v>54.205571192856453</v>
      </c>
    </row>
    <row r="7035" spans="1:7" x14ac:dyDescent="0.6">
      <c r="A7035" s="6" t="s">
        <v>54</v>
      </c>
      <c r="B7035" s="6" t="s">
        <v>218</v>
      </c>
      <c r="C7035" s="7">
        <v>413049</v>
      </c>
      <c r="D7035" s="10">
        <v>0.66742525441155343</v>
      </c>
      <c r="E7035" s="10">
        <v>21.54214039845624</v>
      </c>
      <c r="F7035" s="8">
        <v>73.31915054318408</v>
      </c>
      <c r="G7035" s="8">
        <v>-15.93589091279128</v>
      </c>
    </row>
    <row r="7036" spans="1:7" x14ac:dyDescent="0.6">
      <c r="A7036" s="3" t="s">
        <v>55</v>
      </c>
      <c r="B7036" s="3" t="s">
        <v>218</v>
      </c>
      <c r="C7036" s="4">
        <v>261768</v>
      </c>
      <c r="D7036" s="9">
        <v>0.33861413902891058</v>
      </c>
      <c r="E7036" s="9">
        <v>21.264662875710801</v>
      </c>
      <c r="F7036" s="5">
        <v>-36.625436691530552</v>
      </c>
      <c r="G7036" s="5">
        <v>-3.5550462940788559</v>
      </c>
    </row>
    <row r="7037" spans="1:7" x14ac:dyDescent="0.6">
      <c r="A7037" s="6" t="s">
        <v>56</v>
      </c>
      <c r="B7037" s="6" t="s">
        <v>218</v>
      </c>
      <c r="C7037" s="7">
        <v>251443</v>
      </c>
      <c r="D7037" s="10">
        <v>0.38383051721812111</v>
      </c>
      <c r="E7037" s="10">
        <v>41.478554932365547</v>
      </c>
      <c r="F7037" s="8">
        <v>-3.9443323859295281</v>
      </c>
      <c r="G7037" s="8">
        <v>-48.833172574061187</v>
      </c>
    </row>
    <row r="7038" spans="1:7" x14ac:dyDescent="0.6">
      <c r="A7038" s="3" t="s">
        <v>57</v>
      </c>
      <c r="B7038" s="3" t="s">
        <v>218</v>
      </c>
      <c r="C7038" s="4">
        <v>356931</v>
      </c>
      <c r="D7038" s="9">
        <v>0.53568901566544924</v>
      </c>
      <c r="E7038" s="9">
        <v>23.12328323399845</v>
      </c>
      <c r="F7038" s="5">
        <v>41.953047012643019</v>
      </c>
      <c r="G7038" s="5">
        <v>-18.994934502573599</v>
      </c>
    </row>
    <row r="7039" spans="1:7" x14ac:dyDescent="0.6">
      <c r="A7039" s="6" t="s">
        <v>58</v>
      </c>
      <c r="B7039" s="6" t="s">
        <v>218</v>
      </c>
      <c r="C7039" s="7">
        <v>172998</v>
      </c>
      <c r="D7039" s="10">
        <v>0.22660026861480179</v>
      </c>
      <c r="E7039" s="10">
        <v>39.095593220338984</v>
      </c>
      <c r="F7039" s="8">
        <v>-51.531808668902393</v>
      </c>
      <c r="G7039" s="8">
        <v>-56.844148198409449</v>
      </c>
    </row>
    <row r="7040" spans="1:7" x14ac:dyDescent="0.6">
      <c r="A7040" s="3" t="s">
        <v>59</v>
      </c>
      <c r="B7040" s="3" t="s">
        <v>218</v>
      </c>
      <c r="C7040" s="4">
        <v>140232</v>
      </c>
      <c r="D7040" s="9">
        <v>0.19115229534878009</v>
      </c>
      <c r="E7040" s="9">
        <v>87.809643080776453</v>
      </c>
      <c r="F7040" s="5">
        <v>-18.940103353796001</v>
      </c>
      <c r="G7040" s="5">
        <v>-66.774628432248264</v>
      </c>
    </row>
    <row r="7041" spans="1:7" x14ac:dyDescent="0.6">
      <c r="A7041" s="6" t="s">
        <v>60</v>
      </c>
      <c r="B7041" s="6" t="s">
        <v>218</v>
      </c>
      <c r="C7041" s="7">
        <v>737108</v>
      </c>
      <c r="D7041" s="10">
        <v>0.97584672517614723</v>
      </c>
      <c r="E7041" s="10">
        <v>38.717722449837169</v>
      </c>
      <c r="F7041" s="8">
        <v>425.63466255918769</v>
      </c>
      <c r="G7041" s="8">
        <v>147.49037212128951</v>
      </c>
    </row>
    <row r="7042" spans="1:7" x14ac:dyDescent="0.6">
      <c r="A7042" s="3" t="s">
        <v>61</v>
      </c>
      <c r="B7042" s="3" t="s">
        <v>218</v>
      </c>
      <c r="C7042" s="4">
        <v>103609</v>
      </c>
      <c r="D7042" s="9">
        <v>0.1329971450714667</v>
      </c>
      <c r="E7042" s="9">
        <v>8.1646178092986599</v>
      </c>
      <c r="F7042" s="5">
        <v>-85.943850833256462</v>
      </c>
      <c r="G7042" s="5">
        <v>-60.563407086551237</v>
      </c>
    </row>
    <row r="7043" spans="1:7" x14ac:dyDescent="0.6">
      <c r="A7043" s="6" t="s">
        <v>62</v>
      </c>
      <c r="B7043" s="6" t="s">
        <v>218</v>
      </c>
      <c r="C7043" s="7">
        <v>26088</v>
      </c>
      <c r="D7043" s="10">
        <v>4.3228646315520973E-2</v>
      </c>
      <c r="E7043" s="10">
        <v>250.84615384615381</v>
      </c>
      <c r="F7043" s="8">
        <v>-74.820720207703957</v>
      </c>
      <c r="G7043" s="8">
        <v>-95.212798167915409</v>
      </c>
    </row>
    <row r="7044" spans="1:7" x14ac:dyDescent="0.6">
      <c r="A7044" s="3" t="s">
        <v>63</v>
      </c>
      <c r="B7044" s="3" t="s">
        <v>218</v>
      </c>
      <c r="C7044" s="4">
        <v>109659</v>
      </c>
      <c r="D7044" s="9">
        <v>0.16895067225524721</v>
      </c>
      <c r="E7044" s="9">
        <v>193.743816254417</v>
      </c>
      <c r="F7044" s="5">
        <v>320.34268629254842</v>
      </c>
      <c r="G7044" s="5">
        <v>-62.021410339441509</v>
      </c>
    </row>
    <row r="7045" spans="1:7" x14ac:dyDescent="0.6">
      <c r="A7045" s="6" t="s">
        <v>64</v>
      </c>
      <c r="B7045" s="6" t="s">
        <v>218</v>
      </c>
      <c r="C7045" s="7">
        <v>223603</v>
      </c>
      <c r="D7045" s="10">
        <v>0.26609204250165958</v>
      </c>
      <c r="E7045" s="10">
        <v>11.19022119907917</v>
      </c>
      <c r="F7045" s="8">
        <v>103.907568006274</v>
      </c>
      <c r="G7045" s="8">
        <v>-31.535710567731591</v>
      </c>
    </row>
    <row r="7046" spans="1:7" x14ac:dyDescent="0.6">
      <c r="A7046" s="3" t="s">
        <v>65</v>
      </c>
      <c r="B7046" s="3" t="s">
        <v>218</v>
      </c>
      <c r="C7046" s="4">
        <v>126694</v>
      </c>
      <c r="D7046" s="9">
        <v>0.17021497274819239</v>
      </c>
      <c r="E7046" s="9">
        <v>25.39975942261427</v>
      </c>
      <c r="F7046" s="5">
        <v>-43.339758411112548</v>
      </c>
      <c r="G7046" s="5">
        <v>-46.838035054150559</v>
      </c>
    </row>
    <row r="7047" spans="1:7" x14ac:dyDescent="0.6">
      <c r="A7047" s="6" t="s">
        <v>66</v>
      </c>
      <c r="B7047" s="6" t="s">
        <v>218</v>
      </c>
      <c r="C7047" s="7">
        <v>136973</v>
      </c>
      <c r="D7047" s="10">
        <v>0.18416858237506681</v>
      </c>
      <c r="E7047" s="10">
        <v>27.477031093279841</v>
      </c>
      <c r="F7047" s="8">
        <v>8.1132492462152825</v>
      </c>
      <c r="G7047" s="8">
        <v>-66.83855910557827</v>
      </c>
    </row>
    <row r="7048" spans="1:7" x14ac:dyDescent="0.6">
      <c r="A7048" s="3" t="s">
        <v>67</v>
      </c>
      <c r="B7048" s="3" t="s">
        <v>218</v>
      </c>
      <c r="C7048" s="4">
        <v>58444</v>
      </c>
      <c r="D7048" s="9">
        <v>6.8775522221610819E-2</v>
      </c>
      <c r="E7048" s="9">
        <v>345.82248520710061</v>
      </c>
      <c r="F7048" s="5">
        <v>-57.331736911654119</v>
      </c>
      <c r="G7048" s="5">
        <v>-77.673359616148645</v>
      </c>
    </row>
    <row r="7049" spans="1:7" x14ac:dyDescent="0.6">
      <c r="A7049" s="6" t="s">
        <v>68</v>
      </c>
      <c r="B7049" s="6" t="s">
        <v>218</v>
      </c>
      <c r="C7049" s="7">
        <v>173290</v>
      </c>
      <c r="D7049" s="10">
        <v>0.23559759311138681</v>
      </c>
      <c r="E7049" s="10">
        <v>208.7831325301205</v>
      </c>
      <c r="F7049" s="8">
        <v>196.50605708028201</v>
      </c>
      <c r="G7049" s="8">
        <v>-31.081795874214031</v>
      </c>
    </row>
    <row r="7050" spans="1:7" x14ac:dyDescent="0.6">
      <c r="A7050" s="3" t="s">
        <v>69</v>
      </c>
      <c r="B7050" s="3" t="s">
        <v>218</v>
      </c>
      <c r="C7050" s="4">
        <v>344584</v>
      </c>
      <c r="D7050" s="9">
        <v>0.43513942004208339</v>
      </c>
      <c r="E7050" s="9">
        <v>22.995261928595259</v>
      </c>
      <c r="F7050" s="5">
        <v>98.848173581856997</v>
      </c>
      <c r="G7050" s="5">
        <v>-3.459212004561107</v>
      </c>
    </row>
    <row r="7051" spans="1:7" x14ac:dyDescent="0.6">
      <c r="A7051" s="6" t="s">
        <v>70</v>
      </c>
      <c r="B7051" s="6" t="s">
        <v>218</v>
      </c>
      <c r="C7051" s="7">
        <v>161349</v>
      </c>
      <c r="D7051" s="10">
        <v>0.19409267960637111</v>
      </c>
      <c r="E7051" s="10">
        <v>134.90719063545151</v>
      </c>
      <c r="F7051" s="8">
        <v>-53.175713323891991</v>
      </c>
      <c r="G7051" s="8">
        <v>-6.7336038566919836</v>
      </c>
    </row>
    <row r="7052" spans="1:7" x14ac:dyDescent="0.6">
      <c r="A7052" s="3" t="s">
        <v>71</v>
      </c>
      <c r="B7052" s="3" t="s">
        <v>218</v>
      </c>
      <c r="C7052" s="4">
        <v>87769</v>
      </c>
      <c r="D7052" s="9">
        <v>0.1218005532558622</v>
      </c>
      <c r="E7052" s="9">
        <v>112.524358974359</v>
      </c>
      <c r="F7052" s="5">
        <v>-45.603009625098387</v>
      </c>
      <c r="G7052" s="5">
        <v>-37.411575104113183</v>
      </c>
    </row>
    <row r="7053" spans="1:7" x14ac:dyDescent="0.6">
      <c r="A7053" s="6" t="s">
        <v>72</v>
      </c>
      <c r="B7053" s="6" t="s">
        <v>218</v>
      </c>
      <c r="C7053" s="7">
        <v>252930</v>
      </c>
      <c r="D7053" s="10">
        <v>0.25945281500816308</v>
      </c>
      <c r="E7053" s="10">
        <v>14.69156598513011</v>
      </c>
      <c r="F7053" s="8">
        <v>188.17691895771861</v>
      </c>
      <c r="G7053" s="8">
        <v>-65.686168105623594</v>
      </c>
    </row>
    <row r="7054" spans="1:7" x14ac:dyDescent="0.6">
      <c r="A7054" s="3" t="s">
        <v>73</v>
      </c>
      <c r="B7054" s="3" t="s">
        <v>218</v>
      </c>
      <c r="C7054" s="4">
        <v>404605</v>
      </c>
      <c r="D7054" s="9">
        <v>0.4357401735639575</v>
      </c>
      <c r="E7054" s="9">
        <v>56.031713059133082</v>
      </c>
      <c r="F7054" s="5">
        <v>59.967184596528668</v>
      </c>
      <c r="G7054" s="5">
        <v>290.51144205619198</v>
      </c>
    </row>
    <row r="7055" spans="1:7" x14ac:dyDescent="0.6">
      <c r="A7055" s="6" t="s">
        <v>74</v>
      </c>
      <c r="B7055" s="6" t="s">
        <v>218</v>
      </c>
      <c r="C7055" s="7">
        <v>281370</v>
      </c>
      <c r="D7055" s="10">
        <v>0.41757679371842932</v>
      </c>
      <c r="E7055" s="10">
        <v>17.74533299697276</v>
      </c>
      <c r="F7055" s="8">
        <v>-30.458101110960069</v>
      </c>
      <c r="G7055" s="8">
        <v>978.54185832566691</v>
      </c>
    </row>
    <row r="7056" spans="1:7" x14ac:dyDescent="0.6">
      <c r="A7056" s="3" t="s">
        <v>75</v>
      </c>
      <c r="B7056" s="3" t="s">
        <v>218</v>
      </c>
      <c r="C7056" s="4">
        <v>46066</v>
      </c>
      <c r="D7056" s="9">
        <v>6.3989685639452412E-2</v>
      </c>
      <c r="E7056" s="9">
        <v>110.20574162679431</v>
      </c>
      <c r="F7056" s="5">
        <v>-83.627963180154239</v>
      </c>
      <c r="G7056" s="5">
        <v>-57.991592117382083</v>
      </c>
    </row>
    <row r="7057" spans="1:7" x14ac:dyDescent="0.6">
      <c r="A7057" s="6" t="s">
        <v>76</v>
      </c>
      <c r="B7057" s="6" t="s">
        <v>218</v>
      </c>
      <c r="C7057" s="7">
        <v>25371</v>
      </c>
      <c r="D7057" s="10">
        <v>3.0646035977342199E-2</v>
      </c>
      <c r="E7057" s="10">
        <v>116.9170506912442</v>
      </c>
      <c r="F7057" s="8">
        <v>-44.924673294837852</v>
      </c>
      <c r="G7057" s="8">
        <v>-88.653551159868158</v>
      </c>
    </row>
    <row r="7058" spans="1:7" x14ac:dyDescent="0.6">
      <c r="A7058" s="3" t="s">
        <v>77</v>
      </c>
      <c r="B7058" s="3" t="s">
        <v>218</v>
      </c>
      <c r="C7058" s="4">
        <v>194350</v>
      </c>
      <c r="D7058" s="9">
        <v>0.24720965362919289</v>
      </c>
      <c r="E7058" s="9">
        <v>35.413629737609327</v>
      </c>
      <c r="F7058" s="5">
        <v>666.03208387529071</v>
      </c>
      <c r="G7058" s="5">
        <v>53.40110818191863</v>
      </c>
    </row>
    <row r="7059" spans="1:7" x14ac:dyDescent="0.6">
      <c r="A7059" s="6" t="s">
        <v>78</v>
      </c>
      <c r="B7059" s="6" t="s">
        <v>218</v>
      </c>
      <c r="C7059" s="7">
        <v>248460</v>
      </c>
      <c r="D7059" s="10">
        <v>0.32283300134434489</v>
      </c>
      <c r="E7059" s="10">
        <v>17.401596862305649</v>
      </c>
      <c r="F7059" s="8">
        <v>27.84152302546952</v>
      </c>
      <c r="G7059" s="8">
        <v>81.393413300431462</v>
      </c>
    </row>
    <row r="7060" spans="1:7" x14ac:dyDescent="0.6">
      <c r="A7060" s="3" t="s">
        <v>79</v>
      </c>
      <c r="B7060" s="3" t="s">
        <v>218</v>
      </c>
      <c r="C7060" s="4">
        <v>67127</v>
      </c>
      <c r="D7060" s="9">
        <v>7.2588351584682215E-2</v>
      </c>
      <c r="E7060" s="9">
        <v>22.458012713282031</v>
      </c>
      <c r="F7060" s="5">
        <v>-72.982773887144816</v>
      </c>
      <c r="G7060" s="5">
        <v>14.85695708712613</v>
      </c>
    </row>
    <row r="7061" spans="1:7" x14ac:dyDescent="0.6">
      <c r="A7061" s="6" t="s">
        <v>80</v>
      </c>
      <c r="B7061" s="6" t="s">
        <v>218</v>
      </c>
      <c r="C7061" s="7">
        <v>174310</v>
      </c>
      <c r="D7061" s="10">
        <v>0.22740197296618311</v>
      </c>
      <c r="E7061" s="10">
        <v>12.71593230230522</v>
      </c>
      <c r="F7061" s="8">
        <v>159.67196508111491</v>
      </c>
      <c r="G7061" s="8">
        <v>0.58860869063419585</v>
      </c>
    </row>
    <row r="7062" spans="1:7" x14ac:dyDescent="0.6">
      <c r="A7062" s="3" t="s">
        <v>81</v>
      </c>
      <c r="B7062" s="3" t="s">
        <v>218</v>
      </c>
      <c r="C7062" s="4">
        <v>50203</v>
      </c>
      <c r="D7062" s="9">
        <v>5.7121076360740153E-2</v>
      </c>
      <c r="E7062" s="9">
        <v>93.837383177570089</v>
      </c>
      <c r="F7062" s="5">
        <v>-71.199013252251731</v>
      </c>
      <c r="G7062" s="5">
        <v>-85.43083834420635</v>
      </c>
    </row>
    <row r="7063" spans="1:7" x14ac:dyDescent="0.6">
      <c r="A7063" s="6" t="s">
        <v>82</v>
      </c>
      <c r="B7063" s="6" t="s">
        <v>218</v>
      </c>
      <c r="C7063" s="7">
        <v>80933</v>
      </c>
      <c r="D7063" s="10">
        <v>9.7956982127090003E-2</v>
      </c>
      <c r="E7063" s="10">
        <v>459.84659090909088</v>
      </c>
      <c r="F7063" s="8">
        <v>61.211481385574572</v>
      </c>
      <c r="G7063" s="8">
        <v>-49.83978828502191</v>
      </c>
    </row>
    <row r="7064" spans="1:7" x14ac:dyDescent="0.6">
      <c r="A7064" s="3" t="s">
        <v>83</v>
      </c>
      <c r="B7064" s="3" t="s">
        <v>218</v>
      </c>
      <c r="C7064" s="4">
        <v>344235</v>
      </c>
      <c r="D7064" s="9">
        <v>0.38586035313258887</v>
      </c>
      <c r="E7064" s="9">
        <v>17.388240642521591</v>
      </c>
      <c r="F7064" s="5">
        <v>325.33330038426851</v>
      </c>
      <c r="G7064" s="5">
        <v>292.20567626382888</v>
      </c>
    </row>
    <row r="7065" spans="1:7" x14ac:dyDescent="0.6">
      <c r="A7065" s="6" t="s">
        <v>84</v>
      </c>
      <c r="B7065" s="6" t="s">
        <v>218</v>
      </c>
      <c r="C7065" s="7">
        <v>479865</v>
      </c>
      <c r="D7065" s="10">
        <v>0.50108684987462415</v>
      </c>
      <c r="E7065" s="10">
        <v>24.460444489754309</v>
      </c>
      <c r="F7065" s="8">
        <v>39.400409603904322</v>
      </c>
      <c r="G7065" s="8">
        <v>89.722452852567898</v>
      </c>
    </row>
    <row r="7066" spans="1:7" x14ac:dyDescent="0.6">
      <c r="A7066" s="3" t="s">
        <v>85</v>
      </c>
      <c r="B7066" s="3" t="s">
        <v>218</v>
      </c>
      <c r="C7066" s="4">
        <v>456281</v>
      </c>
      <c r="D7066" s="9">
        <v>0.4067337228512431</v>
      </c>
      <c r="E7066" s="9">
        <v>110.07985524728591</v>
      </c>
      <c r="F7066" s="5">
        <v>-4.9147155970950207</v>
      </c>
      <c r="G7066" s="5">
        <v>12.77196277851238</v>
      </c>
    </row>
    <row r="7067" spans="1:7" x14ac:dyDescent="0.6">
      <c r="A7067" s="6" t="s">
        <v>86</v>
      </c>
      <c r="B7067" s="6" t="s">
        <v>218</v>
      </c>
      <c r="C7067" s="7">
        <v>78011</v>
      </c>
      <c r="D7067" s="10">
        <v>0.1246730450950575</v>
      </c>
      <c r="E7067" s="10">
        <v>171.8303964757709</v>
      </c>
      <c r="F7067" s="8">
        <v>-82.902860298807084</v>
      </c>
      <c r="G7067" s="8">
        <v>-72.274585065927425</v>
      </c>
    </row>
    <row r="7068" spans="1:7" x14ac:dyDescent="0.6">
      <c r="A7068" s="3" t="s">
        <v>87</v>
      </c>
      <c r="B7068" s="3" t="s">
        <v>218</v>
      </c>
      <c r="C7068" s="4">
        <v>161356</v>
      </c>
      <c r="D7068" s="9">
        <v>0.19329168275074779</v>
      </c>
      <c r="E7068" s="9">
        <v>135.82154882154879</v>
      </c>
      <c r="F7068" s="5">
        <v>106.8374972760252</v>
      </c>
      <c r="G7068" s="5">
        <v>250.27134980245739</v>
      </c>
    </row>
    <row r="7069" spans="1:7" x14ac:dyDescent="0.6">
      <c r="A7069" s="6" t="s">
        <v>88</v>
      </c>
      <c r="B7069" s="6" t="s">
        <v>218</v>
      </c>
      <c r="C7069" s="7">
        <v>114870</v>
      </c>
      <c r="D7069" s="10">
        <v>0.1116336055812021</v>
      </c>
      <c r="E7069" s="10">
        <v>163.1676136363636</v>
      </c>
      <c r="F7069" s="8">
        <v>-28.809588735466921</v>
      </c>
      <c r="G7069" s="8">
        <v>352.76102636868859</v>
      </c>
    </row>
    <row r="7070" spans="1:7" x14ac:dyDescent="0.6">
      <c r="A7070" s="3" t="s">
        <v>89</v>
      </c>
      <c r="B7070" s="3" t="s">
        <v>218</v>
      </c>
      <c r="C7070" s="4">
        <v>188448</v>
      </c>
      <c r="D7070" s="9">
        <v>0.20971937246979849</v>
      </c>
      <c r="E7070" s="9">
        <v>14.11807012286485</v>
      </c>
      <c r="F7070" s="5">
        <v>64.053277618177077</v>
      </c>
      <c r="G7070" s="5">
        <v>-3.03678929765886</v>
      </c>
    </row>
    <row r="7071" spans="1:7" x14ac:dyDescent="0.6">
      <c r="A7071" s="6" t="s">
        <v>90</v>
      </c>
      <c r="B7071" s="6" t="s">
        <v>218</v>
      </c>
      <c r="C7071" s="7">
        <v>159759</v>
      </c>
      <c r="D7071" s="10">
        <v>0.19085193043288909</v>
      </c>
      <c r="E7071" s="10">
        <v>106.1521594684385</v>
      </c>
      <c r="F7071" s="8">
        <v>-15.22382832399388</v>
      </c>
      <c r="G7071" s="8">
        <v>-35.700313933832398</v>
      </c>
    </row>
    <row r="7072" spans="1:7" x14ac:dyDescent="0.6">
      <c r="A7072" s="3" t="s">
        <v>91</v>
      </c>
      <c r="B7072" s="3" t="s">
        <v>218</v>
      </c>
      <c r="C7072" s="4">
        <v>155135</v>
      </c>
      <c r="D7072" s="9">
        <v>0.13279220321494689</v>
      </c>
      <c r="E7072" s="9">
        <v>45.614525139664813</v>
      </c>
      <c r="F7072" s="5">
        <v>-2.8943596291914671</v>
      </c>
      <c r="G7072" s="5">
        <v>131.10670818001699</v>
      </c>
    </row>
    <row r="7073" spans="1:7" x14ac:dyDescent="0.6">
      <c r="A7073" s="6" t="s">
        <v>92</v>
      </c>
      <c r="B7073" s="6" t="s">
        <v>218</v>
      </c>
      <c r="C7073" s="7">
        <v>357976</v>
      </c>
      <c r="D7073" s="10">
        <v>0.4172803410831063</v>
      </c>
      <c r="E7073" s="10">
        <v>156.3896898208825</v>
      </c>
      <c r="F7073" s="8">
        <v>130.75128114223099</v>
      </c>
      <c r="G7073" s="8">
        <v>105.3674487981183</v>
      </c>
    </row>
    <row r="7074" spans="1:7" x14ac:dyDescent="0.6">
      <c r="A7074" s="3" t="s">
        <v>93</v>
      </c>
      <c r="B7074" s="3" t="s">
        <v>218</v>
      </c>
      <c r="C7074" s="4">
        <v>18673</v>
      </c>
      <c r="D7074" s="9">
        <v>2.4930406342793102E-2</v>
      </c>
      <c r="E7074" s="9">
        <v>72.375968992248062</v>
      </c>
      <c r="F7074" s="5">
        <v>-94.783728518112937</v>
      </c>
      <c r="G7074" s="5">
        <v>-62.805011652690077</v>
      </c>
    </row>
    <row r="7075" spans="1:7" x14ac:dyDescent="0.6">
      <c r="A7075" s="6" t="s">
        <v>94</v>
      </c>
      <c r="B7075" s="6" t="s">
        <v>218</v>
      </c>
      <c r="C7075" s="7">
        <v>172280</v>
      </c>
      <c r="D7075" s="10">
        <v>0.13129578552798379</v>
      </c>
      <c r="E7075" s="10">
        <v>132.8296067848882</v>
      </c>
      <c r="F7075" s="8">
        <v>822.61554115567924</v>
      </c>
      <c r="G7075" s="8">
        <v>112.8674335561514</v>
      </c>
    </row>
    <row r="7076" spans="1:7" x14ac:dyDescent="0.6">
      <c r="A7076" s="3" t="s">
        <v>95</v>
      </c>
      <c r="B7076" s="3" t="s">
        <v>218</v>
      </c>
      <c r="C7076" s="4">
        <v>443571</v>
      </c>
      <c r="D7076" s="9">
        <v>0.51465801477253259</v>
      </c>
      <c r="E7076" s="9">
        <v>292.97952443857332</v>
      </c>
      <c r="F7076" s="5">
        <v>157.47097747852331</v>
      </c>
      <c r="G7076" s="5">
        <v>28.857030807442602</v>
      </c>
    </row>
    <row r="7077" spans="1:7" x14ac:dyDescent="0.6">
      <c r="A7077" s="6" t="s">
        <v>96</v>
      </c>
      <c r="B7077" s="6" t="s">
        <v>218</v>
      </c>
      <c r="C7077" s="7">
        <v>398370</v>
      </c>
      <c r="D7077" s="10">
        <v>0.35934075381566488</v>
      </c>
      <c r="E7077" s="10">
        <v>15.67336821812173</v>
      </c>
      <c r="F7077" s="8">
        <v>-10.19025139154723</v>
      </c>
      <c r="G7077" s="8">
        <v>-16.98290144103029</v>
      </c>
    </row>
    <row r="7078" spans="1:7" x14ac:dyDescent="0.6">
      <c r="A7078" s="3" t="s">
        <v>97</v>
      </c>
      <c r="B7078" s="3" t="s">
        <v>218</v>
      </c>
      <c r="C7078" s="4">
        <v>216810</v>
      </c>
      <c r="D7078" s="9">
        <v>0.14045935787975439</v>
      </c>
      <c r="E7078" s="9">
        <v>133.0939226519337</v>
      </c>
      <c r="F7078" s="5">
        <v>-45.575721063333077</v>
      </c>
      <c r="G7078" s="5">
        <v>-52.483228536800787</v>
      </c>
    </row>
    <row r="7079" spans="1:7" x14ac:dyDescent="0.6">
      <c r="A7079" s="6" t="s">
        <v>98</v>
      </c>
      <c r="B7079" s="6" t="s">
        <v>218</v>
      </c>
      <c r="C7079" s="7">
        <v>206447</v>
      </c>
      <c r="D7079" s="10">
        <v>0.23814282395744471</v>
      </c>
      <c r="E7079" s="10">
        <v>172.18265221017509</v>
      </c>
      <c r="F7079" s="8">
        <v>-4.7797610811309399</v>
      </c>
      <c r="G7079" s="8">
        <v>164.63832023688971</v>
      </c>
    </row>
    <row r="7080" spans="1:7" x14ac:dyDescent="0.6">
      <c r="A7080" s="3" t="s">
        <v>99</v>
      </c>
      <c r="B7080" s="3" t="s">
        <v>218</v>
      </c>
      <c r="C7080" s="4">
        <v>124921</v>
      </c>
      <c r="D7080" s="9">
        <v>0.14729820790501599</v>
      </c>
      <c r="E7080" s="9">
        <v>211.37225042301179</v>
      </c>
      <c r="F7080" s="5">
        <v>-39.49003860555009</v>
      </c>
      <c r="G7080" s="5">
        <v>-22.58050521827511</v>
      </c>
    </row>
    <row r="7081" spans="1:7" x14ac:dyDescent="0.6">
      <c r="A7081" s="6" t="s">
        <v>100</v>
      </c>
      <c r="B7081" s="6" t="s">
        <v>218</v>
      </c>
      <c r="C7081" s="7">
        <v>574518</v>
      </c>
      <c r="D7081" s="10">
        <v>0.43807771451898242</v>
      </c>
      <c r="E7081" s="10">
        <v>50.698729262266149</v>
      </c>
      <c r="F7081" s="8">
        <v>359.90505999791873</v>
      </c>
      <c r="G7081" s="8">
        <v>400.14625228519191</v>
      </c>
    </row>
    <row r="7082" spans="1:7" x14ac:dyDescent="0.6">
      <c r="A7082" s="3" t="s">
        <v>101</v>
      </c>
      <c r="B7082" s="3" t="s">
        <v>218</v>
      </c>
      <c r="C7082" s="4">
        <v>464031</v>
      </c>
      <c r="D7082" s="9">
        <v>0.52293475812716483</v>
      </c>
      <c r="E7082" s="9">
        <v>82.921908506075766</v>
      </c>
      <c r="F7082" s="5">
        <v>-19.231251240170021</v>
      </c>
      <c r="G7082" s="5">
        <v>146.23821956189511</v>
      </c>
    </row>
    <row r="7083" spans="1:7" x14ac:dyDescent="0.6">
      <c r="A7083" s="6" t="s">
        <v>102</v>
      </c>
      <c r="B7083" s="6" t="s">
        <v>218</v>
      </c>
      <c r="C7083" s="7">
        <v>155996</v>
      </c>
      <c r="D7083" s="10">
        <v>0.1634620644069622</v>
      </c>
      <c r="E7083" s="10">
        <v>410.51578947368421</v>
      </c>
      <c r="F7083" s="8">
        <v>-66.382418416011006</v>
      </c>
      <c r="G7083" s="8">
        <v>-2.355422855676359</v>
      </c>
    </row>
    <row r="7084" spans="1:7" x14ac:dyDescent="0.6">
      <c r="A7084" s="3" t="s">
        <v>72</v>
      </c>
      <c r="B7084" s="3" t="s">
        <v>219</v>
      </c>
      <c r="C7084" s="4">
        <v>1038</v>
      </c>
      <c r="D7084" s="9">
        <v>1.064768995289105E-3</v>
      </c>
      <c r="E7084" s="9">
        <v>1038</v>
      </c>
      <c r="F7084" s="3"/>
      <c r="G7084" s="3"/>
    </row>
    <row r="7085" spans="1:7" x14ac:dyDescent="0.6">
      <c r="A7085" s="6" t="s">
        <v>78</v>
      </c>
      <c r="B7085" s="6" t="s">
        <v>219</v>
      </c>
      <c r="C7085" s="7">
        <v>1605</v>
      </c>
      <c r="D7085" s="10">
        <v>2.0854341429512738E-3</v>
      </c>
      <c r="E7085" s="10">
        <v>802.5</v>
      </c>
      <c r="F7085" s="8">
        <v>54.624277456647398</v>
      </c>
      <c r="G7085" s="6"/>
    </row>
    <row r="7086" spans="1:7" x14ac:dyDescent="0.6">
      <c r="A7086" s="3" t="s">
        <v>86</v>
      </c>
      <c r="B7086" s="3" t="s">
        <v>219</v>
      </c>
      <c r="C7086" s="4">
        <v>888</v>
      </c>
      <c r="D7086" s="9">
        <v>1.4191545300587241E-3</v>
      </c>
      <c r="E7086" s="9">
        <v>888</v>
      </c>
      <c r="F7086" s="5">
        <v>-44.672897196261687</v>
      </c>
      <c r="G7086" s="3"/>
    </row>
    <row r="7087" spans="1:7" x14ac:dyDescent="0.6">
      <c r="A7087" s="6" t="s">
        <v>88</v>
      </c>
      <c r="B7087" s="6" t="s">
        <v>219</v>
      </c>
      <c r="C7087" s="7">
        <v>1340</v>
      </c>
      <c r="D7087" s="10">
        <v>1.302246291275449E-3</v>
      </c>
      <c r="E7087" s="10">
        <v>1340</v>
      </c>
      <c r="F7087" s="8">
        <v>50.900900900900893</v>
      </c>
      <c r="G7087" s="6"/>
    </row>
    <row r="7088" spans="1:7" x14ac:dyDescent="0.6">
      <c r="A7088" s="3" t="s">
        <v>89</v>
      </c>
      <c r="B7088" s="3" t="s">
        <v>219</v>
      </c>
      <c r="C7088" s="4">
        <v>467</v>
      </c>
      <c r="D7088" s="9">
        <v>5.1971337951793551E-4</v>
      </c>
      <c r="E7088" s="9">
        <v>467</v>
      </c>
      <c r="F7088" s="5">
        <v>-65.149253731343279</v>
      </c>
      <c r="G7088" s="3"/>
    </row>
    <row r="7089" spans="1:7" x14ac:dyDescent="0.6">
      <c r="A7089" s="6" t="s">
        <v>93</v>
      </c>
      <c r="B7089" s="6" t="s">
        <v>219</v>
      </c>
      <c r="C7089" s="7">
        <v>571</v>
      </c>
      <c r="D7089" s="10">
        <v>7.6234466993706739E-4</v>
      </c>
      <c r="E7089" s="10">
        <v>571</v>
      </c>
      <c r="F7089" s="8">
        <v>22.269807280513909</v>
      </c>
      <c r="G7089" s="6"/>
    </row>
    <row r="7090" spans="1:7" x14ac:dyDescent="0.6">
      <c r="A7090" s="3" t="s">
        <v>96</v>
      </c>
      <c r="B7090" s="3" t="s">
        <v>219</v>
      </c>
      <c r="C7090" s="4">
        <v>546</v>
      </c>
      <c r="D7090" s="9">
        <v>4.9250709537202364E-4</v>
      </c>
      <c r="E7090" s="9">
        <v>546</v>
      </c>
      <c r="F7090" s="5">
        <v>-4.3782837127845919</v>
      </c>
      <c r="G7090" s="3"/>
    </row>
    <row r="7091" spans="1:7" x14ac:dyDescent="0.6">
      <c r="A7091" s="6" t="s">
        <v>14</v>
      </c>
      <c r="B7091" s="6" t="s">
        <v>221</v>
      </c>
      <c r="C7091" s="7">
        <v>934204</v>
      </c>
      <c r="D7091" s="10">
        <v>2.6285430699794121</v>
      </c>
      <c r="E7091" s="10">
        <v>71.384121647436388</v>
      </c>
      <c r="F7091" s="6"/>
      <c r="G7091" s="6"/>
    </row>
    <row r="7092" spans="1:7" x14ac:dyDescent="0.6">
      <c r="A7092" s="3" t="s">
        <v>15</v>
      </c>
      <c r="B7092" s="3" t="s">
        <v>221</v>
      </c>
      <c r="C7092" s="4">
        <v>369796</v>
      </c>
      <c r="D7092" s="9">
        <v>1.14076469881805</v>
      </c>
      <c r="E7092" s="9">
        <v>130.66996466431101</v>
      </c>
      <c r="F7092" s="5">
        <v>-60.415926285907567</v>
      </c>
      <c r="G7092" s="3"/>
    </row>
    <row r="7093" spans="1:7" x14ac:dyDescent="0.6">
      <c r="A7093" s="6" t="s">
        <v>16</v>
      </c>
      <c r="B7093" s="6" t="s">
        <v>221</v>
      </c>
      <c r="C7093" s="7">
        <v>271283</v>
      </c>
      <c r="D7093" s="10">
        <v>0.4860104423011587</v>
      </c>
      <c r="E7093" s="10">
        <v>148.56681270536691</v>
      </c>
      <c r="F7093" s="8">
        <v>-26.639823037566661</v>
      </c>
      <c r="G7093" s="6"/>
    </row>
    <row r="7094" spans="1:7" x14ac:dyDescent="0.6">
      <c r="A7094" s="3" t="s">
        <v>17</v>
      </c>
      <c r="B7094" s="3" t="s">
        <v>221</v>
      </c>
      <c r="C7094" s="4">
        <v>981502</v>
      </c>
      <c r="D7094" s="9">
        <v>2.1979320312122281</v>
      </c>
      <c r="E7094" s="9">
        <v>27.176376121386639</v>
      </c>
      <c r="F7094" s="5">
        <v>261.80003907358741</v>
      </c>
      <c r="G7094" s="3"/>
    </row>
    <row r="7095" spans="1:7" x14ac:dyDescent="0.6">
      <c r="A7095" s="6" t="s">
        <v>18</v>
      </c>
      <c r="B7095" s="6" t="s">
        <v>221</v>
      </c>
      <c r="C7095" s="7">
        <v>1001742</v>
      </c>
      <c r="D7095" s="10">
        <v>2.1701018600981401</v>
      </c>
      <c r="E7095" s="10">
        <v>20.660438064595969</v>
      </c>
      <c r="F7095" s="8">
        <v>2.0621455687303669</v>
      </c>
      <c r="G7095" s="6"/>
    </row>
    <row r="7096" spans="1:7" x14ac:dyDescent="0.6">
      <c r="A7096" s="3" t="s">
        <v>19</v>
      </c>
      <c r="B7096" s="3" t="s">
        <v>221</v>
      </c>
      <c r="C7096" s="4">
        <v>564162</v>
      </c>
      <c r="D7096" s="9">
        <v>1.222819133887058</v>
      </c>
      <c r="E7096" s="9">
        <v>36.938518955018658</v>
      </c>
      <c r="F7096" s="5">
        <v>-43.681906119539761</v>
      </c>
      <c r="G7096" s="3"/>
    </row>
    <row r="7097" spans="1:7" x14ac:dyDescent="0.6">
      <c r="A7097" s="6" t="s">
        <v>20</v>
      </c>
      <c r="B7097" s="6" t="s">
        <v>221</v>
      </c>
      <c r="C7097" s="7">
        <v>594942</v>
      </c>
      <c r="D7097" s="10">
        <v>1.4122730229294549</v>
      </c>
      <c r="E7097" s="10">
        <v>47.315253698107213</v>
      </c>
      <c r="F7097" s="8">
        <v>5.4558796941304166</v>
      </c>
      <c r="G7097" s="6"/>
    </row>
    <row r="7098" spans="1:7" x14ac:dyDescent="0.6">
      <c r="A7098" s="3" t="s">
        <v>21</v>
      </c>
      <c r="B7098" s="3" t="s">
        <v>221</v>
      </c>
      <c r="C7098" s="4">
        <v>270126</v>
      </c>
      <c r="D7098" s="9">
        <v>0.64751997829950148</v>
      </c>
      <c r="E7098" s="9">
        <v>60.376843987483227</v>
      </c>
      <c r="F7098" s="5">
        <v>-54.596246356787717</v>
      </c>
      <c r="G7098" s="3"/>
    </row>
    <row r="7099" spans="1:7" x14ac:dyDescent="0.6">
      <c r="A7099" s="6" t="s">
        <v>22</v>
      </c>
      <c r="B7099" s="6" t="s">
        <v>221</v>
      </c>
      <c r="C7099" s="7">
        <v>1048377</v>
      </c>
      <c r="D7099" s="10">
        <v>2.0268142739496779</v>
      </c>
      <c r="E7099" s="10">
        <v>22.822060648279169</v>
      </c>
      <c r="F7099" s="8">
        <v>288.10666133582112</v>
      </c>
      <c r="G7099" s="6"/>
    </row>
    <row r="7100" spans="1:7" x14ac:dyDescent="0.6">
      <c r="A7100" s="3" t="s">
        <v>23</v>
      </c>
      <c r="B7100" s="3" t="s">
        <v>221</v>
      </c>
      <c r="C7100" s="4">
        <v>1070873</v>
      </c>
      <c r="D7100" s="9">
        <v>1.757244117538949</v>
      </c>
      <c r="E7100" s="9">
        <v>28.173454354117339</v>
      </c>
      <c r="F7100" s="5">
        <v>2.1457929733292409</v>
      </c>
      <c r="G7100" s="3"/>
    </row>
    <row r="7101" spans="1:7" x14ac:dyDescent="0.6">
      <c r="A7101" s="6" t="s">
        <v>24</v>
      </c>
      <c r="B7101" s="6" t="s">
        <v>221</v>
      </c>
      <c r="C7101" s="7">
        <v>665514</v>
      </c>
      <c r="D7101" s="10">
        <v>1.1662062103598989</v>
      </c>
      <c r="E7101" s="10">
        <v>28.19974576271186</v>
      </c>
      <c r="F7101" s="8">
        <v>-37.853134778820639</v>
      </c>
      <c r="G7101" s="6"/>
    </row>
    <row r="7102" spans="1:7" x14ac:dyDescent="0.6">
      <c r="A7102" s="3" t="s">
        <v>25</v>
      </c>
      <c r="B7102" s="3" t="s">
        <v>221</v>
      </c>
      <c r="C7102" s="4">
        <v>1030397</v>
      </c>
      <c r="D7102" s="9">
        <v>1.583126392422407</v>
      </c>
      <c r="E7102" s="9">
        <v>24.587706111150879</v>
      </c>
      <c r="F7102" s="5">
        <v>54.827246308868041</v>
      </c>
      <c r="G7102" s="3"/>
    </row>
    <row r="7103" spans="1:7" x14ac:dyDescent="0.6">
      <c r="A7103" s="6" t="s">
        <v>26</v>
      </c>
      <c r="B7103" s="6" t="s">
        <v>221</v>
      </c>
      <c r="C7103" s="7">
        <v>320785</v>
      </c>
      <c r="D7103" s="10">
        <v>0.82683943195021381</v>
      </c>
      <c r="E7103" s="10">
        <v>59.559041960638687</v>
      </c>
      <c r="F7103" s="8">
        <v>-68.867824731632567</v>
      </c>
      <c r="G7103" s="8">
        <v>-65.662210823331947</v>
      </c>
    </row>
    <row r="7104" spans="1:7" x14ac:dyDescent="0.6">
      <c r="A7104" s="3" t="s">
        <v>27</v>
      </c>
      <c r="B7104" s="3" t="s">
        <v>221</v>
      </c>
      <c r="C7104" s="4">
        <v>620119</v>
      </c>
      <c r="D7104" s="9">
        <v>1.411100127627718</v>
      </c>
      <c r="E7104" s="9">
        <v>29.993663845223701</v>
      </c>
      <c r="F7104" s="5">
        <v>93.312966628738863</v>
      </c>
      <c r="G7104" s="5">
        <v>67.692187043667332</v>
      </c>
    </row>
    <row r="7105" spans="1:7" x14ac:dyDescent="0.6">
      <c r="A7105" s="6" t="s">
        <v>28</v>
      </c>
      <c r="B7105" s="6" t="s">
        <v>221</v>
      </c>
      <c r="C7105" s="7">
        <v>359419</v>
      </c>
      <c r="D7105" s="10">
        <v>0.7301175272693825</v>
      </c>
      <c r="E7105" s="10">
        <v>77.477689157145932</v>
      </c>
      <c r="F7105" s="8">
        <v>-42.040318067983733</v>
      </c>
      <c r="G7105" s="8">
        <v>32.488582034259423</v>
      </c>
    </row>
    <row r="7106" spans="1:7" x14ac:dyDescent="0.6">
      <c r="A7106" s="3" t="s">
        <v>29</v>
      </c>
      <c r="B7106" s="3" t="s">
        <v>221</v>
      </c>
      <c r="C7106" s="4">
        <v>14595</v>
      </c>
      <c r="D7106" s="9">
        <v>5.4920304222737332E-2</v>
      </c>
      <c r="E7106" s="9">
        <v>33.706697459584298</v>
      </c>
      <c r="F7106" s="5">
        <v>-95.939279782092768</v>
      </c>
      <c r="G7106" s="5">
        <v>-98.512993351006926</v>
      </c>
    </row>
    <row r="7107" spans="1:7" x14ac:dyDescent="0.6">
      <c r="A7107" s="6" t="s">
        <v>30</v>
      </c>
      <c r="B7107" s="6" t="s">
        <v>221</v>
      </c>
      <c r="C7107" s="7">
        <v>63605</v>
      </c>
      <c r="D7107" s="10">
        <v>0.28677660258209409</v>
      </c>
      <c r="E7107" s="10">
        <v>75.450771055753265</v>
      </c>
      <c r="F7107" s="8">
        <v>335.79993148338468</v>
      </c>
      <c r="G7107" s="8">
        <v>-93.650560723220153</v>
      </c>
    </row>
    <row r="7108" spans="1:7" x14ac:dyDescent="0.6">
      <c r="A7108" s="3" t="s">
        <v>31</v>
      </c>
      <c r="B7108" s="3" t="s">
        <v>221</v>
      </c>
      <c r="C7108" s="4">
        <v>306887</v>
      </c>
      <c r="D7108" s="9">
        <v>0.88060638099664479</v>
      </c>
      <c r="E7108" s="9">
        <v>31.762264541502791</v>
      </c>
      <c r="F7108" s="5">
        <v>382.48879805046772</v>
      </c>
      <c r="G7108" s="5">
        <v>-45.603036007387963</v>
      </c>
    </row>
    <row r="7109" spans="1:7" x14ac:dyDescent="0.6">
      <c r="A7109" s="6" t="s">
        <v>32</v>
      </c>
      <c r="B7109" s="6" t="s">
        <v>221</v>
      </c>
      <c r="C7109" s="7">
        <v>200324</v>
      </c>
      <c r="D7109" s="10">
        <v>0.51442052540053418</v>
      </c>
      <c r="E7109" s="10">
        <v>42.603998298596338</v>
      </c>
      <c r="F7109" s="8">
        <v>-34.723856012147792</v>
      </c>
      <c r="G7109" s="8">
        <v>-66.328818607528135</v>
      </c>
    </row>
    <row r="7110" spans="1:7" x14ac:dyDescent="0.6">
      <c r="A7110" s="3" t="s">
        <v>33</v>
      </c>
      <c r="B7110" s="3" t="s">
        <v>221</v>
      </c>
      <c r="C7110" s="4">
        <v>336464</v>
      </c>
      <c r="D7110" s="9">
        <v>0.88970219631611724</v>
      </c>
      <c r="E7110" s="9">
        <v>25.82027472949121</v>
      </c>
      <c r="F7110" s="5">
        <v>67.959904953974572</v>
      </c>
      <c r="G7110" s="5">
        <v>24.558169150692638</v>
      </c>
    </row>
    <row r="7111" spans="1:7" x14ac:dyDescent="0.6">
      <c r="A7111" s="6" t="s">
        <v>34</v>
      </c>
      <c r="B7111" s="6" t="s">
        <v>221</v>
      </c>
      <c r="C7111" s="7">
        <v>421376</v>
      </c>
      <c r="D7111" s="10">
        <v>0.80854195904987192</v>
      </c>
      <c r="E7111" s="10">
        <v>56.568129950328903</v>
      </c>
      <c r="F7111" s="8">
        <v>25.236578058871071</v>
      </c>
      <c r="G7111" s="8">
        <v>-59.806825216501323</v>
      </c>
    </row>
    <row r="7112" spans="1:7" x14ac:dyDescent="0.6">
      <c r="A7112" s="3" t="s">
        <v>35</v>
      </c>
      <c r="B7112" s="3" t="s">
        <v>221</v>
      </c>
      <c r="C7112" s="4">
        <v>173264</v>
      </c>
      <c r="D7112" s="9">
        <v>0.3523623954013112</v>
      </c>
      <c r="E7112" s="9">
        <v>53.842137973896833</v>
      </c>
      <c r="F7112" s="5">
        <v>-58.881379100850538</v>
      </c>
      <c r="G7112" s="5">
        <v>-83.820303621437844</v>
      </c>
    </row>
    <row r="7113" spans="1:7" x14ac:dyDescent="0.6">
      <c r="A7113" s="6" t="s">
        <v>36</v>
      </c>
      <c r="B7113" s="6" t="s">
        <v>221</v>
      </c>
      <c r="C7113" s="7">
        <v>139009</v>
      </c>
      <c r="D7113" s="10">
        <v>0.27372010709678979</v>
      </c>
      <c r="E7113" s="10">
        <v>34.562158130283443</v>
      </c>
      <c r="F7113" s="8">
        <v>-19.770408163265309</v>
      </c>
      <c r="G7113" s="8">
        <v>-79.112535574007453</v>
      </c>
    </row>
    <row r="7114" spans="1:7" x14ac:dyDescent="0.6">
      <c r="A7114" s="3" t="s">
        <v>37</v>
      </c>
      <c r="B7114" s="3" t="s">
        <v>221</v>
      </c>
      <c r="C7114" s="4">
        <v>218311</v>
      </c>
      <c r="D7114" s="9">
        <v>0.38697646433077493</v>
      </c>
      <c r="E7114" s="9">
        <v>139.22895408163271</v>
      </c>
      <c r="F7114" s="5">
        <v>57.048104798969852</v>
      </c>
      <c r="G7114" s="5">
        <v>-78.812923562471553</v>
      </c>
    </row>
    <row r="7115" spans="1:7" x14ac:dyDescent="0.6">
      <c r="A7115" s="6" t="s">
        <v>38</v>
      </c>
      <c r="B7115" s="6" t="s">
        <v>221</v>
      </c>
      <c r="C7115" s="7">
        <v>405074</v>
      </c>
      <c r="D7115" s="10">
        <v>0.90725205881717919</v>
      </c>
      <c r="E7115" s="10">
        <v>52.792128241887127</v>
      </c>
      <c r="F7115" s="8">
        <v>85.54905616299682</v>
      </c>
      <c r="G7115" s="8">
        <v>26.27585454432095</v>
      </c>
    </row>
    <row r="7116" spans="1:7" x14ac:dyDescent="0.6">
      <c r="A7116" s="3" t="s">
        <v>39</v>
      </c>
      <c r="B7116" s="3" t="s">
        <v>221</v>
      </c>
      <c r="C7116" s="4">
        <v>139081</v>
      </c>
      <c r="D7116" s="9">
        <v>0.29595052035677227</v>
      </c>
      <c r="E7116" s="9">
        <v>66.450549450549445</v>
      </c>
      <c r="F7116" s="5">
        <v>-65.665285849005372</v>
      </c>
      <c r="G7116" s="5">
        <v>-77.571885396190083</v>
      </c>
    </row>
    <row r="7117" spans="1:7" x14ac:dyDescent="0.6">
      <c r="A7117" s="6" t="s">
        <v>40</v>
      </c>
      <c r="B7117" s="6" t="s">
        <v>221</v>
      </c>
      <c r="C7117" s="7">
        <v>514612</v>
      </c>
      <c r="D7117" s="10">
        <v>0.85557938889148344</v>
      </c>
      <c r="E7117" s="10">
        <v>57.033359193173013</v>
      </c>
      <c r="F7117" s="8">
        <v>270.00884376730107</v>
      </c>
      <c r="G7117" s="8">
        <v>43.178852537011117</v>
      </c>
    </row>
    <row r="7118" spans="1:7" x14ac:dyDescent="0.6">
      <c r="A7118" s="3" t="s">
        <v>41</v>
      </c>
      <c r="B7118" s="3" t="s">
        <v>221</v>
      </c>
      <c r="C7118" s="4">
        <v>340702</v>
      </c>
      <c r="D7118" s="9">
        <v>0.56198884490856682</v>
      </c>
      <c r="E7118" s="9">
        <v>30.298088039128501</v>
      </c>
      <c r="F7118" s="5">
        <v>-33.794392668651327</v>
      </c>
      <c r="G7118" s="5">
        <v>2234.3747858855768</v>
      </c>
    </row>
    <row r="7119" spans="1:7" x14ac:dyDescent="0.6">
      <c r="A7119" s="6" t="s">
        <v>42</v>
      </c>
      <c r="B7119" s="6" t="s">
        <v>221</v>
      </c>
      <c r="C7119" s="7">
        <v>253217</v>
      </c>
      <c r="D7119" s="10">
        <v>0.45099615458974879</v>
      </c>
      <c r="E7119" s="10">
        <v>78.225826382452894</v>
      </c>
      <c r="F7119" s="8">
        <v>-25.677865113794461</v>
      </c>
      <c r="G7119" s="8">
        <v>298.10863925791989</v>
      </c>
    </row>
    <row r="7120" spans="1:7" x14ac:dyDescent="0.6">
      <c r="A7120" s="3" t="s">
        <v>43</v>
      </c>
      <c r="B7120" s="3" t="s">
        <v>221</v>
      </c>
      <c r="C7120" s="4">
        <v>386891</v>
      </c>
      <c r="D7120" s="9">
        <v>0.58884069333594136</v>
      </c>
      <c r="E7120" s="9">
        <v>65.988572403206547</v>
      </c>
      <c r="F7120" s="5">
        <v>52.790294490496301</v>
      </c>
      <c r="G7120" s="5">
        <v>26.069530478645241</v>
      </c>
    </row>
    <row r="7121" spans="1:7" x14ac:dyDescent="0.6">
      <c r="A7121" s="6" t="s">
        <v>44</v>
      </c>
      <c r="B7121" s="6" t="s">
        <v>221</v>
      </c>
      <c r="C7121" s="7">
        <v>192685</v>
      </c>
      <c r="D7121" s="10">
        <v>0.32373539145831182</v>
      </c>
      <c r="E7121" s="10">
        <v>87.544298046342576</v>
      </c>
      <c r="F7121" s="8">
        <v>-50.196566991736688</v>
      </c>
      <c r="G7121" s="8">
        <v>-3.8133224176833509</v>
      </c>
    </row>
    <row r="7122" spans="1:7" x14ac:dyDescent="0.6">
      <c r="A7122" s="3" t="s">
        <v>45</v>
      </c>
      <c r="B7122" s="3" t="s">
        <v>221</v>
      </c>
      <c r="C7122" s="4">
        <v>233253</v>
      </c>
      <c r="D7122" s="9">
        <v>0.46286683908044501</v>
      </c>
      <c r="E7122" s="9">
        <v>32.101981833195708</v>
      </c>
      <c r="F7122" s="5">
        <v>21.054051950073951</v>
      </c>
      <c r="G7122" s="5">
        <v>-30.675198535355939</v>
      </c>
    </row>
    <row r="7123" spans="1:7" x14ac:dyDescent="0.6">
      <c r="A7123" s="6" t="s">
        <v>46</v>
      </c>
      <c r="B7123" s="6" t="s">
        <v>221</v>
      </c>
      <c r="C7123" s="7">
        <v>283298</v>
      </c>
      <c r="D7123" s="10">
        <v>0.45414951550817723</v>
      </c>
      <c r="E7123" s="10">
        <v>82.258420441347269</v>
      </c>
      <c r="F7123" s="8">
        <v>21.45524387682045</v>
      </c>
      <c r="G7123" s="8">
        <v>-32.768358900364532</v>
      </c>
    </row>
    <row r="7124" spans="1:7" x14ac:dyDescent="0.6">
      <c r="A7124" s="3" t="s">
        <v>47</v>
      </c>
      <c r="B7124" s="3" t="s">
        <v>221</v>
      </c>
      <c r="C7124" s="4">
        <v>405815</v>
      </c>
      <c r="D7124" s="9">
        <v>0.62626827949428221</v>
      </c>
      <c r="E7124" s="9">
        <v>30.49864722681497</v>
      </c>
      <c r="F7124" s="5">
        <v>43.246687233937408</v>
      </c>
      <c r="G7124" s="5">
        <v>134.21772555175909</v>
      </c>
    </row>
    <row r="7125" spans="1:7" x14ac:dyDescent="0.6">
      <c r="A7125" s="6" t="s">
        <v>48</v>
      </c>
      <c r="B7125" s="6" t="s">
        <v>221</v>
      </c>
      <c r="C7125" s="7">
        <v>391101</v>
      </c>
      <c r="D7125" s="10">
        <v>0.57716212073583828</v>
      </c>
      <c r="E7125" s="10">
        <v>37.138068559491018</v>
      </c>
      <c r="F7125" s="8">
        <v>-3.6257900767591171</v>
      </c>
      <c r="G7125" s="8">
        <v>181.34940903106991</v>
      </c>
    </row>
    <row r="7126" spans="1:7" x14ac:dyDescent="0.6">
      <c r="A7126" s="3" t="s">
        <v>49</v>
      </c>
      <c r="B7126" s="3" t="s">
        <v>221</v>
      </c>
      <c r="C7126" s="4">
        <v>293376</v>
      </c>
      <c r="D7126" s="9">
        <v>0.36896773298093322</v>
      </c>
      <c r="E7126" s="9">
        <v>21.715470022205771</v>
      </c>
      <c r="F7126" s="5">
        <v>-24.987151656477479</v>
      </c>
      <c r="G7126" s="5">
        <v>34.384433216832868</v>
      </c>
    </row>
    <row r="7127" spans="1:7" x14ac:dyDescent="0.6">
      <c r="A7127" s="6" t="s">
        <v>50</v>
      </c>
      <c r="B7127" s="6" t="s">
        <v>221</v>
      </c>
      <c r="C7127" s="7">
        <v>304549</v>
      </c>
      <c r="D7127" s="10">
        <v>0.53181665814150669</v>
      </c>
      <c r="E7127" s="10">
        <v>113.0051948051948</v>
      </c>
      <c r="F7127" s="8">
        <v>3.8084233202443358</v>
      </c>
      <c r="G7127" s="8">
        <v>-24.816453290016149</v>
      </c>
    </row>
    <row r="7128" spans="1:7" x14ac:dyDescent="0.6">
      <c r="A7128" s="3" t="s">
        <v>51</v>
      </c>
      <c r="B7128" s="3" t="s">
        <v>221</v>
      </c>
      <c r="C7128" s="4">
        <v>120377</v>
      </c>
      <c r="D7128" s="9">
        <v>0.18699758680419681</v>
      </c>
      <c r="E7128" s="9">
        <v>75.995580808080803</v>
      </c>
      <c r="F7128" s="5">
        <v>-60.473684037708217</v>
      </c>
      <c r="G7128" s="5">
        <v>-13.448278341398179</v>
      </c>
    </row>
    <row r="7129" spans="1:7" x14ac:dyDescent="0.6">
      <c r="A7129" s="6" t="s">
        <v>52</v>
      </c>
      <c r="B7129" s="6" t="s">
        <v>221</v>
      </c>
      <c r="C7129" s="7">
        <v>225257</v>
      </c>
      <c r="D7129" s="10">
        <v>0.30600427202650488</v>
      </c>
      <c r="E7129" s="10">
        <v>88.197729052466713</v>
      </c>
      <c r="F7129" s="8">
        <v>87.126278275750352</v>
      </c>
      <c r="G7129" s="8">
        <v>-56.227798807645371</v>
      </c>
    </row>
    <row r="7130" spans="1:7" x14ac:dyDescent="0.6">
      <c r="A7130" s="3" t="s">
        <v>53</v>
      </c>
      <c r="B7130" s="3" t="s">
        <v>221</v>
      </c>
      <c r="C7130" s="4">
        <v>429677</v>
      </c>
      <c r="D7130" s="9">
        <v>0.61651098775512359</v>
      </c>
      <c r="E7130" s="9">
        <v>67.954610153408197</v>
      </c>
      <c r="F7130" s="5">
        <v>90.74967703556382</v>
      </c>
      <c r="G7130" s="5">
        <v>26.115197445274749</v>
      </c>
    </row>
    <row r="7131" spans="1:7" x14ac:dyDescent="0.6">
      <c r="A7131" s="6" t="s">
        <v>54</v>
      </c>
      <c r="B7131" s="6" t="s">
        <v>221</v>
      </c>
      <c r="C7131" s="7">
        <v>870392</v>
      </c>
      <c r="D7131" s="10">
        <v>1.4064229717001639</v>
      </c>
      <c r="E7131" s="10">
        <v>58.204627524408188</v>
      </c>
      <c r="F7131" s="8">
        <v>102.5689064110948</v>
      </c>
      <c r="G7131" s="8">
        <v>243.7336355773902</v>
      </c>
    </row>
    <row r="7132" spans="1:7" x14ac:dyDescent="0.6">
      <c r="A7132" s="3" t="s">
        <v>55</v>
      </c>
      <c r="B7132" s="3" t="s">
        <v>221</v>
      </c>
      <c r="C7132" s="4">
        <v>641547</v>
      </c>
      <c r="D7132" s="9">
        <v>0.82988327469965961</v>
      </c>
      <c r="E7132" s="9">
        <v>44.122902338376889</v>
      </c>
      <c r="F7132" s="5">
        <v>-26.29217639868013</v>
      </c>
      <c r="G7132" s="5">
        <v>65.821122745165965</v>
      </c>
    </row>
    <row r="7133" spans="1:7" x14ac:dyDescent="0.6">
      <c r="A7133" s="6" t="s">
        <v>56</v>
      </c>
      <c r="B7133" s="6" t="s">
        <v>221</v>
      </c>
      <c r="C7133" s="7">
        <v>594023</v>
      </c>
      <c r="D7133" s="10">
        <v>0.90678267173657612</v>
      </c>
      <c r="E7133" s="10">
        <v>146.38319369147359</v>
      </c>
      <c r="F7133" s="8">
        <v>-7.4077191538577836</v>
      </c>
      <c r="G7133" s="8">
        <v>208.28710070841009</v>
      </c>
    </row>
    <row r="7134" spans="1:7" x14ac:dyDescent="0.6">
      <c r="A7134" s="3" t="s">
        <v>57</v>
      </c>
      <c r="B7134" s="3" t="s">
        <v>221</v>
      </c>
      <c r="C7134" s="4">
        <v>510538</v>
      </c>
      <c r="D7134" s="9">
        <v>0.76622540121145855</v>
      </c>
      <c r="E7134" s="9">
        <v>132.12681159420291</v>
      </c>
      <c r="F7134" s="5">
        <v>-14.054169619694861</v>
      </c>
      <c r="G7134" s="5">
        <v>118.8773563469709</v>
      </c>
    </row>
    <row r="7135" spans="1:7" x14ac:dyDescent="0.6">
      <c r="A7135" s="6" t="s">
        <v>58</v>
      </c>
      <c r="B7135" s="6" t="s">
        <v>221</v>
      </c>
      <c r="C7135" s="7">
        <v>919555</v>
      </c>
      <c r="D7135" s="10">
        <v>1.20447294191889</v>
      </c>
      <c r="E7135" s="10">
        <v>41.283783783783782</v>
      </c>
      <c r="F7135" s="8">
        <v>80.114898401294312</v>
      </c>
      <c r="G7135" s="8">
        <v>224.58930172468561</v>
      </c>
    </row>
    <row r="7136" spans="1:7" x14ac:dyDescent="0.6">
      <c r="A7136" s="3" t="s">
        <v>59</v>
      </c>
      <c r="B7136" s="3" t="s">
        <v>221</v>
      </c>
      <c r="C7136" s="4">
        <v>518078</v>
      </c>
      <c r="D7136" s="9">
        <v>0.70619971810788784</v>
      </c>
      <c r="E7136" s="9">
        <v>128.84307386222329</v>
      </c>
      <c r="F7136" s="5">
        <v>-43.659922462495452</v>
      </c>
      <c r="G7136" s="5">
        <v>27.66359055234528</v>
      </c>
    </row>
    <row r="7137" spans="1:7" x14ac:dyDescent="0.6">
      <c r="A7137" s="6" t="s">
        <v>60</v>
      </c>
      <c r="B7137" s="6" t="s">
        <v>221</v>
      </c>
      <c r="C7137" s="7">
        <v>592721</v>
      </c>
      <c r="D7137" s="10">
        <v>0.78469484362282216</v>
      </c>
      <c r="E7137" s="10">
        <v>34.682328847279109</v>
      </c>
      <c r="F7137" s="8">
        <v>14.407676064222001</v>
      </c>
      <c r="G7137" s="8">
        <v>51.551900915620251</v>
      </c>
    </row>
    <row r="7138" spans="1:7" x14ac:dyDescent="0.6">
      <c r="A7138" s="3" t="s">
        <v>61</v>
      </c>
      <c r="B7138" s="3" t="s">
        <v>221</v>
      </c>
      <c r="C7138" s="4">
        <v>835447</v>
      </c>
      <c r="D7138" s="9">
        <v>1.0724171245598511</v>
      </c>
      <c r="E7138" s="9">
        <v>60.857153263403262</v>
      </c>
      <c r="F7138" s="5">
        <v>40.951138900089589</v>
      </c>
      <c r="G7138" s="5">
        <v>184.7700561736475</v>
      </c>
    </row>
    <row r="7139" spans="1:7" x14ac:dyDescent="0.6">
      <c r="A7139" s="6" t="s">
        <v>62</v>
      </c>
      <c r="B7139" s="6" t="s">
        <v>221</v>
      </c>
      <c r="C7139" s="7">
        <v>391218</v>
      </c>
      <c r="D7139" s="10">
        <v>0.64826067748641059</v>
      </c>
      <c r="E7139" s="10">
        <v>74.220830961866824</v>
      </c>
      <c r="F7139" s="8">
        <v>-53.172612984426301</v>
      </c>
      <c r="G7139" s="8">
        <v>28.458146308147452</v>
      </c>
    </row>
    <row r="7140" spans="1:7" x14ac:dyDescent="0.6">
      <c r="A7140" s="3" t="s">
        <v>63</v>
      </c>
      <c r="B7140" s="3" t="s">
        <v>221</v>
      </c>
      <c r="C7140" s="4">
        <v>887737</v>
      </c>
      <c r="D7140" s="9">
        <v>1.3677287129725459</v>
      </c>
      <c r="E7140" s="9">
        <v>52.410969417876963</v>
      </c>
      <c r="F7140" s="5">
        <v>126.9161950625994</v>
      </c>
      <c r="G7140" s="5">
        <v>637.46396736918177</v>
      </c>
    </row>
    <row r="7141" spans="1:7" x14ac:dyDescent="0.6">
      <c r="A7141" s="6" t="s">
        <v>64</v>
      </c>
      <c r="B7141" s="6" t="s">
        <v>221</v>
      </c>
      <c r="C7141" s="7">
        <v>700864</v>
      </c>
      <c r="D7141" s="10">
        <v>0.83404217866434316</v>
      </c>
      <c r="E7141" s="10">
        <v>45.313506174435886</v>
      </c>
      <c r="F7141" s="8">
        <v>-21.050491305420419</v>
      </c>
      <c r="G7141" s="8">
        <v>211.13972040824481</v>
      </c>
    </row>
    <row r="7142" spans="1:7" x14ac:dyDescent="0.6">
      <c r="A7142" s="3" t="s">
        <v>65</v>
      </c>
      <c r="B7142" s="3" t="s">
        <v>221</v>
      </c>
      <c r="C7142" s="4">
        <v>577524</v>
      </c>
      <c r="D7142" s="9">
        <v>0.77591071338364159</v>
      </c>
      <c r="E7142" s="9">
        <v>159.27302813017101</v>
      </c>
      <c r="F7142" s="5">
        <v>-17.598278696009491</v>
      </c>
      <c r="G7142" s="5">
        <v>34.408869918566729</v>
      </c>
    </row>
    <row r="7143" spans="1:7" x14ac:dyDescent="0.6">
      <c r="A7143" s="6" t="s">
        <v>66</v>
      </c>
      <c r="B7143" s="6" t="s">
        <v>221</v>
      </c>
      <c r="C7143" s="7">
        <v>808245</v>
      </c>
      <c r="D7143" s="10">
        <v>1.0867348737469129</v>
      </c>
      <c r="E7143" s="10">
        <v>55.087581788440573</v>
      </c>
      <c r="F7143" s="8">
        <v>39.950028050782308</v>
      </c>
      <c r="G7143" s="8">
        <v>-7.1401161775383919</v>
      </c>
    </row>
    <row r="7144" spans="1:7" x14ac:dyDescent="0.6">
      <c r="A7144" s="3" t="s">
        <v>67</v>
      </c>
      <c r="B7144" s="3" t="s">
        <v>221</v>
      </c>
      <c r="C7144" s="4">
        <v>1328024</v>
      </c>
      <c r="D7144" s="9">
        <v>1.5627873540967849</v>
      </c>
      <c r="E7144" s="9">
        <v>57.230079724197367</v>
      </c>
      <c r="F7144" s="5">
        <v>64.309584346330624</v>
      </c>
      <c r="G7144" s="5">
        <v>107.00338400771879</v>
      </c>
    </row>
    <row r="7145" spans="1:7" x14ac:dyDescent="0.6">
      <c r="A7145" s="6" t="s">
        <v>68</v>
      </c>
      <c r="B7145" s="6" t="s">
        <v>221</v>
      </c>
      <c r="C7145" s="7">
        <v>772755</v>
      </c>
      <c r="D7145" s="10">
        <v>1.050604293754918</v>
      </c>
      <c r="E7145" s="10">
        <v>57.398425313823068</v>
      </c>
      <c r="F7145" s="8">
        <v>-41.81166906622169</v>
      </c>
      <c r="G7145" s="8">
        <v>30.0883972506115</v>
      </c>
    </row>
    <row r="7146" spans="1:7" x14ac:dyDescent="0.6">
      <c r="A7146" s="3" t="s">
        <v>69</v>
      </c>
      <c r="B7146" s="3" t="s">
        <v>221</v>
      </c>
      <c r="C7146" s="4">
        <v>381229</v>
      </c>
      <c r="D7146" s="9">
        <v>0.48141459256153341</v>
      </c>
      <c r="E7146" s="9">
        <v>120.7949936628644</v>
      </c>
      <c r="F7146" s="5">
        <v>-50.666252563878587</v>
      </c>
      <c r="G7146" s="5">
        <v>-25.327987338846469</v>
      </c>
    </row>
    <row r="7147" spans="1:7" x14ac:dyDescent="0.6">
      <c r="A7147" s="6" t="s">
        <v>70</v>
      </c>
      <c r="B7147" s="6" t="s">
        <v>221</v>
      </c>
      <c r="C7147" s="7">
        <v>714007</v>
      </c>
      <c r="D7147" s="10">
        <v>0.85890542790910529</v>
      </c>
      <c r="E7147" s="10">
        <v>53.543832020997378</v>
      </c>
      <c r="F7147" s="8">
        <v>87.290840938123807</v>
      </c>
      <c r="G7147" s="8">
        <v>-22.352985955163099</v>
      </c>
    </row>
    <row r="7148" spans="1:7" x14ac:dyDescent="0.6">
      <c r="A7148" s="3" t="s">
        <v>71</v>
      </c>
      <c r="B7148" s="3" t="s">
        <v>221</v>
      </c>
      <c r="C7148" s="4">
        <v>1032319</v>
      </c>
      <c r="D7148" s="9">
        <v>1.4325903831254589</v>
      </c>
      <c r="E7148" s="9">
        <v>63.084759227572718</v>
      </c>
      <c r="F7148" s="5">
        <v>44.581075535674032</v>
      </c>
      <c r="G7148" s="5">
        <v>99.259377931508382</v>
      </c>
    </row>
    <row r="7149" spans="1:7" x14ac:dyDescent="0.6">
      <c r="A7149" s="6" t="s">
        <v>72</v>
      </c>
      <c r="B7149" s="6" t="s">
        <v>221</v>
      </c>
      <c r="C7149" s="7">
        <v>624969</v>
      </c>
      <c r="D7149" s="10">
        <v>0.64108633354223188</v>
      </c>
      <c r="E7149" s="10">
        <v>35.199605744860612</v>
      </c>
      <c r="F7149" s="8">
        <v>-39.459701894472538</v>
      </c>
      <c r="G7149" s="8">
        <v>5.4406710745865228</v>
      </c>
    </row>
    <row r="7150" spans="1:7" x14ac:dyDescent="0.6">
      <c r="A7150" s="3" t="s">
        <v>73</v>
      </c>
      <c r="B7150" s="3" t="s">
        <v>221</v>
      </c>
      <c r="C7150" s="4">
        <v>798782</v>
      </c>
      <c r="D7150" s="9">
        <v>0.86024989142438946</v>
      </c>
      <c r="E7150" s="9">
        <v>57.782262731481481</v>
      </c>
      <c r="F7150" s="5">
        <v>27.811459448388629</v>
      </c>
      <c r="G7150" s="5">
        <v>-4.3886685810111237</v>
      </c>
    </row>
    <row r="7151" spans="1:7" x14ac:dyDescent="0.6">
      <c r="A7151" s="6" t="s">
        <v>74</v>
      </c>
      <c r="B7151" s="6" t="s">
        <v>221</v>
      </c>
      <c r="C7151" s="7">
        <v>389962</v>
      </c>
      <c r="D7151" s="10">
        <v>0.578736473796162</v>
      </c>
      <c r="E7151" s="10">
        <v>100.0159015132085</v>
      </c>
      <c r="F7151" s="8">
        <v>-51.180422192788519</v>
      </c>
      <c r="G7151" s="8">
        <v>-0.32104862250714739</v>
      </c>
    </row>
    <row r="7152" spans="1:7" x14ac:dyDescent="0.6">
      <c r="A7152" s="3" t="s">
        <v>75</v>
      </c>
      <c r="B7152" s="3" t="s">
        <v>221</v>
      </c>
      <c r="C7152" s="4">
        <v>520864</v>
      </c>
      <c r="D7152" s="9">
        <v>0.72352545523613387</v>
      </c>
      <c r="E7152" s="9">
        <v>51.632038065027757</v>
      </c>
      <c r="F7152" s="5">
        <v>33.567886101722721</v>
      </c>
      <c r="G7152" s="5">
        <v>-41.326766823958003</v>
      </c>
    </row>
    <row r="7153" spans="1:7" x14ac:dyDescent="0.6">
      <c r="A7153" s="6" t="s">
        <v>76</v>
      </c>
      <c r="B7153" s="6" t="s">
        <v>221</v>
      </c>
      <c r="C7153" s="7">
        <v>835833</v>
      </c>
      <c r="D7153" s="10">
        <v>1.0096160257400131</v>
      </c>
      <c r="E7153" s="10">
        <v>51.187029211831707</v>
      </c>
      <c r="F7153" s="8">
        <v>60.470487497696148</v>
      </c>
      <c r="G7153" s="8">
        <v>19.25751643685507</v>
      </c>
    </row>
    <row r="7154" spans="1:7" x14ac:dyDescent="0.6">
      <c r="A7154" s="3" t="s">
        <v>77</v>
      </c>
      <c r="B7154" s="3" t="s">
        <v>221</v>
      </c>
      <c r="C7154" s="4">
        <v>249190</v>
      </c>
      <c r="D7154" s="9">
        <v>0.31696513294498879</v>
      </c>
      <c r="E7154" s="9">
        <v>24.47598467734014</v>
      </c>
      <c r="F7154" s="5">
        <v>-70.186628190081038</v>
      </c>
      <c r="G7154" s="5">
        <v>-56.852009613453291</v>
      </c>
    </row>
    <row r="7155" spans="1:7" x14ac:dyDescent="0.6">
      <c r="A7155" s="6" t="s">
        <v>78</v>
      </c>
      <c r="B7155" s="6" t="s">
        <v>221</v>
      </c>
      <c r="C7155" s="7">
        <v>1053998</v>
      </c>
      <c r="D7155" s="10">
        <v>1.369497455328571</v>
      </c>
      <c r="E7155" s="10">
        <v>49.62559442534959</v>
      </c>
      <c r="F7155" s="8">
        <v>322.96962157389942</v>
      </c>
      <c r="G7155" s="8">
        <v>30.405755680517661</v>
      </c>
    </row>
    <row r="7156" spans="1:7" x14ac:dyDescent="0.6">
      <c r="A7156" s="3" t="s">
        <v>79</v>
      </c>
      <c r="B7156" s="3" t="s">
        <v>221</v>
      </c>
      <c r="C7156" s="4">
        <v>548155</v>
      </c>
      <c r="D7156" s="9">
        <v>0.59275206493514498</v>
      </c>
      <c r="E7156" s="9">
        <v>138.8788953635673</v>
      </c>
      <c r="F7156" s="5">
        <v>-47.992785565057993</v>
      </c>
      <c r="G7156" s="5">
        <v>-58.72401402384294</v>
      </c>
    </row>
    <row r="7157" spans="1:7" x14ac:dyDescent="0.6">
      <c r="A7157" s="6" t="s">
        <v>80</v>
      </c>
      <c r="B7157" s="6" t="s">
        <v>221</v>
      </c>
      <c r="C7157" s="7">
        <v>694117</v>
      </c>
      <c r="D7157" s="10">
        <v>0.90553367718070188</v>
      </c>
      <c r="E7157" s="10">
        <v>40.231669854518053</v>
      </c>
      <c r="F7157" s="8">
        <v>26.627869854329521</v>
      </c>
      <c r="G7157" s="8">
        <v>-10.17631720273566</v>
      </c>
    </row>
    <row r="7158" spans="1:7" x14ac:dyDescent="0.6">
      <c r="A7158" s="3" t="s">
        <v>81</v>
      </c>
      <c r="B7158" s="3" t="s">
        <v>221</v>
      </c>
      <c r="C7158" s="4">
        <v>683619</v>
      </c>
      <c r="D7158" s="9">
        <v>0.7778231002261381</v>
      </c>
      <c r="E7158" s="9">
        <v>114.5666163901458</v>
      </c>
      <c r="F7158" s="5">
        <v>-1.5124251387014009</v>
      </c>
      <c r="G7158" s="5">
        <v>79.3197789255277</v>
      </c>
    </row>
    <row r="7159" spans="1:7" x14ac:dyDescent="0.6">
      <c r="A7159" s="6" t="s">
        <v>82</v>
      </c>
      <c r="B7159" s="6" t="s">
        <v>221</v>
      </c>
      <c r="C7159" s="7">
        <v>987051</v>
      </c>
      <c r="D7159" s="10">
        <v>1.1946738310148679</v>
      </c>
      <c r="E7159" s="10">
        <v>65.988166867228244</v>
      </c>
      <c r="F7159" s="8">
        <v>44.386127360415671</v>
      </c>
      <c r="G7159" s="8">
        <v>38.241081670067658</v>
      </c>
    </row>
    <row r="7160" spans="1:7" x14ac:dyDescent="0.6">
      <c r="A7160" s="3" t="s">
        <v>83</v>
      </c>
      <c r="B7160" s="3" t="s">
        <v>221</v>
      </c>
      <c r="C7160" s="4">
        <v>1085644</v>
      </c>
      <c r="D7160" s="9">
        <v>1.2169215135482341</v>
      </c>
      <c r="E7160" s="9">
        <v>40.896707601898591</v>
      </c>
      <c r="F7160" s="5">
        <v>9.9886429373963423</v>
      </c>
      <c r="G7160" s="5">
        <v>5.1655544458641067</v>
      </c>
    </row>
    <row r="7161" spans="1:7" x14ac:dyDescent="0.6">
      <c r="A7161" s="6" t="s">
        <v>84</v>
      </c>
      <c r="B7161" s="6" t="s">
        <v>221</v>
      </c>
      <c r="C7161" s="7">
        <v>624373</v>
      </c>
      <c r="D7161" s="10">
        <v>0.65198566204405128</v>
      </c>
      <c r="E7161" s="10">
        <v>35.477754417864652</v>
      </c>
      <c r="F7161" s="8">
        <v>-42.488237396420928</v>
      </c>
      <c r="G7161" s="8">
        <v>-9.5364730090607974E-2</v>
      </c>
    </row>
    <row r="7162" spans="1:7" x14ac:dyDescent="0.6">
      <c r="A7162" s="3" t="s">
        <v>85</v>
      </c>
      <c r="B7162" s="3" t="s">
        <v>221</v>
      </c>
      <c r="C7162" s="4">
        <v>1021001</v>
      </c>
      <c r="D7162" s="9">
        <v>0.91013112043859401</v>
      </c>
      <c r="E7162" s="9">
        <v>67.881191410145604</v>
      </c>
      <c r="F7162" s="5">
        <v>63.524207484948889</v>
      </c>
      <c r="G7162" s="5">
        <v>27.819730539746761</v>
      </c>
    </row>
    <row r="7163" spans="1:7" x14ac:dyDescent="0.6">
      <c r="A7163" s="6" t="s">
        <v>86</v>
      </c>
      <c r="B7163" s="6" t="s">
        <v>221</v>
      </c>
      <c r="C7163" s="7">
        <v>1043834</v>
      </c>
      <c r="D7163" s="10">
        <v>1.668200168614097</v>
      </c>
      <c r="E7163" s="10">
        <v>80.369109947643977</v>
      </c>
      <c r="F7163" s="8">
        <v>2.2363347342460931</v>
      </c>
      <c r="G7163" s="8">
        <v>167.67582482395721</v>
      </c>
    </row>
    <row r="7164" spans="1:7" x14ac:dyDescent="0.6">
      <c r="A7164" s="3" t="s">
        <v>87</v>
      </c>
      <c r="B7164" s="3" t="s">
        <v>221</v>
      </c>
      <c r="C7164" s="4">
        <v>630096</v>
      </c>
      <c r="D7164" s="9">
        <v>0.75480500343659473</v>
      </c>
      <c r="E7164" s="9">
        <v>45.815167599796411</v>
      </c>
      <c r="F7164" s="5">
        <v>-39.636378964471362</v>
      </c>
      <c r="G7164" s="5">
        <v>20.971309209313759</v>
      </c>
    </row>
    <row r="7165" spans="1:7" x14ac:dyDescent="0.6">
      <c r="A7165" s="6" t="s">
        <v>88</v>
      </c>
      <c r="B7165" s="6" t="s">
        <v>221</v>
      </c>
      <c r="C7165" s="7">
        <v>843236</v>
      </c>
      <c r="D7165" s="10">
        <v>0.81947832363428708</v>
      </c>
      <c r="E7165" s="10">
        <v>52.827715825084567</v>
      </c>
      <c r="F7165" s="8">
        <v>33.826591503516923</v>
      </c>
      <c r="G7165" s="8">
        <v>0.88570324454766425</v>
      </c>
    </row>
    <row r="7166" spans="1:7" x14ac:dyDescent="0.6">
      <c r="A7166" s="3" t="s">
        <v>89</v>
      </c>
      <c r="B7166" s="3" t="s">
        <v>221</v>
      </c>
      <c r="C7166" s="4">
        <v>705795</v>
      </c>
      <c r="D7166" s="9">
        <v>0.78546275095687634</v>
      </c>
      <c r="E7166" s="9">
        <v>65.925182140855597</v>
      </c>
      <c r="F7166" s="5">
        <v>-16.299232954949741</v>
      </c>
      <c r="G7166" s="5">
        <v>183.23568361491229</v>
      </c>
    </row>
    <row r="7167" spans="1:7" x14ac:dyDescent="0.6">
      <c r="A7167" s="6" t="s">
        <v>90</v>
      </c>
      <c r="B7167" s="6" t="s">
        <v>221</v>
      </c>
      <c r="C7167" s="7">
        <v>496833</v>
      </c>
      <c r="D7167" s="10">
        <v>0.59352860967309251</v>
      </c>
      <c r="E7167" s="10">
        <v>45.257150664966296</v>
      </c>
      <c r="F7167" s="8">
        <v>-29.60661381846004</v>
      </c>
      <c r="G7167" s="8">
        <v>-52.862054766707331</v>
      </c>
    </row>
    <row r="7168" spans="1:7" x14ac:dyDescent="0.6">
      <c r="A7168" s="3" t="s">
        <v>91</v>
      </c>
      <c r="B7168" s="3" t="s">
        <v>221</v>
      </c>
      <c r="C7168" s="4">
        <v>765570</v>
      </c>
      <c r="D7168" s="9">
        <v>0.65531135472502577</v>
      </c>
      <c r="E7168" s="9">
        <v>159.96030087755949</v>
      </c>
      <c r="F7168" s="5">
        <v>54.090006098628713</v>
      </c>
      <c r="G7168" s="5">
        <v>39.663051509153433</v>
      </c>
    </row>
    <row r="7169" spans="1:7" x14ac:dyDescent="0.6">
      <c r="A7169" s="6" t="s">
        <v>92</v>
      </c>
      <c r="B7169" s="6" t="s">
        <v>221</v>
      </c>
      <c r="C7169" s="7">
        <v>847179</v>
      </c>
      <c r="D7169" s="10">
        <v>0.98752749368238335</v>
      </c>
      <c r="E7169" s="10">
        <v>55.19441005928725</v>
      </c>
      <c r="F7169" s="8">
        <v>10.65990046631922</v>
      </c>
      <c r="G7169" s="8">
        <v>22.051325641066271</v>
      </c>
    </row>
    <row r="7170" spans="1:7" x14ac:dyDescent="0.6">
      <c r="A7170" s="3" t="s">
        <v>93</v>
      </c>
      <c r="B7170" s="3" t="s">
        <v>221</v>
      </c>
      <c r="C7170" s="4">
        <v>647080</v>
      </c>
      <c r="D7170" s="9">
        <v>0.86391942035530223</v>
      </c>
      <c r="E7170" s="9">
        <v>131.0674498683411</v>
      </c>
      <c r="F7170" s="5">
        <v>-23.619447601982579</v>
      </c>
      <c r="G7170" s="5">
        <v>-5.3449362876104907</v>
      </c>
    </row>
    <row r="7171" spans="1:7" x14ac:dyDescent="0.6">
      <c r="A7171" s="6" t="s">
        <v>94</v>
      </c>
      <c r="B7171" s="6" t="s">
        <v>221</v>
      </c>
      <c r="C7171" s="7">
        <v>1334350</v>
      </c>
      <c r="D7171" s="10">
        <v>1.016917410142008</v>
      </c>
      <c r="E7171" s="10">
        <v>47.903428468856582</v>
      </c>
      <c r="F7171" s="8">
        <v>106.2109785497929</v>
      </c>
      <c r="G7171" s="8">
        <v>35.185517263039088</v>
      </c>
    </row>
    <row r="7172" spans="1:7" x14ac:dyDescent="0.6">
      <c r="A7172" s="3" t="s">
        <v>95</v>
      </c>
      <c r="B7172" s="3" t="s">
        <v>221</v>
      </c>
      <c r="C7172" s="4">
        <v>759642</v>
      </c>
      <c r="D7172" s="9">
        <v>0.88138278574982609</v>
      </c>
      <c r="E7172" s="9">
        <v>53.609174311926608</v>
      </c>
      <c r="F7172" s="5">
        <v>-43.070258927567728</v>
      </c>
      <c r="G7172" s="5">
        <v>-30.028443946634439</v>
      </c>
    </row>
    <row r="7173" spans="1:7" x14ac:dyDescent="0.6">
      <c r="A7173" s="6" t="s">
        <v>96</v>
      </c>
      <c r="B7173" s="6" t="s">
        <v>221</v>
      </c>
      <c r="C7173" s="7">
        <v>1016569</v>
      </c>
      <c r="D7173" s="10">
        <v>0.91697334328799018</v>
      </c>
      <c r="E7173" s="10">
        <v>61.409266642503333</v>
      </c>
      <c r="F7173" s="8">
        <v>33.822116207371373</v>
      </c>
      <c r="G7173" s="8">
        <v>62.81437538138259</v>
      </c>
    </row>
    <row r="7174" spans="1:7" x14ac:dyDescent="0.6">
      <c r="A7174" s="3" t="s">
        <v>97</v>
      </c>
      <c r="B7174" s="3" t="s">
        <v>221</v>
      </c>
      <c r="C7174" s="4">
        <v>1137497</v>
      </c>
      <c r="D7174" s="9">
        <v>0.73692218168048995</v>
      </c>
      <c r="E7174" s="9">
        <v>124.86245883644349</v>
      </c>
      <c r="F7174" s="5">
        <v>11.89570014430894</v>
      </c>
      <c r="G7174" s="5">
        <v>11.409979030382919</v>
      </c>
    </row>
    <row r="7175" spans="1:7" x14ac:dyDescent="0.6">
      <c r="A7175" s="6" t="s">
        <v>98</v>
      </c>
      <c r="B7175" s="6" t="s">
        <v>221</v>
      </c>
      <c r="C7175" s="7">
        <v>848930</v>
      </c>
      <c r="D7175" s="10">
        <v>0.97926628888864231</v>
      </c>
      <c r="E7175" s="10">
        <v>62.628550350424199</v>
      </c>
      <c r="F7175" s="8">
        <v>-25.368594378710451</v>
      </c>
      <c r="G7175" s="8">
        <v>-18.671934426355151</v>
      </c>
    </row>
    <row r="7176" spans="1:7" x14ac:dyDescent="0.6">
      <c r="A7176" s="3" t="s">
        <v>99</v>
      </c>
      <c r="B7176" s="3" t="s">
        <v>221</v>
      </c>
      <c r="C7176" s="4">
        <v>623092</v>
      </c>
      <c r="D7176" s="9">
        <v>0.73470701451278997</v>
      </c>
      <c r="E7176" s="9">
        <v>198.24753420299081</v>
      </c>
      <c r="F7176" s="5">
        <v>-26.602664530644461</v>
      </c>
      <c r="G7176" s="5">
        <v>-1.111576648637669</v>
      </c>
    </row>
    <row r="7177" spans="1:7" x14ac:dyDescent="0.6">
      <c r="A7177" s="6" t="s">
        <v>100</v>
      </c>
      <c r="B7177" s="6" t="s">
        <v>221</v>
      </c>
      <c r="C7177" s="7">
        <v>1058214</v>
      </c>
      <c r="D7177" s="10">
        <v>0.80690243054524036</v>
      </c>
      <c r="E7177" s="10">
        <v>209.46437054631829</v>
      </c>
      <c r="F7177" s="8">
        <v>69.832705282686987</v>
      </c>
      <c r="G7177" s="8">
        <v>25.494404887836851</v>
      </c>
    </row>
    <row r="7178" spans="1:7" x14ac:dyDescent="0.6">
      <c r="A7178" s="3" t="s">
        <v>101</v>
      </c>
      <c r="B7178" s="3" t="s">
        <v>221</v>
      </c>
      <c r="C7178" s="4">
        <v>871600</v>
      </c>
      <c r="D7178" s="9">
        <v>0.98224027098111311</v>
      </c>
      <c r="E7178" s="9">
        <v>131.76114890400601</v>
      </c>
      <c r="F7178" s="5">
        <v>-17.634807326306401</v>
      </c>
      <c r="G7178" s="5">
        <v>23.491948795330099</v>
      </c>
    </row>
    <row r="7179" spans="1:7" x14ac:dyDescent="0.6">
      <c r="A7179" s="6" t="s">
        <v>102</v>
      </c>
      <c r="B7179" s="6" t="s">
        <v>221</v>
      </c>
      <c r="C7179" s="7">
        <v>1154947</v>
      </c>
      <c r="D7179" s="10">
        <v>1.2102234730417949</v>
      </c>
      <c r="E7179" s="10">
        <v>70.49237060546875</v>
      </c>
      <c r="F7179" s="8">
        <v>32.508834327673242</v>
      </c>
      <c r="G7179" s="8">
        <v>132.4618131243295</v>
      </c>
    </row>
    <row r="7180" spans="1:7" x14ac:dyDescent="0.6">
      <c r="A7180" s="3" t="s">
        <v>14</v>
      </c>
      <c r="B7180" s="3" t="s">
        <v>222</v>
      </c>
      <c r="C7180" s="4">
        <v>113868</v>
      </c>
      <c r="D7180" s="9">
        <v>0.32038713417242448</v>
      </c>
      <c r="E7180" s="9">
        <v>207.40983606557381</v>
      </c>
      <c r="F7180" s="3"/>
      <c r="G7180" s="3"/>
    </row>
    <row r="7181" spans="1:7" x14ac:dyDescent="0.6">
      <c r="A7181" s="6" t="s">
        <v>15</v>
      </c>
      <c r="B7181" s="6" t="s">
        <v>222</v>
      </c>
      <c r="C7181" s="7">
        <v>583209</v>
      </c>
      <c r="D7181" s="10">
        <v>1.7991115080557269</v>
      </c>
      <c r="E7181" s="10">
        <v>40.875315391084953</v>
      </c>
      <c r="F7181" s="8">
        <v>412.17989250711349</v>
      </c>
      <c r="G7181" s="6"/>
    </row>
    <row r="7182" spans="1:7" x14ac:dyDescent="0.6">
      <c r="A7182" s="3" t="s">
        <v>16</v>
      </c>
      <c r="B7182" s="3" t="s">
        <v>222</v>
      </c>
      <c r="C7182" s="4">
        <v>116962</v>
      </c>
      <c r="D7182" s="9">
        <v>0.2095404185018159</v>
      </c>
      <c r="E7182" s="9">
        <v>215.0036764705882</v>
      </c>
      <c r="F7182" s="5">
        <v>-79.945096869218418</v>
      </c>
      <c r="G7182" s="3"/>
    </row>
    <row r="7183" spans="1:7" x14ac:dyDescent="0.6">
      <c r="A7183" s="6" t="s">
        <v>17</v>
      </c>
      <c r="B7183" s="6" t="s">
        <v>222</v>
      </c>
      <c r="C7183" s="7">
        <v>132638</v>
      </c>
      <c r="D7183" s="10">
        <v>0.29702365227572392</v>
      </c>
      <c r="E7183" s="10">
        <v>137.16442605997929</v>
      </c>
      <c r="F7183" s="8">
        <v>13.4026435936458</v>
      </c>
      <c r="G7183" s="6"/>
    </row>
    <row r="7184" spans="1:7" x14ac:dyDescent="0.6">
      <c r="A7184" s="3" t="s">
        <v>18</v>
      </c>
      <c r="B7184" s="3" t="s">
        <v>222</v>
      </c>
      <c r="C7184" s="4">
        <v>106199</v>
      </c>
      <c r="D7184" s="9">
        <v>0.23006187964621869</v>
      </c>
      <c r="E7184" s="9">
        <v>130.6260762607626</v>
      </c>
      <c r="F7184" s="5">
        <v>-19.933201646586951</v>
      </c>
      <c r="G7184" s="3"/>
    </row>
    <row r="7185" spans="1:7" x14ac:dyDescent="0.6">
      <c r="A7185" s="6" t="s">
        <v>19</v>
      </c>
      <c r="B7185" s="6" t="s">
        <v>222</v>
      </c>
      <c r="C7185" s="7">
        <v>122660</v>
      </c>
      <c r="D7185" s="10">
        <v>0.26586511491838599</v>
      </c>
      <c r="E7185" s="10">
        <v>27.11916869334512</v>
      </c>
      <c r="F7185" s="8">
        <v>15.50014595241009</v>
      </c>
      <c r="G7185" s="6"/>
    </row>
    <row r="7186" spans="1:7" x14ac:dyDescent="0.6">
      <c r="A7186" s="3" t="s">
        <v>20</v>
      </c>
      <c r="B7186" s="3" t="s">
        <v>222</v>
      </c>
      <c r="C7186" s="4">
        <v>80290</v>
      </c>
      <c r="D7186" s="9">
        <v>0.1905923619630249</v>
      </c>
      <c r="E7186" s="9">
        <v>172.2961373390558</v>
      </c>
      <c r="F7186" s="5">
        <v>-34.542638186857978</v>
      </c>
      <c r="G7186" s="3"/>
    </row>
    <row r="7187" spans="1:7" x14ac:dyDescent="0.6">
      <c r="A7187" s="6" t="s">
        <v>21</v>
      </c>
      <c r="B7187" s="6" t="s">
        <v>222</v>
      </c>
      <c r="C7187" s="7">
        <v>179064</v>
      </c>
      <c r="D7187" s="10">
        <v>0.42923493996957701</v>
      </c>
      <c r="E7187" s="10">
        <v>146.41373671300079</v>
      </c>
      <c r="F7187" s="8">
        <v>123.02154689251461</v>
      </c>
      <c r="G7187" s="6"/>
    </row>
    <row r="7188" spans="1:7" x14ac:dyDescent="0.6">
      <c r="A7188" s="3" t="s">
        <v>22</v>
      </c>
      <c r="B7188" s="3" t="s">
        <v>222</v>
      </c>
      <c r="C7188" s="4">
        <v>331632</v>
      </c>
      <c r="D7188" s="9">
        <v>0.64114003960262356</v>
      </c>
      <c r="E7188" s="9">
        <v>24.886087348041421</v>
      </c>
      <c r="F7188" s="5">
        <v>85.20305589063129</v>
      </c>
      <c r="G7188" s="3"/>
    </row>
    <row r="7189" spans="1:7" x14ac:dyDescent="0.6">
      <c r="A7189" s="6" t="s">
        <v>23</v>
      </c>
      <c r="B7189" s="6" t="s">
        <v>222</v>
      </c>
      <c r="C7189" s="7">
        <v>78969</v>
      </c>
      <c r="D7189" s="10">
        <v>0.12958381686524301</v>
      </c>
      <c r="E7189" s="10">
        <v>42.116799999999998</v>
      </c>
      <c r="F7189" s="8">
        <v>-76.187762338978146</v>
      </c>
      <c r="G7189" s="6"/>
    </row>
    <row r="7190" spans="1:7" x14ac:dyDescent="0.6">
      <c r="A7190" s="3" t="s">
        <v>24</v>
      </c>
      <c r="B7190" s="3" t="s">
        <v>222</v>
      </c>
      <c r="C7190" s="4">
        <v>137207</v>
      </c>
      <c r="D7190" s="9">
        <v>0.24043319224667051</v>
      </c>
      <c r="E7190" s="9">
        <v>51.992042440318301</v>
      </c>
      <c r="F7190" s="5">
        <v>73.747926401499313</v>
      </c>
      <c r="G7190" s="3"/>
    </row>
    <row r="7191" spans="1:7" x14ac:dyDescent="0.6">
      <c r="A7191" s="6" t="s">
        <v>25</v>
      </c>
      <c r="B7191" s="6" t="s">
        <v>222</v>
      </c>
      <c r="C7191" s="7">
        <v>74095</v>
      </c>
      <c r="D7191" s="10">
        <v>0.11384131557694591</v>
      </c>
      <c r="E7191" s="10">
        <v>180.71951219512201</v>
      </c>
      <c r="F7191" s="8">
        <v>-45.99765318096015</v>
      </c>
      <c r="G7191" s="6"/>
    </row>
    <row r="7192" spans="1:7" x14ac:dyDescent="0.6">
      <c r="A7192" s="3" t="s">
        <v>26</v>
      </c>
      <c r="B7192" s="3" t="s">
        <v>222</v>
      </c>
      <c r="C7192" s="4">
        <v>50800</v>
      </c>
      <c r="D7192" s="9">
        <v>0.13093954874158981</v>
      </c>
      <c r="E7192" s="9">
        <v>419.83471074380168</v>
      </c>
      <c r="F7192" s="5">
        <v>-31.439368378433102</v>
      </c>
      <c r="G7192" s="5">
        <v>-55.386939263006283</v>
      </c>
    </row>
    <row r="7193" spans="1:7" x14ac:dyDescent="0.6">
      <c r="A7193" s="6" t="s">
        <v>27</v>
      </c>
      <c r="B7193" s="6" t="s">
        <v>222</v>
      </c>
      <c r="C7193" s="7">
        <v>133009</v>
      </c>
      <c r="D7193" s="10">
        <v>0.30266612839734808</v>
      </c>
      <c r="E7193" s="10">
        <v>184.99165507649511</v>
      </c>
      <c r="F7193" s="8">
        <v>161.8287401574803</v>
      </c>
      <c r="G7193" s="8">
        <v>-77.193596120773165</v>
      </c>
    </row>
    <row r="7194" spans="1:7" x14ac:dyDescent="0.6">
      <c r="A7194" s="3" t="s">
        <v>28</v>
      </c>
      <c r="B7194" s="3" t="s">
        <v>222</v>
      </c>
      <c r="C7194" s="4">
        <v>176651</v>
      </c>
      <c r="D7194" s="9">
        <v>0.35884577974359638</v>
      </c>
      <c r="E7194" s="9">
        <v>61.401112269725409</v>
      </c>
      <c r="F7194" s="5">
        <v>32.81131352013773</v>
      </c>
      <c r="G7194" s="5">
        <v>51.032814076366677</v>
      </c>
    </row>
    <row r="7195" spans="1:7" x14ac:dyDescent="0.6">
      <c r="A7195" s="6" t="s">
        <v>29</v>
      </c>
      <c r="B7195" s="6" t="s">
        <v>222</v>
      </c>
      <c r="C7195" s="7">
        <v>29190</v>
      </c>
      <c r="D7195" s="10">
        <v>0.10984060844547471</v>
      </c>
      <c r="E7195" s="10">
        <v>18.687580025608199</v>
      </c>
      <c r="F7195" s="8">
        <v>-83.475893145241173</v>
      </c>
      <c r="G7195" s="8">
        <v>-77.99273209789051</v>
      </c>
    </row>
    <row r="7196" spans="1:7" x14ac:dyDescent="0.6">
      <c r="A7196" s="3" t="s">
        <v>30</v>
      </c>
      <c r="B7196" s="3" t="s">
        <v>222</v>
      </c>
      <c r="C7196" s="4">
        <v>1353</v>
      </c>
      <c r="D7196" s="9">
        <v>6.100286821689698E-3</v>
      </c>
      <c r="E7196" s="9">
        <v>1.313592233009709</v>
      </c>
      <c r="F7196" s="5">
        <v>-95.364850976361765</v>
      </c>
      <c r="G7196" s="5">
        <v>-98.725976704112099</v>
      </c>
    </row>
    <row r="7197" spans="1:7" x14ac:dyDescent="0.6">
      <c r="A7197" s="6" t="s">
        <v>31</v>
      </c>
      <c r="B7197" s="6" t="s">
        <v>222</v>
      </c>
      <c r="C7197" s="7">
        <v>66185</v>
      </c>
      <c r="D7197" s="10">
        <v>0.18991659251210691</v>
      </c>
      <c r="E7197" s="10">
        <v>56.908856405846947</v>
      </c>
      <c r="F7197" s="8">
        <v>4791.7220990391716</v>
      </c>
      <c r="G7197" s="8">
        <v>-46.041904451328882</v>
      </c>
    </row>
    <row r="7198" spans="1:7" x14ac:dyDescent="0.6">
      <c r="A7198" s="3" t="s">
        <v>32</v>
      </c>
      <c r="B7198" s="3" t="s">
        <v>222</v>
      </c>
      <c r="C7198" s="4">
        <v>61363</v>
      </c>
      <c r="D7198" s="9">
        <v>0.15757665931267839</v>
      </c>
      <c r="E7198" s="9">
        <v>22.930866965620329</v>
      </c>
      <c r="F7198" s="5">
        <v>-7.2856387398957514</v>
      </c>
      <c r="G7198" s="5">
        <v>-23.57329679910325</v>
      </c>
    </row>
    <row r="7199" spans="1:7" x14ac:dyDescent="0.6">
      <c r="A7199" s="6" t="s">
        <v>33</v>
      </c>
      <c r="B7199" s="6" t="s">
        <v>222</v>
      </c>
      <c r="C7199" s="7">
        <v>51058</v>
      </c>
      <c r="D7199" s="10">
        <v>0.13501121885107559</v>
      </c>
      <c r="E7199" s="10">
        <v>168.50825082508251</v>
      </c>
      <c r="F7199" s="8">
        <v>-16.793507488225799</v>
      </c>
      <c r="G7199" s="8">
        <v>-71.486172541661077</v>
      </c>
    </row>
    <row r="7200" spans="1:7" x14ac:dyDescent="0.6">
      <c r="A7200" s="3" t="s">
        <v>34</v>
      </c>
      <c r="B7200" s="3" t="s">
        <v>222</v>
      </c>
      <c r="C7200" s="4">
        <v>137198</v>
      </c>
      <c r="D7200" s="9">
        <v>0.26325737511800462</v>
      </c>
      <c r="E7200" s="9">
        <v>92.513823331085632</v>
      </c>
      <c r="F7200" s="5">
        <v>168.7100944024443</v>
      </c>
      <c r="G7200" s="5">
        <v>-58.629444685675693</v>
      </c>
    </row>
    <row r="7201" spans="1:7" x14ac:dyDescent="0.6">
      <c r="A7201" s="6" t="s">
        <v>35</v>
      </c>
      <c r="B7201" s="6" t="s">
        <v>222</v>
      </c>
      <c r="C7201" s="7">
        <v>65946</v>
      </c>
      <c r="D7201" s="10">
        <v>0.13411262886193831</v>
      </c>
      <c r="E7201" s="10">
        <v>135.6913580246914</v>
      </c>
      <c r="F7201" s="8">
        <v>-51.933701657458563</v>
      </c>
      <c r="G7201" s="8">
        <v>-16.491281388899441</v>
      </c>
    </row>
    <row r="7202" spans="1:7" x14ac:dyDescent="0.6">
      <c r="A7202" s="3" t="s">
        <v>36</v>
      </c>
      <c r="B7202" s="3" t="s">
        <v>222</v>
      </c>
      <c r="C7202" s="4">
        <v>59199</v>
      </c>
      <c r="D7202" s="9">
        <v>0.1165676799345572</v>
      </c>
      <c r="E7202" s="9">
        <v>199.99662162162161</v>
      </c>
      <c r="F7202" s="5">
        <v>-10.231098171231009</v>
      </c>
      <c r="G7202" s="5">
        <v>-56.854242130503543</v>
      </c>
    </row>
    <row r="7203" spans="1:7" x14ac:dyDescent="0.6">
      <c r="A7203" s="6" t="s">
        <v>37</v>
      </c>
      <c r="B7203" s="6" t="s">
        <v>222</v>
      </c>
      <c r="C7203" s="7">
        <v>206324</v>
      </c>
      <c r="D7203" s="10">
        <v>0.36572839676691871</v>
      </c>
      <c r="E7203" s="10">
        <v>97.876660341555976</v>
      </c>
      <c r="F7203" s="8">
        <v>248.52615753644491</v>
      </c>
      <c r="G7203" s="8">
        <v>178.45873540724739</v>
      </c>
    </row>
    <row r="7204" spans="1:7" x14ac:dyDescent="0.6">
      <c r="A7204" s="3" t="s">
        <v>38</v>
      </c>
      <c r="B7204" s="3" t="s">
        <v>222</v>
      </c>
      <c r="C7204" s="4">
        <v>104857</v>
      </c>
      <c r="D7204" s="9">
        <v>0.2348502474397097</v>
      </c>
      <c r="E7204" s="9">
        <v>69.030283080974328</v>
      </c>
      <c r="F7204" s="5">
        <v>-49.178476570830341</v>
      </c>
      <c r="G7204" s="5">
        <v>106.41141732283459</v>
      </c>
    </row>
    <row r="7205" spans="1:7" x14ac:dyDescent="0.6">
      <c r="A7205" s="6" t="s">
        <v>39</v>
      </c>
      <c r="B7205" s="6" t="s">
        <v>222</v>
      </c>
      <c r="C7205" s="7">
        <v>151476</v>
      </c>
      <c r="D7205" s="10">
        <v>0.32232584624472388</v>
      </c>
      <c r="E7205" s="10">
        <v>52.723981900452493</v>
      </c>
      <c r="F7205" s="8">
        <v>44.459597356399662</v>
      </c>
      <c r="G7205" s="8">
        <v>13.88402288566939</v>
      </c>
    </row>
    <row r="7206" spans="1:7" x14ac:dyDescent="0.6">
      <c r="A7206" s="3" t="s">
        <v>40</v>
      </c>
      <c r="B7206" s="3" t="s">
        <v>222</v>
      </c>
      <c r="C7206" s="4">
        <v>115115</v>
      </c>
      <c r="D7206" s="9">
        <v>0.19138695046412271</v>
      </c>
      <c r="E7206" s="9">
        <v>121.42932489451481</v>
      </c>
      <c r="F7206" s="5">
        <v>-24.00446275317541</v>
      </c>
      <c r="G7206" s="5">
        <v>-34.83478723584922</v>
      </c>
    </row>
    <row r="7207" spans="1:7" x14ac:dyDescent="0.6">
      <c r="A7207" s="6" t="s">
        <v>41</v>
      </c>
      <c r="B7207" s="6" t="s">
        <v>222</v>
      </c>
      <c r="C7207" s="7">
        <v>154865</v>
      </c>
      <c r="D7207" s="10">
        <v>0.25545022473236201</v>
      </c>
      <c r="E7207" s="10">
        <v>150.3543689320388</v>
      </c>
      <c r="F7207" s="8">
        <v>34.530686704599759</v>
      </c>
      <c r="G7207" s="8">
        <v>430.54128126070572</v>
      </c>
    </row>
    <row r="7208" spans="1:7" x14ac:dyDescent="0.6">
      <c r="A7208" s="3" t="s">
        <v>42</v>
      </c>
      <c r="B7208" s="3" t="s">
        <v>222</v>
      </c>
      <c r="C7208" s="4">
        <v>230946</v>
      </c>
      <c r="D7208" s="9">
        <v>0.41133003675852792</v>
      </c>
      <c r="E7208" s="9">
        <v>78.955897435897441</v>
      </c>
      <c r="F7208" s="5">
        <v>49.127304426435927</v>
      </c>
      <c r="G7208" s="5">
        <v>16969.179600886921</v>
      </c>
    </row>
    <row r="7209" spans="1:7" x14ac:dyDescent="0.6">
      <c r="A7209" s="6" t="s">
        <v>43</v>
      </c>
      <c r="B7209" s="6" t="s">
        <v>222</v>
      </c>
      <c r="C7209" s="7">
        <v>233996</v>
      </c>
      <c r="D7209" s="10">
        <v>0.35613743115719138</v>
      </c>
      <c r="E7209" s="10">
        <v>37.723037240045137</v>
      </c>
      <c r="F7209" s="8">
        <v>1.320655044902264</v>
      </c>
      <c r="G7209" s="8">
        <v>253.54838709677421</v>
      </c>
    </row>
    <row r="7210" spans="1:7" x14ac:dyDescent="0.6">
      <c r="A7210" s="3" t="s">
        <v>44</v>
      </c>
      <c r="B7210" s="3" t="s">
        <v>222</v>
      </c>
      <c r="C7210" s="4">
        <v>256843</v>
      </c>
      <c r="D7210" s="9">
        <v>0.43152901963477791</v>
      </c>
      <c r="E7210" s="9">
        <v>225.89533861037819</v>
      </c>
      <c r="F7210" s="5">
        <v>9.763842116959264</v>
      </c>
      <c r="G7210" s="5">
        <v>318.56330361944492</v>
      </c>
    </row>
    <row r="7211" spans="1:7" x14ac:dyDescent="0.6">
      <c r="A7211" s="6" t="s">
        <v>45</v>
      </c>
      <c r="B7211" s="6" t="s">
        <v>222</v>
      </c>
      <c r="C7211" s="7">
        <v>90192</v>
      </c>
      <c r="D7211" s="10">
        <v>0.1789768446722807</v>
      </c>
      <c r="E7211" s="10">
        <v>17.598439024390249</v>
      </c>
      <c r="F7211" s="8">
        <v>-64.884384624069952</v>
      </c>
      <c r="G7211" s="8">
        <v>76.646167104077719</v>
      </c>
    </row>
    <row r="7212" spans="1:7" x14ac:dyDescent="0.6">
      <c r="A7212" s="3" t="s">
        <v>46</v>
      </c>
      <c r="B7212" s="3" t="s">
        <v>222</v>
      </c>
      <c r="C7212" s="4">
        <v>139445</v>
      </c>
      <c r="D7212" s="9">
        <v>0.22354156820746271</v>
      </c>
      <c r="E7212" s="9">
        <v>91.499343832020998</v>
      </c>
      <c r="F7212" s="5">
        <v>54.609056235586287</v>
      </c>
      <c r="G7212" s="5">
        <v>1.6377789763699191</v>
      </c>
    </row>
    <row r="7213" spans="1:7" x14ac:dyDescent="0.6">
      <c r="A7213" s="6" t="s">
        <v>47</v>
      </c>
      <c r="B7213" s="6" t="s">
        <v>222</v>
      </c>
      <c r="C7213" s="7">
        <v>141874</v>
      </c>
      <c r="D7213" s="10">
        <v>0.21894505103303669</v>
      </c>
      <c r="E7213" s="10">
        <v>54.756464685449643</v>
      </c>
      <c r="F7213" s="8">
        <v>1.741905410735423</v>
      </c>
      <c r="G7213" s="8">
        <v>115.136626937191</v>
      </c>
    </row>
    <row r="7214" spans="1:7" x14ac:dyDescent="0.6">
      <c r="A7214" s="3" t="s">
        <v>48</v>
      </c>
      <c r="B7214" s="3" t="s">
        <v>222</v>
      </c>
      <c r="C7214" s="4">
        <v>180384</v>
      </c>
      <c r="D7214" s="9">
        <v>0.26619929886861321</v>
      </c>
      <c r="E7214" s="9">
        <v>65.54651162790698</v>
      </c>
      <c r="F7214" s="5">
        <v>27.143803656765851</v>
      </c>
      <c r="G7214" s="5">
        <v>204.70784979476011</v>
      </c>
    </row>
    <row r="7215" spans="1:7" x14ac:dyDescent="0.6">
      <c r="A7215" s="6" t="s">
        <v>49</v>
      </c>
      <c r="B7215" s="6" t="s">
        <v>222</v>
      </c>
      <c r="C7215" s="7">
        <v>240408</v>
      </c>
      <c r="D7215" s="10">
        <v>0.30235191273478468</v>
      </c>
      <c r="E7215" s="10">
        <v>41.165753424657531</v>
      </c>
      <c r="F7215" s="8">
        <v>33.275678552421503</v>
      </c>
      <c r="G7215" s="8">
        <v>16.519648707857542</v>
      </c>
    </row>
    <row r="7216" spans="1:7" x14ac:dyDescent="0.6">
      <c r="A7216" s="3" t="s">
        <v>50</v>
      </c>
      <c r="B7216" s="3" t="s">
        <v>222</v>
      </c>
      <c r="C7216" s="4">
        <v>99061</v>
      </c>
      <c r="D7216" s="9">
        <v>0.17298460993848541</v>
      </c>
      <c r="E7216" s="9">
        <v>98.962037962037968</v>
      </c>
      <c r="F7216" s="5">
        <v>-58.794632458154467</v>
      </c>
      <c r="G7216" s="5">
        <v>-5.5275279666593509</v>
      </c>
    </row>
    <row r="7217" spans="1:7" x14ac:dyDescent="0.6">
      <c r="A7217" s="6" t="s">
        <v>51</v>
      </c>
      <c r="B7217" s="6" t="s">
        <v>222</v>
      </c>
      <c r="C7217" s="7">
        <v>61095</v>
      </c>
      <c r="D7217" s="10">
        <v>9.4906980285290432E-2</v>
      </c>
      <c r="E7217" s="10">
        <v>180.75443786982251</v>
      </c>
      <c r="F7217" s="8">
        <v>-38.325880013325119</v>
      </c>
      <c r="G7217" s="8">
        <v>-59.666877921254837</v>
      </c>
    </row>
    <row r="7218" spans="1:7" x14ac:dyDescent="0.6">
      <c r="A7218" s="3" t="s">
        <v>52</v>
      </c>
      <c r="B7218" s="3" t="s">
        <v>222</v>
      </c>
      <c r="C7218" s="4">
        <v>288155</v>
      </c>
      <c r="D7218" s="9">
        <v>0.39144914921976898</v>
      </c>
      <c r="E7218" s="9">
        <v>39.805912418842382</v>
      </c>
      <c r="F7218" s="5">
        <v>371.65070791390463</v>
      </c>
      <c r="G7218" s="5">
        <v>150.31924597141989</v>
      </c>
    </row>
    <row r="7219" spans="1:7" x14ac:dyDescent="0.6">
      <c r="A7219" s="6" t="s">
        <v>53</v>
      </c>
      <c r="B7219" s="6" t="s">
        <v>222</v>
      </c>
      <c r="C7219" s="7">
        <v>240338</v>
      </c>
      <c r="D7219" s="10">
        <v>0.34484279534415602</v>
      </c>
      <c r="E7219" s="10">
        <v>49.83164005805515</v>
      </c>
      <c r="F7219" s="8">
        <v>-16.594194096927001</v>
      </c>
      <c r="G7219" s="8">
        <v>55.191941368288511</v>
      </c>
    </row>
    <row r="7220" spans="1:7" x14ac:dyDescent="0.6">
      <c r="A7220" s="3" t="s">
        <v>54</v>
      </c>
      <c r="B7220" s="3" t="s">
        <v>222</v>
      </c>
      <c r="C7220" s="4">
        <v>22600</v>
      </c>
      <c r="D7220" s="9">
        <v>3.6518211518975011E-2</v>
      </c>
      <c r="E7220" s="9">
        <v>163.768115942029</v>
      </c>
      <c r="F7220" s="5">
        <v>-90.596576488112575</v>
      </c>
      <c r="G7220" s="5">
        <v>-90.214162618101199</v>
      </c>
    </row>
    <row r="7221" spans="1:7" x14ac:dyDescent="0.6">
      <c r="A7221" s="6" t="s">
        <v>55</v>
      </c>
      <c r="B7221" s="6" t="s">
        <v>222</v>
      </c>
      <c r="C7221" s="7">
        <v>228356</v>
      </c>
      <c r="D7221" s="10">
        <v>0.29539351766482491</v>
      </c>
      <c r="E7221" s="10">
        <v>43.864003073376871</v>
      </c>
      <c r="F7221" s="8">
        <v>910.42477876106193</v>
      </c>
      <c r="G7221" s="8">
        <v>-2.4102976119249941</v>
      </c>
    </row>
    <row r="7222" spans="1:7" x14ac:dyDescent="0.6">
      <c r="A7222" s="3" t="s">
        <v>56</v>
      </c>
      <c r="B7222" s="3" t="s">
        <v>222</v>
      </c>
      <c r="C7222" s="4">
        <v>134186</v>
      </c>
      <c r="D7222" s="9">
        <v>0.20483641136731101</v>
      </c>
      <c r="E7222" s="9">
        <v>169.64096080910241</v>
      </c>
      <c r="F7222" s="5">
        <v>-41.238242043125652</v>
      </c>
      <c r="G7222" s="5">
        <v>-47.755632818492231</v>
      </c>
    </row>
    <row r="7223" spans="1:7" x14ac:dyDescent="0.6">
      <c r="A7223" s="6" t="s">
        <v>57</v>
      </c>
      <c r="B7223" s="6" t="s">
        <v>222</v>
      </c>
      <c r="C7223" s="7">
        <v>68724</v>
      </c>
      <c r="D7223" s="10">
        <v>0.1031423213803013</v>
      </c>
      <c r="E7223" s="10">
        <v>24.509272467902999</v>
      </c>
      <c r="F7223" s="8">
        <v>-48.784522975571221</v>
      </c>
      <c r="G7223" s="8">
        <v>-23.802554550292712</v>
      </c>
    </row>
    <row r="7224" spans="1:7" x14ac:dyDescent="0.6">
      <c r="A7224" s="3" t="s">
        <v>58</v>
      </c>
      <c r="B7224" s="3" t="s">
        <v>222</v>
      </c>
      <c r="C7224" s="4">
        <v>90577</v>
      </c>
      <c r="D7224" s="9">
        <v>0.11864167522354541</v>
      </c>
      <c r="E7224" s="9">
        <v>55.705412054120544</v>
      </c>
      <c r="F7224" s="5">
        <v>31.79820732204179</v>
      </c>
      <c r="G7224" s="5">
        <v>-35.044641256409342</v>
      </c>
    </row>
    <row r="7225" spans="1:7" x14ac:dyDescent="0.6">
      <c r="A7225" s="6" t="s">
        <v>59</v>
      </c>
      <c r="B7225" s="6" t="s">
        <v>222</v>
      </c>
      <c r="C7225" s="7">
        <v>14989</v>
      </c>
      <c r="D7225" s="10">
        <v>2.043172567590041E-2</v>
      </c>
      <c r="E7225" s="10">
        <v>65.454148471615724</v>
      </c>
      <c r="F7225" s="8">
        <v>-83.451648873334292</v>
      </c>
      <c r="G7225" s="8">
        <v>-89.434991612275681</v>
      </c>
    </row>
    <row r="7226" spans="1:7" x14ac:dyDescent="0.6">
      <c r="A7226" s="3" t="s">
        <v>60</v>
      </c>
      <c r="B7226" s="3" t="s">
        <v>222</v>
      </c>
      <c r="C7226" s="4">
        <v>276263</v>
      </c>
      <c r="D7226" s="9">
        <v>0.36574062937498708</v>
      </c>
      <c r="E7226" s="9">
        <v>46.197826086956518</v>
      </c>
      <c r="F7226" s="5">
        <v>1743.1049436253249</v>
      </c>
      <c r="G7226" s="5">
        <v>53.15271864466915</v>
      </c>
    </row>
    <row r="7227" spans="1:7" x14ac:dyDescent="0.6">
      <c r="A7227" s="6" t="s">
        <v>61</v>
      </c>
      <c r="B7227" s="6" t="s">
        <v>222</v>
      </c>
      <c r="C7227" s="7">
        <v>565093</v>
      </c>
      <c r="D7227" s="10">
        <v>0.72537864181557887</v>
      </c>
      <c r="E7227" s="10">
        <v>224.3322747121874</v>
      </c>
      <c r="F7227" s="8">
        <v>104.54892620437769</v>
      </c>
      <c r="G7227" s="8">
        <v>135.05582176965831</v>
      </c>
    </row>
    <row r="7228" spans="1:7" x14ac:dyDescent="0.6">
      <c r="A7228" s="3" t="s">
        <v>62</v>
      </c>
      <c r="B7228" s="3" t="s">
        <v>222</v>
      </c>
      <c r="C7228" s="4">
        <v>73200</v>
      </c>
      <c r="D7228" s="9">
        <v>0.12129472977216089</v>
      </c>
      <c r="E7228" s="9">
        <v>171.0280373831776</v>
      </c>
      <c r="F7228" s="5">
        <v>-87.046379976393268</v>
      </c>
      <c r="G7228" s="5">
        <v>-26.106136622888929</v>
      </c>
    </row>
    <row r="7229" spans="1:7" x14ac:dyDescent="0.6">
      <c r="A7229" s="6" t="s">
        <v>63</v>
      </c>
      <c r="B7229" s="6" t="s">
        <v>222</v>
      </c>
      <c r="C7229" s="7">
        <v>45496</v>
      </c>
      <c r="D7229" s="10">
        <v>7.0095293454479124E-2</v>
      </c>
      <c r="E7229" s="10">
        <v>63.719887955182067</v>
      </c>
      <c r="F7229" s="8">
        <v>-37.84699453551913</v>
      </c>
      <c r="G7229" s="8">
        <v>-25.532367624191831</v>
      </c>
    </row>
    <row r="7230" spans="1:7" x14ac:dyDescent="0.6">
      <c r="A7230" s="3" t="s">
        <v>64</v>
      </c>
      <c r="B7230" s="3" t="s">
        <v>222</v>
      </c>
      <c r="C7230" s="4">
        <v>91863</v>
      </c>
      <c r="D7230" s="9">
        <v>0.1093188074414474</v>
      </c>
      <c r="E7230" s="9">
        <v>29.46215522771007</v>
      </c>
      <c r="F7230" s="5">
        <v>101.9144540179357</v>
      </c>
      <c r="G7230" s="5">
        <v>-68.120282486856027</v>
      </c>
    </row>
    <row r="7231" spans="1:7" x14ac:dyDescent="0.6">
      <c r="A7231" s="6" t="s">
        <v>65</v>
      </c>
      <c r="B7231" s="6" t="s">
        <v>222</v>
      </c>
      <c r="C7231" s="7">
        <v>264197</v>
      </c>
      <c r="D7231" s="10">
        <v>0.35495197211512941</v>
      </c>
      <c r="E7231" s="10">
        <v>24.555906682777209</v>
      </c>
      <c r="F7231" s="8">
        <v>187.59892448537491</v>
      </c>
      <c r="G7231" s="8">
        <v>9.9272690960231067</v>
      </c>
    </row>
    <row r="7232" spans="1:7" x14ac:dyDescent="0.6">
      <c r="A7232" s="3" t="s">
        <v>66</v>
      </c>
      <c r="B7232" s="3" t="s">
        <v>222</v>
      </c>
      <c r="C7232" s="4">
        <v>236306</v>
      </c>
      <c r="D7232" s="9">
        <v>0.31772788087230719</v>
      </c>
      <c r="E7232" s="9">
        <v>125.0958178930651</v>
      </c>
      <c r="F7232" s="5">
        <v>-10.556895044228369</v>
      </c>
      <c r="G7232" s="5">
        <v>945.60176991150445</v>
      </c>
    </row>
    <row r="7233" spans="1:7" x14ac:dyDescent="0.6">
      <c r="A7233" s="6" t="s">
        <v>67</v>
      </c>
      <c r="B7233" s="6" t="s">
        <v>222</v>
      </c>
      <c r="C7233" s="7">
        <v>117686</v>
      </c>
      <c r="D7233" s="10">
        <v>0.13849011204182621</v>
      </c>
      <c r="E7233" s="10">
        <v>58.931397095643469</v>
      </c>
      <c r="F7233" s="8">
        <v>-50.197625113200672</v>
      </c>
      <c r="G7233" s="8">
        <v>-48.463802133510839</v>
      </c>
    </row>
    <row r="7234" spans="1:7" x14ac:dyDescent="0.6">
      <c r="A7234" s="3" t="s">
        <v>68</v>
      </c>
      <c r="B7234" s="3" t="s">
        <v>222</v>
      </c>
      <c r="C7234" s="4">
        <v>232763</v>
      </c>
      <c r="D7234" s="9">
        <v>0.31645451304394789</v>
      </c>
      <c r="E7234" s="9">
        <v>60.285677285677288</v>
      </c>
      <c r="F7234" s="5">
        <v>97.783083799262442</v>
      </c>
      <c r="G7234" s="5">
        <v>73.462954406569978</v>
      </c>
    </row>
    <row r="7235" spans="1:7" x14ac:dyDescent="0.6">
      <c r="A7235" s="6" t="s">
        <v>69</v>
      </c>
      <c r="B7235" s="6" t="s">
        <v>222</v>
      </c>
      <c r="C7235" s="7">
        <v>54264</v>
      </c>
      <c r="D7235" s="10">
        <v>6.8524381541695545E-2</v>
      </c>
      <c r="E7235" s="10">
        <v>75.36666666666666</v>
      </c>
      <c r="F7235" s="8">
        <v>-76.687016407246858</v>
      </c>
      <c r="G7235" s="8">
        <v>-21.040684477038589</v>
      </c>
    </row>
    <row r="7236" spans="1:7" x14ac:dyDescent="0.6">
      <c r="A7236" s="3" t="s">
        <v>70</v>
      </c>
      <c r="B7236" s="3" t="s">
        <v>222</v>
      </c>
      <c r="C7236" s="4">
        <v>194692</v>
      </c>
      <c r="D7236" s="9">
        <v>0.23420220750003781</v>
      </c>
      <c r="E7236" s="9">
        <v>67.860578598814925</v>
      </c>
      <c r="F7236" s="5">
        <v>258.78667256376241</v>
      </c>
      <c r="G7236" s="5">
        <v>114.946399196264</v>
      </c>
    </row>
    <row r="7237" spans="1:7" x14ac:dyDescent="0.6">
      <c r="A7237" s="6" t="s">
        <v>71</v>
      </c>
      <c r="B7237" s="6" t="s">
        <v>222</v>
      </c>
      <c r="C7237" s="7">
        <v>100095</v>
      </c>
      <c r="D7237" s="10">
        <v>0.13890583666380529</v>
      </c>
      <c r="E7237" s="10">
        <v>121.6221142162819</v>
      </c>
      <c r="F7237" s="8">
        <v>-48.588026215766448</v>
      </c>
      <c r="G7237" s="8">
        <v>567.7897124558009</v>
      </c>
    </row>
    <row r="7238" spans="1:7" x14ac:dyDescent="0.6">
      <c r="A7238" s="3" t="s">
        <v>72</v>
      </c>
      <c r="B7238" s="3" t="s">
        <v>222</v>
      </c>
      <c r="C7238" s="4">
        <v>105450</v>
      </c>
      <c r="D7238" s="9">
        <v>0.1081694514000348</v>
      </c>
      <c r="E7238" s="9">
        <v>47.953615279672583</v>
      </c>
      <c r="F7238" s="5">
        <v>5.3499175783006114</v>
      </c>
      <c r="G7238" s="5">
        <v>-61.829850540970007</v>
      </c>
    </row>
    <row r="7239" spans="1:7" x14ac:dyDescent="0.6">
      <c r="A7239" s="6" t="s">
        <v>73</v>
      </c>
      <c r="B7239" s="6" t="s">
        <v>222</v>
      </c>
      <c r="C7239" s="7">
        <v>89955</v>
      </c>
      <c r="D7239" s="10">
        <v>9.6877219295228162E-2</v>
      </c>
      <c r="E7239" s="10">
        <v>125.2855153203343</v>
      </c>
      <c r="F7239" s="8">
        <v>-14.69416785206259</v>
      </c>
      <c r="G7239" s="8">
        <v>-84.08138129476032</v>
      </c>
    </row>
    <row r="7240" spans="1:7" x14ac:dyDescent="0.6">
      <c r="A7240" s="3" t="s">
        <v>74</v>
      </c>
      <c r="B7240" s="3" t="s">
        <v>222</v>
      </c>
      <c r="C7240" s="4">
        <v>43235</v>
      </c>
      <c r="D7240" s="9">
        <v>6.4164383823493223E-2</v>
      </c>
      <c r="E7240" s="9">
        <v>51.84052757793765</v>
      </c>
      <c r="F7240" s="5">
        <v>-51.937079650936582</v>
      </c>
      <c r="G7240" s="5">
        <v>-40.935792349726768</v>
      </c>
    </row>
    <row r="7241" spans="1:7" x14ac:dyDescent="0.6">
      <c r="A7241" s="6" t="s">
        <v>75</v>
      </c>
      <c r="B7241" s="6" t="s">
        <v>222</v>
      </c>
      <c r="C7241" s="7">
        <v>58050</v>
      </c>
      <c r="D7241" s="10">
        <v>8.0636505261368743E-2</v>
      </c>
      <c r="E7241" s="10">
        <v>279.08653846153851</v>
      </c>
      <c r="F7241" s="8">
        <v>34.266219498091829</v>
      </c>
      <c r="G7241" s="8">
        <v>27.59363460524003</v>
      </c>
    </row>
    <row r="7242" spans="1:7" x14ac:dyDescent="0.6">
      <c r="A7242" s="3" t="s">
        <v>76</v>
      </c>
      <c r="B7242" s="3" t="s">
        <v>222</v>
      </c>
      <c r="C7242" s="4">
        <v>86883</v>
      </c>
      <c r="D7242" s="9">
        <v>0.104947362887526</v>
      </c>
      <c r="E7242" s="9">
        <v>371.29487179487182</v>
      </c>
      <c r="F7242" s="5">
        <v>49.669250645994843</v>
      </c>
      <c r="G7242" s="5">
        <v>-5.4211162274256264</v>
      </c>
    </row>
    <row r="7243" spans="1:7" x14ac:dyDescent="0.6">
      <c r="A7243" s="6" t="s">
        <v>77</v>
      </c>
      <c r="B7243" s="6" t="s">
        <v>222</v>
      </c>
      <c r="C7243" s="7">
        <v>95644</v>
      </c>
      <c r="D7243" s="10">
        <v>0.1216574227512762</v>
      </c>
      <c r="E7243" s="10">
        <v>137.41954022988509</v>
      </c>
      <c r="F7243" s="8">
        <v>10.08367574784481</v>
      </c>
      <c r="G7243" s="8">
        <v>-63.798226323538877</v>
      </c>
    </row>
    <row r="7244" spans="1:7" x14ac:dyDescent="0.6">
      <c r="A7244" s="3" t="s">
        <v>78</v>
      </c>
      <c r="B7244" s="3" t="s">
        <v>222</v>
      </c>
      <c r="C7244" s="4">
        <v>184403</v>
      </c>
      <c r="D7244" s="9">
        <v>0.23960144066208339</v>
      </c>
      <c r="E7244" s="9">
        <v>295.99197431781698</v>
      </c>
      <c r="F7244" s="5">
        <v>92.801430304044175</v>
      </c>
      <c r="G7244" s="5">
        <v>-21.964317452794258</v>
      </c>
    </row>
    <row r="7245" spans="1:7" x14ac:dyDescent="0.6">
      <c r="A7245" s="6" t="s">
        <v>79</v>
      </c>
      <c r="B7245" s="6" t="s">
        <v>222</v>
      </c>
      <c r="C7245" s="7">
        <v>6086</v>
      </c>
      <c r="D7245" s="10">
        <v>6.5811477906710554E-3</v>
      </c>
      <c r="E7245" s="10">
        <v>75.135802469135797</v>
      </c>
      <c r="F7245" s="8">
        <v>-96.699619854340767</v>
      </c>
      <c r="G7245" s="8">
        <v>-94.828611729517533</v>
      </c>
    </row>
    <row r="7246" spans="1:7" x14ac:dyDescent="0.6">
      <c r="A7246" s="3" t="s">
        <v>80</v>
      </c>
      <c r="B7246" s="3" t="s">
        <v>222</v>
      </c>
      <c r="C7246" s="4">
        <v>46547</v>
      </c>
      <c r="D7246" s="9">
        <v>6.0724454338000847E-2</v>
      </c>
      <c r="E7246" s="9">
        <v>11.205344246509391</v>
      </c>
      <c r="F7246" s="5">
        <v>664.82090042720995</v>
      </c>
      <c r="G7246" s="5">
        <v>-80.002405880659722</v>
      </c>
    </row>
    <row r="7247" spans="1:7" x14ac:dyDescent="0.6">
      <c r="A7247" s="6" t="s">
        <v>81</v>
      </c>
      <c r="B7247" s="6" t="s">
        <v>222</v>
      </c>
      <c r="C7247" s="7">
        <v>138371</v>
      </c>
      <c r="D7247" s="10">
        <v>0.15743880758345069</v>
      </c>
      <c r="E7247" s="10">
        <v>190.85655172413789</v>
      </c>
      <c r="F7247" s="8">
        <v>197.2715749672374</v>
      </c>
      <c r="G7247" s="8">
        <v>154.99594574671971</v>
      </c>
    </row>
    <row r="7248" spans="1:7" x14ac:dyDescent="0.6">
      <c r="A7248" s="3" t="s">
        <v>82</v>
      </c>
      <c r="B7248" s="3" t="s">
        <v>222</v>
      </c>
      <c r="C7248" s="4">
        <v>102303</v>
      </c>
      <c r="D7248" s="9">
        <v>0.1238220891669367</v>
      </c>
      <c r="E7248" s="9">
        <v>123.8535108958838</v>
      </c>
      <c r="F7248" s="5">
        <v>-26.066155480555899</v>
      </c>
      <c r="G7248" s="5">
        <v>-47.453927228648332</v>
      </c>
    </row>
    <row r="7249" spans="1:7" x14ac:dyDescent="0.6">
      <c r="A7249" s="6" t="s">
        <v>83</v>
      </c>
      <c r="B7249" s="6" t="s">
        <v>222</v>
      </c>
      <c r="C7249" s="7">
        <v>89211</v>
      </c>
      <c r="D7249" s="10">
        <v>9.9998512537398554E-2</v>
      </c>
      <c r="E7249" s="10">
        <v>120.3927125506073</v>
      </c>
      <c r="F7249" s="8">
        <v>-12.797278672179701</v>
      </c>
      <c r="G7249" s="8">
        <v>-10.873670013487191</v>
      </c>
    </row>
    <row r="7250" spans="1:7" x14ac:dyDescent="0.6">
      <c r="A7250" s="3" t="s">
        <v>84</v>
      </c>
      <c r="B7250" s="3" t="s">
        <v>222</v>
      </c>
      <c r="C7250" s="4">
        <v>102960</v>
      </c>
      <c r="D7250" s="9">
        <v>0.10751336743269729</v>
      </c>
      <c r="E7250" s="9">
        <v>266.04651162790702</v>
      </c>
      <c r="F7250" s="5">
        <v>15.41177657463766</v>
      </c>
      <c r="G7250" s="5">
        <v>-2.3613086770981511</v>
      </c>
    </row>
    <row r="7251" spans="1:7" x14ac:dyDescent="0.6">
      <c r="A7251" s="6" t="s">
        <v>85</v>
      </c>
      <c r="B7251" s="6" t="s">
        <v>222</v>
      </c>
      <c r="C7251" s="7">
        <v>72577</v>
      </c>
      <c r="D7251" s="10">
        <v>6.4695907573128555E-2</v>
      </c>
      <c r="E7251" s="10">
        <v>307.52966101694909</v>
      </c>
      <c r="F7251" s="8">
        <v>-29.509518259518259</v>
      </c>
      <c r="G7251" s="8">
        <v>-19.318548162970369</v>
      </c>
    </row>
    <row r="7252" spans="1:7" x14ac:dyDescent="0.6">
      <c r="A7252" s="3" t="s">
        <v>86</v>
      </c>
      <c r="B7252" s="3" t="s">
        <v>222</v>
      </c>
      <c r="C7252" s="4">
        <v>15940</v>
      </c>
      <c r="D7252" s="9">
        <v>2.5474463073351411E-2</v>
      </c>
      <c r="E7252" s="9">
        <v>209.73684210526321</v>
      </c>
      <c r="F7252" s="5">
        <v>-78.037119197541926</v>
      </c>
      <c r="G7252" s="5">
        <v>-63.131721984503301</v>
      </c>
    </row>
    <row r="7253" spans="1:7" x14ac:dyDescent="0.6">
      <c r="A7253" s="6" t="s">
        <v>87</v>
      </c>
      <c r="B7253" s="6" t="s">
        <v>222</v>
      </c>
      <c r="C7253" s="7">
        <v>149191</v>
      </c>
      <c r="D7253" s="10">
        <v>0.17871897816794419</v>
      </c>
      <c r="E7253" s="10">
        <v>261.73859649122812</v>
      </c>
      <c r="F7253" s="8">
        <v>835.95357590966125</v>
      </c>
      <c r="G7253" s="8">
        <v>157.0043066322136</v>
      </c>
    </row>
    <row r="7254" spans="1:7" x14ac:dyDescent="0.6">
      <c r="A7254" s="3" t="s">
        <v>88</v>
      </c>
      <c r="B7254" s="3" t="s">
        <v>222</v>
      </c>
      <c r="C7254" s="4">
        <v>148987</v>
      </c>
      <c r="D7254" s="9">
        <v>0.14478937925242941</v>
      </c>
      <c r="E7254" s="9">
        <v>141.62262357414451</v>
      </c>
      <c r="F7254" s="5">
        <v>-0.136737470758963</v>
      </c>
      <c r="G7254" s="5">
        <v>71.480036370751463</v>
      </c>
    </row>
    <row r="7255" spans="1:7" x14ac:dyDescent="0.6">
      <c r="A7255" s="6" t="s">
        <v>89</v>
      </c>
      <c r="B7255" s="6" t="s">
        <v>222</v>
      </c>
      <c r="C7255" s="7">
        <v>33402</v>
      </c>
      <c r="D7255" s="10">
        <v>3.7172304716612592E-2</v>
      </c>
      <c r="E7255" s="10">
        <v>242.04347826086959</v>
      </c>
      <c r="F7255" s="8">
        <v>-77.580594280037857</v>
      </c>
      <c r="G7255" s="8">
        <v>-65.076742921667858</v>
      </c>
    </row>
    <row r="7256" spans="1:7" x14ac:dyDescent="0.6">
      <c r="A7256" s="3" t="s">
        <v>90</v>
      </c>
      <c r="B7256" s="3" t="s">
        <v>222</v>
      </c>
      <c r="C7256" s="4">
        <v>444027</v>
      </c>
      <c r="D7256" s="9">
        <v>0.53044529644229399</v>
      </c>
      <c r="E7256" s="9">
        <v>236.94076840981859</v>
      </c>
      <c r="F7256" s="5">
        <v>1229.342554338064</v>
      </c>
      <c r="G7256" s="5">
        <v>140.79163571091581</v>
      </c>
    </row>
    <row r="7257" spans="1:7" x14ac:dyDescent="0.6">
      <c r="A7257" s="6" t="s">
        <v>91</v>
      </c>
      <c r="B7257" s="6" t="s">
        <v>222</v>
      </c>
      <c r="C7257" s="7">
        <v>78921</v>
      </c>
      <c r="D7257" s="10">
        <v>6.7554668320667949E-2</v>
      </c>
      <c r="E7257" s="10">
        <v>184.39485981308411</v>
      </c>
      <c r="F7257" s="8">
        <v>-82.226080846435011</v>
      </c>
      <c r="G7257" s="8">
        <v>1196.763062767006</v>
      </c>
    </row>
    <row r="7258" spans="1:7" x14ac:dyDescent="0.6">
      <c r="A7258" s="3" t="s">
        <v>92</v>
      </c>
      <c r="B7258" s="3" t="s">
        <v>222</v>
      </c>
      <c r="C7258" s="4">
        <v>180072</v>
      </c>
      <c r="D7258" s="9">
        <v>0.20990375214963319</v>
      </c>
      <c r="E7258" s="9">
        <v>106.61456483126111</v>
      </c>
      <c r="F7258" s="5">
        <v>128.1674079142434</v>
      </c>
      <c r="G7258" s="5">
        <v>286.860592519389</v>
      </c>
    </row>
    <row r="7259" spans="1:7" x14ac:dyDescent="0.6">
      <c r="A7259" s="6" t="s">
        <v>93</v>
      </c>
      <c r="B7259" s="6" t="s">
        <v>222</v>
      </c>
      <c r="C7259" s="7">
        <v>121170</v>
      </c>
      <c r="D7259" s="10">
        <v>0.16177461235774859</v>
      </c>
      <c r="E7259" s="10">
        <v>45.22956326987682</v>
      </c>
      <c r="F7259" s="8">
        <v>-32.710249233639878</v>
      </c>
      <c r="G7259" s="8">
        <v>-12.431072984946271</v>
      </c>
    </row>
    <row r="7260" spans="1:7" x14ac:dyDescent="0.6">
      <c r="A7260" s="3" t="s">
        <v>94</v>
      </c>
      <c r="B7260" s="3" t="s">
        <v>222</v>
      </c>
      <c r="C7260" s="4">
        <v>181758</v>
      </c>
      <c r="D7260" s="9">
        <v>0.13851903521009559</v>
      </c>
      <c r="E7260" s="9">
        <v>26.561157387110921</v>
      </c>
      <c r="F7260" s="5">
        <v>50.002475860361493</v>
      </c>
      <c r="G7260" s="5">
        <v>77.66634409548108</v>
      </c>
    </row>
    <row r="7261" spans="1:7" x14ac:dyDescent="0.6">
      <c r="A7261" s="6" t="s">
        <v>95</v>
      </c>
      <c r="B7261" s="6" t="s">
        <v>222</v>
      </c>
      <c r="C7261" s="7">
        <v>58280</v>
      </c>
      <c r="D7261" s="10">
        <v>6.7619995673619773E-2</v>
      </c>
      <c r="E7261" s="10">
        <v>215.85185185185179</v>
      </c>
      <c r="F7261" s="8">
        <v>-67.935386612968898</v>
      </c>
      <c r="G7261" s="8">
        <v>-34.671733306430824</v>
      </c>
    </row>
    <row r="7262" spans="1:7" x14ac:dyDescent="0.6">
      <c r="A7262" s="3" t="s">
        <v>96</v>
      </c>
      <c r="B7262" s="3" t="s">
        <v>222</v>
      </c>
      <c r="C7262" s="4">
        <v>100764</v>
      </c>
      <c r="D7262" s="9">
        <v>9.089191384261279E-2</v>
      </c>
      <c r="E7262" s="9">
        <v>21.85770065075922</v>
      </c>
      <c r="F7262" s="5">
        <v>72.896362388469456</v>
      </c>
      <c r="G7262" s="5">
        <v>-2.1328671328671329</v>
      </c>
    </row>
    <row r="7263" spans="1:7" x14ac:dyDescent="0.6">
      <c r="A7263" s="6" t="s">
        <v>97</v>
      </c>
      <c r="B7263" s="6" t="s">
        <v>222</v>
      </c>
      <c r="C7263" s="7">
        <v>72462</v>
      </c>
      <c r="D7263" s="10">
        <v>4.6944172273800863E-2</v>
      </c>
      <c r="E7263" s="10">
        <v>32.773405698778831</v>
      </c>
      <c r="F7263" s="8">
        <v>-28.087412171013462</v>
      </c>
      <c r="G7263" s="8">
        <v>-0.15845240227619911</v>
      </c>
    </row>
    <row r="7264" spans="1:7" x14ac:dyDescent="0.6">
      <c r="A7264" s="3" t="s">
        <v>98</v>
      </c>
      <c r="B7264" s="3" t="s">
        <v>222</v>
      </c>
      <c r="C7264" s="4">
        <v>173899</v>
      </c>
      <c r="D7264" s="9">
        <v>0.2005977269874383</v>
      </c>
      <c r="E7264" s="9">
        <v>241.5263888888889</v>
      </c>
      <c r="F7264" s="5">
        <v>139.98647567000631</v>
      </c>
      <c r="G7264" s="5">
        <v>990.95984943538258</v>
      </c>
    </row>
    <row r="7265" spans="1:7" x14ac:dyDescent="0.6">
      <c r="A7265" s="6" t="s">
        <v>99</v>
      </c>
      <c r="B7265" s="6" t="s">
        <v>222</v>
      </c>
      <c r="C7265" s="7">
        <v>36966</v>
      </c>
      <c r="D7265" s="10">
        <v>4.358775188652686E-2</v>
      </c>
      <c r="E7265" s="10">
        <v>17.746519443110898</v>
      </c>
      <c r="F7265" s="8">
        <v>-78.742833483803821</v>
      </c>
      <c r="G7265" s="8">
        <v>-75.222365960413157</v>
      </c>
    </row>
    <row r="7266" spans="1:7" x14ac:dyDescent="0.6">
      <c r="A7266" s="3" t="s">
        <v>100</v>
      </c>
      <c r="B7266" s="3" t="s">
        <v>222</v>
      </c>
      <c r="C7266" s="4">
        <v>100286</v>
      </c>
      <c r="D7266" s="9">
        <v>7.6469425985348893E-2</v>
      </c>
      <c r="E7266" s="9">
        <v>220.89427312775331</v>
      </c>
      <c r="F7266" s="5">
        <v>171.29253908997461</v>
      </c>
      <c r="G7266" s="5">
        <v>-32.688086880063359</v>
      </c>
    </row>
    <row r="7267" spans="1:7" x14ac:dyDescent="0.6">
      <c r="A7267" s="6" t="s">
        <v>101</v>
      </c>
      <c r="B7267" s="6" t="s">
        <v>222</v>
      </c>
      <c r="C7267" s="7">
        <v>103542</v>
      </c>
      <c r="D7267" s="10">
        <v>0.11668554628031939</v>
      </c>
      <c r="E7267" s="10">
        <v>210.45121951219511</v>
      </c>
      <c r="F7267" s="8">
        <v>3.24671439682509</v>
      </c>
      <c r="G7267" s="8">
        <v>209.98742590264061</v>
      </c>
    </row>
    <row r="7268" spans="1:7" x14ac:dyDescent="0.6">
      <c r="A7268" s="3" t="s">
        <v>102</v>
      </c>
      <c r="B7268" s="3" t="s">
        <v>222</v>
      </c>
      <c r="C7268" s="4">
        <v>139409</v>
      </c>
      <c r="D7268" s="9">
        <v>0.14608120039558839</v>
      </c>
      <c r="E7268" s="9">
        <v>281.06653225806451</v>
      </c>
      <c r="F7268" s="5">
        <v>34.640049448532963</v>
      </c>
      <c r="G7268" s="5">
        <v>-68.603485824060257</v>
      </c>
    </row>
    <row r="7269" spans="1:7" x14ac:dyDescent="0.6">
      <c r="A7269" s="6" t="s">
        <v>14</v>
      </c>
      <c r="B7269" s="6" t="s">
        <v>223</v>
      </c>
      <c r="C7269" s="7">
        <v>266480</v>
      </c>
      <c r="D7269" s="10">
        <v>0.74978715279330177</v>
      </c>
      <c r="E7269" s="10">
        <v>201.57337367624811</v>
      </c>
      <c r="F7269" s="6"/>
      <c r="G7269" s="6"/>
    </row>
    <row r="7270" spans="1:7" x14ac:dyDescent="0.6">
      <c r="A7270" s="3" t="s">
        <v>15</v>
      </c>
      <c r="B7270" s="3" t="s">
        <v>223</v>
      </c>
      <c r="C7270" s="4">
        <v>273615</v>
      </c>
      <c r="D7270" s="9">
        <v>0.84406086887662546</v>
      </c>
      <c r="E7270" s="9">
        <v>155.02266288951839</v>
      </c>
      <c r="F7270" s="5">
        <v>2.6774992494746241</v>
      </c>
      <c r="G7270" s="3"/>
    </row>
    <row r="7271" spans="1:7" x14ac:dyDescent="0.6">
      <c r="A7271" s="6" t="s">
        <v>16</v>
      </c>
      <c r="B7271" s="6" t="s">
        <v>223</v>
      </c>
      <c r="C7271" s="7">
        <v>617663</v>
      </c>
      <c r="D7271" s="10">
        <v>1.106559083403901</v>
      </c>
      <c r="E7271" s="10">
        <v>72.854800660533144</v>
      </c>
      <c r="F7271" s="8">
        <v>125.74164428119801</v>
      </c>
      <c r="G7271" s="6"/>
    </row>
    <row r="7272" spans="1:7" x14ac:dyDescent="0.6">
      <c r="A7272" s="3" t="s">
        <v>17</v>
      </c>
      <c r="B7272" s="3" t="s">
        <v>223</v>
      </c>
      <c r="C7272" s="4">
        <v>411622</v>
      </c>
      <c r="D7272" s="9">
        <v>0.92176804382633948</v>
      </c>
      <c r="E7272" s="9">
        <v>161.99212908303821</v>
      </c>
      <c r="F7272" s="5">
        <v>-33.358158089443599</v>
      </c>
      <c r="G7272" s="3"/>
    </row>
    <row r="7273" spans="1:7" x14ac:dyDescent="0.6">
      <c r="A7273" s="6" t="s">
        <v>18</v>
      </c>
      <c r="B7273" s="6" t="s">
        <v>223</v>
      </c>
      <c r="C7273" s="7">
        <v>355694</v>
      </c>
      <c r="D7273" s="10">
        <v>0.77054991307716747</v>
      </c>
      <c r="E7273" s="10">
        <v>200.39098591549299</v>
      </c>
      <c r="F7273" s="8">
        <v>-13.5872232290791</v>
      </c>
      <c r="G7273" s="6"/>
    </row>
    <row r="7274" spans="1:7" x14ac:dyDescent="0.6">
      <c r="A7274" s="3" t="s">
        <v>19</v>
      </c>
      <c r="B7274" s="3" t="s">
        <v>223</v>
      </c>
      <c r="C7274" s="4">
        <v>509120</v>
      </c>
      <c r="D7274" s="9">
        <v>1.103515794123991</v>
      </c>
      <c r="E7274" s="9">
        <v>215.72881355932199</v>
      </c>
      <c r="F7274" s="5">
        <v>43.134267094749987</v>
      </c>
      <c r="G7274" s="3"/>
    </row>
    <row r="7275" spans="1:7" x14ac:dyDescent="0.6">
      <c r="A7275" s="6" t="s">
        <v>20</v>
      </c>
      <c r="B7275" s="6" t="s">
        <v>223</v>
      </c>
      <c r="C7275" s="7">
        <v>245798</v>
      </c>
      <c r="D7275" s="10">
        <v>0.583475169831705</v>
      </c>
      <c r="E7275" s="10">
        <v>119.37736765420109</v>
      </c>
      <c r="F7275" s="8">
        <v>-51.72100879949717</v>
      </c>
      <c r="G7275" s="6"/>
    </row>
    <row r="7276" spans="1:7" x14ac:dyDescent="0.6">
      <c r="A7276" s="3" t="s">
        <v>21</v>
      </c>
      <c r="B7276" s="3" t="s">
        <v>223</v>
      </c>
      <c r="C7276" s="4">
        <v>604114</v>
      </c>
      <c r="D7276" s="9">
        <v>1.4481237799042861</v>
      </c>
      <c r="E7276" s="9">
        <v>66.679249448123613</v>
      </c>
      <c r="F7276" s="5">
        <v>145.7766133166258</v>
      </c>
      <c r="G7276" s="3"/>
    </row>
    <row r="7277" spans="1:7" x14ac:dyDescent="0.6">
      <c r="A7277" s="6" t="s">
        <v>22</v>
      </c>
      <c r="B7277" s="6" t="s">
        <v>223</v>
      </c>
      <c r="C7277" s="7">
        <v>478912</v>
      </c>
      <c r="D7277" s="10">
        <v>0.92587464010159359</v>
      </c>
      <c r="E7277" s="10">
        <v>201.64715789473681</v>
      </c>
      <c r="F7277" s="8">
        <v>-20.724896294408008</v>
      </c>
      <c r="G7277" s="6"/>
    </row>
    <row r="7278" spans="1:7" x14ac:dyDescent="0.6">
      <c r="A7278" s="3" t="s">
        <v>23</v>
      </c>
      <c r="B7278" s="3" t="s">
        <v>223</v>
      </c>
      <c r="C7278" s="4">
        <v>515090</v>
      </c>
      <c r="D7278" s="9">
        <v>0.84523456329848401</v>
      </c>
      <c r="E7278" s="9">
        <v>153.8500597371565</v>
      </c>
      <c r="F7278" s="5">
        <v>7.5542062007216249</v>
      </c>
      <c r="G7278" s="3"/>
    </row>
    <row r="7279" spans="1:7" x14ac:dyDescent="0.6">
      <c r="A7279" s="6" t="s">
        <v>24</v>
      </c>
      <c r="B7279" s="6" t="s">
        <v>223</v>
      </c>
      <c r="C7279" s="7">
        <v>741468</v>
      </c>
      <c r="D7279" s="10">
        <v>1.2993033751102661</v>
      </c>
      <c r="E7279" s="10">
        <v>62.868238087162958</v>
      </c>
      <c r="F7279" s="8">
        <v>43.949212758935332</v>
      </c>
      <c r="G7279" s="6"/>
    </row>
    <row r="7280" spans="1:7" x14ac:dyDescent="0.6">
      <c r="A7280" s="3" t="s">
        <v>25</v>
      </c>
      <c r="B7280" s="3" t="s">
        <v>223</v>
      </c>
      <c r="C7280" s="4">
        <v>755959</v>
      </c>
      <c r="D7280" s="9">
        <v>1.1614733393917589</v>
      </c>
      <c r="E7280" s="9">
        <v>200.8926388519798</v>
      </c>
      <c r="F7280" s="5">
        <v>1.9543662032616369</v>
      </c>
      <c r="G7280" s="3"/>
    </row>
    <row r="7281" spans="1:7" x14ac:dyDescent="0.6">
      <c r="A7281" s="6" t="s">
        <v>26</v>
      </c>
      <c r="B7281" s="6" t="s">
        <v>223</v>
      </c>
      <c r="C7281" s="7">
        <v>402444</v>
      </c>
      <c r="D7281" s="10">
        <v>1.037319601451975</v>
      </c>
      <c r="E7281" s="10">
        <v>191.9141630901288</v>
      </c>
      <c r="F7281" s="8">
        <v>-46.763779517143121</v>
      </c>
      <c r="G7281" s="8">
        <v>51.022215550885619</v>
      </c>
    </row>
    <row r="7282" spans="1:7" x14ac:dyDescent="0.6">
      <c r="A7282" s="3" t="s">
        <v>27</v>
      </c>
      <c r="B7282" s="3" t="s">
        <v>223</v>
      </c>
      <c r="C7282" s="4">
        <v>334267</v>
      </c>
      <c r="D7282" s="9">
        <v>0.76063498515887185</v>
      </c>
      <c r="E7282" s="9">
        <v>315.9423440453686</v>
      </c>
      <c r="F7282" s="5">
        <v>-16.940742065976881</v>
      </c>
      <c r="G7282" s="5">
        <v>22.16691336366792</v>
      </c>
    </row>
    <row r="7283" spans="1:7" x14ac:dyDescent="0.6">
      <c r="A7283" s="6" t="s">
        <v>28</v>
      </c>
      <c r="B7283" s="6" t="s">
        <v>223</v>
      </c>
      <c r="C7283" s="7">
        <v>533738</v>
      </c>
      <c r="D7283" s="10">
        <v>1.0842261226304279</v>
      </c>
      <c r="E7283" s="10">
        <v>67.450777202072544</v>
      </c>
      <c r="F7283" s="8">
        <v>59.674152698292083</v>
      </c>
      <c r="G7283" s="8">
        <v>-13.587506455785761</v>
      </c>
    </row>
    <row r="7284" spans="1:7" x14ac:dyDescent="0.6">
      <c r="A7284" s="3" t="s">
        <v>29</v>
      </c>
      <c r="B7284" s="3" t="s">
        <v>223</v>
      </c>
      <c r="C7284" s="4">
        <v>104797</v>
      </c>
      <c r="D7284" s="9">
        <v>0.39434622279069581</v>
      </c>
      <c r="E7284" s="9">
        <v>142.19402985074629</v>
      </c>
      <c r="F7284" s="5">
        <v>-80.365460207067883</v>
      </c>
      <c r="G7284" s="5">
        <v>-74.540476456554799</v>
      </c>
    </row>
    <row r="7285" spans="1:7" x14ac:dyDescent="0.6">
      <c r="A7285" s="6" t="s">
        <v>30</v>
      </c>
      <c r="B7285" s="6" t="s">
        <v>223</v>
      </c>
      <c r="C7285" s="7">
        <v>112985</v>
      </c>
      <c r="D7285" s="10">
        <v>0.50941678237147858</v>
      </c>
      <c r="E7285" s="10">
        <v>126.0993303571429</v>
      </c>
      <c r="F7285" s="8">
        <v>7.8132007595637321</v>
      </c>
      <c r="G7285" s="8">
        <v>-68.235337115610605</v>
      </c>
    </row>
    <row r="7286" spans="1:7" x14ac:dyDescent="0.6">
      <c r="A7286" s="3" t="s">
        <v>31</v>
      </c>
      <c r="B7286" s="3" t="s">
        <v>223</v>
      </c>
      <c r="C7286" s="4">
        <v>377204</v>
      </c>
      <c r="D7286" s="9">
        <v>1.0823796685342111</v>
      </c>
      <c r="E7286" s="9">
        <v>155.9983457402812</v>
      </c>
      <c r="F7286" s="5">
        <v>233.85316634951539</v>
      </c>
      <c r="G7286" s="5">
        <v>-25.910590823381519</v>
      </c>
    </row>
    <row r="7287" spans="1:7" x14ac:dyDescent="0.6">
      <c r="A7287" s="6" t="s">
        <v>32</v>
      </c>
      <c r="B7287" s="6" t="s">
        <v>223</v>
      </c>
      <c r="C7287" s="7">
        <v>429782</v>
      </c>
      <c r="D7287" s="10">
        <v>1.103655489345722</v>
      </c>
      <c r="E7287" s="10">
        <v>138.63935483870969</v>
      </c>
      <c r="F7287" s="8">
        <v>13.93887657607025</v>
      </c>
      <c r="G7287" s="8">
        <v>74.851707499654196</v>
      </c>
    </row>
    <row r="7288" spans="1:7" x14ac:dyDescent="0.6">
      <c r="A7288" s="3" t="s">
        <v>33</v>
      </c>
      <c r="B7288" s="3" t="s">
        <v>223</v>
      </c>
      <c r="C7288" s="4">
        <v>486570</v>
      </c>
      <c r="D7288" s="9">
        <v>1.2866232276306919</v>
      </c>
      <c r="E7288" s="9">
        <v>149.5298094652735</v>
      </c>
      <c r="F7288" s="5">
        <v>13.213210418305099</v>
      </c>
      <c r="G7288" s="5">
        <v>-19.457254756552569</v>
      </c>
    </row>
    <row r="7289" spans="1:7" x14ac:dyDescent="0.6">
      <c r="A7289" s="6" t="s">
        <v>34</v>
      </c>
      <c r="B7289" s="6" t="s">
        <v>223</v>
      </c>
      <c r="C7289" s="7">
        <v>637447</v>
      </c>
      <c r="D7289" s="10">
        <v>1.2231419116666911</v>
      </c>
      <c r="E7289" s="10">
        <v>228.7215644061715</v>
      </c>
      <c r="F7289" s="8">
        <v>31.008282467065371</v>
      </c>
      <c r="G7289" s="8">
        <v>33.103158826673777</v>
      </c>
    </row>
    <row r="7290" spans="1:7" x14ac:dyDescent="0.6">
      <c r="A7290" s="3" t="s">
        <v>35</v>
      </c>
      <c r="B7290" s="3" t="s">
        <v>223</v>
      </c>
      <c r="C7290" s="4">
        <v>557077</v>
      </c>
      <c r="D7290" s="9">
        <v>1.132912700520456</v>
      </c>
      <c r="E7290" s="9">
        <v>147.57006622516559</v>
      </c>
      <c r="F7290" s="5">
        <v>-12.608107026937139</v>
      </c>
      <c r="G7290" s="5">
        <v>8.1513910190452066</v>
      </c>
    </row>
    <row r="7291" spans="1:7" x14ac:dyDescent="0.6">
      <c r="A7291" s="6" t="s">
        <v>36</v>
      </c>
      <c r="B7291" s="6" t="s">
        <v>223</v>
      </c>
      <c r="C7291" s="7">
        <v>465899</v>
      </c>
      <c r="D7291" s="10">
        <v>0.91739329235004385</v>
      </c>
      <c r="E7291" s="10">
        <v>161.54611650485441</v>
      </c>
      <c r="F7291" s="8">
        <v>-16.36721674023519</v>
      </c>
      <c r="G7291" s="8">
        <v>-37.165326082851863</v>
      </c>
    </row>
    <row r="7292" spans="1:7" x14ac:dyDescent="0.6">
      <c r="A7292" s="3" t="s">
        <v>37</v>
      </c>
      <c r="B7292" s="3" t="s">
        <v>223</v>
      </c>
      <c r="C7292" s="4">
        <v>652129</v>
      </c>
      <c r="D7292" s="9">
        <v>1.155959043326098</v>
      </c>
      <c r="E7292" s="9">
        <v>97.887871510057039</v>
      </c>
      <c r="F7292" s="5">
        <v>39.972182812154557</v>
      </c>
      <c r="G7292" s="5">
        <v>-13.73487186474399</v>
      </c>
    </row>
    <row r="7293" spans="1:7" x14ac:dyDescent="0.6">
      <c r="A7293" s="6" t="s">
        <v>38</v>
      </c>
      <c r="B7293" s="6" t="s">
        <v>223</v>
      </c>
      <c r="C7293" s="7">
        <v>461457</v>
      </c>
      <c r="D7293" s="10">
        <v>1.03353415253904</v>
      </c>
      <c r="E7293" s="10">
        <v>284.67427513880318</v>
      </c>
      <c r="F7293" s="8">
        <v>-29.23838688357672</v>
      </c>
      <c r="G7293" s="8">
        <v>14.66365506753735</v>
      </c>
    </row>
    <row r="7294" spans="1:7" x14ac:dyDescent="0.6">
      <c r="A7294" s="3" t="s">
        <v>39</v>
      </c>
      <c r="B7294" s="3" t="s">
        <v>223</v>
      </c>
      <c r="C7294" s="4">
        <v>852977</v>
      </c>
      <c r="D7294" s="9">
        <v>1.81505012907844</v>
      </c>
      <c r="E7294" s="9">
        <v>196.44795025333951</v>
      </c>
      <c r="F7294" s="5">
        <v>84.844308353757782</v>
      </c>
      <c r="G7294" s="5">
        <v>155.17834545438231</v>
      </c>
    </row>
    <row r="7295" spans="1:7" x14ac:dyDescent="0.6">
      <c r="A7295" s="6" t="s">
        <v>40</v>
      </c>
      <c r="B7295" s="6" t="s">
        <v>223</v>
      </c>
      <c r="C7295" s="7">
        <v>739784</v>
      </c>
      <c r="D7295" s="10">
        <v>1.229944001756075</v>
      </c>
      <c r="E7295" s="10">
        <v>148.16422992189061</v>
      </c>
      <c r="F7295" s="8">
        <v>-13.27034609373993</v>
      </c>
      <c r="G7295" s="8">
        <v>38.604333961606628</v>
      </c>
    </row>
    <row r="7296" spans="1:7" x14ac:dyDescent="0.6">
      <c r="A7296" s="3" t="s">
        <v>41</v>
      </c>
      <c r="B7296" s="3" t="s">
        <v>223</v>
      </c>
      <c r="C7296" s="4">
        <v>861257</v>
      </c>
      <c r="D7296" s="9">
        <v>1.4206456862578369</v>
      </c>
      <c r="E7296" s="9">
        <v>84.819480007878667</v>
      </c>
      <c r="F7296" s="5">
        <v>16.420063153569139</v>
      </c>
      <c r="G7296" s="5">
        <v>721.83364027596201</v>
      </c>
    </row>
    <row r="7297" spans="1:7" x14ac:dyDescent="0.6">
      <c r="A7297" s="6" t="s">
        <v>42</v>
      </c>
      <c r="B7297" s="6" t="s">
        <v>223</v>
      </c>
      <c r="C7297" s="7">
        <v>500929</v>
      </c>
      <c r="D7297" s="10">
        <v>0.89218754160458535</v>
      </c>
      <c r="E7297" s="10">
        <v>239.7936811871709</v>
      </c>
      <c r="F7297" s="8">
        <v>-41.83745386104264</v>
      </c>
      <c r="G7297" s="8">
        <v>343.35885294508131</v>
      </c>
    </row>
    <row r="7298" spans="1:7" x14ac:dyDescent="0.6">
      <c r="A7298" s="3" t="s">
        <v>43</v>
      </c>
      <c r="B7298" s="3" t="s">
        <v>223</v>
      </c>
      <c r="C7298" s="4">
        <v>706084</v>
      </c>
      <c r="D7298" s="9">
        <v>1.0746463270363349</v>
      </c>
      <c r="E7298" s="9">
        <v>153.83093681917211</v>
      </c>
      <c r="F7298" s="5">
        <v>40.954905785051373</v>
      </c>
      <c r="G7298" s="5">
        <v>87.188895133667728</v>
      </c>
    </row>
    <row r="7299" spans="1:7" x14ac:dyDescent="0.6">
      <c r="A7299" s="6" t="s">
        <v>44</v>
      </c>
      <c r="B7299" s="6" t="s">
        <v>223</v>
      </c>
      <c r="C7299" s="7">
        <v>665409</v>
      </c>
      <c r="D7299" s="10">
        <v>1.117972042945137</v>
      </c>
      <c r="E7299" s="10">
        <v>199.04546814238711</v>
      </c>
      <c r="F7299" s="8">
        <v>-5.7606460421139696</v>
      </c>
      <c r="G7299" s="8">
        <v>54.824771628406957</v>
      </c>
    </row>
    <row r="7300" spans="1:7" x14ac:dyDescent="0.6">
      <c r="A7300" s="3" t="s">
        <v>45</v>
      </c>
      <c r="B7300" s="3" t="s">
        <v>223</v>
      </c>
      <c r="C7300" s="4">
        <v>516049</v>
      </c>
      <c r="D7300" s="9">
        <v>1.024046719401785</v>
      </c>
      <c r="E7300" s="9">
        <v>214.03940273745329</v>
      </c>
      <c r="F7300" s="5">
        <v>-22.446345029898911</v>
      </c>
      <c r="G7300" s="5">
        <v>6.0585321741989828</v>
      </c>
    </row>
    <row r="7301" spans="1:7" x14ac:dyDescent="0.6">
      <c r="A7301" s="6" t="s">
        <v>46</v>
      </c>
      <c r="B7301" s="6" t="s">
        <v>223</v>
      </c>
      <c r="C7301" s="7">
        <v>784998</v>
      </c>
      <c r="D7301" s="10">
        <v>1.2584150307269659</v>
      </c>
      <c r="E7301" s="10">
        <v>245.5420706912731</v>
      </c>
      <c r="F7301" s="8">
        <v>52.116950134580243</v>
      </c>
      <c r="G7301" s="8">
        <v>23.147179294906081</v>
      </c>
    </row>
    <row r="7302" spans="1:7" x14ac:dyDescent="0.6">
      <c r="A7302" s="3" t="s">
        <v>47</v>
      </c>
      <c r="B7302" s="3" t="s">
        <v>223</v>
      </c>
      <c r="C7302" s="4">
        <v>1306242</v>
      </c>
      <c r="D7302" s="9">
        <v>2.0158395572937668</v>
      </c>
      <c r="E7302" s="9">
        <v>210.04052098408101</v>
      </c>
      <c r="F7302" s="5">
        <v>66.400678727843896</v>
      </c>
      <c r="G7302" s="5">
        <v>134.48140921273</v>
      </c>
    </row>
    <row r="7303" spans="1:7" x14ac:dyDescent="0.6">
      <c r="A7303" s="6" t="s">
        <v>48</v>
      </c>
      <c r="B7303" s="6" t="s">
        <v>223</v>
      </c>
      <c r="C7303" s="7">
        <v>1205639</v>
      </c>
      <c r="D7303" s="10">
        <v>1.7792057859270001</v>
      </c>
      <c r="E7303" s="10">
        <v>100.0115304852758</v>
      </c>
      <c r="F7303" s="8">
        <v>-7.7017122401515152</v>
      </c>
      <c r="G7303" s="8">
        <v>158.77690228998131</v>
      </c>
    </row>
    <row r="7304" spans="1:7" x14ac:dyDescent="0.6">
      <c r="A7304" s="3" t="s">
        <v>49</v>
      </c>
      <c r="B7304" s="3" t="s">
        <v>223</v>
      </c>
      <c r="C7304" s="4">
        <v>1109571</v>
      </c>
      <c r="D7304" s="9">
        <v>1.395464852105786</v>
      </c>
      <c r="E7304" s="9">
        <v>172.77654936156961</v>
      </c>
      <c r="F7304" s="5">
        <v>-7.9682226603485784</v>
      </c>
      <c r="G7304" s="5">
        <v>70.145937383554482</v>
      </c>
    </row>
    <row r="7305" spans="1:7" x14ac:dyDescent="0.6">
      <c r="A7305" s="6" t="s">
        <v>50</v>
      </c>
      <c r="B7305" s="6" t="s">
        <v>223</v>
      </c>
      <c r="C7305" s="7">
        <v>1079653</v>
      </c>
      <c r="D7305" s="10">
        <v>1.885336843701513</v>
      </c>
      <c r="E7305" s="10">
        <v>204.4023097311624</v>
      </c>
      <c r="F7305" s="8">
        <v>-2.6963574210212782</v>
      </c>
      <c r="G7305" s="8">
        <v>133.96611168537919</v>
      </c>
    </row>
    <row r="7306" spans="1:7" x14ac:dyDescent="0.6">
      <c r="A7306" s="3" t="s">
        <v>51</v>
      </c>
      <c r="B7306" s="3" t="s">
        <v>223</v>
      </c>
      <c r="C7306" s="4">
        <v>845222</v>
      </c>
      <c r="D7306" s="9">
        <v>1.312995624694226</v>
      </c>
      <c r="E7306" s="9">
        <v>117.39194444444441</v>
      </c>
      <c r="F7306" s="5">
        <v>-21.713550557447629</v>
      </c>
      <c r="G7306" s="5">
        <v>-0.90916871146584644</v>
      </c>
    </row>
    <row r="7307" spans="1:7" x14ac:dyDescent="0.6">
      <c r="A7307" s="6" t="s">
        <v>52</v>
      </c>
      <c r="B7307" s="6" t="s">
        <v>223</v>
      </c>
      <c r="C7307" s="7">
        <v>867009</v>
      </c>
      <c r="D7307" s="10">
        <v>1.1778033885092489</v>
      </c>
      <c r="E7307" s="10">
        <v>168.5804005444293</v>
      </c>
      <c r="F7307" s="8">
        <v>2.5776659859776401</v>
      </c>
      <c r="G7307" s="8">
        <v>17.197587403890861</v>
      </c>
    </row>
    <row r="7308" spans="1:7" x14ac:dyDescent="0.6">
      <c r="A7308" s="3" t="s">
        <v>53</v>
      </c>
      <c r="B7308" s="3" t="s">
        <v>223</v>
      </c>
      <c r="C7308" s="4">
        <v>974262</v>
      </c>
      <c r="D7308" s="9">
        <v>1.3978947626991489</v>
      </c>
      <c r="E7308" s="9">
        <v>73.673774954627945</v>
      </c>
      <c r="F7308" s="5">
        <v>12.370459822216381</v>
      </c>
      <c r="G7308" s="5">
        <v>13.120938349412549</v>
      </c>
    </row>
    <row r="7309" spans="1:7" x14ac:dyDescent="0.6">
      <c r="A7309" s="6" t="s">
        <v>54</v>
      </c>
      <c r="B7309" s="6" t="s">
        <v>223</v>
      </c>
      <c r="C7309" s="7">
        <v>1042902</v>
      </c>
      <c r="D7309" s="10">
        <v>1.6851732667947821</v>
      </c>
      <c r="E7309" s="10">
        <v>203.73158820082051</v>
      </c>
      <c r="F7309" s="8">
        <v>7.0453327749619774</v>
      </c>
      <c r="G7309" s="8">
        <v>108.1935763351693</v>
      </c>
    </row>
    <row r="7310" spans="1:7" x14ac:dyDescent="0.6">
      <c r="A7310" s="3" t="s">
        <v>55</v>
      </c>
      <c r="B7310" s="3" t="s">
        <v>223</v>
      </c>
      <c r="C7310" s="4">
        <v>980792</v>
      </c>
      <c r="D7310" s="9">
        <v>1.2687190131965831</v>
      </c>
      <c r="E7310" s="9">
        <v>174.42504001422731</v>
      </c>
      <c r="F7310" s="5">
        <v>-5.9554972566933433</v>
      </c>
      <c r="G7310" s="5">
        <v>38.905852561451603</v>
      </c>
    </row>
    <row r="7311" spans="1:7" x14ac:dyDescent="0.6">
      <c r="A7311" s="6" t="s">
        <v>56</v>
      </c>
      <c r="B7311" s="6" t="s">
        <v>223</v>
      </c>
      <c r="C7311" s="7">
        <v>645505</v>
      </c>
      <c r="D7311" s="10">
        <v>0.98537051346381976</v>
      </c>
      <c r="E7311" s="10">
        <v>147.54400000000001</v>
      </c>
      <c r="F7311" s="8">
        <v>-34.18533185425656</v>
      </c>
      <c r="G7311" s="8">
        <v>-2.9912429798815481</v>
      </c>
    </row>
    <row r="7312" spans="1:7" x14ac:dyDescent="0.6">
      <c r="A7312" s="3" t="s">
        <v>57</v>
      </c>
      <c r="B7312" s="3" t="s">
        <v>223</v>
      </c>
      <c r="C7312" s="4">
        <v>487506</v>
      </c>
      <c r="D7312" s="9">
        <v>0.73165852579630364</v>
      </c>
      <c r="E7312" s="9">
        <v>142.0472027972028</v>
      </c>
      <c r="F7312" s="5">
        <v>-24.476804982145762</v>
      </c>
      <c r="G7312" s="5">
        <v>-5.5310639105976334</v>
      </c>
    </row>
    <row r="7313" spans="1:7" x14ac:dyDescent="0.6">
      <c r="A7313" s="6" t="s">
        <v>58</v>
      </c>
      <c r="B7313" s="6" t="s">
        <v>223</v>
      </c>
      <c r="C7313" s="7">
        <v>943307</v>
      </c>
      <c r="D7313" s="10">
        <v>1.2355843396237121</v>
      </c>
      <c r="E7313" s="10">
        <v>127.80205934155261</v>
      </c>
      <c r="F7313" s="8">
        <v>93.496490299606563</v>
      </c>
      <c r="G7313" s="8">
        <v>20.166802972746421</v>
      </c>
    </row>
    <row r="7314" spans="1:7" x14ac:dyDescent="0.6">
      <c r="A7314" s="3" t="s">
        <v>59</v>
      </c>
      <c r="B7314" s="3" t="s">
        <v>223</v>
      </c>
      <c r="C7314" s="4">
        <v>976142</v>
      </c>
      <c r="D7314" s="9">
        <v>1.3305934728617499</v>
      </c>
      <c r="E7314" s="9">
        <v>160.78767913029151</v>
      </c>
      <c r="F7314" s="5">
        <v>3.4808392177732239</v>
      </c>
      <c r="G7314" s="5">
        <v>-25.270968166694999</v>
      </c>
    </row>
    <row r="7315" spans="1:7" x14ac:dyDescent="0.6">
      <c r="A7315" s="6" t="s">
        <v>60</v>
      </c>
      <c r="B7315" s="6" t="s">
        <v>223</v>
      </c>
      <c r="C7315" s="7">
        <v>803713</v>
      </c>
      <c r="D7315" s="10">
        <v>1.0640241308349621</v>
      </c>
      <c r="E7315" s="10">
        <v>143.00943060498221</v>
      </c>
      <c r="F7315" s="8">
        <v>-17.664335721647049</v>
      </c>
      <c r="G7315" s="8">
        <v>-33.337176385302733</v>
      </c>
    </row>
    <row r="7316" spans="1:7" x14ac:dyDescent="0.6">
      <c r="A7316" s="3" t="s">
        <v>61</v>
      </c>
      <c r="B7316" s="3" t="s">
        <v>223</v>
      </c>
      <c r="C7316" s="4">
        <v>1850288</v>
      </c>
      <c r="D7316" s="9">
        <v>2.3751124087675191</v>
      </c>
      <c r="E7316" s="9">
        <v>177.7926395695205</v>
      </c>
      <c r="F7316" s="5">
        <v>130.2175030141357</v>
      </c>
      <c r="G7316" s="5">
        <v>66.757061963587731</v>
      </c>
    </row>
    <row r="7317" spans="1:7" x14ac:dyDescent="0.6">
      <c r="A7317" s="6" t="s">
        <v>62</v>
      </c>
      <c r="B7317" s="6" t="s">
        <v>223</v>
      </c>
      <c r="C7317" s="7">
        <v>1440529</v>
      </c>
      <c r="D7317" s="10">
        <v>2.387002401420236</v>
      </c>
      <c r="E7317" s="10">
        <v>163.6778775139189</v>
      </c>
      <c r="F7317" s="8">
        <v>-22.14568759025622</v>
      </c>
      <c r="G7317" s="8">
        <v>33.42518383221276</v>
      </c>
    </row>
    <row r="7318" spans="1:7" x14ac:dyDescent="0.6">
      <c r="A7318" s="3" t="s">
        <v>63</v>
      </c>
      <c r="B7318" s="3" t="s">
        <v>223</v>
      </c>
      <c r="C7318" s="4">
        <v>1295295</v>
      </c>
      <c r="D7318" s="9">
        <v>1.995649796358351</v>
      </c>
      <c r="E7318" s="9">
        <v>83.239830345093509</v>
      </c>
      <c r="F7318" s="5">
        <v>-10.081990713133861</v>
      </c>
      <c r="G7318" s="5">
        <v>53.24908722205528</v>
      </c>
    </row>
    <row r="7319" spans="1:7" x14ac:dyDescent="0.6">
      <c r="A7319" s="6" t="s">
        <v>64</v>
      </c>
      <c r="B7319" s="6" t="s">
        <v>223</v>
      </c>
      <c r="C7319" s="7">
        <v>746525</v>
      </c>
      <c r="D7319" s="10">
        <v>0.88837968197453265</v>
      </c>
      <c r="E7319" s="10">
        <v>229.4881647709806</v>
      </c>
      <c r="F7319" s="8">
        <v>-42.366410740410487</v>
      </c>
      <c r="G7319" s="8">
        <v>-13.896510878203109</v>
      </c>
    </row>
    <row r="7320" spans="1:7" x14ac:dyDescent="0.6">
      <c r="A7320" s="3" t="s">
        <v>65</v>
      </c>
      <c r="B7320" s="3" t="s">
        <v>223</v>
      </c>
      <c r="C7320" s="4">
        <v>815245</v>
      </c>
      <c r="D7320" s="9">
        <v>1.0952918485334751</v>
      </c>
      <c r="E7320" s="9">
        <v>200.45365134005411</v>
      </c>
      <c r="F7320" s="5">
        <v>9.2053179732761734</v>
      </c>
      <c r="G7320" s="5">
        <v>-16.321790237123071</v>
      </c>
    </row>
    <row r="7321" spans="1:7" x14ac:dyDescent="0.6">
      <c r="A7321" s="6" t="s">
        <v>66</v>
      </c>
      <c r="B7321" s="6" t="s">
        <v>223</v>
      </c>
      <c r="C7321" s="7">
        <v>701537</v>
      </c>
      <c r="D7321" s="10">
        <v>0.94325943633896625</v>
      </c>
      <c r="E7321" s="10">
        <v>145.48672749896309</v>
      </c>
      <c r="F7321" s="8">
        <v>-13.947708970922861</v>
      </c>
      <c r="G7321" s="8">
        <v>-32.732222203044969</v>
      </c>
    </row>
    <row r="7322" spans="1:7" x14ac:dyDescent="0.6">
      <c r="A7322" s="3" t="s">
        <v>67</v>
      </c>
      <c r="B7322" s="3" t="s">
        <v>223</v>
      </c>
      <c r="C7322" s="4">
        <v>835337</v>
      </c>
      <c r="D7322" s="9">
        <v>0.98300490052073297</v>
      </c>
      <c r="E7322" s="9">
        <v>202.358769379845</v>
      </c>
      <c r="F7322" s="5">
        <v>19.0724081552363</v>
      </c>
      <c r="G7322" s="5">
        <v>-14.83036158533104</v>
      </c>
    </row>
    <row r="7323" spans="1:7" x14ac:dyDescent="0.6">
      <c r="A7323" s="6" t="s">
        <v>68</v>
      </c>
      <c r="B7323" s="6" t="s">
        <v>223</v>
      </c>
      <c r="C7323" s="7">
        <v>1060556</v>
      </c>
      <c r="D7323" s="10">
        <v>1.441886092445265</v>
      </c>
      <c r="E7323" s="10">
        <v>168.77084659452581</v>
      </c>
      <c r="F7323" s="8">
        <v>26.961453880290229</v>
      </c>
      <c r="G7323" s="8">
        <v>64.298649894268834</v>
      </c>
    </row>
    <row r="7324" spans="1:7" x14ac:dyDescent="0.6">
      <c r="A7324" s="3" t="s">
        <v>69</v>
      </c>
      <c r="B7324" s="3" t="s">
        <v>223</v>
      </c>
      <c r="C7324" s="4">
        <v>757673</v>
      </c>
      <c r="D7324" s="9">
        <v>0.95678670455257786</v>
      </c>
      <c r="E7324" s="9">
        <v>177.56573705179281</v>
      </c>
      <c r="F7324" s="5">
        <v>-28.55888797951264</v>
      </c>
      <c r="G7324" s="5">
        <v>55.418189724844403</v>
      </c>
    </row>
    <row r="7325" spans="1:7" x14ac:dyDescent="0.6">
      <c r="A7325" s="6" t="s">
        <v>70</v>
      </c>
      <c r="B7325" s="6" t="s">
        <v>223</v>
      </c>
      <c r="C7325" s="7">
        <v>986532</v>
      </c>
      <c r="D7325" s="10">
        <v>1.1867358297692121</v>
      </c>
      <c r="E7325" s="10">
        <v>208.30489864864859</v>
      </c>
      <c r="F7325" s="8">
        <v>30.205510820631051</v>
      </c>
      <c r="G7325" s="8">
        <v>4.58228339236324</v>
      </c>
    </row>
    <row r="7326" spans="1:7" x14ac:dyDescent="0.6">
      <c r="A7326" s="3" t="s">
        <v>71</v>
      </c>
      <c r="B7326" s="3" t="s">
        <v>223</v>
      </c>
      <c r="C7326" s="4">
        <v>709491</v>
      </c>
      <c r="D7326" s="9">
        <v>0.98458905000689212</v>
      </c>
      <c r="E7326" s="9">
        <v>196.26307053941909</v>
      </c>
      <c r="F7326" s="5">
        <v>-28.082312585907001</v>
      </c>
      <c r="G7326" s="5">
        <v>-27.316824806226961</v>
      </c>
    </row>
    <row r="7327" spans="1:7" x14ac:dyDescent="0.6">
      <c r="A7327" s="6" t="s">
        <v>72</v>
      </c>
      <c r="B7327" s="6" t="s">
        <v>223</v>
      </c>
      <c r="C7327" s="7">
        <v>852742</v>
      </c>
      <c r="D7327" s="10">
        <v>0.87473337435531973</v>
      </c>
      <c r="E7327" s="10">
        <v>282.92700729927009</v>
      </c>
      <c r="F7327" s="8">
        <v>20.190671904224299</v>
      </c>
      <c r="G7327" s="8">
        <v>6.1003119272675654</v>
      </c>
    </row>
    <row r="7328" spans="1:7" x14ac:dyDescent="0.6">
      <c r="A7328" s="3" t="s">
        <v>73</v>
      </c>
      <c r="B7328" s="3" t="s">
        <v>223</v>
      </c>
      <c r="C7328" s="4">
        <v>1867063</v>
      </c>
      <c r="D7328" s="9">
        <v>2.0107372762937761</v>
      </c>
      <c r="E7328" s="9">
        <v>250.14241693461949</v>
      </c>
      <c r="F7328" s="5">
        <v>118.9481695518691</v>
      </c>
      <c r="G7328" s="5">
        <v>0.90661561875773344</v>
      </c>
    </row>
    <row r="7329" spans="1:7" x14ac:dyDescent="0.6">
      <c r="A7329" s="6" t="s">
        <v>74</v>
      </c>
      <c r="B7329" s="6" t="s">
        <v>223</v>
      </c>
      <c r="C7329" s="7">
        <v>1046920</v>
      </c>
      <c r="D7329" s="10">
        <v>1.5537175138774491</v>
      </c>
      <c r="E7329" s="10">
        <v>166.5743834526651</v>
      </c>
      <c r="F7329" s="8">
        <v>-43.926905519524517</v>
      </c>
      <c r="G7329" s="8">
        <v>-27.3239205875064</v>
      </c>
    </row>
    <row r="7330" spans="1:7" x14ac:dyDescent="0.6">
      <c r="A7330" s="3" t="s">
        <v>75</v>
      </c>
      <c r="B7330" s="3" t="s">
        <v>223</v>
      </c>
      <c r="C7330" s="4">
        <v>749611</v>
      </c>
      <c r="D7330" s="9">
        <v>1.0412749585784651</v>
      </c>
      <c r="E7330" s="9">
        <v>200.75281199785749</v>
      </c>
      <c r="F7330" s="5">
        <v>-28.398444962365801</v>
      </c>
      <c r="G7330" s="5">
        <v>-42.128163854565948</v>
      </c>
    </row>
    <row r="7331" spans="1:7" x14ac:dyDescent="0.6">
      <c r="A7331" s="6" t="s">
        <v>76</v>
      </c>
      <c r="B7331" s="6" t="s">
        <v>223</v>
      </c>
      <c r="C7331" s="7">
        <v>1129830</v>
      </c>
      <c r="D7331" s="10">
        <v>1.3647396960419591</v>
      </c>
      <c r="E7331" s="10">
        <v>233.05074257425741</v>
      </c>
      <c r="F7331" s="8">
        <v>50.722174567875868</v>
      </c>
      <c r="G7331" s="8">
        <v>51.345232912494552</v>
      </c>
    </row>
    <row r="7332" spans="1:7" x14ac:dyDescent="0.6">
      <c r="A7332" s="3" t="s">
        <v>77</v>
      </c>
      <c r="B7332" s="3" t="s">
        <v>223</v>
      </c>
      <c r="C7332" s="4">
        <v>1100597</v>
      </c>
      <c r="D7332" s="9">
        <v>1.399939301030763</v>
      </c>
      <c r="E7332" s="9">
        <v>256.48962945700299</v>
      </c>
      <c r="F7332" s="5">
        <v>-2.5873804023614171</v>
      </c>
      <c r="G7332" s="5">
        <v>35.001993265828069</v>
      </c>
    </row>
    <row r="7333" spans="1:7" x14ac:dyDescent="0.6">
      <c r="A7333" s="6" t="s">
        <v>78</v>
      </c>
      <c r="B7333" s="6" t="s">
        <v>223</v>
      </c>
      <c r="C7333" s="7">
        <v>1052362</v>
      </c>
      <c r="D7333" s="10">
        <v>1.3673717417722671</v>
      </c>
      <c r="E7333" s="10">
        <v>189.85423056106799</v>
      </c>
      <c r="F7333" s="8">
        <v>-4.3826214318229084</v>
      </c>
      <c r="G7333" s="8">
        <v>50.008053744848802</v>
      </c>
    </row>
    <row r="7334" spans="1:7" x14ac:dyDescent="0.6">
      <c r="A7334" s="3" t="s">
        <v>79</v>
      </c>
      <c r="B7334" s="3" t="s">
        <v>223</v>
      </c>
      <c r="C7334" s="4">
        <v>1057330</v>
      </c>
      <c r="D7334" s="9">
        <v>1.143352775798592</v>
      </c>
      <c r="E7334" s="9">
        <v>221.01379598662211</v>
      </c>
      <c r="F7334" s="5">
        <v>0.47208089991845892</v>
      </c>
      <c r="G7334" s="5">
        <v>26.57526243899169</v>
      </c>
    </row>
    <row r="7335" spans="1:7" x14ac:dyDescent="0.6">
      <c r="A7335" s="6" t="s">
        <v>80</v>
      </c>
      <c r="B7335" s="6" t="s">
        <v>223</v>
      </c>
      <c r="C7335" s="7">
        <v>994006</v>
      </c>
      <c r="D7335" s="10">
        <v>1.2967639581218739</v>
      </c>
      <c r="E7335" s="10">
        <v>209.66167475216201</v>
      </c>
      <c r="F7335" s="8">
        <v>-5.9890478847663413</v>
      </c>
      <c r="G7335" s="8">
        <v>-6.2750104662082862</v>
      </c>
    </row>
    <row r="7336" spans="1:7" x14ac:dyDescent="0.6">
      <c r="A7336" s="3" t="s">
        <v>81</v>
      </c>
      <c r="B7336" s="3" t="s">
        <v>223</v>
      </c>
      <c r="C7336" s="4">
        <v>916785</v>
      </c>
      <c r="D7336" s="9">
        <v>1.0431198532235351</v>
      </c>
      <c r="E7336" s="9">
        <v>225.86474501108651</v>
      </c>
      <c r="F7336" s="5">
        <v>-7.7686653802894519</v>
      </c>
      <c r="G7336" s="5">
        <v>21.000088428649288</v>
      </c>
    </row>
    <row r="7337" spans="1:7" x14ac:dyDescent="0.6">
      <c r="A7337" s="6" t="s">
        <v>82</v>
      </c>
      <c r="B7337" s="6" t="s">
        <v>223</v>
      </c>
      <c r="C7337" s="7">
        <v>1215183</v>
      </c>
      <c r="D7337" s="10">
        <v>1.470792623678149</v>
      </c>
      <c r="E7337" s="10">
        <v>167.72712215320911</v>
      </c>
      <c r="F7337" s="8">
        <v>32.54830740031742</v>
      </c>
      <c r="G7337" s="8">
        <v>23.177251219423201</v>
      </c>
    </row>
    <row r="7338" spans="1:7" x14ac:dyDescent="0.6">
      <c r="A7338" s="3" t="s">
        <v>83</v>
      </c>
      <c r="B7338" s="3" t="s">
        <v>223</v>
      </c>
      <c r="C7338" s="4">
        <v>1084647</v>
      </c>
      <c r="D7338" s="9">
        <v>1.215803954984831</v>
      </c>
      <c r="E7338" s="9">
        <v>216.36684619988031</v>
      </c>
      <c r="F7338" s="5">
        <v>-10.742085759922579</v>
      </c>
      <c r="G7338" s="5">
        <v>52.876780677979013</v>
      </c>
    </row>
    <row r="7339" spans="1:7" x14ac:dyDescent="0.6">
      <c r="A7339" s="6" t="s">
        <v>84</v>
      </c>
      <c r="B7339" s="6" t="s">
        <v>223</v>
      </c>
      <c r="C7339" s="7">
        <v>1120941</v>
      </c>
      <c r="D7339" s="10">
        <v>1.1705141958369769</v>
      </c>
      <c r="E7339" s="10">
        <v>130.09993036211699</v>
      </c>
      <c r="F7339" s="8">
        <v>3.3461577822093251</v>
      </c>
      <c r="G7339" s="8">
        <v>31.45136512567694</v>
      </c>
    </row>
    <row r="7340" spans="1:7" x14ac:dyDescent="0.6">
      <c r="A7340" s="3" t="s">
        <v>85</v>
      </c>
      <c r="B7340" s="3" t="s">
        <v>223</v>
      </c>
      <c r="C7340" s="4">
        <v>1856300</v>
      </c>
      <c r="D7340" s="9">
        <v>1.65472550846685</v>
      </c>
      <c r="E7340" s="9">
        <v>260.49677238282351</v>
      </c>
      <c r="F7340" s="5">
        <v>65.601936230363592</v>
      </c>
      <c r="G7340" s="5">
        <v>-0.57646688944079649</v>
      </c>
    </row>
    <row r="7341" spans="1:7" x14ac:dyDescent="0.6">
      <c r="A7341" s="6" t="s">
        <v>86</v>
      </c>
      <c r="B7341" s="6" t="s">
        <v>223</v>
      </c>
      <c r="C7341" s="7">
        <v>1458772</v>
      </c>
      <c r="D7341" s="10">
        <v>2.331332085723901</v>
      </c>
      <c r="E7341" s="10">
        <v>170.33769266697811</v>
      </c>
      <c r="F7341" s="8">
        <v>-21.415072994666811</v>
      </c>
      <c r="G7341" s="8">
        <v>39.339395560310251</v>
      </c>
    </row>
    <row r="7342" spans="1:7" x14ac:dyDescent="0.6">
      <c r="A7342" s="3" t="s">
        <v>87</v>
      </c>
      <c r="B7342" s="3" t="s">
        <v>223</v>
      </c>
      <c r="C7342" s="4">
        <v>1057648</v>
      </c>
      <c r="D7342" s="9">
        <v>1.2669783688115901</v>
      </c>
      <c r="E7342" s="9">
        <v>155.6738298498675</v>
      </c>
      <c r="F7342" s="5">
        <v>-27.497374504034902</v>
      </c>
      <c r="G7342" s="5">
        <v>41.092913524481368</v>
      </c>
    </row>
    <row r="7343" spans="1:7" x14ac:dyDescent="0.6">
      <c r="A7343" s="6" t="s">
        <v>88</v>
      </c>
      <c r="B7343" s="6" t="s">
        <v>223</v>
      </c>
      <c r="C7343" s="7">
        <v>1568167</v>
      </c>
      <c r="D7343" s="10">
        <v>1.523984820783991</v>
      </c>
      <c r="E7343" s="10">
        <v>217.9220400222346</v>
      </c>
      <c r="F7343" s="8">
        <v>48.269272952816067</v>
      </c>
      <c r="G7343" s="8">
        <v>38.796721630687792</v>
      </c>
    </row>
    <row r="7344" spans="1:7" x14ac:dyDescent="0.6">
      <c r="A7344" s="3" t="s">
        <v>89</v>
      </c>
      <c r="B7344" s="3" t="s">
        <v>223</v>
      </c>
      <c r="C7344" s="4">
        <v>1023072</v>
      </c>
      <c r="D7344" s="9">
        <v>1.1385529049468379</v>
      </c>
      <c r="E7344" s="9">
        <v>62.147491191835741</v>
      </c>
      <c r="F7344" s="5">
        <v>-34.760009616322748</v>
      </c>
      <c r="G7344" s="5">
        <v>-7.0439043537280259</v>
      </c>
    </row>
    <row r="7345" spans="1:7" x14ac:dyDescent="0.6">
      <c r="A7345" s="6" t="s">
        <v>90</v>
      </c>
      <c r="B7345" s="6" t="s">
        <v>223</v>
      </c>
      <c r="C7345" s="7">
        <v>1032415</v>
      </c>
      <c r="D7345" s="10">
        <v>1.2333477034650391</v>
      </c>
      <c r="E7345" s="10">
        <v>206.1531549520767</v>
      </c>
      <c r="F7345" s="8">
        <v>0.91322995839979715</v>
      </c>
      <c r="G7345" s="8">
        <v>-1.895450424853806</v>
      </c>
    </row>
    <row r="7346" spans="1:7" x14ac:dyDescent="0.6">
      <c r="A7346" s="3" t="s">
        <v>91</v>
      </c>
      <c r="B7346" s="3" t="s">
        <v>223</v>
      </c>
      <c r="C7346" s="4">
        <v>2189272</v>
      </c>
      <c r="D7346" s="9">
        <v>1.873969460900462</v>
      </c>
      <c r="E7346" s="9">
        <v>125.37349673576909</v>
      </c>
      <c r="F7346" s="5">
        <v>112.0534862434196</v>
      </c>
      <c r="G7346" s="5">
        <v>107.0566426754183</v>
      </c>
    </row>
    <row r="7347" spans="1:7" x14ac:dyDescent="0.6">
      <c r="A7347" s="6" t="s">
        <v>92</v>
      </c>
      <c r="B7347" s="6" t="s">
        <v>223</v>
      </c>
      <c r="C7347" s="7">
        <v>1206892</v>
      </c>
      <c r="D7347" s="10">
        <v>1.4068325960692121</v>
      </c>
      <c r="E7347" s="10">
        <v>204.73146734520779</v>
      </c>
      <c r="F7347" s="8">
        <v>-44.872450750751852</v>
      </c>
      <c r="G7347" s="8">
        <v>21.416973338189109</v>
      </c>
    </row>
    <row r="7348" spans="1:7" x14ac:dyDescent="0.6">
      <c r="A7348" s="3" t="s">
        <v>93</v>
      </c>
      <c r="B7348" s="3" t="s">
        <v>223</v>
      </c>
      <c r="C7348" s="4">
        <v>1924398</v>
      </c>
      <c r="D7348" s="9">
        <v>2.5692724310640149</v>
      </c>
      <c r="E7348" s="9">
        <v>178.0201665124884</v>
      </c>
      <c r="F7348" s="5">
        <v>59.450721357006273</v>
      </c>
      <c r="G7348" s="5">
        <v>109.9072301575615</v>
      </c>
    </row>
    <row r="7349" spans="1:7" x14ac:dyDescent="0.6">
      <c r="A7349" s="6" t="s">
        <v>94</v>
      </c>
      <c r="B7349" s="6" t="s">
        <v>223</v>
      </c>
      <c r="C7349" s="7">
        <v>2320958</v>
      </c>
      <c r="D7349" s="10">
        <v>1.768818224909787</v>
      </c>
      <c r="E7349" s="10">
        <v>152.58418249950691</v>
      </c>
      <c r="F7349" s="8">
        <v>20.6069638401204</v>
      </c>
      <c r="G7349" s="8">
        <v>90.99658240775257</v>
      </c>
    </row>
    <row r="7350" spans="1:7" x14ac:dyDescent="0.6">
      <c r="A7350" s="3" t="s">
        <v>95</v>
      </c>
      <c r="B7350" s="3" t="s">
        <v>223</v>
      </c>
      <c r="C7350" s="4">
        <v>1733609</v>
      </c>
      <c r="D7350" s="9">
        <v>2.0114384536676102</v>
      </c>
      <c r="E7350" s="9">
        <v>213.39352535696699</v>
      </c>
      <c r="F7350" s="5">
        <v>-25.30631747752437</v>
      </c>
      <c r="G7350" s="5">
        <v>59.831631858106817</v>
      </c>
    </row>
    <row r="7351" spans="1:7" x14ac:dyDescent="0.6">
      <c r="A7351" s="6" t="s">
        <v>96</v>
      </c>
      <c r="B7351" s="6" t="s">
        <v>223</v>
      </c>
      <c r="C7351" s="7">
        <v>2339567</v>
      </c>
      <c r="D7351" s="10">
        <v>2.1103541164802908</v>
      </c>
      <c r="E7351" s="10">
        <v>122.50324641323699</v>
      </c>
      <c r="F7351" s="8">
        <v>34.953556424776288</v>
      </c>
      <c r="G7351" s="8">
        <v>108.7145532191257</v>
      </c>
    </row>
    <row r="7352" spans="1:7" x14ac:dyDescent="0.6">
      <c r="A7352" s="3" t="s">
        <v>97</v>
      </c>
      <c r="B7352" s="3" t="s">
        <v>223</v>
      </c>
      <c r="C7352" s="4">
        <v>2153775</v>
      </c>
      <c r="D7352" s="9">
        <v>1.395313193660201</v>
      </c>
      <c r="E7352" s="9">
        <v>166.98519150255851</v>
      </c>
      <c r="F7352" s="5">
        <v>-7.9412985394305853</v>
      </c>
      <c r="G7352" s="5">
        <v>16.025157571513219</v>
      </c>
    </row>
    <row r="7353" spans="1:7" x14ac:dyDescent="0.6">
      <c r="A7353" s="6" t="s">
        <v>98</v>
      </c>
      <c r="B7353" s="6" t="s">
        <v>223</v>
      </c>
      <c r="C7353" s="7">
        <v>1534316</v>
      </c>
      <c r="D7353" s="10">
        <v>1.7698796547447571</v>
      </c>
      <c r="E7353" s="10">
        <v>99.715084161954891</v>
      </c>
      <c r="F7353" s="8">
        <v>-28.76154658680689</v>
      </c>
      <c r="G7353" s="8">
        <v>5.1786022764352513</v>
      </c>
    </row>
    <row r="7354" spans="1:7" x14ac:dyDescent="0.6">
      <c r="A7354" s="3" t="s">
        <v>99</v>
      </c>
      <c r="B7354" s="3" t="s">
        <v>223</v>
      </c>
      <c r="C7354" s="4">
        <v>1244132</v>
      </c>
      <c r="D7354" s="9">
        <v>1.4669944524722289</v>
      </c>
      <c r="E7354" s="9">
        <v>265.4431406016642</v>
      </c>
      <c r="F7354" s="5">
        <v>-18.912922761673599</v>
      </c>
      <c r="G7354" s="5">
        <v>17.63195316400164</v>
      </c>
    </row>
    <row r="7355" spans="1:7" x14ac:dyDescent="0.6">
      <c r="A7355" s="6" t="s">
        <v>100</v>
      </c>
      <c r="B7355" s="6" t="s">
        <v>223</v>
      </c>
      <c r="C7355" s="7">
        <v>1748041</v>
      </c>
      <c r="D7355" s="10">
        <v>1.3329048109292949</v>
      </c>
      <c r="E7355" s="10">
        <v>180.35916219562529</v>
      </c>
      <c r="F7355" s="8">
        <v>40.502856610070317</v>
      </c>
      <c r="G7355" s="8">
        <v>11.470334473305449</v>
      </c>
    </row>
    <row r="7356" spans="1:7" x14ac:dyDescent="0.6">
      <c r="A7356" s="3" t="s">
        <v>101</v>
      </c>
      <c r="B7356" s="3" t="s">
        <v>223</v>
      </c>
      <c r="C7356" s="4">
        <v>1134510</v>
      </c>
      <c r="D7356" s="9">
        <v>1.278523875436878</v>
      </c>
      <c r="E7356" s="9">
        <v>270.2501191043354</v>
      </c>
      <c r="F7356" s="5">
        <v>-35.098204218322117</v>
      </c>
      <c r="G7356" s="5">
        <v>10.892488505207851</v>
      </c>
    </row>
    <row r="7357" spans="1:7" x14ac:dyDescent="0.6">
      <c r="A7357" s="6" t="s">
        <v>102</v>
      </c>
      <c r="B7357" s="6" t="s">
        <v>223</v>
      </c>
      <c r="C7357" s="7">
        <v>1896403</v>
      </c>
      <c r="D7357" s="10">
        <v>1.987166012766715</v>
      </c>
      <c r="E7357" s="10">
        <v>246.31809325886479</v>
      </c>
      <c r="F7357" s="8">
        <v>67.156129077751643</v>
      </c>
      <c r="G7357" s="8">
        <v>83.686114595390421</v>
      </c>
    </row>
    <row r="7358" spans="1:7" x14ac:dyDescent="0.6">
      <c r="A7358" s="3" t="s">
        <v>14</v>
      </c>
      <c r="B7358" s="3" t="s">
        <v>224</v>
      </c>
      <c r="C7358" s="4">
        <v>71760</v>
      </c>
      <c r="D7358" s="9">
        <v>0.20190905915808821</v>
      </c>
      <c r="E7358" s="9">
        <v>88.592592592592595</v>
      </c>
      <c r="F7358" s="3"/>
      <c r="G7358" s="3"/>
    </row>
    <row r="7359" spans="1:7" x14ac:dyDescent="0.6">
      <c r="A7359" s="6" t="s">
        <v>15</v>
      </c>
      <c r="B7359" s="6" t="s">
        <v>224</v>
      </c>
      <c r="C7359" s="7">
        <v>0</v>
      </c>
      <c r="D7359" s="10">
        <v>0</v>
      </c>
      <c r="E7359" s="6"/>
      <c r="F7359" s="8">
        <v>-100</v>
      </c>
      <c r="G7359" s="6"/>
    </row>
    <row r="7360" spans="1:7" x14ac:dyDescent="0.6">
      <c r="A7360" s="3" t="s">
        <v>16</v>
      </c>
      <c r="B7360" s="3" t="s">
        <v>224</v>
      </c>
      <c r="C7360" s="4">
        <v>145940</v>
      </c>
      <c r="D7360" s="9">
        <v>0.26145524765440931</v>
      </c>
      <c r="E7360" s="9">
        <v>91.212500000000006</v>
      </c>
      <c r="F7360" s="5"/>
      <c r="G7360" s="3"/>
    </row>
    <row r="7361" spans="1:7" x14ac:dyDescent="0.6">
      <c r="A7361" s="6" t="s">
        <v>17</v>
      </c>
      <c r="B7361" s="6" t="s">
        <v>224</v>
      </c>
      <c r="C7361" s="7">
        <v>520</v>
      </c>
      <c r="D7361" s="10">
        <v>1.1644649284773319E-3</v>
      </c>
      <c r="E7361" s="10">
        <v>104</v>
      </c>
      <c r="F7361" s="8">
        <v>-99.643689187337259</v>
      </c>
      <c r="G7361" s="6"/>
    </row>
    <row r="7362" spans="1:7" x14ac:dyDescent="0.6">
      <c r="A7362" s="3" t="s">
        <v>18</v>
      </c>
      <c r="B7362" s="3" t="s">
        <v>224</v>
      </c>
      <c r="C7362" s="4">
        <v>120</v>
      </c>
      <c r="D7362" s="9">
        <v>2.5995937398229959E-4</v>
      </c>
      <c r="E7362" s="3"/>
      <c r="F7362" s="5">
        <v>-76.92307692307692</v>
      </c>
      <c r="G7362" s="3"/>
    </row>
    <row r="7363" spans="1:7" x14ac:dyDescent="0.6">
      <c r="A7363" s="6" t="s">
        <v>19</v>
      </c>
      <c r="B7363" s="6" t="s">
        <v>224</v>
      </c>
      <c r="C7363" s="7">
        <v>4285</v>
      </c>
      <c r="D7363" s="10">
        <v>9.2877223008746481E-3</v>
      </c>
      <c r="E7363" s="10">
        <v>138.2258064516129</v>
      </c>
      <c r="F7363" s="8">
        <v>3470.833333333333</v>
      </c>
      <c r="G7363" s="6"/>
    </row>
    <row r="7364" spans="1:7" x14ac:dyDescent="0.6">
      <c r="A7364" s="3" t="s">
        <v>20</v>
      </c>
      <c r="B7364" s="3" t="s">
        <v>224</v>
      </c>
      <c r="C7364" s="4">
        <v>3360</v>
      </c>
      <c r="D7364" s="9">
        <v>7.9759663245206579E-3</v>
      </c>
      <c r="E7364" s="9">
        <v>336</v>
      </c>
      <c r="F7364" s="5">
        <v>-21.586931155192531</v>
      </c>
      <c r="G7364" s="3"/>
    </row>
    <row r="7365" spans="1:7" x14ac:dyDescent="0.6">
      <c r="A7365" s="6" t="s">
        <v>21</v>
      </c>
      <c r="B7365" s="6" t="s">
        <v>224</v>
      </c>
      <c r="C7365" s="7">
        <v>0</v>
      </c>
      <c r="D7365" s="10">
        <v>0</v>
      </c>
      <c r="E7365" s="6"/>
      <c r="F7365" s="8">
        <v>-100</v>
      </c>
      <c r="G7365" s="6"/>
    </row>
    <row r="7366" spans="1:7" x14ac:dyDescent="0.6">
      <c r="A7366" s="3" t="s">
        <v>22</v>
      </c>
      <c r="B7366" s="3" t="s">
        <v>224</v>
      </c>
      <c r="C7366" s="4">
        <v>1200</v>
      </c>
      <c r="D7366" s="9">
        <v>2.3199451425771592E-3</v>
      </c>
      <c r="E7366" s="9">
        <v>600</v>
      </c>
      <c r="F7366" s="5"/>
      <c r="G7366" s="3"/>
    </row>
    <row r="7367" spans="1:7" x14ac:dyDescent="0.6">
      <c r="A7367" s="6" t="s">
        <v>23</v>
      </c>
      <c r="B7367" s="6" t="s">
        <v>224</v>
      </c>
      <c r="C7367" s="7">
        <v>0</v>
      </c>
      <c r="D7367" s="10">
        <v>0</v>
      </c>
      <c r="E7367" s="6"/>
      <c r="F7367" s="8">
        <v>-100</v>
      </c>
      <c r="G7367" s="6"/>
    </row>
    <row r="7368" spans="1:7" x14ac:dyDescent="0.6">
      <c r="A7368" s="3" t="s">
        <v>24</v>
      </c>
      <c r="B7368" s="3" t="s">
        <v>224</v>
      </c>
      <c r="C7368" s="4">
        <v>45685</v>
      </c>
      <c r="D7368" s="9">
        <v>8.0055612233990547E-2</v>
      </c>
      <c r="E7368" s="9">
        <v>112.5246305418719</v>
      </c>
      <c r="F7368" s="5"/>
      <c r="G7368" s="3"/>
    </row>
    <row r="7369" spans="1:7" x14ac:dyDescent="0.6">
      <c r="A7369" s="6" t="s">
        <v>25</v>
      </c>
      <c r="B7369" s="6" t="s">
        <v>224</v>
      </c>
      <c r="C7369" s="7">
        <v>0</v>
      </c>
      <c r="D7369" s="10">
        <v>0</v>
      </c>
      <c r="E7369" s="6"/>
      <c r="F7369" s="8">
        <v>-100</v>
      </c>
      <c r="G7369" s="6"/>
    </row>
    <row r="7370" spans="1:7" x14ac:dyDescent="0.6">
      <c r="A7370" s="3" t="s">
        <v>26</v>
      </c>
      <c r="B7370" s="3" t="s">
        <v>224</v>
      </c>
      <c r="C7370" s="4">
        <v>0</v>
      </c>
      <c r="D7370" s="9">
        <v>0</v>
      </c>
      <c r="E7370" s="3"/>
      <c r="F7370" s="3"/>
      <c r="G7370" s="5">
        <v>-100</v>
      </c>
    </row>
    <row r="7371" spans="1:7" x14ac:dyDescent="0.6">
      <c r="A7371" s="6" t="s">
        <v>27</v>
      </c>
      <c r="B7371" s="6" t="s">
        <v>224</v>
      </c>
      <c r="C7371" s="7">
        <v>0</v>
      </c>
      <c r="D7371" s="10">
        <v>0</v>
      </c>
      <c r="E7371" s="6"/>
      <c r="F7371" s="6"/>
      <c r="G7371" s="6"/>
    </row>
    <row r="7372" spans="1:7" x14ac:dyDescent="0.6">
      <c r="A7372" s="3" t="s">
        <v>28</v>
      </c>
      <c r="B7372" s="3" t="s">
        <v>224</v>
      </c>
      <c r="C7372" s="4">
        <v>0</v>
      </c>
      <c r="D7372" s="9">
        <v>0</v>
      </c>
      <c r="E7372" s="3"/>
      <c r="F7372" s="3"/>
      <c r="G7372" s="5">
        <v>-100</v>
      </c>
    </row>
    <row r="7373" spans="1:7" x14ac:dyDescent="0.6">
      <c r="A7373" s="6" t="s">
        <v>29</v>
      </c>
      <c r="B7373" s="6" t="s">
        <v>224</v>
      </c>
      <c r="C7373" s="7">
        <v>1687</v>
      </c>
      <c r="D7373" s="10">
        <v>6.3481023106377443E-3</v>
      </c>
      <c r="E7373" s="10">
        <v>337.4</v>
      </c>
      <c r="F7373" s="8"/>
      <c r="G7373" s="8">
        <v>224.42307692307691</v>
      </c>
    </row>
    <row r="7374" spans="1:7" x14ac:dyDescent="0.6">
      <c r="A7374" s="3" t="s">
        <v>30</v>
      </c>
      <c r="B7374" s="3" t="s">
        <v>224</v>
      </c>
      <c r="C7374" s="4">
        <v>0</v>
      </c>
      <c r="D7374" s="9">
        <v>0</v>
      </c>
      <c r="E7374" s="3"/>
      <c r="F7374" s="5">
        <v>-100</v>
      </c>
      <c r="G7374" s="5">
        <v>-100</v>
      </c>
    </row>
    <row r="7375" spans="1:7" x14ac:dyDescent="0.6">
      <c r="A7375" s="6" t="s">
        <v>31</v>
      </c>
      <c r="B7375" s="6" t="s">
        <v>224</v>
      </c>
      <c r="C7375" s="7">
        <v>0</v>
      </c>
      <c r="D7375" s="10">
        <v>0</v>
      </c>
      <c r="E7375" s="6"/>
      <c r="F7375" s="6"/>
      <c r="G7375" s="8">
        <v>-100</v>
      </c>
    </row>
    <row r="7376" spans="1:7" x14ac:dyDescent="0.6">
      <c r="A7376" s="3" t="s">
        <v>32</v>
      </c>
      <c r="B7376" s="3" t="s">
        <v>224</v>
      </c>
      <c r="C7376" s="4">
        <v>0</v>
      </c>
      <c r="D7376" s="9">
        <v>0</v>
      </c>
      <c r="E7376" s="3"/>
      <c r="F7376" s="3"/>
      <c r="G7376" s="5">
        <v>-100</v>
      </c>
    </row>
    <row r="7377" spans="1:7" x14ac:dyDescent="0.6">
      <c r="A7377" s="6" t="s">
        <v>33</v>
      </c>
      <c r="B7377" s="6" t="s">
        <v>224</v>
      </c>
      <c r="C7377" s="7">
        <v>0</v>
      </c>
      <c r="D7377" s="10">
        <v>0</v>
      </c>
      <c r="E7377" s="6"/>
      <c r="F7377" s="6"/>
      <c r="G7377" s="6"/>
    </row>
    <row r="7378" spans="1:7" x14ac:dyDescent="0.6">
      <c r="A7378" s="3" t="s">
        <v>34</v>
      </c>
      <c r="B7378" s="3" t="s">
        <v>224</v>
      </c>
      <c r="C7378" s="4">
        <v>0</v>
      </c>
      <c r="D7378" s="9">
        <v>0</v>
      </c>
      <c r="E7378" s="3"/>
      <c r="F7378" s="3"/>
      <c r="G7378" s="5">
        <v>-100</v>
      </c>
    </row>
    <row r="7379" spans="1:7" x14ac:dyDescent="0.6">
      <c r="A7379" s="6" t="s">
        <v>35</v>
      </c>
      <c r="B7379" s="6" t="s">
        <v>224</v>
      </c>
      <c r="C7379" s="7">
        <v>0</v>
      </c>
      <c r="D7379" s="10">
        <v>0</v>
      </c>
      <c r="E7379" s="6"/>
      <c r="F7379" s="6"/>
      <c r="G7379" s="6"/>
    </row>
    <row r="7380" spans="1:7" x14ac:dyDescent="0.6">
      <c r="A7380" s="3" t="s">
        <v>36</v>
      </c>
      <c r="B7380" s="3" t="s">
        <v>224</v>
      </c>
      <c r="C7380" s="4">
        <v>1680</v>
      </c>
      <c r="D7380" s="9">
        <v>3.308057607224042E-3</v>
      </c>
      <c r="E7380" s="9">
        <v>280</v>
      </c>
      <c r="F7380" s="5"/>
      <c r="G7380" s="5">
        <v>-96.322644193936753</v>
      </c>
    </row>
    <row r="7381" spans="1:7" x14ac:dyDescent="0.6">
      <c r="A7381" s="6" t="s">
        <v>37</v>
      </c>
      <c r="B7381" s="6" t="s">
        <v>224</v>
      </c>
      <c r="C7381" s="7">
        <v>0</v>
      </c>
      <c r="D7381" s="10">
        <v>0</v>
      </c>
      <c r="E7381" s="6"/>
      <c r="F7381" s="8">
        <v>-100</v>
      </c>
      <c r="G7381" s="6"/>
    </row>
    <row r="7382" spans="1:7" x14ac:dyDescent="0.6">
      <c r="A7382" s="3" t="s">
        <v>38</v>
      </c>
      <c r="B7382" s="3" t="s">
        <v>224</v>
      </c>
      <c r="C7382" s="4">
        <v>740</v>
      </c>
      <c r="D7382" s="9">
        <v>1.65739228764303E-3</v>
      </c>
      <c r="E7382" s="9">
        <v>185</v>
      </c>
      <c r="F7382" s="5"/>
      <c r="G7382" s="5"/>
    </row>
    <row r="7383" spans="1:7" x14ac:dyDescent="0.6">
      <c r="A7383" s="6" t="s">
        <v>40</v>
      </c>
      <c r="B7383" s="6" t="s">
        <v>224</v>
      </c>
      <c r="C7383" s="7">
        <v>120</v>
      </c>
      <c r="D7383" s="10">
        <v>1.9950861360982261E-4</v>
      </c>
      <c r="E7383" s="10">
        <v>120</v>
      </c>
      <c r="F7383" s="8">
        <v>-83.78378378378379</v>
      </c>
      <c r="G7383" s="8"/>
    </row>
    <row r="7384" spans="1:7" x14ac:dyDescent="0.6">
      <c r="A7384" s="3" t="s">
        <v>41</v>
      </c>
      <c r="B7384" s="3" t="s">
        <v>224</v>
      </c>
      <c r="C7384" s="4">
        <v>10200</v>
      </c>
      <c r="D7384" s="9">
        <v>1.6824926821877719E-2</v>
      </c>
      <c r="E7384" s="9">
        <v>92.727272727272734</v>
      </c>
      <c r="F7384" s="5">
        <v>8400</v>
      </c>
      <c r="G7384" s="5"/>
    </row>
    <row r="7385" spans="1:7" x14ac:dyDescent="0.6">
      <c r="A7385" s="6" t="s">
        <v>42</v>
      </c>
      <c r="B7385" s="6" t="s">
        <v>224</v>
      </c>
      <c r="C7385" s="7">
        <v>97</v>
      </c>
      <c r="D7385" s="10">
        <v>1.7276338869509411E-4</v>
      </c>
      <c r="E7385" s="6"/>
      <c r="F7385" s="8">
        <v>-99.049019607843135</v>
      </c>
      <c r="G7385" s="8">
        <v>-94.250148192056898</v>
      </c>
    </row>
    <row r="7386" spans="1:7" x14ac:dyDescent="0.6">
      <c r="A7386" s="3" t="s">
        <v>43</v>
      </c>
      <c r="B7386" s="3" t="s">
        <v>224</v>
      </c>
      <c r="C7386" s="4">
        <v>0</v>
      </c>
      <c r="D7386" s="9">
        <v>0</v>
      </c>
      <c r="E7386" s="3"/>
      <c r="F7386" s="5">
        <v>-100</v>
      </c>
      <c r="G7386" s="3"/>
    </row>
    <row r="7387" spans="1:7" x14ac:dyDescent="0.6">
      <c r="A7387" s="6" t="s">
        <v>44</v>
      </c>
      <c r="B7387" s="6" t="s">
        <v>224</v>
      </c>
      <c r="C7387" s="7">
        <v>0</v>
      </c>
      <c r="D7387" s="10">
        <v>0</v>
      </c>
      <c r="E7387" s="6"/>
      <c r="F7387" s="6"/>
      <c r="G7387" s="6"/>
    </row>
    <row r="7388" spans="1:7" x14ac:dyDescent="0.6">
      <c r="A7388" s="3" t="s">
        <v>45</v>
      </c>
      <c r="B7388" s="3" t="s">
        <v>224</v>
      </c>
      <c r="C7388" s="4">
        <v>3000</v>
      </c>
      <c r="D7388" s="9">
        <v>5.9531946737719768E-3</v>
      </c>
      <c r="E7388" s="9">
        <v>45.454545454545453</v>
      </c>
      <c r="F7388" s="5"/>
      <c r="G7388" s="5"/>
    </row>
    <row r="7389" spans="1:7" x14ac:dyDescent="0.6">
      <c r="A7389" s="6" t="s">
        <v>46</v>
      </c>
      <c r="B7389" s="6" t="s">
        <v>224</v>
      </c>
      <c r="C7389" s="7">
        <v>0</v>
      </c>
      <c r="D7389" s="10">
        <v>0</v>
      </c>
      <c r="E7389" s="6"/>
      <c r="F7389" s="8">
        <v>-100</v>
      </c>
      <c r="G7389" s="6"/>
    </row>
    <row r="7390" spans="1:7" x14ac:dyDescent="0.6">
      <c r="A7390" s="3" t="s">
        <v>47</v>
      </c>
      <c r="B7390" s="3" t="s">
        <v>224</v>
      </c>
      <c r="C7390" s="4">
        <v>496</v>
      </c>
      <c r="D7390" s="9">
        <v>7.6544500974376007E-4</v>
      </c>
      <c r="E7390" s="9">
        <v>248</v>
      </c>
      <c r="F7390" s="5"/>
      <c r="G7390" s="5"/>
    </row>
    <row r="7391" spans="1:7" x14ac:dyDescent="0.6">
      <c r="A7391" s="6" t="s">
        <v>48</v>
      </c>
      <c r="B7391" s="6" t="s">
        <v>224</v>
      </c>
      <c r="C7391" s="7">
        <v>0</v>
      </c>
      <c r="D7391" s="10">
        <v>0</v>
      </c>
      <c r="E7391" s="6"/>
      <c r="F7391" s="8">
        <v>-100</v>
      </c>
      <c r="G7391" s="6"/>
    </row>
    <row r="7392" spans="1:7" x14ac:dyDescent="0.6">
      <c r="A7392" s="3" t="s">
        <v>49</v>
      </c>
      <c r="B7392" s="3" t="s">
        <v>224</v>
      </c>
      <c r="C7392" s="4">
        <v>0</v>
      </c>
      <c r="D7392" s="9">
        <v>0</v>
      </c>
      <c r="E7392" s="3"/>
      <c r="F7392" s="3"/>
      <c r="G7392" s="5">
        <v>-100</v>
      </c>
    </row>
    <row r="7393" spans="1:7" x14ac:dyDescent="0.6">
      <c r="A7393" s="6" t="s">
        <v>50</v>
      </c>
      <c r="B7393" s="6" t="s">
        <v>224</v>
      </c>
      <c r="C7393" s="7">
        <v>0</v>
      </c>
      <c r="D7393" s="10">
        <v>0</v>
      </c>
      <c r="E7393" s="6"/>
      <c r="F7393" s="6"/>
      <c r="G7393" s="6"/>
    </row>
    <row r="7394" spans="1:7" x14ac:dyDescent="0.6">
      <c r="A7394" s="3" t="s">
        <v>51</v>
      </c>
      <c r="B7394" s="3" t="s">
        <v>224</v>
      </c>
      <c r="C7394" s="4">
        <v>1680</v>
      </c>
      <c r="D7394" s="9">
        <v>2.609767196649283E-3</v>
      </c>
      <c r="E7394" s="9">
        <v>280</v>
      </c>
      <c r="F7394" s="5"/>
      <c r="G7394" s="5">
        <v>127.027027027027</v>
      </c>
    </row>
    <row r="7395" spans="1:7" x14ac:dyDescent="0.6">
      <c r="A7395" s="6" t="s">
        <v>52</v>
      </c>
      <c r="B7395" s="6" t="s">
        <v>224</v>
      </c>
      <c r="C7395" s="7">
        <v>0</v>
      </c>
      <c r="D7395" s="10">
        <v>0</v>
      </c>
      <c r="E7395" s="6"/>
      <c r="F7395" s="8">
        <v>-100</v>
      </c>
      <c r="G7395" s="8">
        <v>-100</v>
      </c>
    </row>
    <row r="7396" spans="1:7" x14ac:dyDescent="0.6">
      <c r="A7396" s="3" t="s">
        <v>53</v>
      </c>
      <c r="B7396" s="3" t="s">
        <v>224</v>
      </c>
      <c r="C7396" s="4">
        <v>0</v>
      </c>
      <c r="D7396" s="9">
        <v>0</v>
      </c>
      <c r="E7396" s="3"/>
      <c r="F7396" s="3"/>
      <c r="G7396" s="5">
        <v>-100</v>
      </c>
    </row>
    <row r="7397" spans="1:7" x14ac:dyDescent="0.6">
      <c r="A7397" s="6" t="s">
        <v>54</v>
      </c>
      <c r="B7397" s="6" t="s">
        <v>224</v>
      </c>
      <c r="C7397" s="7">
        <v>0</v>
      </c>
      <c r="D7397" s="10">
        <v>0</v>
      </c>
      <c r="E7397" s="6"/>
      <c r="F7397" s="6"/>
      <c r="G7397" s="8">
        <v>-100</v>
      </c>
    </row>
    <row r="7398" spans="1:7" x14ac:dyDescent="0.6">
      <c r="A7398" s="3" t="s">
        <v>56</v>
      </c>
      <c r="B7398" s="3" t="s">
        <v>224</v>
      </c>
      <c r="C7398" s="4">
        <v>0</v>
      </c>
      <c r="D7398" s="9">
        <v>0</v>
      </c>
      <c r="E7398" s="3"/>
      <c r="F7398" s="3"/>
      <c r="G7398" s="3"/>
    </row>
    <row r="7399" spans="1:7" x14ac:dyDescent="0.6">
      <c r="A7399" s="6" t="s">
        <v>57</v>
      </c>
      <c r="B7399" s="6" t="s">
        <v>224</v>
      </c>
      <c r="C7399" s="7">
        <v>3680</v>
      </c>
      <c r="D7399" s="10">
        <v>5.5230158704311283E-3</v>
      </c>
      <c r="E7399" s="10">
        <v>60.327868852459019</v>
      </c>
      <c r="F7399" s="8"/>
      <c r="G7399" s="8"/>
    </row>
    <row r="7400" spans="1:7" x14ac:dyDescent="0.6">
      <c r="A7400" s="3" t="s">
        <v>58</v>
      </c>
      <c r="B7400" s="3" t="s">
        <v>224</v>
      </c>
      <c r="C7400" s="4">
        <v>0</v>
      </c>
      <c r="D7400" s="9">
        <v>0</v>
      </c>
      <c r="E7400" s="3"/>
      <c r="F7400" s="5">
        <v>-100</v>
      </c>
      <c r="G7400" s="5">
        <v>-100</v>
      </c>
    </row>
    <row r="7401" spans="1:7" x14ac:dyDescent="0.6">
      <c r="A7401" s="6" t="s">
        <v>59</v>
      </c>
      <c r="B7401" s="6" t="s">
        <v>224</v>
      </c>
      <c r="C7401" s="7">
        <v>0</v>
      </c>
      <c r="D7401" s="10">
        <v>0</v>
      </c>
      <c r="E7401" s="6"/>
      <c r="F7401" s="6"/>
      <c r="G7401" s="6"/>
    </row>
    <row r="7402" spans="1:7" x14ac:dyDescent="0.6">
      <c r="A7402" s="3" t="s">
        <v>60</v>
      </c>
      <c r="B7402" s="3" t="s">
        <v>224</v>
      </c>
      <c r="C7402" s="4">
        <v>3954</v>
      </c>
      <c r="D7402" s="9">
        <v>5.2346439753014297E-3</v>
      </c>
      <c r="E7402" s="9">
        <v>67.016949152542367</v>
      </c>
      <c r="F7402" s="5"/>
      <c r="G7402" s="5">
        <v>697.17741935483866</v>
      </c>
    </row>
    <row r="7403" spans="1:7" x14ac:dyDescent="0.6">
      <c r="A7403" s="6" t="s">
        <v>61</v>
      </c>
      <c r="B7403" s="6" t="s">
        <v>224</v>
      </c>
      <c r="C7403" s="7">
        <v>1680</v>
      </c>
      <c r="D7403" s="10">
        <v>2.1565231178764781E-3</v>
      </c>
      <c r="E7403" s="10">
        <v>336</v>
      </c>
      <c r="F7403" s="8">
        <v>-57.511380880121401</v>
      </c>
      <c r="G7403" s="8"/>
    </row>
    <row r="7404" spans="1:7" x14ac:dyDescent="0.6">
      <c r="A7404" s="3" t="s">
        <v>62</v>
      </c>
      <c r="B7404" s="3" t="s">
        <v>224</v>
      </c>
      <c r="C7404" s="4">
        <v>0</v>
      </c>
      <c r="D7404" s="9">
        <v>0</v>
      </c>
      <c r="E7404" s="3"/>
      <c r="F7404" s="5">
        <v>-100</v>
      </c>
      <c r="G7404" s="3"/>
    </row>
    <row r="7405" spans="1:7" x14ac:dyDescent="0.6">
      <c r="A7405" s="6" t="s">
        <v>63</v>
      </c>
      <c r="B7405" s="6" t="s">
        <v>224</v>
      </c>
      <c r="C7405" s="7">
        <v>0</v>
      </c>
      <c r="D7405" s="10">
        <v>0</v>
      </c>
      <c r="E7405" s="6"/>
      <c r="F7405" s="6"/>
      <c r="G7405" s="6"/>
    </row>
    <row r="7406" spans="1:7" x14ac:dyDescent="0.6">
      <c r="A7406" s="3" t="s">
        <v>64</v>
      </c>
      <c r="B7406" s="3" t="s">
        <v>224</v>
      </c>
      <c r="C7406" s="4">
        <v>1680</v>
      </c>
      <c r="D7406" s="9">
        <v>1.999233603318328E-3</v>
      </c>
      <c r="E7406" s="9">
        <v>336</v>
      </c>
      <c r="F7406" s="5"/>
      <c r="G7406" s="5">
        <v>0</v>
      </c>
    </row>
    <row r="7407" spans="1:7" x14ac:dyDescent="0.6">
      <c r="A7407" s="6" t="s">
        <v>65</v>
      </c>
      <c r="B7407" s="6" t="s">
        <v>224</v>
      </c>
      <c r="C7407" s="7">
        <v>7900</v>
      </c>
      <c r="D7407" s="10">
        <v>1.0613748754563911E-2</v>
      </c>
      <c r="E7407" s="10">
        <v>73.148148148148152</v>
      </c>
      <c r="F7407" s="8">
        <v>370.23809523809518</v>
      </c>
      <c r="G7407" s="8"/>
    </row>
    <row r="7408" spans="1:7" x14ac:dyDescent="0.6">
      <c r="A7408" s="3" t="s">
        <v>66</v>
      </c>
      <c r="B7408" s="3" t="s">
        <v>224</v>
      </c>
      <c r="C7408" s="4">
        <v>0</v>
      </c>
      <c r="D7408" s="9">
        <v>0</v>
      </c>
      <c r="E7408" s="3"/>
      <c r="F7408" s="5">
        <v>-100</v>
      </c>
      <c r="G7408" s="3"/>
    </row>
    <row r="7409" spans="1:7" x14ac:dyDescent="0.6">
      <c r="A7409" s="6" t="s">
        <v>68</v>
      </c>
      <c r="B7409" s="6" t="s">
        <v>224</v>
      </c>
      <c r="C7409" s="7">
        <v>1680</v>
      </c>
      <c r="D7409" s="10">
        <v>2.2840553778471339E-3</v>
      </c>
      <c r="E7409" s="10">
        <v>336</v>
      </c>
      <c r="F7409" s="8"/>
      <c r="G7409" s="8"/>
    </row>
    <row r="7410" spans="1:7" x14ac:dyDescent="0.6">
      <c r="A7410" s="3" t="s">
        <v>69</v>
      </c>
      <c r="B7410" s="3" t="s">
        <v>224</v>
      </c>
      <c r="C7410" s="4">
        <v>300</v>
      </c>
      <c r="D7410" s="9">
        <v>3.7883890724068741E-4</v>
      </c>
      <c r="E7410" s="9">
        <v>300</v>
      </c>
      <c r="F7410" s="5">
        <v>-82.142857142857139</v>
      </c>
      <c r="G7410" s="5"/>
    </row>
    <row r="7411" spans="1:7" x14ac:dyDescent="0.6">
      <c r="A7411" s="6" t="s">
        <v>70</v>
      </c>
      <c r="B7411" s="6" t="s">
        <v>224</v>
      </c>
      <c r="C7411" s="7">
        <v>8156</v>
      </c>
      <c r="D7411" s="10">
        <v>9.8111540503477736E-3</v>
      </c>
      <c r="E7411" s="10">
        <v>64.220472440944889</v>
      </c>
      <c r="F7411" s="8">
        <v>2618.666666666667</v>
      </c>
      <c r="G7411" s="8">
        <v>121.6304347826087</v>
      </c>
    </row>
    <row r="7412" spans="1:7" x14ac:dyDescent="0.6">
      <c r="A7412" s="3" t="s">
        <v>71</v>
      </c>
      <c r="B7412" s="3" t="s">
        <v>224</v>
      </c>
      <c r="C7412" s="4">
        <v>0</v>
      </c>
      <c r="D7412" s="9">
        <v>0</v>
      </c>
      <c r="E7412" s="3"/>
      <c r="F7412" s="5">
        <v>-100</v>
      </c>
      <c r="G7412" s="3"/>
    </row>
    <row r="7413" spans="1:7" x14ac:dyDescent="0.6">
      <c r="A7413" s="6" t="s">
        <v>72</v>
      </c>
      <c r="B7413" s="6" t="s">
        <v>224</v>
      </c>
      <c r="C7413" s="7">
        <v>0</v>
      </c>
      <c r="D7413" s="10">
        <v>0</v>
      </c>
      <c r="E7413" s="6"/>
      <c r="F7413" s="6"/>
      <c r="G7413" s="6"/>
    </row>
    <row r="7414" spans="1:7" x14ac:dyDescent="0.6">
      <c r="A7414" s="3" t="s">
        <v>73</v>
      </c>
      <c r="B7414" s="3" t="s">
        <v>224</v>
      </c>
      <c r="C7414" s="4">
        <v>2180</v>
      </c>
      <c r="D7414" s="9">
        <v>2.347755411745844E-3</v>
      </c>
      <c r="E7414" s="9">
        <v>114.73684210526319</v>
      </c>
      <c r="F7414" s="5"/>
      <c r="G7414" s="5">
        <v>-44.865958523014669</v>
      </c>
    </row>
    <row r="7415" spans="1:7" x14ac:dyDescent="0.6">
      <c r="A7415" s="6" t="s">
        <v>74</v>
      </c>
      <c r="B7415" s="6" t="s">
        <v>224</v>
      </c>
      <c r="C7415" s="7">
        <v>0</v>
      </c>
      <c r="D7415" s="10">
        <v>0</v>
      </c>
      <c r="E7415" s="6"/>
      <c r="F7415" s="8">
        <v>-100</v>
      </c>
      <c r="G7415" s="8">
        <v>-100</v>
      </c>
    </row>
    <row r="7416" spans="1:7" x14ac:dyDescent="0.6">
      <c r="A7416" s="3" t="s">
        <v>75</v>
      </c>
      <c r="B7416" s="3" t="s">
        <v>224</v>
      </c>
      <c r="C7416" s="4">
        <v>0</v>
      </c>
      <c r="D7416" s="9">
        <v>0</v>
      </c>
      <c r="E7416" s="3"/>
      <c r="F7416" s="3"/>
      <c r="G7416" s="3"/>
    </row>
    <row r="7417" spans="1:7" x14ac:dyDescent="0.6">
      <c r="A7417" s="6" t="s">
        <v>76</v>
      </c>
      <c r="B7417" s="6" t="s">
        <v>224</v>
      </c>
      <c r="C7417" s="7">
        <v>1910</v>
      </c>
      <c r="D7417" s="10">
        <v>2.307119495357834E-3</v>
      </c>
      <c r="E7417" s="10">
        <v>318.33333333333331</v>
      </c>
      <c r="F7417" s="8"/>
      <c r="G7417" s="8"/>
    </row>
    <row r="7418" spans="1:7" x14ac:dyDescent="0.6">
      <c r="A7418" s="3" t="s">
        <v>77</v>
      </c>
      <c r="B7418" s="3" t="s">
        <v>224</v>
      </c>
      <c r="C7418" s="4">
        <v>0</v>
      </c>
      <c r="D7418" s="9">
        <v>0</v>
      </c>
      <c r="E7418" s="3"/>
      <c r="F7418" s="5">
        <v>-100</v>
      </c>
      <c r="G7418" s="5">
        <v>-100</v>
      </c>
    </row>
    <row r="7419" spans="1:7" x14ac:dyDescent="0.6">
      <c r="A7419" s="6" t="s">
        <v>78</v>
      </c>
      <c r="B7419" s="6" t="s">
        <v>224</v>
      </c>
      <c r="C7419" s="7">
        <v>210</v>
      </c>
      <c r="D7419" s="10">
        <v>2.7286054206839097E-4</v>
      </c>
      <c r="E7419" s="10">
        <v>210</v>
      </c>
      <c r="F7419" s="8"/>
      <c r="G7419" s="8">
        <v>-97.341772151898738</v>
      </c>
    </row>
    <row r="7420" spans="1:7" x14ac:dyDescent="0.6">
      <c r="A7420" s="3" t="s">
        <v>79</v>
      </c>
      <c r="B7420" s="3" t="s">
        <v>224</v>
      </c>
      <c r="C7420" s="4">
        <v>3360</v>
      </c>
      <c r="D7420" s="9">
        <v>3.6333645377349239E-3</v>
      </c>
      <c r="E7420" s="9">
        <v>336</v>
      </c>
      <c r="F7420" s="5">
        <v>1500</v>
      </c>
      <c r="G7420" s="5"/>
    </row>
    <row r="7421" spans="1:7" x14ac:dyDescent="0.6">
      <c r="A7421" s="6" t="s">
        <v>80</v>
      </c>
      <c r="B7421" s="6" t="s">
        <v>224</v>
      </c>
      <c r="C7421" s="7">
        <v>0</v>
      </c>
      <c r="D7421" s="10">
        <v>0</v>
      </c>
      <c r="E7421" s="6"/>
      <c r="F7421" s="8">
        <v>-100</v>
      </c>
      <c r="G7421" s="8">
        <v>-100</v>
      </c>
    </row>
    <row r="7422" spans="1:7" x14ac:dyDescent="0.6">
      <c r="A7422" s="3" t="s">
        <v>81</v>
      </c>
      <c r="B7422" s="3" t="s">
        <v>224</v>
      </c>
      <c r="C7422" s="4">
        <v>0</v>
      </c>
      <c r="D7422" s="9">
        <v>0</v>
      </c>
      <c r="E7422" s="3"/>
      <c r="F7422" s="3"/>
      <c r="G7422" s="5">
        <v>-100</v>
      </c>
    </row>
    <row r="7423" spans="1:7" x14ac:dyDescent="0.6">
      <c r="A7423" s="6" t="s">
        <v>83</v>
      </c>
      <c r="B7423" s="6" t="s">
        <v>224</v>
      </c>
      <c r="C7423" s="7">
        <v>13190</v>
      </c>
      <c r="D7423" s="10">
        <v>1.478495230821633E-2</v>
      </c>
      <c r="E7423" s="10">
        <v>63.719806763285021</v>
      </c>
      <c r="F7423" s="8"/>
      <c r="G7423" s="8">
        <v>61.721432074546343</v>
      </c>
    </row>
    <row r="7424" spans="1:7" x14ac:dyDescent="0.6">
      <c r="A7424" s="3" t="s">
        <v>84</v>
      </c>
      <c r="B7424" s="3" t="s">
        <v>224</v>
      </c>
      <c r="C7424" s="4">
        <v>0</v>
      </c>
      <c r="D7424" s="9">
        <v>0</v>
      </c>
      <c r="E7424" s="3"/>
      <c r="F7424" s="5">
        <v>-100</v>
      </c>
      <c r="G7424" s="3"/>
    </row>
    <row r="7425" spans="1:7" x14ac:dyDescent="0.6">
      <c r="A7425" s="6" t="s">
        <v>85</v>
      </c>
      <c r="B7425" s="6" t="s">
        <v>224</v>
      </c>
      <c r="C7425" s="7">
        <v>1680</v>
      </c>
      <c r="D7425" s="10">
        <v>1.497569818576904E-3</v>
      </c>
      <c r="E7425" s="10">
        <v>336</v>
      </c>
      <c r="F7425" s="8"/>
      <c r="G7425" s="8"/>
    </row>
    <row r="7426" spans="1:7" x14ac:dyDescent="0.6">
      <c r="A7426" s="3" t="s">
        <v>86</v>
      </c>
      <c r="B7426" s="3" t="s">
        <v>224</v>
      </c>
      <c r="C7426" s="4">
        <v>0</v>
      </c>
      <c r="D7426" s="9">
        <v>0</v>
      </c>
      <c r="E7426" s="3"/>
      <c r="F7426" s="5">
        <v>-100</v>
      </c>
      <c r="G7426" s="5">
        <v>-100</v>
      </c>
    </row>
    <row r="7427" spans="1:7" x14ac:dyDescent="0.6">
      <c r="A7427" s="6" t="s">
        <v>87</v>
      </c>
      <c r="B7427" s="6" t="s">
        <v>224</v>
      </c>
      <c r="C7427" s="7">
        <v>0</v>
      </c>
      <c r="D7427" s="10">
        <v>0</v>
      </c>
      <c r="E7427" s="6"/>
      <c r="F7427" s="6"/>
      <c r="G7427" s="6"/>
    </row>
    <row r="7428" spans="1:7" x14ac:dyDescent="0.6">
      <c r="A7428" s="3" t="s">
        <v>88</v>
      </c>
      <c r="B7428" s="3" t="s">
        <v>224</v>
      </c>
      <c r="C7428" s="4">
        <v>0</v>
      </c>
      <c r="D7428" s="9">
        <v>0</v>
      </c>
      <c r="E7428" s="3"/>
      <c r="F7428" s="3"/>
      <c r="G7428" s="3"/>
    </row>
    <row r="7429" spans="1:7" x14ac:dyDescent="0.6">
      <c r="A7429" s="6" t="s">
        <v>89</v>
      </c>
      <c r="B7429" s="6" t="s">
        <v>224</v>
      </c>
      <c r="C7429" s="7">
        <v>1872</v>
      </c>
      <c r="D7429" s="10">
        <v>2.0833050245344219E-3</v>
      </c>
      <c r="E7429" s="10">
        <v>374.4</v>
      </c>
      <c r="F7429" s="8"/>
      <c r="G7429" s="8">
        <v>-1.989528795811524</v>
      </c>
    </row>
    <row r="7430" spans="1:7" x14ac:dyDescent="0.6">
      <c r="A7430" s="3" t="s">
        <v>90</v>
      </c>
      <c r="B7430" s="3" t="s">
        <v>224</v>
      </c>
      <c r="C7430" s="4">
        <v>0</v>
      </c>
      <c r="D7430" s="9">
        <v>0</v>
      </c>
      <c r="E7430" s="3"/>
      <c r="F7430" s="5">
        <v>-100</v>
      </c>
      <c r="G7430" s="3"/>
    </row>
    <row r="7431" spans="1:7" x14ac:dyDescent="0.6">
      <c r="A7431" s="6" t="s">
        <v>91</v>
      </c>
      <c r="B7431" s="6" t="s">
        <v>224</v>
      </c>
      <c r="C7431" s="7">
        <v>1680</v>
      </c>
      <c r="D7431" s="10">
        <v>1.4380436484423939E-3</v>
      </c>
      <c r="E7431" s="10">
        <v>336</v>
      </c>
      <c r="F7431" s="8"/>
      <c r="G7431" s="8">
        <v>700</v>
      </c>
    </row>
    <row r="7432" spans="1:7" x14ac:dyDescent="0.6">
      <c r="A7432" s="3" t="s">
        <v>92</v>
      </c>
      <c r="B7432" s="3" t="s">
        <v>224</v>
      </c>
      <c r="C7432" s="4">
        <v>0</v>
      </c>
      <c r="D7432" s="9">
        <v>0</v>
      </c>
      <c r="E7432" s="3"/>
      <c r="F7432" s="5">
        <v>-100</v>
      </c>
      <c r="G7432" s="5">
        <v>-100</v>
      </c>
    </row>
    <row r="7433" spans="1:7" x14ac:dyDescent="0.6">
      <c r="A7433" s="6" t="s">
        <v>93</v>
      </c>
      <c r="B7433" s="6" t="s">
        <v>224</v>
      </c>
      <c r="C7433" s="7">
        <v>0</v>
      </c>
      <c r="D7433" s="10">
        <v>0</v>
      </c>
      <c r="E7433" s="6"/>
      <c r="F7433" s="6"/>
      <c r="G7433" s="6"/>
    </row>
    <row r="7434" spans="1:7" x14ac:dyDescent="0.6">
      <c r="A7434" s="3" t="s">
        <v>94</v>
      </c>
      <c r="B7434" s="3" t="s">
        <v>224</v>
      </c>
      <c r="C7434" s="4">
        <v>0</v>
      </c>
      <c r="D7434" s="9">
        <v>0</v>
      </c>
      <c r="E7434" s="3"/>
      <c r="F7434" s="3"/>
      <c r="G7434" s="3"/>
    </row>
    <row r="7435" spans="1:7" x14ac:dyDescent="0.6">
      <c r="A7435" s="6" t="s">
        <v>95</v>
      </c>
      <c r="B7435" s="6" t="s">
        <v>224</v>
      </c>
      <c r="C7435" s="7">
        <v>1680</v>
      </c>
      <c r="D7435" s="10">
        <v>1.949238035890206E-3</v>
      </c>
      <c r="E7435" s="10">
        <v>336</v>
      </c>
      <c r="F7435" s="8"/>
      <c r="G7435" s="8">
        <v>-87.263078089461715</v>
      </c>
    </row>
    <row r="7436" spans="1:7" x14ac:dyDescent="0.6">
      <c r="A7436" s="3" t="s">
        <v>96</v>
      </c>
      <c r="B7436" s="3" t="s">
        <v>224</v>
      </c>
      <c r="C7436" s="4">
        <v>0</v>
      </c>
      <c r="D7436" s="9">
        <v>0</v>
      </c>
      <c r="E7436" s="3"/>
      <c r="F7436" s="5">
        <v>-100</v>
      </c>
      <c r="G7436" s="3"/>
    </row>
    <row r="7437" spans="1:7" x14ac:dyDescent="0.6">
      <c r="A7437" s="6" t="s">
        <v>97</v>
      </c>
      <c r="B7437" s="6" t="s">
        <v>224</v>
      </c>
      <c r="C7437" s="7">
        <v>0</v>
      </c>
      <c r="D7437" s="10">
        <v>0</v>
      </c>
      <c r="E7437" s="6"/>
      <c r="F7437" s="6"/>
      <c r="G7437" s="8">
        <v>-100</v>
      </c>
    </row>
    <row r="7438" spans="1:7" x14ac:dyDescent="0.6">
      <c r="A7438" s="3" t="s">
        <v>98</v>
      </c>
      <c r="B7438" s="3" t="s">
        <v>224</v>
      </c>
      <c r="C7438" s="4">
        <v>0</v>
      </c>
      <c r="D7438" s="9">
        <v>0</v>
      </c>
      <c r="E7438" s="3"/>
      <c r="F7438" s="3"/>
      <c r="G7438" s="3"/>
    </row>
    <row r="7439" spans="1:7" x14ac:dyDescent="0.6">
      <c r="A7439" s="6" t="s">
        <v>99</v>
      </c>
      <c r="B7439" s="6" t="s">
        <v>224</v>
      </c>
      <c r="C7439" s="7">
        <v>0</v>
      </c>
      <c r="D7439" s="10">
        <v>0</v>
      </c>
      <c r="E7439" s="6"/>
      <c r="F7439" s="6"/>
      <c r="G7439" s="6"/>
    </row>
    <row r="7440" spans="1:7" x14ac:dyDescent="0.6">
      <c r="A7440" s="3" t="s">
        <v>100</v>
      </c>
      <c r="B7440" s="3" t="s">
        <v>224</v>
      </c>
      <c r="C7440" s="4">
        <v>1680</v>
      </c>
      <c r="D7440" s="9">
        <v>1.281022631826836E-3</v>
      </c>
      <c r="E7440" s="9">
        <v>336</v>
      </c>
      <c r="F7440" s="5"/>
      <c r="G7440" s="5"/>
    </row>
    <row r="7441" spans="1:7" x14ac:dyDescent="0.6">
      <c r="A7441" s="6" t="s">
        <v>101</v>
      </c>
      <c r="B7441" s="6" t="s">
        <v>224</v>
      </c>
      <c r="C7441" s="7">
        <v>0</v>
      </c>
      <c r="D7441" s="10">
        <v>0</v>
      </c>
      <c r="E7441" s="6"/>
      <c r="F7441" s="8">
        <v>-100</v>
      </c>
      <c r="G7441" s="8">
        <v>-100</v>
      </c>
    </row>
    <row r="7442" spans="1:7" x14ac:dyDescent="0.6">
      <c r="A7442" s="3" t="s">
        <v>102</v>
      </c>
      <c r="B7442" s="3" t="s">
        <v>224</v>
      </c>
      <c r="C7442" s="4">
        <v>0</v>
      </c>
      <c r="D7442" s="9">
        <v>0</v>
      </c>
      <c r="E7442" s="3"/>
      <c r="F7442" s="3"/>
      <c r="G7442" s="3"/>
    </row>
    <row r="7443" spans="1:7" x14ac:dyDescent="0.6">
      <c r="A7443" s="6" t="s">
        <v>17</v>
      </c>
      <c r="B7443" s="6" t="s">
        <v>336</v>
      </c>
      <c r="C7443" s="7">
        <v>7459</v>
      </c>
      <c r="D7443" s="10">
        <v>1.6703353656754662E-2</v>
      </c>
      <c r="E7443" s="10">
        <v>57.376923076923077</v>
      </c>
      <c r="F7443" s="6"/>
      <c r="G7443" s="6"/>
    </row>
    <row r="7444" spans="1:7" x14ac:dyDescent="0.6">
      <c r="A7444" s="3" t="s">
        <v>18</v>
      </c>
      <c r="B7444" s="3" t="s">
        <v>336</v>
      </c>
      <c r="C7444" s="4">
        <v>2550</v>
      </c>
      <c r="D7444" s="9">
        <v>5.524136697123868E-3</v>
      </c>
      <c r="E7444" s="9">
        <v>60.714285714285722</v>
      </c>
      <c r="F7444" s="5">
        <v>-65.813111677168521</v>
      </c>
      <c r="G7444" s="3"/>
    </row>
    <row r="7445" spans="1:7" x14ac:dyDescent="0.6">
      <c r="A7445" s="6" t="s">
        <v>23</v>
      </c>
      <c r="B7445" s="6" t="s">
        <v>336</v>
      </c>
      <c r="C7445" s="7">
        <v>5500</v>
      </c>
      <c r="D7445" s="10">
        <v>9.0251996702356129E-3</v>
      </c>
      <c r="E7445" s="10">
        <v>110</v>
      </c>
      <c r="F7445" s="8">
        <v>115.68627450980389</v>
      </c>
      <c r="G7445" s="6"/>
    </row>
    <row r="7446" spans="1:7" x14ac:dyDescent="0.6">
      <c r="A7446" s="3" t="s">
        <v>27</v>
      </c>
      <c r="B7446" s="3" t="s">
        <v>336</v>
      </c>
      <c r="C7446" s="4">
        <v>3660</v>
      </c>
      <c r="D7446" s="9">
        <v>8.3284441649384196E-3</v>
      </c>
      <c r="E7446" s="9">
        <v>522.85714285714289</v>
      </c>
      <c r="F7446" s="5">
        <v>-33.45454545454546</v>
      </c>
      <c r="G7446" s="3"/>
    </row>
    <row r="7447" spans="1:7" x14ac:dyDescent="0.6">
      <c r="A7447" s="6" t="s">
        <v>41</v>
      </c>
      <c r="B7447" s="6" t="s">
        <v>336</v>
      </c>
      <c r="C7447" s="7">
        <v>2400</v>
      </c>
      <c r="D7447" s="10">
        <v>3.9588063110300512E-3</v>
      </c>
      <c r="E7447" s="10">
        <v>218.18181818181819</v>
      </c>
      <c r="F7447" s="8">
        <v>-34.426229508196727</v>
      </c>
      <c r="G7447" s="6"/>
    </row>
    <row r="7448" spans="1:7" x14ac:dyDescent="0.6">
      <c r="A7448" s="3" t="s">
        <v>50</v>
      </c>
      <c r="B7448" s="3" t="s">
        <v>336</v>
      </c>
      <c r="C7448" s="4">
        <v>36620</v>
      </c>
      <c r="D7448" s="9">
        <v>6.3947430532170446E-2</v>
      </c>
      <c r="E7448" s="9">
        <v>252.55172413793099</v>
      </c>
      <c r="F7448" s="5">
        <v>1425.833333333333</v>
      </c>
      <c r="G7448" s="3"/>
    </row>
    <row r="7449" spans="1:7" x14ac:dyDescent="0.6">
      <c r="A7449" s="6" t="s">
        <v>52</v>
      </c>
      <c r="B7449" s="6" t="s">
        <v>336</v>
      </c>
      <c r="C7449" s="7">
        <v>16290</v>
      </c>
      <c r="D7449" s="10">
        <v>2.2129432565077951E-2</v>
      </c>
      <c r="E7449" s="10">
        <v>39.347826086956523</v>
      </c>
      <c r="F7449" s="8">
        <v>-55.516111414527579</v>
      </c>
      <c r="G7449" s="6"/>
    </row>
    <row r="7450" spans="1:7" x14ac:dyDescent="0.6">
      <c r="A7450" s="3" t="s">
        <v>55</v>
      </c>
      <c r="B7450" s="3" t="s">
        <v>336</v>
      </c>
      <c r="C7450" s="4">
        <v>24000</v>
      </c>
      <c r="D7450" s="9">
        <v>3.1045579813781109E-2</v>
      </c>
      <c r="E7450" s="9">
        <v>266.66666666666669</v>
      </c>
      <c r="F7450" s="5">
        <v>47.329650092081032</v>
      </c>
      <c r="G7450" s="3"/>
    </row>
    <row r="7451" spans="1:7" x14ac:dyDescent="0.6">
      <c r="A7451" s="6" t="s">
        <v>56</v>
      </c>
      <c r="B7451" s="6" t="s">
        <v>336</v>
      </c>
      <c r="C7451" s="7">
        <v>6400</v>
      </c>
      <c r="D7451" s="10">
        <v>9.7696707014948703E-3</v>
      </c>
      <c r="E7451" s="10">
        <v>160</v>
      </c>
      <c r="F7451" s="8">
        <v>-73.333333333333343</v>
      </c>
      <c r="G7451" s="6"/>
    </row>
    <row r="7452" spans="1:7" x14ac:dyDescent="0.6">
      <c r="A7452" s="3" t="s">
        <v>63</v>
      </c>
      <c r="B7452" s="3" t="s">
        <v>336</v>
      </c>
      <c r="C7452" s="4">
        <v>36000</v>
      </c>
      <c r="D7452" s="9">
        <v>5.5464888437692303E-2</v>
      </c>
      <c r="E7452" s="9">
        <v>450</v>
      </c>
      <c r="F7452" s="5">
        <v>462.5</v>
      </c>
      <c r="G7452" s="3"/>
    </row>
    <row r="7453" spans="1:7" x14ac:dyDescent="0.6">
      <c r="A7453" s="6" t="s">
        <v>68</v>
      </c>
      <c r="B7453" s="6" t="s">
        <v>336</v>
      </c>
      <c r="C7453" s="7">
        <v>15550</v>
      </c>
      <c r="D7453" s="10">
        <v>2.1141107812811279E-2</v>
      </c>
      <c r="E7453" s="10">
        <v>287.96296296296299</v>
      </c>
      <c r="F7453" s="8">
        <v>-56.805555555555557</v>
      </c>
      <c r="G7453" s="6"/>
    </row>
    <row r="7454" spans="1:7" x14ac:dyDescent="0.6">
      <c r="A7454" s="3" t="s">
        <v>69</v>
      </c>
      <c r="B7454" s="3" t="s">
        <v>336</v>
      </c>
      <c r="C7454" s="4">
        <v>11450</v>
      </c>
      <c r="D7454" s="9">
        <v>1.4459018293019569E-2</v>
      </c>
      <c r="E7454" s="9">
        <v>81.785714285714292</v>
      </c>
      <c r="F7454" s="5">
        <v>-26.366559485530551</v>
      </c>
      <c r="G7454" s="3"/>
    </row>
    <row r="7455" spans="1:7" x14ac:dyDescent="0.6">
      <c r="A7455" s="6" t="s">
        <v>74</v>
      </c>
      <c r="B7455" s="6" t="s">
        <v>336</v>
      </c>
      <c r="C7455" s="7">
        <v>6074</v>
      </c>
      <c r="D7455" s="10">
        <v>9.0143279135861641E-3</v>
      </c>
      <c r="E7455" s="10">
        <v>40.493333333333332</v>
      </c>
      <c r="F7455" s="8">
        <v>-46.951965065502193</v>
      </c>
      <c r="G7455" s="8">
        <v>-18.568172677302581</v>
      </c>
    </row>
    <row r="7456" spans="1:7" x14ac:dyDescent="0.6">
      <c r="A7456" s="3" t="s">
        <v>77</v>
      </c>
      <c r="B7456" s="3" t="s">
        <v>336</v>
      </c>
      <c r="C7456" s="4">
        <v>15000</v>
      </c>
      <c r="D7456" s="9">
        <v>1.907972628987854E-2</v>
      </c>
      <c r="E7456" s="9">
        <v>375</v>
      </c>
      <c r="F7456" s="5">
        <v>146.95423114916039</v>
      </c>
      <c r="G7456" s="5">
        <v>488.23529411764707</v>
      </c>
    </row>
    <row r="7457" spans="1:7" x14ac:dyDescent="0.6">
      <c r="A7457" s="6" t="s">
        <v>80</v>
      </c>
      <c r="B7457" s="6" t="s">
        <v>336</v>
      </c>
      <c r="C7457" s="7">
        <v>18680</v>
      </c>
      <c r="D7457" s="10">
        <v>2.4369622253504111E-2</v>
      </c>
      <c r="E7457" s="10">
        <v>270.72463768115938</v>
      </c>
      <c r="F7457" s="8">
        <v>24.533333333333339</v>
      </c>
      <c r="G7457" s="8">
        <v>239.63636363636371</v>
      </c>
    </row>
    <row r="7458" spans="1:7" x14ac:dyDescent="0.6">
      <c r="A7458" s="3" t="s">
        <v>89</v>
      </c>
      <c r="B7458" s="3" t="s">
        <v>336</v>
      </c>
      <c r="C7458" s="4">
        <v>6952</v>
      </c>
      <c r="D7458" s="9">
        <v>7.7367182321385168E-3</v>
      </c>
      <c r="E7458" s="9">
        <v>579.33333333333337</v>
      </c>
      <c r="F7458" s="5">
        <v>-62.783725910064248</v>
      </c>
      <c r="G7458" s="5">
        <v>89.945355191256837</v>
      </c>
    </row>
    <row r="7459" spans="1:7" x14ac:dyDescent="0.6">
      <c r="A7459" s="6" t="s">
        <v>93</v>
      </c>
      <c r="B7459" s="6" t="s">
        <v>336</v>
      </c>
      <c r="C7459" s="7">
        <v>29200</v>
      </c>
      <c r="D7459" s="10">
        <v>3.8985051422350911E-2</v>
      </c>
      <c r="E7459" s="10">
        <v>449.23076923076923</v>
      </c>
      <c r="F7459" s="8">
        <v>320.02301495972381</v>
      </c>
      <c r="G7459" s="8">
        <v>1116.666666666667</v>
      </c>
    </row>
    <row r="7460" spans="1:7" x14ac:dyDescent="0.6">
      <c r="A7460" s="3" t="s">
        <v>94</v>
      </c>
      <c r="B7460" s="3" t="s">
        <v>336</v>
      </c>
      <c r="C7460" s="4">
        <v>1680</v>
      </c>
      <c r="D7460" s="9">
        <v>1.2803396777746269E-3</v>
      </c>
      <c r="E7460" s="9">
        <v>560</v>
      </c>
      <c r="F7460" s="5">
        <v>-94.246575342465761</v>
      </c>
      <c r="G7460" s="5">
        <v>-95.412342981977062</v>
      </c>
    </row>
    <row r="7461" spans="1:7" x14ac:dyDescent="0.6">
      <c r="A7461" s="6" t="s">
        <v>96</v>
      </c>
      <c r="B7461" s="6" t="s">
        <v>336</v>
      </c>
      <c r="C7461" s="7">
        <v>187100</v>
      </c>
      <c r="D7461" s="10">
        <v>0.16876937279140219</v>
      </c>
      <c r="E7461" s="10">
        <v>295.57661927330167</v>
      </c>
      <c r="F7461" s="8">
        <v>11036.90476190476</v>
      </c>
      <c r="G7461" s="8">
        <v>1048.5573971761819</v>
      </c>
    </row>
    <row r="7462" spans="1:7" x14ac:dyDescent="0.6">
      <c r="A7462" s="3" t="s">
        <v>101</v>
      </c>
      <c r="B7462" s="3" t="s">
        <v>336</v>
      </c>
      <c r="C7462" s="4">
        <v>54000</v>
      </c>
      <c r="D7462" s="9">
        <v>6.0854720781298881E-2</v>
      </c>
      <c r="E7462" s="9">
        <v>317.64705882352939</v>
      </c>
      <c r="F7462" s="5">
        <v>-71.138428647781936</v>
      </c>
      <c r="G7462" s="5">
        <v>125</v>
      </c>
    </row>
    <row r="7463" spans="1:7" x14ac:dyDescent="0.6">
      <c r="A7463" s="6" t="s">
        <v>102</v>
      </c>
      <c r="B7463" s="6" t="s">
        <v>336</v>
      </c>
      <c r="C7463" s="7">
        <v>50053</v>
      </c>
      <c r="D7463" s="10">
        <v>5.2448567333532148E-2</v>
      </c>
      <c r="E7463" s="10">
        <v>252.7929292929293</v>
      </c>
      <c r="F7463" s="8">
        <v>-7.3092592592592602</v>
      </c>
      <c r="G7463" s="8">
        <v>682.078125</v>
      </c>
    </row>
    <row r="7464" spans="1:7" x14ac:dyDescent="0.6">
      <c r="A7464" s="3" t="s">
        <v>14</v>
      </c>
      <c r="B7464" s="3" t="s">
        <v>225</v>
      </c>
      <c r="C7464" s="4">
        <v>27617</v>
      </c>
      <c r="D7464" s="9">
        <v>7.7705162859098689E-2</v>
      </c>
      <c r="E7464" s="9">
        <v>154.28491620111731</v>
      </c>
      <c r="F7464" s="3"/>
      <c r="G7464" s="3"/>
    </row>
    <row r="7465" spans="1:7" x14ac:dyDescent="0.6">
      <c r="A7465" s="6" t="s">
        <v>15</v>
      </c>
      <c r="B7465" s="6" t="s">
        <v>225</v>
      </c>
      <c r="C7465" s="7">
        <v>14664</v>
      </c>
      <c r="D7465" s="10">
        <v>4.5236220898733033E-2</v>
      </c>
      <c r="E7465" s="10">
        <v>118.258064516129</v>
      </c>
      <c r="F7465" s="8">
        <v>-46.902270340732159</v>
      </c>
      <c r="G7465" s="6"/>
    </row>
    <row r="7466" spans="1:7" x14ac:dyDescent="0.6">
      <c r="A7466" s="3" t="s">
        <v>16</v>
      </c>
      <c r="B7466" s="3" t="s">
        <v>225</v>
      </c>
      <c r="C7466" s="4">
        <v>41362</v>
      </c>
      <c r="D7466" s="9">
        <v>7.4101082317950373E-2</v>
      </c>
      <c r="E7466" s="9">
        <v>132.14696485623</v>
      </c>
      <c r="F7466" s="5">
        <v>182.06492089470811</v>
      </c>
      <c r="G7466" s="3"/>
    </row>
    <row r="7467" spans="1:7" x14ac:dyDescent="0.6">
      <c r="A7467" s="6" t="s">
        <v>17</v>
      </c>
      <c r="B7467" s="6" t="s">
        <v>225</v>
      </c>
      <c r="C7467" s="7">
        <v>61715</v>
      </c>
      <c r="D7467" s="10">
        <v>0.13820183280957421</v>
      </c>
      <c r="E7467" s="10">
        <v>128.57291666666671</v>
      </c>
      <c r="F7467" s="8">
        <v>49.207001595667514</v>
      </c>
      <c r="G7467" s="6"/>
    </row>
    <row r="7468" spans="1:7" x14ac:dyDescent="0.6">
      <c r="A7468" s="3" t="s">
        <v>18</v>
      </c>
      <c r="B7468" s="3" t="s">
        <v>225</v>
      </c>
      <c r="C7468" s="4">
        <v>43987</v>
      </c>
      <c r="D7468" s="9">
        <v>9.5290274861328461E-2</v>
      </c>
      <c r="E7468" s="9">
        <v>23.24894291754757</v>
      </c>
      <c r="F7468" s="5">
        <v>-28.725593453779471</v>
      </c>
      <c r="G7468" s="3"/>
    </row>
    <row r="7469" spans="1:7" x14ac:dyDescent="0.6">
      <c r="A7469" s="6" t="s">
        <v>19</v>
      </c>
      <c r="B7469" s="6" t="s">
        <v>225</v>
      </c>
      <c r="C7469" s="7">
        <v>79437</v>
      </c>
      <c r="D7469" s="10">
        <v>0.1721794157326906</v>
      </c>
      <c r="E7469" s="10">
        <v>242.1859756097561</v>
      </c>
      <c r="F7469" s="8">
        <v>80.59199308886717</v>
      </c>
      <c r="G7469" s="6"/>
    </row>
    <row r="7470" spans="1:7" x14ac:dyDescent="0.6">
      <c r="A7470" s="3" t="s">
        <v>20</v>
      </c>
      <c r="B7470" s="3" t="s">
        <v>225</v>
      </c>
      <c r="C7470" s="4">
        <v>69185</v>
      </c>
      <c r="D7470" s="9">
        <v>0.16423131850058381</v>
      </c>
      <c r="E7470" s="9">
        <v>131.53041825095059</v>
      </c>
      <c r="F7470" s="5">
        <v>-12.90582474161914</v>
      </c>
      <c r="G7470" s="3"/>
    </row>
    <row r="7471" spans="1:7" x14ac:dyDescent="0.6">
      <c r="A7471" s="6" t="s">
        <v>21</v>
      </c>
      <c r="B7471" s="6" t="s">
        <v>225</v>
      </c>
      <c r="C7471" s="7">
        <v>12487</v>
      </c>
      <c r="D7471" s="10">
        <v>2.9932631323996491E-2</v>
      </c>
      <c r="E7471" s="10">
        <v>277.48888888888888</v>
      </c>
      <c r="F7471" s="8">
        <v>-81.951290019512896</v>
      </c>
      <c r="G7471" s="6"/>
    </row>
    <row r="7472" spans="1:7" x14ac:dyDescent="0.6">
      <c r="A7472" s="3" t="s">
        <v>22</v>
      </c>
      <c r="B7472" s="3" t="s">
        <v>225</v>
      </c>
      <c r="C7472" s="4">
        <v>56934</v>
      </c>
      <c r="D7472" s="9">
        <v>0.11006979728957331</v>
      </c>
      <c r="E7472" s="9">
        <v>90.659235668789805</v>
      </c>
      <c r="F7472" s="5">
        <v>355.94618403139259</v>
      </c>
      <c r="G7472" s="3"/>
    </row>
    <row r="7473" spans="1:7" x14ac:dyDescent="0.6">
      <c r="A7473" s="6" t="s">
        <v>23</v>
      </c>
      <c r="B7473" s="6" t="s">
        <v>225</v>
      </c>
      <c r="C7473" s="7">
        <v>80196</v>
      </c>
      <c r="D7473" s="10">
        <v>0.1315972568644028</v>
      </c>
      <c r="E7473" s="10">
        <v>616.89230769230767</v>
      </c>
      <c r="F7473" s="8">
        <v>40.857835388344398</v>
      </c>
      <c r="G7473" s="6"/>
    </row>
    <row r="7474" spans="1:7" x14ac:dyDescent="0.6">
      <c r="A7474" s="3" t="s">
        <v>24</v>
      </c>
      <c r="B7474" s="3" t="s">
        <v>225</v>
      </c>
      <c r="C7474" s="4">
        <v>51897</v>
      </c>
      <c r="D7474" s="9">
        <v>9.0941142784445816E-2</v>
      </c>
      <c r="E7474" s="9">
        <v>69.103861517976028</v>
      </c>
      <c r="F7474" s="5">
        <v>-35.287296124494979</v>
      </c>
      <c r="G7474" s="3"/>
    </row>
    <row r="7475" spans="1:7" x14ac:dyDescent="0.6">
      <c r="A7475" s="6" t="s">
        <v>25</v>
      </c>
      <c r="B7475" s="6" t="s">
        <v>225</v>
      </c>
      <c r="C7475" s="7">
        <v>64628</v>
      </c>
      <c r="D7475" s="10">
        <v>9.9295992214142065E-2</v>
      </c>
      <c r="E7475" s="10">
        <v>367.20454545454538</v>
      </c>
      <c r="F7475" s="8">
        <v>24.531283118484691</v>
      </c>
      <c r="G7475" s="6"/>
    </row>
    <row r="7476" spans="1:7" x14ac:dyDescent="0.6">
      <c r="A7476" s="3" t="s">
        <v>26</v>
      </c>
      <c r="B7476" s="3" t="s">
        <v>225</v>
      </c>
      <c r="C7476" s="4">
        <v>96313</v>
      </c>
      <c r="D7476" s="9">
        <v>0.24825158972340031</v>
      </c>
      <c r="E7476" s="9">
        <v>54.44488411531939</v>
      </c>
      <c r="F7476" s="5">
        <v>49.026737636937547</v>
      </c>
      <c r="G7476" s="5">
        <v>248.74533801643909</v>
      </c>
    </row>
    <row r="7477" spans="1:7" x14ac:dyDescent="0.6">
      <c r="A7477" s="6" t="s">
        <v>27</v>
      </c>
      <c r="B7477" s="6" t="s">
        <v>225</v>
      </c>
      <c r="C7477" s="7">
        <v>53782</v>
      </c>
      <c r="D7477" s="10">
        <v>0.12238261860074259</v>
      </c>
      <c r="E7477" s="10">
        <v>170.73650793650791</v>
      </c>
      <c r="F7477" s="8">
        <v>-44.159147778596861</v>
      </c>
      <c r="G7477" s="8">
        <v>266.7621385706492</v>
      </c>
    </row>
    <row r="7478" spans="1:7" x14ac:dyDescent="0.6">
      <c r="A7478" s="3" t="s">
        <v>28</v>
      </c>
      <c r="B7478" s="3" t="s">
        <v>225</v>
      </c>
      <c r="C7478" s="4">
        <v>91454</v>
      </c>
      <c r="D7478" s="9">
        <v>0.18577807054967629</v>
      </c>
      <c r="E7478" s="9">
        <v>268.98235294117649</v>
      </c>
      <c r="F7478" s="5">
        <v>70.045740210479337</v>
      </c>
      <c r="G7478" s="5">
        <v>121.1063294811663</v>
      </c>
    </row>
    <row r="7479" spans="1:7" x14ac:dyDescent="0.6">
      <c r="A7479" s="6" t="s">
        <v>29</v>
      </c>
      <c r="B7479" s="6" t="s">
        <v>225</v>
      </c>
      <c r="C7479" s="7">
        <v>15299</v>
      </c>
      <c r="D7479" s="10">
        <v>5.7569423384971473E-2</v>
      </c>
      <c r="E7479" s="10">
        <v>164.50537634408599</v>
      </c>
      <c r="F7479" s="8">
        <v>-83.27137139982942</v>
      </c>
      <c r="G7479" s="8">
        <v>-75.210240622215025</v>
      </c>
    </row>
    <row r="7480" spans="1:7" x14ac:dyDescent="0.6">
      <c r="A7480" s="3" t="s">
        <v>30</v>
      </c>
      <c r="B7480" s="3" t="s">
        <v>225</v>
      </c>
      <c r="C7480" s="4">
        <v>3127</v>
      </c>
      <c r="D7480" s="9">
        <v>1.409874123534641E-2</v>
      </c>
      <c r="E7480" s="9">
        <v>446.71428571428572</v>
      </c>
      <c r="F7480" s="5">
        <v>-79.560755604941505</v>
      </c>
      <c r="G7480" s="5">
        <v>-92.891081455884688</v>
      </c>
    </row>
    <row r="7481" spans="1:7" x14ac:dyDescent="0.6">
      <c r="A7481" s="6" t="s">
        <v>31</v>
      </c>
      <c r="B7481" s="6" t="s">
        <v>225</v>
      </c>
      <c r="C7481" s="7">
        <v>32450</v>
      </c>
      <c r="D7481" s="10">
        <v>9.3114654786097567E-2</v>
      </c>
      <c r="E7481" s="10">
        <v>154.52380952380949</v>
      </c>
      <c r="F7481" s="8">
        <v>937.73584905660391</v>
      </c>
      <c r="G7481" s="8">
        <v>-59.150018253458711</v>
      </c>
    </row>
    <row r="7482" spans="1:7" x14ac:dyDescent="0.6">
      <c r="A7482" s="3" t="s">
        <v>32</v>
      </c>
      <c r="B7482" s="3" t="s">
        <v>225</v>
      </c>
      <c r="C7482" s="4">
        <v>69051</v>
      </c>
      <c r="D7482" s="9">
        <v>0.17731900171438411</v>
      </c>
      <c r="E7482" s="9">
        <v>63.17566331198536</v>
      </c>
      <c r="F7482" s="5">
        <v>112.7919876733436</v>
      </c>
      <c r="G7482" s="5">
        <v>-0.19368360193683379</v>
      </c>
    </row>
    <row r="7483" spans="1:7" x14ac:dyDescent="0.6">
      <c r="A7483" s="6" t="s">
        <v>33</v>
      </c>
      <c r="B7483" s="6" t="s">
        <v>225</v>
      </c>
      <c r="C7483" s="7">
        <v>19995</v>
      </c>
      <c r="D7483" s="10">
        <v>5.2872210445517993E-2</v>
      </c>
      <c r="E7483" s="10">
        <v>135.10135135135141</v>
      </c>
      <c r="F7483" s="8">
        <v>-71.043142025459446</v>
      </c>
      <c r="G7483" s="8">
        <v>60.126531592856573</v>
      </c>
    </row>
    <row r="7484" spans="1:7" x14ac:dyDescent="0.6">
      <c r="A7484" s="3" t="s">
        <v>34</v>
      </c>
      <c r="B7484" s="3" t="s">
        <v>225</v>
      </c>
      <c r="C7484" s="4">
        <v>90706</v>
      </c>
      <c r="D7484" s="9">
        <v>0.17404789769132001</v>
      </c>
      <c r="E7484" s="9">
        <v>76.351851851851848</v>
      </c>
      <c r="F7484" s="5">
        <v>353.6434108527132</v>
      </c>
      <c r="G7484" s="5">
        <v>59.317806583061092</v>
      </c>
    </row>
    <row r="7485" spans="1:7" x14ac:dyDescent="0.6">
      <c r="A7485" s="6" t="s">
        <v>35</v>
      </c>
      <c r="B7485" s="6" t="s">
        <v>225</v>
      </c>
      <c r="C7485" s="7">
        <v>55253</v>
      </c>
      <c r="D7485" s="10">
        <v>0.1123665587375834</v>
      </c>
      <c r="E7485" s="10">
        <v>71.944010416666671</v>
      </c>
      <c r="F7485" s="8">
        <v>-39.085617268978901</v>
      </c>
      <c r="G7485" s="8">
        <v>-31.102548755548909</v>
      </c>
    </row>
    <row r="7486" spans="1:7" x14ac:dyDescent="0.6">
      <c r="A7486" s="3" t="s">
        <v>36</v>
      </c>
      <c r="B7486" s="3" t="s">
        <v>225</v>
      </c>
      <c r="C7486" s="4">
        <v>20860</v>
      </c>
      <c r="D7486" s="9">
        <v>4.1075048623031851E-2</v>
      </c>
      <c r="E7486" s="9">
        <v>245.41176470588229</v>
      </c>
      <c r="F7486" s="5">
        <v>-62.246393860966819</v>
      </c>
      <c r="G7486" s="5">
        <v>-59.804998362140402</v>
      </c>
    </row>
    <row r="7487" spans="1:7" x14ac:dyDescent="0.6">
      <c r="A7487" s="6" t="s">
        <v>37</v>
      </c>
      <c r="B7487" s="6" t="s">
        <v>225</v>
      </c>
      <c r="C7487" s="7">
        <v>89783</v>
      </c>
      <c r="D7487" s="10">
        <v>0.15914868191254661</v>
      </c>
      <c r="E7487" s="10">
        <v>130.30914368650221</v>
      </c>
      <c r="F7487" s="8">
        <v>330.40747842761272</v>
      </c>
      <c r="G7487" s="8">
        <v>38.922757937735973</v>
      </c>
    </row>
    <row r="7488" spans="1:7" x14ac:dyDescent="0.6">
      <c r="A7488" s="3" t="s">
        <v>38</v>
      </c>
      <c r="B7488" s="3" t="s">
        <v>225</v>
      </c>
      <c r="C7488" s="4">
        <v>25173</v>
      </c>
      <c r="D7488" s="9">
        <v>5.6380454130862137E-2</v>
      </c>
      <c r="E7488" s="9">
        <v>296.15294117647062</v>
      </c>
      <c r="F7488" s="5">
        <v>-71.962398226835816</v>
      </c>
      <c r="G7488" s="5">
        <v>-73.863341397319161</v>
      </c>
    </row>
    <row r="7489" spans="1:7" x14ac:dyDescent="0.6">
      <c r="A7489" s="6" t="s">
        <v>39</v>
      </c>
      <c r="B7489" s="6" t="s">
        <v>225</v>
      </c>
      <c r="C7489" s="7">
        <v>14170</v>
      </c>
      <c r="D7489" s="10">
        <v>3.015234915952188E-2</v>
      </c>
      <c r="E7489" s="10">
        <v>708.5</v>
      </c>
      <c r="F7489" s="8">
        <v>-43.709530052039881</v>
      </c>
      <c r="G7489" s="8">
        <v>-73.65289502063888</v>
      </c>
    </row>
    <row r="7490" spans="1:7" x14ac:dyDescent="0.6">
      <c r="A7490" s="3" t="s">
        <v>40</v>
      </c>
      <c r="B7490" s="3" t="s">
        <v>225</v>
      </c>
      <c r="C7490" s="4">
        <v>82237</v>
      </c>
      <c r="D7490" s="9">
        <v>0.1367249154785915</v>
      </c>
      <c r="E7490" s="9">
        <v>313.88167938931298</v>
      </c>
      <c r="F7490" s="5">
        <v>480.35991531404369</v>
      </c>
      <c r="G7490" s="5">
        <v>-10.078290725392</v>
      </c>
    </row>
    <row r="7491" spans="1:7" x14ac:dyDescent="0.6">
      <c r="A7491" s="6" t="s">
        <v>41</v>
      </c>
      <c r="B7491" s="6" t="s">
        <v>225</v>
      </c>
      <c r="C7491" s="7">
        <v>29386</v>
      </c>
      <c r="D7491" s="10">
        <v>4.847228427330378E-2</v>
      </c>
      <c r="E7491" s="10">
        <v>209.9</v>
      </c>
      <c r="F7491" s="8">
        <v>-64.266692607950191</v>
      </c>
      <c r="G7491" s="8">
        <v>92.077913589123469</v>
      </c>
    </row>
    <row r="7492" spans="1:7" x14ac:dyDescent="0.6">
      <c r="A7492" s="3" t="s">
        <v>42</v>
      </c>
      <c r="B7492" s="3" t="s">
        <v>225</v>
      </c>
      <c r="C7492" s="4">
        <v>48460</v>
      </c>
      <c r="D7492" s="9">
        <v>8.6310451713033601E-2</v>
      </c>
      <c r="E7492" s="9">
        <v>182.18045112781951</v>
      </c>
      <c r="F7492" s="5">
        <v>64.908459810794255</v>
      </c>
      <c r="G7492" s="5">
        <v>1449.72817396866</v>
      </c>
    </row>
    <row r="7493" spans="1:7" x14ac:dyDescent="0.6">
      <c r="A7493" s="6" t="s">
        <v>43</v>
      </c>
      <c r="B7493" s="6" t="s">
        <v>225</v>
      </c>
      <c r="C7493" s="7">
        <v>53174</v>
      </c>
      <c r="D7493" s="10">
        <v>8.0929809758938168E-2</v>
      </c>
      <c r="E7493" s="10">
        <v>234.24669603524231</v>
      </c>
      <c r="F7493" s="8">
        <v>9.7276104003301676</v>
      </c>
      <c r="G7493" s="8">
        <v>63.86440677966101</v>
      </c>
    </row>
    <row r="7494" spans="1:7" x14ac:dyDescent="0.6">
      <c r="A7494" s="3" t="s">
        <v>44</v>
      </c>
      <c r="B7494" s="3" t="s">
        <v>225</v>
      </c>
      <c r="C7494" s="4">
        <v>62927</v>
      </c>
      <c r="D7494" s="9">
        <v>0.1057253910698663</v>
      </c>
      <c r="E7494" s="9">
        <v>102.99018003273321</v>
      </c>
      <c r="F7494" s="5">
        <v>18.34167074133974</v>
      </c>
      <c r="G7494" s="5">
        <v>-8.8688071135827116</v>
      </c>
    </row>
    <row r="7495" spans="1:7" x14ac:dyDescent="0.6">
      <c r="A7495" s="6" t="s">
        <v>45</v>
      </c>
      <c r="B7495" s="6" t="s">
        <v>225</v>
      </c>
      <c r="C7495" s="7">
        <v>33156</v>
      </c>
      <c r="D7495" s="10">
        <v>6.5794707534527888E-2</v>
      </c>
      <c r="E7495" s="10">
        <v>161.7365853658537</v>
      </c>
      <c r="F7495" s="8">
        <v>-47.310375514485038</v>
      </c>
      <c r="G7495" s="8">
        <v>65.821455363840968</v>
      </c>
    </row>
    <row r="7496" spans="1:7" x14ac:dyDescent="0.6">
      <c r="A7496" s="3" t="s">
        <v>46</v>
      </c>
      <c r="B7496" s="3" t="s">
        <v>225</v>
      </c>
      <c r="C7496" s="4">
        <v>65348</v>
      </c>
      <c r="D7496" s="9">
        <v>0.1047581082091238</v>
      </c>
      <c r="E7496" s="9">
        <v>241.13653136531369</v>
      </c>
      <c r="F7496" s="5">
        <v>97.092532271685371</v>
      </c>
      <c r="G7496" s="5">
        <v>-27.956254272043751</v>
      </c>
    </row>
    <row r="7497" spans="1:7" x14ac:dyDescent="0.6">
      <c r="A7497" s="6" t="s">
        <v>47</v>
      </c>
      <c r="B7497" s="6" t="s">
        <v>225</v>
      </c>
      <c r="C7497" s="7">
        <v>69783</v>
      </c>
      <c r="D7497" s="10">
        <v>0.1076916312801387</v>
      </c>
      <c r="E7497" s="10">
        <v>246.58303886925799</v>
      </c>
      <c r="F7497" s="8">
        <v>6.7867417518516326</v>
      </c>
      <c r="G7497" s="8">
        <v>26.297214630879768</v>
      </c>
    </row>
    <row r="7498" spans="1:7" x14ac:dyDescent="0.6">
      <c r="A7498" s="3" t="s">
        <v>48</v>
      </c>
      <c r="B7498" s="3" t="s">
        <v>225</v>
      </c>
      <c r="C7498" s="4">
        <v>106715</v>
      </c>
      <c r="D7498" s="9">
        <v>0.1574832478421814</v>
      </c>
      <c r="E7498" s="9">
        <v>220.48553719008271</v>
      </c>
      <c r="F7498" s="5">
        <v>52.924064600260799</v>
      </c>
      <c r="G7498" s="5">
        <v>411.57718120805367</v>
      </c>
    </row>
    <row r="7499" spans="1:7" x14ac:dyDescent="0.6">
      <c r="A7499" s="6" t="s">
        <v>49</v>
      </c>
      <c r="B7499" s="6" t="s">
        <v>225</v>
      </c>
      <c r="C7499" s="7">
        <v>64206</v>
      </c>
      <c r="D7499" s="10">
        <v>8.0749421437928792E-2</v>
      </c>
      <c r="E7499" s="10">
        <v>192.81081081081081</v>
      </c>
      <c r="F7499" s="8">
        <v>-39.834137656374459</v>
      </c>
      <c r="G7499" s="8">
        <v>-28.487575598944129</v>
      </c>
    </row>
    <row r="7500" spans="1:7" x14ac:dyDescent="0.6">
      <c r="A7500" s="3" t="s">
        <v>50</v>
      </c>
      <c r="B7500" s="3" t="s">
        <v>225</v>
      </c>
      <c r="C7500" s="4">
        <v>78835</v>
      </c>
      <c r="D7500" s="9">
        <v>0.1376650924632348</v>
      </c>
      <c r="E7500" s="9">
        <v>334.04661016949149</v>
      </c>
      <c r="F7500" s="5">
        <v>22.784474971186501</v>
      </c>
      <c r="G7500" s="5">
        <v>213.17284392007309</v>
      </c>
    </row>
    <row r="7501" spans="1:7" x14ac:dyDescent="0.6">
      <c r="A7501" s="6" t="s">
        <v>51</v>
      </c>
      <c r="B7501" s="6" t="s">
        <v>225</v>
      </c>
      <c r="C7501" s="7">
        <v>129974</v>
      </c>
      <c r="D7501" s="10">
        <v>0.2019058819150559</v>
      </c>
      <c r="E7501" s="10">
        <v>122.8487712665406</v>
      </c>
      <c r="F7501" s="8">
        <v>64.868396016997522</v>
      </c>
      <c r="G7501" s="8">
        <v>817.24770642201838</v>
      </c>
    </row>
    <row r="7502" spans="1:7" x14ac:dyDescent="0.6">
      <c r="A7502" s="3" t="s">
        <v>52</v>
      </c>
      <c r="B7502" s="3" t="s">
        <v>225</v>
      </c>
      <c r="C7502" s="4">
        <v>27836</v>
      </c>
      <c r="D7502" s="9">
        <v>3.7814296186710249E-2</v>
      </c>
      <c r="E7502" s="9">
        <v>130.07476635514021</v>
      </c>
      <c r="F7502" s="5">
        <v>-78.583408989490209</v>
      </c>
      <c r="G7502" s="5">
        <v>-66.151488989141143</v>
      </c>
    </row>
    <row r="7503" spans="1:7" x14ac:dyDescent="0.6">
      <c r="A7503" s="6" t="s">
        <v>53</v>
      </c>
      <c r="B7503" s="6" t="s">
        <v>225</v>
      </c>
      <c r="C7503" s="7">
        <v>78316</v>
      </c>
      <c r="D7503" s="10">
        <v>0.1123696975100605</v>
      </c>
      <c r="E7503" s="10">
        <v>174.42316258351889</v>
      </c>
      <c r="F7503" s="8">
        <v>181.3478948124731</v>
      </c>
      <c r="G7503" s="8">
        <v>166.50786088613631</v>
      </c>
    </row>
    <row r="7504" spans="1:7" x14ac:dyDescent="0.6">
      <c r="A7504" s="3" t="s">
        <v>54</v>
      </c>
      <c r="B7504" s="3" t="s">
        <v>225</v>
      </c>
      <c r="C7504" s="4">
        <v>63309</v>
      </c>
      <c r="D7504" s="9">
        <v>0.1022978519050791</v>
      </c>
      <c r="E7504" s="9">
        <v>349.77348066298339</v>
      </c>
      <c r="F7504" s="5">
        <v>-19.162112467439609</v>
      </c>
      <c r="G7504" s="5">
        <v>30.641766405282709</v>
      </c>
    </row>
    <row r="7505" spans="1:7" x14ac:dyDescent="0.6">
      <c r="A7505" s="6" t="s">
        <v>55</v>
      </c>
      <c r="B7505" s="6" t="s">
        <v>225</v>
      </c>
      <c r="C7505" s="7">
        <v>45235</v>
      </c>
      <c r="D7505" s="10">
        <v>5.8514450119849529E-2</v>
      </c>
      <c r="E7505" s="10">
        <v>154.3856655290102</v>
      </c>
      <c r="F7505" s="8">
        <v>-28.548863510717268</v>
      </c>
      <c r="G7505" s="8">
        <v>-14.9302290593147</v>
      </c>
    </row>
    <row r="7506" spans="1:7" x14ac:dyDescent="0.6">
      <c r="A7506" s="3" t="s">
        <v>56</v>
      </c>
      <c r="B7506" s="3" t="s">
        <v>225</v>
      </c>
      <c r="C7506" s="4">
        <v>148883</v>
      </c>
      <c r="D7506" s="9">
        <v>0.22727154422666579</v>
      </c>
      <c r="E7506" s="9">
        <v>236.32222222222219</v>
      </c>
      <c r="F7506" s="5">
        <v>229.13230905272471</v>
      </c>
      <c r="G7506" s="5">
        <v>136.59637357573061</v>
      </c>
    </row>
    <row r="7507" spans="1:7" x14ac:dyDescent="0.6">
      <c r="A7507" s="6" t="s">
        <v>57</v>
      </c>
      <c r="B7507" s="6" t="s">
        <v>225</v>
      </c>
      <c r="C7507" s="7">
        <v>97104</v>
      </c>
      <c r="D7507" s="10">
        <v>0.14573557964194139</v>
      </c>
      <c r="E7507" s="10">
        <v>202.3</v>
      </c>
      <c r="F7507" s="8">
        <v>-34.77831585876158</v>
      </c>
      <c r="G7507" s="8">
        <v>192.87006876583419</v>
      </c>
    </row>
    <row r="7508" spans="1:7" x14ac:dyDescent="0.6">
      <c r="A7508" s="3" t="s">
        <v>58</v>
      </c>
      <c r="B7508" s="3" t="s">
        <v>225</v>
      </c>
      <c r="C7508" s="4">
        <v>114344</v>
      </c>
      <c r="D7508" s="9">
        <v>0.14977272057764199</v>
      </c>
      <c r="E7508" s="9">
        <v>203.45907473309609</v>
      </c>
      <c r="F7508" s="5">
        <v>17.754160487724491</v>
      </c>
      <c r="G7508" s="5">
        <v>74.977045969272197</v>
      </c>
    </row>
    <row r="7509" spans="1:7" x14ac:dyDescent="0.6">
      <c r="A7509" s="6" t="s">
        <v>59</v>
      </c>
      <c r="B7509" s="6" t="s">
        <v>225</v>
      </c>
      <c r="C7509" s="7">
        <v>69432</v>
      </c>
      <c r="D7509" s="10">
        <v>9.4643777245254315E-2</v>
      </c>
      <c r="E7509" s="10">
        <v>134.55813953488371</v>
      </c>
      <c r="F7509" s="8">
        <v>-39.277968236199527</v>
      </c>
      <c r="G7509" s="8">
        <v>-0.50298783371308664</v>
      </c>
    </row>
    <row r="7510" spans="1:7" x14ac:dyDescent="0.6">
      <c r="A7510" s="3" t="s">
        <v>60</v>
      </c>
      <c r="B7510" s="3" t="s">
        <v>225</v>
      </c>
      <c r="C7510" s="4">
        <v>169395</v>
      </c>
      <c r="D7510" s="9">
        <v>0.22425961461714361</v>
      </c>
      <c r="E7510" s="9">
        <v>233.648275862069</v>
      </c>
      <c r="F7510" s="5">
        <v>143.97251987556169</v>
      </c>
      <c r="G7510" s="5">
        <v>58.735885301972537</v>
      </c>
    </row>
    <row r="7511" spans="1:7" x14ac:dyDescent="0.6">
      <c r="A7511" s="6" t="s">
        <v>61</v>
      </c>
      <c r="B7511" s="6" t="s">
        <v>225</v>
      </c>
      <c r="C7511" s="7">
        <v>126254</v>
      </c>
      <c r="D7511" s="10">
        <v>0.16206527959784339</v>
      </c>
      <c r="E7511" s="10">
        <v>128.0466531440162</v>
      </c>
      <c r="F7511" s="8">
        <v>-25.467693851648509</v>
      </c>
      <c r="G7511" s="8">
        <v>96.63894340092827</v>
      </c>
    </row>
    <row r="7512" spans="1:7" x14ac:dyDescent="0.6">
      <c r="A7512" s="3" t="s">
        <v>62</v>
      </c>
      <c r="B7512" s="3" t="s">
        <v>225</v>
      </c>
      <c r="C7512" s="4">
        <v>84368</v>
      </c>
      <c r="D7512" s="9">
        <v>0.1398004612215529</v>
      </c>
      <c r="E7512" s="9">
        <v>140.14617940199341</v>
      </c>
      <c r="F7512" s="5">
        <v>-33.175978582856779</v>
      </c>
      <c r="G7512" s="5">
        <v>7.0184562694234787</v>
      </c>
    </row>
    <row r="7513" spans="1:7" x14ac:dyDescent="0.6">
      <c r="A7513" s="6" t="s">
        <v>63</v>
      </c>
      <c r="B7513" s="6" t="s">
        <v>225</v>
      </c>
      <c r="C7513" s="7">
        <v>61831</v>
      </c>
      <c r="D7513" s="10">
        <v>9.5262486583082007E-2</v>
      </c>
      <c r="E7513" s="10">
        <v>143.79302325581389</v>
      </c>
      <c r="F7513" s="8">
        <v>-26.712734686136919</v>
      </c>
      <c r="G7513" s="8">
        <v>-52.428177943280957</v>
      </c>
    </row>
    <row r="7514" spans="1:7" x14ac:dyDescent="0.6">
      <c r="A7514" s="3" t="s">
        <v>64</v>
      </c>
      <c r="B7514" s="3" t="s">
        <v>225</v>
      </c>
      <c r="C7514" s="4">
        <v>116081</v>
      </c>
      <c r="D7514" s="9">
        <v>0.13813871184928261</v>
      </c>
      <c r="E7514" s="9">
        <v>330.71509971509971</v>
      </c>
      <c r="F7514" s="5">
        <v>87.739159968300683</v>
      </c>
      <c r="G7514" s="5">
        <v>317.01753125449062</v>
      </c>
    </row>
    <row r="7515" spans="1:7" x14ac:dyDescent="0.6">
      <c r="A7515" s="6" t="s">
        <v>65</v>
      </c>
      <c r="B7515" s="6" t="s">
        <v>225</v>
      </c>
      <c r="C7515" s="7">
        <v>180378</v>
      </c>
      <c r="D7515" s="10">
        <v>0.24234009782920621</v>
      </c>
      <c r="E7515" s="10">
        <v>185.38335046248719</v>
      </c>
      <c r="F7515" s="8">
        <v>55.389770935812052</v>
      </c>
      <c r="G7515" s="8">
        <v>130.3207518259359</v>
      </c>
    </row>
    <row r="7516" spans="1:7" x14ac:dyDescent="0.6">
      <c r="A7516" s="3" t="s">
        <v>66</v>
      </c>
      <c r="B7516" s="3" t="s">
        <v>225</v>
      </c>
      <c r="C7516" s="4">
        <v>107721</v>
      </c>
      <c r="D7516" s="9">
        <v>0.14483747791188459</v>
      </c>
      <c r="E7516" s="9">
        <v>103.47838616714699</v>
      </c>
      <c r="F7516" s="5">
        <v>-40.280411136613111</v>
      </c>
      <c r="G7516" s="5">
        <v>70.151163341704972</v>
      </c>
    </row>
    <row r="7517" spans="1:7" x14ac:dyDescent="0.6">
      <c r="A7517" s="6" t="s">
        <v>67</v>
      </c>
      <c r="B7517" s="6" t="s">
        <v>225</v>
      </c>
      <c r="C7517" s="7">
        <v>118852</v>
      </c>
      <c r="D7517" s="10">
        <v>0.13986223337011311</v>
      </c>
      <c r="E7517" s="10">
        <v>424.47142857142859</v>
      </c>
      <c r="F7517" s="8">
        <v>10.33317551823694</v>
      </c>
      <c r="G7517" s="8">
        <v>162.743450867691</v>
      </c>
    </row>
    <row r="7518" spans="1:7" x14ac:dyDescent="0.6">
      <c r="A7518" s="3" t="s">
        <v>68</v>
      </c>
      <c r="B7518" s="3" t="s">
        <v>225</v>
      </c>
      <c r="C7518" s="4">
        <v>61907</v>
      </c>
      <c r="D7518" s="9">
        <v>8.4166081116894387E-2</v>
      </c>
      <c r="E7518" s="9">
        <v>138.18526785714289</v>
      </c>
      <c r="F7518" s="5">
        <v>-47.912529869080878</v>
      </c>
      <c r="G7518" s="5">
        <v>-58.419027021217993</v>
      </c>
    </row>
    <row r="7519" spans="1:7" x14ac:dyDescent="0.6">
      <c r="A7519" s="6" t="s">
        <v>69</v>
      </c>
      <c r="B7519" s="6" t="s">
        <v>225</v>
      </c>
      <c r="C7519" s="7">
        <v>60120</v>
      </c>
      <c r="D7519" s="10">
        <v>7.5919317011033757E-2</v>
      </c>
      <c r="E7519" s="10">
        <v>129.29032258064521</v>
      </c>
      <c r="F7519" s="8">
        <v>-2.8865879464357809</v>
      </c>
      <c r="G7519" s="8">
        <v>-38.086999505684616</v>
      </c>
    </row>
    <row r="7520" spans="1:7" x14ac:dyDescent="0.6">
      <c r="A7520" s="3" t="s">
        <v>70</v>
      </c>
      <c r="B7520" s="3" t="s">
        <v>225</v>
      </c>
      <c r="C7520" s="4">
        <v>51303</v>
      </c>
      <c r="D7520" s="9">
        <v>6.171427614578124E-2</v>
      </c>
      <c r="E7520" s="9">
        <v>60.356470588235297</v>
      </c>
      <c r="F7520" s="5">
        <v>-14.66566866267465</v>
      </c>
      <c r="G7520" s="5">
        <v>-55.132757293780173</v>
      </c>
    </row>
    <row r="7521" spans="1:7" x14ac:dyDescent="0.6">
      <c r="A7521" s="6" t="s">
        <v>71</v>
      </c>
      <c r="B7521" s="6" t="s">
        <v>225</v>
      </c>
      <c r="C7521" s="7">
        <v>118018</v>
      </c>
      <c r="D7521" s="10">
        <v>0.1637783009280081</v>
      </c>
      <c r="E7521" s="10">
        <v>55.25187265917603</v>
      </c>
      <c r="F7521" s="8">
        <v>130.0411281991307</v>
      </c>
      <c r="G7521" s="8">
        <v>69.976379767254286</v>
      </c>
    </row>
    <row r="7522" spans="1:7" x14ac:dyDescent="0.6">
      <c r="A7522" s="3" t="s">
        <v>72</v>
      </c>
      <c r="B7522" s="3" t="s">
        <v>225</v>
      </c>
      <c r="C7522" s="4">
        <v>135181</v>
      </c>
      <c r="D7522" s="9">
        <v>0.13866718453966911</v>
      </c>
      <c r="E7522" s="9">
        <v>218.38610662358639</v>
      </c>
      <c r="F7522" s="5">
        <v>14.542696876747611</v>
      </c>
      <c r="G7522" s="5">
        <v>-20.1977626258154</v>
      </c>
    </row>
    <row r="7523" spans="1:7" x14ac:dyDescent="0.6">
      <c r="A7523" s="6" t="s">
        <v>73</v>
      </c>
      <c r="B7523" s="6" t="s">
        <v>225</v>
      </c>
      <c r="C7523" s="7">
        <v>43650</v>
      </c>
      <c r="D7523" s="10">
        <v>4.7008955836103712E-2</v>
      </c>
      <c r="E7523" s="10">
        <v>238.52459016393439</v>
      </c>
      <c r="F7523" s="8">
        <v>-67.709959239834006</v>
      </c>
      <c r="G7523" s="8">
        <v>-65.426837961569532</v>
      </c>
    </row>
    <row r="7524" spans="1:7" x14ac:dyDescent="0.6">
      <c r="A7524" s="3" t="s">
        <v>74</v>
      </c>
      <c r="B7524" s="3" t="s">
        <v>225</v>
      </c>
      <c r="C7524" s="4">
        <v>116682</v>
      </c>
      <c r="D7524" s="9">
        <v>0.17316592189875879</v>
      </c>
      <c r="E7524" s="9">
        <v>242.0788381742739</v>
      </c>
      <c r="F7524" s="5">
        <v>167.3127147766323</v>
      </c>
      <c r="G7524" s="5">
        <v>38.301251659396932</v>
      </c>
    </row>
    <row r="7525" spans="1:7" x14ac:dyDescent="0.6">
      <c r="A7525" s="6" t="s">
        <v>75</v>
      </c>
      <c r="B7525" s="6" t="s">
        <v>225</v>
      </c>
      <c r="C7525" s="7">
        <v>143537</v>
      </c>
      <c r="D7525" s="10">
        <v>0.19938539286306781</v>
      </c>
      <c r="E7525" s="10">
        <v>128.61738351254479</v>
      </c>
      <c r="F7525" s="8">
        <v>23.015546528170599</v>
      </c>
      <c r="G7525" s="8">
        <v>132.14407012663551</v>
      </c>
    </row>
    <row r="7526" spans="1:7" x14ac:dyDescent="0.6">
      <c r="A7526" s="3" t="s">
        <v>76</v>
      </c>
      <c r="B7526" s="3" t="s">
        <v>225</v>
      </c>
      <c r="C7526" s="4">
        <v>89767</v>
      </c>
      <c r="D7526" s="9">
        <v>0.1084309925339197</v>
      </c>
      <c r="E7526" s="9">
        <v>40.453808021631367</v>
      </c>
      <c r="F7526" s="5">
        <v>-37.460724412520818</v>
      </c>
      <c r="G7526" s="5">
        <v>-22.668653784857131</v>
      </c>
    </row>
    <row r="7527" spans="1:7" x14ac:dyDescent="0.6">
      <c r="A7527" s="6" t="s">
        <v>77</v>
      </c>
      <c r="B7527" s="6" t="s">
        <v>225</v>
      </c>
      <c r="C7527" s="7">
        <v>65842</v>
      </c>
      <c r="D7527" s="10">
        <v>8.3749822558545503E-2</v>
      </c>
      <c r="E7527" s="10">
        <v>327.57213930348257</v>
      </c>
      <c r="F7527" s="8">
        <v>-26.65233326278031</v>
      </c>
      <c r="G7527" s="8">
        <v>-63.497765802924967</v>
      </c>
    </row>
    <row r="7528" spans="1:7" x14ac:dyDescent="0.6">
      <c r="A7528" s="3" t="s">
        <v>78</v>
      </c>
      <c r="B7528" s="3" t="s">
        <v>225</v>
      </c>
      <c r="C7528" s="4">
        <v>103091</v>
      </c>
      <c r="D7528" s="9">
        <v>0.13394983877320241</v>
      </c>
      <c r="E7528" s="9">
        <v>201.74363992172209</v>
      </c>
      <c r="F7528" s="5">
        <v>56.57331186780474</v>
      </c>
      <c r="G7528" s="5">
        <v>-4.2981405668346966</v>
      </c>
    </row>
    <row r="7529" spans="1:7" x14ac:dyDescent="0.6">
      <c r="A7529" s="6" t="s">
        <v>79</v>
      </c>
      <c r="B7529" s="6" t="s">
        <v>225</v>
      </c>
      <c r="C7529" s="7">
        <v>114740</v>
      </c>
      <c r="D7529" s="10">
        <v>0.1240750735296742</v>
      </c>
      <c r="E7529" s="10">
        <v>453.51778656126481</v>
      </c>
      <c r="F7529" s="8">
        <v>11.299725485250891</v>
      </c>
      <c r="G7529" s="8">
        <v>-3.459765085989297</v>
      </c>
    </row>
    <row r="7530" spans="1:7" x14ac:dyDescent="0.6">
      <c r="A7530" s="3" t="s">
        <v>80</v>
      </c>
      <c r="B7530" s="3" t="s">
        <v>225</v>
      </c>
      <c r="C7530" s="4">
        <v>186578</v>
      </c>
      <c r="D7530" s="9">
        <v>0.24340660496864511</v>
      </c>
      <c r="E7530" s="9">
        <v>420.22072072072069</v>
      </c>
      <c r="F7530" s="5">
        <v>62.609377723548889</v>
      </c>
      <c r="G7530" s="5">
        <v>201.38433456636571</v>
      </c>
    </row>
    <row r="7531" spans="1:7" x14ac:dyDescent="0.6">
      <c r="A7531" s="6" t="s">
        <v>81</v>
      </c>
      <c r="B7531" s="6" t="s">
        <v>225</v>
      </c>
      <c r="C7531" s="7">
        <v>44025</v>
      </c>
      <c r="D7531" s="10">
        <v>5.0091735290352858E-2</v>
      </c>
      <c r="E7531" s="10">
        <v>209.64285714285711</v>
      </c>
      <c r="F7531" s="8">
        <v>-76.403970457395829</v>
      </c>
      <c r="G7531" s="8">
        <v>-26.771457085828342</v>
      </c>
    </row>
    <row r="7532" spans="1:7" x14ac:dyDescent="0.6">
      <c r="A7532" s="3" t="s">
        <v>82</v>
      </c>
      <c r="B7532" s="3" t="s">
        <v>225</v>
      </c>
      <c r="C7532" s="4">
        <v>75528</v>
      </c>
      <c r="D7532" s="9">
        <v>9.1415058704049687E-2</v>
      </c>
      <c r="E7532" s="9">
        <v>82.544262295081964</v>
      </c>
      <c r="F7532" s="5">
        <v>71.557069846678019</v>
      </c>
      <c r="G7532" s="5">
        <v>47.219460850242669</v>
      </c>
    </row>
    <row r="7533" spans="1:7" x14ac:dyDescent="0.6">
      <c r="A7533" s="6" t="s">
        <v>83</v>
      </c>
      <c r="B7533" s="6" t="s">
        <v>225</v>
      </c>
      <c r="C7533" s="7">
        <v>144810</v>
      </c>
      <c r="D7533" s="10">
        <v>0.1623206174187117</v>
      </c>
      <c r="E7533" s="10">
        <v>360.2238805970149</v>
      </c>
      <c r="F7533" s="8">
        <v>91.730219256434694</v>
      </c>
      <c r="G7533" s="8">
        <v>22.70162178650714</v>
      </c>
    </row>
    <row r="7534" spans="1:7" x14ac:dyDescent="0.6">
      <c r="A7534" s="3" t="s">
        <v>84</v>
      </c>
      <c r="B7534" s="3" t="s">
        <v>225</v>
      </c>
      <c r="C7534" s="4">
        <v>77631</v>
      </c>
      <c r="D7534" s="9">
        <v>8.1064201895568427E-2</v>
      </c>
      <c r="E7534" s="9">
        <v>70.445553539019969</v>
      </c>
      <c r="F7534" s="5">
        <v>-46.391133209032517</v>
      </c>
      <c r="G7534" s="5">
        <v>-42.572550876232597</v>
      </c>
    </row>
    <row r="7535" spans="1:7" x14ac:dyDescent="0.6">
      <c r="A7535" s="6" t="s">
        <v>85</v>
      </c>
      <c r="B7535" s="6" t="s">
        <v>225</v>
      </c>
      <c r="C7535" s="7">
        <v>53739</v>
      </c>
      <c r="D7535" s="10">
        <v>4.7903514571728728E-2</v>
      </c>
      <c r="E7535" s="10">
        <v>118.891592920354</v>
      </c>
      <c r="F7535" s="8">
        <v>-30.77636511187541</v>
      </c>
      <c r="G7535" s="8">
        <v>23.113402061855659</v>
      </c>
    </row>
    <row r="7536" spans="1:7" x14ac:dyDescent="0.6">
      <c r="A7536" s="3" t="s">
        <v>86</v>
      </c>
      <c r="B7536" s="3" t="s">
        <v>225</v>
      </c>
      <c r="C7536" s="4">
        <v>84784</v>
      </c>
      <c r="D7536" s="9">
        <v>0.1354972946807419</v>
      </c>
      <c r="E7536" s="9">
        <v>214.64303797468361</v>
      </c>
      <c r="F7536" s="5">
        <v>57.769962224827403</v>
      </c>
      <c r="G7536" s="5">
        <v>-27.33754992201025</v>
      </c>
    </row>
    <row r="7537" spans="1:7" x14ac:dyDescent="0.6">
      <c r="A7537" s="6" t="s">
        <v>87</v>
      </c>
      <c r="B7537" s="6" t="s">
        <v>225</v>
      </c>
      <c r="C7537" s="7">
        <v>217077</v>
      </c>
      <c r="D7537" s="10">
        <v>0.26004101871937868</v>
      </c>
      <c r="E7537" s="10">
        <v>105.7364831953239</v>
      </c>
      <c r="F7537" s="8">
        <v>156.03533685601059</v>
      </c>
      <c r="G7537" s="8">
        <v>51.23417655378055</v>
      </c>
    </row>
    <row r="7538" spans="1:7" x14ac:dyDescent="0.6">
      <c r="A7538" s="3" t="s">
        <v>88</v>
      </c>
      <c r="B7538" s="3" t="s">
        <v>225</v>
      </c>
      <c r="C7538" s="4">
        <v>66920</v>
      </c>
      <c r="D7538" s="9">
        <v>6.5034568516532137E-2</v>
      </c>
      <c r="E7538" s="9">
        <v>26.069341643942341</v>
      </c>
      <c r="F7538" s="5">
        <v>-69.172229208990359</v>
      </c>
      <c r="G7538" s="5">
        <v>-25.451446522664231</v>
      </c>
    </row>
    <row r="7539" spans="1:7" x14ac:dyDescent="0.6">
      <c r="A7539" s="6" t="s">
        <v>89</v>
      </c>
      <c r="B7539" s="6" t="s">
        <v>225</v>
      </c>
      <c r="C7539" s="7">
        <v>86806</v>
      </c>
      <c r="D7539" s="10">
        <v>9.6604367499858471E-2</v>
      </c>
      <c r="E7539" s="10">
        <v>302.45993031358893</v>
      </c>
      <c r="F7539" s="8">
        <v>29.716078900179308</v>
      </c>
      <c r="G7539" s="8">
        <v>31.83985905652926</v>
      </c>
    </row>
    <row r="7540" spans="1:7" x14ac:dyDescent="0.6">
      <c r="A7540" s="3" t="s">
        <v>90</v>
      </c>
      <c r="B7540" s="3" t="s">
        <v>225</v>
      </c>
      <c r="C7540" s="4">
        <v>56094</v>
      </c>
      <c r="D7540" s="9">
        <v>6.7011236836124907E-2</v>
      </c>
      <c r="E7540" s="9">
        <v>424.95454545454538</v>
      </c>
      <c r="F7540" s="5">
        <v>-35.38004285418058</v>
      </c>
      <c r="G7540" s="5">
        <v>-45.587878670301002</v>
      </c>
    </row>
    <row r="7541" spans="1:7" x14ac:dyDescent="0.6">
      <c r="A7541" s="6" t="s">
        <v>91</v>
      </c>
      <c r="B7541" s="6" t="s">
        <v>225</v>
      </c>
      <c r="C7541" s="7">
        <v>88151</v>
      </c>
      <c r="D7541" s="10">
        <v>7.5455348603479439E-2</v>
      </c>
      <c r="E7541" s="10">
        <v>260.80177514792899</v>
      </c>
      <c r="F7541" s="8">
        <v>57.148714657539117</v>
      </c>
      <c r="G7541" s="8">
        <v>-23.173261286386619</v>
      </c>
    </row>
    <row r="7542" spans="1:7" x14ac:dyDescent="0.6">
      <c r="A7542" s="3" t="s">
        <v>92</v>
      </c>
      <c r="B7542" s="3" t="s">
        <v>225</v>
      </c>
      <c r="C7542" s="4">
        <v>135906</v>
      </c>
      <c r="D7542" s="9">
        <v>0.15842096128019931</v>
      </c>
      <c r="E7542" s="9">
        <v>277.92638036809808</v>
      </c>
      <c r="F7542" s="5">
        <v>54.174087645063572</v>
      </c>
      <c r="G7542" s="5">
        <v>-27.15861462766242</v>
      </c>
    </row>
    <row r="7543" spans="1:7" x14ac:dyDescent="0.6">
      <c r="A7543" s="6" t="s">
        <v>93</v>
      </c>
      <c r="B7543" s="6" t="s">
        <v>225</v>
      </c>
      <c r="C7543" s="7">
        <v>44088</v>
      </c>
      <c r="D7543" s="10">
        <v>5.8862087229746812E-2</v>
      </c>
      <c r="E7543" s="10">
        <v>262.42857142857139</v>
      </c>
      <c r="F7543" s="8">
        <v>-67.559931128868485</v>
      </c>
      <c r="G7543" s="8">
        <v>0.14310051107324639</v>
      </c>
    </row>
    <row r="7544" spans="1:7" x14ac:dyDescent="0.6">
      <c r="A7544" s="3" t="s">
        <v>94</v>
      </c>
      <c r="B7544" s="3" t="s">
        <v>225</v>
      </c>
      <c r="C7544" s="4">
        <v>106975</v>
      </c>
      <c r="D7544" s="9">
        <v>8.152639108925043E-2</v>
      </c>
      <c r="E7544" s="9">
        <v>266.10696517412941</v>
      </c>
      <c r="F7544" s="5">
        <v>142.63972055888229</v>
      </c>
      <c r="G7544" s="5">
        <v>41.636214384069483</v>
      </c>
    </row>
    <row r="7545" spans="1:7" x14ac:dyDescent="0.6">
      <c r="A7545" s="6" t="s">
        <v>95</v>
      </c>
      <c r="B7545" s="6" t="s">
        <v>225</v>
      </c>
      <c r="C7545" s="7">
        <v>81565</v>
      </c>
      <c r="D7545" s="10">
        <v>9.4636666903205158E-2</v>
      </c>
      <c r="E7545" s="10">
        <v>318.61328125</v>
      </c>
      <c r="F7545" s="8">
        <v>-23.753213367609249</v>
      </c>
      <c r="G7545" s="8">
        <v>-43.674469995166078</v>
      </c>
    </row>
    <row r="7546" spans="1:7" x14ac:dyDescent="0.6">
      <c r="A7546" s="3" t="s">
        <v>96</v>
      </c>
      <c r="B7546" s="3" t="s">
        <v>225</v>
      </c>
      <c r="C7546" s="4">
        <v>65169</v>
      </c>
      <c r="D7546" s="9">
        <v>5.87842397404751E-2</v>
      </c>
      <c r="E7546" s="9">
        <v>209.54662379421219</v>
      </c>
      <c r="F7546" s="5">
        <v>-20.101759333047269</v>
      </c>
      <c r="G7546" s="5">
        <v>-16.05286547899679</v>
      </c>
    </row>
    <row r="7547" spans="1:7" x14ac:dyDescent="0.6">
      <c r="A7547" s="6" t="s">
        <v>97</v>
      </c>
      <c r="B7547" s="6" t="s">
        <v>225</v>
      </c>
      <c r="C7547" s="7">
        <v>92882</v>
      </c>
      <c r="D7547" s="10">
        <v>6.0173175031536137E-2</v>
      </c>
      <c r="E7547" s="10">
        <v>180.3533980582524</v>
      </c>
      <c r="F7547" s="8">
        <v>42.524820083168379</v>
      </c>
      <c r="G7547" s="8">
        <v>72.83909265151938</v>
      </c>
    </row>
    <row r="7548" spans="1:7" x14ac:dyDescent="0.6">
      <c r="A7548" s="3" t="s">
        <v>98</v>
      </c>
      <c r="B7548" s="3" t="s">
        <v>225</v>
      </c>
      <c r="C7548" s="4">
        <v>143612</v>
      </c>
      <c r="D7548" s="9">
        <v>0.16566076152318299</v>
      </c>
      <c r="E7548" s="9">
        <v>288.95774647887322</v>
      </c>
      <c r="F7548" s="5">
        <v>54.617686957645198</v>
      </c>
      <c r="G7548" s="5">
        <v>69.385733157199468</v>
      </c>
    </row>
    <row r="7549" spans="1:7" x14ac:dyDescent="0.6">
      <c r="A7549" s="6" t="s">
        <v>99</v>
      </c>
      <c r="B7549" s="6" t="s">
        <v>225</v>
      </c>
      <c r="C7549" s="7">
        <v>46641</v>
      </c>
      <c r="D7549" s="10">
        <v>5.4995843092016973E-2</v>
      </c>
      <c r="E7549" s="10">
        <v>289.69565217391312</v>
      </c>
      <c r="F7549" s="8">
        <v>-67.522908949112875</v>
      </c>
      <c r="G7549" s="8">
        <v>-78.514075650575592</v>
      </c>
    </row>
    <row r="7550" spans="1:7" x14ac:dyDescent="0.6">
      <c r="A7550" s="3" t="s">
        <v>100</v>
      </c>
      <c r="B7550" s="3" t="s">
        <v>225</v>
      </c>
      <c r="C7550" s="4">
        <v>201703</v>
      </c>
      <c r="D7550" s="9">
        <v>0.15380125470676689</v>
      </c>
      <c r="E7550" s="9">
        <v>188.3314659197012</v>
      </c>
      <c r="F7550" s="5">
        <v>332.45856649728768</v>
      </c>
      <c r="G7550" s="5">
        <v>201.4091452480574</v>
      </c>
    </row>
    <row r="7551" spans="1:7" x14ac:dyDescent="0.6">
      <c r="A7551" s="6" t="s">
        <v>101</v>
      </c>
      <c r="B7551" s="6" t="s">
        <v>225</v>
      </c>
      <c r="C7551" s="7">
        <v>135909</v>
      </c>
      <c r="D7551" s="10">
        <v>0.15316118975306581</v>
      </c>
      <c r="E7551" s="10">
        <v>355.78272251308903</v>
      </c>
      <c r="F7551" s="8">
        <v>-32.619247110851099</v>
      </c>
      <c r="G7551" s="8">
        <v>56.566366380204137</v>
      </c>
    </row>
    <row r="7552" spans="1:7" x14ac:dyDescent="0.6">
      <c r="A7552" s="3" t="s">
        <v>102</v>
      </c>
      <c r="B7552" s="3" t="s">
        <v>225</v>
      </c>
      <c r="C7552" s="4">
        <v>166070</v>
      </c>
      <c r="D7552" s="9">
        <v>0.17401821223662289</v>
      </c>
      <c r="E7552" s="9">
        <v>283.39590443686012</v>
      </c>
      <c r="F7552" s="5">
        <v>22.192054977963199</v>
      </c>
      <c r="G7552" s="5">
        <v>196.0566192462652</v>
      </c>
    </row>
    <row r="7553" spans="1:7" x14ac:dyDescent="0.6">
      <c r="A7553" s="6" t="s">
        <v>14</v>
      </c>
      <c r="B7553" s="6" t="s">
        <v>227</v>
      </c>
      <c r="C7553" s="7">
        <v>2518</v>
      </c>
      <c r="D7553" s="10">
        <v>7.0848245674479653E-3</v>
      </c>
      <c r="E7553" s="10">
        <v>629.5</v>
      </c>
      <c r="F7553" s="6"/>
      <c r="G7553" s="6"/>
    </row>
    <row r="7554" spans="1:7" x14ac:dyDescent="0.6">
      <c r="A7554" s="3" t="s">
        <v>15</v>
      </c>
      <c r="B7554" s="3" t="s">
        <v>227</v>
      </c>
      <c r="C7554" s="4">
        <v>8650</v>
      </c>
      <c r="D7554" s="9">
        <v>2.6683940996593061E-2</v>
      </c>
      <c r="E7554" s="9">
        <v>346</v>
      </c>
      <c r="F7554" s="5">
        <v>243.52660841938049</v>
      </c>
      <c r="G7554" s="3"/>
    </row>
    <row r="7555" spans="1:7" x14ac:dyDescent="0.6">
      <c r="A7555" s="6" t="s">
        <v>17</v>
      </c>
      <c r="B7555" s="6" t="s">
        <v>227</v>
      </c>
      <c r="C7555" s="7">
        <v>10</v>
      </c>
      <c r="D7555" s="10">
        <v>2.2393556316871781E-5</v>
      </c>
      <c r="E7555" s="10">
        <v>5</v>
      </c>
      <c r="F7555" s="8">
        <v>-99.884393063583815</v>
      </c>
      <c r="G7555" s="6"/>
    </row>
    <row r="7556" spans="1:7" x14ac:dyDescent="0.6">
      <c r="A7556" s="3" t="s">
        <v>18</v>
      </c>
      <c r="B7556" s="3" t="s">
        <v>227</v>
      </c>
      <c r="C7556" s="4">
        <v>12341</v>
      </c>
      <c r="D7556" s="9">
        <v>2.6734655285962999E-2</v>
      </c>
      <c r="E7556" s="9">
        <v>30.4716049382716</v>
      </c>
      <c r="F7556" s="5">
        <v>123310</v>
      </c>
      <c r="G7556" s="3"/>
    </row>
    <row r="7557" spans="1:7" x14ac:dyDescent="0.6">
      <c r="A7557" s="6" t="s">
        <v>21</v>
      </c>
      <c r="B7557" s="6" t="s">
        <v>227</v>
      </c>
      <c r="C7557" s="7">
        <v>22009</v>
      </c>
      <c r="D7557" s="10">
        <v>5.2757850789608277E-2</v>
      </c>
      <c r="E7557" s="10">
        <v>393.01785714285722</v>
      </c>
      <c r="F7557" s="8">
        <v>78.340491046106479</v>
      </c>
      <c r="G7557" s="6"/>
    </row>
    <row r="7558" spans="1:7" x14ac:dyDescent="0.6">
      <c r="A7558" s="3" t="s">
        <v>22</v>
      </c>
      <c r="B7558" s="3" t="s">
        <v>227</v>
      </c>
      <c r="C7558" s="4">
        <v>12256</v>
      </c>
      <c r="D7558" s="9">
        <v>2.3694373056188048E-2</v>
      </c>
      <c r="E7558" s="9">
        <v>149.46341463414629</v>
      </c>
      <c r="F7558" s="5">
        <v>-44.313689854150567</v>
      </c>
      <c r="G7558" s="3"/>
    </row>
    <row r="7559" spans="1:7" x14ac:dyDescent="0.6">
      <c r="A7559" s="6" t="s">
        <v>23</v>
      </c>
      <c r="B7559" s="6" t="s">
        <v>227</v>
      </c>
      <c r="C7559" s="7">
        <v>39037</v>
      </c>
      <c r="D7559" s="10">
        <v>6.405758536854321E-2</v>
      </c>
      <c r="E7559" s="10">
        <v>148.99618320610691</v>
      </c>
      <c r="F7559" s="8">
        <v>218.51338120104441</v>
      </c>
      <c r="G7559" s="6"/>
    </row>
    <row r="7560" spans="1:7" x14ac:dyDescent="0.6">
      <c r="A7560" s="3" t="s">
        <v>24</v>
      </c>
      <c r="B7560" s="3" t="s">
        <v>227</v>
      </c>
      <c r="C7560" s="4">
        <v>3304</v>
      </c>
      <c r="D7560" s="9">
        <v>5.7897284189800764E-3</v>
      </c>
      <c r="E7560" s="9">
        <v>71.826086956521735</v>
      </c>
      <c r="F7560" s="5">
        <v>-91.536234854112763</v>
      </c>
      <c r="G7560" s="3"/>
    </row>
    <row r="7561" spans="1:7" x14ac:dyDescent="0.6">
      <c r="A7561" s="6" t="s">
        <v>25</v>
      </c>
      <c r="B7561" s="6" t="s">
        <v>227</v>
      </c>
      <c r="C7561" s="7">
        <v>210</v>
      </c>
      <c r="D7561" s="10">
        <v>3.2264898132341758E-4</v>
      </c>
      <c r="E7561" s="10">
        <v>70</v>
      </c>
      <c r="F7561" s="8">
        <v>-93.644067796610159</v>
      </c>
      <c r="G7561" s="6"/>
    </row>
    <row r="7562" spans="1:7" x14ac:dyDescent="0.6">
      <c r="A7562" s="3" t="s">
        <v>26</v>
      </c>
      <c r="B7562" s="3" t="s">
        <v>227</v>
      </c>
      <c r="C7562" s="4">
        <v>3401</v>
      </c>
      <c r="D7562" s="9">
        <v>8.7662481352391089E-3</v>
      </c>
      <c r="E7562" s="9">
        <v>377.88888888888891</v>
      </c>
      <c r="F7562" s="5">
        <v>1519.5238095238101</v>
      </c>
      <c r="G7562" s="3"/>
    </row>
    <row r="7563" spans="1:7" x14ac:dyDescent="0.6">
      <c r="A7563" s="6" t="s">
        <v>27</v>
      </c>
      <c r="B7563" s="6" t="s">
        <v>227</v>
      </c>
      <c r="C7563" s="7">
        <v>36198</v>
      </c>
      <c r="D7563" s="10">
        <v>8.2369678109956532E-2</v>
      </c>
      <c r="E7563" s="10">
        <v>199.98895027624309</v>
      </c>
      <c r="F7563" s="8">
        <v>964.334019406057</v>
      </c>
      <c r="G7563" s="6"/>
    </row>
    <row r="7564" spans="1:7" x14ac:dyDescent="0.6">
      <c r="A7564" s="3" t="s">
        <v>31</v>
      </c>
      <c r="B7564" s="3" t="s">
        <v>227</v>
      </c>
      <c r="C7564" s="4">
        <v>18518</v>
      </c>
      <c r="D7564" s="9">
        <v>5.3137047067148058E-2</v>
      </c>
      <c r="E7564" s="9">
        <v>174.69811320754721</v>
      </c>
      <c r="F7564" s="5">
        <v>-48.842477484943927</v>
      </c>
      <c r="G7564" s="3"/>
    </row>
    <row r="7565" spans="1:7" x14ac:dyDescent="0.6">
      <c r="A7565" s="6" t="s">
        <v>32</v>
      </c>
      <c r="B7565" s="6" t="s">
        <v>227</v>
      </c>
      <c r="C7565" s="7">
        <v>4800</v>
      </c>
      <c r="D7565" s="10">
        <v>1.232612428826583E-2</v>
      </c>
      <c r="E7565" s="10">
        <v>4800</v>
      </c>
      <c r="F7565" s="8">
        <v>-74.079274219678155</v>
      </c>
      <c r="G7565" s="8">
        <v>90.627482128673549</v>
      </c>
    </row>
    <row r="7566" spans="1:7" x14ac:dyDescent="0.6">
      <c r="A7566" s="3" t="s">
        <v>33</v>
      </c>
      <c r="B7566" s="3" t="s">
        <v>227</v>
      </c>
      <c r="C7566" s="4">
        <v>3600</v>
      </c>
      <c r="D7566" s="9">
        <v>9.5193777246243942E-3</v>
      </c>
      <c r="E7566" s="9">
        <v>1200</v>
      </c>
      <c r="F7566" s="5">
        <v>-25</v>
      </c>
      <c r="G7566" s="5">
        <v>-58.381502890173408</v>
      </c>
    </row>
    <row r="7567" spans="1:7" x14ac:dyDescent="0.6">
      <c r="A7567" s="6" t="s">
        <v>34</v>
      </c>
      <c r="B7567" s="6" t="s">
        <v>227</v>
      </c>
      <c r="C7567" s="7">
        <v>1200</v>
      </c>
      <c r="D7567" s="10">
        <v>2.3025762047668738E-3</v>
      </c>
      <c r="E7567" s="10">
        <v>1200</v>
      </c>
      <c r="F7567" s="8">
        <v>-66.666666666666671</v>
      </c>
      <c r="G7567" s="8">
        <v>11900</v>
      </c>
    </row>
    <row r="7568" spans="1:7" x14ac:dyDescent="0.6">
      <c r="A7568" s="3" t="s">
        <v>35</v>
      </c>
      <c r="B7568" s="3" t="s">
        <v>227</v>
      </c>
      <c r="C7568" s="4">
        <v>63</v>
      </c>
      <c r="D7568" s="9">
        <v>1.2812142689931321E-4</v>
      </c>
      <c r="E7568" s="9">
        <v>10.5</v>
      </c>
      <c r="F7568" s="5">
        <v>-94.75</v>
      </c>
      <c r="G7568" s="5">
        <v>-99.489506522972206</v>
      </c>
    </row>
    <row r="7569" spans="1:7" x14ac:dyDescent="0.6">
      <c r="A7569" s="6" t="s">
        <v>36</v>
      </c>
      <c r="B7569" s="6" t="s">
        <v>227</v>
      </c>
      <c r="C7569" s="7">
        <v>4740</v>
      </c>
      <c r="D7569" s="10">
        <v>9.3334482489535464E-3</v>
      </c>
      <c r="E7569" s="10">
        <v>395</v>
      </c>
      <c r="F7569" s="8">
        <v>7423.8095238095239</v>
      </c>
      <c r="G7569" s="8">
        <v>-78.463355899859152</v>
      </c>
    </row>
    <row r="7570" spans="1:7" x14ac:dyDescent="0.6">
      <c r="A7570" s="3" t="s">
        <v>37</v>
      </c>
      <c r="B7570" s="3" t="s">
        <v>227</v>
      </c>
      <c r="C7570" s="4">
        <v>400</v>
      </c>
      <c r="D7570" s="9">
        <v>7.0903704225765054E-4</v>
      </c>
      <c r="E7570" s="9">
        <v>400</v>
      </c>
      <c r="F7570" s="5">
        <v>-91.561181434599163</v>
      </c>
      <c r="G7570" s="5">
        <v>-96.736292428198439</v>
      </c>
    </row>
    <row r="7571" spans="1:7" x14ac:dyDescent="0.6">
      <c r="A7571" s="6" t="s">
        <v>38</v>
      </c>
      <c r="B7571" s="6" t="s">
        <v>227</v>
      </c>
      <c r="C7571" s="7">
        <v>14400</v>
      </c>
      <c r="D7571" s="10">
        <v>3.2251958029810297E-2</v>
      </c>
      <c r="E7571" s="10">
        <v>3600</v>
      </c>
      <c r="F7571" s="8">
        <v>3500</v>
      </c>
      <c r="G7571" s="8">
        <v>-63.111919461024158</v>
      </c>
    </row>
    <row r="7572" spans="1:7" x14ac:dyDescent="0.6">
      <c r="A7572" s="3" t="s">
        <v>40</v>
      </c>
      <c r="B7572" s="3" t="s">
        <v>227</v>
      </c>
      <c r="C7572" s="4">
        <v>13833</v>
      </c>
      <c r="D7572" s="9">
        <v>2.2998355433872301E-2</v>
      </c>
      <c r="E7572" s="9">
        <v>38.424999999999997</v>
      </c>
      <c r="F7572" s="5">
        <v>-3.9375000000000049</v>
      </c>
      <c r="G7572" s="5">
        <v>318.6743341404358</v>
      </c>
    </row>
    <row r="7573" spans="1:7" x14ac:dyDescent="0.6">
      <c r="A7573" s="6" t="s">
        <v>41</v>
      </c>
      <c r="B7573" s="6" t="s">
        <v>227</v>
      </c>
      <c r="C7573" s="7">
        <v>850</v>
      </c>
      <c r="D7573" s="10">
        <v>1.4020772351564759E-3</v>
      </c>
      <c r="E7573" s="10">
        <v>425</v>
      </c>
      <c r="F7573" s="8">
        <v>-93.855273621051111</v>
      </c>
      <c r="G7573" s="8">
        <v>304.76190476190482</v>
      </c>
    </row>
    <row r="7574" spans="1:7" x14ac:dyDescent="0.6">
      <c r="A7574" s="3" t="s">
        <v>43</v>
      </c>
      <c r="B7574" s="3" t="s">
        <v>227</v>
      </c>
      <c r="C7574" s="4">
        <v>10839</v>
      </c>
      <c r="D7574" s="9">
        <v>1.6496750441515232E-2</v>
      </c>
      <c r="E7574" s="9">
        <v>235.63043478260869</v>
      </c>
      <c r="F7574" s="5">
        <v>1175.1764705882349</v>
      </c>
      <c r="G7574" s="5">
        <v>218.70038224051751</v>
      </c>
    </row>
    <row r="7575" spans="1:7" x14ac:dyDescent="0.6">
      <c r="A7575" s="6" t="s">
        <v>45</v>
      </c>
      <c r="B7575" s="6" t="s">
        <v>227</v>
      </c>
      <c r="C7575" s="7">
        <v>80</v>
      </c>
      <c r="D7575" s="10">
        <v>1.5875185796725269E-4</v>
      </c>
      <c r="E7575" s="10">
        <v>20</v>
      </c>
      <c r="F7575" s="8">
        <v>-99.261924531783379</v>
      </c>
      <c r="G7575" s="8">
        <v>-99.778993314547776</v>
      </c>
    </row>
    <row r="7576" spans="1:7" x14ac:dyDescent="0.6">
      <c r="A7576" s="3" t="s">
        <v>46</v>
      </c>
      <c r="B7576" s="3" t="s">
        <v>227</v>
      </c>
      <c r="C7576" s="4">
        <v>1350</v>
      </c>
      <c r="D7576" s="9">
        <v>2.1641587513361879E-3</v>
      </c>
      <c r="E7576" s="9">
        <v>71.05263157894737</v>
      </c>
      <c r="F7576" s="5">
        <v>1587.5</v>
      </c>
      <c r="G7576" s="5">
        <v>-92.709795874284481</v>
      </c>
    </row>
    <row r="7577" spans="1:7" x14ac:dyDescent="0.6">
      <c r="A7577" s="6" t="s">
        <v>47</v>
      </c>
      <c r="B7577" s="6" t="s">
        <v>227</v>
      </c>
      <c r="C7577" s="7">
        <v>5629</v>
      </c>
      <c r="D7577" s="10">
        <v>8.6868749190476303E-3</v>
      </c>
      <c r="E7577" s="10">
        <v>268.04761904761898</v>
      </c>
      <c r="F7577" s="8">
        <v>316.96296296296299</v>
      </c>
      <c r="G7577" s="8">
        <v>17.270833333333329</v>
      </c>
    </row>
    <row r="7578" spans="1:7" x14ac:dyDescent="0.6">
      <c r="A7578" s="3" t="s">
        <v>48</v>
      </c>
      <c r="B7578" s="3" t="s">
        <v>227</v>
      </c>
      <c r="C7578" s="4">
        <v>6300</v>
      </c>
      <c r="D7578" s="9">
        <v>9.2971415584101845E-3</v>
      </c>
      <c r="E7578" s="9">
        <v>3150</v>
      </c>
      <c r="F7578" s="5">
        <v>11.92041215135904</v>
      </c>
      <c r="G7578" s="5">
        <v>75</v>
      </c>
    </row>
    <row r="7579" spans="1:7" x14ac:dyDescent="0.6">
      <c r="A7579" s="6" t="s">
        <v>49</v>
      </c>
      <c r="B7579" s="6" t="s">
        <v>227</v>
      </c>
      <c r="C7579" s="7">
        <v>22404</v>
      </c>
      <c r="D7579" s="10">
        <v>2.8176650747521358E-2</v>
      </c>
      <c r="E7579" s="10">
        <v>430.84615384615392</v>
      </c>
      <c r="F7579" s="8">
        <v>255.61904761904759</v>
      </c>
      <c r="G7579" s="8">
        <v>1767</v>
      </c>
    </row>
    <row r="7580" spans="1:7" x14ac:dyDescent="0.6">
      <c r="A7580" s="3" t="s">
        <v>50</v>
      </c>
      <c r="B7580" s="3" t="s">
        <v>227</v>
      </c>
      <c r="C7580" s="4">
        <v>34422</v>
      </c>
      <c r="D7580" s="9">
        <v>6.0109187705580859E-2</v>
      </c>
      <c r="E7580" s="9">
        <v>8.5266286846668322</v>
      </c>
      <c r="F7580" s="5">
        <v>53.642206748794848</v>
      </c>
      <c r="G7580" s="5">
        <v>54538.095238095237</v>
      </c>
    </row>
    <row r="7581" spans="1:7" x14ac:dyDescent="0.6">
      <c r="A7581" s="6" t="s">
        <v>52</v>
      </c>
      <c r="B7581" s="6" t="s">
        <v>227</v>
      </c>
      <c r="C7581" s="7">
        <v>44700</v>
      </c>
      <c r="D7581" s="10">
        <v>6.0723488990729567E-2</v>
      </c>
      <c r="E7581" s="10">
        <v>231.6062176165803</v>
      </c>
      <c r="F7581" s="8">
        <v>29.858811225379121</v>
      </c>
      <c r="G7581" s="8">
        <v>843.03797468354435</v>
      </c>
    </row>
    <row r="7582" spans="1:7" x14ac:dyDescent="0.6">
      <c r="A7582" s="3" t="s">
        <v>53</v>
      </c>
      <c r="B7582" s="3" t="s">
        <v>227</v>
      </c>
      <c r="C7582" s="4">
        <v>7927</v>
      </c>
      <c r="D7582" s="9">
        <v>1.137385198634059E-2</v>
      </c>
      <c r="E7582" s="9">
        <v>146.7962962962963</v>
      </c>
      <c r="F7582" s="5">
        <v>-82.266219239373612</v>
      </c>
      <c r="G7582" s="5">
        <v>1881.75</v>
      </c>
    </row>
    <row r="7583" spans="1:7" x14ac:dyDescent="0.6">
      <c r="A7583" s="6" t="s">
        <v>54</v>
      </c>
      <c r="B7583" s="6" t="s">
        <v>227</v>
      </c>
      <c r="C7583" s="7">
        <v>9500</v>
      </c>
      <c r="D7583" s="10">
        <v>1.535057563850719E-2</v>
      </c>
      <c r="E7583" s="10">
        <v>148.4375</v>
      </c>
      <c r="F7583" s="8">
        <v>19.843572599974781</v>
      </c>
      <c r="G7583" s="8">
        <v>-34.027777777777779</v>
      </c>
    </row>
    <row r="7584" spans="1:7" x14ac:dyDescent="0.6">
      <c r="A7584" s="3" t="s">
        <v>55</v>
      </c>
      <c r="B7584" s="3" t="s">
        <v>227</v>
      </c>
      <c r="C7584" s="4">
        <v>16800</v>
      </c>
      <c r="D7584" s="9">
        <v>2.1731905869646781E-2</v>
      </c>
      <c r="E7584" s="9">
        <v>323.07692307692309</v>
      </c>
      <c r="F7584" s="5">
        <v>76.84210526315789</v>
      </c>
      <c r="G7584" s="5">
        <v>21.448709607460419</v>
      </c>
    </row>
    <row r="7585" spans="1:7" x14ac:dyDescent="0.6">
      <c r="A7585" s="6" t="s">
        <v>56</v>
      </c>
      <c r="B7585" s="6" t="s">
        <v>227</v>
      </c>
      <c r="C7585" s="7">
        <v>25834</v>
      </c>
      <c r="D7585" s="10">
        <v>3.9435886391002893E-2</v>
      </c>
      <c r="E7585" s="10">
        <v>31.276029055690071</v>
      </c>
      <c r="F7585" s="8">
        <v>53.773809523809533</v>
      </c>
      <c r="G7585" s="8">
        <v>2939.294117647059</v>
      </c>
    </row>
    <row r="7586" spans="1:7" x14ac:dyDescent="0.6">
      <c r="A7586" s="3" t="s">
        <v>57</v>
      </c>
      <c r="B7586" s="3" t="s">
        <v>227</v>
      </c>
      <c r="C7586" s="4">
        <v>35506</v>
      </c>
      <c r="D7586" s="9">
        <v>5.3288098232480333E-2</v>
      </c>
      <c r="E7586" s="9">
        <v>62.842477876106187</v>
      </c>
      <c r="F7586" s="5">
        <v>37.439033831384997</v>
      </c>
      <c r="G7586" s="5">
        <v>227.5763446812436</v>
      </c>
    </row>
    <row r="7587" spans="1:7" x14ac:dyDescent="0.6">
      <c r="A7587" s="6" t="s">
        <v>58</v>
      </c>
      <c r="B7587" s="6" t="s">
        <v>227</v>
      </c>
      <c r="C7587" s="7">
        <v>16800</v>
      </c>
      <c r="D7587" s="10">
        <v>2.200536718764767E-2</v>
      </c>
      <c r="E7587" s="10">
        <v>254.5454545454545</v>
      </c>
      <c r="F7587" s="8">
        <v>-52.684053399425459</v>
      </c>
      <c r="G7587" s="8">
        <v>20900</v>
      </c>
    </row>
    <row r="7588" spans="1:7" x14ac:dyDescent="0.6">
      <c r="A7588" s="3" t="s">
        <v>59</v>
      </c>
      <c r="B7588" s="3" t="s">
        <v>227</v>
      </c>
      <c r="C7588" s="4">
        <v>160</v>
      </c>
      <c r="D7588" s="9">
        <v>2.1809834599666861E-4</v>
      </c>
      <c r="E7588" s="9">
        <v>22.857142857142861</v>
      </c>
      <c r="F7588" s="5">
        <v>-99.047619047619051</v>
      </c>
      <c r="G7588" s="5">
        <v>-88.148148148148152</v>
      </c>
    </row>
    <row r="7589" spans="1:7" x14ac:dyDescent="0.6">
      <c r="A7589" s="6" t="s">
        <v>60</v>
      </c>
      <c r="B7589" s="6" t="s">
        <v>227</v>
      </c>
      <c r="C7589" s="7">
        <v>99926</v>
      </c>
      <c r="D7589" s="10">
        <v>0.13229060037328541</v>
      </c>
      <c r="E7589" s="10">
        <v>21.827435561380511</v>
      </c>
      <c r="F7589" s="8">
        <v>62353.75</v>
      </c>
      <c r="G7589" s="8">
        <v>1675.1998578788421</v>
      </c>
    </row>
    <row r="7590" spans="1:7" x14ac:dyDescent="0.6">
      <c r="A7590" s="3" t="s">
        <v>61</v>
      </c>
      <c r="B7590" s="3" t="s">
        <v>227</v>
      </c>
      <c r="C7590" s="4">
        <v>7900</v>
      </c>
      <c r="D7590" s="9">
        <v>1.014079323287153E-2</v>
      </c>
      <c r="E7590" s="9">
        <v>183.72093023255809</v>
      </c>
      <c r="F7590" s="5">
        <v>-92.094149670756366</v>
      </c>
      <c r="G7590" s="5">
        <v>25.396825396825399</v>
      </c>
    </row>
    <row r="7591" spans="1:7" x14ac:dyDescent="0.6">
      <c r="A7591" s="6" t="s">
        <v>62</v>
      </c>
      <c r="B7591" s="6" t="s">
        <v>227</v>
      </c>
      <c r="C7591" s="7">
        <v>715</v>
      </c>
      <c r="D7591" s="10">
        <v>1.184777756654304E-3</v>
      </c>
      <c r="E7591" s="10">
        <v>238.33333333333329</v>
      </c>
      <c r="F7591" s="8">
        <v>-90.949367088607588</v>
      </c>
      <c r="G7591" s="8">
        <v>-96.808605606141768</v>
      </c>
    </row>
    <row r="7592" spans="1:7" x14ac:dyDescent="0.6">
      <c r="A7592" s="3" t="s">
        <v>63</v>
      </c>
      <c r="B7592" s="3" t="s">
        <v>227</v>
      </c>
      <c r="C7592" s="4">
        <v>10400</v>
      </c>
      <c r="D7592" s="9">
        <v>1.6023189993111111E-2</v>
      </c>
      <c r="E7592" s="9">
        <v>50.980392156862742</v>
      </c>
      <c r="F7592" s="5">
        <v>1354.545454545455</v>
      </c>
      <c r="G7592" s="5">
        <v>-69.786764278658993</v>
      </c>
    </row>
    <row r="7593" spans="1:7" x14ac:dyDescent="0.6">
      <c r="A7593" s="6" t="s">
        <v>65</v>
      </c>
      <c r="B7593" s="6" t="s">
        <v>227</v>
      </c>
      <c r="C7593" s="7">
        <v>26000</v>
      </c>
      <c r="D7593" s="10">
        <v>3.493132501502047E-2</v>
      </c>
      <c r="E7593" s="10">
        <v>371.42857142857139</v>
      </c>
      <c r="F7593" s="8">
        <v>150</v>
      </c>
      <c r="G7593" s="8">
        <v>-41.834451901565991</v>
      </c>
    </row>
    <row r="7594" spans="1:7" x14ac:dyDescent="0.6">
      <c r="A7594" s="3" t="s">
        <v>66</v>
      </c>
      <c r="B7594" s="3" t="s">
        <v>227</v>
      </c>
      <c r="C7594" s="4">
        <v>25205</v>
      </c>
      <c r="D7594" s="9">
        <v>3.3889665253470092E-2</v>
      </c>
      <c r="E7594" s="9">
        <v>1200.238095238095</v>
      </c>
      <c r="F7594" s="5">
        <v>-3.0576923076923062</v>
      </c>
      <c r="G7594" s="5">
        <v>217.963920777091</v>
      </c>
    </row>
    <row r="7595" spans="1:7" x14ac:dyDescent="0.6">
      <c r="A7595" s="6" t="s">
        <v>67</v>
      </c>
      <c r="B7595" s="6" t="s">
        <v>227</v>
      </c>
      <c r="C7595" s="7">
        <v>107785</v>
      </c>
      <c r="D7595" s="10">
        <v>0.12683884851578131</v>
      </c>
      <c r="E7595" s="10">
        <v>8.3173856007407974</v>
      </c>
      <c r="F7595" s="8">
        <v>327.63340607022423</v>
      </c>
      <c r="G7595" s="8">
        <v>1034.578947368421</v>
      </c>
    </row>
    <row r="7596" spans="1:7" x14ac:dyDescent="0.6">
      <c r="A7596" s="3" t="s">
        <v>68</v>
      </c>
      <c r="B7596" s="3" t="s">
        <v>227</v>
      </c>
      <c r="C7596" s="4">
        <v>4450</v>
      </c>
      <c r="D7596" s="9">
        <v>6.0500276377498507E-3</v>
      </c>
      <c r="E7596" s="9">
        <v>247.2222222222222</v>
      </c>
      <c r="F7596" s="5">
        <v>-95.871410678665853</v>
      </c>
      <c r="G7596" s="5">
        <v>-73.511904761904773</v>
      </c>
    </row>
    <row r="7597" spans="1:7" x14ac:dyDescent="0.6">
      <c r="A7597" s="6" t="s">
        <v>69</v>
      </c>
      <c r="B7597" s="6" t="s">
        <v>227</v>
      </c>
      <c r="C7597" s="7">
        <v>20910</v>
      </c>
      <c r="D7597" s="10">
        <v>2.640507183467591E-2</v>
      </c>
      <c r="E7597" s="10">
        <v>522.75</v>
      </c>
      <c r="F7597" s="8">
        <v>369.88764044943821</v>
      </c>
      <c r="G7597" s="8">
        <v>-19.060153286366798</v>
      </c>
    </row>
    <row r="7598" spans="1:7" x14ac:dyDescent="0.6">
      <c r="A7598" s="3" t="s">
        <v>70</v>
      </c>
      <c r="B7598" s="3" t="s">
        <v>227</v>
      </c>
      <c r="C7598" s="4">
        <v>3090</v>
      </c>
      <c r="D7598" s="9">
        <v>3.7170752839105711E-3</v>
      </c>
      <c r="E7598" s="9">
        <v>8.8285714285714292</v>
      </c>
      <c r="F7598" s="5">
        <v>-85.222381635581073</v>
      </c>
      <c r="G7598" s="5">
        <v>-91.297245535965757</v>
      </c>
    </row>
    <row r="7599" spans="1:7" x14ac:dyDescent="0.6">
      <c r="A7599" s="6" t="s">
        <v>71</v>
      </c>
      <c r="B7599" s="6" t="s">
        <v>227</v>
      </c>
      <c r="C7599" s="7">
        <v>22685</v>
      </c>
      <c r="D7599" s="10">
        <v>3.1480882209085598E-2</v>
      </c>
      <c r="E7599" s="10">
        <v>252.05555555555549</v>
      </c>
      <c r="F7599" s="8">
        <v>634.14239482200651</v>
      </c>
      <c r="G7599" s="8">
        <v>35.029761904761912</v>
      </c>
    </row>
    <row r="7600" spans="1:7" x14ac:dyDescent="0.6">
      <c r="A7600" s="3" t="s">
        <v>72</v>
      </c>
      <c r="B7600" s="3" t="s">
        <v>227</v>
      </c>
      <c r="C7600" s="4">
        <v>102890</v>
      </c>
      <c r="D7600" s="9">
        <v>0.1055434315272601</v>
      </c>
      <c r="E7600" s="9">
        <v>98.932692307692307</v>
      </c>
      <c r="F7600" s="5">
        <v>353.55962089486439</v>
      </c>
      <c r="G7600" s="5">
        <v>64206.25</v>
      </c>
    </row>
    <row r="7601" spans="1:7" x14ac:dyDescent="0.6">
      <c r="A7601" s="6" t="s">
        <v>73</v>
      </c>
      <c r="B7601" s="6" t="s">
        <v>227</v>
      </c>
      <c r="C7601" s="7">
        <v>76750</v>
      </c>
      <c r="D7601" s="10">
        <v>8.2656067821786014E-2</v>
      </c>
      <c r="E7601" s="10">
        <v>389.59390862944161</v>
      </c>
      <c r="F7601" s="8">
        <v>-25.405773155797451</v>
      </c>
      <c r="G7601" s="8">
        <v>-23.19316294057603</v>
      </c>
    </row>
    <row r="7602" spans="1:7" x14ac:dyDescent="0.6">
      <c r="A7602" s="3" t="s">
        <v>74</v>
      </c>
      <c r="B7602" s="3" t="s">
        <v>227</v>
      </c>
      <c r="C7602" s="4">
        <v>25532</v>
      </c>
      <c r="D7602" s="9">
        <v>3.789163982378696E-2</v>
      </c>
      <c r="E7602" s="9">
        <v>7.1159420289855069</v>
      </c>
      <c r="F7602" s="5">
        <v>-66.733550488599349</v>
      </c>
      <c r="G7602" s="5">
        <v>223.18987341772149</v>
      </c>
    </row>
    <row r="7603" spans="1:7" x14ac:dyDescent="0.6">
      <c r="A7603" s="6" t="s">
        <v>75</v>
      </c>
      <c r="B7603" s="6" t="s">
        <v>227</v>
      </c>
      <c r="C7603" s="7">
        <v>465</v>
      </c>
      <c r="D7603" s="10">
        <v>6.459254943417135E-4</v>
      </c>
      <c r="E7603" s="6"/>
      <c r="F7603" s="8">
        <v>-98.178756070813094</v>
      </c>
      <c r="G7603" s="8">
        <v>-34.965034965034967</v>
      </c>
    </row>
    <row r="7604" spans="1:7" x14ac:dyDescent="0.6">
      <c r="A7604" s="3" t="s">
        <v>76</v>
      </c>
      <c r="B7604" s="3" t="s">
        <v>227</v>
      </c>
      <c r="C7604" s="4">
        <v>26929</v>
      </c>
      <c r="D7604" s="9">
        <v>3.2527969052613147E-2</v>
      </c>
      <c r="E7604" s="9">
        <v>390.27536231884062</v>
      </c>
      <c r="F7604" s="5">
        <v>5691.1827956989246</v>
      </c>
      <c r="G7604" s="5">
        <v>158.93269230769229</v>
      </c>
    </row>
    <row r="7605" spans="1:7" x14ac:dyDescent="0.6">
      <c r="A7605" s="6" t="s">
        <v>78</v>
      </c>
      <c r="B7605" s="6" t="s">
        <v>227</v>
      </c>
      <c r="C7605" s="7">
        <v>7240</v>
      </c>
      <c r="D7605" s="10">
        <v>9.407192021786432E-3</v>
      </c>
      <c r="E7605" s="10">
        <v>28.503937007874011</v>
      </c>
      <c r="F7605" s="8">
        <v>-73.114486241598271</v>
      </c>
      <c r="G7605" s="8">
        <v>-72.153846153846146</v>
      </c>
    </row>
    <row r="7606" spans="1:7" x14ac:dyDescent="0.6">
      <c r="A7606" s="3" t="s">
        <v>79</v>
      </c>
      <c r="B7606" s="3" t="s">
        <v>227</v>
      </c>
      <c r="C7606" s="4">
        <v>57791</v>
      </c>
      <c r="D7606" s="9">
        <v>6.2492788690547307E-2</v>
      </c>
      <c r="E7606" s="9">
        <v>341.95857988165682</v>
      </c>
      <c r="F7606" s="5">
        <v>698.21823204419888</v>
      </c>
      <c r="G7606" s="5">
        <v>129.28387224756989</v>
      </c>
    </row>
    <row r="7607" spans="1:7" x14ac:dyDescent="0.6">
      <c r="A7607" s="6" t="s">
        <v>80</v>
      </c>
      <c r="B7607" s="6" t="s">
        <v>227</v>
      </c>
      <c r="C7607" s="7">
        <v>10800</v>
      </c>
      <c r="D7607" s="10">
        <v>1.408950323007732E-2</v>
      </c>
      <c r="E7607" s="10">
        <v>3600</v>
      </c>
      <c r="F7607" s="8">
        <v>-81.31196899171151</v>
      </c>
      <c r="G7607" s="8">
        <v>-89.980052883054228</v>
      </c>
    </row>
    <row r="7608" spans="1:7" x14ac:dyDescent="0.6">
      <c r="A7608" s="3" t="s">
        <v>82</v>
      </c>
      <c r="B7608" s="3" t="s">
        <v>227</v>
      </c>
      <c r="C7608" s="4">
        <v>95775</v>
      </c>
      <c r="D7608" s="9">
        <v>0.1159209465016995</v>
      </c>
      <c r="E7608" s="9">
        <v>10.773340832395951</v>
      </c>
      <c r="F7608" s="5">
        <v>786.80555555555554</v>
      </c>
      <c r="G7608" s="5">
        <v>2052.2471910112358</v>
      </c>
    </row>
    <row r="7609" spans="1:7" x14ac:dyDescent="0.6">
      <c r="A7609" s="6" t="s">
        <v>83</v>
      </c>
      <c r="B7609" s="6" t="s">
        <v>227</v>
      </c>
      <c r="C7609" s="7">
        <v>678</v>
      </c>
      <c r="D7609" s="10">
        <v>7.5998465996745049E-4</v>
      </c>
      <c r="E7609" s="10">
        <v>169.5</v>
      </c>
      <c r="F7609" s="8">
        <v>-99.292090837901341</v>
      </c>
      <c r="G7609" s="8">
        <v>-96.757532281205158</v>
      </c>
    </row>
    <row r="7610" spans="1:7" x14ac:dyDescent="0.6">
      <c r="A7610" s="3" t="s">
        <v>84</v>
      </c>
      <c r="B7610" s="3" t="s">
        <v>227</v>
      </c>
      <c r="C7610" s="4">
        <v>95080</v>
      </c>
      <c r="D7610" s="9">
        <v>9.9284877384429496E-2</v>
      </c>
      <c r="E7610" s="9">
        <v>50.601383714741893</v>
      </c>
      <c r="F7610" s="5">
        <v>13923.598820059</v>
      </c>
      <c r="G7610" s="5">
        <v>2977.0226537216831</v>
      </c>
    </row>
    <row r="7611" spans="1:7" x14ac:dyDescent="0.6">
      <c r="A7611" s="6" t="s">
        <v>85</v>
      </c>
      <c r="B7611" s="6" t="s">
        <v>227</v>
      </c>
      <c r="C7611" s="7">
        <v>1399737</v>
      </c>
      <c r="D7611" s="10">
        <v>1.247740407824631</v>
      </c>
      <c r="E7611" s="10">
        <v>416.71241440905033</v>
      </c>
      <c r="F7611" s="8">
        <v>1372.167648296172</v>
      </c>
      <c r="G7611" s="8">
        <v>6070.3195944456684</v>
      </c>
    </row>
    <row r="7612" spans="1:7" x14ac:dyDescent="0.6">
      <c r="A7612" s="3" t="s">
        <v>87</v>
      </c>
      <c r="B7612" s="3" t="s">
        <v>227</v>
      </c>
      <c r="C7612" s="4">
        <v>925</v>
      </c>
      <c r="D7612" s="9">
        <v>1.108076591787363E-3</v>
      </c>
      <c r="E7612" s="9">
        <v>33.035714285714278</v>
      </c>
      <c r="F7612" s="5">
        <v>-99.933916157106665</v>
      </c>
      <c r="G7612" s="5">
        <v>-99.100981630867906</v>
      </c>
    </row>
    <row r="7613" spans="1:7" x14ac:dyDescent="0.6">
      <c r="A7613" s="6" t="s">
        <v>88</v>
      </c>
      <c r="B7613" s="6" t="s">
        <v>227</v>
      </c>
      <c r="C7613" s="7">
        <v>281898</v>
      </c>
      <c r="D7613" s="10">
        <v>0.27395569031191541</v>
      </c>
      <c r="E7613" s="10">
        <v>2684.7428571428568</v>
      </c>
      <c r="F7613" s="8">
        <v>30375.45945945946</v>
      </c>
      <c r="G7613" s="8">
        <v>267.29381107491861</v>
      </c>
    </row>
    <row r="7614" spans="1:7" x14ac:dyDescent="0.6">
      <c r="A7614" s="3" t="s">
        <v>89</v>
      </c>
      <c r="B7614" s="3" t="s">
        <v>227</v>
      </c>
      <c r="C7614" s="4">
        <v>55017</v>
      </c>
      <c r="D7614" s="9">
        <v>6.1227132764321741E-2</v>
      </c>
      <c r="E7614" s="9">
        <v>9.9111871734822561</v>
      </c>
      <c r="F7614" s="5">
        <v>-80.483366323989529</v>
      </c>
      <c r="G7614" s="5">
        <v>115.4825317248942</v>
      </c>
    </row>
    <row r="7615" spans="1:7" x14ac:dyDescent="0.6">
      <c r="A7615" s="6" t="s">
        <v>91</v>
      </c>
      <c r="B7615" s="6" t="s">
        <v>227</v>
      </c>
      <c r="C7615" s="7">
        <v>12280</v>
      </c>
      <c r="D7615" s="10">
        <v>1.0511414287424159E-2</v>
      </c>
      <c r="E7615" s="10">
        <v>1535</v>
      </c>
      <c r="F7615" s="8">
        <v>-77.67962629732628</v>
      </c>
      <c r="G7615" s="8">
        <v>2540.860215053764</v>
      </c>
    </row>
    <row r="7616" spans="1:7" x14ac:dyDescent="0.6">
      <c r="A7616" s="3" t="s">
        <v>92</v>
      </c>
      <c r="B7616" s="3" t="s">
        <v>227</v>
      </c>
      <c r="C7616" s="4">
        <v>34315</v>
      </c>
      <c r="D7616" s="9">
        <v>3.9999818156152347E-2</v>
      </c>
      <c r="E7616" s="9">
        <v>39.217142857142861</v>
      </c>
      <c r="F7616" s="5">
        <v>179.43811074918571</v>
      </c>
      <c r="G7616" s="5">
        <v>27.427680196071162</v>
      </c>
    </row>
    <row r="7617" spans="1:7" x14ac:dyDescent="0.6">
      <c r="A7617" s="6" t="s">
        <v>93</v>
      </c>
      <c r="B7617" s="6" t="s">
        <v>227</v>
      </c>
      <c r="C7617" s="7">
        <v>54784</v>
      </c>
      <c r="D7617" s="10">
        <v>7.3142364969933982E-2</v>
      </c>
      <c r="E7617" s="10">
        <v>9.5860017497812766</v>
      </c>
      <c r="F7617" s="8">
        <v>59.650298703191027</v>
      </c>
      <c r="G7617" s="8">
        <v>656.68508287292821</v>
      </c>
    </row>
    <row r="7618" spans="1:7" x14ac:dyDescent="0.6">
      <c r="A7618" s="3" t="s">
        <v>94</v>
      </c>
      <c r="B7618" s="3" t="s">
        <v>227</v>
      </c>
      <c r="C7618" s="4">
        <v>222204</v>
      </c>
      <c r="D7618" s="9">
        <v>0.16934321295251981</v>
      </c>
      <c r="E7618" s="9">
        <v>793.58571428571429</v>
      </c>
      <c r="F7618" s="5">
        <v>305.60017523364479</v>
      </c>
      <c r="G7618" s="5">
        <v>284.4958557560866</v>
      </c>
    </row>
    <row r="7619" spans="1:7" x14ac:dyDescent="0.6">
      <c r="A7619" s="6" t="s">
        <v>95</v>
      </c>
      <c r="B7619" s="6" t="s">
        <v>227</v>
      </c>
      <c r="C7619" s="7">
        <v>7876</v>
      </c>
      <c r="D7619" s="10">
        <v>9.1382135539709898E-3</v>
      </c>
      <c r="E7619" s="10">
        <v>3938</v>
      </c>
      <c r="F7619" s="8">
        <v>-96.45550935176685</v>
      </c>
      <c r="G7619" s="8">
        <v>-27.074074074074069</v>
      </c>
    </row>
    <row r="7620" spans="1:7" x14ac:dyDescent="0.6">
      <c r="A7620" s="3" t="s">
        <v>96</v>
      </c>
      <c r="B7620" s="3" t="s">
        <v>227</v>
      </c>
      <c r="C7620" s="4">
        <v>9403</v>
      </c>
      <c r="D7620" s="9">
        <v>8.4817659666357841E-3</v>
      </c>
      <c r="E7620" s="9">
        <v>626.86666666666667</v>
      </c>
      <c r="F7620" s="5">
        <v>19.388014220416451</v>
      </c>
      <c r="G7620" s="5">
        <v>-90.182197859566699</v>
      </c>
    </row>
    <row r="7621" spans="1:7" x14ac:dyDescent="0.6">
      <c r="A7621" s="6" t="s">
        <v>97</v>
      </c>
      <c r="B7621" s="6" t="s">
        <v>227</v>
      </c>
      <c r="C7621" s="7">
        <v>29243</v>
      </c>
      <c r="D7621" s="10">
        <v>1.8944942587877212E-2</v>
      </c>
      <c r="E7621" s="10">
        <v>224.94615384615381</v>
      </c>
      <c r="F7621" s="8">
        <v>210.9964904817611</v>
      </c>
      <c r="G7621" s="8">
        <v>4213.1268436578166</v>
      </c>
    </row>
    <row r="7622" spans="1:7" x14ac:dyDescent="0.6">
      <c r="A7622" s="3" t="s">
        <v>98</v>
      </c>
      <c r="B7622" s="3" t="s">
        <v>227</v>
      </c>
      <c r="C7622" s="4">
        <v>589125</v>
      </c>
      <c r="D7622" s="9">
        <v>0.6795734070435977</v>
      </c>
      <c r="E7622" s="9">
        <v>306.8359375</v>
      </c>
      <c r="F7622" s="5">
        <v>1914.5846869336251</v>
      </c>
      <c r="G7622" s="5">
        <v>519.60980227177117</v>
      </c>
    </row>
    <row r="7623" spans="1:7" x14ac:dyDescent="0.6">
      <c r="A7623" s="6" t="s">
        <v>99</v>
      </c>
      <c r="B7623" s="6" t="s">
        <v>227</v>
      </c>
      <c r="C7623" s="7">
        <v>23641</v>
      </c>
      <c r="D7623" s="10">
        <v>2.7875832991110249E-2</v>
      </c>
      <c r="E7623" s="10">
        <v>154.51633986928101</v>
      </c>
      <c r="F7623" s="8">
        <v>-95.98709951198812</v>
      </c>
      <c r="G7623" s="8">
        <v>-98.311039859630782</v>
      </c>
    </row>
    <row r="7624" spans="1:7" x14ac:dyDescent="0.6">
      <c r="A7624" s="3" t="s">
        <v>100</v>
      </c>
      <c r="B7624" s="3" t="s">
        <v>227</v>
      </c>
      <c r="C7624" s="4">
        <v>3473</v>
      </c>
      <c r="D7624" s="9">
        <v>2.6482092859134538E-3</v>
      </c>
      <c r="E7624" s="9">
        <v>108.53125</v>
      </c>
      <c r="F7624" s="5">
        <v>-85.30942007529292</v>
      </c>
      <c r="G7624" s="5">
        <v>275.45945945945942</v>
      </c>
    </row>
    <row r="7625" spans="1:7" x14ac:dyDescent="0.6">
      <c r="A7625" s="6" t="s">
        <v>14</v>
      </c>
      <c r="B7625" s="6" t="s">
        <v>228</v>
      </c>
      <c r="C7625" s="7">
        <v>60616</v>
      </c>
      <c r="D7625" s="10">
        <v>0.17055350515505399</v>
      </c>
      <c r="E7625" s="10">
        <v>97.767741935483869</v>
      </c>
      <c r="F7625" s="6"/>
      <c r="G7625" s="6"/>
    </row>
    <row r="7626" spans="1:7" x14ac:dyDescent="0.6">
      <c r="A7626" s="3" t="s">
        <v>15</v>
      </c>
      <c r="B7626" s="3" t="s">
        <v>228</v>
      </c>
      <c r="C7626" s="4">
        <v>163927</v>
      </c>
      <c r="D7626" s="9">
        <v>0.50568998794780473</v>
      </c>
      <c r="E7626" s="9">
        <v>300.23260073260082</v>
      </c>
      <c r="F7626" s="5">
        <v>170.43519862742511</v>
      </c>
      <c r="G7626" s="3"/>
    </row>
    <row r="7627" spans="1:7" x14ac:dyDescent="0.6">
      <c r="A7627" s="6" t="s">
        <v>16</v>
      </c>
      <c r="B7627" s="6" t="s">
        <v>228</v>
      </c>
      <c r="C7627" s="7">
        <v>146997</v>
      </c>
      <c r="D7627" s="10">
        <v>0.26334889022512808</v>
      </c>
      <c r="E7627" s="10">
        <v>252.13893653516291</v>
      </c>
      <c r="F7627" s="8">
        <v>-10.327767847883511</v>
      </c>
      <c r="G7627" s="6"/>
    </row>
    <row r="7628" spans="1:7" x14ac:dyDescent="0.6">
      <c r="A7628" s="3" t="s">
        <v>17</v>
      </c>
      <c r="B7628" s="3" t="s">
        <v>228</v>
      </c>
      <c r="C7628" s="4">
        <v>175112</v>
      </c>
      <c r="D7628" s="9">
        <v>0.39213804337600511</v>
      </c>
      <c r="E7628" s="9">
        <v>279.73162939297117</v>
      </c>
      <c r="F7628" s="5">
        <v>19.12624067157833</v>
      </c>
      <c r="G7628" s="3"/>
    </row>
    <row r="7629" spans="1:7" x14ac:dyDescent="0.6">
      <c r="A7629" s="6" t="s">
        <v>18</v>
      </c>
      <c r="B7629" s="6" t="s">
        <v>228</v>
      </c>
      <c r="C7629" s="7">
        <v>142721</v>
      </c>
      <c r="D7629" s="10">
        <v>0.30918051511773159</v>
      </c>
      <c r="E7629" s="10">
        <v>152.80620985010711</v>
      </c>
      <c r="F7629" s="8">
        <v>-18.497304582210241</v>
      </c>
      <c r="G7629" s="6"/>
    </row>
    <row r="7630" spans="1:7" x14ac:dyDescent="0.6">
      <c r="A7630" s="3" t="s">
        <v>19</v>
      </c>
      <c r="B7630" s="3" t="s">
        <v>228</v>
      </c>
      <c r="C7630" s="4">
        <v>178081</v>
      </c>
      <c r="D7630" s="9">
        <v>0.38598993583711982</v>
      </c>
      <c r="E7630" s="9">
        <v>155.80139982502189</v>
      </c>
      <c r="F7630" s="5">
        <v>24.77561115743303</v>
      </c>
      <c r="G7630" s="3"/>
    </row>
    <row r="7631" spans="1:7" x14ac:dyDescent="0.6">
      <c r="A7631" s="6" t="s">
        <v>20</v>
      </c>
      <c r="B7631" s="6" t="s">
        <v>228</v>
      </c>
      <c r="C7631" s="7">
        <v>277617</v>
      </c>
      <c r="D7631" s="10">
        <v>0.6590070961650154</v>
      </c>
      <c r="E7631" s="10">
        <v>275.14073339940529</v>
      </c>
      <c r="F7631" s="8">
        <v>55.893666365305677</v>
      </c>
      <c r="G7631" s="6"/>
    </row>
    <row r="7632" spans="1:7" x14ac:dyDescent="0.6">
      <c r="A7632" s="3" t="s">
        <v>21</v>
      </c>
      <c r="B7632" s="3" t="s">
        <v>228</v>
      </c>
      <c r="C7632" s="4">
        <v>87858</v>
      </c>
      <c r="D7632" s="9">
        <v>0.21060471873658071</v>
      </c>
      <c r="E7632" s="9">
        <v>164.22056074766351</v>
      </c>
      <c r="F7632" s="5">
        <v>-68.352802602146127</v>
      </c>
      <c r="G7632" s="3"/>
    </row>
    <row r="7633" spans="1:7" x14ac:dyDescent="0.6">
      <c r="A7633" s="6" t="s">
        <v>22</v>
      </c>
      <c r="B7633" s="6" t="s">
        <v>228</v>
      </c>
      <c r="C7633" s="7">
        <v>75095</v>
      </c>
      <c r="D7633" s="10">
        <v>0.1451802337348598</v>
      </c>
      <c r="E7633" s="10">
        <v>157.43186582809221</v>
      </c>
      <c r="F7633" s="8">
        <v>-14.526850144551441</v>
      </c>
      <c r="G7633" s="6"/>
    </row>
    <row r="7634" spans="1:7" x14ac:dyDescent="0.6">
      <c r="A7634" s="3" t="s">
        <v>23</v>
      </c>
      <c r="B7634" s="3" t="s">
        <v>228</v>
      </c>
      <c r="C7634" s="4">
        <v>270322</v>
      </c>
      <c r="D7634" s="9">
        <v>0.44358364095589659</v>
      </c>
      <c r="E7634" s="9">
        <v>265.80334316617501</v>
      </c>
      <c r="F7634" s="5">
        <v>259.97336706838013</v>
      </c>
      <c r="G7634" s="3"/>
    </row>
    <row r="7635" spans="1:7" x14ac:dyDescent="0.6">
      <c r="A7635" s="6" t="s">
        <v>24</v>
      </c>
      <c r="B7635" s="6" t="s">
        <v>228</v>
      </c>
      <c r="C7635" s="7">
        <v>134039</v>
      </c>
      <c r="D7635" s="10">
        <v>0.23488178194663151</v>
      </c>
      <c r="E7635" s="10">
        <v>301.21123595505622</v>
      </c>
      <c r="F7635" s="8">
        <v>-50.415060557409319</v>
      </c>
      <c r="G7635" s="6"/>
    </row>
    <row r="7636" spans="1:7" x14ac:dyDescent="0.6">
      <c r="A7636" s="3" t="s">
        <v>25</v>
      </c>
      <c r="B7636" s="3" t="s">
        <v>228</v>
      </c>
      <c r="C7636" s="4">
        <v>197750</v>
      </c>
      <c r="D7636" s="9">
        <v>0.30382779074621818</v>
      </c>
      <c r="E7636" s="9">
        <v>246.57107231920199</v>
      </c>
      <c r="F7636" s="5">
        <v>47.531688538410457</v>
      </c>
      <c r="G7636" s="3"/>
    </row>
    <row r="7637" spans="1:7" x14ac:dyDescent="0.6">
      <c r="A7637" s="6" t="s">
        <v>26</v>
      </c>
      <c r="B7637" s="6" t="s">
        <v>228</v>
      </c>
      <c r="C7637" s="7">
        <v>75230</v>
      </c>
      <c r="D7637" s="10">
        <v>0.19390909944546841</v>
      </c>
      <c r="E7637" s="10">
        <v>199.54907161803709</v>
      </c>
      <c r="F7637" s="8">
        <v>-61.957016434892537</v>
      </c>
      <c r="G7637" s="8">
        <v>24.109146100039599</v>
      </c>
    </row>
    <row r="7638" spans="1:7" x14ac:dyDescent="0.6">
      <c r="A7638" s="3" t="s">
        <v>27</v>
      </c>
      <c r="B7638" s="3" t="s">
        <v>228</v>
      </c>
      <c r="C7638" s="4">
        <v>52685</v>
      </c>
      <c r="D7638" s="9">
        <v>0.1198863608824537</v>
      </c>
      <c r="E7638" s="9">
        <v>114.5326086956522</v>
      </c>
      <c r="F7638" s="5">
        <v>-29.96809783331118</v>
      </c>
      <c r="G7638" s="5">
        <v>-67.860694089442248</v>
      </c>
    </row>
    <row r="7639" spans="1:7" x14ac:dyDescent="0.6">
      <c r="A7639" s="6" t="s">
        <v>28</v>
      </c>
      <c r="B7639" s="6" t="s">
        <v>228</v>
      </c>
      <c r="C7639" s="7">
        <v>135677</v>
      </c>
      <c r="D7639" s="10">
        <v>0.27561190629134252</v>
      </c>
      <c r="E7639" s="10">
        <v>211.99531250000001</v>
      </c>
      <c r="F7639" s="8">
        <v>157.5249122141027</v>
      </c>
      <c r="G7639" s="8">
        <v>-7.7008374320564403</v>
      </c>
    </row>
    <row r="7640" spans="1:7" x14ac:dyDescent="0.6">
      <c r="A7640" s="3" t="s">
        <v>29</v>
      </c>
      <c r="B7640" s="3" t="s">
        <v>228</v>
      </c>
      <c r="C7640" s="4">
        <v>31050</v>
      </c>
      <c r="D7640" s="9">
        <v>0.1168397016866046</v>
      </c>
      <c r="E7640" s="9">
        <v>197.77070063694271</v>
      </c>
      <c r="F7640" s="5">
        <v>-77.114765214443125</v>
      </c>
      <c r="G7640" s="5">
        <v>-82.268491022888213</v>
      </c>
    </row>
    <row r="7641" spans="1:7" x14ac:dyDescent="0.6">
      <c r="A7641" s="6" t="s">
        <v>30</v>
      </c>
      <c r="B7641" s="6" t="s">
        <v>228</v>
      </c>
      <c r="C7641" s="7">
        <v>33900</v>
      </c>
      <c r="D7641" s="10">
        <v>0.15284532391373301</v>
      </c>
      <c r="E7641" s="10">
        <v>114.9152542372881</v>
      </c>
      <c r="F7641" s="8">
        <v>9.1787439613526534</v>
      </c>
      <c r="G7641" s="8">
        <v>-76.247363737641976</v>
      </c>
    </row>
    <row r="7642" spans="1:7" x14ac:dyDescent="0.6">
      <c r="A7642" s="3" t="s">
        <v>31</v>
      </c>
      <c r="B7642" s="3" t="s">
        <v>228</v>
      </c>
      <c r="C7642" s="4">
        <v>46355</v>
      </c>
      <c r="D7642" s="9">
        <v>0.13301478652109561</v>
      </c>
      <c r="E7642" s="9">
        <v>206.94196428571431</v>
      </c>
      <c r="F7642" s="5">
        <v>36.740412979351021</v>
      </c>
      <c r="G7642" s="5">
        <v>-73.969710412677372</v>
      </c>
    </row>
    <row r="7643" spans="1:7" x14ac:dyDescent="0.6">
      <c r="A7643" s="6" t="s">
        <v>32</v>
      </c>
      <c r="B7643" s="6" t="s">
        <v>228</v>
      </c>
      <c r="C7643" s="7">
        <v>114671</v>
      </c>
      <c r="D7643" s="10">
        <v>0.29446854130411071</v>
      </c>
      <c r="E7643" s="10">
        <v>149.11703511053321</v>
      </c>
      <c r="F7643" s="8">
        <v>147.3756876280876</v>
      </c>
      <c r="G7643" s="8">
        <v>-58.694532395350429</v>
      </c>
    </row>
    <row r="7644" spans="1:7" x14ac:dyDescent="0.6">
      <c r="A7644" s="3" t="s">
        <v>33</v>
      </c>
      <c r="B7644" s="3" t="s">
        <v>228</v>
      </c>
      <c r="C7644" s="4">
        <v>56388</v>
      </c>
      <c r="D7644" s="9">
        <v>0.14910518642670009</v>
      </c>
      <c r="E7644" s="9">
        <v>187.96</v>
      </c>
      <c r="F7644" s="5">
        <v>-50.826276913953834</v>
      </c>
      <c r="G7644" s="5">
        <v>-35.819162739875708</v>
      </c>
    </row>
    <row r="7645" spans="1:7" x14ac:dyDescent="0.6">
      <c r="A7645" s="6" t="s">
        <v>34</v>
      </c>
      <c r="B7645" s="6" t="s">
        <v>228</v>
      </c>
      <c r="C7645" s="7">
        <v>219434</v>
      </c>
      <c r="D7645" s="10">
        <v>0.42105292243067849</v>
      </c>
      <c r="E7645" s="10">
        <v>345.56535433070871</v>
      </c>
      <c r="F7645" s="8">
        <v>289.15017379584299</v>
      </c>
      <c r="G7645" s="8">
        <v>192.2085358545842</v>
      </c>
    </row>
    <row r="7646" spans="1:7" x14ac:dyDescent="0.6">
      <c r="A7646" s="3" t="s">
        <v>35</v>
      </c>
      <c r="B7646" s="3" t="s">
        <v>228</v>
      </c>
      <c r="C7646" s="4">
        <v>114918</v>
      </c>
      <c r="D7646" s="9">
        <v>0.23370568470500441</v>
      </c>
      <c r="E7646" s="9">
        <v>328.33714285714291</v>
      </c>
      <c r="F7646" s="5">
        <v>-47.629811241648973</v>
      </c>
      <c r="G7646" s="5">
        <v>-57.488476705558547</v>
      </c>
    </row>
    <row r="7647" spans="1:7" x14ac:dyDescent="0.6">
      <c r="A7647" s="6" t="s">
        <v>36</v>
      </c>
      <c r="B7647" s="6" t="s">
        <v>228</v>
      </c>
      <c r="C7647" s="7">
        <v>123680</v>
      </c>
      <c r="D7647" s="10">
        <v>0.24353605051277941</v>
      </c>
      <c r="E7647" s="10">
        <v>114.30683918669131</v>
      </c>
      <c r="F7647" s="8">
        <v>7.6245670826154299</v>
      </c>
      <c r="G7647" s="8">
        <v>-7.7283477196935184</v>
      </c>
    </row>
    <row r="7648" spans="1:7" x14ac:dyDescent="0.6">
      <c r="A7648" s="3" t="s">
        <v>37</v>
      </c>
      <c r="B7648" s="3" t="s">
        <v>228</v>
      </c>
      <c r="C7648" s="4">
        <v>227319</v>
      </c>
      <c r="D7648" s="9">
        <v>0.40294397852241709</v>
      </c>
      <c r="E7648" s="9">
        <v>152.1546184738956</v>
      </c>
      <c r="F7648" s="5">
        <v>83.796086675291079</v>
      </c>
      <c r="G7648" s="5">
        <v>14.952718078381791</v>
      </c>
    </row>
    <row r="7649" spans="1:7" x14ac:dyDescent="0.6">
      <c r="A7649" s="6" t="s">
        <v>38</v>
      </c>
      <c r="B7649" s="6" t="s">
        <v>228</v>
      </c>
      <c r="C7649" s="7">
        <v>54909</v>
      </c>
      <c r="D7649" s="10">
        <v>0.1229807474624204</v>
      </c>
      <c r="E7649" s="10">
        <v>205.65168539325839</v>
      </c>
      <c r="F7649" s="8">
        <v>-75.844957966558013</v>
      </c>
      <c r="G7649" s="8">
        <v>-27.01183038681377</v>
      </c>
    </row>
    <row r="7650" spans="1:7" x14ac:dyDescent="0.6">
      <c r="A7650" s="3" t="s">
        <v>39</v>
      </c>
      <c r="B7650" s="3" t="s">
        <v>228</v>
      </c>
      <c r="C7650" s="4">
        <v>55961</v>
      </c>
      <c r="D7650" s="9">
        <v>0.1190794362255472</v>
      </c>
      <c r="E7650" s="9">
        <v>402.59712230215831</v>
      </c>
      <c r="F7650" s="5">
        <v>1.915897211750361</v>
      </c>
      <c r="G7650" s="5">
        <v>6.2180886400303734</v>
      </c>
    </row>
    <row r="7651" spans="1:7" x14ac:dyDescent="0.6">
      <c r="A7651" s="6" t="s">
        <v>40</v>
      </c>
      <c r="B7651" s="6" t="s">
        <v>228</v>
      </c>
      <c r="C7651" s="7">
        <v>71965</v>
      </c>
      <c r="D7651" s="10">
        <v>0.1196469781535907</v>
      </c>
      <c r="E7651" s="10">
        <v>208.59420289855069</v>
      </c>
      <c r="F7651" s="8">
        <v>28.59848823287647</v>
      </c>
      <c r="G7651" s="8">
        <v>-46.958585464006433</v>
      </c>
    </row>
    <row r="7652" spans="1:7" x14ac:dyDescent="0.6">
      <c r="A7652" s="3" t="s">
        <v>41</v>
      </c>
      <c r="B7652" s="3" t="s">
        <v>228</v>
      </c>
      <c r="C7652" s="4">
        <v>55282</v>
      </c>
      <c r="D7652" s="9">
        <v>9.1187804369318032E-2</v>
      </c>
      <c r="E7652" s="9">
        <v>73.415670650730405</v>
      </c>
      <c r="F7652" s="5">
        <v>-23.182102410894188</v>
      </c>
      <c r="G7652" s="5">
        <v>78.041867954911439</v>
      </c>
    </row>
    <row r="7653" spans="1:7" x14ac:dyDescent="0.6">
      <c r="A7653" s="6" t="s">
        <v>42</v>
      </c>
      <c r="B7653" s="6" t="s">
        <v>228</v>
      </c>
      <c r="C7653" s="7">
        <v>53073</v>
      </c>
      <c r="D7653" s="10">
        <v>9.4526508538296167E-2</v>
      </c>
      <c r="E7653" s="10">
        <v>108.9794661190965</v>
      </c>
      <c r="F7653" s="8">
        <v>-3.9958756919069471</v>
      </c>
      <c r="G7653" s="8">
        <v>56.557522123893797</v>
      </c>
    </row>
    <row r="7654" spans="1:7" x14ac:dyDescent="0.6">
      <c r="A7654" s="3" t="s">
        <v>43</v>
      </c>
      <c r="B7654" s="3" t="s">
        <v>228</v>
      </c>
      <c r="C7654" s="4">
        <v>54683</v>
      </c>
      <c r="D7654" s="9">
        <v>8.3226478862752779E-2</v>
      </c>
      <c r="E7654" s="9">
        <v>38.69992922859165</v>
      </c>
      <c r="F7654" s="5">
        <v>3.0335575528046328</v>
      </c>
      <c r="G7654" s="5">
        <v>17.96569949304283</v>
      </c>
    </row>
    <row r="7655" spans="1:7" x14ac:dyDescent="0.6">
      <c r="A7655" s="6" t="s">
        <v>44</v>
      </c>
      <c r="B7655" s="6" t="s">
        <v>228</v>
      </c>
      <c r="C7655" s="7">
        <v>154919</v>
      </c>
      <c r="D7655" s="10">
        <v>0.26028369156566522</v>
      </c>
      <c r="E7655" s="10">
        <v>175.44620611551531</v>
      </c>
      <c r="F7655" s="8">
        <v>183.3037689958488</v>
      </c>
      <c r="G7655" s="8">
        <v>35.09867359663734</v>
      </c>
    </row>
    <row r="7656" spans="1:7" x14ac:dyDescent="0.6">
      <c r="A7656" s="3" t="s">
        <v>45</v>
      </c>
      <c r="B7656" s="3" t="s">
        <v>228</v>
      </c>
      <c r="C7656" s="4">
        <v>53057</v>
      </c>
      <c r="D7656" s="9">
        <v>0.1052862166021066</v>
      </c>
      <c r="E7656" s="9">
        <v>869.78688524590166</v>
      </c>
      <c r="F7656" s="5">
        <v>-65.751779962431982</v>
      </c>
      <c r="G7656" s="5">
        <v>-5.9072852379938983</v>
      </c>
    </row>
    <row r="7657" spans="1:7" x14ac:dyDescent="0.6">
      <c r="A7657" s="6" t="s">
        <v>46</v>
      </c>
      <c r="B7657" s="6" t="s">
        <v>228</v>
      </c>
      <c r="C7657" s="7">
        <v>98923</v>
      </c>
      <c r="D7657" s="10">
        <v>0.1585815378951331</v>
      </c>
      <c r="E7657" s="10">
        <v>294.41369047619048</v>
      </c>
      <c r="F7657" s="8">
        <v>86.446651714194161</v>
      </c>
      <c r="G7657" s="8">
        <v>-54.919018930521247</v>
      </c>
    </row>
    <row r="7658" spans="1:7" x14ac:dyDescent="0.6">
      <c r="A7658" s="3" t="s">
        <v>47</v>
      </c>
      <c r="B7658" s="3" t="s">
        <v>228</v>
      </c>
      <c r="C7658" s="4">
        <v>108139</v>
      </c>
      <c r="D7658" s="9">
        <v>0.16688398771911381</v>
      </c>
      <c r="E7658" s="9">
        <v>310.7442528735632</v>
      </c>
      <c r="F7658" s="5">
        <v>9.3163369489400729</v>
      </c>
      <c r="G7658" s="5">
        <v>-5.898988844219355</v>
      </c>
    </row>
    <row r="7659" spans="1:7" x14ac:dyDescent="0.6">
      <c r="A7659" s="6" t="s">
        <v>48</v>
      </c>
      <c r="B7659" s="6" t="s">
        <v>228</v>
      </c>
      <c r="C7659" s="7">
        <v>188804</v>
      </c>
      <c r="D7659" s="10">
        <v>0.27862500234826609</v>
      </c>
      <c r="E7659" s="10">
        <v>133.05426356589149</v>
      </c>
      <c r="F7659" s="8">
        <v>74.593809818844264</v>
      </c>
      <c r="G7659" s="8">
        <v>52.655239327296258</v>
      </c>
    </row>
    <row r="7660" spans="1:7" x14ac:dyDescent="0.6">
      <c r="A7660" s="3" t="s">
        <v>49</v>
      </c>
      <c r="B7660" s="3" t="s">
        <v>228</v>
      </c>
      <c r="C7660" s="4">
        <v>189905</v>
      </c>
      <c r="D7660" s="9">
        <v>0.238836228361366</v>
      </c>
      <c r="E7660" s="9">
        <v>74.560266980761682</v>
      </c>
      <c r="F7660" s="5">
        <v>0.58314442490625673</v>
      </c>
      <c r="G7660" s="5">
        <v>-16.45880898649035</v>
      </c>
    </row>
    <row r="7661" spans="1:7" x14ac:dyDescent="0.6">
      <c r="A7661" s="6" t="s">
        <v>50</v>
      </c>
      <c r="B7661" s="6" t="s">
        <v>228</v>
      </c>
      <c r="C7661" s="7">
        <v>209630</v>
      </c>
      <c r="D7661" s="10">
        <v>0.36606498805185389</v>
      </c>
      <c r="E7661" s="10">
        <v>250.15513126491649</v>
      </c>
      <c r="F7661" s="8">
        <v>10.3867723335352</v>
      </c>
      <c r="G7661" s="8">
        <v>281.7771221475532</v>
      </c>
    </row>
    <row r="7662" spans="1:7" x14ac:dyDescent="0.6">
      <c r="A7662" s="3" t="s">
        <v>51</v>
      </c>
      <c r="B7662" s="3" t="s">
        <v>228</v>
      </c>
      <c r="C7662" s="4">
        <v>1650</v>
      </c>
      <c r="D7662" s="9">
        <v>2.5631642109948311E-3</v>
      </c>
      <c r="E7662" s="9">
        <v>412.5</v>
      </c>
      <c r="F7662" s="5">
        <v>-99.212898917139725</v>
      </c>
      <c r="G7662" s="5">
        <v>-97.051518021479239</v>
      </c>
    </row>
    <row r="7663" spans="1:7" x14ac:dyDescent="0.6">
      <c r="A7663" s="6" t="s">
        <v>52</v>
      </c>
      <c r="B7663" s="6" t="s">
        <v>228</v>
      </c>
      <c r="C7663" s="7">
        <v>132833</v>
      </c>
      <c r="D7663" s="10">
        <v>0.18044928888379369</v>
      </c>
      <c r="E7663" s="10">
        <v>122.4267281105991</v>
      </c>
      <c r="F7663" s="8">
        <v>7950.484848484848</v>
      </c>
      <c r="G7663" s="8">
        <v>84.580004168693108</v>
      </c>
    </row>
    <row r="7664" spans="1:7" x14ac:dyDescent="0.6">
      <c r="A7664" s="3" t="s">
        <v>53</v>
      </c>
      <c r="B7664" s="3" t="s">
        <v>228</v>
      </c>
      <c r="C7664" s="4">
        <v>62445</v>
      </c>
      <c r="D7664" s="9">
        <v>8.9597601524793485E-2</v>
      </c>
      <c r="E7664" s="9">
        <v>242.97665369649809</v>
      </c>
      <c r="F7664" s="5">
        <v>-52.989844391077533</v>
      </c>
      <c r="G7664" s="5">
        <v>12.95720125899931</v>
      </c>
    </row>
    <row r="7665" spans="1:7" x14ac:dyDescent="0.6">
      <c r="A7665" s="6" t="s">
        <v>54</v>
      </c>
      <c r="B7665" s="6" t="s">
        <v>228</v>
      </c>
      <c r="C7665" s="7">
        <v>29293</v>
      </c>
      <c r="D7665" s="10">
        <v>4.7333096018820131E-2</v>
      </c>
      <c r="E7665" s="10">
        <v>610.27083333333337</v>
      </c>
      <c r="F7665" s="8">
        <v>-53.089919128833372</v>
      </c>
      <c r="G7665" s="8">
        <v>-44.806210314095694</v>
      </c>
    </row>
    <row r="7666" spans="1:7" x14ac:dyDescent="0.6">
      <c r="A7666" s="3" t="s">
        <v>55</v>
      </c>
      <c r="B7666" s="3" t="s">
        <v>228</v>
      </c>
      <c r="C7666" s="4">
        <v>117096</v>
      </c>
      <c r="D7666" s="9">
        <v>0.15147138391143811</v>
      </c>
      <c r="E7666" s="9">
        <v>275.52</v>
      </c>
      <c r="F7666" s="5">
        <v>299.74055235039089</v>
      </c>
      <c r="G7666" s="5">
        <v>114.1360203353876</v>
      </c>
    </row>
    <row r="7667" spans="1:7" x14ac:dyDescent="0.6">
      <c r="A7667" s="6" t="s">
        <v>56</v>
      </c>
      <c r="B7667" s="6" t="s">
        <v>228</v>
      </c>
      <c r="C7667" s="7">
        <v>276323</v>
      </c>
      <c r="D7667" s="10">
        <v>0.42181011207018237</v>
      </c>
      <c r="E7667" s="10">
        <v>126.29021937842781</v>
      </c>
      <c r="F7667" s="8">
        <v>135.97987975678069</v>
      </c>
      <c r="G7667" s="8">
        <v>78.366113904685662</v>
      </c>
    </row>
    <row r="7668" spans="1:7" x14ac:dyDescent="0.6">
      <c r="A7668" s="3" t="s">
        <v>57</v>
      </c>
      <c r="B7668" s="3" t="s">
        <v>228</v>
      </c>
      <c r="C7668" s="4">
        <v>59358</v>
      </c>
      <c r="D7668" s="9">
        <v>8.9085645662242099E-2</v>
      </c>
      <c r="E7668" s="9">
        <v>91.32</v>
      </c>
      <c r="F7668" s="5">
        <v>-78.51861770464275</v>
      </c>
      <c r="G7668" s="5">
        <v>11.87590704336845</v>
      </c>
    </row>
    <row r="7669" spans="1:7" x14ac:dyDescent="0.6">
      <c r="A7669" s="6" t="s">
        <v>58</v>
      </c>
      <c r="B7669" s="6" t="s">
        <v>228</v>
      </c>
      <c r="C7669" s="7">
        <v>120217</v>
      </c>
      <c r="D7669" s="10">
        <v>0.1574654301903238</v>
      </c>
      <c r="E7669" s="10">
        <v>155.31912144702841</v>
      </c>
      <c r="F7669" s="8">
        <v>102.5287240136123</v>
      </c>
      <c r="G7669" s="8">
        <v>21.525833223820559</v>
      </c>
    </row>
    <row r="7670" spans="1:7" x14ac:dyDescent="0.6">
      <c r="A7670" s="3" t="s">
        <v>59</v>
      </c>
      <c r="B7670" s="3" t="s">
        <v>228</v>
      </c>
      <c r="C7670" s="4">
        <v>52691</v>
      </c>
      <c r="D7670" s="9">
        <v>7.1823874680690389E-2</v>
      </c>
      <c r="E7670" s="9">
        <v>381.81884057971013</v>
      </c>
      <c r="F7670" s="5">
        <v>-56.170092416214011</v>
      </c>
      <c r="G7670" s="5">
        <v>-51.274748240690229</v>
      </c>
    </row>
    <row r="7671" spans="1:7" x14ac:dyDescent="0.6">
      <c r="A7671" s="6" t="s">
        <v>60</v>
      </c>
      <c r="B7671" s="6" t="s">
        <v>228</v>
      </c>
      <c r="C7671" s="7">
        <v>115372</v>
      </c>
      <c r="D7671" s="10">
        <v>0.15273933857321109</v>
      </c>
      <c r="E7671" s="10">
        <v>213.2569316081331</v>
      </c>
      <c r="F7671" s="8">
        <v>118.9595946176766</v>
      </c>
      <c r="G7671" s="8">
        <v>-38.893243787207901</v>
      </c>
    </row>
    <row r="7672" spans="1:7" x14ac:dyDescent="0.6">
      <c r="A7672" s="3" t="s">
        <v>61</v>
      </c>
      <c r="B7672" s="3" t="s">
        <v>228</v>
      </c>
      <c r="C7672" s="4">
        <v>110448</v>
      </c>
      <c r="D7672" s="9">
        <v>0.14177599126382209</v>
      </c>
      <c r="E7672" s="9">
        <v>150.269387755102</v>
      </c>
      <c r="F7672" s="5">
        <v>-4.2679332940401498</v>
      </c>
      <c r="G7672" s="5">
        <v>-41.840393881151108</v>
      </c>
    </row>
    <row r="7673" spans="1:7" x14ac:dyDescent="0.6">
      <c r="A7673" s="6" t="s">
        <v>62</v>
      </c>
      <c r="B7673" s="6" t="s">
        <v>228</v>
      </c>
      <c r="C7673" s="7">
        <v>94617</v>
      </c>
      <c r="D7673" s="10">
        <v>0.15678338042148299</v>
      </c>
      <c r="E7673" s="10">
        <v>43.582220175034543</v>
      </c>
      <c r="F7673" s="8">
        <v>-14.333441981747059</v>
      </c>
      <c r="G7673" s="8">
        <v>-54.864761723035834</v>
      </c>
    </row>
    <row r="7674" spans="1:7" x14ac:dyDescent="0.6">
      <c r="A7674" s="3" t="s">
        <v>63</v>
      </c>
      <c r="B7674" s="3" t="s">
        <v>228</v>
      </c>
      <c r="C7674" s="4">
        <v>60273</v>
      </c>
      <c r="D7674" s="9">
        <v>9.2862089466806311E-2</v>
      </c>
      <c r="E7674" s="9">
        <v>117.03495145631069</v>
      </c>
      <c r="F7674" s="5">
        <v>-36.297916864834008</v>
      </c>
      <c r="G7674" s="5">
        <v>3552.909090909091</v>
      </c>
    </row>
    <row r="7675" spans="1:7" x14ac:dyDescent="0.6">
      <c r="A7675" s="6" t="s">
        <v>64</v>
      </c>
      <c r="B7675" s="6" t="s">
        <v>228</v>
      </c>
      <c r="C7675" s="7">
        <v>206859</v>
      </c>
      <c r="D7675" s="10">
        <v>0.24616634758858691</v>
      </c>
      <c r="E7675" s="10">
        <v>194.59924741298209</v>
      </c>
      <c r="F7675" s="8">
        <v>243.203424418894</v>
      </c>
      <c r="G7675" s="8">
        <v>55.72862165275194</v>
      </c>
    </row>
    <row r="7676" spans="1:7" x14ac:dyDescent="0.6">
      <c r="A7676" s="3" t="s">
        <v>65</v>
      </c>
      <c r="B7676" s="3" t="s">
        <v>228</v>
      </c>
      <c r="C7676" s="4">
        <v>113779</v>
      </c>
      <c r="D7676" s="9">
        <v>0.1528635088032313</v>
      </c>
      <c r="E7676" s="9">
        <v>218.38579654510559</v>
      </c>
      <c r="F7676" s="5">
        <v>-44.9968335919636</v>
      </c>
      <c r="G7676" s="5">
        <v>82.206741932900968</v>
      </c>
    </row>
    <row r="7677" spans="1:7" x14ac:dyDescent="0.6">
      <c r="A7677" s="6" t="s">
        <v>66</v>
      </c>
      <c r="B7677" s="6" t="s">
        <v>228</v>
      </c>
      <c r="C7677" s="7">
        <v>83808</v>
      </c>
      <c r="D7677" s="10">
        <v>0.11268498573944941</v>
      </c>
      <c r="E7677" s="10">
        <v>122.8856304985337</v>
      </c>
      <c r="F7677" s="8">
        <v>-26.34141625431759</v>
      </c>
      <c r="G7677" s="8">
        <v>186.1024818215956</v>
      </c>
    </row>
    <row r="7678" spans="1:7" x14ac:dyDescent="0.6">
      <c r="A7678" s="3" t="s">
        <v>67</v>
      </c>
      <c r="B7678" s="3" t="s">
        <v>228</v>
      </c>
      <c r="C7678" s="4">
        <v>47571</v>
      </c>
      <c r="D7678" s="9">
        <v>5.598043199651373E-2</v>
      </c>
      <c r="E7678" s="9">
        <v>163.4742268041237</v>
      </c>
      <c r="F7678" s="5">
        <v>-43.238115693012602</v>
      </c>
      <c r="G7678" s="5">
        <v>-59.374359499897523</v>
      </c>
    </row>
    <row r="7679" spans="1:7" x14ac:dyDescent="0.6">
      <c r="A7679" s="6" t="s">
        <v>68</v>
      </c>
      <c r="B7679" s="6" t="s">
        <v>228</v>
      </c>
      <c r="C7679" s="7">
        <v>83252</v>
      </c>
      <c r="D7679" s="10">
        <v>0.1131858204265057</v>
      </c>
      <c r="E7679" s="10">
        <v>237.18518518518519</v>
      </c>
      <c r="F7679" s="8">
        <v>75.005780832860353</v>
      </c>
      <c r="G7679" s="8">
        <v>-69.871490972521286</v>
      </c>
    </row>
    <row r="7680" spans="1:7" x14ac:dyDescent="0.6">
      <c r="A7680" s="3" t="s">
        <v>69</v>
      </c>
      <c r="B7680" s="3" t="s">
        <v>228</v>
      </c>
      <c r="C7680" s="4">
        <v>72881</v>
      </c>
      <c r="D7680" s="9">
        <v>9.2033861328695135E-2</v>
      </c>
      <c r="E7680" s="9">
        <v>44.548288508557462</v>
      </c>
      <c r="F7680" s="5">
        <v>-12.457358381780621</v>
      </c>
      <c r="G7680" s="5">
        <v>22.782101822837689</v>
      </c>
    </row>
    <row r="7681" spans="1:7" x14ac:dyDescent="0.6">
      <c r="A7681" s="6" t="s">
        <v>70</v>
      </c>
      <c r="B7681" s="6" t="s">
        <v>228</v>
      </c>
      <c r="C7681" s="7">
        <v>94429</v>
      </c>
      <c r="D7681" s="10">
        <v>0.11359213656452791</v>
      </c>
      <c r="E7681" s="10">
        <v>90.535953978907003</v>
      </c>
      <c r="F7681" s="8">
        <v>29.566004857233018</v>
      </c>
      <c r="G7681" s="8">
        <v>-21.45120906360998</v>
      </c>
    </row>
    <row r="7682" spans="1:7" x14ac:dyDescent="0.6">
      <c r="A7682" s="3" t="s">
        <v>71</v>
      </c>
      <c r="B7682" s="3" t="s">
        <v>228</v>
      </c>
      <c r="C7682" s="4">
        <v>119011</v>
      </c>
      <c r="D7682" s="9">
        <v>0.16515632676153791</v>
      </c>
      <c r="E7682" s="9">
        <v>109.6875576036866</v>
      </c>
      <c r="F7682" s="5">
        <v>26.032257039680619</v>
      </c>
      <c r="G7682" s="5">
        <v>125.86589740183329</v>
      </c>
    </row>
    <row r="7683" spans="1:7" x14ac:dyDescent="0.6">
      <c r="A7683" s="6" t="s">
        <v>72</v>
      </c>
      <c r="B7683" s="6" t="s">
        <v>228</v>
      </c>
      <c r="C7683" s="7">
        <v>59262</v>
      </c>
      <c r="D7683" s="10">
        <v>6.0790308476708028E-2</v>
      </c>
      <c r="E7683" s="10">
        <v>190.5530546623794</v>
      </c>
      <c r="F7683" s="8">
        <v>-50.204602935863072</v>
      </c>
      <c r="G7683" s="8">
        <v>-48.633983982248729</v>
      </c>
    </row>
    <row r="7684" spans="1:7" x14ac:dyDescent="0.6">
      <c r="A7684" s="3" t="s">
        <v>73</v>
      </c>
      <c r="B7684" s="3" t="s">
        <v>228</v>
      </c>
      <c r="C7684" s="4">
        <v>122528</v>
      </c>
      <c r="D7684" s="9">
        <v>0.1319567775644013</v>
      </c>
      <c r="E7684" s="9">
        <v>253.15702479338839</v>
      </c>
      <c r="F7684" s="5">
        <v>106.7564375147649</v>
      </c>
      <c r="G7684" s="5">
        <v>10.93727364913806</v>
      </c>
    </row>
    <row r="7685" spans="1:7" x14ac:dyDescent="0.6">
      <c r="A7685" s="6" t="s">
        <v>74</v>
      </c>
      <c r="B7685" s="6" t="s">
        <v>228</v>
      </c>
      <c r="C7685" s="7">
        <v>98913</v>
      </c>
      <c r="D7685" s="10">
        <v>0.1467952283366066</v>
      </c>
      <c r="E7685" s="10">
        <v>156.50791139240511</v>
      </c>
      <c r="F7685" s="8">
        <v>-19.273145729955601</v>
      </c>
      <c r="G7685" s="8">
        <v>4.5404102856780426</v>
      </c>
    </row>
    <row r="7686" spans="1:7" x14ac:dyDescent="0.6">
      <c r="A7686" s="3" t="s">
        <v>75</v>
      </c>
      <c r="B7686" s="3" t="s">
        <v>228</v>
      </c>
      <c r="C7686" s="4">
        <v>33380</v>
      </c>
      <c r="D7686" s="9">
        <v>4.6367726884142778E-2</v>
      </c>
      <c r="E7686" s="9">
        <v>112.01342281879199</v>
      </c>
      <c r="F7686" s="5">
        <v>-66.253171979416251</v>
      </c>
      <c r="G7686" s="5">
        <v>-44.618651800972238</v>
      </c>
    </row>
    <row r="7687" spans="1:7" x14ac:dyDescent="0.6">
      <c r="A7687" s="6" t="s">
        <v>76</v>
      </c>
      <c r="B7687" s="6" t="s">
        <v>228</v>
      </c>
      <c r="C7687" s="7">
        <v>90575</v>
      </c>
      <c r="D7687" s="10">
        <v>0.1094069886345737</v>
      </c>
      <c r="E7687" s="10">
        <v>299.91721854304637</v>
      </c>
      <c r="F7687" s="8">
        <v>171.34511683642901</v>
      </c>
      <c r="G7687" s="8">
        <v>-56.214136199053463</v>
      </c>
    </row>
    <row r="7688" spans="1:7" x14ac:dyDescent="0.6">
      <c r="A7688" s="3" t="s">
        <v>77</v>
      </c>
      <c r="B7688" s="3" t="s">
        <v>228</v>
      </c>
      <c r="C7688" s="4">
        <v>107498</v>
      </c>
      <c r="D7688" s="9">
        <v>0.13673549444729091</v>
      </c>
      <c r="E7688" s="9">
        <v>187.9335664335664</v>
      </c>
      <c r="F7688" s="5">
        <v>18.68396356610544</v>
      </c>
      <c r="G7688" s="5">
        <v>-5.5203508556060488</v>
      </c>
    </row>
    <row r="7689" spans="1:7" x14ac:dyDescent="0.6">
      <c r="A7689" s="6" t="s">
        <v>78</v>
      </c>
      <c r="B7689" s="6" t="s">
        <v>228</v>
      </c>
      <c r="C7689" s="7">
        <v>133614</v>
      </c>
      <c r="D7689" s="10">
        <v>0.17360946889488571</v>
      </c>
      <c r="E7689" s="10">
        <v>274.92592592592592</v>
      </c>
      <c r="F7689" s="8">
        <v>24.294405477311209</v>
      </c>
      <c r="G7689" s="8">
        <v>59.428694158075608</v>
      </c>
    </row>
    <row r="7690" spans="1:7" x14ac:dyDescent="0.6">
      <c r="A7690" s="3" t="s">
        <v>79</v>
      </c>
      <c r="B7690" s="3" t="s">
        <v>228</v>
      </c>
      <c r="C7690" s="4">
        <v>84341</v>
      </c>
      <c r="D7690" s="9">
        <v>9.1202856689613462E-2</v>
      </c>
      <c r="E7690" s="9">
        <v>235.58938547486031</v>
      </c>
      <c r="F7690" s="5">
        <v>-36.877123654706843</v>
      </c>
      <c r="G7690" s="5">
        <v>77.294990645561384</v>
      </c>
    </row>
    <row r="7691" spans="1:7" x14ac:dyDescent="0.6">
      <c r="A7691" s="6" t="s">
        <v>80</v>
      </c>
      <c r="B7691" s="6" t="s">
        <v>228</v>
      </c>
      <c r="C7691" s="7">
        <v>68331</v>
      </c>
      <c r="D7691" s="10">
        <v>8.9143504186519756E-2</v>
      </c>
      <c r="E7691" s="10">
        <v>341.65499999999997</v>
      </c>
      <c r="F7691" s="8">
        <v>-18.98246404477063</v>
      </c>
      <c r="G7691" s="8">
        <v>-17.922692547926779</v>
      </c>
    </row>
    <row r="7692" spans="1:7" x14ac:dyDescent="0.6">
      <c r="A7692" s="3" t="s">
        <v>81</v>
      </c>
      <c r="B7692" s="3" t="s">
        <v>228</v>
      </c>
      <c r="C7692" s="4">
        <v>106829</v>
      </c>
      <c r="D7692" s="9">
        <v>0.1215502552943352</v>
      </c>
      <c r="E7692" s="9">
        <v>227.2957446808511</v>
      </c>
      <c r="F7692" s="5">
        <v>56.340460405965082</v>
      </c>
      <c r="G7692" s="5">
        <v>46.58004143741168</v>
      </c>
    </row>
    <row r="7693" spans="1:7" x14ac:dyDescent="0.6">
      <c r="A7693" s="6" t="s">
        <v>82</v>
      </c>
      <c r="B7693" s="6" t="s">
        <v>228</v>
      </c>
      <c r="C7693" s="7">
        <v>45947</v>
      </c>
      <c r="D7693" s="10">
        <v>5.5611795655584308E-2</v>
      </c>
      <c r="E7693" s="10">
        <v>172.73308270676691</v>
      </c>
      <c r="F7693" s="8">
        <v>-56.990143125930217</v>
      </c>
      <c r="G7693" s="8">
        <v>-51.342278325514407</v>
      </c>
    </row>
    <row r="7694" spans="1:7" x14ac:dyDescent="0.6">
      <c r="A7694" s="3" t="s">
        <v>83</v>
      </c>
      <c r="B7694" s="3" t="s">
        <v>228</v>
      </c>
      <c r="C7694" s="4">
        <v>41694</v>
      </c>
      <c r="D7694" s="9">
        <v>4.6735693824016038E-2</v>
      </c>
      <c r="E7694" s="9">
        <v>258.96894409937892</v>
      </c>
      <c r="F7694" s="5">
        <v>-9.2563170609615391</v>
      </c>
      <c r="G7694" s="5">
        <v>-64.966263622690335</v>
      </c>
    </row>
    <row r="7695" spans="1:7" x14ac:dyDescent="0.6">
      <c r="A7695" s="6" t="s">
        <v>84</v>
      </c>
      <c r="B7695" s="6" t="s">
        <v>228</v>
      </c>
      <c r="C7695" s="7">
        <v>119466</v>
      </c>
      <c r="D7695" s="10">
        <v>0.1247493390997923</v>
      </c>
      <c r="E7695" s="10">
        <v>186.66562500000001</v>
      </c>
      <c r="F7695" s="8">
        <v>186.53043603396171</v>
      </c>
      <c r="G7695" s="8">
        <v>101.58955148324389</v>
      </c>
    </row>
    <row r="7696" spans="1:7" x14ac:dyDescent="0.6">
      <c r="A7696" s="3" t="s">
        <v>85</v>
      </c>
      <c r="B7696" s="3" t="s">
        <v>228</v>
      </c>
      <c r="C7696" s="4">
        <v>172784</v>
      </c>
      <c r="D7696" s="9">
        <v>0.1540214901982094</v>
      </c>
      <c r="E7696" s="9">
        <v>227.34736842105261</v>
      </c>
      <c r="F7696" s="5">
        <v>44.630271374282223</v>
      </c>
      <c r="G7696" s="5">
        <v>41.015931052494118</v>
      </c>
    </row>
    <row r="7697" spans="1:7" x14ac:dyDescent="0.6">
      <c r="A7697" s="6" t="s">
        <v>86</v>
      </c>
      <c r="B7697" s="6" t="s">
        <v>228</v>
      </c>
      <c r="C7697" s="7">
        <v>7188</v>
      </c>
      <c r="D7697" s="10">
        <v>1.1487480587907779E-2</v>
      </c>
      <c r="E7697" s="10">
        <v>378.31578947368422</v>
      </c>
      <c r="F7697" s="8">
        <v>-95.839892582646542</v>
      </c>
      <c r="G7697" s="8">
        <v>-92.733007794728707</v>
      </c>
    </row>
    <row r="7698" spans="1:7" x14ac:dyDescent="0.6">
      <c r="A7698" s="3" t="s">
        <v>87</v>
      </c>
      <c r="B7698" s="3" t="s">
        <v>228</v>
      </c>
      <c r="C7698" s="4">
        <v>66983</v>
      </c>
      <c r="D7698" s="9">
        <v>8.0240318213722073E-2</v>
      </c>
      <c r="E7698" s="9">
        <v>336.59798994974881</v>
      </c>
      <c r="F7698" s="5">
        <v>831.87256538675558</v>
      </c>
      <c r="G7698" s="5">
        <v>100.66806470940681</v>
      </c>
    </row>
    <row r="7699" spans="1:7" x14ac:dyDescent="0.6">
      <c r="A7699" s="6" t="s">
        <v>88</v>
      </c>
      <c r="B7699" s="6" t="s">
        <v>228</v>
      </c>
      <c r="C7699" s="7">
        <v>468617</v>
      </c>
      <c r="D7699" s="10">
        <v>0.45541399274524419</v>
      </c>
      <c r="E7699" s="10">
        <v>364.1157731157731</v>
      </c>
      <c r="F7699" s="8">
        <v>599.60587014615646</v>
      </c>
      <c r="G7699" s="8">
        <v>417.38007176373168</v>
      </c>
    </row>
    <row r="7700" spans="1:7" x14ac:dyDescent="0.6">
      <c r="A7700" s="3" t="s">
        <v>89</v>
      </c>
      <c r="B7700" s="3" t="s">
        <v>228</v>
      </c>
      <c r="C7700" s="4">
        <v>211135</v>
      </c>
      <c r="D7700" s="9">
        <v>0.23496720424950601</v>
      </c>
      <c r="E7700" s="9">
        <v>322.3435114503817</v>
      </c>
      <c r="F7700" s="5">
        <v>-54.945083084907289</v>
      </c>
      <c r="G7700" s="5">
        <v>96.408305270795736</v>
      </c>
    </row>
    <row r="7701" spans="1:7" x14ac:dyDescent="0.6">
      <c r="A7701" s="6" t="s">
        <v>90</v>
      </c>
      <c r="B7701" s="6" t="s">
        <v>228</v>
      </c>
      <c r="C7701" s="7">
        <v>302088</v>
      </c>
      <c r="D7701" s="10">
        <v>0.36088156511126512</v>
      </c>
      <c r="E7701" s="10">
        <v>272.64259927797832</v>
      </c>
      <c r="F7701" s="8">
        <v>43.078125370023912</v>
      </c>
      <c r="G7701" s="8">
        <v>126.0900803807984</v>
      </c>
    </row>
    <row r="7702" spans="1:7" x14ac:dyDescent="0.6">
      <c r="A7702" s="3" t="s">
        <v>91</v>
      </c>
      <c r="B7702" s="3" t="s">
        <v>228</v>
      </c>
      <c r="C7702" s="4">
        <v>173555</v>
      </c>
      <c r="D7702" s="9">
        <v>0.1485593246460831</v>
      </c>
      <c r="E7702" s="9">
        <v>219.68987341772149</v>
      </c>
      <c r="F7702" s="5">
        <v>-42.548197876115573</v>
      </c>
      <c r="G7702" s="5">
        <v>105.77773562087241</v>
      </c>
    </row>
    <row r="7703" spans="1:7" x14ac:dyDescent="0.6">
      <c r="A7703" s="6" t="s">
        <v>92</v>
      </c>
      <c r="B7703" s="6" t="s">
        <v>228</v>
      </c>
      <c r="C7703" s="7">
        <v>49427</v>
      </c>
      <c r="D7703" s="10">
        <v>5.7615358065106863E-2</v>
      </c>
      <c r="E7703" s="10">
        <v>422.45299145299151</v>
      </c>
      <c r="F7703" s="8">
        <v>-71.520843536631034</v>
      </c>
      <c r="G7703" s="8">
        <v>-27.66533491387511</v>
      </c>
    </row>
    <row r="7704" spans="1:7" x14ac:dyDescent="0.6">
      <c r="A7704" s="3" t="s">
        <v>93</v>
      </c>
      <c r="B7704" s="3" t="s">
        <v>228</v>
      </c>
      <c r="C7704" s="4">
        <v>215875</v>
      </c>
      <c r="D7704" s="9">
        <v>0.28821568410273979</v>
      </c>
      <c r="E7704" s="9">
        <v>317.93078055964662</v>
      </c>
      <c r="F7704" s="5">
        <v>336.75521476116302</v>
      </c>
      <c r="G7704" s="5">
        <v>102.07527918449109</v>
      </c>
    </row>
    <row r="7705" spans="1:7" x14ac:dyDescent="0.6">
      <c r="A7705" s="6" t="s">
        <v>94</v>
      </c>
      <c r="B7705" s="6" t="s">
        <v>228</v>
      </c>
      <c r="C7705" s="7">
        <v>27431</v>
      </c>
      <c r="D7705" s="10">
        <v>2.0905355774426069E-2</v>
      </c>
      <c r="E7705" s="10">
        <v>761.97222222222217</v>
      </c>
      <c r="F7705" s="8">
        <v>-87.29310943833238</v>
      </c>
      <c r="G7705" s="8">
        <v>-40.298604914357853</v>
      </c>
    </row>
    <row r="7706" spans="1:7" x14ac:dyDescent="0.6">
      <c r="A7706" s="3" t="s">
        <v>95</v>
      </c>
      <c r="B7706" s="3" t="s">
        <v>228</v>
      </c>
      <c r="C7706" s="4">
        <v>143080</v>
      </c>
      <c r="D7706" s="9">
        <v>0.1660101060566492</v>
      </c>
      <c r="E7706" s="9">
        <v>142.50996015936249</v>
      </c>
      <c r="F7706" s="5">
        <v>421.59965003098688</v>
      </c>
      <c r="G7706" s="5">
        <v>243.16688252506361</v>
      </c>
    </row>
    <row r="7707" spans="1:7" x14ac:dyDescent="0.6">
      <c r="A7707" s="6" t="s">
        <v>96</v>
      </c>
      <c r="B7707" s="6" t="s">
        <v>228</v>
      </c>
      <c r="C7707" s="7">
        <v>240532</v>
      </c>
      <c r="D7707" s="10">
        <v>0.21696651403667319</v>
      </c>
      <c r="E7707" s="10">
        <v>327.70027247956398</v>
      </c>
      <c r="F7707" s="8">
        <v>68.110148168856583</v>
      </c>
      <c r="G7707" s="8">
        <v>101.33929318801999</v>
      </c>
    </row>
    <row r="7708" spans="1:7" x14ac:dyDescent="0.6">
      <c r="A7708" s="3" t="s">
        <v>97</v>
      </c>
      <c r="B7708" s="3" t="s">
        <v>228</v>
      </c>
      <c r="C7708" s="4">
        <v>80258</v>
      </c>
      <c r="D7708" s="9">
        <v>5.1994774893747202E-2</v>
      </c>
      <c r="E7708" s="9">
        <v>311.07751937984489</v>
      </c>
      <c r="F7708" s="5">
        <v>-66.63312989539854</v>
      </c>
      <c r="G7708" s="5">
        <v>-53.550097231225124</v>
      </c>
    </row>
    <row r="7709" spans="1:7" x14ac:dyDescent="0.6">
      <c r="A7709" s="6" t="s">
        <v>98</v>
      </c>
      <c r="B7709" s="6" t="s">
        <v>228</v>
      </c>
      <c r="C7709" s="7">
        <v>444785</v>
      </c>
      <c r="D7709" s="10">
        <v>0.5130728756238262</v>
      </c>
      <c r="E7709" s="10">
        <v>317.93066476054332</v>
      </c>
      <c r="F7709" s="8">
        <v>454.19397443245532</v>
      </c>
      <c r="G7709" s="8">
        <v>6087.8825820812463</v>
      </c>
    </row>
    <row r="7710" spans="1:7" x14ac:dyDescent="0.6">
      <c r="A7710" s="3" t="s">
        <v>99</v>
      </c>
      <c r="B7710" s="3" t="s">
        <v>228</v>
      </c>
      <c r="C7710" s="4">
        <v>256566</v>
      </c>
      <c r="D7710" s="9">
        <v>0.30252489180648839</v>
      </c>
      <c r="E7710" s="9">
        <v>220.0394511149228</v>
      </c>
      <c r="F7710" s="5">
        <v>-42.31684971390672</v>
      </c>
      <c r="G7710" s="5">
        <v>283.03151545914631</v>
      </c>
    </row>
    <row r="7711" spans="1:7" x14ac:dyDescent="0.6">
      <c r="A7711" s="6" t="s">
        <v>100</v>
      </c>
      <c r="B7711" s="6" t="s">
        <v>228</v>
      </c>
      <c r="C7711" s="7">
        <v>72580</v>
      </c>
      <c r="D7711" s="10">
        <v>5.5343227748804638E-2</v>
      </c>
      <c r="E7711" s="10">
        <v>255.56338028169009</v>
      </c>
      <c r="F7711" s="8">
        <v>-71.710982749078212</v>
      </c>
      <c r="G7711" s="8">
        <v>-84.511872168529962</v>
      </c>
    </row>
    <row r="7712" spans="1:7" x14ac:dyDescent="0.6">
      <c r="A7712" s="3" t="s">
        <v>101</v>
      </c>
      <c r="B7712" s="3" t="s">
        <v>228</v>
      </c>
      <c r="C7712" s="4">
        <v>396076</v>
      </c>
      <c r="D7712" s="9">
        <v>0.44635359978099509</v>
      </c>
      <c r="E7712" s="9">
        <v>237.59808038392319</v>
      </c>
      <c r="F7712" s="5">
        <v>445.70956186277209</v>
      </c>
      <c r="G7712" s="5">
        <v>87.593719658038708</v>
      </c>
    </row>
    <row r="7713" spans="1:7" x14ac:dyDescent="0.6">
      <c r="A7713" s="6" t="s">
        <v>102</v>
      </c>
      <c r="B7713" s="6" t="s">
        <v>228</v>
      </c>
      <c r="C7713" s="7">
        <v>138838</v>
      </c>
      <c r="D7713" s="10">
        <v>0.1454828719847549</v>
      </c>
      <c r="E7713" s="10">
        <v>282.76578411405302</v>
      </c>
      <c r="F7713" s="8">
        <v>-64.946626405033371</v>
      </c>
      <c r="G7713" s="8">
        <v>-54.040544477106003</v>
      </c>
    </row>
    <row r="7714" spans="1:7" x14ac:dyDescent="0.6">
      <c r="A7714" s="3" t="s">
        <v>15</v>
      </c>
      <c r="B7714" s="3" t="s">
        <v>229</v>
      </c>
      <c r="C7714" s="4">
        <v>4568</v>
      </c>
      <c r="D7714" s="9">
        <v>1.4091588725137241E-2</v>
      </c>
      <c r="E7714" s="9">
        <v>48.084210526315793</v>
      </c>
      <c r="F7714" s="3"/>
      <c r="G7714" s="3"/>
    </row>
    <row r="7715" spans="1:7" x14ac:dyDescent="0.6">
      <c r="A7715" s="6" t="s">
        <v>35</v>
      </c>
      <c r="B7715" s="6" t="s">
        <v>229</v>
      </c>
      <c r="C7715" s="7">
        <v>1551</v>
      </c>
      <c r="D7715" s="10">
        <v>3.15422750985452E-3</v>
      </c>
      <c r="E7715" s="10">
        <v>25.85</v>
      </c>
      <c r="F7715" s="8">
        <v>-66.046409807355516</v>
      </c>
      <c r="G7715" s="6"/>
    </row>
    <row r="7716" spans="1:7" x14ac:dyDescent="0.6">
      <c r="A7716" s="3" t="s">
        <v>49</v>
      </c>
      <c r="B7716" s="3" t="s">
        <v>229</v>
      </c>
      <c r="C7716" s="4">
        <v>1959</v>
      </c>
      <c r="D7716" s="9">
        <v>2.4637590972323852E-3</v>
      </c>
      <c r="E7716" s="9">
        <v>26.835616438356169</v>
      </c>
      <c r="F7716" s="5">
        <v>26.3056092843327</v>
      </c>
      <c r="G7716" s="3"/>
    </row>
    <row r="7717" spans="1:7" x14ac:dyDescent="0.6">
      <c r="A7717" s="6" t="s">
        <v>50</v>
      </c>
      <c r="B7717" s="6" t="s">
        <v>229</v>
      </c>
      <c r="C7717" s="7">
        <v>5106</v>
      </c>
      <c r="D7717" s="10">
        <v>8.9163184133605206E-3</v>
      </c>
      <c r="E7717" s="10">
        <v>34.5</v>
      </c>
      <c r="F7717" s="8">
        <v>160.64318529862169</v>
      </c>
      <c r="G7717" s="6"/>
    </row>
    <row r="7718" spans="1:7" x14ac:dyDescent="0.6">
      <c r="A7718" s="3" t="s">
        <v>14</v>
      </c>
      <c r="B7718" s="3" t="s">
        <v>230</v>
      </c>
      <c r="C7718" s="4">
        <v>57231</v>
      </c>
      <c r="D7718" s="9">
        <v>0.16102922748991841</v>
      </c>
      <c r="E7718" s="9">
        <v>98.166380789022298</v>
      </c>
      <c r="F7718" s="3"/>
      <c r="G7718" s="3"/>
    </row>
    <row r="7719" spans="1:7" x14ac:dyDescent="0.6">
      <c r="A7719" s="6" t="s">
        <v>15</v>
      </c>
      <c r="B7719" s="6" t="s">
        <v>230</v>
      </c>
      <c r="C7719" s="7">
        <v>42951</v>
      </c>
      <c r="D7719" s="10">
        <v>0.13249733523059751</v>
      </c>
      <c r="E7719" s="10">
        <v>221.39690721649481</v>
      </c>
      <c r="F7719" s="8">
        <v>-24.951512292289149</v>
      </c>
      <c r="G7719" s="6"/>
    </row>
    <row r="7720" spans="1:7" x14ac:dyDescent="0.6">
      <c r="A7720" s="3" t="s">
        <v>16</v>
      </c>
      <c r="B7720" s="3" t="s">
        <v>230</v>
      </c>
      <c r="C7720" s="4">
        <v>280155</v>
      </c>
      <c r="D7720" s="9">
        <v>0.50190485752104308</v>
      </c>
      <c r="E7720" s="9">
        <v>29.880012798634809</v>
      </c>
      <c r="F7720" s="5">
        <v>552.2665362855347</v>
      </c>
      <c r="G7720" s="3"/>
    </row>
    <row r="7721" spans="1:7" x14ac:dyDescent="0.6">
      <c r="A7721" s="6" t="s">
        <v>17</v>
      </c>
      <c r="B7721" s="6" t="s">
        <v>230</v>
      </c>
      <c r="C7721" s="7">
        <v>78093</v>
      </c>
      <c r="D7721" s="10">
        <v>0.17487799934534681</v>
      </c>
      <c r="E7721" s="10">
        <v>29.98963133640553</v>
      </c>
      <c r="F7721" s="8">
        <v>-72.125073619960375</v>
      </c>
      <c r="G7721" s="6"/>
    </row>
    <row r="7722" spans="1:7" x14ac:dyDescent="0.6">
      <c r="A7722" s="3" t="s">
        <v>18</v>
      </c>
      <c r="B7722" s="3" t="s">
        <v>230</v>
      </c>
      <c r="C7722" s="4">
        <v>47961</v>
      </c>
      <c r="D7722" s="9">
        <v>0.1038992627963756</v>
      </c>
      <c r="E7722" s="9">
        <v>94.411417322834652</v>
      </c>
      <c r="F7722" s="5">
        <v>-38.584764319465251</v>
      </c>
      <c r="G7722" s="3"/>
    </row>
    <row r="7723" spans="1:7" x14ac:dyDescent="0.6">
      <c r="A7723" s="6" t="s">
        <v>19</v>
      </c>
      <c r="B7723" s="6" t="s">
        <v>230</v>
      </c>
      <c r="C7723" s="7">
        <v>148355</v>
      </c>
      <c r="D7723" s="10">
        <v>0.32155893627683968</v>
      </c>
      <c r="E7723" s="10">
        <v>27.65753169276659</v>
      </c>
      <c r="F7723" s="8">
        <v>209.3242426137904</v>
      </c>
      <c r="G7723" s="6"/>
    </row>
    <row r="7724" spans="1:7" x14ac:dyDescent="0.6">
      <c r="A7724" s="3" t="s">
        <v>20</v>
      </c>
      <c r="B7724" s="3" t="s">
        <v>230</v>
      </c>
      <c r="C7724" s="4">
        <v>186964</v>
      </c>
      <c r="D7724" s="9">
        <v>0.44381504996954768</v>
      </c>
      <c r="E7724" s="9">
        <v>43.591513173233857</v>
      </c>
      <c r="F7724" s="5">
        <v>26.024737959623881</v>
      </c>
      <c r="G7724" s="3"/>
    </row>
    <row r="7725" spans="1:7" x14ac:dyDescent="0.6">
      <c r="A7725" s="6" t="s">
        <v>21</v>
      </c>
      <c r="B7725" s="6" t="s">
        <v>230</v>
      </c>
      <c r="C7725" s="7">
        <v>181322</v>
      </c>
      <c r="D7725" s="10">
        <v>0.43464759965801969</v>
      </c>
      <c r="E7725" s="10">
        <v>53.220428529498093</v>
      </c>
      <c r="F7725" s="8">
        <v>-3.0176932457585459</v>
      </c>
      <c r="G7725" s="6"/>
    </row>
    <row r="7726" spans="1:7" x14ac:dyDescent="0.6">
      <c r="A7726" s="3" t="s">
        <v>22</v>
      </c>
      <c r="B7726" s="3" t="s">
        <v>230</v>
      </c>
      <c r="C7726" s="4">
        <v>149674</v>
      </c>
      <c r="D7726" s="9">
        <v>0.2893628910584114</v>
      </c>
      <c r="E7726" s="9">
        <v>24.44056172436316</v>
      </c>
      <c r="F7726" s="5">
        <v>-17.454032053473931</v>
      </c>
      <c r="G7726" s="3"/>
    </row>
    <row r="7727" spans="1:7" x14ac:dyDescent="0.6">
      <c r="A7727" s="6" t="s">
        <v>23</v>
      </c>
      <c r="B7727" s="6" t="s">
        <v>230</v>
      </c>
      <c r="C7727" s="7">
        <v>351072</v>
      </c>
      <c r="D7727" s="10">
        <v>0.57608998156890134</v>
      </c>
      <c r="E7727" s="10">
        <v>31.005210633224412</v>
      </c>
      <c r="F7727" s="8">
        <v>134.55777222496889</v>
      </c>
      <c r="G7727" s="6"/>
    </row>
    <row r="7728" spans="1:7" x14ac:dyDescent="0.6">
      <c r="A7728" s="3" t="s">
        <v>24</v>
      </c>
      <c r="B7728" s="3" t="s">
        <v>230</v>
      </c>
      <c r="C7728" s="4">
        <v>131076</v>
      </c>
      <c r="D7728" s="9">
        <v>0.22968960116411391</v>
      </c>
      <c r="E7728" s="9">
        <v>99.22482967448903</v>
      </c>
      <c r="F7728" s="5">
        <v>-62.664068908941758</v>
      </c>
      <c r="G7728" s="3"/>
    </row>
    <row r="7729" spans="1:7" x14ac:dyDescent="0.6">
      <c r="A7729" s="6" t="s">
        <v>25</v>
      </c>
      <c r="B7729" s="6" t="s">
        <v>230</v>
      </c>
      <c r="C7729" s="7">
        <v>161014</v>
      </c>
      <c r="D7729" s="10">
        <v>0.24738572894670841</v>
      </c>
      <c r="E7729" s="10">
        <v>21.673711132050069</v>
      </c>
      <c r="F7729" s="8">
        <v>22.840184320546861</v>
      </c>
      <c r="G7729" s="6"/>
    </row>
    <row r="7730" spans="1:7" x14ac:dyDescent="0.6">
      <c r="A7730" s="3" t="s">
        <v>26</v>
      </c>
      <c r="B7730" s="3" t="s">
        <v>230</v>
      </c>
      <c r="C7730" s="4">
        <v>33544</v>
      </c>
      <c r="D7730" s="9">
        <v>8.6461342972202482E-2</v>
      </c>
      <c r="E7730" s="9">
        <v>81.220338983050851</v>
      </c>
      <c r="F7730" s="5">
        <v>-79.16702895400401</v>
      </c>
      <c r="G7730" s="5">
        <v>-41.388408380073741</v>
      </c>
    </row>
    <row r="7731" spans="1:7" x14ac:dyDescent="0.6">
      <c r="A7731" s="6" t="s">
        <v>27</v>
      </c>
      <c r="B7731" s="6" t="s">
        <v>230</v>
      </c>
      <c r="C7731" s="7">
        <v>282666</v>
      </c>
      <c r="D7731" s="10">
        <v>0.64321530008920302</v>
      </c>
      <c r="E7731" s="10">
        <v>28.003368337626309</v>
      </c>
      <c r="F7731" s="8">
        <v>742.67231099451476</v>
      </c>
      <c r="G7731" s="8">
        <v>558.11273311447928</v>
      </c>
    </row>
    <row r="7732" spans="1:7" x14ac:dyDescent="0.6">
      <c r="A7732" s="3" t="s">
        <v>28</v>
      </c>
      <c r="B7732" s="3" t="s">
        <v>230</v>
      </c>
      <c r="C7732" s="4">
        <v>158743</v>
      </c>
      <c r="D7732" s="9">
        <v>0.32246777891909878</v>
      </c>
      <c r="E7732" s="9">
        <v>188.75505350772889</v>
      </c>
      <c r="F7732" s="5">
        <v>-43.840787360347541</v>
      </c>
      <c r="G7732" s="5">
        <v>-43.337438203851441</v>
      </c>
    </row>
    <row r="7733" spans="1:7" x14ac:dyDescent="0.6">
      <c r="A7733" s="6" t="s">
        <v>29</v>
      </c>
      <c r="B7733" s="6" t="s">
        <v>230</v>
      </c>
      <c r="C7733" s="7">
        <v>17307</v>
      </c>
      <c r="D7733" s="10">
        <v>6.5125433722707432E-2</v>
      </c>
      <c r="E7733" s="10">
        <v>157.33636363636359</v>
      </c>
      <c r="F7733" s="8">
        <v>-89.097472014514025</v>
      </c>
      <c r="G7733" s="8">
        <v>-77.837962429411093</v>
      </c>
    </row>
    <row r="7734" spans="1:7" x14ac:dyDescent="0.6">
      <c r="A7734" s="3" t="s">
        <v>30</v>
      </c>
      <c r="B7734" s="3" t="s">
        <v>230</v>
      </c>
      <c r="C7734" s="4">
        <v>9196</v>
      </c>
      <c r="D7734" s="9">
        <v>4.14621120563625E-2</v>
      </c>
      <c r="E7734" s="9">
        <v>69.142857142857139</v>
      </c>
      <c r="F7734" s="5">
        <v>-46.865430172762473</v>
      </c>
      <c r="G7734" s="5">
        <v>-80.826087863055392</v>
      </c>
    </row>
    <row r="7735" spans="1:7" x14ac:dyDescent="0.6">
      <c r="A7735" s="6" t="s">
        <v>31</v>
      </c>
      <c r="B7735" s="6" t="s">
        <v>230</v>
      </c>
      <c r="C7735" s="7">
        <v>194468</v>
      </c>
      <c r="D7735" s="10">
        <v>0.55802220915078027</v>
      </c>
      <c r="E7735" s="10">
        <v>27.183114341627061</v>
      </c>
      <c r="F7735" s="8">
        <v>2014.7020443671161</v>
      </c>
      <c r="G7735" s="8">
        <v>31.082875535034219</v>
      </c>
    </row>
    <row r="7736" spans="1:7" x14ac:dyDescent="0.6">
      <c r="A7736" s="3" t="s">
        <v>32</v>
      </c>
      <c r="B7736" s="3" t="s">
        <v>230</v>
      </c>
      <c r="C7736" s="4">
        <v>105593</v>
      </c>
      <c r="D7736" s="9">
        <v>0.27115675874392792</v>
      </c>
      <c r="E7736" s="9">
        <v>46.150786713286713</v>
      </c>
      <c r="F7736" s="5">
        <v>-45.701606433963427</v>
      </c>
      <c r="G7736" s="5">
        <v>-43.52228236451937</v>
      </c>
    </row>
    <row r="7737" spans="1:7" x14ac:dyDescent="0.6">
      <c r="A7737" s="6" t="s">
        <v>33</v>
      </c>
      <c r="B7737" s="6" t="s">
        <v>230</v>
      </c>
      <c r="C7737" s="7">
        <v>78301</v>
      </c>
      <c r="D7737" s="10">
        <v>0.2070491097821707</v>
      </c>
      <c r="E7737" s="10">
        <v>168.75215517241381</v>
      </c>
      <c r="F7737" s="8">
        <v>-25.846410273408271</v>
      </c>
      <c r="G7737" s="8">
        <v>-56.816602508244998</v>
      </c>
    </row>
    <row r="7738" spans="1:7" x14ac:dyDescent="0.6">
      <c r="A7738" s="3" t="s">
        <v>34</v>
      </c>
      <c r="B7738" s="3" t="s">
        <v>230</v>
      </c>
      <c r="C7738" s="4">
        <v>90058</v>
      </c>
      <c r="D7738" s="9">
        <v>0.17280450654074589</v>
      </c>
      <c r="E7738" s="9">
        <v>272.0785498489426</v>
      </c>
      <c r="F7738" s="5">
        <v>15.0151339063358</v>
      </c>
      <c r="G7738" s="5">
        <v>-39.830565094806047</v>
      </c>
    </row>
    <row r="7739" spans="1:7" x14ac:dyDescent="0.6">
      <c r="A7739" s="6" t="s">
        <v>35</v>
      </c>
      <c r="B7739" s="6" t="s">
        <v>230</v>
      </c>
      <c r="C7739" s="7">
        <v>209637</v>
      </c>
      <c r="D7739" s="10">
        <v>0.42633319953795751</v>
      </c>
      <c r="E7739" s="10">
        <v>28.460086885691009</v>
      </c>
      <c r="F7739" s="8">
        <v>132.77998623109551</v>
      </c>
      <c r="G7739" s="8">
        <v>-40.286607875307631</v>
      </c>
    </row>
    <row r="7740" spans="1:7" x14ac:dyDescent="0.6">
      <c r="A7740" s="3" t="s">
        <v>36</v>
      </c>
      <c r="B7740" s="3" t="s">
        <v>230</v>
      </c>
      <c r="C7740" s="4">
        <v>197056</v>
      </c>
      <c r="D7740" s="9">
        <v>0.3880194046721076</v>
      </c>
      <c r="E7740" s="9">
        <v>60.004872107186358</v>
      </c>
      <c r="F7740" s="5">
        <v>-6.0013261017854642</v>
      </c>
      <c r="G7740" s="5">
        <v>50.33720894748086</v>
      </c>
    </row>
    <row r="7741" spans="1:7" x14ac:dyDescent="0.6">
      <c r="A7741" s="6" t="s">
        <v>37</v>
      </c>
      <c r="B7741" s="6" t="s">
        <v>230</v>
      </c>
      <c r="C7741" s="7">
        <v>251882</v>
      </c>
      <c r="D7741" s="10">
        <v>0.44648417069485391</v>
      </c>
      <c r="E7741" s="10">
        <v>35.076173234925498</v>
      </c>
      <c r="F7741" s="8">
        <v>27.822547905164011</v>
      </c>
      <c r="G7741" s="8">
        <v>56.434844175040681</v>
      </c>
    </row>
    <row r="7742" spans="1:7" x14ac:dyDescent="0.6">
      <c r="A7742" s="3" t="s">
        <v>38</v>
      </c>
      <c r="B7742" s="3" t="s">
        <v>230</v>
      </c>
      <c r="C7742" s="4">
        <v>169516</v>
      </c>
      <c r="D7742" s="9">
        <v>0.37966825815148081</v>
      </c>
      <c r="E7742" s="9">
        <v>390.58986175115211</v>
      </c>
      <c r="F7742" s="5">
        <v>-32.700232648621167</v>
      </c>
      <c r="G7742" s="5">
        <v>405.3541616980682</v>
      </c>
    </row>
    <row r="7743" spans="1:7" x14ac:dyDescent="0.6">
      <c r="A7743" s="6" t="s">
        <v>39</v>
      </c>
      <c r="B7743" s="6" t="s">
        <v>230</v>
      </c>
      <c r="C7743" s="7">
        <v>155330</v>
      </c>
      <c r="D7743" s="10">
        <v>0.3305267745200095</v>
      </c>
      <c r="E7743" s="10">
        <v>181.672514619883</v>
      </c>
      <c r="F7743" s="8">
        <v>-8.3685315840392622</v>
      </c>
      <c r="G7743" s="8">
        <v>-45.04821945334777</v>
      </c>
    </row>
    <row r="7744" spans="1:7" x14ac:dyDescent="0.6">
      <c r="A7744" s="3" t="s">
        <v>40</v>
      </c>
      <c r="B7744" s="3" t="s">
        <v>230</v>
      </c>
      <c r="C7744" s="4">
        <v>263347</v>
      </c>
      <c r="D7744" s="9">
        <v>0.43783329056921622</v>
      </c>
      <c r="E7744" s="9">
        <v>29.719783320167021</v>
      </c>
      <c r="F7744" s="5">
        <v>69.540333483551152</v>
      </c>
      <c r="G7744" s="5">
        <v>65.89518907920349</v>
      </c>
    </row>
    <row r="7745" spans="1:7" x14ac:dyDescent="0.6">
      <c r="A7745" s="6" t="s">
        <v>41</v>
      </c>
      <c r="B7745" s="6" t="s">
        <v>230</v>
      </c>
      <c r="C7745" s="7">
        <v>224071</v>
      </c>
      <c r="D7745" s="10">
        <v>0.36960570371617268</v>
      </c>
      <c r="E7745" s="10">
        <v>70.197681704260646</v>
      </c>
      <c r="F7745" s="8">
        <v>-14.914162682696221</v>
      </c>
      <c r="G7745" s="8">
        <v>1194.6842318137169</v>
      </c>
    </row>
    <row r="7746" spans="1:7" x14ac:dyDescent="0.6">
      <c r="A7746" s="3" t="s">
        <v>42</v>
      </c>
      <c r="B7746" s="3" t="s">
        <v>230</v>
      </c>
      <c r="C7746" s="4">
        <v>218730</v>
      </c>
      <c r="D7746" s="9">
        <v>0.38957253617812299</v>
      </c>
      <c r="E7746" s="9">
        <v>28.879059941906519</v>
      </c>
      <c r="F7746" s="5">
        <v>-2.383619477754817</v>
      </c>
      <c r="G7746" s="5">
        <v>2278.5341452805569</v>
      </c>
    </row>
    <row r="7747" spans="1:7" x14ac:dyDescent="0.6">
      <c r="A7747" s="6" t="s">
        <v>43</v>
      </c>
      <c r="B7747" s="6" t="s">
        <v>230</v>
      </c>
      <c r="C7747" s="7">
        <v>210440</v>
      </c>
      <c r="D7747" s="10">
        <v>0.32028565023641148</v>
      </c>
      <c r="E7747" s="10">
        <v>185.0835532102023</v>
      </c>
      <c r="F7747" s="8">
        <v>-3.7900608055593699</v>
      </c>
      <c r="G7747" s="8">
        <v>8.2131764609087341</v>
      </c>
    </row>
    <row r="7748" spans="1:7" x14ac:dyDescent="0.6">
      <c r="A7748" s="3" t="s">
        <v>44</v>
      </c>
      <c r="B7748" s="3" t="s">
        <v>230</v>
      </c>
      <c r="C7748" s="4">
        <v>143277</v>
      </c>
      <c r="D7748" s="9">
        <v>0.24072364575328931</v>
      </c>
      <c r="E7748" s="9">
        <v>190.02254641909809</v>
      </c>
      <c r="F7748" s="5">
        <v>-31.915510359247289</v>
      </c>
      <c r="G7748" s="5">
        <v>35.687971740550992</v>
      </c>
    </row>
    <row r="7749" spans="1:7" x14ac:dyDescent="0.6">
      <c r="A7749" s="6" t="s">
        <v>45</v>
      </c>
      <c r="B7749" s="6" t="s">
        <v>230</v>
      </c>
      <c r="C7749" s="7">
        <v>241495</v>
      </c>
      <c r="D7749" s="10">
        <v>0.4792222492475211</v>
      </c>
      <c r="E7749" s="10">
        <v>29.229605422415879</v>
      </c>
      <c r="F7749" s="8">
        <v>68.551128234119929</v>
      </c>
      <c r="G7749" s="8">
        <v>208.41879414056021</v>
      </c>
    </row>
    <row r="7750" spans="1:7" x14ac:dyDescent="0.6">
      <c r="A7750" s="3" t="s">
        <v>46</v>
      </c>
      <c r="B7750" s="3" t="s">
        <v>230</v>
      </c>
      <c r="C7750" s="4">
        <v>132874</v>
      </c>
      <c r="D7750" s="9">
        <v>0.2130077258704034</v>
      </c>
      <c r="E7750" s="9">
        <v>62.265229615745078</v>
      </c>
      <c r="F7750" s="5">
        <v>-44.978570984906519</v>
      </c>
      <c r="G7750" s="5">
        <v>47.542694707854949</v>
      </c>
    </row>
    <row r="7751" spans="1:7" x14ac:dyDescent="0.6">
      <c r="A7751" s="6" t="s">
        <v>47</v>
      </c>
      <c r="B7751" s="6" t="s">
        <v>230</v>
      </c>
      <c r="C7751" s="7">
        <v>263274</v>
      </c>
      <c r="D7751" s="10">
        <v>0.40629389011144901</v>
      </c>
      <c r="E7751" s="10">
        <v>28.848783694937541</v>
      </c>
      <c r="F7751" s="8">
        <v>98.138085705254596</v>
      </c>
      <c r="G7751" s="8">
        <v>25.585655203995469</v>
      </c>
    </row>
    <row r="7752" spans="1:7" x14ac:dyDescent="0.6">
      <c r="A7752" s="3" t="s">
        <v>48</v>
      </c>
      <c r="B7752" s="3" t="s">
        <v>230</v>
      </c>
      <c r="C7752" s="4">
        <v>279567</v>
      </c>
      <c r="D7752" s="9">
        <v>0.41256729746985082</v>
      </c>
      <c r="E7752" s="9">
        <v>103.4284128745838</v>
      </c>
      <c r="F7752" s="5">
        <v>6.1886095854508882</v>
      </c>
      <c r="G7752" s="5">
        <v>41.871853686261787</v>
      </c>
    </row>
    <row r="7753" spans="1:7" x14ac:dyDescent="0.6">
      <c r="A7753" s="6" t="s">
        <v>49</v>
      </c>
      <c r="B7753" s="6" t="s">
        <v>230</v>
      </c>
      <c r="C7753" s="7">
        <v>264589</v>
      </c>
      <c r="D7753" s="10">
        <v>0.33276342816621718</v>
      </c>
      <c r="E7753" s="10">
        <v>82.19602360981672</v>
      </c>
      <c r="F7753" s="8">
        <v>-5.357570814867274</v>
      </c>
      <c r="G7753" s="8">
        <v>5.0448225756505094</v>
      </c>
    </row>
    <row r="7754" spans="1:7" x14ac:dyDescent="0.6">
      <c r="A7754" s="3" t="s">
        <v>50</v>
      </c>
      <c r="B7754" s="3" t="s">
        <v>230</v>
      </c>
      <c r="C7754" s="4">
        <v>226831</v>
      </c>
      <c r="D7754" s="9">
        <v>0.39610211947140239</v>
      </c>
      <c r="E7754" s="9">
        <v>284.6060225846926</v>
      </c>
      <c r="F7754" s="5">
        <v>-14.270434522977149</v>
      </c>
      <c r="G7754" s="5">
        <v>33.810967696264662</v>
      </c>
    </row>
    <row r="7755" spans="1:7" x14ac:dyDescent="0.6">
      <c r="A7755" s="6" t="s">
        <v>51</v>
      </c>
      <c r="B7755" s="6" t="s">
        <v>230</v>
      </c>
      <c r="C7755" s="7">
        <v>293523</v>
      </c>
      <c r="D7755" s="10">
        <v>0.45596827194171868</v>
      </c>
      <c r="E7755" s="10">
        <v>38.234075810863622</v>
      </c>
      <c r="F7755" s="8">
        <v>29.401624998346779</v>
      </c>
      <c r="G7755" s="8">
        <v>88.967359814588292</v>
      </c>
    </row>
    <row r="7756" spans="1:7" x14ac:dyDescent="0.6">
      <c r="A7756" s="3" t="s">
        <v>52</v>
      </c>
      <c r="B7756" s="3" t="s">
        <v>230</v>
      </c>
      <c r="C7756" s="4">
        <v>351724</v>
      </c>
      <c r="D7756" s="9">
        <v>0.47780555798155172</v>
      </c>
      <c r="E7756" s="9">
        <v>147.10330405688001</v>
      </c>
      <c r="F7756" s="5">
        <v>19.828429117990769</v>
      </c>
      <c r="G7756" s="5">
        <v>33.559144398835002</v>
      </c>
    </row>
    <row r="7757" spans="1:7" x14ac:dyDescent="0.6">
      <c r="A7757" s="6" t="s">
        <v>53</v>
      </c>
      <c r="B7757" s="6" t="s">
        <v>230</v>
      </c>
      <c r="C7757" s="7">
        <v>237103</v>
      </c>
      <c r="D7757" s="10">
        <v>0.34020113883150149</v>
      </c>
      <c r="E7757" s="10">
        <v>34.648984363583217</v>
      </c>
      <c r="F7757" s="8">
        <v>-32.588336309151487</v>
      </c>
      <c r="G7757" s="8">
        <v>5.816013674237186</v>
      </c>
    </row>
    <row r="7758" spans="1:7" x14ac:dyDescent="0.6">
      <c r="A7758" s="3" t="s">
        <v>54</v>
      </c>
      <c r="B7758" s="3" t="s">
        <v>230</v>
      </c>
      <c r="C7758" s="4">
        <v>347394</v>
      </c>
      <c r="D7758" s="9">
        <v>0.56133661824879666</v>
      </c>
      <c r="E7758" s="9">
        <v>71.3921085080148</v>
      </c>
      <c r="F7758" s="5">
        <v>46.516071074596283</v>
      </c>
      <c r="G7758" s="5">
        <v>58.823206693183373</v>
      </c>
    </row>
    <row r="7759" spans="1:7" x14ac:dyDescent="0.6">
      <c r="A7759" s="6" t="s">
        <v>55</v>
      </c>
      <c r="B7759" s="6" t="s">
        <v>230</v>
      </c>
      <c r="C7759" s="7">
        <v>297687</v>
      </c>
      <c r="D7759" s="10">
        <v>0.38507772991771072</v>
      </c>
      <c r="E7759" s="10">
        <v>216.02830188679249</v>
      </c>
      <c r="F7759" s="8">
        <v>-14.308537280436621</v>
      </c>
      <c r="G7759" s="8">
        <v>41.459323322562263</v>
      </c>
    </row>
    <row r="7760" spans="1:7" x14ac:dyDescent="0.6">
      <c r="A7760" s="3" t="s">
        <v>56</v>
      </c>
      <c r="B7760" s="3" t="s">
        <v>230</v>
      </c>
      <c r="C7760" s="4">
        <v>375358</v>
      </c>
      <c r="D7760" s="9">
        <v>0.57298813362057999</v>
      </c>
      <c r="E7760" s="9">
        <v>40.374099171775839</v>
      </c>
      <c r="F7760" s="5">
        <v>26.0914987889965</v>
      </c>
      <c r="G7760" s="5">
        <v>161.98063890226629</v>
      </c>
    </row>
    <row r="7761" spans="1:7" x14ac:dyDescent="0.6">
      <c r="A7761" s="6" t="s">
        <v>57</v>
      </c>
      <c r="B7761" s="6" t="s">
        <v>230</v>
      </c>
      <c r="C7761" s="7">
        <v>136278</v>
      </c>
      <c r="D7761" s="10">
        <v>0.2045286839104927</v>
      </c>
      <c r="E7761" s="10">
        <v>125.95009242144179</v>
      </c>
      <c r="F7761" s="8">
        <v>-63.693860261403778</v>
      </c>
      <c r="G7761" s="8">
        <v>-43.569017992090927</v>
      </c>
    </row>
    <row r="7762" spans="1:7" x14ac:dyDescent="0.6">
      <c r="A7762" s="3" t="s">
        <v>58</v>
      </c>
      <c r="B7762" s="3" t="s">
        <v>230</v>
      </c>
      <c r="C7762" s="4">
        <v>255475</v>
      </c>
      <c r="D7762" s="9">
        <v>0.33463221323001707</v>
      </c>
      <c r="E7762" s="9">
        <v>164.9289864428664</v>
      </c>
      <c r="F7762" s="5">
        <v>87.466062020282067</v>
      </c>
      <c r="G7762" s="5">
        <v>92.268615379984055</v>
      </c>
    </row>
    <row r="7763" spans="1:7" x14ac:dyDescent="0.6">
      <c r="A7763" s="6" t="s">
        <v>59</v>
      </c>
      <c r="B7763" s="6" t="s">
        <v>230</v>
      </c>
      <c r="C7763" s="7">
        <v>408324</v>
      </c>
      <c r="D7763" s="10">
        <v>0.55659243144214809</v>
      </c>
      <c r="E7763" s="10">
        <v>25.166348228043141</v>
      </c>
      <c r="F7763" s="8">
        <v>59.829337508562467</v>
      </c>
      <c r="G7763" s="8">
        <v>55.094692221791753</v>
      </c>
    </row>
    <row r="7764" spans="1:7" x14ac:dyDescent="0.6">
      <c r="A7764" s="3" t="s">
        <v>60</v>
      </c>
      <c r="B7764" s="3" t="s">
        <v>230</v>
      </c>
      <c r="C7764" s="4">
        <v>244170</v>
      </c>
      <c r="D7764" s="9">
        <v>0.32325316627449419</v>
      </c>
      <c r="E7764" s="9">
        <v>183.86295180722891</v>
      </c>
      <c r="F7764" s="5">
        <v>-40.201898492373701</v>
      </c>
      <c r="G7764" s="5">
        <v>-12.66136561182114</v>
      </c>
    </row>
    <row r="7765" spans="1:7" x14ac:dyDescent="0.6">
      <c r="A7765" s="6" t="s">
        <v>61</v>
      </c>
      <c r="B7765" s="6" t="s">
        <v>230</v>
      </c>
      <c r="C7765" s="7">
        <v>221427</v>
      </c>
      <c r="D7765" s="10">
        <v>0.28423359787025881</v>
      </c>
      <c r="E7765" s="10">
        <v>53.875182481751828</v>
      </c>
      <c r="F7765" s="8">
        <v>-9.3144120899373402</v>
      </c>
      <c r="G7765" s="8">
        <v>-16.312847472873031</v>
      </c>
    </row>
    <row r="7766" spans="1:7" x14ac:dyDescent="0.6">
      <c r="A7766" s="3" t="s">
        <v>62</v>
      </c>
      <c r="B7766" s="3" t="s">
        <v>230</v>
      </c>
      <c r="C7766" s="4">
        <v>198674</v>
      </c>
      <c r="D7766" s="9">
        <v>0.32920914129445772</v>
      </c>
      <c r="E7766" s="9">
        <v>28.830938905819181</v>
      </c>
      <c r="F7766" s="5">
        <v>-10.27562131086092</v>
      </c>
      <c r="G7766" s="5">
        <v>-12.4132063077798</v>
      </c>
    </row>
    <row r="7767" spans="1:7" x14ac:dyDescent="0.6">
      <c r="A7767" s="6" t="s">
        <v>63</v>
      </c>
      <c r="B7767" s="6" t="s">
        <v>230</v>
      </c>
      <c r="C7767" s="7">
        <v>499223</v>
      </c>
      <c r="D7767" s="10">
        <v>0.76914855557027939</v>
      </c>
      <c r="E7767" s="10">
        <v>45.737333944113608</v>
      </c>
      <c r="F7767" s="8">
        <v>151.2774696236045</v>
      </c>
      <c r="G7767" s="8">
        <v>70.079687111401824</v>
      </c>
    </row>
    <row r="7768" spans="1:7" x14ac:dyDescent="0.6">
      <c r="A7768" s="3" t="s">
        <v>64</v>
      </c>
      <c r="B7768" s="3" t="s">
        <v>230</v>
      </c>
      <c r="C7768" s="4">
        <v>131009</v>
      </c>
      <c r="D7768" s="9">
        <v>0.15590333043876839</v>
      </c>
      <c r="E7768" s="9">
        <v>150.41216991963259</v>
      </c>
      <c r="F7768" s="5">
        <v>-73.757419029171331</v>
      </c>
      <c r="G7768" s="5">
        <v>-62.75232853032491</v>
      </c>
    </row>
    <row r="7769" spans="1:7" x14ac:dyDescent="0.6">
      <c r="A7769" s="6" t="s">
        <v>65</v>
      </c>
      <c r="B7769" s="6" t="s">
        <v>230</v>
      </c>
      <c r="C7769" s="7">
        <v>320507</v>
      </c>
      <c r="D7769" s="10">
        <v>0.43060516102266022</v>
      </c>
      <c r="E7769" s="10">
        <v>42.819906479625921</v>
      </c>
      <c r="F7769" s="8">
        <v>144.64502438763751</v>
      </c>
      <c r="G7769" s="8">
        <v>35.176273602611531</v>
      </c>
    </row>
    <row r="7770" spans="1:7" x14ac:dyDescent="0.6">
      <c r="A7770" s="3" t="s">
        <v>66</v>
      </c>
      <c r="B7770" s="3" t="s">
        <v>230</v>
      </c>
      <c r="C7770" s="4">
        <v>360924</v>
      </c>
      <c r="D7770" s="9">
        <v>0.48528440951967622</v>
      </c>
      <c r="E7770" s="9">
        <v>66.419580419580413</v>
      </c>
      <c r="F7770" s="5">
        <v>12.61033300364736</v>
      </c>
      <c r="G7770" s="5">
        <v>3.894713207482003</v>
      </c>
    </row>
    <row r="7771" spans="1:7" x14ac:dyDescent="0.6">
      <c r="A7771" s="6" t="s">
        <v>67</v>
      </c>
      <c r="B7771" s="6" t="s">
        <v>230</v>
      </c>
      <c r="C7771" s="7">
        <v>405343</v>
      </c>
      <c r="D7771" s="10">
        <v>0.4769980922571076</v>
      </c>
      <c r="E7771" s="10">
        <v>159.2077769049489</v>
      </c>
      <c r="F7771" s="8">
        <v>12.30702308519245</v>
      </c>
      <c r="G7771" s="8">
        <v>36.1641589992173</v>
      </c>
    </row>
    <row r="7772" spans="1:7" x14ac:dyDescent="0.6">
      <c r="A7772" s="3" t="s">
        <v>68</v>
      </c>
      <c r="B7772" s="3" t="s">
        <v>230</v>
      </c>
      <c r="C7772" s="4">
        <v>141416</v>
      </c>
      <c r="D7772" s="9">
        <v>0.1922630805438276</v>
      </c>
      <c r="E7772" s="9">
        <v>204.06349206349211</v>
      </c>
      <c r="F7772" s="5">
        <v>-65.112016243033679</v>
      </c>
      <c r="G7772" s="5">
        <v>-62.32503370115996</v>
      </c>
    </row>
    <row r="7773" spans="1:7" x14ac:dyDescent="0.6">
      <c r="A7773" s="6" t="s">
        <v>69</v>
      </c>
      <c r="B7773" s="6" t="s">
        <v>230</v>
      </c>
      <c r="C7773" s="7">
        <v>145535</v>
      </c>
      <c r="D7773" s="10">
        <v>0.18378106788424481</v>
      </c>
      <c r="E7773" s="10">
        <v>123.3347457627119</v>
      </c>
      <c r="F7773" s="8">
        <v>2.91268314759292</v>
      </c>
      <c r="G7773" s="8">
        <v>6.7927325026783558</v>
      </c>
    </row>
    <row r="7774" spans="1:7" x14ac:dyDescent="0.6">
      <c r="A7774" s="3" t="s">
        <v>70</v>
      </c>
      <c r="B7774" s="3" t="s">
        <v>230</v>
      </c>
      <c r="C7774" s="4">
        <v>430210</v>
      </c>
      <c r="D7774" s="9">
        <v>0.51751552035312842</v>
      </c>
      <c r="E7774" s="9">
        <v>52.070927136286613</v>
      </c>
      <c r="F7774" s="5">
        <v>195.60586800426009</v>
      </c>
      <c r="G7774" s="5">
        <v>68.396124865446723</v>
      </c>
    </row>
    <row r="7775" spans="1:7" x14ac:dyDescent="0.6">
      <c r="A7775" s="6" t="s">
        <v>71</v>
      </c>
      <c r="B7775" s="6" t="s">
        <v>230</v>
      </c>
      <c r="C7775" s="7">
        <v>258598</v>
      </c>
      <c r="D7775" s="10">
        <v>0.35886679204342592</v>
      </c>
      <c r="E7775" s="10">
        <v>39.839470035433678</v>
      </c>
      <c r="F7775" s="8">
        <v>-39.890286139327301</v>
      </c>
      <c r="G7775" s="8">
        <v>-36.668429972276918</v>
      </c>
    </row>
    <row r="7776" spans="1:7" x14ac:dyDescent="0.6">
      <c r="A7776" s="3" t="s">
        <v>72</v>
      </c>
      <c r="B7776" s="3" t="s">
        <v>230</v>
      </c>
      <c r="C7776" s="4">
        <v>651957</v>
      </c>
      <c r="D7776" s="9">
        <v>0.66877032741974851</v>
      </c>
      <c r="E7776" s="9">
        <v>213.05784313725491</v>
      </c>
      <c r="F7776" s="5">
        <v>152.11215864005129</v>
      </c>
      <c r="G7776" s="5">
        <v>167.009460621698</v>
      </c>
    </row>
    <row r="7777" spans="1:7" x14ac:dyDescent="0.6">
      <c r="A7777" s="6" t="s">
        <v>73</v>
      </c>
      <c r="B7777" s="6" t="s">
        <v>230</v>
      </c>
      <c r="C7777" s="7">
        <v>338676</v>
      </c>
      <c r="D7777" s="10">
        <v>0.36473780359102548</v>
      </c>
      <c r="E7777" s="10">
        <v>83.892989843943525</v>
      </c>
      <c r="F7777" s="8">
        <v>-48.052402228981357</v>
      </c>
      <c r="G7777" s="8">
        <v>52.951537075424412</v>
      </c>
    </row>
    <row r="7778" spans="1:7" x14ac:dyDescent="0.6">
      <c r="A7778" s="3" t="s">
        <v>74</v>
      </c>
      <c r="B7778" s="3" t="s">
        <v>230</v>
      </c>
      <c r="C7778" s="4">
        <v>133579</v>
      </c>
      <c r="D7778" s="9">
        <v>0.19824249396920091</v>
      </c>
      <c r="E7778" s="9">
        <v>229.51718213058419</v>
      </c>
      <c r="F7778" s="5">
        <v>-60.558468861094369</v>
      </c>
      <c r="G7778" s="5">
        <v>-32.764730160967218</v>
      </c>
    </row>
    <row r="7779" spans="1:7" x14ac:dyDescent="0.6">
      <c r="A7779" s="6" t="s">
        <v>75</v>
      </c>
      <c r="B7779" s="6" t="s">
        <v>230</v>
      </c>
      <c r="C7779" s="7">
        <v>292128</v>
      </c>
      <c r="D7779" s="10">
        <v>0.40579123185173349</v>
      </c>
      <c r="E7779" s="10">
        <v>40.282404853833427</v>
      </c>
      <c r="F7779" s="8">
        <v>118.6930580405602</v>
      </c>
      <c r="G7779" s="8">
        <v>-41.483465305084103</v>
      </c>
    </row>
    <row r="7780" spans="1:7" x14ac:dyDescent="0.6">
      <c r="A7780" s="3" t="s">
        <v>76</v>
      </c>
      <c r="B7780" s="3" t="s">
        <v>230</v>
      </c>
      <c r="C7780" s="4">
        <v>501244</v>
      </c>
      <c r="D7780" s="9">
        <v>0.60546063053986499</v>
      </c>
      <c r="E7780" s="9">
        <v>58.515526500116742</v>
      </c>
      <c r="F7780" s="5">
        <v>71.583689341658442</v>
      </c>
      <c r="G7780" s="5">
        <v>282.60272195040039</v>
      </c>
    </row>
    <row r="7781" spans="1:7" x14ac:dyDescent="0.6">
      <c r="A7781" s="6" t="s">
        <v>77</v>
      </c>
      <c r="B7781" s="6" t="s">
        <v>230</v>
      </c>
      <c r="C7781" s="7">
        <v>207437</v>
      </c>
      <c r="D7781" s="10">
        <v>0.26385607882623557</v>
      </c>
      <c r="E7781" s="10">
        <v>173.00834028356971</v>
      </c>
      <c r="F7781" s="8">
        <v>-58.615564475584748</v>
      </c>
      <c r="G7781" s="8">
        <v>-35.278480657208732</v>
      </c>
    </row>
    <row r="7782" spans="1:7" x14ac:dyDescent="0.6">
      <c r="A7782" s="3" t="s">
        <v>78</v>
      </c>
      <c r="B7782" s="3" t="s">
        <v>230</v>
      </c>
      <c r="C7782" s="4">
        <v>372791</v>
      </c>
      <c r="D7782" s="9">
        <v>0.48438073494389311</v>
      </c>
      <c r="E7782" s="9">
        <v>88.151099550721213</v>
      </c>
      <c r="F7782" s="5">
        <v>79.712876680630742</v>
      </c>
      <c r="G7782" s="5">
        <v>3.2879498176901611</v>
      </c>
    </row>
    <row r="7783" spans="1:7" x14ac:dyDescent="0.6">
      <c r="A7783" s="6" t="s">
        <v>79</v>
      </c>
      <c r="B7783" s="6" t="s">
        <v>230</v>
      </c>
      <c r="C7783" s="7">
        <v>229327</v>
      </c>
      <c r="D7783" s="10">
        <v>0.24798469920986221</v>
      </c>
      <c r="E7783" s="10">
        <v>116.646490335707</v>
      </c>
      <c r="F7783" s="8">
        <v>-38.483761678795886</v>
      </c>
      <c r="G7783" s="8">
        <v>-43.423964395585948</v>
      </c>
    </row>
    <row r="7784" spans="1:7" x14ac:dyDescent="0.6">
      <c r="A7784" s="3" t="s">
        <v>80</v>
      </c>
      <c r="B7784" s="3" t="s">
        <v>230</v>
      </c>
      <c r="C7784" s="4">
        <v>378417</v>
      </c>
      <c r="D7784" s="9">
        <v>0.49367662442742322</v>
      </c>
      <c r="E7784" s="9">
        <v>28.781335564344388</v>
      </c>
      <c r="F7784" s="5">
        <v>65.011969807305718</v>
      </c>
      <c r="G7784" s="5">
        <v>167.59136165638961</v>
      </c>
    </row>
    <row r="7785" spans="1:7" x14ac:dyDescent="0.6">
      <c r="A7785" s="6" t="s">
        <v>81</v>
      </c>
      <c r="B7785" s="6" t="s">
        <v>230</v>
      </c>
      <c r="C7785" s="7">
        <v>218551</v>
      </c>
      <c r="D7785" s="10">
        <v>0.2486677760236663</v>
      </c>
      <c r="E7785" s="10">
        <v>190.5414123801221</v>
      </c>
      <c r="F7785" s="8">
        <v>-42.245987891664477</v>
      </c>
      <c r="G7785" s="8">
        <v>50.170749304291057</v>
      </c>
    </row>
    <row r="7786" spans="1:7" x14ac:dyDescent="0.6">
      <c r="A7786" s="3" t="s">
        <v>82</v>
      </c>
      <c r="B7786" s="3" t="s">
        <v>230</v>
      </c>
      <c r="C7786" s="4">
        <v>590727</v>
      </c>
      <c r="D7786" s="9">
        <v>0.71498442144724028</v>
      </c>
      <c r="E7786" s="9">
        <v>68.601440018580888</v>
      </c>
      <c r="F7786" s="5">
        <v>170.2925175359527</v>
      </c>
      <c r="G7786" s="5">
        <v>37.311313079658781</v>
      </c>
    </row>
    <row r="7787" spans="1:7" x14ac:dyDescent="0.6">
      <c r="A7787" s="6" t="s">
        <v>83</v>
      </c>
      <c r="B7787" s="6" t="s">
        <v>230</v>
      </c>
      <c r="C7787" s="7">
        <v>290003</v>
      </c>
      <c r="D7787" s="10">
        <v>0.32507054770581201</v>
      </c>
      <c r="E7787" s="10">
        <v>182.73660995589159</v>
      </c>
      <c r="F7787" s="8">
        <v>-50.907441169948207</v>
      </c>
      <c r="G7787" s="8">
        <v>12.144332129405489</v>
      </c>
    </row>
    <row r="7788" spans="1:7" x14ac:dyDescent="0.6">
      <c r="A7788" s="3" t="s">
        <v>84</v>
      </c>
      <c r="B7788" s="3" t="s">
        <v>230</v>
      </c>
      <c r="C7788" s="4">
        <v>385467</v>
      </c>
      <c r="D7788" s="9">
        <v>0.40251413368472738</v>
      </c>
      <c r="E7788" s="9">
        <v>43.728530913216112</v>
      </c>
      <c r="F7788" s="5">
        <v>32.918280155722528</v>
      </c>
      <c r="G7788" s="5">
        <v>-40.875395156429029</v>
      </c>
    </row>
    <row r="7789" spans="1:7" x14ac:dyDescent="0.6">
      <c r="A7789" s="6" t="s">
        <v>85</v>
      </c>
      <c r="B7789" s="6" t="s">
        <v>230</v>
      </c>
      <c r="C7789" s="7">
        <v>282797</v>
      </c>
      <c r="D7789" s="10">
        <v>0.25208824522862672</v>
      </c>
      <c r="E7789" s="10">
        <v>189.92411014103419</v>
      </c>
      <c r="F7789" s="8">
        <v>-26.635224286385089</v>
      </c>
      <c r="G7789" s="8">
        <v>-16.499250020668718</v>
      </c>
    </row>
    <row r="7790" spans="1:7" x14ac:dyDescent="0.6">
      <c r="A7790" s="3" t="s">
        <v>86</v>
      </c>
      <c r="B7790" s="3" t="s">
        <v>230</v>
      </c>
      <c r="C7790" s="4">
        <v>174134</v>
      </c>
      <c r="D7790" s="9">
        <v>0.27829172853293438</v>
      </c>
      <c r="E7790" s="9">
        <v>47.357628501495782</v>
      </c>
      <c r="F7790" s="5">
        <v>-38.424382153983252</v>
      </c>
      <c r="G7790" s="5">
        <v>30.360311126748979</v>
      </c>
    </row>
    <row r="7791" spans="1:7" x14ac:dyDescent="0.6">
      <c r="A7791" s="6" t="s">
        <v>87</v>
      </c>
      <c r="B7791" s="6" t="s">
        <v>230</v>
      </c>
      <c r="C7791" s="7">
        <v>240882</v>
      </c>
      <c r="D7791" s="10">
        <v>0.28855751954910652</v>
      </c>
      <c r="E7791" s="10">
        <v>194.57350565428109</v>
      </c>
      <c r="F7791" s="8">
        <v>38.331399956355462</v>
      </c>
      <c r="G7791" s="8">
        <v>-17.542310220177459</v>
      </c>
    </row>
    <row r="7792" spans="1:7" x14ac:dyDescent="0.6">
      <c r="A7792" s="3" t="s">
        <v>88</v>
      </c>
      <c r="B7792" s="3" t="s">
        <v>230</v>
      </c>
      <c r="C7792" s="4">
        <v>663908</v>
      </c>
      <c r="D7792" s="9">
        <v>0.64520278414037391</v>
      </c>
      <c r="E7792" s="9">
        <v>69.679680940386234</v>
      </c>
      <c r="F7792" s="5">
        <v>175.61544656719889</v>
      </c>
      <c r="G7792" s="5">
        <v>32.452059276520018</v>
      </c>
    </row>
    <row r="7793" spans="1:7" x14ac:dyDescent="0.6">
      <c r="A7793" s="6" t="s">
        <v>89</v>
      </c>
      <c r="B7793" s="6" t="s">
        <v>230</v>
      </c>
      <c r="C7793" s="7">
        <v>236156</v>
      </c>
      <c r="D7793" s="10">
        <v>0.26281249005018747</v>
      </c>
      <c r="E7793" s="10">
        <v>37.090623527563999</v>
      </c>
      <c r="F7793" s="8">
        <v>-64.429408894003387</v>
      </c>
      <c r="G7793" s="8">
        <v>13.84468537435461</v>
      </c>
    </row>
    <row r="7794" spans="1:7" x14ac:dyDescent="0.6">
      <c r="A7794" s="3" t="s">
        <v>90</v>
      </c>
      <c r="B7794" s="3" t="s">
        <v>230</v>
      </c>
      <c r="C7794" s="4">
        <v>451754</v>
      </c>
      <c r="D7794" s="9">
        <v>0.53967615583960449</v>
      </c>
      <c r="E7794" s="9">
        <v>298.38441215323638</v>
      </c>
      <c r="F7794" s="5">
        <v>91.294737376988095</v>
      </c>
      <c r="G7794" s="5">
        <v>21.181573589491151</v>
      </c>
    </row>
    <row r="7795" spans="1:7" x14ac:dyDescent="0.6">
      <c r="A7795" s="6" t="s">
        <v>91</v>
      </c>
      <c r="B7795" s="6" t="s">
        <v>230</v>
      </c>
      <c r="C7795" s="7">
        <v>194678</v>
      </c>
      <c r="D7795" s="10">
        <v>0.16664015559015971</v>
      </c>
      <c r="E7795" s="10">
        <v>199.8747433264887</v>
      </c>
      <c r="F7795" s="8">
        <v>-56.906192308203131</v>
      </c>
      <c r="G7795" s="8">
        <v>-15.108992835557959</v>
      </c>
    </row>
    <row r="7796" spans="1:7" x14ac:dyDescent="0.6">
      <c r="A7796" s="3" t="s">
        <v>92</v>
      </c>
      <c r="B7796" s="3" t="s">
        <v>230</v>
      </c>
      <c r="C7796" s="4">
        <v>174780</v>
      </c>
      <c r="D7796" s="9">
        <v>0.20373504931756689</v>
      </c>
      <c r="E7796" s="9">
        <v>37.619457597933703</v>
      </c>
      <c r="F7796" s="5">
        <v>-10.22098028539434</v>
      </c>
      <c r="G7796" s="5">
        <v>-53.812857244785519</v>
      </c>
    </row>
    <row r="7797" spans="1:7" x14ac:dyDescent="0.6">
      <c r="A7797" s="6" t="s">
        <v>93</v>
      </c>
      <c r="B7797" s="6" t="s">
        <v>230</v>
      </c>
      <c r="C7797" s="7">
        <v>180935</v>
      </c>
      <c r="D7797" s="10">
        <v>0.24156713284599529</v>
      </c>
      <c r="E7797" s="10">
        <v>32.624413992066351</v>
      </c>
      <c r="F7797" s="8">
        <v>3.5215699736812049</v>
      </c>
      <c r="G7797" s="8">
        <v>-17.21154330110593</v>
      </c>
    </row>
    <row r="7798" spans="1:7" x14ac:dyDescent="0.6">
      <c r="A7798" s="3" t="s">
        <v>94</v>
      </c>
      <c r="B7798" s="3" t="s">
        <v>230</v>
      </c>
      <c r="C7798" s="4">
        <v>411129</v>
      </c>
      <c r="D7798" s="9">
        <v>0.31332426868083613</v>
      </c>
      <c r="E7798" s="9">
        <v>47.15322858125932</v>
      </c>
      <c r="F7798" s="5">
        <v>127.2246939508663</v>
      </c>
      <c r="G7798" s="5">
        <v>-30.40287645562163</v>
      </c>
    </row>
    <row r="7799" spans="1:7" x14ac:dyDescent="0.6">
      <c r="A7799" s="6" t="s">
        <v>95</v>
      </c>
      <c r="B7799" s="6" t="s">
        <v>230</v>
      </c>
      <c r="C7799" s="7">
        <v>360237</v>
      </c>
      <c r="D7799" s="10">
        <v>0.41796884662796441</v>
      </c>
      <c r="E7799" s="10">
        <v>288.88291900561347</v>
      </c>
      <c r="F7799" s="8">
        <v>-12.378596498909101</v>
      </c>
      <c r="G7799" s="8">
        <v>24.218370154791511</v>
      </c>
    </row>
    <row r="7800" spans="1:7" x14ac:dyDescent="0.6">
      <c r="A7800" s="3" t="s">
        <v>96</v>
      </c>
      <c r="B7800" s="3" t="s">
        <v>230</v>
      </c>
      <c r="C7800" s="4">
        <v>145529</v>
      </c>
      <c r="D7800" s="9">
        <v>0.1312711814695883</v>
      </c>
      <c r="E7800" s="9">
        <v>242.14475873544089</v>
      </c>
      <c r="F7800" s="5">
        <v>-59.601873211247039</v>
      </c>
      <c r="G7800" s="5">
        <v>-62.246054785493968</v>
      </c>
    </row>
    <row r="7801" spans="1:7" x14ac:dyDescent="0.6">
      <c r="A7801" s="6" t="s">
        <v>97</v>
      </c>
      <c r="B7801" s="6" t="s">
        <v>230</v>
      </c>
      <c r="C7801" s="7">
        <v>670877</v>
      </c>
      <c r="D7801" s="10">
        <v>0.43462456822238837</v>
      </c>
      <c r="E7801" s="10">
        <v>81.854197169350897</v>
      </c>
      <c r="F7801" s="8">
        <v>360.99196723677068</v>
      </c>
      <c r="G7801" s="8">
        <v>137.2291785273535</v>
      </c>
    </row>
    <row r="7802" spans="1:7" x14ac:dyDescent="0.6">
      <c r="A7802" s="3" t="s">
        <v>98</v>
      </c>
      <c r="B7802" s="3" t="s">
        <v>230</v>
      </c>
      <c r="C7802" s="4">
        <v>171670</v>
      </c>
      <c r="D7802" s="9">
        <v>0.19802650844417469</v>
      </c>
      <c r="E7802" s="9">
        <v>150.0611888111888</v>
      </c>
      <c r="F7802" s="5">
        <v>-74.411106655914566</v>
      </c>
      <c r="G7802" s="5">
        <v>-1.415002239654517</v>
      </c>
    </row>
    <row r="7803" spans="1:7" x14ac:dyDescent="0.6">
      <c r="A7803" s="6" t="s">
        <v>99</v>
      </c>
      <c r="B7803" s="6" t="s">
        <v>230</v>
      </c>
      <c r="C7803" s="7">
        <v>350091</v>
      </c>
      <c r="D7803" s="10">
        <v>0.41280310679289278</v>
      </c>
      <c r="E7803" s="10">
        <v>240.28208647906661</v>
      </c>
      <c r="F7803" s="8">
        <v>103.93254499912619</v>
      </c>
      <c r="G7803" s="8">
        <v>45.337136025107739</v>
      </c>
    </row>
    <row r="7804" spans="1:7" x14ac:dyDescent="0.6">
      <c r="A7804" s="3" t="s">
        <v>100</v>
      </c>
      <c r="B7804" s="3" t="s">
        <v>230</v>
      </c>
      <c r="C7804" s="4">
        <v>245428</v>
      </c>
      <c r="D7804" s="9">
        <v>0.18714215624047431</v>
      </c>
      <c r="E7804" s="9">
        <v>296.41062801932372</v>
      </c>
      <c r="F7804" s="5">
        <v>-29.895941340965638</v>
      </c>
      <c r="G7804" s="5">
        <v>-63.032829849918961</v>
      </c>
    </row>
    <row r="7805" spans="1:7" x14ac:dyDescent="0.6">
      <c r="A7805" s="6" t="s">
        <v>101</v>
      </c>
      <c r="B7805" s="6" t="s">
        <v>230</v>
      </c>
      <c r="C7805" s="7">
        <v>129708</v>
      </c>
      <c r="D7805" s="10">
        <v>0.14617303931667991</v>
      </c>
      <c r="E7805" s="10">
        <v>187.71056439942109</v>
      </c>
      <c r="F7805" s="8">
        <v>-47.150284401127827</v>
      </c>
      <c r="G7805" s="8">
        <v>-45.075289215603242</v>
      </c>
    </row>
    <row r="7806" spans="1:7" x14ac:dyDescent="0.6">
      <c r="A7806" s="3" t="s">
        <v>102</v>
      </c>
      <c r="B7806" s="3" t="s">
        <v>230</v>
      </c>
      <c r="C7806" s="4">
        <v>584427</v>
      </c>
      <c r="D7806" s="9">
        <v>0.61239803530326242</v>
      </c>
      <c r="E7806" s="9">
        <v>80.867164798671652</v>
      </c>
      <c r="F7806" s="5">
        <v>350.57128318993432</v>
      </c>
      <c r="G7806" s="5">
        <v>29.368417324473061</v>
      </c>
    </row>
    <row r="7807" spans="1:7" x14ac:dyDescent="0.6">
      <c r="A7807" s="6" t="s">
        <v>15</v>
      </c>
      <c r="B7807" s="6" t="s">
        <v>231</v>
      </c>
      <c r="C7807" s="7">
        <v>48200</v>
      </c>
      <c r="D7807" s="10">
        <v>0.14868970590009081</v>
      </c>
      <c r="E7807" s="10">
        <v>94.509803921568633</v>
      </c>
      <c r="F7807" s="6"/>
      <c r="G7807" s="6"/>
    </row>
    <row r="7808" spans="1:7" x14ac:dyDescent="0.6">
      <c r="A7808" s="3" t="s">
        <v>16</v>
      </c>
      <c r="B7808" s="3" t="s">
        <v>231</v>
      </c>
      <c r="C7808" s="4">
        <v>11040</v>
      </c>
      <c r="D7808" s="9">
        <v>1.977844274431053E-2</v>
      </c>
      <c r="E7808" s="9">
        <v>153.33333333333329</v>
      </c>
      <c r="F7808" s="5">
        <v>-77.095435684647313</v>
      </c>
      <c r="G7808" s="3"/>
    </row>
    <row r="7809" spans="1:7" x14ac:dyDescent="0.6">
      <c r="A7809" s="6" t="s">
        <v>17</v>
      </c>
      <c r="B7809" s="6" t="s">
        <v>231</v>
      </c>
      <c r="C7809" s="7">
        <v>88274</v>
      </c>
      <c r="D7809" s="10">
        <v>0.19767687903155401</v>
      </c>
      <c r="E7809" s="10">
        <v>17.905476673427991</v>
      </c>
      <c r="F7809" s="8">
        <v>699.58333333333337</v>
      </c>
      <c r="G7809" s="6"/>
    </row>
    <row r="7810" spans="1:7" x14ac:dyDescent="0.6">
      <c r="A7810" s="3" t="s">
        <v>18</v>
      </c>
      <c r="B7810" s="3" t="s">
        <v>231</v>
      </c>
      <c r="C7810" s="4">
        <v>30200</v>
      </c>
      <c r="D7810" s="9">
        <v>6.5423109118878761E-2</v>
      </c>
      <c r="E7810" s="9">
        <v>94.968553459119491</v>
      </c>
      <c r="F7810" s="5">
        <v>-65.788340847814752</v>
      </c>
      <c r="G7810" s="3"/>
    </row>
    <row r="7811" spans="1:7" x14ac:dyDescent="0.6">
      <c r="A7811" s="6" t="s">
        <v>19</v>
      </c>
      <c r="B7811" s="6" t="s">
        <v>231</v>
      </c>
      <c r="C7811" s="7">
        <v>12865</v>
      </c>
      <c r="D7811" s="10">
        <v>2.7884841867153409E-2</v>
      </c>
      <c r="E7811" s="10">
        <v>257.3</v>
      </c>
      <c r="F7811" s="8">
        <v>-57.400662251655632</v>
      </c>
      <c r="G7811" s="6"/>
    </row>
    <row r="7812" spans="1:7" x14ac:dyDescent="0.6">
      <c r="A7812" s="3" t="s">
        <v>20</v>
      </c>
      <c r="B7812" s="3" t="s">
        <v>231</v>
      </c>
      <c r="C7812" s="4">
        <v>30940</v>
      </c>
      <c r="D7812" s="9">
        <v>7.3445356571627721E-2</v>
      </c>
      <c r="E7812" s="9">
        <v>97.295597484276726</v>
      </c>
      <c r="F7812" s="5">
        <v>140.4974737660319</v>
      </c>
      <c r="G7812" s="3"/>
    </row>
    <row r="7813" spans="1:7" x14ac:dyDescent="0.6">
      <c r="A7813" s="6" t="s">
        <v>21</v>
      </c>
      <c r="B7813" s="6" t="s">
        <v>231</v>
      </c>
      <c r="C7813" s="7">
        <v>22473</v>
      </c>
      <c r="D7813" s="10">
        <v>5.3870106810616887E-2</v>
      </c>
      <c r="E7813" s="10">
        <v>264.38823529411758</v>
      </c>
      <c r="F7813" s="8">
        <v>-27.36586942469296</v>
      </c>
      <c r="G7813" s="6"/>
    </row>
    <row r="7814" spans="1:7" x14ac:dyDescent="0.6">
      <c r="A7814" s="3" t="s">
        <v>22</v>
      </c>
      <c r="B7814" s="3" t="s">
        <v>231</v>
      </c>
      <c r="C7814" s="4">
        <v>237</v>
      </c>
      <c r="D7814" s="9">
        <v>4.5818916565898887E-4</v>
      </c>
      <c r="E7814" s="9">
        <v>237</v>
      </c>
      <c r="F7814" s="5">
        <v>-98.945401148044326</v>
      </c>
      <c r="G7814" s="3"/>
    </row>
    <row r="7815" spans="1:7" x14ac:dyDescent="0.6">
      <c r="A7815" s="6" t="s">
        <v>23</v>
      </c>
      <c r="B7815" s="6" t="s">
        <v>231</v>
      </c>
      <c r="C7815" s="7">
        <v>26033</v>
      </c>
      <c r="D7815" s="10">
        <v>4.2718731457317041E-2</v>
      </c>
      <c r="E7815" s="10">
        <v>133.50256410256409</v>
      </c>
      <c r="F7815" s="8">
        <v>10884.38818565401</v>
      </c>
      <c r="G7815" s="6"/>
    </row>
    <row r="7816" spans="1:7" x14ac:dyDescent="0.6">
      <c r="A7816" s="3" t="s">
        <v>24</v>
      </c>
      <c r="B7816" s="3" t="s">
        <v>231</v>
      </c>
      <c r="C7816" s="4">
        <v>52381</v>
      </c>
      <c r="D7816" s="9">
        <v>9.1789274913618435E-2</v>
      </c>
      <c r="E7816" s="9">
        <v>112.16488222698069</v>
      </c>
      <c r="F7816" s="5">
        <v>101.2100026888949</v>
      </c>
      <c r="G7816" s="3"/>
    </row>
    <row r="7817" spans="1:7" x14ac:dyDescent="0.6">
      <c r="A7817" s="6" t="s">
        <v>25</v>
      </c>
      <c r="B7817" s="6" t="s">
        <v>231</v>
      </c>
      <c r="C7817" s="7">
        <v>69049</v>
      </c>
      <c r="D7817" s="10">
        <v>0.1060885214828603</v>
      </c>
      <c r="E7817" s="10">
        <v>30.23161120840631</v>
      </c>
      <c r="F7817" s="8">
        <v>31.820698344819689</v>
      </c>
      <c r="G7817" s="6"/>
    </row>
    <row r="7818" spans="1:7" x14ac:dyDescent="0.6">
      <c r="A7818" s="3" t="s">
        <v>26</v>
      </c>
      <c r="B7818" s="3" t="s">
        <v>231</v>
      </c>
      <c r="C7818" s="4">
        <v>2800</v>
      </c>
      <c r="D7818" s="9">
        <v>7.2171404818199072E-3</v>
      </c>
      <c r="E7818" s="9">
        <v>254.5454545454545</v>
      </c>
      <c r="F7818" s="5">
        <v>-95.944908688033138</v>
      </c>
      <c r="G7818" s="3"/>
    </row>
    <row r="7819" spans="1:7" x14ac:dyDescent="0.6">
      <c r="A7819" s="6" t="s">
        <v>27</v>
      </c>
      <c r="B7819" s="6" t="s">
        <v>231</v>
      </c>
      <c r="C7819" s="7">
        <v>3499</v>
      </c>
      <c r="D7819" s="10">
        <v>7.9620836429288334E-3</v>
      </c>
      <c r="E7819" s="10">
        <v>166.61904761904759</v>
      </c>
      <c r="F7819" s="8">
        <v>24.964285714285701</v>
      </c>
      <c r="G7819" s="8">
        <v>-92.74066390041493</v>
      </c>
    </row>
    <row r="7820" spans="1:7" x14ac:dyDescent="0.6">
      <c r="A7820" s="3" t="s">
        <v>28</v>
      </c>
      <c r="B7820" s="3" t="s">
        <v>231</v>
      </c>
      <c r="C7820" s="4">
        <v>221737</v>
      </c>
      <c r="D7820" s="9">
        <v>0.45043269872803349</v>
      </c>
      <c r="E7820" s="9">
        <v>77.557537600559641</v>
      </c>
      <c r="F7820" s="5">
        <v>6237.1534724206913</v>
      </c>
      <c r="G7820" s="5">
        <v>1908.48731884058</v>
      </c>
    </row>
    <row r="7821" spans="1:7" x14ac:dyDescent="0.6">
      <c r="A7821" s="6" t="s">
        <v>29</v>
      </c>
      <c r="B7821" s="6" t="s">
        <v>231</v>
      </c>
      <c r="C7821" s="7">
        <v>89566</v>
      </c>
      <c r="D7821" s="10">
        <v>0.33703268023389471</v>
      </c>
      <c r="E7821" s="10">
        <v>272.23708206686928</v>
      </c>
      <c r="F7821" s="8">
        <v>-59.607102107451617</v>
      </c>
      <c r="G7821" s="8">
        <v>1.4636246233318939</v>
      </c>
    </row>
    <row r="7822" spans="1:7" x14ac:dyDescent="0.6">
      <c r="A7822" s="3" t="s">
        <v>30</v>
      </c>
      <c r="B7822" s="3" t="s">
        <v>231</v>
      </c>
      <c r="C7822" s="4">
        <v>70400</v>
      </c>
      <c r="D7822" s="9">
        <v>0.31741329803913881</v>
      </c>
      <c r="E7822" s="9">
        <v>187.2340425531915</v>
      </c>
      <c r="F7822" s="5">
        <v>-21.398745059509181</v>
      </c>
      <c r="G7822" s="5">
        <v>133.11258278145701</v>
      </c>
    </row>
    <row r="7823" spans="1:7" x14ac:dyDescent="0.6">
      <c r="A7823" s="6" t="s">
        <v>31</v>
      </c>
      <c r="B7823" s="6" t="s">
        <v>231</v>
      </c>
      <c r="C7823" s="7">
        <v>29700</v>
      </c>
      <c r="D7823" s="10">
        <v>8.522358234659777E-2</v>
      </c>
      <c r="E7823" s="10">
        <v>93.396226415094333</v>
      </c>
      <c r="F7823" s="8">
        <v>-57.8125</v>
      </c>
      <c r="G7823" s="8">
        <v>130.8589195491644</v>
      </c>
    </row>
    <row r="7824" spans="1:7" x14ac:dyDescent="0.6">
      <c r="A7824" s="3" t="s">
        <v>32</v>
      </c>
      <c r="B7824" s="3" t="s">
        <v>231</v>
      </c>
      <c r="C7824" s="4">
        <v>14995</v>
      </c>
      <c r="D7824" s="9">
        <v>3.8506298688030439E-2</v>
      </c>
      <c r="E7824" s="9">
        <v>115.3461538461538</v>
      </c>
      <c r="F7824" s="5">
        <v>-49.511784511784512</v>
      </c>
      <c r="G7824" s="5">
        <v>-51.535229476405952</v>
      </c>
    </row>
    <row r="7825" spans="1:7" x14ac:dyDescent="0.6">
      <c r="A7825" s="6" t="s">
        <v>33</v>
      </c>
      <c r="B7825" s="6" t="s">
        <v>231</v>
      </c>
      <c r="C7825" s="7">
        <v>346016</v>
      </c>
      <c r="D7825" s="10">
        <v>0.91496027854545392</v>
      </c>
      <c r="E7825" s="10">
        <v>258.60687593423017</v>
      </c>
      <c r="F7825" s="8">
        <v>2207.5425141713899</v>
      </c>
      <c r="G7825" s="8">
        <v>1439.696524718551</v>
      </c>
    </row>
    <row r="7826" spans="1:7" x14ac:dyDescent="0.6">
      <c r="A7826" s="3" t="s">
        <v>34</v>
      </c>
      <c r="B7826" s="3" t="s">
        <v>231</v>
      </c>
      <c r="C7826" s="4">
        <v>9471</v>
      </c>
      <c r="D7826" s="9">
        <v>1.8173082696122549E-2</v>
      </c>
      <c r="E7826" s="9">
        <v>255.972972972973</v>
      </c>
      <c r="F7826" s="5">
        <v>-97.262843336724316</v>
      </c>
      <c r="G7826" s="5">
        <v>3896.2025316455688</v>
      </c>
    </row>
    <row r="7827" spans="1:7" x14ac:dyDescent="0.6">
      <c r="A7827" s="6" t="s">
        <v>35</v>
      </c>
      <c r="B7827" s="6" t="s">
        <v>231</v>
      </c>
      <c r="C7827" s="7">
        <v>9162</v>
      </c>
      <c r="D7827" s="10">
        <v>1.8632516083357271E-2</v>
      </c>
      <c r="E7827" s="10">
        <v>327.21428571428572</v>
      </c>
      <c r="F7827" s="8">
        <v>-3.2625910674691121</v>
      </c>
      <c r="G7827" s="8">
        <v>-64.806207505857955</v>
      </c>
    </row>
    <row r="7828" spans="1:7" x14ac:dyDescent="0.6">
      <c r="A7828" s="3" t="s">
        <v>36</v>
      </c>
      <c r="B7828" s="3" t="s">
        <v>231</v>
      </c>
      <c r="C7828" s="4">
        <v>18400</v>
      </c>
      <c r="D7828" s="9">
        <v>3.6231107126739499E-2</v>
      </c>
      <c r="E7828" s="9">
        <v>93.401015228426402</v>
      </c>
      <c r="F7828" s="5">
        <v>100.82951320672341</v>
      </c>
      <c r="G7828" s="5">
        <v>-64.872759206582543</v>
      </c>
    </row>
    <row r="7829" spans="1:7" x14ac:dyDescent="0.6">
      <c r="A7829" s="6" t="s">
        <v>37</v>
      </c>
      <c r="B7829" s="6" t="s">
        <v>231</v>
      </c>
      <c r="C7829" s="7">
        <v>39319</v>
      </c>
      <c r="D7829" s="10">
        <v>6.9696568661321401E-2</v>
      </c>
      <c r="E7829" s="10">
        <v>137.96140350877189</v>
      </c>
      <c r="F7829" s="8">
        <v>113.6902173913044</v>
      </c>
      <c r="G7829" s="8">
        <v>-43.056380251705313</v>
      </c>
    </row>
    <row r="7830" spans="1:7" x14ac:dyDescent="0.6">
      <c r="A7830" s="3" t="s">
        <v>38</v>
      </c>
      <c r="B7830" s="3" t="s">
        <v>231</v>
      </c>
      <c r="C7830" s="4">
        <v>1680</v>
      </c>
      <c r="D7830" s="9">
        <v>3.7627284368112021E-3</v>
      </c>
      <c r="E7830" s="9">
        <v>336</v>
      </c>
      <c r="F7830" s="5">
        <v>-95.727256542638415</v>
      </c>
      <c r="G7830" s="5">
        <v>-40</v>
      </c>
    </row>
    <row r="7831" spans="1:7" x14ac:dyDescent="0.6">
      <c r="A7831" s="6" t="s">
        <v>39</v>
      </c>
      <c r="B7831" s="6" t="s">
        <v>231</v>
      </c>
      <c r="C7831" s="7">
        <v>35659</v>
      </c>
      <c r="D7831" s="10">
        <v>7.5878801600521587E-2</v>
      </c>
      <c r="E7831" s="10">
        <v>101.30397727272729</v>
      </c>
      <c r="F7831" s="8">
        <v>2022.5595238095241</v>
      </c>
      <c r="G7831" s="8">
        <v>919.11974849957141</v>
      </c>
    </row>
    <row r="7832" spans="1:7" x14ac:dyDescent="0.6">
      <c r="A7832" s="3" t="s">
        <v>40</v>
      </c>
      <c r="B7832" s="3" t="s">
        <v>231</v>
      </c>
      <c r="C7832" s="4">
        <v>160</v>
      </c>
      <c r="D7832" s="9">
        <v>2.6601148481309681E-4</v>
      </c>
      <c r="E7832" s="9">
        <v>80</v>
      </c>
      <c r="F7832" s="5">
        <v>-99.55130542079138</v>
      </c>
      <c r="G7832" s="5">
        <v>-99.927842443976417</v>
      </c>
    </row>
    <row r="7833" spans="1:7" x14ac:dyDescent="0.6">
      <c r="A7833" s="6" t="s">
        <v>41</v>
      </c>
      <c r="B7833" s="6" t="s">
        <v>231</v>
      </c>
      <c r="C7833" s="7">
        <v>477</v>
      </c>
      <c r="D7833" s="10">
        <v>7.8681275431722263E-4</v>
      </c>
      <c r="E7833" s="10">
        <v>159</v>
      </c>
      <c r="F7833" s="8">
        <v>198.125</v>
      </c>
      <c r="G7833" s="8">
        <v>-99.467431837974232</v>
      </c>
    </row>
    <row r="7834" spans="1:7" x14ac:dyDescent="0.6">
      <c r="A7834" s="3" t="s">
        <v>42</v>
      </c>
      <c r="B7834" s="3" t="s">
        <v>231</v>
      </c>
      <c r="C7834" s="4">
        <v>45125</v>
      </c>
      <c r="D7834" s="9">
        <v>8.0370597060475474E-2</v>
      </c>
      <c r="E7834" s="9">
        <v>171.5779467680608</v>
      </c>
      <c r="F7834" s="5">
        <v>9360.1677148846957</v>
      </c>
      <c r="G7834" s="5">
        <v>-35.901988636363633</v>
      </c>
    </row>
    <row r="7835" spans="1:7" x14ac:dyDescent="0.6">
      <c r="A7835" s="6" t="s">
        <v>43</v>
      </c>
      <c r="B7835" s="6" t="s">
        <v>231</v>
      </c>
      <c r="C7835" s="7">
        <v>0</v>
      </c>
      <c r="D7835" s="10">
        <v>0</v>
      </c>
      <c r="E7835" s="6"/>
      <c r="F7835" s="8">
        <v>-100</v>
      </c>
      <c r="G7835" s="8">
        <v>-100</v>
      </c>
    </row>
    <row r="7836" spans="1:7" x14ac:dyDescent="0.6">
      <c r="A7836" s="3" t="s">
        <v>44</v>
      </c>
      <c r="B7836" s="3" t="s">
        <v>231</v>
      </c>
      <c r="C7836" s="4">
        <v>2645</v>
      </c>
      <c r="D7836" s="9">
        <v>4.4439375686080116E-3</v>
      </c>
      <c r="E7836" s="9">
        <v>80.151515151515156</v>
      </c>
      <c r="F7836" s="5"/>
      <c r="G7836" s="5">
        <v>-82.360786928976324</v>
      </c>
    </row>
    <row r="7837" spans="1:7" x14ac:dyDescent="0.6">
      <c r="A7837" s="6" t="s">
        <v>46</v>
      </c>
      <c r="B7837" s="6" t="s">
        <v>231</v>
      </c>
      <c r="C7837" s="7">
        <v>30523</v>
      </c>
      <c r="D7837" s="10">
        <v>4.8930827827432931E-2</v>
      </c>
      <c r="E7837" s="10">
        <v>1220.92</v>
      </c>
      <c r="F7837" s="8">
        <v>1053.98865784499</v>
      </c>
      <c r="G7837" s="8">
        <v>-91.17873161934709</v>
      </c>
    </row>
    <row r="7838" spans="1:7" x14ac:dyDescent="0.6">
      <c r="A7838" s="3" t="s">
        <v>47</v>
      </c>
      <c r="B7838" s="3" t="s">
        <v>231</v>
      </c>
      <c r="C7838" s="4">
        <v>38885</v>
      </c>
      <c r="D7838" s="9">
        <v>6.0008728233641347E-2</v>
      </c>
      <c r="E7838" s="9">
        <v>1111</v>
      </c>
      <c r="F7838" s="5">
        <v>27.395734364249911</v>
      </c>
      <c r="G7838" s="5">
        <v>310.5691056910569</v>
      </c>
    </row>
    <row r="7839" spans="1:7" x14ac:dyDescent="0.6">
      <c r="A7839" s="6" t="s">
        <v>48</v>
      </c>
      <c r="B7839" s="6" t="s">
        <v>231</v>
      </c>
      <c r="C7839" s="7">
        <v>3500</v>
      </c>
      <c r="D7839" s="10">
        <v>5.1650786435612139E-3</v>
      </c>
      <c r="E7839" s="10">
        <v>194.44444444444451</v>
      </c>
      <c r="F7839" s="8">
        <v>-90.999099909991003</v>
      </c>
      <c r="G7839" s="8">
        <v>-61.798733900895009</v>
      </c>
    </row>
    <row r="7840" spans="1:7" x14ac:dyDescent="0.6">
      <c r="A7840" s="3" t="s">
        <v>49</v>
      </c>
      <c r="B7840" s="3" t="s">
        <v>231</v>
      </c>
      <c r="C7840" s="4">
        <v>60586</v>
      </c>
      <c r="D7840" s="9">
        <v>7.6196686403737252E-2</v>
      </c>
      <c r="E7840" s="9">
        <v>171.63172804532579</v>
      </c>
      <c r="F7840" s="5">
        <v>1631.028571428571</v>
      </c>
      <c r="G7840" s="5">
        <v>229.27173913043481</v>
      </c>
    </row>
    <row r="7841" spans="1:7" x14ac:dyDescent="0.6">
      <c r="A7841" s="6" t="s">
        <v>50</v>
      </c>
      <c r="B7841" s="6" t="s">
        <v>231</v>
      </c>
      <c r="C7841" s="7">
        <v>4433</v>
      </c>
      <c r="D7841" s="10">
        <v>7.7410966561745386E-3</v>
      </c>
      <c r="E7841" s="10">
        <v>246.2777777777778</v>
      </c>
      <c r="F7841" s="8">
        <v>-92.683128115406205</v>
      </c>
      <c r="G7841" s="8">
        <v>-88.725552531854831</v>
      </c>
    </row>
    <row r="7842" spans="1:7" x14ac:dyDescent="0.6">
      <c r="A7842" s="3" t="s">
        <v>51</v>
      </c>
      <c r="B7842" s="3" t="s">
        <v>231</v>
      </c>
      <c r="C7842" s="4">
        <v>0</v>
      </c>
      <c r="D7842" s="9">
        <v>0</v>
      </c>
      <c r="E7842" s="3"/>
      <c r="F7842" s="5">
        <v>-100</v>
      </c>
      <c r="G7842" s="5">
        <v>-100</v>
      </c>
    </row>
    <row r="7843" spans="1:7" x14ac:dyDescent="0.6">
      <c r="A7843" s="6" t="s">
        <v>52</v>
      </c>
      <c r="B7843" s="6" t="s">
        <v>231</v>
      </c>
      <c r="C7843" s="7">
        <v>15916</v>
      </c>
      <c r="D7843" s="10">
        <v>2.1621365789182358E-2</v>
      </c>
      <c r="E7843" s="10">
        <v>118.7761194029851</v>
      </c>
      <c r="F7843" s="8"/>
      <c r="G7843" s="8">
        <v>-55.366106733223027</v>
      </c>
    </row>
    <row r="7844" spans="1:7" x14ac:dyDescent="0.6">
      <c r="A7844" s="3" t="s">
        <v>53</v>
      </c>
      <c r="B7844" s="3" t="s">
        <v>231</v>
      </c>
      <c r="C7844" s="4">
        <v>21301</v>
      </c>
      <c r="D7844" s="9">
        <v>3.056319177003165E-2</v>
      </c>
      <c r="E7844" s="9">
        <v>287.85135135135141</v>
      </c>
      <c r="F7844" s="5">
        <v>33.833877858758477</v>
      </c>
      <c r="G7844" s="5">
        <v>13213.125</v>
      </c>
    </row>
    <row r="7845" spans="1:7" x14ac:dyDescent="0.6">
      <c r="A7845" s="6" t="s">
        <v>54</v>
      </c>
      <c r="B7845" s="6" t="s">
        <v>231</v>
      </c>
      <c r="C7845" s="7">
        <v>6357</v>
      </c>
      <c r="D7845" s="10">
        <v>1.027195887726213E-2</v>
      </c>
      <c r="E7845" s="10">
        <v>50.055118110236222</v>
      </c>
      <c r="F7845" s="8">
        <v>-70.156330688700066</v>
      </c>
      <c r="G7845" s="8">
        <v>1232.7044025157229</v>
      </c>
    </row>
    <row r="7846" spans="1:7" x14ac:dyDescent="0.6">
      <c r="A7846" s="3" t="s">
        <v>56</v>
      </c>
      <c r="B7846" s="3" t="s">
        <v>231</v>
      </c>
      <c r="C7846" s="4">
        <v>25180</v>
      </c>
      <c r="D7846" s="9">
        <v>3.8437548166193887E-2</v>
      </c>
      <c r="E7846" s="9">
        <v>166.7549668874172</v>
      </c>
      <c r="F7846" s="5">
        <v>296.09878873682561</v>
      </c>
      <c r="G7846" s="5">
        <v>-44.199445983379498</v>
      </c>
    </row>
    <row r="7847" spans="1:7" x14ac:dyDescent="0.6">
      <c r="A7847" s="6" t="s">
        <v>57</v>
      </c>
      <c r="B7847" s="6" t="s">
        <v>231</v>
      </c>
      <c r="C7847" s="7">
        <v>0</v>
      </c>
      <c r="D7847" s="10">
        <v>0</v>
      </c>
      <c r="E7847" s="6"/>
      <c r="F7847" s="8">
        <v>-100</v>
      </c>
      <c r="G7847" s="6"/>
    </row>
    <row r="7848" spans="1:7" x14ac:dyDescent="0.6">
      <c r="A7848" s="3" t="s">
        <v>59</v>
      </c>
      <c r="B7848" s="3" t="s">
        <v>231</v>
      </c>
      <c r="C7848" s="4">
        <v>19160</v>
      </c>
      <c r="D7848" s="9">
        <v>2.611727693310106E-2</v>
      </c>
      <c r="E7848" s="9">
        <v>92.560386473429958</v>
      </c>
      <c r="F7848" s="5"/>
      <c r="G7848" s="5">
        <v>624.38563327032136</v>
      </c>
    </row>
    <row r="7849" spans="1:7" x14ac:dyDescent="0.6">
      <c r="A7849" s="6" t="s">
        <v>60</v>
      </c>
      <c r="B7849" s="6" t="s">
        <v>231</v>
      </c>
      <c r="C7849" s="7">
        <v>16188</v>
      </c>
      <c r="D7849" s="10">
        <v>2.1431061373844089E-2</v>
      </c>
      <c r="E7849" s="10">
        <v>174.06451612903231</v>
      </c>
      <c r="F7849" s="8">
        <v>-15.511482254697279</v>
      </c>
      <c r="G7849" s="8">
        <v>-46.964584084133278</v>
      </c>
    </row>
    <row r="7850" spans="1:7" x14ac:dyDescent="0.6">
      <c r="A7850" s="3" t="s">
        <v>61</v>
      </c>
      <c r="B7850" s="3" t="s">
        <v>231</v>
      </c>
      <c r="C7850" s="4">
        <v>48158</v>
      </c>
      <c r="D7850" s="9">
        <v>6.1817762089699649E-2</v>
      </c>
      <c r="E7850" s="9">
        <v>125.0857142857143</v>
      </c>
      <c r="F7850" s="5">
        <v>197.49196936001979</v>
      </c>
      <c r="G7850" s="5">
        <v>23.847241867043859</v>
      </c>
    </row>
    <row r="7851" spans="1:7" x14ac:dyDescent="0.6">
      <c r="A7851" s="6" t="s">
        <v>62</v>
      </c>
      <c r="B7851" s="6" t="s">
        <v>231</v>
      </c>
      <c r="C7851" s="7">
        <v>3120</v>
      </c>
      <c r="D7851" s="10">
        <v>5.169939301764237E-3</v>
      </c>
      <c r="E7851" s="10">
        <v>312</v>
      </c>
      <c r="F7851" s="8">
        <v>-93.52132563644669</v>
      </c>
      <c r="G7851" s="8">
        <v>-10.857142857142851</v>
      </c>
    </row>
    <row r="7852" spans="1:7" x14ac:dyDescent="0.6">
      <c r="A7852" s="3" t="s">
        <v>63</v>
      </c>
      <c r="B7852" s="3" t="s">
        <v>231</v>
      </c>
      <c r="C7852" s="4">
        <v>3924</v>
      </c>
      <c r="D7852" s="9">
        <v>6.0456728397084601E-3</v>
      </c>
      <c r="E7852" s="9">
        <v>490.5</v>
      </c>
      <c r="F7852" s="5">
        <v>25.76923076923077</v>
      </c>
      <c r="G7852" s="5">
        <v>-93.523256197801473</v>
      </c>
    </row>
    <row r="7853" spans="1:7" x14ac:dyDescent="0.6">
      <c r="A7853" s="6" t="s">
        <v>64</v>
      </c>
      <c r="B7853" s="6" t="s">
        <v>231</v>
      </c>
      <c r="C7853" s="7">
        <v>18362</v>
      </c>
      <c r="D7853" s="10">
        <v>2.185114727626853E-2</v>
      </c>
      <c r="E7853" s="10">
        <v>87.438095238095244</v>
      </c>
      <c r="F7853" s="8">
        <v>367.94087665647288</v>
      </c>
      <c r="G7853" s="8">
        <v>314.21159485675622</v>
      </c>
    </row>
    <row r="7854" spans="1:7" x14ac:dyDescent="0.6">
      <c r="A7854" s="3" t="s">
        <v>65</v>
      </c>
      <c r="B7854" s="3" t="s">
        <v>231</v>
      </c>
      <c r="C7854" s="4">
        <v>21528</v>
      </c>
      <c r="D7854" s="9">
        <v>2.892313711243695E-2</v>
      </c>
      <c r="E7854" s="9">
        <v>4305.6000000000004</v>
      </c>
      <c r="F7854" s="5">
        <v>17.242130486875059</v>
      </c>
      <c r="G7854" s="5"/>
    </row>
    <row r="7855" spans="1:7" x14ac:dyDescent="0.6">
      <c r="A7855" s="6" t="s">
        <v>66</v>
      </c>
      <c r="B7855" s="6" t="s">
        <v>231</v>
      </c>
      <c r="C7855" s="7">
        <v>28881</v>
      </c>
      <c r="D7855" s="10">
        <v>3.8832272254928371E-2</v>
      </c>
      <c r="E7855" s="10">
        <v>96.916107382550337</v>
      </c>
      <c r="F7855" s="8">
        <v>34.15551839464883</v>
      </c>
      <c r="G7855" s="8">
        <v>81.458909273686857</v>
      </c>
    </row>
    <row r="7856" spans="1:7" x14ac:dyDescent="0.6">
      <c r="A7856" s="3" t="s">
        <v>67</v>
      </c>
      <c r="B7856" s="3" t="s">
        <v>231</v>
      </c>
      <c r="C7856" s="4">
        <v>14430</v>
      </c>
      <c r="D7856" s="9">
        <v>1.698088401987961E-2</v>
      </c>
      <c r="E7856" s="9">
        <v>515.35714285714289</v>
      </c>
      <c r="F7856" s="5">
        <v>-50.036356081853128</v>
      </c>
      <c r="G7856" s="5">
        <v>-32.256701563306891</v>
      </c>
    </row>
    <row r="7857" spans="1:7" x14ac:dyDescent="0.6">
      <c r="A7857" s="6" t="s">
        <v>68</v>
      </c>
      <c r="B7857" s="6" t="s">
        <v>231</v>
      </c>
      <c r="C7857" s="7">
        <v>56619</v>
      </c>
      <c r="D7857" s="10">
        <v>7.697674490376602E-2</v>
      </c>
      <c r="E7857" s="10">
        <v>442.3359375</v>
      </c>
      <c r="F7857" s="8">
        <v>292.37006237006239</v>
      </c>
      <c r="G7857" s="8">
        <v>790.65596979707402</v>
      </c>
    </row>
    <row r="7858" spans="1:7" x14ac:dyDescent="0.6">
      <c r="A7858" s="3" t="s">
        <v>69</v>
      </c>
      <c r="B7858" s="3" t="s">
        <v>231</v>
      </c>
      <c r="C7858" s="4">
        <v>30191</v>
      </c>
      <c r="D7858" s="9">
        <v>3.8125084828345313E-2</v>
      </c>
      <c r="E7858" s="9">
        <v>67.997747747747752</v>
      </c>
      <c r="F7858" s="5">
        <v>-46.676910577721273</v>
      </c>
      <c r="G7858" s="5">
        <v>19.90071485305798</v>
      </c>
    </row>
    <row r="7859" spans="1:7" x14ac:dyDescent="0.6">
      <c r="A7859" s="6" t="s">
        <v>70</v>
      </c>
      <c r="B7859" s="6" t="s">
        <v>231</v>
      </c>
      <c r="C7859" s="7">
        <v>16800</v>
      </c>
      <c r="D7859" s="10">
        <v>2.0209341349416699E-2</v>
      </c>
      <c r="E7859" s="10">
        <v>160</v>
      </c>
      <c r="F7859" s="8">
        <v>-44.354277764896821</v>
      </c>
      <c r="G7859" s="8"/>
    </row>
    <row r="7860" spans="1:7" x14ac:dyDescent="0.6">
      <c r="A7860" s="3" t="s">
        <v>71</v>
      </c>
      <c r="B7860" s="3" t="s">
        <v>231</v>
      </c>
      <c r="C7860" s="4">
        <v>4767</v>
      </c>
      <c r="D7860" s="9">
        <v>6.615356644950895E-3</v>
      </c>
      <c r="E7860" s="9">
        <v>91.67307692307692</v>
      </c>
      <c r="F7860" s="5">
        <v>-71.625</v>
      </c>
      <c r="G7860" s="5">
        <v>-75.120041753653439</v>
      </c>
    </row>
    <row r="7861" spans="1:7" x14ac:dyDescent="0.6">
      <c r="A7861" s="6" t="s">
        <v>72</v>
      </c>
      <c r="B7861" s="6" t="s">
        <v>231</v>
      </c>
      <c r="C7861" s="7">
        <v>43057</v>
      </c>
      <c r="D7861" s="10">
        <v>4.41673975242418E-2</v>
      </c>
      <c r="E7861" s="10">
        <v>103.75180722891569</v>
      </c>
      <c r="F7861" s="8">
        <v>803.23054331864898</v>
      </c>
      <c r="G7861" s="8">
        <v>165.98097356066219</v>
      </c>
    </row>
    <row r="7862" spans="1:7" x14ac:dyDescent="0.6">
      <c r="A7862" s="3" t="s">
        <v>73</v>
      </c>
      <c r="B7862" s="3" t="s">
        <v>231</v>
      </c>
      <c r="C7862" s="4">
        <v>0</v>
      </c>
      <c r="D7862" s="9">
        <v>0</v>
      </c>
      <c r="E7862" s="3"/>
      <c r="F7862" s="5">
        <v>-100</v>
      </c>
      <c r="G7862" s="5">
        <v>-100</v>
      </c>
    </row>
    <row r="7863" spans="1:7" x14ac:dyDescent="0.6">
      <c r="A7863" s="6" t="s">
        <v>74</v>
      </c>
      <c r="B7863" s="6" t="s">
        <v>231</v>
      </c>
      <c r="C7863" s="7">
        <v>32863</v>
      </c>
      <c r="D7863" s="10">
        <v>4.8771461676684578E-2</v>
      </c>
      <c r="E7863" s="10">
        <v>104.6592356687898</v>
      </c>
      <c r="F7863" s="8"/>
      <c r="G7863" s="8">
        <v>953.30128205128199</v>
      </c>
    </row>
    <row r="7864" spans="1:7" x14ac:dyDescent="0.6">
      <c r="A7864" s="3" t="s">
        <v>75</v>
      </c>
      <c r="B7864" s="3" t="s">
        <v>231</v>
      </c>
      <c r="C7864" s="4">
        <v>50110</v>
      </c>
      <c r="D7864" s="9">
        <v>6.9607153809598421E-2</v>
      </c>
      <c r="E7864" s="9">
        <v>71.790830945558739</v>
      </c>
      <c r="F7864" s="5">
        <v>52.481514164866262</v>
      </c>
      <c r="G7864" s="5">
        <v>1177.013251783894</v>
      </c>
    </row>
    <row r="7865" spans="1:7" x14ac:dyDescent="0.6">
      <c r="A7865" s="6" t="s">
        <v>76</v>
      </c>
      <c r="B7865" s="6" t="s">
        <v>231</v>
      </c>
      <c r="C7865" s="7">
        <v>11971</v>
      </c>
      <c r="D7865" s="10">
        <v>1.445996203085268E-2</v>
      </c>
      <c r="E7865" s="10">
        <v>285.02380952380952</v>
      </c>
      <c r="F7865" s="8">
        <v>-76.110556775094793</v>
      </c>
      <c r="G7865" s="8">
        <v>-34.805576734560503</v>
      </c>
    </row>
    <row r="7866" spans="1:7" x14ac:dyDescent="0.6">
      <c r="A7866" s="3" t="s">
        <v>77</v>
      </c>
      <c r="B7866" s="3" t="s">
        <v>231</v>
      </c>
      <c r="C7866" s="4">
        <v>36851</v>
      </c>
      <c r="D7866" s="9">
        <v>4.6873799567220931E-2</v>
      </c>
      <c r="E7866" s="9">
        <v>137.50373134328359</v>
      </c>
      <c r="F7866" s="5">
        <v>207.83560270654081</v>
      </c>
      <c r="G7866" s="5">
        <v>71.177071720549989</v>
      </c>
    </row>
    <row r="7867" spans="1:7" x14ac:dyDescent="0.6">
      <c r="A7867" s="6" t="s">
        <v>78</v>
      </c>
      <c r="B7867" s="6" t="s">
        <v>231</v>
      </c>
      <c r="C7867" s="7">
        <v>1680</v>
      </c>
      <c r="D7867" s="10">
        <v>2.1828843365471278E-3</v>
      </c>
      <c r="E7867" s="10">
        <v>336</v>
      </c>
      <c r="F7867" s="8">
        <v>-95.441100648557708</v>
      </c>
      <c r="G7867" s="8">
        <v>-94.183026903500561</v>
      </c>
    </row>
    <row r="7868" spans="1:7" x14ac:dyDescent="0.6">
      <c r="A7868" s="3" t="s">
        <v>79</v>
      </c>
      <c r="B7868" s="3" t="s">
        <v>231</v>
      </c>
      <c r="C7868" s="4">
        <v>26378</v>
      </c>
      <c r="D7868" s="9">
        <v>2.8524074338205901E-2</v>
      </c>
      <c r="E7868" s="9">
        <v>181.91724137931041</v>
      </c>
      <c r="F7868" s="5">
        <v>1470.1190476190479</v>
      </c>
      <c r="G7868" s="5">
        <v>82.799722799722815</v>
      </c>
    </row>
    <row r="7869" spans="1:7" x14ac:dyDescent="0.6">
      <c r="A7869" s="6" t="s">
        <v>80</v>
      </c>
      <c r="B7869" s="6" t="s">
        <v>231</v>
      </c>
      <c r="C7869" s="7">
        <v>47014</v>
      </c>
      <c r="D7869" s="10">
        <v>6.1333694894338438E-2</v>
      </c>
      <c r="E7869" s="10">
        <v>210.82511210762331</v>
      </c>
      <c r="F7869" s="8">
        <v>78.231859883236027</v>
      </c>
      <c r="G7869" s="8">
        <v>-16.9642699447182</v>
      </c>
    </row>
    <row r="7870" spans="1:7" x14ac:dyDescent="0.6">
      <c r="A7870" s="3" t="s">
        <v>81</v>
      </c>
      <c r="B7870" s="3" t="s">
        <v>231</v>
      </c>
      <c r="C7870" s="4">
        <v>27643</v>
      </c>
      <c r="D7870" s="9">
        <v>3.1452262092702417E-2</v>
      </c>
      <c r="E7870" s="9">
        <v>303.76923076923077</v>
      </c>
      <c r="F7870" s="5">
        <v>-41.202620496022448</v>
      </c>
      <c r="G7870" s="5">
        <v>-8.4396012056573095</v>
      </c>
    </row>
    <row r="7871" spans="1:7" x14ac:dyDescent="0.6">
      <c r="A7871" s="6" t="s">
        <v>82</v>
      </c>
      <c r="B7871" s="6" t="s">
        <v>231</v>
      </c>
      <c r="C7871" s="7">
        <v>64359</v>
      </c>
      <c r="D7871" s="10">
        <v>7.7896697425245395E-2</v>
      </c>
      <c r="E7871" s="10">
        <v>293.8767123287671</v>
      </c>
      <c r="F7871" s="8">
        <v>132.82205259921139</v>
      </c>
      <c r="G7871" s="8">
        <v>283.08928571428572</v>
      </c>
    </row>
    <row r="7872" spans="1:7" x14ac:dyDescent="0.6">
      <c r="A7872" s="3" t="s">
        <v>83</v>
      </c>
      <c r="B7872" s="3" t="s">
        <v>231</v>
      </c>
      <c r="C7872" s="4">
        <v>0</v>
      </c>
      <c r="D7872" s="9">
        <v>0</v>
      </c>
      <c r="E7872" s="3"/>
      <c r="F7872" s="5">
        <v>-100</v>
      </c>
      <c r="G7872" s="5">
        <v>-100</v>
      </c>
    </row>
    <row r="7873" spans="1:7" x14ac:dyDescent="0.6">
      <c r="A7873" s="6" t="s">
        <v>84</v>
      </c>
      <c r="B7873" s="6" t="s">
        <v>231</v>
      </c>
      <c r="C7873" s="7">
        <v>199218</v>
      </c>
      <c r="D7873" s="10">
        <v>0.20802834142586529</v>
      </c>
      <c r="E7873" s="10">
        <v>41.280149191877328</v>
      </c>
      <c r="F7873" s="8"/>
      <c r="G7873" s="8">
        <v>362.68434865410961</v>
      </c>
    </row>
    <row r="7874" spans="1:7" x14ac:dyDescent="0.6">
      <c r="A7874" s="3" t="s">
        <v>85</v>
      </c>
      <c r="B7874" s="3" t="s">
        <v>231</v>
      </c>
      <c r="C7874" s="4">
        <v>102584</v>
      </c>
      <c r="D7874" s="9">
        <v>9.144446563624592E-2</v>
      </c>
      <c r="E7874" s="9">
        <v>252.04914004913999</v>
      </c>
      <c r="F7874" s="5">
        <v>-48.506661044684719</v>
      </c>
      <c r="G7874" s="5"/>
    </row>
    <row r="7875" spans="1:7" x14ac:dyDescent="0.6">
      <c r="A7875" s="6" t="s">
        <v>86</v>
      </c>
      <c r="B7875" s="6" t="s">
        <v>231</v>
      </c>
      <c r="C7875" s="7">
        <v>34386</v>
      </c>
      <c r="D7875" s="10">
        <v>5.4953882511936121E-2</v>
      </c>
      <c r="E7875" s="10">
        <v>180.97894736842099</v>
      </c>
      <c r="F7875" s="8">
        <v>-66.480152850347025</v>
      </c>
      <c r="G7875" s="8">
        <v>4.6343912606883197</v>
      </c>
    </row>
    <row r="7876" spans="1:7" x14ac:dyDescent="0.6">
      <c r="A7876" s="3" t="s">
        <v>87</v>
      </c>
      <c r="B7876" s="3" t="s">
        <v>231</v>
      </c>
      <c r="C7876" s="4">
        <v>27134</v>
      </c>
      <c r="D7876" s="9">
        <v>3.2504378639522491E-2</v>
      </c>
      <c r="E7876" s="9">
        <v>51.782442748091597</v>
      </c>
      <c r="F7876" s="5">
        <v>-21.089978479613791</v>
      </c>
      <c r="G7876" s="5">
        <v>-45.851127519457187</v>
      </c>
    </row>
    <row r="7877" spans="1:7" x14ac:dyDescent="0.6">
      <c r="A7877" s="6" t="s">
        <v>88</v>
      </c>
      <c r="B7877" s="6" t="s">
        <v>231</v>
      </c>
      <c r="C7877" s="7">
        <v>80057</v>
      </c>
      <c r="D7877" s="10">
        <v>7.7801441298984059E-2</v>
      </c>
      <c r="E7877" s="10">
        <v>179.90337078651689</v>
      </c>
      <c r="F7877" s="8">
        <v>195.04311933367731</v>
      </c>
      <c r="G7877" s="8">
        <v>568.75783142594605</v>
      </c>
    </row>
    <row r="7878" spans="1:7" x14ac:dyDescent="0.6">
      <c r="A7878" s="3" t="s">
        <v>89</v>
      </c>
      <c r="B7878" s="3" t="s">
        <v>231</v>
      </c>
      <c r="C7878" s="4">
        <v>84053</v>
      </c>
      <c r="D7878" s="9">
        <v>9.3540618176918694E-2</v>
      </c>
      <c r="E7878" s="9">
        <v>392.77102803738319</v>
      </c>
      <c r="F7878" s="5">
        <v>4.9914435964375281</v>
      </c>
      <c r="G7878" s="5">
        <v>128.0887899921305</v>
      </c>
    </row>
    <row r="7879" spans="1:7" x14ac:dyDescent="0.6">
      <c r="A7879" s="6" t="s">
        <v>90</v>
      </c>
      <c r="B7879" s="6" t="s">
        <v>231</v>
      </c>
      <c r="C7879" s="7">
        <v>13479</v>
      </c>
      <c r="D7879" s="10">
        <v>1.610233645869661E-2</v>
      </c>
      <c r="E7879" s="10">
        <v>69.839378238341965</v>
      </c>
      <c r="F7879" s="8">
        <v>-83.96368957681463</v>
      </c>
      <c r="G7879" s="8">
        <v>702.32142857142856</v>
      </c>
    </row>
    <row r="7880" spans="1:7" x14ac:dyDescent="0.6">
      <c r="A7880" s="3" t="s">
        <v>91</v>
      </c>
      <c r="B7880" s="3" t="s">
        <v>231</v>
      </c>
      <c r="C7880" s="4">
        <v>39738</v>
      </c>
      <c r="D7880" s="9">
        <v>3.4014868155835619E-2</v>
      </c>
      <c r="E7880" s="9">
        <v>115.8542274052478</v>
      </c>
      <c r="F7880" s="5">
        <v>194.814155352771</v>
      </c>
      <c r="G7880" s="5">
        <v>50.648267495640312</v>
      </c>
    </row>
    <row r="7881" spans="1:7" x14ac:dyDescent="0.6">
      <c r="A7881" s="6" t="s">
        <v>92</v>
      </c>
      <c r="B7881" s="6" t="s">
        <v>231</v>
      </c>
      <c r="C7881" s="7">
        <v>10150</v>
      </c>
      <c r="D7881" s="10">
        <v>1.1831506754624689E-2</v>
      </c>
      <c r="E7881" s="10">
        <v>139.04109589041099</v>
      </c>
      <c r="F7881" s="8">
        <v>-74.457697921385076</v>
      </c>
      <c r="G7881" s="8">
        <v>-78.410686178585095</v>
      </c>
    </row>
    <row r="7882" spans="1:7" x14ac:dyDescent="0.6">
      <c r="A7882" s="3" t="s">
        <v>93</v>
      </c>
      <c r="B7882" s="3" t="s">
        <v>231</v>
      </c>
      <c r="C7882" s="4">
        <v>54895</v>
      </c>
      <c r="D7882" s="9">
        <v>7.329056156951895E-2</v>
      </c>
      <c r="E7882" s="9">
        <v>490.13392857142861</v>
      </c>
      <c r="F7882" s="5">
        <v>440.83743842364538</v>
      </c>
      <c r="G7882" s="5">
        <v>98.585537025648449</v>
      </c>
    </row>
    <row r="7883" spans="1:7" x14ac:dyDescent="0.6">
      <c r="A7883" s="6" t="s">
        <v>94</v>
      </c>
      <c r="B7883" s="6" t="s">
        <v>231</v>
      </c>
      <c r="C7883" s="7">
        <v>177890</v>
      </c>
      <c r="D7883" s="10">
        <v>0.13557120552340979</v>
      </c>
      <c r="E7883" s="10">
        <v>335.64150943396231</v>
      </c>
      <c r="F7883" s="8">
        <v>224.05501411786139</v>
      </c>
      <c r="G7883" s="8">
        <v>176.4026787240324</v>
      </c>
    </row>
    <row r="7884" spans="1:7" x14ac:dyDescent="0.6">
      <c r="A7884" s="3" t="s">
        <v>95</v>
      </c>
      <c r="B7884" s="3" t="s">
        <v>231</v>
      </c>
      <c r="C7884" s="4">
        <v>10174</v>
      </c>
      <c r="D7884" s="9">
        <v>1.180449272449224E-2</v>
      </c>
      <c r="E7884" s="9">
        <v>147.44927536231879</v>
      </c>
      <c r="F7884" s="5">
        <v>-94.28073528585081</v>
      </c>
      <c r="G7884" s="5"/>
    </row>
    <row r="7885" spans="1:7" x14ac:dyDescent="0.6">
      <c r="A7885" s="6" t="s">
        <v>96</v>
      </c>
      <c r="B7885" s="6" t="s">
        <v>231</v>
      </c>
      <c r="C7885" s="7">
        <v>36707</v>
      </c>
      <c r="D7885" s="10">
        <v>3.311072884582577E-2</v>
      </c>
      <c r="E7885" s="10">
        <v>655.48214285714289</v>
      </c>
      <c r="F7885" s="8">
        <v>260.79221545115001</v>
      </c>
      <c r="G7885" s="8">
        <v>-81.574456123442658</v>
      </c>
    </row>
    <row r="7886" spans="1:7" x14ac:dyDescent="0.6">
      <c r="A7886" s="3" t="s">
        <v>97</v>
      </c>
      <c r="B7886" s="3" t="s">
        <v>231</v>
      </c>
      <c r="C7886" s="4">
        <v>29310</v>
      </c>
      <c r="D7886" s="9">
        <v>1.8988348228659201E-2</v>
      </c>
      <c r="E7886" s="9">
        <v>166.53409090909091</v>
      </c>
      <c r="F7886" s="5">
        <v>-20.151469746914749</v>
      </c>
      <c r="G7886" s="5">
        <v>-71.428292911175234</v>
      </c>
    </row>
    <row r="7887" spans="1:7" x14ac:dyDescent="0.6">
      <c r="A7887" s="6" t="s">
        <v>98</v>
      </c>
      <c r="B7887" s="6" t="s">
        <v>231</v>
      </c>
      <c r="C7887" s="7">
        <v>35631</v>
      </c>
      <c r="D7887" s="10">
        <v>4.1101430199652761E-2</v>
      </c>
      <c r="E7887" s="10">
        <v>114.20192307692309</v>
      </c>
      <c r="F7887" s="8">
        <v>21.566018423746169</v>
      </c>
      <c r="G7887" s="8">
        <v>3.6206595707555471</v>
      </c>
    </row>
    <row r="7888" spans="1:7" x14ac:dyDescent="0.6">
      <c r="A7888" s="3" t="s">
        <v>99</v>
      </c>
      <c r="B7888" s="3" t="s">
        <v>231</v>
      </c>
      <c r="C7888" s="4">
        <v>36491</v>
      </c>
      <c r="D7888" s="9">
        <v>4.3027664721399433E-2</v>
      </c>
      <c r="E7888" s="9">
        <v>66.347272727272724</v>
      </c>
      <c r="F7888" s="5">
        <v>2.413628581852878</v>
      </c>
      <c r="G7888" s="5">
        <v>34.484410702439753</v>
      </c>
    </row>
    <row r="7889" spans="1:7" x14ac:dyDescent="0.6">
      <c r="A7889" s="6" t="s">
        <v>100</v>
      </c>
      <c r="B7889" s="6" t="s">
        <v>231</v>
      </c>
      <c r="C7889" s="7">
        <v>38884</v>
      </c>
      <c r="D7889" s="10">
        <v>2.9649573819020659E-2</v>
      </c>
      <c r="E7889" s="10">
        <v>13.29822161422709</v>
      </c>
      <c r="F7889" s="8">
        <v>6.5577813707489607</v>
      </c>
      <c r="G7889" s="8">
        <v>-51.429606405436132</v>
      </c>
    </row>
    <row r="7890" spans="1:7" x14ac:dyDescent="0.6">
      <c r="A7890" s="3" t="s">
        <v>101</v>
      </c>
      <c r="B7890" s="3" t="s">
        <v>231</v>
      </c>
      <c r="C7890" s="4">
        <v>2850</v>
      </c>
      <c r="D7890" s="9">
        <v>3.211776930124107E-3</v>
      </c>
      <c r="E7890" s="9">
        <v>53.773584905660378</v>
      </c>
      <c r="F7890" s="5">
        <v>-92.670507149470211</v>
      </c>
      <c r="G7890" s="5">
        <v>-96.609282238587554</v>
      </c>
    </row>
    <row r="7891" spans="1:7" x14ac:dyDescent="0.6">
      <c r="A7891" s="6" t="s">
        <v>102</v>
      </c>
      <c r="B7891" s="6" t="s">
        <v>231</v>
      </c>
      <c r="C7891" s="7">
        <v>213122</v>
      </c>
      <c r="D7891" s="10">
        <v>0.22332214986628249</v>
      </c>
      <c r="E7891" s="10">
        <v>211.22101090188309</v>
      </c>
      <c r="F7891" s="8">
        <v>7377.9649122807014</v>
      </c>
      <c r="G7891" s="8">
        <v>1481.1410342013501</v>
      </c>
    </row>
    <row r="7892" spans="1:7" x14ac:dyDescent="0.6">
      <c r="A7892" s="3" t="s">
        <v>14</v>
      </c>
      <c r="B7892" s="3" t="s">
        <v>232</v>
      </c>
      <c r="C7892" s="4">
        <v>887712</v>
      </c>
      <c r="D7892" s="9">
        <v>2.4977298595783828</v>
      </c>
      <c r="E7892" s="9">
        <v>46.540421516200063</v>
      </c>
      <c r="F7892" s="3"/>
      <c r="G7892" s="3"/>
    </row>
    <row r="7893" spans="1:7" x14ac:dyDescent="0.6">
      <c r="A7893" s="6" t="s">
        <v>15</v>
      </c>
      <c r="B7893" s="6" t="s">
        <v>232</v>
      </c>
      <c r="C7893" s="7">
        <v>1326850</v>
      </c>
      <c r="D7893" s="10">
        <v>4.0931314579571678</v>
      </c>
      <c r="E7893" s="10">
        <v>119.4607004591699</v>
      </c>
      <c r="F7893" s="8">
        <v>49.468521322230629</v>
      </c>
      <c r="G7893" s="6"/>
    </row>
    <row r="7894" spans="1:7" x14ac:dyDescent="0.6">
      <c r="A7894" s="3" t="s">
        <v>16</v>
      </c>
      <c r="B7894" s="3" t="s">
        <v>232</v>
      </c>
      <c r="C7894" s="4">
        <v>1707384</v>
      </c>
      <c r="D7894" s="9">
        <v>3.0588221636369459</v>
      </c>
      <c r="E7894" s="9">
        <v>49.60153390273662</v>
      </c>
      <c r="F7894" s="5">
        <v>28.67950408863096</v>
      </c>
      <c r="G7894" s="3"/>
    </row>
    <row r="7895" spans="1:7" x14ac:dyDescent="0.6">
      <c r="A7895" s="6" t="s">
        <v>17</v>
      </c>
      <c r="B7895" s="6" t="s">
        <v>232</v>
      </c>
      <c r="C7895" s="7">
        <v>1673270</v>
      </c>
      <c r="D7895" s="10">
        <v>3.7470465978332039</v>
      </c>
      <c r="E7895" s="10">
        <v>58.031143788582924</v>
      </c>
      <c r="F7895" s="8">
        <v>-1.9980273916119671</v>
      </c>
      <c r="G7895" s="6"/>
    </row>
    <row r="7896" spans="1:7" x14ac:dyDescent="0.6">
      <c r="A7896" s="3" t="s">
        <v>18</v>
      </c>
      <c r="B7896" s="3" t="s">
        <v>232</v>
      </c>
      <c r="C7896" s="4">
        <v>1155651</v>
      </c>
      <c r="D7896" s="9">
        <v>2.5035192541834879</v>
      </c>
      <c r="E7896" s="9">
        <v>154.29252336448599</v>
      </c>
      <c r="F7896" s="5">
        <v>-30.934577205113349</v>
      </c>
      <c r="G7896" s="3"/>
    </row>
    <row r="7897" spans="1:7" x14ac:dyDescent="0.6">
      <c r="A7897" s="6" t="s">
        <v>19</v>
      </c>
      <c r="B7897" s="6" t="s">
        <v>232</v>
      </c>
      <c r="C7897" s="7">
        <v>1837934</v>
      </c>
      <c r="D7897" s="10">
        <v>3.983715425749299</v>
      </c>
      <c r="E7897" s="10">
        <v>52.023380225876757</v>
      </c>
      <c r="F7897" s="8">
        <v>59.038844772340447</v>
      </c>
      <c r="G7897" s="6"/>
    </row>
    <row r="7898" spans="1:7" x14ac:dyDescent="0.6">
      <c r="A7898" s="3" t="s">
        <v>20</v>
      </c>
      <c r="B7898" s="3" t="s">
        <v>232</v>
      </c>
      <c r="C7898" s="4">
        <v>1102671</v>
      </c>
      <c r="D7898" s="9">
        <v>2.6175198699480711</v>
      </c>
      <c r="E7898" s="9">
        <v>171.27539608574091</v>
      </c>
      <c r="F7898" s="5">
        <v>-40.004864157254829</v>
      </c>
      <c r="G7898" s="3"/>
    </row>
    <row r="7899" spans="1:7" x14ac:dyDescent="0.6">
      <c r="A7899" s="6" t="s">
        <v>21</v>
      </c>
      <c r="B7899" s="6" t="s">
        <v>232</v>
      </c>
      <c r="C7899" s="7">
        <v>1128327</v>
      </c>
      <c r="D7899" s="10">
        <v>2.704716593570192</v>
      </c>
      <c r="E7899" s="10">
        <v>80.606300900128588</v>
      </c>
      <c r="F7899" s="8">
        <v>2.326713951849646</v>
      </c>
      <c r="G7899" s="6"/>
    </row>
    <row r="7900" spans="1:7" x14ac:dyDescent="0.6">
      <c r="A7900" s="3" t="s">
        <v>22</v>
      </c>
      <c r="B7900" s="3" t="s">
        <v>232</v>
      </c>
      <c r="C7900" s="4">
        <v>1814276</v>
      </c>
      <c r="D7900" s="9">
        <v>3.50751732791193</v>
      </c>
      <c r="E7900" s="9">
        <v>52.409971979085419</v>
      </c>
      <c r="F7900" s="5">
        <v>60.793457924874602</v>
      </c>
      <c r="G7900" s="3"/>
    </row>
    <row r="7901" spans="1:7" x14ac:dyDescent="0.6">
      <c r="A7901" s="6" t="s">
        <v>23</v>
      </c>
      <c r="B7901" s="6" t="s">
        <v>232</v>
      </c>
      <c r="C7901" s="7">
        <v>2931686</v>
      </c>
      <c r="D7901" s="10">
        <v>4.8107366400789751</v>
      </c>
      <c r="E7901" s="10">
        <v>37.053197002060138</v>
      </c>
      <c r="F7901" s="8">
        <v>61.589857331519561</v>
      </c>
      <c r="G7901" s="6"/>
    </row>
    <row r="7902" spans="1:7" x14ac:dyDescent="0.6">
      <c r="A7902" s="3" t="s">
        <v>24</v>
      </c>
      <c r="B7902" s="3" t="s">
        <v>232</v>
      </c>
      <c r="C7902" s="4">
        <v>3295747</v>
      </c>
      <c r="D7902" s="9">
        <v>5.7752663643063942</v>
      </c>
      <c r="E7902" s="9">
        <v>37.022129609867328</v>
      </c>
      <c r="F7902" s="5">
        <v>12.41814437153228</v>
      </c>
      <c r="G7902" s="3"/>
    </row>
    <row r="7903" spans="1:7" x14ac:dyDescent="0.6">
      <c r="A7903" s="6" t="s">
        <v>25</v>
      </c>
      <c r="B7903" s="6" t="s">
        <v>232</v>
      </c>
      <c r="C7903" s="7">
        <v>1939674</v>
      </c>
      <c r="D7903" s="10">
        <v>2.9801611438072322</v>
      </c>
      <c r="E7903" s="10">
        <v>61.459885931558937</v>
      </c>
      <c r="F7903" s="8">
        <v>-41.146149871334181</v>
      </c>
      <c r="G7903" s="6"/>
    </row>
    <row r="7904" spans="1:7" x14ac:dyDescent="0.6">
      <c r="A7904" s="3" t="s">
        <v>26</v>
      </c>
      <c r="B7904" s="3" t="s">
        <v>232</v>
      </c>
      <c r="C7904" s="4">
        <v>984799</v>
      </c>
      <c r="D7904" s="9">
        <v>2.5383688319127731</v>
      </c>
      <c r="E7904" s="9">
        <v>36.195199941193763</v>
      </c>
      <c r="F7904" s="5">
        <v>-49.22863326517755</v>
      </c>
      <c r="G7904" s="5">
        <v>10.936767780541439</v>
      </c>
    </row>
    <row r="7905" spans="1:7" x14ac:dyDescent="0.6">
      <c r="A7905" s="6" t="s">
        <v>27</v>
      </c>
      <c r="B7905" s="6" t="s">
        <v>232</v>
      </c>
      <c r="C7905" s="7">
        <v>1853715</v>
      </c>
      <c r="D7905" s="10">
        <v>4.218186304701864</v>
      </c>
      <c r="E7905" s="10">
        <v>70.227117745112892</v>
      </c>
      <c r="F7905" s="8">
        <v>88.232827206363936</v>
      </c>
      <c r="G7905" s="8">
        <v>39.707954930851272</v>
      </c>
    </row>
    <row r="7906" spans="1:7" x14ac:dyDescent="0.6">
      <c r="A7906" s="3" t="s">
        <v>28</v>
      </c>
      <c r="B7906" s="3" t="s">
        <v>232</v>
      </c>
      <c r="C7906" s="4">
        <v>2049634</v>
      </c>
      <c r="D7906" s="9">
        <v>4.1635909840249221</v>
      </c>
      <c r="E7906" s="9">
        <v>69.65857803153888</v>
      </c>
      <c r="F7906" s="5">
        <v>10.568992536608921</v>
      </c>
      <c r="G7906" s="5">
        <v>20.045285653373821</v>
      </c>
    </row>
    <row r="7907" spans="1:7" x14ac:dyDescent="0.6">
      <c r="A7907" s="6" t="s">
        <v>29</v>
      </c>
      <c r="B7907" s="6" t="s">
        <v>232</v>
      </c>
      <c r="C7907" s="7">
        <v>1565682</v>
      </c>
      <c r="D7907" s="10">
        <v>5.8915883354617229</v>
      </c>
      <c r="E7907" s="10">
        <v>39.683732954833467</v>
      </c>
      <c r="F7907" s="8">
        <v>-23.611630173972522</v>
      </c>
      <c r="G7907" s="8">
        <v>-6.4298051121456812</v>
      </c>
    </row>
    <row r="7908" spans="1:7" x14ac:dyDescent="0.6">
      <c r="A7908" s="3" t="s">
        <v>30</v>
      </c>
      <c r="B7908" s="3" t="s">
        <v>232</v>
      </c>
      <c r="C7908" s="4">
        <v>492702</v>
      </c>
      <c r="D7908" s="9">
        <v>2.221451232535224</v>
      </c>
      <c r="E7908" s="9">
        <v>73.003704252481853</v>
      </c>
      <c r="F7908" s="5">
        <v>-68.531157668032208</v>
      </c>
      <c r="G7908" s="5">
        <v>-57.365848340026538</v>
      </c>
    </row>
    <row r="7909" spans="1:7" x14ac:dyDescent="0.6">
      <c r="A7909" s="6" t="s">
        <v>31</v>
      </c>
      <c r="B7909" s="6" t="s">
        <v>232</v>
      </c>
      <c r="C7909" s="7">
        <v>1467463</v>
      </c>
      <c r="D7909" s="10">
        <v>4.2108570310129769</v>
      </c>
      <c r="E7909" s="10">
        <v>74.471606191321996</v>
      </c>
      <c r="F7909" s="8">
        <v>197.8398707535184</v>
      </c>
      <c r="G7909" s="8">
        <v>-20.156926200832029</v>
      </c>
    </row>
    <row r="7910" spans="1:7" x14ac:dyDescent="0.6">
      <c r="A7910" s="3" t="s">
        <v>32</v>
      </c>
      <c r="B7910" s="3" t="s">
        <v>232</v>
      </c>
      <c r="C7910" s="4">
        <v>1210224</v>
      </c>
      <c r="D7910" s="9">
        <v>3.1077857168004641</v>
      </c>
      <c r="E7910" s="9">
        <v>179.7718360071301</v>
      </c>
      <c r="F7910" s="5">
        <v>-17.52950500285186</v>
      </c>
      <c r="G7910" s="5">
        <v>9.7538613058654846</v>
      </c>
    </row>
    <row r="7911" spans="1:7" x14ac:dyDescent="0.6">
      <c r="A7911" s="6" t="s">
        <v>33</v>
      </c>
      <c r="B7911" s="6" t="s">
        <v>232</v>
      </c>
      <c r="C7911" s="7">
        <v>1541607</v>
      </c>
      <c r="D7911" s="10">
        <v>4.07642759331251</v>
      </c>
      <c r="E7911" s="10">
        <v>53.791374437349518</v>
      </c>
      <c r="F7911" s="8">
        <v>27.38195573711975</v>
      </c>
      <c r="G7911" s="8">
        <v>36.627679741776987</v>
      </c>
    </row>
    <row r="7912" spans="1:7" x14ac:dyDescent="0.6">
      <c r="A7912" s="3" t="s">
        <v>34</v>
      </c>
      <c r="B7912" s="3" t="s">
        <v>232</v>
      </c>
      <c r="C7912" s="4">
        <v>1702952</v>
      </c>
      <c r="D7912" s="9">
        <v>3.2676472942167978</v>
      </c>
      <c r="E7912" s="9">
        <v>121.5960014280614</v>
      </c>
      <c r="F7912" s="5">
        <v>10.466026685140889</v>
      </c>
      <c r="G7912" s="5">
        <v>-6.1360013581175039</v>
      </c>
    </row>
    <row r="7913" spans="1:7" x14ac:dyDescent="0.6">
      <c r="A7913" s="6" t="s">
        <v>35</v>
      </c>
      <c r="B7913" s="6" t="s">
        <v>232</v>
      </c>
      <c r="C7913" s="7">
        <v>2346185</v>
      </c>
      <c r="D7913" s="10">
        <v>4.7713741265042087</v>
      </c>
      <c r="E7913" s="10">
        <v>39.382039446076377</v>
      </c>
      <c r="F7913" s="8">
        <v>37.771645941870347</v>
      </c>
      <c r="G7913" s="8">
        <v>-19.97147716365258</v>
      </c>
    </row>
    <row r="7914" spans="1:7" x14ac:dyDescent="0.6">
      <c r="A7914" s="3" t="s">
        <v>36</v>
      </c>
      <c r="B7914" s="3" t="s">
        <v>232</v>
      </c>
      <c r="C7914" s="4">
        <v>2016021</v>
      </c>
      <c r="D7914" s="9">
        <v>3.9697104793889402</v>
      </c>
      <c r="E7914" s="9">
        <v>62.081080248814438</v>
      </c>
      <c r="F7914" s="5">
        <v>-14.072377071714291</v>
      </c>
      <c r="G7914" s="5">
        <v>-38.829618899751708</v>
      </c>
    </row>
    <row r="7915" spans="1:7" x14ac:dyDescent="0.6">
      <c r="A7915" s="6" t="s">
        <v>37</v>
      </c>
      <c r="B7915" s="6" t="s">
        <v>232</v>
      </c>
      <c r="C7915" s="7">
        <v>1677057</v>
      </c>
      <c r="D7915" s="10">
        <v>2.972738837443722</v>
      </c>
      <c r="E7915" s="10">
        <v>91.833150804950165</v>
      </c>
      <c r="F7915" s="8">
        <v>-16.813515335405739</v>
      </c>
      <c r="G7915" s="8">
        <v>-13.539233912502819</v>
      </c>
    </row>
    <row r="7916" spans="1:7" x14ac:dyDescent="0.6">
      <c r="A7916" s="3" t="s">
        <v>38</v>
      </c>
      <c r="B7916" s="3" t="s">
        <v>232</v>
      </c>
      <c r="C7916" s="4">
        <v>1104456</v>
      </c>
      <c r="D7916" s="9">
        <v>2.473671427623068</v>
      </c>
      <c r="E7916" s="9">
        <v>71.012409181508389</v>
      </c>
      <c r="F7916" s="5">
        <v>-34.14320443491188</v>
      </c>
      <c r="G7916" s="5">
        <v>12.1503982030851</v>
      </c>
    </row>
    <row r="7917" spans="1:7" x14ac:dyDescent="0.6">
      <c r="A7917" s="6" t="s">
        <v>39</v>
      </c>
      <c r="B7917" s="6" t="s">
        <v>232</v>
      </c>
      <c r="C7917" s="7">
        <v>1392481</v>
      </c>
      <c r="D7917" s="10">
        <v>2.9630609251940858</v>
      </c>
      <c r="E7917" s="10">
        <v>37.83915760869565</v>
      </c>
      <c r="F7917" s="8">
        <v>26.078449481011461</v>
      </c>
      <c r="G7917" s="8">
        <v>-24.881602619604411</v>
      </c>
    </row>
    <row r="7918" spans="1:7" x14ac:dyDescent="0.6">
      <c r="A7918" s="3" t="s">
        <v>40</v>
      </c>
      <c r="B7918" s="3" t="s">
        <v>232</v>
      </c>
      <c r="C7918" s="4">
        <v>2507887</v>
      </c>
      <c r="D7918" s="9">
        <v>4.1695421538341426</v>
      </c>
      <c r="E7918" s="9">
        <v>59.54854564881871</v>
      </c>
      <c r="F7918" s="5">
        <v>80.102062433886005</v>
      </c>
      <c r="G7918" s="5">
        <v>22.357796562703381</v>
      </c>
    </row>
    <row r="7919" spans="1:7" x14ac:dyDescent="0.6">
      <c r="A7919" s="6" t="s">
        <v>41</v>
      </c>
      <c r="B7919" s="6" t="s">
        <v>232</v>
      </c>
      <c r="C7919" s="7">
        <v>2358528</v>
      </c>
      <c r="D7919" s="10">
        <v>3.8903981379754522</v>
      </c>
      <c r="E7919" s="10">
        <v>61.4168012082704</v>
      </c>
      <c r="F7919" s="8">
        <v>-5.9555713634625533</v>
      </c>
      <c r="G7919" s="8">
        <v>50.639018651297008</v>
      </c>
    </row>
    <row r="7920" spans="1:7" x14ac:dyDescent="0.6">
      <c r="A7920" s="3" t="s">
        <v>42</v>
      </c>
      <c r="B7920" s="3" t="s">
        <v>232</v>
      </c>
      <c r="C7920" s="4">
        <v>2373516</v>
      </c>
      <c r="D7920" s="9">
        <v>4.2273883224951021</v>
      </c>
      <c r="E7920" s="9">
        <v>122.18243591063521</v>
      </c>
      <c r="F7920" s="5">
        <v>0.63548111364375437</v>
      </c>
      <c r="G7920" s="5">
        <v>381.734598195258</v>
      </c>
    </row>
    <row r="7921" spans="1:7" x14ac:dyDescent="0.6">
      <c r="A7921" s="6" t="s">
        <v>43</v>
      </c>
      <c r="B7921" s="6" t="s">
        <v>232</v>
      </c>
      <c r="C7921" s="7">
        <v>2491934</v>
      </c>
      <c r="D7921" s="10">
        <v>3.792675829387103</v>
      </c>
      <c r="E7921" s="10">
        <v>85.124479059916652</v>
      </c>
      <c r="F7921" s="8">
        <v>4.9891384764206403</v>
      </c>
      <c r="G7921" s="8">
        <v>69.812390499794546</v>
      </c>
    </row>
    <row r="7922" spans="1:7" x14ac:dyDescent="0.6">
      <c r="A7922" s="3" t="s">
        <v>44</v>
      </c>
      <c r="B7922" s="3" t="s">
        <v>232</v>
      </c>
      <c r="C7922" s="4">
        <v>2083885</v>
      </c>
      <c r="D7922" s="9">
        <v>3.5011927562036691</v>
      </c>
      <c r="E7922" s="9">
        <v>87.294110254691688</v>
      </c>
      <c r="F7922" s="5">
        <v>-16.374791627707641</v>
      </c>
      <c r="G7922" s="5">
        <v>72.190024326075175</v>
      </c>
    </row>
    <row r="7923" spans="1:7" x14ac:dyDescent="0.6">
      <c r="A7923" s="6" t="s">
        <v>45</v>
      </c>
      <c r="B7923" s="6" t="s">
        <v>232</v>
      </c>
      <c r="C7923" s="7">
        <v>1351518</v>
      </c>
      <c r="D7923" s="10">
        <v>2.6819499197023182</v>
      </c>
      <c r="E7923" s="10">
        <v>82.945746900699646</v>
      </c>
      <c r="F7923" s="8">
        <v>-35.144309786768467</v>
      </c>
      <c r="G7923" s="8">
        <v>-12.33057452385725</v>
      </c>
    </row>
    <row r="7924" spans="1:7" x14ac:dyDescent="0.6">
      <c r="A7924" s="3" t="s">
        <v>46</v>
      </c>
      <c r="B7924" s="3" t="s">
        <v>232</v>
      </c>
      <c r="C7924" s="4">
        <v>1735931</v>
      </c>
      <c r="D7924" s="9">
        <v>2.782837233604281</v>
      </c>
      <c r="E7924" s="9">
        <v>62.013038974029222</v>
      </c>
      <c r="F7924" s="5">
        <v>28.443054402531079</v>
      </c>
      <c r="G7924" s="5">
        <v>1.9365783650977739</v>
      </c>
    </row>
    <row r="7925" spans="1:7" x14ac:dyDescent="0.6">
      <c r="A7925" s="6" t="s">
        <v>47</v>
      </c>
      <c r="B7925" s="6" t="s">
        <v>232</v>
      </c>
      <c r="C7925" s="7">
        <v>3503630</v>
      </c>
      <c r="D7925" s="10">
        <v>5.4069276199365524</v>
      </c>
      <c r="E7925" s="10">
        <v>52.228284364145907</v>
      </c>
      <c r="F7925" s="8">
        <v>101.83002665428521</v>
      </c>
      <c r="G7925" s="8">
        <v>49.333066233054943</v>
      </c>
    </row>
    <row r="7926" spans="1:7" x14ac:dyDescent="0.6">
      <c r="A7926" s="3" t="s">
        <v>48</v>
      </c>
      <c r="B7926" s="3" t="s">
        <v>232</v>
      </c>
      <c r="C7926" s="4">
        <v>1646035</v>
      </c>
      <c r="D7926" s="9">
        <v>2.4291143500155088</v>
      </c>
      <c r="E7926" s="9">
        <v>173.74234747730631</v>
      </c>
      <c r="F7926" s="5">
        <v>-53.019154419844561</v>
      </c>
      <c r="G7926" s="5">
        <v>-18.352288989053189</v>
      </c>
    </row>
    <row r="7927" spans="1:7" x14ac:dyDescent="0.6">
      <c r="A7927" s="6" t="s">
        <v>49</v>
      </c>
      <c r="B7927" s="6" t="s">
        <v>232</v>
      </c>
      <c r="C7927" s="7">
        <v>3260579</v>
      </c>
      <c r="D7927" s="10">
        <v>4.1007050400688474</v>
      </c>
      <c r="E7927" s="10">
        <v>72.670477846126417</v>
      </c>
      <c r="F7927" s="8">
        <v>98.086857205344955</v>
      </c>
      <c r="G7927" s="8">
        <v>94.422670189504586</v>
      </c>
    </row>
    <row r="7928" spans="1:7" x14ac:dyDescent="0.6">
      <c r="A7928" s="3" t="s">
        <v>50</v>
      </c>
      <c r="B7928" s="3" t="s">
        <v>232</v>
      </c>
      <c r="C7928" s="4">
        <v>1820158</v>
      </c>
      <c r="D7928" s="9">
        <v>3.178438756487556</v>
      </c>
      <c r="E7928" s="9">
        <v>107.1689825718323</v>
      </c>
      <c r="F7928" s="5">
        <v>-44.176847118257207</v>
      </c>
      <c r="G7928" s="5">
        <v>64.801313950035123</v>
      </c>
    </row>
    <row r="7929" spans="1:7" x14ac:dyDescent="0.6">
      <c r="A7929" s="6" t="s">
        <v>51</v>
      </c>
      <c r="B7929" s="6" t="s">
        <v>232</v>
      </c>
      <c r="C7929" s="7">
        <v>2216779</v>
      </c>
      <c r="D7929" s="10">
        <v>3.4436173312029759</v>
      </c>
      <c r="E7929" s="10">
        <v>65.828626577579811</v>
      </c>
      <c r="F7929" s="8">
        <v>21.790470937138419</v>
      </c>
      <c r="G7929" s="8">
        <v>59.19635528240601</v>
      </c>
    </row>
    <row r="7930" spans="1:7" x14ac:dyDescent="0.6">
      <c r="A7930" s="3" t="s">
        <v>52</v>
      </c>
      <c r="B7930" s="3" t="s">
        <v>232</v>
      </c>
      <c r="C7930" s="4">
        <v>2244632</v>
      </c>
      <c r="D7930" s="9">
        <v>3.049259206716763</v>
      </c>
      <c r="E7930" s="9">
        <v>82.599153633854641</v>
      </c>
      <c r="F7930" s="5">
        <v>1.256462642419476</v>
      </c>
      <c r="G7930" s="5">
        <v>-10.497083800027671</v>
      </c>
    </row>
    <row r="7931" spans="1:7" x14ac:dyDescent="0.6">
      <c r="A7931" s="6" t="s">
        <v>53</v>
      </c>
      <c r="B7931" s="6" t="s">
        <v>232</v>
      </c>
      <c r="C7931" s="7">
        <v>2143907</v>
      </c>
      <c r="D7931" s="10">
        <v>3.076129795695659</v>
      </c>
      <c r="E7931" s="10">
        <v>99.499095001624354</v>
      </c>
      <c r="F7931" s="8">
        <v>-4.487372540354051</v>
      </c>
      <c r="G7931" s="8">
        <v>-9.099785968197116</v>
      </c>
    </row>
    <row r="7932" spans="1:7" x14ac:dyDescent="0.6">
      <c r="A7932" s="3" t="s">
        <v>54</v>
      </c>
      <c r="B7932" s="3" t="s">
        <v>232</v>
      </c>
      <c r="C7932" s="4">
        <v>1667513</v>
      </c>
      <c r="D7932" s="9">
        <v>2.694450993125689</v>
      </c>
      <c r="E7932" s="9">
        <v>84.422488861887402</v>
      </c>
      <c r="F7932" s="5">
        <v>-22.22083327308507</v>
      </c>
      <c r="G7932" s="5">
        <v>-29.74502805121179</v>
      </c>
    </row>
    <row r="7933" spans="1:7" x14ac:dyDescent="0.6">
      <c r="A7933" s="6" t="s">
        <v>55</v>
      </c>
      <c r="B7933" s="6" t="s">
        <v>232</v>
      </c>
      <c r="C7933" s="7">
        <v>1788235</v>
      </c>
      <c r="D7933" s="10">
        <v>2.3131996840957019</v>
      </c>
      <c r="E7933" s="10">
        <v>98.330309028923352</v>
      </c>
      <c r="F7933" s="8">
        <v>7.2396437089246044</v>
      </c>
      <c r="G7933" s="8">
        <v>-28.239070537181171</v>
      </c>
    </row>
    <row r="7934" spans="1:7" x14ac:dyDescent="0.6">
      <c r="A7934" s="3" t="s">
        <v>56</v>
      </c>
      <c r="B7934" s="3" t="s">
        <v>232</v>
      </c>
      <c r="C7934" s="4">
        <v>2129528</v>
      </c>
      <c r="D7934" s="9">
        <v>3.2507480171270271</v>
      </c>
      <c r="E7934" s="9">
        <v>64.482301286903862</v>
      </c>
      <c r="F7934" s="5">
        <v>19.085466954846542</v>
      </c>
      <c r="G7934" s="5">
        <v>2.1902840127934202</v>
      </c>
    </row>
    <row r="7935" spans="1:7" x14ac:dyDescent="0.6">
      <c r="A7935" s="6" t="s">
        <v>57</v>
      </c>
      <c r="B7935" s="6" t="s">
        <v>232</v>
      </c>
      <c r="C7935" s="7">
        <v>1889328</v>
      </c>
      <c r="D7935" s="10">
        <v>2.8355403609918208</v>
      </c>
      <c r="E7935" s="10">
        <v>92.050085261875765</v>
      </c>
      <c r="F7935" s="8">
        <v>-11.279494798847439</v>
      </c>
      <c r="G7935" s="8">
        <v>39.793032723204583</v>
      </c>
    </row>
    <row r="7936" spans="1:7" x14ac:dyDescent="0.6">
      <c r="A7936" s="3" t="s">
        <v>58</v>
      </c>
      <c r="B7936" s="3" t="s">
        <v>232</v>
      </c>
      <c r="C7936" s="4">
        <v>1863200</v>
      </c>
      <c r="D7936" s="9">
        <v>2.4405000085729238</v>
      </c>
      <c r="E7936" s="9">
        <v>73.807637458405964</v>
      </c>
      <c r="F7936" s="5">
        <v>-1.382925569302951</v>
      </c>
      <c r="G7936" s="5">
        <v>7.331454994466946</v>
      </c>
    </row>
    <row r="7937" spans="1:7" x14ac:dyDescent="0.6">
      <c r="A7937" s="6" t="s">
        <v>59</v>
      </c>
      <c r="B7937" s="6" t="s">
        <v>232</v>
      </c>
      <c r="C7937" s="7">
        <v>2071648</v>
      </c>
      <c r="D7937" s="10">
        <v>2.823893764295665</v>
      </c>
      <c r="E7937" s="10">
        <v>70.740925388424102</v>
      </c>
      <c r="F7937" s="8">
        <v>11.187634177758699</v>
      </c>
      <c r="G7937" s="8">
        <v>-40.871381966703098</v>
      </c>
    </row>
    <row r="7938" spans="1:7" x14ac:dyDescent="0.6">
      <c r="A7938" s="3" t="s">
        <v>60</v>
      </c>
      <c r="B7938" s="3" t="s">
        <v>232</v>
      </c>
      <c r="C7938" s="4">
        <v>2472108</v>
      </c>
      <c r="D7938" s="9">
        <v>3.2727883784760921</v>
      </c>
      <c r="E7938" s="9">
        <v>92.149998136206065</v>
      </c>
      <c r="F7938" s="5">
        <v>19.33050402384961</v>
      </c>
      <c r="G7938" s="5">
        <v>50.185627887620868</v>
      </c>
    </row>
    <row r="7939" spans="1:7" x14ac:dyDescent="0.6">
      <c r="A7939" s="6" t="s">
        <v>61</v>
      </c>
      <c r="B7939" s="6" t="s">
        <v>232</v>
      </c>
      <c r="C7939" s="7">
        <v>2705023</v>
      </c>
      <c r="D7939" s="10">
        <v>3.4722884725521328</v>
      </c>
      <c r="E7939" s="10">
        <v>147.92863392759489</v>
      </c>
      <c r="F7939" s="8">
        <v>9.4217162033374038</v>
      </c>
      <c r="G7939" s="8">
        <v>-17.038568916747611</v>
      </c>
    </row>
    <row r="7940" spans="1:7" x14ac:dyDescent="0.6">
      <c r="A7940" s="3" t="s">
        <v>62</v>
      </c>
      <c r="B7940" s="3" t="s">
        <v>232</v>
      </c>
      <c r="C7940" s="4">
        <v>2257682</v>
      </c>
      <c r="D7940" s="9">
        <v>3.741050930347976</v>
      </c>
      <c r="E7940" s="9">
        <v>69.497075663362679</v>
      </c>
      <c r="F7940" s="5">
        <v>-16.537419460019379</v>
      </c>
      <c r="G7940" s="5">
        <v>24.037693431009831</v>
      </c>
    </row>
    <row r="7941" spans="1:7" x14ac:dyDescent="0.6">
      <c r="A7941" s="6" t="s">
        <v>63</v>
      </c>
      <c r="B7941" s="6" t="s">
        <v>232</v>
      </c>
      <c r="C7941" s="7">
        <v>2180095</v>
      </c>
      <c r="D7941" s="10">
        <v>3.358853498849188</v>
      </c>
      <c r="E7941" s="10">
        <v>187.1968916366134</v>
      </c>
      <c r="F7941" s="8">
        <v>-3.4365778705769841</v>
      </c>
      <c r="G7941" s="8">
        <v>-1.6548334317494029</v>
      </c>
    </row>
    <row r="7942" spans="1:7" x14ac:dyDescent="0.6">
      <c r="A7942" s="3" t="s">
        <v>64</v>
      </c>
      <c r="B7942" s="3" t="s">
        <v>232</v>
      </c>
      <c r="C7942" s="4">
        <v>2270592</v>
      </c>
      <c r="D7942" s="9">
        <v>2.702049896324862</v>
      </c>
      <c r="E7942" s="9">
        <v>103.18996546082531</v>
      </c>
      <c r="F7942" s="5">
        <v>4.151057637396538</v>
      </c>
      <c r="G7942" s="5">
        <v>1.1565370180947281</v>
      </c>
    </row>
    <row r="7943" spans="1:7" x14ac:dyDescent="0.6">
      <c r="A7943" s="6" t="s">
        <v>65</v>
      </c>
      <c r="B7943" s="6" t="s">
        <v>232</v>
      </c>
      <c r="C7943" s="7">
        <v>2991598</v>
      </c>
      <c r="D7943" s="10">
        <v>4.0192493097032784</v>
      </c>
      <c r="E7943" s="10">
        <v>83.660001677899274</v>
      </c>
      <c r="F7943" s="8">
        <v>31.754097609786331</v>
      </c>
      <c r="G7943" s="8">
        <v>39.539541593921747</v>
      </c>
    </row>
    <row r="7944" spans="1:7" x14ac:dyDescent="0.6">
      <c r="A7944" s="3" t="s">
        <v>66</v>
      </c>
      <c r="B7944" s="3" t="s">
        <v>232</v>
      </c>
      <c r="C7944" s="4">
        <v>2989961</v>
      </c>
      <c r="D7944" s="9">
        <v>4.0201855747244863</v>
      </c>
      <c r="E7944" s="9">
        <v>235.81993848095269</v>
      </c>
      <c r="F7944" s="5">
        <v>-5.471991891958794E-2</v>
      </c>
      <c r="G7944" s="5">
        <v>79.306608104404575</v>
      </c>
    </row>
    <row r="7945" spans="1:7" x14ac:dyDescent="0.6">
      <c r="A7945" s="6" t="s">
        <v>67</v>
      </c>
      <c r="B7945" s="6" t="s">
        <v>232</v>
      </c>
      <c r="C7945" s="7">
        <v>3460874</v>
      </c>
      <c r="D7945" s="10">
        <v>4.0726749827731696</v>
      </c>
      <c r="E7945" s="10">
        <v>135.76314137768711</v>
      </c>
      <c r="F7945" s="8">
        <v>15.749804094434671</v>
      </c>
      <c r="G7945" s="8">
        <v>93.535748936800815</v>
      </c>
    </row>
    <row r="7946" spans="1:7" x14ac:dyDescent="0.6">
      <c r="A7946" s="3" t="s">
        <v>68</v>
      </c>
      <c r="B7946" s="3" t="s">
        <v>232</v>
      </c>
      <c r="C7946" s="4">
        <v>2821894</v>
      </c>
      <c r="D7946" s="9">
        <v>3.8365250990562858</v>
      </c>
      <c r="E7946" s="9">
        <v>90.176525101460385</v>
      </c>
      <c r="F7946" s="5">
        <v>-18.462966291173839</v>
      </c>
      <c r="G7946" s="5">
        <v>32.512650690669489</v>
      </c>
    </row>
    <row r="7947" spans="1:7" x14ac:dyDescent="0.6">
      <c r="A7947" s="6" t="s">
        <v>69</v>
      </c>
      <c r="B7947" s="6" t="s">
        <v>232</v>
      </c>
      <c r="C7947" s="7">
        <v>2934447</v>
      </c>
      <c r="D7947" s="10">
        <v>3.7056089827857122</v>
      </c>
      <c r="E7947" s="10">
        <v>269.11656272927371</v>
      </c>
      <c r="F7947" s="8">
        <v>3.988562291850783</v>
      </c>
      <c r="G7947" s="8">
        <v>55.316969843245857</v>
      </c>
    </row>
    <row r="7948" spans="1:7" x14ac:dyDescent="0.6">
      <c r="A7948" s="3" t="s">
        <v>70</v>
      </c>
      <c r="B7948" s="3" t="s">
        <v>232</v>
      </c>
      <c r="C7948" s="4">
        <v>2567103</v>
      </c>
      <c r="D7948" s="9">
        <v>3.088063143220932</v>
      </c>
      <c r="E7948" s="9">
        <v>71.03021499128414</v>
      </c>
      <c r="F7948" s="5">
        <v>-12.5183382081871</v>
      </c>
      <c r="G7948" s="5">
        <v>37.779250751395452</v>
      </c>
    </row>
    <row r="7949" spans="1:7" x14ac:dyDescent="0.6">
      <c r="A7949" s="6" t="s">
        <v>71</v>
      </c>
      <c r="B7949" s="6" t="s">
        <v>232</v>
      </c>
      <c r="C7949" s="7">
        <v>4051573</v>
      </c>
      <c r="D7949" s="10">
        <v>5.6225299702231242</v>
      </c>
      <c r="E7949" s="10">
        <v>69.11352393299444</v>
      </c>
      <c r="F7949" s="8">
        <v>57.826662973787947</v>
      </c>
      <c r="G7949" s="8">
        <v>95.57246211711643</v>
      </c>
    </row>
    <row r="7950" spans="1:7" x14ac:dyDescent="0.6">
      <c r="A7950" s="3" t="s">
        <v>72</v>
      </c>
      <c r="B7950" s="3" t="s">
        <v>232</v>
      </c>
      <c r="C7950" s="4">
        <v>4403282</v>
      </c>
      <c r="D7950" s="9">
        <v>4.5168382958714854</v>
      </c>
      <c r="E7950" s="9">
        <v>114.1574717411594</v>
      </c>
      <c r="F7950" s="5">
        <v>8.6808012591652606</v>
      </c>
      <c r="G7950" s="5">
        <v>78.118512621616858</v>
      </c>
    </row>
    <row r="7951" spans="1:7" x14ac:dyDescent="0.6">
      <c r="A7951" s="6" t="s">
        <v>73</v>
      </c>
      <c r="B7951" s="6" t="s">
        <v>232</v>
      </c>
      <c r="C7951" s="7">
        <v>4761100</v>
      </c>
      <c r="D7951" s="10">
        <v>5.1274762802124494</v>
      </c>
      <c r="E7951" s="10">
        <v>77.741129598484719</v>
      </c>
      <c r="F7951" s="8">
        <v>8.1261658917143986</v>
      </c>
      <c r="G7951" s="8">
        <v>76.009594003452079</v>
      </c>
    </row>
    <row r="7952" spans="1:7" x14ac:dyDescent="0.6">
      <c r="A7952" s="3" t="s">
        <v>74</v>
      </c>
      <c r="B7952" s="3" t="s">
        <v>232</v>
      </c>
      <c r="C7952" s="4">
        <v>3014063</v>
      </c>
      <c r="D7952" s="9">
        <v>4.4731235156745566</v>
      </c>
      <c r="E7952" s="9">
        <v>183.2257142857143</v>
      </c>
      <c r="F7952" s="5">
        <v>-36.693978282329709</v>
      </c>
      <c r="G7952" s="5">
        <v>33.502548188806053</v>
      </c>
    </row>
    <row r="7953" spans="1:7" x14ac:dyDescent="0.6">
      <c r="A7953" s="6" t="s">
        <v>75</v>
      </c>
      <c r="B7953" s="6" t="s">
        <v>232</v>
      </c>
      <c r="C7953" s="7">
        <v>1164179</v>
      </c>
      <c r="D7953" s="10">
        <v>1.6171460130693369</v>
      </c>
      <c r="E7953" s="10">
        <v>210.9019927536232</v>
      </c>
      <c r="F7953" s="8">
        <v>-61.375094017610117</v>
      </c>
      <c r="G7953" s="8">
        <v>-46.599620658732768</v>
      </c>
    </row>
    <row r="7954" spans="1:7" x14ac:dyDescent="0.6">
      <c r="A7954" s="3" t="s">
        <v>76</v>
      </c>
      <c r="B7954" s="3" t="s">
        <v>232</v>
      </c>
      <c r="C7954" s="4">
        <v>4214437</v>
      </c>
      <c r="D7954" s="9">
        <v>5.0906857406583166</v>
      </c>
      <c r="E7954" s="9">
        <v>95.325529845513557</v>
      </c>
      <c r="F7954" s="5">
        <v>262.00936453930188</v>
      </c>
      <c r="G7954" s="5">
        <v>85.609611942612318</v>
      </c>
    </row>
    <row r="7955" spans="1:7" x14ac:dyDescent="0.6">
      <c r="A7955" s="6" t="s">
        <v>77</v>
      </c>
      <c r="B7955" s="6" t="s">
        <v>232</v>
      </c>
      <c r="C7955" s="7">
        <v>3037677</v>
      </c>
      <c r="D7955" s="10">
        <v>3.8638697144706242</v>
      </c>
      <c r="E7955" s="10">
        <v>103.2029965346198</v>
      </c>
      <c r="F7955" s="8">
        <v>-27.922116287418699</v>
      </c>
      <c r="G7955" s="8">
        <v>1.540280478861122</v>
      </c>
    </row>
    <row r="7956" spans="1:7" x14ac:dyDescent="0.6">
      <c r="A7956" s="3" t="s">
        <v>78</v>
      </c>
      <c r="B7956" s="3" t="s">
        <v>232</v>
      </c>
      <c r="C7956" s="4">
        <v>3259615</v>
      </c>
      <c r="D7956" s="9">
        <v>4.2353348373059916</v>
      </c>
      <c r="E7956" s="9">
        <v>114.92085037371319</v>
      </c>
      <c r="F7956" s="5">
        <v>7.3061750804973569</v>
      </c>
      <c r="G7956" s="5">
        <v>9.018646062607516</v>
      </c>
    </row>
    <row r="7957" spans="1:7" x14ac:dyDescent="0.6">
      <c r="A7957" s="6" t="s">
        <v>79</v>
      </c>
      <c r="B7957" s="6" t="s">
        <v>232</v>
      </c>
      <c r="C7957" s="7">
        <v>2958024</v>
      </c>
      <c r="D7957" s="10">
        <v>3.198684376002622</v>
      </c>
      <c r="E7957" s="10">
        <v>225.15025117978379</v>
      </c>
      <c r="F7957" s="8">
        <v>-9.2523503542596313</v>
      </c>
      <c r="G7957" s="8">
        <v>-14.52956680884655</v>
      </c>
    </row>
    <row r="7958" spans="1:7" x14ac:dyDescent="0.6">
      <c r="A7958" s="3" t="s">
        <v>80</v>
      </c>
      <c r="B7958" s="3" t="s">
        <v>232</v>
      </c>
      <c r="C7958" s="4">
        <v>2513428</v>
      </c>
      <c r="D7958" s="9">
        <v>3.278977030052479</v>
      </c>
      <c r="E7958" s="9">
        <v>220.76662274923149</v>
      </c>
      <c r="F7958" s="5">
        <v>-15.030168788353301</v>
      </c>
      <c r="G7958" s="5">
        <v>-10.93116892413394</v>
      </c>
    </row>
    <row r="7959" spans="1:7" x14ac:dyDescent="0.6">
      <c r="A7959" s="6" t="s">
        <v>81</v>
      </c>
      <c r="B7959" s="6" t="s">
        <v>232</v>
      </c>
      <c r="C7959" s="7">
        <v>5384945</v>
      </c>
      <c r="D7959" s="10">
        <v>6.1270014649201414</v>
      </c>
      <c r="E7959" s="10">
        <v>113.5010749515218</v>
      </c>
      <c r="F7959" s="8">
        <v>114.247036318526</v>
      </c>
      <c r="G7959" s="8">
        <v>83.507999974100741</v>
      </c>
    </row>
    <row r="7960" spans="1:7" x14ac:dyDescent="0.6">
      <c r="A7960" s="3" t="s">
        <v>82</v>
      </c>
      <c r="B7960" s="3" t="s">
        <v>232</v>
      </c>
      <c r="C7960" s="4">
        <v>3029651</v>
      </c>
      <c r="D7960" s="9">
        <v>3.6669278150855691</v>
      </c>
      <c r="E7960" s="9">
        <v>222.94878210317171</v>
      </c>
      <c r="F7960" s="5">
        <v>-43.738496864870491</v>
      </c>
      <c r="G7960" s="5">
        <v>18.018287540468769</v>
      </c>
    </row>
    <row r="7961" spans="1:7" x14ac:dyDescent="0.6">
      <c r="A7961" s="6" t="s">
        <v>83</v>
      </c>
      <c r="B7961" s="6" t="s">
        <v>232</v>
      </c>
      <c r="C7961" s="7">
        <v>2601933</v>
      </c>
      <c r="D7961" s="10">
        <v>2.916562192128449</v>
      </c>
      <c r="E7961" s="10">
        <v>99.424264424914028</v>
      </c>
      <c r="F7961" s="8">
        <v>-14.117731712332541</v>
      </c>
      <c r="G7961" s="8">
        <v>-35.779683594495268</v>
      </c>
    </row>
    <row r="7962" spans="1:7" x14ac:dyDescent="0.6">
      <c r="A7962" s="3" t="s">
        <v>84</v>
      </c>
      <c r="B7962" s="3" t="s">
        <v>232</v>
      </c>
      <c r="C7962" s="4">
        <v>4438633</v>
      </c>
      <c r="D7962" s="9">
        <v>4.6349298817783184</v>
      </c>
      <c r="E7962" s="9">
        <v>235.07218514987821</v>
      </c>
      <c r="F7962" s="5">
        <v>70.589826871022424</v>
      </c>
      <c r="G7962" s="5">
        <v>0.80283297776522211</v>
      </c>
    </row>
    <row r="7963" spans="1:7" x14ac:dyDescent="0.6">
      <c r="A7963" s="6" t="s">
        <v>85</v>
      </c>
      <c r="B7963" s="6" t="s">
        <v>232</v>
      </c>
      <c r="C7963" s="7">
        <v>4490891</v>
      </c>
      <c r="D7963" s="10">
        <v>4.0032278691182457</v>
      </c>
      <c r="E7963" s="10">
        <v>183.6539892855682</v>
      </c>
      <c r="F7963" s="8">
        <v>1.177344466190378</v>
      </c>
      <c r="G7963" s="8">
        <v>-5.675348133834623</v>
      </c>
    </row>
    <row r="7964" spans="1:7" x14ac:dyDescent="0.6">
      <c r="A7964" s="3" t="s">
        <v>86</v>
      </c>
      <c r="B7964" s="3" t="s">
        <v>232</v>
      </c>
      <c r="C7964" s="4">
        <v>1455660</v>
      </c>
      <c r="D7964" s="9">
        <v>2.3263586522807231</v>
      </c>
      <c r="E7964" s="9">
        <v>98.615269968159339</v>
      </c>
      <c r="F7964" s="5">
        <v>-67.586387645569673</v>
      </c>
      <c r="G7964" s="5">
        <v>-51.704393703781243</v>
      </c>
    </row>
    <row r="7965" spans="1:7" x14ac:dyDescent="0.6">
      <c r="A7965" s="6" t="s">
        <v>87</v>
      </c>
      <c r="B7965" s="6" t="s">
        <v>232</v>
      </c>
      <c r="C7965" s="7">
        <v>5040271</v>
      </c>
      <c r="D7965" s="10">
        <v>6.037844660934792</v>
      </c>
      <c r="E7965" s="10">
        <v>147.1569005284517</v>
      </c>
      <c r="F7965" s="8">
        <v>246.25331464765119</v>
      </c>
      <c r="G7965" s="8">
        <v>332.9463939823687</v>
      </c>
    </row>
    <row r="7966" spans="1:7" x14ac:dyDescent="0.6">
      <c r="A7966" s="3" t="s">
        <v>88</v>
      </c>
      <c r="B7966" s="3" t="s">
        <v>232</v>
      </c>
      <c r="C7966" s="4">
        <v>4852903</v>
      </c>
      <c r="D7966" s="9">
        <v>4.7161753236339568</v>
      </c>
      <c r="E7966" s="9">
        <v>135.65826181757191</v>
      </c>
      <c r="F7966" s="5">
        <v>-3.7174191625807369</v>
      </c>
      <c r="G7966" s="5">
        <v>15.149496836706771</v>
      </c>
    </row>
    <row r="7967" spans="1:7" x14ac:dyDescent="0.6">
      <c r="A7967" s="6" t="s">
        <v>89</v>
      </c>
      <c r="B7967" s="6" t="s">
        <v>232</v>
      </c>
      <c r="C7967" s="7">
        <v>4361916</v>
      </c>
      <c r="D7967" s="10">
        <v>4.8542743159172481</v>
      </c>
      <c r="E7967" s="10">
        <v>215.1801095160574</v>
      </c>
      <c r="F7967" s="8">
        <v>-10.11738746890264</v>
      </c>
      <c r="G7967" s="8">
        <v>43.593805398006438</v>
      </c>
    </row>
    <row r="7968" spans="1:7" x14ac:dyDescent="0.6">
      <c r="A7968" s="3" t="s">
        <v>90</v>
      </c>
      <c r="B7968" s="3" t="s">
        <v>232</v>
      </c>
      <c r="C7968" s="4">
        <v>4346090</v>
      </c>
      <c r="D7968" s="9">
        <v>5.1919432791584512</v>
      </c>
      <c r="E7968" s="9">
        <v>262.76239419588882</v>
      </c>
      <c r="F7968" s="5">
        <v>-0.36282220932268849</v>
      </c>
      <c r="G7968" s="5">
        <v>33.331390363585882</v>
      </c>
    </row>
    <row r="7969" spans="1:7" x14ac:dyDescent="0.6">
      <c r="A7969" s="6" t="s">
        <v>91</v>
      </c>
      <c r="B7969" s="6" t="s">
        <v>232</v>
      </c>
      <c r="C7969" s="7">
        <v>4464128</v>
      </c>
      <c r="D7969" s="10">
        <v>3.8211969739487182</v>
      </c>
      <c r="E7969" s="10">
        <v>184.216894317666</v>
      </c>
      <c r="F7969" s="8">
        <v>2.7159584822219469</v>
      </c>
      <c r="G7969" s="8">
        <v>50.915881683177687</v>
      </c>
    </row>
    <row r="7970" spans="1:7" x14ac:dyDescent="0.6">
      <c r="A7970" s="3" t="s">
        <v>92</v>
      </c>
      <c r="B7970" s="3" t="s">
        <v>232</v>
      </c>
      <c r="C7970" s="4">
        <v>5437106</v>
      </c>
      <c r="D7970" s="9">
        <v>6.3378479176956093</v>
      </c>
      <c r="E7970" s="9">
        <v>298.2341067412649</v>
      </c>
      <c r="F7970" s="5">
        <v>21.79547719061819</v>
      </c>
      <c r="G7970" s="5">
        <v>116.3223295037694</v>
      </c>
    </row>
    <row r="7971" spans="1:7" x14ac:dyDescent="0.6">
      <c r="A7971" s="6" t="s">
        <v>93</v>
      </c>
      <c r="B7971" s="6" t="s">
        <v>232</v>
      </c>
      <c r="C7971" s="7">
        <v>3416898</v>
      </c>
      <c r="D7971" s="10">
        <v>4.5619158984564372</v>
      </c>
      <c r="E7971" s="10">
        <v>170.17271776482889</v>
      </c>
      <c r="F7971" s="8">
        <v>-37.155942885792548</v>
      </c>
      <c r="G7971" s="8">
        <v>-36.54720707453837</v>
      </c>
    </row>
    <row r="7972" spans="1:7" x14ac:dyDescent="0.6">
      <c r="A7972" s="3" t="s">
        <v>94</v>
      </c>
      <c r="B7972" s="3" t="s">
        <v>232</v>
      </c>
      <c r="C7972" s="4">
        <v>5376835</v>
      </c>
      <c r="D7972" s="9">
        <v>4.0977233281829379</v>
      </c>
      <c r="E7972" s="9">
        <v>314.28776011222823</v>
      </c>
      <c r="F7972" s="5">
        <v>57.360126055855353</v>
      </c>
      <c r="G7972" s="5">
        <v>77.47374202507153</v>
      </c>
    </row>
    <row r="7973" spans="1:7" x14ac:dyDescent="0.6">
      <c r="A7973" s="6" t="s">
        <v>95</v>
      </c>
      <c r="B7973" s="6" t="s">
        <v>232</v>
      </c>
      <c r="C7973" s="7">
        <v>6523254</v>
      </c>
      <c r="D7973" s="10">
        <v>7.5686754848648397</v>
      </c>
      <c r="E7973" s="10">
        <v>162.66655029674331</v>
      </c>
      <c r="F7973" s="8">
        <v>21.32144653871655</v>
      </c>
      <c r="G7973" s="8">
        <v>150.70799286530439</v>
      </c>
    </row>
    <row r="7974" spans="1:7" x14ac:dyDescent="0.6">
      <c r="A7974" s="3" t="s">
        <v>96</v>
      </c>
      <c r="B7974" s="3" t="s">
        <v>232</v>
      </c>
      <c r="C7974" s="4">
        <v>5541271</v>
      </c>
      <c r="D7974" s="9">
        <v>4.9983796426359497</v>
      </c>
      <c r="E7974" s="9">
        <v>99.985041771169776</v>
      </c>
      <c r="F7974" s="5">
        <v>-15.05357602202827</v>
      </c>
      <c r="G7974" s="5">
        <v>24.841837565755039</v>
      </c>
    </row>
    <row r="7975" spans="1:7" x14ac:dyDescent="0.6">
      <c r="A7975" s="6" t="s">
        <v>97</v>
      </c>
      <c r="B7975" s="6" t="s">
        <v>232</v>
      </c>
      <c r="C7975" s="7">
        <v>6859293</v>
      </c>
      <c r="D7975" s="10">
        <v>4.443761313081013</v>
      </c>
      <c r="E7975" s="10">
        <v>220.83297382569779</v>
      </c>
      <c r="F7975" s="8">
        <v>23.785553891877861</v>
      </c>
      <c r="G7975" s="8">
        <v>52.737908802507128</v>
      </c>
    </row>
    <row r="7976" spans="1:7" x14ac:dyDescent="0.6">
      <c r="A7976" s="3" t="s">
        <v>98</v>
      </c>
      <c r="B7976" s="3" t="s">
        <v>232</v>
      </c>
      <c r="C7976" s="4">
        <v>4511164</v>
      </c>
      <c r="D7976" s="9">
        <v>5.2037633595797574</v>
      </c>
      <c r="E7976" s="9">
        <v>200.8085466280881</v>
      </c>
      <c r="F7976" s="5">
        <v>-34.232813789992647</v>
      </c>
      <c r="G7976" s="5">
        <v>209.90506024758531</v>
      </c>
    </row>
    <row r="7977" spans="1:7" x14ac:dyDescent="0.6">
      <c r="A7977" s="6" t="s">
        <v>99</v>
      </c>
      <c r="B7977" s="6" t="s">
        <v>232</v>
      </c>
      <c r="C7977" s="7">
        <v>2539118</v>
      </c>
      <c r="D7977" s="10">
        <v>2.9939524264084381</v>
      </c>
      <c r="E7977" s="10">
        <v>91.200675263101175</v>
      </c>
      <c r="F7977" s="8">
        <v>-43.714792900457617</v>
      </c>
      <c r="G7977" s="8">
        <v>-49.623383345855807</v>
      </c>
    </row>
    <row r="7978" spans="1:7" x14ac:dyDescent="0.6">
      <c r="A7978" s="3" t="s">
        <v>100</v>
      </c>
      <c r="B7978" s="3" t="s">
        <v>232</v>
      </c>
      <c r="C7978" s="4">
        <v>6337773</v>
      </c>
      <c r="D7978" s="9">
        <v>4.8326372907030164</v>
      </c>
      <c r="E7978" s="9">
        <v>213.2279043165226</v>
      </c>
      <c r="F7978" s="5">
        <v>149.60529601223729</v>
      </c>
      <c r="G7978" s="5">
        <v>30.59756191294159</v>
      </c>
    </row>
    <row r="7979" spans="1:7" x14ac:dyDescent="0.6">
      <c r="A7979" s="6" t="s">
        <v>101</v>
      </c>
      <c r="B7979" s="6" t="s">
        <v>232</v>
      </c>
      <c r="C7979" s="7">
        <v>5293251</v>
      </c>
      <c r="D7979" s="10">
        <v>5.9651724375987243</v>
      </c>
      <c r="E7979" s="10">
        <v>180.59539406345959</v>
      </c>
      <c r="F7979" s="8">
        <v>-16.48089952101471</v>
      </c>
      <c r="G7979" s="8">
        <v>21.35151158344177</v>
      </c>
    </row>
    <row r="7980" spans="1:7" x14ac:dyDescent="0.6">
      <c r="A7980" s="3" t="s">
        <v>102</v>
      </c>
      <c r="B7980" s="3" t="s">
        <v>232</v>
      </c>
      <c r="C7980" s="4">
        <v>4830889</v>
      </c>
      <c r="D7980" s="9">
        <v>5.0620983157317214</v>
      </c>
      <c r="E7980" s="9">
        <v>185.88206548924549</v>
      </c>
      <c r="F7980" s="5">
        <v>-8.7349343531980654</v>
      </c>
      <c r="G7980" s="5">
        <v>11.15483112406783</v>
      </c>
    </row>
    <row r="7981" spans="1:7" x14ac:dyDescent="0.6">
      <c r="A7981" s="6" t="s">
        <v>43</v>
      </c>
      <c r="B7981" s="6" t="s">
        <v>233</v>
      </c>
      <c r="C7981" s="7">
        <v>26</v>
      </c>
      <c r="D7981" s="10">
        <v>3.9571502120066057E-5</v>
      </c>
      <c r="E7981" s="10">
        <v>3.714285714285714</v>
      </c>
      <c r="F7981" s="6"/>
      <c r="G7981" s="6"/>
    </row>
    <row r="7982" spans="1:7" x14ac:dyDescent="0.6">
      <c r="A7982" s="3" t="s">
        <v>53</v>
      </c>
      <c r="B7982" s="3" t="s">
        <v>233</v>
      </c>
      <c r="C7982" s="4">
        <v>2850</v>
      </c>
      <c r="D7982" s="9">
        <v>4.0892491687991271E-3</v>
      </c>
      <c r="E7982" s="9">
        <v>356.25</v>
      </c>
      <c r="F7982" s="5">
        <v>10861.538461538459</v>
      </c>
      <c r="G7982" s="3"/>
    </row>
    <row r="7983" spans="1:7" x14ac:dyDescent="0.6">
      <c r="A7983" s="6" t="s">
        <v>82</v>
      </c>
      <c r="B7983" s="6" t="s">
        <v>233</v>
      </c>
      <c r="C7983" s="7">
        <v>3342</v>
      </c>
      <c r="D7983" s="10">
        <v>4.044978368140743E-3</v>
      </c>
      <c r="E7983" s="10">
        <v>24.043165467625901</v>
      </c>
      <c r="F7983" s="8">
        <v>17.26315789473685</v>
      </c>
      <c r="G7983" s="6"/>
    </row>
    <row r="7984" spans="1:7" x14ac:dyDescent="0.6">
      <c r="A7984" s="3" t="s">
        <v>83</v>
      </c>
      <c r="B7984" s="3" t="s">
        <v>233</v>
      </c>
      <c r="C7984" s="4">
        <v>20000</v>
      </c>
      <c r="D7984" s="9">
        <v>2.2418426547712401E-2</v>
      </c>
      <c r="E7984" s="9">
        <v>117.64705882352941</v>
      </c>
      <c r="F7984" s="5">
        <v>498.44404548174748</v>
      </c>
      <c r="G7984" s="3"/>
    </row>
    <row r="7985" spans="1:7" x14ac:dyDescent="0.6">
      <c r="A7985" s="6" t="s">
        <v>85</v>
      </c>
      <c r="B7985" s="6" t="s">
        <v>233</v>
      </c>
      <c r="C7985" s="7">
        <v>188</v>
      </c>
      <c r="D7985" s="10">
        <v>1.67585193983606E-4</v>
      </c>
      <c r="E7985" s="10">
        <v>188</v>
      </c>
      <c r="F7985" s="8">
        <v>-99.06</v>
      </c>
      <c r="G7985" s="6"/>
    </row>
    <row r="7986" spans="1:7" x14ac:dyDescent="0.6">
      <c r="A7986" s="3" t="s">
        <v>86</v>
      </c>
      <c r="B7986" s="3" t="s">
        <v>233</v>
      </c>
      <c r="C7986" s="4">
        <v>20367</v>
      </c>
      <c r="D7986" s="9">
        <v>3.2549459812732023E-2</v>
      </c>
      <c r="E7986" s="9">
        <v>109.5</v>
      </c>
      <c r="F7986" s="5">
        <v>10733.51063829787</v>
      </c>
      <c r="G7986" s="3"/>
    </row>
    <row r="7987" spans="1:7" x14ac:dyDescent="0.6">
      <c r="A7987" s="6" t="s">
        <v>90</v>
      </c>
      <c r="B7987" s="6" t="s">
        <v>233</v>
      </c>
      <c r="C7987" s="7">
        <v>35135</v>
      </c>
      <c r="D7987" s="10">
        <v>4.1973113100104271E-2</v>
      </c>
      <c r="E7987" s="10">
        <v>403.85057471264372</v>
      </c>
      <c r="F7987" s="8">
        <v>72.509451563804191</v>
      </c>
      <c r="G7987" s="6"/>
    </row>
    <row r="7988" spans="1:7" x14ac:dyDescent="0.6">
      <c r="A7988" s="3" t="s">
        <v>14</v>
      </c>
      <c r="B7988" s="3" t="s">
        <v>234</v>
      </c>
      <c r="C7988" s="4">
        <v>574414</v>
      </c>
      <c r="D7988" s="9">
        <v>1.616212239509951</v>
      </c>
      <c r="E7988" s="9">
        <v>39.984268411527218</v>
      </c>
      <c r="F7988" s="3"/>
      <c r="G7988" s="3"/>
    </row>
    <row r="7989" spans="1:7" x14ac:dyDescent="0.6">
      <c r="A7989" s="6" t="s">
        <v>15</v>
      </c>
      <c r="B7989" s="6" t="s">
        <v>234</v>
      </c>
      <c r="C7989" s="7">
        <v>304062</v>
      </c>
      <c r="D7989" s="10">
        <v>0.93798525633596286</v>
      </c>
      <c r="E7989" s="10">
        <v>58.687898089171973</v>
      </c>
      <c r="F7989" s="8">
        <v>-47.065705223062118</v>
      </c>
      <c r="G7989" s="6"/>
    </row>
    <row r="7990" spans="1:7" x14ac:dyDescent="0.6">
      <c r="A7990" s="3" t="s">
        <v>16</v>
      </c>
      <c r="B7990" s="3" t="s">
        <v>234</v>
      </c>
      <c r="C7990" s="4">
        <v>157685</v>
      </c>
      <c r="D7990" s="9">
        <v>0.28249671595440268</v>
      </c>
      <c r="E7990" s="9">
        <v>69.312087912087918</v>
      </c>
      <c r="F7990" s="5">
        <v>-48.140510816872883</v>
      </c>
      <c r="G7990" s="3"/>
    </row>
    <row r="7991" spans="1:7" x14ac:dyDescent="0.6">
      <c r="A7991" s="6" t="s">
        <v>17</v>
      </c>
      <c r="B7991" s="6" t="s">
        <v>234</v>
      </c>
      <c r="C7991" s="7">
        <v>559791</v>
      </c>
      <c r="D7991" s="10">
        <v>1.2535711284177971</v>
      </c>
      <c r="E7991" s="10">
        <v>238.9206145966709</v>
      </c>
      <c r="F7991" s="8">
        <v>255.00586612550339</v>
      </c>
      <c r="G7991" s="6"/>
    </row>
    <row r="7992" spans="1:7" x14ac:dyDescent="0.6">
      <c r="A7992" s="3" t="s">
        <v>18</v>
      </c>
      <c r="B7992" s="3" t="s">
        <v>234</v>
      </c>
      <c r="C7992" s="4">
        <v>651551</v>
      </c>
      <c r="D7992" s="9">
        <v>1.411473250646178</v>
      </c>
      <c r="E7992" s="9">
        <v>86.885051340178691</v>
      </c>
      <c r="F7992" s="5">
        <v>16.391831951567639</v>
      </c>
      <c r="G7992" s="3"/>
    </row>
    <row r="7993" spans="1:7" x14ac:dyDescent="0.6">
      <c r="A7993" s="6" t="s">
        <v>19</v>
      </c>
      <c r="B7993" s="6" t="s">
        <v>234</v>
      </c>
      <c r="C7993" s="7">
        <v>483584</v>
      </c>
      <c r="D7993" s="10">
        <v>1.048166604701555</v>
      </c>
      <c r="E7993" s="10">
        <v>242.884982420894</v>
      </c>
      <c r="F7993" s="8">
        <v>-25.77956291986353</v>
      </c>
      <c r="G7993" s="6"/>
    </row>
    <row r="7994" spans="1:7" x14ac:dyDescent="0.6">
      <c r="A7994" s="3" t="s">
        <v>20</v>
      </c>
      <c r="B7994" s="3" t="s">
        <v>234</v>
      </c>
      <c r="C7994" s="4">
        <v>250302</v>
      </c>
      <c r="D7994" s="9">
        <v>0.59416676278576486</v>
      </c>
      <c r="E7994" s="9">
        <v>205.33388022969649</v>
      </c>
      <c r="F7994" s="5">
        <v>-48.240223001588149</v>
      </c>
      <c r="G7994" s="3"/>
    </row>
    <row r="7995" spans="1:7" x14ac:dyDescent="0.6">
      <c r="A7995" s="6" t="s">
        <v>21</v>
      </c>
      <c r="B7995" s="6" t="s">
        <v>234</v>
      </c>
      <c r="C7995" s="7">
        <v>278693</v>
      </c>
      <c r="D7995" s="10">
        <v>0.6680559639287702</v>
      </c>
      <c r="E7995" s="10">
        <v>210.01733232856071</v>
      </c>
      <c r="F7995" s="8">
        <v>11.342698020790889</v>
      </c>
      <c r="G7995" s="6"/>
    </row>
    <row r="7996" spans="1:7" x14ac:dyDescent="0.6">
      <c r="A7996" s="3" t="s">
        <v>22</v>
      </c>
      <c r="B7996" s="3" t="s">
        <v>234</v>
      </c>
      <c r="C7996" s="4">
        <v>294924</v>
      </c>
      <c r="D7996" s="9">
        <v>0.57017291769118827</v>
      </c>
      <c r="E7996" s="9">
        <v>207.10955056179779</v>
      </c>
      <c r="F7996" s="5">
        <v>5.823971179756926</v>
      </c>
      <c r="G7996" s="3"/>
    </row>
    <row r="7997" spans="1:7" x14ac:dyDescent="0.6">
      <c r="A7997" s="6" t="s">
        <v>23</v>
      </c>
      <c r="B7997" s="6" t="s">
        <v>234</v>
      </c>
      <c r="C7997" s="7">
        <v>799417</v>
      </c>
      <c r="D7997" s="10">
        <v>1.3117996445055899</v>
      </c>
      <c r="E7997" s="10">
        <v>62.802812475449763</v>
      </c>
      <c r="F7997" s="8">
        <v>171.05864561717601</v>
      </c>
      <c r="G7997" s="6"/>
    </row>
    <row r="7998" spans="1:7" x14ac:dyDescent="0.6">
      <c r="A7998" s="3" t="s">
        <v>24</v>
      </c>
      <c r="B7998" s="3" t="s">
        <v>234</v>
      </c>
      <c r="C7998" s="4">
        <v>233921</v>
      </c>
      <c r="D7998" s="9">
        <v>0.40990891691774772</v>
      </c>
      <c r="E7998" s="9">
        <v>237.24239350912779</v>
      </c>
      <c r="F7998" s="5">
        <v>-70.73855071883635</v>
      </c>
      <c r="G7998" s="3"/>
    </row>
    <row r="7999" spans="1:7" x14ac:dyDescent="0.6">
      <c r="A7999" s="6" t="s">
        <v>25</v>
      </c>
      <c r="B7999" s="6" t="s">
        <v>234</v>
      </c>
      <c r="C7999" s="7">
        <v>515775</v>
      </c>
      <c r="D7999" s="10">
        <v>0.79244894448612258</v>
      </c>
      <c r="E7999" s="10">
        <v>39.818960858488381</v>
      </c>
      <c r="F7999" s="8">
        <v>120.4911059716742</v>
      </c>
      <c r="G7999" s="6"/>
    </row>
    <row r="8000" spans="1:7" x14ac:dyDescent="0.6">
      <c r="A8000" s="3" t="s">
        <v>26</v>
      </c>
      <c r="B8000" s="3" t="s">
        <v>234</v>
      </c>
      <c r="C8000" s="4">
        <v>476630</v>
      </c>
      <c r="D8000" s="9">
        <v>1.228537738517794</v>
      </c>
      <c r="E8000" s="9">
        <v>265.82822085889569</v>
      </c>
      <c r="F8000" s="5">
        <v>-7.5895497067519742</v>
      </c>
      <c r="G8000" s="5">
        <v>-17.02326196784897</v>
      </c>
    </row>
    <row r="8001" spans="1:7" x14ac:dyDescent="0.6">
      <c r="A8001" s="6" t="s">
        <v>27</v>
      </c>
      <c r="B8001" s="6" t="s">
        <v>234</v>
      </c>
      <c r="C8001" s="7">
        <v>270303</v>
      </c>
      <c r="D8001" s="10">
        <v>0.61508290795501352</v>
      </c>
      <c r="E8001" s="10">
        <v>116.10953608247419</v>
      </c>
      <c r="F8001" s="8">
        <v>-43.288714516501273</v>
      </c>
      <c r="G8001" s="8">
        <v>-11.10266985022791</v>
      </c>
    </row>
    <row r="8002" spans="1:7" x14ac:dyDescent="0.6">
      <c r="A8002" s="3" t="s">
        <v>28</v>
      </c>
      <c r="B8002" s="3" t="s">
        <v>234</v>
      </c>
      <c r="C8002" s="4">
        <v>450322</v>
      </c>
      <c r="D8002" s="9">
        <v>0.91477630596880766</v>
      </c>
      <c r="E8002" s="9">
        <v>133.07387706855789</v>
      </c>
      <c r="F8002" s="5">
        <v>66.598964865354816</v>
      </c>
      <c r="G8002" s="5">
        <v>185.5832831277547</v>
      </c>
    </row>
    <row r="8003" spans="1:7" x14ac:dyDescent="0.6">
      <c r="A8003" s="6" t="s">
        <v>29</v>
      </c>
      <c r="B8003" s="6" t="s">
        <v>234</v>
      </c>
      <c r="C8003" s="7">
        <v>152249</v>
      </c>
      <c r="D8003" s="10">
        <v>0.57290588541332899</v>
      </c>
      <c r="E8003" s="10">
        <v>13.097814865794909</v>
      </c>
      <c r="F8003" s="8">
        <v>-66.191081048671833</v>
      </c>
      <c r="G8003" s="8">
        <v>-72.802528086375091</v>
      </c>
    </row>
    <row r="8004" spans="1:7" x14ac:dyDescent="0.6">
      <c r="A8004" s="3" t="s">
        <v>30</v>
      </c>
      <c r="B8004" s="3" t="s">
        <v>234</v>
      </c>
      <c r="C8004" s="4">
        <v>105307</v>
      </c>
      <c r="D8004" s="9">
        <v>0.47479889455408503</v>
      </c>
      <c r="E8004" s="9">
        <v>177.58347386172011</v>
      </c>
      <c r="F8004" s="5">
        <v>-30.832386419615229</v>
      </c>
      <c r="G8004" s="5">
        <v>-83.837489313960063</v>
      </c>
    </row>
    <row r="8005" spans="1:7" x14ac:dyDescent="0.6">
      <c r="A8005" s="6" t="s">
        <v>31</v>
      </c>
      <c r="B8005" s="6" t="s">
        <v>234</v>
      </c>
      <c r="C8005" s="7">
        <v>346116</v>
      </c>
      <c r="D8005" s="10">
        <v>0.993173246716331</v>
      </c>
      <c r="E8005" s="10">
        <v>180.36268890046901</v>
      </c>
      <c r="F8005" s="8">
        <v>228.67330756739821</v>
      </c>
      <c r="G8005" s="8">
        <v>-28.426912387506619</v>
      </c>
    </row>
    <row r="8006" spans="1:7" x14ac:dyDescent="0.6">
      <c r="A8006" s="3" t="s">
        <v>32</v>
      </c>
      <c r="B8006" s="3" t="s">
        <v>234</v>
      </c>
      <c r="C8006" s="4">
        <v>498847</v>
      </c>
      <c r="D8006" s="9">
        <v>1.281010442255947</v>
      </c>
      <c r="E8006" s="9">
        <v>167.28604963112011</v>
      </c>
      <c r="F8006" s="5">
        <v>44.12711345329312</v>
      </c>
      <c r="G8006" s="5">
        <v>99.298047958066647</v>
      </c>
    </row>
    <row r="8007" spans="1:7" x14ac:dyDescent="0.6">
      <c r="A8007" s="6" t="s">
        <v>33</v>
      </c>
      <c r="B8007" s="6" t="s">
        <v>234</v>
      </c>
      <c r="C8007" s="7">
        <v>363575</v>
      </c>
      <c r="D8007" s="10">
        <v>0.9613910433973093</v>
      </c>
      <c r="E8007" s="10">
        <v>213.1154747948417</v>
      </c>
      <c r="F8007" s="8">
        <v>-27.11693164437192</v>
      </c>
      <c r="G8007" s="8">
        <v>30.457169717215731</v>
      </c>
    </row>
    <row r="8008" spans="1:7" x14ac:dyDescent="0.6">
      <c r="A8008" s="3" t="s">
        <v>34</v>
      </c>
      <c r="B8008" s="3" t="s">
        <v>234</v>
      </c>
      <c r="C8008" s="4">
        <v>282021</v>
      </c>
      <c r="D8008" s="9">
        <v>0.54114570320379873</v>
      </c>
      <c r="E8008" s="9">
        <v>217.6087962962963</v>
      </c>
      <c r="F8008" s="5">
        <v>-22.431135254074128</v>
      </c>
      <c r="G8008" s="5">
        <v>-4.3750254302803437</v>
      </c>
    </row>
    <row r="8009" spans="1:7" x14ac:dyDescent="0.6">
      <c r="A8009" s="6" t="s">
        <v>35</v>
      </c>
      <c r="B8009" s="6" t="s">
        <v>234</v>
      </c>
      <c r="C8009" s="7">
        <v>491846</v>
      </c>
      <c r="D8009" s="10">
        <v>1.0002541481701519</v>
      </c>
      <c r="E8009" s="10">
        <v>263.15997859818083</v>
      </c>
      <c r="F8009" s="8">
        <v>74.40048790692893</v>
      </c>
      <c r="G8009" s="8">
        <v>-38.474413228640373</v>
      </c>
    </row>
    <row r="8010" spans="1:7" x14ac:dyDescent="0.6">
      <c r="A8010" s="3" t="s">
        <v>36</v>
      </c>
      <c r="B8010" s="3" t="s">
        <v>234</v>
      </c>
      <c r="C8010" s="4">
        <v>492322</v>
      </c>
      <c r="D8010" s="9">
        <v>0.96942234363318736</v>
      </c>
      <c r="E8010" s="9">
        <v>48.097108245408357</v>
      </c>
      <c r="F8010" s="5">
        <v>9.6778259861829419E-2</v>
      </c>
      <c r="G8010" s="5">
        <v>110.4650715412468</v>
      </c>
    </row>
    <row r="8011" spans="1:7" x14ac:dyDescent="0.6">
      <c r="A8011" s="6" t="s">
        <v>37</v>
      </c>
      <c r="B8011" s="6" t="s">
        <v>234</v>
      </c>
      <c r="C8011" s="7">
        <v>737900</v>
      </c>
      <c r="D8011" s="10">
        <v>1.307996083704801</v>
      </c>
      <c r="E8011" s="10">
        <v>212.16216216216219</v>
      </c>
      <c r="F8011" s="8">
        <v>49.881581566535729</v>
      </c>
      <c r="G8011" s="8">
        <v>43.066259512384278</v>
      </c>
    </row>
    <row r="8012" spans="1:7" x14ac:dyDescent="0.6">
      <c r="A8012" s="3" t="s">
        <v>38</v>
      </c>
      <c r="B8012" s="3" t="s">
        <v>234</v>
      </c>
      <c r="C8012" s="4">
        <v>344901</v>
      </c>
      <c r="D8012" s="9">
        <v>0.77248142891941696</v>
      </c>
      <c r="E8012" s="9">
        <v>44.711044853513087</v>
      </c>
      <c r="F8012" s="5">
        <v>-53.259113701043503</v>
      </c>
      <c r="G8012" s="5">
        <v>-27.637580513186329</v>
      </c>
    </row>
    <row r="8013" spans="1:7" x14ac:dyDescent="0.6">
      <c r="A8013" s="6" t="s">
        <v>39</v>
      </c>
      <c r="B8013" s="6" t="s">
        <v>234</v>
      </c>
      <c r="C8013" s="7">
        <v>536746</v>
      </c>
      <c r="D8013" s="10">
        <v>1.1421420467167771</v>
      </c>
      <c r="E8013" s="10">
        <v>249.07006960556839</v>
      </c>
      <c r="F8013" s="8">
        <v>55.623207819055317</v>
      </c>
      <c r="G8013" s="8">
        <v>98.571972934077692</v>
      </c>
    </row>
    <row r="8014" spans="1:7" x14ac:dyDescent="0.6">
      <c r="A8014" s="3" t="s">
        <v>40</v>
      </c>
      <c r="B8014" s="3" t="s">
        <v>234</v>
      </c>
      <c r="C8014" s="4">
        <v>750563</v>
      </c>
      <c r="D8014" s="9">
        <v>1.2478648629735769</v>
      </c>
      <c r="E8014" s="9">
        <v>239.10895189550811</v>
      </c>
      <c r="F8014" s="5">
        <v>39.835788249935717</v>
      </c>
      <c r="G8014" s="5">
        <v>66.672514334187525</v>
      </c>
    </row>
    <row r="8015" spans="1:7" x14ac:dyDescent="0.6">
      <c r="A8015" s="6" t="s">
        <v>41</v>
      </c>
      <c r="B8015" s="6" t="s">
        <v>234</v>
      </c>
      <c r="C8015" s="7">
        <v>969848</v>
      </c>
      <c r="D8015" s="10">
        <v>1.59976682630828</v>
      </c>
      <c r="E8015" s="10">
        <v>216.5806163465833</v>
      </c>
      <c r="F8015" s="8">
        <v>29.216068471267569</v>
      </c>
      <c r="G8015" s="8">
        <v>537.01436462636866</v>
      </c>
    </row>
    <row r="8016" spans="1:7" x14ac:dyDescent="0.6">
      <c r="A8016" s="3" t="s">
        <v>42</v>
      </c>
      <c r="B8016" s="3" t="s">
        <v>234</v>
      </c>
      <c r="C8016" s="4">
        <v>669300</v>
      </c>
      <c r="D8016" s="9">
        <v>1.1920673819961489</v>
      </c>
      <c r="E8016" s="9">
        <v>187.26916620033569</v>
      </c>
      <c r="F8016" s="5">
        <v>-30.989185934290731</v>
      </c>
      <c r="G8016" s="5">
        <v>535.57028497630745</v>
      </c>
    </row>
    <row r="8017" spans="1:7" x14ac:dyDescent="0.6">
      <c r="A8017" s="6" t="s">
        <v>43</v>
      </c>
      <c r="B8017" s="6" t="s">
        <v>234</v>
      </c>
      <c r="C8017" s="7">
        <v>589547</v>
      </c>
      <c r="D8017" s="10">
        <v>0.89727924462994546</v>
      </c>
      <c r="E8017" s="10">
        <v>232.65469613259671</v>
      </c>
      <c r="F8017" s="8">
        <v>-11.91588226505305</v>
      </c>
      <c r="G8017" s="8">
        <v>70.332200765061415</v>
      </c>
    </row>
    <row r="8018" spans="1:7" x14ac:dyDescent="0.6">
      <c r="A8018" s="3" t="s">
        <v>44</v>
      </c>
      <c r="B8018" s="3" t="s">
        <v>234</v>
      </c>
      <c r="C8018" s="4">
        <v>475449</v>
      </c>
      <c r="D8018" s="9">
        <v>0.7988149992654483</v>
      </c>
      <c r="E8018" s="9">
        <v>35.02644762045086</v>
      </c>
      <c r="F8018" s="5">
        <v>-19.35350362227269</v>
      </c>
      <c r="G8018" s="5">
        <v>-4.6904160995255069</v>
      </c>
    </row>
    <row r="8019" spans="1:7" x14ac:dyDescent="0.6">
      <c r="A8019" s="6" t="s">
        <v>45</v>
      </c>
      <c r="B8019" s="6" t="s">
        <v>234</v>
      </c>
      <c r="C8019" s="7">
        <v>480213</v>
      </c>
      <c r="D8019" s="10">
        <v>0.95293382462535403</v>
      </c>
      <c r="E8019" s="10">
        <v>250.37174139728879</v>
      </c>
      <c r="F8019" s="8">
        <v>1.002000214534049</v>
      </c>
      <c r="G8019" s="8">
        <v>32.080863645740209</v>
      </c>
    </row>
    <row r="8020" spans="1:7" x14ac:dyDescent="0.6">
      <c r="A8020" s="3" t="s">
        <v>46</v>
      </c>
      <c r="B8020" s="3" t="s">
        <v>234</v>
      </c>
      <c r="C8020" s="4">
        <v>526703</v>
      </c>
      <c r="D8020" s="9">
        <v>0.84434733837409193</v>
      </c>
      <c r="E8020" s="9">
        <v>195.36461424332339</v>
      </c>
      <c r="F8020" s="5">
        <v>9.681120669369637</v>
      </c>
      <c r="G8020" s="5">
        <v>86.760205800277276</v>
      </c>
    </row>
    <row r="8021" spans="1:7" x14ac:dyDescent="0.6">
      <c r="A8021" s="6" t="s">
        <v>47</v>
      </c>
      <c r="B8021" s="6" t="s">
        <v>234</v>
      </c>
      <c r="C8021" s="7">
        <v>485739</v>
      </c>
      <c r="D8021" s="10">
        <v>0.74960986610468605</v>
      </c>
      <c r="E8021" s="10">
        <v>172.67650195520801</v>
      </c>
      <c r="F8021" s="8">
        <v>-7.7774381387613172</v>
      </c>
      <c r="G8021" s="8">
        <v>-1.2416488087734769</v>
      </c>
    </row>
    <row r="8022" spans="1:7" x14ac:dyDescent="0.6">
      <c r="A8022" s="3" t="s">
        <v>48</v>
      </c>
      <c r="B8022" s="3" t="s">
        <v>234</v>
      </c>
      <c r="C8022" s="4">
        <v>319360</v>
      </c>
      <c r="D8022" s="9">
        <v>0.47129129017363119</v>
      </c>
      <c r="E8022" s="9">
        <v>46.445607911576502</v>
      </c>
      <c r="F8022" s="5">
        <v>-34.252757139122039</v>
      </c>
      <c r="G8022" s="5">
        <v>-35.131885229585507</v>
      </c>
    </row>
    <row r="8023" spans="1:7" x14ac:dyDescent="0.6">
      <c r="A8023" s="6" t="s">
        <v>49</v>
      </c>
      <c r="B8023" s="6" t="s">
        <v>234</v>
      </c>
      <c r="C8023" s="7">
        <v>657467</v>
      </c>
      <c r="D8023" s="10">
        <v>0.82687100683005843</v>
      </c>
      <c r="E8023" s="10">
        <v>180.3750342935528</v>
      </c>
      <c r="F8023" s="8">
        <v>105.8701778557114</v>
      </c>
      <c r="G8023" s="8">
        <v>-10.90025748746443</v>
      </c>
    </row>
    <row r="8024" spans="1:7" x14ac:dyDescent="0.6">
      <c r="A8024" s="3" t="s">
        <v>50</v>
      </c>
      <c r="B8024" s="3" t="s">
        <v>234</v>
      </c>
      <c r="C8024" s="4">
        <v>649076</v>
      </c>
      <c r="D8024" s="9">
        <v>1.1334446318978439</v>
      </c>
      <c r="E8024" s="9">
        <v>76.72293144208038</v>
      </c>
      <c r="F8024" s="5">
        <v>-1.276261774355214</v>
      </c>
      <c r="G8024" s="5">
        <v>88.191973928750571</v>
      </c>
    </row>
    <row r="8025" spans="1:7" x14ac:dyDescent="0.6">
      <c r="A8025" s="6" t="s">
        <v>51</v>
      </c>
      <c r="B8025" s="6" t="s">
        <v>234</v>
      </c>
      <c r="C8025" s="7">
        <v>612482</v>
      </c>
      <c r="D8025" s="10">
        <v>0.95144966198699166</v>
      </c>
      <c r="E8025" s="10">
        <v>170.5602896129212</v>
      </c>
      <c r="F8025" s="8">
        <v>-5.6378605895149434</v>
      </c>
      <c r="G8025" s="8">
        <v>14.11021227917861</v>
      </c>
    </row>
    <row r="8026" spans="1:7" x14ac:dyDescent="0.6">
      <c r="A8026" s="3" t="s">
        <v>52</v>
      </c>
      <c r="B8026" s="3" t="s">
        <v>234</v>
      </c>
      <c r="C8026" s="4">
        <v>487716</v>
      </c>
      <c r="D8026" s="9">
        <v>0.66254624511415339</v>
      </c>
      <c r="E8026" s="9">
        <v>217.82760160786069</v>
      </c>
      <c r="F8026" s="5">
        <v>-20.37055782863823</v>
      </c>
      <c r="G8026" s="5">
        <v>-35.019978336262248</v>
      </c>
    </row>
    <row r="8027" spans="1:7" x14ac:dyDescent="0.6">
      <c r="A8027" s="6" t="s">
        <v>53</v>
      </c>
      <c r="B8027" s="6" t="s">
        <v>234</v>
      </c>
      <c r="C8027" s="7">
        <v>1206058</v>
      </c>
      <c r="D8027" s="10">
        <v>1.7304812891310659</v>
      </c>
      <c r="E8027" s="10">
        <v>212.22206581031139</v>
      </c>
      <c r="F8027" s="8">
        <v>147.2869456815032</v>
      </c>
      <c r="G8027" s="8">
        <v>24.35536290222797</v>
      </c>
    </row>
    <row r="8028" spans="1:7" x14ac:dyDescent="0.6">
      <c r="A8028" s="3" t="s">
        <v>54</v>
      </c>
      <c r="B8028" s="3" t="s">
        <v>234</v>
      </c>
      <c r="C8028" s="4">
        <v>1028513</v>
      </c>
      <c r="D8028" s="9">
        <v>1.6619228001776789</v>
      </c>
      <c r="E8028" s="9">
        <v>68.181173351010941</v>
      </c>
      <c r="F8028" s="5">
        <v>-14.72109964860728</v>
      </c>
      <c r="G8028" s="5">
        <v>53.669953682952332</v>
      </c>
    </row>
    <row r="8029" spans="1:7" x14ac:dyDescent="0.6">
      <c r="A8029" s="6" t="s">
        <v>55</v>
      </c>
      <c r="B8029" s="6" t="s">
        <v>234</v>
      </c>
      <c r="C8029" s="7">
        <v>761984</v>
      </c>
      <c r="D8029" s="10">
        <v>0.98567646203434112</v>
      </c>
      <c r="E8029" s="10">
        <v>370.43461351482739</v>
      </c>
      <c r="F8029" s="8">
        <v>-25.914013726613081</v>
      </c>
      <c r="G8029" s="8">
        <v>29.24906750437199</v>
      </c>
    </row>
    <row r="8030" spans="1:7" x14ac:dyDescent="0.6">
      <c r="A8030" s="3" t="s">
        <v>56</v>
      </c>
      <c r="B8030" s="3" t="s">
        <v>234</v>
      </c>
      <c r="C8030" s="4">
        <v>776406</v>
      </c>
      <c r="D8030" s="9">
        <v>1.185192336041379</v>
      </c>
      <c r="E8030" s="9">
        <v>430.61896838602331</v>
      </c>
      <c r="F8030" s="5">
        <v>1.892690660171348</v>
      </c>
      <c r="G8030" s="5">
        <v>63.2995337039304</v>
      </c>
    </row>
    <row r="8031" spans="1:7" x14ac:dyDescent="0.6">
      <c r="A8031" s="6" t="s">
        <v>57</v>
      </c>
      <c r="B8031" s="6" t="s">
        <v>234</v>
      </c>
      <c r="C8031" s="7">
        <v>378144</v>
      </c>
      <c r="D8031" s="10">
        <v>0.56752590035551864</v>
      </c>
      <c r="E8031" s="10">
        <v>154.47058823529409</v>
      </c>
      <c r="F8031" s="8">
        <v>-51.295585041846657</v>
      </c>
      <c r="G8031" s="8">
        <v>-21.254943118990941</v>
      </c>
    </row>
    <row r="8032" spans="1:7" x14ac:dyDescent="0.6">
      <c r="A8032" s="3" t="s">
        <v>58</v>
      </c>
      <c r="B8032" s="3" t="s">
        <v>234</v>
      </c>
      <c r="C8032" s="4">
        <v>570748</v>
      </c>
      <c r="D8032" s="9">
        <v>0.74759043521521007</v>
      </c>
      <c r="E8032" s="9">
        <v>255.7114695340502</v>
      </c>
      <c r="F8032" s="5">
        <v>50.934035711263427</v>
      </c>
      <c r="G8032" s="5">
        <v>8.3623977839503372</v>
      </c>
    </row>
    <row r="8033" spans="1:7" x14ac:dyDescent="0.6">
      <c r="A8033" s="6" t="s">
        <v>59</v>
      </c>
      <c r="B8033" s="6" t="s">
        <v>234</v>
      </c>
      <c r="C8033" s="7">
        <v>1034104</v>
      </c>
      <c r="D8033" s="10">
        <v>1.409602324928368</v>
      </c>
      <c r="E8033" s="10">
        <v>104.5499949448994</v>
      </c>
      <c r="F8033" s="8">
        <v>81.183990132247501</v>
      </c>
      <c r="G8033" s="8">
        <v>112.89293221256681</v>
      </c>
    </row>
    <row r="8034" spans="1:7" x14ac:dyDescent="0.6">
      <c r="A8034" s="3" t="s">
        <v>60</v>
      </c>
      <c r="B8034" s="3" t="s">
        <v>234</v>
      </c>
      <c r="C8034" s="4">
        <v>1179650</v>
      </c>
      <c r="D8034" s="9">
        <v>1.5617217413920921</v>
      </c>
      <c r="E8034" s="9">
        <v>297.59081735620578</v>
      </c>
      <c r="F8034" s="5">
        <v>14.07459984682391</v>
      </c>
      <c r="G8034" s="5">
        <v>269.37938376753499</v>
      </c>
    </row>
    <row r="8035" spans="1:7" x14ac:dyDescent="0.6">
      <c r="A8035" s="6" t="s">
        <v>61</v>
      </c>
      <c r="B8035" s="6" t="s">
        <v>234</v>
      </c>
      <c r="C8035" s="7">
        <v>991715</v>
      </c>
      <c r="D8035" s="10">
        <v>1.2730097165743279</v>
      </c>
      <c r="E8035" s="10">
        <v>68.191913635425976</v>
      </c>
      <c r="F8035" s="8">
        <v>-15.9314203365405</v>
      </c>
      <c r="G8035" s="8">
        <v>50.838749321258717</v>
      </c>
    </row>
    <row r="8036" spans="1:7" x14ac:dyDescent="0.6">
      <c r="A8036" s="3" t="s">
        <v>62</v>
      </c>
      <c r="B8036" s="3" t="s">
        <v>234</v>
      </c>
      <c r="C8036" s="4">
        <v>648483</v>
      </c>
      <c r="D8036" s="9">
        <v>1.0745569705852489</v>
      </c>
      <c r="E8036" s="9">
        <v>200.27269919703519</v>
      </c>
      <c r="F8036" s="5">
        <v>-34.609943380910849</v>
      </c>
      <c r="G8036" s="5">
        <v>-9.1360641897098027E-2</v>
      </c>
    </row>
    <row r="8037" spans="1:7" x14ac:dyDescent="0.6">
      <c r="A8037" s="6" t="s">
        <v>63</v>
      </c>
      <c r="B8037" s="6" t="s">
        <v>234</v>
      </c>
      <c r="C8037" s="7">
        <v>872576</v>
      </c>
      <c r="D8037" s="10">
        <v>1.34437029148355</v>
      </c>
      <c r="E8037" s="10">
        <v>224.08217770929639</v>
      </c>
      <c r="F8037" s="8">
        <v>34.556495698422317</v>
      </c>
      <c r="G8037" s="8">
        <v>42.465574498515871</v>
      </c>
    </row>
    <row r="8038" spans="1:7" x14ac:dyDescent="0.6">
      <c r="A8038" s="3" t="s">
        <v>64</v>
      </c>
      <c r="B8038" s="3" t="s">
        <v>234</v>
      </c>
      <c r="C8038" s="4">
        <v>1317983</v>
      </c>
      <c r="D8038" s="9">
        <v>1.568426132263274</v>
      </c>
      <c r="E8038" s="9">
        <v>153.0225240914896</v>
      </c>
      <c r="F8038" s="5">
        <v>51.045066561537332</v>
      </c>
      <c r="G8038" s="5">
        <v>170.23575195400599</v>
      </c>
    </row>
    <row r="8039" spans="1:7" x14ac:dyDescent="0.6">
      <c r="A8039" s="6" t="s">
        <v>65</v>
      </c>
      <c r="B8039" s="6" t="s">
        <v>234</v>
      </c>
      <c r="C8039" s="7">
        <v>1531553</v>
      </c>
      <c r="D8039" s="10">
        <v>2.057660600797294</v>
      </c>
      <c r="E8039" s="10">
        <v>55.577639075371053</v>
      </c>
      <c r="F8039" s="8">
        <v>16.204306125344559</v>
      </c>
      <c r="G8039" s="8">
        <v>26.98833721097991</v>
      </c>
    </row>
    <row r="8040" spans="1:7" x14ac:dyDescent="0.6">
      <c r="A8040" s="3" t="s">
        <v>66</v>
      </c>
      <c r="B8040" s="3" t="s">
        <v>234</v>
      </c>
      <c r="C8040" s="4">
        <v>1105684</v>
      </c>
      <c r="D8040" s="9">
        <v>1.486659814962024</v>
      </c>
      <c r="E8040" s="9">
        <v>160.87356321839081</v>
      </c>
      <c r="F8040" s="5">
        <v>-27.806350808623669</v>
      </c>
      <c r="G8040" s="5">
        <v>7.5031623324158359</v>
      </c>
    </row>
    <row r="8041" spans="1:7" x14ac:dyDescent="0.6">
      <c r="A8041" s="6" t="s">
        <v>67</v>
      </c>
      <c r="B8041" s="6" t="s">
        <v>234</v>
      </c>
      <c r="C8041" s="7">
        <v>919124</v>
      </c>
      <c r="D8041" s="10">
        <v>1.0816034680448949</v>
      </c>
      <c r="E8041" s="10">
        <v>141.29500384319749</v>
      </c>
      <c r="F8041" s="8">
        <v>-16.872813570604261</v>
      </c>
      <c r="G8041" s="8">
        <v>20.622480262052751</v>
      </c>
    </row>
    <row r="8042" spans="1:7" x14ac:dyDescent="0.6">
      <c r="A8042" s="3" t="s">
        <v>68</v>
      </c>
      <c r="B8042" s="3" t="s">
        <v>234</v>
      </c>
      <c r="C8042" s="4">
        <v>872509</v>
      </c>
      <c r="D8042" s="9">
        <v>1.186225520041682</v>
      </c>
      <c r="E8042" s="9">
        <v>106.37759083150451</v>
      </c>
      <c r="F8042" s="5">
        <v>-5.0716769445689591</v>
      </c>
      <c r="G8042" s="5">
        <v>12.37793113396857</v>
      </c>
    </row>
    <row r="8043" spans="1:7" x14ac:dyDescent="0.6">
      <c r="A8043" s="6" t="s">
        <v>69</v>
      </c>
      <c r="B8043" s="6" t="s">
        <v>234</v>
      </c>
      <c r="C8043" s="7">
        <v>1095697</v>
      </c>
      <c r="D8043" s="10">
        <v>1.383642180489665</v>
      </c>
      <c r="E8043" s="10">
        <v>103.66102175969731</v>
      </c>
      <c r="F8043" s="8">
        <v>25.58002267025326</v>
      </c>
      <c r="G8043" s="8">
        <v>189.7565477701616</v>
      </c>
    </row>
    <row r="8044" spans="1:7" x14ac:dyDescent="0.6">
      <c r="A8044" s="3" t="s">
        <v>70</v>
      </c>
      <c r="B8044" s="3" t="s">
        <v>234</v>
      </c>
      <c r="C8044" s="4">
        <v>452002</v>
      </c>
      <c r="D8044" s="9">
        <v>0.54372992313208601</v>
      </c>
      <c r="E8044" s="9">
        <v>177.81353265145549</v>
      </c>
      <c r="F8044" s="5">
        <v>-58.747536955928517</v>
      </c>
      <c r="G8044" s="5">
        <v>-20.805329147014099</v>
      </c>
    </row>
    <row r="8045" spans="1:7" x14ac:dyDescent="0.6">
      <c r="A8045" s="6" t="s">
        <v>71</v>
      </c>
      <c r="B8045" s="6" t="s">
        <v>234</v>
      </c>
      <c r="C8045" s="7">
        <v>1263855</v>
      </c>
      <c r="D8045" s="10">
        <v>1.7539021549201621</v>
      </c>
      <c r="E8045" s="10">
        <v>208.38499587798839</v>
      </c>
      <c r="F8045" s="8">
        <v>179.6127008287574</v>
      </c>
      <c r="G8045" s="8">
        <v>22.217397863271021</v>
      </c>
    </row>
    <row r="8046" spans="1:7" x14ac:dyDescent="0.6">
      <c r="A8046" s="3" t="s">
        <v>72</v>
      </c>
      <c r="B8046" s="3" t="s">
        <v>234</v>
      </c>
      <c r="C8046" s="4">
        <v>993508</v>
      </c>
      <c r="D8046" s="9">
        <v>1.019129590531491</v>
      </c>
      <c r="E8046" s="9">
        <v>102.8050496688742</v>
      </c>
      <c r="F8046" s="5">
        <v>-21.39066585961206</v>
      </c>
      <c r="G8046" s="5">
        <v>-15.77942610096215</v>
      </c>
    </row>
    <row r="8047" spans="1:7" x14ac:dyDescent="0.6">
      <c r="A8047" s="6" t="s">
        <v>73</v>
      </c>
      <c r="B8047" s="6" t="s">
        <v>234</v>
      </c>
      <c r="C8047" s="7">
        <v>1091070</v>
      </c>
      <c r="D8047" s="10">
        <v>1.1750300445383199</v>
      </c>
      <c r="E8047" s="10">
        <v>75.018564356435647</v>
      </c>
      <c r="F8047" s="8">
        <v>9.8199511226884972</v>
      </c>
      <c r="G8047" s="8">
        <v>10.01850329983918</v>
      </c>
    </row>
    <row r="8048" spans="1:7" x14ac:dyDescent="0.6">
      <c r="A8048" s="3" t="s">
        <v>74</v>
      </c>
      <c r="B8048" s="3" t="s">
        <v>234</v>
      </c>
      <c r="C8048" s="4">
        <v>848665</v>
      </c>
      <c r="D8048" s="9">
        <v>1.2594903850483381</v>
      </c>
      <c r="E8048" s="9">
        <v>172.0034454803405</v>
      </c>
      <c r="F8048" s="5">
        <v>-22.21718129909171</v>
      </c>
      <c r="G8048" s="5">
        <v>30.86927490774622</v>
      </c>
    </row>
    <row r="8049" spans="1:7" x14ac:dyDescent="0.6">
      <c r="A8049" s="6" t="s">
        <v>75</v>
      </c>
      <c r="B8049" s="6" t="s">
        <v>234</v>
      </c>
      <c r="C8049" s="7">
        <v>1142907</v>
      </c>
      <c r="D8049" s="10">
        <v>1.587597352605602</v>
      </c>
      <c r="E8049" s="10">
        <v>119.7513621123219</v>
      </c>
      <c r="F8049" s="8">
        <v>34.671159998350348</v>
      </c>
      <c r="G8049" s="8">
        <v>30.98079708816195</v>
      </c>
    </row>
    <row r="8050" spans="1:7" x14ac:dyDescent="0.6">
      <c r="A8050" s="3" t="s">
        <v>76</v>
      </c>
      <c r="B8050" s="3" t="s">
        <v>234</v>
      </c>
      <c r="C8050" s="4">
        <v>1703668</v>
      </c>
      <c r="D8050" s="9">
        <v>2.057887778228948</v>
      </c>
      <c r="E8050" s="9">
        <v>163.9245646107957</v>
      </c>
      <c r="F8050" s="5">
        <v>49.064447063496857</v>
      </c>
      <c r="G8050" s="5">
        <v>29.263275778215661</v>
      </c>
    </row>
    <row r="8051" spans="1:7" x14ac:dyDescent="0.6">
      <c r="A8051" s="6" t="s">
        <v>77</v>
      </c>
      <c r="B8051" s="6" t="s">
        <v>234</v>
      </c>
      <c r="C8051" s="7">
        <v>799245</v>
      </c>
      <c r="D8051" s="10">
        <v>1.0166250559035981</v>
      </c>
      <c r="E8051" s="10">
        <v>243.7465690759378</v>
      </c>
      <c r="F8051" s="8">
        <v>-53.086810340981927</v>
      </c>
      <c r="G8051" s="8">
        <v>-47.814734455810537</v>
      </c>
    </row>
    <row r="8052" spans="1:7" x14ac:dyDescent="0.6">
      <c r="A8052" s="3" t="s">
        <v>78</v>
      </c>
      <c r="B8052" s="3" t="s">
        <v>234</v>
      </c>
      <c r="C8052" s="4">
        <v>443799</v>
      </c>
      <c r="D8052" s="9">
        <v>0.57664397956861835</v>
      </c>
      <c r="E8052" s="9">
        <v>53.527801230249658</v>
      </c>
      <c r="F8052" s="5">
        <v>-44.472721130566967</v>
      </c>
      <c r="G8052" s="5">
        <v>-59.862040148903297</v>
      </c>
    </row>
    <row r="8053" spans="1:7" x14ac:dyDescent="0.6">
      <c r="A8053" s="6" t="s">
        <v>79</v>
      </c>
      <c r="B8053" s="6" t="s">
        <v>234</v>
      </c>
      <c r="C8053" s="7">
        <v>520139</v>
      </c>
      <c r="D8053" s="10">
        <v>0.5624567253847933</v>
      </c>
      <c r="E8053" s="10">
        <v>57.107927097057527</v>
      </c>
      <c r="F8053" s="8">
        <v>17.201480850565229</v>
      </c>
      <c r="G8053" s="8">
        <v>-43.409267955139903</v>
      </c>
    </row>
    <row r="8054" spans="1:7" x14ac:dyDescent="0.6">
      <c r="A8054" s="3" t="s">
        <v>80</v>
      </c>
      <c r="B8054" s="3" t="s">
        <v>234</v>
      </c>
      <c r="C8054" s="4">
        <v>657109</v>
      </c>
      <c r="D8054" s="9">
        <v>0.85725364611230359</v>
      </c>
      <c r="E8054" s="9">
        <v>209.67102744096999</v>
      </c>
      <c r="F8054" s="5">
        <v>26.333345509565721</v>
      </c>
      <c r="G8054" s="5">
        <v>-24.687424427713641</v>
      </c>
    </row>
    <row r="8055" spans="1:7" x14ac:dyDescent="0.6">
      <c r="A8055" s="6" t="s">
        <v>81</v>
      </c>
      <c r="B8055" s="6" t="s">
        <v>234</v>
      </c>
      <c r="C8055" s="7">
        <v>837414</v>
      </c>
      <c r="D8055" s="10">
        <v>0.95281136664248833</v>
      </c>
      <c r="E8055" s="10">
        <v>386.2610701107011</v>
      </c>
      <c r="F8055" s="8">
        <v>27.439131103059001</v>
      </c>
      <c r="G8055" s="8">
        <v>-23.57248399876973</v>
      </c>
    </row>
    <row r="8056" spans="1:7" x14ac:dyDescent="0.6">
      <c r="A8056" s="3" t="s">
        <v>82</v>
      </c>
      <c r="B8056" s="3" t="s">
        <v>234</v>
      </c>
      <c r="C8056" s="4">
        <v>671901</v>
      </c>
      <c r="D8056" s="9">
        <v>0.81323309710716141</v>
      </c>
      <c r="E8056" s="9">
        <v>168.6498493975904</v>
      </c>
      <c r="F8056" s="5">
        <v>-19.764775845639068</v>
      </c>
      <c r="G8056" s="5">
        <v>48.650005973424904</v>
      </c>
    </row>
    <row r="8057" spans="1:7" x14ac:dyDescent="0.6">
      <c r="A8057" s="6" t="s">
        <v>83</v>
      </c>
      <c r="B8057" s="6" t="s">
        <v>234</v>
      </c>
      <c r="C8057" s="7">
        <v>1123555</v>
      </c>
      <c r="D8057" s="10">
        <v>1.2594167619907499</v>
      </c>
      <c r="E8057" s="10">
        <v>167.32017870439319</v>
      </c>
      <c r="F8057" s="8">
        <v>67.220319660188039</v>
      </c>
      <c r="G8057" s="8">
        <v>-11.100956992692989</v>
      </c>
    </row>
    <row r="8058" spans="1:7" x14ac:dyDescent="0.6">
      <c r="A8058" s="3" t="s">
        <v>84</v>
      </c>
      <c r="B8058" s="3" t="s">
        <v>234</v>
      </c>
      <c r="C8058" s="4">
        <v>1081967</v>
      </c>
      <c r="D8058" s="9">
        <v>1.1298165852860651</v>
      </c>
      <c r="E8058" s="9">
        <v>102.2363224038552</v>
      </c>
      <c r="F8058" s="5">
        <v>-3.7014654378290319</v>
      </c>
      <c r="G8058" s="5">
        <v>8.9037028388296857</v>
      </c>
    </row>
    <row r="8059" spans="1:7" x14ac:dyDescent="0.6">
      <c r="A8059" s="6" t="s">
        <v>85</v>
      </c>
      <c r="B8059" s="6" t="s">
        <v>234</v>
      </c>
      <c r="C8059" s="7">
        <v>863523</v>
      </c>
      <c r="D8059" s="10">
        <v>0.76975356098034764</v>
      </c>
      <c r="E8059" s="10">
        <v>74.147604327666158</v>
      </c>
      <c r="F8059" s="8">
        <v>-20.18952518884587</v>
      </c>
      <c r="G8059" s="8">
        <v>-20.855398828672769</v>
      </c>
    </row>
    <row r="8060" spans="1:7" x14ac:dyDescent="0.6">
      <c r="A8060" s="3" t="s">
        <v>86</v>
      </c>
      <c r="B8060" s="3" t="s">
        <v>234</v>
      </c>
      <c r="C8060" s="4">
        <v>492933</v>
      </c>
      <c r="D8060" s="9">
        <v>0.78777939185296941</v>
      </c>
      <c r="E8060" s="9">
        <v>236.7593659942363</v>
      </c>
      <c r="F8060" s="5">
        <v>-42.916054349449873</v>
      </c>
      <c r="G8060" s="5">
        <v>-41.916657338290143</v>
      </c>
    </row>
    <row r="8061" spans="1:7" x14ac:dyDescent="0.6">
      <c r="A8061" s="6" t="s">
        <v>87</v>
      </c>
      <c r="B8061" s="6" t="s">
        <v>234</v>
      </c>
      <c r="C8061" s="7">
        <v>1273550</v>
      </c>
      <c r="D8061" s="10">
        <v>1.525611830779239</v>
      </c>
      <c r="E8061" s="10">
        <v>168.54817363684489</v>
      </c>
      <c r="F8061" s="8">
        <v>158.36168404225319</v>
      </c>
      <c r="G8061" s="8">
        <v>11.430763832927781</v>
      </c>
    </row>
    <row r="8062" spans="1:7" x14ac:dyDescent="0.6">
      <c r="A8062" s="3" t="s">
        <v>88</v>
      </c>
      <c r="B8062" s="3" t="s">
        <v>234</v>
      </c>
      <c r="C8062" s="4">
        <v>2556057</v>
      </c>
      <c r="D8062" s="9">
        <v>2.4840416033870532</v>
      </c>
      <c r="E8062" s="9">
        <v>166.08557504873289</v>
      </c>
      <c r="F8062" s="5">
        <v>100.7033096462644</v>
      </c>
      <c r="G8062" s="5">
        <v>50.032576769652287</v>
      </c>
    </row>
    <row r="8063" spans="1:7" x14ac:dyDescent="0.6">
      <c r="A8063" s="6" t="s">
        <v>89</v>
      </c>
      <c r="B8063" s="6" t="s">
        <v>234</v>
      </c>
      <c r="C8063" s="7">
        <v>2008854</v>
      </c>
      <c r="D8063" s="10">
        <v>2.2356066408953379</v>
      </c>
      <c r="E8063" s="10">
        <v>108.148263795424</v>
      </c>
      <c r="F8063" s="8">
        <v>-21.40809066464481</v>
      </c>
      <c r="G8063" s="8">
        <v>151.3439558583413</v>
      </c>
    </row>
    <row r="8064" spans="1:7" x14ac:dyDescent="0.6">
      <c r="A8064" s="3" t="s">
        <v>90</v>
      </c>
      <c r="B8064" s="3" t="s">
        <v>234</v>
      </c>
      <c r="C8064" s="4">
        <v>1123807</v>
      </c>
      <c r="D8064" s="9">
        <v>1.3425267771079801</v>
      </c>
      <c r="E8064" s="9">
        <v>86.533225533225533</v>
      </c>
      <c r="F8064" s="5">
        <v>-44.057308296172849</v>
      </c>
      <c r="G8064" s="5">
        <v>153.22432001874719</v>
      </c>
    </row>
    <row r="8065" spans="1:7" x14ac:dyDescent="0.6">
      <c r="A8065" s="6" t="s">
        <v>91</v>
      </c>
      <c r="B8065" s="6" t="s">
        <v>234</v>
      </c>
      <c r="C8065" s="7">
        <v>1551910</v>
      </c>
      <c r="D8065" s="10">
        <v>1.3284013800322829</v>
      </c>
      <c r="E8065" s="10">
        <v>235.03104649401789</v>
      </c>
      <c r="F8065" s="8">
        <v>38.093996567026188</v>
      </c>
      <c r="G8065" s="8">
        <v>198.3644756497782</v>
      </c>
    </row>
    <row r="8066" spans="1:7" x14ac:dyDescent="0.6">
      <c r="A8066" s="3" t="s">
        <v>92</v>
      </c>
      <c r="B8066" s="3" t="s">
        <v>234</v>
      </c>
      <c r="C8066" s="4">
        <v>1079519</v>
      </c>
      <c r="D8066" s="9">
        <v>1.2583582601227279</v>
      </c>
      <c r="E8066" s="9">
        <v>138.70217139920339</v>
      </c>
      <c r="F8066" s="5">
        <v>-30.439329600298979</v>
      </c>
      <c r="G8066" s="5">
        <v>64.28309458552539</v>
      </c>
    </row>
    <row r="8067" spans="1:7" x14ac:dyDescent="0.6">
      <c r="A8067" s="6" t="s">
        <v>93</v>
      </c>
      <c r="B8067" s="6" t="s">
        <v>234</v>
      </c>
      <c r="C8067" s="7">
        <v>1595294</v>
      </c>
      <c r="D8067" s="10">
        <v>2.1298841994441049</v>
      </c>
      <c r="E8067" s="10">
        <v>248.33343711083441</v>
      </c>
      <c r="F8067" s="8">
        <v>47.778223449517789</v>
      </c>
      <c r="G8067" s="8">
        <v>90.502427711979976</v>
      </c>
    </row>
    <row r="8068" spans="1:7" x14ac:dyDescent="0.6">
      <c r="A8068" s="3" t="s">
        <v>94</v>
      </c>
      <c r="B8068" s="3" t="s">
        <v>234</v>
      </c>
      <c r="C8068" s="4">
        <v>3252823</v>
      </c>
      <c r="D8068" s="9">
        <v>2.4789990188558901</v>
      </c>
      <c r="E8068" s="9">
        <v>267.63394767154853</v>
      </c>
      <c r="F8068" s="5">
        <v>103.9011617921211</v>
      </c>
      <c r="G8068" s="5">
        <v>384.12236326482622</v>
      </c>
    </row>
    <row r="8069" spans="1:7" x14ac:dyDescent="0.6">
      <c r="A8069" s="6" t="s">
        <v>95</v>
      </c>
      <c r="B8069" s="6" t="s">
        <v>234</v>
      </c>
      <c r="C8069" s="7">
        <v>1179688</v>
      </c>
      <c r="D8069" s="10">
        <v>1.368745666716217</v>
      </c>
      <c r="E8069" s="10">
        <v>49.790571054741903</v>
      </c>
      <c r="F8069" s="8">
        <v>-63.733409410840977</v>
      </c>
      <c r="G8069" s="8">
        <v>4.9960171064166836</v>
      </c>
    </row>
    <row r="8070" spans="1:7" x14ac:dyDescent="0.6">
      <c r="A8070" s="3" t="s">
        <v>96</v>
      </c>
      <c r="B8070" s="3" t="s">
        <v>234</v>
      </c>
      <c r="C8070" s="4">
        <v>2050923</v>
      </c>
      <c r="D8070" s="9">
        <v>1.8499892482814591</v>
      </c>
      <c r="E8070" s="9">
        <v>243.25975566362229</v>
      </c>
      <c r="F8070" s="5">
        <v>73.853001810648237</v>
      </c>
      <c r="G8070" s="5">
        <v>89.5550418820537</v>
      </c>
    </row>
    <row r="8071" spans="1:7" x14ac:dyDescent="0.6">
      <c r="A8071" s="6" t="s">
        <v>97</v>
      </c>
      <c r="B8071" s="6" t="s">
        <v>234</v>
      </c>
      <c r="C8071" s="7">
        <v>2255420</v>
      </c>
      <c r="D8071" s="10">
        <v>1.4611634377987901</v>
      </c>
      <c r="E8071" s="10">
        <v>166.03504122497051</v>
      </c>
      <c r="F8071" s="8">
        <v>9.9709740443692851</v>
      </c>
      <c r="G8071" s="8">
        <v>161.18817912203841</v>
      </c>
    </row>
    <row r="8072" spans="1:7" x14ac:dyDescent="0.6">
      <c r="A8072" s="3" t="s">
        <v>98</v>
      </c>
      <c r="B8072" s="3" t="s">
        <v>234</v>
      </c>
      <c r="C8072" s="4">
        <v>3738851</v>
      </c>
      <c r="D8072" s="9">
        <v>4.3128770846566722</v>
      </c>
      <c r="E8072" s="9">
        <v>257.65632968093172</v>
      </c>
      <c r="F8072" s="5">
        <v>65.771829637052079</v>
      </c>
      <c r="G8072" s="5">
        <v>658.49070766209604</v>
      </c>
    </row>
    <row r="8073" spans="1:7" x14ac:dyDescent="0.6">
      <c r="A8073" s="6" t="s">
        <v>99</v>
      </c>
      <c r="B8073" s="6" t="s">
        <v>234</v>
      </c>
      <c r="C8073" s="7">
        <v>3468910</v>
      </c>
      <c r="D8073" s="10">
        <v>4.0902988799624476</v>
      </c>
      <c r="E8073" s="10">
        <v>248.45365993410689</v>
      </c>
      <c r="F8073" s="8">
        <v>-7.2198918865715722</v>
      </c>
      <c r="G8073" s="8">
        <v>172.38113933492991</v>
      </c>
    </row>
    <row r="8074" spans="1:7" x14ac:dyDescent="0.6">
      <c r="A8074" s="3" t="s">
        <v>100</v>
      </c>
      <c r="B8074" s="3" t="s">
        <v>234</v>
      </c>
      <c r="C8074" s="4">
        <v>2024094</v>
      </c>
      <c r="D8074" s="9">
        <v>1.5433989422291119</v>
      </c>
      <c r="E8074" s="9">
        <v>293.55968092820882</v>
      </c>
      <c r="F8074" s="5">
        <v>-41.65043198007443</v>
      </c>
      <c r="G8074" s="5">
        <v>-20.811859829416949</v>
      </c>
    </row>
    <row r="8075" spans="1:7" x14ac:dyDescent="0.6">
      <c r="A8075" s="6" t="s">
        <v>101</v>
      </c>
      <c r="B8075" s="6" t="s">
        <v>234</v>
      </c>
      <c r="C8075" s="7">
        <v>868193</v>
      </c>
      <c r="D8075" s="10">
        <v>0.97840078887552262</v>
      </c>
      <c r="E8075" s="10">
        <v>151.1741250217656</v>
      </c>
      <c r="F8075" s="8">
        <v>-57.107080995250207</v>
      </c>
      <c r="G8075" s="8">
        <v>-56.781677513647089</v>
      </c>
    </row>
    <row r="8076" spans="1:7" x14ac:dyDescent="0.6">
      <c r="A8076" s="3" t="s">
        <v>102</v>
      </c>
      <c r="B8076" s="3" t="s">
        <v>234</v>
      </c>
      <c r="C8076" s="4">
        <v>293839</v>
      </c>
      <c r="D8076" s="9">
        <v>0.30790231508036991</v>
      </c>
      <c r="E8076" s="9">
        <v>181.38209876543209</v>
      </c>
      <c r="F8076" s="5">
        <v>-66.155106065126063</v>
      </c>
      <c r="G8076" s="5">
        <v>-73.853250602639065</v>
      </c>
    </row>
    <row r="8077" spans="1:7" x14ac:dyDescent="0.6">
      <c r="A8077" s="6" t="s">
        <v>29</v>
      </c>
      <c r="B8077" s="6" t="s">
        <v>235</v>
      </c>
      <c r="C8077" s="7">
        <v>2399</v>
      </c>
      <c r="D8077" s="10">
        <v>9.0273250997154417E-3</v>
      </c>
      <c r="E8077" s="10">
        <v>47.98</v>
      </c>
      <c r="F8077" s="6"/>
      <c r="G8077" s="6"/>
    </row>
    <row r="8078" spans="1:7" x14ac:dyDescent="0.6">
      <c r="A8078" s="3" t="s">
        <v>14</v>
      </c>
      <c r="B8078" s="3" t="s">
        <v>296</v>
      </c>
      <c r="C8078" s="4">
        <v>1080</v>
      </c>
      <c r="D8078" s="9">
        <v>3.0387651043859432E-3</v>
      </c>
      <c r="E8078" s="9">
        <v>360</v>
      </c>
      <c r="F8078" s="3"/>
      <c r="G8078" s="3"/>
    </row>
    <row r="8079" spans="1:7" x14ac:dyDescent="0.6">
      <c r="A8079" s="6" t="s">
        <v>16</v>
      </c>
      <c r="B8079" s="6" t="s">
        <v>296</v>
      </c>
      <c r="C8079" s="7">
        <v>250</v>
      </c>
      <c r="D8079" s="10">
        <v>4.4788140272442311E-4</v>
      </c>
      <c r="E8079" s="6"/>
      <c r="F8079" s="8">
        <v>-76.851851851851848</v>
      </c>
      <c r="G8079" s="6"/>
    </row>
    <row r="8080" spans="1:7" x14ac:dyDescent="0.6">
      <c r="A8080" s="3" t="s">
        <v>17</v>
      </c>
      <c r="B8080" s="3" t="s">
        <v>296</v>
      </c>
      <c r="C8080" s="4">
        <v>76203</v>
      </c>
      <c r="D8080" s="9">
        <v>0.17064561720145799</v>
      </c>
      <c r="E8080" s="9">
        <v>26.974513274336282</v>
      </c>
      <c r="F8080" s="5">
        <v>30381.200000000001</v>
      </c>
      <c r="G8080" s="3"/>
    </row>
    <row r="8081" spans="1:7" x14ac:dyDescent="0.6">
      <c r="A8081" s="6" t="s">
        <v>18</v>
      </c>
      <c r="B8081" s="6" t="s">
        <v>296</v>
      </c>
      <c r="C8081" s="7">
        <v>2400</v>
      </c>
      <c r="D8081" s="10">
        <v>5.1991874796459931E-3</v>
      </c>
      <c r="E8081" s="10">
        <v>5.9850374064837908</v>
      </c>
      <c r="F8081" s="8">
        <v>-96.850517696153688</v>
      </c>
      <c r="G8081" s="6"/>
    </row>
    <row r="8082" spans="1:7" x14ac:dyDescent="0.6">
      <c r="A8082" s="3" t="s">
        <v>21</v>
      </c>
      <c r="B8082" s="3" t="s">
        <v>296</v>
      </c>
      <c r="C8082" s="4">
        <v>0</v>
      </c>
      <c r="D8082" s="9">
        <v>0</v>
      </c>
      <c r="E8082" s="3"/>
      <c r="F8082" s="5">
        <v>-100</v>
      </c>
      <c r="G8082" s="3"/>
    </row>
    <row r="8083" spans="1:7" x14ac:dyDescent="0.6">
      <c r="A8083" s="6" t="s">
        <v>22</v>
      </c>
      <c r="B8083" s="6" t="s">
        <v>296</v>
      </c>
      <c r="C8083" s="7">
        <v>31132</v>
      </c>
      <c r="D8083" s="10">
        <v>6.0187110148926748E-2</v>
      </c>
      <c r="E8083" s="10">
        <v>73.598108747044918</v>
      </c>
      <c r="F8083" s="8"/>
      <c r="G8083" s="6"/>
    </row>
    <row r="8084" spans="1:7" x14ac:dyDescent="0.6">
      <c r="A8084" s="3" t="s">
        <v>23</v>
      </c>
      <c r="B8084" s="3" t="s">
        <v>296</v>
      </c>
      <c r="C8084" s="4">
        <v>19</v>
      </c>
      <c r="D8084" s="9">
        <v>3.117796249717757E-5</v>
      </c>
      <c r="E8084" s="9">
        <v>19</v>
      </c>
      <c r="F8084" s="5">
        <v>-99.938969549017088</v>
      </c>
      <c r="G8084" s="3"/>
    </row>
    <row r="8085" spans="1:7" x14ac:dyDescent="0.6">
      <c r="A8085" s="6" t="s">
        <v>26</v>
      </c>
      <c r="B8085" s="6" t="s">
        <v>296</v>
      </c>
      <c r="C8085" s="7">
        <v>28115</v>
      </c>
      <c r="D8085" s="10">
        <v>7.2467823087988104E-2</v>
      </c>
      <c r="E8085" s="10">
        <v>19.85522598870056</v>
      </c>
      <c r="F8085" s="8">
        <v>147873.68421052629</v>
      </c>
      <c r="G8085" s="6"/>
    </row>
    <row r="8086" spans="1:7" x14ac:dyDescent="0.6">
      <c r="A8086" s="3" t="s">
        <v>28</v>
      </c>
      <c r="B8086" s="3" t="s">
        <v>296</v>
      </c>
      <c r="C8086" s="4">
        <v>2556</v>
      </c>
      <c r="D8086" s="9">
        <v>5.192214100257754E-3</v>
      </c>
      <c r="E8086" s="9">
        <v>255.6</v>
      </c>
      <c r="F8086" s="5">
        <v>-90.908767561799749</v>
      </c>
      <c r="G8086" s="3"/>
    </row>
    <row r="8087" spans="1:7" x14ac:dyDescent="0.6">
      <c r="A8087" s="6" t="s">
        <v>29</v>
      </c>
      <c r="B8087" s="6" t="s">
        <v>296</v>
      </c>
      <c r="C8087" s="7">
        <v>1510</v>
      </c>
      <c r="D8087" s="10">
        <v>5.6820595667237666E-3</v>
      </c>
      <c r="E8087" s="10">
        <v>755</v>
      </c>
      <c r="F8087" s="8">
        <v>-40.923317683881073</v>
      </c>
      <c r="G8087" s="6"/>
    </row>
    <row r="8088" spans="1:7" x14ac:dyDescent="0.6">
      <c r="A8088" s="3" t="s">
        <v>35</v>
      </c>
      <c r="B8088" s="3" t="s">
        <v>296</v>
      </c>
      <c r="C8088" s="4">
        <v>5600</v>
      </c>
      <c r="D8088" s="9">
        <v>1.1388571279938951E-2</v>
      </c>
      <c r="E8088" s="9">
        <v>35</v>
      </c>
      <c r="F8088" s="5">
        <v>270.86092715231791</v>
      </c>
      <c r="G8088" s="3"/>
    </row>
    <row r="8089" spans="1:7" x14ac:dyDescent="0.6">
      <c r="A8089" s="6" t="s">
        <v>38</v>
      </c>
      <c r="B8089" s="6" t="s">
        <v>296</v>
      </c>
      <c r="C8089" s="7">
        <v>1555</v>
      </c>
      <c r="D8089" s="10">
        <v>3.4827635233579879E-3</v>
      </c>
      <c r="E8089" s="10">
        <v>518.33333333333337</v>
      </c>
      <c r="F8089" s="8">
        <v>-72.232142857142861</v>
      </c>
      <c r="G8089" s="6"/>
    </row>
    <row r="8090" spans="1:7" x14ac:dyDescent="0.6">
      <c r="A8090" s="3" t="s">
        <v>51</v>
      </c>
      <c r="B8090" s="3" t="s">
        <v>296</v>
      </c>
      <c r="C8090" s="4">
        <v>14386</v>
      </c>
      <c r="D8090" s="9">
        <v>2.234768505416463E-2</v>
      </c>
      <c r="E8090" s="9">
        <v>34.252380952380953</v>
      </c>
      <c r="F8090" s="5">
        <v>825.14469453376216</v>
      </c>
      <c r="G8090" s="5">
        <v>1232.037037037037</v>
      </c>
    </row>
    <row r="8091" spans="1:7" x14ac:dyDescent="0.6">
      <c r="A8091" s="6" t="s">
        <v>55</v>
      </c>
      <c r="B8091" s="6" t="s">
        <v>296</v>
      </c>
      <c r="C8091" s="7">
        <v>80706</v>
      </c>
      <c r="D8091" s="10">
        <v>0.1043985235187924</v>
      </c>
      <c r="E8091" s="10">
        <v>19.442543965309561</v>
      </c>
      <c r="F8091" s="8">
        <v>461.00375364938128</v>
      </c>
      <c r="G8091" s="8">
        <v>32182.400000000001</v>
      </c>
    </row>
    <row r="8092" spans="1:7" x14ac:dyDescent="0.6">
      <c r="A8092" s="3" t="s">
        <v>56</v>
      </c>
      <c r="B8092" s="3" t="s">
        <v>296</v>
      </c>
      <c r="C8092" s="4">
        <v>70485</v>
      </c>
      <c r="D8092" s="9">
        <v>0.10759613115544781</v>
      </c>
      <c r="E8092" s="9">
        <v>163.91860465116281</v>
      </c>
      <c r="F8092" s="5">
        <v>-12.66448591182812</v>
      </c>
      <c r="G8092" s="5">
        <v>-7.5036415889138226</v>
      </c>
    </row>
    <row r="8093" spans="1:7" x14ac:dyDescent="0.6">
      <c r="A8093" s="6" t="s">
        <v>59</v>
      </c>
      <c r="B8093" s="6" t="s">
        <v>296</v>
      </c>
      <c r="C8093" s="7">
        <v>82317</v>
      </c>
      <c r="D8093" s="10">
        <v>0.1122075096712985</v>
      </c>
      <c r="E8093" s="10">
        <v>19.627324749642352</v>
      </c>
      <c r="F8093" s="8">
        <v>16.786550329857409</v>
      </c>
      <c r="G8093" s="8">
        <v>3329.875</v>
      </c>
    </row>
    <row r="8094" spans="1:7" x14ac:dyDescent="0.6">
      <c r="A8094" s="3" t="s">
        <v>60</v>
      </c>
      <c r="B8094" s="3" t="s">
        <v>296</v>
      </c>
      <c r="C8094" s="4">
        <v>4109</v>
      </c>
      <c r="D8094" s="9">
        <v>5.4398462555674196E-3</v>
      </c>
      <c r="E8094" s="9">
        <v>342.41666666666669</v>
      </c>
      <c r="F8094" s="5">
        <v>-95.008321488878352</v>
      </c>
      <c r="G8094" s="5"/>
    </row>
    <row r="8095" spans="1:7" x14ac:dyDescent="0.6">
      <c r="A8095" s="6" t="s">
        <v>62</v>
      </c>
      <c r="B8095" s="6" t="s">
        <v>296</v>
      </c>
      <c r="C8095" s="7">
        <v>0</v>
      </c>
      <c r="D8095" s="10">
        <v>0</v>
      </c>
      <c r="E8095" s="6"/>
      <c r="F8095" s="8">
        <v>-100</v>
      </c>
      <c r="G8095" s="8">
        <v>-100</v>
      </c>
    </row>
    <row r="8096" spans="1:7" x14ac:dyDescent="0.6">
      <c r="A8096" s="3" t="s">
        <v>63</v>
      </c>
      <c r="B8096" s="3" t="s">
        <v>296</v>
      </c>
      <c r="C8096" s="4">
        <v>34255</v>
      </c>
      <c r="D8096" s="9">
        <v>5.2776382039809708E-2</v>
      </c>
      <c r="E8096" s="9">
        <v>154.30180180180179</v>
      </c>
      <c r="F8096" s="5"/>
      <c r="G8096" s="5">
        <v>180189.4736842105</v>
      </c>
    </row>
    <row r="8097" spans="1:7" x14ac:dyDescent="0.6">
      <c r="A8097" s="6" t="s">
        <v>77</v>
      </c>
      <c r="B8097" s="6" t="s">
        <v>296</v>
      </c>
      <c r="C8097" s="7">
        <v>4270</v>
      </c>
      <c r="D8097" s="10">
        <v>5.4313620838520897E-3</v>
      </c>
      <c r="E8097" s="10">
        <v>106.75</v>
      </c>
      <c r="F8097" s="8">
        <v>-87.534666472047874</v>
      </c>
      <c r="G8097" s="8">
        <v>-84.812377734305528</v>
      </c>
    </row>
    <row r="8098" spans="1:7" x14ac:dyDescent="0.6">
      <c r="A8098" s="3" t="s">
        <v>84</v>
      </c>
      <c r="B8098" s="3" t="s">
        <v>296</v>
      </c>
      <c r="C8098" s="4">
        <v>3101</v>
      </c>
      <c r="D8098" s="9">
        <v>3.2381405634109789E-3</v>
      </c>
      <c r="E8098" s="9">
        <v>12.920833333333331</v>
      </c>
      <c r="F8098" s="5">
        <v>-27.377049180327869</v>
      </c>
      <c r="G8098" s="5">
        <v>21.322378716744911</v>
      </c>
    </row>
    <row r="8099" spans="1:7" x14ac:dyDescent="0.6">
      <c r="A8099" s="6" t="s">
        <v>91</v>
      </c>
      <c r="B8099" s="6" t="s">
        <v>296</v>
      </c>
      <c r="C8099" s="7">
        <v>6460</v>
      </c>
      <c r="D8099" s="10">
        <v>5.5296202196058724E-3</v>
      </c>
      <c r="E8099" s="10">
        <v>102.5396825396825</v>
      </c>
      <c r="F8099" s="8">
        <v>108.3198968074814</v>
      </c>
      <c r="G8099" s="8">
        <v>327.81456953642379</v>
      </c>
    </row>
    <row r="8100" spans="1:7" x14ac:dyDescent="0.6">
      <c r="A8100" s="3" t="s">
        <v>100</v>
      </c>
      <c r="B8100" s="3" t="s">
        <v>296</v>
      </c>
      <c r="C8100" s="4">
        <v>2810</v>
      </c>
      <c r="D8100" s="9">
        <v>2.1426628544246491E-3</v>
      </c>
      <c r="E8100" s="9">
        <v>13.842364532019699</v>
      </c>
      <c r="F8100" s="5">
        <v>-56.5015479876161</v>
      </c>
      <c r="G8100" s="5">
        <v>-49.821428571428569</v>
      </c>
    </row>
    <row r="8101" spans="1:7" x14ac:dyDescent="0.6">
      <c r="A8101" s="6" t="s">
        <v>101</v>
      </c>
      <c r="B8101" s="6" t="s">
        <v>296</v>
      </c>
      <c r="C8101" s="7">
        <v>15500</v>
      </c>
      <c r="D8101" s="10">
        <v>1.7467558742780231E-2</v>
      </c>
      <c r="E8101" s="10">
        <v>83.333333333333329</v>
      </c>
      <c r="F8101" s="8">
        <v>451.60142348754448</v>
      </c>
      <c r="G8101" s="8">
        <v>896.78456591639883</v>
      </c>
    </row>
    <row r="8102" spans="1:7" x14ac:dyDescent="0.6">
      <c r="A8102" s="3" t="s">
        <v>14</v>
      </c>
      <c r="B8102" s="3" t="s">
        <v>237</v>
      </c>
      <c r="C8102" s="4">
        <v>376729</v>
      </c>
      <c r="D8102" s="9">
        <v>1.0599916101946401</v>
      </c>
      <c r="E8102" s="9">
        <v>1007.29679144385</v>
      </c>
      <c r="F8102" s="3"/>
      <c r="G8102" s="3"/>
    </row>
    <row r="8103" spans="1:7" x14ac:dyDescent="0.6">
      <c r="A8103" s="6" t="s">
        <v>15</v>
      </c>
      <c r="B8103" s="6" t="s">
        <v>237</v>
      </c>
      <c r="C8103" s="7">
        <v>90790</v>
      </c>
      <c r="D8103" s="10">
        <v>0.28007341076077269</v>
      </c>
      <c r="E8103" s="10">
        <v>99.007633587786259</v>
      </c>
      <c r="F8103" s="8">
        <v>-75.900448332886512</v>
      </c>
      <c r="G8103" s="6"/>
    </row>
    <row r="8104" spans="1:7" x14ac:dyDescent="0.6">
      <c r="A8104" s="3" t="s">
        <v>16</v>
      </c>
      <c r="B8104" s="3" t="s">
        <v>237</v>
      </c>
      <c r="C8104" s="4">
        <v>35101</v>
      </c>
      <c r="D8104" s="9">
        <v>6.2884340468119901E-2</v>
      </c>
      <c r="E8104" s="9">
        <v>358.17346938775512</v>
      </c>
      <c r="F8104" s="5">
        <v>-61.338253111576172</v>
      </c>
      <c r="G8104" s="3"/>
    </row>
    <row r="8105" spans="1:7" x14ac:dyDescent="0.6">
      <c r="A8105" s="6" t="s">
        <v>17</v>
      </c>
      <c r="B8105" s="6" t="s">
        <v>237</v>
      </c>
      <c r="C8105" s="7">
        <v>44358</v>
      </c>
      <c r="D8105" s="10">
        <v>9.9333337110379838E-2</v>
      </c>
      <c r="E8105" s="10">
        <v>366.59504132231399</v>
      </c>
      <c r="F8105" s="8">
        <v>26.372468020854111</v>
      </c>
      <c r="G8105" s="6"/>
    </row>
    <row r="8106" spans="1:7" x14ac:dyDescent="0.6">
      <c r="A8106" s="3" t="s">
        <v>18</v>
      </c>
      <c r="B8106" s="3" t="s">
        <v>237</v>
      </c>
      <c r="C8106" s="4">
        <v>57668</v>
      </c>
      <c r="D8106" s="9">
        <v>0.12492780982342711</v>
      </c>
      <c r="E8106" s="9">
        <v>173.6987951807229</v>
      </c>
      <c r="F8106" s="5">
        <v>30.005861400423829</v>
      </c>
      <c r="G8106" s="3"/>
    </row>
    <row r="8107" spans="1:7" x14ac:dyDescent="0.6">
      <c r="A8107" s="6" t="s">
        <v>19</v>
      </c>
      <c r="B8107" s="6" t="s">
        <v>237</v>
      </c>
      <c r="C8107" s="7">
        <v>6025</v>
      </c>
      <c r="D8107" s="10">
        <v>1.3059166129001111E-2</v>
      </c>
      <c r="E8107" s="10">
        <v>354.41176470588238</v>
      </c>
      <c r="F8107" s="8">
        <v>-89.552264687521671</v>
      </c>
      <c r="G8107" s="6"/>
    </row>
    <row r="8108" spans="1:7" x14ac:dyDescent="0.6">
      <c r="A8108" s="3" t="s">
        <v>20</v>
      </c>
      <c r="B8108" s="3" t="s">
        <v>237</v>
      </c>
      <c r="C8108" s="4">
        <v>69170</v>
      </c>
      <c r="D8108" s="9">
        <v>0.1641957115080637</v>
      </c>
      <c r="E8108" s="9">
        <v>195.94900849858359</v>
      </c>
      <c r="F8108" s="5">
        <v>1048.0497925311199</v>
      </c>
      <c r="G8108" s="3"/>
    </row>
    <row r="8109" spans="1:7" x14ac:dyDescent="0.6">
      <c r="A8109" s="6" t="s">
        <v>21</v>
      </c>
      <c r="B8109" s="6" t="s">
        <v>237</v>
      </c>
      <c r="C8109" s="7">
        <v>93148</v>
      </c>
      <c r="D8109" s="10">
        <v>0.2232853962174762</v>
      </c>
      <c r="E8109" s="10">
        <v>284.85626911314978</v>
      </c>
      <c r="F8109" s="8">
        <v>34.665317334104387</v>
      </c>
      <c r="G8109" s="6"/>
    </row>
    <row r="8110" spans="1:7" x14ac:dyDescent="0.6">
      <c r="A8110" s="3" t="s">
        <v>22</v>
      </c>
      <c r="B8110" s="3" t="s">
        <v>237</v>
      </c>
      <c r="C8110" s="4">
        <v>59183</v>
      </c>
      <c r="D8110" s="9">
        <v>0.1144177611442866</v>
      </c>
      <c r="E8110" s="9">
        <v>148.32832080200501</v>
      </c>
      <c r="F8110" s="5">
        <v>-36.463477476703737</v>
      </c>
      <c r="G8110" s="3"/>
    </row>
    <row r="8111" spans="1:7" x14ac:dyDescent="0.6">
      <c r="A8111" s="6" t="s">
        <v>23</v>
      </c>
      <c r="B8111" s="6" t="s">
        <v>237</v>
      </c>
      <c r="C8111" s="7">
        <v>153101</v>
      </c>
      <c r="D8111" s="10">
        <v>0.25123038085686228</v>
      </c>
      <c r="E8111" s="10">
        <v>595.72373540856029</v>
      </c>
      <c r="F8111" s="8">
        <v>158.69084027507901</v>
      </c>
      <c r="G8111" s="6"/>
    </row>
    <row r="8112" spans="1:7" x14ac:dyDescent="0.6">
      <c r="A8112" s="3" t="s">
        <v>24</v>
      </c>
      <c r="B8112" s="3" t="s">
        <v>237</v>
      </c>
      <c r="C8112" s="4">
        <v>32706</v>
      </c>
      <c r="D8112" s="9">
        <v>5.7312002927107253E-2</v>
      </c>
      <c r="E8112" s="9">
        <v>265.90243902439022</v>
      </c>
      <c r="F8112" s="5">
        <v>-78.637631367528627</v>
      </c>
      <c r="G8112" s="3"/>
    </row>
    <row r="8113" spans="1:7" x14ac:dyDescent="0.6">
      <c r="A8113" s="6" t="s">
        <v>25</v>
      </c>
      <c r="B8113" s="6" t="s">
        <v>237</v>
      </c>
      <c r="C8113" s="7">
        <v>651771</v>
      </c>
      <c r="D8113" s="10">
        <v>1.001396424791168</v>
      </c>
      <c r="E8113" s="10">
        <v>1018.3921875</v>
      </c>
      <c r="F8113" s="8">
        <v>1892.8178315905341</v>
      </c>
      <c r="G8113" s="6"/>
    </row>
    <row r="8114" spans="1:7" x14ac:dyDescent="0.6">
      <c r="A8114" s="3" t="s">
        <v>26</v>
      </c>
      <c r="B8114" s="3" t="s">
        <v>237</v>
      </c>
      <c r="C8114" s="4">
        <v>81922</v>
      </c>
      <c r="D8114" s="9">
        <v>0.21115806519701799</v>
      </c>
      <c r="E8114" s="9">
        <v>297.8981818181818</v>
      </c>
      <c r="F8114" s="5">
        <v>-87.43086145287225</v>
      </c>
      <c r="G8114" s="5">
        <v>-78.254395069134574</v>
      </c>
    </row>
    <row r="8115" spans="1:7" x14ac:dyDescent="0.6">
      <c r="A8115" s="6" t="s">
        <v>27</v>
      </c>
      <c r="B8115" s="6" t="s">
        <v>237</v>
      </c>
      <c r="C8115" s="7">
        <v>63687</v>
      </c>
      <c r="D8115" s="10">
        <v>0.1449217550635063</v>
      </c>
      <c r="E8115" s="10">
        <v>208.80983606557379</v>
      </c>
      <c r="F8115" s="8">
        <v>-22.258978052293639</v>
      </c>
      <c r="G8115" s="8">
        <v>-29.852406652715061</v>
      </c>
    </row>
    <row r="8116" spans="1:7" x14ac:dyDescent="0.6">
      <c r="A8116" s="3" t="s">
        <v>28</v>
      </c>
      <c r="B8116" s="3" t="s">
        <v>237</v>
      </c>
      <c r="C8116" s="4">
        <v>303400</v>
      </c>
      <c r="D8116" s="9">
        <v>0.61632150157206678</v>
      </c>
      <c r="E8116" s="9">
        <v>889.73607038123168</v>
      </c>
      <c r="F8116" s="5">
        <v>376.39235636786162</v>
      </c>
      <c r="G8116" s="5">
        <v>764.36283866556516</v>
      </c>
    </row>
    <row r="8117" spans="1:7" x14ac:dyDescent="0.6">
      <c r="A8117" s="6" t="s">
        <v>29</v>
      </c>
      <c r="B8117" s="6" t="s">
        <v>237</v>
      </c>
      <c r="C8117" s="7">
        <v>70981</v>
      </c>
      <c r="D8117" s="10">
        <v>0.26709819212292701</v>
      </c>
      <c r="E8117" s="10">
        <v>117.71310116086239</v>
      </c>
      <c r="F8117" s="8">
        <v>-76.604812129202372</v>
      </c>
      <c r="G8117" s="8">
        <v>60.018485955182818</v>
      </c>
    </row>
    <row r="8118" spans="1:7" x14ac:dyDescent="0.6">
      <c r="A8118" s="3" t="s">
        <v>30</v>
      </c>
      <c r="B8118" s="3" t="s">
        <v>237</v>
      </c>
      <c r="C8118" s="4">
        <v>43946</v>
      </c>
      <c r="D8118" s="9">
        <v>0.19813984084698849</v>
      </c>
      <c r="E8118" s="9">
        <v>125.56</v>
      </c>
      <c r="F8118" s="5">
        <v>-38.087657260393627</v>
      </c>
      <c r="G8118" s="5">
        <v>-23.794825553166401</v>
      </c>
    </row>
    <row r="8119" spans="1:7" x14ac:dyDescent="0.6">
      <c r="A8119" s="6" t="s">
        <v>31</v>
      </c>
      <c r="B8119" s="6" t="s">
        <v>237</v>
      </c>
      <c r="C8119" s="7">
        <v>181045</v>
      </c>
      <c r="D8119" s="10">
        <v>0.51950516720336004</v>
      </c>
      <c r="E8119" s="10">
        <v>324.45340501792123</v>
      </c>
      <c r="F8119" s="8">
        <v>311.97151049014701</v>
      </c>
      <c r="G8119" s="8">
        <v>2904.8962655601658</v>
      </c>
    </row>
    <row r="8120" spans="1:7" x14ac:dyDescent="0.6">
      <c r="A8120" s="3" t="s">
        <v>32</v>
      </c>
      <c r="B8120" s="3" t="s">
        <v>237</v>
      </c>
      <c r="C8120" s="4">
        <v>91948</v>
      </c>
      <c r="D8120" s="9">
        <v>0.2361171825119722</v>
      </c>
      <c r="E8120" s="9">
        <v>391.26808510638301</v>
      </c>
      <c r="F8120" s="5">
        <v>-49.212626695020568</v>
      </c>
      <c r="G8120" s="5">
        <v>32.930461182593618</v>
      </c>
    </row>
    <row r="8121" spans="1:7" x14ac:dyDescent="0.6">
      <c r="A8121" s="6" t="s">
        <v>33</v>
      </c>
      <c r="B8121" s="6" t="s">
        <v>237</v>
      </c>
      <c r="C8121" s="7">
        <v>178174</v>
      </c>
      <c r="D8121" s="10">
        <v>0.47114044630756302</v>
      </c>
      <c r="E8121" s="10">
        <v>341.98464491362762</v>
      </c>
      <c r="F8121" s="8">
        <v>93.776917388088904</v>
      </c>
      <c r="G8121" s="8">
        <v>91.280542792115767</v>
      </c>
    </row>
    <row r="8122" spans="1:7" x14ac:dyDescent="0.6">
      <c r="A8122" s="3" t="s">
        <v>34</v>
      </c>
      <c r="B8122" s="3" t="s">
        <v>237</v>
      </c>
      <c r="C8122" s="4">
        <v>130639</v>
      </c>
      <c r="D8122" s="9">
        <v>0.25067187734544971</v>
      </c>
      <c r="E8122" s="9">
        <v>211.04846526655899</v>
      </c>
      <c r="F8122" s="5">
        <v>-26.678976730611652</v>
      </c>
      <c r="G8122" s="5">
        <v>120.7373739080479</v>
      </c>
    </row>
    <row r="8123" spans="1:7" x14ac:dyDescent="0.6">
      <c r="A8123" s="6" t="s">
        <v>35</v>
      </c>
      <c r="B8123" s="6" t="s">
        <v>237</v>
      </c>
      <c r="C8123" s="7">
        <v>65067</v>
      </c>
      <c r="D8123" s="10">
        <v>0.13232502990567641</v>
      </c>
      <c r="E8123" s="10">
        <v>215.45364238410599</v>
      </c>
      <c r="F8123" s="8">
        <v>-50.19328072015248</v>
      </c>
      <c r="G8123" s="8">
        <v>-57.500604176328054</v>
      </c>
    </row>
    <row r="8124" spans="1:7" x14ac:dyDescent="0.6">
      <c r="A8124" s="3" t="s">
        <v>36</v>
      </c>
      <c r="B8124" s="3" t="s">
        <v>237</v>
      </c>
      <c r="C8124" s="4">
        <v>300992</v>
      </c>
      <c r="D8124" s="9">
        <v>0.59267790197236825</v>
      </c>
      <c r="E8124" s="9">
        <v>390.89870129870133</v>
      </c>
      <c r="F8124" s="5">
        <v>362.58779411990707</v>
      </c>
      <c r="G8124" s="5">
        <v>820.29597015838078</v>
      </c>
    </row>
    <row r="8125" spans="1:7" x14ac:dyDescent="0.6">
      <c r="A8125" s="6" t="s">
        <v>37</v>
      </c>
      <c r="B8125" s="6" t="s">
        <v>237</v>
      </c>
      <c r="C8125" s="7">
        <v>151792</v>
      </c>
      <c r="D8125" s="10">
        <v>0.26906537679593318</v>
      </c>
      <c r="E8125" s="10">
        <v>272.51705565529619</v>
      </c>
      <c r="F8125" s="8">
        <v>-49.569423772060382</v>
      </c>
      <c r="G8125" s="8">
        <v>-76.710838622767824</v>
      </c>
    </row>
    <row r="8126" spans="1:7" x14ac:dyDescent="0.6">
      <c r="A8126" s="3" t="s">
        <v>38</v>
      </c>
      <c r="B8126" s="3" t="s">
        <v>237</v>
      </c>
      <c r="C8126" s="4">
        <v>66381</v>
      </c>
      <c r="D8126" s="9">
        <v>0.14867480735950259</v>
      </c>
      <c r="E8126" s="9">
        <v>168.90839694656489</v>
      </c>
      <c r="F8126" s="5">
        <v>-56.268446294929909</v>
      </c>
      <c r="G8126" s="5">
        <v>-18.970484119040069</v>
      </c>
    </row>
    <row r="8127" spans="1:7" x14ac:dyDescent="0.6">
      <c r="A8127" s="6" t="s">
        <v>39</v>
      </c>
      <c r="B8127" s="6" t="s">
        <v>237</v>
      </c>
      <c r="C8127" s="7">
        <v>66142</v>
      </c>
      <c r="D8127" s="10">
        <v>0.14074359055110069</v>
      </c>
      <c r="E8127" s="10">
        <v>264.56799999999998</v>
      </c>
      <c r="F8127" s="8">
        <v>-0.36004278332655287</v>
      </c>
      <c r="G8127" s="8">
        <v>3.8547898315197671</v>
      </c>
    </row>
    <row r="8128" spans="1:7" x14ac:dyDescent="0.6">
      <c r="A8128" s="3" t="s">
        <v>40</v>
      </c>
      <c r="B8128" s="3" t="s">
        <v>237</v>
      </c>
      <c r="C8128" s="4">
        <v>173552</v>
      </c>
      <c r="D8128" s="9">
        <v>0.28854265757676612</v>
      </c>
      <c r="E8128" s="9">
        <v>227.758530183727</v>
      </c>
      <c r="F8128" s="5">
        <v>162.3930331710562</v>
      </c>
      <c r="G8128" s="5">
        <v>-42.797626895187868</v>
      </c>
    </row>
    <row r="8129" spans="1:7" x14ac:dyDescent="0.6">
      <c r="A8129" s="6" t="s">
        <v>41</v>
      </c>
      <c r="B8129" s="6" t="s">
        <v>237</v>
      </c>
      <c r="C8129" s="7">
        <v>188065</v>
      </c>
      <c r="D8129" s="10">
        <v>0.31021371203494441</v>
      </c>
      <c r="E8129" s="10">
        <v>343.18430656934311</v>
      </c>
      <c r="F8129" s="8">
        <v>8.3623352078915794</v>
      </c>
      <c r="G8129" s="8">
        <v>164.95118411969401</v>
      </c>
    </row>
    <row r="8130" spans="1:7" x14ac:dyDescent="0.6">
      <c r="A8130" s="3" t="s">
        <v>42</v>
      </c>
      <c r="B8130" s="3" t="s">
        <v>237</v>
      </c>
      <c r="C8130" s="4">
        <v>268390</v>
      </c>
      <c r="D8130" s="9">
        <v>0.47802026692655969</v>
      </c>
      <c r="E8130" s="9">
        <v>293.00218340611349</v>
      </c>
      <c r="F8130" s="5">
        <v>42.711296626166487</v>
      </c>
      <c r="G8130" s="5">
        <v>510.7268010740454</v>
      </c>
    </row>
    <row r="8131" spans="1:7" x14ac:dyDescent="0.6">
      <c r="A8131" s="6" t="s">
        <v>43</v>
      </c>
      <c r="B8131" s="6" t="s">
        <v>237</v>
      </c>
      <c r="C8131" s="7">
        <v>196156</v>
      </c>
      <c r="D8131" s="10">
        <v>0.29854567576398761</v>
      </c>
      <c r="E8131" s="10">
        <v>275.88748241912799</v>
      </c>
      <c r="F8131" s="8">
        <v>-26.913819441857001</v>
      </c>
      <c r="G8131" s="8">
        <v>8.3465436769863963</v>
      </c>
    </row>
    <row r="8132" spans="1:7" x14ac:dyDescent="0.6">
      <c r="A8132" s="3" t="s">
        <v>44</v>
      </c>
      <c r="B8132" s="3" t="s">
        <v>237</v>
      </c>
      <c r="C8132" s="4">
        <v>62915</v>
      </c>
      <c r="D8132" s="9">
        <v>0.1057052295383641</v>
      </c>
      <c r="E8132" s="9">
        <v>186.69139465875369</v>
      </c>
      <c r="F8132" s="5">
        <v>-67.926038459185548</v>
      </c>
      <c r="G8132" s="5">
        <v>-31.575455692347852</v>
      </c>
    </row>
    <row r="8133" spans="1:7" x14ac:dyDescent="0.6">
      <c r="A8133" s="6" t="s">
        <v>45</v>
      </c>
      <c r="B8133" s="6" t="s">
        <v>237</v>
      </c>
      <c r="C8133" s="7">
        <v>75166</v>
      </c>
      <c r="D8133" s="10">
        <v>0.1491592769495815</v>
      </c>
      <c r="E8133" s="10">
        <v>256.5392491467577</v>
      </c>
      <c r="F8133" s="8">
        <v>19.472303902090111</v>
      </c>
      <c r="G8133" s="8">
        <v>-57.813148944290418</v>
      </c>
    </row>
    <row r="8134" spans="1:7" x14ac:dyDescent="0.6">
      <c r="A8134" s="3" t="s">
        <v>46</v>
      </c>
      <c r="B8134" s="3" t="s">
        <v>237</v>
      </c>
      <c r="C8134" s="4">
        <v>131026</v>
      </c>
      <c r="D8134" s="9">
        <v>0.21004523300190761</v>
      </c>
      <c r="E8134" s="9">
        <v>306.85245901639342</v>
      </c>
      <c r="F8134" s="5">
        <v>74.315514993481102</v>
      </c>
      <c r="G8134" s="5">
        <v>0.29623619286736069</v>
      </c>
    </row>
    <row r="8135" spans="1:7" x14ac:dyDescent="0.6">
      <c r="A8135" s="6" t="s">
        <v>47</v>
      </c>
      <c r="B8135" s="6" t="s">
        <v>237</v>
      </c>
      <c r="C8135" s="7">
        <v>127487</v>
      </c>
      <c r="D8135" s="10">
        <v>0.1967425160427474</v>
      </c>
      <c r="E8135" s="10">
        <v>205.6241935483871</v>
      </c>
      <c r="F8135" s="8">
        <v>-2.7009906430784709</v>
      </c>
      <c r="G8135" s="8">
        <v>95.931885594848382</v>
      </c>
    </row>
    <row r="8136" spans="1:7" x14ac:dyDescent="0.6">
      <c r="A8136" s="3" t="s">
        <v>48</v>
      </c>
      <c r="B8136" s="3" t="s">
        <v>237</v>
      </c>
      <c r="C8136" s="4">
        <v>293771</v>
      </c>
      <c r="D8136" s="9">
        <v>0.43352866234217752</v>
      </c>
      <c r="E8136" s="9">
        <v>279.78190476190468</v>
      </c>
      <c r="F8136" s="5">
        <v>130.43212249092059</v>
      </c>
      <c r="G8136" s="5">
        <v>-2.399067084839468</v>
      </c>
    </row>
    <row r="8137" spans="1:7" x14ac:dyDescent="0.6">
      <c r="A8137" s="6" t="s">
        <v>49</v>
      </c>
      <c r="B8137" s="6" t="s">
        <v>237</v>
      </c>
      <c r="C8137" s="7">
        <v>109850</v>
      </c>
      <c r="D8137" s="10">
        <v>0.13815412804031521</v>
      </c>
      <c r="E8137" s="10">
        <v>240.89912280701751</v>
      </c>
      <c r="F8137" s="8">
        <v>-62.606928525960697</v>
      </c>
      <c r="G8137" s="8">
        <v>-27.63123221250132</v>
      </c>
    </row>
    <row r="8138" spans="1:7" x14ac:dyDescent="0.6">
      <c r="A8138" s="3" t="s">
        <v>50</v>
      </c>
      <c r="B8138" s="3" t="s">
        <v>237</v>
      </c>
      <c r="C8138" s="4">
        <v>213688</v>
      </c>
      <c r="D8138" s="9">
        <v>0.37315124346145379</v>
      </c>
      <c r="E8138" s="9">
        <v>325.248097412481</v>
      </c>
      <c r="F8138" s="5">
        <v>94.527082385070543</v>
      </c>
      <c r="G8138" s="5">
        <v>221.91139030746751</v>
      </c>
    </row>
    <row r="8139" spans="1:7" x14ac:dyDescent="0.6">
      <c r="A8139" s="6" t="s">
        <v>51</v>
      </c>
      <c r="B8139" s="6" t="s">
        <v>237</v>
      </c>
      <c r="C8139" s="7">
        <v>155585</v>
      </c>
      <c r="D8139" s="10">
        <v>0.24169085076826111</v>
      </c>
      <c r="E8139" s="10">
        <v>236.092564491654</v>
      </c>
      <c r="F8139" s="8">
        <v>-27.190576915877351</v>
      </c>
      <c r="G8139" s="8">
        <v>135.22875026458229</v>
      </c>
    </row>
    <row r="8140" spans="1:7" x14ac:dyDescent="0.6">
      <c r="A8140" s="3" t="s">
        <v>52</v>
      </c>
      <c r="B8140" s="3" t="s">
        <v>237</v>
      </c>
      <c r="C8140" s="4">
        <v>46411</v>
      </c>
      <c r="D8140" s="9">
        <v>6.3047826567086129E-2</v>
      </c>
      <c r="E8140" s="9">
        <v>125.77506775067749</v>
      </c>
      <c r="F8140" s="5">
        <v>-70.17000353504514</v>
      </c>
      <c r="G8140" s="5">
        <v>-73.258158937955201</v>
      </c>
    </row>
    <row r="8141" spans="1:7" x14ac:dyDescent="0.6">
      <c r="A8141" s="6" t="s">
        <v>53</v>
      </c>
      <c r="B8141" s="6" t="s">
        <v>237</v>
      </c>
      <c r="C8141" s="7">
        <v>380896</v>
      </c>
      <c r="D8141" s="10">
        <v>0.54651882505224991</v>
      </c>
      <c r="E8141" s="10">
        <v>298.97645211930927</v>
      </c>
      <c r="F8141" s="8">
        <v>720.70198875266647</v>
      </c>
      <c r="G8141" s="8">
        <v>102.5342301863717</v>
      </c>
    </row>
    <row r="8142" spans="1:7" x14ac:dyDescent="0.6">
      <c r="A8142" s="3" t="s">
        <v>54</v>
      </c>
      <c r="B8142" s="3" t="s">
        <v>237</v>
      </c>
      <c r="C8142" s="4">
        <v>53331</v>
      </c>
      <c r="D8142" s="9">
        <v>8.6174899934444965E-2</v>
      </c>
      <c r="E8142" s="9">
        <v>115.93695652173911</v>
      </c>
      <c r="F8142" s="5">
        <v>-85.998540283962029</v>
      </c>
      <c r="G8142" s="5">
        <v>-80.12928946682068</v>
      </c>
    </row>
    <row r="8143" spans="1:7" x14ac:dyDescent="0.6">
      <c r="A8143" s="6" t="s">
        <v>55</v>
      </c>
      <c r="B8143" s="6" t="s">
        <v>237</v>
      </c>
      <c r="C8143" s="7">
        <v>202890</v>
      </c>
      <c r="D8143" s="10">
        <v>0.26245157035075212</v>
      </c>
      <c r="E8143" s="10">
        <v>153.2401812688822</v>
      </c>
      <c r="F8143" s="8">
        <v>280.43539404848963</v>
      </c>
      <c r="G8143" s="8">
        <v>3.4329819123554821</v>
      </c>
    </row>
    <row r="8144" spans="1:7" x14ac:dyDescent="0.6">
      <c r="A8144" s="3" t="s">
        <v>56</v>
      </c>
      <c r="B8144" s="3" t="s">
        <v>237</v>
      </c>
      <c r="C8144" s="4">
        <v>204447</v>
      </c>
      <c r="D8144" s="9">
        <v>0.31209060404820649</v>
      </c>
      <c r="E8144" s="9">
        <v>382.85955056179768</v>
      </c>
      <c r="F8144" s="5">
        <v>0.76741091231702363</v>
      </c>
      <c r="G8144" s="5">
        <v>224.9574823174124</v>
      </c>
    </row>
    <row r="8145" spans="1:7" x14ac:dyDescent="0.6">
      <c r="A8145" s="6" t="s">
        <v>57</v>
      </c>
      <c r="B8145" s="6" t="s">
        <v>237</v>
      </c>
      <c r="C8145" s="7">
        <v>214185</v>
      </c>
      <c r="D8145" s="10">
        <v>0.32145303103486178</v>
      </c>
      <c r="E8145" s="10">
        <v>254.67895362663501</v>
      </c>
      <c r="F8145" s="8">
        <v>4.7630926352550951</v>
      </c>
      <c r="G8145" s="8">
        <v>184.94931218902161</v>
      </c>
    </row>
    <row r="8146" spans="1:7" x14ac:dyDescent="0.6">
      <c r="A8146" s="3" t="s">
        <v>58</v>
      </c>
      <c r="B8146" s="3" t="s">
        <v>237</v>
      </c>
      <c r="C8146" s="4">
        <v>234307</v>
      </c>
      <c r="D8146" s="9">
        <v>0.30690545057358098</v>
      </c>
      <c r="E8146" s="9">
        <v>233.8393213572854</v>
      </c>
      <c r="F8146" s="5">
        <v>9.3946821672852963</v>
      </c>
      <c r="G8146" s="5">
        <v>78.824813395814573</v>
      </c>
    </row>
    <row r="8147" spans="1:7" x14ac:dyDescent="0.6">
      <c r="A8147" s="6" t="s">
        <v>59</v>
      </c>
      <c r="B8147" s="6" t="s">
        <v>237</v>
      </c>
      <c r="C8147" s="7">
        <v>144739</v>
      </c>
      <c r="D8147" s="10">
        <v>0.19729585313257381</v>
      </c>
      <c r="E8147" s="10">
        <v>122.3491124260355</v>
      </c>
      <c r="F8147" s="8">
        <v>-38.226770860452312</v>
      </c>
      <c r="G8147" s="8">
        <v>13.532360162212621</v>
      </c>
    </row>
    <row r="8148" spans="1:7" x14ac:dyDescent="0.6">
      <c r="A8148" s="3" t="s">
        <v>60</v>
      </c>
      <c r="B8148" s="3" t="s">
        <v>237</v>
      </c>
      <c r="C8148" s="4">
        <v>125107</v>
      </c>
      <c r="D8148" s="9">
        <v>0.16562736565959429</v>
      </c>
      <c r="E8148" s="9">
        <v>323.27390180878552</v>
      </c>
      <c r="F8148" s="5">
        <v>-13.563725049917441</v>
      </c>
      <c r="G8148" s="5">
        <v>-57.413427465610972</v>
      </c>
    </row>
    <row r="8149" spans="1:7" x14ac:dyDescent="0.6">
      <c r="A8149" s="6" t="s">
        <v>61</v>
      </c>
      <c r="B8149" s="6" t="s">
        <v>237</v>
      </c>
      <c r="C8149" s="7">
        <v>231080</v>
      </c>
      <c r="D8149" s="10">
        <v>0.29662462028505743</v>
      </c>
      <c r="E8149" s="10">
        <v>275.75178997613358</v>
      </c>
      <c r="F8149" s="8">
        <v>84.7058917566563</v>
      </c>
      <c r="G8149" s="8">
        <v>110.35958124715521</v>
      </c>
    </row>
    <row r="8150" spans="1:7" x14ac:dyDescent="0.6">
      <c r="A8150" s="3" t="s">
        <v>62</v>
      </c>
      <c r="B8150" s="3" t="s">
        <v>237</v>
      </c>
      <c r="C8150" s="4">
        <v>142987</v>
      </c>
      <c r="D8150" s="9">
        <v>0.23693400991710351</v>
      </c>
      <c r="E8150" s="9">
        <v>308.16163793103448</v>
      </c>
      <c r="F8150" s="5">
        <v>-38.122295308983901</v>
      </c>
      <c r="G8150" s="5">
        <v>-33.086088128486388</v>
      </c>
    </row>
    <row r="8151" spans="1:7" x14ac:dyDescent="0.6">
      <c r="A8151" s="6" t="s">
        <v>63</v>
      </c>
      <c r="B8151" s="6" t="s">
        <v>237</v>
      </c>
      <c r="C8151" s="7">
        <v>152315</v>
      </c>
      <c r="D8151" s="10">
        <v>0.23467040228853059</v>
      </c>
      <c r="E8151" s="10">
        <v>372.4083129584352</v>
      </c>
      <c r="F8151" s="8">
        <v>6.523669983984548</v>
      </c>
      <c r="G8151" s="8">
        <v>-2.1017450268342008</v>
      </c>
    </row>
    <row r="8152" spans="1:7" x14ac:dyDescent="0.6">
      <c r="A8152" s="3" t="s">
        <v>64</v>
      </c>
      <c r="B8152" s="3" t="s">
        <v>237</v>
      </c>
      <c r="C8152" s="4">
        <v>328691</v>
      </c>
      <c r="D8152" s="9">
        <v>0.39114886446922892</v>
      </c>
      <c r="E8152" s="9">
        <v>308.63004694835678</v>
      </c>
      <c r="F8152" s="5">
        <v>115.79686833207499</v>
      </c>
      <c r="G8152" s="5">
        <v>608.21787938204307</v>
      </c>
    </row>
    <row r="8153" spans="1:7" x14ac:dyDescent="0.6">
      <c r="A8153" s="6" t="s">
        <v>65</v>
      </c>
      <c r="B8153" s="6" t="s">
        <v>237</v>
      </c>
      <c r="C8153" s="7">
        <v>439470</v>
      </c>
      <c r="D8153" s="10">
        <v>0.59043343862888631</v>
      </c>
      <c r="E8153" s="10">
        <v>365.61564059900172</v>
      </c>
      <c r="F8153" s="8">
        <v>33.70308283463801</v>
      </c>
      <c r="G8153" s="8">
        <v>15.377950936738641</v>
      </c>
    </row>
    <row r="8154" spans="1:7" x14ac:dyDescent="0.6">
      <c r="A8154" s="3" t="s">
        <v>66</v>
      </c>
      <c r="B8154" s="3" t="s">
        <v>237</v>
      </c>
      <c r="C8154" s="4">
        <v>271676</v>
      </c>
      <c r="D8154" s="9">
        <v>0.36528501080744852</v>
      </c>
      <c r="E8154" s="9">
        <v>324.97129186602871</v>
      </c>
      <c r="F8154" s="5">
        <v>-38.180990738844521</v>
      </c>
      <c r="G8154" s="5">
        <v>409.41478689692678</v>
      </c>
    </row>
    <row r="8155" spans="1:7" x14ac:dyDescent="0.6">
      <c r="A8155" s="6" t="s">
        <v>67</v>
      </c>
      <c r="B8155" s="6" t="s">
        <v>237</v>
      </c>
      <c r="C8155" s="7">
        <v>156547</v>
      </c>
      <c r="D8155" s="10">
        <v>0.18422082125156569</v>
      </c>
      <c r="E8155" s="10">
        <v>221.4243281471004</v>
      </c>
      <c r="F8155" s="8">
        <v>-42.377317098308268</v>
      </c>
      <c r="G8155" s="8">
        <v>-22.84144117502095</v>
      </c>
    </row>
    <row r="8156" spans="1:7" x14ac:dyDescent="0.6">
      <c r="A8156" s="3" t="s">
        <v>68</v>
      </c>
      <c r="B8156" s="3" t="s">
        <v>237</v>
      </c>
      <c r="C8156" s="4">
        <v>29677</v>
      </c>
      <c r="D8156" s="9">
        <v>4.034756633831512E-2</v>
      </c>
      <c r="E8156" s="9">
        <v>260.32456140350882</v>
      </c>
      <c r="F8156" s="5">
        <v>-81.042753933323539</v>
      </c>
      <c r="G8156" s="5">
        <v>-85.484257533737349</v>
      </c>
    </row>
    <row r="8157" spans="1:7" x14ac:dyDescent="0.6">
      <c r="A8157" s="6" t="s">
        <v>69</v>
      </c>
      <c r="B8157" s="6" t="s">
        <v>237</v>
      </c>
      <c r="C8157" s="7">
        <v>73266</v>
      </c>
      <c r="D8157" s="10">
        <v>9.2520037926320686E-2</v>
      </c>
      <c r="E8157" s="10">
        <v>423.50289017341038</v>
      </c>
      <c r="F8157" s="8">
        <v>146.87805371162861</v>
      </c>
      <c r="G8157" s="8">
        <v>-65.793122767700822</v>
      </c>
    </row>
    <row r="8158" spans="1:7" x14ac:dyDescent="0.6">
      <c r="A8158" s="3" t="s">
        <v>70</v>
      </c>
      <c r="B8158" s="3" t="s">
        <v>237</v>
      </c>
      <c r="C8158" s="4">
        <v>253215</v>
      </c>
      <c r="D8158" s="9">
        <v>0.30460168867812792</v>
      </c>
      <c r="E8158" s="9">
        <v>314.55279503105589</v>
      </c>
      <c r="F8158" s="5">
        <v>245.61051510932771</v>
      </c>
      <c r="G8158" s="5">
        <v>8.0697546381456764</v>
      </c>
    </row>
    <row r="8159" spans="1:7" x14ac:dyDescent="0.6">
      <c r="A8159" s="6" t="s">
        <v>71</v>
      </c>
      <c r="B8159" s="6" t="s">
        <v>237</v>
      </c>
      <c r="C8159" s="7">
        <v>177534</v>
      </c>
      <c r="D8159" s="10">
        <v>0.24637103557892009</v>
      </c>
      <c r="E8159" s="10">
        <v>338.80534351145042</v>
      </c>
      <c r="F8159" s="8">
        <v>-29.88803980806825</v>
      </c>
      <c r="G8159" s="8">
        <v>22.65802582579677</v>
      </c>
    </row>
    <row r="8160" spans="1:7" x14ac:dyDescent="0.6">
      <c r="A8160" s="3" t="s">
        <v>72</v>
      </c>
      <c r="B8160" s="3" t="s">
        <v>237</v>
      </c>
      <c r="C8160" s="4">
        <v>136298</v>
      </c>
      <c r="D8160" s="9">
        <v>0.13981299086696961</v>
      </c>
      <c r="E8160" s="9">
        <v>237.45296167247389</v>
      </c>
      <c r="F8160" s="5">
        <v>-23.227100161095901</v>
      </c>
      <c r="G8160" s="5">
        <v>8.9451429576282706</v>
      </c>
    </row>
    <row r="8161" spans="1:7" x14ac:dyDescent="0.6">
      <c r="A8161" s="6" t="s">
        <v>73</v>
      </c>
      <c r="B8161" s="6" t="s">
        <v>237</v>
      </c>
      <c r="C8161" s="7">
        <v>577519</v>
      </c>
      <c r="D8161" s="10">
        <v>0.62196025579635239</v>
      </c>
      <c r="E8161" s="10">
        <v>200.11053361053359</v>
      </c>
      <c r="F8161" s="8">
        <v>323.71788287429018</v>
      </c>
      <c r="G8161" s="8">
        <v>149.9216721481738</v>
      </c>
    </row>
    <row r="8162" spans="1:7" x14ac:dyDescent="0.6">
      <c r="A8162" s="3" t="s">
        <v>74</v>
      </c>
      <c r="B8162" s="3" t="s">
        <v>237</v>
      </c>
      <c r="C8162" s="4">
        <v>204234</v>
      </c>
      <c r="D8162" s="9">
        <v>0.30310046873614699</v>
      </c>
      <c r="E8162" s="9">
        <v>336.46457990115317</v>
      </c>
      <c r="F8162" s="5">
        <v>-64.635968686744505</v>
      </c>
      <c r="G8162" s="5">
        <v>42.833963926790553</v>
      </c>
    </row>
    <row r="8163" spans="1:7" x14ac:dyDescent="0.6">
      <c r="A8163" s="6" t="s">
        <v>75</v>
      </c>
      <c r="B8163" s="6" t="s">
        <v>237</v>
      </c>
      <c r="C8163" s="7">
        <v>277395</v>
      </c>
      <c r="D8163" s="10">
        <v>0.3853258118342357</v>
      </c>
      <c r="E8163" s="10">
        <v>362.13446475195821</v>
      </c>
      <c r="F8163" s="8">
        <v>35.82214518640383</v>
      </c>
      <c r="G8163" s="8">
        <v>82.119292256179619</v>
      </c>
    </row>
    <row r="8164" spans="1:7" x14ac:dyDescent="0.6">
      <c r="A8164" s="3" t="s">
        <v>76</v>
      </c>
      <c r="B8164" s="3" t="s">
        <v>237</v>
      </c>
      <c r="C8164" s="4">
        <v>597600</v>
      </c>
      <c r="D8164" s="9">
        <v>0.72185058137478619</v>
      </c>
      <c r="E8164" s="9">
        <v>177.592867756315</v>
      </c>
      <c r="F8164" s="5">
        <v>115.4328664900233</v>
      </c>
      <c r="G8164" s="5">
        <v>81.812097075977135</v>
      </c>
    </row>
    <row r="8165" spans="1:7" x14ac:dyDescent="0.6">
      <c r="A8165" s="6" t="s">
        <v>77</v>
      </c>
      <c r="B8165" s="6" t="s">
        <v>237</v>
      </c>
      <c r="C8165" s="7">
        <v>212697</v>
      </c>
      <c r="D8165" s="10">
        <v>0.2705467028452197</v>
      </c>
      <c r="E8165" s="10">
        <v>352.73134328358208</v>
      </c>
      <c r="F8165" s="8">
        <v>-64.408132530120483</v>
      </c>
      <c r="G8165" s="8">
        <v>-51.601474503379073</v>
      </c>
    </row>
    <row r="8166" spans="1:7" x14ac:dyDescent="0.6">
      <c r="A8166" s="3" t="s">
        <v>78</v>
      </c>
      <c r="B8166" s="3" t="s">
        <v>237</v>
      </c>
      <c r="C8166" s="4">
        <v>118845</v>
      </c>
      <c r="D8166" s="9">
        <v>0.15441957677199011</v>
      </c>
      <c r="E8166" s="9">
        <v>213.36624775583479</v>
      </c>
      <c r="F8166" s="5">
        <v>-44.124740828502517</v>
      </c>
      <c r="G8166" s="5">
        <v>-56.254877133055537</v>
      </c>
    </row>
    <row r="8167" spans="1:7" x14ac:dyDescent="0.6">
      <c r="A8167" s="6" t="s">
        <v>79</v>
      </c>
      <c r="B8167" s="6" t="s">
        <v>237</v>
      </c>
      <c r="C8167" s="7">
        <v>390450</v>
      </c>
      <c r="D8167" s="10">
        <v>0.42221642373767893</v>
      </c>
      <c r="E8167" s="10">
        <v>187.80663780663781</v>
      </c>
      <c r="F8167" s="8">
        <v>228.53717026378899</v>
      </c>
      <c r="G8167" s="8">
        <v>149.4139140322076</v>
      </c>
    </row>
    <row r="8168" spans="1:7" x14ac:dyDescent="0.6">
      <c r="A8168" s="3" t="s">
        <v>80</v>
      </c>
      <c r="B8168" s="3" t="s">
        <v>237</v>
      </c>
      <c r="C8168" s="4">
        <v>241788</v>
      </c>
      <c r="D8168" s="9">
        <v>0.31543266731425329</v>
      </c>
      <c r="E8168" s="9">
        <v>186.85316846986089</v>
      </c>
      <c r="F8168" s="5">
        <v>-38.074529389166337</v>
      </c>
      <c r="G8168" s="5">
        <v>714.73194729925535</v>
      </c>
    </row>
    <row r="8169" spans="1:7" x14ac:dyDescent="0.6">
      <c r="A8169" s="6" t="s">
        <v>81</v>
      </c>
      <c r="B8169" s="6" t="s">
        <v>237</v>
      </c>
      <c r="C8169" s="7">
        <v>274601</v>
      </c>
      <c r="D8169" s="10">
        <v>0.31244158097594971</v>
      </c>
      <c r="E8169" s="10">
        <v>190.82765809589989</v>
      </c>
      <c r="F8169" s="8">
        <v>13.57097953579169</v>
      </c>
      <c r="G8169" s="8">
        <v>274.80004367646649</v>
      </c>
    </row>
    <row r="8170" spans="1:7" x14ac:dyDescent="0.6">
      <c r="A8170" s="3" t="s">
        <v>82</v>
      </c>
      <c r="B8170" s="3" t="s">
        <v>237</v>
      </c>
      <c r="C8170" s="4">
        <v>483240</v>
      </c>
      <c r="D8170" s="9">
        <v>0.58488789545790931</v>
      </c>
      <c r="E8170" s="9">
        <v>232.21528111484861</v>
      </c>
      <c r="F8170" s="5">
        <v>75.978965844989645</v>
      </c>
      <c r="G8170" s="5">
        <v>90.8417747763758</v>
      </c>
    </row>
    <row r="8171" spans="1:7" x14ac:dyDescent="0.6">
      <c r="A8171" s="6" t="s">
        <v>83</v>
      </c>
      <c r="B8171" s="6" t="s">
        <v>237</v>
      </c>
      <c r="C8171" s="7">
        <v>219874</v>
      </c>
      <c r="D8171" s="10">
        <v>0.24646145593758581</v>
      </c>
      <c r="E8171" s="10">
        <v>420.4091778202677</v>
      </c>
      <c r="F8171" s="8">
        <v>-54.500041387302367</v>
      </c>
      <c r="G8171" s="8">
        <v>23.84895287663209</v>
      </c>
    </row>
    <row r="8172" spans="1:7" x14ac:dyDescent="0.6">
      <c r="A8172" s="3" t="s">
        <v>84</v>
      </c>
      <c r="B8172" s="3" t="s">
        <v>237</v>
      </c>
      <c r="C8172" s="4">
        <v>124732</v>
      </c>
      <c r="D8172" s="9">
        <v>0.1302482259772261</v>
      </c>
      <c r="E8172" s="9">
        <v>328.2421052631579</v>
      </c>
      <c r="F8172" s="5">
        <v>-43.271146201915641</v>
      </c>
      <c r="G8172" s="5">
        <v>-8.4858178403204754</v>
      </c>
    </row>
    <row r="8173" spans="1:7" x14ac:dyDescent="0.6">
      <c r="A8173" s="6" t="s">
        <v>85</v>
      </c>
      <c r="B8173" s="6" t="s">
        <v>237</v>
      </c>
      <c r="C8173" s="7">
        <v>305448</v>
      </c>
      <c r="D8173" s="10">
        <v>0.27227958687183229</v>
      </c>
      <c r="E8173" s="10">
        <v>221.33913043478259</v>
      </c>
      <c r="F8173" s="8">
        <v>144.8834300740788</v>
      </c>
      <c r="G8173" s="8">
        <v>-47.110311522218318</v>
      </c>
    </row>
    <row r="8174" spans="1:7" x14ac:dyDescent="0.6">
      <c r="A8174" s="3" t="s">
        <v>86</v>
      </c>
      <c r="B8174" s="3" t="s">
        <v>237</v>
      </c>
      <c r="C8174" s="4">
        <v>254698</v>
      </c>
      <c r="D8174" s="9">
        <v>0.40704484290191079</v>
      </c>
      <c r="E8174" s="9">
        <v>306.12740384615392</v>
      </c>
      <c r="F8174" s="5">
        <v>-16.614939367748359</v>
      </c>
      <c r="G8174" s="5">
        <v>24.708912326057369</v>
      </c>
    </row>
    <row r="8175" spans="1:7" x14ac:dyDescent="0.6">
      <c r="A8175" s="6" t="s">
        <v>87</v>
      </c>
      <c r="B8175" s="6" t="s">
        <v>237</v>
      </c>
      <c r="C8175" s="7">
        <v>273178</v>
      </c>
      <c r="D8175" s="10">
        <v>0.32724556453112241</v>
      </c>
      <c r="E8175" s="10">
        <v>189.70694444444439</v>
      </c>
      <c r="F8175" s="8">
        <v>7.2556517915335128</v>
      </c>
      <c r="G8175" s="8">
        <v>-1.5202148560716671</v>
      </c>
    </row>
    <row r="8176" spans="1:7" x14ac:dyDescent="0.6">
      <c r="A8176" s="3" t="s">
        <v>88</v>
      </c>
      <c r="B8176" s="3" t="s">
        <v>237</v>
      </c>
      <c r="C8176" s="4">
        <v>407695</v>
      </c>
      <c r="D8176" s="9">
        <v>0.39620843412055551</v>
      </c>
      <c r="E8176" s="9">
        <v>208.22012257405521</v>
      </c>
      <c r="F8176" s="5">
        <v>49.241520180980892</v>
      </c>
      <c r="G8176" s="5">
        <v>-31.777945113788491</v>
      </c>
    </row>
    <row r="8177" spans="1:7" x14ac:dyDescent="0.6">
      <c r="A8177" s="6" t="s">
        <v>89</v>
      </c>
      <c r="B8177" s="6" t="s">
        <v>237</v>
      </c>
      <c r="C8177" s="7">
        <v>345391</v>
      </c>
      <c r="D8177" s="10">
        <v>0.3843775671629106</v>
      </c>
      <c r="E8177" s="10">
        <v>273.03636363636372</v>
      </c>
      <c r="F8177" s="8">
        <v>-15.282012288598089</v>
      </c>
      <c r="G8177" s="8">
        <v>62.386399432055917</v>
      </c>
    </row>
    <row r="8178" spans="1:7" x14ac:dyDescent="0.6">
      <c r="A8178" s="3" t="s">
        <v>90</v>
      </c>
      <c r="B8178" s="3" t="s">
        <v>237</v>
      </c>
      <c r="C8178" s="4">
        <v>167788</v>
      </c>
      <c r="D8178" s="9">
        <v>0.20044356626840171</v>
      </c>
      <c r="E8178" s="9">
        <v>321.43295019157091</v>
      </c>
      <c r="F8178" s="5">
        <v>-51.420853467519407</v>
      </c>
      <c r="G8178" s="5">
        <v>41.182212125036813</v>
      </c>
    </row>
    <row r="8179" spans="1:7" x14ac:dyDescent="0.6">
      <c r="A8179" s="6" t="s">
        <v>91</v>
      </c>
      <c r="B8179" s="6" t="s">
        <v>237</v>
      </c>
      <c r="C8179" s="7">
        <v>866853</v>
      </c>
      <c r="D8179" s="10">
        <v>0.74200741118049662</v>
      </c>
      <c r="E8179" s="10">
        <v>200.79986101459349</v>
      </c>
      <c r="F8179" s="8">
        <v>416.63587384079909</v>
      </c>
      <c r="G8179" s="8">
        <v>122.0138301959278</v>
      </c>
    </row>
    <row r="8180" spans="1:7" x14ac:dyDescent="0.6">
      <c r="A8180" s="3" t="s">
        <v>92</v>
      </c>
      <c r="B8180" s="3" t="s">
        <v>237</v>
      </c>
      <c r="C8180" s="4">
        <v>73988</v>
      </c>
      <c r="D8180" s="9">
        <v>8.6245273079918389E-2</v>
      </c>
      <c r="E8180" s="9">
        <v>125.19120135363789</v>
      </c>
      <c r="F8180" s="5">
        <v>-91.464758153919988</v>
      </c>
      <c r="G8180" s="5">
        <v>-69.399639353483209</v>
      </c>
    </row>
    <row r="8181" spans="1:7" x14ac:dyDescent="0.6">
      <c r="A8181" s="6" t="s">
        <v>93</v>
      </c>
      <c r="B8181" s="6" t="s">
        <v>237</v>
      </c>
      <c r="C8181" s="7">
        <v>252690</v>
      </c>
      <c r="D8181" s="10">
        <v>0.33736755629841958</v>
      </c>
      <c r="E8181" s="10">
        <v>185.8014705882353</v>
      </c>
      <c r="F8181" s="8">
        <v>241.5283559496134</v>
      </c>
      <c r="G8181" s="8">
        <v>-7.9792134770084626</v>
      </c>
    </row>
    <row r="8182" spans="1:7" x14ac:dyDescent="0.6">
      <c r="A8182" s="3" t="s">
        <v>94</v>
      </c>
      <c r="B8182" s="3" t="s">
        <v>237</v>
      </c>
      <c r="C8182" s="4">
        <v>357962</v>
      </c>
      <c r="D8182" s="9">
        <v>0.27280532841402438</v>
      </c>
      <c r="E8182" s="9">
        <v>328.10449129239231</v>
      </c>
      <c r="F8182" s="5">
        <v>41.660532668487079</v>
      </c>
      <c r="G8182" s="5">
        <v>-25.924592335071591</v>
      </c>
    </row>
    <row r="8183" spans="1:7" x14ac:dyDescent="0.6">
      <c r="A8183" s="6" t="s">
        <v>95</v>
      </c>
      <c r="B8183" s="6" t="s">
        <v>237</v>
      </c>
      <c r="C8183" s="7">
        <v>322944</v>
      </c>
      <c r="D8183" s="10">
        <v>0.37469924301340868</v>
      </c>
      <c r="E8183" s="10">
        <v>335.00414937759342</v>
      </c>
      <c r="F8183" s="8">
        <v>-9.7826026226247471</v>
      </c>
      <c r="G8183" s="8">
        <v>46.876847649108143</v>
      </c>
    </row>
    <row r="8184" spans="1:7" x14ac:dyDescent="0.6">
      <c r="A8184" s="3" t="s">
        <v>96</v>
      </c>
      <c r="B8184" s="3" t="s">
        <v>237</v>
      </c>
      <c r="C8184" s="4">
        <v>295641</v>
      </c>
      <c r="D8184" s="9">
        <v>0.26667635564630121</v>
      </c>
      <c r="E8184" s="9">
        <v>218.3463810930576</v>
      </c>
      <c r="F8184" s="5">
        <v>-8.4544069560047568</v>
      </c>
      <c r="G8184" s="5">
        <v>137.02097296603921</v>
      </c>
    </row>
    <row r="8185" spans="1:7" x14ac:dyDescent="0.6">
      <c r="A8185" s="6" t="s">
        <v>97</v>
      </c>
      <c r="B8185" s="6" t="s">
        <v>237</v>
      </c>
      <c r="C8185" s="7">
        <v>627843</v>
      </c>
      <c r="D8185" s="10">
        <v>0.40674518993265368</v>
      </c>
      <c r="E8185" s="10">
        <v>288.13354749885269</v>
      </c>
      <c r="F8185" s="8">
        <v>112.36668797629559</v>
      </c>
      <c r="G8185" s="8">
        <v>105.5482438909405</v>
      </c>
    </row>
    <row r="8186" spans="1:7" x14ac:dyDescent="0.6">
      <c r="A8186" s="3" t="s">
        <v>98</v>
      </c>
      <c r="B8186" s="3" t="s">
        <v>237</v>
      </c>
      <c r="C8186" s="4">
        <v>173582</v>
      </c>
      <c r="D8186" s="9">
        <v>0.20023205795279739</v>
      </c>
      <c r="E8186" s="9">
        <v>247.26780626780629</v>
      </c>
      <c r="F8186" s="5">
        <v>-72.35264230070257</v>
      </c>
      <c r="G8186" s="5">
        <v>-31.847914000109931</v>
      </c>
    </row>
    <row r="8187" spans="1:7" x14ac:dyDescent="0.6">
      <c r="A8187" s="6" t="s">
        <v>99</v>
      </c>
      <c r="B8187" s="6" t="s">
        <v>237</v>
      </c>
      <c r="C8187" s="7">
        <v>123797</v>
      </c>
      <c r="D8187" s="10">
        <v>0.14597286480269339</v>
      </c>
      <c r="E8187" s="10">
        <v>185.32485029940119</v>
      </c>
      <c r="F8187" s="8">
        <v>-28.68096922491964</v>
      </c>
      <c r="G8187" s="8">
        <v>-54.682661122052288</v>
      </c>
    </row>
    <row r="8188" spans="1:7" x14ac:dyDescent="0.6">
      <c r="A8188" s="3" t="s">
        <v>100</v>
      </c>
      <c r="B8188" s="3" t="s">
        <v>237</v>
      </c>
      <c r="C8188" s="4">
        <v>289839</v>
      </c>
      <c r="D8188" s="9">
        <v>0.221006142015511</v>
      </c>
      <c r="E8188" s="9">
        <v>461.52707006369428</v>
      </c>
      <c r="F8188" s="5">
        <v>134.12441335412001</v>
      </c>
      <c r="G8188" s="5">
        <v>-28.907884570573589</v>
      </c>
    </row>
    <row r="8189" spans="1:7" x14ac:dyDescent="0.6">
      <c r="A8189" s="6" t="s">
        <v>101</v>
      </c>
      <c r="B8189" s="6" t="s">
        <v>237</v>
      </c>
      <c r="C8189" s="7">
        <v>425625</v>
      </c>
      <c r="D8189" s="10">
        <v>0.47965352838037661</v>
      </c>
      <c r="E8189" s="10">
        <v>192.76494565217391</v>
      </c>
      <c r="F8189" s="8">
        <v>46.848767764172528</v>
      </c>
      <c r="G8189" s="8">
        <v>23.229904658778029</v>
      </c>
    </row>
    <row r="8190" spans="1:7" x14ac:dyDescent="0.6">
      <c r="A8190" s="3" t="s">
        <v>102</v>
      </c>
      <c r="B8190" s="3" t="s">
        <v>237</v>
      </c>
      <c r="C8190" s="4">
        <v>250682</v>
      </c>
      <c r="D8190" s="9">
        <v>0.26267979454387358</v>
      </c>
      <c r="E8190" s="9">
        <v>280.09162011173191</v>
      </c>
      <c r="F8190" s="5">
        <v>-41.102613803230547</v>
      </c>
      <c r="G8190" s="5">
        <v>49.404009821918123</v>
      </c>
    </row>
    <row r="8191" spans="1:7" x14ac:dyDescent="0.6">
      <c r="A8191" s="6" t="s">
        <v>14</v>
      </c>
      <c r="B8191" s="6" t="s">
        <v>238</v>
      </c>
      <c r="C8191" s="7">
        <v>448431</v>
      </c>
      <c r="D8191" s="10">
        <v>1.261737476411938</v>
      </c>
      <c r="E8191" s="10">
        <v>230.20071868583159</v>
      </c>
      <c r="F8191" s="6"/>
      <c r="G8191" s="6"/>
    </row>
    <row r="8192" spans="1:7" x14ac:dyDescent="0.6">
      <c r="A8192" s="3" t="s">
        <v>15</v>
      </c>
      <c r="B8192" s="3" t="s">
        <v>238</v>
      </c>
      <c r="C8192" s="4">
        <v>394319</v>
      </c>
      <c r="D8192" s="9">
        <v>1.2164144427555581</v>
      </c>
      <c r="E8192" s="9">
        <v>262.87933333333331</v>
      </c>
      <c r="F8192" s="5">
        <v>-12.06696236433252</v>
      </c>
      <c r="G8192" s="3"/>
    </row>
    <row r="8193" spans="1:7" x14ac:dyDescent="0.6">
      <c r="A8193" s="6" t="s">
        <v>16</v>
      </c>
      <c r="B8193" s="6" t="s">
        <v>238</v>
      </c>
      <c r="C8193" s="7">
        <v>665286</v>
      </c>
      <c r="D8193" s="10">
        <v>1.191876907571682</v>
      </c>
      <c r="E8193" s="10">
        <v>128.48319814600231</v>
      </c>
      <c r="F8193" s="8">
        <v>68.717713323476673</v>
      </c>
      <c r="G8193" s="6"/>
    </row>
    <row r="8194" spans="1:7" x14ac:dyDescent="0.6">
      <c r="A8194" s="3" t="s">
        <v>17</v>
      </c>
      <c r="B8194" s="3" t="s">
        <v>238</v>
      </c>
      <c r="C8194" s="4">
        <v>584170</v>
      </c>
      <c r="D8194" s="9">
        <v>1.308164379362698</v>
      </c>
      <c r="E8194" s="9">
        <v>216.51964418087471</v>
      </c>
      <c r="F8194" s="5">
        <v>-12.19265098017995</v>
      </c>
      <c r="G8194" s="3"/>
    </row>
    <row r="8195" spans="1:7" x14ac:dyDescent="0.6">
      <c r="A8195" s="6" t="s">
        <v>18</v>
      </c>
      <c r="B8195" s="6" t="s">
        <v>238</v>
      </c>
      <c r="C8195" s="7">
        <v>498939</v>
      </c>
      <c r="D8195" s="10">
        <v>1.0808655841279551</v>
      </c>
      <c r="E8195" s="10">
        <v>83.0457723035952</v>
      </c>
      <c r="F8195" s="8">
        <v>-14.59010219627848</v>
      </c>
      <c r="G8195" s="6"/>
    </row>
    <row r="8196" spans="1:7" x14ac:dyDescent="0.6">
      <c r="A8196" s="3" t="s">
        <v>19</v>
      </c>
      <c r="B8196" s="3" t="s">
        <v>238</v>
      </c>
      <c r="C8196" s="4">
        <v>828739</v>
      </c>
      <c r="D8196" s="9">
        <v>1.796288842918216</v>
      </c>
      <c r="E8196" s="9">
        <v>134.23048266925821</v>
      </c>
      <c r="F8196" s="5">
        <v>66.100264761824604</v>
      </c>
      <c r="G8196" s="3"/>
    </row>
    <row r="8197" spans="1:7" x14ac:dyDescent="0.6">
      <c r="A8197" s="6" t="s">
        <v>20</v>
      </c>
      <c r="B8197" s="6" t="s">
        <v>238</v>
      </c>
      <c r="C8197" s="7">
        <v>682913</v>
      </c>
      <c r="D8197" s="10">
        <v>1.621098538862314</v>
      </c>
      <c r="E8197" s="10">
        <v>100.59110325526591</v>
      </c>
      <c r="F8197" s="8">
        <v>-17.5961309893706</v>
      </c>
      <c r="G8197" s="6"/>
    </row>
    <row r="8198" spans="1:7" x14ac:dyDescent="0.6">
      <c r="A8198" s="3" t="s">
        <v>21</v>
      </c>
      <c r="B8198" s="3" t="s">
        <v>238</v>
      </c>
      <c r="C8198" s="4">
        <v>782349</v>
      </c>
      <c r="D8198" s="9">
        <v>1.8753715210777071</v>
      </c>
      <c r="E8198" s="9">
        <v>187.1200669696245</v>
      </c>
      <c r="F8198" s="5">
        <v>14.560566280038589</v>
      </c>
      <c r="G8198" s="3"/>
    </row>
    <row r="8199" spans="1:7" x14ac:dyDescent="0.6">
      <c r="A8199" s="6" t="s">
        <v>22</v>
      </c>
      <c r="B8199" s="6" t="s">
        <v>238</v>
      </c>
      <c r="C8199" s="7">
        <v>648815</v>
      </c>
      <c r="D8199" s="10">
        <v>1.254346006400999</v>
      </c>
      <c r="E8199" s="10">
        <v>271.13038027580438</v>
      </c>
      <c r="F8199" s="8">
        <v>-17.06834162247284</v>
      </c>
      <c r="G8199" s="6"/>
    </row>
    <row r="8200" spans="1:7" x14ac:dyDescent="0.6">
      <c r="A8200" s="3" t="s">
        <v>23</v>
      </c>
      <c r="B8200" s="3" t="s">
        <v>238</v>
      </c>
      <c r="C8200" s="4">
        <v>431339</v>
      </c>
      <c r="D8200" s="9">
        <v>0.70780374555631986</v>
      </c>
      <c r="E8200" s="9">
        <v>85.634107603732375</v>
      </c>
      <c r="F8200" s="5">
        <v>-33.518953784977221</v>
      </c>
      <c r="G8200" s="3"/>
    </row>
    <row r="8201" spans="1:7" x14ac:dyDescent="0.6">
      <c r="A8201" s="6" t="s">
        <v>24</v>
      </c>
      <c r="B8201" s="6" t="s">
        <v>238</v>
      </c>
      <c r="C8201" s="7">
        <v>743937</v>
      </c>
      <c r="D8201" s="10">
        <v>1.303629900372512</v>
      </c>
      <c r="E8201" s="10">
        <v>272.00621572212071</v>
      </c>
      <c r="F8201" s="8">
        <v>72.471536309028409</v>
      </c>
      <c r="G8201" s="6"/>
    </row>
    <row r="8202" spans="1:7" x14ac:dyDescent="0.6">
      <c r="A8202" s="3" t="s">
        <v>25</v>
      </c>
      <c r="B8202" s="3" t="s">
        <v>238</v>
      </c>
      <c r="C8202" s="4">
        <v>1137873</v>
      </c>
      <c r="D8202" s="9">
        <v>1.748255068216291</v>
      </c>
      <c r="E8202" s="9">
        <v>164.52761711972241</v>
      </c>
      <c r="F8202" s="5">
        <v>52.952871009238692</v>
      </c>
      <c r="G8202" s="3"/>
    </row>
    <row r="8203" spans="1:7" x14ac:dyDescent="0.6">
      <c r="A8203" s="6" t="s">
        <v>26</v>
      </c>
      <c r="B8203" s="6" t="s">
        <v>238</v>
      </c>
      <c r="C8203" s="7">
        <v>695027</v>
      </c>
      <c r="D8203" s="10">
        <v>1.79146696344923</v>
      </c>
      <c r="E8203" s="10">
        <v>364.4609334032512</v>
      </c>
      <c r="F8203" s="8">
        <v>-38.918754553451919</v>
      </c>
      <c r="G8203" s="8">
        <v>54.990845860344173</v>
      </c>
    </row>
    <row r="8204" spans="1:7" x14ac:dyDescent="0.6">
      <c r="A8204" s="3" t="s">
        <v>27</v>
      </c>
      <c r="B8204" s="3" t="s">
        <v>238</v>
      </c>
      <c r="C8204" s="4">
        <v>490851</v>
      </c>
      <c r="D8204" s="9">
        <v>1.1169467614219091</v>
      </c>
      <c r="E8204" s="9">
        <v>237.81540697674421</v>
      </c>
      <c r="F8204" s="5">
        <v>-29.376700473506791</v>
      </c>
      <c r="G8204" s="5">
        <v>24.480686956499699</v>
      </c>
    </row>
    <row r="8205" spans="1:7" x14ac:dyDescent="0.6">
      <c r="A8205" s="6" t="s">
        <v>28</v>
      </c>
      <c r="B8205" s="6" t="s">
        <v>238</v>
      </c>
      <c r="C8205" s="7">
        <v>632775</v>
      </c>
      <c r="D8205" s="10">
        <v>1.285408167954069</v>
      </c>
      <c r="E8205" s="10">
        <v>92.741462699692221</v>
      </c>
      <c r="F8205" s="8">
        <v>28.913865918578139</v>
      </c>
      <c r="G8205" s="8">
        <v>-4.8867705017090373</v>
      </c>
    </row>
    <row r="8206" spans="1:7" x14ac:dyDescent="0.6">
      <c r="A8206" s="3" t="s">
        <v>29</v>
      </c>
      <c r="B8206" s="3" t="s">
        <v>238</v>
      </c>
      <c r="C8206" s="4">
        <v>351762</v>
      </c>
      <c r="D8206" s="9">
        <v>1.323663998218467</v>
      </c>
      <c r="E8206" s="9">
        <v>397.02257336343109</v>
      </c>
      <c r="F8206" s="5">
        <v>-44.40962427403106</v>
      </c>
      <c r="G8206" s="5">
        <v>-39.784309362000791</v>
      </c>
    </row>
    <row r="8207" spans="1:7" x14ac:dyDescent="0.6">
      <c r="A8207" s="6" t="s">
        <v>30</v>
      </c>
      <c r="B8207" s="6" t="s">
        <v>238</v>
      </c>
      <c r="C8207" s="7">
        <v>178704</v>
      </c>
      <c r="D8207" s="10">
        <v>0.80572480131798663</v>
      </c>
      <c r="E8207" s="10">
        <v>340.38857142857142</v>
      </c>
      <c r="F8207" s="8">
        <v>-49.197468743070587</v>
      </c>
      <c r="G8207" s="8">
        <v>-64.183196743489688</v>
      </c>
    </row>
    <row r="8208" spans="1:7" x14ac:dyDescent="0.6">
      <c r="A8208" s="3" t="s">
        <v>31</v>
      </c>
      <c r="B8208" s="3" t="s">
        <v>238</v>
      </c>
      <c r="C8208" s="4">
        <v>346143</v>
      </c>
      <c r="D8208" s="9">
        <v>0.99325072270028247</v>
      </c>
      <c r="E8208" s="9">
        <v>275.59156050955409</v>
      </c>
      <c r="F8208" s="5">
        <v>93.696279881815741</v>
      </c>
      <c r="G8208" s="5">
        <v>-58.23256779275502</v>
      </c>
    </row>
    <row r="8209" spans="1:7" x14ac:dyDescent="0.6">
      <c r="A8209" s="6" t="s">
        <v>32</v>
      </c>
      <c r="B8209" s="6" t="s">
        <v>238</v>
      </c>
      <c r="C8209" s="7">
        <v>397115</v>
      </c>
      <c r="D8209" s="10">
        <v>1.0197685097363931</v>
      </c>
      <c r="E8209" s="10">
        <v>260.23263433813901</v>
      </c>
      <c r="F8209" s="8">
        <v>14.72570584989441</v>
      </c>
      <c r="G8209" s="8">
        <v>-41.849840316409257</v>
      </c>
    </row>
    <row r="8210" spans="1:7" x14ac:dyDescent="0.6">
      <c r="A8210" s="3" t="s">
        <v>33</v>
      </c>
      <c r="B8210" s="3" t="s">
        <v>238</v>
      </c>
      <c r="C8210" s="4">
        <v>409877</v>
      </c>
      <c r="D8210" s="9">
        <v>1.0838261065655199</v>
      </c>
      <c r="E8210" s="9">
        <v>242.67436352871519</v>
      </c>
      <c r="F8210" s="5">
        <v>3.2136786573158989</v>
      </c>
      <c r="G8210" s="5">
        <v>-47.609442844561698</v>
      </c>
    </row>
    <row r="8211" spans="1:7" x14ac:dyDescent="0.6">
      <c r="A8211" s="6" t="s">
        <v>34</v>
      </c>
      <c r="B8211" s="6" t="s">
        <v>238</v>
      </c>
      <c r="C8211" s="7">
        <v>837717</v>
      </c>
      <c r="D8211" s="10">
        <v>1.607422692107243</v>
      </c>
      <c r="E8211" s="10">
        <v>173.80020746887971</v>
      </c>
      <c r="F8211" s="8">
        <v>104.3825342724769</v>
      </c>
      <c r="G8211" s="8">
        <v>29.114924901551301</v>
      </c>
    </row>
    <row r="8212" spans="1:7" x14ac:dyDescent="0.6">
      <c r="A8212" s="3" t="s">
        <v>35</v>
      </c>
      <c r="B8212" s="3" t="s">
        <v>238</v>
      </c>
      <c r="C8212" s="4">
        <v>530906</v>
      </c>
      <c r="D8212" s="9">
        <v>1.0796894328477269</v>
      </c>
      <c r="E8212" s="9">
        <v>368.42886884108259</v>
      </c>
      <c r="F8212" s="5">
        <v>-36.624659640427502</v>
      </c>
      <c r="G8212" s="5">
        <v>23.083236155321</v>
      </c>
    </row>
    <row r="8213" spans="1:7" x14ac:dyDescent="0.6">
      <c r="A8213" s="6" t="s">
        <v>36</v>
      </c>
      <c r="B8213" s="6" t="s">
        <v>238</v>
      </c>
      <c r="C8213" s="7">
        <v>890479</v>
      </c>
      <c r="D8213" s="10">
        <v>1.7534260892995579</v>
      </c>
      <c r="E8213" s="10">
        <v>90.578679686705314</v>
      </c>
      <c r="F8213" s="8">
        <v>67.728185403819126</v>
      </c>
      <c r="G8213" s="8">
        <v>19.69817336683079</v>
      </c>
    </row>
    <row r="8214" spans="1:7" x14ac:dyDescent="0.6">
      <c r="A8214" s="3" t="s">
        <v>37</v>
      </c>
      <c r="B8214" s="3" t="s">
        <v>238</v>
      </c>
      <c r="C8214" s="4">
        <v>844950</v>
      </c>
      <c r="D8214" s="9">
        <v>1.4977521221390051</v>
      </c>
      <c r="E8214" s="9">
        <v>248.7341772151899</v>
      </c>
      <c r="F8214" s="5">
        <v>-5.1128662214381286</v>
      </c>
      <c r="G8214" s="5">
        <v>-25.743031076403081</v>
      </c>
    </row>
    <row r="8215" spans="1:7" x14ac:dyDescent="0.6">
      <c r="A8215" s="6" t="s">
        <v>38</v>
      </c>
      <c r="B8215" s="6" t="s">
        <v>238</v>
      </c>
      <c r="C8215" s="7">
        <v>702474</v>
      </c>
      <c r="D8215" s="10">
        <v>1.573344580905067</v>
      </c>
      <c r="E8215" s="10">
        <v>166.93773764258549</v>
      </c>
      <c r="F8215" s="8">
        <v>-16.862062843955261</v>
      </c>
      <c r="G8215" s="8">
        <v>1.0714691659460709</v>
      </c>
    </row>
    <row r="8216" spans="1:7" x14ac:dyDescent="0.6">
      <c r="A8216" s="3" t="s">
        <v>39</v>
      </c>
      <c r="B8216" s="3" t="s">
        <v>238</v>
      </c>
      <c r="C8216" s="4">
        <v>748837</v>
      </c>
      <c r="D8216" s="9">
        <v>1.593450577810084</v>
      </c>
      <c r="E8216" s="9">
        <v>282.90026445032112</v>
      </c>
      <c r="F8216" s="5">
        <v>6.5999595714574477</v>
      </c>
      <c r="G8216" s="5">
        <v>52.558923176279571</v>
      </c>
    </row>
    <row r="8217" spans="1:7" x14ac:dyDescent="0.6">
      <c r="A8217" s="6" t="s">
        <v>40</v>
      </c>
      <c r="B8217" s="6" t="s">
        <v>238</v>
      </c>
      <c r="C8217" s="7">
        <v>756256</v>
      </c>
      <c r="D8217" s="10">
        <v>1.2573298841175831</v>
      </c>
      <c r="E8217" s="10">
        <v>255.7510990869124</v>
      </c>
      <c r="F8217" s="8">
        <v>0.99073630175858796</v>
      </c>
      <c r="G8217" s="8">
        <v>19.514203310813478</v>
      </c>
    </row>
    <row r="8218" spans="1:7" x14ac:dyDescent="0.6">
      <c r="A8218" s="3" t="s">
        <v>41</v>
      </c>
      <c r="B8218" s="3" t="s">
        <v>238</v>
      </c>
      <c r="C8218" s="4">
        <v>599636</v>
      </c>
      <c r="D8218" s="9">
        <v>0.98910115880033977</v>
      </c>
      <c r="E8218" s="9">
        <v>268.41360787824527</v>
      </c>
      <c r="F8218" s="5">
        <v>-20.709918334532219</v>
      </c>
      <c r="G8218" s="5">
        <v>70.466394892000835</v>
      </c>
    </row>
    <row r="8219" spans="1:7" x14ac:dyDescent="0.6">
      <c r="A8219" s="6" t="s">
        <v>42</v>
      </c>
      <c r="B8219" s="6" t="s">
        <v>238</v>
      </c>
      <c r="C8219" s="7">
        <v>1056660</v>
      </c>
      <c r="D8219" s="10">
        <v>1.881981054624311</v>
      </c>
      <c r="E8219" s="10">
        <v>317.124849939976</v>
      </c>
      <c r="F8219" s="8">
        <v>76.216904922319543</v>
      </c>
      <c r="G8219" s="8">
        <v>491.29062583937679</v>
      </c>
    </row>
    <row r="8220" spans="1:7" x14ac:dyDescent="0.6">
      <c r="A8220" s="3" t="s">
        <v>43</v>
      </c>
      <c r="B8220" s="3" t="s">
        <v>238</v>
      </c>
      <c r="C8220" s="4">
        <v>783012</v>
      </c>
      <c r="D8220" s="9">
        <v>1.1917292699245059</v>
      </c>
      <c r="E8220" s="9">
        <v>335.3370449678801</v>
      </c>
      <c r="F8220" s="5">
        <v>-25.897450457100678</v>
      </c>
      <c r="G8220" s="5">
        <v>126.2105545973774</v>
      </c>
    </row>
    <row r="8221" spans="1:7" x14ac:dyDescent="0.6">
      <c r="A8221" s="6" t="s">
        <v>44</v>
      </c>
      <c r="B8221" s="6" t="s">
        <v>238</v>
      </c>
      <c r="C8221" s="7">
        <v>742733</v>
      </c>
      <c r="D8221" s="10">
        <v>1.2478862314347581</v>
      </c>
      <c r="E8221" s="10">
        <v>144.02423889858451</v>
      </c>
      <c r="F8221" s="8">
        <v>-5.144110179665196</v>
      </c>
      <c r="G8221" s="8">
        <v>87.032219885927248</v>
      </c>
    </row>
    <row r="8222" spans="1:7" x14ac:dyDescent="0.6">
      <c r="A8222" s="3" t="s">
        <v>45</v>
      </c>
      <c r="B8222" s="3" t="s">
        <v>238</v>
      </c>
      <c r="C8222" s="4">
        <v>742943</v>
      </c>
      <c r="D8222" s="9">
        <v>1.4742947701720579</v>
      </c>
      <c r="E8222" s="9">
        <v>249.98082099596229</v>
      </c>
      <c r="F8222" s="5">
        <v>2.827395578222092E-2</v>
      </c>
      <c r="G8222" s="5">
        <v>81.259987752423285</v>
      </c>
    </row>
    <row r="8223" spans="1:7" x14ac:dyDescent="0.6">
      <c r="A8223" s="6" t="s">
        <v>46</v>
      </c>
      <c r="B8223" s="6" t="s">
        <v>238</v>
      </c>
      <c r="C8223" s="7">
        <v>813158</v>
      </c>
      <c r="D8223" s="10">
        <v>1.303557779199283</v>
      </c>
      <c r="E8223" s="10">
        <v>311.1970914657482</v>
      </c>
      <c r="F8223" s="8">
        <v>9.4509269217153857</v>
      </c>
      <c r="G8223" s="8">
        <v>-2.931658304654194</v>
      </c>
    </row>
    <row r="8224" spans="1:7" x14ac:dyDescent="0.6">
      <c r="A8224" s="3" t="s">
        <v>47</v>
      </c>
      <c r="B8224" s="3" t="s">
        <v>238</v>
      </c>
      <c r="C8224" s="4">
        <v>1147441</v>
      </c>
      <c r="D8224" s="9">
        <v>1.7707721520673181</v>
      </c>
      <c r="E8224" s="9">
        <v>293.68850780650109</v>
      </c>
      <c r="F8224" s="5">
        <v>41.109230924371403</v>
      </c>
      <c r="G8224" s="5">
        <v>116.1288439008035</v>
      </c>
    </row>
    <row r="8225" spans="1:7" x14ac:dyDescent="0.6">
      <c r="A8225" s="6" t="s">
        <v>48</v>
      </c>
      <c r="B8225" s="6" t="s">
        <v>238</v>
      </c>
      <c r="C8225" s="7">
        <v>929354</v>
      </c>
      <c r="D8225" s="10">
        <v>1.371481856488054</v>
      </c>
      <c r="E8225" s="10">
        <v>257.51011360487672</v>
      </c>
      <c r="F8225" s="8">
        <v>-19.006380284476499</v>
      </c>
      <c r="G8225" s="8">
        <v>4.365627937323624</v>
      </c>
    </row>
    <row r="8226" spans="1:7" x14ac:dyDescent="0.6">
      <c r="A8226" s="3" t="s">
        <v>49</v>
      </c>
      <c r="B8226" s="3" t="s">
        <v>238</v>
      </c>
      <c r="C8226" s="4">
        <v>1026555</v>
      </c>
      <c r="D8226" s="9">
        <v>1.2910588157526239</v>
      </c>
      <c r="E8226" s="9">
        <v>334.49169110459428</v>
      </c>
      <c r="F8226" s="5">
        <v>10.45898548884494</v>
      </c>
      <c r="G8226" s="5">
        <v>21.49298775075448</v>
      </c>
    </row>
    <row r="8227" spans="1:7" x14ac:dyDescent="0.6">
      <c r="A8227" s="6" t="s">
        <v>50</v>
      </c>
      <c r="B8227" s="6" t="s">
        <v>238</v>
      </c>
      <c r="C8227" s="7">
        <v>771309</v>
      </c>
      <c r="D8227" s="10">
        <v>1.346893192144671</v>
      </c>
      <c r="E8227" s="10">
        <v>275.66440314510362</v>
      </c>
      <c r="F8227" s="8">
        <v>-24.864327775910692</v>
      </c>
      <c r="G8227" s="8">
        <v>9.7989391778201096</v>
      </c>
    </row>
    <row r="8228" spans="1:7" x14ac:dyDescent="0.6">
      <c r="A8228" s="3" t="s">
        <v>51</v>
      </c>
      <c r="B8228" s="3" t="s">
        <v>238</v>
      </c>
      <c r="C8228" s="4">
        <v>802570</v>
      </c>
      <c r="D8228" s="9">
        <v>1.246738606556437</v>
      </c>
      <c r="E8228" s="9">
        <v>260.32111579630231</v>
      </c>
      <c r="F8228" s="5">
        <v>4.0529800637617353</v>
      </c>
      <c r="G8228" s="5">
        <v>7.1755268503025382</v>
      </c>
    </row>
    <row r="8229" spans="1:7" x14ac:dyDescent="0.6">
      <c r="A8229" s="6" t="s">
        <v>52</v>
      </c>
      <c r="B8229" s="6" t="s">
        <v>238</v>
      </c>
      <c r="C8229" s="7">
        <v>1148479</v>
      </c>
      <c r="D8229" s="10">
        <v>1.5601711837267129</v>
      </c>
      <c r="E8229" s="10">
        <v>442.23296110897189</v>
      </c>
      <c r="F8229" s="8">
        <v>43.100165717632109</v>
      </c>
      <c r="G8229" s="8">
        <v>51.863786865823201</v>
      </c>
    </row>
    <row r="8230" spans="1:7" x14ac:dyDescent="0.6">
      <c r="A8230" s="3" t="s">
        <v>53</v>
      </c>
      <c r="B8230" s="3" t="s">
        <v>238</v>
      </c>
      <c r="C8230" s="4">
        <v>788362</v>
      </c>
      <c r="D8230" s="9">
        <v>1.131160930951866</v>
      </c>
      <c r="E8230" s="9">
        <v>311.35939968404421</v>
      </c>
      <c r="F8230" s="5">
        <v>-31.35599344872654</v>
      </c>
      <c r="G8230" s="5">
        <v>31.47342721250892</v>
      </c>
    </row>
    <row r="8231" spans="1:7" x14ac:dyDescent="0.6">
      <c r="A8231" s="6" t="s">
        <v>54</v>
      </c>
      <c r="B8231" s="6" t="s">
        <v>238</v>
      </c>
      <c r="C8231" s="7">
        <v>840937</v>
      </c>
      <c r="D8231" s="10">
        <v>1.3588281079704549</v>
      </c>
      <c r="E8231" s="10">
        <v>287.5981532147743</v>
      </c>
      <c r="F8231" s="8">
        <v>6.6688906872730991</v>
      </c>
      <c r="G8231" s="8">
        <v>-20.41555467226922</v>
      </c>
    </row>
    <row r="8232" spans="1:7" x14ac:dyDescent="0.6">
      <c r="A8232" s="3" t="s">
        <v>55</v>
      </c>
      <c r="B8232" s="3" t="s">
        <v>238</v>
      </c>
      <c r="C8232" s="4">
        <v>1256510</v>
      </c>
      <c r="D8232" s="9">
        <v>1.625378395492254</v>
      </c>
      <c r="E8232" s="9">
        <v>325.26792648200882</v>
      </c>
      <c r="F8232" s="5">
        <v>49.417851753460717</v>
      </c>
      <c r="G8232" s="5">
        <v>60.47135931505521</v>
      </c>
    </row>
    <row r="8233" spans="1:7" x14ac:dyDescent="0.6">
      <c r="A8233" s="6" t="s">
        <v>56</v>
      </c>
      <c r="B8233" s="6" t="s">
        <v>238</v>
      </c>
      <c r="C8233" s="7">
        <v>1211865</v>
      </c>
      <c r="D8233" s="10">
        <v>1.8499253101042319</v>
      </c>
      <c r="E8233" s="10">
        <v>374.95823019801981</v>
      </c>
      <c r="F8233" s="8">
        <v>-3.5530954787466822</v>
      </c>
      <c r="G8233" s="8">
        <v>63.162940114415278</v>
      </c>
    </row>
    <row r="8234" spans="1:7" x14ac:dyDescent="0.6">
      <c r="A8234" s="3" t="s">
        <v>57</v>
      </c>
      <c r="B8234" s="3" t="s">
        <v>238</v>
      </c>
      <c r="C8234" s="4">
        <v>836431</v>
      </c>
      <c r="D8234" s="9">
        <v>1.2553319803045051</v>
      </c>
      <c r="E8234" s="9">
        <v>402.71112181030333</v>
      </c>
      <c r="F8234" s="5">
        <v>-30.979853366505349</v>
      </c>
      <c r="G8234" s="5">
        <v>12.58346871832698</v>
      </c>
    </row>
    <row r="8235" spans="1:7" x14ac:dyDescent="0.6">
      <c r="A8235" s="6" t="s">
        <v>58</v>
      </c>
      <c r="B8235" s="6" t="s">
        <v>238</v>
      </c>
      <c r="C8235" s="7">
        <v>1082187</v>
      </c>
      <c r="D8235" s="10">
        <v>1.4174953750415991</v>
      </c>
      <c r="E8235" s="10">
        <v>339.66949152542372</v>
      </c>
      <c r="F8235" s="8">
        <v>29.38150307676306</v>
      </c>
      <c r="G8235" s="8">
        <v>33.084468209130343</v>
      </c>
    </row>
    <row r="8236" spans="1:7" x14ac:dyDescent="0.6">
      <c r="A8236" s="3" t="s">
        <v>59</v>
      </c>
      <c r="B8236" s="3" t="s">
        <v>238</v>
      </c>
      <c r="C8236" s="4">
        <v>739028</v>
      </c>
      <c r="D8236" s="9">
        <v>1.007379902782662</v>
      </c>
      <c r="E8236" s="9">
        <v>353.77118238391569</v>
      </c>
      <c r="F8236" s="5">
        <v>-31.709769198853799</v>
      </c>
      <c r="G8236" s="5">
        <v>-35.593376914368577</v>
      </c>
    </row>
    <row r="8237" spans="1:7" x14ac:dyDescent="0.6">
      <c r="A8237" s="6" t="s">
        <v>60</v>
      </c>
      <c r="B8237" s="6" t="s">
        <v>238</v>
      </c>
      <c r="C8237" s="7">
        <v>872076</v>
      </c>
      <c r="D8237" s="10">
        <v>1.154528927517696</v>
      </c>
      <c r="E8237" s="10">
        <v>314.94257854821228</v>
      </c>
      <c r="F8237" s="8">
        <v>18.00310678350483</v>
      </c>
      <c r="G8237" s="8">
        <v>-6.1632058397553591</v>
      </c>
    </row>
    <row r="8238" spans="1:7" x14ac:dyDescent="0.6">
      <c r="A8238" s="3" t="s">
        <v>61</v>
      </c>
      <c r="B8238" s="3" t="s">
        <v>238</v>
      </c>
      <c r="C8238" s="4">
        <v>1329205</v>
      </c>
      <c r="D8238" s="9">
        <v>1.7062269707720259</v>
      </c>
      <c r="E8238" s="9">
        <v>238.03814469914039</v>
      </c>
      <c r="F8238" s="5">
        <v>52.418481875432867</v>
      </c>
      <c r="G8238" s="5">
        <v>29.48210276117695</v>
      </c>
    </row>
    <row r="8239" spans="1:7" x14ac:dyDescent="0.6">
      <c r="A8239" s="6" t="s">
        <v>62</v>
      </c>
      <c r="B8239" s="6" t="s">
        <v>238</v>
      </c>
      <c r="C8239" s="7">
        <v>665512</v>
      </c>
      <c r="D8239" s="10">
        <v>1.1027745655755521</v>
      </c>
      <c r="E8239" s="10">
        <v>296.57397504456333</v>
      </c>
      <c r="F8239" s="8">
        <v>-49.931575641078688</v>
      </c>
      <c r="G8239" s="8">
        <v>-13.7165519914846</v>
      </c>
    </row>
    <row r="8240" spans="1:7" x14ac:dyDescent="0.6">
      <c r="A8240" s="3" t="s">
        <v>63</v>
      </c>
      <c r="B8240" s="3" t="s">
        <v>238</v>
      </c>
      <c r="C8240" s="4">
        <v>915012</v>
      </c>
      <c r="D8240" s="9">
        <v>1.4097510694208251</v>
      </c>
      <c r="E8240" s="9">
        <v>395.25356371490278</v>
      </c>
      <c r="F8240" s="5">
        <v>37.48993256319946</v>
      </c>
      <c r="G8240" s="5">
        <v>14.010242097262539</v>
      </c>
    </row>
    <row r="8241" spans="1:7" x14ac:dyDescent="0.6">
      <c r="A8241" s="6" t="s">
        <v>64</v>
      </c>
      <c r="B8241" s="6" t="s">
        <v>238</v>
      </c>
      <c r="C8241" s="7">
        <v>1156237</v>
      </c>
      <c r="D8241" s="10">
        <v>1.3759451570237939</v>
      </c>
      <c r="E8241" s="10">
        <v>351.76057195010651</v>
      </c>
      <c r="F8241" s="8">
        <v>26.36304223332591</v>
      </c>
      <c r="G8241" s="8">
        <v>0.67550212063085535</v>
      </c>
    </row>
    <row r="8242" spans="1:7" x14ac:dyDescent="0.6">
      <c r="A8242" s="3" t="s">
        <v>65</v>
      </c>
      <c r="B8242" s="3" t="s">
        <v>238</v>
      </c>
      <c r="C8242" s="4">
        <v>1026978</v>
      </c>
      <c r="D8242" s="9">
        <v>1.3797577808182959</v>
      </c>
      <c r="E8242" s="9">
        <v>302.05235294117648</v>
      </c>
      <c r="F8242" s="5">
        <v>-11.17928244814861</v>
      </c>
      <c r="G8242" s="5">
        <v>30.267313746730569</v>
      </c>
    </row>
    <row r="8243" spans="1:7" x14ac:dyDescent="0.6">
      <c r="A8243" s="6" t="s">
        <v>66</v>
      </c>
      <c r="B8243" s="6" t="s">
        <v>238</v>
      </c>
      <c r="C8243" s="7">
        <v>992751</v>
      </c>
      <c r="D8243" s="10">
        <v>1.334814484032838</v>
      </c>
      <c r="E8243" s="10">
        <v>233.2591635338346</v>
      </c>
      <c r="F8243" s="8">
        <v>-3.3327880441450519</v>
      </c>
      <c r="G8243" s="8">
        <v>18.052957593731751</v>
      </c>
    </row>
    <row r="8244" spans="1:7" x14ac:dyDescent="0.6">
      <c r="A8244" s="3" t="s">
        <v>67</v>
      </c>
      <c r="B8244" s="3" t="s">
        <v>238</v>
      </c>
      <c r="C8244" s="4">
        <v>1116143</v>
      </c>
      <c r="D8244" s="9">
        <v>1.313450785349999</v>
      </c>
      <c r="E8244" s="9">
        <v>306.7169552074746</v>
      </c>
      <c r="F8244" s="5">
        <v>12.4292999956686</v>
      </c>
      <c r="G8244" s="5">
        <v>-11.17118049199768</v>
      </c>
    </row>
    <row r="8245" spans="1:7" x14ac:dyDescent="0.6">
      <c r="A8245" s="6" t="s">
        <v>68</v>
      </c>
      <c r="B8245" s="6" t="s">
        <v>238</v>
      </c>
      <c r="C8245" s="7">
        <v>2374454</v>
      </c>
      <c r="D8245" s="10">
        <v>3.2282050167563332</v>
      </c>
      <c r="E8245" s="10">
        <v>795.99530673818299</v>
      </c>
      <c r="F8245" s="8">
        <v>112.7374359737059</v>
      </c>
      <c r="G8245" s="8">
        <v>95.933870521881559</v>
      </c>
    </row>
    <row r="8246" spans="1:7" x14ac:dyDescent="0.6">
      <c r="A8246" s="3" t="s">
        <v>69</v>
      </c>
      <c r="B8246" s="3" t="s">
        <v>238</v>
      </c>
      <c r="C8246" s="4">
        <v>1320787</v>
      </c>
      <c r="D8246" s="9">
        <v>1.667885012592353</v>
      </c>
      <c r="E8246" s="9">
        <v>309.7530487804878</v>
      </c>
      <c r="F8246" s="5">
        <v>-44.375127924145929</v>
      </c>
      <c r="G8246" s="5">
        <v>57.907466366024217</v>
      </c>
    </row>
    <row r="8247" spans="1:7" x14ac:dyDescent="0.6">
      <c r="A8247" s="6" t="s">
        <v>70</v>
      </c>
      <c r="B8247" s="6" t="s">
        <v>238</v>
      </c>
      <c r="C8247" s="7">
        <v>883419</v>
      </c>
      <c r="D8247" s="10">
        <v>1.062697388426211</v>
      </c>
      <c r="E8247" s="10">
        <v>247.66442388561819</v>
      </c>
      <c r="F8247" s="8">
        <v>-33.11419630871594</v>
      </c>
      <c r="G8247" s="8">
        <v>-18.367250761652102</v>
      </c>
    </row>
    <row r="8248" spans="1:7" x14ac:dyDescent="0.6">
      <c r="A8248" s="3" t="s">
        <v>71</v>
      </c>
      <c r="B8248" s="3" t="s">
        <v>238</v>
      </c>
      <c r="C8248" s="4">
        <v>1148377</v>
      </c>
      <c r="D8248" s="9">
        <v>1.5936487136267621</v>
      </c>
      <c r="E8248" s="9">
        <v>339.25465288035451</v>
      </c>
      <c r="F8248" s="5">
        <v>29.992336592262571</v>
      </c>
      <c r="G8248" s="5">
        <v>55.39018819314019</v>
      </c>
    </row>
    <row r="8249" spans="1:7" x14ac:dyDescent="0.6">
      <c r="A8249" s="6" t="s">
        <v>72</v>
      </c>
      <c r="B8249" s="6" t="s">
        <v>238</v>
      </c>
      <c r="C8249" s="7">
        <v>1605951</v>
      </c>
      <c r="D8249" s="10">
        <v>1.6473668908993579</v>
      </c>
      <c r="E8249" s="10">
        <v>328.48251176109642</v>
      </c>
      <c r="F8249" s="8">
        <v>39.845277291342477</v>
      </c>
      <c r="G8249" s="8">
        <v>84.152642659584714</v>
      </c>
    </row>
    <row r="8250" spans="1:7" x14ac:dyDescent="0.6">
      <c r="A8250" s="3" t="s">
        <v>73</v>
      </c>
      <c r="B8250" s="3" t="s">
        <v>238</v>
      </c>
      <c r="C8250" s="4">
        <v>1792301</v>
      </c>
      <c r="D8250" s="9">
        <v>1.9302221890951781</v>
      </c>
      <c r="E8250" s="9">
        <v>484.4056756756757</v>
      </c>
      <c r="F8250" s="5">
        <v>11.60371642721354</v>
      </c>
      <c r="G8250" s="5">
        <v>34.840073577815311</v>
      </c>
    </row>
    <row r="8251" spans="1:7" x14ac:dyDescent="0.6">
      <c r="A8251" s="6" t="s">
        <v>74</v>
      </c>
      <c r="B8251" s="6" t="s">
        <v>238</v>
      </c>
      <c r="C8251" s="7">
        <v>1307571</v>
      </c>
      <c r="D8251" s="10">
        <v>1.9405455654092489</v>
      </c>
      <c r="E8251" s="10">
        <v>400.23599632690542</v>
      </c>
      <c r="F8251" s="8">
        <v>-27.045122443161048</v>
      </c>
      <c r="G8251" s="8">
        <v>96.475946339059249</v>
      </c>
    </row>
    <row r="8252" spans="1:7" x14ac:dyDescent="0.6">
      <c r="A8252" s="3" t="s">
        <v>75</v>
      </c>
      <c r="B8252" s="3" t="s">
        <v>238</v>
      </c>
      <c r="C8252" s="4">
        <v>1066408</v>
      </c>
      <c r="D8252" s="9">
        <v>1.48133357972034</v>
      </c>
      <c r="E8252" s="9">
        <v>439.21252059308068</v>
      </c>
      <c r="F8252" s="5">
        <v>-18.443587384547381</v>
      </c>
      <c r="G8252" s="5">
        <v>16.545793934942932</v>
      </c>
    </row>
    <row r="8253" spans="1:7" x14ac:dyDescent="0.6">
      <c r="A8253" s="6" t="s">
        <v>76</v>
      </c>
      <c r="B8253" s="6" t="s">
        <v>238</v>
      </c>
      <c r="C8253" s="7">
        <v>1572007</v>
      </c>
      <c r="D8253" s="10">
        <v>1.8988523542088911</v>
      </c>
      <c r="E8253" s="10">
        <v>431.27764060356651</v>
      </c>
      <c r="F8253" s="8">
        <v>47.411403515352468</v>
      </c>
      <c r="G8253" s="8">
        <v>35.958890781042292</v>
      </c>
    </row>
    <row r="8254" spans="1:7" x14ac:dyDescent="0.6">
      <c r="A8254" s="3" t="s">
        <v>77</v>
      </c>
      <c r="B8254" s="3" t="s">
        <v>238</v>
      </c>
      <c r="C8254" s="4">
        <v>1966239</v>
      </c>
      <c r="D8254" s="9">
        <v>2.501020129365632</v>
      </c>
      <c r="E8254" s="9">
        <v>413.77083333333331</v>
      </c>
      <c r="F8254" s="5">
        <v>25.078259829631811</v>
      </c>
      <c r="G8254" s="5">
        <v>91.458726477100782</v>
      </c>
    </row>
    <row r="8255" spans="1:7" x14ac:dyDescent="0.6">
      <c r="A8255" s="6" t="s">
        <v>78</v>
      </c>
      <c r="B8255" s="6" t="s">
        <v>238</v>
      </c>
      <c r="C8255" s="7">
        <v>2129774</v>
      </c>
      <c r="D8255" s="10">
        <v>2.76729184820555</v>
      </c>
      <c r="E8255" s="10">
        <v>454.30332764505118</v>
      </c>
      <c r="F8255" s="8">
        <v>8.3171476102345654</v>
      </c>
      <c r="G8255" s="8">
        <v>114.5325464290643</v>
      </c>
    </row>
    <row r="8256" spans="1:7" x14ac:dyDescent="0.6">
      <c r="A8256" s="3" t="s">
        <v>79</v>
      </c>
      <c r="B8256" s="3" t="s">
        <v>238</v>
      </c>
      <c r="C8256" s="4">
        <v>1912570</v>
      </c>
      <c r="D8256" s="9">
        <v>2.068173813671335</v>
      </c>
      <c r="E8256" s="9">
        <v>328.16918325326009</v>
      </c>
      <c r="F8256" s="5">
        <v>-10.198452981396141</v>
      </c>
      <c r="G8256" s="5">
        <v>71.355283328390712</v>
      </c>
    </row>
    <row r="8257" spans="1:7" x14ac:dyDescent="0.6">
      <c r="A8257" s="6" t="s">
        <v>80</v>
      </c>
      <c r="B8257" s="6" t="s">
        <v>238</v>
      </c>
      <c r="C8257" s="7">
        <v>969857</v>
      </c>
      <c r="D8257" s="10">
        <v>1.265259567982695</v>
      </c>
      <c r="E8257" s="10">
        <v>223.98545034642029</v>
      </c>
      <c r="F8257" s="8">
        <v>-49.290378914235824</v>
      </c>
      <c r="G8257" s="8">
        <v>-59.154525629892177</v>
      </c>
    </row>
    <row r="8258" spans="1:7" x14ac:dyDescent="0.6">
      <c r="A8258" s="3" t="s">
        <v>81</v>
      </c>
      <c r="B8258" s="3" t="s">
        <v>238</v>
      </c>
      <c r="C8258" s="4">
        <v>1449570</v>
      </c>
      <c r="D8258" s="9">
        <v>1.649323718906003</v>
      </c>
      <c r="E8258" s="9">
        <v>398.12414171930789</v>
      </c>
      <c r="F8258" s="5">
        <v>49.462240309653893</v>
      </c>
      <c r="G8258" s="5">
        <v>9.750474527686892</v>
      </c>
    </row>
    <row r="8259" spans="1:7" x14ac:dyDescent="0.6">
      <c r="A8259" s="6" t="s">
        <v>82</v>
      </c>
      <c r="B8259" s="6" t="s">
        <v>238</v>
      </c>
      <c r="C8259" s="7">
        <v>1640793</v>
      </c>
      <c r="D8259" s="10">
        <v>1.985928244044511</v>
      </c>
      <c r="E8259" s="10">
        <v>328.61866613258559</v>
      </c>
      <c r="F8259" s="8">
        <v>13.19170512634782</v>
      </c>
      <c r="G8259" s="8">
        <v>85.732138430348456</v>
      </c>
    </row>
    <row r="8260" spans="1:7" x14ac:dyDescent="0.6">
      <c r="A8260" s="3" t="s">
        <v>83</v>
      </c>
      <c r="B8260" s="3" t="s">
        <v>238</v>
      </c>
      <c r="C8260" s="4">
        <v>1132706</v>
      </c>
      <c r="D8260" s="9">
        <v>1.269674313057656</v>
      </c>
      <c r="E8260" s="9">
        <v>380.23027861698557</v>
      </c>
      <c r="F8260" s="5">
        <v>-30.965941468545999</v>
      </c>
      <c r="G8260" s="5">
        <v>-1.3646215484984461</v>
      </c>
    </row>
    <row r="8261" spans="1:7" x14ac:dyDescent="0.6">
      <c r="A8261" s="6" t="s">
        <v>84</v>
      </c>
      <c r="B8261" s="6" t="s">
        <v>238</v>
      </c>
      <c r="C8261" s="7">
        <v>914512</v>
      </c>
      <c r="D8261" s="10">
        <v>0.95495595063724636</v>
      </c>
      <c r="E8261" s="10">
        <v>459.3229532898041</v>
      </c>
      <c r="F8261" s="8">
        <v>-19.263074442971089</v>
      </c>
      <c r="G8261" s="8">
        <v>-43.054800551199882</v>
      </c>
    </row>
    <row r="8262" spans="1:7" x14ac:dyDescent="0.6">
      <c r="A8262" s="3" t="s">
        <v>85</v>
      </c>
      <c r="B8262" s="3" t="s">
        <v>238</v>
      </c>
      <c r="C8262" s="4">
        <v>1200303</v>
      </c>
      <c r="D8262" s="9">
        <v>1.069962824968639</v>
      </c>
      <c r="E8262" s="9">
        <v>410.500341997264</v>
      </c>
      <c r="F8262" s="5">
        <v>31.250656087618321</v>
      </c>
      <c r="G8262" s="5">
        <v>-33.030054661577488</v>
      </c>
    </row>
    <row r="8263" spans="1:7" x14ac:dyDescent="0.6">
      <c r="A8263" s="6" t="s">
        <v>86</v>
      </c>
      <c r="B8263" s="6" t="s">
        <v>238</v>
      </c>
      <c r="C8263" s="7">
        <v>753136</v>
      </c>
      <c r="D8263" s="10">
        <v>1.2036220339530479</v>
      </c>
      <c r="E8263" s="10">
        <v>340.16982836495032</v>
      </c>
      <c r="F8263" s="8">
        <v>-37.254509902916183</v>
      </c>
      <c r="G8263" s="8">
        <v>-42.401903988387623</v>
      </c>
    </row>
    <row r="8264" spans="1:7" x14ac:dyDescent="0.6">
      <c r="A8264" s="3" t="s">
        <v>87</v>
      </c>
      <c r="B8264" s="3" t="s">
        <v>238</v>
      </c>
      <c r="C8264" s="4">
        <v>1755680</v>
      </c>
      <c r="D8264" s="9">
        <v>2.103165308831608</v>
      </c>
      <c r="E8264" s="9">
        <v>386.54337296345221</v>
      </c>
      <c r="F8264" s="5">
        <v>133.11593125278841</v>
      </c>
      <c r="G8264" s="5">
        <v>64.634923969062498</v>
      </c>
    </row>
    <row r="8265" spans="1:7" x14ac:dyDescent="0.6">
      <c r="A8265" s="6" t="s">
        <v>88</v>
      </c>
      <c r="B8265" s="6" t="s">
        <v>238</v>
      </c>
      <c r="C8265" s="7">
        <v>1598590</v>
      </c>
      <c r="D8265" s="10">
        <v>1.553550670723896</v>
      </c>
      <c r="E8265" s="10">
        <v>283.03647308781871</v>
      </c>
      <c r="F8265" s="8">
        <v>-8.9475303016494969</v>
      </c>
      <c r="G8265" s="8">
        <v>1.691023004350489</v>
      </c>
    </row>
    <row r="8266" spans="1:7" x14ac:dyDescent="0.6">
      <c r="A8266" s="3" t="s">
        <v>89</v>
      </c>
      <c r="B8266" s="3" t="s">
        <v>238</v>
      </c>
      <c r="C8266" s="4">
        <v>1193023</v>
      </c>
      <c r="D8266" s="9">
        <v>1.327687398656586</v>
      </c>
      <c r="E8266" s="9">
        <v>383.73206818912831</v>
      </c>
      <c r="F8266" s="5">
        <v>-25.37029507253267</v>
      </c>
      <c r="G8266" s="5">
        <v>-39.324619234996362</v>
      </c>
    </row>
    <row r="8267" spans="1:7" x14ac:dyDescent="0.6">
      <c r="A8267" s="6" t="s">
        <v>90</v>
      </c>
      <c r="B8267" s="6" t="s">
        <v>238</v>
      </c>
      <c r="C8267" s="7">
        <v>563541</v>
      </c>
      <c r="D8267" s="10">
        <v>0.67321958530086412</v>
      </c>
      <c r="E8267" s="10">
        <v>336.4423880597015</v>
      </c>
      <c r="F8267" s="8">
        <v>-52.763609754380248</v>
      </c>
      <c r="G8267" s="8">
        <v>-73.539868549432953</v>
      </c>
    </row>
    <row r="8268" spans="1:7" x14ac:dyDescent="0.6">
      <c r="A8268" s="3" t="s">
        <v>91</v>
      </c>
      <c r="B8268" s="3" t="s">
        <v>238</v>
      </c>
      <c r="C8268" s="4">
        <v>2064416</v>
      </c>
      <c r="D8268" s="9">
        <v>1.767095426513603</v>
      </c>
      <c r="E8268" s="9">
        <v>387.75657400450791</v>
      </c>
      <c r="F8268" s="5">
        <v>266.32933539884408</v>
      </c>
      <c r="G8268" s="5">
        <v>7.9393695394155417</v>
      </c>
    </row>
    <row r="8269" spans="1:7" x14ac:dyDescent="0.6">
      <c r="A8269" s="6" t="s">
        <v>92</v>
      </c>
      <c r="B8269" s="6" t="s">
        <v>238</v>
      </c>
      <c r="C8269" s="7">
        <v>1943815</v>
      </c>
      <c r="D8269" s="10">
        <v>2.265838453422738</v>
      </c>
      <c r="E8269" s="10">
        <v>397.26445943184137</v>
      </c>
      <c r="F8269" s="8">
        <v>-5.8418942693720606</v>
      </c>
      <c r="G8269" s="8">
        <v>100.4228458422221</v>
      </c>
    </row>
    <row r="8270" spans="1:7" x14ac:dyDescent="0.6">
      <c r="A8270" s="3" t="s">
        <v>93</v>
      </c>
      <c r="B8270" s="3" t="s">
        <v>238</v>
      </c>
      <c r="C8270" s="4">
        <v>837420</v>
      </c>
      <c r="D8270" s="9">
        <v>1.118043211030997</v>
      </c>
      <c r="E8270" s="9">
        <v>332.1777072590242</v>
      </c>
      <c r="F8270" s="5">
        <v>-56.918739694878383</v>
      </c>
      <c r="G8270" s="5">
        <v>-42.229764688838763</v>
      </c>
    </row>
    <row r="8271" spans="1:7" x14ac:dyDescent="0.6">
      <c r="A8271" s="6" t="s">
        <v>94</v>
      </c>
      <c r="B8271" s="6" t="s">
        <v>238</v>
      </c>
      <c r="C8271" s="7">
        <v>2059699</v>
      </c>
      <c r="D8271" s="10">
        <v>1.5697109249837631</v>
      </c>
      <c r="E8271" s="10">
        <v>386.43508442776738</v>
      </c>
      <c r="F8271" s="8">
        <v>145.9577034224165</v>
      </c>
      <c r="G8271" s="8">
        <v>25.53070375117397</v>
      </c>
    </row>
    <row r="8272" spans="1:7" x14ac:dyDescent="0.6">
      <c r="A8272" s="3" t="s">
        <v>95</v>
      </c>
      <c r="B8272" s="3" t="s">
        <v>238</v>
      </c>
      <c r="C8272" s="4">
        <v>1291598</v>
      </c>
      <c r="D8272" s="9">
        <v>1.49859044564269</v>
      </c>
      <c r="E8272" s="9">
        <v>411.99298245614028</v>
      </c>
      <c r="F8272" s="5">
        <v>-37.291905273537537</v>
      </c>
      <c r="G8272" s="5">
        <v>14.027647068171261</v>
      </c>
    </row>
    <row r="8273" spans="1:7" x14ac:dyDescent="0.6">
      <c r="A8273" s="6" t="s">
        <v>96</v>
      </c>
      <c r="B8273" s="6" t="s">
        <v>238</v>
      </c>
      <c r="C8273" s="7">
        <v>961484</v>
      </c>
      <c r="D8273" s="10">
        <v>0.86728515034189513</v>
      </c>
      <c r="E8273" s="10">
        <v>308.6626003210273</v>
      </c>
      <c r="F8273" s="8">
        <v>-25.55857162987245</v>
      </c>
      <c r="G8273" s="8">
        <v>5.1362912679111972</v>
      </c>
    </row>
    <row r="8274" spans="1:7" x14ac:dyDescent="0.6">
      <c r="A8274" s="3" t="s">
        <v>97</v>
      </c>
      <c r="B8274" s="3" t="s">
        <v>238</v>
      </c>
      <c r="C8274" s="4">
        <v>2443088</v>
      </c>
      <c r="D8274" s="9">
        <v>1.5827432854745329</v>
      </c>
      <c r="E8274" s="9">
        <v>374.3622433343549</v>
      </c>
      <c r="F8274" s="5">
        <v>154.0955439716106</v>
      </c>
      <c r="G8274" s="5">
        <v>103.5392730002341</v>
      </c>
    </row>
    <row r="8275" spans="1:7" x14ac:dyDescent="0.6">
      <c r="A8275" s="6" t="s">
        <v>98</v>
      </c>
      <c r="B8275" s="6" t="s">
        <v>238</v>
      </c>
      <c r="C8275" s="7">
        <v>1119713</v>
      </c>
      <c r="D8275" s="10">
        <v>1.2916226239270241</v>
      </c>
      <c r="E8275" s="10">
        <v>336.75578947368422</v>
      </c>
      <c r="F8275" s="8">
        <v>-54.168126567688113</v>
      </c>
      <c r="G8275" s="8">
        <v>48.673413566739598</v>
      </c>
    </row>
    <row r="8276" spans="1:7" x14ac:dyDescent="0.6">
      <c r="A8276" s="3" t="s">
        <v>99</v>
      </c>
      <c r="B8276" s="3" t="s">
        <v>238</v>
      </c>
      <c r="C8276" s="4">
        <v>907001</v>
      </c>
      <c r="D8276" s="9">
        <v>1.0694728818057611</v>
      </c>
      <c r="E8276" s="9">
        <v>253.70657342657341</v>
      </c>
      <c r="F8276" s="5">
        <v>-18.997010841170901</v>
      </c>
      <c r="G8276" s="5">
        <v>-48.339048118108089</v>
      </c>
    </row>
    <row r="8277" spans="1:7" x14ac:dyDescent="0.6">
      <c r="A8277" s="6" t="s">
        <v>100</v>
      </c>
      <c r="B8277" s="6" t="s">
        <v>238</v>
      </c>
      <c r="C8277" s="7">
        <v>2058852</v>
      </c>
      <c r="D8277" s="10">
        <v>1.5699023854654439</v>
      </c>
      <c r="E8277" s="10">
        <v>264.0908158029759</v>
      </c>
      <c r="F8277" s="8">
        <v>126.99556009309801</v>
      </c>
      <c r="G8277" s="8">
        <v>28.791747727685021</v>
      </c>
    </row>
    <row r="8278" spans="1:7" x14ac:dyDescent="0.6">
      <c r="A8278" s="3" t="s">
        <v>101</v>
      </c>
      <c r="B8278" s="3" t="s">
        <v>238</v>
      </c>
      <c r="C8278" s="4">
        <v>1365123</v>
      </c>
      <c r="D8278" s="9">
        <v>1.5384107221690571</v>
      </c>
      <c r="E8278" s="9">
        <v>336.23719211822657</v>
      </c>
      <c r="F8278" s="5">
        <v>-33.694942618507802</v>
      </c>
      <c r="G8278" s="5">
        <v>14.4255391555737</v>
      </c>
    </row>
    <row r="8279" spans="1:7" x14ac:dyDescent="0.6">
      <c r="A8279" s="6" t="s">
        <v>102</v>
      </c>
      <c r="B8279" s="6" t="s">
        <v>238</v>
      </c>
      <c r="C8279" s="7">
        <v>1073783</v>
      </c>
      <c r="D8279" s="10">
        <v>1.125174914133062</v>
      </c>
      <c r="E8279" s="10">
        <v>433.85171717171721</v>
      </c>
      <c r="F8279" s="8">
        <v>-21.3416666483533</v>
      </c>
      <c r="G8279" s="8">
        <v>90.542125595120851</v>
      </c>
    </row>
    <row r="8280" spans="1:7" x14ac:dyDescent="0.6">
      <c r="A8280" s="3" t="s">
        <v>14</v>
      </c>
      <c r="B8280" s="3" t="s">
        <v>239</v>
      </c>
      <c r="C8280" s="4">
        <v>11799</v>
      </c>
      <c r="D8280" s="9">
        <v>3.3198508765416433E-2</v>
      </c>
      <c r="E8280" s="9">
        <v>235.98</v>
      </c>
      <c r="F8280" s="3"/>
      <c r="G8280" s="3"/>
    </row>
    <row r="8281" spans="1:7" x14ac:dyDescent="0.6">
      <c r="A8281" s="6" t="s">
        <v>15</v>
      </c>
      <c r="B8281" s="6" t="s">
        <v>239</v>
      </c>
      <c r="C8281" s="7">
        <v>1087</v>
      </c>
      <c r="D8281" s="10">
        <v>3.3532305044273601E-3</v>
      </c>
      <c r="E8281" s="10">
        <v>362.33333333333331</v>
      </c>
      <c r="F8281" s="8">
        <v>-90.787354860581402</v>
      </c>
      <c r="G8281" s="6"/>
    </row>
    <row r="8282" spans="1:7" x14ac:dyDescent="0.6">
      <c r="A8282" s="3" t="s">
        <v>16</v>
      </c>
      <c r="B8282" s="3" t="s">
        <v>239</v>
      </c>
      <c r="C8282" s="4">
        <v>15673</v>
      </c>
      <c r="D8282" s="9">
        <v>2.807858089959954E-2</v>
      </c>
      <c r="E8282" s="9">
        <v>54.992982456140354</v>
      </c>
      <c r="F8282" s="5">
        <v>1341.8583256669731</v>
      </c>
      <c r="G8282" s="3"/>
    </row>
    <row r="8283" spans="1:7" x14ac:dyDescent="0.6">
      <c r="A8283" s="6" t="s">
        <v>17</v>
      </c>
      <c r="B8283" s="6" t="s">
        <v>239</v>
      </c>
      <c r="C8283" s="7">
        <v>58212</v>
      </c>
      <c r="D8283" s="10">
        <v>0.130357370031774</v>
      </c>
      <c r="E8283" s="10">
        <v>44.200455580865601</v>
      </c>
      <c r="F8283" s="8">
        <v>271.41581062974541</v>
      </c>
      <c r="G8283" s="6"/>
    </row>
    <row r="8284" spans="1:7" x14ac:dyDescent="0.6">
      <c r="A8284" s="3" t="s">
        <v>18</v>
      </c>
      <c r="B8284" s="3" t="s">
        <v>239</v>
      </c>
      <c r="C8284" s="4">
        <v>2749</v>
      </c>
      <c r="D8284" s="9">
        <v>5.9552359923111817E-3</v>
      </c>
      <c r="E8284" s="9">
        <v>458.16666666666669</v>
      </c>
      <c r="F8284" s="5">
        <v>-95.277605991891704</v>
      </c>
      <c r="G8284" s="3"/>
    </row>
    <row r="8285" spans="1:7" x14ac:dyDescent="0.6">
      <c r="A8285" s="6" t="s">
        <v>19</v>
      </c>
      <c r="B8285" s="6" t="s">
        <v>239</v>
      </c>
      <c r="C8285" s="7">
        <v>4772</v>
      </c>
      <c r="D8285" s="10">
        <v>1.0343293073459469E-2</v>
      </c>
      <c r="E8285" s="10">
        <v>238.6</v>
      </c>
      <c r="F8285" s="8">
        <v>73.590396507821026</v>
      </c>
      <c r="G8285" s="6"/>
    </row>
    <row r="8286" spans="1:7" x14ac:dyDescent="0.6">
      <c r="A8286" s="3" t="s">
        <v>20</v>
      </c>
      <c r="B8286" s="3" t="s">
        <v>239</v>
      </c>
      <c r="C8286" s="4">
        <v>1626</v>
      </c>
      <c r="D8286" s="9">
        <v>3.8597979891876761E-3</v>
      </c>
      <c r="E8286" s="9">
        <v>232.28571428571431</v>
      </c>
      <c r="F8286" s="5">
        <v>-65.92623637887678</v>
      </c>
      <c r="G8286" s="3"/>
    </row>
    <row r="8287" spans="1:7" x14ac:dyDescent="0.6">
      <c r="A8287" s="6" t="s">
        <v>21</v>
      </c>
      <c r="B8287" s="6" t="s">
        <v>239</v>
      </c>
      <c r="C8287" s="7">
        <v>77754</v>
      </c>
      <c r="D8287" s="10">
        <v>0.18638438503772109</v>
      </c>
      <c r="E8287" s="10">
        <v>161.65072765072759</v>
      </c>
      <c r="F8287" s="8">
        <v>4681.9188191881922</v>
      </c>
      <c r="G8287" s="6"/>
    </row>
    <row r="8288" spans="1:7" x14ac:dyDescent="0.6">
      <c r="A8288" s="3" t="s">
        <v>22</v>
      </c>
      <c r="B8288" s="3" t="s">
        <v>239</v>
      </c>
      <c r="C8288" s="4">
        <v>63760</v>
      </c>
      <c r="D8288" s="9">
        <v>0.1232664185755997</v>
      </c>
      <c r="E8288" s="9">
        <v>97.047184170471837</v>
      </c>
      <c r="F8288" s="5">
        <v>-17.99778789515651</v>
      </c>
      <c r="G8288" s="3"/>
    </row>
    <row r="8289" spans="1:7" x14ac:dyDescent="0.6">
      <c r="A8289" s="6" t="s">
        <v>23</v>
      </c>
      <c r="B8289" s="6" t="s">
        <v>239</v>
      </c>
      <c r="C8289" s="7">
        <v>35890</v>
      </c>
      <c r="D8289" s="10">
        <v>5.8893530211773848E-2</v>
      </c>
      <c r="E8289" s="10">
        <v>116.1488673139159</v>
      </c>
      <c r="F8289" s="8">
        <v>-43.710790464240901</v>
      </c>
      <c r="G8289" s="6"/>
    </row>
    <row r="8290" spans="1:7" x14ac:dyDescent="0.6">
      <c r="A8290" s="3" t="s">
        <v>24</v>
      </c>
      <c r="B8290" s="3" t="s">
        <v>239</v>
      </c>
      <c r="C8290" s="4">
        <v>32668</v>
      </c>
      <c r="D8290" s="9">
        <v>5.7245414040932537E-2</v>
      </c>
      <c r="E8290" s="9">
        <v>235.02158273381289</v>
      </c>
      <c r="F8290" s="5">
        <v>-8.97743103928671</v>
      </c>
      <c r="G8290" s="3"/>
    </row>
    <row r="8291" spans="1:7" x14ac:dyDescent="0.6">
      <c r="A8291" s="6" t="s">
        <v>25</v>
      </c>
      <c r="B8291" s="6" t="s">
        <v>239</v>
      </c>
      <c r="C8291" s="7">
        <v>3855</v>
      </c>
      <c r="D8291" s="10">
        <v>5.922913442865595E-3</v>
      </c>
      <c r="E8291" s="10">
        <v>175.22727272727269</v>
      </c>
      <c r="F8291" s="8">
        <v>-88.199461246479743</v>
      </c>
      <c r="G8291" s="6"/>
    </row>
    <row r="8292" spans="1:7" x14ac:dyDescent="0.6">
      <c r="A8292" s="3" t="s">
        <v>26</v>
      </c>
      <c r="B8292" s="3" t="s">
        <v>239</v>
      </c>
      <c r="C8292" s="4">
        <v>8305</v>
      </c>
      <c r="D8292" s="9">
        <v>2.1406554179112261E-2</v>
      </c>
      <c r="E8292" s="9">
        <v>127.7692307692308</v>
      </c>
      <c r="F8292" s="5">
        <v>115.4345006485084</v>
      </c>
      <c r="G8292" s="5">
        <v>-29.61267904059666</v>
      </c>
    </row>
    <row r="8293" spans="1:7" x14ac:dyDescent="0.6">
      <c r="A8293" s="6" t="s">
        <v>27</v>
      </c>
      <c r="B8293" s="6" t="s">
        <v>239</v>
      </c>
      <c r="C8293" s="7">
        <v>25065</v>
      </c>
      <c r="D8293" s="10">
        <v>5.7036189342672537E-2</v>
      </c>
      <c r="E8293" s="10">
        <v>68.297002724795647</v>
      </c>
      <c r="F8293" s="8">
        <v>201.8061408789886</v>
      </c>
      <c r="G8293" s="8">
        <v>2205.8877644894201</v>
      </c>
    </row>
    <row r="8294" spans="1:7" x14ac:dyDescent="0.6">
      <c r="A8294" s="3" t="s">
        <v>28</v>
      </c>
      <c r="B8294" s="3" t="s">
        <v>239</v>
      </c>
      <c r="C8294" s="4">
        <v>9802</v>
      </c>
      <c r="D8294" s="9">
        <v>1.9911612914994721E-2</v>
      </c>
      <c r="E8294" s="9">
        <v>171.96491228070181</v>
      </c>
      <c r="F8294" s="5">
        <v>-60.893676441252737</v>
      </c>
      <c r="G8294" s="5">
        <v>-37.459324953742097</v>
      </c>
    </row>
    <row r="8295" spans="1:7" x14ac:dyDescent="0.6">
      <c r="A8295" s="6" t="s">
        <v>29</v>
      </c>
      <c r="B8295" s="6" t="s">
        <v>239</v>
      </c>
      <c r="C8295" s="7">
        <v>3304</v>
      </c>
      <c r="D8295" s="10">
        <v>1.2432797886394261E-2</v>
      </c>
      <c r="E8295" s="10">
        <v>103.25</v>
      </c>
      <c r="F8295" s="8">
        <v>-66.292593348296265</v>
      </c>
      <c r="G8295" s="8">
        <v>-94.324194324194323</v>
      </c>
    </row>
    <row r="8296" spans="1:7" x14ac:dyDescent="0.6">
      <c r="A8296" s="3" t="s">
        <v>30</v>
      </c>
      <c r="B8296" s="3" t="s">
        <v>239</v>
      </c>
      <c r="C8296" s="4">
        <v>5522</v>
      </c>
      <c r="D8296" s="9">
        <v>2.4897105564944951E-2</v>
      </c>
      <c r="E8296" s="9">
        <v>394.42857142857139</v>
      </c>
      <c r="F8296" s="5">
        <v>67.130750605326867</v>
      </c>
      <c r="G8296" s="5">
        <v>100.8730447435431</v>
      </c>
    </row>
    <row r="8297" spans="1:7" x14ac:dyDescent="0.6">
      <c r="A8297" s="6" t="s">
        <v>31</v>
      </c>
      <c r="B8297" s="6" t="s">
        <v>239</v>
      </c>
      <c r="C8297" s="7">
        <v>15354</v>
      </c>
      <c r="D8297" s="10">
        <v>4.4058009540392663E-2</v>
      </c>
      <c r="E8297" s="10">
        <v>207.48648648648651</v>
      </c>
      <c r="F8297" s="8">
        <v>178.0514306410721</v>
      </c>
      <c r="G8297" s="8">
        <v>221.7518860016765</v>
      </c>
    </row>
    <row r="8298" spans="1:7" x14ac:dyDescent="0.6">
      <c r="A8298" s="3" t="s">
        <v>32</v>
      </c>
      <c r="B8298" s="3" t="s">
        <v>239</v>
      </c>
      <c r="C8298" s="4">
        <v>271</v>
      </c>
      <c r="D8298" s="9">
        <v>6.9591243377500824E-4</v>
      </c>
      <c r="E8298" s="9">
        <v>135.5</v>
      </c>
      <c r="F8298" s="5">
        <v>-98.234987625374487</v>
      </c>
      <c r="G8298" s="5">
        <v>-83.333333333333343</v>
      </c>
    </row>
    <row r="8299" spans="1:7" x14ac:dyDescent="0.6">
      <c r="A8299" s="6" t="s">
        <v>33</v>
      </c>
      <c r="B8299" s="6" t="s">
        <v>239</v>
      </c>
      <c r="C8299" s="7">
        <v>18836</v>
      </c>
      <c r="D8299" s="10">
        <v>4.9807499672506958E-2</v>
      </c>
      <c r="E8299" s="10">
        <v>202.53763440860209</v>
      </c>
      <c r="F8299" s="8">
        <v>6850.5535055350547</v>
      </c>
      <c r="G8299" s="8">
        <v>-75.774879748951832</v>
      </c>
    </row>
    <row r="8300" spans="1:7" x14ac:dyDescent="0.6">
      <c r="A8300" s="3" t="s">
        <v>34</v>
      </c>
      <c r="B8300" s="3" t="s">
        <v>239</v>
      </c>
      <c r="C8300" s="4">
        <v>10680</v>
      </c>
      <c r="D8300" s="9">
        <v>2.049292822242518E-2</v>
      </c>
      <c r="E8300" s="9">
        <v>209.41176470588229</v>
      </c>
      <c r="F8300" s="5">
        <v>-43.300063707793591</v>
      </c>
      <c r="G8300" s="5">
        <v>-83.249686323713917</v>
      </c>
    </row>
    <row r="8301" spans="1:7" x14ac:dyDescent="0.6">
      <c r="A8301" s="6" t="s">
        <v>35</v>
      </c>
      <c r="B8301" s="6" t="s">
        <v>239</v>
      </c>
      <c r="C8301" s="7">
        <v>16850</v>
      </c>
      <c r="D8301" s="10">
        <v>3.4267397511959168E-2</v>
      </c>
      <c r="E8301" s="10">
        <v>210.625</v>
      </c>
      <c r="F8301" s="8">
        <v>57.771535580524343</v>
      </c>
      <c r="G8301" s="8">
        <v>-53.050989133463347</v>
      </c>
    </row>
    <row r="8302" spans="1:7" x14ac:dyDescent="0.6">
      <c r="A8302" s="3" t="s">
        <v>36</v>
      </c>
      <c r="B8302" s="3" t="s">
        <v>239</v>
      </c>
      <c r="C8302" s="4">
        <v>14753</v>
      </c>
      <c r="D8302" s="9">
        <v>2.9049865404390651E-2</v>
      </c>
      <c r="E8302" s="9">
        <v>66.454954954954957</v>
      </c>
      <c r="F8302" s="5">
        <v>-12.44510385756676</v>
      </c>
      <c r="G8302" s="5">
        <v>-54.839598383739443</v>
      </c>
    </row>
    <row r="8303" spans="1:7" x14ac:dyDescent="0.6">
      <c r="A8303" s="6" t="s">
        <v>37</v>
      </c>
      <c r="B8303" s="6" t="s">
        <v>239</v>
      </c>
      <c r="C8303" s="7">
        <v>25051</v>
      </c>
      <c r="D8303" s="10">
        <v>4.4405217363991008E-2</v>
      </c>
      <c r="E8303" s="10">
        <v>170.41496598639449</v>
      </c>
      <c r="F8303" s="8">
        <v>69.802751982647607</v>
      </c>
      <c r="G8303" s="8">
        <v>549.83138780804154</v>
      </c>
    </row>
    <row r="8304" spans="1:7" x14ac:dyDescent="0.6">
      <c r="A8304" s="3" t="s">
        <v>38</v>
      </c>
      <c r="B8304" s="3" t="s">
        <v>239</v>
      </c>
      <c r="C8304" s="4">
        <v>12120</v>
      </c>
      <c r="D8304" s="9">
        <v>2.714539800842368E-2</v>
      </c>
      <c r="E8304" s="9">
        <v>303</v>
      </c>
      <c r="F8304" s="5">
        <v>-51.618697856372997</v>
      </c>
      <c r="G8304" s="5">
        <v>45.936183022275728</v>
      </c>
    </row>
    <row r="8305" spans="1:7" x14ac:dyDescent="0.6">
      <c r="A8305" s="6" t="s">
        <v>39</v>
      </c>
      <c r="B8305" s="6" t="s">
        <v>239</v>
      </c>
      <c r="C8305" s="7">
        <v>1200</v>
      </c>
      <c r="D8305" s="10">
        <v>2.5534805216250009E-3</v>
      </c>
      <c r="E8305" s="6"/>
      <c r="F8305" s="8">
        <v>-90.099009900990097</v>
      </c>
      <c r="G8305" s="8">
        <v>-95.212447636146024</v>
      </c>
    </row>
    <row r="8306" spans="1:7" x14ac:dyDescent="0.6">
      <c r="A8306" s="3" t="s">
        <v>40</v>
      </c>
      <c r="B8306" s="3" t="s">
        <v>239</v>
      </c>
      <c r="C8306" s="4">
        <v>29905</v>
      </c>
      <c r="D8306" s="9">
        <v>4.9719209083347871E-2</v>
      </c>
      <c r="E8306" s="9">
        <v>75.138190954773876</v>
      </c>
      <c r="F8306" s="5">
        <v>2392.083333333333</v>
      </c>
      <c r="G8306" s="5">
        <v>205.09079779636809</v>
      </c>
    </row>
    <row r="8307" spans="1:7" x14ac:dyDescent="0.6">
      <c r="A8307" s="6" t="s">
        <v>41</v>
      </c>
      <c r="B8307" s="6" t="s">
        <v>239</v>
      </c>
      <c r="C8307" s="7">
        <v>17506</v>
      </c>
      <c r="D8307" s="10">
        <v>2.887619303370503E-2</v>
      </c>
      <c r="E8307" s="10">
        <v>149.62393162393161</v>
      </c>
      <c r="F8307" s="8">
        <v>-41.461294097976932</v>
      </c>
      <c r="G8307" s="8">
        <v>429.84261501210648</v>
      </c>
    </row>
    <row r="8308" spans="1:7" x14ac:dyDescent="0.6">
      <c r="A8308" s="3" t="s">
        <v>42</v>
      </c>
      <c r="B8308" s="3" t="s">
        <v>239</v>
      </c>
      <c r="C8308" s="4">
        <v>10778</v>
      </c>
      <c r="D8308" s="9">
        <v>1.9196327869646639E-2</v>
      </c>
      <c r="E8308" s="9">
        <v>143.70666666666671</v>
      </c>
      <c r="F8308" s="5">
        <v>-38.43253741574317</v>
      </c>
      <c r="G8308" s="5">
        <v>95.182904744657733</v>
      </c>
    </row>
    <row r="8309" spans="1:7" x14ac:dyDescent="0.6">
      <c r="A8309" s="6" t="s">
        <v>43</v>
      </c>
      <c r="B8309" s="6" t="s">
        <v>239</v>
      </c>
      <c r="C8309" s="7">
        <v>62346</v>
      </c>
      <c r="D8309" s="10">
        <v>9.4889418122216865E-2</v>
      </c>
      <c r="E8309" s="10">
        <v>271.0695652173913</v>
      </c>
      <c r="F8309" s="8">
        <v>478.45611430692151</v>
      </c>
      <c r="G8309" s="8">
        <v>306.05705353653769</v>
      </c>
    </row>
    <row r="8310" spans="1:7" x14ac:dyDescent="0.6">
      <c r="A8310" s="3" t="s">
        <v>44</v>
      </c>
      <c r="B8310" s="3" t="s">
        <v>239</v>
      </c>
      <c r="C8310" s="4">
        <v>1363</v>
      </c>
      <c r="D8310" s="9">
        <v>2.290013953123901E-3</v>
      </c>
      <c r="E8310" s="9">
        <v>151.44444444444451</v>
      </c>
      <c r="F8310" s="5">
        <v>-97.813813235813043</v>
      </c>
      <c r="G8310" s="5">
        <v>402.95202952029518</v>
      </c>
    </row>
    <row r="8311" spans="1:7" x14ac:dyDescent="0.6">
      <c r="A8311" s="6" t="s">
        <v>45</v>
      </c>
      <c r="B8311" s="6" t="s">
        <v>239</v>
      </c>
      <c r="C8311" s="7">
        <v>10910</v>
      </c>
      <c r="D8311" s="10">
        <v>2.1649784630284091E-2</v>
      </c>
      <c r="E8311" s="10">
        <v>340.9375</v>
      </c>
      <c r="F8311" s="8">
        <v>700.44020542920032</v>
      </c>
      <c r="G8311" s="8">
        <v>-42.07899766404757</v>
      </c>
    </row>
    <row r="8312" spans="1:7" x14ac:dyDescent="0.6">
      <c r="A8312" s="3" t="s">
        <v>46</v>
      </c>
      <c r="B8312" s="3" t="s">
        <v>239</v>
      </c>
      <c r="C8312" s="4">
        <v>64502</v>
      </c>
      <c r="D8312" s="9">
        <v>0.1034019020582865</v>
      </c>
      <c r="E8312" s="9">
        <v>280.44347826086948</v>
      </c>
      <c r="F8312" s="5">
        <v>491.21906507791022</v>
      </c>
      <c r="G8312" s="5">
        <v>503.95131086142328</v>
      </c>
    </row>
    <row r="8313" spans="1:7" x14ac:dyDescent="0.6">
      <c r="A8313" s="6" t="s">
        <v>47</v>
      </c>
      <c r="B8313" s="6" t="s">
        <v>239</v>
      </c>
      <c r="C8313" s="7">
        <v>13227</v>
      </c>
      <c r="D8313" s="10">
        <v>2.041238133846918E-2</v>
      </c>
      <c r="E8313" s="10">
        <v>269.9387755102041</v>
      </c>
      <c r="F8313" s="8">
        <v>-79.49365911134538</v>
      </c>
      <c r="G8313" s="8">
        <v>-21.501483679525219</v>
      </c>
    </row>
    <row r="8314" spans="1:7" x14ac:dyDescent="0.6">
      <c r="A8314" s="3" t="s">
        <v>48</v>
      </c>
      <c r="B8314" s="3" t="s">
        <v>239</v>
      </c>
      <c r="C8314" s="4">
        <v>28101</v>
      </c>
      <c r="D8314" s="9">
        <v>4.1469678560775332E-2</v>
      </c>
      <c r="E8314" s="9">
        <v>228.46341463414629</v>
      </c>
      <c r="F8314" s="5">
        <v>112.4518031299615</v>
      </c>
      <c r="G8314" s="5">
        <v>90.476513251542073</v>
      </c>
    </row>
    <row r="8315" spans="1:7" x14ac:dyDescent="0.6">
      <c r="A8315" s="6" t="s">
        <v>49</v>
      </c>
      <c r="B8315" s="6" t="s">
        <v>239</v>
      </c>
      <c r="C8315" s="7">
        <v>12835</v>
      </c>
      <c r="D8315" s="10">
        <v>1.61420867855935E-2</v>
      </c>
      <c r="E8315" s="10">
        <v>1833.5714285714289</v>
      </c>
      <c r="F8315" s="8">
        <v>-54.325468844525098</v>
      </c>
      <c r="G8315" s="8">
        <v>-48.76452037842801</v>
      </c>
    </row>
    <row r="8316" spans="1:7" x14ac:dyDescent="0.6">
      <c r="A8316" s="3" t="s">
        <v>50</v>
      </c>
      <c r="B8316" s="3" t="s">
        <v>239</v>
      </c>
      <c r="C8316" s="4">
        <v>12223</v>
      </c>
      <c r="D8316" s="9">
        <v>2.1344332151685401E-2</v>
      </c>
      <c r="E8316" s="9">
        <v>130.031914893617</v>
      </c>
      <c r="F8316" s="5">
        <v>-4.7682119205297973</v>
      </c>
      <c r="G8316" s="5">
        <v>0.84983498349835429</v>
      </c>
    </row>
    <row r="8317" spans="1:7" x14ac:dyDescent="0.6">
      <c r="A8317" s="6" t="s">
        <v>51</v>
      </c>
      <c r="B8317" s="6" t="s">
        <v>239</v>
      </c>
      <c r="C8317" s="7">
        <v>53174</v>
      </c>
      <c r="D8317" s="10">
        <v>8.2602238639660097E-2</v>
      </c>
      <c r="E8317" s="10">
        <v>93.451669595782079</v>
      </c>
      <c r="F8317" s="8">
        <v>335.03231612533739</v>
      </c>
      <c r="G8317" s="8">
        <v>4331.166666666667</v>
      </c>
    </row>
    <row r="8318" spans="1:7" x14ac:dyDescent="0.6">
      <c r="A8318" s="3" t="s">
        <v>52</v>
      </c>
      <c r="B8318" s="3" t="s">
        <v>239</v>
      </c>
      <c r="C8318" s="4">
        <v>79557</v>
      </c>
      <c r="D8318" s="9">
        <v>0.1080755841976616</v>
      </c>
      <c r="E8318" s="9">
        <v>179.99321266968329</v>
      </c>
      <c r="F8318" s="5">
        <v>49.616353857148219</v>
      </c>
      <c r="G8318" s="5">
        <v>166.03243604748371</v>
      </c>
    </row>
    <row r="8319" spans="1:7" x14ac:dyDescent="0.6">
      <c r="A8319" s="6" t="s">
        <v>53</v>
      </c>
      <c r="B8319" s="6" t="s">
        <v>239</v>
      </c>
      <c r="C8319" s="7">
        <v>40574</v>
      </c>
      <c r="D8319" s="10">
        <v>5.8216559921002019E-2</v>
      </c>
      <c r="E8319" s="10">
        <v>86.327659574468086</v>
      </c>
      <c r="F8319" s="8">
        <v>-49.000087987229278</v>
      </c>
      <c r="G8319" s="8">
        <v>131.77196389809211</v>
      </c>
    </row>
    <row r="8320" spans="1:7" x14ac:dyDescent="0.6">
      <c r="A8320" s="3" t="s">
        <v>54</v>
      </c>
      <c r="B8320" s="3" t="s">
        <v>239</v>
      </c>
      <c r="C8320" s="4">
        <v>11884</v>
      </c>
      <c r="D8320" s="9">
        <v>1.9202762198738899E-2</v>
      </c>
      <c r="E8320" s="9">
        <v>48.308943089430898</v>
      </c>
      <c r="F8320" s="5">
        <v>-70.710307093212393</v>
      </c>
      <c r="G8320" s="5">
        <v>10.261644089812579</v>
      </c>
    </row>
    <row r="8321" spans="1:7" x14ac:dyDescent="0.6">
      <c r="A8321" s="6" t="s">
        <v>55</v>
      </c>
      <c r="B8321" s="6" t="s">
        <v>239</v>
      </c>
      <c r="C8321" s="7">
        <v>12399</v>
      </c>
      <c r="D8321" s="10">
        <v>1.603892267129467E-2</v>
      </c>
      <c r="E8321" s="10">
        <v>167.55405405405409</v>
      </c>
      <c r="F8321" s="8">
        <v>4.3335577246718326</v>
      </c>
      <c r="G8321" s="8">
        <v>-80.112597440092387</v>
      </c>
    </row>
    <row r="8322" spans="1:7" x14ac:dyDescent="0.6">
      <c r="A8322" s="3" t="s">
        <v>56</v>
      </c>
      <c r="B8322" s="3" t="s">
        <v>239</v>
      </c>
      <c r="C8322" s="4">
        <v>63825</v>
      </c>
      <c r="D8322" s="9">
        <v>9.7429567581704707E-2</v>
      </c>
      <c r="E8322" s="9">
        <v>214.1778523489933</v>
      </c>
      <c r="F8322" s="5">
        <v>414.75925477861119</v>
      </c>
      <c r="G8322" s="5">
        <v>4582.6852531181221</v>
      </c>
    </row>
    <row r="8323" spans="1:7" x14ac:dyDescent="0.6">
      <c r="A8323" s="6" t="s">
        <v>57</v>
      </c>
      <c r="B8323" s="6" t="s">
        <v>239</v>
      </c>
      <c r="C8323" s="7">
        <v>28324</v>
      </c>
      <c r="D8323" s="10">
        <v>4.2509212367959591E-2</v>
      </c>
      <c r="E8323" s="10">
        <v>329.3488372093023</v>
      </c>
      <c r="F8323" s="8">
        <v>-55.622405013709361</v>
      </c>
      <c r="G8323" s="8">
        <v>159.61503208065989</v>
      </c>
    </row>
    <row r="8324" spans="1:7" x14ac:dyDescent="0.6">
      <c r="A8324" s="3" t="s">
        <v>58</v>
      </c>
      <c r="B8324" s="3" t="s">
        <v>239</v>
      </c>
      <c r="C8324" s="4">
        <v>12819</v>
      </c>
      <c r="D8324" s="9">
        <v>1.679088107014616E-2</v>
      </c>
      <c r="E8324" s="9">
        <v>377.02941176470591</v>
      </c>
      <c r="F8324" s="5">
        <v>-54.741561926281598</v>
      </c>
      <c r="G8324" s="5">
        <v>-80.126197637282573</v>
      </c>
    </row>
    <row r="8325" spans="1:7" x14ac:dyDescent="0.6">
      <c r="A8325" s="6" t="s">
        <v>59</v>
      </c>
      <c r="B8325" s="6" t="s">
        <v>239</v>
      </c>
      <c r="C8325" s="7">
        <v>11688</v>
      </c>
      <c r="D8325" s="10">
        <v>1.5932084175056638E-2</v>
      </c>
      <c r="E8325" s="10">
        <v>220.52830188679249</v>
      </c>
      <c r="F8325" s="8">
        <v>-8.8228410952492347</v>
      </c>
      <c r="G8325" s="8">
        <v>-11.635291449308241</v>
      </c>
    </row>
    <row r="8326" spans="1:7" x14ac:dyDescent="0.6">
      <c r="A8326" s="3" t="s">
        <v>60</v>
      </c>
      <c r="B8326" s="3" t="s">
        <v>239</v>
      </c>
      <c r="C8326" s="4">
        <v>136771</v>
      </c>
      <c r="D8326" s="9">
        <v>0.18106916822102981</v>
      </c>
      <c r="E8326" s="9">
        <v>236.62802768166091</v>
      </c>
      <c r="F8326" s="5">
        <v>1070.1830937713901</v>
      </c>
      <c r="G8326" s="5">
        <v>386.71221664709441</v>
      </c>
    </row>
    <row r="8327" spans="1:7" x14ac:dyDescent="0.6">
      <c r="A8327" s="6" t="s">
        <v>61</v>
      </c>
      <c r="B8327" s="6" t="s">
        <v>239</v>
      </c>
      <c r="C8327" s="7">
        <v>36765</v>
      </c>
      <c r="D8327" s="10">
        <v>4.7193197874243281E-2</v>
      </c>
      <c r="E8327" s="10">
        <v>413.08988764044938</v>
      </c>
      <c r="F8327" s="8">
        <v>-73.119301606334673</v>
      </c>
      <c r="G8327" s="8">
        <v>186.4433190494741</v>
      </c>
    </row>
    <row r="8328" spans="1:7" x14ac:dyDescent="0.6">
      <c r="A8328" s="3" t="s">
        <v>62</v>
      </c>
      <c r="B8328" s="3" t="s">
        <v>239</v>
      </c>
      <c r="C8328" s="4">
        <v>14473</v>
      </c>
      <c r="D8328" s="9">
        <v>2.3982221639241599E-2</v>
      </c>
      <c r="E8328" s="9">
        <v>273.07547169811318</v>
      </c>
      <c r="F8328" s="5">
        <v>-60.63375492996056</v>
      </c>
      <c r="G8328" s="5">
        <v>18.407919496032061</v>
      </c>
    </row>
    <row r="8329" spans="1:7" x14ac:dyDescent="0.6">
      <c r="A8329" s="6" t="s">
        <v>63</v>
      </c>
      <c r="B8329" s="6" t="s">
        <v>239</v>
      </c>
      <c r="C8329" s="7">
        <v>3572</v>
      </c>
      <c r="D8329" s="10">
        <v>5.503349486095468E-3</v>
      </c>
      <c r="E8329" s="10">
        <v>396.88888888888891</v>
      </c>
      <c r="F8329" s="8">
        <v>-75.31956056104471</v>
      </c>
      <c r="G8329" s="8">
        <v>-93.282431263399403</v>
      </c>
    </row>
    <row r="8330" spans="1:7" x14ac:dyDescent="0.6">
      <c r="A8330" s="3" t="s">
        <v>64</v>
      </c>
      <c r="B8330" s="3" t="s">
        <v>239</v>
      </c>
      <c r="C8330" s="4">
        <v>48880</v>
      </c>
      <c r="D8330" s="9">
        <v>5.8168177696547543E-2</v>
      </c>
      <c r="E8330" s="9">
        <v>209.7854077253219</v>
      </c>
      <c r="F8330" s="5">
        <v>1268.421052631579</v>
      </c>
      <c r="G8330" s="5">
        <v>-38.559774752693031</v>
      </c>
    </row>
    <row r="8331" spans="1:7" x14ac:dyDescent="0.6">
      <c r="A8331" s="6" t="s">
        <v>65</v>
      </c>
      <c r="B8331" s="6" t="s">
        <v>239</v>
      </c>
      <c r="C8331" s="7">
        <v>86836</v>
      </c>
      <c r="D8331" s="10">
        <v>0.1166652515001661</v>
      </c>
      <c r="E8331" s="10">
        <v>183.19831223628691</v>
      </c>
      <c r="F8331" s="8">
        <v>77.651391162029455</v>
      </c>
      <c r="G8331" s="8">
        <v>114.0188297924779</v>
      </c>
    </row>
    <row r="8332" spans="1:7" x14ac:dyDescent="0.6">
      <c r="A8332" s="3" t="s">
        <v>66</v>
      </c>
      <c r="B8332" s="3" t="s">
        <v>239</v>
      </c>
      <c r="C8332" s="4">
        <v>7912</v>
      </c>
      <c r="D8332" s="9">
        <v>1.06381682795261E-2</v>
      </c>
      <c r="E8332" s="9">
        <v>989</v>
      </c>
      <c r="F8332" s="5">
        <v>-90.888571560182413</v>
      </c>
      <c r="G8332" s="5">
        <v>-33.423089868731068</v>
      </c>
    </row>
    <row r="8333" spans="1:7" x14ac:dyDescent="0.6">
      <c r="A8333" s="6" t="s">
        <v>67</v>
      </c>
      <c r="B8333" s="6" t="s">
        <v>239</v>
      </c>
      <c r="C8333" s="7">
        <v>7680</v>
      </c>
      <c r="D8333" s="10">
        <v>9.0376430542394616E-3</v>
      </c>
      <c r="E8333" s="10">
        <v>264.82758620689663</v>
      </c>
      <c r="F8333" s="8">
        <v>-2.9322548028311468</v>
      </c>
      <c r="G8333" s="8">
        <v>-38.05952092910718</v>
      </c>
    </row>
    <row r="8334" spans="1:7" x14ac:dyDescent="0.6">
      <c r="A8334" s="3" t="s">
        <v>68</v>
      </c>
      <c r="B8334" s="3" t="s">
        <v>239</v>
      </c>
      <c r="C8334" s="4">
        <v>17660</v>
      </c>
      <c r="D8334" s="9">
        <v>2.400977260284547E-2</v>
      </c>
      <c r="E8334" s="9">
        <v>47.219251336898402</v>
      </c>
      <c r="F8334" s="5">
        <v>129.94791666666671</v>
      </c>
      <c r="G8334" s="5">
        <v>-72.330591461026245</v>
      </c>
    </row>
    <row r="8335" spans="1:7" x14ac:dyDescent="0.6">
      <c r="A8335" s="6" t="s">
        <v>69</v>
      </c>
      <c r="B8335" s="6" t="s">
        <v>239</v>
      </c>
      <c r="C8335" s="7">
        <v>5255</v>
      </c>
      <c r="D8335" s="10">
        <v>6.635994858499375E-3</v>
      </c>
      <c r="E8335" s="10">
        <v>228.47826086956519</v>
      </c>
      <c r="F8335" s="8">
        <v>-70.243488108720271</v>
      </c>
      <c r="G8335" s="8">
        <v>-81.446829543849745</v>
      </c>
    </row>
    <row r="8336" spans="1:7" x14ac:dyDescent="0.6">
      <c r="A8336" s="3" t="s">
        <v>70</v>
      </c>
      <c r="B8336" s="3" t="s">
        <v>239</v>
      </c>
      <c r="C8336" s="4">
        <v>20620</v>
      </c>
      <c r="D8336" s="9">
        <v>2.480456063243883E-2</v>
      </c>
      <c r="E8336" s="9">
        <v>219.36170212765961</v>
      </c>
      <c r="F8336" s="5">
        <v>292.38820171265462</v>
      </c>
      <c r="G8336" s="5">
        <v>60.854980887744738</v>
      </c>
    </row>
    <row r="8337" spans="1:7" x14ac:dyDescent="0.6">
      <c r="A8337" s="6" t="s">
        <v>71</v>
      </c>
      <c r="B8337" s="6" t="s">
        <v>239</v>
      </c>
      <c r="C8337" s="7">
        <v>4740</v>
      </c>
      <c r="D8337" s="10">
        <v>6.5778876645830164E-3</v>
      </c>
      <c r="E8337" s="10">
        <v>128.1081081081081</v>
      </c>
      <c r="F8337" s="8">
        <v>-77.012609117361791</v>
      </c>
      <c r="G8337" s="8">
        <v>-59.445585215605753</v>
      </c>
    </row>
    <row r="8338" spans="1:7" x14ac:dyDescent="0.6">
      <c r="A8338" s="3" t="s">
        <v>72</v>
      </c>
      <c r="B8338" s="3" t="s">
        <v>239</v>
      </c>
      <c r="C8338" s="4">
        <v>128407</v>
      </c>
      <c r="D8338" s="9">
        <v>0.1317184897669442</v>
      </c>
      <c r="E8338" s="9">
        <v>256.30139720558878</v>
      </c>
      <c r="F8338" s="5">
        <v>2609.008438818566</v>
      </c>
      <c r="G8338" s="5">
        <v>-6.1153314664658449</v>
      </c>
    </row>
    <row r="8339" spans="1:7" x14ac:dyDescent="0.6">
      <c r="A8339" s="6" t="s">
        <v>73</v>
      </c>
      <c r="B8339" s="6" t="s">
        <v>239</v>
      </c>
      <c r="C8339" s="7">
        <v>40803</v>
      </c>
      <c r="D8339" s="10">
        <v>4.394287342452554E-2</v>
      </c>
      <c r="E8339" s="10">
        <v>272.02</v>
      </c>
      <c r="F8339" s="8">
        <v>-68.223694969900393</v>
      </c>
      <c r="G8339" s="8">
        <v>10.983272133822931</v>
      </c>
    </row>
    <row r="8340" spans="1:7" x14ac:dyDescent="0.6">
      <c r="A8340" s="3" t="s">
        <v>74</v>
      </c>
      <c r="B8340" s="3" t="s">
        <v>239</v>
      </c>
      <c r="C8340" s="4">
        <v>88257</v>
      </c>
      <c r="D8340" s="9">
        <v>0.13098082625442439</v>
      </c>
      <c r="E8340" s="9">
        <v>406.71428571428572</v>
      </c>
      <c r="F8340" s="5">
        <v>116.30027203882069</v>
      </c>
      <c r="G8340" s="5">
        <v>509.80446348372828</v>
      </c>
    </row>
    <row r="8341" spans="1:7" x14ac:dyDescent="0.6">
      <c r="A8341" s="6" t="s">
        <v>75</v>
      </c>
      <c r="B8341" s="6" t="s">
        <v>239</v>
      </c>
      <c r="C8341" s="7">
        <v>8245</v>
      </c>
      <c r="D8341" s="10">
        <v>1.1453023012575111E-2</v>
      </c>
      <c r="E8341" s="10">
        <v>2748.333333333333</v>
      </c>
      <c r="F8341" s="8">
        <v>-90.657964807324063</v>
      </c>
      <c r="G8341" s="8">
        <v>130.82306830907049</v>
      </c>
    </row>
    <row r="8342" spans="1:7" x14ac:dyDescent="0.6">
      <c r="A8342" s="3" t="s">
        <v>76</v>
      </c>
      <c r="B8342" s="3" t="s">
        <v>239</v>
      </c>
      <c r="C8342" s="4">
        <v>116879</v>
      </c>
      <c r="D8342" s="9">
        <v>0.1411800102083394</v>
      </c>
      <c r="E8342" s="9">
        <v>246.06105263157889</v>
      </c>
      <c r="F8342" s="5">
        <v>1317.574287446937</v>
      </c>
      <c r="G8342" s="5">
        <v>139.11415711947629</v>
      </c>
    </row>
    <row r="8343" spans="1:7" x14ac:dyDescent="0.6">
      <c r="A8343" s="6" t="s">
        <v>77</v>
      </c>
      <c r="B8343" s="6" t="s">
        <v>239</v>
      </c>
      <c r="C8343" s="7">
        <v>87200</v>
      </c>
      <c r="D8343" s="10">
        <v>0.1109168088318272</v>
      </c>
      <c r="E8343" s="10">
        <v>427.45098039215691</v>
      </c>
      <c r="F8343" s="8">
        <v>-25.392927728676661</v>
      </c>
      <c r="G8343" s="8">
        <v>0.41918098484499122</v>
      </c>
    </row>
    <row r="8344" spans="1:7" x14ac:dyDescent="0.6">
      <c r="A8344" s="3" t="s">
        <v>78</v>
      </c>
      <c r="B8344" s="3" t="s">
        <v>239</v>
      </c>
      <c r="C8344" s="4">
        <v>23500</v>
      </c>
      <c r="D8344" s="9">
        <v>3.0534393993367569E-2</v>
      </c>
      <c r="E8344" s="9">
        <v>546.51162790697674</v>
      </c>
      <c r="F8344" s="5">
        <v>-73.050458715596321</v>
      </c>
      <c r="G8344" s="5">
        <v>197.0171890798787</v>
      </c>
    </row>
    <row r="8345" spans="1:7" x14ac:dyDescent="0.6">
      <c r="A8345" s="6" t="s">
        <v>79</v>
      </c>
      <c r="B8345" s="6" t="s">
        <v>239</v>
      </c>
      <c r="C8345" s="7">
        <v>17126</v>
      </c>
      <c r="D8345" s="10">
        <v>1.8519345557514381E-2</v>
      </c>
      <c r="E8345" s="10">
        <v>47.440443213296398</v>
      </c>
      <c r="F8345" s="8">
        <v>-27.123404255319151</v>
      </c>
      <c r="G8345" s="8">
        <v>122.9947916666667</v>
      </c>
    </row>
    <row r="8346" spans="1:7" x14ac:dyDescent="0.6">
      <c r="A8346" s="3" t="s">
        <v>80</v>
      </c>
      <c r="B8346" s="3" t="s">
        <v>239</v>
      </c>
      <c r="C8346" s="4">
        <v>0</v>
      </c>
      <c r="D8346" s="9">
        <v>0</v>
      </c>
      <c r="E8346" s="3"/>
      <c r="F8346" s="5">
        <v>-100</v>
      </c>
      <c r="G8346" s="5">
        <v>-100</v>
      </c>
    </row>
    <row r="8347" spans="1:7" x14ac:dyDescent="0.6">
      <c r="A8347" s="6" t="s">
        <v>81</v>
      </c>
      <c r="B8347" s="6" t="s">
        <v>239</v>
      </c>
      <c r="C8347" s="7">
        <v>2109</v>
      </c>
      <c r="D8347" s="10">
        <v>2.3996245253232072E-3</v>
      </c>
      <c r="E8347" s="10">
        <v>95.86363636363636</v>
      </c>
      <c r="F8347" s="8"/>
      <c r="G8347" s="8">
        <v>-59.86679352997146</v>
      </c>
    </row>
    <row r="8348" spans="1:7" x14ac:dyDescent="0.6">
      <c r="A8348" s="3" t="s">
        <v>82</v>
      </c>
      <c r="B8348" s="3" t="s">
        <v>239</v>
      </c>
      <c r="C8348" s="4">
        <v>111337</v>
      </c>
      <c r="D8348" s="9">
        <v>0.1347563604349748</v>
      </c>
      <c r="E8348" s="9">
        <v>228.6180698151951</v>
      </c>
      <c r="F8348" s="5">
        <v>5179.1370317686115</v>
      </c>
      <c r="G8348" s="5">
        <v>439.94665373423862</v>
      </c>
    </row>
    <row r="8349" spans="1:7" x14ac:dyDescent="0.6">
      <c r="A8349" s="6" t="s">
        <v>83</v>
      </c>
      <c r="B8349" s="6" t="s">
        <v>239</v>
      </c>
      <c r="C8349" s="7">
        <v>5127</v>
      </c>
      <c r="D8349" s="10">
        <v>5.7469636455060747E-3</v>
      </c>
      <c r="E8349" s="10">
        <v>197.19230769230771</v>
      </c>
      <c r="F8349" s="8">
        <v>-95.395061839280743</v>
      </c>
      <c r="G8349" s="8">
        <v>8.1645569620253156</v>
      </c>
    </row>
    <row r="8350" spans="1:7" x14ac:dyDescent="0.6">
      <c r="A8350" s="3" t="s">
        <v>84</v>
      </c>
      <c r="B8350" s="3" t="s">
        <v>239</v>
      </c>
      <c r="C8350" s="4">
        <v>11285</v>
      </c>
      <c r="D8350" s="9">
        <v>1.1784074897804871E-2</v>
      </c>
      <c r="E8350" s="9">
        <v>289.35897435897442</v>
      </c>
      <c r="F8350" s="5">
        <v>120.109225668032</v>
      </c>
      <c r="G8350" s="5">
        <v>-91.211538311774277</v>
      </c>
    </row>
    <row r="8351" spans="1:7" x14ac:dyDescent="0.6">
      <c r="A8351" s="6" t="s">
        <v>85</v>
      </c>
      <c r="B8351" s="6" t="s">
        <v>239</v>
      </c>
      <c r="C8351" s="7">
        <v>19404</v>
      </c>
      <c r="D8351" s="10">
        <v>1.7296931404563249E-2</v>
      </c>
      <c r="E8351" s="10">
        <v>140.60869565217391</v>
      </c>
      <c r="F8351" s="8">
        <v>71.94505981391228</v>
      </c>
      <c r="G8351" s="8">
        <v>-52.444673185795153</v>
      </c>
    </row>
    <row r="8352" spans="1:7" x14ac:dyDescent="0.6">
      <c r="A8352" s="3" t="s">
        <v>86</v>
      </c>
      <c r="B8352" s="3" t="s">
        <v>239</v>
      </c>
      <c r="C8352" s="4">
        <v>2703</v>
      </c>
      <c r="D8352" s="9">
        <v>4.319791322915237E-3</v>
      </c>
      <c r="E8352" s="9">
        <v>540.6</v>
      </c>
      <c r="F8352" s="5">
        <v>-86.069882498453936</v>
      </c>
      <c r="G8352" s="5">
        <v>-96.937353411060883</v>
      </c>
    </row>
    <row r="8353" spans="1:7" x14ac:dyDescent="0.6">
      <c r="A8353" s="6" t="s">
        <v>87</v>
      </c>
      <c r="B8353" s="6" t="s">
        <v>239</v>
      </c>
      <c r="C8353" s="7">
        <v>30866</v>
      </c>
      <c r="D8353" s="10">
        <v>3.6975018467144592E-2</v>
      </c>
      <c r="E8353" s="10">
        <v>350.75</v>
      </c>
      <c r="F8353" s="8">
        <v>1041.916389197188</v>
      </c>
      <c r="G8353" s="8">
        <v>274.36021831412978</v>
      </c>
    </row>
    <row r="8354" spans="1:7" x14ac:dyDescent="0.6">
      <c r="A8354" s="3" t="s">
        <v>88</v>
      </c>
      <c r="B8354" s="3" t="s">
        <v>239</v>
      </c>
      <c r="C8354" s="4">
        <v>1200</v>
      </c>
      <c r="D8354" s="9">
        <v>1.16619070860488E-3</v>
      </c>
      <c r="E8354" s="9">
        <v>1200</v>
      </c>
      <c r="F8354" s="5">
        <v>-96.112227045940514</v>
      </c>
      <c r="G8354" s="5">
        <v>-98.973297170578121</v>
      </c>
    </row>
    <row r="8355" spans="1:7" x14ac:dyDescent="0.6">
      <c r="A8355" s="6" t="s">
        <v>89</v>
      </c>
      <c r="B8355" s="6" t="s">
        <v>239</v>
      </c>
      <c r="C8355" s="7">
        <v>18806</v>
      </c>
      <c r="D8355" s="10">
        <v>2.0928757634291851E-2</v>
      </c>
      <c r="E8355" s="10">
        <v>127.9319727891156</v>
      </c>
      <c r="F8355" s="8">
        <v>1467.166666666667</v>
      </c>
      <c r="G8355" s="8">
        <v>-78.433486238532112</v>
      </c>
    </row>
    <row r="8356" spans="1:7" x14ac:dyDescent="0.6">
      <c r="A8356" s="3" t="s">
        <v>90</v>
      </c>
      <c r="B8356" s="3" t="s">
        <v>239</v>
      </c>
      <c r="C8356" s="4">
        <v>1976</v>
      </c>
      <c r="D8356" s="9">
        <v>2.3605769598920179E-3</v>
      </c>
      <c r="E8356" s="9">
        <v>329.33333333333331</v>
      </c>
      <c r="F8356" s="5">
        <v>-89.492715090928428</v>
      </c>
      <c r="G8356" s="5">
        <v>-91.591489361702131</v>
      </c>
    </row>
    <row r="8357" spans="1:7" x14ac:dyDescent="0.6">
      <c r="A8357" s="6" t="s">
        <v>91</v>
      </c>
      <c r="B8357" s="6" t="s">
        <v>239</v>
      </c>
      <c r="C8357" s="7">
        <v>64931</v>
      </c>
      <c r="D8357" s="10">
        <v>5.5579531033936348E-2</v>
      </c>
      <c r="E8357" s="10">
        <v>151.00232558139541</v>
      </c>
      <c r="F8357" s="8">
        <v>3185.981781376518</v>
      </c>
      <c r="G8357" s="8">
        <v>279.13698470162319</v>
      </c>
    </row>
    <row r="8358" spans="1:7" x14ac:dyDescent="0.6">
      <c r="A8358" s="3" t="s">
        <v>92</v>
      </c>
      <c r="B8358" s="3" t="s">
        <v>239</v>
      </c>
      <c r="C8358" s="4">
        <v>1910</v>
      </c>
      <c r="D8358" s="9">
        <v>2.2264214681116412E-3</v>
      </c>
      <c r="E8358" s="9">
        <v>477.5</v>
      </c>
      <c r="F8358" s="5">
        <v>-97.058415856832639</v>
      </c>
      <c r="G8358" s="5"/>
    </row>
    <row r="8359" spans="1:7" x14ac:dyDescent="0.6">
      <c r="A8359" s="6" t="s">
        <v>93</v>
      </c>
      <c r="B8359" s="6" t="s">
        <v>239</v>
      </c>
      <c r="C8359" s="7">
        <v>3551</v>
      </c>
      <c r="D8359" s="10">
        <v>4.7409560822180849E-3</v>
      </c>
      <c r="E8359" s="10">
        <v>443.875</v>
      </c>
      <c r="F8359" s="8">
        <v>85.916230366492144</v>
      </c>
      <c r="G8359" s="8">
        <v>68.373636794689418</v>
      </c>
    </row>
    <row r="8360" spans="1:7" x14ac:dyDescent="0.6">
      <c r="A8360" s="3" t="s">
        <v>94</v>
      </c>
      <c r="B8360" s="3" t="s">
        <v>239</v>
      </c>
      <c r="C8360" s="4">
        <v>50008</v>
      </c>
      <c r="D8360" s="9">
        <v>3.8111444408424733E-2</v>
      </c>
      <c r="E8360" s="9">
        <v>365.021897810219</v>
      </c>
      <c r="F8360" s="5">
        <v>1308.2793579273441</v>
      </c>
      <c r="G8360" s="5">
        <v>-55.084113996245627</v>
      </c>
    </row>
    <row r="8361" spans="1:7" x14ac:dyDescent="0.6">
      <c r="A8361" s="6" t="s">
        <v>95</v>
      </c>
      <c r="B8361" s="6" t="s">
        <v>239</v>
      </c>
      <c r="C8361" s="7">
        <v>9756</v>
      </c>
      <c r="D8361" s="10">
        <v>1.131950373699098E-2</v>
      </c>
      <c r="E8361" s="10">
        <v>243.9</v>
      </c>
      <c r="F8361" s="8">
        <v>-80.491121420572711</v>
      </c>
      <c r="G8361" s="8">
        <v>90.286717378583958</v>
      </c>
    </row>
    <row r="8362" spans="1:7" x14ac:dyDescent="0.6">
      <c r="A8362" s="3" t="s">
        <v>96</v>
      </c>
      <c r="B8362" s="3" t="s">
        <v>239</v>
      </c>
      <c r="C8362" s="4">
        <v>100898</v>
      </c>
      <c r="D8362" s="9">
        <v>9.1012785547337799E-2</v>
      </c>
      <c r="E8362" s="9">
        <v>250.99004975124379</v>
      </c>
      <c r="F8362" s="5">
        <v>934.21484214842144</v>
      </c>
      <c r="G8362" s="5">
        <v>794.08949933540089</v>
      </c>
    </row>
    <row r="8363" spans="1:7" x14ac:dyDescent="0.6">
      <c r="A8363" s="6" t="s">
        <v>97</v>
      </c>
      <c r="B8363" s="6" t="s">
        <v>239</v>
      </c>
      <c r="C8363" s="7">
        <v>135678</v>
      </c>
      <c r="D8363" s="10">
        <v>8.7898366119686919E-2</v>
      </c>
      <c r="E8363" s="10">
        <v>382.19154929577462</v>
      </c>
      <c r="F8363" s="8">
        <v>34.470455311304477</v>
      </c>
      <c r="G8363" s="8">
        <v>599.2269635126778</v>
      </c>
    </row>
    <row r="8364" spans="1:7" x14ac:dyDescent="0.6">
      <c r="A8364" s="3" t="s">
        <v>98</v>
      </c>
      <c r="B8364" s="3" t="s">
        <v>239</v>
      </c>
      <c r="C8364" s="4">
        <v>0</v>
      </c>
      <c r="D8364" s="9">
        <v>0</v>
      </c>
      <c r="E8364" s="3"/>
      <c r="F8364" s="5">
        <v>-100</v>
      </c>
      <c r="G8364" s="5">
        <v>-100</v>
      </c>
    </row>
    <row r="8365" spans="1:7" x14ac:dyDescent="0.6">
      <c r="A8365" s="6" t="s">
        <v>99</v>
      </c>
      <c r="B8365" s="6" t="s">
        <v>239</v>
      </c>
      <c r="C8365" s="7">
        <v>61680</v>
      </c>
      <c r="D8365" s="10">
        <v>7.2728792305388104E-2</v>
      </c>
      <c r="E8365" s="10">
        <v>319.58549222797927</v>
      </c>
      <c r="F8365" s="8"/>
      <c r="G8365" s="8">
        <v>99.831529838657417</v>
      </c>
    </row>
    <row r="8366" spans="1:7" x14ac:dyDescent="0.6">
      <c r="A8366" s="3" t="s">
        <v>100</v>
      </c>
      <c r="B8366" s="3" t="s">
        <v>239</v>
      </c>
      <c r="C8366" s="4">
        <v>15559</v>
      </c>
      <c r="D8366" s="9">
        <v>1.186394710035342E-2</v>
      </c>
      <c r="E8366" s="9">
        <v>361.83720930232562</v>
      </c>
      <c r="F8366" s="5">
        <v>-74.774643320363168</v>
      </c>
      <c r="G8366" s="5">
        <v>1196.583333333333</v>
      </c>
    </row>
    <row r="8367" spans="1:7" x14ac:dyDescent="0.6">
      <c r="A8367" s="6" t="s">
        <v>101</v>
      </c>
      <c r="B8367" s="6" t="s">
        <v>239</v>
      </c>
      <c r="C8367" s="7">
        <v>228880</v>
      </c>
      <c r="D8367" s="10">
        <v>0.25793386097080911</v>
      </c>
      <c r="E8367" s="10">
        <v>425.42750929368032</v>
      </c>
      <c r="F8367" s="8">
        <v>1371.0456970242301</v>
      </c>
      <c r="G8367" s="8">
        <v>1117.0583856216099</v>
      </c>
    </row>
    <row r="8368" spans="1:7" x14ac:dyDescent="0.6">
      <c r="A8368" s="3" t="s">
        <v>102</v>
      </c>
      <c r="B8368" s="3" t="s">
        <v>239</v>
      </c>
      <c r="C8368" s="4">
        <v>8067</v>
      </c>
      <c r="D8368" s="9">
        <v>8.453091576520964E-3</v>
      </c>
      <c r="E8368" s="9">
        <v>103.42307692307691</v>
      </c>
      <c r="F8368" s="5">
        <v>-96.475445648374688</v>
      </c>
      <c r="G8368" s="5">
        <v>308.24898785425103</v>
      </c>
    </row>
    <row r="8369" spans="1:7" x14ac:dyDescent="0.6">
      <c r="A8369" s="6" t="s">
        <v>14</v>
      </c>
      <c r="B8369" s="6" t="s">
        <v>240</v>
      </c>
      <c r="C8369" s="7">
        <v>21734</v>
      </c>
      <c r="D8369" s="10">
        <v>6.115233405437414E-2</v>
      </c>
      <c r="E8369" s="10">
        <v>75.728222996515683</v>
      </c>
      <c r="F8369" s="6"/>
      <c r="G8369" s="6"/>
    </row>
    <row r="8370" spans="1:7" x14ac:dyDescent="0.6">
      <c r="A8370" s="3" t="s">
        <v>15</v>
      </c>
      <c r="B8370" s="3" t="s">
        <v>240</v>
      </c>
      <c r="C8370" s="4">
        <v>13731</v>
      </c>
      <c r="D8370" s="9">
        <v>4.2358057089505123E-2</v>
      </c>
      <c r="E8370" s="9">
        <v>71.890052356020945</v>
      </c>
      <c r="F8370" s="5">
        <v>-36.822490107665409</v>
      </c>
      <c r="G8370" s="3"/>
    </row>
    <row r="8371" spans="1:7" x14ac:dyDescent="0.6">
      <c r="A8371" s="6" t="s">
        <v>16</v>
      </c>
      <c r="B8371" s="6" t="s">
        <v>240</v>
      </c>
      <c r="C8371" s="7">
        <v>24687</v>
      </c>
      <c r="D8371" s="10">
        <v>4.4227392756231339E-2</v>
      </c>
      <c r="E8371" s="10">
        <v>145.2176470588235</v>
      </c>
      <c r="F8371" s="8">
        <v>79.790255625955879</v>
      </c>
      <c r="G8371" s="6"/>
    </row>
    <row r="8372" spans="1:7" x14ac:dyDescent="0.6">
      <c r="A8372" s="3" t="s">
        <v>17</v>
      </c>
      <c r="B8372" s="3" t="s">
        <v>240</v>
      </c>
      <c r="C8372" s="4">
        <v>66931</v>
      </c>
      <c r="D8372" s="9">
        <v>0.14988231178445449</v>
      </c>
      <c r="E8372" s="9">
        <v>206.57716049382719</v>
      </c>
      <c r="F8372" s="5">
        <v>171.11840239802331</v>
      </c>
      <c r="G8372" s="3"/>
    </row>
    <row r="8373" spans="1:7" x14ac:dyDescent="0.6">
      <c r="A8373" s="6" t="s">
        <v>18</v>
      </c>
      <c r="B8373" s="6" t="s">
        <v>240</v>
      </c>
      <c r="C8373" s="7">
        <v>8838</v>
      </c>
      <c r="D8373" s="10">
        <v>1.914600789379637E-2</v>
      </c>
      <c r="E8373" s="10">
        <v>33.992307692307691</v>
      </c>
      <c r="F8373" s="8">
        <v>-86.7953564118271</v>
      </c>
      <c r="G8373" s="6"/>
    </row>
    <row r="8374" spans="1:7" x14ac:dyDescent="0.6">
      <c r="A8374" s="3" t="s">
        <v>19</v>
      </c>
      <c r="B8374" s="3" t="s">
        <v>240</v>
      </c>
      <c r="C8374" s="4">
        <v>15350</v>
      </c>
      <c r="D8374" s="9">
        <v>3.3271070552724817E-2</v>
      </c>
      <c r="E8374" s="9">
        <v>495.16129032258073</v>
      </c>
      <c r="F8374" s="5">
        <v>73.681828467979173</v>
      </c>
      <c r="G8374" s="3"/>
    </row>
    <row r="8375" spans="1:7" x14ac:dyDescent="0.6">
      <c r="A8375" s="6" t="s">
        <v>20</v>
      </c>
      <c r="B8375" s="6" t="s">
        <v>240</v>
      </c>
      <c r="C8375" s="7">
        <v>5243</v>
      </c>
      <c r="D8375" s="10">
        <v>1.2445830785554109E-2</v>
      </c>
      <c r="E8375" s="10">
        <v>403.30769230769232</v>
      </c>
      <c r="F8375" s="8">
        <v>-65.843648208469062</v>
      </c>
      <c r="G8375" s="6"/>
    </row>
    <row r="8376" spans="1:7" x14ac:dyDescent="0.6">
      <c r="A8376" s="3" t="s">
        <v>21</v>
      </c>
      <c r="B8376" s="3" t="s">
        <v>240</v>
      </c>
      <c r="C8376" s="4">
        <v>9373</v>
      </c>
      <c r="D8376" s="9">
        <v>2.24680510450724E-2</v>
      </c>
      <c r="E8376" s="9">
        <v>260.36111111111109</v>
      </c>
      <c r="F8376" s="5">
        <v>78.771695594125489</v>
      </c>
      <c r="G8376" s="3"/>
    </row>
    <row r="8377" spans="1:7" x14ac:dyDescent="0.6">
      <c r="A8377" s="6" t="s">
        <v>22</v>
      </c>
      <c r="B8377" s="6" t="s">
        <v>240</v>
      </c>
      <c r="C8377" s="7">
        <v>10781</v>
      </c>
      <c r="D8377" s="10">
        <v>2.0842773818436959E-2</v>
      </c>
      <c r="E8377" s="10">
        <v>106.7425742574257</v>
      </c>
      <c r="F8377" s="8">
        <v>15.021871332550949</v>
      </c>
      <c r="G8377" s="6"/>
    </row>
    <row r="8378" spans="1:7" x14ac:dyDescent="0.6">
      <c r="A8378" s="3" t="s">
        <v>23</v>
      </c>
      <c r="B8378" s="3" t="s">
        <v>240</v>
      </c>
      <c r="C8378" s="4">
        <v>6735</v>
      </c>
      <c r="D8378" s="9">
        <v>1.105176723255216E-2</v>
      </c>
      <c r="E8378" s="9">
        <v>306.13636363636363</v>
      </c>
      <c r="F8378" s="5">
        <v>-37.528986179389669</v>
      </c>
      <c r="G8378" s="3"/>
    </row>
    <row r="8379" spans="1:7" x14ac:dyDescent="0.6">
      <c r="A8379" s="6" t="s">
        <v>24</v>
      </c>
      <c r="B8379" s="6" t="s">
        <v>240</v>
      </c>
      <c r="C8379" s="7">
        <v>18900</v>
      </c>
      <c r="D8379" s="10">
        <v>3.3119209176369083E-2</v>
      </c>
      <c r="E8379" s="10">
        <v>309.8360655737705</v>
      </c>
      <c r="F8379" s="8">
        <v>180.62360801781739</v>
      </c>
      <c r="G8379" s="6"/>
    </row>
    <row r="8380" spans="1:7" x14ac:dyDescent="0.6">
      <c r="A8380" s="3" t="s">
        <v>25</v>
      </c>
      <c r="B8380" s="3" t="s">
        <v>240</v>
      </c>
      <c r="C8380" s="4">
        <v>2200</v>
      </c>
      <c r="D8380" s="9">
        <v>3.380132185292946E-3</v>
      </c>
      <c r="E8380" s="9">
        <v>440</v>
      </c>
      <c r="F8380" s="5">
        <v>-88.359788359788354</v>
      </c>
      <c r="G8380" s="3"/>
    </row>
    <row r="8381" spans="1:7" x14ac:dyDescent="0.6">
      <c r="A8381" s="6" t="s">
        <v>26</v>
      </c>
      <c r="B8381" s="6" t="s">
        <v>240</v>
      </c>
      <c r="C8381" s="7">
        <v>4900</v>
      </c>
      <c r="D8381" s="10">
        <v>1.2629995843184839E-2</v>
      </c>
      <c r="E8381" s="10">
        <v>122.5</v>
      </c>
      <c r="F8381" s="8">
        <v>122.72727272727271</v>
      </c>
      <c r="G8381" s="8">
        <v>-77.454679304315817</v>
      </c>
    </row>
    <row r="8382" spans="1:7" x14ac:dyDescent="0.6">
      <c r="A8382" s="3" t="s">
        <v>27</v>
      </c>
      <c r="B8382" s="3" t="s">
        <v>240</v>
      </c>
      <c r="C8382" s="4">
        <v>48390</v>
      </c>
      <c r="D8382" s="9">
        <v>0.11011295441021041</v>
      </c>
      <c r="E8382" s="9">
        <v>286.33136094674558</v>
      </c>
      <c r="F8382" s="5">
        <v>887.55102040816314</v>
      </c>
      <c r="G8382" s="5">
        <v>252.41424513873719</v>
      </c>
    </row>
    <row r="8383" spans="1:7" x14ac:dyDescent="0.6">
      <c r="A8383" s="6" t="s">
        <v>28</v>
      </c>
      <c r="B8383" s="6" t="s">
        <v>240</v>
      </c>
      <c r="C8383" s="7">
        <v>20883</v>
      </c>
      <c r="D8383" s="10">
        <v>4.242136426278665E-2</v>
      </c>
      <c r="E8383" s="10">
        <v>353.94915254237287</v>
      </c>
      <c r="F8383" s="8">
        <v>-56.8443893366398</v>
      </c>
      <c r="G8383" s="8">
        <v>-15.408919674322521</v>
      </c>
    </row>
    <row r="8384" spans="1:7" x14ac:dyDescent="0.6">
      <c r="A8384" s="3" t="s">
        <v>29</v>
      </c>
      <c r="B8384" s="3" t="s">
        <v>240</v>
      </c>
      <c r="C8384" s="4">
        <v>75808</v>
      </c>
      <c r="D8384" s="9">
        <v>0.2852619679696658</v>
      </c>
      <c r="E8384" s="9">
        <v>193.88235294117649</v>
      </c>
      <c r="F8384" s="5">
        <v>263.01297706268258</v>
      </c>
      <c r="G8384" s="5">
        <v>13.262912551732381</v>
      </c>
    </row>
    <row r="8385" spans="1:7" x14ac:dyDescent="0.6">
      <c r="A8385" s="6" t="s">
        <v>30</v>
      </c>
      <c r="B8385" s="6" t="s">
        <v>240</v>
      </c>
      <c r="C8385" s="7">
        <v>7568</v>
      </c>
      <c r="D8385" s="10">
        <v>3.4121929539207417E-2</v>
      </c>
      <c r="E8385" s="10">
        <v>157.66666666666671</v>
      </c>
      <c r="F8385" s="8">
        <v>-90.016884761502752</v>
      </c>
      <c r="G8385" s="8">
        <v>-14.369766915591759</v>
      </c>
    </row>
    <row r="8386" spans="1:7" x14ac:dyDescent="0.6">
      <c r="A8386" s="3" t="s">
        <v>31</v>
      </c>
      <c r="B8386" s="3" t="s">
        <v>240</v>
      </c>
      <c r="C8386" s="4">
        <v>2800</v>
      </c>
      <c r="D8386" s="9">
        <v>8.0345464838543351E-3</v>
      </c>
      <c r="E8386" s="9">
        <v>466.66666666666669</v>
      </c>
      <c r="F8386" s="5">
        <v>-63.002114164904867</v>
      </c>
      <c r="G8386" s="5">
        <v>-81.758957654723133</v>
      </c>
    </row>
    <row r="8387" spans="1:7" x14ac:dyDescent="0.6">
      <c r="A8387" s="6" t="s">
        <v>32</v>
      </c>
      <c r="B8387" s="6" t="s">
        <v>240</v>
      </c>
      <c r="C8387" s="7">
        <v>1758</v>
      </c>
      <c r="D8387" s="10">
        <v>4.5144430205773601E-3</v>
      </c>
      <c r="E8387" s="10">
        <v>293</v>
      </c>
      <c r="F8387" s="8">
        <v>-37.214285714285708</v>
      </c>
      <c r="G8387" s="8">
        <v>-66.46957848559984</v>
      </c>
    </row>
    <row r="8388" spans="1:7" x14ac:dyDescent="0.6">
      <c r="A8388" s="3" t="s">
        <v>33</v>
      </c>
      <c r="B8388" s="3" t="s">
        <v>240</v>
      </c>
      <c r="C8388" s="4">
        <v>46911</v>
      </c>
      <c r="D8388" s="9">
        <v>0.1240454245666264</v>
      </c>
      <c r="E8388" s="9">
        <v>284.30909090909091</v>
      </c>
      <c r="F8388" s="5">
        <v>2568.430034129693</v>
      </c>
      <c r="G8388" s="5">
        <v>400.49077136455782</v>
      </c>
    </row>
    <row r="8389" spans="1:7" x14ac:dyDescent="0.6">
      <c r="A8389" s="6" t="s">
        <v>34</v>
      </c>
      <c r="B8389" s="6" t="s">
        <v>240</v>
      </c>
      <c r="C8389" s="7">
        <v>13458</v>
      </c>
      <c r="D8389" s="10">
        <v>2.5823392136460489E-2</v>
      </c>
      <c r="E8389" s="10">
        <v>203.90909090909091</v>
      </c>
      <c r="F8389" s="8">
        <v>-71.311632666112416</v>
      </c>
      <c r="G8389" s="8">
        <v>24.830720712364339</v>
      </c>
    </row>
    <row r="8390" spans="1:7" x14ac:dyDescent="0.6">
      <c r="A8390" s="3" t="s">
        <v>35</v>
      </c>
      <c r="B8390" s="3" t="s">
        <v>240</v>
      </c>
      <c r="C8390" s="4">
        <v>417</v>
      </c>
      <c r="D8390" s="9">
        <v>8.4804182566688264E-4</v>
      </c>
      <c r="E8390" s="9">
        <v>20.85</v>
      </c>
      <c r="F8390" s="5">
        <v>-96.901471243869821</v>
      </c>
      <c r="G8390" s="5">
        <v>-93.808463251670389</v>
      </c>
    </row>
    <row r="8391" spans="1:7" x14ac:dyDescent="0.6">
      <c r="A8391" s="6" t="s">
        <v>36</v>
      </c>
      <c r="B8391" s="6" t="s">
        <v>240</v>
      </c>
      <c r="C8391" s="7">
        <v>19455</v>
      </c>
      <c r="D8391" s="10">
        <v>3.8308488540799837E-2</v>
      </c>
      <c r="E8391" s="10">
        <v>249.42307692307691</v>
      </c>
      <c r="F8391" s="8">
        <v>4565.4676258992804</v>
      </c>
      <c r="G8391" s="8">
        <v>2.9365079365079261</v>
      </c>
    </row>
    <row r="8392" spans="1:7" x14ac:dyDescent="0.6">
      <c r="A8392" s="3" t="s">
        <v>37</v>
      </c>
      <c r="B8392" s="3" t="s">
        <v>240</v>
      </c>
      <c r="C8392" s="4">
        <v>18099</v>
      </c>
      <c r="D8392" s="9">
        <v>3.2082153569553039E-2</v>
      </c>
      <c r="E8392" s="9">
        <v>354.88235294117652</v>
      </c>
      <c r="F8392" s="5">
        <v>-6.9699306090979194</v>
      </c>
      <c r="G8392" s="5">
        <v>722.68181818181813</v>
      </c>
    </row>
    <row r="8393" spans="1:7" x14ac:dyDescent="0.6">
      <c r="A8393" s="6" t="s">
        <v>38</v>
      </c>
      <c r="B8393" s="6" t="s">
        <v>240</v>
      </c>
      <c r="C8393" s="7">
        <v>14874</v>
      </c>
      <c r="D8393" s="10">
        <v>3.33135849816249E-2</v>
      </c>
      <c r="E8393" s="10">
        <v>148.74</v>
      </c>
      <c r="F8393" s="8">
        <v>-17.818664014586439</v>
      </c>
      <c r="G8393" s="8">
        <v>203.55102040816331</v>
      </c>
    </row>
    <row r="8394" spans="1:7" x14ac:dyDescent="0.6">
      <c r="A8394" s="3" t="s">
        <v>39</v>
      </c>
      <c r="B8394" s="3" t="s">
        <v>240</v>
      </c>
      <c r="C8394" s="4">
        <v>1500</v>
      </c>
      <c r="D8394" s="9">
        <v>3.191850652031251E-3</v>
      </c>
      <c r="E8394" s="9">
        <v>300</v>
      </c>
      <c r="F8394" s="5">
        <v>-89.915288422751104</v>
      </c>
      <c r="G8394" s="5">
        <v>-96.900185988840676</v>
      </c>
    </row>
    <row r="8395" spans="1:7" x14ac:dyDescent="0.6">
      <c r="A8395" s="6" t="s">
        <v>40</v>
      </c>
      <c r="B8395" s="6" t="s">
        <v>240</v>
      </c>
      <c r="C8395" s="7">
        <v>19228</v>
      </c>
      <c r="D8395" s="10">
        <v>3.1967930187413902E-2</v>
      </c>
      <c r="E8395" s="10">
        <v>457.8095238095238</v>
      </c>
      <c r="F8395" s="8">
        <v>1181.866666666667</v>
      </c>
      <c r="G8395" s="8">
        <v>-7.9251065459943533</v>
      </c>
    </row>
    <row r="8396" spans="1:7" x14ac:dyDescent="0.6">
      <c r="A8396" s="3" t="s">
        <v>41</v>
      </c>
      <c r="B8396" s="3" t="s">
        <v>240</v>
      </c>
      <c r="C8396" s="4">
        <v>8012</v>
      </c>
      <c r="D8396" s="9">
        <v>1.3215815068321989E-2</v>
      </c>
      <c r="E8396" s="9">
        <v>129.2258064516129</v>
      </c>
      <c r="F8396" s="5">
        <v>-58.331599750364063</v>
      </c>
      <c r="G8396" s="5">
        <v>-89.431194596876324</v>
      </c>
    </row>
    <row r="8397" spans="1:7" x14ac:dyDescent="0.6">
      <c r="A8397" s="6" t="s">
        <v>42</v>
      </c>
      <c r="B8397" s="6" t="s">
        <v>240</v>
      </c>
      <c r="C8397" s="7">
        <v>5691</v>
      </c>
      <c r="D8397" s="10">
        <v>1.01360458253998E-2</v>
      </c>
      <c r="E8397" s="10">
        <v>123.7173913043478</v>
      </c>
      <c r="F8397" s="8">
        <v>-28.969046430354471</v>
      </c>
      <c r="G8397" s="8">
        <v>-24.801797040169141</v>
      </c>
    </row>
    <row r="8398" spans="1:7" x14ac:dyDescent="0.6">
      <c r="A8398" s="3" t="s">
        <v>43</v>
      </c>
      <c r="B8398" s="3" t="s">
        <v>240</v>
      </c>
      <c r="C8398" s="4">
        <v>74909</v>
      </c>
      <c r="D8398" s="9">
        <v>0.1140100635504626</v>
      </c>
      <c r="E8398" s="9">
        <v>550.80147058823525</v>
      </c>
      <c r="F8398" s="5">
        <v>1216.271305570199</v>
      </c>
      <c r="G8398" s="5">
        <v>2575.321428571428</v>
      </c>
    </row>
    <row r="8399" spans="1:7" x14ac:dyDescent="0.6">
      <c r="A8399" s="6" t="s">
        <v>44</v>
      </c>
      <c r="B8399" s="6" t="s">
        <v>240</v>
      </c>
      <c r="C8399" s="7">
        <v>0</v>
      </c>
      <c r="D8399" s="10">
        <v>0</v>
      </c>
      <c r="E8399" s="6"/>
      <c r="F8399" s="8">
        <v>-100</v>
      </c>
      <c r="G8399" s="8">
        <v>-100</v>
      </c>
    </row>
    <row r="8400" spans="1:7" x14ac:dyDescent="0.6">
      <c r="A8400" s="3" t="s">
        <v>45</v>
      </c>
      <c r="B8400" s="3" t="s">
        <v>240</v>
      </c>
      <c r="C8400" s="4">
        <v>5006</v>
      </c>
      <c r="D8400" s="9">
        <v>9.9338975123008377E-3</v>
      </c>
      <c r="E8400" s="9">
        <v>131.73684210526321</v>
      </c>
      <c r="F8400" s="5"/>
      <c r="G8400" s="5">
        <v>-89.328728869561516</v>
      </c>
    </row>
    <row r="8401" spans="1:7" x14ac:dyDescent="0.6">
      <c r="A8401" s="6" t="s">
        <v>46</v>
      </c>
      <c r="B8401" s="6" t="s">
        <v>240</v>
      </c>
      <c r="C8401" s="7">
        <v>38831</v>
      </c>
      <c r="D8401" s="10">
        <v>6.2249221091211483E-2</v>
      </c>
      <c r="E8401" s="10">
        <v>181.45327102803739</v>
      </c>
      <c r="F8401" s="8">
        <v>675.68917299240911</v>
      </c>
      <c r="G8401" s="8">
        <v>188.5347005498588</v>
      </c>
    </row>
    <row r="8402" spans="1:7" x14ac:dyDescent="0.6">
      <c r="A8402" s="3" t="s">
        <v>47</v>
      </c>
      <c r="B8402" s="3" t="s">
        <v>240</v>
      </c>
      <c r="C8402" s="4">
        <v>16279</v>
      </c>
      <c r="D8402" s="9">
        <v>2.5122337325844089E-2</v>
      </c>
      <c r="E8402" s="9">
        <v>127.1796875</v>
      </c>
      <c r="F8402" s="5">
        <v>-58.077309366228008</v>
      </c>
      <c r="G8402" s="5">
        <v>3803.836930455635</v>
      </c>
    </row>
    <row r="8403" spans="1:7" x14ac:dyDescent="0.6">
      <c r="A8403" s="6" t="s">
        <v>48</v>
      </c>
      <c r="B8403" s="6" t="s">
        <v>240</v>
      </c>
      <c r="C8403" s="7">
        <v>7390</v>
      </c>
      <c r="D8403" s="10">
        <v>1.090569462169068E-2</v>
      </c>
      <c r="E8403" s="10">
        <v>43.988095238095241</v>
      </c>
      <c r="F8403" s="8">
        <v>-54.604091160390688</v>
      </c>
      <c r="G8403" s="8">
        <v>-62.014906193780519</v>
      </c>
    </row>
    <row r="8404" spans="1:7" x14ac:dyDescent="0.6">
      <c r="A8404" s="3" t="s">
        <v>49</v>
      </c>
      <c r="B8404" s="3" t="s">
        <v>240</v>
      </c>
      <c r="C8404" s="4">
        <v>94909</v>
      </c>
      <c r="D8404" s="9">
        <v>0.11936340590057599</v>
      </c>
      <c r="E8404" s="9">
        <v>189.81800000000001</v>
      </c>
      <c r="F8404" s="5">
        <v>1184.289580514208</v>
      </c>
      <c r="G8404" s="5">
        <v>424.38808773965411</v>
      </c>
    </row>
    <row r="8405" spans="1:7" x14ac:dyDescent="0.6">
      <c r="A8405" s="6" t="s">
        <v>50</v>
      </c>
      <c r="B8405" s="6" t="s">
        <v>240</v>
      </c>
      <c r="C8405" s="7">
        <v>6139</v>
      </c>
      <c r="D8405" s="10">
        <v>1.0720187767258169E-2</v>
      </c>
      <c r="E8405" s="10">
        <v>472.23076923076923</v>
      </c>
      <c r="F8405" s="8">
        <v>-93.531698785152102</v>
      </c>
      <c r="G8405" s="8">
        <v>-58.726637084846047</v>
      </c>
    </row>
    <row r="8406" spans="1:7" x14ac:dyDescent="0.6">
      <c r="A8406" s="3" t="s">
        <v>51</v>
      </c>
      <c r="B8406" s="3" t="s">
        <v>240</v>
      </c>
      <c r="C8406" s="4">
        <v>13986</v>
      </c>
      <c r="D8406" s="9">
        <v>2.1726311912105278E-2</v>
      </c>
      <c r="E8406" s="9">
        <v>191.58904109589039</v>
      </c>
      <c r="F8406" s="5">
        <v>127.82212086659069</v>
      </c>
      <c r="G8406" s="5">
        <v>832.4</v>
      </c>
    </row>
    <row r="8407" spans="1:7" x14ac:dyDescent="0.6">
      <c r="A8407" s="6" t="s">
        <v>52</v>
      </c>
      <c r="B8407" s="6" t="s">
        <v>240</v>
      </c>
      <c r="C8407" s="7">
        <v>84221</v>
      </c>
      <c r="D8407" s="10">
        <v>0.11441147575588891</v>
      </c>
      <c r="E8407" s="10">
        <v>219.32552083333329</v>
      </c>
      <c r="F8407" s="8">
        <v>502.18075218075222</v>
      </c>
      <c r="G8407" s="8">
        <v>338.01227376742253</v>
      </c>
    </row>
    <row r="8408" spans="1:7" x14ac:dyDescent="0.6">
      <c r="A8408" s="3" t="s">
        <v>53</v>
      </c>
      <c r="B8408" s="3" t="s">
        <v>240</v>
      </c>
      <c r="C8408" s="4">
        <v>2881</v>
      </c>
      <c r="D8408" s="9">
        <v>4.1337287211615026E-3</v>
      </c>
      <c r="E8408" s="9">
        <v>30.326315789473689</v>
      </c>
      <c r="F8408" s="5">
        <v>-96.579237957279062</v>
      </c>
      <c r="G8408" s="5">
        <v>-64.041437843235144</v>
      </c>
    </row>
    <row r="8409" spans="1:7" x14ac:dyDescent="0.6">
      <c r="A8409" s="6" t="s">
        <v>54</v>
      </c>
      <c r="B8409" s="6" t="s">
        <v>240</v>
      </c>
      <c r="C8409" s="7">
        <v>2786</v>
      </c>
      <c r="D8409" s="10">
        <v>4.5017582872506354E-3</v>
      </c>
      <c r="E8409" s="10">
        <v>35.717948717948723</v>
      </c>
      <c r="F8409" s="8">
        <v>-3.2974661575841719</v>
      </c>
      <c r="G8409" s="8">
        <v>-51.045510455104548</v>
      </c>
    </row>
    <row r="8410" spans="1:7" x14ac:dyDescent="0.6">
      <c r="A8410" s="3" t="s">
        <v>55</v>
      </c>
      <c r="B8410" s="3" t="s">
        <v>240</v>
      </c>
      <c r="C8410" s="4">
        <v>4012</v>
      </c>
      <c r="D8410" s="9">
        <v>5.1897860922037421E-3</v>
      </c>
      <c r="E8410" s="9">
        <v>501.5</v>
      </c>
      <c r="F8410" s="5">
        <v>44.005743000717871</v>
      </c>
      <c r="G8410" s="5">
        <v>-94.644168257485745</v>
      </c>
    </row>
    <row r="8411" spans="1:7" x14ac:dyDescent="0.6">
      <c r="A8411" s="6" t="s">
        <v>56</v>
      </c>
      <c r="B8411" s="6" t="s">
        <v>240</v>
      </c>
      <c r="C8411" s="7">
        <v>4024</v>
      </c>
      <c r="D8411" s="10">
        <v>6.1426804535649002E-3</v>
      </c>
      <c r="E8411" s="10">
        <v>402.4</v>
      </c>
      <c r="F8411" s="8">
        <v>0.29910269192423572</v>
      </c>
      <c r="G8411" s="8"/>
    </row>
    <row r="8412" spans="1:7" x14ac:dyDescent="0.6">
      <c r="A8412" s="3" t="s">
        <v>57</v>
      </c>
      <c r="B8412" s="3" t="s">
        <v>240</v>
      </c>
      <c r="C8412" s="4">
        <v>12768</v>
      </c>
      <c r="D8412" s="9">
        <v>1.9162463759147999E-2</v>
      </c>
      <c r="E8412" s="9">
        <v>103.80487804878049</v>
      </c>
      <c r="F8412" s="5">
        <v>217.29622266401589</v>
      </c>
      <c r="G8412" s="5">
        <v>155.0539352776668</v>
      </c>
    </row>
    <row r="8413" spans="1:7" x14ac:dyDescent="0.6">
      <c r="A8413" s="6" t="s">
        <v>58</v>
      </c>
      <c r="B8413" s="6" t="s">
        <v>240</v>
      </c>
      <c r="C8413" s="7">
        <v>52194</v>
      </c>
      <c r="D8413" s="10">
        <v>6.8365960416195373E-2</v>
      </c>
      <c r="E8413" s="10">
        <v>401.49230769230769</v>
      </c>
      <c r="F8413" s="8">
        <v>308.78759398496243</v>
      </c>
      <c r="G8413" s="8">
        <v>34.413226545801038</v>
      </c>
    </row>
    <row r="8414" spans="1:7" x14ac:dyDescent="0.6">
      <c r="A8414" s="3" t="s">
        <v>59</v>
      </c>
      <c r="B8414" s="3" t="s">
        <v>240</v>
      </c>
      <c r="C8414" s="4">
        <v>22300</v>
      </c>
      <c r="D8414" s="9">
        <v>3.0397456973285681E-2</v>
      </c>
      <c r="E8414" s="9">
        <v>89.91935483870968</v>
      </c>
      <c r="F8414" s="5">
        <v>-57.274782542054638</v>
      </c>
      <c r="G8414" s="5">
        <v>36.986301369863007</v>
      </c>
    </row>
    <row r="8415" spans="1:7" x14ac:dyDescent="0.6">
      <c r="A8415" s="6" t="s">
        <v>60</v>
      </c>
      <c r="B8415" s="6" t="s">
        <v>240</v>
      </c>
      <c r="C8415" s="7">
        <v>16651</v>
      </c>
      <c r="D8415" s="10">
        <v>2.2044020443283789E-2</v>
      </c>
      <c r="E8415" s="10">
        <v>78.54245283018868</v>
      </c>
      <c r="F8415" s="8">
        <v>-25.331838565022419</v>
      </c>
      <c r="G8415" s="8">
        <v>125.3179972936401</v>
      </c>
    </row>
    <row r="8416" spans="1:7" x14ac:dyDescent="0.6">
      <c r="A8416" s="3" t="s">
        <v>61</v>
      </c>
      <c r="B8416" s="3" t="s">
        <v>240</v>
      </c>
      <c r="C8416" s="4">
        <v>18421</v>
      </c>
      <c r="D8416" s="9">
        <v>2.364601925857298E-2</v>
      </c>
      <c r="E8416" s="9">
        <v>156.1101694915254</v>
      </c>
      <c r="F8416" s="5">
        <v>10.629992192661099</v>
      </c>
      <c r="G8416" s="5">
        <v>-80.590881792032363</v>
      </c>
    </row>
    <row r="8417" spans="1:7" x14ac:dyDescent="0.6">
      <c r="A8417" s="6" t="s">
        <v>62</v>
      </c>
      <c r="B8417" s="6" t="s">
        <v>240</v>
      </c>
      <c r="C8417" s="7">
        <v>63349</v>
      </c>
      <c r="D8417" s="10">
        <v>0.1049713092395714</v>
      </c>
      <c r="E8417" s="10">
        <v>175.4819944598338</v>
      </c>
      <c r="F8417" s="8">
        <v>243.89555398729709</v>
      </c>
      <c r="G8417" s="8">
        <v>931.91073464733665</v>
      </c>
    </row>
    <row r="8418" spans="1:7" x14ac:dyDescent="0.6">
      <c r="A8418" s="3" t="s">
        <v>63</v>
      </c>
      <c r="B8418" s="3" t="s">
        <v>240</v>
      </c>
      <c r="C8418" s="4">
        <v>25696</v>
      </c>
      <c r="D8418" s="9">
        <v>3.9589604813748368E-2</v>
      </c>
      <c r="E8418" s="9">
        <v>167.94771241830071</v>
      </c>
      <c r="F8418" s="5">
        <v>-59.437402326792842</v>
      </c>
      <c r="G8418" s="5">
        <v>83.726583726583726</v>
      </c>
    </row>
    <row r="8419" spans="1:7" x14ac:dyDescent="0.6">
      <c r="A8419" s="6" t="s">
        <v>64</v>
      </c>
      <c r="B8419" s="6" t="s">
        <v>240</v>
      </c>
      <c r="C8419" s="7">
        <v>86756</v>
      </c>
      <c r="D8419" s="10">
        <v>0.10324137529136</v>
      </c>
      <c r="E8419" s="10">
        <v>245.0734463276836</v>
      </c>
      <c r="F8419" s="8">
        <v>237.62453300124531</v>
      </c>
      <c r="G8419" s="8">
        <v>3.0099381389439679</v>
      </c>
    </row>
    <row r="8420" spans="1:7" x14ac:dyDescent="0.6">
      <c r="A8420" s="3" t="s">
        <v>65</v>
      </c>
      <c r="B8420" s="3" t="s">
        <v>240</v>
      </c>
      <c r="C8420" s="4">
        <v>42146</v>
      </c>
      <c r="D8420" s="9">
        <v>5.6623677849348193E-2</v>
      </c>
      <c r="E8420" s="9">
        <v>169.9435483870968</v>
      </c>
      <c r="F8420" s="5">
        <v>-51.420074692240313</v>
      </c>
      <c r="G8420" s="5">
        <v>1362.8948281846581</v>
      </c>
    </row>
    <row r="8421" spans="1:7" x14ac:dyDescent="0.6">
      <c r="A8421" s="6" t="s">
        <v>66</v>
      </c>
      <c r="B8421" s="6" t="s">
        <v>240</v>
      </c>
      <c r="C8421" s="7">
        <v>57320</v>
      </c>
      <c r="D8421" s="10">
        <v>7.7070248455818502E-2</v>
      </c>
      <c r="E8421" s="10">
        <v>163.7714285714286</v>
      </c>
      <c r="F8421" s="8">
        <v>36.003416694348211</v>
      </c>
      <c r="G8421" s="8">
        <v>1957.4300071787511</v>
      </c>
    </row>
    <row r="8422" spans="1:7" x14ac:dyDescent="0.6">
      <c r="A8422" s="3" t="s">
        <v>67</v>
      </c>
      <c r="B8422" s="3" t="s">
        <v>240</v>
      </c>
      <c r="C8422" s="4">
        <v>19453</v>
      </c>
      <c r="D8422" s="9">
        <v>2.2891832074755241E-2</v>
      </c>
      <c r="E8422" s="9">
        <v>123.90445859872609</v>
      </c>
      <c r="F8422" s="5">
        <v>-66.062456385205877</v>
      </c>
      <c r="G8422" s="5">
        <v>384.87038883349948</v>
      </c>
    </row>
    <row r="8423" spans="1:7" x14ac:dyDescent="0.6">
      <c r="A8423" s="6" t="s">
        <v>68</v>
      </c>
      <c r="B8423" s="6" t="s">
        <v>240</v>
      </c>
      <c r="C8423" s="7">
        <v>0</v>
      </c>
      <c r="D8423" s="10">
        <v>0</v>
      </c>
      <c r="E8423" s="6"/>
      <c r="F8423" s="8">
        <v>-100</v>
      </c>
      <c r="G8423" s="8">
        <v>-100</v>
      </c>
    </row>
    <row r="8424" spans="1:7" x14ac:dyDescent="0.6">
      <c r="A8424" s="3" t="s">
        <v>69</v>
      </c>
      <c r="B8424" s="3" t="s">
        <v>240</v>
      </c>
      <c r="C8424" s="4">
        <v>49816</v>
      </c>
      <c r="D8424" s="9">
        <v>6.2907463343673614E-2</v>
      </c>
      <c r="E8424" s="9">
        <v>105.3192389006342</v>
      </c>
      <c r="F8424" s="5"/>
      <c r="G8424" s="5">
        <v>290.16290726817039</v>
      </c>
    </row>
    <row r="8425" spans="1:7" x14ac:dyDescent="0.6">
      <c r="A8425" s="6" t="s">
        <v>70</v>
      </c>
      <c r="B8425" s="6" t="s">
        <v>240</v>
      </c>
      <c r="C8425" s="7">
        <v>36446</v>
      </c>
      <c r="D8425" s="10">
        <v>4.3842241358383389E-2</v>
      </c>
      <c r="E8425" s="10">
        <v>124.8150684931507</v>
      </c>
      <c r="F8425" s="8">
        <v>-26.838766661313631</v>
      </c>
      <c r="G8425" s="8">
        <v>-30.17205042725217</v>
      </c>
    </row>
    <row r="8426" spans="1:7" x14ac:dyDescent="0.6">
      <c r="A8426" s="3" t="s">
        <v>71</v>
      </c>
      <c r="B8426" s="3" t="s">
        <v>240</v>
      </c>
      <c r="C8426" s="4">
        <v>40221</v>
      </c>
      <c r="D8426" s="9">
        <v>5.5816291088015509E-2</v>
      </c>
      <c r="E8426" s="9">
        <v>136.34237288135591</v>
      </c>
      <c r="F8426" s="5">
        <v>10.357789606541189</v>
      </c>
      <c r="G8426" s="5">
        <v>80.36322869955157</v>
      </c>
    </row>
    <row r="8427" spans="1:7" x14ac:dyDescent="0.6">
      <c r="A8427" s="6" t="s">
        <v>72</v>
      </c>
      <c r="B8427" s="6" t="s">
        <v>240</v>
      </c>
      <c r="C8427" s="7">
        <v>31685</v>
      </c>
      <c r="D8427" s="10">
        <v>3.2502124870650573E-2</v>
      </c>
      <c r="E8427" s="10">
        <v>140.1991150442478</v>
      </c>
      <c r="F8427" s="8">
        <v>-21.222744337535119</v>
      </c>
      <c r="G8427" s="8">
        <v>90.288871539246898</v>
      </c>
    </row>
    <row r="8428" spans="1:7" x14ac:dyDescent="0.6">
      <c r="A8428" s="3" t="s">
        <v>73</v>
      </c>
      <c r="B8428" s="3" t="s">
        <v>240</v>
      </c>
      <c r="C8428" s="4">
        <v>9633</v>
      </c>
      <c r="D8428" s="9">
        <v>1.0374278844654909E-2</v>
      </c>
      <c r="E8428" s="9">
        <v>143.7761194029851</v>
      </c>
      <c r="F8428" s="5">
        <v>-69.597601388669716</v>
      </c>
      <c r="G8428" s="5">
        <v>-47.706422018348633</v>
      </c>
    </row>
    <row r="8429" spans="1:7" x14ac:dyDescent="0.6">
      <c r="A8429" s="6" t="s">
        <v>74</v>
      </c>
      <c r="B8429" s="6" t="s">
        <v>240</v>
      </c>
      <c r="C8429" s="7">
        <v>56582</v>
      </c>
      <c r="D8429" s="10">
        <v>8.3972456701766937E-2</v>
      </c>
      <c r="E8429" s="10">
        <v>123.8118161925602</v>
      </c>
      <c r="F8429" s="8">
        <v>487.37672583826429</v>
      </c>
      <c r="G8429" s="8">
        <v>-10.682094429272761</v>
      </c>
    </row>
    <row r="8430" spans="1:7" x14ac:dyDescent="0.6">
      <c r="A8430" s="3" t="s">
        <v>75</v>
      </c>
      <c r="B8430" s="3" t="s">
        <v>240</v>
      </c>
      <c r="C8430" s="4">
        <v>36862</v>
      </c>
      <c r="D8430" s="9">
        <v>5.1204528112740309E-2</v>
      </c>
      <c r="E8430" s="9">
        <v>121.2565789473684</v>
      </c>
      <c r="F8430" s="5">
        <v>-34.852073097451488</v>
      </c>
      <c r="G8430" s="5">
        <v>43.454234122042337</v>
      </c>
    </row>
    <row r="8431" spans="1:7" x14ac:dyDescent="0.6">
      <c r="A8431" s="6" t="s">
        <v>76</v>
      </c>
      <c r="B8431" s="6" t="s">
        <v>240</v>
      </c>
      <c r="C8431" s="7">
        <v>21741</v>
      </c>
      <c r="D8431" s="10">
        <v>2.6261301020196161E-2</v>
      </c>
      <c r="E8431" s="10">
        <v>118.1576086956522</v>
      </c>
      <c r="F8431" s="8">
        <v>-41.020563181596224</v>
      </c>
      <c r="G8431" s="8">
        <v>-74.940061782470366</v>
      </c>
    </row>
    <row r="8432" spans="1:7" x14ac:dyDescent="0.6">
      <c r="A8432" s="3" t="s">
        <v>77</v>
      </c>
      <c r="B8432" s="3" t="s">
        <v>240</v>
      </c>
      <c r="C8432" s="4">
        <v>50634</v>
      </c>
      <c r="D8432" s="9">
        <v>6.4405524064113984E-2</v>
      </c>
      <c r="E8432" s="9">
        <v>122.60048426150119</v>
      </c>
      <c r="F8432" s="5">
        <v>132.89637091210159</v>
      </c>
      <c r="G8432" s="5">
        <v>20.139515019218909</v>
      </c>
    </row>
    <row r="8433" spans="1:7" x14ac:dyDescent="0.6">
      <c r="A8433" s="6" t="s">
        <v>78</v>
      </c>
      <c r="B8433" s="6" t="s">
        <v>240</v>
      </c>
      <c r="C8433" s="7">
        <v>29371</v>
      </c>
      <c r="D8433" s="10">
        <v>3.8162795148051008E-2</v>
      </c>
      <c r="E8433" s="10">
        <v>150.6205128205128</v>
      </c>
      <c r="F8433" s="8">
        <v>-41.993522139274013</v>
      </c>
      <c r="G8433" s="8">
        <v>-48.759595254710398</v>
      </c>
    </row>
    <row r="8434" spans="1:7" x14ac:dyDescent="0.6">
      <c r="A8434" s="3" t="s">
        <v>79</v>
      </c>
      <c r="B8434" s="3" t="s">
        <v>240</v>
      </c>
      <c r="C8434" s="4">
        <v>20542</v>
      </c>
      <c r="D8434" s="9">
        <v>2.221326617087822E-2</v>
      </c>
      <c r="E8434" s="9">
        <v>171.18333333333331</v>
      </c>
      <c r="F8434" s="5">
        <v>-30.06026352524599</v>
      </c>
      <c r="G8434" s="5">
        <v>5.5981082609366073</v>
      </c>
    </row>
    <row r="8435" spans="1:7" x14ac:dyDescent="0.6">
      <c r="A8435" s="6" t="s">
        <v>80</v>
      </c>
      <c r="B8435" s="6" t="s">
        <v>240</v>
      </c>
      <c r="C8435" s="7">
        <v>19394</v>
      </c>
      <c r="D8435" s="10">
        <v>2.5301094967048111E-2</v>
      </c>
      <c r="E8435" s="10">
        <v>215.48888888888891</v>
      </c>
      <c r="F8435" s="8">
        <v>-5.5885502872164317</v>
      </c>
      <c r="G8435" s="8"/>
    </row>
    <row r="8436" spans="1:7" x14ac:dyDescent="0.6">
      <c r="A8436" s="3" t="s">
        <v>81</v>
      </c>
      <c r="B8436" s="3" t="s">
        <v>240</v>
      </c>
      <c r="C8436" s="4">
        <v>1890</v>
      </c>
      <c r="D8436" s="9">
        <v>2.1504458761786921E-3</v>
      </c>
      <c r="E8436" s="9">
        <v>46.097560975609753</v>
      </c>
      <c r="F8436" s="5">
        <v>-90.254717954006395</v>
      </c>
      <c r="G8436" s="5">
        <v>-96.206038220652005</v>
      </c>
    </row>
    <row r="8437" spans="1:7" x14ac:dyDescent="0.6">
      <c r="A8437" s="6" t="s">
        <v>82</v>
      </c>
      <c r="B8437" s="6" t="s">
        <v>240</v>
      </c>
      <c r="C8437" s="7">
        <v>1940</v>
      </c>
      <c r="D8437" s="10">
        <v>2.348072421960814E-3</v>
      </c>
      <c r="E8437" s="10">
        <v>388</v>
      </c>
      <c r="F8437" s="8">
        <v>2.6455026455026509</v>
      </c>
      <c r="G8437" s="8">
        <v>-94.67705646710202</v>
      </c>
    </row>
    <row r="8438" spans="1:7" x14ac:dyDescent="0.6">
      <c r="A8438" s="3" t="s">
        <v>83</v>
      </c>
      <c r="B8438" s="3" t="s">
        <v>240</v>
      </c>
      <c r="C8438" s="4">
        <v>67071</v>
      </c>
      <c r="D8438" s="9">
        <v>7.518131434908093E-2</v>
      </c>
      <c r="E8438" s="9">
        <v>71.276301806588734</v>
      </c>
      <c r="F8438" s="5">
        <v>3357.2680412371128</v>
      </c>
      <c r="G8438" s="5">
        <v>66.756172148877454</v>
      </c>
    </row>
    <row r="8439" spans="1:7" x14ac:dyDescent="0.6">
      <c r="A8439" s="6" t="s">
        <v>84</v>
      </c>
      <c r="B8439" s="6" t="s">
        <v>240</v>
      </c>
      <c r="C8439" s="7">
        <v>37853</v>
      </c>
      <c r="D8439" s="10">
        <v>3.9527034745822573E-2</v>
      </c>
      <c r="E8439" s="10">
        <v>161.7649572649573</v>
      </c>
      <c r="F8439" s="8">
        <v>-43.562791668530373</v>
      </c>
      <c r="G8439" s="8">
        <v>19.46662458576613</v>
      </c>
    </row>
    <row r="8440" spans="1:7" x14ac:dyDescent="0.6">
      <c r="A8440" s="3" t="s">
        <v>85</v>
      </c>
      <c r="B8440" s="3" t="s">
        <v>240</v>
      </c>
      <c r="C8440" s="4">
        <v>21204</v>
      </c>
      <c r="D8440" s="9">
        <v>1.8901470495895641E-2</v>
      </c>
      <c r="E8440" s="9">
        <v>78.533333333333331</v>
      </c>
      <c r="F8440" s="5">
        <v>-43.983303833249678</v>
      </c>
      <c r="G8440" s="5">
        <v>120.11834319526631</v>
      </c>
    </row>
    <row r="8441" spans="1:7" x14ac:dyDescent="0.6">
      <c r="A8441" s="6" t="s">
        <v>86</v>
      </c>
      <c r="B8441" s="6" t="s">
        <v>240</v>
      </c>
      <c r="C8441" s="7">
        <v>54318</v>
      </c>
      <c r="D8441" s="10">
        <v>8.6808148382578554E-2</v>
      </c>
      <c r="E8441" s="10">
        <v>121.5167785234899</v>
      </c>
      <c r="F8441" s="8">
        <v>156.16864742501409</v>
      </c>
      <c r="G8441" s="8">
        <v>-4.0012724894842862</v>
      </c>
    </row>
    <row r="8442" spans="1:7" x14ac:dyDescent="0.6">
      <c r="A8442" s="3" t="s">
        <v>87</v>
      </c>
      <c r="B8442" s="3" t="s">
        <v>240</v>
      </c>
      <c r="C8442" s="4">
        <v>44993</v>
      </c>
      <c r="D8442" s="9">
        <v>5.3898043345177102E-2</v>
      </c>
      <c r="E8442" s="9">
        <v>165.41544117647061</v>
      </c>
      <c r="F8442" s="5">
        <v>-17.167421480908722</v>
      </c>
      <c r="G8442" s="5">
        <v>22.057945852097021</v>
      </c>
    </row>
    <row r="8443" spans="1:7" x14ac:dyDescent="0.6">
      <c r="A8443" s="6" t="s">
        <v>88</v>
      </c>
      <c r="B8443" s="6" t="s">
        <v>240</v>
      </c>
      <c r="C8443" s="7">
        <v>9250</v>
      </c>
      <c r="D8443" s="10">
        <v>8.9893867121626173E-3</v>
      </c>
      <c r="E8443" s="10">
        <v>98.40425531914893</v>
      </c>
      <c r="F8443" s="8">
        <v>-79.441246416109166</v>
      </c>
      <c r="G8443" s="8">
        <v>-57.453658985327259</v>
      </c>
    </row>
    <row r="8444" spans="1:7" x14ac:dyDescent="0.6">
      <c r="A8444" s="3" t="s">
        <v>89</v>
      </c>
      <c r="B8444" s="3" t="s">
        <v>240</v>
      </c>
      <c r="C8444" s="4">
        <v>47514</v>
      </c>
      <c r="D8444" s="9">
        <v>5.2877219516949008E-2</v>
      </c>
      <c r="E8444" s="9">
        <v>210.23893805309731</v>
      </c>
      <c r="F8444" s="5">
        <v>413.66486486486491</v>
      </c>
      <c r="G8444" s="5">
        <v>-6.1618675198483182</v>
      </c>
    </row>
    <row r="8445" spans="1:7" x14ac:dyDescent="0.6">
      <c r="A8445" s="6" t="s">
        <v>90</v>
      </c>
      <c r="B8445" s="6" t="s">
        <v>240</v>
      </c>
      <c r="C8445" s="7">
        <v>26000</v>
      </c>
      <c r="D8445" s="10">
        <v>3.1060223156473919E-2</v>
      </c>
      <c r="E8445" s="10">
        <v>108.78661087866109</v>
      </c>
      <c r="F8445" s="8">
        <v>-45.279286105147953</v>
      </c>
      <c r="G8445" s="8">
        <v>-11.477307548261891</v>
      </c>
    </row>
    <row r="8446" spans="1:7" x14ac:dyDescent="0.6">
      <c r="A8446" s="3" t="s">
        <v>91</v>
      </c>
      <c r="B8446" s="3" t="s">
        <v>240</v>
      </c>
      <c r="C8446" s="4">
        <v>13330</v>
      </c>
      <c r="D8446" s="9">
        <v>1.1410191567700659E-2</v>
      </c>
      <c r="E8446" s="9">
        <v>93.873239436619713</v>
      </c>
      <c r="F8446" s="5">
        <v>-48.730769230769234</v>
      </c>
      <c r="G8446" s="5">
        <v>-35.108558076136703</v>
      </c>
    </row>
    <row r="8447" spans="1:7" x14ac:dyDescent="0.6">
      <c r="A8447" s="6" t="s">
        <v>92</v>
      </c>
      <c r="B8447" s="6" t="s">
        <v>240</v>
      </c>
      <c r="C8447" s="7">
        <v>61838</v>
      </c>
      <c r="D8447" s="10">
        <v>7.2082434945072091E-2</v>
      </c>
      <c r="E8447" s="10">
        <v>279.80995475113122</v>
      </c>
      <c r="F8447" s="8">
        <v>363.90097524381099</v>
      </c>
      <c r="G8447" s="8">
        <v>218.85119109002781</v>
      </c>
    </row>
    <row r="8448" spans="1:7" x14ac:dyDescent="0.6">
      <c r="A8448" s="3" t="s">
        <v>93</v>
      </c>
      <c r="B8448" s="3" t="s">
        <v>240</v>
      </c>
      <c r="C8448" s="4">
        <v>34002</v>
      </c>
      <c r="D8448" s="9">
        <v>4.539622323502656E-2</v>
      </c>
      <c r="E8448" s="9">
        <v>127.82706766917291</v>
      </c>
      <c r="F8448" s="5">
        <v>-45.014392444775048</v>
      </c>
      <c r="G8448" s="5">
        <v>1699.047619047619</v>
      </c>
    </row>
    <row r="8449" spans="1:7" x14ac:dyDescent="0.6">
      <c r="A8449" s="6" t="s">
        <v>94</v>
      </c>
      <c r="B8449" s="6" t="s">
        <v>240</v>
      </c>
      <c r="C8449" s="7">
        <v>34901</v>
      </c>
      <c r="D8449" s="10">
        <v>2.6598294698816818E-2</v>
      </c>
      <c r="E8449" s="10">
        <v>251.08633093525179</v>
      </c>
      <c r="F8449" s="8">
        <v>2.6439621198752978</v>
      </c>
      <c r="G8449" s="8">
        <v>1699.020618556701</v>
      </c>
    </row>
    <row r="8450" spans="1:7" x14ac:dyDescent="0.6">
      <c r="A8450" s="3" t="s">
        <v>95</v>
      </c>
      <c r="B8450" s="3" t="s">
        <v>240</v>
      </c>
      <c r="C8450" s="4">
        <v>15011</v>
      </c>
      <c r="D8450" s="9">
        <v>1.741667390282612E-2</v>
      </c>
      <c r="E8450" s="9">
        <v>187.63749999999999</v>
      </c>
      <c r="F8450" s="5">
        <v>-56.98977106673162</v>
      </c>
      <c r="G8450" s="5">
        <v>-77.619239313563241</v>
      </c>
    </row>
    <row r="8451" spans="1:7" x14ac:dyDescent="0.6">
      <c r="A8451" s="6" t="s">
        <v>96</v>
      </c>
      <c r="B8451" s="6" t="s">
        <v>240</v>
      </c>
      <c r="C8451" s="7">
        <v>0</v>
      </c>
      <c r="D8451" s="10">
        <v>0</v>
      </c>
      <c r="E8451" s="6"/>
      <c r="F8451" s="8">
        <v>-100</v>
      </c>
      <c r="G8451" s="8">
        <v>-100</v>
      </c>
    </row>
    <row r="8452" spans="1:7" x14ac:dyDescent="0.6">
      <c r="A8452" s="3" t="s">
        <v>97</v>
      </c>
      <c r="B8452" s="3" t="s">
        <v>240</v>
      </c>
      <c r="C8452" s="4">
        <v>3573</v>
      </c>
      <c r="D8452" s="9">
        <v>2.31475155991127E-3</v>
      </c>
      <c r="E8452" s="9">
        <v>324.81818181818181</v>
      </c>
      <c r="F8452" s="5"/>
      <c r="G8452" s="5">
        <v>-83.149405772495754</v>
      </c>
    </row>
    <row r="8453" spans="1:7" x14ac:dyDescent="0.6">
      <c r="A8453" s="6" t="s">
        <v>98</v>
      </c>
      <c r="B8453" s="6" t="s">
        <v>240</v>
      </c>
      <c r="C8453" s="7">
        <v>70767</v>
      </c>
      <c r="D8453" s="10">
        <v>8.1631863010828393E-2</v>
      </c>
      <c r="E8453" s="10">
        <v>227.54662379421219</v>
      </c>
      <c r="F8453" s="8">
        <v>1880.604534005038</v>
      </c>
      <c r="G8453" s="8">
        <v>30.282779189219049</v>
      </c>
    </row>
    <row r="8454" spans="1:7" x14ac:dyDescent="0.6">
      <c r="A8454" s="3" t="s">
        <v>99</v>
      </c>
      <c r="B8454" s="3" t="s">
        <v>240</v>
      </c>
      <c r="C8454" s="4">
        <v>6471</v>
      </c>
      <c r="D8454" s="9">
        <v>7.6301558853464077E-3</v>
      </c>
      <c r="E8454" s="9">
        <v>924.42857142857144</v>
      </c>
      <c r="F8454" s="5">
        <v>-90.855907414472853</v>
      </c>
      <c r="G8454" s="5">
        <v>-85.617762763096479</v>
      </c>
    </row>
    <row r="8455" spans="1:7" x14ac:dyDescent="0.6">
      <c r="A8455" s="6" t="s">
        <v>100</v>
      </c>
      <c r="B8455" s="6" t="s">
        <v>240</v>
      </c>
      <c r="C8455" s="7">
        <v>21910</v>
      </c>
      <c r="D8455" s="10">
        <v>1.6706670156741661E-2</v>
      </c>
      <c r="E8455" s="10">
        <v>228.22916666666671</v>
      </c>
      <c r="F8455" s="8">
        <v>238.5875444289909</v>
      </c>
      <c r="G8455" s="8">
        <v>136.86486486486481</v>
      </c>
    </row>
    <row r="8456" spans="1:7" x14ac:dyDescent="0.6">
      <c r="A8456" s="3" t="s">
        <v>101</v>
      </c>
      <c r="B8456" s="3" t="s">
        <v>240</v>
      </c>
      <c r="C8456" s="4">
        <v>21614</v>
      </c>
      <c r="D8456" s="9">
        <v>2.4357665462351741E-2</v>
      </c>
      <c r="E8456" s="9">
        <v>53.900249376558612</v>
      </c>
      <c r="F8456" s="5">
        <v>-1.3509812870835189</v>
      </c>
      <c r="G8456" s="5">
        <v>-54.510249610641083</v>
      </c>
    </row>
    <row r="8457" spans="1:7" x14ac:dyDescent="0.6">
      <c r="A8457" s="6" t="s">
        <v>102</v>
      </c>
      <c r="B8457" s="6" t="s">
        <v>240</v>
      </c>
      <c r="C8457" s="7">
        <v>9879</v>
      </c>
      <c r="D8457" s="10">
        <v>1.0351815009848841E-2</v>
      </c>
      <c r="E8457" s="10">
        <v>128.2987012987013</v>
      </c>
      <c r="F8457" s="8">
        <v>-54.293513463495891</v>
      </c>
      <c r="G8457" s="8">
        <v>-62.003846153846148</v>
      </c>
    </row>
    <row r="8458" spans="1:7" x14ac:dyDescent="0.6">
      <c r="A8458" s="3" t="s">
        <v>31</v>
      </c>
      <c r="B8458" s="3" t="s">
        <v>297</v>
      </c>
      <c r="C8458" s="4">
        <v>1250</v>
      </c>
      <c r="D8458" s="9">
        <v>3.586851108863543E-3</v>
      </c>
      <c r="E8458" s="9">
        <v>12.5</v>
      </c>
      <c r="F8458" s="3"/>
      <c r="G8458" s="3"/>
    </row>
    <row r="8459" spans="1:7" x14ac:dyDescent="0.6">
      <c r="A8459" s="6" t="s">
        <v>62</v>
      </c>
      <c r="B8459" s="6" t="s">
        <v>337</v>
      </c>
      <c r="C8459" s="7">
        <v>2500</v>
      </c>
      <c r="D8459" s="10">
        <v>4.1425795687213439E-3</v>
      </c>
      <c r="E8459" s="10">
        <v>2500</v>
      </c>
      <c r="F8459" s="6"/>
      <c r="G8459" s="6"/>
    </row>
    <row r="8460" spans="1:7" x14ac:dyDescent="0.6">
      <c r="A8460" s="3" t="s">
        <v>73</v>
      </c>
      <c r="B8460" s="3" t="s">
        <v>337</v>
      </c>
      <c r="C8460" s="4">
        <v>300</v>
      </c>
      <c r="D8460" s="9">
        <v>3.2308560712098768E-4</v>
      </c>
      <c r="E8460" s="9">
        <v>300</v>
      </c>
      <c r="F8460" s="5">
        <v>-88</v>
      </c>
      <c r="G8460" s="3"/>
    </row>
    <row r="8461" spans="1:7" x14ac:dyDescent="0.6">
      <c r="A8461" s="6" t="s">
        <v>16</v>
      </c>
      <c r="B8461" s="6" t="s">
        <v>241</v>
      </c>
      <c r="C8461" s="7">
        <v>17000</v>
      </c>
      <c r="D8461" s="10">
        <v>3.0455935385260771E-2</v>
      </c>
      <c r="E8461" s="10">
        <v>141.66666666666671</v>
      </c>
      <c r="F8461" s="6"/>
      <c r="G8461" s="6"/>
    </row>
    <row r="8462" spans="1:7" x14ac:dyDescent="0.6">
      <c r="A8462" s="3" t="s">
        <v>22</v>
      </c>
      <c r="B8462" s="3" t="s">
        <v>241</v>
      </c>
      <c r="C8462" s="4">
        <v>940</v>
      </c>
      <c r="D8462" s="9">
        <v>1.817290361685441E-3</v>
      </c>
      <c r="E8462" s="9">
        <v>188</v>
      </c>
      <c r="F8462" s="5">
        <v>-94.470588235294116</v>
      </c>
      <c r="G8462" s="3"/>
    </row>
    <row r="8463" spans="1:7" x14ac:dyDescent="0.6">
      <c r="A8463" s="6" t="s">
        <v>30</v>
      </c>
      <c r="B8463" s="6" t="s">
        <v>241</v>
      </c>
      <c r="C8463" s="7">
        <v>2320</v>
      </c>
      <c r="D8463" s="10">
        <v>1.0460210958107979E-2</v>
      </c>
      <c r="E8463" s="10">
        <v>232</v>
      </c>
      <c r="F8463" s="8">
        <v>146.80851063829789</v>
      </c>
      <c r="G8463" s="6"/>
    </row>
    <row r="8464" spans="1:7" x14ac:dyDescent="0.6">
      <c r="A8464" s="3" t="s">
        <v>32</v>
      </c>
      <c r="B8464" s="3" t="s">
        <v>241</v>
      </c>
      <c r="C8464" s="4">
        <v>1389</v>
      </c>
      <c r="D8464" s="9">
        <v>3.566872215916925E-3</v>
      </c>
      <c r="E8464" s="9">
        <v>49.607142857142847</v>
      </c>
      <c r="F8464" s="5">
        <v>-40.129310344827587</v>
      </c>
      <c r="G8464" s="3"/>
    </row>
    <row r="8465" spans="1:7" x14ac:dyDescent="0.6">
      <c r="A8465" s="6" t="s">
        <v>33</v>
      </c>
      <c r="B8465" s="6" t="s">
        <v>241</v>
      </c>
      <c r="C8465" s="7">
        <v>8225</v>
      </c>
      <c r="D8465" s="10">
        <v>2.1749133829176561E-2</v>
      </c>
      <c r="E8465" s="10">
        <v>37.72935779816514</v>
      </c>
      <c r="F8465" s="8">
        <v>492.15262778977677</v>
      </c>
      <c r="G8465" s="6"/>
    </row>
    <row r="8466" spans="1:7" x14ac:dyDescent="0.6">
      <c r="A8466" s="3" t="s">
        <v>34</v>
      </c>
      <c r="B8466" s="3" t="s">
        <v>241</v>
      </c>
      <c r="C8466" s="4">
        <v>277691</v>
      </c>
      <c r="D8466" s="9">
        <v>0.53283724073159822</v>
      </c>
      <c r="E8466" s="9">
        <v>154.8750697155605</v>
      </c>
      <c r="F8466" s="5">
        <v>3276.182370820668</v>
      </c>
      <c r="G8466" s="3"/>
    </row>
    <row r="8467" spans="1:7" x14ac:dyDescent="0.6">
      <c r="A8467" s="6" t="s">
        <v>36</v>
      </c>
      <c r="B8467" s="6" t="s">
        <v>241</v>
      </c>
      <c r="C8467" s="7">
        <v>31170</v>
      </c>
      <c r="D8467" s="10">
        <v>6.1376283105460339E-2</v>
      </c>
      <c r="E8467" s="10">
        <v>84.243243243243242</v>
      </c>
      <c r="F8467" s="8">
        <v>-88.775293401658686</v>
      </c>
      <c r="G8467" s="6"/>
    </row>
    <row r="8468" spans="1:7" x14ac:dyDescent="0.6">
      <c r="A8468" s="3" t="s">
        <v>37</v>
      </c>
      <c r="B8468" s="3" t="s">
        <v>241</v>
      </c>
      <c r="C8468" s="4">
        <v>160728</v>
      </c>
      <c r="D8468" s="9">
        <v>0.28490526431996921</v>
      </c>
      <c r="E8468" s="9">
        <v>160.72800000000001</v>
      </c>
      <c r="F8468" s="5">
        <v>415.64966313763227</v>
      </c>
      <c r="G8468" s="3"/>
    </row>
    <row r="8469" spans="1:7" x14ac:dyDescent="0.6">
      <c r="A8469" s="6" t="s">
        <v>40</v>
      </c>
      <c r="B8469" s="6" t="s">
        <v>241</v>
      </c>
      <c r="C8469" s="7">
        <v>214506</v>
      </c>
      <c r="D8469" s="10">
        <v>0.35663162225823841</v>
      </c>
      <c r="E8469" s="10">
        <v>151.06056338028171</v>
      </c>
      <c r="F8469" s="8">
        <v>33.45901149768553</v>
      </c>
      <c r="G8469" s="6"/>
    </row>
    <row r="8470" spans="1:7" x14ac:dyDescent="0.6">
      <c r="A8470" s="3" t="s">
        <v>42</v>
      </c>
      <c r="B8470" s="3" t="s">
        <v>241</v>
      </c>
      <c r="C8470" s="4">
        <v>359917</v>
      </c>
      <c r="D8470" s="9">
        <v>0.64103588215435225</v>
      </c>
      <c r="E8470" s="9">
        <v>156.48565217391311</v>
      </c>
      <c r="F8470" s="5">
        <v>67.788779801031197</v>
      </c>
      <c r="G8470" s="3"/>
    </row>
    <row r="8471" spans="1:7" x14ac:dyDescent="0.6">
      <c r="A8471" s="6" t="s">
        <v>44</v>
      </c>
      <c r="B8471" s="6" t="s">
        <v>241</v>
      </c>
      <c r="C8471" s="7">
        <v>237691</v>
      </c>
      <c r="D8471" s="10">
        <v>0.39935121535728052</v>
      </c>
      <c r="E8471" s="10">
        <v>140.23067846607671</v>
      </c>
      <c r="F8471" s="8">
        <v>-33.959496217183407</v>
      </c>
      <c r="G8471" s="6"/>
    </row>
    <row r="8472" spans="1:7" x14ac:dyDescent="0.6">
      <c r="A8472" s="3" t="s">
        <v>47</v>
      </c>
      <c r="B8472" s="3" t="s">
        <v>241</v>
      </c>
      <c r="C8472" s="4">
        <v>3400</v>
      </c>
      <c r="D8472" s="9">
        <v>5.2470020829209346E-3</v>
      </c>
      <c r="E8472" s="9">
        <v>261.53846153846149</v>
      </c>
      <c r="F8472" s="5">
        <v>-98.569571418354087</v>
      </c>
      <c r="G8472" s="3"/>
    </row>
    <row r="8473" spans="1:7" x14ac:dyDescent="0.6">
      <c r="A8473" s="6" t="s">
        <v>48</v>
      </c>
      <c r="B8473" s="6" t="s">
        <v>241</v>
      </c>
      <c r="C8473" s="7">
        <v>223494</v>
      </c>
      <c r="D8473" s="10">
        <v>0.32981831038973419</v>
      </c>
      <c r="E8473" s="10">
        <v>161.48410404624281</v>
      </c>
      <c r="F8473" s="8">
        <v>6473.3529411764703</v>
      </c>
      <c r="G8473" s="8">
        <v>1214.670588235294</v>
      </c>
    </row>
    <row r="8474" spans="1:7" x14ac:dyDescent="0.6">
      <c r="A8474" s="3" t="s">
        <v>58</v>
      </c>
      <c r="B8474" s="3" t="s">
        <v>241</v>
      </c>
      <c r="C8474" s="4">
        <v>2092</v>
      </c>
      <c r="D8474" s="9">
        <v>2.7401921521761261E-3</v>
      </c>
      <c r="E8474" s="9">
        <v>190.18181818181819</v>
      </c>
      <c r="F8474" s="5">
        <v>-99.063956974236447</v>
      </c>
      <c r="G8474" s="5">
        <v>122.55319148936169</v>
      </c>
    </row>
    <row r="8475" spans="1:7" x14ac:dyDescent="0.6">
      <c r="A8475" s="6" t="s">
        <v>59</v>
      </c>
      <c r="B8475" s="6" t="s">
        <v>241</v>
      </c>
      <c r="C8475" s="7">
        <v>26090</v>
      </c>
      <c r="D8475" s="10">
        <v>3.5563661544081769E-2</v>
      </c>
      <c r="E8475" s="10">
        <v>54.696016771488473</v>
      </c>
      <c r="F8475" s="8">
        <v>1147.1319311663481</v>
      </c>
      <c r="G8475" s="8">
        <v>1024.5689655172409</v>
      </c>
    </row>
    <row r="8476" spans="1:7" x14ac:dyDescent="0.6">
      <c r="A8476" s="3" t="s">
        <v>72</v>
      </c>
      <c r="B8476" s="3" t="s">
        <v>241</v>
      </c>
      <c r="C8476" s="4">
        <v>2513</v>
      </c>
      <c r="D8476" s="9">
        <v>2.5778077891729489E-3</v>
      </c>
      <c r="E8476" s="9">
        <v>359</v>
      </c>
      <c r="F8476" s="5">
        <v>-90.367957071674979</v>
      </c>
      <c r="G8476" s="5">
        <v>80.921526277897769</v>
      </c>
    </row>
    <row r="8477" spans="1:7" x14ac:dyDescent="0.6">
      <c r="A8477" s="6" t="s">
        <v>73</v>
      </c>
      <c r="B8477" s="6" t="s">
        <v>241</v>
      </c>
      <c r="C8477" s="7">
        <v>9435</v>
      </c>
      <c r="D8477" s="10">
        <v>1.0161042343955059E-2</v>
      </c>
      <c r="E8477" s="10">
        <v>44.715639810426538</v>
      </c>
      <c r="F8477" s="8">
        <v>275.44767210505381</v>
      </c>
      <c r="G8477" s="8">
        <v>14.71124620060791</v>
      </c>
    </row>
    <row r="8478" spans="1:7" x14ac:dyDescent="0.6">
      <c r="A8478" s="3" t="s">
        <v>77</v>
      </c>
      <c r="B8478" s="3" t="s">
        <v>241</v>
      </c>
      <c r="C8478" s="4">
        <v>78694</v>
      </c>
      <c r="D8478" s="9">
        <v>0.10009733204371341</v>
      </c>
      <c r="E8478" s="9">
        <v>16.122515877893871</v>
      </c>
      <c r="F8478" s="5">
        <v>734.06465288818231</v>
      </c>
      <c r="G8478" s="5">
        <v>-71.661306992304389</v>
      </c>
    </row>
    <row r="8479" spans="1:7" x14ac:dyDescent="0.6">
      <c r="A8479" s="6" t="s">
        <v>78</v>
      </c>
      <c r="B8479" s="6" t="s">
        <v>241</v>
      </c>
      <c r="C8479" s="7">
        <v>9535</v>
      </c>
      <c r="D8479" s="10">
        <v>1.2389167945819559E-2</v>
      </c>
      <c r="E8479" s="10">
        <v>41.099137931034477</v>
      </c>
      <c r="F8479" s="8">
        <v>-87.88344727679366</v>
      </c>
      <c r="G8479" s="8">
        <v>-69.409688803336536</v>
      </c>
    </row>
    <row r="8480" spans="1:7" x14ac:dyDescent="0.6">
      <c r="A8480" s="3" t="s">
        <v>81</v>
      </c>
      <c r="B8480" s="3" t="s">
        <v>241</v>
      </c>
      <c r="C8480" s="4">
        <v>12960</v>
      </c>
      <c r="D8480" s="9">
        <v>1.474591457951103E-2</v>
      </c>
      <c r="E8480" s="9">
        <v>102.8571428571429</v>
      </c>
      <c r="F8480" s="5">
        <v>35.920293654955437</v>
      </c>
      <c r="G8480" s="5">
        <v>-91.936688069284756</v>
      </c>
    </row>
    <row r="8481" spans="1:7" x14ac:dyDescent="0.6">
      <c r="A8481" s="6" t="s">
        <v>86</v>
      </c>
      <c r="B8481" s="6" t="s">
        <v>241</v>
      </c>
      <c r="C8481" s="7">
        <v>5586</v>
      </c>
      <c r="D8481" s="10">
        <v>8.9272491046261601E-3</v>
      </c>
      <c r="E8481" s="10">
        <v>34.912500000000001</v>
      </c>
      <c r="F8481" s="8">
        <v>-56.898148148148152</v>
      </c>
      <c r="G8481" s="8">
        <v>-97.395877038404521</v>
      </c>
    </row>
    <row r="8482" spans="1:7" x14ac:dyDescent="0.6">
      <c r="A8482" s="3" t="s">
        <v>95</v>
      </c>
      <c r="B8482" s="3" t="s">
        <v>241</v>
      </c>
      <c r="C8482" s="4">
        <v>0</v>
      </c>
      <c r="D8482" s="9">
        <v>0</v>
      </c>
      <c r="E8482" s="3"/>
      <c r="F8482" s="5">
        <v>-100</v>
      </c>
      <c r="G8482" s="5">
        <v>-100</v>
      </c>
    </row>
    <row r="8483" spans="1:7" x14ac:dyDescent="0.6">
      <c r="A8483" s="6" t="s">
        <v>100</v>
      </c>
      <c r="B8483" s="6" t="s">
        <v>241</v>
      </c>
      <c r="C8483" s="7">
        <v>24830</v>
      </c>
      <c r="D8483" s="10">
        <v>1.893320949301211E-2</v>
      </c>
      <c r="E8483" s="10">
        <v>104.32773109243701</v>
      </c>
      <c r="F8483" s="8"/>
      <c r="G8483" s="8">
        <v>-89.553664211097612</v>
      </c>
    </row>
    <row r="8484" spans="1:7" x14ac:dyDescent="0.6">
      <c r="A8484" s="3" t="s">
        <v>40</v>
      </c>
      <c r="B8484" s="3" t="s">
        <v>298</v>
      </c>
      <c r="C8484" s="4">
        <v>3290</v>
      </c>
      <c r="D8484" s="9">
        <v>5.4698611564693023E-3</v>
      </c>
      <c r="E8484" s="9">
        <v>21.93333333333333</v>
      </c>
      <c r="F8484" s="3"/>
      <c r="G8484" s="3"/>
    </row>
    <row r="8485" spans="1:7" x14ac:dyDescent="0.6">
      <c r="A8485" s="6" t="s">
        <v>47</v>
      </c>
      <c r="B8485" s="6" t="s">
        <v>298</v>
      </c>
      <c r="C8485" s="7">
        <v>1140</v>
      </c>
      <c r="D8485" s="10">
        <v>1.7592889336852551E-3</v>
      </c>
      <c r="E8485" s="10">
        <v>40.714285714285722</v>
      </c>
      <c r="F8485" s="8">
        <v>-65.349544072948333</v>
      </c>
      <c r="G8485" s="6"/>
    </row>
    <row r="8486" spans="1:7" x14ac:dyDescent="0.6">
      <c r="A8486" s="3" t="s">
        <v>57</v>
      </c>
      <c r="B8486" s="3" t="s">
        <v>298</v>
      </c>
      <c r="C8486" s="4">
        <v>3275</v>
      </c>
      <c r="D8486" s="9">
        <v>4.9151839607777022E-3</v>
      </c>
      <c r="E8486" s="9">
        <v>53.688524590163937</v>
      </c>
      <c r="F8486" s="5">
        <v>187.280701754386</v>
      </c>
      <c r="G8486" s="3"/>
    </row>
    <row r="8487" spans="1:7" x14ac:dyDescent="0.6">
      <c r="A8487" s="6" t="s">
        <v>68</v>
      </c>
      <c r="B8487" s="6" t="s">
        <v>298</v>
      </c>
      <c r="C8487" s="7">
        <v>3230</v>
      </c>
      <c r="D8487" s="10">
        <v>4.3913683752656221E-3</v>
      </c>
      <c r="E8487" s="10">
        <v>104.1935483870968</v>
      </c>
      <c r="F8487" s="8">
        <v>-1.374045801526713</v>
      </c>
      <c r="G8487" s="6"/>
    </row>
    <row r="8488" spans="1:7" x14ac:dyDescent="0.6">
      <c r="A8488" s="3" t="s">
        <v>89</v>
      </c>
      <c r="B8488" s="3" t="s">
        <v>298</v>
      </c>
      <c r="C8488" s="4">
        <v>935</v>
      </c>
      <c r="D8488" s="9">
        <v>1.040539635651541E-3</v>
      </c>
      <c r="E8488" s="9">
        <v>233.75</v>
      </c>
      <c r="F8488" s="5">
        <v>-71.05263157894737</v>
      </c>
      <c r="G8488" s="3"/>
    </row>
    <row r="8489" spans="1:7" x14ac:dyDescent="0.6">
      <c r="A8489" s="6" t="s">
        <v>91</v>
      </c>
      <c r="B8489" s="6" t="s">
        <v>298</v>
      </c>
      <c r="C8489" s="7">
        <v>604</v>
      </c>
      <c r="D8489" s="10">
        <v>5.1701093074952729E-4</v>
      </c>
      <c r="E8489" s="10">
        <v>302</v>
      </c>
      <c r="F8489" s="8">
        <v>-35.401069518716582</v>
      </c>
      <c r="G8489" s="6"/>
    </row>
    <row r="8490" spans="1:7" x14ac:dyDescent="0.6">
      <c r="A8490" s="3" t="s">
        <v>93</v>
      </c>
      <c r="B8490" s="3" t="s">
        <v>298</v>
      </c>
      <c r="C8490" s="4">
        <v>10</v>
      </c>
      <c r="D8490" s="9">
        <v>1.3351045007654419E-5</v>
      </c>
      <c r="E8490" s="9">
        <v>10</v>
      </c>
      <c r="F8490" s="5">
        <v>-98.344370860927157</v>
      </c>
      <c r="G8490" s="3"/>
    </row>
    <row r="8491" spans="1:7" x14ac:dyDescent="0.6">
      <c r="A8491" s="6" t="s">
        <v>94</v>
      </c>
      <c r="B8491" s="6" t="s">
        <v>298</v>
      </c>
      <c r="C8491" s="7">
        <v>550</v>
      </c>
      <c r="D8491" s="10">
        <v>4.1915882308097901E-4</v>
      </c>
      <c r="E8491" s="10">
        <v>550</v>
      </c>
      <c r="F8491" s="8">
        <v>5400</v>
      </c>
      <c r="G8491" s="6"/>
    </row>
    <row r="8492" spans="1:7" x14ac:dyDescent="0.6">
      <c r="A8492" s="3" t="s">
        <v>100</v>
      </c>
      <c r="B8492" s="3" t="s">
        <v>298</v>
      </c>
      <c r="C8492" s="4">
        <v>3600</v>
      </c>
      <c r="D8492" s="9">
        <v>2.745048496771792E-3</v>
      </c>
      <c r="E8492" s="9">
        <v>900</v>
      </c>
      <c r="F8492" s="5">
        <v>554.54545454545462</v>
      </c>
      <c r="G8492" s="3"/>
    </row>
    <row r="8493" spans="1:7" x14ac:dyDescent="0.6">
      <c r="A8493" s="6" t="s">
        <v>25</v>
      </c>
      <c r="B8493" s="6" t="s">
        <v>242</v>
      </c>
      <c r="C8493" s="7">
        <v>3895</v>
      </c>
      <c r="D8493" s="10">
        <v>5.9843703916891032E-3</v>
      </c>
      <c r="E8493" s="10">
        <v>6.0481366459627326</v>
      </c>
      <c r="F8493" s="6"/>
      <c r="G8493" s="6"/>
    </row>
    <row r="8494" spans="1:7" x14ac:dyDescent="0.6">
      <c r="A8494" s="3" t="s">
        <v>27</v>
      </c>
      <c r="B8494" s="3" t="s">
        <v>242</v>
      </c>
      <c r="C8494" s="4">
        <v>10750</v>
      </c>
      <c r="D8494" s="9">
        <v>2.4461960320515851E-2</v>
      </c>
      <c r="E8494" s="9">
        <v>223.95833333333329</v>
      </c>
      <c r="F8494" s="5">
        <v>175.99486521181001</v>
      </c>
      <c r="G8494" s="3"/>
    </row>
    <row r="8495" spans="1:7" x14ac:dyDescent="0.6">
      <c r="A8495" s="6" t="s">
        <v>34</v>
      </c>
      <c r="B8495" s="6" t="s">
        <v>242</v>
      </c>
      <c r="C8495" s="7">
        <v>680</v>
      </c>
      <c r="D8495" s="10">
        <v>1.304793182701229E-3</v>
      </c>
      <c r="E8495" s="10">
        <v>340</v>
      </c>
      <c r="F8495" s="8">
        <v>-93.674418604651166</v>
      </c>
      <c r="G8495" s="6"/>
    </row>
    <row r="8496" spans="1:7" x14ac:dyDescent="0.6">
      <c r="A8496" s="3" t="s">
        <v>14</v>
      </c>
      <c r="B8496" s="3" t="s">
        <v>243</v>
      </c>
      <c r="C8496" s="4">
        <v>49</v>
      </c>
      <c r="D8496" s="9">
        <v>1.3786989825454739E-4</v>
      </c>
      <c r="E8496" s="9">
        <v>49</v>
      </c>
      <c r="F8496" s="3"/>
      <c r="G8496" s="3"/>
    </row>
    <row r="8497" spans="1:7" x14ac:dyDescent="0.6">
      <c r="A8497" s="6" t="s">
        <v>20</v>
      </c>
      <c r="B8497" s="6" t="s">
        <v>243</v>
      </c>
      <c r="C8497" s="7">
        <v>0</v>
      </c>
      <c r="D8497" s="10">
        <v>0</v>
      </c>
      <c r="E8497" s="10">
        <v>0</v>
      </c>
      <c r="F8497" s="8">
        <v>-100</v>
      </c>
      <c r="G8497" s="6"/>
    </row>
    <row r="8498" spans="1:7" x14ac:dyDescent="0.6">
      <c r="A8498" s="3" t="s">
        <v>21</v>
      </c>
      <c r="B8498" s="3" t="s">
        <v>243</v>
      </c>
      <c r="C8498" s="4">
        <v>4800</v>
      </c>
      <c r="D8498" s="9">
        <v>1.150609676905447E-2</v>
      </c>
      <c r="E8498" s="9">
        <v>43.243243243243242</v>
      </c>
      <c r="F8498" s="5"/>
      <c r="G8498" s="3"/>
    </row>
    <row r="8499" spans="1:7" x14ac:dyDescent="0.6">
      <c r="A8499" s="6" t="s">
        <v>23</v>
      </c>
      <c r="B8499" s="6" t="s">
        <v>243</v>
      </c>
      <c r="C8499" s="7">
        <v>14095</v>
      </c>
      <c r="D8499" s="10">
        <v>2.3129125336721991E-2</v>
      </c>
      <c r="E8499" s="10">
        <v>38.936464088397791</v>
      </c>
      <c r="F8499" s="8">
        <v>193.64583333333329</v>
      </c>
      <c r="G8499" s="6"/>
    </row>
    <row r="8500" spans="1:7" x14ac:dyDescent="0.6">
      <c r="A8500" s="3" t="s">
        <v>25</v>
      </c>
      <c r="B8500" s="3" t="s">
        <v>243</v>
      </c>
      <c r="C8500" s="4">
        <v>23900</v>
      </c>
      <c r="D8500" s="9">
        <v>3.6720526922046103E-2</v>
      </c>
      <c r="E8500" s="9">
        <v>61.597938144329888</v>
      </c>
      <c r="F8500" s="5">
        <v>69.563675062078744</v>
      </c>
      <c r="G8500" s="3"/>
    </row>
    <row r="8501" spans="1:7" x14ac:dyDescent="0.6">
      <c r="A8501" s="6" t="s">
        <v>26</v>
      </c>
      <c r="B8501" s="6" t="s">
        <v>243</v>
      </c>
      <c r="C8501" s="7">
        <v>64900</v>
      </c>
      <c r="D8501" s="10">
        <v>0.1672830061678971</v>
      </c>
      <c r="E8501" s="10">
        <v>66.632443531827519</v>
      </c>
      <c r="F8501" s="8">
        <v>171.54811715481171</v>
      </c>
      <c r="G8501" s="6"/>
    </row>
    <row r="8502" spans="1:7" x14ac:dyDescent="0.6">
      <c r="A8502" s="3" t="s">
        <v>32</v>
      </c>
      <c r="B8502" s="3" t="s">
        <v>243</v>
      </c>
      <c r="C8502" s="4">
        <v>18000</v>
      </c>
      <c r="D8502" s="9">
        <v>4.6222966080996873E-2</v>
      </c>
      <c r="E8502" s="9">
        <v>70.038910505836583</v>
      </c>
      <c r="F8502" s="5">
        <v>-72.265023112480748</v>
      </c>
      <c r="G8502" s="3"/>
    </row>
    <row r="8503" spans="1:7" x14ac:dyDescent="0.6">
      <c r="A8503" s="6" t="s">
        <v>35</v>
      </c>
      <c r="B8503" s="6" t="s">
        <v>243</v>
      </c>
      <c r="C8503" s="7">
        <v>7730</v>
      </c>
      <c r="D8503" s="10">
        <v>1.5720295713201451E-2</v>
      </c>
      <c r="E8503" s="10">
        <v>31.81069958847737</v>
      </c>
      <c r="F8503" s="8">
        <v>-57.05555555555555</v>
      </c>
      <c r="G8503" s="6"/>
    </row>
    <row r="8504" spans="1:7" x14ac:dyDescent="0.6">
      <c r="A8504" s="3" t="s">
        <v>38</v>
      </c>
      <c r="B8504" s="3" t="s">
        <v>243</v>
      </c>
      <c r="C8504" s="4">
        <v>170</v>
      </c>
      <c r="D8504" s="9">
        <v>3.8075228229637171E-4</v>
      </c>
      <c r="E8504" s="3"/>
      <c r="F8504" s="5">
        <v>-97.800776196636491</v>
      </c>
      <c r="G8504" s="3"/>
    </row>
    <row r="8505" spans="1:7" x14ac:dyDescent="0.6">
      <c r="A8505" s="6" t="s">
        <v>41</v>
      </c>
      <c r="B8505" s="6" t="s">
        <v>243</v>
      </c>
      <c r="C8505" s="7">
        <v>742</v>
      </c>
      <c r="D8505" s="10">
        <v>1.223930951160124E-3</v>
      </c>
      <c r="E8505" s="10">
        <v>247.33333333333329</v>
      </c>
      <c r="F8505" s="8">
        <v>336.47058823529409</v>
      </c>
      <c r="G8505" s="6"/>
    </row>
    <row r="8506" spans="1:7" x14ac:dyDescent="0.6">
      <c r="A8506" s="3" t="s">
        <v>43</v>
      </c>
      <c r="B8506" s="3" t="s">
        <v>243</v>
      </c>
      <c r="C8506" s="4">
        <v>4104</v>
      </c>
      <c r="D8506" s="9">
        <v>6.2462094115673496E-3</v>
      </c>
      <c r="E8506" s="9">
        <v>342</v>
      </c>
      <c r="F8506" s="5">
        <v>453.09973045822102</v>
      </c>
      <c r="G8506" s="3"/>
    </row>
    <row r="8507" spans="1:7" x14ac:dyDescent="0.6">
      <c r="A8507" s="6" t="s">
        <v>44</v>
      </c>
      <c r="B8507" s="6" t="s">
        <v>243</v>
      </c>
      <c r="C8507" s="7">
        <v>824</v>
      </c>
      <c r="D8507" s="10">
        <v>1.3844251631504731E-3</v>
      </c>
      <c r="E8507" s="10">
        <v>824</v>
      </c>
      <c r="F8507" s="8">
        <v>-79.922027290448355</v>
      </c>
      <c r="G8507" s="6"/>
    </row>
    <row r="8508" spans="1:7" x14ac:dyDescent="0.6">
      <c r="A8508" s="3" t="s">
        <v>45</v>
      </c>
      <c r="B8508" s="3" t="s">
        <v>243</v>
      </c>
      <c r="C8508" s="4">
        <v>272</v>
      </c>
      <c r="D8508" s="9">
        <v>5.3975631708865922E-4</v>
      </c>
      <c r="E8508" s="9">
        <v>136</v>
      </c>
      <c r="F8508" s="5">
        <v>-66.990291262135912</v>
      </c>
      <c r="G8508" s="5">
        <v>455.10204081632651</v>
      </c>
    </row>
    <row r="8509" spans="1:7" x14ac:dyDescent="0.6">
      <c r="A8509" s="6" t="s">
        <v>47</v>
      </c>
      <c r="B8509" s="6" t="s">
        <v>243</v>
      </c>
      <c r="C8509" s="7">
        <v>2720</v>
      </c>
      <c r="D8509" s="10">
        <v>4.1976016663367484E-3</v>
      </c>
      <c r="E8509" s="10">
        <v>680</v>
      </c>
      <c r="F8509" s="8">
        <v>900</v>
      </c>
      <c r="G8509" s="8"/>
    </row>
    <row r="8510" spans="1:7" x14ac:dyDescent="0.6">
      <c r="A8510" s="3" t="s">
        <v>50</v>
      </c>
      <c r="B8510" s="3" t="s">
        <v>243</v>
      </c>
      <c r="C8510" s="4">
        <v>3800</v>
      </c>
      <c r="D8510" s="9">
        <v>6.6357246319565183E-3</v>
      </c>
      <c r="E8510" s="9">
        <v>45.238095238095241</v>
      </c>
      <c r="F8510" s="5">
        <v>39.705882352941167</v>
      </c>
      <c r="G8510" s="5">
        <v>-20.833333333333339</v>
      </c>
    </row>
    <row r="8511" spans="1:7" x14ac:dyDescent="0.6">
      <c r="A8511" s="6" t="s">
        <v>53</v>
      </c>
      <c r="B8511" s="6" t="s">
        <v>243</v>
      </c>
      <c r="C8511" s="7">
        <v>170</v>
      </c>
      <c r="D8511" s="10">
        <v>2.4392012585819351E-4</v>
      </c>
      <c r="E8511" s="6"/>
      <c r="F8511" s="8">
        <v>-95.526315789473685</v>
      </c>
      <c r="G8511" s="8">
        <v>-98.793898545583531</v>
      </c>
    </row>
    <row r="8512" spans="1:7" x14ac:dyDescent="0.6">
      <c r="A8512" s="3" t="s">
        <v>59</v>
      </c>
      <c r="B8512" s="3" t="s">
        <v>243</v>
      </c>
      <c r="C8512" s="4">
        <v>2200</v>
      </c>
      <c r="D8512" s="9">
        <v>2.9988522574541931E-3</v>
      </c>
      <c r="E8512" s="9">
        <v>18.333333333333329</v>
      </c>
      <c r="F8512" s="5">
        <v>1194.1176470588241</v>
      </c>
      <c r="G8512" s="5">
        <v>-90.794979079497907</v>
      </c>
    </row>
    <row r="8513" spans="1:7" x14ac:dyDescent="0.6">
      <c r="A8513" s="6" t="s">
        <v>91</v>
      </c>
      <c r="B8513" s="6" t="s">
        <v>243</v>
      </c>
      <c r="C8513" s="7">
        <v>25000</v>
      </c>
      <c r="D8513" s="10">
        <v>2.1399459054202291E-2</v>
      </c>
      <c r="E8513" s="10">
        <v>337.83783783783781</v>
      </c>
      <c r="F8513" s="8">
        <v>1036.363636363636</v>
      </c>
      <c r="G8513" s="8">
        <v>-61.479198767334367</v>
      </c>
    </row>
    <row r="8514" spans="1:7" x14ac:dyDescent="0.6">
      <c r="A8514" s="3" t="s">
        <v>93</v>
      </c>
      <c r="B8514" s="3" t="s">
        <v>243</v>
      </c>
      <c r="C8514" s="4">
        <v>9500</v>
      </c>
      <c r="D8514" s="9">
        <v>1.26834927572717E-2</v>
      </c>
      <c r="E8514" s="9">
        <v>148.4375</v>
      </c>
      <c r="F8514" s="5">
        <v>-62</v>
      </c>
      <c r="G8514" s="5">
        <v>-47.222222222222221</v>
      </c>
    </row>
    <row r="8515" spans="1:7" x14ac:dyDescent="0.6">
      <c r="A8515" s="6" t="s">
        <v>94</v>
      </c>
      <c r="B8515" s="6" t="s">
        <v>243</v>
      </c>
      <c r="C8515" s="7">
        <v>640</v>
      </c>
      <c r="D8515" s="10">
        <v>4.8774844867604839E-4</v>
      </c>
      <c r="E8515" s="10">
        <v>320</v>
      </c>
      <c r="F8515" s="8">
        <v>-93.26315789473685</v>
      </c>
      <c r="G8515" s="8">
        <v>-91.720569210866756</v>
      </c>
    </row>
    <row r="8516" spans="1:7" x14ac:dyDescent="0.6">
      <c r="A8516" s="3" t="s">
        <v>100</v>
      </c>
      <c r="B8516" s="3" t="s">
        <v>243</v>
      </c>
      <c r="C8516" s="4">
        <v>2066</v>
      </c>
      <c r="D8516" s="9">
        <v>1.5753528317584791E-3</v>
      </c>
      <c r="E8516" s="9">
        <v>1033</v>
      </c>
      <c r="F8516" s="5">
        <v>222.8125</v>
      </c>
      <c r="G8516" s="5">
        <v>1115.294117647059</v>
      </c>
    </row>
    <row r="8517" spans="1:7" x14ac:dyDescent="0.6">
      <c r="A8517" s="6" t="s">
        <v>14</v>
      </c>
      <c r="B8517" s="6" t="s">
        <v>299</v>
      </c>
      <c r="C8517" s="7">
        <v>135</v>
      </c>
      <c r="D8517" s="10">
        <v>3.7984563804824279E-4</v>
      </c>
      <c r="E8517" s="10">
        <v>12.27272727272727</v>
      </c>
      <c r="F8517" s="6"/>
      <c r="G8517" s="6"/>
    </row>
    <row r="8518" spans="1:7" x14ac:dyDescent="0.6">
      <c r="A8518" s="3" t="s">
        <v>16</v>
      </c>
      <c r="B8518" s="3" t="s">
        <v>299</v>
      </c>
      <c r="C8518" s="4">
        <v>12852</v>
      </c>
      <c r="D8518" s="9">
        <v>2.3024687151257141E-2</v>
      </c>
      <c r="E8518" s="9">
        <v>116.8363636363636</v>
      </c>
      <c r="F8518" s="5">
        <v>9420</v>
      </c>
      <c r="G8518" s="3"/>
    </row>
    <row r="8519" spans="1:7" x14ac:dyDescent="0.6">
      <c r="A8519" s="6" t="s">
        <v>17</v>
      </c>
      <c r="B8519" s="6" t="s">
        <v>299</v>
      </c>
      <c r="C8519" s="7">
        <v>35400</v>
      </c>
      <c r="D8519" s="10">
        <v>7.9273189361726087E-2</v>
      </c>
      <c r="E8519" s="10">
        <v>19.666666666666671</v>
      </c>
      <c r="F8519" s="8">
        <v>175.4435107376284</v>
      </c>
      <c r="G8519" s="6"/>
    </row>
    <row r="8520" spans="1:7" x14ac:dyDescent="0.6">
      <c r="A8520" s="3" t="s">
        <v>18</v>
      </c>
      <c r="B8520" s="3" t="s">
        <v>299</v>
      </c>
      <c r="C8520" s="4">
        <v>12845</v>
      </c>
      <c r="D8520" s="9">
        <v>2.782648465668866E-2</v>
      </c>
      <c r="E8520" s="9">
        <v>217.71186440677971</v>
      </c>
      <c r="F8520" s="5">
        <v>-63.71468926553672</v>
      </c>
      <c r="G8520" s="3"/>
    </row>
    <row r="8521" spans="1:7" x14ac:dyDescent="0.6">
      <c r="A8521" s="6" t="s">
        <v>20</v>
      </c>
      <c r="B8521" s="6" t="s">
        <v>299</v>
      </c>
      <c r="C8521" s="7">
        <v>14000</v>
      </c>
      <c r="D8521" s="10">
        <v>3.3233193018836073E-2</v>
      </c>
      <c r="E8521" s="10">
        <v>241.37931034482759</v>
      </c>
      <c r="F8521" s="8">
        <v>8.9918256130790297</v>
      </c>
      <c r="G8521" s="6"/>
    </row>
    <row r="8522" spans="1:7" x14ac:dyDescent="0.6">
      <c r="A8522" s="3" t="s">
        <v>21</v>
      </c>
      <c r="B8522" s="3" t="s">
        <v>299</v>
      </c>
      <c r="C8522" s="4">
        <v>512</v>
      </c>
      <c r="D8522" s="9">
        <v>1.227316988699143E-3</v>
      </c>
      <c r="E8522" s="9">
        <v>256</v>
      </c>
      <c r="F8522" s="5">
        <v>-96.342857142857142</v>
      </c>
      <c r="G8522" s="3"/>
    </row>
    <row r="8523" spans="1:7" x14ac:dyDescent="0.6">
      <c r="A8523" s="6" t="s">
        <v>22</v>
      </c>
      <c r="B8523" s="6" t="s">
        <v>299</v>
      </c>
      <c r="C8523" s="7">
        <v>600</v>
      </c>
      <c r="D8523" s="10">
        <v>1.1599725712885789E-3</v>
      </c>
      <c r="E8523" s="10">
        <v>600</v>
      </c>
      <c r="F8523" s="8">
        <v>17.1875</v>
      </c>
      <c r="G8523" s="6"/>
    </row>
    <row r="8524" spans="1:7" x14ac:dyDescent="0.6">
      <c r="A8524" s="3" t="s">
        <v>25</v>
      </c>
      <c r="B8524" s="3" t="s">
        <v>299</v>
      </c>
      <c r="C8524" s="4">
        <v>550</v>
      </c>
      <c r="D8524" s="9">
        <v>8.4503304632323661E-4</v>
      </c>
      <c r="E8524" s="9">
        <v>110</v>
      </c>
      <c r="F8524" s="5">
        <v>-8.3333333333333375</v>
      </c>
      <c r="G8524" s="3"/>
    </row>
    <row r="8525" spans="1:7" x14ac:dyDescent="0.6">
      <c r="A8525" s="6" t="s">
        <v>37</v>
      </c>
      <c r="B8525" s="6" t="s">
        <v>299</v>
      </c>
      <c r="C8525" s="7">
        <v>9485</v>
      </c>
      <c r="D8525" s="10">
        <v>1.6813040864534539E-2</v>
      </c>
      <c r="E8525" s="10">
        <v>31.616666666666671</v>
      </c>
      <c r="F8525" s="8">
        <v>1624.545454545455</v>
      </c>
      <c r="G8525" s="6"/>
    </row>
    <row r="8526" spans="1:7" x14ac:dyDescent="0.6">
      <c r="A8526" s="3" t="s">
        <v>46</v>
      </c>
      <c r="B8526" s="3" t="s">
        <v>299</v>
      </c>
      <c r="C8526" s="4">
        <v>61675</v>
      </c>
      <c r="D8526" s="9">
        <v>9.8869993324932876E-2</v>
      </c>
      <c r="E8526" s="9">
        <v>205.58333333333329</v>
      </c>
      <c r="F8526" s="5">
        <v>550.23721665788094</v>
      </c>
      <c r="G8526" s="3"/>
    </row>
    <row r="8527" spans="1:7" x14ac:dyDescent="0.6">
      <c r="A8527" s="6" t="s">
        <v>47</v>
      </c>
      <c r="B8527" s="6" t="s">
        <v>299</v>
      </c>
      <c r="C8527" s="7">
        <v>14980</v>
      </c>
      <c r="D8527" s="10">
        <v>2.3117673882986949E-2</v>
      </c>
      <c r="E8527" s="10">
        <v>499.33333333333331</v>
      </c>
      <c r="F8527" s="8">
        <v>-75.711390352655044</v>
      </c>
      <c r="G8527" s="6"/>
    </row>
    <row r="8528" spans="1:7" x14ac:dyDescent="0.6">
      <c r="A8528" s="3" t="s">
        <v>53</v>
      </c>
      <c r="B8528" s="3" t="s">
        <v>299</v>
      </c>
      <c r="C8528" s="4">
        <v>48</v>
      </c>
      <c r="D8528" s="9">
        <v>6.8871564948195808E-5</v>
      </c>
      <c r="E8528" s="9">
        <v>24</v>
      </c>
      <c r="F8528" s="5">
        <v>-99.679572763684916</v>
      </c>
      <c r="G8528" s="3"/>
    </row>
    <row r="8529" spans="1:7" x14ac:dyDescent="0.6">
      <c r="A8529" s="6" t="s">
        <v>54</v>
      </c>
      <c r="B8529" s="6" t="s">
        <v>299</v>
      </c>
      <c r="C8529" s="7">
        <v>0</v>
      </c>
      <c r="D8529" s="10">
        <v>0</v>
      </c>
      <c r="E8529" s="6"/>
      <c r="F8529" s="8">
        <v>-100</v>
      </c>
      <c r="G8529" s="8">
        <v>-100</v>
      </c>
    </row>
    <row r="8530" spans="1:7" x14ac:dyDescent="0.6">
      <c r="A8530" s="3" t="s">
        <v>58</v>
      </c>
      <c r="B8530" s="3" t="s">
        <v>299</v>
      </c>
      <c r="C8530" s="4">
        <v>725</v>
      </c>
      <c r="D8530" s="9">
        <v>9.4963638160979499E-4</v>
      </c>
      <c r="E8530" s="9">
        <v>725</v>
      </c>
      <c r="F8530" s="5"/>
      <c r="G8530" s="5">
        <v>-94.358854652972298</v>
      </c>
    </row>
    <row r="8531" spans="1:7" x14ac:dyDescent="0.6">
      <c r="A8531" s="6" t="s">
        <v>59</v>
      </c>
      <c r="B8531" s="6" t="s">
        <v>299</v>
      </c>
      <c r="C8531" s="7">
        <v>47500</v>
      </c>
      <c r="D8531" s="10">
        <v>6.474794646776097E-2</v>
      </c>
      <c r="E8531" s="10">
        <v>86.050724637681157</v>
      </c>
      <c r="F8531" s="8">
        <v>6451.7241379310344</v>
      </c>
      <c r="G8531" s="8">
        <v>34.180790960451972</v>
      </c>
    </row>
    <row r="8532" spans="1:7" x14ac:dyDescent="0.6">
      <c r="A8532" s="3" t="s">
        <v>69</v>
      </c>
      <c r="B8532" s="3" t="s">
        <v>299</v>
      </c>
      <c r="C8532" s="4">
        <v>0</v>
      </c>
      <c r="D8532" s="9">
        <v>0</v>
      </c>
      <c r="E8532" s="3"/>
      <c r="F8532" s="5">
        <v>-100</v>
      </c>
      <c r="G8532" s="5">
        <v>-100</v>
      </c>
    </row>
    <row r="8533" spans="1:7" x14ac:dyDescent="0.6">
      <c r="A8533" s="6" t="s">
        <v>70</v>
      </c>
      <c r="B8533" s="6" t="s">
        <v>299</v>
      </c>
      <c r="C8533" s="7">
        <v>0</v>
      </c>
      <c r="D8533" s="10">
        <v>0</v>
      </c>
      <c r="E8533" s="6"/>
      <c r="F8533" s="6"/>
      <c r="G8533" s="8">
        <v>-100</v>
      </c>
    </row>
    <row r="8534" spans="1:7" x14ac:dyDescent="0.6">
      <c r="A8534" s="3" t="s">
        <v>80</v>
      </c>
      <c r="B8534" s="3" t="s">
        <v>299</v>
      </c>
      <c r="C8534" s="4">
        <v>9250</v>
      </c>
      <c r="D8534" s="9">
        <v>1.2067398599834739E-2</v>
      </c>
      <c r="E8534" s="9">
        <v>134.05797101449281</v>
      </c>
      <c r="F8534" s="5"/>
      <c r="G8534" s="5">
        <v>1706.640625</v>
      </c>
    </row>
    <row r="8535" spans="1:7" x14ac:dyDescent="0.6">
      <c r="A8535" s="6" t="s">
        <v>84</v>
      </c>
      <c r="B8535" s="6" t="s">
        <v>299</v>
      </c>
      <c r="C8535" s="7">
        <v>516</v>
      </c>
      <c r="D8535" s="10">
        <v>5.3881990671398423E-4</v>
      </c>
      <c r="E8535" s="6"/>
      <c r="F8535" s="8">
        <v>-94.421621621621625</v>
      </c>
      <c r="G8535" s="8">
        <v>-14</v>
      </c>
    </row>
    <row r="8536" spans="1:7" x14ac:dyDescent="0.6">
      <c r="A8536" s="3" t="s">
        <v>90</v>
      </c>
      <c r="B8536" s="3" t="s">
        <v>299</v>
      </c>
      <c r="C8536" s="4">
        <v>1650</v>
      </c>
      <c r="D8536" s="9">
        <v>1.9711295464685369E-3</v>
      </c>
      <c r="E8536" s="9">
        <v>550</v>
      </c>
      <c r="F8536" s="5">
        <v>219.76744186046511</v>
      </c>
      <c r="G8536" s="5">
        <v>200</v>
      </c>
    </row>
    <row r="8537" spans="1:7" x14ac:dyDescent="0.6">
      <c r="A8537" s="6" t="s">
        <v>91</v>
      </c>
      <c r="B8537" s="6" t="s">
        <v>299</v>
      </c>
      <c r="C8537" s="7">
        <v>200</v>
      </c>
      <c r="D8537" s="10">
        <v>1.711956724336183E-4</v>
      </c>
      <c r="E8537" s="10">
        <v>66.666666666666671</v>
      </c>
      <c r="F8537" s="8">
        <v>-87.878787878787875</v>
      </c>
      <c r="G8537" s="8">
        <v>-97.891407485503422</v>
      </c>
    </row>
    <row r="8538" spans="1:7" x14ac:dyDescent="0.6">
      <c r="A8538" s="3" t="s">
        <v>92</v>
      </c>
      <c r="B8538" s="3" t="s">
        <v>299</v>
      </c>
      <c r="C8538" s="4">
        <v>26314</v>
      </c>
      <c r="D8538" s="9">
        <v>3.0673326969575771E-2</v>
      </c>
      <c r="E8538" s="9">
        <v>346.23684210526318</v>
      </c>
      <c r="F8538" s="5">
        <v>13057</v>
      </c>
      <c r="G8538" s="5">
        <v>-57.334414268342123</v>
      </c>
    </row>
    <row r="8539" spans="1:7" x14ac:dyDescent="0.6">
      <c r="A8539" s="6" t="s">
        <v>95</v>
      </c>
      <c r="B8539" s="6" t="s">
        <v>299</v>
      </c>
      <c r="C8539" s="7">
        <v>9813</v>
      </c>
      <c r="D8539" s="10">
        <v>1.138563859892297E-2</v>
      </c>
      <c r="E8539" s="10">
        <v>158.2741935483871</v>
      </c>
      <c r="F8539" s="8">
        <v>-62.708064148362077</v>
      </c>
      <c r="G8539" s="8">
        <v>-34.492656875834449</v>
      </c>
    </row>
    <row r="8540" spans="1:7" x14ac:dyDescent="0.6">
      <c r="A8540" s="3" t="s">
        <v>96</v>
      </c>
      <c r="B8540" s="3" t="s">
        <v>299</v>
      </c>
      <c r="C8540" s="4">
        <v>15280</v>
      </c>
      <c r="D8540" s="9">
        <v>1.378298244923905E-2</v>
      </c>
      <c r="E8540" s="9">
        <v>121.26984126984129</v>
      </c>
      <c r="F8540" s="5">
        <v>55.711810863140741</v>
      </c>
      <c r="G8540" s="5">
        <v>31733.333333333328</v>
      </c>
    </row>
    <row r="8541" spans="1:7" x14ac:dyDescent="0.6">
      <c r="A8541" s="6" t="s">
        <v>97</v>
      </c>
      <c r="B8541" s="6" t="s">
        <v>299</v>
      </c>
      <c r="C8541" s="7">
        <v>650</v>
      </c>
      <c r="D8541" s="10">
        <v>4.2109950012379679E-4</v>
      </c>
      <c r="E8541" s="10">
        <v>216.66666666666671</v>
      </c>
      <c r="F8541" s="8">
        <v>-95.746073298429323</v>
      </c>
      <c r="G8541" s="8"/>
    </row>
    <row r="8542" spans="1:7" x14ac:dyDescent="0.6">
      <c r="A8542" s="3" t="s">
        <v>98</v>
      </c>
      <c r="B8542" s="3" t="s">
        <v>299</v>
      </c>
      <c r="C8542" s="4">
        <v>22200</v>
      </c>
      <c r="D8542" s="9">
        <v>2.560836772564035E-2</v>
      </c>
      <c r="E8542" s="9">
        <v>78.16901408450704</v>
      </c>
      <c r="F8542" s="5">
        <v>3315.3846153846148</v>
      </c>
      <c r="G8542" s="5">
        <v>2962.0689655172409</v>
      </c>
    </row>
    <row r="8543" spans="1:7" x14ac:dyDescent="0.6">
      <c r="A8543" s="6" t="s">
        <v>99</v>
      </c>
      <c r="B8543" s="6" t="s">
        <v>299</v>
      </c>
      <c r="C8543" s="7">
        <v>17200</v>
      </c>
      <c r="D8543" s="10">
        <v>2.0281051031982411E-2</v>
      </c>
      <c r="E8543" s="10">
        <v>106.17283950617281</v>
      </c>
      <c r="F8543" s="8">
        <v>-22.522522522522529</v>
      </c>
      <c r="G8543" s="8">
        <v>-63.789473684210527</v>
      </c>
    </row>
    <row r="8544" spans="1:7" x14ac:dyDescent="0.6">
      <c r="A8544" s="3" t="s">
        <v>100</v>
      </c>
      <c r="B8544" s="3" t="s">
        <v>299</v>
      </c>
      <c r="C8544" s="4">
        <v>1900</v>
      </c>
      <c r="D8544" s="9">
        <v>1.448775595518446E-3</v>
      </c>
      <c r="E8544" s="9">
        <v>633.33333333333337</v>
      </c>
      <c r="F8544" s="5">
        <v>-88.95348837209302</v>
      </c>
      <c r="G8544" s="5"/>
    </row>
    <row r="8545" spans="1:7" x14ac:dyDescent="0.6">
      <c r="A8545" s="6" t="s">
        <v>102</v>
      </c>
      <c r="B8545" s="6" t="s">
        <v>299</v>
      </c>
      <c r="C8545" s="7">
        <v>3000</v>
      </c>
      <c r="D8545" s="10">
        <v>3.1435818432580748E-3</v>
      </c>
      <c r="E8545" s="10">
        <v>3000</v>
      </c>
      <c r="F8545" s="8">
        <v>57.894736842105267</v>
      </c>
      <c r="G8545" s="8"/>
    </row>
    <row r="8546" spans="1:7" x14ac:dyDescent="0.6">
      <c r="A8546" s="3" t="s">
        <v>15</v>
      </c>
      <c r="B8546" s="3" t="s">
        <v>338</v>
      </c>
      <c r="C8546" s="4">
        <v>5818</v>
      </c>
      <c r="D8546" s="9">
        <v>1.7947649562795199E-2</v>
      </c>
      <c r="E8546" s="9">
        <v>727.25</v>
      </c>
      <c r="F8546" s="3"/>
      <c r="G8546" s="3"/>
    </row>
    <row r="8547" spans="1:7" x14ac:dyDescent="0.6">
      <c r="A8547" s="6" t="s">
        <v>22</v>
      </c>
      <c r="B8547" s="6" t="s">
        <v>338</v>
      </c>
      <c r="C8547" s="7">
        <v>2500</v>
      </c>
      <c r="D8547" s="10">
        <v>4.8332190470357474E-3</v>
      </c>
      <c r="E8547" s="6"/>
      <c r="F8547" s="8">
        <v>-57.029907184599523</v>
      </c>
      <c r="G8547" s="6"/>
    </row>
    <row r="8548" spans="1:7" x14ac:dyDescent="0.6">
      <c r="A8548" s="3" t="s">
        <v>32</v>
      </c>
      <c r="B8548" s="3" t="s">
        <v>338</v>
      </c>
      <c r="C8548" s="4">
        <v>368</v>
      </c>
      <c r="D8548" s="9">
        <v>9.4500286210038036E-4</v>
      </c>
      <c r="E8548" s="9">
        <v>368</v>
      </c>
      <c r="F8548" s="5">
        <v>-85.28</v>
      </c>
      <c r="G8548" s="3"/>
    </row>
    <row r="8549" spans="1:7" x14ac:dyDescent="0.6">
      <c r="A8549" s="6" t="s">
        <v>38</v>
      </c>
      <c r="B8549" s="6" t="s">
        <v>338</v>
      </c>
      <c r="C8549" s="7">
        <v>237</v>
      </c>
      <c r="D8549" s="10">
        <v>5.3081347590729457E-4</v>
      </c>
      <c r="E8549" s="10">
        <v>237</v>
      </c>
      <c r="F8549" s="8">
        <v>-35.597826086956523</v>
      </c>
      <c r="G8549" s="6"/>
    </row>
    <row r="8550" spans="1:7" x14ac:dyDescent="0.6">
      <c r="A8550" s="3" t="s">
        <v>39</v>
      </c>
      <c r="B8550" s="3" t="s">
        <v>338</v>
      </c>
      <c r="C8550" s="4">
        <v>237</v>
      </c>
      <c r="D8550" s="9">
        <v>5.0431240302093762E-4</v>
      </c>
      <c r="E8550" s="9">
        <v>118.5</v>
      </c>
      <c r="F8550" s="5">
        <v>0</v>
      </c>
      <c r="G8550" s="3"/>
    </row>
    <row r="8551" spans="1:7" x14ac:dyDescent="0.6">
      <c r="A8551" s="6" t="s">
        <v>46</v>
      </c>
      <c r="B8551" s="6" t="s">
        <v>338</v>
      </c>
      <c r="C8551" s="7">
        <v>9493</v>
      </c>
      <c r="D8551" s="10">
        <v>1.5218043723284761E-2</v>
      </c>
      <c r="E8551" s="10">
        <v>249.81578947368419</v>
      </c>
      <c r="F8551" s="8">
        <v>3905.48523206751</v>
      </c>
      <c r="G8551" s="6"/>
    </row>
    <row r="8552" spans="1:7" x14ac:dyDescent="0.6">
      <c r="A8552" s="3" t="s">
        <v>47</v>
      </c>
      <c r="B8552" s="3" t="s">
        <v>338</v>
      </c>
      <c r="C8552" s="4">
        <v>237</v>
      </c>
      <c r="D8552" s="9">
        <v>3.6574690989772408E-4</v>
      </c>
      <c r="E8552" s="9">
        <v>118.5</v>
      </c>
      <c r="F8552" s="5">
        <v>-97.503423575265984</v>
      </c>
      <c r="G8552" s="3"/>
    </row>
    <row r="8553" spans="1:7" x14ac:dyDescent="0.6">
      <c r="A8553" s="6" t="s">
        <v>48</v>
      </c>
      <c r="B8553" s="6" t="s">
        <v>338</v>
      </c>
      <c r="C8553" s="7">
        <v>379</v>
      </c>
      <c r="D8553" s="10">
        <v>5.5930423025991427E-4</v>
      </c>
      <c r="E8553" s="10">
        <v>75.8</v>
      </c>
      <c r="F8553" s="8">
        <v>59.915611814345993</v>
      </c>
      <c r="G8553" s="6"/>
    </row>
    <row r="8554" spans="1:7" x14ac:dyDescent="0.6">
      <c r="A8554" s="3" t="s">
        <v>55</v>
      </c>
      <c r="B8554" s="3" t="s">
        <v>338</v>
      </c>
      <c r="C8554" s="4">
        <v>12777</v>
      </c>
      <c r="D8554" s="9">
        <v>1.6527890553361721E-2</v>
      </c>
      <c r="E8554" s="9">
        <v>311.63414634146341</v>
      </c>
      <c r="F8554" s="5">
        <v>3271.2401055408968</v>
      </c>
      <c r="G8554" s="3"/>
    </row>
    <row r="8555" spans="1:7" x14ac:dyDescent="0.6">
      <c r="A8555" s="6" t="s">
        <v>59</v>
      </c>
      <c r="B8555" s="6" t="s">
        <v>338</v>
      </c>
      <c r="C8555" s="7">
        <v>610</v>
      </c>
      <c r="D8555" s="10">
        <v>8.3149994411229884E-4</v>
      </c>
      <c r="E8555" s="10">
        <v>610</v>
      </c>
      <c r="F8555" s="8">
        <v>-95.225796352821476</v>
      </c>
      <c r="G8555" s="6"/>
    </row>
    <row r="8556" spans="1:7" x14ac:dyDescent="0.6">
      <c r="A8556" s="3" t="s">
        <v>65</v>
      </c>
      <c r="B8556" s="3" t="s">
        <v>338</v>
      </c>
      <c r="C8556" s="4">
        <v>200</v>
      </c>
      <c r="D8556" s="9">
        <v>2.6870250011554208E-4</v>
      </c>
      <c r="E8556" s="9">
        <v>5.5555555555555554</v>
      </c>
      <c r="F8556" s="5">
        <v>-67.21311475409837</v>
      </c>
      <c r="G8556" s="3"/>
    </row>
    <row r="8557" spans="1:7" x14ac:dyDescent="0.6">
      <c r="A8557" s="6" t="s">
        <v>72</v>
      </c>
      <c r="B8557" s="6" t="s">
        <v>338</v>
      </c>
      <c r="C8557" s="7">
        <v>8716</v>
      </c>
      <c r="D8557" s="10">
        <v>8.9407770355875143E-3</v>
      </c>
      <c r="E8557" s="10">
        <v>212.58536585365849</v>
      </c>
      <c r="F8557" s="8">
        <v>4258</v>
      </c>
      <c r="G8557" s="6"/>
    </row>
    <row r="8558" spans="1:7" x14ac:dyDescent="0.6">
      <c r="A8558" s="3" t="s">
        <v>74</v>
      </c>
      <c r="B8558" s="3" t="s">
        <v>338</v>
      </c>
      <c r="C8558" s="4">
        <v>1722</v>
      </c>
      <c r="D8558" s="9">
        <v>2.5555931292715471E-3</v>
      </c>
      <c r="E8558" s="9">
        <v>574</v>
      </c>
      <c r="F8558" s="5">
        <v>-80.243230839834794</v>
      </c>
      <c r="G8558" s="5">
        <v>-70.402200068752151</v>
      </c>
    </row>
    <row r="8559" spans="1:7" x14ac:dyDescent="0.6">
      <c r="A8559" s="6" t="s">
        <v>78</v>
      </c>
      <c r="B8559" s="6" t="s">
        <v>338</v>
      </c>
      <c r="C8559" s="7">
        <v>440</v>
      </c>
      <c r="D8559" s="10">
        <v>5.7170780242900971E-4</v>
      </c>
      <c r="E8559" s="10">
        <v>9.1666666666666661</v>
      </c>
      <c r="F8559" s="8">
        <v>-74.448315911730546</v>
      </c>
      <c r="G8559" s="8">
        <v>-82.4</v>
      </c>
    </row>
    <row r="8560" spans="1:7" x14ac:dyDescent="0.6">
      <c r="A8560" s="3" t="s">
        <v>14</v>
      </c>
      <c r="B8560" s="3" t="s">
        <v>244</v>
      </c>
      <c r="C8560" s="4">
        <v>1020</v>
      </c>
      <c r="D8560" s="9">
        <v>2.8699448208089461E-3</v>
      </c>
      <c r="E8560" s="9">
        <v>92.727272727272734</v>
      </c>
      <c r="F8560" s="3"/>
      <c r="G8560" s="3"/>
    </row>
    <row r="8561" spans="1:7" x14ac:dyDescent="0.6">
      <c r="A8561" s="6" t="s">
        <v>28</v>
      </c>
      <c r="B8561" s="6" t="s">
        <v>244</v>
      </c>
      <c r="C8561" s="7">
        <v>0</v>
      </c>
      <c r="D8561" s="10">
        <v>0</v>
      </c>
      <c r="E8561" s="6"/>
      <c r="F8561" s="8">
        <v>-100</v>
      </c>
      <c r="G8561" s="6"/>
    </row>
    <row r="8562" spans="1:7" x14ac:dyDescent="0.6">
      <c r="A8562" s="3" t="s">
        <v>48</v>
      </c>
      <c r="B8562" s="3" t="s">
        <v>244</v>
      </c>
      <c r="C8562" s="4">
        <v>1942</v>
      </c>
      <c r="D8562" s="9">
        <v>2.8658807787988222E-3</v>
      </c>
      <c r="E8562" s="9">
        <v>114.2352941176471</v>
      </c>
      <c r="F8562" s="5"/>
      <c r="G8562" s="3"/>
    </row>
    <row r="8563" spans="1:7" x14ac:dyDescent="0.6">
      <c r="A8563" s="6" t="s">
        <v>63</v>
      </c>
      <c r="B8563" s="6" t="s">
        <v>244</v>
      </c>
      <c r="C8563" s="7">
        <v>495</v>
      </c>
      <c r="D8563" s="10">
        <v>7.6264221601826904E-4</v>
      </c>
      <c r="E8563" s="10">
        <v>55</v>
      </c>
      <c r="F8563" s="8">
        <v>-74.510813594232744</v>
      </c>
      <c r="G8563" s="6"/>
    </row>
    <row r="8564" spans="1:7" x14ac:dyDescent="0.6">
      <c r="A8564" s="3" t="s">
        <v>73</v>
      </c>
      <c r="B8564" s="3" t="s">
        <v>244</v>
      </c>
      <c r="C8564" s="4">
        <v>2500</v>
      </c>
      <c r="D8564" s="9">
        <v>2.6923800593415641E-3</v>
      </c>
      <c r="E8564" s="9">
        <v>250</v>
      </c>
      <c r="F8564" s="5">
        <v>405.05050505050502</v>
      </c>
      <c r="G8564" s="3"/>
    </row>
    <row r="8565" spans="1:7" x14ac:dyDescent="0.6">
      <c r="A8565" s="6" t="s">
        <v>91</v>
      </c>
      <c r="B8565" s="6" t="s">
        <v>244</v>
      </c>
      <c r="C8565" s="7">
        <v>1311</v>
      </c>
      <c r="D8565" s="10">
        <v>1.122187632802368E-3</v>
      </c>
      <c r="E8565" s="10">
        <v>19.27941176470588</v>
      </c>
      <c r="F8565" s="8">
        <v>-47.56</v>
      </c>
      <c r="G8565" s="6"/>
    </row>
    <row r="8566" spans="1:7" x14ac:dyDescent="0.6">
      <c r="A8566" s="3" t="s">
        <v>14</v>
      </c>
      <c r="B8566" s="3" t="s">
        <v>245</v>
      </c>
      <c r="C8566" s="4">
        <v>727613</v>
      </c>
      <c r="D8566" s="9">
        <v>2.04726388323849</v>
      </c>
      <c r="E8566" s="9">
        <v>59.295330453915739</v>
      </c>
      <c r="F8566" s="3"/>
      <c r="G8566" s="3"/>
    </row>
    <row r="8567" spans="1:7" x14ac:dyDescent="0.6">
      <c r="A8567" s="6" t="s">
        <v>15</v>
      </c>
      <c r="B8567" s="6" t="s">
        <v>245</v>
      </c>
      <c r="C8567" s="7">
        <v>676497</v>
      </c>
      <c r="D8567" s="10">
        <v>2.086890870794476</v>
      </c>
      <c r="E8567" s="10">
        <v>144.21168194414841</v>
      </c>
      <c r="F8567" s="8">
        <v>-7.0251631018137362</v>
      </c>
      <c r="G8567" s="6"/>
    </row>
    <row r="8568" spans="1:7" x14ac:dyDescent="0.6">
      <c r="A8568" s="3" t="s">
        <v>16</v>
      </c>
      <c r="B8568" s="3" t="s">
        <v>245</v>
      </c>
      <c r="C8568" s="4">
        <v>1793208</v>
      </c>
      <c r="D8568" s="9">
        <v>3.2125780576666298</v>
      </c>
      <c r="E8568" s="9">
        <v>104.4323568807874</v>
      </c>
      <c r="F8568" s="5">
        <v>165.07257238391301</v>
      </c>
      <c r="G8568" s="3"/>
    </row>
    <row r="8569" spans="1:7" x14ac:dyDescent="0.6">
      <c r="A8569" s="6" t="s">
        <v>17</v>
      </c>
      <c r="B8569" s="6" t="s">
        <v>245</v>
      </c>
      <c r="C8569" s="7">
        <v>947450</v>
      </c>
      <c r="D8569" s="10">
        <v>2.121677493242017</v>
      </c>
      <c r="E8569" s="10">
        <v>166.5992614735361</v>
      </c>
      <c r="F8569" s="8">
        <v>-47.164523022426842</v>
      </c>
      <c r="G8569" s="6"/>
    </row>
    <row r="8570" spans="1:7" x14ac:dyDescent="0.6">
      <c r="A8570" s="3" t="s">
        <v>18</v>
      </c>
      <c r="B8570" s="3" t="s">
        <v>245</v>
      </c>
      <c r="C8570" s="4">
        <v>735752</v>
      </c>
      <c r="D8570" s="9">
        <v>1.593880244385208</v>
      </c>
      <c r="E8570" s="9">
        <v>86.538696777228893</v>
      </c>
      <c r="F8570" s="5">
        <v>-22.34397593540556</v>
      </c>
      <c r="G8570" s="3"/>
    </row>
    <row r="8571" spans="1:7" x14ac:dyDescent="0.6">
      <c r="A8571" s="6" t="s">
        <v>19</v>
      </c>
      <c r="B8571" s="6" t="s">
        <v>245</v>
      </c>
      <c r="C8571" s="7">
        <v>1594028</v>
      </c>
      <c r="D8571" s="10">
        <v>3.4550500358969929</v>
      </c>
      <c r="E8571" s="10">
        <v>15.821931949021319</v>
      </c>
      <c r="F8571" s="8">
        <v>116.65289390990441</v>
      </c>
      <c r="G8571" s="6"/>
    </row>
    <row r="8572" spans="1:7" x14ac:dyDescent="0.6">
      <c r="A8572" s="3" t="s">
        <v>20</v>
      </c>
      <c r="B8572" s="3" t="s">
        <v>245</v>
      </c>
      <c r="C8572" s="4">
        <v>980430</v>
      </c>
      <c r="D8572" s="9">
        <v>2.3273442451041042</v>
      </c>
      <c r="E8572" s="9">
        <v>66.447305997966794</v>
      </c>
      <c r="F8572" s="5">
        <v>-38.493552183524997</v>
      </c>
      <c r="G8572" s="3"/>
    </row>
    <row r="8573" spans="1:7" x14ac:dyDescent="0.6">
      <c r="A8573" s="6" t="s">
        <v>21</v>
      </c>
      <c r="B8573" s="6" t="s">
        <v>245</v>
      </c>
      <c r="C8573" s="7">
        <v>850084</v>
      </c>
      <c r="D8573" s="10">
        <v>2.0377393262135199</v>
      </c>
      <c r="E8573" s="10">
        <v>87.250744123986451</v>
      </c>
      <c r="F8573" s="8">
        <v>-13.29477882153749</v>
      </c>
      <c r="G8573" s="6"/>
    </row>
    <row r="8574" spans="1:7" x14ac:dyDescent="0.6">
      <c r="A8574" s="3" t="s">
        <v>22</v>
      </c>
      <c r="B8574" s="3" t="s">
        <v>245</v>
      </c>
      <c r="C8574" s="4">
        <v>1331266</v>
      </c>
      <c r="D8574" s="9">
        <v>2.5737200751484361</v>
      </c>
      <c r="E8574" s="9">
        <v>216.04446608244081</v>
      </c>
      <c r="F8574" s="5">
        <v>56.604053246502708</v>
      </c>
      <c r="G8574" s="3"/>
    </row>
    <row r="8575" spans="1:7" x14ac:dyDescent="0.6">
      <c r="A8575" s="6" t="s">
        <v>23</v>
      </c>
      <c r="B8575" s="6" t="s">
        <v>245</v>
      </c>
      <c r="C8575" s="7">
        <v>696925</v>
      </c>
      <c r="D8575" s="10">
        <v>1.1436158691234459</v>
      </c>
      <c r="E8575" s="10">
        <v>168.66529525653439</v>
      </c>
      <c r="F8575" s="8">
        <v>-47.649455480722857</v>
      </c>
      <c r="G8575" s="6"/>
    </row>
    <row r="8576" spans="1:7" x14ac:dyDescent="0.6">
      <c r="A8576" s="3" t="s">
        <v>24</v>
      </c>
      <c r="B8576" s="3" t="s">
        <v>245</v>
      </c>
      <c r="C8576" s="4">
        <v>969676</v>
      </c>
      <c r="D8576" s="9">
        <v>1.6992011786933789</v>
      </c>
      <c r="E8576" s="9">
        <v>89.354589015849612</v>
      </c>
      <c r="F8576" s="5">
        <v>39.136348961509484</v>
      </c>
      <c r="G8576" s="3"/>
    </row>
    <row r="8577" spans="1:7" x14ac:dyDescent="0.6">
      <c r="A8577" s="6" t="s">
        <v>25</v>
      </c>
      <c r="B8577" s="6" t="s">
        <v>245</v>
      </c>
      <c r="C8577" s="7">
        <v>1754979</v>
      </c>
      <c r="D8577" s="10">
        <v>2.696391364733286</v>
      </c>
      <c r="E8577" s="10">
        <v>134.82207882000461</v>
      </c>
      <c r="F8577" s="8">
        <v>80.986123199914203</v>
      </c>
      <c r="G8577" s="6"/>
    </row>
    <row r="8578" spans="1:7" x14ac:dyDescent="0.6">
      <c r="A8578" s="3" t="s">
        <v>26</v>
      </c>
      <c r="B8578" s="3" t="s">
        <v>245</v>
      </c>
      <c r="C8578" s="4">
        <v>814058</v>
      </c>
      <c r="D8578" s="9">
        <v>2.098275337981911</v>
      </c>
      <c r="E8578" s="9">
        <v>177.81957186544341</v>
      </c>
      <c r="F8578" s="5">
        <v>-53.614373733246957</v>
      </c>
      <c r="G8578" s="5">
        <v>11.88062885077645</v>
      </c>
    </row>
    <row r="8579" spans="1:7" x14ac:dyDescent="0.6">
      <c r="A8579" s="6" t="s">
        <v>27</v>
      </c>
      <c r="B8579" s="6" t="s">
        <v>245</v>
      </c>
      <c r="C8579" s="7">
        <v>1501761</v>
      </c>
      <c r="D8579" s="10">
        <v>3.4173039993393681</v>
      </c>
      <c r="E8579" s="10">
        <v>75.005543901708123</v>
      </c>
      <c r="F8579" s="8">
        <v>84.478378690461867</v>
      </c>
      <c r="G8579" s="8">
        <v>121.99078488152939</v>
      </c>
    </row>
    <row r="8580" spans="1:7" x14ac:dyDescent="0.6">
      <c r="A8580" s="3" t="s">
        <v>28</v>
      </c>
      <c r="B8580" s="3" t="s">
        <v>245</v>
      </c>
      <c r="C8580" s="4">
        <v>1231265</v>
      </c>
      <c r="D8580" s="9">
        <v>2.5011703811243602</v>
      </c>
      <c r="E8580" s="9">
        <v>170.79553336107639</v>
      </c>
      <c r="F8580" s="5">
        <v>-18.011920671797981</v>
      </c>
      <c r="G8580" s="5">
        <v>-31.33730164041204</v>
      </c>
    </row>
    <row r="8581" spans="1:7" x14ac:dyDescent="0.6">
      <c r="A8581" s="6" t="s">
        <v>29</v>
      </c>
      <c r="B8581" s="6" t="s">
        <v>245</v>
      </c>
      <c r="C8581" s="7">
        <v>383396</v>
      </c>
      <c r="D8581" s="10">
        <v>1.4427012646646531</v>
      </c>
      <c r="E8581" s="10">
        <v>38.817049711450842</v>
      </c>
      <c r="F8581" s="8">
        <v>-68.861617929527768</v>
      </c>
      <c r="G8581" s="8">
        <v>-59.533906802469787</v>
      </c>
    </row>
    <row r="8582" spans="1:7" x14ac:dyDescent="0.6">
      <c r="A8582" s="3" t="s">
        <v>30</v>
      </c>
      <c r="B8582" s="3" t="s">
        <v>245</v>
      </c>
      <c r="C8582" s="4">
        <v>756105</v>
      </c>
      <c r="D8582" s="9">
        <v>3.4090593993449292</v>
      </c>
      <c r="E8582" s="9">
        <v>49.389574759945127</v>
      </c>
      <c r="F8582" s="5">
        <v>97.212542645202362</v>
      </c>
      <c r="G8582" s="5">
        <v>2.766285378768929</v>
      </c>
    </row>
    <row r="8583" spans="1:7" x14ac:dyDescent="0.6">
      <c r="A8583" s="6" t="s">
        <v>31</v>
      </c>
      <c r="B8583" s="6" t="s">
        <v>245</v>
      </c>
      <c r="C8583" s="7">
        <v>487479</v>
      </c>
      <c r="D8583" s="10">
        <v>1.398811673358153</v>
      </c>
      <c r="E8583" s="10">
        <v>168.85313474194669</v>
      </c>
      <c r="F8583" s="8">
        <v>-35.527605292915673</v>
      </c>
      <c r="G8583" s="8">
        <v>-69.418416740483863</v>
      </c>
    </row>
    <row r="8584" spans="1:7" x14ac:dyDescent="0.6">
      <c r="A8584" s="3" t="s">
        <v>32</v>
      </c>
      <c r="B8584" s="3" t="s">
        <v>245</v>
      </c>
      <c r="C8584" s="4">
        <v>629122</v>
      </c>
      <c r="D8584" s="9">
        <v>1.6155491592671609</v>
      </c>
      <c r="E8584" s="9">
        <v>131.78089652283199</v>
      </c>
      <c r="F8584" s="5">
        <v>29.056226011787171</v>
      </c>
      <c r="G8584" s="5">
        <v>-35.832032883530687</v>
      </c>
    </row>
    <row r="8585" spans="1:7" x14ac:dyDescent="0.6">
      <c r="A8585" s="6" t="s">
        <v>33</v>
      </c>
      <c r="B8585" s="6" t="s">
        <v>245</v>
      </c>
      <c r="C8585" s="7">
        <v>788575</v>
      </c>
      <c r="D8585" s="10">
        <v>2.0852064692210219</v>
      </c>
      <c r="E8585" s="10">
        <v>115.3224627083943</v>
      </c>
      <c r="F8585" s="8">
        <v>25.345322528857679</v>
      </c>
      <c r="G8585" s="8">
        <v>-7.2356378899026463</v>
      </c>
    </row>
    <row r="8586" spans="1:7" x14ac:dyDescent="0.6">
      <c r="A8586" s="3" t="s">
        <v>34</v>
      </c>
      <c r="B8586" s="3" t="s">
        <v>245</v>
      </c>
      <c r="C8586" s="4">
        <v>1168766</v>
      </c>
      <c r="D8586" s="9">
        <v>2.2426439837837999</v>
      </c>
      <c r="E8586" s="9">
        <v>92.18851553872851</v>
      </c>
      <c r="F8586" s="5">
        <v>48.212408458295023</v>
      </c>
      <c r="G8586" s="5">
        <v>-12.20642606361163</v>
      </c>
    </row>
    <row r="8587" spans="1:7" x14ac:dyDescent="0.6">
      <c r="A8587" s="6" t="s">
        <v>35</v>
      </c>
      <c r="B8587" s="6" t="s">
        <v>245</v>
      </c>
      <c r="C8587" s="7">
        <v>890387</v>
      </c>
      <c r="D8587" s="10">
        <v>1.810756395755537</v>
      </c>
      <c r="E8587" s="10">
        <v>137.76682655113731</v>
      </c>
      <c r="F8587" s="8">
        <v>-23.818197996861649</v>
      </c>
      <c r="G8587" s="8">
        <v>27.759371524913011</v>
      </c>
    </row>
    <row r="8588" spans="1:7" x14ac:dyDescent="0.6">
      <c r="A8588" s="3" t="s">
        <v>36</v>
      </c>
      <c r="B8588" s="3" t="s">
        <v>245</v>
      </c>
      <c r="C8588" s="4">
        <v>908204</v>
      </c>
      <c r="D8588" s="9">
        <v>1.788328066137681</v>
      </c>
      <c r="E8588" s="9">
        <v>85.95532841188718</v>
      </c>
      <c r="F8588" s="5">
        <v>2.0010399972147042</v>
      </c>
      <c r="G8588" s="5">
        <v>-6.3394370903270829</v>
      </c>
    </row>
    <row r="8589" spans="1:7" x14ac:dyDescent="0.6">
      <c r="A8589" s="6" t="s">
        <v>37</v>
      </c>
      <c r="B8589" s="6" t="s">
        <v>245</v>
      </c>
      <c r="C8589" s="7">
        <v>1223144</v>
      </c>
      <c r="D8589" s="10">
        <v>2.168136010037979</v>
      </c>
      <c r="E8589" s="10">
        <v>217.83508459483531</v>
      </c>
      <c r="F8589" s="8">
        <v>34.677231106667669</v>
      </c>
      <c r="G8589" s="8">
        <v>-30.304351220157059</v>
      </c>
    </row>
    <row r="8590" spans="1:7" x14ac:dyDescent="0.6">
      <c r="A8590" s="3" t="s">
        <v>38</v>
      </c>
      <c r="B8590" s="3" t="s">
        <v>245</v>
      </c>
      <c r="C8590" s="4">
        <v>1045816</v>
      </c>
      <c r="D8590" s="9">
        <v>2.342334287423895</v>
      </c>
      <c r="E8590" s="9">
        <v>122.46088992974239</v>
      </c>
      <c r="F8590" s="5">
        <v>-14.497720628151709</v>
      </c>
      <c r="G8590" s="5">
        <v>28.469470234307639</v>
      </c>
    </row>
    <row r="8591" spans="1:7" x14ac:dyDescent="0.6">
      <c r="A8591" s="6" t="s">
        <v>39</v>
      </c>
      <c r="B8591" s="6" t="s">
        <v>245</v>
      </c>
      <c r="C8591" s="7">
        <v>716355</v>
      </c>
      <c r="D8591" s="10">
        <v>1.5243321158905649</v>
      </c>
      <c r="E8591" s="10">
        <v>90.289261406604481</v>
      </c>
      <c r="F8591" s="8">
        <v>-31.502769129560068</v>
      </c>
      <c r="G8591" s="8">
        <v>-52.299000972857868</v>
      </c>
    </row>
    <row r="8592" spans="1:7" x14ac:dyDescent="0.6">
      <c r="A8592" s="3" t="s">
        <v>40</v>
      </c>
      <c r="B8592" s="3" t="s">
        <v>245</v>
      </c>
      <c r="C8592" s="4">
        <v>1418890</v>
      </c>
      <c r="D8592" s="9">
        <v>2.3590064730403428</v>
      </c>
      <c r="E8592" s="9">
        <v>69.567071974897033</v>
      </c>
      <c r="F8592" s="5">
        <v>98.070788924485768</v>
      </c>
      <c r="G8592" s="5">
        <v>15.23839303480568</v>
      </c>
    </row>
    <row r="8593" spans="1:7" x14ac:dyDescent="0.6">
      <c r="A8593" s="6" t="s">
        <v>41</v>
      </c>
      <c r="B8593" s="6" t="s">
        <v>245</v>
      </c>
      <c r="C8593" s="7">
        <v>1228651</v>
      </c>
      <c r="D8593" s="10">
        <v>2.0266630553555758</v>
      </c>
      <c r="E8593" s="10">
        <v>96.652847702957828</v>
      </c>
      <c r="F8593" s="8">
        <v>-13.40759325951977</v>
      </c>
      <c r="G8593" s="8">
        <v>220.46526307003731</v>
      </c>
    </row>
    <row r="8594" spans="1:7" x14ac:dyDescent="0.6">
      <c r="A8594" s="3" t="s">
        <v>42</v>
      </c>
      <c r="B8594" s="3" t="s">
        <v>245</v>
      </c>
      <c r="C8594" s="4">
        <v>1160752</v>
      </c>
      <c r="D8594" s="9">
        <v>2.0673757624186382</v>
      </c>
      <c r="E8594" s="9">
        <v>150.88418042376179</v>
      </c>
      <c r="F8594" s="5">
        <v>-5.5263048660685543</v>
      </c>
      <c r="G8594" s="5">
        <v>53.517302491056128</v>
      </c>
    </row>
    <row r="8595" spans="1:7" x14ac:dyDescent="0.6">
      <c r="A8595" s="6" t="s">
        <v>43</v>
      </c>
      <c r="B8595" s="6" t="s">
        <v>245</v>
      </c>
      <c r="C8595" s="7">
        <v>948883</v>
      </c>
      <c r="D8595" s="10">
        <v>1.4441817556228711</v>
      </c>
      <c r="E8595" s="10">
        <v>96.874221541602864</v>
      </c>
      <c r="F8595" s="8">
        <v>-18.252736157249782</v>
      </c>
      <c r="G8595" s="8">
        <v>94.651051635044794</v>
      </c>
    </row>
    <row r="8596" spans="1:7" x14ac:dyDescent="0.6">
      <c r="A8596" s="3" t="s">
        <v>44</v>
      </c>
      <c r="B8596" s="3" t="s">
        <v>245</v>
      </c>
      <c r="C8596" s="4">
        <v>914242</v>
      </c>
      <c r="D8596" s="9">
        <v>1.5360432403022031</v>
      </c>
      <c r="E8596" s="9">
        <v>172.66137865911239</v>
      </c>
      <c r="F8596" s="5">
        <v>-3.6507135231635508</v>
      </c>
      <c r="G8596" s="5">
        <v>45.320303534131703</v>
      </c>
    </row>
    <row r="8597" spans="1:7" x14ac:dyDescent="0.6">
      <c r="A8597" s="6" t="s">
        <v>45</v>
      </c>
      <c r="B8597" s="6" t="s">
        <v>245</v>
      </c>
      <c r="C8597" s="7">
        <v>258151</v>
      </c>
      <c r="D8597" s="10">
        <v>0.51227438607630316</v>
      </c>
      <c r="E8597" s="10">
        <v>75.50482597250658</v>
      </c>
      <c r="F8597" s="8">
        <v>-71.763384311812402</v>
      </c>
      <c r="G8597" s="8">
        <v>-67.263608407570615</v>
      </c>
    </row>
    <row r="8598" spans="1:7" x14ac:dyDescent="0.6">
      <c r="A8598" s="3" t="s">
        <v>46</v>
      </c>
      <c r="B8598" s="3" t="s">
        <v>245</v>
      </c>
      <c r="C8598" s="4">
        <v>808349</v>
      </c>
      <c r="D8598" s="9">
        <v>1.2958485648028559</v>
      </c>
      <c r="E8598" s="9">
        <v>62.430413963546492</v>
      </c>
      <c r="F8598" s="5">
        <v>213.13029970831019</v>
      </c>
      <c r="G8598" s="5">
        <v>-30.837396022813799</v>
      </c>
    </row>
    <row r="8599" spans="1:7" x14ac:dyDescent="0.6">
      <c r="A8599" s="6" t="s">
        <v>47</v>
      </c>
      <c r="B8599" s="6" t="s">
        <v>245</v>
      </c>
      <c r="C8599" s="7">
        <v>738269</v>
      </c>
      <c r="D8599" s="10">
        <v>1.1393232296341049</v>
      </c>
      <c r="E8599" s="10">
        <v>121.907034346103</v>
      </c>
      <c r="F8599" s="8">
        <v>-8.669522693786968</v>
      </c>
      <c r="G8599" s="8">
        <v>-17.08448124242604</v>
      </c>
    </row>
    <row r="8600" spans="1:7" x14ac:dyDescent="0.6">
      <c r="A8600" s="3" t="s">
        <v>48</v>
      </c>
      <c r="B8600" s="3" t="s">
        <v>245</v>
      </c>
      <c r="C8600" s="4">
        <v>725083</v>
      </c>
      <c r="D8600" s="9">
        <v>1.0700316337455129</v>
      </c>
      <c r="E8600" s="9">
        <v>79.85495594713656</v>
      </c>
      <c r="F8600" s="5">
        <v>-1.7860698471695251</v>
      </c>
      <c r="G8600" s="5">
        <v>-20.16298100426777</v>
      </c>
    </row>
    <row r="8601" spans="1:7" x14ac:dyDescent="0.6">
      <c r="A8601" s="6" t="s">
        <v>49</v>
      </c>
      <c r="B8601" s="6" t="s">
        <v>245</v>
      </c>
      <c r="C8601" s="7">
        <v>1837159</v>
      </c>
      <c r="D8601" s="10">
        <v>2.3105243488067129</v>
      </c>
      <c r="E8601" s="10">
        <v>116.9196843378095</v>
      </c>
      <c r="F8601" s="8">
        <v>153.37223462693231</v>
      </c>
      <c r="G8601" s="8">
        <v>50.199731184553897</v>
      </c>
    </row>
    <row r="8602" spans="1:7" x14ac:dyDescent="0.6">
      <c r="A8602" s="3" t="s">
        <v>50</v>
      </c>
      <c r="B8602" s="3" t="s">
        <v>245</v>
      </c>
      <c r="C8602" s="4">
        <v>1413182</v>
      </c>
      <c r="D8602" s="9">
        <v>2.4677596333783089</v>
      </c>
      <c r="E8602" s="9">
        <v>110.40484375</v>
      </c>
      <c r="F8602" s="5">
        <v>-23.07786097991519</v>
      </c>
      <c r="G8602" s="5">
        <v>35.127211670121703</v>
      </c>
    </row>
    <row r="8603" spans="1:7" x14ac:dyDescent="0.6">
      <c r="A8603" s="6" t="s">
        <v>51</v>
      </c>
      <c r="B8603" s="6" t="s">
        <v>245</v>
      </c>
      <c r="C8603" s="7">
        <v>1139549</v>
      </c>
      <c r="D8603" s="10">
        <v>1.7702128566514841</v>
      </c>
      <c r="E8603" s="10">
        <v>174.26961309068659</v>
      </c>
      <c r="F8603" s="8">
        <v>-19.362898763216631</v>
      </c>
      <c r="G8603" s="8">
        <v>59.076016779390123</v>
      </c>
    </row>
    <row r="8604" spans="1:7" x14ac:dyDescent="0.6">
      <c r="A8604" s="3" t="s">
        <v>52</v>
      </c>
      <c r="B8604" s="3" t="s">
        <v>245</v>
      </c>
      <c r="C8604" s="4">
        <v>2292048</v>
      </c>
      <c r="D8604" s="9">
        <v>3.1136722929356528</v>
      </c>
      <c r="E8604" s="9">
        <v>137.0022713687986</v>
      </c>
      <c r="F8604" s="5">
        <v>101.1364144938042</v>
      </c>
      <c r="G8604" s="5">
        <v>61.538103728971237</v>
      </c>
    </row>
    <row r="8605" spans="1:7" x14ac:dyDescent="0.6">
      <c r="A8605" s="6" t="s">
        <v>53</v>
      </c>
      <c r="B8605" s="6" t="s">
        <v>245</v>
      </c>
      <c r="C8605" s="7">
        <v>2169359</v>
      </c>
      <c r="D8605" s="10">
        <v>3.11264894300944</v>
      </c>
      <c r="E8605" s="10">
        <v>243.99493870205819</v>
      </c>
      <c r="F8605" s="8">
        <v>-5.3528111104130467</v>
      </c>
      <c r="G8605" s="8">
        <v>76.564296940302825</v>
      </c>
    </row>
    <row r="8606" spans="1:7" x14ac:dyDescent="0.6">
      <c r="A8606" s="3" t="s">
        <v>54</v>
      </c>
      <c r="B8606" s="3" t="s">
        <v>245</v>
      </c>
      <c r="C8606" s="4">
        <v>1167094</v>
      </c>
      <c r="D8606" s="9">
        <v>1.8858489183418861</v>
      </c>
      <c r="E8606" s="9">
        <v>225.00366300366301</v>
      </c>
      <c r="F8606" s="5">
        <v>-46.200974573595254</v>
      </c>
      <c r="G8606" s="5">
        <v>0.54636993948751211</v>
      </c>
    </row>
    <row r="8607" spans="1:7" x14ac:dyDescent="0.6">
      <c r="A8607" s="6" t="s">
        <v>55</v>
      </c>
      <c r="B8607" s="6" t="s">
        <v>245</v>
      </c>
      <c r="C8607" s="7">
        <v>1822887</v>
      </c>
      <c r="D8607" s="10">
        <v>2.3580243270835002</v>
      </c>
      <c r="E8607" s="10">
        <v>239.6958579881657</v>
      </c>
      <c r="F8607" s="8">
        <v>56.19024688671179</v>
      </c>
      <c r="G8607" s="8">
        <v>92.108721517826737</v>
      </c>
    </row>
    <row r="8608" spans="1:7" x14ac:dyDescent="0.6">
      <c r="A8608" s="3" t="s">
        <v>56</v>
      </c>
      <c r="B8608" s="3" t="s">
        <v>245</v>
      </c>
      <c r="C8608" s="4">
        <v>1609255</v>
      </c>
      <c r="D8608" s="9">
        <v>2.4565455351147079</v>
      </c>
      <c r="E8608" s="9">
        <v>94.823817099758415</v>
      </c>
      <c r="F8608" s="5">
        <v>-11.71943186823977</v>
      </c>
      <c r="G8608" s="5">
        <v>76.020681613839656</v>
      </c>
    </row>
    <row r="8609" spans="1:7" x14ac:dyDescent="0.6">
      <c r="A8609" s="6" t="s">
        <v>57</v>
      </c>
      <c r="B8609" s="6" t="s">
        <v>245</v>
      </c>
      <c r="C8609" s="7">
        <v>2803041</v>
      </c>
      <c r="D8609" s="10">
        <v>4.2068586762144404</v>
      </c>
      <c r="E8609" s="10">
        <v>146.98694284216049</v>
      </c>
      <c r="F8609" s="8">
        <v>74.18252545432513</v>
      </c>
      <c r="G8609" s="8">
        <v>985.81450391437568</v>
      </c>
    </row>
    <row r="8610" spans="1:7" x14ac:dyDescent="0.6">
      <c r="A8610" s="3" t="s">
        <v>58</v>
      </c>
      <c r="B8610" s="3" t="s">
        <v>245</v>
      </c>
      <c r="C8610" s="4">
        <v>1584490</v>
      </c>
      <c r="D8610" s="9">
        <v>2.0754335866164189</v>
      </c>
      <c r="E8610" s="9">
        <v>175.99577918471621</v>
      </c>
      <c r="F8610" s="5">
        <v>-43.472464369946778</v>
      </c>
      <c r="G8610" s="5">
        <v>96.015582378403394</v>
      </c>
    </row>
    <row r="8611" spans="1:7" x14ac:dyDescent="0.6">
      <c r="A8611" s="6" t="s">
        <v>59</v>
      </c>
      <c r="B8611" s="6" t="s">
        <v>245</v>
      </c>
      <c r="C8611" s="7">
        <v>2200015</v>
      </c>
      <c r="D8611" s="10">
        <v>2.9988727041741301</v>
      </c>
      <c r="E8611" s="10">
        <v>132.23628057943139</v>
      </c>
      <c r="F8611" s="8">
        <v>38.846884486490922</v>
      </c>
      <c r="G8611" s="8">
        <v>197.99639426821389</v>
      </c>
    </row>
    <row r="8612" spans="1:7" x14ac:dyDescent="0.6">
      <c r="A8612" s="3" t="s">
        <v>60</v>
      </c>
      <c r="B8612" s="3" t="s">
        <v>245</v>
      </c>
      <c r="C8612" s="4">
        <v>1743878</v>
      </c>
      <c r="D8612" s="9">
        <v>2.308695110359309</v>
      </c>
      <c r="E8612" s="9">
        <v>185.99381399317409</v>
      </c>
      <c r="F8612" s="5">
        <v>-20.73335863619111</v>
      </c>
      <c r="G8612" s="5">
        <v>140.50736260538449</v>
      </c>
    </row>
    <row r="8613" spans="1:7" x14ac:dyDescent="0.6">
      <c r="A8613" s="6" t="s">
        <v>61</v>
      </c>
      <c r="B8613" s="6" t="s">
        <v>245</v>
      </c>
      <c r="C8613" s="7">
        <v>2162359</v>
      </c>
      <c r="D8613" s="10">
        <v>2.7757006980049179</v>
      </c>
      <c r="E8613" s="10">
        <v>125.3541449275362</v>
      </c>
      <c r="F8613" s="8">
        <v>23.997148883121412</v>
      </c>
      <c r="G8613" s="8">
        <v>17.701244149254361</v>
      </c>
    </row>
    <row r="8614" spans="1:7" x14ac:dyDescent="0.6">
      <c r="A8614" s="3" t="s">
        <v>62</v>
      </c>
      <c r="B8614" s="3" t="s">
        <v>245</v>
      </c>
      <c r="C8614" s="4">
        <v>1810039</v>
      </c>
      <c r="D8614" s="9">
        <v>2.9992922319955251</v>
      </c>
      <c r="E8614" s="9">
        <v>282.50959887622912</v>
      </c>
      <c r="F8614" s="5">
        <v>-16.293316697181179</v>
      </c>
      <c r="G8614" s="5">
        <v>28.082511665164159</v>
      </c>
    </row>
    <row r="8615" spans="1:7" x14ac:dyDescent="0.6">
      <c r="A8615" s="6" t="s">
        <v>63</v>
      </c>
      <c r="B8615" s="6" t="s">
        <v>245</v>
      </c>
      <c r="C8615" s="7">
        <v>2410450</v>
      </c>
      <c r="D8615" s="10">
        <v>3.7137594537398719</v>
      </c>
      <c r="E8615" s="10">
        <v>175.101699840186</v>
      </c>
      <c r="F8615" s="8">
        <v>33.171163715256966</v>
      </c>
      <c r="G8615" s="8">
        <v>111.5266653737575</v>
      </c>
    </row>
    <row r="8616" spans="1:7" x14ac:dyDescent="0.6">
      <c r="A8616" s="3" t="s">
        <v>64</v>
      </c>
      <c r="B8616" s="3" t="s">
        <v>245</v>
      </c>
      <c r="C8616" s="4">
        <v>4323230</v>
      </c>
      <c r="D8616" s="9">
        <v>5.144730173139223</v>
      </c>
      <c r="E8616" s="9">
        <v>225.14477658577229</v>
      </c>
      <c r="F8616" s="5">
        <v>79.353647659150781</v>
      </c>
      <c r="G8616" s="5">
        <v>88.618650220239715</v>
      </c>
    </row>
    <row r="8617" spans="1:7" x14ac:dyDescent="0.6">
      <c r="A8617" s="6" t="s">
        <v>65</v>
      </c>
      <c r="B8617" s="6" t="s">
        <v>245</v>
      </c>
      <c r="C8617" s="7">
        <v>2543957</v>
      </c>
      <c r="D8617" s="10">
        <v>3.4178380304321698</v>
      </c>
      <c r="E8617" s="10">
        <v>150.6012905517405</v>
      </c>
      <c r="F8617" s="8">
        <v>-41.156103191363869</v>
      </c>
      <c r="G8617" s="8">
        <v>17.26768137500525</v>
      </c>
    </row>
    <row r="8618" spans="1:7" x14ac:dyDescent="0.6">
      <c r="A8618" s="3" t="s">
        <v>66</v>
      </c>
      <c r="B8618" s="3" t="s">
        <v>245</v>
      </c>
      <c r="C8618" s="4">
        <v>2197386</v>
      </c>
      <c r="D8618" s="9">
        <v>2.954519975110558</v>
      </c>
      <c r="E8618" s="9">
        <v>244.94326162077809</v>
      </c>
      <c r="F8618" s="5">
        <v>-13.62330416748396</v>
      </c>
      <c r="G8618" s="5">
        <v>88.278407737508729</v>
      </c>
    </row>
    <row r="8619" spans="1:7" x14ac:dyDescent="0.6">
      <c r="A8619" s="6" t="s">
        <v>67</v>
      </c>
      <c r="B8619" s="6" t="s">
        <v>245</v>
      </c>
      <c r="C8619" s="7">
        <v>1735620</v>
      </c>
      <c r="D8619" s="10">
        <v>2.0424367236717571</v>
      </c>
      <c r="E8619" s="10">
        <v>209.94556671101969</v>
      </c>
      <c r="F8619" s="8">
        <v>-21.014332484142521</v>
      </c>
      <c r="G8619" s="8">
        <v>-4.7872961955403692</v>
      </c>
    </row>
    <row r="8620" spans="1:7" x14ac:dyDescent="0.6">
      <c r="A8620" s="3" t="s">
        <v>68</v>
      </c>
      <c r="B8620" s="3" t="s">
        <v>245</v>
      </c>
      <c r="C8620" s="4">
        <v>1364268</v>
      </c>
      <c r="D8620" s="9">
        <v>1.854799798943306</v>
      </c>
      <c r="E8620" s="9">
        <v>176.92491246271561</v>
      </c>
      <c r="F8620" s="5">
        <v>-21.395927680022119</v>
      </c>
      <c r="G8620" s="5">
        <v>-15.223628324908111</v>
      </c>
    </row>
    <row r="8621" spans="1:7" x14ac:dyDescent="0.6">
      <c r="A8621" s="6" t="s">
        <v>69</v>
      </c>
      <c r="B8621" s="6" t="s">
        <v>245</v>
      </c>
      <c r="C8621" s="7">
        <v>1958684</v>
      </c>
      <c r="D8621" s="10">
        <v>2.4734190206327291</v>
      </c>
      <c r="E8621" s="10">
        <v>125.33973251423819</v>
      </c>
      <c r="F8621" s="8">
        <v>43.5703248921766</v>
      </c>
      <c r="G8621" s="8">
        <v>-30.122891531019349</v>
      </c>
    </row>
    <row r="8622" spans="1:7" x14ac:dyDescent="0.6">
      <c r="A8622" s="3" t="s">
        <v>70</v>
      </c>
      <c r="B8622" s="3" t="s">
        <v>245</v>
      </c>
      <c r="C8622" s="4">
        <v>2138094</v>
      </c>
      <c r="D8622" s="9">
        <v>2.57199235018689</v>
      </c>
      <c r="E8622" s="9">
        <v>110.30200165084609</v>
      </c>
      <c r="F8622" s="5">
        <v>9.1597215273111932</v>
      </c>
      <c r="G8622" s="5">
        <v>34.93893934325871</v>
      </c>
    </row>
    <row r="8623" spans="1:7" x14ac:dyDescent="0.6">
      <c r="A8623" s="6" t="s">
        <v>71</v>
      </c>
      <c r="B8623" s="6" t="s">
        <v>245</v>
      </c>
      <c r="C8623" s="7">
        <v>2801059</v>
      </c>
      <c r="D8623" s="10">
        <v>3.8871416548247342</v>
      </c>
      <c r="E8623" s="10">
        <v>151.13084061724399</v>
      </c>
      <c r="F8623" s="8">
        <v>31.007289670145479</v>
      </c>
      <c r="G8623" s="8">
        <v>27.319995545484922</v>
      </c>
    </row>
    <row r="8624" spans="1:7" x14ac:dyDescent="0.6">
      <c r="A8624" s="3" t="s">
        <v>72</v>
      </c>
      <c r="B8624" s="3" t="s">
        <v>245</v>
      </c>
      <c r="C8624" s="4">
        <v>3089848</v>
      </c>
      <c r="D8624" s="9">
        <v>3.169532129630106</v>
      </c>
      <c r="E8624" s="9">
        <v>194.31784164517961</v>
      </c>
      <c r="F8624" s="5">
        <v>10.30999347032675</v>
      </c>
      <c r="G8624" s="5">
        <v>77.182578139067061</v>
      </c>
    </row>
    <row r="8625" spans="1:7" x14ac:dyDescent="0.6">
      <c r="A8625" s="6" t="s">
        <v>73</v>
      </c>
      <c r="B8625" s="6" t="s">
        <v>245</v>
      </c>
      <c r="C8625" s="7">
        <v>1527517</v>
      </c>
      <c r="D8625" s="10">
        <v>1.6450625244420991</v>
      </c>
      <c r="E8625" s="10">
        <v>121.3181637677706</v>
      </c>
      <c r="F8625" s="8">
        <v>-50.56336104559189</v>
      </c>
      <c r="G8625" s="8">
        <v>-29.358769750998789</v>
      </c>
    </row>
    <row r="8626" spans="1:7" x14ac:dyDescent="0.6">
      <c r="A8626" s="3" t="s">
        <v>74</v>
      </c>
      <c r="B8626" s="3" t="s">
        <v>245</v>
      </c>
      <c r="C8626" s="4">
        <v>3603325</v>
      </c>
      <c r="D8626" s="9">
        <v>5.3476379863718906</v>
      </c>
      <c r="E8626" s="9">
        <v>181.08070757324489</v>
      </c>
      <c r="F8626" s="5">
        <v>135.89426500654329</v>
      </c>
      <c r="G8626" s="5">
        <v>99.074439832511899</v>
      </c>
    </row>
    <row r="8627" spans="1:7" x14ac:dyDescent="0.6">
      <c r="A8627" s="6" t="s">
        <v>75</v>
      </c>
      <c r="B8627" s="6" t="s">
        <v>245</v>
      </c>
      <c r="C8627" s="7">
        <v>3397865</v>
      </c>
      <c r="D8627" s="10">
        <v>4.7199303867342071</v>
      </c>
      <c r="E8627" s="10">
        <v>317.11292580494631</v>
      </c>
      <c r="F8627" s="8">
        <v>-5.7019558324602926</v>
      </c>
      <c r="G8627" s="8">
        <v>40.963927897280577</v>
      </c>
    </row>
    <row r="8628" spans="1:7" x14ac:dyDescent="0.6">
      <c r="A8628" s="3" t="s">
        <v>76</v>
      </c>
      <c r="B8628" s="3" t="s">
        <v>245</v>
      </c>
      <c r="C8628" s="4">
        <v>5309189</v>
      </c>
      <c r="D8628" s="9">
        <v>6.413054160439458</v>
      </c>
      <c r="E8628" s="9">
        <v>265.65869402051538</v>
      </c>
      <c r="F8628" s="5">
        <v>56.250733916738888</v>
      </c>
      <c r="G8628" s="5">
        <v>22.80607323690851</v>
      </c>
    </row>
    <row r="8629" spans="1:7" x14ac:dyDescent="0.6">
      <c r="A8629" s="6" t="s">
        <v>77</v>
      </c>
      <c r="B8629" s="6" t="s">
        <v>245</v>
      </c>
      <c r="C8629" s="7">
        <v>4516483</v>
      </c>
      <c r="D8629" s="10">
        <v>5.744883962192632</v>
      </c>
      <c r="E8629" s="10">
        <v>241.8335296637396</v>
      </c>
      <c r="F8629" s="8">
        <v>-14.930830301953829</v>
      </c>
      <c r="G8629" s="8">
        <v>77.537709953430806</v>
      </c>
    </row>
    <row r="8630" spans="1:7" x14ac:dyDescent="0.6">
      <c r="A8630" s="3" t="s">
        <v>78</v>
      </c>
      <c r="B8630" s="3" t="s">
        <v>245</v>
      </c>
      <c r="C8630" s="4">
        <v>4943403</v>
      </c>
      <c r="D8630" s="9">
        <v>6.4231410582976682</v>
      </c>
      <c r="E8630" s="9">
        <v>220.85524728588661</v>
      </c>
      <c r="F8630" s="5">
        <v>9.4524876989462889</v>
      </c>
      <c r="G8630" s="5">
        <v>124.9674385838446</v>
      </c>
    </row>
    <row r="8631" spans="1:7" x14ac:dyDescent="0.6">
      <c r="A8631" s="6" t="s">
        <v>79</v>
      </c>
      <c r="B8631" s="6" t="s">
        <v>245</v>
      </c>
      <c r="C8631" s="7">
        <v>4189902</v>
      </c>
      <c r="D8631" s="10">
        <v>4.5307861141025692</v>
      </c>
      <c r="E8631" s="10">
        <v>335.81005049290701</v>
      </c>
      <c r="F8631" s="8">
        <v>-15.24255659512284</v>
      </c>
      <c r="G8631" s="8">
        <v>141.40664431154281</v>
      </c>
    </row>
    <row r="8632" spans="1:7" x14ac:dyDescent="0.6">
      <c r="A8632" s="3" t="s">
        <v>80</v>
      </c>
      <c r="B8632" s="3" t="s">
        <v>245</v>
      </c>
      <c r="C8632" s="4">
        <v>3891821</v>
      </c>
      <c r="D8632" s="9">
        <v>5.0772059768872921</v>
      </c>
      <c r="E8632" s="9">
        <v>258.93685961410512</v>
      </c>
      <c r="F8632" s="5">
        <v>-7.1142714077799489</v>
      </c>
      <c r="G8632" s="5">
        <v>185.26807049641269</v>
      </c>
    </row>
    <row r="8633" spans="1:7" x14ac:dyDescent="0.6">
      <c r="A8633" s="6" t="s">
        <v>81</v>
      </c>
      <c r="B8633" s="6" t="s">
        <v>245</v>
      </c>
      <c r="C8633" s="7">
        <v>4025739</v>
      </c>
      <c r="D8633" s="10">
        <v>4.580494090540598</v>
      </c>
      <c r="E8633" s="10">
        <v>269.85782276444559</v>
      </c>
      <c r="F8633" s="8">
        <v>3.4410112900876029</v>
      </c>
      <c r="G8633" s="8">
        <v>105.53284756499779</v>
      </c>
    </row>
    <row r="8634" spans="1:7" x14ac:dyDescent="0.6">
      <c r="A8634" s="3" t="s">
        <v>82</v>
      </c>
      <c r="B8634" s="3" t="s">
        <v>245</v>
      </c>
      <c r="C8634" s="4">
        <v>4431788</v>
      </c>
      <c r="D8634" s="9">
        <v>5.3639995787509669</v>
      </c>
      <c r="E8634" s="9">
        <v>240.2313529921943</v>
      </c>
      <c r="F8634" s="5">
        <v>10.08632203925788</v>
      </c>
      <c r="G8634" s="5">
        <v>107.2775097820769</v>
      </c>
    </row>
    <row r="8635" spans="1:7" x14ac:dyDescent="0.6">
      <c r="A8635" s="6" t="s">
        <v>83</v>
      </c>
      <c r="B8635" s="6" t="s">
        <v>245</v>
      </c>
      <c r="C8635" s="7">
        <v>3797227</v>
      </c>
      <c r="D8635" s="10">
        <v>4.2563927292245163</v>
      </c>
      <c r="E8635" s="10">
        <v>214.43567878924779</v>
      </c>
      <c r="F8635" s="8">
        <v>-14.31839699913443</v>
      </c>
      <c r="G8635" s="8">
        <v>35.56397776698028</v>
      </c>
    </row>
    <row r="8636" spans="1:7" x14ac:dyDescent="0.6">
      <c r="A8636" s="3" t="s">
        <v>84</v>
      </c>
      <c r="B8636" s="3" t="s">
        <v>245</v>
      </c>
      <c r="C8636" s="4">
        <v>4111374</v>
      </c>
      <c r="D8636" s="9">
        <v>4.2931979750897291</v>
      </c>
      <c r="E8636" s="9">
        <v>225.49081336039049</v>
      </c>
      <c r="F8636" s="5">
        <v>8.2730634750042498</v>
      </c>
      <c r="G8636" s="5">
        <v>33.06072013898418</v>
      </c>
    </row>
    <row r="8637" spans="1:7" x14ac:dyDescent="0.6">
      <c r="A8637" s="6" t="s">
        <v>85</v>
      </c>
      <c r="B8637" s="6" t="s">
        <v>245</v>
      </c>
      <c r="C8637" s="7">
        <v>3708381</v>
      </c>
      <c r="D8637" s="10">
        <v>3.305690155585737</v>
      </c>
      <c r="E8637" s="10">
        <v>227.45222031403341</v>
      </c>
      <c r="F8637" s="8">
        <v>-9.801905640304188</v>
      </c>
      <c r="G8637" s="8">
        <v>142.77183167192251</v>
      </c>
    </row>
    <row r="8638" spans="1:7" x14ac:dyDescent="0.6">
      <c r="A8638" s="3" t="s">
        <v>86</v>
      </c>
      <c r="B8638" s="3" t="s">
        <v>245</v>
      </c>
      <c r="C8638" s="4">
        <v>6178150</v>
      </c>
      <c r="D8638" s="9">
        <v>9.8735918467143069</v>
      </c>
      <c r="E8638" s="9">
        <v>524.41643323996266</v>
      </c>
      <c r="F8638" s="5">
        <v>66.599656292058441</v>
      </c>
      <c r="G8638" s="5">
        <v>71.456918262993213</v>
      </c>
    </row>
    <row r="8639" spans="1:7" x14ac:dyDescent="0.6">
      <c r="A8639" s="6" t="s">
        <v>87</v>
      </c>
      <c r="B8639" s="6" t="s">
        <v>245</v>
      </c>
      <c r="C8639" s="7">
        <v>4820330</v>
      </c>
      <c r="D8639" s="10">
        <v>5.7743727975031121</v>
      </c>
      <c r="E8639" s="10">
        <v>309.57099736689997</v>
      </c>
      <c r="F8639" s="8">
        <v>-21.977776518860821</v>
      </c>
      <c r="G8639" s="8">
        <v>41.863493693834222</v>
      </c>
    </row>
    <row r="8640" spans="1:7" x14ac:dyDescent="0.6">
      <c r="A8640" s="3" t="s">
        <v>88</v>
      </c>
      <c r="B8640" s="3" t="s">
        <v>245</v>
      </c>
      <c r="C8640" s="4">
        <v>6003373</v>
      </c>
      <c r="D8640" s="9">
        <v>5.8342315107411702</v>
      </c>
      <c r="E8640" s="9">
        <v>282.36550491510269</v>
      </c>
      <c r="F8640" s="5">
        <v>24.542780266081369</v>
      </c>
      <c r="G8640" s="5">
        <v>13.07514198496229</v>
      </c>
    </row>
    <row r="8641" spans="1:7" x14ac:dyDescent="0.6">
      <c r="A8641" s="6" t="s">
        <v>89</v>
      </c>
      <c r="B8641" s="6" t="s">
        <v>245</v>
      </c>
      <c r="C8641" s="7">
        <v>4516552</v>
      </c>
      <c r="D8641" s="10">
        <v>5.0263651042580104</v>
      </c>
      <c r="E8641" s="10">
        <v>401.68552116684452</v>
      </c>
      <c r="F8641" s="8">
        <v>-24.766427140209341</v>
      </c>
      <c r="G8641" s="8">
        <v>1.5277374009858851E-3</v>
      </c>
    </row>
    <row r="8642" spans="1:7" x14ac:dyDescent="0.6">
      <c r="A8642" s="3" t="s">
        <v>90</v>
      </c>
      <c r="B8642" s="3" t="s">
        <v>245</v>
      </c>
      <c r="C8642" s="4">
        <v>5632070</v>
      </c>
      <c r="D8642" s="9">
        <v>6.7282058089570009</v>
      </c>
      <c r="E8642" s="9">
        <v>370.60406659209048</v>
      </c>
      <c r="F8642" s="5">
        <v>24.698442528725462</v>
      </c>
      <c r="G8642" s="5">
        <v>13.93103091129735</v>
      </c>
    </row>
    <row r="8643" spans="1:7" x14ac:dyDescent="0.6">
      <c r="A8643" s="6" t="s">
        <v>91</v>
      </c>
      <c r="B8643" s="6" t="s">
        <v>245</v>
      </c>
      <c r="C8643" s="7">
        <v>6364920</v>
      </c>
      <c r="D8643" s="10">
        <v>5.4482337969309294</v>
      </c>
      <c r="E8643" s="10">
        <v>342.77128547579298</v>
      </c>
      <c r="F8643" s="8">
        <v>13.01208969348748</v>
      </c>
      <c r="G8643" s="8">
        <v>51.910951616529452</v>
      </c>
    </row>
    <row r="8644" spans="1:7" x14ac:dyDescent="0.6">
      <c r="A8644" s="3" t="s">
        <v>92</v>
      </c>
      <c r="B8644" s="3" t="s">
        <v>245</v>
      </c>
      <c r="C8644" s="4">
        <v>2699268</v>
      </c>
      <c r="D8644" s="9">
        <v>3.1464440960140179</v>
      </c>
      <c r="E8644" s="9">
        <v>292.60357723577238</v>
      </c>
      <c r="F8644" s="5">
        <v>-57.591485831715097</v>
      </c>
      <c r="G8644" s="5">
        <v>-30.642544968023969</v>
      </c>
    </row>
    <row r="8645" spans="1:7" x14ac:dyDescent="0.6">
      <c r="A8645" s="6" t="s">
        <v>93</v>
      </c>
      <c r="B8645" s="6" t="s">
        <v>245</v>
      </c>
      <c r="C8645" s="7">
        <v>4805006</v>
      </c>
      <c r="D8645" s="10">
        <v>6.4151851368049542</v>
      </c>
      <c r="E8645" s="10">
        <v>327.94198744198752</v>
      </c>
      <c r="F8645" s="8">
        <v>78.01144606611868</v>
      </c>
      <c r="G8645" s="8">
        <v>19.357116792718049</v>
      </c>
    </row>
    <row r="8646" spans="1:7" x14ac:dyDescent="0.6">
      <c r="A8646" s="3" t="s">
        <v>94</v>
      </c>
      <c r="B8646" s="3" t="s">
        <v>245</v>
      </c>
      <c r="C8646" s="4">
        <v>6708139</v>
      </c>
      <c r="D8646" s="9">
        <v>5.1123193605520294</v>
      </c>
      <c r="E8646" s="9">
        <v>254.38524838832009</v>
      </c>
      <c r="F8646" s="5">
        <v>39.607297056444878</v>
      </c>
      <c r="G8646" s="5">
        <v>51.364167239046637</v>
      </c>
    </row>
    <row r="8647" spans="1:7" x14ac:dyDescent="0.6">
      <c r="A8647" s="6" t="s">
        <v>95</v>
      </c>
      <c r="B8647" s="6" t="s">
        <v>245</v>
      </c>
      <c r="C8647" s="7">
        <v>6076891</v>
      </c>
      <c r="D8647" s="10">
        <v>7.0507780221183758</v>
      </c>
      <c r="E8647" s="10">
        <v>297.17301579539338</v>
      </c>
      <c r="F8647" s="8">
        <v>-9.4101806775321766</v>
      </c>
      <c r="G8647" s="8">
        <v>60.034967622425533</v>
      </c>
    </row>
    <row r="8648" spans="1:7" x14ac:dyDescent="0.6">
      <c r="A8648" s="3" t="s">
        <v>96</v>
      </c>
      <c r="B8648" s="3" t="s">
        <v>245</v>
      </c>
      <c r="C8648" s="4">
        <v>7006653</v>
      </c>
      <c r="D8648" s="9">
        <v>6.3201947203473896</v>
      </c>
      <c r="E8648" s="9">
        <v>379.82615059359239</v>
      </c>
      <c r="F8648" s="5">
        <v>15.29996177321595</v>
      </c>
      <c r="G8648" s="5">
        <v>70.42120225501256</v>
      </c>
    </row>
    <row r="8649" spans="1:7" x14ac:dyDescent="0.6">
      <c r="A8649" s="6" t="s">
        <v>97</v>
      </c>
      <c r="B8649" s="6" t="s">
        <v>245</v>
      </c>
      <c r="C8649" s="7">
        <v>9153482</v>
      </c>
      <c r="D8649" s="10">
        <v>5.9300410686033409</v>
      </c>
      <c r="E8649" s="10">
        <v>411.79962209825447</v>
      </c>
      <c r="F8649" s="8">
        <v>30.639864711439241</v>
      </c>
      <c r="G8649" s="8">
        <v>146.83229689721739</v>
      </c>
    </row>
    <row r="8650" spans="1:7" x14ac:dyDescent="0.6">
      <c r="A8650" s="3" t="s">
        <v>98</v>
      </c>
      <c r="B8650" s="3" t="s">
        <v>245</v>
      </c>
      <c r="C8650" s="4">
        <v>2618170</v>
      </c>
      <c r="D8650" s="9">
        <v>3.0201378436144051</v>
      </c>
      <c r="E8650" s="9">
        <v>380.88012801862089</v>
      </c>
      <c r="F8650" s="5">
        <v>-71.397004986736206</v>
      </c>
      <c r="G8650" s="5">
        <v>-57.622103704183289</v>
      </c>
    </row>
    <row r="8651" spans="1:7" x14ac:dyDescent="0.6">
      <c r="A8651" s="6" t="s">
        <v>99</v>
      </c>
      <c r="B8651" s="6" t="s">
        <v>245</v>
      </c>
      <c r="C8651" s="7">
        <v>5341704</v>
      </c>
      <c r="D8651" s="10">
        <v>6.2985681059153844</v>
      </c>
      <c r="E8651" s="10">
        <v>299.28865979381442</v>
      </c>
      <c r="F8651" s="8">
        <v>104.0243376098573</v>
      </c>
      <c r="G8651" s="8">
        <v>10.816147442187569</v>
      </c>
    </row>
    <row r="8652" spans="1:7" x14ac:dyDescent="0.6">
      <c r="A8652" s="3" t="s">
        <v>100</v>
      </c>
      <c r="B8652" s="3" t="s">
        <v>245</v>
      </c>
      <c r="C8652" s="4">
        <v>15302582</v>
      </c>
      <c r="D8652" s="9">
        <v>11.66842492106308</v>
      </c>
      <c r="E8652" s="9">
        <v>475.01418593822751</v>
      </c>
      <c r="F8652" s="5">
        <v>186.4737918836386</v>
      </c>
      <c r="G8652" s="5">
        <v>154.89973719773869</v>
      </c>
    </row>
    <row r="8653" spans="1:7" x14ac:dyDescent="0.6">
      <c r="A8653" s="6" t="s">
        <v>101</v>
      </c>
      <c r="B8653" s="6" t="s">
        <v>245</v>
      </c>
      <c r="C8653" s="7">
        <v>4302063</v>
      </c>
      <c r="D8653" s="10">
        <v>4.8481637527510557</v>
      </c>
      <c r="E8653" s="10">
        <v>391.63067819754212</v>
      </c>
      <c r="F8653" s="8">
        <v>-71.886685527971679</v>
      </c>
      <c r="G8653" s="8">
        <v>-4.7489545122031176</v>
      </c>
    </row>
    <row r="8654" spans="1:7" x14ac:dyDescent="0.6">
      <c r="A8654" s="3" t="s">
        <v>102</v>
      </c>
      <c r="B8654" s="3" t="s">
        <v>245</v>
      </c>
      <c r="C8654" s="4">
        <v>6040544</v>
      </c>
      <c r="D8654" s="9">
        <v>6.3296481472671697</v>
      </c>
      <c r="E8654" s="9">
        <v>575.61882980750909</v>
      </c>
      <c r="F8654" s="5">
        <v>40.410403101953648</v>
      </c>
      <c r="G8654" s="5">
        <v>7.2526442320496756</v>
      </c>
    </row>
    <row r="8655" spans="1:7" x14ac:dyDescent="0.6">
      <c r="A8655" s="6" t="s">
        <v>15</v>
      </c>
      <c r="B8655" s="6" t="s">
        <v>246</v>
      </c>
      <c r="C8655" s="7">
        <v>4040</v>
      </c>
      <c r="D8655" s="10">
        <v>1.246278862731052E-2</v>
      </c>
      <c r="E8655" s="10">
        <v>6.1679389312977104</v>
      </c>
      <c r="F8655" s="6"/>
      <c r="G8655" s="6"/>
    </row>
    <row r="8656" spans="1:7" x14ac:dyDescent="0.6">
      <c r="A8656" s="3" t="s">
        <v>18</v>
      </c>
      <c r="B8656" s="3" t="s">
        <v>246</v>
      </c>
      <c r="C8656" s="4">
        <v>800</v>
      </c>
      <c r="D8656" s="9">
        <v>1.733062493215331E-3</v>
      </c>
      <c r="E8656" s="9">
        <v>8.8888888888888893</v>
      </c>
      <c r="F8656" s="5">
        <v>-80.198019801980209</v>
      </c>
      <c r="G8656" s="3"/>
    </row>
    <row r="8657" spans="1:7" x14ac:dyDescent="0.6">
      <c r="A8657" s="6" t="s">
        <v>24</v>
      </c>
      <c r="B8657" s="6" t="s">
        <v>246</v>
      </c>
      <c r="C8657" s="7">
        <v>300</v>
      </c>
      <c r="D8657" s="10">
        <v>5.257017329582393E-4</v>
      </c>
      <c r="E8657" s="10">
        <v>1.209677419354839</v>
      </c>
      <c r="F8657" s="8">
        <v>-62.5</v>
      </c>
      <c r="G8657" s="6"/>
    </row>
    <row r="8658" spans="1:7" x14ac:dyDescent="0.6">
      <c r="A8658" s="3" t="s">
        <v>26</v>
      </c>
      <c r="B8658" s="3" t="s">
        <v>246</v>
      </c>
      <c r="C8658" s="4">
        <v>4900</v>
      </c>
      <c r="D8658" s="9">
        <v>1.2629995843184839E-2</v>
      </c>
      <c r="E8658" s="9">
        <v>2.4500000000000002</v>
      </c>
      <c r="F8658" s="5">
        <v>1533.333333333333</v>
      </c>
      <c r="G8658" s="3"/>
    </row>
    <row r="8659" spans="1:7" x14ac:dyDescent="0.6">
      <c r="A8659" s="6" t="s">
        <v>27</v>
      </c>
      <c r="B8659" s="6" t="s">
        <v>246</v>
      </c>
      <c r="C8659" s="7">
        <v>350</v>
      </c>
      <c r="D8659" s="10">
        <v>7.9643591741214393E-4</v>
      </c>
      <c r="E8659" s="10">
        <v>0.35</v>
      </c>
      <c r="F8659" s="8">
        <v>-92.857142857142861</v>
      </c>
      <c r="G8659" s="6"/>
    </row>
    <row r="8660" spans="1:7" x14ac:dyDescent="0.6">
      <c r="A8660" s="3" t="s">
        <v>28</v>
      </c>
      <c r="B8660" s="3" t="s">
        <v>246</v>
      </c>
      <c r="C8660" s="4">
        <v>40000</v>
      </c>
      <c r="D8660" s="9">
        <v>8.1255306733298185E-2</v>
      </c>
      <c r="E8660" s="9">
        <v>95.238095238095241</v>
      </c>
      <c r="F8660" s="5">
        <v>11328.571428571429</v>
      </c>
      <c r="G8660" s="3"/>
    </row>
    <row r="8661" spans="1:7" x14ac:dyDescent="0.6">
      <c r="A8661" s="6" t="s">
        <v>34</v>
      </c>
      <c r="B8661" s="6" t="s">
        <v>246</v>
      </c>
      <c r="C8661" s="7">
        <v>49336</v>
      </c>
      <c r="D8661" s="10">
        <v>9.4666583031982082E-2</v>
      </c>
      <c r="E8661" s="10">
        <v>83.904761904761898</v>
      </c>
      <c r="F8661" s="8">
        <v>23.34</v>
      </c>
      <c r="G8661" s="6"/>
    </row>
    <row r="8662" spans="1:7" x14ac:dyDescent="0.6">
      <c r="A8662" s="3" t="s">
        <v>37</v>
      </c>
      <c r="B8662" s="3" t="s">
        <v>246</v>
      </c>
      <c r="C8662" s="4">
        <v>45166</v>
      </c>
      <c r="D8662" s="9">
        <v>8.0060917626522607E-2</v>
      </c>
      <c r="E8662" s="9">
        <v>12.90457142857143</v>
      </c>
      <c r="F8662" s="5">
        <v>-8.4522458245500189</v>
      </c>
      <c r="G8662" s="3"/>
    </row>
    <row r="8663" spans="1:7" x14ac:dyDescent="0.6">
      <c r="A8663" s="6" t="s">
        <v>40</v>
      </c>
      <c r="B8663" s="6" t="s">
        <v>246</v>
      </c>
      <c r="C8663" s="7">
        <v>13125</v>
      </c>
      <c r="D8663" s="10">
        <v>2.1821254613574349E-2</v>
      </c>
      <c r="E8663" s="10">
        <v>19.358407079646021</v>
      </c>
      <c r="F8663" s="8">
        <v>-70.940530487534872</v>
      </c>
      <c r="G8663" s="6"/>
    </row>
    <row r="8664" spans="1:7" x14ac:dyDescent="0.6">
      <c r="A8664" s="3" t="s">
        <v>43</v>
      </c>
      <c r="B8664" s="3" t="s">
        <v>246</v>
      </c>
      <c r="C8664" s="4">
        <v>12370</v>
      </c>
      <c r="D8664" s="9">
        <v>1.882690312404681E-2</v>
      </c>
      <c r="E8664" s="9">
        <v>1.3852183650615899</v>
      </c>
      <c r="F8664" s="5">
        <v>-5.7523809523809533</v>
      </c>
      <c r="G8664" s="3"/>
    </row>
    <row r="8665" spans="1:7" x14ac:dyDescent="0.6">
      <c r="A8665" s="6" t="s">
        <v>44</v>
      </c>
      <c r="B8665" s="6" t="s">
        <v>246</v>
      </c>
      <c r="C8665" s="7">
        <v>800</v>
      </c>
      <c r="D8665" s="10">
        <v>1.34410210014609E-3</v>
      </c>
      <c r="E8665" s="10">
        <v>4</v>
      </c>
      <c r="F8665" s="8">
        <v>-93.532740501212601</v>
      </c>
      <c r="G8665" s="6"/>
    </row>
    <row r="8666" spans="1:7" x14ac:dyDescent="0.6">
      <c r="A8666" s="3" t="s">
        <v>45</v>
      </c>
      <c r="B8666" s="3" t="s">
        <v>246</v>
      </c>
      <c r="C8666" s="4">
        <v>1600</v>
      </c>
      <c r="D8666" s="9">
        <v>3.175037159345054E-3</v>
      </c>
      <c r="E8666" s="9">
        <v>1.333333333333333</v>
      </c>
      <c r="F8666" s="5">
        <v>100</v>
      </c>
      <c r="G8666" s="3"/>
    </row>
    <row r="8667" spans="1:7" x14ac:dyDescent="0.6">
      <c r="A8667" s="6" t="s">
        <v>60</v>
      </c>
      <c r="B8667" s="6" t="s">
        <v>246</v>
      </c>
      <c r="C8667" s="7">
        <v>8050</v>
      </c>
      <c r="D8667" s="10">
        <v>1.0657279717040089E-2</v>
      </c>
      <c r="E8667" s="10">
        <v>16.100000000000001</v>
      </c>
      <c r="F8667" s="8">
        <v>403.125</v>
      </c>
      <c r="G8667" s="8">
        <v>99.257425742574256</v>
      </c>
    </row>
    <row r="8668" spans="1:7" x14ac:dyDescent="0.6">
      <c r="A8668" s="3" t="s">
        <v>64</v>
      </c>
      <c r="B8668" s="3" t="s">
        <v>246</v>
      </c>
      <c r="C8668" s="4">
        <v>12300</v>
      </c>
      <c r="D8668" s="9">
        <v>1.4637246024294901E-2</v>
      </c>
      <c r="E8668" s="9">
        <v>8.5416666666666661</v>
      </c>
      <c r="F8668" s="5">
        <v>52.795031055900623</v>
      </c>
      <c r="G8668" s="5">
        <v>1437.5</v>
      </c>
    </row>
    <row r="8669" spans="1:7" x14ac:dyDescent="0.6">
      <c r="A8669" s="6" t="s">
        <v>65</v>
      </c>
      <c r="B8669" s="6" t="s">
        <v>246</v>
      </c>
      <c r="C8669" s="7">
        <v>15370</v>
      </c>
      <c r="D8669" s="10">
        <v>2.064978713387941E-2</v>
      </c>
      <c r="E8669" s="10">
        <v>161.78947368421049</v>
      </c>
      <c r="F8669" s="8">
        <v>24.959349593495929</v>
      </c>
      <c r="G8669" s="8">
        <v>5023.333333333333</v>
      </c>
    </row>
    <row r="8670" spans="1:7" x14ac:dyDescent="0.6">
      <c r="A8670" s="3" t="s">
        <v>66</v>
      </c>
      <c r="B8670" s="3" t="s">
        <v>246</v>
      </c>
      <c r="C8670" s="4">
        <v>18990</v>
      </c>
      <c r="D8670" s="9">
        <v>2.553321734431252E-2</v>
      </c>
      <c r="E8670" s="9">
        <v>2712.8571428571431</v>
      </c>
      <c r="F8670" s="5">
        <v>23.55237475601821</v>
      </c>
      <c r="G8670" s="5">
        <v>287.55102040816331</v>
      </c>
    </row>
    <row r="8671" spans="1:7" x14ac:dyDescent="0.6">
      <c r="A8671" s="6" t="s">
        <v>67</v>
      </c>
      <c r="B8671" s="6" t="s">
        <v>246</v>
      </c>
      <c r="C8671" s="7">
        <v>5000</v>
      </c>
      <c r="D8671" s="10">
        <v>5.8838821967704836E-3</v>
      </c>
      <c r="E8671" s="10">
        <v>50</v>
      </c>
      <c r="F8671" s="8">
        <v>-73.67035281727226</v>
      </c>
      <c r="G8671" s="8">
        <v>1328.5714285714289</v>
      </c>
    </row>
    <row r="8672" spans="1:7" x14ac:dyDescent="0.6">
      <c r="A8672" s="3" t="s">
        <v>70</v>
      </c>
      <c r="B8672" s="3" t="s">
        <v>246</v>
      </c>
      <c r="C8672" s="4">
        <v>9626</v>
      </c>
      <c r="D8672" s="9">
        <v>1.157947141842173E-2</v>
      </c>
      <c r="E8672" s="9">
        <v>3.2118785452118792</v>
      </c>
      <c r="F8672" s="5">
        <v>92.52</v>
      </c>
      <c r="G8672" s="5">
        <v>-75.935000000000002</v>
      </c>
    </row>
    <row r="8673" spans="1:7" x14ac:dyDescent="0.6">
      <c r="A8673" s="6" t="s">
        <v>81</v>
      </c>
      <c r="B8673" s="6" t="s">
        <v>246</v>
      </c>
      <c r="C8673" s="7">
        <v>69500</v>
      </c>
      <c r="D8673" s="10">
        <v>7.9077242536729681E-2</v>
      </c>
      <c r="E8673" s="10">
        <v>31.88073394495413</v>
      </c>
      <c r="F8673" s="8">
        <v>622.00290878869725</v>
      </c>
      <c r="G8673" s="8">
        <v>40.870763742500401</v>
      </c>
    </row>
    <row r="8674" spans="1:7" x14ac:dyDescent="0.6">
      <c r="A8674" s="3" t="s">
        <v>85</v>
      </c>
      <c r="B8674" s="3" t="s">
        <v>246</v>
      </c>
      <c r="C8674" s="4">
        <v>43984</v>
      </c>
      <c r="D8674" s="9">
        <v>3.9207804107313428E-2</v>
      </c>
      <c r="E8674" s="9">
        <v>17.516527279968141</v>
      </c>
      <c r="F8674" s="5">
        <v>-36.713669064748203</v>
      </c>
      <c r="G8674" s="5">
        <v>-2.6170127972368622</v>
      </c>
    </row>
    <row r="8675" spans="1:7" x14ac:dyDescent="0.6">
      <c r="A8675" s="6" t="s">
        <v>86</v>
      </c>
      <c r="B8675" s="6" t="s">
        <v>246</v>
      </c>
      <c r="C8675" s="7">
        <v>800</v>
      </c>
      <c r="D8675" s="10">
        <v>1.2785175946474991E-3</v>
      </c>
      <c r="E8675" s="10">
        <v>6.9565217391304346</v>
      </c>
      <c r="F8675" s="8">
        <v>-98.181156784285193</v>
      </c>
      <c r="G8675" s="8">
        <v>-93.904761904761898</v>
      </c>
    </row>
    <row r="8676" spans="1:7" x14ac:dyDescent="0.6">
      <c r="A8676" s="3" t="s">
        <v>88</v>
      </c>
      <c r="B8676" s="3" t="s">
        <v>246</v>
      </c>
      <c r="C8676" s="4">
        <v>4523</v>
      </c>
      <c r="D8676" s="9">
        <v>4.3955671458498942E-3</v>
      </c>
      <c r="E8676" s="9">
        <v>1507.666666666667</v>
      </c>
      <c r="F8676" s="5">
        <v>465.37499999999989</v>
      </c>
      <c r="G8676" s="5">
        <v>-63.435731608730791</v>
      </c>
    </row>
    <row r="8677" spans="1:7" x14ac:dyDescent="0.6">
      <c r="A8677" s="6" t="s">
        <v>89</v>
      </c>
      <c r="B8677" s="6" t="s">
        <v>246</v>
      </c>
      <c r="C8677" s="7">
        <v>16000</v>
      </c>
      <c r="D8677" s="10">
        <v>1.7806025850721559E-2</v>
      </c>
      <c r="E8677" s="10">
        <v>16.666666666666671</v>
      </c>
      <c r="F8677" s="8">
        <v>253.74751271280121</v>
      </c>
      <c r="G8677" s="8">
        <v>1900</v>
      </c>
    </row>
    <row r="8678" spans="1:7" x14ac:dyDescent="0.6">
      <c r="A8678" s="3" t="s">
        <v>91</v>
      </c>
      <c r="B8678" s="3" t="s">
        <v>246</v>
      </c>
      <c r="C8678" s="4">
        <v>3000</v>
      </c>
      <c r="D8678" s="9">
        <v>2.567935086504275E-3</v>
      </c>
      <c r="E8678" s="9">
        <v>2.5146689019279131</v>
      </c>
      <c r="F8678" s="5">
        <v>-81.25</v>
      </c>
      <c r="G8678" s="5">
        <v>87.5</v>
      </c>
    </row>
    <row r="8679" spans="1:7" x14ac:dyDescent="0.6">
      <c r="A8679" s="6" t="s">
        <v>92</v>
      </c>
      <c r="B8679" s="6" t="s">
        <v>246</v>
      </c>
      <c r="C8679" s="7">
        <v>15850</v>
      </c>
      <c r="D8679" s="10">
        <v>1.8475801188256289E-2</v>
      </c>
      <c r="E8679" s="10">
        <v>113.21428571428569</v>
      </c>
      <c r="F8679" s="8">
        <v>428.33333333333331</v>
      </c>
      <c r="G8679" s="8">
        <v>96.894409937888199</v>
      </c>
    </row>
    <row r="8680" spans="1:7" x14ac:dyDescent="0.6">
      <c r="A8680" s="3" t="s">
        <v>94</v>
      </c>
      <c r="B8680" s="3" t="s">
        <v>246</v>
      </c>
      <c r="C8680" s="4">
        <v>1083</v>
      </c>
      <c r="D8680" s="9">
        <v>8.2536182799400055E-4</v>
      </c>
      <c r="E8680" s="9">
        <v>9.6696428571428577</v>
      </c>
      <c r="F8680" s="5">
        <v>-93.16719242902208</v>
      </c>
      <c r="G8680" s="5">
        <v>-91.195121951219519</v>
      </c>
    </row>
    <row r="8681" spans="1:7" x14ac:dyDescent="0.6">
      <c r="A8681" s="6" t="s">
        <v>97</v>
      </c>
      <c r="B8681" s="6" t="s">
        <v>246</v>
      </c>
      <c r="C8681" s="7">
        <v>6240</v>
      </c>
      <c r="D8681" s="10">
        <v>4.0425552011884493E-3</v>
      </c>
      <c r="E8681" s="10">
        <v>480</v>
      </c>
      <c r="F8681" s="8">
        <v>476.17728531855948</v>
      </c>
      <c r="G8681" s="8">
        <v>-59.4014313597918</v>
      </c>
    </row>
    <row r="8682" spans="1:7" x14ac:dyDescent="0.6">
      <c r="A8682" s="3" t="s">
        <v>98</v>
      </c>
      <c r="B8682" s="3" t="s">
        <v>246</v>
      </c>
      <c r="C8682" s="4">
        <v>118800</v>
      </c>
      <c r="D8682" s="9">
        <v>0.13703937323450779</v>
      </c>
      <c r="E8682" s="9">
        <v>118.8</v>
      </c>
      <c r="F8682" s="5">
        <v>1803.846153846154</v>
      </c>
      <c r="G8682" s="5">
        <v>525.5924170616114</v>
      </c>
    </row>
    <row r="8683" spans="1:7" x14ac:dyDescent="0.6">
      <c r="A8683" s="6" t="s">
        <v>100</v>
      </c>
      <c r="B8683" s="6" t="s">
        <v>246</v>
      </c>
      <c r="C8683" s="7">
        <v>1000</v>
      </c>
      <c r="D8683" s="10">
        <v>7.6251347132549787E-4</v>
      </c>
      <c r="E8683" s="10">
        <v>2.7397260273972601</v>
      </c>
      <c r="F8683" s="8">
        <v>-99.158249158249163</v>
      </c>
      <c r="G8683" s="8">
        <v>-80</v>
      </c>
    </row>
    <row r="8684" spans="1:7" x14ac:dyDescent="0.6">
      <c r="A8684" s="3" t="s">
        <v>59</v>
      </c>
      <c r="B8684" s="3" t="s">
        <v>339</v>
      </c>
      <c r="C8684" s="4">
        <v>180</v>
      </c>
      <c r="D8684" s="9">
        <v>2.4536063924625209E-4</v>
      </c>
      <c r="E8684" s="9">
        <v>1.8</v>
      </c>
      <c r="F8684" s="3"/>
      <c r="G8684" s="3"/>
    </row>
    <row r="8685" spans="1:7" x14ac:dyDescent="0.6">
      <c r="A8685" s="6" t="s">
        <v>88</v>
      </c>
      <c r="B8685" s="6" t="s">
        <v>339</v>
      </c>
      <c r="C8685" s="7">
        <v>5040</v>
      </c>
      <c r="D8685" s="10">
        <v>4.8980009761404961E-3</v>
      </c>
      <c r="E8685" s="10">
        <v>40.32</v>
      </c>
      <c r="F8685" s="8">
        <v>2700</v>
      </c>
      <c r="G8685" s="6"/>
    </row>
    <row r="8686" spans="1:7" x14ac:dyDescent="0.6">
      <c r="A8686" s="3" t="s">
        <v>27</v>
      </c>
      <c r="B8686" s="3" t="s">
        <v>248</v>
      </c>
      <c r="C8686" s="4">
        <v>34097</v>
      </c>
      <c r="D8686" s="9">
        <v>7.7588787074291066E-2</v>
      </c>
      <c r="E8686" s="9">
        <v>43.714102564102561</v>
      </c>
      <c r="F8686" s="3"/>
      <c r="G8686" s="3"/>
    </row>
    <row r="8687" spans="1:7" x14ac:dyDescent="0.6">
      <c r="A8687" s="6" t="s">
        <v>52</v>
      </c>
      <c r="B8687" s="6" t="s">
        <v>248</v>
      </c>
      <c r="C8687" s="7">
        <v>2500</v>
      </c>
      <c r="D8687" s="10">
        <v>3.3961682880721232E-3</v>
      </c>
      <c r="E8687" s="10">
        <v>43.103448275862071</v>
      </c>
      <c r="F8687" s="8">
        <v>-92.667976654837673</v>
      </c>
      <c r="G8687" s="6"/>
    </row>
    <row r="8688" spans="1:7" x14ac:dyDescent="0.6">
      <c r="A8688" s="3" t="s">
        <v>54</v>
      </c>
      <c r="B8688" s="3" t="s">
        <v>248</v>
      </c>
      <c r="C8688" s="4">
        <v>37937</v>
      </c>
      <c r="D8688" s="9">
        <v>6.1300503999794462E-2</v>
      </c>
      <c r="E8688" s="9">
        <v>48.637179487179488</v>
      </c>
      <c r="F8688" s="5">
        <v>1417.48</v>
      </c>
      <c r="G8688" s="3"/>
    </row>
    <row r="8689" spans="1:7" x14ac:dyDescent="0.6">
      <c r="A8689" s="6" t="s">
        <v>59</v>
      </c>
      <c r="B8689" s="6" t="s">
        <v>248</v>
      </c>
      <c r="C8689" s="7">
        <v>22970</v>
      </c>
      <c r="D8689" s="10">
        <v>3.1310743797146733E-2</v>
      </c>
      <c r="E8689" s="10">
        <v>63.805555555555557</v>
      </c>
      <c r="F8689" s="8">
        <v>-39.452249782534203</v>
      </c>
      <c r="G8689" s="6"/>
    </row>
    <row r="8690" spans="1:7" x14ac:dyDescent="0.6">
      <c r="A8690" s="3" t="s">
        <v>69</v>
      </c>
      <c r="B8690" s="3" t="s">
        <v>248</v>
      </c>
      <c r="C8690" s="4">
        <v>28170</v>
      </c>
      <c r="D8690" s="9">
        <v>3.557297338990055E-2</v>
      </c>
      <c r="E8690" s="9">
        <v>46.95</v>
      </c>
      <c r="F8690" s="5">
        <v>22.63822377013496</v>
      </c>
      <c r="G8690" s="3"/>
    </row>
    <row r="8691" spans="1:7" x14ac:dyDescent="0.6">
      <c r="A8691" s="6" t="s">
        <v>70</v>
      </c>
      <c r="B8691" s="6" t="s">
        <v>248</v>
      </c>
      <c r="C8691" s="7">
        <v>12000</v>
      </c>
      <c r="D8691" s="10">
        <v>1.4435243821011931E-2</v>
      </c>
      <c r="E8691" s="10">
        <v>144.57831325301211</v>
      </c>
      <c r="F8691" s="8">
        <v>-57.401490947816818</v>
      </c>
      <c r="G8691" s="6"/>
    </row>
    <row r="8692" spans="1:7" x14ac:dyDescent="0.6">
      <c r="A8692" s="3" t="s">
        <v>71</v>
      </c>
      <c r="B8692" s="3" t="s">
        <v>248</v>
      </c>
      <c r="C8692" s="4">
        <v>3000</v>
      </c>
      <c r="D8692" s="9">
        <v>4.163220040875327E-3</v>
      </c>
      <c r="E8692" s="9">
        <v>120</v>
      </c>
      <c r="F8692" s="5">
        <v>-75</v>
      </c>
      <c r="G8692" s="3"/>
    </row>
    <row r="8693" spans="1:7" x14ac:dyDescent="0.6">
      <c r="A8693" s="6" t="s">
        <v>73</v>
      </c>
      <c r="B8693" s="6" t="s">
        <v>248</v>
      </c>
      <c r="C8693" s="7">
        <v>15258</v>
      </c>
      <c r="D8693" s="10">
        <v>1.6432133978173429E-2</v>
      </c>
      <c r="E8693" s="10">
        <v>175.37931034482759</v>
      </c>
      <c r="F8693" s="8">
        <v>408.6</v>
      </c>
      <c r="G8693" s="6"/>
    </row>
    <row r="8694" spans="1:7" x14ac:dyDescent="0.6">
      <c r="A8694" s="3" t="s">
        <v>74</v>
      </c>
      <c r="B8694" s="3" t="s">
        <v>248</v>
      </c>
      <c r="C8694" s="4">
        <v>24480</v>
      </c>
      <c r="D8694" s="9">
        <v>3.633038316176973E-2</v>
      </c>
      <c r="E8694" s="9">
        <v>46.188679245283019</v>
      </c>
      <c r="F8694" s="5">
        <v>60.440424695241838</v>
      </c>
      <c r="G8694" s="3"/>
    </row>
    <row r="8695" spans="1:7" x14ac:dyDescent="0.6">
      <c r="A8695" s="6" t="s">
        <v>76</v>
      </c>
      <c r="B8695" s="6" t="s">
        <v>248</v>
      </c>
      <c r="C8695" s="7">
        <v>51000</v>
      </c>
      <c r="D8695" s="10">
        <v>6.1603714273952628E-2</v>
      </c>
      <c r="E8695" s="10">
        <v>300</v>
      </c>
      <c r="F8695" s="8">
        <v>108.3333333333333</v>
      </c>
      <c r="G8695" s="6"/>
    </row>
    <row r="8696" spans="1:7" x14ac:dyDescent="0.6">
      <c r="A8696" s="3" t="s">
        <v>97</v>
      </c>
      <c r="B8696" s="3" t="s">
        <v>248</v>
      </c>
      <c r="C8696" s="4">
        <v>19662</v>
      </c>
      <c r="D8696" s="9">
        <v>1.273793595605245E-2</v>
      </c>
      <c r="E8696" s="9">
        <v>226</v>
      </c>
      <c r="F8696" s="5">
        <v>-61.44705882352941</v>
      </c>
      <c r="G8696" s="3"/>
    </row>
    <row r="8697" spans="1:7" x14ac:dyDescent="0.6">
      <c r="A8697" s="6" t="s">
        <v>14</v>
      </c>
      <c r="B8697" s="6" t="s">
        <v>249</v>
      </c>
      <c r="C8697" s="7">
        <v>13180</v>
      </c>
      <c r="D8697" s="10">
        <v>3.7084188959080298E-2</v>
      </c>
      <c r="E8697" s="10">
        <v>1318</v>
      </c>
      <c r="F8697" s="6"/>
      <c r="G8697" s="6"/>
    </row>
    <row r="8698" spans="1:7" x14ac:dyDescent="0.6">
      <c r="A8698" s="3" t="s">
        <v>15</v>
      </c>
      <c r="B8698" s="3" t="s">
        <v>249</v>
      </c>
      <c r="C8698" s="4">
        <v>11270</v>
      </c>
      <c r="D8698" s="9">
        <v>3.4766244512324143E-2</v>
      </c>
      <c r="E8698" s="9">
        <v>73.66013071895425</v>
      </c>
      <c r="F8698" s="5">
        <v>-14.491654021244299</v>
      </c>
      <c r="G8698" s="3"/>
    </row>
    <row r="8699" spans="1:7" x14ac:dyDescent="0.6">
      <c r="A8699" s="6" t="s">
        <v>16</v>
      </c>
      <c r="B8699" s="6" t="s">
        <v>249</v>
      </c>
      <c r="C8699" s="7">
        <v>18026</v>
      </c>
      <c r="D8699" s="10">
        <v>3.2294040662041813E-2</v>
      </c>
      <c r="E8699" s="10">
        <v>54.459214501510573</v>
      </c>
      <c r="F8699" s="8">
        <v>59.946761313220939</v>
      </c>
      <c r="G8699" s="6"/>
    </row>
    <row r="8700" spans="1:7" x14ac:dyDescent="0.6">
      <c r="A8700" s="3" t="s">
        <v>17</v>
      </c>
      <c r="B8700" s="3" t="s">
        <v>249</v>
      </c>
      <c r="C8700" s="4">
        <v>4989</v>
      </c>
      <c r="D8700" s="9">
        <v>1.117214524648733E-2</v>
      </c>
      <c r="E8700" s="9">
        <v>127.92307692307691</v>
      </c>
      <c r="F8700" s="5">
        <v>-72.323310773327407</v>
      </c>
      <c r="G8700" s="3"/>
    </row>
    <row r="8701" spans="1:7" x14ac:dyDescent="0.6">
      <c r="A8701" s="6" t="s">
        <v>18</v>
      </c>
      <c r="B8701" s="6" t="s">
        <v>249</v>
      </c>
      <c r="C8701" s="7">
        <v>26000</v>
      </c>
      <c r="D8701" s="10">
        <v>5.6324531029498262E-2</v>
      </c>
      <c r="E8701" s="10">
        <v>141.304347826087</v>
      </c>
      <c r="F8701" s="8">
        <v>421.14652234916821</v>
      </c>
      <c r="G8701" s="6"/>
    </row>
    <row r="8702" spans="1:7" x14ac:dyDescent="0.6">
      <c r="A8702" s="3" t="s">
        <v>19</v>
      </c>
      <c r="B8702" s="3" t="s">
        <v>249</v>
      </c>
      <c r="C8702" s="4">
        <v>0</v>
      </c>
      <c r="D8702" s="9">
        <v>0</v>
      </c>
      <c r="E8702" s="3"/>
      <c r="F8702" s="5">
        <v>-100</v>
      </c>
      <c r="G8702" s="3"/>
    </row>
    <row r="8703" spans="1:7" x14ac:dyDescent="0.6">
      <c r="A8703" s="6" t="s">
        <v>20</v>
      </c>
      <c r="B8703" s="6" t="s">
        <v>249</v>
      </c>
      <c r="C8703" s="7">
        <v>11500</v>
      </c>
      <c r="D8703" s="10">
        <v>2.729869426547249E-2</v>
      </c>
      <c r="E8703" s="10">
        <v>127.7777777777778</v>
      </c>
      <c r="F8703" s="8"/>
      <c r="G8703" s="6"/>
    </row>
    <row r="8704" spans="1:7" x14ac:dyDescent="0.6">
      <c r="A8704" s="3" t="s">
        <v>21</v>
      </c>
      <c r="B8704" s="3" t="s">
        <v>249</v>
      </c>
      <c r="C8704" s="4">
        <v>26962</v>
      </c>
      <c r="D8704" s="9">
        <v>6.4630704393176364E-2</v>
      </c>
      <c r="E8704" s="9">
        <v>207.4</v>
      </c>
      <c r="F8704" s="5">
        <v>134.45217391304351</v>
      </c>
      <c r="G8704" s="3"/>
    </row>
    <row r="8705" spans="1:7" x14ac:dyDescent="0.6">
      <c r="A8705" s="6" t="s">
        <v>22</v>
      </c>
      <c r="B8705" s="6" t="s">
        <v>249</v>
      </c>
      <c r="C8705" s="7">
        <v>57400</v>
      </c>
      <c r="D8705" s="10">
        <v>0.1109707093199408</v>
      </c>
      <c r="E8705" s="10">
        <v>182.80254777070061</v>
      </c>
      <c r="F8705" s="8">
        <v>112.8922186781396</v>
      </c>
      <c r="G8705" s="6"/>
    </row>
    <row r="8706" spans="1:7" x14ac:dyDescent="0.6">
      <c r="A8706" s="3" t="s">
        <v>23</v>
      </c>
      <c r="B8706" s="3" t="s">
        <v>249</v>
      </c>
      <c r="C8706" s="4">
        <v>8091</v>
      </c>
      <c r="D8706" s="9">
        <v>1.3276889187613879E-2</v>
      </c>
      <c r="E8706" s="9">
        <v>82.561224489795919</v>
      </c>
      <c r="F8706" s="5">
        <v>-85.904181184669</v>
      </c>
      <c r="G8706" s="3"/>
    </row>
    <row r="8707" spans="1:7" x14ac:dyDescent="0.6">
      <c r="A8707" s="6" t="s">
        <v>24</v>
      </c>
      <c r="B8707" s="6" t="s">
        <v>249</v>
      </c>
      <c r="C8707" s="7">
        <v>59499</v>
      </c>
      <c r="D8707" s="10">
        <v>0.1042624246976076</v>
      </c>
      <c r="E8707" s="10">
        <v>48.216369529983787</v>
      </c>
      <c r="F8707" s="8">
        <v>635.37263626251388</v>
      </c>
      <c r="G8707" s="6"/>
    </row>
    <row r="8708" spans="1:7" x14ac:dyDescent="0.6">
      <c r="A8708" s="3" t="s">
        <v>25</v>
      </c>
      <c r="B8708" s="3" t="s">
        <v>249</v>
      </c>
      <c r="C8708" s="4">
        <v>51644</v>
      </c>
      <c r="D8708" s="9">
        <v>7.9347066626031332E-2</v>
      </c>
      <c r="E8708" s="9">
        <v>155.0870870870871</v>
      </c>
      <c r="F8708" s="5">
        <v>-13.20190255298408</v>
      </c>
      <c r="G8708" s="3"/>
    </row>
    <row r="8709" spans="1:7" x14ac:dyDescent="0.6">
      <c r="A8709" s="6" t="s">
        <v>26</v>
      </c>
      <c r="B8709" s="6" t="s">
        <v>249</v>
      </c>
      <c r="C8709" s="7">
        <v>20029</v>
      </c>
      <c r="D8709" s="10">
        <v>5.1625752396561038E-2</v>
      </c>
      <c r="E8709" s="10">
        <v>119.93413173652699</v>
      </c>
      <c r="F8709" s="8">
        <v>-61.217179149562398</v>
      </c>
      <c r="G8709" s="8">
        <v>51.965098634294392</v>
      </c>
    </row>
    <row r="8710" spans="1:7" x14ac:dyDescent="0.6">
      <c r="A8710" s="3" t="s">
        <v>27</v>
      </c>
      <c r="B8710" s="3" t="s">
        <v>249</v>
      </c>
      <c r="C8710" s="4">
        <v>19911</v>
      </c>
      <c r="D8710" s="9">
        <v>4.5308101575980572E-2</v>
      </c>
      <c r="E8710" s="9">
        <v>134.5337837837838</v>
      </c>
      <c r="F8710" s="5">
        <v>-0.58914573867892006</v>
      </c>
      <c r="G8710" s="5">
        <v>76.672582076308785</v>
      </c>
    </row>
    <row r="8711" spans="1:7" x14ac:dyDescent="0.6">
      <c r="A8711" s="6" t="s">
        <v>28</v>
      </c>
      <c r="B8711" s="6" t="s">
        <v>249</v>
      </c>
      <c r="C8711" s="7">
        <v>0</v>
      </c>
      <c r="D8711" s="10">
        <v>0</v>
      </c>
      <c r="E8711" s="6"/>
      <c r="F8711" s="8">
        <v>-100</v>
      </c>
      <c r="G8711" s="8">
        <v>-100</v>
      </c>
    </row>
    <row r="8712" spans="1:7" x14ac:dyDescent="0.6">
      <c r="A8712" s="3" t="s">
        <v>29</v>
      </c>
      <c r="B8712" s="3" t="s">
        <v>249</v>
      </c>
      <c r="C8712" s="4">
        <v>26990</v>
      </c>
      <c r="D8712" s="9">
        <v>0.101562111063493</v>
      </c>
      <c r="E8712" s="9">
        <v>131.01941747572809</v>
      </c>
      <c r="F8712" s="5"/>
      <c r="G8712" s="5">
        <v>440.99017839246341</v>
      </c>
    </row>
    <row r="8713" spans="1:7" x14ac:dyDescent="0.6">
      <c r="A8713" s="6" t="s">
        <v>30</v>
      </c>
      <c r="B8713" s="6" t="s">
        <v>249</v>
      </c>
      <c r="C8713" s="7">
        <v>9500</v>
      </c>
      <c r="D8713" s="10">
        <v>4.2832760388804243E-2</v>
      </c>
      <c r="E8713" s="10">
        <v>316.66666666666669</v>
      </c>
      <c r="F8713" s="8">
        <v>-64.801778436457951</v>
      </c>
      <c r="G8713" s="8">
        <v>-63.46153846153846</v>
      </c>
    </row>
    <row r="8714" spans="1:7" x14ac:dyDescent="0.6">
      <c r="A8714" s="3" t="s">
        <v>31</v>
      </c>
      <c r="B8714" s="3" t="s">
        <v>249</v>
      </c>
      <c r="C8714" s="4">
        <v>36491</v>
      </c>
      <c r="D8714" s="9">
        <v>0.10471022705083161</v>
      </c>
      <c r="E8714" s="9">
        <v>29.053343949044589</v>
      </c>
      <c r="F8714" s="5">
        <v>284.11578947368417</v>
      </c>
      <c r="G8714" s="5"/>
    </row>
    <row r="8715" spans="1:7" x14ac:dyDescent="0.6">
      <c r="A8715" s="6" t="s">
        <v>32</v>
      </c>
      <c r="B8715" s="6" t="s">
        <v>249</v>
      </c>
      <c r="C8715" s="7">
        <v>2000</v>
      </c>
      <c r="D8715" s="10">
        <v>5.1358851201107622E-3</v>
      </c>
      <c r="E8715" s="10">
        <v>48.780487804878049</v>
      </c>
      <c r="F8715" s="8">
        <v>-94.519196514208986</v>
      </c>
      <c r="G8715" s="8">
        <v>-82.608695652173907</v>
      </c>
    </row>
    <row r="8716" spans="1:7" x14ac:dyDescent="0.6">
      <c r="A8716" s="3" t="s">
        <v>33</v>
      </c>
      <c r="B8716" s="3" t="s">
        <v>249</v>
      </c>
      <c r="C8716" s="4">
        <v>3183</v>
      </c>
      <c r="D8716" s="9">
        <v>8.4167164715220674E-3</v>
      </c>
      <c r="E8716" s="9">
        <v>75.785714285714292</v>
      </c>
      <c r="F8716" s="5">
        <v>59.149999999999991</v>
      </c>
      <c r="G8716" s="5">
        <v>-88.194495957273205</v>
      </c>
    </row>
    <row r="8717" spans="1:7" x14ac:dyDescent="0.6">
      <c r="A8717" s="6" t="s">
        <v>34</v>
      </c>
      <c r="B8717" s="6" t="s">
        <v>249</v>
      </c>
      <c r="C8717" s="7">
        <v>15175</v>
      </c>
      <c r="D8717" s="10">
        <v>2.9117994922781089E-2</v>
      </c>
      <c r="E8717" s="10">
        <v>116.7307692307692</v>
      </c>
      <c r="F8717" s="8">
        <v>376.75149230285899</v>
      </c>
      <c r="G8717" s="8">
        <v>-73.562717770034851</v>
      </c>
    </row>
    <row r="8718" spans="1:7" x14ac:dyDescent="0.6">
      <c r="A8718" s="3" t="s">
        <v>35</v>
      </c>
      <c r="B8718" s="3" t="s">
        <v>249</v>
      </c>
      <c r="C8718" s="4">
        <v>16950</v>
      </c>
      <c r="D8718" s="9">
        <v>3.4470764856243792E-2</v>
      </c>
      <c r="E8718" s="9">
        <v>120.21276595744681</v>
      </c>
      <c r="F8718" s="5">
        <v>11.69686985172982</v>
      </c>
      <c r="G8718" s="5">
        <v>109.4920281794586</v>
      </c>
    </row>
    <row r="8719" spans="1:7" x14ac:dyDescent="0.6">
      <c r="A8719" s="6" t="s">
        <v>36</v>
      </c>
      <c r="B8719" s="6" t="s">
        <v>249</v>
      </c>
      <c r="C8719" s="7">
        <v>8860</v>
      </c>
      <c r="D8719" s="10">
        <v>1.7446065714288691E-2</v>
      </c>
      <c r="E8719" s="10">
        <v>180.81632653061229</v>
      </c>
      <c r="F8719" s="8">
        <v>-47.728613569321531</v>
      </c>
      <c r="G8719" s="8">
        <v>-85.108993428460991</v>
      </c>
    </row>
    <row r="8720" spans="1:7" x14ac:dyDescent="0.6">
      <c r="A8720" s="3" t="s">
        <v>37</v>
      </c>
      <c r="B8720" s="3" t="s">
        <v>249</v>
      </c>
      <c r="C8720" s="4">
        <v>27022</v>
      </c>
      <c r="D8720" s="9">
        <v>4.7898997389715578E-2</v>
      </c>
      <c r="E8720" s="9">
        <v>203.17293233082711</v>
      </c>
      <c r="F8720" s="5">
        <v>204.9887133182844</v>
      </c>
      <c r="G8720" s="5">
        <v>-47.676399969018668</v>
      </c>
    </row>
    <row r="8721" spans="1:7" x14ac:dyDescent="0.6">
      <c r="A8721" s="6" t="s">
        <v>38</v>
      </c>
      <c r="B8721" s="6" t="s">
        <v>249</v>
      </c>
      <c r="C8721" s="7">
        <v>39246</v>
      </c>
      <c r="D8721" s="10">
        <v>8.790002394707884E-2</v>
      </c>
      <c r="E8721" s="10">
        <v>192.38235294117649</v>
      </c>
      <c r="F8721" s="8">
        <v>45.237214121826661</v>
      </c>
      <c r="G8721" s="8">
        <v>95.945878476209501</v>
      </c>
    </row>
    <row r="8722" spans="1:7" x14ac:dyDescent="0.6">
      <c r="A8722" s="3" t="s">
        <v>39</v>
      </c>
      <c r="B8722" s="3" t="s">
        <v>249</v>
      </c>
      <c r="C8722" s="4">
        <v>612</v>
      </c>
      <c r="D8722" s="9">
        <v>1.30227506602875E-3</v>
      </c>
      <c r="E8722" s="9">
        <v>204</v>
      </c>
      <c r="F8722" s="5">
        <v>-98.440605412016509</v>
      </c>
      <c r="G8722" s="5">
        <v>-96.926322133494054</v>
      </c>
    </row>
    <row r="8723" spans="1:7" x14ac:dyDescent="0.6">
      <c r="A8723" s="6" t="s">
        <v>40</v>
      </c>
      <c r="B8723" s="6" t="s">
        <v>249</v>
      </c>
      <c r="C8723" s="7">
        <v>52267</v>
      </c>
      <c r="D8723" s="10">
        <v>8.6897639229538304E-2</v>
      </c>
      <c r="E8723" s="10">
        <v>71.598630136986301</v>
      </c>
      <c r="F8723" s="8">
        <v>8440.3594771241824</v>
      </c>
      <c r="G8723" s="8"/>
    </row>
    <row r="8724" spans="1:7" x14ac:dyDescent="0.6">
      <c r="A8724" s="3" t="s">
        <v>41</v>
      </c>
      <c r="B8724" s="3" t="s">
        <v>249</v>
      </c>
      <c r="C8724" s="4">
        <v>58315</v>
      </c>
      <c r="D8724" s="9">
        <v>9.6190745844882256E-2</v>
      </c>
      <c r="E8724" s="9">
        <v>89.166666666666671</v>
      </c>
      <c r="F8724" s="5">
        <v>11.57135477452311</v>
      </c>
      <c r="G8724" s="5">
        <v>116.0615042608374</v>
      </c>
    </row>
    <row r="8725" spans="1:7" x14ac:dyDescent="0.6">
      <c r="A8725" s="6" t="s">
        <v>42</v>
      </c>
      <c r="B8725" s="6" t="s">
        <v>249</v>
      </c>
      <c r="C8725" s="7">
        <v>7222</v>
      </c>
      <c r="D8725" s="10">
        <v>1.2862857661401749E-2</v>
      </c>
      <c r="E8725" s="10">
        <v>116.48387096774189</v>
      </c>
      <c r="F8725" s="8">
        <v>-87.615536311412157</v>
      </c>
      <c r="G8725" s="8">
        <v>-23.97894736842105</v>
      </c>
    </row>
    <row r="8726" spans="1:7" x14ac:dyDescent="0.6">
      <c r="A8726" s="3" t="s">
        <v>43</v>
      </c>
      <c r="B8726" s="3" t="s">
        <v>249</v>
      </c>
      <c r="C8726" s="4">
        <v>61891</v>
      </c>
      <c r="D8726" s="9">
        <v>9.4196916835115704E-2</v>
      </c>
      <c r="E8726" s="9">
        <v>67.862938596491233</v>
      </c>
      <c r="F8726" s="5">
        <v>756.978676266962</v>
      </c>
      <c r="G8726" s="5">
        <v>69.606204269545913</v>
      </c>
    </row>
    <row r="8727" spans="1:7" x14ac:dyDescent="0.6">
      <c r="A8727" s="6" t="s">
        <v>44</v>
      </c>
      <c r="B8727" s="6" t="s">
        <v>249</v>
      </c>
      <c r="C8727" s="7">
        <v>29208</v>
      </c>
      <c r="D8727" s="10">
        <v>4.9073167676333768E-2</v>
      </c>
      <c r="E8727" s="10">
        <v>137.12676056338029</v>
      </c>
      <c r="F8727" s="8">
        <v>-52.807354865812471</v>
      </c>
      <c r="G8727" s="8">
        <v>1360.4</v>
      </c>
    </row>
    <row r="8728" spans="1:7" x14ac:dyDescent="0.6">
      <c r="A8728" s="3" t="s">
        <v>45</v>
      </c>
      <c r="B8728" s="3" t="s">
        <v>249</v>
      </c>
      <c r="C8728" s="4">
        <v>4200</v>
      </c>
      <c r="D8728" s="9">
        <v>8.3344725432807684E-3</v>
      </c>
      <c r="E8728" s="9">
        <v>2100</v>
      </c>
      <c r="F8728" s="5">
        <v>-85.620377978635986</v>
      </c>
      <c r="G8728" s="5">
        <v>31.950989632422239</v>
      </c>
    </row>
    <row r="8729" spans="1:7" x14ac:dyDescent="0.6">
      <c r="A8729" s="6" t="s">
        <v>46</v>
      </c>
      <c r="B8729" s="6" t="s">
        <v>249</v>
      </c>
      <c r="C8729" s="7">
        <v>5345</v>
      </c>
      <c r="D8729" s="10">
        <v>8.5684655747347571E-3</v>
      </c>
      <c r="E8729" s="10">
        <v>133.625</v>
      </c>
      <c r="F8729" s="8">
        <v>27.261904761904749</v>
      </c>
      <c r="G8729" s="8">
        <v>-64.777594728171323</v>
      </c>
    </row>
    <row r="8730" spans="1:7" x14ac:dyDescent="0.6">
      <c r="A8730" s="3" t="s">
        <v>47</v>
      </c>
      <c r="B8730" s="3" t="s">
        <v>249</v>
      </c>
      <c r="C8730" s="4">
        <v>19600</v>
      </c>
      <c r="D8730" s="9">
        <v>3.0247423772132451E-2</v>
      </c>
      <c r="E8730" s="9">
        <v>120.9876543209877</v>
      </c>
      <c r="F8730" s="5">
        <v>266.69784845650139</v>
      </c>
      <c r="G8730" s="5">
        <v>15.63421828908556</v>
      </c>
    </row>
    <row r="8731" spans="1:7" x14ac:dyDescent="0.6">
      <c r="A8731" s="6" t="s">
        <v>48</v>
      </c>
      <c r="B8731" s="6" t="s">
        <v>249</v>
      </c>
      <c r="C8731" s="7">
        <v>82905</v>
      </c>
      <c r="D8731" s="10">
        <v>0.1223459556984121</v>
      </c>
      <c r="E8731" s="10">
        <v>81.760355029585796</v>
      </c>
      <c r="F8731" s="8">
        <v>322.98469387755102</v>
      </c>
      <c r="G8731" s="8">
        <v>835.72234762979679</v>
      </c>
    </row>
    <row r="8732" spans="1:7" x14ac:dyDescent="0.6">
      <c r="A8732" s="3" t="s">
        <v>49</v>
      </c>
      <c r="B8732" s="3" t="s">
        <v>249</v>
      </c>
      <c r="C8732" s="4">
        <v>2280</v>
      </c>
      <c r="D8732" s="9">
        <v>2.8674684745736792E-3</v>
      </c>
      <c r="E8732" s="9">
        <v>162.85714285714289</v>
      </c>
      <c r="F8732" s="5">
        <v>-97.249864302514922</v>
      </c>
      <c r="G8732" s="5">
        <v>-91.562430612093848</v>
      </c>
    </row>
    <row r="8733" spans="1:7" x14ac:dyDescent="0.6">
      <c r="A8733" s="6" t="s">
        <v>50</v>
      </c>
      <c r="B8733" s="6" t="s">
        <v>249</v>
      </c>
      <c r="C8733" s="7">
        <v>18943</v>
      </c>
      <c r="D8733" s="10">
        <v>3.307908729030324E-2</v>
      </c>
      <c r="E8733" s="10">
        <v>92.857843137254903</v>
      </c>
      <c r="F8733" s="8">
        <v>730.83333333333337</v>
      </c>
      <c r="G8733" s="8">
        <v>-51.732660653314987</v>
      </c>
    </row>
    <row r="8734" spans="1:7" x14ac:dyDescent="0.6">
      <c r="A8734" s="3" t="s">
        <v>51</v>
      </c>
      <c r="B8734" s="3" t="s">
        <v>249</v>
      </c>
      <c r="C8734" s="4">
        <v>3292</v>
      </c>
      <c r="D8734" s="9">
        <v>5.1139009591484753E-3</v>
      </c>
      <c r="E8734" s="9">
        <v>1097.333333333333</v>
      </c>
      <c r="F8734" s="5">
        <v>-82.621548857097608</v>
      </c>
      <c r="G8734" s="5">
        <v>437.90849673202621</v>
      </c>
    </row>
    <row r="8735" spans="1:7" x14ac:dyDescent="0.6">
      <c r="A8735" s="6" t="s">
        <v>52</v>
      </c>
      <c r="B8735" s="6" t="s">
        <v>249</v>
      </c>
      <c r="C8735" s="7">
        <v>0</v>
      </c>
      <c r="D8735" s="10">
        <v>0</v>
      </c>
      <c r="E8735" s="6"/>
      <c r="F8735" s="8">
        <v>-100</v>
      </c>
      <c r="G8735" s="8">
        <v>-100</v>
      </c>
    </row>
    <row r="8736" spans="1:7" x14ac:dyDescent="0.6">
      <c r="A8736" s="3" t="s">
        <v>53</v>
      </c>
      <c r="B8736" s="3" t="s">
        <v>249</v>
      </c>
      <c r="C8736" s="4">
        <v>38888</v>
      </c>
      <c r="D8736" s="9">
        <v>5.5797446202196642E-2</v>
      </c>
      <c r="E8736" s="9">
        <v>177.57077625570781</v>
      </c>
      <c r="F8736" s="5"/>
      <c r="G8736" s="5">
        <v>-33.313898653862637</v>
      </c>
    </row>
    <row r="8737" spans="1:7" x14ac:dyDescent="0.6">
      <c r="A8737" s="6" t="s">
        <v>54</v>
      </c>
      <c r="B8737" s="6" t="s">
        <v>249</v>
      </c>
      <c r="C8737" s="7">
        <v>43083</v>
      </c>
      <c r="D8737" s="10">
        <v>6.9615668445663734E-2</v>
      </c>
      <c r="E8737" s="10">
        <v>328.87786259541991</v>
      </c>
      <c r="F8737" s="8">
        <v>10.78738942604403</v>
      </c>
      <c r="G8737" s="8">
        <v>496.55220160620331</v>
      </c>
    </row>
    <row r="8738" spans="1:7" x14ac:dyDescent="0.6">
      <c r="A8738" s="3" t="s">
        <v>55</v>
      </c>
      <c r="B8738" s="3" t="s">
        <v>249</v>
      </c>
      <c r="C8738" s="4">
        <v>0</v>
      </c>
      <c r="D8738" s="9">
        <v>0</v>
      </c>
      <c r="E8738" s="3"/>
      <c r="F8738" s="5">
        <v>-100</v>
      </c>
      <c r="G8738" s="5">
        <v>-100</v>
      </c>
    </row>
    <row r="8739" spans="1:7" x14ac:dyDescent="0.6">
      <c r="A8739" s="6" t="s">
        <v>56</v>
      </c>
      <c r="B8739" s="6" t="s">
        <v>249</v>
      </c>
      <c r="C8739" s="7">
        <v>95725</v>
      </c>
      <c r="D8739" s="10">
        <v>0.1461252699844682</v>
      </c>
      <c r="E8739" s="10">
        <v>97.28150406504065</v>
      </c>
      <c r="F8739" s="8"/>
      <c r="G8739" s="8">
        <v>227.73555190358809</v>
      </c>
    </row>
    <row r="8740" spans="1:7" x14ac:dyDescent="0.6">
      <c r="A8740" s="3" t="s">
        <v>57</v>
      </c>
      <c r="B8740" s="3" t="s">
        <v>249</v>
      </c>
      <c r="C8740" s="4">
        <v>184</v>
      </c>
      <c r="D8740" s="9">
        <v>2.7615079352155642E-4</v>
      </c>
      <c r="E8740" s="9">
        <v>184</v>
      </c>
      <c r="F8740" s="5">
        <v>-99.807782710890564</v>
      </c>
      <c r="G8740" s="5">
        <v>-95.61904761904762</v>
      </c>
    </row>
    <row r="8741" spans="1:7" x14ac:dyDescent="0.6">
      <c r="A8741" s="6" t="s">
        <v>58</v>
      </c>
      <c r="B8741" s="6" t="s">
        <v>249</v>
      </c>
      <c r="C8741" s="7">
        <v>20800</v>
      </c>
      <c r="D8741" s="10">
        <v>2.7244740327563771E-2</v>
      </c>
      <c r="E8741" s="10">
        <v>144.44444444444451</v>
      </c>
      <c r="F8741" s="8">
        <v>11204.34782608696</v>
      </c>
      <c r="G8741" s="8">
        <v>289.14873713751172</v>
      </c>
    </row>
    <row r="8742" spans="1:7" x14ac:dyDescent="0.6">
      <c r="A8742" s="3" t="s">
        <v>59</v>
      </c>
      <c r="B8742" s="3" t="s">
        <v>249</v>
      </c>
      <c r="C8742" s="4">
        <v>42512</v>
      </c>
      <c r="D8742" s="9">
        <v>5.7948730531314829E-2</v>
      </c>
      <c r="E8742" s="9">
        <v>114.8972972972973</v>
      </c>
      <c r="F8742" s="5">
        <v>104.3846153846154</v>
      </c>
      <c r="G8742" s="5">
        <v>116.89795918367339</v>
      </c>
    </row>
    <row r="8743" spans="1:7" x14ac:dyDescent="0.6">
      <c r="A8743" s="6" t="s">
        <v>60</v>
      </c>
      <c r="B8743" s="6" t="s">
        <v>249</v>
      </c>
      <c r="C8743" s="7">
        <v>31842</v>
      </c>
      <c r="D8743" s="10">
        <v>4.2155167795029883E-2</v>
      </c>
      <c r="E8743" s="10">
        <v>221.125</v>
      </c>
      <c r="F8743" s="8">
        <v>-25.098795634173879</v>
      </c>
      <c r="G8743" s="8">
        <v>-61.592183824859781</v>
      </c>
    </row>
    <row r="8744" spans="1:7" x14ac:dyDescent="0.6">
      <c r="A8744" s="3" t="s">
        <v>61</v>
      </c>
      <c r="B8744" s="3" t="s">
        <v>249</v>
      </c>
      <c r="C8744" s="4">
        <v>41535</v>
      </c>
      <c r="D8744" s="9">
        <v>5.3316183155356849E-2</v>
      </c>
      <c r="E8744" s="9">
        <v>47.741379310344833</v>
      </c>
      <c r="F8744" s="5">
        <v>30.440927077444879</v>
      </c>
      <c r="G8744" s="5">
        <v>1721.7105263157889</v>
      </c>
    </row>
    <row r="8745" spans="1:7" x14ac:dyDescent="0.6">
      <c r="A8745" s="6" t="s">
        <v>62</v>
      </c>
      <c r="B8745" s="6" t="s">
        <v>249</v>
      </c>
      <c r="C8745" s="7">
        <v>39705</v>
      </c>
      <c r="D8745" s="10">
        <v>6.5792448710432383E-2</v>
      </c>
      <c r="E8745" s="10">
        <v>351.37168141592917</v>
      </c>
      <c r="F8745" s="8">
        <v>-4.4059227157818732</v>
      </c>
      <c r="G8745" s="8">
        <v>109.6024916855831</v>
      </c>
    </row>
    <row r="8746" spans="1:7" x14ac:dyDescent="0.6">
      <c r="A8746" s="3" t="s">
        <v>63</v>
      </c>
      <c r="B8746" s="3" t="s">
        <v>249</v>
      </c>
      <c r="C8746" s="4">
        <v>82420</v>
      </c>
      <c r="D8746" s="9">
        <v>0.1269837806954055</v>
      </c>
      <c r="E8746" s="9">
        <v>213.52331606217621</v>
      </c>
      <c r="F8746" s="5">
        <v>107.5809092053897</v>
      </c>
      <c r="G8746" s="5">
        <v>2403.6452004860271</v>
      </c>
    </row>
    <row r="8747" spans="1:7" x14ac:dyDescent="0.6">
      <c r="A8747" s="6" t="s">
        <v>64</v>
      </c>
      <c r="B8747" s="6" t="s">
        <v>249</v>
      </c>
      <c r="C8747" s="7">
        <v>44400</v>
      </c>
      <c r="D8747" s="10">
        <v>5.2836888087698673E-2</v>
      </c>
      <c r="E8747" s="10">
        <v>138.3177570093458</v>
      </c>
      <c r="F8747" s="8">
        <v>-46.129580198980833</v>
      </c>
      <c r="G8747" s="8"/>
    </row>
    <row r="8748" spans="1:7" x14ac:dyDescent="0.6">
      <c r="A8748" s="3" t="s">
        <v>65</v>
      </c>
      <c r="B8748" s="3" t="s">
        <v>249</v>
      </c>
      <c r="C8748" s="4">
        <v>13200</v>
      </c>
      <c r="D8748" s="9">
        <v>1.773436500762578E-2</v>
      </c>
      <c r="E8748" s="9">
        <v>30.27522935779816</v>
      </c>
      <c r="F8748" s="5">
        <v>-70.27027027027026</v>
      </c>
      <c r="G8748" s="5">
        <v>-66.056367002674349</v>
      </c>
    </row>
    <row r="8749" spans="1:7" x14ac:dyDescent="0.6">
      <c r="A8749" s="6" t="s">
        <v>66</v>
      </c>
      <c r="B8749" s="6" t="s">
        <v>249</v>
      </c>
      <c r="C8749" s="7">
        <v>48033</v>
      </c>
      <c r="D8749" s="10">
        <v>6.4583308514974361E-2</v>
      </c>
      <c r="E8749" s="10">
        <v>258.24193548387098</v>
      </c>
      <c r="F8749" s="8">
        <v>263.88636363636363</v>
      </c>
      <c r="G8749" s="8">
        <v>11.48945059536244</v>
      </c>
    </row>
    <row r="8750" spans="1:7" x14ac:dyDescent="0.6">
      <c r="A8750" s="3" t="s">
        <v>67</v>
      </c>
      <c r="B8750" s="3" t="s">
        <v>249</v>
      </c>
      <c r="C8750" s="4">
        <v>2135</v>
      </c>
      <c r="D8750" s="9">
        <v>2.5124176980209959E-3</v>
      </c>
      <c r="E8750" s="9">
        <v>101.6666666666667</v>
      </c>
      <c r="F8750" s="5">
        <v>-95.555139175150416</v>
      </c>
      <c r="G8750" s="5"/>
    </row>
    <row r="8751" spans="1:7" x14ac:dyDescent="0.6">
      <c r="A8751" s="6" t="s">
        <v>68</v>
      </c>
      <c r="B8751" s="6" t="s">
        <v>249</v>
      </c>
      <c r="C8751" s="7">
        <v>62950</v>
      </c>
      <c r="D8751" s="10">
        <v>8.5584098830641137E-2</v>
      </c>
      <c r="E8751" s="10">
        <v>57.383773928896993</v>
      </c>
      <c r="F8751" s="8">
        <v>2848.4777517564398</v>
      </c>
      <c r="G8751" s="8">
        <v>-34.238704622616858</v>
      </c>
    </row>
    <row r="8752" spans="1:7" x14ac:dyDescent="0.6">
      <c r="A8752" s="3" t="s">
        <v>69</v>
      </c>
      <c r="B8752" s="3" t="s">
        <v>249</v>
      </c>
      <c r="C8752" s="4">
        <v>59975</v>
      </c>
      <c r="D8752" s="9">
        <v>7.5736211539200765E-2</v>
      </c>
      <c r="E8752" s="9">
        <v>221.30996309963101</v>
      </c>
      <c r="F8752" s="5">
        <v>-4.7259729944400313</v>
      </c>
      <c r="G8752" s="5">
        <v>32495.108695652179</v>
      </c>
    </row>
    <row r="8753" spans="1:7" x14ac:dyDescent="0.6">
      <c r="A8753" s="6" t="s">
        <v>70</v>
      </c>
      <c r="B8753" s="6" t="s">
        <v>249</v>
      </c>
      <c r="C8753" s="7">
        <v>20400</v>
      </c>
      <c r="D8753" s="10">
        <v>2.453991449572027E-2</v>
      </c>
      <c r="E8753" s="10">
        <v>145.71428571428569</v>
      </c>
      <c r="F8753" s="8">
        <v>-65.98582742809505</v>
      </c>
      <c r="G8753" s="8">
        <v>-1.9230769230769269</v>
      </c>
    </row>
    <row r="8754" spans="1:7" x14ac:dyDescent="0.6">
      <c r="A8754" s="3" t="s">
        <v>71</v>
      </c>
      <c r="B8754" s="3" t="s">
        <v>249</v>
      </c>
      <c r="C8754" s="4">
        <v>38945</v>
      </c>
      <c r="D8754" s="9">
        <v>5.4045534830629877E-2</v>
      </c>
      <c r="E8754" s="9">
        <v>57.610946745562131</v>
      </c>
      <c r="F8754" s="5">
        <v>90.906862745098053</v>
      </c>
      <c r="G8754" s="5">
        <v>-8.3905720737674105</v>
      </c>
    </row>
    <row r="8755" spans="1:7" x14ac:dyDescent="0.6">
      <c r="A8755" s="6" t="s">
        <v>72</v>
      </c>
      <c r="B8755" s="6" t="s">
        <v>249</v>
      </c>
      <c r="C8755" s="7">
        <v>91474</v>
      </c>
      <c r="D8755" s="10">
        <v>9.383302415710558E-2</v>
      </c>
      <c r="E8755" s="10">
        <v>81.965949820788524</v>
      </c>
      <c r="F8755" s="8">
        <v>134.87995891642061</v>
      </c>
      <c r="G8755" s="8">
        <v>187.27466867659069</v>
      </c>
    </row>
    <row r="8756" spans="1:7" x14ac:dyDescent="0.6">
      <c r="A8756" s="3" t="s">
        <v>73</v>
      </c>
      <c r="B8756" s="3" t="s">
        <v>249</v>
      </c>
      <c r="C8756" s="4">
        <v>6000</v>
      </c>
      <c r="D8756" s="9">
        <v>6.4617121424197536E-3</v>
      </c>
      <c r="E8756" s="9">
        <v>214.28571428571431</v>
      </c>
      <c r="F8756" s="5">
        <v>-93.44075912281086</v>
      </c>
      <c r="G8756" s="5">
        <v>-85.554351751534853</v>
      </c>
    </row>
    <row r="8757" spans="1:7" x14ac:dyDescent="0.6">
      <c r="A8757" s="6" t="s">
        <v>74</v>
      </c>
      <c r="B8757" s="6" t="s">
        <v>249</v>
      </c>
      <c r="C8757" s="7">
        <v>7095</v>
      </c>
      <c r="D8757" s="10">
        <v>1.052957796293939E-2</v>
      </c>
      <c r="E8757" s="10">
        <v>101.3571428571429</v>
      </c>
      <c r="F8757" s="8">
        <v>18.250000000000011</v>
      </c>
      <c r="G8757" s="8">
        <v>-82.130714015867028</v>
      </c>
    </row>
    <row r="8758" spans="1:7" x14ac:dyDescent="0.6">
      <c r="A8758" s="3" t="s">
        <v>75</v>
      </c>
      <c r="B8758" s="3" t="s">
        <v>249</v>
      </c>
      <c r="C8758" s="4">
        <v>20231</v>
      </c>
      <c r="D8758" s="9">
        <v>2.8102620808660661E-2</v>
      </c>
      <c r="E8758" s="9">
        <v>235.2441860465116</v>
      </c>
      <c r="F8758" s="5">
        <v>185.14446793516561</v>
      </c>
      <c r="G8758" s="5">
        <v>-75.453773355981554</v>
      </c>
    </row>
    <row r="8759" spans="1:7" x14ac:dyDescent="0.6">
      <c r="A8759" s="6" t="s">
        <v>76</v>
      </c>
      <c r="B8759" s="6" t="s">
        <v>249</v>
      </c>
      <c r="C8759" s="7">
        <v>28676</v>
      </c>
      <c r="D8759" s="10">
        <v>3.4638198245487563E-2</v>
      </c>
      <c r="E8759" s="10">
        <v>181.49367088607599</v>
      </c>
      <c r="F8759" s="8">
        <v>41.7428698531956</v>
      </c>
      <c r="G8759" s="8">
        <v>-35.414414414414424</v>
      </c>
    </row>
    <row r="8760" spans="1:7" x14ac:dyDescent="0.6">
      <c r="A8760" s="3" t="s">
        <v>77</v>
      </c>
      <c r="B8760" s="3" t="s">
        <v>249</v>
      </c>
      <c r="C8760" s="4">
        <v>15760</v>
      </c>
      <c r="D8760" s="9">
        <v>2.004643242189905E-2</v>
      </c>
      <c r="E8760" s="9">
        <v>656.66666666666663</v>
      </c>
      <c r="F8760" s="5">
        <v>-45.041149393220813</v>
      </c>
      <c r="G8760" s="5">
        <v>19.39393939393938</v>
      </c>
    </row>
    <row r="8761" spans="1:7" x14ac:dyDescent="0.6">
      <c r="A8761" s="6" t="s">
        <v>78</v>
      </c>
      <c r="B8761" s="6" t="s">
        <v>249</v>
      </c>
      <c r="C8761" s="7">
        <v>179540</v>
      </c>
      <c r="D8761" s="10">
        <v>0.23328277010932821</v>
      </c>
      <c r="E8761" s="10">
        <v>208.2830626450116</v>
      </c>
      <c r="F8761" s="8">
        <v>1039.213197969543</v>
      </c>
      <c r="G8761" s="8">
        <v>273.78468969250309</v>
      </c>
    </row>
    <row r="8762" spans="1:7" x14ac:dyDescent="0.6">
      <c r="A8762" s="3" t="s">
        <v>79</v>
      </c>
      <c r="B8762" s="3" t="s">
        <v>249</v>
      </c>
      <c r="C8762" s="4">
        <v>0</v>
      </c>
      <c r="D8762" s="9">
        <v>0</v>
      </c>
      <c r="E8762" s="3"/>
      <c r="F8762" s="5">
        <v>-100</v>
      </c>
      <c r="G8762" s="5">
        <v>-100</v>
      </c>
    </row>
    <row r="8763" spans="1:7" x14ac:dyDescent="0.6">
      <c r="A8763" s="6" t="s">
        <v>80</v>
      </c>
      <c r="B8763" s="6" t="s">
        <v>249</v>
      </c>
      <c r="C8763" s="7">
        <v>288</v>
      </c>
      <c r="D8763" s="10">
        <v>3.7572008613539533E-4</v>
      </c>
      <c r="E8763" s="10">
        <v>144</v>
      </c>
      <c r="F8763" s="8"/>
      <c r="G8763" s="8">
        <v>-99.542494042891178</v>
      </c>
    </row>
    <row r="8764" spans="1:7" x14ac:dyDescent="0.6">
      <c r="A8764" s="3" t="s">
        <v>81</v>
      </c>
      <c r="B8764" s="3" t="s">
        <v>249</v>
      </c>
      <c r="C8764" s="4">
        <v>23079</v>
      </c>
      <c r="D8764" s="9">
        <v>2.6259333532448689E-2</v>
      </c>
      <c r="E8764" s="9">
        <v>52.933486238532112</v>
      </c>
      <c r="F8764" s="5">
        <v>7913.541666666667</v>
      </c>
      <c r="G8764" s="5">
        <v>-61.518966235931643</v>
      </c>
    </row>
    <row r="8765" spans="1:7" x14ac:dyDescent="0.6">
      <c r="A8765" s="6" t="s">
        <v>82</v>
      </c>
      <c r="B8765" s="6" t="s">
        <v>249</v>
      </c>
      <c r="C8765" s="7">
        <v>0</v>
      </c>
      <c r="D8765" s="10">
        <v>0</v>
      </c>
      <c r="E8765" s="6"/>
      <c r="F8765" s="8">
        <v>-100</v>
      </c>
      <c r="G8765" s="8">
        <v>-100</v>
      </c>
    </row>
    <row r="8766" spans="1:7" x14ac:dyDescent="0.6">
      <c r="A8766" s="3" t="s">
        <v>83</v>
      </c>
      <c r="B8766" s="3" t="s">
        <v>249</v>
      </c>
      <c r="C8766" s="4">
        <v>62525</v>
      </c>
      <c r="D8766" s="9">
        <v>7.0085605994785902E-2</v>
      </c>
      <c r="E8766" s="9">
        <v>104.2083333333333</v>
      </c>
      <c r="F8766" s="5"/>
      <c r="G8766" s="5">
        <v>60.54692515085376</v>
      </c>
    </row>
    <row r="8767" spans="1:7" x14ac:dyDescent="0.6">
      <c r="A8767" s="6" t="s">
        <v>84</v>
      </c>
      <c r="B8767" s="6" t="s">
        <v>249</v>
      </c>
      <c r="C8767" s="7">
        <v>0</v>
      </c>
      <c r="D8767" s="10">
        <v>0</v>
      </c>
      <c r="E8767" s="6"/>
      <c r="F8767" s="8">
        <v>-100</v>
      </c>
      <c r="G8767" s="8">
        <v>-100</v>
      </c>
    </row>
    <row r="8768" spans="1:7" x14ac:dyDescent="0.6">
      <c r="A8768" s="3" t="s">
        <v>85</v>
      </c>
      <c r="B8768" s="3" t="s">
        <v>249</v>
      </c>
      <c r="C8768" s="4">
        <v>24715</v>
      </c>
      <c r="D8768" s="9">
        <v>2.203121313460011E-2</v>
      </c>
      <c r="E8768" s="9">
        <v>239.95145631067959</v>
      </c>
      <c r="F8768" s="5"/>
      <c r="G8768" s="5">
        <v>311.91666666666669</v>
      </c>
    </row>
    <row r="8769" spans="1:7" x14ac:dyDescent="0.6">
      <c r="A8769" s="6" t="s">
        <v>86</v>
      </c>
      <c r="B8769" s="6" t="s">
        <v>249</v>
      </c>
      <c r="C8769" s="7">
        <v>38402</v>
      </c>
      <c r="D8769" s="10">
        <v>6.1372040837066558E-2</v>
      </c>
      <c r="E8769" s="10">
        <v>146.01520912547531</v>
      </c>
      <c r="F8769" s="8">
        <v>55.379324296985637</v>
      </c>
      <c r="G8769" s="8">
        <v>441.25440451021848</v>
      </c>
    </row>
    <row r="8770" spans="1:7" x14ac:dyDescent="0.6">
      <c r="A8770" s="3" t="s">
        <v>87</v>
      </c>
      <c r="B8770" s="3" t="s">
        <v>249</v>
      </c>
      <c r="C8770" s="4">
        <v>79950</v>
      </c>
      <c r="D8770" s="9">
        <v>9.5773755149621248E-2</v>
      </c>
      <c r="E8770" s="9">
        <v>97.61904761904762</v>
      </c>
      <c r="F8770" s="5">
        <v>108.19228165199731</v>
      </c>
      <c r="G8770" s="5">
        <v>295.18560624783748</v>
      </c>
    </row>
    <row r="8771" spans="1:7" x14ac:dyDescent="0.6">
      <c r="A8771" s="6" t="s">
        <v>88</v>
      </c>
      <c r="B8771" s="6" t="s">
        <v>249</v>
      </c>
      <c r="C8771" s="7">
        <v>43072</v>
      </c>
      <c r="D8771" s="10">
        <v>4.1858471834191162E-2</v>
      </c>
      <c r="E8771" s="10">
        <v>191.43111111111111</v>
      </c>
      <c r="F8771" s="8">
        <v>-46.126328955597252</v>
      </c>
      <c r="G8771" s="8">
        <v>50.202259729390427</v>
      </c>
    </row>
    <row r="8772" spans="1:7" x14ac:dyDescent="0.6">
      <c r="A8772" s="3" t="s">
        <v>89</v>
      </c>
      <c r="B8772" s="3" t="s">
        <v>249</v>
      </c>
      <c r="C8772" s="4">
        <v>17564</v>
      </c>
      <c r="D8772" s="9">
        <v>1.9546564877629589E-2</v>
      </c>
      <c r="E8772" s="9">
        <v>137.21875</v>
      </c>
      <c r="F8772" s="5">
        <v>-59.221768202080241</v>
      </c>
      <c r="G8772" s="5">
        <v>11.446700507614199</v>
      </c>
    </row>
    <row r="8773" spans="1:7" x14ac:dyDescent="0.6">
      <c r="A8773" s="6" t="s">
        <v>90</v>
      </c>
      <c r="B8773" s="6" t="s">
        <v>249</v>
      </c>
      <c r="C8773" s="7">
        <v>43400</v>
      </c>
      <c r="D8773" s="10">
        <v>5.1846680191960308E-2</v>
      </c>
      <c r="E8773" s="10">
        <v>137.34177215189871</v>
      </c>
      <c r="F8773" s="8">
        <v>147.0963334092462</v>
      </c>
      <c r="G8773" s="8">
        <v>-75.827113735100809</v>
      </c>
    </row>
    <row r="8774" spans="1:7" x14ac:dyDescent="0.6">
      <c r="A8774" s="3" t="s">
        <v>91</v>
      </c>
      <c r="B8774" s="3" t="s">
        <v>249</v>
      </c>
      <c r="C8774" s="4">
        <v>17336</v>
      </c>
      <c r="D8774" s="9">
        <v>1.4839240886546029E-2</v>
      </c>
      <c r="E8774" s="9">
        <v>346.72</v>
      </c>
      <c r="F8774" s="5">
        <v>-60.055299539170512</v>
      </c>
      <c r="G8774" s="5"/>
    </row>
    <row r="8775" spans="1:7" x14ac:dyDescent="0.6">
      <c r="A8775" s="6" t="s">
        <v>92</v>
      </c>
      <c r="B8775" s="6" t="s">
        <v>249</v>
      </c>
      <c r="C8775" s="7">
        <v>4363</v>
      </c>
      <c r="D8775" s="10">
        <v>5.0857994059534508E-3</v>
      </c>
      <c r="E8775" s="10">
        <v>92.829787234042556</v>
      </c>
      <c r="F8775" s="8">
        <v>-74.832718043377938</v>
      </c>
      <c r="G8775" s="8">
        <v>1414.930555555555</v>
      </c>
    </row>
    <row r="8776" spans="1:7" x14ac:dyDescent="0.6">
      <c r="A8776" s="3" t="s">
        <v>93</v>
      </c>
      <c r="B8776" s="3" t="s">
        <v>249</v>
      </c>
      <c r="C8776" s="4">
        <v>29350</v>
      </c>
      <c r="D8776" s="9">
        <v>3.918531709746572E-2</v>
      </c>
      <c r="E8776" s="9">
        <v>129.86725663716811</v>
      </c>
      <c r="F8776" s="5">
        <v>572.70226908090763</v>
      </c>
      <c r="G8776" s="5">
        <v>27.17188786342561</v>
      </c>
    </row>
    <row r="8777" spans="1:7" x14ac:dyDescent="0.6">
      <c r="A8777" s="6" t="s">
        <v>94</v>
      </c>
      <c r="B8777" s="6" t="s">
        <v>249</v>
      </c>
      <c r="C8777" s="7">
        <v>1552075</v>
      </c>
      <c r="D8777" s="10">
        <v>1.182847146060747</v>
      </c>
      <c r="E8777" s="10">
        <v>538.1674757281553</v>
      </c>
      <c r="F8777" s="8">
        <v>5188.1601362862011</v>
      </c>
      <c r="G8777" s="8"/>
    </row>
    <row r="8778" spans="1:7" x14ac:dyDescent="0.6">
      <c r="A8778" s="3" t="s">
        <v>95</v>
      </c>
      <c r="B8778" s="3" t="s">
        <v>249</v>
      </c>
      <c r="C8778" s="4">
        <v>30073</v>
      </c>
      <c r="D8778" s="9">
        <v>3.4892521103170343E-2</v>
      </c>
      <c r="E8778" s="9">
        <v>54.578947368421048</v>
      </c>
      <c r="F8778" s="5">
        <v>-98.062400335035363</v>
      </c>
      <c r="G8778" s="5">
        <v>-51.902439024390247</v>
      </c>
    </row>
    <row r="8779" spans="1:7" x14ac:dyDescent="0.6">
      <c r="A8779" s="6" t="s">
        <v>96</v>
      </c>
      <c r="B8779" s="6" t="s">
        <v>249</v>
      </c>
      <c r="C8779" s="7">
        <v>18004</v>
      </c>
      <c r="D8779" s="10">
        <v>1.6240105760215961E-2</v>
      </c>
      <c r="E8779" s="10">
        <v>176.50980392156859</v>
      </c>
      <c r="F8779" s="8">
        <v>-40.132344628071692</v>
      </c>
      <c r="G8779" s="8"/>
    </row>
    <row r="8780" spans="1:7" x14ac:dyDescent="0.6">
      <c r="A8780" s="3" t="s">
        <v>97</v>
      </c>
      <c r="B8780" s="3" t="s">
        <v>249</v>
      </c>
      <c r="C8780" s="4">
        <v>124011</v>
      </c>
      <c r="D8780" s="9">
        <v>8.0339954015157172E-2</v>
      </c>
      <c r="E8780" s="9">
        <v>296.67703349282289</v>
      </c>
      <c r="F8780" s="5">
        <v>588.79693401466341</v>
      </c>
      <c r="G8780" s="5">
        <v>401.76411086384792</v>
      </c>
    </row>
    <row r="8781" spans="1:7" x14ac:dyDescent="0.6">
      <c r="A8781" s="6" t="s">
        <v>98</v>
      </c>
      <c r="B8781" s="6" t="s">
        <v>249</v>
      </c>
      <c r="C8781" s="7">
        <v>76050</v>
      </c>
      <c r="D8781" s="10">
        <v>8.7725962411484157E-2</v>
      </c>
      <c r="E8781" s="10">
        <v>133.42105263157899</v>
      </c>
      <c r="F8781" s="8">
        <v>-38.67479497786487</v>
      </c>
      <c r="G8781" s="8">
        <v>98.0365605958023</v>
      </c>
    </row>
    <row r="8782" spans="1:7" x14ac:dyDescent="0.6">
      <c r="A8782" s="3" t="s">
        <v>99</v>
      </c>
      <c r="B8782" s="3" t="s">
        <v>249</v>
      </c>
      <c r="C8782" s="4">
        <v>0</v>
      </c>
      <c r="D8782" s="9">
        <v>0</v>
      </c>
      <c r="E8782" s="3"/>
      <c r="F8782" s="5">
        <v>-100</v>
      </c>
      <c r="G8782" s="5">
        <v>-100</v>
      </c>
    </row>
    <row r="8783" spans="1:7" x14ac:dyDescent="0.6">
      <c r="A8783" s="6" t="s">
        <v>100</v>
      </c>
      <c r="B8783" s="6" t="s">
        <v>249</v>
      </c>
      <c r="C8783" s="7">
        <v>0</v>
      </c>
      <c r="D8783" s="10">
        <v>0</v>
      </c>
      <c r="E8783" s="6"/>
      <c r="F8783" s="6"/>
      <c r="G8783" s="8">
        <v>-100</v>
      </c>
    </row>
    <row r="8784" spans="1:7" x14ac:dyDescent="0.6">
      <c r="A8784" s="3" t="s">
        <v>101</v>
      </c>
      <c r="B8784" s="3" t="s">
        <v>249</v>
      </c>
      <c r="C8784" s="4">
        <v>61000</v>
      </c>
      <c r="D8784" s="9">
        <v>6.8743295697393181E-2</v>
      </c>
      <c r="E8784" s="9">
        <v>162.66666666666671</v>
      </c>
      <c r="F8784" s="5"/>
      <c r="G8784" s="5">
        <v>247.30129810976999</v>
      </c>
    </row>
    <row r="8785" spans="1:7" x14ac:dyDescent="0.6">
      <c r="A8785" s="6" t="s">
        <v>102</v>
      </c>
      <c r="B8785" s="6" t="s">
        <v>249</v>
      </c>
      <c r="C8785" s="7">
        <v>121714</v>
      </c>
      <c r="D8785" s="10">
        <v>0.12753930682343781</v>
      </c>
      <c r="E8785" s="10">
        <v>254.63179916317989</v>
      </c>
      <c r="F8785" s="8">
        <v>99.531147540983596</v>
      </c>
      <c r="G8785" s="8">
        <v>180.44700460829489</v>
      </c>
    </row>
    <row r="8786" spans="1:7" x14ac:dyDescent="0.6">
      <c r="A8786" s="3" t="s">
        <v>14</v>
      </c>
      <c r="B8786" s="3" t="s">
        <v>250</v>
      </c>
      <c r="C8786" s="4">
        <v>491647</v>
      </c>
      <c r="D8786" s="9">
        <v>1.383333099329662</v>
      </c>
      <c r="E8786" s="9">
        <v>263.61769436997321</v>
      </c>
      <c r="F8786" s="3"/>
      <c r="G8786" s="3"/>
    </row>
    <row r="8787" spans="1:7" x14ac:dyDescent="0.6">
      <c r="A8787" s="6" t="s">
        <v>15</v>
      </c>
      <c r="B8787" s="6" t="s">
        <v>250</v>
      </c>
      <c r="C8787" s="7">
        <v>493301</v>
      </c>
      <c r="D8787" s="10">
        <v>1.5217589338220061</v>
      </c>
      <c r="E8787" s="10">
        <v>295.38982035928137</v>
      </c>
      <c r="F8787" s="8">
        <v>0.33642023647046942</v>
      </c>
      <c r="G8787" s="6"/>
    </row>
    <row r="8788" spans="1:7" x14ac:dyDescent="0.6">
      <c r="A8788" s="3" t="s">
        <v>16</v>
      </c>
      <c r="B8788" s="3" t="s">
        <v>250</v>
      </c>
      <c r="C8788" s="4">
        <v>535966</v>
      </c>
      <c r="D8788" s="9">
        <v>0.96019681557039283</v>
      </c>
      <c r="E8788" s="9">
        <v>214.6439727673208</v>
      </c>
      <c r="F8788" s="5">
        <v>8.6488776629279016</v>
      </c>
      <c r="G8788" s="3"/>
    </row>
    <row r="8789" spans="1:7" x14ac:dyDescent="0.6">
      <c r="A8789" s="6" t="s">
        <v>17</v>
      </c>
      <c r="B8789" s="6" t="s">
        <v>250</v>
      </c>
      <c r="C8789" s="7">
        <v>463279</v>
      </c>
      <c r="D8789" s="10">
        <v>1.037446437692404</v>
      </c>
      <c r="E8789" s="10">
        <v>275.76130952380947</v>
      </c>
      <c r="F8789" s="8">
        <v>-13.561867730415729</v>
      </c>
      <c r="G8789" s="6"/>
    </row>
    <row r="8790" spans="1:7" x14ac:dyDescent="0.6">
      <c r="A8790" s="3" t="s">
        <v>18</v>
      </c>
      <c r="B8790" s="3" t="s">
        <v>250</v>
      </c>
      <c r="C8790" s="4">
        <v>417760</v>
      </c>
      <c r="D8790" s="9">
        <v>0.90500523395704602</v>
      </c>
      <c r="E8790" s="9">
        <v>267.45198463508319</v>
      </c>
      <c r="F8790" s="5">
        <v>-9.8253967911344997</v>
      </c>
      <c r="G8790" s="3"/>
    </row>
    <row r="8791" spans="1:7" x14ac:dyDescent="0.6">
      <c r="A8791" s="6" t="s">
        <v>19</v>
      </c>
      <c r="B8791" s="6" t="s">
        <v>250</v>
      </c>
      <c r="C8791" s="7">
        <v>426090</v>
      </c>
      <c r="D8791" s="10">
        <v>0.92354856363586424</v>
      </c>
      <c r="E8791" s="10">
        <v>176.28878775341329</v>
      </c>
      <c r="F8791" s="8">
        <v>1.9939678284182309</v>
      </c>
      <c r="G8791" s="6"/>
    </row>
    <row r="8792" spans="1:7" x14ac:dyDescent="0.6">
      <c r="A8792" s="3" t="s">
        <v>20</v>
      </c>
      <c r="B8792" s="3" t="s">
        <v>250</v>
      </c>
      <c r="C8792" s="4">
        <v>223410</v>
      </c>
      <c r="D8792" s="9">
        <v>0.53033054659558343</v>
      </c>
      <c r="E8792" s="9">
        <v>158.33451452870301</v>
      </c>
      <c r="F8792" s="5">
        <v>-47.567415334788421</v>
      </c>
      <c r="G8792" s="3"/>
    </row>
    <row r="8793" spans="1:7" x14ac:dyDescent="0.6">
      <c r="A8793" s="6" t="s">
        <v>21</v>
      </c>
      <c r="B8793" s="6" t="s">
        <v>250</v>
      </c>
      <c r="C8793" s="7">
        <v>600357</v>
      </c>
      <c r="D8793" s="10">
        <v>1.439117862079007</v>
      </c>
      <c r="E8793" s="10">
        <v>218.78899416909621</v>
      </c>
      <c r="F8793" s="8">
        <v>168.72431851752381</v>
      </c>
      <c r="G8793" s="6"/>
    </row>
    <row r="8794" spans="1:7" x14ac:dyDescent="0.6">
      <c r="A8794" s="3" t="s">
        <v>22</v>
      </c>
      <c r="B8794" s="3" t="s">
        <v>250</v>
      </c>
      <c r="C8794" s="4">
        <v>757528</v>
      </c>
      <c r="D8794" s="9">
        <v>1.4645195033051579</v>
      </c>
      <c r="E8794" s="9">
        <v>205.12537232602219</v>
      </c>
      <c r="F8794" s="5">
        <v>26.179589810729279</v>
      </c>
      <c r="G8794" s="3"/>
    </row>
    <row r="8795" spans="1:7" x14ac:dyDescent="0.6">
      <c r="A8795" s="6" t="s">
        <v>23</v>
      </c>
      <c r="B8795" s="6" t="s">
        <v>250</v>
      </c>
      <c r="C8795" s="7">
        <v>960304</v>
      </c>
      <c r="D8795" s="10">
        <v>1.575806426204716</v>
      </c>
      <c r="E8795" s="10">
        <v>137.1862857142857</v>
      </c>
      <c r="F8795" s="8">
        <v>26.768119462250901</v>
      </c>
      <c r="G8795" s="6"/>
    </row>
    <row r="8796" spans="1:7" x14ac:dyDescent="0.6">
      <c r="A8796" s="3" t="s">
        <v>24</v>
      </c>
      <c r="B8796" s="3" t="s">
        <v>250</v>
      </c>
      <c r="C8796" s="4">
        <v>432445</v>
      </c>
      <c r="D8796" s="9">
        <v>0.75779028636375256</v>
      </c>
      <c r="E8796" s="9">
        <v>154.7763063707946</v>
      </c>
      <c r="F8796" s="5">
        <v>-54.96790599643446</v>
      </c>
      <c r="G8796" s="3"/>
    </row>
    <row r="8797" spans="1:7" x14ac:dyDescent="0.6">
      <c r="A8797" s="6" t="s">
        <v>25</v>
      </c>
      <c r="B8797" s="6" t="s">
        <v>250</v>
      </c>
      <c r="C8797" s="7">
        <v>827842</v>
      </c>
      <c r="D8797" s="10">
        <v>1.271916085698765</v>
      </c>
      <c r="E8797" s="10">
        <v>175.46460364561261</v>
      </c>
      <c r="F8797" s="8">
        <v>91.432898981373341</v>
      </c>
      <c r="G8797" s="6"/>
    </row>
    <row r="8798" spans="1:7" x14ac:dyDescent="0.6">
      <c r="A8798" s="3" t="s">
        <v>26</v>
      </c>
      <c r="B8798" s="3" t="s">
        <v>250</v>
      </c>
      <c r="C8798" s="4">
        <v>878965</v>
      </c>
      <c r="D8798" s="9">
        <v>2.2655763870010119</v>
      </c>
      <c r="E8798" s="9">
        <v>285.00810635538261</v>
      </c>
      <c r="F8798" s="5">
        <v>6.1754537701638634</v>
      </c>
      <c r="G8798" s="5">
        <v>78.77969356062377</v>
      </c>
    </row>
    <row r="8799" spans="1:7" x14ac:dyDescent="0.6">
      <c r="A8799" s="6" t="s">
        <v>27</v>
      </c>
      <c r="B8799" s="6" t="s">
        <v>250</v>
      </c>
      <c r="C8799" s="7">
        <v>989125</v>
      </c>
      <c r="D8799" s="10">
        <v>2.2507847908865339</v>
      </c>
      <c r="E8799" s="10">
        <v>233.89099077796169</v>
      </c>
      <c r="F8799" s="8">
        <v>12.53292224377536</v>
      </c>
      <c r="G8799" s="8">
        <v>100.5114524397883</v>
      </c>
    </row>
    <row r="8800" spans="1:7" x14ac:dyDescent="0.6">
      <c r="A8800" s="3" t="s">
        <v>28</v>
      </c>
      <c r="B8800" s="3" t="s">
        <v>250</v>
      </c>
      <c r="C8800" s="4">
        <v>386547</v>
      </c>
      <c r="D8800" s="9">
        <v>0.78522487629590532</v>
      </c>
      <c r="E8800" s="9">
        <v>170.36007051564559</v>
      </c>
      <c r="F8800" s="5">
        <v>-60.920308353342598</v>
      </c>
      <c r="G8800" s="5">
        <v>-27.87844751346168</v>
      </c>
    </row>
    <row r="8801" spans="1:7" x14ac:dyDescent="0.6">
      <c r="A8801" s="6" t="s">
        <v>29</v>
      </c>
      <c r="B8801" s="6" t="s">
        <v>250</v>
      </c>
      <c r="C8801" s="7">
        <v>470014</v>
      </c>
      <c r="D8801" s="10">
        <v>1.7686407584066921</v>
      </c>
      <c r="E8801" s="10">
        <v>215.5038972948189</v>
      </c>
      <c r="F8801" s="8">
        <v>21.59297575715242</v>
      </c>
      <c r="G8801" s="8">
        <v>1.4537676000854871</v>
      </c>
    </row>
    <row r="8802" spans="1:7" x14ac:dyDescent="0.6">
      <c r="A8802" s="3" t="s">
        <v>30</v>
      </c>
      <c r="B8802" s="3" t="s">
        <v>250</v>
      </c>
      <c r="C8802" s="4">
        <v>44616</v>
      </c>
      <c r="D8802" s="9">
        <v>0.20116067763230419</v>
      </c>
      <c r="E8802" s="9">
        <v>151.24067796610171</v>
      </c>
      <c r="F8802" s="5">
        <v>-90.507516797371991</v>
      </c>
      <c r="G8802" s="5">
        <v>-89.320183837610116</v>
      </c>
    </row>
    <row r="8803" spans="1:7" x14ac:dyDescent="0.6">
      <c r="A8803" s="6" t="s">
        <v>31</v>
      </c>
      <c r="B8803" s="6" t="s">
        <v>250</v>
      </c>
      <c r="C8803" s="7">
        <v>637355</v>
      </c>
      <c r="D8803" s="10">
        <v>1.828877990791778</v>
      </c>
      <c r="E8803" s="10">
        <v>121.6790759831997</v>
      </c>
      <c r="F8803" s="8">
        <v>1328.534606419222</v>
      </c>
      <c r="G8803" s="8">
        <v>49.582247881902887</v>
      </c>
    </row>
    <row r="8804" spans="1:7" x14ac:dyDescent="0.6">
      <c r="A8804" s="3" t="s">
        <v>32</v>
      </c>
      <c r="B8804" s="3" t="s">
        <v>250</v>
      </c>
      <c r="C8804" s="4">
        <v>556717</v>
      </c>
      <c r="D8804" s="9">
        <v>1.4296172782063521</v>
      </c>
      <c r="E8804" s="9">
        <v>149.01418629550321</v>
      </c>
      <c r="F8804" s="5">
        <v>-12.65197574350244</v>
      </c>
      <c r="G8804" s="5">
        <v>149.19072557181869</v>
      </c>
    </row>
    <row r="8805" spans="1:7" x14ac:dyDescent="0.6">
      <c r="A8805" s="6" t="s">
        <v>33</v>
      </c>
      <c r="B8805" s="6" t="s">
        <v>250</v>
      </c>
      <c r="C8805" s="7">
        <v>386444</v>
      </c>
      <c r="D8805" s="10">
        <v>1.0218628903929861</v>
      </c>
      <c r="E8805" s="10">
        <v>209.56832971800429</v>
      </c>
      <c r="F8805" s="8">
        <v>-30.585198583840619</v>
      </c>
      <c r="G8805" s="8">
        <v>-35.630966241752823</v>
      </c>
    </row>
    <row r="8806" spans="1:7" x14ac:dyDescent="0.6">
      <c r="A8806" s="3" t="s">
        <v>34</v>
      </c>
      <c r="B8806" s="3" t="s">
        <v>250</v>
      </c>
      <c r="C8806" s="4">
        <v>1024763</v>
      </c>
      <c r="D8806" s="9">
        <v>1.9663290827712629</v>
      </c>
      <c r="E8806" s="9">
        <v>190.79556879538259</v>
      </c>
      <c r="F8806" s="5">
        <v>165.1776195257269</v>
      </c>
      <c r="G8806" s="5">
        <v>35.277243877454033</v>
      </c>
    </row>
    <row r="8807" spans="1:7" x14ac:dyDescent="0.6">
      <c r="A8807" s="6" t="s">
        <v>35</v>
      </c>
      <c r="B8807" s="6" t="s">
        <v>250</v>
      </c>
      <c r="C8807" s="7">
        <v>525640</v>
      </c>
      <c r="D8807" s="10">
        <v>1.068980108497698</v>
      </c>
      <c r="E8807" s="10">
        <v>185.47635850388141</v>
      </c>
      <c r="F8807" s="8">
        <v>-48.706188650448937</v>
      </c>
      <c r="G8807" s="8">
        <v>-45.263166663889763</v>
      </c>
    </row>
    <row r="8808" spans="1:7" x14ac:dyDescent="0.6">
      <c r="A8808" s="3" t="s">
        <v>36</v>
      </c>
      <c r="B8808" s="3" t="s">
        <v>250</v>
      </c>
      <c r="C8808" s="4">
        <v>601290</v>
      </c>
      <c r="D8808" s="9">
        <v>1.1839892610998479</v>
      </c>
      <c r="E8808" s="9">
        <v>216.75919250180249</v>
      </c>
      <c r="F8808" s="5">
        <v>14.391979301423021</v>
      </c>
      <c r="G8808" s="5">
        <v>39.04427152585879</v>
      </c>
    </row>
    <row r="8809" spans="1:7" x14ac:dyDescent="0.6">
      <c r="A8809" s="6" t="s">
        <v>37</v>
      </c>
      <c r="B8809" s="6" t="s">
        <v>250</v>
      </c>
      <c r="C8809" s="7">
        <v>446471</v>
      </c>
      <c r="D8809" s="10">
        <v>0.79141119323453868</v>
      </c>
      <c r="E8809" s="10">
        <v>115.78604771784229</v>
      </c>
      <c r="F8809" s="8">
        <v>-25.747808877579871</v>
      </c>
      <c r="G8809" s="8">
        <v>-46.068090287760221</v>
      </c>
    </row>
    <row r="8810" spans="1:7" x14ac:dyDescent="0.6">
      <c r="A8810" s="3" t="s">
        <v>38</v>
      </c>
      <c r="B8810" s="3" t="s">
        <v>250</v>
      </c>
      <c r="C8810" s="4">
        <v>193500</v>
      </c>
      <c r="D8810" s="9">
        <v>0.43338568602557592</v>
      </c>
      <c r="E8810" s="9">
        <v>254.94071146245059</v>
      </c>
      <c r="F8810" s="5">
        <v>-56.660119022288107</v>
      </c>
      <c r="G8810" s="5">
        <v>-77.985471548924011</v>
      </c>
    </row>
    <row r="8811" spans="1:7" x14ac:dyDescent="0.6">
      <c r="A8811" s="6" t="s">
        <v>39</v>
      </c>
      <c r="B8811" s="6" t="s">
        <v>250</v>
      </c>
      <c r="C8811" s="7">
        <v>635813</v>
      </c>
      <c r="D8811" s="10">
        <v>1.352946759079964</v>
      </c>
      <c r="E8811" s="10">
        <v>196.48114956736711</v>
      </c>
      <c r="F8811" s="8">
        <v>228.58552971576231</v>
      </c>
      <c r="G8811" s="8">
        <v>-35.719651206874758</v>
      </c>
    </row>
    <row r="8812" spans="1:7" x14ac:dyDescent="0.6">
      <c r="A8812" s="3" t="s">
        <v>40</v>
      </c>
      <c r="B8812" s="3" t="s">
        <v>250</v>
      </c>
      <c r="C8812" s="4">
        <v>1148992</v>
      </c>
      <c r="D8812" s="9">
        <v>1.9102816747398099</v>
      </c>
      <c r="E8812" s="9">
        <v>237.3460028919645</v>
      </c>
      <c r="F8812" s="5">
        <v>80.712253445588573</v>
      </c>
      <c r="G8812" s="5">
        <v>197.2450956804735</v>
      </c>
    </row>
    <row r="8813" spans="1:7" x14ac:dyDescent="0.6">
      <c r="A8813" s="6" t="s">
        <v>41</v>
      </c>
      <c r="B8813" s="6" t="s">
        <v>250</v>
      </c>
      <c r="C8813" s="7">
        <v>1004102</v>
      </c>
      <c r="D8813" s="10">
        <v>1.6562688893824571</v>
      </c>
      <c r="E8813" s="10">
        <v>198.28238546603481</v>
      </c>
      <c r="F8813" s="8">
        <v>-12.61018353478527</v>
      </c>
      <c r="G8813" s="8">
        <v>113.6323598871523</v>
      </c>
    </row>
    <row r="8814" spans="1:7" x14ac:dyDescent="0.6">
      <c r="A8814" s="3" t="s">
        <v>42</v>
      </c>
      <c r="B8814" s="3" t="s">
        <v>250</v>
      </c>
      <c r="C8814" s="4">
        <v>201473</v>
      </c>
      <c r="D8814" s="9">
        <v>0.35883668258316181</v>
      </c>
      <c r="E8814" s="9">
        <v>315.2942097026604</v>
      </c>
      <c r="F8814" s="5">
        <v>-79.935006602914839</v>
      </c>
      <c r="G8814" s="5">
        <v>351.57118522503129</v>
      </c>
    </row>
    <row r="8815" spans="1:7" x14ac:dyDescent="0.6">
      <c r="A8815" s="6" t="s">
        <v>43</v>
      </c>
      <c r="B8815" s="6" t="s">
        <v>250</v>
      </c>
      <c r="C8815" s="7">
        <v>794585</v>
      </c>
      <c r="D8815" s="10">
        <v>1.209343154310488</v>
      </c>
      <c r="E8815" s="10">
        <v>192.34688937303321</v>
      </c>
      <c r="F8815" s="8">
        <v>294.38783360549547</v>
      </c>
      <c r="G8815" s="8">
        <v>24.669140431941369</v>
      </c>
    </row>
    <row r="8816" spans="1:7" x14ac:dyDescent="0.6">
      <c r="A8816" s="3" t="s">
        <v>44</v>
      </c>
      <c r="B8816" s="3" t="s">
        <v>250</v>
      </c>
      <c r="C8816" s="4">
        <v>743381</v>
      </c>
      <c r="D8816" s="9">
        <v>1.2489749541358759</v>
      </c>
      <c r="E8816" s="9">
        <v>179.25753556788041</v>
      </c>
      <c r="F8816" s="5">
        <v>-6.4441186279630251</v>
      </c>
      <c r="G8816" s="5">
        <v>33.52942338746616</v>
      </c>
    </row>
    <row r="8817" spans="1:7" x14ac:dyDescent="0.6">
      <c r="A8817" s="6" t="s">
        <v>45</v>
      </c>
      <c r="B8817" s="6" t="s">
        <v>250</v>
      </c>
      <c r="C8817" s="7">
        <v>1115901</v>
      </c>
      <c r="D8817" s="10">
        <v>2.2143919632189411</v>
      </c>
      <c r="E8817" s="10">
        <v>246.60795580110499</v>
      </c>
      <c r="F8817" s="8">
        <v>50.111584772815007</v>
      </c>
      <c r="G8817" s="8">
        <v>188.7613729285485</v>
      </c>
    </row>
    <row r="8818" spans="1:7" x14ac:dyDescent="0.6">
      <c r="A8818" s="3" t="s">
        <v>46</v>
      </c>
      <c r="B8818" s="3" t="s">
        <v>250</v>
      </c>
      <c r="C8818" s="4">
        <v>843123</v>
      </c>
      <c r="D8818" s="9">
        <v>1.351594088076163</v>
      </c>
      <c r="E8818" s="9">
        <v>224.47364217252399</v>
      </c>
      <c r="F8818" s="5">
        <v>-24.444641594550049</v>
      </c>
      <c r="G8818" s="5">
        <v>-17.725073992718318</v>
      </c>
    </row>
    <row r="8819" spans="1:7" x14ac:dyDescent="0.6">
      <c r="A8819" s="6" t="s">
        <v>47</v>
      </c>
      <c r="B8819" s="6" t="s">
        <v>250</v>
      </c>
      <c r="C8819" s="7">
        <v>882566</v>
      </c>
      <c r="D8819" s="10">
        <v>1.3620075412691759</v>
      </c>
      <c r="E8819" s="10">
        <v>180.77959852519459</v>
      </c>
      <c r="F8819" s="8">
        <v>4.6782023500722802</v>
      </c>
      <c r="G8819" s="8">
        <v>67.903127615858779</v>
      </c>
    </row>
    <row r="8820" spans="1:7" x14ac:dyDescent="0.6">
      <c r="A8820" s="3" t="s">
        <v>48</v>
      </c>
      <c r="B8820" s="3" t="s">
        <v>250</v>
      </c>
      <c r="C8820" s="4">
        <v>1352390</v>
      </c>
      <c r="D8820" s="9">
        <v>1.9957716305044999</v>
      </c>
      <c r="E8820" s="9">
        <v>227.86689132266221</v>
      </c>
      <c r="F8820" s="5">
        <v>53.233865795872482</v>
      </c>
      <c r="G8820" s="5">
        <v>124.9147665851752</v>
      </c>
    </row>
    <row r="8821" spans="1:7" x14ac:dyDescent="0.6">
      <c r="A8821" s="6" t="s">
        <v>49</v>
      </c>
      <c r="B8821" s="6" t="s">
        <v>250</v>
      </c>
      <c r="C8821" s="7">
        <v>1089702</v>
      </c>
      <c r="D8821" s="10">
        <v>1.3704763735438099</v>
      </c>
      <c r="E8821" s="10">
        <v>187.65317719993109</v>
      </c>
      <c r="F8821" s="8">
        <v>-19.423982726876119</v>
      </c>
      <c r="G8821" s="8">
        <v>144.07005158229759</v>
      </c>
    </row>
    <row r="8822" spans="1:7" x14ac:dyDescent="0.6">
      <c r="A8822" s="3" t="s">
        <v>50</v>
      </c>
      <c r="B8822" s="3" t="s">
        <v>250</v>
      </c>
      <c r="C8822" s="4">
        <v>970548</v>
      </c>
      <c r="D8822" s="9">
        <v>1.6948129658147719</v>
      </c>
      <c r="E8822" s="9">
        <v>256.75873015873009</v>
      </c>
      <c r="F8822" s="5">
        <v>-10.93454907855542</v>
      </c>
      <c r="G8822" s="5">
        <v>401.57519379844962</v>
      </c>
    </row>
    <row r="8823" spans="1:7" x14ac:dyDescent="0.6">
      <c r="A8823" s="6" t="s">
        <v>51</v>
      </c>
      <c r="B8823" s="6" t="s">
        <v>250</v>
      </c>
      <c r="C8823" s="7">
        <v>836169</v>
      </c>
      <c r="D8823" s="10">
        <v>1.298932397056568</v>
      </c>
      <c r="E8823" s="10">
        <v>271.48344155844148</v>
      </c>
      <c r="F8823" s="8">
        <v>-13.84568305740674</v>
      </c>
      <c r="G8823" s="8">
        <v>31.511780979627659</v>
      </c>
    </row>
    <row r="8824" spans="1:7" x14ac:dyDescent="0.6">
      <c r="A8824" s="3" t="s">
        <v>52</v>
      </c>
      <c r="B8824" s="3" t="s">
        <v>250</v>
      </c>
      <c r="C8824" s="4">
        <v>876236</v>
      </c>
      <c r="D8824" s="9">
        <v>1.1903379664268661</v>
      </c>
      <c r="E8824" s="9">
        <v>231.44109878499739</v>
      </c>
      <c r="F8824" s="5">
        <v>4.791734685213167</v>
      </c>
      <c r="G8824" s="5">
        <v>-23.73872054809781</v>
      </c>
    </row>
    <row r="8825" spans="1:7" x14ac:dyDescent="0.6">
      <c r="A8825" s="6" t="s">
        <v>53</v>
      </c>
      <c r="B8825" s="6" t="s">
        <v>250</v>
      </c>
      <c r="C8825" s="7">
        <v>1142685</v>
      </c>
      <c r="D8825" s="10">
        <v>1.63955217068394</v>
      </c>
      <c r="E8825" s="10">
        <v>181.26348350253809</v>
      </c>
      <c r="F8825" s="8">
        <v>30.408360304758091</v>
      </c>
      <c r="G8825" s="8">
        <v>13.80168548613587</v>
      </c>
    </row>
    <row r="8826" spans="1:7" x14ac:dyDescent="0.6">
      <c r="A8826" s="3" t="s">
        <v>54</v>
      </c>
      <c r="B8826" s="3" t="s">
        <v>250</v>
      </c>
      <c r="C8826" s="4">
        <v>1402559</v>
      </c>
      <c r="D8826" s="9">
        <v>2.2663250544177909</v>
      </c>
      <c r="E8826" s="9">
        <v>315.96282946609603</v>
      </c>
      <c r="F8826" s="5">
        <v>22.742400574086471</v>
      </c>
      <c r="G8826" s="5">
        <v>596.1523380304061</v>
      </c>
    </row>
    <row r="8827" spans="1:7" x14ac:dyDescent="0.6">
      <c r="A8827" s="6" t="s">
        <v>55</v>
      </c>
      <c r="B8827" s="6" t="s">
        <v>250</v>
      </c>
      <c r="C8827" s="7">
        <v>1561098</v>
      </c>
      <c r="D8827" s="10">
        <v>2.019383023172252</v>
      </c>
      <c r="E8827" s="10">
        <v>253.83707317073171</v>
      </c>
      <c r="F8827" s="8">
        <v>11.30355300561332</v>
      </c>
      <c r="G8827" s="8">
        <v>96.467086592372112</v>
      </c>
    </row>
    <row r="8828" spans="1:7" x14ac:dyDescent="0.6">
      <c r="A8828" s="3" t="s">
        <v>56</v>
      </c>
      <c r="B8828" s="3" t="s">
        <v>250</v>
      </c>
      <c r="C8828" s="4">
        <v>1089602</v>
      </c>
      <c r="D8828" s="9">
        <v>1.663289489951596</v>
      </c>
      <c r="E8828" s="9">
        <v>249.794131132508</v>
      </c>
      <c r="F8828" s="5">
        <v>-30.202844408230622</v>
      </c>
      <c r="G8828" s="5">
        <v>46.573829570570147</v>
      </c>
    </row>
    <row r="8829" spans="1:7" x14ac:dyDescent="0.6">
      <c r="A8829" s="6" t="s">
        <v>57</v>
      </c>
      <c r="B8829" s="6" t="s">
        <v>250</v>
      </c>
      <c r="C8829" s="7">
        <v>554486</v>
      </c>
      <c r="D8829" s="10">
        <v>0.83218341791627026</v>
      </c>
      <c r="E8829" s="10">
        <v>277.93784461152882</v>
      </c>
      <c r="F8829" s="8">
        <v>-49.111143334905769</v>
      </c>
      <c r="G8829" s="8">
        <v>-50.31046660949314</v>
      </c>
    </row>
    <row r="8830" spans="1:7" x14ac:dyDescent="0.6">
      <c r="A8830" s="3" t="s">
        <v>58</v>
      </c>
      <c r="B8830" s="3" t="s">
        <v>250</v>
      </c>
      <c r="C8830" s="4">
        <v>1343689</v>
      </c>
      <c r="D8830" s="9">
        <v>1.760022013750185</v>
      </c>
      <c r="E8830" s="9">
        <v>183.86548987411061</v>
      </c>
      <c r="F8830" s="5">
        <v>142.3305547840703</v>
      </c>
      <c r="G8830" s="5">
        <v>59.370459588933059</v>
      </c>
    </row>
    <row r="8831" spans="1:7" x14ac:dyDescent="0.6">
      <c r="A8831" s="6" t="s">
        <v>59</v>
      </c>
      <c r="B8831" s="6" t="s">
        <v>250</v>
      </c>
      <c r="C8831" s="7">
        <v>1821001</v>
      </c>
      <c r="D8831" s="10">
        <v>2.4822331634892461</v>
      </c>
      <c r="E8831" s="10">
        <v>185.55135520684729</v>
      </c>
      <c r="F8831" s="8">
        <v>35.522505579788167</v>
      </c>
      <c r="G8831" s="8">
        <v>106.3302914456256</v>
      </c>
    </row>
    <row r="8832" spans="1:7" x14ac:dyDescent="0.6">
      <c r="A8832" s="3" t="s">
        <v>60</v>
      </c>
      <c r="B8832" s="3" t="s">
        <v>250</v>
      </c>
      <c r="C8832" s="4">
        <v>1019064</v>
      </c>
      <c r="D8832" s="9">
        <v>1.349124235722452</v>
      </c>
      <c r="E8832" s="9">
        <v>210.5069200578393</v>
      </c>
      <c r="F8832" s="5">
        <v>-44.038251489153488</v>
      </c>
      <c r="G8832" s="5">
        <v>-24.647180177315722</v>
      </c>
    </row>
    <row r="8833" spans="1:7" x14ac:dyDescent="0.6">
      <c r="A8833" s="6" t="s">
        <v>61</v>
      </c>
      <c r="B8833" s="6" t="s">
        <v>250</v>
      </c>
      <c r="C8833" s="7">
        <v>1161542</v>
      </c>
      <c r="D8833" s="10">
        <v>1.491007247252667</v>
      </c>
      <c r="E8833" s="10">
        <v>148.3261397011876</v>
      </c>
      <c r="F8833" s="8">
        <v>13.9812612358007</v>
      </c>
      <c r="G8833" s="8">
        <v>6.5926280762997669</v>
      </c>
    </row>
    <row r="8834" spans="1:7" x14ac:dyDescent="0.6">
      <c r="A8834" s="3" t="s">
        <v>62</v>
      </c>
      <c r="B8834" s="3" t="s">
        <v>250</v>
      </c>
      <c r="C8834" s="4">
        <v>1698980</v>
      </c>
      <c r="D8834" s="9">
        <v>2.815263934266476</v>
      </c>
      <c r="E8834" s="9">
        <v>233.05624142661179</v>
      </c>
      <c r="F8834" s="5">
        <v>46.269355735737491</v>
      </c>
      <c r="G8834" s="5">
        <v>75.053681013200773</v>
      </c>
    </row>
    <row r="8835" spans="1:7" x14ac:dyDescent="0.6">
      <c r="A8835" s="6" t="s">
        <v>63</v>
      </c>
      <c r="B8835" s="6" t="s">
        <v>250</v>
      </c>
      <c r="C8835" s="7">
        <v>963391</v>
      </c>
      <c r="D8835" s="10">
        <v>1.484288176024356</v>
      </c>
      <c r="E8835" s="10">
        <v>234.744395711501</v>
      </c>
      <c r="F8835" s="8">
        <v>-43.295918727707217</v>
      </c>
      <c r="G8835" s="8">
        <v>15.21486685107916</v>
      </c>
    </row>
    <row r="8836" spans="1:7" x14ac:dyDescent="0.6">
      <c r="A8836" s="3" t="s">
        <v>64</v>
      </c>
      <c r="B8836" s="3" t="s">
        <v>250</v>
      </c>
      <c r="C8836" s="4">
        <v>1121436</v>
      </c>
      <c r="D8836" s="9">
        <v>1.334531270935055</v>
      </c>
      <c r="E8836" s="9">
        <v>162.5034053035792</v>
      </c>
      <c r="F8836" s="5">
        <v>16.405073329520409</v>
      </c>
      <c r="G8836" s="5">
        <v>27.98332869227011</v>
      </c>
    </row>
    <row r="8837" spans="1:7" x14ac:dyDescent="0.6">
      <c r="A8837" s="6" t="s">
        <v>65</v>
      </c>
      <c r="B8837" s="6" t="s">
        <v>250</v>
      </c>
      <c r="C8837" s="7">
        <v>1435440</v>
      </c>
      <c r="D8837" s="10">
        <v>1.9285315838292689</v>
      </c>
      <c r="E8837" s="10">
        <v>275.46344271732869</v>
      </c>
      <c r="F8837" s="8">
        <v>28.000171209056958</v>
      </c>
      <c r="G8837" s="8">
        <v>25.61992150067605</v>
      </c>
    </row>
    <row r="8838" spans="1:7" x14ac:dyDescent="0.6">
      <c r="A8838" s="3" t="s">
        <v>66</v>
      </c>
      <c r="B8838" s="3" t="s">
        <v>250</v>
      </c>
      <c r="C8838" s="4">
        <v>1304674</v>
      </c>
      <c r="D8838" s="9">
        <v>1.7542140497879719</v>
      </c>
      <c r="E8838" s="9">
        <v>198.64098660170521</v>
      </c>
      <c r="F8838" s="5">
        <v>-9.1098199855096702</v>
      </c>
      <c r="G8838" s="5">
        <v>-6.9790290461934186</v>
      </c>
    </row>
    <row r="8839" spans="1:7" x14ac:dyDescent="0.6">
      <c r="A8839" s="6" t="s">
        <v>67</v>
      </c>
      <c r="B8839" s="6" t="s">
        <v>250</v>
      </c>
      <c r="C8839" s="7">
        <v>1767264</v>
      </c>
      <c r="D8839" s="10">
        <v>2.0796746373186781</v>
      </c>
      <c r="E8839" s="10">
        <v>267.76727272727271</v>
      </c>
      <c r="F8839" s="8">
        <v>35.45636687785607</v>
      </c>
      <c r="G8839" s="8">
        <v>13.206473904905391</v>
      </c>
    </row>
    <row r="8840" spans="1:7" x14ac:dyDescent="0.6">
      <c r="A8840" s="3" t="s">
        <v>68</v>
      </c>
      <c r="B8840" s="3" t="s">
        <v>250</v>
      </c>
      <c r="C8840" s="4">
        <v>494537</v>
      </c>
      <c r="D8840" s="9">
        <v>0.67235112761570737</v>
      </c>
      <c r="E8840" s="9">
        <v>264.74143468950751</v>
      </c>
      <c r="F8840" s="5">
        <v>-72.016801111775038</v>
      </c>
      <c r="G8840" s="5">
        <v>-54.61306054871411</v>
      </c>
    </row>
    <row r="8841" spans="1:7" x14ac:dyDescent="0.6">
      <c r="A8841" s="6" t="s">
        <v>69</v>
      </c>
      <c r="B8841" s="6" t="s">
        <v>250</v>
      </c>
      <c r="C8841" s="7">
        <v>1630981</v>
      </c>
      <c r="D8841" s="10">
        <v>2.0595968659010788</v>
      </c>
      <c r="E8841" s="10">
        <v>227.2827480490524</v>
      </c>
      <c r="F8841" s="8">
        <v>229.7995903238787</v>
      </c>
      <c r="G8841" s="8">
        <v>194.1428638414676</v>
      </c>
    </row>
    <row r="8842" spans="1:7" x14ac:dyDescent="0.6">
      <c r="A8842" s="3" t="s">
        <v>70</v>
      </c>
      <c r="B8842" s="3" t="s">
        <v>250</v>
      </c>
      <c r="C8842" s="4">
        <v>1025048</v>
      </c>
      <c r="D8842" s="9">
        <v>1.2330681506867189</v>
      </c>
      <c r="E8842" s="9">
        <v>252.848544647262</v>
      </c>
      <c r="F8842" s="5">
        <v>-37.151444437427543</v>
      </c>
      <c r="G8842" s="5">
        <v>-23.713895105191749</v>
      </c>
    </row>
    <row r="8843" spans="1:7" x14ac:dyDescent="0.6">
      <c r="A8843" s="6" t="s">
        <v>71</v>
      </c>
      <c r="B8843" s="6" t="s">
        <v>250</v>
      </c>
      <c r="C8843" s="7">
        <v>1396045</v>
      </c>
      <c r="D8843" s="10">
        <v>1.9373475073212649</v>
      </c>
      <c r="E8843" s="10">
        <v>211.26588983050851</v>
      </c>
      <c r="F8843" s="8">
        <v>36.193134370292903</v>
      </c>
      <c r="G8843" s="8">
        <v>-23.336395751567409</v>
      </c>
    </row>
    <row r="8844" spans="1:7" x14ac:dyDescent="0.6">
      <c r="A8844" s="3" t="s">
        <v>72</v>
      </c>
      <c r="B8844" s="3" t="s">
        <v>250</v>
      </c>
      <c r="C8844" s="4">
        <v>1260415</v>
      </c>
      <c r="D8844" s="9">
        <v>1.2929198585715971</v>
      </c>
      <c r="E8844" s="9">
        <v>242.94814957594451</v>
      </c>
      <c r="F8844" s="5">
        <v>-9.7153028734747071</v>
      </c>
      <c r="G8844" s="5">
        <v>23.683595927243029</v>
      </c>
    </row>
    <row r="8845" spans="1:7" x14ac:dyDescent="0.6">
      <c r="A8845" s="6" t="s">
        <v>73</v>
      </c>
      <c r="B8845" s="6" t="s">
        <v>250</v>
      </c>
      <c r="C8845" s="7">
        <v>2070538</v>
      </c>
      <c r="D8845" s="10">
        <v>2.229870089323585</v>
      </c>
      <c r="E8845" s="10">
        <v>256.69947929580962</v>
      </c>
      <c r="F8845" s="8">
        <v>64.274306478421778</v>
      </c>
      <c r="G8845" s="8">
        <v>78.257695373908149</v>
      </c>
    </row>
    <row r="8846" spans="1:7" x14ac:dyDescent="0.6">
      <c r="A8846" s="3" t="s">
        <v>74</v>
      </c>
      <c r="B8846" s="3" t="s">
        <v>250</v>
      </c>
      <c r="C8846" s="4">
        <v>1237051</v>
      </c>
      <c r="D8846" s="9">
        <v>1.8358879420200329</v>
      </c>
      <c r="E8846" s="9">
        <v>198.59544068068709</v>
      </c>
      <c r="F8846" s="5">
        <v>-40.25461015446227</v>
      </c>
      <c r="G8846" s="5">
        <v>-27.18860728201626</v>
      </c>
    </row>
    <row r="8847" spans="1:7" x14ac:dyDescent="0.6">
      <c r="A8847" s="6" t="s">
        <v>75</v>
      </c>
      <c r="B8847" s="6" t="s">
        <v>250</v>
      </c>
      <c r="C8847" s="7">
        <v>1021974</v>
      </c>
      <c r="D8847" s="10">
        <v>1.419610884202964</v>
      </c>
      <c r="E8847" s="10">
        <v>226.35083056478399</v>
      </c>
      <c r="F8847" s="8">
        <v>-17.386267825659569</v>
      </c>
      <c r="G8847" s="8">
        <v>6.0809162634900993</v>
      </c>
    </row>
    <row r="8848" spans="1:7" x14ac:dyDescent="0.6">
      <c r="A8848" s="3" t="s">
        <v>76</v>
      </c>
      <c r="B8848" s="3" t="s">
        <v>250</v>
      </c>
      <c r="C8848" s="4">
        <v>1388176</v>
      </c>
      <c r="D8848" s="9">
        <v>1.67679995423448</v>
      </c>
      <c r="E8848" s="9">
        <v>203.30638547158759</v>
      </c>
      <c r="F8848" s="5">
        <v>35.832809836649467</v>
      </c>
      <c r="G8848" s="5">
        <v>23.785574923580128</v>
      </c>
    </row>
    <row r="8849" spans="1:7" x14ac:dyDescent="0.6">
      <c r="A8849" s="6" t="s">
        <v>77</v>
      </c>
      <c r="B8849" s="6" t="s">
        <v>250</v>
      </c>
      <c r="C8849" s="7">
        <v>1549324</v>
      </c>
      <c r="D8849" s="10">
        <v>1.9707118569559849</v>
      </c>
      <c r="E8849" s="10">
        <v>228.5475733884054</v>
      </c>
      <c r="F8849" s="8">
        <v>11.60861446963497</v>
      </c>
      <c r="G8849" s="8">
        <v>7.9337346040238446</v>
      </c>
    </row>
    <row r="8850" spans="1:7" x14ac:dyDescent="0.6">
      <c r="A8850" s="3" t="s">
        <v>78</v>
      </c>
      <c r="B8850" s="3" t="s">
        <v>250</v>
      </c>
      <c r="C8850" s="4">
        <v>911197</v>
      </c>
      <c r="D8850" s="9">
        <v>1.1839509873861509</v>
      </c>
      <c r="E8850" s="9">
        <v>248.07977130411109</v>
      </c>
      <c r="F8850" s="5">
        <v>-41.187446912330792</v>
      </c>
      <c r="G8850" s="5">
        <v>-30.159028232340031</v>
      </c>
    </row>
    <row r="8851" spans="1:7" x14ac:dyDescent="0.6">
      <c r="A8851" s="6" t="s">
        <v>79</v>
      </c>
      <c r="B8851" s="6" t="s">
        <v>250</v>
      </c>
      <c r="C8851" s="7">
        <v>570707</v>
      </c>
      <c r="D8851" s="10">
        <v>0.61713886167770393</v>
      </c>
      <c r="E8851" s="10">
        <v>292.22068612391189</v>
      </c>
      <c r="F8851" s="8">
        <v>-37.367331104031287</v>
      </c>
      <c r="G8851" s="8">
        <v>-67.706748963369364</v>
      </c>
    </row>
    <row r="8852" spans="1:7" x14ac:dyDescent="0.6">
      <c r="A8852" s="3" t="s">
        <v>80</v>
      </c>
      <c r="B8852" s="3" t="s">
        <v>250</v>
      </c>
      <c r="C8852" s="4">
        <v>626860</v>
      </c>
      <c r="D8852" s="9">
        <v>0.81779129581539545</v>
      </c>
      <c r="E8852" s="9">
        <v>268.46252676659532</v>
      </c>
      <c r="F8852" s="5">
        <v>9.8391994491043633</v>
      </c>
      <c r="G8852" s="5">
        <v>26.75694639632626</v>
      </c>
    </row>
    <row r="8853" spans="1:7" x14ac:dyDescent="0.6">
      <c r="A8853" s="6" t="s">
        <v>81</v>
      </c>
      <c r="B8853" s="6" t="s">
        <v>250</v>
      </c>
      <c r="C8853" s="7">
        <v>528538</v>
      </c>
      <c r="D8853" s="10">
        <v>0.60137162037234571</v>
      </c>
      <c r="E8853" s="10">
        <v>218.31391986782319</v>
      </c>
      <c r="F8853" s="8">
        <v>-15.68484191047442</v>
      </c>
      <c r="G8853" s="8">
        <v>-67.593859155931298</v>
      </c>
    </row>
    <row r="8854" spans="1:7" x14ac:dyDescent="0.6">
      <c r="A8854" s="3" t="s">
        <v>82</v>
      </c>
      <c r="B8854" s="3" t="s">
        <v>250</v>
      </c>
      <c r="C8854" s="4">
        <v>1537941</v>
      </c>
      <c r="D8854" s="9">
        <v>1.8614416745890909</v>
      </c>
      <c r="E8854" s="9">
        <v>219.20481755986319</v>
      </c>
      <c r="F8854" s="5">
        <v>190.98021334322229</v>
      </c>
      <c r="G8854" s="5">
        <v>50.035998314225303</v>
      </c>
    </row>
    <row r="8855" spans="1:7" x14ac:dyDescent="0.6">
      <c r="A8855" s="6" t="s">
        <v>83</v>
      </c>
      <c r="B8855" s="6" t="s">
        <v>250</v>
      </c>
      <c r="C8855" s="7">
        <v>1186765</v>
      </c>
      <c r="D8855" s="10">
        <v>1.330270199094796</v>
      </c>
      <c r="E8855" s="10">
        <v>259.97042716319822</v>
      </c>
      <c r="F8855" s="8">
        <v>-22.834165940045811</v>
      </c>
      <c r="G8855" s="8">
        <v>-14.99092077977429</v>
      </c>
    </row>
    <row r="8856" spans="1:7" x14ac:dyDescent="0.6">
      <c r="A8856" s="3" t="s">
        <v>84</v>
      </c>
      <c r="B8856" s="3" t="s">
        <v>250</v>
      </c>
      <c r="C8856" s="4">
        <v>1908378</v>
      </c>
      <c r="D8856" s="9">
        <v>1.992775302199651</v>
      </c>
      <c r="E8856" s="9">
        <v>240.44072067531809</v>
      </c>
      <c r="F8856" s="5">
        <v>60.805045649307147</v>
      </c>
      <c r="G8856" s="5">
        <v>51.408702689193639</v>
      </c>
    </row>
    <row r="8857" spans="1:7" x14ac:dyDescent="0.6">
      <c r="A8857" s="6" t="s">
        <v>85</v>
      </c>
      <c r="B8857" s="6" t="s">
        <v>250</v>
      </c>
      <c r="C8857" s="7">
        <v>1350536</v>
      </c>
      <c r="D8857" s="10">
        <v>1.2038821145842731</v>
      </c>
      <c r="E8857" s="10">
        <v>204.93717754172991</v>
      </c>
      <c r="F8857" s="8">
        <v>-29.231211007462889</v>
      </c>
      <c r="G8857" s="8">
        <v>-34.773667520229047</v>
      </c>
    </row>
    <row r="8858" spans="1:7" x14ac:dyDescent="0.6">
      <c r="A8858" s="3" t="s">
        <v>86</v>
      </c>
      <c r="B8858" s="3" t="s">
        <v>250</v>
      </c>
      <c r="C8858" s="4">
        <v>869794</v>
      </c>
      <c r="D8858" s="9">
        <v>1.390058665898533</v>
      </c>
      <c r="E8858" s="9">
        <v>303.16974555594282</v>
      </c>
      <c r="F8858" s="5">
        <v>-35.596385435116133</v>
      </c>
      <c r="G8858" s="5">
        <v>-29.688105017497261</v>
      </c>
    </row>
    <row r="8859" spans="1:7" x14ac:dyDescent="0.6">
      <c r="A8859" s="6" t="s">
        <v>87</v>
      </c>
      <c r="B8859" s="6" t="s">
        <v>250</v>
      </c>
      <c r="C8859" s="7">
        <v>1657781</v>
      </c>
      <c r="D8859" s="10">
        <v>1.985890076118753</v>
      </c>
      <c r="E8859" s="10">
        <v>185.5794246053957</v>
      </c>
      <c r="F8859" s="8">
        <v>90.59466954244337</v>
      </c>
      <c r="G8859" s="8">
        <v>62.2136179589696</v>
      </c>
    </row>
    <row r="8860" spans="1:7" x14ac:dyDescent="0.6">
      <c r="A8860" s="3" t="s">
        <v>88</v>
      </c>
      <c r="B8860" s="3" t="s">
        <v>250</v>
      </c>
      <c r="C8860" s="4">
        <v>1571586</v>
      </c>
      <c r="D8860" s="9">
        <v>1.527307492477924</v>
      </c>
      <c r="E8860" s="9">
        <v>241.00383376782699</v>
      </c>
      <c r="F8860" s="5">
        <v>-5.1994201887945346</v>
      </c>
      <c r="G8860" s="5">
        <v>13.21230161017046</v>
      </c>
    </row>
    <row r="8861" spans="1:7" x14ac:dyDescent="0.6">
      <c r="A8861" s="6" t="s">
        <v>89</v>
      </c>
      <c r="B8861" s="6" t="s">
        <v>250</v>
      </c>
      <c r="C8861" s="7">
        <v>769161</v>
      </c>
      <c r="D8861" s="10">
        <v>0.85598129058542771</v>
      </c>
      <c r="E8861" s="10">
        <v>285.50890868596878</v>
      </c>
      <c r="F8861" s="8">
        <v>-51.058293978185091</v>
      </c>
      <c r="G8861" s="8">
        <v>-50.355058076941937</v>
      </c>
    </row>
    <row r="8862" spans="1:7" x14ac:dyDescent="0.6">
      <c r="A8862" s="3" t="s">
        <v>90</v>
      </c>
      <c r="B8862" s="3" t="s">
        <v>250</v>
      </c>
      <c r="C8862" s="4">
        <v>1524395</v>
      </c>
      <c r="D8862" s="9">
        <v>1.8210788030235789</v>
      </c>
      <c r="E8862" s="9">
        <v>262.37435456110148</v>
      </c>
      <c r="F8862" s="5">
        <v>98.189325771847507</v>
      </c>
      <c r="G8862" s="5">
        <v>67.295875644893471</v>
      </c>
    </row>
    <row r="8863" spans="1:7" x14ac:dyDescent="0.6">
      <c r="A8863" s="6" t="s">
        <v>91</v>
      </c>
      <c r="B8863" s="6" t="s">
        <v>250</v>
      </c>
      <c r="C8863" s="7">
        <v>1289652</v>
      </c>
      <c r="D8863" s="10">
        <v>1.103914206726804</v>
      </c>
      <c r="E8863" s="10">
        <v>224.48250652741521</v>
      </c>
      <c r="F8863" s="8">
        <v>-15.399092754830599</v>
      </c>
      <c r="G8863" s="8">
        <v>125.9744492357725</v>
      </c>
    </row>
    <row r="8864" spans="1:7" x14ac:dyDescent="0.6">
      <c r="A8864" s="3" t="s">
        <v>92</v>
      </c>
      <c r="B8864" s="3" t="s">
        <v>250</v>
      </c>
      <c r="C8864" s="4">
        <v>571100</v>
      </c>
      <c r="D8864" s="9">
        <v>0.66571167562228195</v>
      </c>
      <c r="E8864" s="9">
        <v>241.17398648648651</v>
      </c>
      <c r="F8864" s="5">
        <v>-55.7167359876928</v>
      </c>
      <c r="G8864" s="5">
        <v>-8.8951280987780379</v>
      </c>
    </row>
    <row r="8865" spans="1:7" x14ac:dyDescent="0.6">
      <c r="A8865" s="6" t="s">
        <v>93</v>
      </c>
      <c r="B8865" s="6" t="s">
        <v>250</v>
      </c>
      <c r="C8865" s="7">
        <v>1162283</v>
      </c>
      <c r="D8865" s="10">
        <v>1.55176926446316</v>
      </c>
      <c r="E8865" s="10">
        <v>156.01114093959731</v>
      </c>
      <c r="F8865" s="8">
        <v>103.5165470145333</v>
      </c>
      <c r="G8865" s="8">
        <v>119.9052859018651</v>
      </c>
    </row>
    <row r="8866" spans="1:7" x14ac:dyDescent="0.6">
      <c r="A8866" s="3" t="s">
        <v>94</v>
      </c>
      <c r="B8866" s="3" t="s">
        <v>250</v>
      </c>
      <c r="C8866" s="4">
        <v>2849410</v>
      </c>
      <c r="D8866" s="9">
        <v>2.1715551674094051</v>
      </c>
      <c r="E8866" s="9">
        <v>229.03383972349491</v>
      </c>
      <c r="F8866" s="5">
        <v>145.15630014376879</v>
      </c>
      <c r="G8866" s="5">
        <v>85.274337572117531</v>
      </c>
    </row>
    <row r="8867" spans="1:7" x14ac:dyDescent="0.6">
      <c r="A8867" s="6" t="s">
        <v>95</v>
      </c>
      <c r="B8867" s="6" t="s">
        <v>250</v>
      </c>
      <c r="C8867" s="7">
        <v>1268207</v>
      </c>
      <c r="D8867" s="10">
        <v>1.471450786775125</v>
      </c>
      <c r="E8867" s="10">
        <v>263.27735104837029</v>
      </c>
      <c r="F8867" s="8">
        <v>-55.492294896136393</v>
      </c>
      <c r="G8867" s="8">
        <v>6.8625212236626432</v>
      </c>
    </row>
    <row r="8868" spans="1:7" x14ac:dyDescent="0.6">
      <c r="A8868" s="3" t="s">
        <v>96</v>
      </c>
      <c r="B8868" s="3" t="s">
        <v>250</v>
      </c>
      <c r="C8868" s="4">
        <v>1455252</v>
      </c>
      <c r="D8868" s="9">
        <v>1.312677537645289</v>
      </c>
      <c r="E8868" s="9">
        <v>251.5560933448574</v>
      </c>
      <c r="F8868" s="5">
        <v>14.748775239373391</v>
      </c>
      <c r="G8868" s="5">
        <v>-23.744038130810559</v>
      </c>
    </row>
    <row r="8869" spans="1:7" x14ac:dyDescent="0.6">
      <c r="A8869" s="6" t="s">
        <v>97</v>
      </c>
      <c r="B8869" s="6" t="s">
        <v>250</v>
      </c>
      <c r="C8869" s="7">
        <v>2440576</v>
      </c>
      <c r="D8869" s="10">
        <v>1.581115897867901</v>
      </c>
      <c r="E8869" s="10">
        <v>268.81550831589379</v>
      </c>
      <c r="F8869" s="8">
        <v>67.708135773048241</v>
      </c>
      <c r="G8869" s="8">
        <v>80.711658186083142</v>
      </c>
    </row>
    <row r="8870" spans="1:7" x14ac:dyDescent="0.6">
      <c r="A8870" s="3" t="s">
        <v>98</v>
      </c>
      <c r="B8870" s="3" t="s">
        <v>250</v>
      </c>
      <c r="C8870" s="4">
        <v>1038398</v>
      </c>
      <c r="D8870" s="9">
        <v>1.1978233256562829</v>
      </c>
      <c r="E8870" s="9">
        <v>238.76707289031961</v>
      </c>
      <c r="F8870" s="5">
        <v>-57.452748859285677</v>
      </c>
      <c r="G8870" s="5">
        <v>19.384359974890611</v>
      </c>
    </row>
    <row r="8871" spans="1:7" x14ac:dyDescent="0.6">
      <c r="A8871" s="6" t="s">
        <v>99</v>
      </c>
      <c r="B8871" s="6" t="s">
        <v>250</v>
      </c>
      <c r="C8871" s="7">
        <v>1218312</v>
      </c>
      <c r="D8871" s="10">
        <v>1.4365492933067769</v>
      </c>
      <c r="E8871" s="10">
        <v>176.84888953403981</v>
      </c>
      <c r="F8871" s="8">
        <v>17.326111953220249</v>
      </c>
      <c r="G8871" s="8">
        <v>-26.509472602231529</v>
      </c>
    </row>
    <row r="8872" spans="1:7" x14ac:dyDescent="0.6">
      <c r="A8872" s="3" t="s">
        <v>100</v>
      </c>
      <c r="B8872" s="3" t="s">
        <v>250</v>
      </c>
      <c r="C8872" s="4">
        <v>2404807</v>
      </c>
      <c r="D8872" s="9">
        <v>1.833697733437857</v>
      </c>
      <c r="E8872" s="9">
        <v>268.99407158836692</v>
      </c>
      <c r="F8872" s="5">
        <v>97.38843580297987</v>
      </c>
      <c r="G8872" s="5">
        <v>53.017843121534547</v>
      </c>
    </row>
    <row r="8873" spans="1:7" x14ac:dyDescent="0.6">
      <c r="A8873" s="6" t="s">
        <v>101</v>
      </c>
      <c r="B8873" s="6" t="s">
        <v>250</v>
      </c>
      <c r="C8873" s="7">
        <v>700939</v>
      </c>
      <c r="D8873" s="10">
        <v>0.78991568758746034</v>
      </c>
      <c r="E8873" s="10">
        <v>217.412841191067</v>
      </c>
      <c r="F8873" s="8">
        <v>-70.852588170277286</v>
      </c>
      <c r="G8873" s="8">
        <v>-8.8696644785682075</v>
      </c>
    </row>
    <row r="8874" spans="1:7" x14ac:dyDescent="0.6">
      <c r="A8874" s="3" t="s">
        <v>102</v>
      </c>
      <c r="B8874" s="3" t="s">
        <v>250</v>
      </c>
      <c r="C8874" s="4">
        <v>1031476</v>
      </c>
      <c r="D8874" s="9">
        <v>1.080843075118822</v>
      </c>
      <c r="E8874" s="9">
        <v>155.1791785768016</v>
      </c>
      <c r="F8874" s="5">
        <v>47.156314600842578</v>
      </c>
      <c r="G8874" s="5">
        <v>-32.335385513597203</v>
      </c>
    </row>
    <row r="8875" spans="1:7" x14ac:dyDescent="0.6">
      <c r="A8875" s="6" t="s">
        <v>18</v>
      </c>
      <c r="B8875" s="6" t="s">
        <v>251</v>
      </c>
      <c r="C8875" s="7">
        <v>40</v>
      </c>
      <c r="D8875" s="10">
        <v>8.6653124660766558E-5</v>
      </c>
      <c r="E8875" s="10">
        <v>40</v>
      </c>
      <c r="F8875" s="6"/>
      <c r="G8875" s="6"/>
    </row>
    <row r="8876" spans="1:7" x14ac:dyDescent="0.6">
      <c r="A8876" s="3" t="s">
        <v>26</v>
      </c>
      <c r="B8876" s="3" t="s">
        <v>251</v>
      </c>
      <c r="C8876" s="4">
        <v>480</v>
      </c>
      <c r="D8876" s="9">
        <v>1.2372240825976981E-3</v>
      </c>
      <c r="E8876" s="9">
        <v>48</v>
      </c>
      <c r="F8876" s="5">
        <v>1100</v>
      </c>
      <c r="G8876" s="3"/>
    </row>
    <row r="8877" spans="1:7" x14ac:dyDescent="0.6">
      <c r="A8877" s="6" t="s">
        <v>56</v>
      </c>
      <c r="B8877" s="6" t="s">
        <v>251</v>
      </c>
      <c r="C8877" s="7">
        <v>4500</v>
      </c>
      <c r="D8877" s="10">
        <v>6.8692997119885824E-3</v>
      </c>
      <c r="E8877" s="10">
        <v>2250</v>
      </c>
      <c r="F8877" s="8">
        <v>837.5</v>
      </c>
      <c r="G8877" s="6"/>
    </row>
    <row r="8878" spans="1:7" x14ac:dyDescent="0.6">
      <c r="A8878" s="3" t="s">
        <v>59</v>
      </c>
      <c r="B8878" s="3" t="s">
        <v>251</v>
      </c>
      <c r="C8878" s="4">
        <v>4000</v>
      </c>
      <c r="D8878" s="9">
        <v>5.4524586499167136E-3</v>
      </c>
      <c r="E8878" s="9">
        <v>48.192771084337352</v>
      </c>
      <c r="F8878" s="5">
        <v>-11.11111111111112</v>
      </c>
      <c r="G8878" s="3"/>
    </row>
    <row r="8879" spans="1:7" x14ac:dyDescent="0.6">
      <c r="A8879" s="6" t="s">
        <v>61</v>
      </c>
      <c r="B8879" s="6" t="s">
        <v>251</v>
      </c>
      <c r="C8879" s="7">
        <v>20846</v>
      </c>
      <c r="D8879" s="10">
        <v>2.6758857687650631E-2</v>
      </c>
      <c r="E8879" s="10">
        <v>443.531914893617</v>
      </c>
      <c r="F8879" s="8">
        <v>421.15</v>
      </c>
      <c r="G8879" s="6"/>
    </row>
    <row r="8880" spans="1:7" x14ac:dyDescent="0.6">
      <c r="A8880" s="3" t="s">
        <v>62</v>
      </c>
      <c r="B8880" s="3" t="s">
        <v>251</v>
      </c>
      <c r="C8880" s="4">
        <v>3720</v>
      </c>
      <c r="D8880" s="9">
        <v>6.1641583982573588E-3</v>
      </c>
      <c r="E8880" s="9">
        <v>338.18181818181819</v>
      </c>
      <c r="F8880" s="5">
        <v>-82.154849851290408</v>
      </c>
      <c r="G8880" s="3"/>
    </row>
    <row r="8881" spans="1:7" x14ac:dyDescent="0.6">
      <c r="A8881" s="6" t="s">
        <v>63</v>
      </c>
      <c r="B8881" s="6" t="s">
        <v>251</v>
      </c>
      <c r="C8881" s="7">
        <v>3720</v>
      </c>
      <c r="D8881" s="10">
        <v>5.7313718052282034E-3</v>
      </c>
      <c r="E8881" s="10">
        <v>286.15384615384608</v>
      </c>
      <c r="F8881" s="8">
        <v>0</v>
      </c>
      <c r="G8881" s="6"/>
    </row>
    <row r="8882" spans="1:7" x14ac:dyDescent="0.6">
      <c r="A8882" s="3" t="s">
        <v>64</v>
      </c>
      <c r="B8882" s="3" t="s">
        <v>251</v>
      </c>
      <c r="C8882" s="4">
        <v>9386</v>
      </c>
      <c r="D8882" s="9">
        <v>1.116952773853918E-2</v>
      </c>
      <c r="E8882" s="9">
        <v>284.42424242424238</v>
      </c>
      <c r="F8882" s="5">
        <v>152.31182795698919</v>
      </c>
      <c r="G8882" s="3"/>
    </row>
    <row r="8883" spans="1:7" x14ac:dyDescent="0.6">
      <c r="A8883" s="6" t="s">
        <v>65</v>
      </c>
      <c r="B8883" s="6" t="s">
        <v>251</v>
      </c>
      <c r="C8883" s="7">
        <v>3001</v>
      </c>
      <c r="D8883" s="10">
        <v>4.031881014233709E-3</v>
      </c>
      <c r="E8883" s="10">
        <v>428.71428571428572</v>
      </c>
      <c r="F8883" s="8">
        <v>-68.026848497762629</v>
      </c>
      <c r="G8883" s="6"/>
    </row>
    <row r="8884" spans="1:7" x14ac:dyDescent="0.6">
      <c r="A8884" s="3" t="s">
        <v>66</v>
      </c>
      <c r="B8884" s="3" t="s">
        <v>251</v>
      </c>
      <c r="C8884" s="4">
        <v>8894</v>
      </c>
      <c r="D8884" s="9">
        <v>1.195852738600924E-2</v>
      </c>
      <c r="E8884" s="9">
        <v>211.76190476190479</v>
      </c>
      <c r="F8884" s="5">
        <v>196.3678773742086</v>
      </c>
      <c r="G8884" s="3"/>
    </row>
    <row r="8885" spans="1:7" x14ac:dyDescent="0.6">
      <c r="A8885" s="6" t="s">
        <v>67</v>
      </c>
      <c r="B8885" s="6" t="s">
        <v>251</v>
      </c>
      <c r="C8885" s="7">
        <v>11257</v>
      </c>
      <c r="D8885" s="10">
        <v>1.3246972377809059E-2</v>
      </c>
      <c r="E8885" s="10">
        <v>562.85</v>
      </c>
      <c r="F8885" s="8">
        <v>26.568473127951432</v>
      </c>
      <c r="G8885" s="6"/>
    </row>
    <row r="8886" spans="1:7" x14ac:dyDescent="0.6">
      <c r="A8886" s="3" t="s">
        <v>70</v>
      </c>
      <c r="B8886" s="3" t="s">
        <v>251</v>
      </c>
      <c r="C8886" s="4">
        <v>0</v>
      </c>
      <c r="D8886" s="9">
        <v>0</v>
      </c>
      <c r="E8886" s="3"/>
      <c r="F8886" s="5">
        <v>-100</v>
      </c>
      <c r="G8886" s="3"/>
    </row>
    <row r="8887" spans="1:7" x14ac:dyDescent="0.6">
      <c r="A8887" s="6" t="s">
        <v>73</v>
      </c>
      <c r="B8887" s="6" t="s">
        <v>251</v>
      </c>
      <c r="C8887" s="7">
        <v>60</v>
      </c>
      <c r="D8887" s="10">
        <v>6.4617121424197541E-5</v>
      </c>
      <c r="E8887" s="6"/>
      <c r="F8887" s="8"/>
      <c r="G8887" s="8">
        <v>50</v>
      </c>
    </row>
    <row r="8888" spans="1:7" x14ac:dyDescent="0.6">
      <c r="A8888" s="3" t="s">
        <v>74</v>
      </c>
      <c r="B8888" s="3" t="s">
        <v>251</v>
      </c>
      <c r="C8888" s="4">
        <v>7200</v>
      </c>
      <c r="D8888" s="9">
        <v>1.0685406812285209E-2</v>
      </c>
      <c r="E8888" s="9">
        <v>276.92307692307691</v>
      </c>
      <c r="F8888" s="5">
        <v>11900</v>
      </c>
      <c r="G8888" s="5">
        <v>1400</v>
      </c>
    </row>
    <row r="8889" spans="1:7" x14ac:dyDescent="0.6">
      <c r="A8889" s="6" t="s">
        <v>76</v>
      </c>
      <c r="B8889" s="6" t="s">
        <v>251</v>
      </c>
      <c r="C8889" s="7">
        <v>3650</v>
      </c>
      <c r="D8889" s="10">
        <v>4.4088932764691589E-3</v>
      </c>
      <c r="E8889" s="10">
        <v>521.42857142857144</v>
      </c>
      <c r="F8889" s="8">
        <v>-49.305555555555557</v>
      </c>
      <c r="G8889" s="8">
        <v>-18.888888888888889</v>
      </c>
    </row>
    <row r="8890" spans="1:7" x14ac:dyDescent="0.6">
      <c r="A8890" s="3" t="s">
        <v>79</v>
      </c>
      <c r="B8890" s="3" t="s">
        <v>251</v>
      </c>
      <c r="C8890" s="4">
        <v>3555</v>
      </c>
      <c r="D8890" s="9">
        <v>3.8442294439427539E-3</v>
      </c>
      <c r="E8890" s="9">
        <v>444.375</v>
      </c>
      <c r="F8890" s="5">
        <v>-2.6027397260273921</v>
      </c>
      <c r="G8890" s="5">
        <v>-11.125</v>
      </c>
    </row>
    <row r="8891" spans="1:7" x14ac:dyDescent="0.6">
      <c r="A8891" s="6" t="s">
        <v>84</v>
      </c>
      <c r="B8891" s="6" t="s">
        <v>251</v>
      </c>
      <c r="C8891" s="7">
        <v>2695</v>
      </c>
      <c r="D8891" s="10">
        <v>2.8141853654926122E-3</v>
      </c>
      <c r="E8891" s="10">
        <v>539</v>
      </c>
      <c r="F8891" s="8">
        <v>-24.19127988748242</v>
      </c>
      <c r="G8891" s="8">
        <v>-87.071860308932173</v>
      </c>
    </row>
    <row r="8892" spans="1:7" x14ac:dyDescent="0.6">
      <c r="A8892" s="3" t="s">
        <v>85</v>
      </c>
      <c r="B8892" s="3" t="s">
        <v>251</v>
      </c>
      <c r="C8892" s="4">
        <v>27000</v>
      </c>
      <c r="D8892" s="9">
        <v>2.4068086369985961E-2</v>
      </c>
      <c r="E8892" s="9">
        <v>300</v>
      </c>
      <c r="F8892" s="5">
        <v>901.85528756957319</v>
      </c>
      <c r="G8892" s="5">
        <v>625.80645161290317</v>
      </c>
    </row>
    <row r="8893" spans="1:7" x14ac:dyDescent="0.6">
      <c r="A8893" s="6" t="s">
        <v>88</v>
      </c>
      <c r="B8893" s="6" t="s">
        <v>251</v>
      </c>
      <c r="C8893" s="7">
        <v>1760</v>
      </c>
      <c r="D8893" s="10">
        <v>1.7104130392871569E-3</v>
      </c>
      <c r="E8893" s="10">
        <v>1760</v>
      </c>
      <c r="F8893" s="8">
        <v>-93.481481481481481</v>
      </c>
      <c r="G8893" s="8">
        <v>-52.688172043010752</v>
      </c>
    </row>
    <row r="8894" spans="1:7" x14ac:dyDescent="0.6">
      <c r="A8894" s="3" t="s">
        <v>89</v>
      </c>
      <c r="B8894" s="3" t="s">
        <v>251</v>
      </c>
      <c r="C8894" s="4">
        <v>500</v>
      </c>
      <c r="D8894" s="9">
        <v>5.564383078350486E-4</v>
      </c>
      <c r="E8894" s="9">
        <v>166.66666666666671</v>
      </c>
      <c r="F8894" s="5">
        <v>-71.590909090909079</v>
      </c>
      <c r="G8894" s="5">
        <v>-94.672917110590234</v>
      </c>
    </row>
    <row r="8895" spans="1:7" x14ac:dyDescent="0.6">
      <c r="A8895" s="6" t="s">
        <v>90</v>
      </c>
      <c r="B8895" s="6" t="s">
        <v>251</v>
      </c>
      <c r="C8895" s="7">
        <v>47401</v>
      </c>
      <c r="D8895" s="10">
        <v>5.6626370686154621E-2</v>
      </c>
      <c r="E8895" s="10">
        <v>221.5</v>
      </c>
      <c r="F8895" s="8">
        <v>9380.2000000000007</v>
      </c>
      <c r="G8895" s="8">
        <v>1479.506831056314</v>
      </c>
    </row>
    <row r="8896" spans="1:7" x14ac:dyDescent="0.6">
      <c r="A8896" s="3" t="s">
        <v>91</v>
      </c>
      <c r="B8896" s="3" t="s">
        <v>251</v>
      </c>
      <c r="C8896" s="4">
        <v>2275</v>
      </c>
      <c r="D8896" s="9">
        <v>1.947350773932408E-3</v>
      </c>
      <c r="E8896" s="9">
        <v>758.33333333333337</v>
      </c>
      <c r="F8896" s="5">
        <v>-95.200523195713174</v>
      </c>
      <c r="G8896" s="5">
        <v>-74.420957949179225</v>
      </c>
    </row>
    <row r="8897" spans="1:7" x14ac:dyDescent="0.6">
      <c r="A8897" s="6" t="s">
        <v>93</v>
      </c>
      <c r="B8897" s="6" t="s">
        <v>251</v>
      </c>
      <c r="C8897" s="7">
        <v>1935</v>
      </c>
      <c r="D8897" s="10">
        <v>2.5834272089811298E-3</v>
      </c>
      <c r="E8897" s="10">
        <v>967.5</v>
      </c>
      <c r="F8897" s="8">
        <v>-14.945054945054951</v>
      </c>
      <c r="G8897" s="8">
        <v>-82.810695567202629</v>
      </c>
    </row>
    <row r="8898" spans="1:7" x14ac:dyDescent="0.6">
      <c r="A8898" s="3" t="s">
        <v>96</v>
      </c>
      <c r="B8898" s="3" t="s">
        <v>251</v>
      </c>
      <c r="C8898" s="4">
        <v>1290</v>
      </c>
      <c r="D8898" s="9">
        <v>1.1636156648899461E-3</v>
      </c>
      <c r="E8898" s="9">
        <v>1290</v>
      </c>
      <c r="F8898" s="5">
        <v>-33.333333333333343</v>
      </c>
      <c r="G8898" s="5"/>
    </row>
    <row r="8899" spans="1:7" x14ac:dyDescent="0.6">
      <c r="A8899" s="6" t="s">
        <v>98</v>
      </c>
      <c r="B8899" s="6" t="s">
        <v>251</v>
      </c>
      <c r="C8899" s="7">
        <v>140</v>
      </c>
      <c r="D8899" s="10">
        <v>1.614942108824166E-4</v>
      </c>
      <c r="E8899" s="10">
        <v>140</v>
      </c>
      <c r="F8899" s="8">
        <v>-89.147286821705436</v>
      </c>
      <c r="G8899" s="8">
        <v>133.33333333333329</v>
      </c>
    </row>
    <row r="8900" spans="1:7" x14ac:dyDescent="0.6">
      <c r="A8900" s="3" t="s">
        <v>99</v>
      </c>
      <c r="B8900" s="3" t="s">
        <v>251</v>
      </c>
      <c r="C8900" s="4">
        <v>2275</v>
      </c>
      <c r="D8900" s="9">
        <v>2.682522738241861E-3</v>
      </c>
      <c r="E8900" s="9">
        <v>758.33333333333337</v>
      </c>
      <c r="F8900" s="5">
        <v>1525</v>
      </c>
      <c r="G8900" s="5">
        <v>-68.402777777777786</v>
      </c>
    </row>
    <row r="8901" spans="1:7" x14ac:dyDescent="0.6">
      <c r="A8901" s="6" t="s">
        <v>101</v>
      </c>
      <c r="B8901" s="6" t="s">
        <v>251</v>
      </c>
      <c r="C8901" s="7">
        <v>4210</v>
      </c>
      <c r="D8901" s="10">
        <v>4.7444143423938569E-3</v>
      </c>
      <c r="E8901" s="10">
        <v>842</v>
      </c>
      <c r="F8901" s="8">
        <v>85.054945054945065</v>
      </c>
      <c r="G8901" s="8">
        <v>15.34246575342466</v>
      </c>
    </row>
    <row r="8902" spans="1:7" x14ac:dyDescent="0.6">
      <c r="A8902" s="3" t="s">
        <v>51</v>
      </c>
      <c r="B8902" s="3" t="s">
        <v>252</v>
      </c>
      <c r="C8902" s="4">
        <v>113</v>
      </c>
      <c r="D8902" s="9">
        <v>1.7553791263176719E-4</v>
      </c>
      <c r="E8902" s="9">
        <v>11.3</v>
      </c>
      <c r="F8902" s="3"/>
      <c r="G8902" s="3"/>
    </row>
    <row r="8903" spans="1:7" x14ac:dyDescent="0.6">
      <c r="A8903" s="6" t="s">
        <v>88</v>
      </c>
      <c r="B8903" s="6" t="s">
        <v>252</v>
      </c>
      <c r="C8903" s="7">
        <v>106</v>
      </c>
      <c r="D8903" s="10">
        <v>1.0301351259343111E-4</v>
      </c>
      <c r="E8903" s="10">
        <v>10.6</v>
      </c>
      <c r="F8903" s="8">
        <v>-6.1946902654867237</v>
      </c>
      <c r="G8903" s="6"/>
    </row>
    <row r="8904" spans="1:7" x14ac:dyDescent="0.6">
      <c r="A8904" s="3" t="s">
        <v>14</v>
      </c>
      <c r="B8904" s="3" t="s">
        <v>253</v>
      </c>
      <c r="C8904" s="4">
        <v>683371</v>
      </c>
      <c r="D8904" s="9">
        <v>1.922781433471598</v>
      </c>
      <c r="E8904" s="9">
        <v>116.21955782312931</v>
      </c>
      <c r="F8904" s="3"/>
      <c r="G8904" s="3"/>
    </row>
    <row r="8905" spans="1:7" x14ac:dyDescent="0.6">
      <c r="A8905" s="6" t="s">
        <v>15</v>
      </c>
      <c r="B8905" s="6" t="s">
        <v>253</v>
      </c>
      <c r="C8905" s="7">
        <v>1317656</v>
      </c>
      <c r="D8905" s="10">
        <v>4.0647693592840266</v>
      </c>
      <c r="E8905" s="10">
        <v>176.60581691462269</v>
      </c>
      <c r="F8905" s="8">
        <v>92.81707886345778</v>
      </c>
      <c r="G8905" s="6"/>
    </row>
    <row r="8906" spans="1:7" x14ac:dyDescent="0.6">
      <c r="A8906" s="3" t="s">
        <v>16</v>
      </c>
      <c r="B8906" s="3" t="s">
        <v>253</v>
      </c>
      <c r="C8906" s="4">
        <v>1376956</v>
      </c>
      <c r="D8906" s="9">
        <v>2.4668519390792429</v>
      </c>
      <c r="E8906" s="9">
        <v>157.18675799086759</v>
      </c>
      <c r="F8906" s="5">
        <v>4.5004158900350264</v>
      </c>
      <c r="G8906" s="3"/>
    </row>
    <row r="8907" spans="1:7" x14ac:dyDescent="0.6">
      <c r="A8907" s="6" t="s">
        <v>17</v>
      </c>
      <c r="B8907" s="6" t="s">
        <v>253</v>
      </c>
      <c r="C8907" s="7">
        <v>1759633</v>
      </c>
      <c r="D8907" s="10">
        <v>3.940444068252603</v>
      </c>
      <c r="E8907" s="10">
        <v>145.44825591006779</v>
      </c>
      <c r="F8907" s="8">
        <v>27.79151984522381</v>
      </c>
      <c r="G8907" s="6"/>
    </row>
    <row r="8908" spans="1:7" x14ac:dyDescent="0.6">
      <c r="A8908" s="3" t="s">
        <v>18</v>
      </c>
      <c r="B8908" s="3" t="s">
        <v>253</v>
      </c>
      <c r="C8908" s="4">
        <v>1297779</v>
      </c>
      <c r="D8908" s="9">
        <v>2.8114151367281242</v>
      </c>
      <c r="E8908" s="9">
        <v>56.151739356178609</v>
      </c>
      <c r="F8908" s="5">
        <v>-26.24717767852729</v>
      </c>
      <c r="G8908" s="3"/>
    </row>
    <row r="8909" spans="1:7" x14ac:dyDescent="0.6">
      <c r="A8909" s="6" t="s">
        <v>19</v>
      </c>
      <c r="B8909" s="6" t="s">
        <v>253</v>
      </c>
      <c r="C8909" s="7">
        <v>1312207</v>
      </c>
      <c r="D8909" s="10">
        <v>2.8442040180312289</v>
      </c>
      <c r="E8909" s="10">
        <v>238.88712907336611</v>
      </c>
      <c r="F8909" s="8">
        <v>1.11174552832185</v>
      </c>
      <c r="G8909" s="6"/>
    </row>
    <row r="8910" spans="1:7" x14ac:dyDescent="0.6">
      <c r="A8910" s="3" t="s">
        <v>20</v>
      </c>
      <c r="B8910" s="3" t="s">
        <v>253</v>
      </c>
      <c r="C8910" s="4">
        <v>1860753</v>
      </c>
      <c r="D8910" s="9">
        <v>4.4170545435270201</v>
      </c>
      <c r="E8910" s="9">
        <v>146.74708201892739</v>
      </c>
      <c r="F8910" s="5">
        <v>41.803313044359633</v>
      </c>
      <c r="G8910" s="3"/>
    </row>
    <row r="8911" spans="1:7" x14ac:dyDescent="0.6">
      <c r="A8911" s="6" t="s">
        <v>21</v>
      </c>
      <c r="B8911" s="6" t="s">
        <v>253</v>
      </c>
      <c r="C8911" s="7">
        <v>1074295</v>
      </c>
      <c r="D8911" s="10">
        <v>2.575196297606535</v>
      </c>
      <c r="E8911" s="10">
        <v>214.90198039607921</v>
      </c>
      <c r="F8911" s="8">
        <v>-42.265577430212403</v>
      </c>
      <c r="G8911" s="6"/>
    </row>
    <row r="8912" spans="1:7" x14ac:dyDescent="0.6">
      <c r="A8912" s="3" t="s">
        <v>22</v>
      </c>
      <c r="B8912" s="3" t="s">
        <v>253</v>
      </c>
      <c r="C8912" s="4">
        <v>619846</v>
      </c>
      <c r="D8912" s="9">
        <v>1.198340597371568</v>
      </c>
      <c r="E8912" s="9">
        <v>154.536524557467</v>
      </c>
      <c r="F8912" s="5">
        <v>-42.302067867764443</v>
      </c>
      <c r="G8912" s="3"/>
    </row>
    <row r="8913" spans="1:7" x14ac:dyDescent="0.6">
      <c r="A8913" s="6" t="s">
        <v>23</v>
      </c>
      <c r="B8913" s="6" t="s">
        <v>253</v>
      </c>
      <c r="C8913" s="7">
        <v>1496622</v>
      </c>
      <c r="D8913" s="10">
        <v>2.4558749783395211</v>
      </c>
      <c r="E8913" s="10">
        <v>78.919109892427755</v>
      </c>
      <c r="F8913" s="8">
        <v>141.45061837940389</v>
      </c>
      <c r="G8913" s="6"/>
    </row>
    <row r="8914" spans="1:7" x14ac:dyDescent="0.6">
      <c r="A8914" s="3" t="s">
        <v>24</v>
      </c>
      <c r="B8914" s="3" t="s">
        <v>253</v>
      </c>
      <c r="C8914" s="4">
        <v>1264327</v>
      </c>
      <c r="D8914" s="9">
        <v>2.2155296497529728</v>
      </c>
      <c r="E8914" s="9">
        <v>169.9364247311828</v>
      </c>
      <c r="F8914" s="5">
        <v>-15.52128727227049</v>
      </c>
      <c r="G8914" s="3"/>
    </row>
    <row r="8915" spans="1:7" x14ac:dyDescent="0.6">
      <c r="A8915" s="6" t="s">
        <v>25</v>
      </c>
      <c r="B8915" s="6" t="s">
        <v>253</v>
      </c>
      <c r="C8915" s="7">
        <v>2387078</v>
      </c>
      <c r="D8915" s="10">
        <v>3.6675632620930529</v>
      </c>
      <c r="E8915" s="10">
        <v>136.1943287499287</v>
      </c>
      <c r="F8915" s="8">
        <v>88.802263971266939</v>
      </c>
      <c r="G8915" s="6"/>
    </row>
    <row r="8916" spans="1:7" x14ac:dyDescent="0.6">
      <c r="A8916" s="3" t="s">
        <v>26</v>
      </c>
      <c r="B8916" s="3" t="s">
        <v>253</v>
      </c>
      <c r="C8916" s="4">
        <v>708390</v>
      </c>
      <c r="D8916" s="9">
        <v>1.825910766398716</v>
      </c>
      <c r="E8916" s="9">
        <v>296.39748953974902</v>
      </c>
      <c r="F8916" s="5">
        <v>-70.323969304731563</v>
      </c>
      <c r="G8916" s="5">
        <v>3.6611152653536649</v>
      </c>
    </row>
    <row r="8917" spans="1:7" x14ac:dyDescent="0.6">
      <c r="A8917" s="6" t="s">
        <v>27</v>
      </c>
      <c r="B8917" s="6" t="s">
        <v>253</v>
      </c>
      <c r="C8917" s="7">
        <v>1590826</v>
      </c>
      <c r="D8917" s="10">
        <v>3.6199741850088332</v>
      </c>
      <c r="E8917" s="10">
        <v>257.08241758241758</v>
      </c>
      <c r="F8917" s="8">
        <v>124.5692344612431</v>
      </c>
      <c r="G8917" s="8">
        <v>20.731511107603211</v>
      </c>
    </row>
    <row r="8918" spans="1:7" x14ac:dyDescent="0.6">
      <c r="A8918" s="3" t="s">
        <v>28</v>
      </c>
      <c r="B8918" s="3" t="s">
        <v>253</v>
      </c>
      <c r="C8918" s="4">
        <v>1521364</v>
      </c>
      <c r="D8918" s="9">
        <v>3.0904724618249371</v>
      </c>
      <c r="E8918" s="9">
        <v>152.62479935794539</v>
      </c>
      <c r="F8918" s="5">
        <v>-4.3664109085468814</v>
      </c>
      <c r="G8918" s="5">
        <v>10.48748108145794</v>
      </c>
    </row>
    <row r="8919" spans="1:7" x14ac:dyDescent="0.6">
      <c r="A8919" s="6" t="s">
        <v>29</v>
      </c>
      <c r="B8919" s="6" t="s">
        <v>253</v>
      </c>
      <c r="C8919" s="7">
        <v>959950</v>
      </c>
      <c r="D8919" s="10">
        <v>3.6122470735605829</v>
      </c>
      <c r="E8919" s="10">
        <v>275.61010623026129</v>
      </c>
      <c r="F8919" s="8">
        <v>-36.902016874331188</v>
      </c>
      <c r="G8919" s="8">
        <v>-45.446010616986612</v>
      </c>
    </row>
    <row r="8920" spans="1:7" x14ac:dyDescent="0.6">
      <c r="A8920" s="3" t="s">
        <v>30</v>
      </c>
      <c r="B8920" s="3" t="s">
        <v>253</v>
      </c>
      <c r="C8920" s="4">
        <v>939003</v>
      </c>
      <c r="D8920" s="9">
        <v>4.2336937371966679</v>
      </c>
      <c r="E8920" s="9">
        <v>53.419217203322333</v>
      </c>
      <c r="F8920" s="5">
        <v>-2.1820928173342362</v>
      </c>
      <c r="G8920" s="5">
        <v>-27.64538492301077</v>
      </c>
    </row>
    <row r="8921" spans="1:7" x14ac:dyDescent="0.6">
      <c r="A8921" s="6" t="s">
        <v>31</v>
      </c>
      <c r="B8921" s="6" t="s">
        <v>253</v>
      </c>
      <c r="C8921" s="7">
        <v>1272650</v>
      </c>
      <c r="D8921" s="10">
        <v>3.6518448509561501</v>
      </c>
      <c r="E8921" s="10">
        <v>211.05306799336651</v>
      </c>
      <c r="F8921" s="8">
        <v>35.532048353413153</v>
      </c>
      <c r="G8921" s="8">
        <v>-3.0145396267509672</v>
      </c>
    </row>
    <row r="8922" spans="1:7" x14ac:dyDescent="0.6">
      <c r="A8922" s="3" t="s">
        <v>32</v>
      </c>
      <c r="B8922" s="3" t="s">
        <v>253</v>
      </c>
      <c r="C8922" s="4">
        <v>822918</v>
      </c>
      <c r="D8922" s="9">
        <v>2.1132061556356541</v>
      </c>
      <c r="E8922" s="9">
        <v>117.7953048955053</v>
      </c>
      <c r="F8922" s="5">
        <v>-35.33823124975445</v>
      </c>
      <c r="G8922" s="5">
        <v>-55.775000765819001</v>
      </c>
    </row>
    <row r="8923" spans="1:7" x14ac:dyDescent="0.6">
      <c r="A8923" s="6" t="s">
        <v>33</v>
      </c>
      <c r="B8923" s="6" t="s">
        <v>253</v>
      </c>
      <c r="C8923" s="7">
        <v>1546244</v>
      </c>
      <c r="D8923" s="10">
        <v>4.0886890806761436</v>
      </c>
      <c r="E8923" s="10">
        <v>262.11968130191559</v>
      </c>
      <c r="F8923" s="8">
        <v>87.897700621447086</v>
      </c>
      <c r="G8923" s="8">
        <v>43.931043149228088</v>
      </c>
    </row>
    <row r="8924" spans="1:7" x14ac:dyDescent="0.6">
      <c r="A8924" s="3" t="s">
        <v>34</v>
      </c>
      <c r="B8924" s="3" t="s">
        <v>253</v>
      </c>
      <c r="C8924" s="4">
        <v>1061761</v>
      </c>
      <c r="D8924" s="9">
        <v>2.0373213447912342</v>
      </c>
      <c r="E8924" s="9">
        <v>226.19535577332769</v>
      </c>
      <c r="F8924" s="5">
        <v>-31.332894420285541</v>
      </c>
      <c r="G8924" s="5">
        <v>71.294321492757874</v>
      </c>
    </row>
    <row r="8925" spans="1:7" x14ac:dyDescent="0.6">
      <c r="A8925" s="6" t="s">
        <v>35</v>
      </c>
      <c r="B8925" s="6" t="s">
        <v>253</v>
      </c>
      <c r="C8925" s="7">
        <v>1814336</v>
      </c>
      <c r="D8925" s="10">
        <v>3.689766939599878</v>
      </c>
      <c r="E8925" s="10">
        <v>17.548127514701331</v>
      </c>
      <c r="F8925" s="8">
        <v>70.879887281601043</v>
      </c>
      <c r="G8925" s="8">
        <v>21.228740456842129</v>
      </c>
    </row>
    <row r="8926" spans="1:7" x14ac:dyDescent="0.6">
      <c r="A8926" s="3" t="s">
        <v>36</v>
      </c>
      <c r="B8926" s="3" t="s">
        <v>253</v>
      </c>
      <c r="C8926" s="4">
        <v>2406157</v>
      </c>
      <c r="D8926" s="9">
        <v>4.7379202190627252</v>
      </c>
      <c r="E8926" s="9">
        <v>23.838678357358699</v>
      </c>
      <c r="F8926" s="5">
        <v>32.619151028254969</v>
      </c>
      <c r="G8926" s="5">
        <v>90.311288139856231</v>
      </c>
    </row>
    <row r="8927" spans="1:7" x14ac:dyDescent="0.6">
      <c r="A8927" s="6" t="s">
        <v>37</v>
      </c>
      <c r="B8927" s="6" t="s">
        <v>253</v>
      </c>
      <c r="C8927" s="7">
        <v>2332385</v>
      </c>
      <c r="D8927" s="10">
        <v>4.1343684045152758</v>
      </c>
      <c r="E8927" s="10">
        <v>114.3606276048051</v>
      </c>
      <c r="F8927" s="8">
        <v>-3.0659678483157982</v>
      </c>
      <c r="G8927" s="8">
        <v>-2.2912112633102111</v>
      </c>
    </row>
    <row r="8928" spans="1:7" x14ac:dyDescent="0.6">
      <c r="A8928" s="3" t="s">
        <v>38</v>
      </c>
      <c r="B8928" s="3" t="s">
        <v>253</v>
      </c>
      <c r="C8928" s="4">
        <v>1384511</v>
      </c>
      <c r="D8928" s="9">
        <v>3.1009160183201869</v>
      </c>
      <c r="E8928" s="9">
        <v>231.02135825129321</v>
      </c>
      <c r="F8928" s="5">
        <v>-40.63968855913582</v>
      </c>
      <c r="G8928" s="5">
        <v>95.44474089131694</v>
      </c>
    </row>
    <row r="8929" spans="1:7" x14ac:dyDescent="0.6">
      <c r="A8929" s="6" t="s">
        <v>39</v>
      </c>
      <c r="B8929" s="6" t="s">
        <v>253</v>
      </c>
      <c r="C8929" s="7">
        <v>1036569</v>
      </c>
      <c r="D8929" s="10">
        <v>2.2057156256835881</v>
      </c>
      <c r="E8929" s="10">
        <v>147.40742320819109</v>
      </c>
      <c r="F8929" s="8">
        <v>-25.131039045554719</v>
      </c>
      <c r="G8929" s="8">
        <v>-34.840831115407973</v>
      </c>
    </row>
    <row r="8930" spans="1:7" x14ac:dyDescent="0.6">
      <c r="A8930" s="3" t="s">
        <v>40</v>
      </c>
      <c r="B8930" s="3" t="s">
        <v>253</v>
      </c>
      <c r="C8930" s="4">
        <v>1344426</v>
      </c>
      <c r="D8930" s="9">
        <v>2.2352047280083278</v>
      </c>
      <c r="E8930" s="9">
        <v>206.58051628764599</v>
      </c>
      <c r="F8930" s="5">
        <v>29.699614786859339</v>
      </c>
      <c r="G8930" s="5">
        <v>-11.630221301411099</v>
      </c>
    </row>
    <row r="8931" spans="1:7" x14ac:dyDescent="0.6">
      <c r="A8931" s="6" t="s">
        <v>41</v>
      </c>
      <c r="B8931" s="6" t="s">
        <v>253</v>
      </c>
      <c r="C8931" s="7">
        <v>1988159</v>
      </c>
      <c r="D8931" s="10">
        <v>3.279473498554665</v>
      </c>
      <c r="E8931" s="10">
        <v>140.5059363957597</v>
      </c>
      <c r="F8931" s="8">
        <v>47.881623830541798</v>
      </c>
      <c r="G8931" s="8">
        <v>107.110682848065</v>
      </c>
    </row>
    <row r="8932" spans="1:7" x14ac:dyDescent="0.6">
      <c r="A8932" s="3" t="s">
        <v>42</v>
      </c>
      <c r="B8932" s="3" t="s">
        <v>253</v>
      </c>
      <c r="C8932" s="4">
        <v>1929708</v>
      </c>
      <c r="D8932" s="9">
        <v>3.436937044041573</v>
      </c>
      <c r="E8932" s="9">
        <v>145.11264851857419</v>
      </c>
      <c r="F8932" s="5">
        <v>-2.9399560095545669</v>
      </c>
      <c r="G8932" s="5">
        <v>105.5060526963173</v>
      </c>
    </row>
    <row r="8933" spans="1:7" x14ac:dyDescent="0.6">
      <c r="A8933" s="6" t="s">
        <v>43</v>
      </c>
      <c r="B8933" s="6" t="s">
        <v>253</v>
      </c>
      <c r="C8933" s="7">
        <v>819442</v>
      </c>
      <c r="D8933" s="10">
        <v>1.2471750323181221</v>
      </c>
      <c r="E8933" s="10">
        <v>126.30117139334151</v>
      </c>
      <c r="F8933" s="8">
        <v>-57.535440595157397</v>
      </c>
      <c r="G8933" s="8">
        <v>-35.611362118414327</v>
      </c>
    </row>
    <row r="8934" spans="1:7" x14ac:dyDescent="0.6">
      <c r="A8934" s="3" t="s">
        <v>44</v>
      </c>
      <c r="B8934" s="3" t="s">
        <v>253</v>
      </c>
      <c r="C8934" s="4">
        <v>897676</v>
      </c>
      <c r="D8934" s="9">
        <v>1.508210246063427</v>
      </c>
      <c r="E8934" s="9">
        <v>159.6436066156856</v>
      </c>
      <c r="F8934" s="5">
        <v>9.5472284798679965</v>
      </c>
      <c r="G8934" s="5">
        <v>9.0845017365035261</v>
      </c>
    </row>
    <row r="8935" spans="1:7" x14ac:dyDescent="0.6">
      <c r="A8935" s="6" t="s">
        <v>45</v>
      </c>
      <c r="B8935" s="6" t="s">
        <v>253</v>
      </c>
      <c r="C8935" s="7">
        <v>1076013</v>
      </c>
      <c r="D8935" s="10">
        <v>2.135238286836469</v>
      </c>
      <c r="E8935" s="10">
        <v>72.610365071867193</v>
      </c>
      <c r="F8935" s="8">
        <v>19.866521996800639</v>
      </c>
      <c r="G8935" s="8">
        <v>-30.411177019926999</v>
      </c>
    </row>
    <row r="8936" spans="1:7" x14ac:dyDescent="0.6">
      <c r="A8936" s="3" t="s">
        <v>46</v>
      </c>
      <c r="B8936" s="3" t="s">
        <v>253</v>
      </c>
      <c r="C8936" s="4">
        <v>1861738</v>
      </c>
      <c r="D8936" s="9">
        <v>2.9845159891815789</v>
      </c>
      <c r="E8936" s="9">
        <v>173.05614426473321</v>
      </c>
      <c r="F8936" s="5">
        <v>73.021887282030988</v>
      </c>
      <c r="G8936" s="5">
        <v>75.344357157590068</v>
      </c>
    </row>
    <row r="8937" spans="1:7" x14ac:dyDescent="0.6">
      <c r="A8937" s="6" t="s">
        <v>47</v>
      </c>
      <c r="B8937" s="6" t="s">
        <v>253</v>
      </c>
      <c r="C8937" s="7">
        <v>1147826</v>
      </c>
      <c r="D8937" s="10">
        <v>1.771366297891414</v>
      </c>
      <c r="E8937" s="10">
        <v>155.51090638124921</v>
      </c>
      <c r="F8937" s="8">
        <v>-38.346534259922713</v>
      </c>
      <c r="G8937" s="8">
        <v>-36.735753465730717</v>
      </c>
    </row>
    <row r="8938" spans="1:7" x14ac:dyDescent="0.6">
      <c r="A8938" s="3" t="s">
        <v>48</v>
      </c>
      <c r="B8938" s="3" t="s">
        <v>253</v>
      </c>
      <c r="C8938" s="4">
        <v>1180128</v>
      </c>
      <c r="D8938" s="9">
        <v>1.74155826556246</v>
      </c>
      <c r="E8938" s="9">
        <v>224.7006854531607</v>
      </c>
      <c r="F8938" s="5">
        <v>2.814189607135575</v>
      </c>
      <c r="G8938" s="5">
        <v>-50.953823877660518</v>
      </c>
    </row>
    <row r="8939" spans="1:7" x14ac:dyDescent="0.6">
      <c r="A8939" s="6" t="s">
        <v>49</v>
      </c>
      <c r="B8939" s="6" t="s">
        <v>253</v>
      </c>
      <c r="C8939" s="7">
        <v>2294001</v>
      </c>
      <c r="D8939" s="10">
        <v>2.885076994798462</v>
      </c>
      <c r="E8939" s="10">
        <v>129.78054989816701</v>
      </c>
      <c r="F8939" s="8">
        <v>94.38577849182461</v>
      </c>
      <c r="G8939" s="8">
        <v>-1.6456974298840079</v>
      </c>
    </row>
    <row r="8940" spans="1:7" x14ac:dyDescent="0.6">
      <c r="A8940" s="3" t="s">
        <v>50</v>
      </c>
      <c r="B8940" s="3" t="s">
        <v>253</v>
      </c>
      <c r="C8940" s="4">
        <v>2028629</v>
      </c>
      <c r="D8940" s="9">
        <v>3.5424798485266629</v>
      </c>
      <c r="E8940" s="9">
        <v>119.7184420182945</v>
      </c>
      <c r="F8940" s="5">
        <v>-11.568085628559009</v>
      </c>
      <c r="G8940" s="5">
        <v>46.523140661215407</v>
      </c>
    </row>
    <row r="8941" spans="1:7" x14ac:dyDescent="0.6">
      <c r="A8941" s="6" t="s">
        <v>51</v>
      </c>
      <c r="B8941" s="6" t="s">
        <v>253</v>
      </c>
      <c r="C8941" s="7">
        <v>1768283</v>
      </c>
      <c r="D8941" s="10">
        <v>2.7469089094003469</v>
      </c>
      <c r="E8941" s="10">
        <v>152.39877617857451</v>
      </c>
      <c r="F8941" s="8">
        <v>-12.833593525479531</v>
      </c>
      <c r="G8941" s="8">
        <v>70.589994491442425</v>
      </c>
    </row>
    <row r="8942" spans="1:7" x14ac:dyDescent="0.6">
      <c r="A8942" s="3" t="s">
        <v>52</v>
      </c>
      <c r="B8942" s="3" t="s">
        <v>253</v>
      </c>
      <c r="C8942" s="4">
        <v>1694924</v>
      </c>
      <c r="D8942" s="9">
        <v>2.3024988557969421</v>
      </c>
      <c r="E8942" s="9">
        <v>265.49561403508773</v>
      </c>
      <c r="F8942" s="5">
        <v>-4.1486006481994071</v>
      </c>
      <c r="G8942" s="5">
        <v>26.070456834366489</v>
      </c>
    </row>
    <row r="8943" spans="1:7" x14ac:dyDescent="0.6">
      <c r="A8943" s="6" t="s">
        <v>53</v>
      </c>
      <c r="B8943" s="6" t="s">
        <v>253</v>
      </c>
      <c r="C8943" s="7">
        <v>2866091</v>
      </c>
      <c r="D8943" s="10">
        <v>4.1123369261237386</v>
      </c>
      <c r="E8943" s="10">
        <v>160.9711317045774</v>
      </c>
      <c r="F8943" s="8">
        <v>69.098496451758322</v>
      </c>
      <c r="G8943" s="8">
        <v>44.158037661977737</v>
      </c>
    </row>
    <row r="8944" spans="1:7" x14ac:dyDescent="0.6">
      <c r="A8944" s="3" t="s">
        <v>54</v>
      </c>
      <c r="B8944" s="3" t="s">
        <v>253</v>
      </c>
      <c r="C8944" s="4">
        <v>1587448</v>
      </c>
      <c r="D8944" s="9">
        <v>2.565077957494418</v>
      </c>
      <c r="E8944" s="9">
        <v>277.72008397480761</v>
      </c>
      <c r="F8944" s="5">
        <v>-44.612784451017077</v>
      </c>
      <c r="G8944" s="5">
        <v>-17.7363621853669</v>
      </c>
    </row>
    <row r="8945" spans="1:7" x14ac:dyDescent="0.6">
      <c r="A8945" s="6" t="s">
        <v>55</v>
      </c>
      <c r="B8945" s="6" t="s">
        <v>253</v>
      </c>
      <c r="C8945" s="7">
        <v>1363239</v>
      </c>
      <c r="D8945" s="10">
        <v>1.7634393824899639</v>
      </c>
      <c r="E8945" s="10">
        <v>118.4601147028154</v>
      </c>
      <c r="F8945" s="8">
        <v>-14.123864214764829</v>
      </c>
      <c r="G8945" s="8">
        <v>66.361865757430067</v>
      </c>
    </row>
    <row r="8946" spans="1:7" x14ac:dyDescent="0.6">
      <c r="A8946" s="3" t="s">
        <v>56</v>
      </c>
      <c r="B8946" s="3" t="s">
        <v>253</v>
      </c>
      <c r="C8946" s="4">
        <v>1181075</v>
      </c>
      <c r="D8946" s="9">
        <v>1.802924034963759</v>
      </c>
      <c r="E8946" s="9">
        <v>240.3979238754325</v>
      </c>
      <c r="F8946" s="5">
        <v>-13.362587191240859</v>
      </c>
      <c r="G8946" s="5">
        <v>31.570299306208469</v>
      </c>
    </row>
    <row r="8947" spans="1:7" x14ac:dyDescent="0.6">
      <c r="A8947" s="6" t="s">
        <v>57</v>
      </c>
      <c r="B8947" s="6" t="s">
        <v>253</v>
      </c>
      <c r="C8947" s="7">
        <v>1492700</v>
      </c>
      <c r="D8947" s="10">
        <v>2.2402733124436258</v>
      </c>
      <c r="E8947" s="10">
        <v>108.5363193485058</v>
      </c>
      <c r="F8947" s="8">
        <v>26.38486124928561</v>
      </c>
      <c r="G8947" s="8">
        <v>38.725089752633089</v>
      </c>
    </row>
    <row r="8948" spans="1:7" x14ac:dyDescent="0.6">
      <c r="A8948" s="3" t="s">
        <v>58</v>
      </c>
      <c r="B8948" s="3" t="s">
        <v>253</v>
      </c>
      <c r="C8948" s="4">
        <v>1310632</v>
      </c>
      <c r="D8948" s="9">
        <v>1.716722524278633</v>
      </c>
      <c r="E8948" s="9">
        <v>185.06523580909351</v>
      </c>
      <c r="F8948" s="5">
        <v>-12.197226502311249</v>
      </c>
      <c r="G8948" s="5">
        <v>-29.601694760487241</v>
      </c>
    </row>
    <row r="8949" spans="1:7" x14ac:dyDescent="0.6">
      <c r="A8949" s="6" t="s">
        <v>59</v>
      </c>
      <c r="B8949" s="6" t="s">
        <v>253</v>
      </c>
      <c r="C8949" s="7">
        <v>2682539</v>
      </c>
      <c r="D8949" s="10">
        <v>3.656608243572232</v>
      </c>
      <c r="E8949" s="10">
        <v>197.01373384253819</v>
      </c>
      <c r="F8949" s="8">
        <v>104.6752253874466</v>
      </c>
      <c r="G8949" s="8">
        <v>133.70606694742929</v>
      </c>
    </row>
    <row r="8950" spans="1:7" x14ac:dyDescent="0.6">
      <c r="A8950" s="3" t="s">
        <v>60</v>
      </c>
      <c r="B8950" s="3" t="s">
        <v>253</v>
      </c>
      <c r="C8950" s="4">
        <v>3291936</v>
      </c>
      <c r="D8950" s="9">
        <v>4.3581469270303206</v>
      </c>
      <c r="E8950" s="9">
        <v>317.35621324592688</v>
      </c>
      <c r="F8950" s="5">
        <v>22.717172052298221</v>
      </c>
      <c r="G8950" s="5">
        <v>178.9473684210526</v>
      </c>
    </row>
    <row r="8951" spans="1:7" x14ac:dyDescent="0.6">
      <c r="A8951" s="6" t="s">
        <v>61</v>
      </c>
      <c r="B8951" s="6" t="s">
        <v>253</v>
      </c>
      <c r="C8951" s="7">
        <v>3208630</v>
      </c>
      <c r="D8951" s="10">
        <v>4.118740935542859</v>
      </c>
      <c r="E8951" s="10">
        <v>257.969930857051</v>
      </c>
      <c r="F8951" s="8">
        <v>-2.5306081284690811</v>
      </c>
      <c r="G8951" s="8">
        <v>39.870470849838348</v>
      </c>
    </row>
    <row r="8952" spans="1:7" x14ac:dyDescent="0.6">
      <c r="A8952" s="3" t="s">
        <v>62</v>
      </c>
      <c r="B8952" s="3" t="s">
        <v>253</v>
      </c>
      <c r="C8952" s="4">
        <v>1687468</v>
      </c>
      <c r="D8952" s="9">
        <v>2.796188183868427</v>
      </c>
      <c r="E8952" s="9">
        <v>206.6962273395394</v>
      </c>
      <c r="F8952" s="5">
        <v>-47.408457815329292</v>
      </c>
      <c r="G8952" s="5">
        <v>-16.817318494411751</v>
      </c>
    </row>
    <row r="8953" spans="1:7" x14ac:dyDescent="0.6">
      <c r="A8953" s="6" t="s">
        <v>63</v>
      </c>
      <c r="B8953" s="6" t="s">
        <v>253</v>
      </c>
      <c r="C8953" s="7">
        <v>2082020</v>
      </c>
      <c r="D8953" s="10">
        <v>3.2077501951401142</v>
      </c>
      <c r="E8953" s="10">
        <v>359.03086739092947</v>
      </c>
      <c r="F8953" s="8">
        <v>23.381302638035219</v>
      </c>
      <c r="G8953" s="8">
        <v>17.742465431155541</v>
      </c>
    </row>
    <row r="8954" spans="1:7" x14ac:dyDescent="0.6">
      <c r="A8954" s="3" t="s">
        <v>64</v>
      </c>
      <c r="B8954" s="3" t="s">
        <v>253</v>
      </c>
      <c r="C8954" s="4">
        <v>2586811</v>
      </c>
      <c r="D8954" s="9">
        <v>3.0783568313294571</v>
      </c>
      <c r="E8954" s="9">
        <v>179.24133869179599</v>
      </c>
      <c r="F8954" s="5">
        <v>24.245252206991299</v>
      </c>
      <c r="G8954" s="5">
        <v>52.621061475322797</v>
      </c>
    </row>
    <row r="8955" spans="1:7" x14ac:dyDescent="0.6">
      <c r="A8955" s="6" t="s">
        <v>65</v>
      </c>
      <c r="B8955" s="6" t="s">
        <v>253</v>
      </c>
      <c r="C8955" s="7">
        <v>2963893</v>
      </c>
      <c r="D8955" s="10">
        <v>3.9820272958747722</v>
      </c>
      <c r="E8955" s="10">
        <v>222.21420002998951</v>
      </c>
      <c r="F8955" s="8">
        <v>14.577098984038649</v>
      </c>
      <c r="G8955" s="8">
        <v>3.4123829285253038</v>
      </c>
    </row>
    <row r="8956" spans="1:7" x14ac:dyDescent="0.6">
      <c r="A8956" s="3" t="s">
        <v>66</v>
      </c>
      <c r="B8956" s="3" t="s">
        <v>253</v>
      </c>
      <c r="C8956" s="4">
        <v>1838558</v>
      </c>
      <c r="D8956" s="9">
        <v>2.4720537658833348</v>
      </c>
      <c r="E8956" s="9">
        <v>321.6511546536039</v>
      </c>
      <c r="F8956" s="5">
        <v>-37.968138525918448</v>
      </c>
      <c r="G8956" s="5">
        <v>15.818470904243799</v>
      </c>
    </row>
    <row r="8957" spans="1:7" x14ac:dyDescent="0.6">
      <c r="A8957" s="6" t="s">
        <v>67</v>
      </c>
      <c r="B8957" s="6" t="s">
        <v>253</v>
      </c>
      <c r="C8957" s="7">
        <v>3164034</v>
      </c>
      <c r="D8957" s="10">
        <v>3.7233606645153001</v>
      </c>
      <c r="E8957" s="10">
        <v>294.57536542221402</v>
      </c>
      <c r="F8957" s="8">
        <v>72.093238287832094</v>
      </c>
      <c r="G8957" s="8">
        <v>132.0967930054818</v>
      </c>
    </row>
    <row r="8958" spans="1:7" x14ac:dyDescent="0.6">
      <c r="A8958" s="3" t="s">
        <v>68</v>
      </c>
      <c r="B8958" s="3" t="s">
        <v>253</v>
      </c>
      <c r="C8958" s="4">
        <v>1464136</v>
      </c>
      <c r="D8958" s="9">
        <v>1.9905760147021381</v>
      </c>
      <c r="E8958" s="9">
        <v>181.36207110120151</v>
      </c>
      <c r="F8958" s="5">
        <v>-53.725655286890081</v>
      </c>
      <c r="G8958" s="5">
        <v>23.966386554621842</v>
      </c>
    </row>
    <row r="8959" spans="1:7" x14ac:dyDescent="0.6">
      <c r="A8959" s="6" t="s">
        <v>69</v>
      </c>
      <c r="B8959" s="6" t="s">
        <v>253</v>
      </c>
      <c r="C8959" s="7">
        <v>3298235</v>
      </c>
      <c r="D8959" s="10">
        <v>4.1649991440766287</v>
      </c>
      <c r="E8959" s="10">
        <v>218.99176681495251</v>
      </c>
      <c r="F8959" s="8">
        <v>125.2683493883082</v>
      </c>
      <c r="G8959" s="8">
        <v>120.957660614993</v>
      </c>
    </row>
    <row r="8960" spans="1:7" x14ac:dyDescent="0.6">
      <c r="A8960" s="3" t="s">
        <v>70</v>
      </c>
      <c r="B8960" s="3" t="s">
        <v>253</v>
      </c>
      <c r="C8960" s="4">
        <v>3177930</v>
      </c>
      <c r="D8960" s="9">
        <v>3.8228495330090362</v>
      </c>
      <c r="E8960" s="9">
        <v>239.48229088168799</v>
      </c>
      <c r="F8960" s="5">
        <v>-3.6475569509146539</v>
      </c>
      <c r="G8960" s="5">
        <v>142.47309694864771</v>
      </c>
    </row>
    <row r="8961" spans="1:7" x14ac:dyDescent="0.6">
      <c r="A8961" s="6" t="s">
        <v>71</v>
      </c>
      <c r="B8961" s="6" t="s">
        <v>253</v>
      </c>
      <c r="C8961" s="7">
        <v>2857335</v>
      </c>
      <c r="D8961" s="10">
        <v>3.9652381118315012</v>
      </c>
      <c r="E8961" s="10">
        <v>245.77111646309999</v>
      </c>
      <c r="F8961" s="8">
        <v>-10.08817060161803</v>
      </c>
      <c r="G8961" s="8">
        <v>6.5160655632592768</v>
      </c>
    </row>
    <row r="8962" spans="1:7" x14ac:dyDescent="0.6">
      <c r="A8962" s="3" t="s">
        <v>72</v>
      </c>
      <c r="B8962" s="3" t="s">
        <v>253</v>
      </c>
      <c r="C8962" s="4">
        <v>3576433</v>
      </c>
      <c r="D8962" s="9">
        <v>3.6686656764246619</v>
      </c>
      <c r="E8962" s="9">
        <v>279.23430668332293</v>
      </c>
      <c r="F8962" s="5">
        <v>25.166737536900641</v>
      </c>
      <c r="G8962" s="5">
        <v>8.6422397033235185</v>
      </c>
    </row>
    <row r="8963" spans="1:7" x14ac:dyDescent="0.6">
      <c r="A8963" s="6" t="s">
        <v>73</v>
      </c>
      <c r="B8963" s="6" t="s">
        <v>253</v>
      </c>
      <c r="C8963" s="7">
        <v>4532024</v>
      </c>
      <c r="D8963" s="10">
        <v>4.8807724184229571</v>
      </c>
      <c r="E8963" s="10">
        <v>372.14846444407948</v>
      </c>
      <c r="F8963" s="8">
        <v>26.71910811694222</v>
      </c>
      <c r="G8963" s="8">
        <v>41.244830348154828</v>
      </c>
    </row>
    <row r="8964" spans="1:7" x14ac:dyDescent="0.6">
      <c r="A8964" s="3" t="s">
        <v>74</v>
      </c>
      <c r="B8964" s="3" t="s">
        <v>253</v>
      </c>
      <c r="C8964" s="4">
        <v>3183536</v>
      </c>
      <c r="D8964" s="9">
        <v>4.7246357307715581</v>
      </c>
      <c r="E8964" s="9">
        <v>326.68404309902508</v>
      </c>
      <c r="F8964" s="5">
        <v>-29.754652667329211</v>
      </c>
      <c r="G8964" s="5">
        <v>88.657562691559178</v>
      </c>
    </row>
    <row r="8965" spans="1:7" x14ac:dyDescent="0.6">
      <c r="A8965" s="6" t="s">
        <v>75</v>
      </c>
      <c r="B8965" s="6" t="s">
        <v>253</v>
      </c>
      <c r="C8965" s="7">
        <v>2844875</v>
      </c>
      <c r="D8965" s="10">
        <v>3.9517791198180259</v>
      </c>
      <c r="E8965" s="10">
        <v>231.36589134677939</v>
      </c>
      <c r="F8965" s="8">
        <v>-10.637888184710331</v>
      </c>
      <c r="G8965" s="8">
        <v>36.640137942959242</v>
      </c>
    </row>
    <row r="8966" spans="1:7" x14ac:dyDescent="0.6">
      <c r="A8966" s="3" t="s">
        <v>76</v>
      </c>
      <c r="B8966" s="3" t="s">
        <v>253</v>
      </c>
      <c r="C8966" s="4">
        <v>3399220</v>
      </c>
      <c r="D8966" s="9">
        <v>4.1059721104765741</v>
      </c>
      <c r="E8966" s="9">
        <v>341.08167770419419</v>
      </c>
      <c r="F8966" s="5">
        <v>19.485741904301591</v>
      </c>
      <c r="G8966" s="5">
        <v>31.40581202105604</v>
      </c>
    </row>
    <row r="8967" spans="1:7" x14ac:dyDescent="0.6">
      <c r="A8967" s="6" t="s">
        <v>77</v>
      </c>
      <c r="B8967" s="6" t="s">
        <v>253</v>
      </c>
      <c r="C8967" s="7">
        <v>3969890</v>
      </c>
      <c r="D8967" s="10">
        <v>5.0496276400617273</v>
      </c>
      <c r="E8967" s="10">
        <v>236.7257006559332</v>
      </c>
      <c r="F8967" s="8">
        <v>16.788263189790609</v>
      </c>
      <c r="G8967" s="8">
        <v>33.941744860560078</v>
      </c>
    </row>
    <row r="8968" spans="1:7" x14ac:dyDescent="0.6">
      <c r="A8968" s="3" t="s">
        <v>78</v>
      </c>
      <c r="B8968" s="3" t="s">
        <v>253</v>
      </c>
      <c r="C8968" s="4">
        <v>4707316</v>
      </c>
      <c r="D8968" s="9">
        <v>6.1163847402248104</v>
      </c>
      <c r="E8968" s="9">
        <v>252.60617118325729</v>
      </c>
      <c r="F8968" s="5">
        <v>18.575476902382679</v>
      </c>
      <c r="G8968" s="5">
        <v>156.03304328718491</v>
      </c>
    </row>
    <row r="8969" spans="1:7" x14ac:dyDescent="0.6">
      <c r="A8969" s="6" t="s">
        <v>79</v>
      </c>
      <c r="B8969" s="6" t="s">
        <v>253</v>
      </c>
      <c r="C8969" s="7">
        <v>5090339</v>
      </c>
      <c r="D8969" s="10">
        <v>5.5044813118003137</v>
      </c>
      <c r="E8969" s="10">
        <v>246.04084296002711</v>
      </c>
      <c r="F8969" s="8">
        <v>8.1367598861006982</v>
      </c>
      <c r="G8969" s="8">
        <v>60.881298999947539</v>
      </c>
    </row>
    <row r="8970" spans="1:7" x14ac:dyDescent="0.6">
      <c r="A8970" s="3" t="s">
        <v>80</v>
      </c>
      <c r="B8970" s="3" t="s">
        <v>253</v>
      </c>
      <c r="C8970" s="4">
        <v>3798555</v>
      </c>
      <c r="D8970" s="9">
        <v>4.9555326798265149</v>
      </c>
      <c r="E8970" s="9">
        <v>267.39089117274392</v>
      </c>
      <c r="F8970" s="5">
        <v>-25.377170361345279</v>
      </c>
      <c r="G8970" s="5">
        <v>159.4400383570925</v>
      </c>
    </row>
    <row r="8971" spans="1:7" x14ac:dyDescent="0.6">
      <c r="A8971" s="6" t="s">
        <v>81</v>
      </c>
      <c r="B8971" s="6" t="s">
        <v>253</v>
      </c>
      <c r="C8971" s="7">
        <v>3134607</v>
      </c>
      <c r="D8971" s="10">
        <v>3.566562273328497</v>
      </c>
      <c r="E8971" s="10">
        <v>248.79807921263591</v>
      </c>
      <c r="F8971" s="8">
        <v>-17.478962394910688</v>
      </c>
      <c r="G8971" s="8">
        <v>-4.9610776672978094</v>
      </c>
    </row>
    <row r="8972" spans="1:7" x14ac:dyDescent="0.6">
      <c r="A8972" s="3" t="s">
        <v>82</v>
      </c>
      <c r="B8972" s="3" t="s">
        <v>253</v>
      </c>
      <c r="C8972" s="4">
        <v>3293132</v>
      </c>
      <c r="D8972" s="9">
        <v>3.985831150039516</v>
      </c>
      <c r="E8972" s="9">
        <v>274.51917305768592</v>
      </c>
      <c r="F8972" s="5">
        <v>5.0572527911792342</v>
      </c>
      <c r="G8972" s="5">
        <v>3.6250641140616708</v>
      </c>
    </row>
    <row r="8973" spans="1:7" x14ac:dyDescent="0.6">
      <c r="A8973" s="6" t="s">
        <v>83</v>
      </c>
      <c r="B8973" s="6" t="s">
        <v>253</v>
      </c>
      <c r="C8973" s="7">
        <v>3838173</v>
      </c>
      <c r="D8973" s="10">
        <v>4.3022899738956477</v>
      </c>
      <c r="E8973" s="10">
        <v>287.11647217235191</v>
      </c>
      <c r="F8973" s="8">
        <v>16.550839747693072</v>
      </c>
      <c r="G8973" s="8">
        <v>34.3270215078036</v>
      </c>
    </row>
    <row r="8974" spans="1:7" x14ac:dyDescent="0.6">
      <c r="A8974" s="3" t="s">
        <v>84</v>
      </c>
      <c r="B8974" s="3" t="s">
        <v>253</v>
      </c>
      <c r="C8974" s="4">
        <v>3309065</v>
      </c>
      <c r="D8974" s="9">
        <v>3.455407160097888</v>
      </c>
      <c r="E8974" s="9">
        <v>241.0625045530706</v>
      </c>
      <c r="F8974" s="5">
        <v>-13.78541300769923</v>
      </c>
      <c r="G8974" s="5">
        <v>-7.4758285699746079</v>
      </c>
    </row>
    <row r="8975" spans="1:7" x14ac:dyDescent="0.6">
      <c r="A8975" s="6" t="s">
        <v>85</v>
      </c>
      <c r="B8975" s="6" t="s">
        <v>253</v>
      </c>
      <c r="C8975" s="7">
        <v>8413893</v>
      </c>
      <c r="D8975" s="10">
        <v>7.5002334604377889</v>
      </c>
      <c r="E8975" s="10">
        <v>329.42692142046121</v>
      </c>
      <c r="F8975" s="8">
        <v>154.2679880872694</v>
      </c>
      <c r="G8975" s="8">
        <v>85.654202184277921</v>
      </c>
    </row>
    <row r="8976" spans="1:7" x14ac:dyDescent="0.6">
      <c r="A8976" s="3" t="s">
        <v>86</v>
      </c>
      <c r="B8976" s="3" t="s">
        <v>253</v>
      </c>
      <c r="C8976" s="4">
        <v>3171884</v>
      </c>
      <c r="D8976" s="9">
        <v>5.069136877726109</v>
      </c>
      <c r="E8976" s="9">
        <v>311.57996070726921</v>
      </c>
      <c r="F8976" s="5">
        <v>-62.301826277087187</v>
      </c>
      <c r="G8976" s="5">
        <v>-0.36600811173487241</v>
      </c>
    </row>
    <row r="8977" spans="1:7" x14ac:dyDescent="0.6">
      <c r="A8977" s="6" t="s">
        <v>87</v>
      </c>
      <c r="B8977" s="6" t="s">
        <v>253</v>
      </c>
      <c r="C8977" s="7">
        <v>3774039</v>
      </c>
      <c r="D8977" s="10">
        <v>4.5209992133973911</v>
      </c>
      <c r="E8977" s="10">
        <v>214.409669355755</v>
      </c>
      <c r="F8977" s="8">
        <v>18.98414317799768</v>
      </c>
      <c r="G8977" s="8">
        <v>32.66097807460784</v>
      </c>
    </row>
    <row r="8978" spans="1:7" x14ac:dyDescent="0.6">
      <c r="A8978" s="3" t="s">
        <v>88</v>
      </c>
      <c r="B8978" s="3" t="s">
        <v>253</v>
      </c>
      <c r="C8978" s="4">
        <v>3684217</v>
      </c>
      <c r="D8978" s="9">
        <v>3.580416361570121</v>
      </c>
      <c r="E8978" s="9">
        <v>379.50319324268651</v>
      </c>
      <c r="F8978" s="5">
        <v>-2.3799966031087689</v>
      </c>
      <c r="G8978" s="5">
        <v>8.3841881372785476</v>
      </c>
    </row>
    <row r="8979" spans="1:7" x14ac:dyDescent="0.6">
      <c r="A8979" s="6" t="s">
        <v>89</v>
      </c>
      <c r="B8979" s="6" t="s">
        <v>253</v>
      </c>
      <c r="C8979" s="7">
        <v>2678379</v>
      </c>
      <c r="D8979" s="10">
        <v>2.98070535700186</v>
      </c>
      <c r="E8979" s="10">
        <v>273.22034071202688</v>
      </c>
      <c r="F8979" s="8">
        <v>-27.30126917062703</v>
      </c>
      <c r="G8979" s="8">
        <v>-32.532664633025099</v>
      </c>
    </row>
    <row r="8980" spans="1:7" x14ac:dyDescent="0.6">
      <c r="A8980" s="3" t="s">
        <v>90</v>
      </c>
      <c r="B8980" s="3" t="s">
        <v>253</v>
      </c>
      <c r="C8980" s="4">
        <v>4470251</v>
      </c>
      <c r="D8980" s="9">
        <v>5.340268985594256</v>
      </c>
      <c r="E8980" s="9">
        <v>304.30571817562969</v>
      </c>
      <c r="F8980" s="5">
        <v>66.901360860430884</v>
      </c>
      <c r="G8980" s="5">
        <v>-5.0360970030480239</v>
      </c>
    </row>
    <row r="8981" spans="1:7" x14ac:dyDescent="0.6">
      <c r="A8981" s="6" t="s">
        <v>91</v>
      </c>
      <c r="B8981" s="6" t="s">
        <v>253</v>
      </c>
      <c r="C8981" s="7">
        <v>7252977</v>
      </c>
      <c r="D8981" s="10">
        <v>6.2083913733028382</v>
      </c>
      <c r="E8981" s="10">
        <v>306.95234669262351</v>
      </c>
      <c r="F8981" s="8">
        <v>62.249882612855522</v>
      </c>
      <c r="G8981" s="8">
        <v>42.485146863499658</v>
      </c>
    </row>
    <row r="8982" spans="1:7" x14ac:dyDescent="0.6">
      <c r="A8982" s="3" t="s">
        <v>92</v>
      </c>
      <c r="B8982" s="3" t="s">
        <v>253</v>
      </c>
      <c r="C8982" s="4">
        <v>3782490</v>
      </c>
      <c r="D8982" s="9">
        <v>4.4091188161872266</v>
      </c>
      <c r="E8982" s="9">
        <v>270.40963683156991</v>
      </c>
      <c r="F8982" s="5">
        <v>-47.849138360703471</v>
      </c>
      <c r="G8982" s="5">
        <v>-0.42292398030303602</v>
      </c>
    </row>
    <row r="8983" spans="1:7" x14ac:dyDescent="0.6">
      <c r="A8983" s="6" t="s">
        <v>93</v>
      </c>
      <c r="B8983" s="6" t="s">
        <v>253</v>
      </c>
      <c r="C8983" s="7">
        <v>4538471</v>
      </c>
      <c r="D8983" s="10">
        <v>6.0593330586934373</v>
      </c>
      <c r="E8983" s="10">
        <v>369.01138303927149</v>
      </c>
      <c r="F8983" s="8">
        <v>19.986331755007949</v>
      </c>
      <c r="G8983" s="8">
        <v>44.785965194360891</v>
      </c>
    </row>
    <row r="8984" spans="1:7" x14ac:dyDescent="0.6">
      <c r="A8984" s="3" t="s">
        <v>94</v>
      </c>
      <c r="B8984" s="3" t="s">
        <v>253</v>
      </c>
      <c r="C8984" s="4">
        <v>4958248</v>
      </c>
      <c r="D8984" s="9">
        <v>3.7787152658611238</v>
      </c>
      <c r="E8984" s="9">
        <v>295.82053576755561</v>
      </c>
      <c r="F8984" s="5">
        <v>9.2493044463653149</v>
      </c>
      <c r="G8984" s="5">
        <v>50.563293545475872</v>
      </c>
    </row>
    <row r="8985" spans="1:7" x14ac:dyDescent="0.6">
      <c r="A8985" s="6" t="s">
        <v>95</v>
      </c>
      <c r="B8985" s="6" t="s">
        <v>253</v>
      </c>
      <c r="C8985" s="7">
        <v>3697874</v>
      </c>
      <c r="D8985" s="10">
        <v>4.2904980075770593</v>
      </c>
      <c r="E8985" s="10">
        <v>354.71213429256602</v>
      </c>
      <c r="F8985" s="8">
        <v>-25.419745038973439</v>
      </c>
      <c r="G8985" s="8">
        <v>-3.6553589429137219</v>
      </c>
    </row>
    <row r="8986" spans="1:7" x14ac:dyDescent="0.6">
      <c r="A8986" s="3" t="s">
        <v>96</v>
      </c>
      <c r="B8986" s="3" t="s">
        <v>253</v>
      </c>
      <c r="C8986" s="4">
        <v>3275401</v>
      </c>
      <c r="D8986" s="9">
        <v>2.954502257671467</v>
      </c>
      <c r="E8986" s="9">
        <v>304.40529739776952</v>
      </c>
      <c r="F8986" s="5">
        <v>-11.42475379096205</v>
      </c>
      <c r="G8986" s="5">
        <v>-1.0173266466509401</v>
      </c>
    </row>
    <row r="8987" spans="1:7" x14ac:dyDescent="0.6">
      <c r="A8987" s="6" t="s">
        <v>97</v>
      </c>
      <c r="B8987" s="6" t="s">
        <v>253</v>
      </c>
      <c r="C8987" s="7">
        <v>5795465</v>
      </c>
      <c r="D8987" s="10">
        <v>3.7545652530537841</v>
      </c>
      <c r="E8987" s="10">
        <v>281.08764186633039</v>
      </c>
      <c r="F8987" s="8">
        <v>76.93909844931963</v>
      </c>
      <c r="G8987" s="8">
        <v>-31.120291166051199</v>
      </c>
    </row>
    <row r="8988" spans="1:7" x14ac:dyDescent="0.6">
      <c r="A8988" s="3" t="s">
        <v>98</v>
      </c>
      <c r="B8988" s="3" t="s">
        <v>253</v>
      </c>
      <c r="C8988" s="4">
        <v>3843736</v>
      </c>
      <c r="D8988" s="9">
        <v>4.4338650868595462</v>
      </c>
      <c r="E8988" s="9">
        <v>334.84937712344282</v>
      </c>
      <c r="F8988" s="5">
        <v>-33.676831798656359</v>
      </c>
      <c r="G8988" s="5">
        <v>21.181480785552061</v>
      </c>
    </row>
    <row r="8989" spans="1:7" x14ac:dyDescent="0.6">
      <c r="A8989" s="6" t="s">
        <v>99</v>
      </c>
      <c r="B8989" s="6" t="s">
        <v>253</v>
      </c>
      <c r="C8989" s="7">
        <v>2494370</v>
      </c>
      <c r="D8989" s="10">
        <v>2.9411886780608132</v>
      </c>
      <c r="E8989" s="10">
        <v>354.91889584519072</v>
      </c>
      <c r="F8989" s="8">
        <v>-35.10558477481284</v>
      </c>
      <c r="G8989" s="8">
        <v>-33.907148283311329</v>
      </c>
    </row>
    <row r="8990" spans="1:7" x14ac:dyDescent="0.6">
      <c r="A8990" s="3" t="s">
        <v>100</v>
      </c>
      <c r="B8990" s="3" t="s">
        <v>253</v>
      </c>
      <c r="C8990" s="4">
        <v>5656098</v>
      </c>
      <c r="D8990" s="9">
        <v>4.3128509201372056</v>
      </c>
      <c r="E8990" s="9">
        <v>290.60771720700819</v>
      </c>
      <c r="F8990" s="5">
        <v>126.7545712945553</v>
      </c>
      <c r="G8990" s="5">
        <v>53.522390239228578</v>
      </c>
    </row>
    <row r="8991" spans="1:7" x14ac:dyDescent="0.6">
      <c r="A8991" s="6" t="s">
        <v>101</v>
      </c>
      <c r="B8991" s="6" t="s">
        <v>253</v>
      </c>
      <c r="C8991" s="7">
        <v>3556219</v>
      </c>
      <c r="D8991" s="10">
        <v>4.007642857076851</v>
      </c>
      <c r="E8991" s="10">
        <v>267.76741209246291</v>
      </c>
      <c r="F8991" s="8">
        <v>-37.12593027914297</v>
      </c>
      <c r="G8991" s="8">
        <v>32.775047892773948</v>
      </c>
    </row>
    <row r="8992" spans="1:7" x14ac:dyDescent="0.6">
      <c r="A8992" s="3" t="s">
        <v>102</v>
      </c>
      <c r="B8992" s="3" t="s">
        <v>253</v>
      </c>
      <c r="C8992" s="4">
        <v>4119276</v>
      </c>
      <c r="D8992" s="9">
        <v>4.3164270803229172</v>
      </c>
      <c r="E8992" s="9">
        <v>331.18475639170282</v>
      </c>
      <c r="F8992" s="5">
        <v>15.83302378171874</v>
      </c>
      <c r="G8992" s="5">
        <v>-7.8513488392486286</v>
      </c>
    </row>
    <row r="8993" spans="1:7" x14ac:dyDescent="0.6">
      <c r="A8993" s="6" t="s">
        <v>19</v>
      </c>
      <c r="B8993" s="6" t="s">
        <v>254</v>
      </c>
      <c r="C8993" s="7">
        <v>65312</v>
      </c>
      <c r="D8993" s="10">
        <v>0.141563528334825</v>
      </c>
      <c r="E8993" s="10">
        <v>151.18518518518519</v>
      </c>
      <c r="F8993" s="6"/>
      <c r="G8993" s="6"/>
    </row>
    <row r="8994" spans="1:7" x14ac:dyDescent="0.6">
      <c r="A8994" s="3" t="s">
        <v>30</v>
      </c>
      <c r="B8994" s="3" t="s">
        <v>254</v>
      </c>
      <c r="C8994" s="4">
        <v>3191</v>
      </c>
      <c r="D8994" s="9">
        <v>1.438729877901835E-2</v>
      </c>
      <c r="E8994" s="9">
        <v>212.73333333333329</v>
      </c>
      <c r="F8994" s="5">
        <v>-95.114220970112697</v>
      </c>
      <c r="G8994" s="3"/>
    </row>
    <row r="8995" spans="1:7" x14ac:dyDescent="0.6">
      <c r="A8995" s="6" t="s">
        <v>31</v>
      </c>
      <c r="B8995" s="6" t="s">
        <v>254</v>
      </c>
      <c r="C8995" s="7">
        <v>142698</v>
      </c>
      <c r="D8995" s="10">
        <v>0.40946918362608792</v>
      </c>
      <c r="E8995" s="10">
        <v>604.65254237288138</v>
      </c>
      <c r="F8995" s="8">
        <v>4371.8896897524291</v>
      </c>
      <c r="G8995" s="6"/>
    </row>
    <row r="8996" spans="1:7" x14ac:dyDescent="0.6">
      <c r="A8996" s="3" t="s">
        <v>32</v>
      </c>
      <c r="B8996" s="3" t="s">
        <v>254</v>
      </c>
      <c r="C8996" s="4">
        <v>10338</v>
      </c>
      <c r="D8996" s="9">
        <v>2.6547390185852528E-2</v>
      </c>
      <c r="E8996" s="9">
        <v>98.457142857142856</v>
      </c>
      <c r="F8996" s="5">
        <v>-92.75532943699281</v>
      </c>
      <c r="G8996" s="3"/>
    </row>
    <row r="8997" spans="1:7" x14ac:dyDescent="0.6">
      <c r="A8997" s="6" t="s">
        <v>34</v>
      </c>
      <c r="B8997" s="6" t="s">
        <v>254</v>
      </c>
      <c r="C8997" s="7">
        <v>25204</v>
      </c>
      <c r="D8997" s="10">
        <v>4.8361775554120238E-2</v>
      </c>
      <c r="E8997" s="10">
        <v>646.25641025641028</v>
      </c>
      <c r="F8997" s="8">
        <v>143.7995743857613</v>
      </c>
      <c r="G8997" s="6"/>
    </row>
    <row r="8998" spans="1:7" x14ac:dyDescent="0.6">
      <c r="A8998" s="3" t="s">
        <v>35</v>
      </c>
      <c r="B8998" s="3" t="s">
        <v>254</v>
      </c>
      <c r="C8998" s="4">
        <v>6599</v>
      </c>
      <c r="D8998" s="9">
        <v>1.3420211049342349E-2</v>
      </c>
      <c r="E8998" s="9">
        <v>659.9</v>
      </c>
      <c r="F8998" s="5">
        <v>-73.817647992382163</v>
      </c>
      <c r="G8998" s="3"/>
    </row>
    <row r="8999" spans="1:7" x14ac:dyDescent="0.6">
      <c r="A8999" s="6" t="s">
        <v>37</v>
      </c>
      <c r="B8999" s="6" t="s">
        <v>254</v>
      </c>
      <c r="C8999" s="7">
        <v>18412</v>
      </c>
      <c r="D8999" s="10">
        <v>3.2636975055119651E-2</v>
      </c>
      <c r="E8999" s="10">
        <v>158.72413793103451</v>
      </c>
      <c r="F8999" s="8">
        <v>179.011971510835</v>
      </c>
      <c r="G8999" s="6"/>
    </row>
    <row r="9000" spans="1:7" x14ac:dyDescent="0.6">
      <c r="A9000" s="3" t="s">
        <v>38</v>
      </c>
      <c r="B9000" s="3" t="s">
        <v>254</v>
      </c>
      <c r="C9000" s="4">
        <v>1129</v>
      </c>
      <c r="D9000" s="9">
        <v>2.5286430983094332E-3</v>
      </c>
      <c r="E9000" s="9">
        <v>282.25</v>
      </c>
      <c r="F9000" s="5">
        <v>-93.868129480773405</v>
      </c>
      <c r="G9000" s="3"/>
    </row>
    <row r="9001" spans="1:7" x14ac:dyDescent="0.6">
      <c r="A9001" s="6" t="s">
        <v>43</v>
      </c>
      <c r="B9001" s="6" t="s">
        <v>254</v>
      </c>
      <c r="C9001" s="7">
        <v>20417</v>
      </c>
      <c r="D9001" s="10">
        <v>3.1074283030207261E-2</v>
      </c>
      <c r="E9001" s="10">
        <v>21.720212765957449</v>
      </c>
      <c r="F9001" s="8">
        <v>1708.4145261293179</v>
      </c>
      <c r="G9001" s="6"/>
    </row>
    <row r="9002" spans="1:7" x14ac:dyDescent="0.6">
      <c r="A9002" s="3" t="s">
        <v>44</v>
      </c>
      <c r="B9002" s="3" t="s">
        <v>254</v>
      </c>
      <c r="C9002" s="4">
        <v>2600</v>
      </c>
      <c r="D9002" s="9">
        <v>4.368331825474794E-3</v>
      </c>
      <c r="E9002" s="9">
        <v>236.3636363636364</v>
      </c>
      <c r="F9002" s="5">
        <v>-87.265514032423965</v>
      </c>
      <c r="G9002" s="3"/>
    </row>
    <row r="9003" spans="1:7" x14ac:dyDescent="0.6">
      <c r="A9003" s="6" t="s">
        <v>46</v>
      </c>
      <c r="B9003" s="6" t="s">
        <v>254</v>
      </c>
      <c r="C9003" s="7">
        <v>29081</v>
      </c>
      <c r="D9003" s="10">
        <v>4.6619185664894577E-2</v>
      </c>
      <c r="E9003" s="10">
        <v>102.03859649122811</v>
      </c>
      <c r="F9003" s="8">
        <v>1018.5</v>
      </c>
      <c r="G9003" s="6"/>
    </row>
    <row r="9004" spans="1:7" x14ac:dyDescent="0.6">
      <c r="A9004" s="3" t="s">
        <v>52</v>
      </c>
      <c r="B9004" s="3" t="s">
        <v>254</v>
      </c>
      <c r="C9004" s="4">
        <v>38079</v>
      </c>
      <c r="D9004" s="9">
        <v>5.1729076896599363E-2</v>
      </c>
      <c r="E9004" s="9">
        <v>43.419612314709227</v>
      </c>
      <c r="F9004" s="5">
        <v>30.941164334101298</v>
      </c>
      <c r="G9004" s="3"/>
    </row>
    <row r="9005" spans="1:7" x14ac:dyDescent="0.6">
      <c r="A9005" s="6" t="s">
        <v>53</v>
      </c>
      <c r="B9005" s="6" t="s">
        <v>254</v>
      </c>
      <c r="C9005" s="7">
        <v>35652</v>
      </c>
      <c r="D9005" s="10">
        <v>5.1154354865272443E-2</v>
      </c>
      <c r="E9005" s="10">
        <v>73.813664596273298</v>
      </c>
      <c r="F9005" s="8">
        <v>-6.3735917434806559</v>
      </c>
      <c r="G9005" s="8">
        <v>-45.412787849093583</v>
      </c>
    </row>
    <row r="9006" spans="1:7" x14ac:dyDescent="0.6">
      <c r="A9006" s="3" t="s">
        <v>54</v>
      </c>
      <c r="B9006" s="3" t="s">
        <v>254</v>
      </c>
      <c r="C9006" s="4">
        <v>165277</v>
      </c>
      <c r="D9006" s="9">
        <v>0.26706285155847931</v>
      </c>
      <c r="E9006" s="9">
        <v>128.320652173913</v>
      </c>
      <c r="F9006" s="5">
        <v>363.58409065410069</v>
      </c>
      <c r="G9006" s="5">
        <v>5079.4735192729559</v>
      </c>
    </row>
    <row r="9007" spans="1:7" x14ac:dyDescent="0.6">
      <c r="A9007" s="6" t="s">
        <v>56</v>
      </c>
      <c r="B9007" s="6" t="s">
        <v>254</v>
      </c>
      <c r="C9007" s="7">
        <v>11654</v>
      </c>
      <c r="D9007" s="10">
        <v>1.778995974300332E-2</v>
      </c>
      <c r="E9007" s="10">
        <v>126.67391304347829</v>
      </c>
      <c r="F9007" s="8">
        <v>-92.948807154050471</v>
      </c>
      <c r="G9007" s="8">
        <v>-91.833102075712347</v>
      </c>
    </row>
    <row r="9008" spans="1:7" x14ac:dyDescent="0.6">
      <c r="A9008" s="3" t="s">
        <v>57</v>
      </c>
      <c r="B9008" s="3" t="s">
        <v>254</v>
      </c>
      <c r="C9008" s="4">
        <v>3250</v>
      </c>
      <c r="D9008" s="9">
        <v>4.8776634725274911E-3</v>
      </c>
      <c r="E9008" s="9">
        <v>203.125</v>
      </c>
      <c r="F9008" s="5">
        <v>-72.112579371889481</v>
      </c>
      <c r="G9008" s="5">
        <v>-68.562584639195194</v>
      </c>
    </row>
    <row r="9009" spans="1:7" x14ac:dyDescent="0.6">
      <c r="A9009" s="6" t="s">
        <v>58</v>
      </c>
      <c r="B9009" s="6" t="s">
        <v>254</v>
      </c>
      <c r="C9009" s="7">
        <v>7470</v>
      </c>
      <c r="D9009" s="10">
        <v>9.7845293387933373E-3</v>
      </c>
      <c r="E9009" s="10">
        <v>166</v>
      </c>
      <c r="F9009" s="8">
        <v>129.8461538461539</v>
      </c>
      <c r="G9009" s="8">
        <v>-70.361847325821287</v>
      </c>
    </row>
    <row r="9010" spans="1:7" x14ac:dyDescent="0.6">
      <c r="A9010" s="3" t="s">
        <v>61</v>
      </c>
      <c r="B9010" s="3" t="s">
        <v>254</v>
      </c>
      <c r="C9010" s="4">
        <v>286856</v>
      </c>
      <c r="D9010" s="9">
        <v>0.3682211877985565</v>
      </c>
      <c r="E9010" s="9">
        <v>183.64660691421261</v>
      </c>
      <c r="F9010" s="5">
        <v>3740.1070950468538</v>
      </c>
      <c r="G9010" s="5">
        <v>4246.9616608577053</v>
      </c>
    </row>
    <row r="9011" spans="1:7" x14ac:dyDescent="0.6">
      <c r="A9011" s="6" t="s">
        <v>63</v>
      </c>
      <c r="B9011" s="6" t="s">
        <v>254</v>
      </c>
      <c r="C9011" s="7">
        <v>14750</v>
      </c>
      <c r="D9011" s="10">
        <v>2.272519734599893E-2</v>
      </c>
      <c r="E9011" s="10">
        <v>184.375</v>
      </c>
      <c r="F9011" s="8">
        <v>-94.858047243216106</v>
      </c>
      <c r="G9011" s="8">
        <v>-19.889202693895282</v>
      </c>
    </row>
    <row r="9012" spans="1:7" x14ac:dyDescent="0.6">
      <c r="A9012" s="3" t="s">
        <v>67</v>
      </c>
      <c r="B9012" s="3" t="s">
        <v>254</v>
      </c>
      <c r="C9012" s="4">
        <v>16300</v>
      </c>
      <c r="D9012" s="9">
        <v>1.918145596147177E-2</v>
      </c>
      <c r="E9012" s="9">
        <v>543.33333333333337</v>
      </c>
      <c r="F9012" s="5">
        <v>10.50847457627118</v>
      </c>
      <c r="G9012" s="5">
        <v>1343.755535872453</v>
      </c>
    </row>
    <row r="9013" spans="1:7" x14ac:dyDescent="0.6">
      <c r="A9013" s="6" t="s">
        <v>68</v>
      </c>
      <c r="B9013" s="6" t="s">
        <v>254</v>
      </c>
      <c r="C9013" s="7">
        <v>4724</v>
      </c>
      <c r="D9013" s="10">
        <v>6.4225461934225387E-3</v>
      </c>
      <c r="E9013" s="10">
        <v>1181</v>
      </c>
      <c r="F9013" s="8">
        <v>-71.018404907975466</v>
      </c>
      <c r="G9013" s="8">
        <v>-76.862418572758003</v>
      </c>
    </row>
    <row r="9014" spans="1:7" x14ac:dyDescent="0.6">
      <c r="A9014" s="3" t="s">
        <v>69</v>
      </c>
      <c r="B9014" s="3" t="s">
        <v>254</v>
      </c>
      <c r="C9014" s="4">
        <v>8110</v>
      </c>
      <c r="D9014" s="9">
        <v>1.0241278459073249E-2</v>
      </c>
      <c r="E9014" s="9">
        <v>176.304347826087</v>
      </c>
      <c r="F9014" s="5">
        <v>71.676545300592707</v>
      </c>
      <c r="G9014" s="5">
        <v>211.92307692307691</v>
      </c>
    </row>
    <row r="9015" spans="1:7" x14ac:dyDescent="0.6">
      <c r="A9015" s="6" t="s">
        <v>72</v>
      </c>
      <c r="B9015" s="6" t="s">
        <v>254</v>
      </c>
      <c r="C9015" s="7">
        <v>14200</v>
      </c>
      <c r="D9015" s="10">
        <v>1.4566203981796999E-2</v>
      </c>
      <c r="E9015" s="10">
        <v>218.46153846153851</v>
      </c>
      <c r="F9015" s="8">
        <v>75.092478421701614</v>
      </c>
      <c r="G9015" s="8">
        <v>-51.170867576768337</v>
      </c>
    </row>
    <row r="9016" spans="1:7" x14ac:dyDescent="0.6">
      <c r="A9016" s="3" t="s">
        <v>75</v>
      </c>
      <c r="B9016" s="3" t="s">
        <v>254</v>
      </c>
      <c r="C9016" s="4">
        <v>1615</v>
      </c>
      <c r="D9016" s="9">
        <v>2.243375641638424E-3</v>
      </c>
      <c r="E9016" s="9">
        <v>538.33333333333337</v>
      </c>
      <c r="F9016" s="5">
        <v>-88.626760563380287</v>
      </c>
      <c r="G9016" s="5">
        <v>-95.758817195829721</v>
      </c>
    </row>
    <row r="9017" spans="1:7" x14ac:dyDescent="0.6">
      <c r="A9017" s="6" t="s">
        <v>76</v>
      </c>
      <c r="B9017" s="6" t="s">
        <v>254</v>
      </c>
      <c r="C9017" s="7">
        <v>7605</v>
      </c>
      <c r="D9017" s="10">
        <v>9.1862009226158781E-3</v>
      </c>
      <c r="E9017" s="10">
        <v>245.32258064516131</v>
      </c>
      <c r="F9017" s="8">
        <v>370.89783281733747</v>
      </c>
      <c r="G9017" s="8">
        <v>-78.66879838438237</v>
      </c>
    </row>
    <row r="9018" spans="1:7" x14ac:dyDescent="0.6">
      <c r="A9018" s="3" t="s">
        <v>77</v>
      </c>
      <c r="B9018" s="3" t="s">
        <v>254</v>
      </c>
      <c r="C9018" s="4">
        <v>33892</v>
      </c>
      <c r="D9018" s="9">
        <v>4.3110005561104218E-2</v>
      </c>
      <c r="E9018" s="9">
        <v>36.839130434782611</v>
      </c>
      <c r="F9018" s="5">
        <v>345.6541748849441</v>
      </c>
      <c r="G9018" s="5">
        <v>-79.493819466713461</v>
      </c>
    </row>
    <row r="9019" spans="1:7" x14ac:dyDescent="0.6">
      <c r="A9019" s="6" t="s">
        <v>78</v>
      </c>
      <c r="B9019" s="6" t="s">
        <v>254</v>
      </c>
      <c r="C9019" s="7">
        <v>3230</v>
      </c>
      <c r="D9019" s="10">
        <v>4.1968550041947758E-3</v>
      </c>
      <c r="E9019" s="10">
        <v>100.9375</v>
      </c>
      <c r="F9019" s="8">
        <v>-90.46972736929068</v>
      </c>
      <c r="G9019" s="8">
        <v>-72.284194268062478</v>
      </c>
    </row>
    <row r="9020" spans="1:7" x14ac:dyDescent="0.6">
      <c r="A9020" s="3" t="s">
        <v>80</v>
      </c>
      <c r="B9020" s="3" t="s">
        <v>254</v>
      </c>
      <c r="C9020" s="4">
        <v>8908</v>
      </c>
      <c r="D9020" s="9">
        <v>1.162123099754896E-2</v>
      </c>
      <c r="E9020" s="9">
        <v>254.51428571428571</v>
      </c>
      <c r="F9020" s="5">
        <v>175.78947368421049</v>
      </c>
      <c r="G9020" s="5">
        <v>174.09230769230771</v>
      </c>
    </row>
    <row r="9021" spans="1:7" x14ac:dyDescent="0.6">
      <c r="A9021" s="6" t="s">
        <v>82</v>
      </c>
      <c r="B9021" s="6" t="s">
        <v>254</v>
      </c>
      <c r="C9021" s="7">
        <v>6946</v>
      </c>
      <c r="D9021" s="10">
        <v>8.4070675479071232E-3</v>
      </c>
      <c r="E9021" s="10">
        <v>63.724770642201833</v>
      </c>
      <c r="F9021" s="8">
        <v>-22.025145936237092</v>
      </c>
      <c r="G9021" s="8">
        <v>-7.0147255689424366</v>
      </c>
    </row>
    <row r="9022" spans="1:7" x14ac:dyDescent="0.6">
      <c r="A9022" s="3" t="s">
        <v>83</v>
      </c>
      <c r="B9022" s="3" t="s">
        <v>254</v>
      </c>
      <c r="C9022" s="4">
        <v>6122</v>
      </c>
      <c r="D9022" s="9">
        <v>6.8622803662547662E-3</v>
      </c>
      <c r="E9022" s="9">
        <v>235.46153846153851</v>
      </c>
      <c r="F9022" s="5">
        <v>-11.86294270083501</v>
      </c>
      <c r="G9022" s="5">
        <v>-97.86582815070976</v>
      </c>
    </row>
    <row r="9023" spans="1:7" x14ac:dyDescent="0.6">
      <c r="A9023" s="6" t="s">
        <v>89</v>
      </c>
      <c r="B9023" s="6" t="s">
        <v>254</v>
      </c>
      <c r="C9023" s="7">
        <v>5824</v>
      </c>
      <c r="D9023" s="10">
        <v>6.4813934096626469E-3</v>
      </c>
      <c r="E9023" s="10">
        <v>123.91489361702131</v>
      </c>
      <c r="F9023" s="8">
        <v>-4.8676902972884628</v>
      </c>
      <c r="G9023" s="8">
        <v>-60.51525423728814</v>
      </c>
    </row>
    <row r="9024" spans="1:7" x14ac:dyDescent="0.6">
      <c r="A9024" s="3" t="s">
        <v>90</v>
      </c>
      <c r="B9024" s="3" t="s">
        <v>254</v>
      </c>
      <c r="C9024" s="4">
        <v>6102</v>
      </c>
      <c r="D9024" s="9">
        <v>7.2895954500309156E-3</v>
      </c>
      <c r="E9024" s="9">
        <v>234.69230769230771</v>
      </c>
      <c r="F9024" s="5">
        <v>4.7733516483516416</v>
      </c>
      <c r="G9024" s="5">
        <v>-62.564417177914109</v>
      </c>
    </row>
    <row r="9025" spans="1:7" x14ac:dyDescent="0.6">
      <c r="A9025" s="6" t="s">
        <v>91</v>
      </c>
      <c r="B9025" s="6" t="s">
        <v>254</v>
      </c>
      <c r="C9025" s="7">
        <v>816</v>
      </c>
      <c r="D9025" s="10">
        <v>6.9847834352916268E-4</v>
      </c>
      <c r="E9025" s="10">
        <v>22.054054054054049</v>
      </c>
      <c r="F9025" s="8">
        <v>-86.627335299901674</v>
      </c>
      <c r="G9025" s="8">
        <v>-82.726502963590178</v>
      </c>
    </row>
    <row r="9026" spans="1:7" x14ac:dyDescent="0.6">
      <c r="A9026" s="3" t="s">
        <v>92</v>
      </c>
      <c r="B9026" s="3" t="s">
        <v>254</v>
      </c>
      <c r="C9026" s="4">
        <v>149332</v>
      </c>
      <c r="D9026" s="9">
        <v>0.174071188835627</v>
      </c>
      <c r="E9026" s="9">
        <v>102.1422708618331</v>
      </c>
      <c r="F9026" s="5">
        <v>18200.49019607843</v>
      </c>
      <c r="G9026" s="5">
        <v>1741.3316892725029</v>
      </c>
    </row>
    <row r="9027" spans="1:7" x14ac:dyDescent="0.6">
      <c r="A9027" s="6" t="s">
        <v>94</v>
      </c>
      <c r="B9027" s="6" t="s">
        <v>254</v>
      </c>
      <c r="C9027" s="7">
        <v>28236</v>
      </c>
      <c r="D9027" s="10">
        <v>2.1518851870026411E-2</v>
      </c>
      <c r="E9027" s="10">
        <v>96.698630136986296</v>
      </c>
      <c r="F9027" s="8">
        <v>-81.091795462459487</v>
      </c>
      <c r="G9027" s="8">
        <v>98.845070422535201</v>
      </c>
    </row>
    <row r="9028" spans="1:7" x14ac:dyDescent="0.6">
      <c r="A9028" s="3" t="s">
        <v>98</v>
      </c>
      <c r="B9028" s="3" t="s">
        <v>254</v>
      </c>
      <c r="C9028" s="4">
        <v>3400</v>
      </c>
      <c r="D9028" s="9">
        <v>3.9220022642872604E-3</v>
      </c>
      <c r="E9028" s="9">
        <v>106.25</v>
      </c>
      <c r="F9028" s="5">
        <v>-87.958634367474147</v>
      </c>
      <c r="G9028" s="5">
        <v>110.5263157894737</v>
      </c>
    </row>
    <row r="9029" spans="1:7" x14ac:dyDescent="0.6">
      <c r="A9029" s="6" t="s">
        <v>99</v>
      </c>
      <c r="B9029" s="6" t="s">
        <v>254</v>
      </c>
      <c r="C9029" s="7">
        <v>2095</v>
      </c>
      <c r="D9029" s="10">
        <v>2.4702791809304162E-3</v>
      </c>
      <c r="E9029" s="10">
        <v>419</v>
      </c>
      <c r="F9029" s="8">
        <v>-38.382352941176457</v>
      </c>
      <c r="G9029" s="8">
        <v>-72.452333990795537</v>
      </c>
    </row>
    <row r="9030" spans="1:7" x14ac:dyDescent="0.6">
      <c r="A9030" s="3" t="s">
        <v>102</v>
      </c>
      <c r="B9030" s="3" t="s">
        <v>254</v>
      </c>
      <c r="C9030" s="4">
        <v>4265</v>
      </c>
      <c r="D9030" s="9">
        <v>4.4691255204985644E-3</v>
      </c>
      <c r="E9030" s="9">
        <v>0.58424657534246571</v>
      </c>
      <c r="F9030" s="5">
        <v>103.5799522673031</v>
      </c>
      <c r="G9030" s="5">
        <v>-87.415909359140798</v>
      </c>
    </row>
    <row r="9031" spans="1:7" x14ac:dyDescent="0.6">
      <c r="A9031" s="6" t="s">
        <v>14</v>
      </c>
      <c r="B9031" s="6" t="s">
        <v>255</v>
      </c>
      <c r="C9031" s="7">
        <v>26589</v>
      </c>
      <c r="D9031" s="10">
        <v>7.4812708667146136E-2</v>
      </c>
      <c r="E9031" s="10">
        <v>106.7831325301205</v>
      </c>
      <c r="F9031" s="6"/>
      <c r="G9031" s="6"/>
    </row>
    <row r="9032" spans="1:7" x14ac:dyDescent="0.6">
      <c r="A9032" s="3" t="s">
        <v>15</v>
      </c>
      <c r="B9032" s="3" t="s">
        <v>255</v>
      </c>
      <c r="C9032" s="4">
        <v>95311</v>
      </c>
      <c r="D9032" s="9">
        <v>0.29402001159841401</v>
      </c>
      <c r="E9032" s="9">
        <v>134.24084507042249</v>
      </c>
      <c r="F9032" s="5">
        <v>258.46026552333672</v>
      </c>
      <c r="G9032" s="3"/>
    </row>
    <row r="9033" spans="1:7" x14ac:dyDescent="0.6">
      <c r="A9033" s="6" t="s">
        <v>16</v>
      </c>
      <c r="B9033" s="6" t="s">
        <v>255</v>
      </c>
      <c r="C9033" s="7">
        <v>434087</v>
      </c>
      <c r="D9033" s="10">
        <v>0.77767797785774673</v>
      </c>
      <c r="E9033" s="10">
        <v>204.27623529411761</v>
      </c>
      <c r="F9033" s="8">
        <v>355.44270860656172</v>
      </c>
      <c r="G9033" s="6"/>
    </row>
    <row r="9034" spans="1:7" x14ac:dyDescent="0.6">
      <c r="A9034" s="3" t="s">
        <v>17</v>
      </c>
      <c r="B9034" s="3" t="s">
        <v>255</v>
      </c>
      <c r="C9034" s="4">
        <v>116130</v>
      </c>
      <c r="D9034" s="9">
        <v>0.26005636950783201</v>
      </c>
      <c r="E9034" s="9">
        <v>382.00657894736838</v>
      </c>
      <c r="F9034" s="5">
        <v>-73.247298352634388</v>
      </c>
      <c r="G9034" s="3"/>
    </row>
    <row r="9035" spans="1:7" x14ac:dyDescent="0.6">
      <c r="A9035" s="6" t="s">
        <v>18</v>
      </c>
      <c r="B9035" s="6" t="s">
        <v>255</v>
      </c>
      <c r="C9035" s="7">
        <v>171322</v>
      </c>
      <c r="D9035" s="10">
        <v>0.3711396655782962</v>
      </c>
      <c r="E9035" s="10">
        <v>46.924678170364281</v>
      </c>
      <c r="F9035" s="8">
        <v>47.526048394041148</v>
      </c>
      <c r="G9035" s="6"/>
    </row>
    <row r="9036" spans="1:7" x14ac:dyDescent="0.6">
      <c r="A9036" s="3" t="s">
        <v>19</v>
      </c>
      <c r="B9036" s="3" t="s">
        <v>255</v>
      </c>
      <c r="C9036" s="4">
        <v>432198</v>
      </c>
      <c r="D9036" s="9">
        <v>0.93678763197046</v>
      </c>
      <c r="E9036" s="9">
        <v>43.515706806282722</v>
      </c>
      <c r="F9036" s="5">
        <v>152.272329298047</v>
      </c>
      <c r="G9036" s="3"/>
    </row>
    <row r="9037" spans="1:7" x14ac:dyDescent="0.6">
      <c r="A9037" s="6" t="s">
        <v>20</v>
      </c>
      <c r="B9037" s="6" t="s">
        <v>255</v>
      </c>
      <c r="C9037" s="7">
        <v>188739</v>
      </c>
      <c r="D9037" s="10">
        <v>0.44802854408443588</v>
      </c>
      <c r="E9037" s="10">
        <v>247.04057591623041</v>
      </c>
      <c r="F9037" s="8">
        <v>-56.33043188538587</v>
      </c>
      <c r="G9037" s="6"/>
    </row>
    <row r="9038" spans="1:7" x14ac:dyDescent="0.6">
      <c r="A9038" s="3" t="s">
        <v>21</v>
      </c>
      <c r="B9038" s="3" t="s">
        <v>255</v>
      </c>
      <c r="C9038" s="4">
        <v>509717</v>
      </c>
      <c r="D9038" s="9">
        <v>1.221844401423362</v>
      </c>
      <c r="E9038" s="9">
        <v>47.336274145616642</v>
      </c>
      <c r="F9038" s="5">
        <v>170.06448057900059</v>
      </c>
      <c r="G9038" s="3"/>
    </row>
    <row r="9039" spans="1:7" x14ac:dyDescent="0.6">
      <c r="A9039" s="6" t="s">
        <v>22</v>
      </c>
      <c r="B9039" s="6" t="s">
        <v>255</v>
      </c>
      <c r="C9039" s="7">
        <v>632228</v>
      </c>
      <c r="D9039" s="10">
        <v>1.222278564667727</v>
      </c>
      <c r="E9039" s="10">
        <v>198.37715720112959</v>
      </c>
      <c r="F9039" s="8">
        <v>24.035101831016021</v>
      </c>
      <c r="G9039" s="6"/>
    </row>
    <row r="9040" spans="1:7" x14ac:dyDescent="0.6">
      <c r="A9040" s="3" t="s">
        <v>23</v>
      </c>
      <c r="B9040" s="3" t="s">
        <v>255</v>
      </c>
      <c r="C9040" s="4">
        <v>279687</v>
      </c>
      <c r="D9040" s="9">
        <v>0.45895109457621602</v>
      </c>
      <c r="E9040" s="9">
        <v>74.226910828025481</v>
      </c>
      <c r="F9040" s="5">
        <v>-55.761687239413639</v>
      </c>
      <c r="G9040" s="3"/>
    </row>
    <row r="9041" spans="1:7" x14ac:dyDescent="0.6">
      <c r="A9041" s="6" t="s">
        <v>24</v>
      </c>
      <c r="B9041" s="6" t="s">
        <v>255</v>
      </c>
      <c r="C9041" s="7">
        <v>167916</v>
      </c>
      <c r="D9041" s="10">
        <v>0.29424577397138568</v>
      </c>
      <c r="E9041" s="10">
        <v>53.493469257725387</v>
      </c>
      <c r="F9041" s="8">
        <v>-39.962887084490873</v>
      </c>
      <c r="G9041" s="6"/>
    </row>
    <row r="9042" spans="1:7" x14ac:dyDescent="0.6">
      <c r="A9042" s="3" t="s">
        <v>25</v>
      </c>
      <c r="B9042" s="3" t="s">
        <v>255</v>
      </c>
      <c r="C9042" s="4">
        <v>695044</v>
      </c>
      <c r="D9042" s="9">
        <v>1.0678820884521589</v>
      </c>
      <c r="E9042" s="9">
        <v>108.09393468118201</v>
      </c>
      <c r="F9042" s="5">
        <v>313.9236284809071</v>
      </c>
      <c r="G9042" s="3"/>
    </row>
    <row r="9043" spans="1:7" x14ac:dyDescent="0.6">
      <c r="A9043" s="6" t="s">
        <v>26</v>
      </c>
      <c r="B9043" s="6" t="s">
        <v>255</v>
      </c>
      <c r="C9043" s="7">
        <v>213928</v>
      </c>
      <c r="D9043" s="10">
        <v>0.55141015321241749</v>
      </c>
      <c r="E9043" s="10">
        <v>336.36477987421381</v>
      </c>
      <c r="F9043" s="8">
        <v>-69.220941408025965</v>
      </c>
      <c r="G9043" s="8">
        <v>704.57331979389971</v>
      </c>
    </row>
    <row r="9044" spans="1:7" x14ac:dyDescent="0.6">
      <c r="A9044" s="3" t="s">
        <v>27</v>
      </c>
      <c r="B9044" s="3" t="s">
        <v>255</v>
      </c>
      <c r="C9044" s="4">
        <v>897549</v>
      </c>
      <c r="D9044" s="9">
        <v>2.0424007463924361</v>
      </c>
      <c r="E9044" s="9">
        <v>152.6963252807077</v>
      </c>
      <c r="F9044" s="5">
        <v>319.5565797838525</v>
      </c>
      <c r="G9044" s="5">
        <v>841.70557438280991</v>
      </c>
    </row>
    <row r="9045" spans="1:7" x14ac:dyDescent="0.6">
      <c r="A9045" s="6" t="s">
        <v>28</v>
      </c>
      <c r="B9045" s="6" t="s">
        <v>255</v>
      </c>
      <c r="C9045" s="7">
        <v>1053610</v>
      </c>
      <c r="D9045" s="10">
        <v>2.140285093181757</v>
      </c>
      <c r="E9045" s="10">
        <v>100.30559786747909</v>
      </c>
      <c r="F9045" s="8">
        <v>17.387462968595589</v>
      </c>
      <c r="G9045" s="8">
        <v>142.71862552898381</v>
      </c>
    </row>
    <row r="9046" spans="1:7" x14ac:dyDescent="0.6">
      <c r="A9046" s="3" t="s">
        <v>29</v>
      </c>
      <c r="B9046" s="3" t="s">
        <v>255</v>
      </c>
      <c r="C9046" s="4">
        <v>436271</v>
      </c>
      <c r="D9046" s="9">
        <v>1.6416674233338711</v>
      </c>
      <c r="E9046" s="9">
        <v>322.92450037009621</v>
      </c>
      <c r="F9046" s="5">
        <v>-58.592743045339347</v>
      </c>
      <c r="G9046" s="5">
        <v>275.67467493326438</v>
      </c>
    </row>
    <row r="9047" spans="1:7" x14ac:dyDescent="0.6">
      <c r="A9047" s="6" t="s">
        <v>30</v>
      </c>
      <c r="B9047" s="6" t="s">
        <v>255</v>
      </c>
      <c r="C9047" s="7">
        <v>85984</v>
      </c>
      <c r="D9047" s="10">
        <v>0.38767705992325718</v>
      </c>
      <c r="E9047" s="10">
        <v>283.77557755775581</v>
      </c>
      <c r="F9047" s="8">
        <v>-80.29114930857196</v>
      </c>
      <c r="G9047" s="8">
        <v>-49.811466128109643</v>
      </c>
    </row>
    <row r="9048" spans="1:7" x14ac:dyDescent="0.6">
      <c r="A9048" s="3" t="s">
        <v>31</v>
      </c>
      <c r="B9048" s="3" t="s">
        <v>255</v>
      </c>
      <c r="C9048" s="4">
        <v>233868</v>
      </c>
      <c r="D9048" s="9">
        <v>0.67107975610215909</v>
      </c>
      <c r="E9048" s="9">
        <v>330.7892503536068</v>
      </c>
      <c r="F9048" s="5">
        <v>171.9901377000372</v>
      </c>
      <c r="G9048" s="5">
        <v>-45.888689906015301</v>
      </c>
    </row>
    <row r="9049" spans="1:7" x14ac:dyDescent="0.6">
      <c r="A9049" s="6" t="s">
        <v>32</v>
      </c>
      <c r="B9049" s="6" t="s">
        <v>255</v>
      </c>
      <c r="C9049" s="7">
        <v>265091</v>
      </c>
      <c r="D9049" s="10">
        <v>0.68073846118764114</v>
      </c>
      <c r="E9049" s="10">
        <v>87.86576068942658</v>
      </c>
      <c r="F9049" s="8">
        <v>13.350693553628551</v>
      </c>
      <c r="G9049" s="8">
        <v>40.453748297914061</v>
      </c>
    </row>
    <row r="9050" spans="1:7" x14ac:dyDescent="0.6">
      <c r="A9050" s="3" t="s">
        <v>33</v>
      </c>
      <c r="B9050" s="3" t="s">
        <v>255</v>
      </c>
      <c r="C9050" s="4">
        <v>106952</v>
      </c>
      <c r="D9050" s="9">
        <v>0.28281013511223002</v>
      </c>
      <c r="E9050" s="9">
        <v>21.33492918412129</v>
      </c>
      <c r="F9050" s="5">
        <v>-59.654609171944728</v>
      </c>
      <c r="G9050" s="5">
        <v>-79.017376308814505</v>
      </c>
    </row>
    <row r="9051" spans="1:7" x14ac:dyDescent="0.6">
      <c r="A9051" s="6" t="s">
        <v>34</v>
      </c>
      <c r="B9051" s="6" t="s">
        <v>255</v>
      </c>
      <c r="C9051" s="7">
        <v>141560</v>
      </c>
      <c r="D9051" s="10">
        <v>0.27162723962233221</v>
      </c>
      <c r="E9051" s="10">
        <v>312.49448123620311</v>
      </c>
      <c r="F9051" s="8">
        <v>32.358441169870588</v>
      </c>
      <c r="G9051" s="8">
        <v>-77.60934346469945</v>
      </c>
    </row>
    <row r="9052" spans="1:7" x14ac:dyDescent="0.6">
      <c r="A9052" s="3" t="s">
        <v>35</v>
      </c>
      <c r="B9052" s="3" t="s">
        <v>255</v>
      </c>
      <c r="C9052" s="4">
        <v>299546</v>
      </c>
      <c r="D9052" s="9">
        <v>0.60917874511082026</v>
      </c>
      <c r="E9052" s="9">
        <v>405.88888888888891</v>
      </c>
      <c r="F9052" s="5">
        <v>111.60356032777619</v>
      </c>
      <c r="G9052" s="5">
        <v>7.1004372745247402</v>
      </c>
    </row>
    <row r="9053" spans="1:7" x14ac:dyDescent="0.6">
      <c r="A9053" s="6" t="s">
        <v>36</v>
      </c>
      <c r="B9053" s="6" t="s">
        <v>255</v>
      </c>
      <c r="C9053" s="7">
        <v>615113</v>
      </c>
      <c r="D9053" s="10">
        <v>1.2112078803288111</v>
      </c>
      <c r="E9053" s="10">
        <v>73.158063748810662</v>
      </c>
      <c r="F9053" s="8">
        <v>105.3484272866271</v>
      </c>
      <c r="G9053" s="8">
        <v>266.32185140189142</v>
      </c>
    </row>
    <row r="9054" spans="1:7" x14ac:dyDescent="0.6">
      <c r="A9054" s="3" t="s">
        <v>37</v>
      </c>
      <c r="B9054" s="3" t="s">
        <v>255</v>
      </c>
      <c r="C9054" s="4">
        <v>844254</v>
      </c>
      <c r="D9054" s="9">
        <v>1.4965183976854759</v>
      </c>
      <c r="E9054" s="9">
        <v>224.29702444208289</v>
      </c>
      <c r="F9054" s="5">
        <v>37.251854537296403</v>
      </c>
      <c r="G9054" s="5">
        <v>21.467705641657211</v>
      </c>
    </row>
    <row r="9055" spans="1:7" x14ac:dyDescent="0.6">
      <c r="A9055" s="6" t="s">
        <v>38</v>
      </c>
      <c r="B9055" s="6" t="s">
        <v>255</v>
      </c>
      <c r="C9055" s="7">
        <v>146793</v>
      </c>
      <c r="D9055" s="10">
        <v>0.32877511632430167</v>
      </c>
      <c r="E9055" s="10">
        <v>167.57191780821921</v>
      </c>
      <c r="F9055" s="8">
        <v>-82.612697126694101</v>
      </c>
      <c r="G9055" s="8">
        <v>-31.382053775101902</v>
      </c>
    </row>
    <row r="9056" spans="1:7" x14ac:dyDescent="0.6">
      <c r="A9056" s="3" t="s">
        <v>39</v>
      </c>
      <c r="B9056" s="3" t="s">
        <v>255</v>
      </c>
      <c r="C9056" s="4">
        <v>447951</v>
      </c>
      <c r="D9056" s="9">
        <v>0.95319512761870062</v>
      </c>
      <c r="E9056" s="9">
        <v>144.3606187560425</v>
      </c>
      <c r="F9056" s="5">
        <v>205.1582841143651</v>
      </c>
      <c r="G9056" s="5">
        <v>-50.091749865466959</v>
      </c>
    </row>
    <row r="9057" spans="1:7" x14ac:dyDescent="0.6">
      <c r="A9057" s="6" t="s">
        <v>40</v>
      </c>
      <c r="B9057" s="6" t="s">
        <v>255</v>
      </c>
      <c r="C9057" s="7">
        <v>1864952</v>
      </c>
      <c r="D9057" s="10">
        <v>3.1006165664072149</v>
      </c>
      <c r="E9057" s="10">
        <v>104.5200919127949</v>
      </c>
      <c r="F9057" s="8">
        <v>316.32946460661992</v>
      </c>
      <c r="G9057" s="8">
        <v>77.005913003862901</v>
      </c>
    </row>
    <row r="9058" spans="1:7" x14ac:dyDescent="0.6">
      <c r="A9058" s="3" t="s">
        <v>41</v>
      </c>
      <c r="B9058" s="3" t="s">
        <v>255</v>
      </c>
      <c r="C9058" s="4">
        <v>411113</v>
      </c>
      <c r="D9058" s="9">
        <v>0.67813197456104046</v>
      </c>
      <c r="E9058" s="9">
        <v>49.771549636803883</v>
      </c>
      <c r="F9058" s="5">
        <v>-77.955840150309498</v>
      </c>
      <c r="G9058" s="5">
        <v>-5.766599200955369</v>
      </c>
    </row>
    <row r="9059" spans="1:7" x14ac:dyDescent="0.6">
      <c r="A9059" s="6" t="s">
        <v>42</v>
      </c>
      <c r="B9059" s="6" t="s">
        <v>255</v>
      </c>
      <c r="C9059" s="7">
        <v>936833</v>
      </c>
      <c r="D9059" s="10">
        <v>1.6685612754782591</v>
      </c>
      <c r="E9059" s="10">
        <v>99.230272216926167</v>
      </c>
      <c r="F9059" s="8">
        <v>127.87725029371489</v>
      </c>
      <c r="G9059" s="8">
        <v>989.54340342389276</v>
      </c>
    </row>
    <row r="9060" spans="1:7" x14ac:dyDescent="0.6">
      <c r="A9060" s="3" t="s">
        <v>43</v>
      </c>
      <c r="B9060" s="3" t="s">
        <v>255</v>
      </c>
      <c r="C9060" s="4">
        <v>609464</v>
      </c>
      <c r="D9060" s="9">
        <v>0.92759253723476687</v>
      </c>
      <c r="E9060" s="9">
        <v>183.29744360902259</v>
      </c>
      <c r="F9060" s="5">
        <v>-34.944221648895798</v>
      </c>
      <c r="G9060" s="5">
        <v>160.6017069457985</v>
      </c>
    </row>
    <row r="9061" spans="1:7" x14ac:dyDescent="0.6">
      <c r="A9061" s="6" t="s">
        <v>44</v>
      </c>
      <c r="B9061" s="6" t="s">
        <v>255</v>
      </c>
      <c r="C9061" s="7">
        <v>597927</v>
      </c>
      <c r="D9061" s="10">
        <v>1.004593670542564</v>
      </c>
      <c r="E9061" s="10">
        <v>42.244383213225937</v>
      </c>
      <c r="F9061" s="8">
        <v>-1.892974810653292</v>
      </c>
      <c r="G9061" s="8">
        <v>125.5553753239454</v>
      </c>
    </row>
    <row r="9062" spans="1:7" x14ac:dyDescent="0.6">
      <c r="A9062" s="3" t="s">
        <v>45</v>
      </c>
      <c r="B9062" s="3" t="s">
        <v>255</v>
      </c>
      <c r="C9062" s="4">
        <v>103020</v>
      </c>
      <c r="D9062" s="9">
        <v>0.20443270509732969</v>
      </c>
      <c r="E9062" s="9">
        <v>338.88157894736838</v>
      </c>
      <c r="F9062" s="5">
        <v>-82.770471980693287</v>
      </c>
      <c r="G9062" s="5">
        <v>-3.6764155883012961</v>
      </c>
    </row>
    <row r="9063" spans="1:7" x14ac:dyDescent="0.6">
      <c r="A9063" s="6" t="s">
        <v>46</v>
      </c>
      <c r="B9063" s="6" t="s">
        <v>255</v>
      </c>
      <c r="C9063" s="7">
        <v>507763</v>
      </c>
      <c r="D9063" s="10">
        <v>0.81398499263312352</v>
      </c>
      <c r="E9063" s="10">
        <v>195.89621913580251</v>
      </c>
      <c r="F9063" s="8">
        <v>392.87808192583969</v>
      </c>
      <c r="G9063" s="8">
        <v>258.69101441085053</v>
      </c>
    </row>
    <row r="9064" spans="1:7" x14ac:dyDescent="0.6">
      <c r="A9064" s="3" t="s">
        <v>47</v>
      </c>
      <c r="B9064" s="3" t="s">
        <v>255</v>
      </c>
      <c r="C9064" s="4">
        <v>705615</v>
      </c>
      <c r="D9064" s="9">
        <v>1.0889304043353689</v>
      </c>
      <c r="E9064" s="9">
        <v>36.009951518244449</v>
      </c>
      <c r="F9064" s="5">
        <v>38.965422844909938</v>
      </c>
      <c r="G9064" s="5">
        <v>135.56148304434041</v>
      </c>
    </row>
    <row r="9065" spans="1:7" x14ac:dyDescent="0.6">
      <c r="A9065" s="6" t="s">
        <v>48</v>
      </c>
      <c r="B9065" s="6" t="s">
        <v>255</v>
      </c>
      <c r="C9065" s="7">
        <v>1210450</v>
      </c>
      <c r="D9065" s="10">
        <v>1.7863055554567631</v>
      </c>
      <c r="E9065" s="10">
        <v>231.3109115230269</v>
      </c>
      <c r="F9065" s="8">
        <v>71.545389482933317</v>
      </c>
      <c r="G9065" s="8">
        <v>96.784980970976079</v>
      </c>
    </row>
    <row r="9066" spans="1:7" x14ac:dyDescent="0.6">
      <c r="A9066" s="3" t="s">
        <v>49</v>
      </c>
      <c r="B9066" s="3" t="s">
        <v>255</v>
      </c>
      <c r="C9066" s="4">
        <v>1319455</v>
      </c>
      <c r="D9066" s="9">
        <v>1.65942790180641</v>
      </c>
      <c r="E9066" s="9">
        <v>89.140318875827589</v>
      </c>
      <c r="F9066" s="5">
        <v>9.0053285968028529</v>
      </c>
      <c r="G9066" s="5">
        <v>56.286496717812398</v>
      </c>
    </row>
    <row r="9067" spans="1:7" x14ac:dyDescent="0.6">
      <c r="A9067" s="6" t="s">
        <v>50</v>
      </c>
      <c r="B9067" s="6" t="s">
        <v>255</v>
      </c>
      <c r="C9067" s="7">
        <v>474014</v>
      </c>
      <c r="D9067" s="10">
        <v>0.82774378307690444</v>
      </c>
      <c r="E9067" s="10">
        <v>330.09331476323121</v>
      </c>
      <c r="F9067" s="8">
        <v>-64.075015820926069</v>
      </c>
      <c r="G9067" s="8">
        <v>222.91321793273519</v>
      </c>
    </row>
    <row r="9068" spans="1:7" x14ac:dyDescent="0.6">
      <c r="A9068" s="3" t="s">
        <v>51</v>
      </c>
      <c r="B9068" s="3" t="s">
        <v>255</v>
      </c>
      <c r="C9068" s="4">
        <v>327504</v>
      </c>
      <c r="D9068" s="9">
        <v>0.50875547379251584</v>
      </c>
      <c r="E9068" s="9">
        <v>224.4715558601782</v>
      </c>
      <c r="F9068" s="5">
        <v>-30.90836979498496</v>
      </c>
      <c r="G9068" s="5">
        <v>-26.88843199367788</v>
      </c>
    </row>
    <row r="9069" spans="1:7" x14ac:dyDescent="0.6">
      <c r="A9069" s="6" t="s">
        <v>52</v>
      </c>
      <c r="B9069" s="6" t="s">
        <v>255</v>
      </c>
      <c r="C9069" s="7">
        <v>33280</v>
      </c>
      <c r="D9069" s="10">
        <v>4.5209792250816103E-2</v>
      </c>
      <c r="E9069" s="10">
        <v>208</v>
      </c>
      <c r="F9069" s="8">
        <v>-89.838292051394802</v>
      </c>
      <c r="G9069" s="8">
        <v>-98.215503669799546</v>
      </c>
    </row>
    <row r="9070" spans="1:7" x14ac:dyDescent="0.6">
      <c r="A9070" s="3" t="s">
        <v>53</v>
      </c>
      <c r="B9070" s="3" t="s">
        <v>255</v>
      </c>
      <c r="C9070" s="4">
        <v>106280</v>
      </c>
      <c r="D9070" s="9">
        <v>0.15249312338946361</v>
      </c>
      <c r="E9070" s="9">
        <v>289.59128065395089</v>
      </c>
      <c r="F9070" s="5">
        <v>219.35096153846149</v>
      </c>
      <c r="G9070" s="5">
        <v>-74.148226886525109</v>
      </c>
    </row>
    <row r="9071" spans="1:7" x14ac:dyDescent="0.6">
      <c r="A9071" s="6" t="s">
        <v>54</v>
      </c>
      <c r="B9071" s="6" t="s">
        <v>255</v>
      </c>
      <c r="C9071" s="7">
        <v>136698</v>
      </c>
      <c r="D9071" s="10">
        <v>0.220883472487648</v>
      </c>
      <c r="E9071" s="10">
        <v>86.027690371302711</v>
      </c>
      <c r="F9071" s="8">
        <v>28.620624764772291</v>
      </c>
      <c r="G9071" s="8">
        <v>-85.40849863316086</v>
      </c>
    </row>
    <row r="9072" spans="1:7" x14ac:dyDescent="0.6">
      <c r="A9072" s="3" t="s">
        <v>55</v>
      </c>
      <c r="B9072" s="3" t="s">
        <v>255</v>
      </c>
      <c r="C9072" s="4">
        <v>121914</v>
      </c>
      <c r="D9072" s="9">
        <v>0.15770378405905461</v>
      </c>
      <c r="E9072" s="9">
        <v>98.55618431689571</v>
      </c>
      <c r="F9072" s="5">
        <v>-10.81508142035729</v>
      </c>
      <c r="G9072" s="5">
        <v>-79.996521533675491</v>
      </c>
    </row>
    <row r="9073" spans="1:7" x14ac:dyDescent="0.6">
      <c r="A9073" s="6" t="s">
        <v>56</v>
      </c>
      <c r="B9073" s="6" t="s">
        <v>255</v>
      </c>
      <c r="C9073" s="7">
        <v>115210</v>
      </c>
      <c r="D9073" s="10">
        <v>0.17586933773737881</v>
      </c>
      <c r="E9073" s="10">
        <v>144.7361809045226</v>
      </c>
      <c r="F9073" s="8">
        <v>-5.4989582820676901</v>
      </c>
      <c r="G9073" s="8">
        <v>-80.731761569556141</v>
      </c>
    </row>
    <row r="9074" spans="1:7" x14ac:dyDescent="0.6">
      <c r="A9074" s="3" t="s">
        <v>57</v>
      </c>
      <c r="B9074" s="3" t="s">
        <v>255</v>
      </c>
      <c r="C9074" s="4">
        <v>308104</v>
      </c>
      <c r="D9074" s="9">
        <v>0.46240850047372622</v>
      </c>
      <c r="E9074" s="9">
        <v>106.1329658973476</v>
      </c>
      <c r="F9074" s="5">
        <v>167.4281746376183</v>
      </c>
      <c r="G9074" s="5">
        <v>199.07202484954379</v>
      </c>
    </row>
    <row r="9075" spans="1:7" x14ac:dyDescent="0.6">
      <c r="A9075" s="6" t="s">
        <v>58</v>
      </c>
      <c r="B9075" s="6" t="s">
        <v>255</v>
      </c>
      <c r="C9075" s="7">
        <v>345301</v>
      </c>
      <c r="D9075" s="10">
        <v>0.45229019614654331</v>
      </c>
      <c r="E9075" s="10">
        <v>391.05436013590042</v>
      </c>
      <c r="F9075" s="8">
        <v>12.07287149793577</v>
      </c>
      <c r="G9075" s="8">
        <v>-31.995635759202621</v>
      </c>
    </row>
    <row r="9076" spans="1:7" x14ac:dyDescent="0.6">
      <c r="A9076" s="3" t="s">
        <v>59</v>
      </c>
      <c r="B9076" s="3" t="s">
        <v>255</v>
      </c>
      <c r="C9076" s="4">
        <v>194595</v>
      </c>
      <c r="D9076" s="9">
        <v>0.26525529774513568</v>
      </c>
      <c r="E9076" s="9">
        <v>298.00153139356809</v>
      </c>
      <c r="F9076" s="5">
        <v>-43.644820026585492</v>
      </c>
      <c r="G9076" s="5">
        <v>-72.421929805914004</v>
      </c>
    </row>
    <row r="9077" spans="1:7" x14ac:dyDescent="0.6">
      <c r="A9077" s="6" t="s">
        <v>60</v>
      </c>
      <c r="B9077" s="6" t="s">
        <v>255</v>
      </c>
      <c r="C9077" s="7">
        <v>232850</v>
      </c>
      <c r="D9077" s="10">
        <v>0.30826678038668132</v>
      </c>
      <c r="E9077" s="10">
        <v>140.44028950542821</v>
      </c>
      <c r="F9077" s="8">
        <v>19.65877848865594</v>
      </c>
      <c r="G9077" s="8">
        <v>-80.763352472221072</v>
      </c>
    </row>
    <row r="9078" spans="1:7" x14ac:dyDescent="0.6">
      <c r="A9078" s="3" t="s">
        <v>61</v>
      </c>
      <c r="B9078" s="3" t="s">
        <v>255</v>
      </c>
      <c r="C9078" s="4">
        <v>746466</v>
      </c>
      <c r="D9078" s="9">
        <v>0.95819713435046605</v>
      </c>
      <c r="E9078" s="9">
        <v>177.94183551847439</v>
      </c>
      <c r="F9078" s="5">
        <v>220.57805454155039</v>
      </c>
      <c r="G9078" s="5">
        <v>-43.426187327343492</v>
      </c>
    </row>
    <row r="9079" spans="1:7" x14ac:dyDescent="0.6">
      <c r="A9079" s="6" t="s">
        <v>62</v>
      </c>
      <c r="B9079" s="6" t="s">
        <v>255</v>
      </c>
      <c r="C9079" s="7">
        <v>353603</v>
      </c>
      <c r="D9079" s="10">
        <v>0.5859314252954293</v>
      </c>
      <c r="E9079" s="10">
        <v>392.02106430155209</v>
      </c>
      <c r="F9079" s="8">
        <v>-52.629724595627927</v>
      </c>
      <c r="G9079" s="8">
        <v>-25.402414274683871</v>
      </c>
    </row>
    <row r="9080" spans="1:7" x14ac:dyDescent="0.6">
      <c r="A9080" s="3" t="s">
        <v>63</v>
      </c>
      <c r="B9080" s="3" t="s">
        <v>255</v>
      </c>
      <c r="C9080" s="4">
        <v>286751</v>
      </c>
      <c r="D9080" s="9">
        <v>0.44179478401101951</v>
      </c>
      <c r="E9080" s="9">
        <v>417.39592430858812</v>
      </c>
      <c r="F9080" s="5">
        <v>-18.905948196140869</v>
      </c>
      <c r="G9080" s="5">
        <v>-12.44351214030973</v>
      </c>
    </row>
    <row r="9081" spans="1:7" x14ac:dyDescent="0.6">
      <c r="A9081" s="6" t="s">
        <v>64</v>
      </c>
      <c r="B9081" s="6" t="s">
        <v>255</v>
      </c>
      <c r="C9081" s="7">
        <v>426500</v>
      </c>
      <c r="D9081" s="10">
        <v>0.50754353084242076</v>
      </c>
      <c r="E9081" s="10">
        <v>171.3539574126155</v>
      </c>
      <c r="F9081" s="8">
        <v>48.735313913464992</v>
      </c>
      <c r="G9081" s="8">
        <v>1181.5504807692309</v>
      </c>
    </row>
    <row r="9082" spans="1:7" x14ac:dyDescent="0.6">
      <c r="A9082" s="3" t="s">
        <v>65</v>
      </c>
      <c r="B9082" s="3" t="s">
        <v>255</v>
      </c>
      <c r="C9082" s="4">
        <v>565194</v>
      </c>
      <c r="D9082" s="9">
        <v>0.75934520425151841</v>
      </c>
      <c r="E9082" s="9">
        <v>203.96752075063151</v>
      </c>
      <c r="F9082" s="5">
        <v>32.519109026963669</v>
      </c>
      <c r="G9082" s="5">
        <v>431.79713963116302</v>
      </c>
    </row>
    <row r="9083" spans="1:7" x14ac:dyDescent="0.6">
      <c r="A9083" s="6" t="s">
        <v>66</v>
      </c>
      <c r="B9083" s="6" t="s">
        <v>255</v>
      </c>
      <c r="C9083" s="7">
        <v>388652</v>
      </c>
      <c r="D9083" s="10">
        <v>0.52256640270151389</v>
      </c>
      <c r="E9083" s="10">
        <v>324.41736227045072</v>
      </c>
      <c r="F9083" s="8">
        <v>-31.235646521371422</v>
      </c>
      <c r="G9083" s="8">
        <v>184.31432793457111</v>
      </c>
    </row>
    <row r="9084" spans="1:7" x14ac:dyDescent="0.6">
      <c r="A9084" s="3" t="s">
        <v>67</v>
      </c>
      <c r="B9084" s="3" t="s">
        <v>255</v>
      </c>
      <c r="C9084" s="4">
        <v>653017</v>
      </c>
      <c r="D9084" s="9">
        <v>0.76845502009769406</v>
      </c>
      <c r="E9084" s="9">
        <v>145.56776638430671</v>
      </c>
      <c r="F9084" s="5">
        <v>68.021005938474531</v>
      </c>
      <c r="G9084" s="5">
        <v>435.63741653952792</v>
      </c>
    </row>
    <row r="9085" spans="1:7" x14ac:dyDescent="0.6">
      <c r="A9085" s="6" t="s">
        <v>68</v>
      </c>
      <c r="B9085" s="6" t="s">
        <v>255</v>
      </c>
      <c r="C9085" s="7">
        <v>578767</v>
      </c>
      <c r="D9085" s="10">
        <v>0.78686659456574559</v>
      </c>
      <c r="E9085" s="10">
        <v>258.03254569772628</v>
      </c>
      <c r="F9085" s="8">
        <v>-11.3703012325866</v>
      </c>
      <c r="G9085" s="8">
        <v>402.35830223070923</v>
      </c>
    </row>
    <row r="9086" spans="1:7" x14ac:dyDescent="0.6">
      <c r="A9086" s="3" t="s">
        <v>69</v>
      </c>
      <c r="B9086" s="3" t="s">
        <v>255</v>
      </c>
      <c r="C9086" s="4">
        <v>476217</v>
      </c>
      <c r="D9086" s="9">
        <v>0.60136509296479479</v>
      </c>
      <c r="E9086" s="9">
        <v>326.39958875942432</v>
      </c>
      <c r="F9086" s="5">
        <v>-17.718701999250129</v>
      </c>
      <c r="G9086" s="5">
        <v>54.563718744320092</v>
      </c>
    </row>
    <row r="9087" spans="1:7" x14ac:dyDescent="0.6">
      <c r="A9087" s="6" t="s">
        <v>70</v>
      </c>
      <c r="B9087" s="6" t="s">
        <v>255</v>
      </c>
      <c r="C9087" s="7">
        <v>481330</v>
      </c>
      <c r="D9087" s="10">
        <v>0.57900965903063917</v>
      </c>
      <c r="E9087" s="10">
        <v>255.48301486199571</v>
      </c>
      <c r="F9087" s="8">
        <v>1.073670196570053</v>
      </c>
      <c r="G9087" s="8">
        <v>39.394325530479207</v>
      </c>
    </row>
    <row r="9088" spans="1:7" x14ac:dyDescent="0.6">
      <c r="A9088" s="3" t="s">
        <v>71</v>
      </c>
      <c r="B9088" s="3" t="s">
        <v>255</v>
      </c>
      <c r="C9088" s="4">
        <v>1015257</v>
      </c>
      <c r="D9088" s="9">
        <v>1.408912763012987</v>
      </c>
      <c r="E9088" s="9">
        <v>203.907812813818</v>
      </c>
      <c r="F9088" s="5">
        <v>110.9274302453618</v>
      </c>
      <c r="G9088" s="5">
        <v>421.72820473290682</v>
      </c>
    </row>
    <row r="9089" spans="1:7" x14ac:dyDescent="0.6">
      <c r="A9089" s="6" t="s">
        <v>72</v>
      </c>
      <c r="B9089" s="6" t="s">
        <v>255</v>
      </c>
      <c r="C9089" s="7">
        <v>166294</v>
      </c>
      <c r="D9089" s="10">
        <v>0.17058255809499659</v>
      </c>
      <c r="E9089" s="10">
        <v>150.62862318840581</v>
      </c>
      <c r="F9089" s="8">
        <v>-83.620502000971186</v>
      </c>
      <c r="G9089" s="8">
        <v>-28.58320807386729</v>
      </c>
    </row>
    <row r="9090" spans="1:7" x14ac:dyDescent="0.6">
      <c r="A9090" s="3" t="s">
        <v>73</v>
      </c>
      <c r="B9090" s="3" t="s">
        <v>255</v>
      </c>
      <c r="C9090" s="4">
        <v>331481</v>
      </c>
      <c r="D9090" s="9">
        <v>0.35698913378024039</v>
      </c>
      <c r="E9090" s="9">
        <v>127.2479846449136</v>
      </c>
      <c r="F9090" s="5">
        <v>99.334311520559979</v>
      </c>
      <c r="G9090" s="5">
        <v>-55.593288910680457</v>
      </c>
    </row>
    <row r="9091" spans="1:7" x14ac:dyDescent="0.6">
      <c r="A9091" s="6" t="s">
        <v>74</v>
      </c>
      <c r="B9091" s="6" t="s">
        <v>255</v>
      </c>
      <c r="C9091" s="7">
        <v>434239</v>
      </c>
      <c r="D9091" s="10">
        <v>0.64444727343887764</v>
      </c>
      <c r="E9091" s="10">
        <v>169.49219359875099</v>
      </c>
      <c r="F9091" s="8">
        <v>30.999665139178418</v>
      </c>
      <c r="G9091" s="8">
        <v>22.80410516879099</v>
      </c>
    </row>
    <row r="9092" spans="1:7" x14ac:dyDescent="0.6">
      <c r="A9092" s="3" t="s">
        <v>75</v>
      </c>
      <c r="B9092" s="3" t="s">
        <v>255</v>
      </c>
      <c r="C9092" s="4">
        <v>646004</v>
      </c>
      <c r="D9092" s="9">
        <v>0.89735581300370815</v>
      </c>
      <c r="E9092" s="9">
        <v>265.73591114767578</v>
      </c>
      <c r="F9092" s="5">
        <v>48.766923284182219</v>
      </c>
      <c r="G9092" s="5">
        <v>125.2839571614397</v>
      </c>
    </row>
    <row r="9093" spans="1:7" x14ac:dyDescent="0.6">
      <c r="A9093" s="6" t="s">
        <v>76</v>
      </c>
      <c r="B9093" s="6" t="s">
        <v>255</v>
      </c>
      <c r="C9093" s="7">
        <v>560519</v>
      </c>
      <c r="D9093" s="10">
        <v>0.67705984943375797</v>
      </c>
      <c r="E9093" s="10">
        <v>254.43440762596461</v>
      </c>
      <c r="F9093" s="8">
        <v>-13.2328901988223</v>
      </c>
      <c r="G9093" s="8">
        <v>31.42297772567408</v>
      </c>
    </row>
    <row r="9094" spans="1:7" x14ac:dyDescent="0.6">
      <c r="A9094" s="3" t="s">
        <v>77</v>
      </c>
      <c r="B9094" s="3" t="s">
        <v>255</v>
      </c>
      <c r="C9094" s="4">
        <v>542555</v>
      </c>
      <c r="D9094" s="9">
        <v>0.69012005981366997</v>
      </c>
      <c r="E9094" s="9">
        <v>118.5135430318917</v>
      </c>
      <c r="F9094" s="5">
        <v>-3.2048868994628221</v>
      </c>
      <c r="G9094" s="5">
        <v>-4.0055273056684992</v>
      </c>
    </row>
    <row r="9095" spans="1:7" x14ac:dyDescent="0.6">
      <c r="A9095" s="6" t="s">
        <v>78</v>
      </c>
      <c r="B9095" s="6" t="s">
        <v>255</v>
      </c>
      <c r="C9095" s="7">
        <v>271803</v>
      </c>
      <c r="D9095" s="10">
        <v>0.35316339959911852</v>
      </c>
      <c r="E9095" s="10">
        <v>310.27739726027397</v>
      </c>
      <c r="F9095" s="8">
        <v>-49.90314346011003</v>
      </c>
      <c r="G9095" s="8">
        <v>-30.065199715941251</v>
      </c>
    </row>
    <row r="9096" spans="1:7" x14ac:dyDescent="0.6">
      <c r="A9096" s="3" t="s">
        <v>79</v>
      </c>
      <c r="B9096" s="3" t="s">
        <v>255</v>
      </c>
      <c r="C9096" s="4">
        <v>463142</v>
      </c>
      <c r="D9096" s="9">
        <v>0.50082253533798449</v>
      </c>
      <c r="E9096" s="9">
        <v>202.68796498905911</v>
      </c>
      <c r="F9096" s="5">
        <v>70.396206075723967</v>
      </c>
      <c r="G9096" s="5">
        <v>-29.076578404543831</v>
      </c>
    </row>
    <row r="9097" spans="1:7" x14ac:dyDescent="0.6">
      <c r="A9097" s="6" t="s">
        <v>80</v>
      </c>
      <c r="B9097" s="6" t="s">
        <v>255</v>
      </c>
      <c r="C9097" s="7">
        <v>320470</v>
      </c>
      <c r="D9097" s="10">
        <v>0.41807991667989619</v>
      </c>
      <c r="E9097" s="10">
        <v>213.93190921228299</v>
      </c>
      <c r="F9097" s="8">
        <v>-30.805238997974701</v>
      </c>
      <c r="G9097" s="8">
        <v>-44.628840275965977</v>
      </c>
    </row>
    <row r="9098" spans="1:7" x14ac:dyDescent="0.6">
      <c r="A9098" s="3" t="s">
        <v>81</v>
      </c>
      <c r="B9098" s="3" t="s">
        <v>255</v>
      </c>
      <c r="C9098" s="4">
        <v>414111</v>
      </c>
      <c r="D9098" s="9">
        <v>0.47117634509536199</v>
      </c>
      <c r="E9098" s="9">
        <v>313.72045454545457</v>
      </c>
      <c r="F9098" s="5">
        <v>29.219895778075951</v>
      </c>
      <c r="G9098" s="5">
        <v>-13.04153358657922</v>
      </c>
    </row>
    <row r="9099" spans="1:7" x14ac:dyDescent="0.6">
      <c r="A9099" s="6" t="s">
        <v>82</v>
      </c>
      <c r="B9099" s="6" t="s">
        <v>255</v>
      </c>
      <c r="C9099" s="7">
        <v>537833</v>
      </c>
      <c r="D9099" s="10">
        <v>0.65096434789713953</v>
      </c>
      <c r="E9099" s="10">
        <v>170.4160329531052</v>
      </c>
      <c r="F9099" s="8">
        <v>29.876530688631789</v>
      </c>
      <c r="G9099" s="8">
        <v>11.7389317100534</v>
      </c>
    </row>
    <row r="9100" spans="1:7" x14ac:dyDescent="0.6">
      <c r="A9100" s="3" t="s">
        <v>83</v>
      </c>
      <c r="B9100" s="3" t="s">
        <v>255</v>
      </c>
      <c r="C9100" s="4">
        <v>556936</v>
      </c>
      <c r="D9100" s="9">
        <v>0.62428144038883782</v>
      </c>
      <c r="E9100" s="9">
        <v>249.07692307692309</v>
      </c>
      <c r="F9100" s="5">
        <v>3.5518460191174661</v>
      </c>
      <c r="G9100" s="5">
        <v>-45.143347940472211</v>
      </c>
    </row>
    <row r="9101" spans="1:7" x14ac:dyDescent="0.6">
      <c r="A9101" s="6" t="s">
        <v>84</v>
      </c>
      <c r="B9101" s="6" t="s">
        <v>255</v>
      </c>
      <c r="C9101" s="7">
        <v>3420150</v>
      </c>
      <c r="D9101" s="10">
        <v>3.5714048526120798</v>
      </c>
      <c r="E9101" s="10">
        <v>283.85343182006812</v>
      </c>
      <c r="F9101" s="8">
        <v>514.10108163235998</v>
      </c>
      <c r="G9101" s="8">
        <v>1956.6887560585469</v>
      </c>
    </row>
    <row r="9102" spans="1:7" x14ac:dyDescent="0.6">
      <c r="A9102" s="3" t="s">
        <v>85</v>
      </c>
      <c r="B9102" s="3" t="s">
        <v>255</v>
      </c>
      <c r="C9102" s="4">
        <v>788036</v>
      </c>
      <c r="D9102" s="9">
        <v>0.70246364854289844</v>
      </c>
      <c r="E9102" s="9">
        <v>179.2212872413009</v>
      </c>
      <c r="F9102" s="5">
        <v>-76.959022265105332</v>
      </c>
      <c r="G9102" s="5">
        <v>137.73187603512719</v>
      </c>
    </row>
    <row r="9103" spans="1:7" x14ac:dyDescent="0.6">
      <c r="A9103" s="6" t="s">
        <v>86</v>
      </c>
      <c r="B9103" s="6" t="s">
        <v>255</v>
      </c>
      <c r="C9103" s="7">
        <v>378069</v>
      </c>
      <c r="D9103" s="10">
        <v>0.60420983561348152</v>
      </c>
      <c r="E9103" s="10">
        <v>207.95874587458749</v>
      </c>
      <c r="F9103" s="8">
        <v>-52.023892309488403</v>
      </c>
      <c r="G9103" s="8">
        <v>-12.935272971796641</v>
      </c>
    </row>
    <row r="9104" spans="1:7" x14ac:dyDescent="0.6">
      <c r="A9104" s="3" t="s">
        <v>87</v>
      </c>
      <c r="B9104" s="3" t="s">
        <v>255</v>
      </c>
      <c r="C9104" s="4">
        <v>569952</v>
      </c>
      <c r="D9104" s="9">
        <v>0.68275726447826057</v>
      </c>
      <c r="E9104" s="9">
        <v>241.60746078846969</v>
      </c>
      <c r="F9104" s="5">
        <v>50.753433896987048</v>
      </c>
      <c r="G9104" s="5">
        <v>-11.772682522089649</v>
      </c>
    </row>
    <row r="9105" spans="1:7" x14ac:dyDescent="0.6">
      <c r="A9105" s="6" t="s">
        <v>88</v>
      </c>
      <c r="B9105" s="6" t="s">
        <v>255</v>
      </c>
      <c r="C9105" s="7">
        <v>687539</v>
      </c>
      <c r="D9105" s="10">
        <v>0.66816799466957555</v>
      </c>
      <c r="E9105" s="10">
        <v>194.65996602491509</v>
      </c>
      <c r="F9105" s="8">
        <v>20.631035595980009</v>
      </c>
      <c r="G9105" s="8">
        <v>22.661140835547041</v>
      </c>
    </row>
    <row r="9106" spans="1:7" x14ac:dyDescent="0.6">
      <c r="A9106" s="3" t="s">
        <v>89</v>
      </c>
      <c r="B9106" s="3" t="s">
        <v>255</v>
      </c>
      <c r="C9106" s="4">
        <v>732210</v>
      </c>
      <c r="D9106" s="9">
        <v>0.81485938675980207</v>
      </c>
      <c r="E9106" s="9">
        <v>194.89220122438121</v>
      </c>
      <c r="F9106" s="5">
        <v>6.4972314297807143</v>
      </c>
      <c r="G9106" s="5">
        <v>34.955903088166181</v>
      </c>
    </row>
    <row r="9107" spans="1:7" x14ac:dyDescent="0.6">
      <c r="A9107" s="6" t="s">
        <v>90</v>
      </c>
      <c r="B9107" s="6" t="s">
        <v>255</v>
      </c>
      <c r="C9107" s="7">
        <v>285452</v>
      </c>
      <c r="D9107" s="10">
        <v>0.341007800786992</v>
      </c>
      <c r="E9107" s="10">
        <v>259.50181818181818</v>
      </c>
      <c r="F9107" s="8">
        <v>-61.015009355239627</v>
      </c>
      <c r="G9107" s="8">
        <v>5.0216517109818559</v>
      </c>
    </row>
    <row r="9108" spans="1:7" x14ac:dyDescent="0.6">
      <c r="A9108" s="3" t="s">
        <v>91</v>
      </c>
      <c r="B9108" s="3" t="s">
        <v>255</v>
      </c>
      <c r="C9108" s="4">
        <v>784104</v>
      </c>
      <c r="D9108" s="9">
        <v>0.67117605768944921</v>
      </c>
      <c r="E9108" s="9">
        <v>357.87494294842543</v>
      </c>
      <c r="F9108" s="5">
        <v>174.68856410184549</v>
      </c>
      <c r="G9108" s="5">
        <v>69.300991920404527</v>
      </c>
    </row>
    <row r="9109" spans="1:7" x14ac:dyDescent="0.6">
      <c r="A9109" s="6" t="s">
        <v>92</v>
      </c>
      <c r="B9109" s="6" t="s">
        <v>255</v>
      </c>
      <c r="C9109" s="7">
        <v>507056</v>
      </c>
      <c r="D9109" s="10">
        <v>0.59105778216482541</v>
      </c>
      <c r="E9109" s="10">
        <v>296.35067212156628</v>
      </c>
      <c r="F9109" s="8">
        <v>-35.333068062399889</v>
      </c>
      <c r="G9109" s="8">
        <v>58.222610540768251</v>
      </c>
    </row>
    <row r="9110" spans="1:7" x14ac:dyDescent="0.6">
      <c r="A9110" s="3" t="s">
        <v>93</v>
      </c>
      <c r="B9110" s="3" t="s">
        <v>255</v>
      </c>
      <c r="C9110" s="4">
        <v>651278</v>
      </c>
      <c r="D9110" s="9">
        <v>0.86952418904951556</v>
      </c>
      <c r="E9110" s="9">
        <v>263.14262626262632</v>
      </c>
      <c r="F9110" s="5">
        <v>28.44301221166894</v>
      </c>
      <c r="G9110" s="5">
        <v>57.271359611311937</v>
      </c>
    </row>
    <row r="9111" spans="1:7" x14ac:dyDescent="0.6">
      <c r="A9111" s="6" t="s">
        <v>94</v>
      </c>
      <c r="B9111" s="6" t="s">
        <v>255</v>
      </c>
      <c r="C9111" s="7">
        <v>602315</v>
      </c>
      <c r="D9111" s="10">
        <v>0.45902844822549072</v>
      </c>
      <c r="E9111" s="10">
        <v>226.43421052631581</v>
      </c>
      <c r="F9111" s="8">
        <v>-7.5179877103172537</v>
      </c>
      <c r="G9111" s="8">
        <v>11.98922342065287</v>
      </c>
    </row>
    <row r="9112" spans="1:7" x14ac:dyDescent="0.6">
      <c r="A9112" s="3" t="s">
        <v>95</v>
      </c>
      <c r="B9112" s="3" t="s">
        <v>255</v>
      </c>
      <c r="C9112" s="4">
        <v>789326</v>
      </c>
      <c r="D9112" s="9">
        <v>0.91582396542682909</v>
      </c>
      <c r="E9112" s="9">
        <v>311.24842271293369</v>
      </c>
      <c r="F9112" s="5">
        <v>31.04870375135933</v>
      </c>
      <c r="G9112" s="5">
        <v>41.7265179482023</v>
      </c>
    </row>
    <row r="9113" spans="1:7" x14ac:dyDescent="0.6">
      <c r="A9113" s="6" t="s">
        <v>96</v>
      </c>
      <c r="B9113" s="6" t="s">
        <v>255</v>
      </c>
      <c r="C9113" s="7">
        <v>569988</v>
      </c>
      <c r="D9113" s="10">
        <v>0.5141449345730934</v>
      </c>
      <c r="E9113" s="10">
        <v>181.46704871060169</v>
      </c>
      <c r="F9113" s="8">
        <v>-27.788011544026169</v>
      </c>
      <c r="G9113" s="8">
        <v>-83.334415157229941</v>
      </c>
    </row>
    <row r="9114" spans="1:7" x14ac:dyDescent="0.6">
      <c r="A9114" s="3" t="s">
        <v>97</v>
      </c>
      <c r="B9114" s="3" t="s">
        <v>255</v>
      </c>
      <c r="C9114" s="4">
        <v>789527</v>
      </c>
      <c r="D9114" s="9">
        <v>0.51149142312960139</v>
      </c>
      <c r="E9114" s="9">
        <v>231.8728340675477</v>
      </c>
      <c r="F9114" s="5">
        <v>38.516424907191023</v>
      </c>
      <c r="G9114" s="5">
        <v>0.18920455410667</v>
      </c>
    </row>
    <row r="9115" spans="1:7" x14ac:dyDescent="0.6">
      <c r="A9115" s="6" t="s">
        <v>98</v>
      </c>
      <c r="B9115" s="6" t="s">
        <v>255</v>
      </c>
      <c r="C9115" s="7">
        <v>681864</v>
      </c>
      <c r="D9115" s="10">
        <v>0.78655063292234362</v>
      </c>
      <c r="E9115" s="10">
        <v>253.29271916790489</v>
      </c>
      <c r="F9115" s="8">
        <v>-13.636392422298419</v>
      </c>
      <c r="G9115" s="8">
        <v>80.35437975607627</v>
      </c>
    </row>
    <row r="9116" spans="1:7" x14ac:dyDescent="0.6">
      <c r="A9116" s="3" t="s">
        <v>99</v>
      </c>
      <c r="B9116" s="3" t="s">
        <v>255</v>
      </c>
      <c r="C9116" s="4">
        <v>201860</v>
      </c>
      <c r="D9116" s="9">
        <v>0.23801935821604481</v>
      </c>
      <c r="E9116" s="9">
        <v>341.55668358714041</v>
      </c>
      <c r="F9116" s="5">
        <v>-70.3958560651391</v>
      </c>
      <c r="G9116" s="5">
        <v>-64.582982426590306</v>
      </c>
    </row>
    <row r="9117" spans="1:7" x14ac:dyDescent="0.6">
      <c r="A9117" s="6" t="s">
        <v>100</v>
      </c>
      <c r="B9117" s="6" t="s">
        <v>255</v>
      </c>
      <c r="C9117" s="7">
        <v>307379</v>
      </c>
      <c r="D9117" s="10">
        <v>0.23438062830256021</v>
      </c>
      <c r="E9117" s="10">
        <v>379.48024691358017</v>
      </c>
      <c r="F9117" s="8">
        <v>52.273357772713759</v>
      </c>
      <c r="G9117" s="8">
        <v>-55.292863386658787</v>
      </c>
    </row>
    <row r="9118" spans="1:7" x14ac:dyDescent="0.6">
      <c r="A9118" s="3" t="s">
        <v>101</v>
      </c>
      <c r="B9118" s="3" t="s">
        <v>255</v>
      </c>
      <c r="C9118" s="4">
        <v>708847</v>
      </c>
      <c r="D9118" s="9">
        <v>0.79882752336409946</v>
      </c>
      <c r="E9118" s="9">
        <v>325.30839834786599</v>
      </c>
      <c r="F9118" s="5">
        <v>130.61009372793839</v>
      </c>
      <c r="G9118" s="5">
        <v>-3.1907512871990229</v>
      </c>
    </row>
    <row r="9119" spans="1:7" x14ac:dyDescent="0.6">
      <c r="A9119" s="6" t="s">
        <v>102</v>
      </c>
      <c r="B9119" s="6" t="s">
        <v>255</v>
      </c>
      <c r="C9119" s="7">
        <v>830116</v>
      </c>
      <c r="D9119" s="10">
        <v>0.8698458617993402</v>
      </c>
      <c r="E9119" s="10">
        <v>276.61312895701428</v>
      </c>
      <c r="F9119" s="8">
        <v>17.107923148436829</v>
      </c>
      <c r="G9119" s="8">
        <v>190.8075613413113</v>
      </c>
    </row>
    <row r="9120" spans="1:7" x14ac:dyDescent="0.6">
      <c r="A9120" s="3" t="s">
        <v>16</v>
      </c>
      <c r="B9120" s="3" t="s">
        <v>256</v>
      </c>
      <c r="C9120" s="4">
        <v>30774</v>
      </c>
      <c r="D9120" s="9">
        <v>5.5132409149765603E-2</v>
      </c>
      <c r="E9120" s="9">
        <v>66.900000000000006</v>
      </c>
      <c r="F9120" s="3"/>
      <c r="G9120" s="3"/>
    </row>
    <row r="9121" spans="1:7" x14ac:dyDescent="0.6">
      <c r="A9121" s="6" t="s">
        <v>25</v>
      </c>
      <c r="B9121" s="6" t="s">
        <v>256</v>
      </c>
      <c r="C9121" s="7">
        <v>2520</v>
      </c>
      <c r="D9121" s="10">
        <v>3.871787775881012E-3</v>
      </c>
      <c r="E9121" s="10">
        <v>157.5</v>
      </c>
      <c r="F9121" s="8">
        <v>-91.811269253265749</v>
      </c>
      <c r="G9121" s="6"/>
    </row>
    <row r="9122" spans="1:7" x14ac:dyDescent="0.6">
      <c r="A9122" s="3" t="s">
        <v>30</v>
      </c>
      <c r="B9122" s="3" t="s">
        <v>256</v>
      </c>
      <c r="C9122" s="4">
        <v>1570</v>
      </c>
      <c r="D9122" s="9">
        <v>7.0786772432023847E-3</v>
      </c>
      <c r="E9122" s="9">
        <v>58.148148148148152</v>
      </c>
      <c r="F9122" s="5">
        <v>-37.698412698412703</v>
      </c>
      <c r="G9122" s="3"/>
    </row>
    <row r="9123" spans="1:7" x14ac:dyDescent="0.6">
      <c r="A9123" s="6" t="s">
        <v>32</v>
      </c>
      <c r="B9123" s="6" t="s">
        <v>256</v>
      </c>
      <c r="C9123" s="7">
        <v>20</v>
      </c>
      <c r="D9123" s="10">
        <v>5.1358851201107617E-5</v>
      </c>
      <c r="E9123" s="6"/>
      <c r="F9123" s="8">
        <v>-98.726114649681534</v>
      </c>
      <c r="G9123" s="6"/>
    </row>
    <row r="9124" spans="1:7" x14ac:dyDescent="0.6">
      <c r="A9124" s="3" t="s">
        <v>33</v>
      </c>
      <c r="B9124" s="3" t="s">
        <v>256</v>
      </c>
      <c r="C9124" s="4">
        <v>11200</v>
      </c>
      <c r="D9124" s="9">
        <v>2.9615841809942551E-2</v>
      </c>
      <c r="E9124" s="9">
        <v>95.726495726495727</v>
      </c>
      <c r="F9124" s="5">
        <v>55900</v>
      </c>
      <c r="G9124" s="3"/>
    </row>
    <row r="9125" spans="1:7" x14ac:dyDescent="0.6">
      <c r="A9125" s="6" t="s">
        <v>37</v>
      </c>
      <c r="B9125" s="6" t="s">
        <v>256</v>
      </c>
      <c r="C9125" s="7">
        <v>342</v>
      </c>
      <c r="D9125" s="10">
        <v>6.0622667113029117E-4</v>
      </c>
      <c r="E9125" s="10">
        <v>342</v>
      </c>
      <c r="F9125" s="8">
        <v>-96.946428571428569</v>
      </c>
      <c r="G9125" s="6"/>
    </row>
    <row r="9126" spans="1:7" x14ac:dyDescent="0.6">
      <c r="A9126" s="3" t="s">
        <v>46</v>
      </c>
      <c r="B9126" s="3" t="s">
        <v>256</v>
      </c>
      <c r="C9126" s="4">
        <v>3036</v>
      </c>
      <c r="D9126" s="9">
        <v>4.8669525696716041E-3</v>
      </c>
      <c r="E9126" s="9">
        <v>25.3</v>
      </c>
      <c r="F9126" s="5">
        <v>787.71929824561403</v>
      </c>
      <c r="G9126" s="3"/>
    </row>
    <row r="9127" spans="1:7" x14ac:dyDescent="0.6">
      <c r="A9127" s="6" t="s">
        <v>50</v>
      </c>
      <c r="B9127" s="6" t="s">
        <v>256</v>
      </c>
      <c r="C9127" s="7">
        <v>2049</v>
      </c>
      <c r="D9127" s="10">
        <v>3.5780525712839229E-3</v>
      </c>
      <c r="E9127" s="10">
        <v>40.98</v>
      </c>
      <c r="F9127" s="8">
        <v>-32.509881422924913</v>
      </c>
      <c r="G9127" s="6"/>
    </row>
    <row r="9128" spans="1:7" x14ac:dyDescent="0.6">
      <c r="A9128" s="3" t="s">
        <v>51</v>
      </c>
      <c r="B9128" s="3" t="s">
        <v>256</v>
      </c>
      <c r="C9128" s="4">
        <v>2300</v>
      </c>
      <c r="D9128" s="9">
        <v>3.5728955668412801E-3</v>
      </c>
      <c r="E9128" s="9">
        <v>39.655172413793103</v>
      </c>
      <c r="F9128" s="5">
        <v>12.24987798926305</v>
      </c>
      <c r="G9128" s="3"/>
    </row>
    <row r="9129" spans="1:7" x14ac:dyDescent="0.6">
      <c r="A9129" s="6" t="s">
        <v>69</v>
      </c>
      <c r="B9129" s="6" t="s">
        <v>256</v>
      </c>
      <c r="C9129" s="7">
        <v>3497</v>
      </c>
      <c r="D9129" s="10">
        <v>4.4159988620689466E-3</v>
      </c>
      <c r="E9129" s="10">
        <v>218.5625</v>
      </c>
      <c r="F9129" s="8">
        <v>52.04347826086957</v>
      </c>
      <c r="G9129" s="6"/>
    </row>
    <row r="9130" spans="1:7" x14ac:dyDescent="0.6">
      <c r="A9130" s="3" t="s">
        <v>73</v>
      </c>
      <c r="B9130" s="3" t="s">
        <v>256</v>
      </c>
      <c r="C9130" s="4">
        <v>15298</v>
      </c>
      <c r="D9130" s="9">
        <v>1.6475212059122901E-2</v>
      </c>
      <c r="E9130" s="9">
        <v>115.0225563909774</v>
      </c>
      <c r="F9130" s="5">
        <v>337.46068058335709</v>
      </c>
      <c r="G9130" s="3"/>
    </row>
    <row r="9131" spans="1:7" x14ac:dyDescent="0.6">
      <c r="A9131" s="6" t="s">
        <v>79</v>
      </c>
      <c r="B9131" s="6" t="s">
        <v>256</v>
      </c>
      <c r="C9131" s="7">
        <v>4586</v>
      </c>
      <c r="D9131" s="10">
        <v>4.959110050610822E-3</v>
      </c>
      <c r="E9131" s="10">
        <v>120.68421052631579</v>
      </c>
      <c r="F9131" s="8">
        <v>-70.022225127467635</v>
      </c>
      <c r="G9131" s="6"/>
    </row>
    <row r="9132" spans="1:7" x14ac:dyDescent="0.6">
      <c r="A9132" s="3" t="s">
        <v>89</v>
      </c>
      <c r="B9132" s="3" t="s">
        <v>256</v>
      </c>
      <c r="C9132" s="4">
        <v>8101</v>
      </c>
      <c r="D9132" s="9">
        <v>9.0154134635434587E-3</v>
      </c>
      <c r="E9132" s="9">
        <v>46.557471264367813</v>
      </c>
      <c r="F9132" s="5">
        <v>76.646314871347585</v>
      </c>
      <c r="G9132" s="5">
        <v>-73.675830246311818</v>
      </c>
    </row>
    <row r="9133" spans="1:7" x14ac:dyDescent="0.6">
      <c r="A9133" s="6" t="s">
        <v>94</v>
      </c>
      <c r="B9133" s="6" t="s">
        <v>256</v>
      </c>
      <c r="C9133" s="7">
        <v>15000</v>
      </c>
      <c r="D9133" s="10">
        <v>1.1431604265844881E-2</v>
      </c>
      <c r="E9133" s="10">
        <v>153.0612244897959</v>
      </c>
      <c r="F9133" s="8">
        <v>85.162325638810032</v>
      </c>
      <c r="G9133" s="8">
        <v>495.23809523809518</v>
      </c>
    </row>
    <row r="9134" spans="1:7" x14ac:dyDescent="0.6">
      <c r="A9134" s="3" t="s">
        <v>97</v>
      </c>
      <c r="B9134" s="3" t="s">
        <v>256</v>
      </c>
      <c r="C9134" s="4">
        <v>8100</v>
      </c>
      <c r="D9134" s="9">
        <v>5.247547616927313E-3</v>
      </c>
      <c r="E9134" s="9">
        <v>46.551724137931032</v>
      </c>
      <c r="F9134" s="5">
        <v>-46</v>
      </c>
      <c r="G9134" s="5">
        <v>415.92356687898092</v>
      </c>
    </row>
    <row r="9135" spans="1:7" x14ac:dyDescent="0.6">
      <c r="A9135" s="6" t="s">
        <v>94</v>
      </c>
      <c r="B9135" s="6" t="s">
        <v>340</v>
      </c>
      <c r="C9135" s="7">
        <v>0</v>
      </c>
      <c r="D9135" s="10">
        <v>0</v>
      </c>
      <c r="E9135" s="6"/>
      <c r="F9135" s="6"/>
      <c r="G9135" s="6"/>
    </row>
    <row r="9136" spans="1:7" x14ac:dyDescent="0.6">
      <c r="A9136" s="3" t="s">
        <v>95</v>
      </c>
      <c r="B9136" s="3" t="s">
        <v>340</v>
      </c>
      <c r="C9136" s="4">
        <v>0</v>
      </c>
      <c r="D9136" s="9">
        <v>0</v>
      </c>
      <c r="E9136" s="3"/>
      <c r="F9136" s="3"/>
      <c r="G9136" s="3"/>
    </row>
    <row r="9137" spans="1:7" x14ac:dyDescent="0.6">
      <c r="A9137" s="6" t="s">
        <v>97</v>
      </c>
      <c r="B9137" s="6" t="s">
        <v>340</v>
      </c>
      <c r="C9137" s="7">
        <v>0</v>
      </c>
      <c r="D9137" s="10">
        <v>0</v>
      </c>
      <c r="E9137" s="6"/>
      <c r="F9137" s="6"/>
      <c r="G9137" s="6"/>
    </row>
    <row r="9138" spans="1:7" x14ac:dyDescent="0.6">
      <c r="A9138" s="3" t="s">
        <v>14</v>
      </c>
      <c r="B9138" s="3" t="s">
        <v>257</v>
      </c>
      <c r="C9138" s="4">
        <v>3999031</v>
      </c>
      <c r="D9138" s="9">
        <v>11.25195912422002</v>
      </c>
      <c r="E9138" s="9">
        <v>26.83859385381502</v>
      </c>
      <c r="F9138" s="3"/>
      <c r="G9138" s="3"/>
    </row>
    <row r="9139" spans="1:7" x14ac:dyDescent="0.6">
      <c r="A9139" s="6" t="s">
        <v>15</v>
      </c>
      <c r="B9139" s="6" t="s">
        <v>257</v>
      </c>
      <c r="C9139" s="7">
        <v>1965522</v>
      </c>
      <c r="D9139" s="10">
        <v>6.0633379278041142</v>
      </c>
      <c r="E9139" s="10">
        <v>92.543057582748716</v>
      </c>
      <c r="F9139" s="8">
        <v>-50.850043423019223</v>
      </c>
      <c r="G9139" s="6"/>
    </row>
    <row r="9140" spans="1:7" x14ac:dyDescent="0.6">
      <c r="A9140" s="3" t="s">
        <v>16</v>
      </c>
      <c r="B9140" s="3" t="s">
        <v>257</v>
      </c>
      <c r="C9140" s="4">
        <v>5043330</v>
      </c>
      <c r="D9140" s="9">
        <v>9.0352548592086599</v>
      </c>
      <c r="E9140" s="9">
        <v>119.79975295738519</v>
      </c>
      <c r="F9140" s="5">
        <v>156.58985246667299</v>
      </c>
      <c r="G9140" s="3"/>
    </row>
    <row r="9141" spans="1:7" x14ac:dyDescent="0.6">
      <c r="A9141" s="6" t="s">
        <v>17</v>
      </c>
      <c r="B9141" s="6" t="s">
        <v>257</v>
      </c>
      <c r="C9141" s="7">
        <v>4713025</v>
      </c>
      <c r="D9141" s="10">
        <v>10.55413907603246</v>
      </c>
      <c r="E9141" s="10">
        <v>96.296201704023048</v>
      </c>
      <c r="F9141" s="8">
        <v>-6.5493433901806952</v>
      </c>
      <c r="G9141" s="6"/>
    </row>
    <row r="9142" spans="1:7" x14ac:dyDescent="0.6">
      <c r="A9142" s="3" t="s">
        <v>18</v>
      </c>
      <c r="B9142" s="3" t="s">
        <v>257</v>
      </c>
      <c r="C9142" s="4">
        <v>4648410</v>
      </c>
      <c r="D9142" s="9">
        <v>10.06998128010885</v>
      </c>
      <c r="E9142" s="9">
        <v>86.198193854655372</v>
      </c>
      <c r="F9142" s="5">
        <v>-1.37098784750771</v>
      </c>
      <c r="G9142" s="3"/>
    </row>
    <row r="9143" spans="1:7" x14ac:dyDescent="0.6">
      <c r="A9143" s="6" t="s">
        <v>19</v>
      </c>
      <c r="B9143" s="6" t="s">
        <v>257</v>
      </c>
      <c r="C9143" s="7">
        <v>5658536</v>
      </c>
      <c r="D9143" s="10">
        <v>12.264856708868621</v>
      </c>
      <c r="E9143" s="10">
        <v>44.481848911249124</v>
      </c>
      <c r="F9143" s="8">
        <v>21.730570237995359</v>
      </c>
      <c r="G9143" s="6"/>
    </row>
    <row r="9144" spans="1:7" x14ac:dyDescent="0.6">
      <c r="A9144" s="3" t="s">
        <v>20</v>
      </c>
      <c r="B9144" s="3" t="s">
        <v>257</v>
      </c>
      <c r="C9144" s="4">
        <v>2876501</v>
      </c>
      <c r="D9144" s="9">
        <v>6.8282366394196421</v>
      </c>
      <c r="E9144" s="9">
        <v>134.05886190986621</v>
      </c>
      <c r="F9144" s="5">
        <v>-49.165278792959867</v>
      </c>
      <c r="G9144" s="3"/>
    </row>
    <row r="9145" spans="1:7" x14ac:dyDescent="0.6">
      <c r="A9145" s="6" t="s">
        <v>21</v>
      </c>
      <c r="B9145" s="6" t="s">
        <v>257</v>
      </c>
      <c r="C9145" s="7">
        <v>4054580</v>
      </c>
      <c r="D9145" s="10">
        <v>9.7192478828901798</v>
      </c>
      <c r="E9145" s="10">
        <v>71.115515487424148</v>
      </c>
      <c r="F9145" s="8">
        <v>40.955278652779882</v>
      </c>
      <c r="G9145" s="6"/>
    </row>
    <row r="9146" spans="1:7" x14ac:dyDescent="0.6">
      <c r="A9146" s="3" t="s">
        <v>22</v>
      </c>
      <c r="B9146" s="3" t="s">
        <v>257</v>
      </c>
      <c r="C9146" s="4">
        <v>4796123</v>
      </c>
      <c r="D9146" s="9">
        <v>9.2722852142104912</v>
      </c>
      <c r="E9146" s="9">
        <v>87.431147003062563</v>
      </c>
      <c r="F9146" s="5">
        <v>18.289021304302789</v>
      </c>
      <c r="G9146" s="3"/>
    </row>
    <row r="9147" spans="1:7" x14ac:dyDescent="0.6">
      <c r="A9147" s="6" t="s">
        <v>23</v>
      </c>
      <c r="B9147" s="6" t="s">
        <v>257</v>
      </c>
      <c r="C9147" s="7">
        <v>3925450</v>
      </c>
      <c r="D9147" s="10">
        <v>6.4414490991866167</v>
      </c>
      <c r="E9147" s="10">
        <v>84.887442423718184</v>
      </c>
      <c r="F9147" s="8">
        <v>-18.153683714950599</v>
      </c>
      <c r="G9147" s="6"/>
    </row>
    <row r="9148" spans="1:7" x14ac:dyDescent="0.6">
      <c r="A9148" s="3" t="s">
        <v>24</v>
      </c>
      <c r="B9148" s="3" t="s">
        <v>257</v>
      </c>
      <c r="C9148" s="4">
        <v>4888036</v>
      </c>
      <c r="D9148" s="9">
        <v>8.5654966532075338</v>
      </c>
      <c r="E9148" s="9">
        <v>84.919233508799365</v>
      </c>
      <c r="F9148" s="5">
        <v>24.521672674470452</v>
      </c>
      <c r="G9148" s="3"/>
    </row>
    <row r="9149" spans="1:7" x14ac:dyDescent="0.6">
      <c r="A9149" s="6" t="s">
        <v>25</v>
      </c>
      <c r="B9149" s="6" t="s">
        <v>257</v>
      </c>
      <c r="C9149" s="7">
        <v>7649323</v>
      </c>
      <c r="D9149" s="10">
        <v>11.752601303637091</v>
      </c>
      <c r="E9149" s="10">
        <v>130.15471916421359</v>
      </c>
      <c r="F9149" s="8">
        <v>56.49072551838816</v>
      </c>
      <c r="G9149" s="6"/>
    </row>
    <row r="9150" spans="1:7" x14ac:dyDescent="0.6">
      <c r="A9150" s="3" t="s">
        <v>26</v>
      </c>
      <c r="B9150" s="3" t="s">
        <v>257</v>
      </c>
      <c r="C9150" s="4">
        <v>3925045</v>
      </c>
      <c r="D9150" s="9">
        <v>10.117000415166009</v>
      </c>
      <c r="E9150" s="9">
        <v>90.191525540568492</v>
      </c>
      <c r="F9150" s="5">
        <v>-48.687681249700127</v>
      </c>
      <c r="G9150" s="5">
        <v>-1.8500981862856309</v>
      </c>
    </row>
    <row r="9151" spans="1:7" x14ac:dyDescent="0.6">
      <c r="A9151" s="6" t="s">
        <v>27</v>
      </c>
      <c r="B9151" s="6" t="s">
        <v>257</v>
      </c>
      <c r="C9151" s="7">
        <v>4123827</v>
      </c>
      <c r="D9151" s="10">
        <v>9.3838969714113407</v>
      </c>
      <c r="E9151" s="10">
        <v>111.469847276659</v>
      </c>
      <c r="F9151" s="8">
        <v>5.0644514903650739</v>
      </c>
      <c r="G9151" s="8">
        <v>109.80823414848579</v>
      </c>
    </row>
    <row r="9152" spans="1:7" x14ac:dyDescent="0.6">
      <c r="A9152" s="3" t="s">
        <v>28</v>
      </c>
      <c r="B9152" s="3" t="s">
        <v>257</v>
      </c>
      <c r="C9152" s="4">
        <v>5387954</v>
      </c>
      <c r="D9152" s="9">
        <v>10.94499637337252</v>
      </c>
      <c r="E9152" s="9">
        <v>82.01092879539712</v>
      </c>
      <c r="F9152" s="5">
        <v>30.65421997576523</v>
      </c>
      <c r="G9152" s="5">
        <v>6.8332629433330849</v>
      </c>
    </row>
    <row r="9153" spans="1:7" x14ac:dyDescent="0.6">
      <c r="A9153" s="6" t="s">
        <v>29</v>
      </c>
      <c r="B9153" s="6" t="s">
        <v>257</v>
      </c>
      <c r="C9153" s="7">
        <v>2035649</v>
      </c>
      <c r="D9153" s="10">
        <v>7.660052235060709</v>
      </c>
      <c r="E9153" s="10">
        <v>76.930161369562754</v>
      </c>
      <c r="F9153" s="8">
        <v>-62.218515599799098</v>
      </c>
      <c r="G9153" s="8">
        <v>-56.808016083088887</v>
      </c>
    </row>
    <row r="9154" spans="1:7" x14ac:dyDescent="0.6">
      <c r="A9154" s="3" t="s">
        <v>30</v>
      </c>
      <c r="B9154" s="3" t="s">
        <v>257</v>
      </c>
      <c r="C9154" s="4">
        <v>1991232</v>
      </c>
      <c r="D9154" s="9">
        <v>8.9778908562652049</v>
      </c>
      <c r="E9154" s="9">
        <v>100.1323544201951</v>
      </c>
      <c r="F9154" s="5">
        <v>-2.1819576950643289</v>
      </c>
      <c r="G9154" s="5">
        <v>-57.163159015663418</v>
      </c>
    </row>
    <row r="9155" spans="1:7" x14ac:dyDescent="0.6">
      <c r="A9155" s="6" t="s">
        <v>31</v>
      </c>
      <c r="B9155" s="6" t="s">
        <v>257</v>
      </c>
      <c r="C9155" s="7">
        <v>3670202</v>
      </c>
      <c r="D9155" s="10">
        <v>10.53157449076255</v>
      </c>
      <c r="E9155" s="10">
        <v>88.61369452894877</v>
      </c>
      <c r="F9155" s="8">
        <v>84.318150772988787</v>
      </c>
      <c r="G9155" s="8">
        <v>-35.138664841930847</v>
      </c>
    </row>
    <row r="9156" spans="1:7" x14ac:dyDescent="0.6">
      <c r="A9156" s="3" t="s">
        <v>32</v>
      </c>
      <c r="B9156" s="3" t="s">
        <v>257</v>
      </c>
      <c r="C9156" s="4">
        <v>4301496</v>
      </c>
      <c r="D9156" s="9">
        <v>11.04599465030798</v>
      </c>
      <c r="E9156" s="9">
        <v>96.926384100588109</v>
      </c>
      <c r="F9156" s="5">
        <v>17.200524657770892</v>
      </c>
      <c r="G9156" s="5">
        <v>49.539179718692949</v>
      </c>
    </row>
    <row r="9157" spans="1:7" x14ac:dyDescent="0.6">
      <c r="A9157" s="6" t="s">
        <v>33</v>
      </c>
      <c r="B9157" s="6" t="s">
        <v>257</v>
      </c>
      <c r="C9157" s="7">
        <v>5326841</v>
      </c>
      <c r="D9157" s="10">
        <v>14.085614321671089</v>
      </c>
      <c r="E9157" s="10">
        <v>115.489571589628</v>
      </c>
      <c r="F9157" s="8">
        <v>23.836939520576109</v>
      </c>
      <c r="G9157" s="8">
        <v>31.378367179831201</v>
      </c>
    </row>
    <row r="9158" spans="1:7" x14ac:dyDescent="0.6">
      <c r="A9158" s="3" t="s">
        <v>34</v>
      </c>
      <c r="B9158" s="3" t="s">
        <v>257</v>
      </c>
      <c r="C9158" s="4">
        <v>8332094</v>
      </c>
      <c r="D9158" s="9">
        <v>15.987734483567371</v>
      </c>
      <c r="E9158" s="9">
        <v>114.47070945760289</v>
      </c>
      <c r="F9158" s="5">
        <v>56.41717107756736</v>
      </c>
      <c r="G9158" s="5">
        <v>73.725611290619526</v>
      </c>
    </row>
    <row r="9159" spans="1:7" x14ac:dyDescent="0.6">
      <c r="A9159" s="6" t="s">
        <v>35</v>
      </c>
      <c r="B9159" s="6" t="s">
        <v>257</v>
      </c>
      <c r="C9159" s="7">
        <v>6921611</v>
      </c>
      <c r="D9159" s="10">
        <v>14.07629647241242</v>
      </c>
      <c r="E9159" s="10">
        <v>83.381853007432753</v>
      </c>
      <c r="F9159" s="8">
        <v>-16.928313578795439</v>
      </c>
      <c r="G9159" s="8">
        <v>76.326561285967216</v>
      </c>
    </row>
    <row r="9160" spans="1:7" x14ac:dyDescent="0.6">
      <c r="A9160" s="3" t="s">
        <v>36</v>
      </c>
      <c r="B9160" s="3" t="s">
        <v>257</v>
      </c>
      <c r="C9160" s="4">
        <v>7121124</v>
      </c>
      <c r="D9160" s="9">
        <v>14.022076440586719</v>
      </c>
      <c r="E9160" s="9">
        <v>103.8094988192076</v>
      </c>
      <c r="F9160" s="5">
        <v>2.8824647903501028</v>
      </c>
      <c r="G9160" s="5">
        <v>45.684769915769841</v>
      </c>
    </row>
    <row r="9161" spans="1:7" x14ac:dyDescent="0.6">
      <c r="A9161" s="6" t="s">
        <v>37</v>
      </c>
      <c r="B9161" s="6" t="s">
        <v>257</v>
      </c>
      <c r="C9161" s="7">
        <v>8632827</v>
      </c>
      <c r="D9161" s="10">
        <v>15.302485306004961</v>
      </c>
      <c r="E9161" s="10">
        <v>123.8729104188489</v>
      </c>
      <c r="F9161" s="8">
        <v>21.22843247779425</v>
      </c>
      <c r="G9161" s="8">
        <v>12.85739927572676</v>
      </c>
    </row>
    <row r="9162" spans="1:7" x14ac:dyDescent="0.6">
      <c r="A9162" s="3" t="s">
        <v>38</v>
      </c>
      <c r="B9162" s="3" t="s">
        <v>257</v>
      </c>
      <c r="C9162" s="4">
        <v>6111780</v>
      </c>
      <c r="D9162" s="9">
        <v>13.6886716699607</v>
      </c>
      <c r="E9162" s="9">
        <v>146.56195295076861</v>
      </c>
      <c r="F9162" s="5">
        <v>-29.203029320522699</v>
      </c>
      <c r="G9162" s="5">
        <v>55.712354890198696</v>
      </c>
    </row>
    <row r="9163" spans="1:7" x14ac:dyDescent="0.6">
      <c r="A9163" s="6" t="s">
        <v>39</v>
      </c>
      <c r="B9163" s="6" t="s">
        <v>257</v>
      </c>
      <c r="C9163" s="7">
        <v>6949257</v>
      </c>
      <c r="D9163" s="10">
        <v>14.78732699105516</v>
      </c>
      <c r="E9163" s="10">
        <v>129.33181344450239</v>
      </c>
      <c r="F9163" s="8">
        <v>13.70266927147248</v>
      </c>
      <c r="G9163" s="8">
        <v>68.514755832385802</v>
      </c>
    </row>
    <row r="9164" spans="1:7" x14ac:dyDescent="0.6">
      <c r="A9164" s="3" t="s">
        <v>40</v>
      </c>
      <c r="B9164" s="3" t="s">
        <v>257</v>
      </c>
      <c r="C9164" s="4">
        <v>7587335</v>
      </c>
      <c r="D9164" s="9">
        <v>12.61448905702736</v>
      </c>
      <c r="E9164" s="9">
        <v>106.14477973167691</v>
      </c>
      <c r="F9164" s="5">
        <v>9.18196002824474</v>
      </c>
      <c r="G9164" s="5">
        <v>40.820337367394011</v>
      </c>
    </row>
    <row r="9165" spans="1:7" x14ac:dyDescent="0.6">
      <c r="A9165" s="6" t="s">
        <v>41</v>
      </c>
      <c r="B9165" s="6" t="s">
        <v>257</v>
      </c>
      <c r="C9165" s="7">
        <v>9156587</v>
      </c>
      <c r="D9165" s="10">
        <v>15.10381433462322</v>
      </c>
      <c r="E9165" s="10">
        <v>96.937157920367568</v>
      </c>
      <c r="F9165" s="8">
        <v>20.682518960873612</v>
      </c>
      <c r="G9165" s="8">
        <v>349.81168167989671</v>
      </c>
    </row>
    <row r="9166" spans="1:7" x14ac:dyDescent="0.6">
      <c r="A9166" s="3" t="s">
        <v>42</v>
      </c>
      <c r="B9166" s="3" t="s">
        <v>257</v>
      </c>
      <c r="C9166" s="4">
        <v>6144092</v>
      </c>
      <c r="D9166" s="9">
        <v>10.9430325193239</v>
      </c>
      <c r="E9166" s="9">
        <v>117.4194855330046</v>
      </c>
      <c r="F9166" s="5">
        <v>-32.899758392510222</v>
      </c>
      <c r="G9166" s="5">
        <v>208.5573152701443</v>
      </c>
    </row>
    <row r="9167" spans="1:7" x14ac:dyDescent="0.6">
      <c r="A9167" s="6" t="s">
        <v>43</v>
      </c>
      <c r="B9167" s="6" t="s">
        <v>257</v>
      </c>
      <c r="C9167" s="7">
        <v>9980260</v>
      </c>
      <c r="D9167" s="10">
        <v>15.189764605723481</v>
      </c>
      <c r="E9167" s="10">
        <v>110.3583789462045</v>
      </c>
      <c r="F9167" s="8">
        <v>62.436695283859692</v>
      </c>
      <c r="G9167" s="8">
        <v>171.92672228939989</v>
      </c>
    </row>
    <row r="9168" spans="1:7" x14ac:dyDescent="0.6">
      <c r="A9168" s="3" t="s">
        <v>44</v>
      </c>
      <c r="B9168" s="3" t="s">
        <v>257</v>
      </c>
      <c r="C9168" s="4">
        <v>8938290</v>
      </c>
      <c r="D9168" s="9">
        <v>15.017467950893501</v>
      </c>
      <c r="E9168" s="9">
        <v>118.38324304994499</v>
      </c>
      <c r="F9168" s="5">
        <v>-10.44030917030218</v>
      </c>
      <c r="G9168" s="5">
        <v>107.79491600131669</v>
      </c>
    </row>
    <row r="9169" spans="1:7" x14ac:dyDescent="0.6">
      <c r="A9169" s="6" t="s">
        <v>45</v>
      </c>
      <c r="B9169" s="6" t="s">
        <v>257</v>
      </c>
      <c r="C9169" s="7">
        <v>8657295</v>
      </c>
      <c r="D9169" s="10">
        <v>17.179520827757589</v>
      </c>
      <c r="E9169" s="10">
        <v>107.651019646854</v>
      </c>
      <c r="F9169" s="8">
        <v>-3.1437221213453599</v>
      </c>
      <c r="G9169" s="8">
        <v>62.522121459979751</v>
      </c>
    </row>
    <row r="9170" spans="1:7" x14ac:dyDescent="0.6">
      <c r="A9170" s="3" t="s">
        <v>46</v>
      </c>
      <c r="B9170" s="3" t="s">
        <v>257</v>
      </c>
      <c r="C9170" s="4">
        <v>10237365</v>
      </c>
      <c r="D9170" s="9">
        <v>16.41132078175762</v>
      </c>
      <c r="E9170" s="9">
        <v>101.1677306506443</v>
      </c>
      <c r="F9170" s="5">
        <v>18.251312910094899</v>
      </c>
      <c r="G9170" s="5">
        <v>22.866652728593809</v>
      </c>
    </row>
    <row r="9171" spans="1:7" x14ac:dyDescent="0.6">
      <c r="A9171" s="6" t="s">
        <v>47</v>
      </c>
      <c r="B9171" s="6" t="s">
        <v>257</v>
      </c>
      <c r="C9171" s="7">
        <v>11323411</v>
      </c>
      <c r="D9171" s="10">
        <v>17.474694441991129</v>
      </c>
      <c r="E9171" s="10">
        <v>88.499409921140455</v>
      </c>
      <c r="F9171" s="8">
        <v>10.608647830765049</v>
      </c>
      <c r="G9171" s="8">
        <v>63.5950214480415</v>
      </c>
    </row>
    <row r="9172" spans="1:7" x14ac:dyDescent="0.6">
      <c r="A9172" s="3" t="s">
        <v>48</v>
      </c>
      <c r="B9172" s="3" t="s">
        <v>257</v>
      </c>
      <c r="C9172" s="4">
        <v>9322681</v>
      </c>
      <c r="D9172" s="9">
        <v>13.757823009666829</v>
      </c>
      <c r="E9172" s="9">
        <v>118.7875054152545</v>
      </c>
      <c r="F9172" s="5">
        <v>-17.668969182519302</v>
      </c>
      <c r="G9172" s="5">
        <v>30.915863843966211</v>
      </c>
    </row>
    <row r="9173" spans="1:7" x14ac:dyDescent="0.6">
      <c r="A9173" s="6" t="s">
        <v>49</v>
      </c>
      <c r="B9173" s="6" t="s">
        <v>257</v>
      </c>
      <c r="C9173" s="7">
        <v>15657348</v>
      </c>
      <c r="D9173" s="10">
        <v>19.69164551992511</v>
      </c>
      <c r="E9173" s="10">
        <v>206.9435368754956</v>
      </c>
      <c r="F9173" s="8">
        <v>67.948983774088163</v>
      </c>
      <c r="G9173" s="8">
        <v>81.369880341630846</v>
      </c>
    </row>
    <row r="9174" spans="1:7" x14ac:dyDescent="0.6">
      <c r="A9174" s="3" t="s">
        <v>50</v>
      </c>
      <c r="B9174" s="3" t="s">
        <v>257</v>
      </c>
      <c r="C9174" s="4">
        <v>11980444</v>
      </c>
      <c r="D9174" s="9">
        <v>20.92077035594097</v>
      </c>
      <c r="E9174" s="9">
        <v>160.68623085383189</v>
      </c>
      <c r="F9174" s="5">
        <v>-23.483568226241129</v>
      </c>
      <c r="G9174" s="5">
        <v>96.022173573001652</v>
      </c>
    </row>
    <row r="9175" spans="1:7" x14ac:dyDescent="0.6">
      <c r="A9175" s="6" t="s">
        <v>51</v>
      </c>
      <c r="B9175" s="6" t="s">
        <v>257</v>
      </c>
      <c r="C9175" s="7">
        <v>10553537</v>
      </c>
      <c r="D9175" s="10">
        <v>16.394211113824099</v>
      </c>
      <c r="E9175" s="10">
        <v>200.72153752520069</v>
      </c>
      <c r="F9175" s="8">
        <v>-11.910301487991591</v>
      </c>
      <c r="G9175" s="8">
        <v>51.865688662831147</v>
      </c>
    </row>
    <row r="9176" spans="1:7" x14ac:dyDescent="0.6">
      <c r="A9176" s="3" t="s">
        <v>52</v>
      </c>
      <c r="B9176" s="3" t="s">
        <v>257</v>
      </c>
      <c r="C9176" s="4">
        <v>13754821</v>
      </c>
      <c r="D9176" s="9">
        <v>18.685474755323391</v>
      </c>
      <c r="E9176" s="9">
        <v>264.12468076118063</v>
      </c>
      <c r="F9176" s="5">
        <v>30.333754455970549</v>
      </c>
      <c r="G9176" s="5">
        <v>81.286591405282621</v>
      </c>
    </row>
    <row r="9177" spans="1:7" x14ac:dyDescent="0.6">
      <c r="A9177" s="6" t="s">
        <v>53</v>
      </c>
      <c r="B9177" s="6" t="s">
        <v>257</v>
      </c>
      <c r="C9177" s="7">
        <v>12080731</v>
      </c>
      <c r="D9177" s="10">
        <v>17.333726035170471</v>
      </c>
      <c r="E9177" s="10">
        <v>186.79713327045289</v>
      </c>
      <c r="F9177" s="8">
        <v>-12.170932649723319</v>
      </c>
      <c r="G9177" s="8">
        <v>31.934868308464729</v>
      </c>
    </row>
    <row r="9178" spans="1:7" x14ac:dyDescent="0.6">
      <c r="A9178" s="3" t="s">
        <v>54</v>
      </c>
      <c r="B9178" s="3" t="s">
        <v>257</v>
      </c>
      <c r="C9178" s="4">
        <v>12788302</v>
      </c>
      <c r="D9178" s="9">
        <v>20.66397864621819</v>
      </c>
      <c r="E9178" s="9">
        <v>190.59708477405511</v>
      </c>
      <c r="F9178" s="5">
        <v>5.8570214004433963</v>
      </c>
      <c r="G9178" s="5">
        <v>108.1398195209316</v>
      </c>
    </row>
    <row r="9179" spans="1:7" x14ac:dyDescent="0.6">
      <c r="A9179" s="6" t="s">
        <v>55</v>
      </c>
      <c r="B9179" s="6" t="s">
        <v>257</v>
      </c>
      <c r="C9179" s="7">
        <v>14031634</v>
      </c>
      <c r="D9179" s="10">
        <v>18.150842219365199</v>
      </c>
      <c r="E9179" s="10">
        <v>165.68816937664579</v>
      </c>
      <c r="F9179" s="8">
        <v>9.7224166273208077</v>
      </c>
      <c r="G9179" s="8">
        <v>40.593872303927952</v>
      </c>
    </row>
    <row r="9180" spans="1:7" x14ac:dyDescent="0.6">
      <c r="A9180" s="3" t="s">
        <v>56</v>
      </c>
      <c r="B9180" s="3" t="s">
        <v>257</v>
      </c>
      <c r="C9180" s="4">
        <v>11025100</v>
      </c>
      <c r="D9180" s="9">
        <v>16.829936945476739</v>
      </c>
      <c r="E9180" s="9">
        <v>195.20361189801699</v>
      </c>
      <c r="F9180" s="5">
        <v>-21.426827410122019</v>
      </c>
      <c r="G9180" s="5">
        <v>23.346859410468898</v>
      </c>
    </row>
    <row r="9181" spans="1:7" x14ac:dyDescent="0.6">
      <c r="A9181" s="6" t="s">
        <v>57</v>
      </c>
      <c r="B9181" s="6" t="s">
        <v>257</v>
      </c>
      <c r="C9181" s="7">
        <v>8343648</v>
      </c>
      <c r="D9181" s="10">
        <v>12.52230986991602</v>
      </c>
      <c r="E9181" s="10">
        <v>257.57564905998208</v>
      </c>
      <c r="F9181" s="8">
        <v>-24.321339488984229</v>
      </c>
      <c r="G9181" s="8">
        <v>-3.6229214783601531</v>
      </c>
    </row>
    <row r="9182" spans="1:7" x14ac:dyDescent="0.6">
      <c r="A9182" s="3" t="s">
        <v>58</v>
      </c>
      <c r="B9182" s="3" t="s">
        <v>257</v>
      </c>
      <c r="C9182" s="4">
        <v>12571023</v>
      </c>
      <c r="D9182" s="9">
        <v>16.466070061866908</v>
      </c>
      <c r="E9182" s="9">
        <v>144.1003117907334</v>
      </c>
      <c r="F9182" s="5">
        <v>50.665787914351121</v>
      </c>
      <c r="G9182" s="5">
        <v>22.79549473912477</v>
      </c>
    </row>
    <row r="9183" spans="1:7" x14ac:dyDescent="0.6">
      <c r="A9183" s="6" t="s">
        <v>59</v>
      </c>
      <c r="B9183" s="6" t="s">
        <v>257</v>
      </c>
      <c r="C9183" s="7">
        <v>11748597</v>
      </c>
      <c r="D9183" s="10">
        <v>16.01468483425889</v>
      </c>
      <c r="E9183" s="10">
        <v>179.85115730818691</v>
      </c>
      <c r="F9183" s="8">
        <v>-6.542236061456574</v>
      </c>
      <c r="G9183" s="8">
        <v>3.7549286164743072</v>
      </c>
    </row>
    <row r="9184" spans="1:7" x14ac:dyDescent="0.6">
      <c r="A9184" s="3" t="s">
        <v>60</v>
      </c>
      <c r="B9184" s="3" t="s">
        <v>257</v>
      </c>
      <c r="C9184" s="4">
        <v>13164568</v>
      </c>
      <c r="D9184" s="9">
        <v>17.428383047204349</v>
      </c>
      <c r="E9184" s="9">
        <v>224.1349791436111</v>
      </c>
      <c r="F9184" s="5">
        <v>12.05225611194256</v>
      </c>
      <c r="G9184" s="5">
        <v>41.210108980453157</v>
      </c>
    </row>
    <row r="9185" spans="1:7" x14ac:dyDescent="0.6">
      <c r="A9185" s="6" t="s">
        <v>61</v>
      </c>
      <c r="B9185" s="6" t="s">
        <v>257</v>
      </c>
      <c r="C9185" s="7">
        <v>9649934</v>
      </c>
      <c r="D9185" s="10">
        <v>12.38708676010847</v>
      </c>
      <c r="E9185" s="10">
        <v>118.3082902189638</v>
      </c>
      <c r="F9185" s="8">
        <v>-26.69767819194675</v>
      </c>
      <c r="G9185" s="8">
        <v>-38.36801736794763</v>
      </c>
    </row>
    <row r="9186" spans="1:7" x14ac:dyDescent="0.6">
      <c r="A9186" s="3" t="s">
        <v>62</v>
      </c>
      <c r="B9186" s="3" t="s">
        <v>257</v>
      </c>
      <c r="C9186" s="4">
        <v>8548834</v>
      </c>
      <c r="D9186" s="9">
        <v>14.165690025916151</v>
      </c>
      <c r="E9186" s="9">
        <v>166.25827028919269</v>
      </c>
      <c r="F9186" s="5">
        <v>-11.410440734620559</v>
      </c>
      <c r="G9186" s="5">
        <v>-28.643429241854481</v>
      </c>
    </row>
    <row r="9187" spans="1:7" x14ac:dyDescent="0.6">
      <c r="A9187" s="6" t="s">
        <v>63</v>
      </c>
      <c r="B9187" s="6" t="s">
        <v>257</v>
      </c>
      <c r="C9187" s="7">
        <v>9951401</v>
      </c>
      <c r="D9187" s="10">
        <v>15.332037396214989</v>
      </c>
      <c r="E9187" s="10">
        <v>108.5118092205696</v>
      </c>
      <c r="F9187" s="8">
        <v>16.40652982617279</v>
      </c>
      <c r="G9187" s="8">
        <v>-5.7055373947142112</v>
      </c>
    </row>
    <row r="9188" spans="1:7" x14ac:dyDescent="0.6">
      <c r="A9188" s="3" t="s">
        <v>64</v>
      </c>
      <c r="B9188" s="3" t="s">
        <v>257</v>
      </c>
      <c r="C9188" s="4">
        <v>9904432</v>
      </c>
      <c r="D9188" s="9">
        <v>11.78647218820319</v>
      </c>
      <c r="E9188" s="9">
        <v>201.92110252594239</v>
      </c>
      <c r="F9188" s="5">
        <v>-0.47198379404065349</v>
      </c>
      <c r="G9188" s="5">
        <v>-27.993014231155751</v>
      </c>
    </row>
    <row r="9189" spans="1:7" x14ac:dyDescent="0.6">
      <c r="A9189" s="6" t="s">
        <v>65</v>
      </c>
      <c r="B9189" s="6" t="s">
        <v>257</v>
      </c>
      <c r="C9189" s="7">
        <v>9554078</v>
      </c>
      <c r="D9189" s="10">
        <v>12.83602322449449</v>
      </c>
      <c r="E9189" s="10">
        <v>151.5630185446642</v>
      </c>
      <c r="F9189" s="8">
        <v>-3.5373457054377222</v>
      </c>
      <c r="G9189" s="8">
        <v>-20.91473603708253</v>
      </c>
    </row>
    <row r="9190" spans="1:7" x14ac:dyDescent="0.6">
      <c r="A9190" s="3" t="s">
        <v>66</v>
      </c>
      <c r="B9190" s="3" t="s">
        <v>257</v>
      </c>
      <c r="C9190" s="4">
        <v>9645288</v>
      </c>
      <c r="D9190" s="9">
        <v>12.968680087018919</v>
      </c>
      <c r="E9190" s="9">
        <v>208.81314541793861</v>
      </c>
      <c r="F9190" s="5">
        <v>0.95467087457314914</v>
      </c>
      <c r="G9190" s="5">
        <v>-24.577258184863009</v>
      </c>
    </row>
    <row r="9191" spans="1:7" x14ac:dyDescent="0.6">
      <c r="A9191" s="6" t="s">
        <v>67</v>
      </c>
      <c r="B9191" s="6" t="s">
        <v>257</v>
      </c>
      <c r="C9191" s="7">
        <v>11031759</v>
      </c>
      <c r="D9191" s="10">
        <v>12.98191407583251</v>
      </c>
      <c r="E9191" s="10">
        <v>133.12608155236711</v>
      </c>
      <c r="F9191" s="8">
        <v>14.374594102322289</v>
      </c>
      <c r="G9191" s="8">
        <v>-21.37937035700903</v>
      </c>
    </row>
    <row r="9192" spans="1:7" x14ac:dyDescent="0.6">
      <c r="A9192" s="3" t="s">
        <v>68</v>
      </c>
      <c r="B9192" s="3" t="s">
        <v>257</v>
      </c>
      <c r="C9192" s="4">
        <v>7787721</v>
      </c>
      <c r="D9192" s="9">
        <v>10.587848828108971</v>
      </c>
      <c r="E9192" s="9">
        <v>161.1230396822113</v>
      </c>
      <c r="F9192" s="5">
        <v>-29.406353057567699</v>
      </c>
      <c r="G9192" s="5">
        <v>-29.363715521854669</v>
      </c>
    </row>
    <row r="9193" spans="1:7" x14ac:dyDescent="0.6">
      <c r="A9193" s="6" t="s">
        <v>69</v>
      </c>
      <c r="B9193" s="6" t="s">
        <v>257</v>
      </c>
      <c r="C9193" s="7">
        <v>10892583</v>
      </c>
      <c r="D9193" s="10">
        <v>13.7551141358283</v>
      </c>
      <c r="E9193" s="10">
        <v>286.78276552050971</v>
      </c>
      <c r="F9193" s="8">
        <v>39.868685588505294</v>
      </c>
      <c r="G9193" s="8">
        <v>30.549407165786469</v>
      </c>
    </row>
    <row r="9194" spans="1:7" x14ac:dyDescent="0.6">
      <c r="A9194" s="3" t="s">
        <v>70</v>
      </c>
      <c r="B9194" s="3" t="s">
        <v>257</v>
      </c>
      <c r="C9194" s="4">
        <v>13130682</v>
      </c>
      <c r="D9194" s="9">
        <v>15.795383017181051</v>
      </c>
      <c r="E9194" s="9">
        <v>240.35221760538889</v>
      </c>
      <c r="F9194" s="5">
        <v>20.546999733671981</v>
      </c>
      <c r="G9194" s="5">
        <v>4.4519765813808574</v>
      </c>
    </row>
    <row r="9195" spans="1:7" x14ac:dyDescent="0.6">
      <c r="A9195" s="6" t="s">
        <v>71</v>
      </c>
      <c r="B9195" s="6" t="s">
        <v>257</v>
      </c>
      <c r="C9195" s="7">
        <v>7996184</v>
      </c>
      <c r="D9195" s="10">
        <v>11.09662449310888</v>
      </c>
      <c r="E9195" s="10">
        <v>131.31532360041379</v>
      </c>
      <c r="F9195" s="8">
        <v>-39.103056490135089</v>
      </c>
      <c r="G9195" s="8">
        <v>-31.939243468815889</v>
      </c>
    </row>
    <row r="9196" spans="1:7" x14ac:dyDescent="0.6">
      <c r="A9196" s="3" t="s">
        <v>72</v>
      </c>
      <c r="B9196" s="3" t="s">
        <v>257</v>
      </c>
      <c r="C9196" s="4">
        <v>19903203</v>
      </c>
      <c r="D9196" s="9">
        <v>20.41648695697987</v>
      </c>
      <c r="E9196" s="9">
        <v>175.72244735796579</v>
      </c>
      <c r="F9196" s="5">
        <v>148.90876698185031</v>
      </c>
      <c r="G9196" s="5">
        <v>51.18766525418836</v>
      </c>
    </row>
    <row r="9197" spans="1:7" x14ac:dyDescent="0.6">
      <c r="A9197" s="6" t="s">
        <v>73</v>
      </c>
      <c r="B9197" s="6" t="s">
        <v>257</v>
      </c>
      <c r="C9197" s="7">
        <v>15791370</v>
      </c>
      <c r="D9197" s="10">
        <v>17.006547879073839</v>
      </c>
      <c r="E9197" s="10">
        <v>170.42088904717201</v>
      </c>
      <c r="F9197" s="8">
        <v>-20.65915219776435</v>
      </c>
      <c r="G9197" s="8">
        <v>63.642259107678868</v>
      </c>
    </row>
    <row r="9198" spans="1:7" x14ac:dyDescent="0.6">
      <c r="A9198" s="3" t="s">
        <v>74</v>
      </c>
      <c r="B9198" s="3" t="s">
        <v>257</v>
      </c>
      <c r="C9198" s="4">
        <v>7756413</v>
      </c>
      <c r="D9198" s="9">
        <v>11.51117059848578</v>
      </c>
      <c r="E9198" s="9">
        <v>118.75574915025879</v>
      </c>
      <c r="F9198" s="5">
        <v>-50.881950077795658</v>
      </c>
      <c r="G9198" s="5">
        <v>-9.2693459716260751</v>
      </c>
    </row>
    <row r="9199" spans="1:7" x14ac:dyDescent="0.6">
      <c r="A9199" s="6" t="s">
        <v>75</v>
      </c>
      <c r="B9199" s="6" t="s">
        <v>257</v>
      </c>
      <c r="C9199" s="7">
        <v>9090548</v>
      </c>
      <c r="D9199" s="10">
        <v>12.627562818789411</v>
      </c>
      <c r="E9199" s="10">
        <v>179.3573514324047</v>
      </c>
      <c r="F9199" s="8">
        <v>17.20041209770546</v>
      </c>
      <c r="G9199" s="8">
        <v>-8.6505709095633812</v>
      </c>
    </row>
    <row r="9200" spans="1:7" x14ac:dyDescent="0.6">
      <c r="A9200" s="3" t="s">
        <v>76</v>
      </c>
      <c r="B9200" s="3" t="s">
        <v>257</v>
      </c>
      <c r="C9200" s="4">
        <v>12181276</v>
      </c>
      <c r="D9200" s="9">
        <v>14.71395776855209</v>
      </c>
      <c r="E9200" s="9">
        <v>194.00334453487079</v>
      </c>
      <c r="F9200" s="5">
        <v>33.999358454517797</v>
      </c>
      <c r="G9200" s="5">
        <v>22.98813298935265</v>
      </c>
    </row>
    <row r="9201" spans="1:7" x14ac:dyDescent="0.6">
      <c r="A9201" s="6" t="s">
        <v>77</v>
      </c>
      <c r="B9201" s="6" t="s">
        <v>257</v>
      </c>
      <c r="C9201" s="7">
        <v>11214012</v>
      </c>
      <c r="D9201" s="10">
        <v>14.264018638094219</v>
      </c>
      <c r="E9201" s="10">
        <v>173.0317085589964</v>
      </c>
      <c r="F9201" s="8">
        <v>-7.9405802807521964</v>
      </c>
      <c r="G9201" s="8">
        <v>17.374088844575049</v>
      </c>
    </row>
    <row r="9202" spans="1:7" x14ac:dyDescent="0.6">
      <c r="A9202" s="3" t="s">
        <v>78</v>
      </c>
      <c r="B9202" s="3" t="s">
        <v>257</v>
      </c>
      <c r="C9202" s="4">
        <v>8968363</v>
      </c>
      <c r="D9202" s="9">
        <v>11.652916141171911</v>
      </c>
      <c r="E9202" s="9">
        <v>189.56590572817589</v>
      </c>
      <c r="F9202" s="5">
        <v>-20.025384313838789</v>
      </c>
      <c r="G9202" s="5">
        <v>-7.01819375429743</v>
      </c>
    </row>
    <row r="9203" spans="1:7" x14ac:dyDescent="0.6">
      <c r="A9203" s="6" t="s">
        <v>79</v>
      </c>
      <c r="B9203" s="6" t="s">
        <v>257</v>
      </c>
      <c r="C9203" s="7">
        <v>14317250</v>
      </c>
      <c r="D9203" s="10">
        <v>15.48207988925159</v>
      </c>
      <c r="E9203" s="10">
        <v>260.09610144242998</v>
      </c>
      <c r="F9203" s="8">
        <v>59.641731718486412</v>
      </c>
      <c r="G9203" s="8">
        <v>29.78211362304053</v>
      </c>
    </row>
    <row r="9204" spans="1:7" x14ac:dyDescent="0.6">
      <c r="A9204" s="3" t="s">
        <v>80</v>
      </c>
      <c r="B9204" s="3" t="s">
        <v>257</v>
      </c>
      <c r="C9204" s="4">
        <v>14148261</v>
      </c>
      <c r="D9204" s="9">
        <v>18.457589727729349</v>
      </c>
      <c r="E9204" s="9">
        <v>231.7867136304063</v>
      </c>
      <c r="F9204" s="5">
        <v>-1.1803174492308279</v>
      </c>
      <c r="G9204" s="5">
        <v>81.67395827354369</v>
      </c>
    </row>
    <row r="9205" spans="1:7" x14ac:dyDescent="0.6">
      <c r="A9205" s="6" t="s">
        <v>81</v>
      </c>
      <c r="B9205" s="6" t="s">
        <v>257</v>
      </c>
      <c r="C9205" s="7">
        <v>18626897</v>
      </c>
      <c r="D9205" s="10">
        <v>21.193721608283202</v>
      </c>
      <c r="E9205" s="10">
        <v>278.04243726956548</v>
      </c>
      <c r="F9205" s="8">
        <v>31.655028133846269</v>
      </c>
      <c r="G9205" s="8">
        <v>71.005325366811519</v>
      </c>
    </row>
    <row r="9206" spans="1:7" x14ac:dyDescent="0.6">
      <c r="A9206" s="3" t="s">
        <v>82</v>
      </c>
      <c r="B9206" s="3" t="s">
        <v>257</v>
      </c>
      <c r="C9206" s="4">
        <v>14338349</v>
      </c>
      <c r="D9206" s="9">
        <v>17.354372094510008</v>
      </c>
      <c r="E9206" s="9">
        <v>165.5144235764005</v>
      </c>
      <c r="F9206" s="5">
        <v>-23.02341608481542</v>
      </c>
      <c r="G9206" s="5">
        <v>9.1972907424001207</v>
      </c>
    </row>
    <row r="9207" spans="1:7" x14ac:dyDescent="0.6">
      <c r="A9207" s="6" t="s">
        <v>83</v>
      </c>
      <c r="B9207" s="6" t="s">
        <v>257</v>
      </c>
      <c r="C9207" s="7">
        <v>19445558</v>
      </c>
      <c r="D9207" s="10">
        <v>21.79694068511407</v>
      </c>
      <c r="E9207" s="10">
        <v>319.26114796085898</v>
      </c>
      <c r="F9207" s="8">
        <v>35.619226453478007</v>
      </c>
      <c r="G9207" s="8">
        <v>143.18547447132281</v>
      </c>
    </row>
    <row r="9208" spans="1:7" x14ac:dyDescent="0.6">
      <c r="A9208" s="3" t="s">
        <v>84</v>
      </c>
      <c r="B9208" s="3" t="s">
        <v>257</v>
      </c>
      <c r="C9208" s="4">
        <v>17527438</v>
      </c>
      <c r="D9208" s="9">
        <v>18.302582380029349</v>
      </c>
      <c r="E9208" s="9">
        <v>118.8196158982598</v>
      </c>
      <c r="F9208" s="5">
        <v>-9.8640522426767134</v>
      </c>
      <c r="G9208" s="5">
        <v>-11.936596335775709</v>
      </c>
    </row>
    <row r="9209" spans="1:7" x14ac:dyDescent="0.6">
      <c r="A9209" s="6" t="s">
        <v>85</v>
      </c>
      <c r="B9209" s="6" t="s">
        <v>257</v>
      </c>
      <c r="C9209" s="7">
        <v>15634288</v>
      </c>
      <c r="D9209" s="10">
        <v>13.936570145082779</v>
      </c>
      <c r="E9209" s="10">
        <v>165.73508740313571</v>
      </c>
      <c r="F9209" s="8">
        <v>-10.801065164229939</v>
      </c>
      <c r="G9209" s="8">
        <v>-0.99473319920944103</v>
      </c>
    </row>
    <row r="9210" spans="1:7" x14ac:dyDescent="0.6">
      <c r="A9210" s="3" t="s">
        <v>86</v>
      </c>
      <c r="B9210" s="3" t="s">
        <v>257</v>
      </c>
      <c r="C9210" s="4">
        <v>9487224</v>
      </c>
      <c r="D9210" s="9">
        <v>15.16197851045253</v>
      </c>
      <c r="E9210" s="9">
        <v>144.79006165679749</v>
      </c>
      <c r="F9210" s="5">
        <v>-39.317837819029563</v>
      </c>
      <c r="G9210" s="5">
        <v>22.314580206082368</v>
      </c>
    </row>
    <row r="9211" spans="1:7" x14ac:dyDescent="0.6">
      <c r="A9211" s="6" t="s">
        <v>87</v>
      </c>
      <c r="B9211" s="6" t="s">
        <v>257</v>
      </c>
      <c r="C9211" s="7">
        <v>12885785</v>
      </c>
      <c r="D9211" s="10">
        <v>15.436147811140239</v>
      </c>
      <c r="E9211" s="10">
        <v>230.2677805575411</v>
      </c>
      <c r="F9211" s="8">
        <v>35.822501924693682</v>
      </c>
      <c r="G9211" s="8">
        <v>41.74926528081695</v>
      </c>
    </row>
    <row r="9212" spans="1:7" x14ac:dyDescent="0.6">
      <c r="A9212" s="3" t="s">
        <v>88</v>
      </c>
      <c r="B9212" s="3" t="s">
        <v>257</v>
      </c>
      <c r="C9212" s="4">
        <v>15713345</v>
      </c>
      <c r="D9212" s="9">
        <v>15.27063078341912</v>
      </c>
      <c r="E9212" s="9">
        <v>230.14111633492979</v>
      </c>
      <c r="F9212" s="5">
        <v>21.943249867974671</v>
      </c>
      <c r="G9212" s="5">
        <v>28.99588680200662</v>
      </c>
    </row>
    <row r="9213" spans="1:7" x14ac:dyDescent="0.6">
      <c r="A9213" s="6" t="s">
        <v>89</v>
      </c>
      <c r="B9213" s="6" t="s">
        <v>257</v>
      </c>
      <c r="C9213" s="7">
        <v>23237913</v>
      </c>
      <c r="D9213" s="10">
        <v>25.860929974676161</v>
      </c>
      <c r="E9213" s="10">
        <v>313.02333068416021</v>
      </c>
      <c r="F9213" s="8">
        <v>47.886481204352108</v>
      </c>
      <c r="G9213" s="8">
        <v>107.2221164022296</v>
      </c>
    </row>
    <row r="9214" spans="1:7" x14ac:dyDescent="0.6">
      <c r="A9214" s="3" t="s">
        <v>90</v>
      </c>
      <c r="B9214" s="3" t="s">
        <v>257</v>
      </c>
      <c r="C9214" s="4">
        <v>18061808</v>
      </c>
      <c r="D9214" s="9">
        <v>21.577068734207149</v>
      </c>
      <c r="E9214" s="9">
        <v>220.30893832943011</v>
      </c>
      <c r="F9214" s="5">
        <v>-22.27439701663398</v>
      </c>
      <c r="G9214" s="5">
        <v>101.3947026898889</v>
      </c>
    </row>
    <row r="9215" spans="1:7" x14ac:dyDescent="0.6">
      <c r="A9215" s="6" t="s">
        <v>91</v>
      </c>
      <c r="B9215" s="6" t="s">
        <v>257</v>
      </c>
      <c r="C9215" s="7">
        <v>27751857</v>
      </c>
      <c r="D9215" s="10">
        <v>23.754989101983089</v>
      </c>
      <c r="E9215" s="10">
        <v>185.02101431400129</v>
      </c>
      <c r="F9215" s="8">
        <v>53.649385487875847</v>
      </c>
      <c r="G9215" s="8">
        <v>93.835107999092003</v>
      </c>
    </row>
    <row r="9216" spans="1:7" x14ac:dyDescent="0.6">
      <c r="A9216" s="3" t="s">
        <v>92</v>
      </c>
      <c r="B9216" s="3" t="s">
        <v>257</v>
      </c>
      <c r="C9216" s="4">
        <v>18272054</v>
      </c>
      <c r="D9216" s="9">
        <v>21.299106435651929</v>
      </c>
      <c r="E9216" s="9">
        <v>203.54298763506739</v>
      </c>
      <c r="F9216" s="5">
        <v>-34.15916635776842</v>
      </c>
      <c r="G9216" s="5">
        <v>29.146995521216361</v>
      </c>
    </row>
    <row r="9217" spans="1:7" x14ac:dyDescent="0.6">
      <c r="A9217" s="6" t="s">
        <v>93</v>
      </c>
      <c r="B9217" s="6" t="s">
        <v>257</v>
      </c>
      <c r="C9217" s="7">
        <v>10017346</v>
      </c>
      <c r="D9217" s="10">
        <v>13.3742037303247</v>
      </c>
      <c r="E9217" s="10">
        <v>153.96142259928689</v>
      </c>
      <c r="F9217" s="8">
        <v>-45.176683475213018</v>
      </c>
      <c r="G9217" s="8">
        <v>-46.221069456710907</v>
      </c>
    </row>
    <row r="9218" spans="1:7" x14ac:dyDescent="0.6">
      <c r="A9218" s="3" t="s">
        <v>94</v>
      </c>
      <c r="B9218" s="3" t="s">
        <v>257</v>
      </c>
      <c r="C9218" s="4">
        <v>26187652</v>
      </c>
      <c r="D9218" s="9">
        <v>19.95779162104408</v>
      </c>
      <c r="E9218" s="9">
        <v>224.3207414640832</v>
      </c>
      <c r="F9218" s="5">
        <v>161.4230555678121</v>
      </c>
      <c r="G9218" s="5">
        <v>82.64063735650457</v>
      </c>
    </row>
    <row r="9219" spans="1:7" x14ac:dyDescent="0.6">
      <c r="A9219" s="6" t="s">
        <v>95</v>
      </c>
      <c r="B9219" s="6" t="s">
        <v>257</v>
      </c>
      <c r="C9219" s="7">
        <v>14413702</v>
      </c>
      <c r="D9219" s="10">
        <v>16.723652485944481</v>
      </c>
      <c r="E9219" s="10">
        <v>192.32116457182511</v>
      </c>
      <c r="F9219" s="8">
        <v>-44.959929970048478</v>
      </c>
      <c r="G9219" s="8">
        <v>-25.87663465352858</v>
      </c>
    </row>
    <row r="9220" spans="1:7" x14ac:dyDescent="0.6">
      <c r="A9220" s="3" t="s">
        <v>96</v>
      </c>
      <c r="B9220" s="3" t="s">
        <v>257</v>
      </c>
      <c r="C9220" s="4">
        <v>19549838</v>
      </c>
      <c r="D9220" s="9">
        <v>17.634494374310641</v>
      </c>
      <c r="E9220" s="9">
        <v>214.1180890212915</v>
      </c>
      <c r="F9220" s="5">
        <v>35.633704651310261</v>
      </c>
      <c r="G9220" s="5">
        <v>11.53848040997207</v>
      </c>
    </row>
    <row r="9221" spans="1:7" x14ac:dyDescent="0.6">
      <c r="A9221" s="6" t="s">
        <v>97</v>
      </c>
      <c r="B9221" s="6" t="s">
        <v>257</v>
      </c>
      <c r="C9221" s="7">
        <v>21077549</v>
      </c>
      <c r="D9221" s="10">
        <v>13.654992842668969</v>
      </c>
      <c r="E9221" s="10">
        <v>185.2499055185931</v>
      </c>
      <c r="F9221" s="8">
        <v>7.8144432705784972</v>
      </c>
      <c r="G9221" s="8">
        <v>34.816174551728871</v>
      </c>
    </row>
    <row r="9222" spans="1:7" x14ac:dyDescent="0.6">
      <c r="A9222" s="3" t="s">
        <v>98</v>
      </c>
      <c r="B9222" s="3" t="s">
        <v>257</v>
      </c>
      <c r="C9222" s="4">
        <v>12709872</v>
      </c>
      <c r="D9222" s="9">
        <v>14.661219636118011</v>
      </c>
      <c r="E9222" s="9">
        <v>198.4460162068481</v>
      </c>
      <c r="F9222" s="5">
        <v>-39.699478340674247</v>
      </c>
      <c r="G9222" s="5">
        <v>33.968292516335673</v>
      </c>
    </row>
    <row r="9223" spans="1:7" x14ac:dyDescent="0.6">
      <c r="A9223" s="6" t="s">
        <v>99</v>
      </c>
      <c r="B9223" s="6" t="s">
        <v>257</v>
      </c>
      <c r="C9223" s="7">
        <v>13527677</v>
      </c>
      <c r="D9223" s="10">
        <v>15.95090160355667</v>
      </c>
      <c r="E9223" s="10">
        <v>219.76925951197319</v>
      </c>
      <c r="F9223" s="8">
        <v>6.4344078366800339</v>
      </c>
      <c r="G9223" s="8">
        <v>4.9813961663957684</v>
      </c>
    </row>
    <row r="9224" spans="1:7" x14ac:dyDescent="0.6">
      <c r="A9224" s="3" t="s">
        <v>100</v>
      </c>
      <c r="B9224" s="3" t="s">
        <v>257</v>
      </c>
      <c r="C9224" s="4">
        <v>28086490</v>
      </c>
      <c r="D9224" s="9">
        <v>21.41632698724888</v>
      </c>
      <c r="E9224" s="9">
        <v>242.24603681150921</v>
      </c>
      <c r="F9224" s="5">
        <v>107.6224173596102</v>
      </c>
      <c r="G9224" s="5">
        <v>78.742909291433477</v>
      </c>
    </row>
    <row r="9225" spans="1:7" x14ac:dyDescent="0.6">
      <c r="A9225" s="6" t="s">
        <v>101</v>
      </c>
      <c r="B9225" s="6" t="s">
        <v>257</v>
      </c>
      <c r="C9225" s="7">
        <v>14332554</v>
      </c>
      <c r="D9225" s="10">
        <v>16.151917995423862</v>
      </c>
      <c r="E9225" s="10">
        <v>203.76976555724579</v>
      </c>
      <c r="F9225" s="8">
        <v>-48.969935367502323</v>
      </c>
      <c r="G9225" s="8">
        <v>-38.322542131903148</v>
      </c>
    </row>
    <row r="9226" spans="1:7" x14ac:dyDescent="0.6">
      <c r="A9226" s="3" t="s">
        <v>102</v>
      </c>
      <c r="B9226" s="3" t="s">
        <v>257</v>
      </c>
      <c r="C9226" s="4">
        <v>20564417</v>
      </c>
      <c r="D9226" s="9">
        <v>21.5486426327959</v>
      </c>
      <c r="E9226" s="9">
        <v>291.317830884957</v>
      </c>
      <c r="F9226" s="5">
        <v>43.480478078087117</v>
      </c>
      <c r="G9226" s="5">
        <v>13.855805576053079</v>
      </c>
    </row>
    <row r="9227" spans="1:7" x14ac:dyDescent="0.6">
      <c r="A9227" s="6" t="s">
        <v>15</v>
      </c>
      <c r="B9227" s="6" t="s">
        <v>258</v>
      </c>
      <c r="C9227" s="7">
        <v>3374</v>
      </c>
      <c r="D9227" s="10">
        <v>1.0408279413006359E-2</v>
      </c>
      <c r="E9227" s="10">
        <v>26.56692913385827</v>
      </c>
      <c r="F9227" s="6"/>
      <c r="G9227" s="6"/>
    </row>
    <row r="9228" spans="1:7" x14ac:dyDescent="0.6">
      <c r="A9228" s="3" t="s">
        <v>16</v>
      </c>
      <c r="B9228" s="3" t="s">
        <v>258</v>
      </c>
      <c r="C9228" s="4">
        <v>26709</v>
      </c>
      <c r="D9228" s="9">
        <v>4.7849857541466471E-2</v>
      </c>
      <c r="E9228" s="9">
        <v>404.68181818181819</v>
      </c>
      <c r="F9228" s="5">
        <v>691.61232957913455</v>
      </c>
      <c r="G9228" s="3"/>
    </row>
    <row r="9229" spans="1:7" x14ac:dyDescent="0.6">
      <c r="A9229" s="6" t="s">
        <v>17</v>
      </c>
      <c r="B9229" s="6" t="s">
        <v>258</v>
      </c>
      <c r="C9229" s="7">
        <v>5928</v>
      </c>
      <c r="D9229" s="10">
        <v>1.3274900184641589E-2</v>
      </c>
      <c r="E9229" s="10">
        <v>282.28571428571428</v>
      </c>
      <c r="F9229" s="8">
        <v>-77.805234190722231</v>
      </c>
      <c r="G9229" s="6"/>
    </row>
    <row r="9230" spans="1:7" x14ac:dyDescent="0.6">
      <c r="A9230" s="3" t="s">
        <v>18</v>
      </c>
      <c r="B9230" s="3" t="s">
        <v>258</v>
      </c>
      <c r="C9230" s="4">
        <v>4580</v>
      </c>
      <c r="D9230" s="9">
        <v>9.9217827736577703E-3</v>
      </c>
      <c r="E9230" s="9">
        <v>269.41176470588238</v>
      </c>
      <c r="F9230" s="5">
        <v>-22.739541160593792</v>
      </c>
      <c r="G9230" s="3"/>
    </row>
    <row r="9231" spans="1:7" x14ac:dyDescent="0.6">
      <c r="A9231" s="6" t="s">
        <v>19</v>
      </c>
      <c r="B9231" s="6" t="s">
        <v>258</v>
      </c>
      <c r="C9231" s="7">
        <v>7912</v>
      </c>
      <c r="D9231" s="10">
        <v>1.714923193571067E-2</v>
      </c>
      <c r="E9231" s="10">
        <v>184</v>
      </c>
      <c r="F9231" s="8">
        <v>72.751091703056758</v>
      </c>
      <c r="G9231" s="6"/>
    </row>
    <row r="9232" spans="1:7" x14ac:dyDescent="0.6">
      <c r="A9232" s="3" t="s">
        <v>20</v>
      </c>
      <c r="B9232" s="3" t="s">
        <v>258</v>
      </c>
      <c r="C9232" s="4">
        <v>4000</v>
      </c>
      <c r="D9232" s="9">
        <v>9.4951980053817366E-3</v>
      </c>
      <c r="E9232" s="9">
        <v>1000</v>
      </c>
      <c r="F9232" s="5">
        <v>-49.443882709807887</v>
      </c>
      <c r="G9232" s="3"/>
    </row>
    <row r="9233" spans="1:7" x14ac:dyDescent="0.6">
      <c r="A9233" s="6" t="s">
        <v>21</v>
      </c>
      <c r="B9233" s="6" t="s">
        <v>258</v>
      </c>
      <c r="C9233" s="7">
        <v>27304</v>
      </c>
      <c r="D9233" s="10">
        <v>6.5450513787971495E-2</v>
      </c>
      <c r="E9233" s="10">
        <v>233.36752136752139</v>
      </c>
      <c r="F9233" s="8">
        <v>582.59999999999991</v>
      </c>
      <c r="G9233" s="6"/>
    </row>
    <row r="9234" spans="1:7" x14ac:dyDescent="0.6">
      <c r="A9234" s="3" t="s">
        <v>22</v>
      </c>
      <c r="B9234" s="3" t="s">
        <v>258</v>
      </c>
      <c r="C9234" s="4">
        <v>8314</v>
      </c>
      <c r="D9234" s="9">
        <v>1.6073353262822079E-2</v>
      </c>
      <c r="E9234" s="9">
        <v>41.98989898989899</v>
      </c>
      <c r="F9234" s="5">
        <v>-69.55024904775857</v>
      </c>
      <c r="G9234" s="3"/>
    </row>
    <row r="9235" spans="1:7" x14ac:dyDescent="0.6">
      <c r="A9235" s="6" t="s">
        <v>23</v>
      </c>
      <c r="B9235" s="6" t="s">
        <v>258</v>
      </c>
      <c r="C9235" s="7">
        <v>639</v>
      </c>
      <c r="D9235" s="10">
        <v>1.04856410714192E-3</v>
      </c>
      <c r="E9235" s="10">
        <v>91.285714285714292</v>
      </c>
      <c r="F9235" s="8">
        <v>-92.314168871782528</v>
      </c>
      <c r="G9235" s="6"/>
    </row>
    <row r="9236" spans="1:7" x14ac:dyDescent="0.6">
      <c r="A9236" s="3" t="s">
        <v>24</v>
      </c>
      <c r="B9236" s="3" t="s">
        <v>258</v>
      </c>
      <c r="C9236" s="4">
        <v>4686</v>
      </c>
      <c r="D9236" s="9">
        <v>8.2114610688076971E-3</v>
      </c>
      <c r="E9236" s="9">
        <v>520.66666666666663</v>
      </c>
      <c r="F9236" s="5">
        <v>633.33333333333326</v>
      </c>
      <c r="G9236" s="3"/>
    </row>
    <row r="9237" spans="1:7" x14ac:dyDescent="0.6">
      <c r="A9237" s="6" t="s">
        <v>25</v>
      </c>
      <c r="B9237" s="6" t="s">
        <v>258</v>
      </c>
      <c r="C9237" s="7">
        <v>46394</v>
      </c>
      <c r="D9237" s="10">
        <v>7.1280842092945898E-2</v>
      </c>
      <c r="E9237" s="10">
        <v>265.10857142857151</v>
      </c>
      <c r="F9237" s="8">
        <v>890.05548442168151</v>
      </c>
      <c r="G9237" s="6"/>
    </row>
    <row r="9238" spans="1:7" x14ac:dyDescent="0.6">
      <c r="A9238" s="3" t="s">
        <v>26</v>
      </c>
      <c r="B9238" s="3" t="s">
        <v>258</v>
      </c>
      <c r="C9238" s="4">
        <v>3205</v>
      </c>
      <c r="D9238" s="9">
        <v>8.2610483015117149E-3</v>
      </c>
      <c r="E9238" s="9">
        <v>50.078125</v>
      </c>
      <c r="F9238" s="5">
        <v>-93.091779109367593</v>
      </c>
      <c r="G9238" s="3"/>
    </row>
    <row r="9239" spans="1:7" x14ac:dyDescent="0.6">
      <c r="A9239" s="6" t="s">
        <v>27</v>
      </c>
      <c r="B9239" s="6" t="s">
        <v>258</v>
      </c>
      <c r="C9239" s="7">
        <v>539</v>
      </c>
      <c r="D9239" s="10">
        <v>1.2265113128147021E-3</v>
      </c>
      <c r="E9239" s="10">
        <v>77</v>
      </c>
      <c r="F9239" s="8">
        <v>-83.182527301092051</v>
      </c>
      <c r="G9239" s="8">
        <v>-84.024896265560173</v>
      </c>
    </row>
    <row r="9240" spans="1:7" x14ac:dyDescent="0.6">
      <c r="A9240" s="3" t="s">
        <v>28</v>
      </c>
      <c r="B9240" s="3" t="s">
        <v>258</v>
      </c>
      <c r="C9240" s="4">
        <v>40600</v>
      </c>
      <c r="D9240" s="9">
        <v>8.2474136334297662E-2</v>
      </c>
      <c r="E9240" s="9">
        <v>280</v>
      </c>
      <c r="F9240" s="5">
        <v>7432.4675324675327</v>
      </c>
      <c r="G9240" s="5">
        <v>52.008686210640612</v>
      </c>
    </row>
    <row r="9241" spans="1:7" x14ac:dyDescent="0.6">
      <c r="A9241" s="6" t="s">
        <v>29</v>
      </c>
      <c r="B9241" s="6" t="s">
        <v>258</v>
      </c>
      <c r="C9241" s="7">
        <v>4061</v>
      </c>
      <c r="D9241" s="10">
        <v>1.528135357646703E-2</v>
      </c>
      <c r="E9241" s="10">
        <v>31.7265625</v>
      </c>
      <c r="F9241" s="8">
        <v>-89.997536945812811</v>
      </c>
      <c r="G9241" s="8">
        <v>-31.494601889338739</v>
      </c>
    </row>
    <row r="9242" spans="1:7" x14ac:dyDescent="0.6">
      <c r="A9242" s="3" t="s">
        <v>30</v>
      </c>
      <c r="B9242" s="3" t="s">
        <v>258</v>
      </c>
      <c r="C9242" s="4">
        <v>400</v>
      </c>
      <c r="D9242" s="9">
        <v>1.803484647949652E-3</v>
      </c>
      <c r="E9242" s="9">
        <v>80</v>
      </c>
      <c r="F9242" s="5">
        <v>-90.150209308052197</v>
      </c>
      <c r="G9242" s="5">
        <v>-91.266375545851531</v>
      </c>
    </row>
    <row r="9243" spans="1:7" x14ac:dyDescent="0.6">
      <c r="A9243" s="6" t="s">
        <v>31</v>
      </c>
      <c r="B9243" s="6" t="s">
        <v>258</v>
      </c>
      <c r="C9243" s="7">
        <v>11984</v>
      </c>
      <c r="D9243" s="10">
        <v>3.4387858950896563E-2</v>
      </c>
      <c r="E9243" s="10">
        <v>203.11864406779659</v>
      </c>
      <c r="F9243" s="8">
        <v>2896</v>
      </c>
      <c r="G9243" s="8">
        <v>51.466127401415562</v>
      </c>
    </row>
    <row r="9244" spans="1:7" x14ac:dyDescent="0.6">
      <c r="A9244" s="3" t="s">
        <v>34</v>
      </c>
      <c r="B9244" s="3" t="s">
        <v>258</v>
      </c>
      <c r="C9244" s="4">
        <v>50314</v>
      </c>
      <c r="D9244" s="9">
        <v>9.6543182638867076E-2</v>
      </c>
      <c r="E9244" s="9">
        <v>44.329515418502197</v>
      </c>
      <c r="F9244" s="5">
        <v>319.84312416555412</v>
      </c>
      <c r="G9244" s="5">
        <v>1157.8499999999999</v>
      </c>
    </row>
    <row r="9245" spans="1:7" x14ac:dyDescent="0.6">
      <c r="A9245" s="6" t="s">
        <v>35</v>
      </c>
      <c r="B9245" s="6" t="s">
        <v>258</v>
      </c>
      <c r="C9245" s="7">
        <v>17750</v>
      </c>
      <c r="D9245" s="10">
        <v>3.6097703610520789E-2</v>
      </c>
      <c r="E9245" s="10">
        <v>162.8440366972477</v>
      </c>
      <c r="F9245" s="8">
        <v>-64.721548674325234</v>
      </c>
      <c r="G9245" s="8">
        <v>-34.991210079109287</v>
      </c>
    </row>
    <row r="9246" spans="1:7" x14ac:dyDescent="0.6">
      <c r="A9246" s="3" t="s">
        <v>36</v>
      </c>
      <c r="B9246" s="3" t="s">
        <v>258</v>
      </c>
      <c r="C9246" s="4">
        <v>11277</v>
      </c>
      <c r="D9246" s="9">
        <v>2.2205336688491381E-2</v>
      </c>
      <c r="E9246" s="9">
        <v>137.52439024390239</v>
      </c>
      <c r="F9246" s="5">
        <v>-36.467605633802812</v>
      </c>
      <c r="G9246" s="5">
        <v>35.638681741640603</v>
      </c>
    </row>
    <row r="9247" spans="1:7" x14ac:dyDescent="0.6">
      <c r="A9247" s="6" t="s">
        <v>37</v>
      </c>
      <c r="B9247" s="6" t="s">
        <v>258</v>
      </c>
      <c r="C9247" s="7">
        <v>7500</v>
      </c>
      <c r="D9247" s="10">
        <v>1.329444454233095E-2</v>
      </c>
      <c r="E9247" s="10">
        <v>88.235294117647058</v>
      </c>
      <c r="F9247" s="8">
        <v>-33.492950252726793</v>
      </c>
      <c r="G9247" s="8">
        <v>1073.708920187793</v>
      </c>
    </row>
    <row r="9248" spans="1:7" x14ac:dyDescent="0.6">
      <c r="A9248" s="3" t="s">
        <v>38</v>
      </c>
      <c r="B9248" s="3" t="s">
        <v>258</v>
      </c>
      <c r="C9248" s="4">
        <v>15133</v>
      </c>
      <c r="D9248" s="9">
        <v>3.3893672282299947E-2</v>
      </c>
      <c r="E9248" s="9">
        <v>79.230366492146601</v>
      </c>
      <c r="F9248" s="5">
        <v>101.7733333333333</v>
      </c>
      <c r="G9248" s="5">
        <v>222.940674349125</v>
      </c>
    </row>
    <row r="9249" spans="1:7" x14ac:dyDescent="0.6">
      <c r="A9249" s="6" t="s">
        <v>39</v>
      </c>
      <c r="B9249" s="6" t="s">
        <v>258</v>
      </c>
      <c r="C9249" s="7">
        <v>3687</v>
      </c>
      <c r="D9249" s="10">
        <v>7.8455689026928153E-3</v>
      </c>
      <c r="E9249" s="10">
        <v>167.59090909090909</v>
      </c>
      <c r="F9249" s="8">
        <v>-75.636027225269274</v>
      </c>
      <c r="G9249" s="8">
        <v>-92.052851661852827</v>
      </c>
    </row>
    <row r="9250" spans="1:7" x14ac:dyDescent="0.6">
      <c r="A9250" s="3" t="s">
        <v>40</v>
      </c>
      <c r="B9250" s="3" t="s">
        <v>258</v>
      </c>
      <c r="C9250" s="4">
        <v>2691</v>
      </c>
      <c r="D9250" s="9">
        <v>4.473980660200271E-3</v>
      </c>
      <c r="E9250" s="9">
        <v>299</v>
      </c>
      <c r="F9250" s="5">
        <v>-27.013832384052069</v>
      </c>
      <c r="G9250" s="5">
        <v>-16.037441497659909</v>
      </c>
    </row>
    <row r="9251" spans="1:7" x14ac:dyDescent="0.6">
      <c r="A9251" s="6" t="s">
        <v>41</v>
      </c>
      <c r="B9251" s="6" t="s">
        <v>258</v>
      </c>
      <c r="C9251" s="7">
        <v>41426</v>
      </c>
      <c r="D9251" s="10">
        <v>6.8332295933637863E-2</v>
      </c>
      <c r="E9251" s="10">
        <v>30.527634487840821</v>
      </c>
      <c r="F9251" s="8">
        <v>1439.4277220364179</v>
      </c>
      <c r="G9251" s="8">
        <v>7585.7142857142862</v>
      </c>
    </row>
    <row r="9252" spans="1:7" x14ac:dyDescent="0.6">
      <c r="A9252" s="3" t="s">
        <v>42</v>
      </c>
      <c r="B9252" s="3" t="s">
        <v>258</v>
      </c>
      <c r="C9252" s="4">
        <v>22275</v>
      </c>
      <c r="D9252" s="9">
        <v>3.9673242094672378E-2</v>
      </c>
      <c r="E9252" s="9">
        <v>322.82608695652169</v>
      </c>
      <c r="F9252" s="5">
        <v>-46.229421136484341</v>
      </c>
      <c r="G9252" s="5">
        <v>-45.135467980295573</v>
      </c>
    </row>
    <row r="9253" spans="1:7" x14ac:dyDescent="0.6">
      <c r="A9253" s="6" t="s">
        <v>43</v>
      </c>
      <c r="B9253" s="6" t="s">
        <v>258</v>
      </c>
      <c r="C9253" s="7">
        <v>8137</v>
      </c>
      <c r="D9253" s="10">
        <v>1.23843581827299E-2</v>
      </c>
      <c r="E9253" s="10">
        <v>478.64705882352939</v>
      </c>
      <c r="F9253" s="8">
        <v>-63.470258136924798</v>
      </c>
      <c r="G9253" s="8">
        <v>100.36936715094809</v>
      </c>
    </row>
    <row r="9254" spans="1:7" x14ac:dyDescent="0.6">
      <c r="A9254" s="3" t="s">
        <v>44</v>
      </c>
      <c r="B9254" s="3" t="s">
        <v>258</v>
      </c>
      <c r="C9254" s="4">
        <v>11263</v>
      </c>
      <c r="D9254" s="9">
        <v>1.8923277442431771E-2</v>
      </c>
      <c r="E9254" s="9">
        <v>104.287037037037</v>
      </c>
      <c r="F9254" s="5">
        <v>38.417107041907329</v>
      </c>
      <c r="G9254" s="5">
        <v>2715.75</v>
      </c>
    </row>
    <row r="9255" spans="1:7" x14ac:dyDescent="0.6">
      <c r="A9255" s="6" t="s">
        <v>45</v>
      </c>
      <c r="B9255" s="6" t="s">
        <v>258</v>
      </c>
      <c r="C9255" s="7">
        <v>6600</v>
      </c>
      <c r="D9255" s="10">
        <v>1.309702828229835E-2</v>
      </c>
      <c r="E9255" s="10">
        <v>153.48837209302329</v>
      </c>
      <c r="F9255" s="8">
        <v>-41.401047678238477</v>
      </c>
      <c r="G9255" s="8">
        <v>-44.926568758344452</v>
      </c>
    </row>
    <row r="9256" spans="1:7" x14ac:dyDescent="0.6">
      <c r="A9256" s="3" t="s">
        <v>46</v>
      </c>
      <c r="B9256" s="3" t="s">
        <v>258</v>
      </c>
      <c r="C9256" s="4">
        <v>0</v>
      </c>
      <c r="D9256" s="9">
        <v>0</v>
      </c>
      <c r="E9256" s="3"/>
      <c r="F9256" s="5">
        <v>-100</v>
      </c>
      <c r="G9256" s="5">
        <v>-100</v>
      </c>
    </row>
    <row r="9257" spans="1:7" x14ac:dyDescent="0.6">
      <c r="A9257" s="6" t="s">
        <v>47</v>
      </c>
      <c r="B9257" s="6" t="s">
        <v>258</v>
      </c>
      <c r="C9257" s="7">
        <v>9125</v>
      </c>
      <c r="D9257" s="10">
        <v>1.408202764901575E-2</v>
      </c>
      <c r="E9257" s="10">
        <v>506.94444444444451</v>
      </c>
      <c r="F9257" s="8"/>
      <c r="G9257" s="8">
        <v>-48.591549295774648</v>
      </c>
    </row>
    <row r="9258" spans="1:7" x14ac:dyDescent="0.6">
      <c r="A9258" s="3" t="s">
        <v>48</v>
      </c>
      <c r="B9258" s="3" t="s">
        <v>258</v>
      </c>
      <c r="C9258" s="4">
        <v>12930</v>
      </c>
      <c r="D9258" s="9">
        <v>1.9081276246070429E-2</v>
      </c>
      <c r="E9258" s="9">
        <v>205.23809523809521</v>
      </c>
      <c r="F9258" s="5">
        <v>41.698630136986303</v>
      </c>
      <c r="G9258" s="5">
        <v>14.658153764299019</v>
      </c>
    </row>
    <row r="9259" spans="1:7" x14ac:dyDescent="0.6">
      <c r="A9259" s="6" t="s">
        <v>49</v>
      </c>
      <c r="B9259" s="6" t="s">
        <v>258</v>
      </c>
      <c r="C9259" s="7">
        <v>25318</v>
      </c>
      <c r="D9259" s="10">
        <v>3.1841476683884387E-2</v>
      </c>
      <c r="E9259" s="10">
        <v>42.408710217755441</v>
      </c>
      <c r="F9259" s="8">
        <v>95.808197989172456</v>
      </c>
      <c r="G9259" s="8">
        <v>237.5733333333333</v>
      </c>
    </row>
    <row r="9260" spans="1:7" x14ac:dyDescent="0.6">
      <c r="A9260" s="3" t="s">
        <v>50</v>
      </c>
      <c r="B9260" s="3" t="s">
        <v>258</v>
      </c>
      <c r="C9260" s="4">
        <v>12203</v>
      </c>
      <c r="D9260" s="9">
        <v>2.130940728520142E-2</v>
      </c>
      <c r="E9260" s="9">
        <v>230.24528301886789</v>
      </c>
      <c r="F9260" s="5">
        <v>-51.801090133501837</v>
      </c>
      <c r="G9260" s="5">
        <v>-19.36165994845701</v>
      </c>
    </row>
    <row r="9261" spans="1:7" x14ac:dyDescent="0.6">
      <c r="A9261" s="6" t="s">
        <v>51</v>
      </c>
      <c r="B9261" s="6" t="s">
        <v>258</v>
      </c>
      <c r="C9261" s="7">
        <v>61448</v>
      </c>
      <c r="D9261" s="10">
        <v>9.5455342083157799E-2</v>
      </c>
      <c r="E9261" s="10">
        <v>47.086590038314178</v>
      </c>
      <c r="F9261" s="8">
        <v>403.54830779316558</v>
      </c>
      <c r="G9261" s="8">
        <v>1566.6124220233251</v>
      </c>
    </row>
    <row r="9262" spans="1:7" x14ac:dyDescent="0.6">
      <c r="A9262" s="3" t="s">
        <v>53</v>
      </c>
      <c r="B9262" s="3" t="s">
        <v>258</v>
      </c>
      <c r="C9262" s="4">
        <v>1513</v>
      </c>
      <c r="D9262" s="9">
        <v>2.1708891201379218E-3</v>
      </c>
      <c r="E9262" s="9">
        <v>1513</v>
      </c>
      <c r="F9262" s="5">
        <v>-97.53775550058586</v>
      </c>
      <c r="G9262" s="5">
        <v>-43.775548123374207</v>
      </c>
    </row>
    <row r="9263" spans="1:7" x14ac:dyDescent="0.6">
      <c r="A9263" s="6" t="s">
        <v>54</v>
      </c>
      <c r="B9263" s="6" t="s">
        <v>258</v>
      </c>
      <c r="C9263" s="7">
        <v>19695</v>
      </c>
      <c r="D9263" s="10">
        <v>3.1824167073726227E-2</v>
      </c>
      <c r="E9263" s="10">
        <v>231.70588235294119</v>
      </c>
      <c r="F9263" s="8">
        <v>1201.7184401850629</v>
      </c>
      <c r="G9263" s="8">
        <v>-52.457393907208029</v>
      </c>
    </row>
    <row r="9264" spans="1:7" x14ac:dyDescent="0.6">
      <c r="A9264" s="3" t="s">
        <v>55</v>
      </c>
      <c r="B9264" s="3" t="s">
        <v>258</v>
      </c>
      <c r="C9264" s="4">
        <v>20734</v>
      </c>
      <c r="D9264" s="9">
        <v>2.6820793827455731E-2</v>
      </c>
      <c r="E9264" s="9">
        <v>191.9814814814815</v>
      </c>
      <c r="F9264" s="5">
        <v>5.275450621985267</v>
      </c>
      <c r="G9264" s="5">
        <v>-6.9180695847362532</v>
      </c>
    </row>
    <row r="9265" spans="1:7" x14ac:dyDescent="0.6">
      <c r="A9265" s="6" t="s">
        <v>56</v>
      </c>
      <c r="B9265" s="6" t="s">
        <v>258</v>
      </c>
      <c r="C9265" s="7">
        <v>16707</v>
      </c>
      <c r="D9265" s="10">
        <v>2.550342006404294E-2</v>
      </c>
      <c r="E9265" s="10">
        <v>238.67142857142861</v>
      </c>
      <c r="F9265" s="8">
        <v>-19.42220507379184</v>
      </c>
      <c r="G9265" s="8">
        <v>105.3213715128426</v>
      </c>
    </row>
    <row r="9266" spans="1:7" x14ac:dyDescent="0.6">
      <c r="A9266" s="3" t="s">
        <v>57</v>
      </c>
      <c r="B9266" s="3" t="s">
        <v>258</v>
      </c>
      <c r="C9266" s="4">
        <v>4350</v>
      </c>
      <c r="D9266" s="9">
        <v>6.5285649555367961E-3</v>
      </c>
      <c r="E9266" s="9">
        <v>271.875</v>
      </c>
      <c r="F9266" s="5">
        <v>-73.963009516968938</v>
      </c>
      <c r="G9266" s="5">
        <v>-61.377963242475367</v>
      </c>
    </row>
    <row r="9267" spans="1:7" x14ac:dyDescent="0.6">
      <c r="A9267" s="6" t="s">
        <v>58</v>
      </c>
      <c r="B9267" s="6" t="s">
        <v>258</v>
      </c>
      <c r="C9267" s="7">
        <v>66860</v>
      </c>
      <c r="D9267" s="10">
        <v>8.7576122033697787E-2</v>
      </c>
      <c r="E9267" s="10">
        <v>365.35519125683061</v>
      </c>
      <c r="F9267" s="8">
        <v>1437.011494252873</v>
      </c>
      <c r="G9267" s="8">
        <v>913.03030303030312</v>
      </c>
    </row>
    <row r="9268" spans="1:7" x14ac:dyDescent="0.6">
      <c r="A9268" s="3" t="s">
        <v>59</v>
      </c>
      <c r="B9268" s="3" t="s">
        <v>258</v>
      </c>
      <c r="C9268" s="4">
        <v>17138</v>
      </c>
      <c r="D9268" s="9">
        <v>2.336105908556816E-2</v>
      </c>
      <c r="E9268" s="9">
        <v>141.6363636363636</v>
      </c>
      <c r="F9268" s="5">
        <v>-74.367334729285076</v>
      </c>
      <c r="G9268" s="5"/>
    </row>
    <row r="9269" spans="1:7" x14ac:dyDescent="0.6">
      <c r="A9269" s="6" t="s">
        <v>60</v>
      </c>
      <c r="B9269" s="6" t="s">
        <v>258</v>
      </c>
      <c r="C9269" s="7">
        <v>49404</v>
      </c>
      <c r="D9269" s="10">
        <v>6.5405248092006027E-2</v>
      </c>
      <c r="E9269" s="10">
        <v>299.41818181818178</v>
      </c>
      <c r="F9269" s="8">
        <v>188.27167697514301</v>
      </c>
      <c r="G9269" s="8">
        <v>441.41369863013688</v>
      </c>
    </row>
    <row r="9270" spans="1:7" x14ac:dyDescent="0.6">
      <c r="A9270" s="3" t="s">
        <v>61</v>
      </c>
      <c r="B9270" s="3" t="s">
        <v>258</v>
      </c>
      <c r="C9270" s="4">
        <v>23408</v>
      </c>
      <c r="D9270" s="9">
        <v>3.004755544241226E-2</v>
      </c>
      <c r="E9270" s="9">
        <v>229.49019607843141</v>
      </c>
      <c r="F9270" s="5">
        <v>-52.619221115699133</v>
      </c>
      <c r="G9270" s="5">
        <v>81.036349574632638</v>
      </c>
    </row>
    <row r="9271" spans="1:7" x14ac:dyDescent="0.6">
      <c r="A9271" s="6" t="s">
        <v>62</v>
      </c>
      <c r="B9271" s="6" t="s">
        <v>258</v>
      </c>
      <c r="C9271" s="7">
        <v>4175</v>
      </c>
      <c r="D9271" s="10">
        <v>6.9181078797646454E-3</v>
      </c>
      <c r="E9271" s="10">
        <v>521.875</v>
      </c>
      <c r="F9271" s="8">
        <v>-82.164217361585784</v>
      </c>
      <c r="G9271" s="8">
        <v>-83.509755904889801</v>
      </c>
    </row>
    <row r="9272" spans="1:7" x14ac:dyDescent="0.6">
      <c r="A9272" s="3" t="s">
        <v>63</v>
      </c>
      <c r="B9272" s="3" t="s">
        <v>258</v>
      </c>
      <c r="C9272" s="4">
        <v>6127</v>
      </c>
      <c r="D9272" s="9">
        <v>9.4398158738261302E-3</v>
      </c>
      <c r="E9272" s="9">
        <v>29.59903381642512</v>
      </c>
      <c r="F9272" s="5">
        <v>46.754491017964071</v>
      </c>
      <c r="G9272" s="5">
        <v>-49.791034991395563</v>
      </c>
    </row>
    <row r="9273" spans="1:7" x14ac:dyDescent="0.6">
      <c r="A9273" s="6" t="s">
        <v>64</v>
      </c>
      <c r="B9273" s="6" t="s">
        <v>258</v>
      </c>
      <c r="C9273" s="7">
        <v>62580</v>
      </c>
      <c r="D9273" s="10">
        <v>7.4471451723607709E-2</v>
      </c>
      <c r="E9273" s="10">
        <v>46.597170513775133</v>
      </c>
      <c r="F9273" s="8">
        <v>921.3807736249388</v>
      </c>
      <c r="G9273" s="8">
        <v>1.842208045827376</v>
      </c>
    </row>
    <row r="9274" spans="1:7" x14ac:dyDescent="0.6">
      <c r="A9274" s="3" t="s">
        <v>65</v>
      </c>
      <c r="B9274" s="3" t="s">
        <v>258</v>
      </c>
      <c r="C9274" s="4">
        <v>140</v>
      </c>
      <c r="D9274" s="9">
        <v>1.8809175008087939E-4</v>
      </c>
      <c r="E9274" s="9">
        <v>35</v>
      </c>
      <c r="F9274" s="5">
        <v>-99.776286353467555</v>
      </c>
      <c r="G9274" s="5">
        <v>-90.746860541969596</v>
      </c>
    </row>
    <row r="9275" spans="1:7" x14ac:dyDescent="0.6">
      <c r="A9275" s="6" t="s">
        <v>66</v>
      </c>
      <c r="B9275" s="6" t="s">
        <v>258</v>
      </c>
      <c r="C9275" s="7">
        <v>19001</v>
      </c>
      <c r="D9275" s="10">
        <v>2.5548007517603069E-2</v>
      </c>
      <c r="E9275" s="10">
        <v>279.4264705882353</v>
      </c>
      <c r="F9275" s="8">
        <v>13472.142857142861</v>
      </c>
      <c r="G9275" s="8">
        <v>-3.5237369890835262</v>
      </c>
    </row>
    <row r="9276" spans="1:7" x14ac:dyDescent="0.6">
      <c r="A9276" s="3" t="s">
        <v>67</v>
      </c>
      <c r="B9276" s="3" t="s">
        <v>258</v>
      </c>
      <c r="C9276" s="4">
        <v>17160</v>
      </c>
      <c r="D9276" s="9">
        <v>2.0193483699316301E-2</v>
      </c>
      <c r="E9276" s="9">
        <v>256.1194029850746</v>
      </c>
      <c r="F9276" s="5">
        <v>-9.6889637387505889</v>
      </c>
      <c r="G9276" s="5">
        <v>-17.237387865341951</v>
      </c>
    </row>
    <row r="9277" spans="1:7" x14ac:dyDescent="0.6">
      <c r="A9277" s="6" t="s">
        <v>69</v>
      </c>
      <c r="B9277" s="6" t="s">
        <v>258</v>
      </c>
      <c r="C9277" s="7">
        <v>27779</v>
      </c>
      <c r="D9277" s="10">
        <v>3.5079220014130177E-2</v>
      </c>
      <c r="E9277" s="10">
        <v>101.3832116788321</v>
      </c>
      <c r="F9277" s="8">
        <v>61.882284382284382</v>
      </c>
      <c r="G9277" s="8">
        <v>66.27162267313102</v>
      </c>
    </row>
    <row r="9278" spans="1:7" x14ac:dyDescent="0.6">
      <c r="A9278" s="3" t="s">
        <v>70</v>
      </c>
      <c r="B9278" s="3" t="s">
        <v>258</v>
      </c>
      <c r="C9278" s="4">
        <v>20507</v>
      </c>
      <c r="D9278" s="9">
        <v>2.4668628753124301E-2</v>
      </c>
      <c r="E9278" s="9">
        <v>315.49230769230769</v>
      </c>
      <c r="F9278" s="5">
        <v>-26.1780481658807</v>
      </c>
      <c r="G9278" s="5">
        <v>371.42528735632192</v>
      </c>
    </row>
    <row r="9279" spans="1:7" x14ac:dyDescent="0.6">
      <c r="A9279" s="6" t="s">
        <v>71</v>
      </c>
      <c r="B9279" s="6" t="s">
        <v>258</v>
      </c>
      <c r="C9279" s="7">
        <v>6020</v>
      </c>
      <c r="D9279" s="10">
        <v>8.3541948820231565E-3</v>
      </c>
      <c r="E9279" s="10">
        <v>188.125</v>
      </c>
      <c r="F9279" s="8">
        <v>-70.644170283317891</v>
      </c>
      <c r="G9279" s="8">
        <v>-90.996111277295839</v>
      </c>
    </row>
    <row r="9280" spans="1:7" x14ac:dyDescent="0.6">
      <c r="A9280" s="3" t="s">
        <v>72</v>
      </c>
      <c r="B9280" s="3" t="s">
        <v>258</v>
      </c>
      <c r="C9280" s="4">
        <v>33146</v>
      </c>
      <c r="D9280" s="9">
        <v>3.4000802618355183E-2</v>
      </c>
      <c r="E9280" s="9">
        <v>345.27083333333331</v>
      </c>
      <c r="F9280" s="5">
        <v>450.59800664451831</v>
      </c>
      <c r="G9280" s="5">
        <v>93.406465165130115</v>
      </c>
    </row>
    <row r="9281" spans="1:7" x14ac:dyDescent="0.6">
      <c r="A9281" s="6" t="s">
        <v>73</v>
      </c>
      <c r="B9281" s="6" t="s">
        <v>258</v>
      </c>
      <c r="C9281" s="7">
        <v>20996</v>
      </c>
      <c r="D9281" s="10">
        <v>2.2611684690374188E-2</v>
      </c>
      <c r="E9281" s="10">
        <v>259.20987654320987</v>
      </c>
      <c r="F9281" s="8">
        <v>-36.656006757979839</v>
      </c>
      <c r="G9281" s="8">
        <v>-57.501416889320701</v>
      </c>
    </row>
    <row r="9282" spans="1:7" x14ac:dyDescent="0.6">
      <c r="A9282" s="3" t="s">
        <v>74</v>
      </c>
      <c r="B9282" s="3" t="s">
        <v>258</v>
      </c>
      <c r="C9282" s="4">
        <v>4447</v>
      </c>
      <c r="D9282" s="9">
        <v>6.5997227908656036E-3</v>
      </c>
      <c r="E9282" s="9">
        <v>494.11111111111109</v>
      </c>
      <c r="F9282" s="5">
        <v>-78.819775195275284</v>
      </c>
      <c r="G9282" s="5">
        <v>-81.002221462747784</v>
      </c>
    </row>
    <row r="9283" spans="1:7" x14ac:dyDescent="0.6">
      <c r="A9283" s="6" t="s">
        <v>75</v>
      </c>
      <c r="B9283" s="6" t="s">
        <v>258</v>
      </c>
      <c r="C9283" s="7">
        <v>985</v>
      </c>
      <c r="D9283" s="10">
        <v>1.368250778336748E-3</v>
      </c>
      <c r="E9283" s="10">
        <v>89.545454545454547</v>
      </c>
      <c r="F9283" s="8">
        <v>-77.85023611423432</v>
      </c>
      <c r="G9283" s="8">
        <v>-76.407185628742511</v>
      </c>
    </row>
    <row r="9284" spans="1:7" x14ac:dyDescent="0.6">
      <c r="A9284" s="3" t="s">
        <v>76</v>
      </c>
      <c r="B9284" s="3" t="s">
        <v>258</v>
      </c>
      <c r="C9284" s="4">
        <v>9412</v>
      </c>
      <c r="D9284" s="9">
        <v>1.136890507345965E-2</v>
      </c>
      <c r="E9284" s="9">
        <v>156.8666666666667</v>
      </c>
      <c r="F9284" s="5">
        <v>855.53299492385781</v>
      </c>
      <c r="G9284" s="5">
        <v>53.615146074751109</v>
      </c>
    </row>
    <row r="9285" spans="1:7" x14ac:dyDescent="0.6">
      <c r="A9285" s="6" t="s">
        <v>77</v>
      </c>
      <c r="B9285" s="6" t="s">
        <v>258</v>
      </c>
      <c r="C9285" s="7">
        <v>12434</v>
      </c>
      <c r="D9285" s="10">
        <v>1.5815821112556649E-2</v>
      </c>
      <c r="E9285" s="10">
        <v>218.14035087719299</v>
      </c>
      <c r="F9285" s="8">
        <v>32.107947301317473</v>
      </c>
      <c r="G9285" s="8">
        <v>-80.131032278683278</v>
      </c>
    </row>
    <row r="9286" spans="1:7" x14ac:dyDescent="0.6">
      <c r="A9286" s="3" t="s">
        <v>78</v>
      </c>
      <c r="B9286" s="3" t="s">
        <v>258</v>
      </c>
      <c r="C9286" s="4">
        <v>21025</v>
      </c>
      <c r="D9286" s="9">
        <v>2.7318537604704391E-2</v>
      </c>
      <c r="E9286" s="9">
        <v>241.66666666666671</v>
      </c>
      <c r="F9286" s="5">
        <v>69.092810036995346</v>
      </c>
      <c r="G9286" s="5">
        <v>14917.857142857139</v>
      </c>
    </row>
    <row r="9287" spans="1:7" x14ac:dyDescent="0.6">
      <c r="A9287" s="6" t="s">
        <v>79</v>
      </c>
      <c r="B9287" s="6" t="s">
        <v>258</v>
      </c>
      <c r="C9287" s="7">
        <v>48102</v>
      </c>
      <c r="D9287" s="10">
        <v>5.2015506248251582E-2</v>
      </c>
      <c r="E9287" s="10">
        <v>38.206513105639402</v>
      </c>
      <c r="F9287" s="8">
        <v>128.7847800237812</v>
      </c>
      <c r="G9287" s="8">
        <v>153.1550971001526</v>
      </c>
    </row>
    <row r="9288" spans="1:7" x14ac:dyDescent="0.6">
      <c r="A9288" s="3" t="s">
        <v>80</v>
      </c>
      <c r="B9288" s="3" t="s">
        <v>258</v>
      </c>
      <c r="C9288" s="4">
        <v>16636</v>
      </c>
      <c r="D9288" s="9">
        <v>2.1703053308848731E-2</v>
      </c>
      <c r="E9288" s="9">
        <v>286.82758620689663</v>
      </c>
      <c r="F9288" s="5">
        <v>-65.415159452829414</v>
      </c>
      <c r="G9288" s="5">
        <v>-3.0536130536130579</v>
      </c>
    </row>
    <row r="9289" spans="1:7" x14ac:dyDescent="0.6">
      <c r="A9289" s="6" t="s">
        <v>81</v>
      </c>
      <c r="B9289" s="6" t="s">
        <v>258</v>
      </c>
      <c r="C9289" s="7">
        <v>1015</v>
      </c>
      <c r="D9289" s="10">
        <v>1.15486908165152E-3</v>
      </c>
      <c r="E9289" s="10">
        <v>101.5</v>
      </c>
      <c r="F9289" s="8">
        <v>-93.898773743688395</v>
      </c>
      <c r="G9289" s="8">
        <v>-96.346160768926168</v>
      </c>
    </row>
    <row r="9290" spans="1:7" x14ac:dyDescent="0.6">
      <c r="A9290" s="3" t="s">
        <v>82</v>
      </c>
      <c r="B9290" s="3" t="s">
        <v>258</v>
      </c>
      <c r="C9290" s="4">
        <v>29000</v>
      </c>
      <c r="D9290" s="9">
        <v>3.5100051668486412E-2</v>
      </c>
      <c r="E9290" s="9">
        <v>247.86324786324789</v>
      </c>
      <c r="F9290" s="5">
        <v>2757.1428571428569</v>
      </c>
      <c r="G9290" s="5">
        <v>41.415126542156329</v>
      </c>
    </row>
    <row r="9291" spans="1:7" x14ac:dyDescent="0.6">
      <c r="A9291" s="6" t="s">
        <v>83</v>
      </c>
      <c r="B9291" s="6" t="s">
        <v>258</v>
      </c>
      <c r="C9291" s="7">
        <v>46708</v>
      </c>
      <c r="D9291" s="10">
        <v>5.2355993359527543E-2</v>
      </c>
      <c r="E9291" s="10">
        <v>154.15181518151809</v>
      </c>
      <c r="F9291" s="8">
        <v>61.062068965517248</v>
      </c>
      <c r="G9291" s="8">
        <v>675.88039867109626</v>
      </c>
    </row>
    <row r="9292" spans="1:7" x14ac:dyDescent="0.6">
      <c r="A9292" s="3" t="s">
        <v>84</v>
      </c>
      <c r="B9292" s="3" t="s">
        <v>258</v>
      </c>
      <c r="C9292" s="4">
        <v>67299</v>
      </c>
      <c r="D9292" s="9">
        <v>7.0275273065783767E-2</v>
      </c>
      <c r="E9292" s="9">
        <v>338.1859296482412</v>
      </c>
      <c r="F9292" s="5">
        <v>44.084525134880522</v>
      </c>
      <c r="G9292" s="5">
        <v>103.0380739757437</v>
      </c>
    </row>
    <row r="9293" spans="1:7" x14ac:dyDescent="0.6">
      <c r="A9293" s="6" t="s">
        <v>85</v>
      </c>
      <c r="B9293" s="6" t="s">
        <v>258</v>
      </c>
      <c r="C9293" s="7">
        <v>48072</v>
      </c>
      <c r="D9293" s="10">
        <v>4.2851890665850559E-2</v>
      </c>
      <c r="E9293" s="10">
        <v>340.93617021276589</v>
      </c>
      <c r="F9293" s="8">
        <v>-28.569518120625862</v>
      </c>
      <c r="G9293" s="8">
        <v>128.95789674223661</v>
      </c>
    </row>
    <row r="9294" spans="1:7" x14ac:dyDescent="0.6">
      <c r="A9294" s="3" t="s">
        <v>86</v>
      </c>
      <c r="B9294" s="3" t="s">
        <v>258</v>
      </c>
      <c r="C9294" s="4">
        <v>3796</v>
      </c>
      <c r="D9294" s="9">
        <v>6.0665659866023826E-3</v>
      </c>
      <c r="E9294" s="9">
        <v>949</v>
      </c>
      <c r="F9294" s="5">
        <v>-92.10351139956731</v>
      </c>
      <c r="G9294" s="5">
        <v>-14.63908252754667</v>
      </c>
    </row>
    <row r="9295" spans="1:7" x14ac:dyDescent="0.6">
      <c r="A9295" s="6" t="s">
        <v>87</v>
      </c>
      <c r="B9295" s="6" t="s">
        <v>258</v>
      </c>
      <c r="C9295" s="7">
        <v>61733</v>
      </c>
      <c r="D9295" s="10">
        <v>7.3951234854928938E-2</v>
      </c>
      <c r="E9295" s="10">
        <v>261.58050847457628</v>
      </c>
      <c r="F9295" s="8">
        <v>1526.2644889357221</v>
      </c>
      <c r="G9295" s="8">
        <v>6167.3096446700501</v>
      </c>
    </row>
    <row r="9296" spans="1:7" x14ac:dyDescent="0.6">
      <c r="A9296" s="3" t="s">
        <v>88</v>
      </c>
      <c r="B9296" s="3" t="s">
        <v>258</v>
      </c>
      <c r="C9296" s="4">
        <v>33540</v>
      </c>
      <c r="D9296" s="9">
        <v>3.2595030305506402E-2</v>
      </c>
      <c r="E9296" s="9">
        <v>319.42857142857139</v>
      </c>
      <c r="F9296" s="5">
        <v>-45.669253073720697</v>
      </c>
      <c r="G9296" s="5">
        <v>256.35359116022101</v>
      </c>
    </row>
    <row r="9297" spans="1:7" x14ac:dyDescent="0.6">
      <c r="A9297" s="6" t="s">
        <v>89</v>
      </c>
      <c r="B9297" s="6" t="s">
        <v>258</v>
      </c>
      <c r="C9297" s="7">
        <v>51675</v>
      </c>
      <c r="D9297" s="10">
        <v>5.7507899114752278E-2</v>
      </c>
      <c r="E9297" s="10">
        <v>55.864864864864863</v>
      </c>
      <c r="F9297" s="8">
        <v>54.069767441860471</v>
      </c>
      <c r="G9297" s="8">
        <v>315.59433810519539</v>
      </c>
    </row>
    <row r="9298" spans="1:7" x14ac:dyDescent="0.6">
      <c r="A9298" s="3" t="s">
        <v>90</v>
      </c>
      <c r="B9298" s="3" t="s">
        <v>258</v>
      </c>
      <c r="C9298" s="4">
        <v>13394</v>
      </c>
      <c r="D9298" s="9">
        <v>1.6000793421454291E-2</v>
      </c>
      <c r="E9298" s="9">
        <v>188.64788732394359</v>
      </c>
      <c r="F9298" s="5">
        <v>-74.080309627479451</v>
      </c>
      <c r="G9298" s="5">
        <v>-36.294887039239001</v>
      </c>
    </row>
    <row r="9299" spans="1:7" x14ac:dyDescent="0.6">
      <c r="A9299" s="6" t="s">
        <v>91</v>
      </c>
      <c r="B9299" s="6" t="s">
        <v>258</v>
      </c>
      <c r="C9299" s="7">
        <v>32020</v>
      </c>
      <c r="D9299" s="10">
        <v>2.7408427156622291E-2</v>
      </c>
      <c r="E9299" s="10">
        <v>258.22580645161293</v>
      </c>
      <c r="F9299" s="8">
        <v>139.06226668657609</v>
      </c>
      <c r="G9299" s="8">
        <v>-33.433121283938291</v>
      </c>
    </row>
    <row r="9300" spans="1:7" x14ac:dyDescent="0.6">
      <c r="A9300" s="3" t="s">
        <v>92</v>
      </c>
      <c r="B9300" s="3" t="s">
        <v>258</v>
      </c>
      <c r="C9300" s="4">
        <v>23273</v>
      </c>
      <c r="D9300" s="9">
        <v>2.712853760594881E-2</v>
      </c>
      <c r="E9300" s="9">
        <v>401.25862068965517</v>
      </c>
      <c r="F9300" s="5">
        <v>-27.317301686445969</v>
      </c>
      <c r="G9300" s="5">
        <v>39.8954075498918</v>
      </c>
    </row>
    <row r="9301" spans="1:7" x14ac:dyDescent="0.6">
      <c r="A9301" s="6" t="s">
        <v>93</v>
      </c>
      <c r="B9301" s="6" t="s">
        <v>258</v>
      </c>
      <c r="C9301" s="7">
        <v>853</v>
      </c>
      <c r="D9301" s="10">
        <v>1.138844139152922E-3</v>
      </c>
      <c r="E9301" s="10">
        <v>213.25</v>
      </c>
      <c r="F9301" s="8">
        <v>-96.334808576461995</v>
      </c>
      <c r="G9301" s="8">
        <v>-15.960591133004931</v>
      </c>
    </row>
    <row r="9302" spans="1:7" x14ac:dyDescent="0.6">
      <c r="A9302" s="3" t="s">
        <v>94</v>
      </c>
      <c r="B9302" s="3" t="s">
        <v>258</v>
      </c>
      <c r="C9302" s="4">
        <v>21255</v>
      </c>
      <c r="D9302" s="9">
        <v>1.6198583244702199E-2</v>
      </c>
      <c r="E9302" s="9">
        <v>172.80487804878049</v>
      </c>
      <c r="F9302" s="5">
        <v>2391.79366940211</v>
      </c>
      <c r="G9302" s="5">
        <v>-26.706896551724139</v>
      </c>
    </row>
    <row r="9303" spans="1:7" x14ac:dyDescent="0.6">
      <c r="A9303" s="6" t="s">
        <v>95</v>
      </c>
      <c r="B9303" s="6" t="s">
        <v>258</v>
      </c>
      <c r="C9303" s="7">
        <v>20210</v>
      </c>
      <c r="D9303" s="10">
        <v>2.3448869467464922E-2</v>
      </c>
      <c r="E9303" s="10">
        <v>155.46153846153851</v>
      </c>
      <c r="F9303" s="8">
        <v>-4.9164902375911526</v>
      </c>
      <c r="G9303" s="8">
        <v>-56.73118095401216</v>
      </c>
    </row>
    <row r="9304" spans="1:7" x14ac:dyDescent="0.6">
      <c r="A9304" s="3" t="s">
        <v>96</v>
      </c>
      <c r="B9304" s="3" t="s">
        <v>258</v>
      </c>
      <c r="C9304" s="4">
        <v>17328</v>
      </c>
      <c r="D9304" s="9">
        <v>1.563033507070774E-2</v>
      </c>
      <c r="E9304" s="9">
        <v>275.04761904761898</v>
      </c>
      <c r="F9304" s="5">
        <v>-14.260267194458191</v>
      </c>
      <c r="G9304" s="5">
        <v>-74.252217714973483</v>
      </c>
    </row>
    <row r="9305" spans="1:7" x14ac:dyDescent="0.6">
      <c r="A9305" s="6" t="s">
        <v>97</v>
      </c>
      <c r="B9305" s="6" t="s">
        <v>258</v>
      </c>
      <c r="C9305" s="7">
        <v>42916</v>
      </c>
      <c r="D9305" s="10">
        <v>2.7802932534327481E-2</v>
      </c>
      <c r="E9305" s="10">
        <v>322.6766917293233</v>
      </c>
      <c r="F9305" s="8">
        <v>147.66851338873499</v>
      </c>
      <c r="G9305" s="8">
        <v>-10.72557829921784</v>
      </c>
    </row>
    <row r="9306" spans="1:7" x14ac:dyDescent="0.6">
      <c r="A9306" s="3" t="s">
        <v>98</v>
      </c>
      <c r="B9306" s="3" t="s">
        <v>258</v>
      </c>
      <c r="C9306" s="4">
        <v>19806</v>
      </c>
      <c r="D9306" s="9">
        <v>2.2846816719551018E-2</v>
      </c>
      <c r="E9306" s="9">
        <v>215.28260869565219</v>
      </c>
      <c r="F9306" s="5">
        <v>-53.849380184546561</v>
      </c>
      <c r="G9306" s="5">
        <v>421.75974710221283</v>
      </c>
    </row>
    <row r="9307" spans="1:7" x14ac:dyDescent="0.6">
      <c r="A9307" s="6" t="s">
        <v>99</v>
      </c>
      <c r="B9307" s="6" t="s">
        <v>258</v>
      </c>
      <c r="C9307" s="7">
        <v>54204</v>
      </c>
      <c r="D9307" s="10">
        <v>6.3913609891719458E-2</v>
      </c>
      <c r="E9307" s="10">
        <v>570.56842105263161</v>
      </c>
      <c r="F9307" s="8">
        <v>173.6746440472584</v>
      </c>
      <c r="G9307" s="8">
        <v>-12.19607017316509</v>
      </c>
    </row>
    <row r="9308" spans="1:7" x14ac:dyDescent="0.6">
      <c r="A9308" s="3" t="s">
        <v>100</v>
      </c>
      <c r="B9308" s="3" t="s">
        <v>258</v>
      </c>
      <c r="C9308" s="4">
        <v>10520</v>
      </c>
      <c r="D9308" s="9">
        <v>8.0216417183442378E-3</v>
      </c>
      <c r="E9308" s="9">
        <v>438.33333333333331</v>
      </c>
      <c r="F9308" s="5">
        <v>-80.59183824072025</v>
      </c>
      <c r="G9308" s="5">
        <v>-68.63446630888491</v>
      </c>
    </row>
    <row r="9309" spans="1:7" x14ac:dyDescent="0.6">
      <c r="A9309" s="6" t="s">
        <v>101</v>
      </c>
      <c r="B9309" s="6" t="s">
        <v>258</v>
      </c>
      <c r="C9309" s="7">
        <v>1935</v>
      </c>
      <c r="D9309" s="10">
        <v>2.1806274946632098E-3</v>
      </c>
      <c r="E9309" s="10">
        <v>387</v>
      </c>
      <c r="F9309" s="8">
        <v>-81.606463878326991</v>
      </c>
      <c r="G9309" s="8">
        <v>-96.255442670537008</v>
      </c>
    </row>
    <row r="9310" spans="1:7" x14ac:dyDescent="0.6">
      <c r="A9310" s="3" t="s">
        <v>102</v>
      </c>
      <c r="B9310" s="3" t="s">
        <v>258</v>
      </c>
      <c r="C9310" s="4">
        <v>73899</v>
      </c>
      <c r="D9310" s="9">
        <v>7.7435851544976175E-2</v>
      </c>
      <c r="E9310" s="9">
        <v>49.463855421686738</v>
      </c>
      <c r="F9310" s="5">
        <v>3719.0697674418611</v>
      </c>
      <c r="G9310" s="5">
        <v>451.73211885919062</v>
      </c>
    </row>
    <row r="9311" spans="1:7" x14ac:dyDescent="0.6">
      <c r="A9311" s="6" t="s">
        <v>14</v>
      </c>
      <c r="B9311" s="6" t="s">
        <v>259</v>
      </c>
      <c r="C9311" s="7">
        <v>163428</v>
      </c>
      <c r="D9311" s="10">
        <v>0.45983268840702379</v>
      </c>
      <c r="E9311" s="10">
        <v>33.042458552365552</v>
      </c>
      <c r="F9311" s="6"/>
      <c r="G9311" s="6"/>
    </row>
    <row r="9312" spans="1:7" x14ac:dyDescent="0.6">
      <c r="A9312" s="3" t="s">
        <v>15</v>
      </c>
      <c r="B9312" s="3" t="s">
        <v>259</v>
      </c>
      <c r="C9312" s="4">
        <v>71889</v>
      </c>
      <c r="D9312" s="9">
        <v>0.22176668604671429</v>
      </c>
      <c r="E9312" s="9">
        <v>75.434417628541453</v>
      </c>
      <c r="F9312" s="5">
        <v>-56.011821719656361</v>
      </c>
      <c r="G9312" s="3"/>
    </row>
    <row r="9313" spans="1:7" x14ac:dyDescent="0.6">
      <c r="A9313" s="6" t="s">
        <v>16</v>
      </c>
      <c r="B9313" s="6" t="s">
        <v>259</v>
      </c>
      <c r="C9313" s="7">
        <v>303981</v>
      </c>
      <c r="D9313" s="10">
        <v>0.54458974672629146</v>
      </c>
      <c r="E9313" s="10">
        <v>123.11907654921021</v>
      </c>
      <c r="F9313" s="8">
        <v>322.84772357384298</v>
      </c>
      <c r="G9313" s="6"/>
    </row>
    <row r="9314" spans="1:7" x14ac:dyDescent="0.6">
      <c r="A9314" s="3" t="s">
        <v>17</v>
      </c>
      <c r="B9314" s="3" t="s">
        <v>259</v>
      </c>
      <c r="C9314" s="4">
        <v>706101</v>
      </c>
      <c r="D9314" s="9">
        <v>1.5812112508899481</v>
      </c>
      <c r="E9314" s="9">
        <v>68.60678196657598</v>
      </c>
      <c r="F9314" s="5">
        <v>132.28458357594721</v>
      </c>
      <c r="G9314" s="3"/>
    </row>
    <row r="9315" spans="1:7" x14ac:dyDescent="0.6">
      <c r="A9315" s="6" t="s">
        <v>18</v>
      </c>
      <c r="B9315" s="6" t="s">
        <v>259</v>
      </c>
      <c r="C9315" s="7">
        <v>197157</v>
      </c>
      <c r="D9315" s="10">
        <v>0.42710675246856877</v>
      </c>
      <c r="E9315" s="10">
        <v>21.397547210766231</v>
      </c>
      <c r="F9315" s="8">
        <v>-72.078073816635296</v>
      </c>
      <c r="G9315" s="6"/>
    </row>
    <row r="9316" spans="1:7" x14ac:dyDescent="0.6">
      <c r="A9316" s="3" t="s">
        <v>19</v>
      </c>
      <c r="B9316" s="3" t="s">
        <v>259</v>
      </c>
      <c r="C9316" s="4">
        <v>45448</v>
      </c>
      <c r="D9316" s="9">
        <v>9.8508378793500814E-2</v>
      </c>
      <c r="E9316" s="9">
        <v>59.254237288135592</v>
      </c>
      <c r="F9316" s="5">
        <v>-76.948320374118097</v>
      </c>
      <c r="G9316" s="3"/>
    </row>
    <row r="9317" spans="1:7" x14ac:dyDescent="0.6">
      <c r="A9317" s="6" t="s">
        <v>20</v>
      </c>
      <c r="B9317" s="6" t="s">
        <v>259</v>
      </c>
      <c r="C9317" s="7">
        <v>81667</v>
      </c>
      <c r="D9317" s="10">
        <v>0.19386108387637749</v>
      </c>
      <c r="E9317" s="10">
        <v>109.03471295060081</v>
      </c>
      <c r="F9317" s="8">
        <v>79.693275831719774</v>
      </c>
      <c r="G9317" s="6"/>
    </row>
    <row r="9318" spans="1:7" x14ac:dyDescent="0.6">
      <c r="A9318" s="3" t="s">
        <v>21</v>
      </c>
      <c r="B9318" s="3" t="s">
        <v>259</v>
      </c>
      <c r="C9318" s="4">
        <v>13065</v>
      </c>
      <c r="D9318" s="9">
        <v>3.1318157143270131E-2</v>
      </c>
      <c r="E9318" s="9">
        <v>9.7354694485842028</v>
      </c>
      <c r="F9318" s="5">
        <v>-84.002106113852591</v>
      </c>
      <c r="G9318" s="3"/>
    </row>
    <row r="9319" spans="1:7" x14ac:dyDescent="0.6">
      <c r="A9319" s="6" t="s">
        <v>22</v>
      </c>
      <c r="B9319" s="6" t="s">
        <v>259</v>
      </c>
      <c r="C9319" s="7">
        <v>128496</v>
      </c>
      <c r="D9319" s="10">
        <v>0.24841972586716221</v>
      </c>
      <c r="E9319" s="10">
        <v>24.815758980301279</v>
      </c>
      <c r="F9319" s="8">
        <v>883.51320321469564</v>
      </c>
      <c r="G9319" s="6"/>
    </row>
    <row r="9320" spans="1:7" x14ac:dyDescent="0.6">
      <c r="A9320" s="3" t="s">
        <v>23</v>
      </c>
      <c r="B9320" s="3" t="s">
        <v>259</v>
      </c>
      <c r="C9320" s="4">
        <v>2665578</v>
      </c>
      <c r="D9320" s="9">
        <v>4.3740679430158744</v>
      </c>
      <c r="E9320" s="9">
        <v>737.77414890672571</v>
      </c>
      <c r="F9320" s="5">
        <v>1974.444340679865</v>
      </c>
      <c r="G9320" s="3"/>
    </row>
    <row r="9321" spans="1:7" x14ac:dyDescent="0.6">
      <c r="A9321" s="6" t="s">
        <v>24</v>
      </c>
      <c r="B9321" s="6" t="s">
        <v>259</v>
      </c>
      <c r="C9321" s="7">
        <v>2136635</v>
      </c>
      <c r="D9321" s="10">
        <v>3.744109073997425</v>
      </c>
      <c r="E9321" s="10">
        <v>468.2522463291694</v>
      </c>
      <c r="F9321" s="8">
        <v>-19.84346359401226</v>
      </c>
      <c r="G9321" s="6"/>
    </row>
    <row r="9322" spans="1:7" x14ac:dyDescent="0.6">
      <c r="A9322" s="3" t="s">
        <v>25</v>
      </c>
      <c r="B9322" s="3" t="s">
        <v>259</v>
      </c>
      <c r="C9322" s="4">
        <v>2135834</v>
      </c>
      <c r="D9322" s="9">
        <v>3.2815460208377161</v>
      </c>
      <c r="E9322" s="9">
        <v>667.86554096310192</v>
      </c>
      <c r="F9322" s="5">
        <v>-3.7488855139033987E-2</v>
      </c>
      <c r="G9322" s="3"/>
    </row>
    <row r="9323" spans="1:7" x14ac:dyDescent="0.6">
      <c r="A9323" s="6" t="s">
        <v>26</v>
      </c>
      <c r="B9323" s="6" t="s">
        <v>259</v>
      </c>
      <c r="C9323" s="7">
        <v>403249</v>
      </c>
      <c r="D9323" s="10">
        <v>1.039394529340498</v>
      </c>
      <c r="E9323" s="10">
        <v>417.01034126163393</v>
      </c>
      <c r="F9323" s="8">
        <v>-81.119834219326037</v>
      </c>
      <c r="G9323" s="8">
        <v>146.74413197248941</v>
      </c>
    </row>
    <row r="9324" spans="1:7" x14ac:dyDescent="0.6">
      <c r="A9324" s="3" t="s">
        <v>27</v>
      </c>
      <c r="B9324" s="3" t="s">
        <v>259</v>
      </c>
      <c r="C9324" s="4">
        <v>143718</v>
      </c>
      <c r="D9324" s="9">
        <v>0.32703479193896712</v>
      </c>
      <c r="E9324" s="9">
        <v>135.9678334910123</v>
      </c>
      <c r="F9324" s="5">
        <v>-64.359986013604498</v>
      </c>
      <c r="G9324" s="5">
        <v>99.916537996077295</v>
      </c>
    </row>
    <row r="9325" spans="1:7" x14ac:dyDescent="0.6">
      <c r="A9325" s="6" t="s">
        <v>28</v>
      </c>
      <c r="B9325" s="6" t="s">
        <v>259</v>
      </c>
      <c r="C9325" s="7">
        <v>236726</v>
      </c>
      <c r="D9325" s="10">
        <v>0.48088109354366859</v>
      </c>
      <c r="E9325" s="10">
        <v>52.605777777777767</v>
      </c>
      <c r="F9325" s="8">
        <v>64.715623651873798</v>
      </c>
      <c r="G9325" s="8">
        <v>-22.124738059286599</v>
      </c>
    </row>
    <row r="9326" spans="1:7" x14ac:dyDescent="0.6">
      <c r="A9326" s="3" t="s">
        <v>29</v>
      </c>
      <c r="B9326" s="3" t="s">
        <v>259</v>
      </c>
      <c r="C9326" s="4">
        <v>46450</v>
      </c>
      <c r="D9326" s="9">
        <v>0.17478918336047619</v>
      </c>
      <c r="E9326" s="9">
        <v>265.42857142857139</v>
      </c>
      <c r="F9326" s="5">
        <v>-80.378158715139023</v>
      </c>
      <c r="G9326" s="5">
        <v>-93.421620986232838</v>
      </c>
    </row>
    <row r="9327" spans="1:7" x14ac:dyDescent="0.6">
      <c r="A9327" s="6" t="s">
        <v>30</v>
      </c>
      <c r="B9327" s="6" t="s">
        <v>259</v>
      </c>
      <c r="C9327" s="7">
        <v>5953</v>
      </c>
      <c r="D9327" s="10">
        <v>2.6840360273110691E-2</v>
      </c>
      <c r="E9327" s="10">
        <v>330.72222222222217</v>
      </c>
      <c r="F9327" s="8">
        <v>-87.184068891280944</v>
      </c>
      <c r="G9327" s="8">
        <v>-96.98057892948259</v>
      </c>
    </row>
    <row r="9328" spans="1:7" x14ac:dyDescent="0.6">
      <c r="A9328" s="3" t="s">
        <v>31</v>
      </c>
      <c r="B9328" s="3" t="s">
        <v>259</v>
      </c>
      <c r="C9328" s="4">
        <v>48926</v>
      </c>
      <c r="D9328" s="9">
        <v>0.14039222188180611</v>
      </c>
      <c r="E9328" s="9">
        <v>326.17333333333329</v>
      </c>
      <c r="F9328" s="5">
        <v>721.87132538216031</v>
      </c>
      <c r="G9328" s="5">
        <v>7.6527019890864301</v>
      </c>
    </row>
    <row r="9329" spans="1:7" x14ac:dyDescent="0.6">
      <c r="A9329" s="6" t="s">
        <v>32</v>
      </c>
      <c r="B9329" s="6" t="s">
        <v>259</v>
      </c>
      <c r="C9329" s="7">
        <v>10329</v>
      </c>
      <c r="D9329" s="10">
        <v>2.6524278702812029E-2</v>
      </c>
      <c r="E9329" s="10">
        <v>413.16</v>
      </c>
      <c r="F9329" s="8">
        <v>-78.888525528348936</v>
      </c>
      <c r="G9329" s="8">
        <v>-87.352296521238699</v>
      </c>
    </row>
    <row r="9330" spans="1:7" x14ac:dyDescent="0.6">
      <c r="A9330" s="3" t="s">
        <v>33</v>
      </c>
      <c r="B9330" s="3" t="s">
        <v>259</v>
      </c>
      <c r="C9330" s="4">
        <v>24743</v>
      </c>
      <c r="D9330" s="9">
        <v>6.542721195566148E-2</v>
      </c>
      <c r="E9330" s="9">
        <v>53.210752688172043</v>
      </c>
      <c r="F9330" s="5">
        <v>139.54884306322</v>
      </c>
      <c r="G9330" s="5">
        <v>89.383849980864909</v>
      </c>
    </row>
    <row r="9331" spans="1:7" x14ac:dyDescent="0.6">
      <c r="A9331" s="6" t="s">
        <v>34</v>
      </c>
      <c r="B9331" s="6" t="s">
        <v>259</v>
      </c>
      <c r="C9331" s="7">
        <v>586089</v>
      </c>
      <c r="D9331" s="10">
        <v>1.1245954877296771</v>
      </c>
      <c r="E9331" s="10">
        <v>287.29852941176472</v>
      </c>
      <c r="F9331" s="8">
        <v>2268.7063007719362</v>
      </c>
      <c r="G9331" s="8">
        <v>356.11458722450499</v>
      </c>
    </row>
    <row r="9332" spans="1:7" x14ac:dyDescent="0.6">
      <c r="A9332" s="3" t="s">
        <v>35</v>
      </c>
      <c r="B9332" s="3" t="s">
        <v>259</v>
      </c>
      <c r="C9332" s="4">
        <v>9008</v>
      </c>
      <c r="D9332" s="9">
        <v>1.831933037315894E-2</v>
      </c>
      <c r="E9332" s="9">
        <v>310.62068965517238</v>
      </c>
      <c r="F9332" s="5">
        <v>-98.463032065095916</v>
      </c>
      <c r="G9332" s="5">
        <v>-99.662062036826541</v>
      </c>
    </row>
    <row r="9333" spans="1:7" x14ac:dyDescent="0.6">
      <c r="A9333" s="6" t="s">
        <v>36</v>
      </c>
      <c r="B9333" s="6" t="s">
        <v>259</v>
      </c>
      <c r="C9333" s="7">
        <v>61935</v>
      </c>
      <c r="D9333" s="10">
        <v>0.1219550880377506</v>
      </c>
      <c r="E9333" s="10">
        <v>54.138986013986013</v>
      </c>
      <c r="F9333" s="8">
        <v>587.55550621669624</v>
      </c>
      <c r="G9333" s="8">
        <v>-97.101283092339116</v>
      </c>
    </row>
    <row r="9334" spans="1:7" x14ac:dyDescent="0.6">
      <c r="A9334" s="3" t="s">
        <v>37</v>
      </c>
      <c r="B9334" s="3" t="s">
        <v>259</v>
      </c>
      <c r="C9334" s="4">
        <v>160208</v>
      </c>
      <c r="D9334" s="9">
        <v>0.2839835161650342</v>
      </c>
      <c r="E9334" s="9">
        <v>69.084950409659342</v>
      </c>
      <c r="F9334" s="5">
        <v>158.67118753531929</v>
      </c>
      <c r="G9334" s="5">
        <v>-92.499042528586031</v>
      </c>
    </row>
    <row r="9335" spans="1:7" x14ac:dyDescent="0.6">
      <c r="A9335" s="6" t="s">
        <v>38</v>
      </c>
      <c r="B9335" s="6" t="s">
        <v>259</v>
      </c>
      <c r="C9335" s="7">
        <v>18481</v>
      </c>
      <c r="D9335" s="10">
        <v>4.1392252524230851E-2</v>
      </c>
      <c r="E9335" s="10">
        <v>56.864615384615377</v>
      </c>
      <c r="F9335" s="8">
        <v>-88.464371317287529</v>
      </c>
      <c r="G9335" s="8">
        <v>-95.416975615562592</v>
      </c>
    </row>
    <row r="9336" spans="1:7" x14ac:dyDescent="0.6">
      <c r="A9336" s="3" t="s">
        <v>39</v>
      </c>
      <c r="B9336" s="3" t="s">
        <v>259</v>
      </c>
      <c r="C9336" s="4">
        <v>84886</v>
      </c>
      <c r="D9336" s="9">
        <v>0.1806289562988832</v>
      </c>
      <c r="E9336" s="9">
        <v>87.782833505687691</v>
      </c>
      <c r="F9336" s="5">
        <v>359.31497213354248</v>
      </c>
      <c r="G9336" s="5">
        <v>-40.935721343185961</v>
      </c>
    </row>
    <row r="9337" spans="1:7" x14ac:dyDescent="0.6">
      <c r="A9337" s="6" t="s">
        <v>40</v>
      </c>
      <c r="B9337" s="6" t="s">
        <v>259</v>
      </c>
      <c r="C9337" s="7">
        <v>206085</v>
      </c>
      <c r="D9337" s="10">
        <v>0.34263110529816898</v>
      </c>
      <c r="E9337" s="10">
        <v>106.8351477449456</v>
      </c>
      <c r="F9337" s="8">
        <v>142.77855005536841</v>
      </c>
      <c r="G9337" s="8">
        <v>-12.94365637910496</v>
      </c>
    </row>
    <row r="9338" spans="1:7" x14ac:dyDescent="0.6">
      <c r="A9338" s="3" t="s">
        <v>41</v>
      </c>
      <c r="B9338" s="3" t="s">
        <v>259</v>
      </c>
      <c r="C9338" s="4">
        <v>171318</v>
      </c>
      <c r="D9338" s="9">
        <v>0.28258949149710261</v>
      </c>
      <c r="E9338" s="9">
        <v>47.840826584752861</v>
      </c>
      <c r="F9338" s="5">
        <v>-16.87022345148846</v>
      </c>
      <c r="G9338" s="5">
        <v>268.82238966630791</v>
      </c>
    </row>
    <row r="9339" spans="1:7" x14ac:dyDescent="0.6">
      <c r="A9339" s="6" t="s">
        <v>42</v>
      </c>
      <c r="B9339" s="6" t="s">
        <v>259</v>
      </c>
      <c r="C9339" s="7">
        <v>45550</v>
      </c>
      <c r="D9339" s="10">
        <v>8.112755005218078E-2</v>
      </c>
      <c r="E9339" s="10">
        <v>71.507064364207224</v>
      </c>
      <c r="F9339" s="8">
        <v>-73.412017417901225</v>
      </c>
      <c r="G9339" s="8">
        <v>665.16042331597521</v>
      </c>
    </row>
    <row r="9340" spans="1:7" x14ac:dyDescent="0.6">
      <c r="A9340" s="3" t="s">
        <v>43</v>
      </c>
      <c r="B9340" s="3" t="s">
        <v>259</v>
      </c>
      <c r="C9340" s="4">
        <v>12300</v>
      </c>
      <c r="D9340" s="9">
        <v>1.8720364464492791E-2</v>
      </c>
      <c r="E9340" s="9">
        <v>28.87323943661972</v>
      </c>
      <c r="F9340" s="5">
        <v>-72.996706915477503</v>
      </c>
      <c r="G9340" s="5">
        <v>-74.859992641949063</v>
      </c>
    </row>
    <row r="9341" spans="1:7" x14ac:dyDescent="0.6">
      <c r="A9341" s="6" t="s">
        <v>44</v>
      </c>
      <c r="B9341" s="6" t="s">
        <v>259</v>
      </c>
      <c r="C9341" s="7">
        <v>129580</v>
      </c>
      <c r="D9341" s="10">
        <v>0.21771093767116301</v>
      </c>
      <c r="E9341" s="10">
        <v>74.172867773325706</v>
      </c>
      <c r="F9341" s="8">
        <v>953.4959349593496</v>
      </c>
      <c r="G9341" s="8">
        <v>1154.5260915867941</v>
      </c>
    </row>
    <row r="9342" spans="1:7" x14ac:dyDescent="0.6">
      <c r="A9342" s="3" t="s">
        <v>45</v>
      </c>
      <c r="B9342" s="3" t="s">
        <v>259</v>
      </c>
      <c r="C9342" s="4">
        <v>10800</v>
      </c>
      <c r="D9342" s="9">
        <v>2.1431500825579111E-2</v>
      </c>
      <c r="E9342" s="9">
        <v>308.57142857142861</v>
      </c>
      <c r="F9342" s="5">
        <v>-91.665380459947528</v>
      </c>
      <c r="G9342" s="5">
        <v>-56.351291274299811</v>
      </c>
    </row>
    <row r="9343" spans="1:7" x14ac:dyDescent="0.6">
      <c r="A9343" s="6" t="s">
        <v>46</v>
      </c>
      <c r="B9343" s="6" t="s">
        <v>259</v>
      </c>
      <c r="C9343" s="7">
        <v>57127</v>
      </c>
      <c r="D9343" s="10">
        <v>9.1579182953764729E-2</v>
      </c>
      <c r="E9343" s="10">
        <v>26.301565377532231</v>
      </c>
      <c r="F9343" s="8">
        <v>428.9537037037037</v>
      </c>
      <c r="G9343" s="8">
        <v>-90.252845557585971</v>
      </c>
    </row>
    <row r="9344" spans="1:7" x14ac:dyDescent="0.6">
      <c r="A9344" s="3" t="s">
        <v>47</v>
      </c>
      <c r="B9344" s="3" t="s">
        <v>259</v>
      </c>
      <c r="C9344" s="4">
        <v>101130</v>
      </c>
      <c r="D9344" s="9">
        <v>0.15606744724876301</v>
      </c>
      <c r="E9344" s="9">
        <v>31.184088806660501</v>
      </c>
      <c r="F9344" s="5">
        <v>77.026624888406531</v>
      </c>
      <c r="G9344" s="5">
        <v>1022.6687388987571</v>
      </c>
    </row>
    <row r="9345" spans="1:7" x14ac:dyDescent="0.6">
      <c r="A9345" s="6" t="s">
        <v>48</v>
      </c>
      <c r="B9345" s="6" t="s">
        <v>259</v>
      </c>
      <c r="C9345" s="7">
        <v>348574</v>
      </c>
      <c r="D9345" s="10">
        <v>0.51440346374305901</v>
      </c>
      <c r="E9345" s="10">
        <v>137.83076314748911</v>
      </c>
      <c r="F9345" s="8">
        <v>244.67912587758329</v>
      </c>
      <c r="G9345" s="8">
        <v>462.80616775651902</v>
      </c>
    </row>
    <row r="9346" spans="1:7" x14ac:dyDescent="0.6">
      <c r="A9346" s="3" t="s">
        <v>49</v>
      </c>
      <c r="B9346" s="3" t="s">
        <v>259</v>
      </c>
      <c r="C9346" s="4">
        <v>334847</v>
      </c>
      <c r="D9346" s="9">
        <v>0.42112421767788277</v>
      </c>
      <c r="E9346" s="9">
        <v>210.19899560577531</v>
      </c>
      <c r="F9346" s="5">
        <v>-3.938044719342237</v>
      </c>
      <c r="G9346" s="5">
        <v>109.0076650354539</v>
      </c>
    </row>
    <row r="9347" spans="1:7" x14ac:dyDescent="0.6">
      <c r="A9347" s="6" t="s">
        <v>50</v>
      </c>
      <c r="B9347" s="6" t="s">
        <v>259</v>
      </c>
      <c r="C9347" s="7">
        <v>93424</v>
      </c>
      <c r="D9347" s="10">
        <v>0.1631410363199752</v>
      </c>
      <c r="E9347" s="10">
        <v>107.38390804597699</v>
      </c>
      <c r="F9347" s="8">
        <v>-72.099496187811155</v>
      </c>
      <c r="G9347" s="8">
        <v>405.51377089984311</v>
      </c>
    </row>
    <row r="9348" spans="1:7" x14ac:dyDescent="0.6">
      <c r="A9348" s="3" t="s">
        <v>51</v>
      </c>
      <c r="B9348" s="3" t="s">
        <v>259</v>
      </c>
      <c r="C9348" s="4">
        <v>175239</v>
      </c>
      <c r="D9348" s="9">
        <v>0.2722220201033474</v>
      </c>
      <c r="E9348" s="9">
        <v>20.986706586826351</v>
      </c>
      <c r="F9348" s="5">
        <v>87.573856824798767</v>
      </c>
      <c r="G9348" s="5">
        <v>106.4404024220719</v>
      </c>
    </row>
    <row r="9349" spans="1:7" x14ac:dyDescent="0.6">
      <c r="A9349" s="6" t="s">
        <v>52</v>
      </c>
      <c r="B9349" s="6" t="s">
        <v>259</v>
      </c>
      <c r="C9349" s="7">
        <v>233931</v>
      </c>
      <c r="D9349" s="10">
        <v>0.31778761751879991</v>
      </c>
      <c r="E9349" s="10">
        <v>120.3348765432099</v>
      </c>
      <c r="F9349" s="8">
        <v>33.492544467841071</v>
      </c>
      <c r="G9349" s="8">
        <v>13.511900429434469</v>
      </c>
    </row>
    <row r="9350" spans="1:7" x14ac:dyDescent="0.6">
      <c r="A9350" s="3" t="s">
        <v>53</v>
      </c>
      <c r="B9350" s="3" t="s">
        <v>259</v>
      </c>
      <c r="C9350" s="4">
        <v>83731</v>
      </c>
      <c r="D9350" s="9">
        <v>0.12013927093077879</v>
      </c>
      <c r="E9350" s="9">
        <v>32.990937746256897</v>
      </c>
      <c r="F9350" s="5">
        <v>-64.206967011640188</v>
      </c>
      <c r="G9350" s="5">
        <v>-51.125392544858109</v>
      </c>
    </row>
    <row r="9351" spans="1:7" x14ac:dyDescent="0.6">
      <c r="A9351" s="6" t="s">
        <v>54</v>
      </c>
      <c r="B9351" s="6" t="s">
        <v>259</v>
      </c>
      <c r="C9351" s="7">
        <v>703000</v>
      </c>
      <c r="D9351" s="10">
        <v>1.1359425972495321</v>
      </c>
      <c r="E9351" s="10">
        <v>230.71873974401049</v>
      </c>
      <c r="F9351" s="8">
        <v>739.59346000883772</v>
      </c>
      <c r="G9351" s="8">
        <v>1443.358946212953</v>
      </c>
    </row>
    <row r="9352" spans="1:7" x14ac:dyDescent="0.6">
      <c r="A9352" s="3" t="s">
        <v>55</v>
      </c>
      <c r="B9352" s="3" t="s">
        <v>259</v>
      </c>
      <c r="C9352" s="4">
        <v>170461</v>
      </c>
      <c r="D9352" s="9">
        <v>0.2205025241932059</v>
      </c>
      <c r="E9352" s="9">
        <v>236.09556786703601</v>
      </c>
      <c r="F9352" s="5">
        <v>-75.752347083926026</v>
      </c>
      <c r="G9352" s="5">
        <v>1285.8617886178861</v>
      </c>
    </row>
    <row r="9353" spans="1:7" x14ac:dyDescent="0.6">
      <c r="A9353" s="6" t="s">
        <v>56</v>
      </c>
      <c r="B9353" s="6" t="s">
        <v>259</v>
      </c>
      <c r="C9353" s="7">
        <v>166118</v>
      </c>
      <c r="D9353" s="10">
        <v>0.253580962123582</v>
      </c>
      <c r="E9353" s="10">
        <v>80.056867469879521</v>
      </c>
      <c r="F9353" s="8">
        <v>-2.547796856759021</v>
      </c>
      <c r="G9353" s="8">
        <v>28.197252662447902</v>
      </c>
    </row>
    <row r="9354" spans="1:7" x14ac:dyDescent="0.6">
      <c r="A9354" s="3" t="s">
        <v>57</v>
      </c>
      <c r="B9354" s="3" t="s">
        <v>259</v>
      </c>
      <c r="C9354" s="4">
        <v>1933463</v>
      </c>
      <c r="D9354" s="9">
        <v>2.9017790309487448</v>
      </c>
      <c r="E9354" s="9">
        <v>347.99550035997117</v>
      </c>
      <c r="F9354" s="5">
        <v>1063.9093897109281</v>
      </c>
      <c r="G9354" s="5">
        <v>17802.43518518519</v>
      </c>
    </row>
    <row r="9355" spans="1:7" x14ac:dyDescent="0.6">
      <c r="A9355" s="6" t="s">
        <v>58</v>
      </c>
      <c r="B9355" s="6" t="s">
        <v>259</v>
      </c>
      <c r="C9355" s="7">
        <v>183170</v>
      </c>
      <c r="D9355" s="10">
        <v>0.2399239945096085</v>
      </c>
      <c r="E9355" s="10">
        <v>108.4487862640616</v>
      </c>
      <c r="F9355" s="8">
        <v>-90.526325044751303</v>
      </c>
      <c r="G9355" s="8">
        <v>220.63647662226271</v>
      </c>
    </row>
    <row r="9356" spans="1:7" x14ac:dyDescent="0.6">
      <c r="A9356" s="3" t="s">
        <v>59</v>
      </c>
      <c r="B9356" s="3" t="s">
        <v>259</v>
      </c>
      <c r="C9356" s="4">
        <v>117032</v>
      </c>
      <c r="D9356" s="9">
        <v>0.1595280351792632</v>
      </c>
      <c r="E9356" s="9">
        <v>91.502736512900697</v>
      </c>
      <c r="F9356" s="5">
        <v>-36.107441174864888</v>
      </c>
      <c r="G9356" s="5">
        <v>15.72431523781272</v>
      </c>
    </row>
    <row r="9357" spans="1:7" x14ac:dyDescent="0.6">
      <c r="A9357" s="6" t="s">
        <v>60</v>
      </c>
      <c r="B9357" s="6" t="s">
        <v>259</v>
      </c>
      <c r="C9357" s="7">
        <v>21789</v>
      </c>
      <c r="D9357" s="10">
        <v>2.8846145062681551E-2</v>
      </c>
      <c r="E9357" s="10">
        <v>46.557692307692307</v>
      </c>
      <c r="F9357" s="8">
        <v>-81.382015175336662</v>
      </c>
      <c r="G9357" s="8">
        <v>-93.749103490220151</v>
      </c>
    </row>
    <row r="9358" spans="1:7" x14ac:dyDescent="0.6">
      <c r="A9358" s="3" t="s">
        <v>61</v>
      </c>
      <c r="B9358" s="3" t="s">
        <v>259</v>
      </c>
      <c r="C9358" s="4">
        <v>103563</v>
      </c>
      <c r="D9358" s="9">
        <v>0.13293809741466769</v>
      </c>
      <c r="E9358" s="9">
        <v>87.394936708860754</v>
      </c>
      <c r="F9358" s="5">
        <v>375.29946303180498</v>
      </c>
      <c r="G9358" s="5">
        <v>-69.071546109118501</v>
      </c>
    </row>
    <row r="9359" spans="1:7" x14ac:dyDescent="0.6">
      <c r="A9359" s="6" t="s">
        <v>62</v>
      </c>
      <c r="B9359" s="6" t="s">
        <v>259</v>
      </c>
      <c r="C9359" s="7">
        <v>69735</v>
      </c>
      <c r="D9359" s="10">
        <v>0.11555311448991321</v>
      </c>
      <c r="E9359" s="10">
        <v>106.4656488549618</v>
      </c>
      <c r="F9359" s="8">
        <v>-32.66417542944874</v>
      </c>
      <c r="G9359" s="8">
        <v>-25.35643945881144</v>
      </c>
    </row>
    <row r="9360" spans="1:7" x14ac:dyDescent="0.6">
      <c r="A9360" s="3" t="s">
        <v>63</v>
      </c>
      <c r="B9360" s="3" t="s">
        <v>259</v>
      </c>
      <c r="C9360" s="4">
        <v>217577</v>
      </c>
      <c r="D9360" s="9">
        <v>0.33521900087799378</v>
      </c>
      <c r="E9360" s="9">
        <v>87.803470540758681</v>
      </c>
      <c r="F9360" s="5">
        <v>212.00544920054489</v>
      </c>
      <c r="G9360" s="5">
        <v>24.160146999241029</v>
      </c>
    </row>
    <row r="9361" spans="1:7" x14ac:dyDescent="0.6">
      <c r="A9361" s="6" t="s">
        <v>64</v>
      </c>
      <c r="B9361" s="6" t="s">
        <v>259</v>
      </c>
      <c r="C9361" s="7">
        <v>385612</v>
      </c>
      <c r="D9361" s="10">
        <v>0.45888599300165889</v>
      </c>
      <c r="E9361" s="10">
        <v>136.69337114498401</v>
      </c>
      <c r="F9361" s="8">
        <v>77.230130022934418</v>
      </c>
      <c r="G9361" s="8">
        <v>64.840059675716333</v>
      </c>
    </row>
    <row r="9362" spans="1:7" x14ac:dyDescent="0.6">
      <c r="A9362" s="3" t="s">
        <v>65</v>
      </c>
      <c r="B9362" s="3" t="s">
        <v>259</v>
      </c>
      <c r="C9362" s="4">
        <v>245886</v>
      </c>
      <c r="D9362" s="9">
        <v>0.33035091471705091</v>
      </c>
      <c r="E9362" s="9">
        <v>296.24819277108429</v>
      </c>
      <c r="F9362" s="5">
        <v>-36.234868209495552</v>
      </c>
      <c r="G9362" s="5">
        <v>193.66184567245111</v>
      </c>
    </row>
    <row r="9363" spans="1:7" x14ac:dyDescent="0.6">
      <c r="A9363" s="6" t="s">
        <v>66</v>
      </c>
      <c r="B9363" s="6" t="s">
        <v>259</v>
      </c>
      <c r="C9363" s="7">
        <v>57912</v>
      </c>
      <c r="D9363" s="10">
        <v>7.7866228691091444E-2</v>
      </c>
      <c r="E9363" s="10">
        <v>42.771048744460863</v>
      </c>
      <c r="F9363" s="8">
        <v>-76.447622068763579</v>
      </c>
      <c r="G9363" s="8">
        <v>-91.76216216216217</v>
      </c>
    </row>
    <row r="9364" spans="1:7" x14ac:dyDescent="0.6">
      <c r="A9364" s="3" t="s">
        <v>67</v>
      </c>
      <c r="B9364" s="3" t="s">
        <v>259</v>
      </c>
      <c r="C9364" s="4">
        <v>136745</v>
      </c>
      <c r="D9364" s="9">
        <v>0.1609182941994759</v>
      </c>
      <c r="E9364" s="9">
        <v>119.8466257668712</v>
      </c>
      <c r="F9364" s="5">
        <v>136.12550075977339</v>
      </c>
      <c r="G9364" s="5">
        <v>-19.779304357008339</v>
      </c>
    </row>
    <row r="9365" spans="1:7" x14ac:dyDescent="0.6">
      <c r="A9365" s="6" t="s">
        <v>68</v>
      </c>
      <c r="B9365" s="6" t="s">
        <v>259</v>
      </c>
      <c r="C9365" s="7">
        <v>268287</v>
      </c>
      <c r="D9365" s="10">
        <v>0.36475140783123461</v>
      </c>
      <c r="E9365" s="10">
        <v>156.98478642480981</v>
      </c>
      <c r="F9365" s="8">
        <v>96.195107682182154</v>
      </c>
      <c r="G9365" s="8">
        <v>61.503870742484267</v>
      </c>
    </row>
    <row r="9366" spans="1:7" x14ac:dyDescent="0.6">
      <c r="A9366" s="3" t="s">
        <v>69</v>
      </c>
      <c r="B9366" s="3" t="s">
        <v>259</v>
      </c>
      <c r="C9366" s="4">
        <v>141355</v>
      </c>
      <c r="D9366" s="9">
        <v>0.1785025791100246</v>
      </c>
      <c r="E9366" s="9">
        <v>118.1897993311037</v>
      </c>
      <c r="F9366" s="5">
        <v>-47.312020336430763</v>
      </c>
      <c r="G9366" s="5">
        <v>-92.689024822300709</v>
      </c>
    </row>
    <row r="9367" spans="1:7" x14ac:dyDescent="0.6">
      <c r="A9367" s="6" t="s">
        <v>70</v>
      </c>
      <c r="B9367" s="6" t="s">
        <v>259</v>
      </c>
      <c r="C9367" s="7">
        <v>1468911</v>
      </c>
      <c r="D9367" s="10">
        <v>1.767007369697204</v>
      </c>
      <c r="E9367" s="10">
        <v>338.14709944751382</v>
      </c>
      <c r="F9367" s="8">
        <v>939.16451487389918</v>
      </c>
      <c r="G9367" s="8">
        <v>701.93863623955883</v>
      </c>
    </row>
    <row r="9368" spans="1:7" x14ac:dyDescent="0.6">
      <c r="A9368" s="3" t="s">
        <v>71</v>
      </c>
      <c r="B9368" s="3" t="s">
        <v>259</v>
      </c>
      <c r="C9368" s="4">
        <v>303560</v>
      </c>
      <c r="D9368" s="9">
        <v>0.42126235853603811</v>
      </c>
      <c r="E9368" s="9">
        <v>52.931124673060147</v>
      </c>
      <c r="F9368" s="5">
        <v>-79.334350413333411</v>
      </c>
      <c r="G9368" s="5">
        <v>159.3820493540228</v>
      </c>
    </row>
    <row r="9369" spans="1:7" x14ac:dyDescent="0.6">
      <c r="A9369" s="6" t="s">
        <v>72</v>
      </c>
      <c r="B9369" s="6" t="s">
        <v>259</v>
      </c>
      <c r="C9369" s="7">
        <v>108160</v>
      </c>
      <c r="D9369" s="10">
        <v>0.1109493396247299</v>
      </c>
      <c r="E9369" s="10">
        <v>40.969696969696969</v>
      </c>
      <c r="F9369" s="8">
        <v>-64.369482145210171</v>
      </c>
      <c r="G9369" s="8">
        <v>396.39726467483592</v>
      </c>
    </row>
    <row r="9370" spans="1:7" x14ac:dyDescent="0.6">
      <c r="A9370" s="3" t="s">
        <v>73</v>
      </c>
      <c r="B9370" s="3" t="s">
        <v>259</v>
      </c>
      <c r="C9370" s="4">
        <v>762436</v>
      </c>
      <c r="D9370" s="9">
        <v>0.82110699316965785</v>
      </c>
      <c r="E9370" s="9">
        <v>72.578391242265582</v>
      </c>
      <c r="F9370" s="5">
        <v>604.91494082840234</v>
      </c>
      <c r="G9370" s="5">
        <v>636.2050153046938</v>
      </c>
    </row>
    <row r="9371" spans="1:7" x14ac:dyDescent="0.6">
      <c r="A9371" s="6" t="s">
        <v>74</v>
      </c>
      <c r="B9371" s="6" t="s">
        <v>259</v>
      </c>
      <c r="C9371" s="7">
        <v>60820</v>
      </c>
      <c r="D9371" s="10">
        <v>9.0262005878220378E-2</v>
      </c>
      <c r="E9371" s="10">
        <v>136.3677130044843</v>
      </c>
      <c r="F9371" s="8">
        <v>-92.022937007171748</v>
      </c>
      <c r="G9371" s="8">
        <v>-12.784111278411119</v>
      </c>
    </row>
    <row r="9372" spans="1:7" x14ac:dyDescent="0.6">
      <c r="A9372" s="3" t="s">
        <v>75</v>
      </c>
      <c r="B9372" s="3" t="s">
        <v>259</v>
      </c>
      <c r="C9372" s="4">
        <v>262213</v>
      </c>
      <c r="D9372" s="9">
        <v>0.36423669171575002</v>
      </c>
      <c r="E9372" s="9">
        <v>34.542616256092742</v>
      </c>
      <c r="F9372" s="5">
        <v>331.12956264386719</v>
      </c>
      <c r="G9372" s="5">
        <v>20.515036056200799</v>
      </c>
    </row>
    <row r="9373" spans="1:7" x14ac:dyDescent="0.6">
      <c r="A9373" s="6" t="s">
        <v>76</v>
      </c>
      <c r="B9373" s="6" t="s">
        <v>259</v>
      </c>
      <c r="C9373" s="7">
        <v>72183</v>
      </c>
      <c r="D9373" s="10">
        <v>8.7190998185033786E-2</v>
      </c>
      <c r="E9373" s="10">
        <v>71.18639053254438</v>
      </c>
      <c r="F9373" s="8">
        <v>-72.471616586515538</v>
      </c>
      <c r="G9373" s="8">
        <v>-81.280924867483378</v>
      </c>
    </row>
    <row r="9374" spans="1:7" x14ac:dyDescent="0.6">
      <c r="A9374" s="3" t="s">
        <v>77</v>
      </c>
      <c r="B9374" s="3" t="s">
        <v>259</v>
      </c>
      <c r="C9374" s="4">
        <v>197383</v>
      </c>
      <c r="D9374" s="9">
        <v>0.25106757428500642</v>
      </c>
      <c r="E9374" s="9">
        <v>50.546222791293211</v>
      </c>
      <c r="F9374" s="5">
        <v>173.44804178269121</v>
      </c>
      <c r="G9374" s="5">
        <v>-19.725807894715441</v>
      </c>
    </row>
    <row r="9375" spans="1:7" x14ac:dyDescent="0.6">
      <c r="A9375" s="6" t="s">
        <v>78</v>
      </c>
      <c r="B9375" s="6" t="s">
        <v>259</v>
      </c>
      <c r="C9375" s="7">
        <v>59605</v>
      </c>
      <c r="D9375" s="10">
        <v>7.7446917190411649E-2</v>
      </c>
      <c r="E9375" s="10">
        <v>53.892405063291143</v>
      </c>
      <c r="F9375" s="8">
        <v>-69.802363932050881</v>
      </c>
      <c r="G9375" s="8">
        <v>2.9234010222406459</v>
      </c>
    </row>
    <row r="9376" spans="1:7" x14ac:dyDescent="0.6">
      <c r="A9376" s="3" t="s">
        <v>79</v>
      </c>
      <c r="B9376" s="3" t="s">
        <v>259</v>
      </c>
      <c r="C9376" s="4">
        <v>211975</v>
      </c>
      <c r="D9376" s="9">
        <v>0.22922096663284541</v>
      </c>
      <c r="E9376" s="9">
        <v>91.526338514680489</v>
      </c>
      <c r="F9376" s="5">
        <v>255.632916701619</v>
      </c>
      <c r="G9376" s="5">
        <v>55.014808585323038</v>
      </c>
    </row>
    <row r="9377" spans="1:7" x14ac:dyDescent="0.6">
      <c r="A9377" s="6" t="s">
        <v>80</v>
      </c>
      <c r="B9377" s="6" t="s">
        <v>259</v>
      </c>
      <c r="C9377" s="7">
        <v>42226</v>
      </c>
      <c r="D9377" s="10">
        <v>5.5087348462337503E-2</v>
      </c>
      <c r="E9377" s="10">
        <v>8.887813091980636</v>
      </c>
      <c r="F9377" s="8">
        <v>-80.07972638282817</v>
      </c>
      <c r="G9377" s="8">
        <v>-84.260884798741642</v>
      </c>
    </row>
    <row r="9378" spans="1:7" x14ac:dyDescent="0.6">
      <c r="A9378" s="3" t="s">
        <v>81</v>
      </c>
      <c r="B9378" s="3" t="s">
        <v>259</v>
      </c>
      <c r="C9378" s="4">
        <v>212841</v>
      </c>
      <c r="D9378" s="9">
        <v>0.2421709263130947</v>
      </c>
      <c r="E9378" s="9">
        <v>222.63702928870291</v>
      </c>
      <c r="F9378" s="5">
        <v>404.05200587315869</v>
      </c>
      <c r="G9378" s="5">
        <v>50.571964203600857</v>
      </c>
    </row>
    <row r="9379" spans="1:7" x14ac:dyDescent="0.6">
      <c r="A9379" s="6" t="s">
        <v>82</v>
      </c>
      <c r="B9379" s="6" t="s">
        <v>259</v>
      </c>
      <c r="C9379" s="7">
        <v>1843680</v>
      </c>
      <c r="D9379" s="10">
        <v>2.23149183655707</v>
      </c>
      <c r="E9379" s="10">
        <v>472.98101590559259</v>
      </c>
      <c r="F9379" s="8">
        <v>766.22408276600845</v>
      </c>
      <c r="G9379" s="8">
        <v>25.513390532169741</v>
      </c>
    </row>
    <row r="9380" spans="1:7" x14ac:dyDescent="0.6">
      <c r="A9380" s="3" t="s">
        <v>83</v>
      </c>
      <c r="B9380" s="3" t="s">
        <v>259</v>
      </c>
      <c r="C9380" s="4">
        <v>437756</v>
      </c>
      <c r="D9380" s="9">
        <v>0.49069003659101951</v>
      </c>
      <c r="E9380" s="9">
        <v>52.798938608129298</v>
      </c>
      <c r="F9380" s="5">
        <v>-76.256400242992271</v>
      </c>
      <c r="G9380" s="5">
        <v>44.207405455264201</v>
      </c>
    </row>
    <row r="9381" spans="1:7" x14ac:dyDescent="0.6">
      <c r="A9381" s="6" t="s">
        <v>84</v>
      </c>
      <c r="B9381" s="6" t="s">
        <v>259</v>
      </c>
      <c r="C9381" s="7">
        <v>232671</v>
      </c>
      <c r="D9381" s="10">
        <v>0.24296078781986319</v>
      </c>
      <c r="E9381" s="10">
        <v>208.86086175942549</v>
      </c>
      <c r="F9381" s="8">
        <v>-46.849157978417203</v>
      </c>
      <c r="G9381" s="8">
        <v>115.1174186390533</v>
      </c>
    </row>
    <row r="9382" spans="1:7" x14ac:dyDescent="0.6">
      <c r="A9382" s="3" t="s">
        <v>85</v>
      </c>
      <c r="B9382" s="3" t="s">
        <v>259</v>
      </c>
      <c r="C9382" s="4">
        <v>713952</v>
      </c>
      <c r="D9382" s="9">
        <v>0.63642438518608213</v>
      </c>
      <c r="E9382" s="9">
        <v>526.12527634487844</v>
      </c>
      <c r="F9382" s="5">
        <v>206.85044547880909</v>
      </c>
      <c r="G9382" s="5">
        <v>-6.3590911237139904</v>
      </c>
    </row>
    <row r="9383" spans="1:7" x14ac:dyDescent="0.6">
      <c r="A9383" s="6" t="s">
        <v>86</v>
      </c>
      <c r="B9383" s="6" t="s">
        <v>259</v>
      </c>
      <c r="C9383" s="7">
        <v>202144</v>
      </c>
      <c r="D9383" s="10">
        <v>0.32305582581553</v>
      </c>
      <c r="E9383" s="10">
        <v>84.614483047300126</v>
      </c>
      <c r="F9383" s="8">
        <v>-71.686611985119455</v>
      </c>
      <c r="G9383" s="8">
        <v>232.36435383097671</v>
      </c>
    </row>
    <row r="9384" spans="1:7" x14ac:dyDescent="0.6">
      <c r="A9384" s="3" t="s">
        <v>87</v>
      </c>
      <c r="B9384" s="3" t="s">
        <v>259</v>
      </c>
      <c r="C9384" s="4">
        <v>281682</v>
      </c>
      <c r="D9384" s="9">
        <v>0.33743268165172752</v>
      </c>
      <c r="E9384" s="9">
        <v>271.36994219653178</v>
      </c>
      <c r="F9384" s="5">
        <v>39.347198037042887</v>
      </c>
      <c r="G9384" s="5">
        <v>7.4248797733140526</v>
      </c>
    </row>
    <row r="9385" spans="1:7" x14ac:dyDescent="0.6">
      <c r="A9385" s="6" t="s">
        <v>88</v>
      </c>
      <c r="B9385" s="6" t="s">
        <v>259</v>
      </c>
      <c r="C9385" s="7">
        <v>1128890</v>
      </c>
      <c r="D9385" s="10">
        <v>1.097084190864136</v>
      </c>
      <c r="E9385" s="10">
        <v>87.146055272502707</v>
      </c>
      <c r="F9385" s="8">
        <v>300.76753218168011</v>
      </c>
      <c r="G9385" s="8">
        <v>1463.9277946330851</v>
      </c>
    </row>
    <row r="9386" spans="1:7" x14ac:dyDescent="0.6">
      <c r="A9386" s="3" t="s">
        <v>89</v>
      </c>
      <c r="B9386" s="3" t="s">
        <v>259</v>
      </c>
      <c r="C9386" s="4">
        <v>271205</v>
      </c>
      <c r="D9386" s="9">
        <v>0.30181770255280882</v>
      </c>
      <c r="E9386" s="9">
        <v>411.54021244309558</v>
      </c>
      <c r="F9386" s="5">
        <v>-75.97595868508003</v>
      </c>
      <c r="G9386" s="5">
        <v>37.400384024966677</v>
      </c>
    </row>
    <row r="9387" spans="1:7" x14ac:dyDescent="0.6">
      <c r="A9387" s="6" t="s">
        <v>90</v>
      </c>
      <c r="B9387" s="6" t="s">
        <v>259</v>
      </c>
      <c r="C9387" s="7">
        <v>52360</v>
      </c>
      <c r="D9387" s="10">
        <v>6.2550510941268234E-2</v>
      </c>
      <c r="E9387" s="10">
        <v>85.977011494252878</v>
      </c>
      <c r="F9387" s="8">
        <v>-80.693571283715272</v>
      </c>
      <c r="G9387" s="8">
        <v>-12.15502055196712</v>
      </c>
    </row>
    <row r="9388" spans="1:7" x14ac:dyDescent="0.6">
      <c r="A9388" s="3" t="s">
        <v>91</v>
      </c>
      <c r="B9388" s="3" t="s">
        <v>259</v>
      </c>
      <c r="C9388" s="4">
        <v>833605</v>
      </c>
      <c r="D9388" s="9">
        <v>0.71354784259513193</v>
      </c>
      <c r="E9388" s="9">
        <v>93.296586457750422</v>
      </c>
      <c r="F9388" s="5">
        <v>1492.0645530939651</v>
      </c>
      <c r="G9388" s="5">
        <v>293.2562802217243</v>
      </c>
    </row>
    <row r="9389" spans="1:7" x14ac:dyDescent="0.6">
      <c r="A9389" s="6" t="s">
        <v>92</v>
      </c>
      <c r="B9389" s="6" t="s">
        <v>259</v>
      </c>
      <c r="C9389" s="7">
        <v>109537</v>
      </c>
      <c r="D9389" s="10">
        <v>0.1276835226976675</v>
      </c>
      <c r="E9389" s="10">
        <v>116.2813163481953</v>
      </c>
      <c r="F9389" s="8">
        <v>-86.859843690956751</v>
      </c>
      <c r="G9389" s="8">
        <v>159.40652678444559</v>
      </c>
    </row>
    <row r="9390" spans="1:7" x14ac:dyDescent="0.6">
      <c r="A9390" s="3" t="s">
        <v>93</v>
      </c>
      <c r="B9390" s="3" t="s">
        <v>259</v>
      </c>
      <c r="C9390" s="4">
        <v>461184</v>
      </c>
      <c r="D9390" s="9">
        <v>0.61572883408100965</v>
      </c>
      <c r="E9390" s="9">
        <v>133.75406032482601</v>
      </c>
      <c r="F9390" s="5">
        <v>321.03033678117902</v>
      </c>
      <c r="G9390" s="5">
        <v>116.6800569439159</v>
      </c>
    </row>
    <row r="9391" spans="1:7" x14ac:dyDescent="0.6">
      <c r="A9391" s="6" t="s">
        <v>94</v>
      </c>
      <c r="B9391" s="6" t="s">
        <v>259</v>
      </c>
      <c r="C9391" s="7">
        <v>5529217</v>
      </c>
      <c r="D9391" s="10">
        <v>4.2138547095988033</v>
      </c>
      <c r="E9391" s="10">
        <v>170.14545958088439</v>
      </c>
      <c r="F9391" s="8">
        <v>1098.9177855259511</v>
      </c>
      <c r="G9391" s="8">
        <v>199.90112166970411</v>
      </c>
    </row>
    <row r="9392" spans="1:7" x14ac:dyDescent="0.6">
      <c r="A9392" s="3" t="s">
        <v>95</v>
      </c>
      <c r="B9392" s="3" t="s">
        <v>259</v>
      </c>
      <c r="C9392" s="4">
        <v>58613</v>
      </c>
      <c r="D9392" s="9">
        <v>6.8006362498590864E-2</v>
      </c>
      <c r="E9392" s="9">
        <v>288.73399014778317</v>
      </c>
      <c r="F9392" s="5">
        <v>-98.939940320663851</v>
      </c>
      <c r="G9392" s="5">
        <v>-86.610577582031993</v>
      </c>
    </row>
    <row r="9393" spans="1:7" x14ac:dyDescent="0.6">
      <c r="A9393" s="6" t="s">
        <v>96</v>
      </c>
      <c r="B9393" s="6" t="s">
        <v>259</v>
      </c>
      <c r="C9393" s="7">
        <v>5842117</v>
      </c>
      <c r="D9393" s="10">
        <v>5.2697510521859341</v>
      </c>
      <c r="E9393" s="10">
        <v>180.75297794003899</v>
      </c>
      <c r="F9393" s="8">
        <v>9867.2717656492587</v>
      </c>
      <c r="G9393" s="8">
        <v>2410.8917742219701</v>
      </c>
    </row>
    <row r="9394" spans="1:7" x14ac:dyDescent="0.6">
      <c r="A9394" s="3" t="s">
        <v>97</v>
      </c>
      <c r="B9394" s="3" t="s">
        <v>259</v>
      </c>
      <c r="C9394" s="4">
        <v>6897092</v>
      </c>
      <c r="D9394" s="9">
        <v>4.4682492207812876</v>
      </c>
      <c r="E9394" s="9">
        <v>148.54498072408521</v>
      </c>
      <c r="F9394" s="5">
        <v>18.058094351756381</v>
      </c>
      <c r="G9394" s="5">
        <v>866.04421585764862</v>
      </c>
    </row>
    <row r="9395" spans="1:7" x14ac:dyDescent="0.6">
      <c r="A9395" s="6" t="s">
        <v>98</v>
      </c>
      <c r="B9395" s="6" t="s">
        <v>259</v>
      </c>
      <c r="C9395" s="7">
        <v>7191553</v>
      </c>
      <c r="D9395" s="10">
        <v>8.2956726911005401</v>
      </c>
      <c r="E9395" s="10">
        <v>175.062147030185</v>
      </c>
      <c r="F9395" s="8">
        <v>4.2693500391179251</v>
      </c>
      <c r="G9395" s="8">
        <v>3457.6386140573059</v>
      </c>
    </row>
    <row r="9396" spans="1:7" x14ac:dyDescent="0.6">
      <c r="A9396" s="3" t="s">
        <v>99</v>
      </c>
      <c r="B9396" s="3" t="s">
        <v>259</v>
      </c>
      <c r="C9396" s="4">
        <v>3963451</v>
      </c>
      <c r="D9396" s="9">
        <v>4.6734274414977746</v>
      </c>
      <c r="E9396" s="9">
        <v>168.08528413910091</v>
      </c>
      <c r="F9396" s="5">
        <v>-44.887411661987329</v>
      </c>
      <c r="G9396" s="5">
        <v>1307.0657692007301</v>
      </c>
    </row>
    <row r="9397" spans="1:7" x14ac:dyDescent="0.6">
      <c r="A9397" s="6" t="s">
        <v>100</v>
      </c>
      <c r="B9397" s="6" t="s">
        <v>259</v>
      </c>
      <c r="C9397" s="7">
        <v>135016</v>
      </c>
      <c r="D9397" s="10">
        <v>0.10295151884448341</v>
      </c>
      <c r="E9397" s="10">
        <v>364.90810810810808</v>
      </c>
      <c r="F9397" s="8">
        <v>-96.593473717727306</v>
      </c>
      <c r="G9397" s="8">
        <v>-88.039933031561972</v>
      </c>
    </row>
    <row r="9398" spans="1:7" x14ac:dyDescent="0.6">
      <c r="A9398" s="3" t="s">
        <v>101</v>
      </c>
      <c r="B9398" s="3" t="s">
        <v>259</v>
      </c>
      <c r="C9398" s="4">
        <v>397572</v>
      </c>
      <c r="D9398" s="9">
        <v>0.44803950093449191</v>
      </c>
      <c r="E9398" s="9">
        <v>74.243137254901967</v>
      </c>
      <c r="F9398" s="5">
        <v>194.46287847366241</v>
      </c>
      <c r="G9398" s="5">
        <v>46.59464242915876</v>
      </c>
    </row>
    <row r="9399" spans="1:7" x14ac:dyDescent="0.6">
      <c r="A9399" s="6" t="s">
        <v>102</v>
      </c>
      <c r="B9399" s="6" t="s">
        <v>259</v>
      </c>
      <c r="C9399" s="7">
        <v>251119</v>
      </c>
      <c r="D9399" s="10">
        <v>0.26313770963237493</v>
      </c>
      <c r="E9399" s="10">
        <v>216.10929432013771</v>
      </c>
      <c r="F9399" s="8">
        <v>-36.836849677542681</v>
      </c>
      <c r="G9399" s="8">
        <v>379.60084033613452</v>
      </c>
    </row>
    <row r="9400" spans="1:7" x14ac:dyDescent="0.6">
      <c r="A9400" s="3" t="s">
        <v>15</v>
      </c>
      <c r="B9400" s="3" t="s">
        <v>261</v>
      </c>
      <c r="C9400" s="4">
        <v>2200</v>
      </c>
      <c r="D9400" s="9">
        <v>6.7866670742780036E-3</v>
      </c>
      <c r="E9400" s="9">
        <v>220</v>
      </c>
      <c r="F9400" s="3"/>
      <c r="G9400" s="3"/>
    </row>
    <row r="9401" spans="1:7" x14ac:dyDescent="0.6">
      <c r="A9401" s="6" t="s">
        <v>18</v>
      </c>
      <c r="B9401" s="6" t="s">
        <v>261</v>
      </c>
      <c r="C9401" s="7">
        <v>1840</v>
      </c>
      <c r="D9401" s="10">
        <v>3.9860437343952606E-3</v>
      </c>
      <c r="E9401" s="10">
        <v>920</v>
      </c>
      <c r="F9401" s="8">
        <v>-16.36363636363637</v>
      </c>
      <c r="G9401" s="6"/>
    </row>
    <row r="9402" spans="1:7" x14ac:dyDescent="0.6">
      <c r="A9402" s="3" t="s">
        <v>19</v>
      </c>
      <c r="B9402" s="3" t="s">
        <v>261</v>
      </c>
      <c r="C9402" s="4">
        <v>120</v>
      </c>
      <c r="D9402" s="9">
        <v>2.6009957435354911E-4</v>
      </c>
      <c r="E9402" s="9">
        <v>120</v>
      </c>
      <c r="F9402" s="5">
        <v>-93.478260869565219</v>
      </c>
      <c r="G9402" s="3"/>
    </row>
    <row r="9403" spans="1:7" x14ac:dyDescent="0.6">
      <c r="A9403" s="6" t="s">
        <v>32</v>
      </c>
      <c r="B9403" s="6" t="s">
        <v>261</v>
      </c>
      <c r="C9403" s="7">
        <v>749</v>
      </c>
      <c r="D9403" s="10">
        <v>1.923388977481481E-3</v>
      </c>
      <c r="E9403" s="10">
        <v>74.900000000000006</v>
      </c>
      <c r="F9403" s="8">
        <v>524.16666666666663</v>
      </c>
      <c r="G9403" s="6"/>
    </row>
    <row r="9404" spans="1:7" x14ac:dyDescent="0.6">
      <c r="A9404" s="3" t="s">
        <v>33</v>
      </c>
      <c r="B9404" s="3" t="s">
        <v>261</v>
      </c>
      <c r="C9404" s="4">
        <v>4300</v>
      </c>
      <c r="D9404" s="9">
        <v>1.1370367837745801E-2</v>
      </c>
      <c r="E9404" s="9">
        <v>100</v>
      </c>
      <c r="F9404" s="5">
        <v>474.09879839786379</v>
      </c>
      <c r="G9404" s="3"/>
    </row>
    <row r="9405" spans="1:7" x14ac:dyDescent="0.6">
      <c r="A9405" s="6" t="s">
        <v>43</v>
      </c>
      <c r="B9405" s="6" t="s">
        <v>261</v>
      </c>
      <c r="C9405" s="7">
        <v>7000</v>
      </c>
      <c r="D9405" s="10">
        <v>1.06538659554024E-2</v>
      </c>
      <c r="E9405" s="10">
        <v>109.375</v>
      </c>
      <c r="F9405" s="8">
        <v>62.790697674418603</v>
      </c>
      <c r="G9405" s="6"/>
    </row>
    <row r="9406" spans="1:7" x14ac:dyDescent="0.6">
      <c r="A9406" s="3" t="s">
        <v>45</v>
      </c>
      <c r="B9406" s="3" t="s">
        <v>261</v>
      </c>
      <c r="C9406" s="4">
        <v>4780</v>
      </c>
      <c r="D9406" s="9">
        <v>9.4854235135433482E-3</v>
      </c>
      <c r="E9406" s="9">
        <v>239</v>
      </c>
      <c r="F9406" s="5">
        <v>-31.714285714285719</v>
      </c>
      <c r="G9406" s="3"/>
    </row>
    <row r="9407" spans="1:7" x14ac:dyDescent="0.6">
      <c r="A9407" s="6" t="s">
        <v>46</v>
      </c>
      <c r="B9407" s="6" t="s">
        <v>261</v>
      </c>
      <c r="C9407" s="7">
        <v>52505</v>
      </c>
      <c r="D9407" s="10">
        <v>8.4169744621412246E-2</v>
      </c>
      <c r="E9407" s="10">
        <v>350.03333333333342</v>
      </c>
      <c r="F9407" s="8">
        <v>998.43096234309621</v>
      </c>
      <c r="G9407" s="6"/>
    </row>
    <row r="9408" spans="1:7" x14ac:dyDescent="0.6">
      <c r="A9408" s="3" t="s">
        <v>47</v>
      </c>
      <c r="B9408" s="3" t="s">
        <v>261</v>
      </c>
      <c r="C9408" s="4">
        <v>50005</v>
      </c>
      <c r="D9408" s="9">
        <v>7.7169511516606282E-2</v>
      </c>
      <c r="E9408" s="9">
        <v>333.36666666666667</v>
      </c>
      <c r="F9408" s="5">
        <v>-4.7614512903533024</v>
      </c>
      <c r="G9408" s="3"/>
    </row>
    <row r="9409" spans="1:7" x14ac:dyDescent="0.6">
      <c r="A9409" s="6" t="s">
        <v>48</v>
      </c>
      <c r="B9409" s="6" t="s">
        <v>261</v>
      </c>
      <c r="C9409" s="7">
        <v>10750</v>
      </c>
      <c r="D9409" s="10">
        <v>1.5864170119509441E-2</v>
      </c>
      <c r="E9409" s="10">
        <v>145.27027027027029</v>
      </c>
      <c r="F9409" s="8">
        <v>-78.502149785021501</v>
      </c>
      <c r="G9409" s="6"/>
    </row>
    <row r="9410" spans="1:7" x14ac:dyDescent="0.6">
      <c r="A9410" s="3" t="s">
        <v>49</v>
      </c>
      <c r="B9410" s="3" t="s">
        <v>261</v>
      </c>
      <c r="C9410" s="4">
        <v>15000</v>
      </c>
      <c r="D9410" s="9">
        <v>1.8864924174826839E-2</v>
      </c>
      <c r="E9410" s="9">
        <v>300</v>
      </c>
      <c r="F9410" s="5">
        <v>39.534883720930239</v>
      </c>
      <c r="G9410" s="3"/>
    </row>
    <row r="9411" spans="1:7" x14ac:dyDescent="0.6">
      <c r="A9411" s="6" t="s">
        <v>50</v>
      </c>
      <c r="B9411" s="6" t="s">
        <v>261</v>
      </c>
      <c r="C9411" s="7">
        <v>21000</v>
      </c>
      <c r="D9411" s="10">
        <v>3.6671109808180759E-2</v>
      </c>
      <c r="E9411" s="10">
        <v>109.375</v>
      </c>
      <c r="F9411" s="8">
        <v>39.999999999999993</v>
      </c>
      <c r="G9411" s="6"/>
    </row>
    <row r="9412" spans="1:7" x14ac:dyDescent="0.6">
      <c r="A9412" s="3" t="s">
        <v>51</v>
      </c>
      <c r="B9412" s="3" t="s">
        <v>261</v>
      </c>
      <c r="C9412" s="4">
        <v>1920</v>
      </c>
      <c r="D9412" s="9">
        <v>2.982591081884894E-3</v>
      </c>
      <c r="E9412" s="9">
        <v>213.33333333333329</v>
      </c>
      <c r="F9412" s="5">
        <v>-90.857142857142861</v>
      </c>
      <c r="G9412" s="5">
        <v>-12.72727272727273</v>
      </c>
    </row>
    <row r="9413" spans="1:7" x14ac:dyDescent="0.6">
      <c r="A9413" s="6" t="s">
        <v>53</v>
      </c>
      <c r="B9413" s="6" t="s">
        <v>261</v>
      </c>
      <c r="C9413" s="7">
        <v>31000</v>
      </c>
      <c r="D9413" s="10">
        <v>4.4479552362376461E-2</v>
      </c>
      <c r="E9413" s="10">
        <v>310</v>
      </c>
      <c r="F9413" s="8">
        <v>1514.583333333333</v>
      </c>
      <c r="G9413" s="8">
        <v>1584.782608695652</v>
      </c>
    </row>
    <row r="9414" spans="1:7" x14ac:dyDescent="0.6">
      <c r="A9414" s="3" t="s">
        <v>58</v>
      </c>
      <c r="B9414" s="3" t="s">
        <v>261</v>
      </c>
      <c r="C9414" s="4">
        <v>0</v>
      </c>
      <c r="D9414" s="9">
        <v>0</v>
      </c>
      <c r="E9414" s="3"/>
      <c r="F9414" s="5">
        <v>-100</v>
      </c>
      <c r="G9414" s="5">
        <v>-100</v>
      </c>
    </row>
    <row r="9415" spans="1:7" x14ac:dyDescent="0.6">
      <c r="A9415" s="6" t="s">
        <v>60</v>
      </c>
      <c r="B9415" s="6" t="s">
        <v>261</v>
      </c>
      <c r="C9415" s="7">
        <v>5141</v>
      </c>
      <c r="D9415" s="10">
        <v>6.8060962764351666E-3</v>
      </c>
      <c r="E9415" s="10">
        <v>97</v>
      </c>
      <c r="F9415" s="8"/>
      <c r="G9415" s="8">
        <v>586.38184245660887</v>
      </c>
    </row>
    <row r="9416" spans="1:7" x14ac:dyDescent="0.6">
      <c r="A9416" s="3" t="s">
        <v>61</v>
      </c>
      <c r="B9416" s="3" t="s">
        <v>261</v>
      </c>
      <c r="C9416" s="4">
        <v>3</v>
      </c>
      <c r="D9416" s="9">
        <v>3.8509341390651386E-6</v>
      </c>
      <c r="E9416" s="9">
        <v>1</v>
      </c>
      <c r="F9416" s="5">
        <v>-99.941645594242374</v>
      </c>
      <c r="G9416" s="5">
        <v>-99.930232558139537</v>
      </c>
    </row>
    <row r="9417" spans="1:7" x14ac:dyDescent="0.6">
      <c r="A9417" s="6" t="s">
        <v>62</v>
      </c>
      <c r="B9417" s="6" t="s">
        <v>261</v>
      </c>
      <c r="C9417" s="7">
        <v>51015</v>
      </c>
      <c r="D9417" s="10">
        <v>8.4533478679327728E-2</v>
      </c>
      <c r="E9417" s="10">
        <v>327.01923076923077</v>
      </c>
      <c r="F9417" s="8">
        <v>1700400</v>
      </c>
      <c r="G9417" s="8">
        <v>628.78571428571433</v>
      </c>
    </row>
    <row r="9418" spans="1:7" x14ac:dyDescent="0.6">
      <c r="A9418" s="3" t="s">
        <v>63</v>
      </c>
      <c r="B9418" s="3" t="s">
        <v>261</v>
      </c>
      <c r="C9418" s="4">
        <v>1016</v>
      </c>
      <c r="D9418" s="9">
        <v>1.565342407019316E-3</v>
      </c>
      <c r="E9418" s="9">
        <v>203.2</v>
      </c>
      <c r="F9418" s="5">
        <v>-98.008428893462707</v>
      </c>
      <c r="G9418" s="5">
        <v>-78.744769874476987</v>
      </c>
    </row>
    <row r="9419" spans="1:7" x14ac:dyDescent="0.6">
      <c r="A9419" s="6" t="s">
        <v>64</v>
      </c>
      <c r="B9419" s="6" t="s">
        <v>261</v>
      </c>
      <c r="C9419" s="7">
        <v>27490</v>
      </c>
      <c r="D9419" s="10">
        <v>3.2713649854298123E-2</v>
      </c>
      <c r="E9419" s="10">
        <v>114.0663900414938</v>
      </c>
      <c r="F9419" s="8">
        <v>2605.7086614173231</v>
      </c>
      <c r="G9419" s="8">
        <v>-47.643081611275107</v>
      </c>
    </row>
    <row r="9420" spans="1:7" x14ac:dyDescent="0.6">
      <c r="A9420" s="3" t="s">
        <v>65</v>
      </c>
      <c r="B9420" s="3" t="s">
        <v>261</v>
      </c>
      <c r="C9420" s="4">
        <v>420</v>
      </c>
      <c r="D9420" s="9">
        <v>5.6427525024263839E-4</v>
      </c>
      <c r="E9420" s="3"/>
      <c r="F9420" s="5">
        <v>-98.472171698799556</v>
      </c>
      <c r="G9420" s="5">
        <v>-99.160083991600843</v>
      </c>
    </row>
    <row r="9421" spans="1:7" x14ac:dyDescent="0.6">
      <c r="A9421" s="6" t="s">
        <v>66</v>
      </c>
      <c r="B9421" s="6" t="s">
        <v>261</v>
      </c>
      <c r="C9421" s="7">
        <v>23200</v>
      </c>
      <c r="D9421" s="10">
        <v>3.119382003096632E-2</v>
      </c>
      <c r="E9421" s="10">
        <v>446.15384615384608</v>
      </c>
      <c r="F9421" s="8">
        <v>5423.8095238095239</v>
      </c>
      <c r="G9421" s="8">
        <v>115.81395348837211</v>
      </c>
    </row>
    <row r="9422" spans="1:7" x14ac:dyDescent="0.6">
      <c r="A9422" s="3" t="s">
        <v>69</v>
      </c>
      <c r="B9422" s="3" t="s">
        <v>261</v>
      </c>
      <c r="C9422" s="4">
        <v>3</v>
      </c>
      <c r="D9422" s="9">
        <v>3.7883890724068742E-6</v>
      </c>
      <c r="E9422" s="9">
        <v>1</v>
      </c>
      <c r="F9422" s="5">
        <v>-99.987068965517238</v>
      </c>
      <c r="G9422" s="5">
        <v>-99.98</v>
      </c>
    </row>
    <row r="9423" spans="1:7" x14ac:dyDescent="0.6">
      <c r="A9423" s="6" t="s">
        <v>71</v>
      </c>
      <c r="B9423" s="6" t="s">
        <v>261</v>
      </c>
      <c r="C9423" s="7">
        <v>13750</v>
      </c>
      <c r="D9423" s="10">
        <v>1.908142518734525E-2</v>
      </c>
      <c r="E9423" s="10">
        <v>121.6814159292035</v>
      </c>
      <c r="F9423" s="8">
        <v>458233.33333333331</v>
      </c>
      <c r="G9423" s="8">
        <v>-34.523809523809533</v>
      </c>
    </row>
    <row r="9424" spans="1:7" x14ac:dyDescent="0.6">
      <c r="A9424" s="3" t="s">
        <v>74</v>
      </c>
      <c r="B9424" s="3" t="s">
        <v>261</v>
      </c>
      <c r="C9424" s="4">
        <v>22804</v>
      </c>
      <c r="D9424" s="9">
        <v>3.3843057909354449E-2</v>
      </c>
      <c r="E9424" s="9">
        <v>1140.2</v>
      </c>
      <c r="F9424" s="5">
        <v>65.847272727272738</v>
      </c>
      <c r="G9424" s="5">
        <v>1087.708333333333</v>
      </c>
    </row>
    <row r="9425" spans="1:7" x14ac:dyDescent="0.6">
      <c r="A9425" s="6" t="s">
        <v>76</v>
      </c>
      <c r="B9425" s="6" t="s">
        <v>261</v>
      </c>
      <c r="C9425" s="7">
        <v>2943</v>
      </c>
      <c r="D9425" s="10">
        <v>3.5548966883969129E-3</v>
      </c>
      <c r="E9425" s="10">
        <v>140.14285714285711</v>
      </c>
      <c r="F9425" s="8">
        <v>-87.094369408875636</v>
      </c>
      <c r="G9425" s="8">
        <v>-90.50645161290322</v>
      </c>
    </row>
    <row r="9426" spans="1:7" x14ac:dyDescent="0.6">
      <c r="A9426" s="3" t="s">
        <v>79</v>
      </c>
      <c r="B9426" s="3" t="s">
        <v>261</v>
      </c>
      <c r="C9426" s="4">
        <v>31620</v>
      </c>
      <c r="D9426" s="9">
        <v>3.4192555560469733E-2</v>
      </c>
      <c r="E9426" s="9">
        <v>351.33333333333331</v>
      </c>
      <c r="F9426" s="5">
        <v>974.4138634046891</v>
      </c>
      <c r="G9426" s="5"/>
    </row>
    <row r="9427" spans="1:7" x14ac:dyDescent="0.6">
      <c r="A9427" s="6" t="s">
        <v>80</v>
      </c>
      <c r="B9427" s="6" t="s">
        <v>261</v>
      </c>
      <c r="C9427" s="7">
        <v>20000</v>
      </c>
      <c r="D9427" s="10">
        <v>2.6091672648291341E-2</v>
      </c>
      <c r="E9427" s="10">
        <v>307.69230769230768</v>
      </c>
      <c r="F9427" s="8">
        <v>-36.748893105629342</v>
      </c>
      <c r="G9427" s="8">
        <v>289.02937171756469</v>
      </c>
    </row>
    <row r="9428" spans="1:7" x14ac:dyDescent="0.6">
      <c r="A9428" s="3" t="s">
        <v>81</v>
      </c>
      <c r="B9428" s="3" t="s">
        <v>261</v>
      </c>
      <c r="C9428" s="4">
        <v>17932</v>
      </c>
      <c r="D9428" s="9">
        <v>2.040306637652714E-2</v>
      </c>
      <c r="E9428" s="9">
        <v>320.21428571428572</v>
      </c>
      <c r="F9428" s="5">
        <v>-10.340000000000011</v>
      </c>
      <c r="G9428" s="5">
        <v>597633.33333333326</v>
      </c>
    </row>
    <row r="9429" spans="1:7" x14ac:dyDescent="0.6">
      <c r="A9429" s="6" t="s">
        <v>82</v>
      </c>
      <c r="B9429" s="6" t="s">
        <v>261</v>
      </c>
      <c r="C9429" s="7">
        <v>44810</v>
      </c>
      <c r="D9429" s="10">
        <v>5.4235631560857783E-2</v>
      </c>
      <c r="E9429" s="10">
        <v>527.17647058823525</v>
      </c>
      <c r="F9429" s="8">
        <v>149.88846754405529</v>
      </c>
      <c r="G9429" s="8">
        <v>-12.163089287464469</v>
      </c>
    </row>
    <row r="9430" spans="1:7" x14ac:dyDescent="0.6">
      <c r="A9430" s="3" t="s">
        <v>83</v>
      </c>
      <c r="B9430" s="3" t="s">
        <v>261</v>
      </c>
      <c r="C9430" s="4">
        <v>40242</v>
      </c>
      <c r="D9430" s="9">
        <v>4.5108116056652117E-2</v>
      </c>
      <c r="E9430" s="9">
        <v>423.6</v>
      </c>
      <c r="F9430" s="5">
        <v>-10.194153090827941</v>
      </c>
      <c r="G9430" s="5">
        <v>3860.8267716535429</v>
      </c>
    </row>
    <row r="9431" spans="1:7" x14ac:dyDescent="0.6">
      <c r="A9431" s="6" t="s">
        <v>84</v>
      </c>
      <c r="B9431" s="6" t="s">
        <v>261</v>
      </c>
      <c r="C9431" s="7">
        <v>7120</v>
      </c>
      <c r="D9431" s="10">
        <v>7.43487933295265E-3</v>
      </c>
      <c r="E9431" s="10">
        <v>2373.333333333333</v>
      </c>
      <c r="F9431" s="8">
        <v>-82.307042393519197</v>
      </c>
      <c r="G9431" s="8">
        <v>-74.099672608221169</v>
      </c>
    </row>
    <row r="9432" spans="1:7" x14ac:dyDescent="0.6">
      <c r="A9432" s="3" t="s">
        <v>85</v>
      </c>
      <c r="B9432" s="3" t="s">
        <v>261</v>
      </c>
      <c r="C9432" s="4">
        <v>6500</v>
      </c>
      <c r="D9432" s="9">
        <v>5.7941689409225471E-3</v>
      </c>
      <c r="E9432" s="9">
        <v>3250</v>
      </c>
      <c r="F9432" s="5">
        <v>-8.70786516853933</v>
      </c>
      <c r="G9432" s="5">
        <v>1447.6190476190479</v>
      </c>
    </row>
    <row r="9433" spans="1:7" x14ac:dyDescent="0.6">
      <c r="A9433" s="6" t="s">
        <v>86</v>
      </c>
      <c r="B9433" s="6" t="s">
        <v>261</v>
      </c>
      <c r="C9433" s="7">
        <v>10560</v>
      </c>
      <c r="D9433" s="10">
        <v>1.6876432249346981E-2</v>
      </c>
      <c r="E9433" s="10">
        <v>704</v>
      </c>
      <c r="F9433" s="8">
        <v>62.46153846153846</v>
      </c>
      <c r="G9433" s="8">
        <v>-54.482758620689651</v>
      </c>
    </row>
    <row r="9434" spans="1:7" x14ac:dyDescent="0.6">
      <c r="A9434" s="3" t="s">
        <v>87</v>
      </c>
      <c r="B9434" s="3" t="s">
        <v>261</v>
      </c>
      <c r="C9434" s="4">
        <v>20000</v>
      </c>
      <c r="D9434" s="9">
        <v>2.395841279540244E-2</v>
      </c>
      <c r="E9434" s="9">
        <v>769.23076923076928</v>
      </c>
      <c r="F9434" s="5">
        <v>89.393939393939405</v>
      </c>
      <c r="G9434" s="5">
        <v>666566.66666666674</v>
      </c>
    </row>
    <row r="9435" spans="1:7" x14ac:dyDescent="0.6">
      <c r="A9435" s="6" t="s">
        <v>88</v>
      </c>
      <c r="B9435" s="6" t="s">
        <v>261</v>
      </c>
      <c r="C9435" s="7">
        <v>18982</v>
      </c>
      <c r="D9435" s="10">
        <v>1.8447193358948191E-2</v>
      </c>
      <c r="E9435" s="10">
        <v>527.27777777777783</v>
      </c>
      <c r="F9435" s="8">
        <v>-5.0899999999999954</v>
      </c>
      <c r="G9435" s="8">
        <v>38.050909090909087</v>
      </c>
    </row>
    <row r="9436" spans="1:7" x14ac:dyDescent="0.6">
      <c r="A9436" s="3" t="s">
        <v>89</v>
      </c>
      <c r="B9436" s="3" t="s">
        <v>261</v>
      </c>
      <c r="C9436" s="4">
        <v>8000</v>
      </c>
      <c r="D9436" s="9">
        <v>8.9030129253607777E-3</v>
      </c>
      <c r="E9436" s="9">
        <v>160</v>
      </c>
      <c r="F9436" s="5">
        <v>-57.854809819829313</v>
      </c>
      <c r="G9436" s="5">
        <v>-64.918435362217153</v>
      </c>
    </row>
    <row r="9437" spans="1:7" x14ac:dyDescent="0.6">
      <c r="A9437" s="6" t="s">
        <v>90</v>
      </c>
      <c r="B9437" s="6" t="s">
        <v>261</v>
      </c>
      <c r="C9437" s="7">
        <v>1505</v>
      </c>
      <c r="D9437" s="10">
        <v>1.7979090711728171E-3</v>
      </c>
      <c r="E9437" s="10">
        <v>215</v>
      </c>
      <c r="F9437" s="8">
        <v>-81.1875</v>
      </c>
      <c r="G9437" s="8">
        <v>-48.861705742439689</v>
      </c>
    </row>
    <row r="9438" spans="1:7" x14ac:dyDescent="0.6">
      <c r="A9438" s="3" t="s">
        <v>92</v>
      </c>
      <c r="B9438" s="3" t="s">
        <v>261</v>
      </c>
      <c r="C9438" s="4">
        <v>2900</v>
      </c>
      <c r="D9438" s="9">
        <v>3.3804305013213401E-3</v>
      </c>
      <c r="E9438" s="9">
        <v>2900</v>
      </c>
      <c r="F9438" s="5">
        <v>92.691029900332225</v>
      </c>
      <c r="G9438" s="5">
        <v>-90.828589500316255</v>
      </c>
    </row>
    <row r="9439" spans="1:7" x14ac:dyDescent="0.6">
      <c r="A9439" s="6" t="s">
        <v>93</v>
      </c>
      <c r="B9439" s="6" t="s">
        <v>261</v>
      </c>
      <c r="C9439" s="7">
        <v>16382</v>
      </c>
      <c r="D9439" s="10">
        <v>2.1871681931539471E-2</v>
      </c>
      <c r="E9439" s="10">
        <v>630.07692307692309</v>
      </c>
      <c r="F9439" s="8">
        <v>464.89655172413791</v>
      </c>
      <c r="G9439" s="8">
        <v>-18.09</v>
      </c>
    </row>
    <row r="9440" spans="1:7" x14ac:dyDescent="0.6">
      <c r="A9440" s="3" t="s">
        <v>94</v>
      </c>
      <c r="B9440" s="3" t="s">
        <v>261</v>
      </c>
      <c r="C9440" s="4">
        <v>4000</v>
      </c>
      <c r="D9440" s="9">
        <v>3.0484278042253021E-3</v>
      </c>
      <c r="E9440" s="9">
        <v>1000</v>
      </c>
      <c r="F9440" s="5">
        <v>-75.582956903918941</v>
      </c>
      <c r="G9440" s="5">
        <v>-77.693508811064021</v>
      </c>
    </row>
    <row r="9441" spans="1:7" x14ac:dyDescent="0.6">
      <c r="A9441" s="6" t="s">
        <v>96</v>
      </c>
      <c r="B9441" s="6" t="s">
        <v>261</v>
      </c>
      <c r="C9441" s="7">
        <v>600</v>
      </c>
      <c r="D9441" s="10">
        <v>5.4121658832090498E-4</v>
      </c>
      <c r="E9441" s="10">
        <v>600</v>
      </c>
      <c r="F9441" s="8">
        <v>-85</v>
      </c>
      <c r="G9441" s="8">
        <v>-98.661013166703853</v>
      </c>
    </row>
    <row r="9442" spans="1:7" x14ac:dyDescent="0.6">
      <c r="A9442" s="3" t="s">
        <v>97</v>
      </c>
      <c r="B9442" s="3" t="s">
        <v>261</v>
      </c>
      <c r="C9442" s="4">
        <v>33073</v>
      </c>
      <c r="D9442" s="9">
        <v>2.1426190411683581E-2</v>
      </c>
      <c r="E9442" s="9">
        <v>590.58928571428567</v>
      </c>
      <c r="F9442" s="5">
        <v>5412.166666666667</v>
      </c>
      <c r="G9442" s="5">
        <v>-17.814720938323148</v>
      </c>
    </row>
    <row r="9443" spans="1:7" x14ac:dyDescent="0.6">
      <c r="A9443" s="6" t="s">
        <v>100</v>
      </c>
      <c r="B9443" s="6" t="s">
        <v>261</v>
      </c>
      <c r="C9443" s="7">
        <v>1575</v>
      </c>
      <c r="D9443" s="10">
        <v>1.2009587173376589E-3</v>
      </c>
      <c r="E9443" s="10">
        <v>1575</v>
      </c>
      <c r="F9443" s="8">
        <v>-95.237807274816305</v>
      </c>
      <c r="G9443" s="8">
        <v>-77.879213483146074</v>
      </c>
    </row>
    <row r="9444" spans="1:7" x14ac:dyDescent="0.6">
      <c r="A9444" s="3" t="s">
        <v>102</v>
      </c>
      <c r="B9444" s="3" t="s">
        <v>261</v>
      </c>
      <c r="C9444" s="4">
        <v>16508</v>
      </c>
      <c r="D9444" s="9">
        <v>1.7298083022834771E-2</v>
      </c>
      <c r="E9444" s="9">
        <v>634.92307692307691</v>
      </c>
      <c r="F9444" s="5">
        <v>948.1269841269841</v>
      </c>
      <c r="G9444" s="5">
        <v>153.96923076923079</v>
      </c>
    </row>
    <row r="9445" spans="1:7" x14ac:dyDescent="0.6">
      <c r="A9445" s="6" t="s">
        <v>14</v>
      </c>
      <c r="B9445" s="6" t="s">
        <v>263</v>
      </c>
      <c r="C9445" s="7">
        <v>1255395</v>
      </c>
      <c r="D9445" s="10">
        <v>3.5322689983523978</v>
      </c>
      <c r="E9445" s="10">
        <v>18.53309811331896</v>
      </c>
      <c r="F9445" s="6"/>
      <c r="G9445" s="6"/>
    </row>
    <row r="9446" spans="1:7" x14ac:dyDescent="0.6">
      <c r="A9446" s="3" t="s">
        <v>15</v>
      </c>
      <c r="B9446" s="3" t="s">
        <v>263</v>
      </c>
      <c r="C9446" s="4">
        <v>1474268</v>
      </c>
      <c r="D9446" s="9">
        <v>4.5478936792098574</v>
      </c>
      <c r="E9446" s="9">
        <v>21.4488899234731</v>
      </c>
      <c r="F9446" s="5">
        <v>17.43459229963478</v>
      </c>
      <c r="G9446" s="3"/>
    </row>
    <row r="9447" spans="1:7" x14ac:dyDescent="0.6">
      <c r="A9447" s="6" t="s">
        <v>16</v>
      </c>
      <c r="B9447" s="6" t="s">
        <v>263</v>
      </c>
      <c r="C9447" s="7">
        <v>1527654</v>
      </c>
      <c r="D9447" s="10">
        <v>2.736831265590304</v>
      </c>
      <c r="E9447" s="10">
        <v>47.068461917673147</v>
      </c>
      <c r="F9447" s="8">
        <v>3.621186921238206</v>
      </c>
      <c r="G9447" s="6"/>
    </row>
    <row r="9448" spans="1:7" x14ac:dyDescent="0.6">
      <c r="A9448" s="3" t="s">
        <v>17</v>
      </c>
      <c r="B9448" s="3" t="s">
        <v>263</v>
      </c>
      <c r="C9448" s="4">
        <v>2328766</v>
      </c>
      <c r="D9448" s="9">
        <v>5.2149352569816223</v>
      </c>
      <c r="E9448" s="9">
        <v>26.1832675593933</v>
      </c>
      <c r="F9448" s="5">
        <v>52.440670465956309</v>
      </c>
      <c r="G9448" s="3"/>
    </row>
    <row r="9449" spans="1:7" x14ac:dyDescent="0.6">
      <c r="A9449" s="6" t="s">
        <v>18</v>
      </c>
      <c r="B9449" s="6" t="s">
        <v>263</v>
      </c>
      <c r="C9449" s="7">
        <v>4564888</v>
      </c>
      <c r="D9449" s="10">
        <v>9.8890452231609327</v>
      </c>
      <c r="E9449" s="10">
        <v>25.731450635551418</v>
      </c>
      <c r="F9449" s="8">
        <v>96.021755728141002</v>
      </c>
      <c r="G9449" s="6"/>
    </row>
    <row r="9450" spans="1:7" x14ac:dyDescent="0.6">
      <c r="A9450" s="3" t="s">
        <v>19</v>
      </c>
      <c r="B9450" s="3" t="s">
        <v>263</v>
      </c>
      <c r="C9450" s="4">
        <v>2780030</v>
      </c>
      <c r="D9450" s="9">
        <v>6.0257051640841413</v>
      </c>
      <c r="E9450" s="9">
        <v>28.60819543920309</v>
      </c>
      <c r="F9450" s="5">
        <v>-39.099710661028261</v>
      </c>
      <c r="G9450" s="3"/>
    </row>
    <row r="9451" spans="1:7" x14ac:dyDescent="0.6">
      <c r="A9451" s="6" t="s">
        <v>20</v>
      </c>
      <c r="B9451" s="6" t="s">
        <v>263</v>
      </c>
      <c r="C9451" s="7">
        <v>3146457</v>
      </c>
      <c r="D9451" s="10">
        <v>7.4690580576048511</v>
      </c>
      <c r="E9451" s="10">
        <v>28.937727623882569</v>
      </c>
      <c r="F9451" s="8">
        <v>13.18068510052051</v>
      </c>
      <c r="G9451" s="6"/>
    </row>
    <row r="9452" spans="1:7" x14ac:dyDescent="0.6">
      <c r="A9452" s="3" t="s">
        <v>21</v>
      </c>
      <c r="B9452" s="3" t="s">
        <v>263</v>
      </c>
      <c r="C9452" s="4">
        <v>1792022</v>
      </c>
      <c r="D9452" s="9">
        <v>4.2956621967238604</v>
      </c>
      <c r="E9452" s="9">
        <v>37.493921958363849</v>
      </c>
      <c r="F9452" s="5">
        <v>-43.046353406386928</v>
      </c>
      <c r="G9452" s="3"/>
    </row>
    <row r="9453" spans="1:7" x14ac:dyDescent="0.6">
      <c r="A9453" s="6" t="s">
        <v>22</v>
      </c>
      <c r="B9453" s="6" t="s">
        <v>263</v>
      </c>
      <c r="C9453" s="7">
        <v>1606709</v>
      </c>
      <c r="D9453" s="10">
        <v>3.1062306167375029</v>
      </c>
      <c r="E9453" s="10">
        <v>37.928072328974082</v>
      </c>
      <c r="F9453" s="8">
        <v>-10.34100027789837</v>
      </c>
      <c r="G9453" s="6"/>
    </row>
    <row r="9454" spans="1:7" x14ac:dyDescent="0.6">
      <c r="A9454" s="3" t="s">
        <v>23</v>
      </c>
      <c r="B9454" s="3" t="s">
        <v>263</v>
      </c>
      <c r="C9454" s="4">
        <v>3027960</v>
      </c>
      <c r="D9454" s="9">
        <v>4.9687170169975694</v>
      </c>
      <c r="E9454" s="9">
        <v>22.424350144412351</v>
      </c>
      <c r="F9454" s="5">
        <v>88.457275088394979</v>
      </c>
      <c r="G9454" s="3"/>
    </row>
    <row r="9455" spans="1:7" x14ac:dyDescent="0.6">
      <c r="A9455" s="6" t="s">
        <v>24</v>
      </c>
      <c r="B9455" s="6" t="s">
        <v>263</v>
      </c>
      <c r="C9455" s="7">
        <v>5028353</v>
      </c>
      <c r="D9455" s="10">
        <v>8.8113796200858712</v>
      </c>
      <c r="E9455" s="10">
        <v>21.721591768146489</v>
      </c>
      <c r="F9455" s="8">
        <v>66.064049723246015</v>
      </c>
      <c r="G9455" s="6"/>
    </row>
    <row r="9456" spans="1:7" x14ac:dyDescent="0.6">
      <c r="A9456" s="3" t="s">
        <v>25</v>
      </c>
      <c r="B9456" s="3" t="s">
        <v>263</v>
      </c>
      <c r="C9456" s="4">
        <v>2845557</v>
      </c>
      <c r="D9456" s="9">
        <v>4.3719812730843817</v>
      </c>
      <c r="E9456" s="9">
        <v>26.804670352961121</v>
      </c>
      <c r="F9456" s="5">
        <v>-43.409760611476557</v>
      </c>
      <c r="G9456" s="3"/>
    </row>
    <row r="9457" spans="1:7" x14ac:dyDescent="0.6">
      <c r="A9457" s="6" t="s">
        <v>26</v>
      </c>
      <c r="B9457" s="6" t="s">
        <v>263</v>
      </c>
      <c r="C9457" s="7">
        <v>706129</v>
      </c>
      <c r="D9457" s="10">
        <v>1.820082925459646</v>
      </c>
      <c r="E9457" s="10">
        <v>17.565834971019179</v>
      </c>
      <c r="F9457" s="8">
        <v>-75.184858359892274</v>
      </c>
      <c r="G9457" s="8">
        <v>-43.752444449754847</v>
      </c>
    </row>
    <row r="9458" spans="1:7" x14ac:dyDescent="0.6">
      <c r="A9458" s="3" t="s">
        <v>27</v>
      </c>
      <c r="B9458" s="3" t="s">
        <v>263</v>
      </c>
      <c r="C9458" s="4">
        <v>1049721</v>
      </c>
      <c r="D9458" s="9">
        <v>2.3886728790336949</v>
      </c>
      <c r="E9458" s="9">
        <v>30.836961311359829</v>
      </c>
      <c r="F9458" s="5">
        <v>48.65853123154551</v>
      </c>
      <c r="G9458" s="5">
        <v>-28.79713864778995</v>
      </c>
    </row>
    <row r="9459" spans="1:7" x14ac:dyDescent="0.6">
      <c r="A9459" s="6" t="s">
        <v>28</v>
      </c>
      <c r="B9459" s="6" t="s">
        <v>263</v>
      </c>
      <c r="C9459" s="7">
        <v>1152255</v>
      </c>
      <c r="D9459" s="10">
        <v>2.3406708364994122</v>
      </c>
      <c r="E9459" s="10">
        <v>31.36241154055525</v>
      </c>
      <c r="F9459" s="8">
        <v>9.7677382847442438</v>
      </c>
      <c r="G9459" s="8">
        <v>-24.573561814389912</v>
      </c>
    </row>
    <row r="9460" spans="1:7" x14ac:dyDescent="0.6">
      <c r="A9460" s="3" t="s">
        <v>29</v>
      </c>
      <c r="B9460" s="3" t="s">
        <v>263</v>
      </c>
      <c r="C9460" s="4">
        <v>936435</v>
      </c>
      <c r="D9460" s="9">
        <v>3.5237612254072652</v>
      </c>
      <c r="E9460" s="9">
        <v>15.2740217586325</v>
      </c>
      <c r="F9460" s="5">
        <v>-18.73022898577138</v>
      </c>
      <c r="G9460" s="5">
        <v>-59.788360015561892</v>
      </c>
    </row>
    <row r="9461" spans="1:7" x14ac:dyDescent="0.6">
      <c r="A9461" s="6" t="s">
        <v>30</v>
      </c>
      <c r="B9461" s="6" t="s">
        <v>263</v>
      </c>
      <c r="C9461" s="7">
        <v>1204339</v>
      </c>
      <c r="D9461" s="10">
        <v>5.4300172435675904</v>
      </c>
      <c r="E9461" s="10">
        <v>34.018953731427601</v>
      </c>
      <c r="F9461" s="8">
        <v>28.608926407065091</v>
      </c>
      <c r="G9461" s="8">
        <v>-73.617337380457087</v>
      </c>
    </row>
    <row r="9462" spans="1:7" x14ac:dyDescent="0.6">
      <c r="A9462" s="3" t="s">
        <v>31</v>
      </c>
      <c r="B9462" s="3" t="s">
        <v>263</v>
      </c>
      <c r="C9462" s="4">
        <v>1438305</v>
      </c>
      <c r="D9462" s="9">
        <v>4.127188707307182</v>
      </c>
      <c r="E9462" s="9">
        <v>55.98913932033166</v>
      </c>
      <c r="F9462" s="5">
        <v>19.426922153978229</v>
      </c>
      <c r="G9462" s="5">
        <v>-48.262968385233251</v>
      </c>
    </row>
    <row r="9463" spans="1:7" x14ac:dyDescent="0.6">
      <c r="A9463" s="6" t="s">
        <v>32</v>
      </c>
      <c r="B9463" s="6" t="s">
        <v>263</v>
      </c>
      <c r="C9463" s="7">
        <v>2086441</v>
      </c>
      <c r="D9463" s="10">
        <v>5.3578606429445097</v>
      </c>
      <c r="E9463" s="10">
        <v>21.03500388147879</v>
      </c>
      <c r="F9463" s="8">
        <v>45.062486746552352</v>
      </c>
      <c r="G9463" s="8">
        <v>-33.689193909212811</v>
      </c>
    </row>
    <row r="9464" spans="1:7" x14ac:dyDescent="0.6">
      <c r="A9464" s="3" t="s">
        <v>33</v>
      </c>
      <c r="B9464" s="3" t="s">
        <v>263</v>
      </c>
      <c r="C9464" s="4">
        <v>852295</v>
      </c>
      <c r="D9464" s="9">
        <v>2.2536994549468741</v>
      </c>
      <c r="E9464" s="9">
        <v>25.320707070707069</v>
      </c>
      <c r="F9464" s="5">
        <v>-59.150773973479239</v>
      </c>
      <c r="G9464" s="5">
        <v>-52.43947897961074</v>
      </c>
    </row>
    <row r="9465" spans="1:7" x14ac:dyDescent="0.6">
      <c r="A9465" s="6" t="s">
        <v>34</v>
      </c>
      <c r="B9465" s="6" t="s">
        <v>263</v>
      </c>
      <c r="C9465" s="7">
        <v>2245740</v>
      </c>
      <c r="D9465" s="10">
        <v>4.3091562384109663</v>
      </c>
      <c r="E9465" s="10">
        <v>26.370521717687669</v>
      </c>
      <c r="F9465" s="8">
        <v>163.4932740424384</v>
      </c>
      <c r="G9465" s="8">
        <v>39.772665740964918</v>
      </c>
    </row>
    <row r="9466" spans="1:7" x14ac:dyDescent="0.6">
      <c r="A9466" s="3" t="s">
        <v>35</v>
      </c>
      <c r="B9466" s="3" t="s">
        <v>263</v>
      </c>
      <c r="C9466" s="4">
        <v>2261854</v>
      </c>
      <c r="D9466" s="9">
        <v>4.5998724113955429</v>
      </c>
      <c r="E9466" s="9">
        <v>22.77959171341384</v>
      </c>
      <c r="F9466" s="5">
        <v>0.71753631319744215</v>
      </c>
      <c r="G9466" s="5">
        <v>-25.30106078019525</v>
      </c>
    </row>
    <row r="9467" spans="1:7" x14ac:dyDescent="0.6">
      <c r="A9467" s="6" t="s">
        <v>36</v>
      </c>
      <c r="B9467" s="6" t="s">
        <v>263</v>
      </c>
      <c r="C9467" s="7">
        <v>1634967</v>
      </c>
      <c r="D9467" s="10">
        <v>3.2193839416132559</v>
      </c>
      <c r="E9467" s="10">
        <v>40.222569376107067</v>
      </c>
      <c r="F9467" s="8">
        <v>-27.715626207527102</v>
      </c>
      <c r="G9467" s="8">
        <v>-67.485039335941607</v>
      </c>
    </row>
    <row r="9468" spans="1:7" x14ac:dyDescent="0.6">
      <c r="A9468" s="3" t="s">
        <v>37</v>
      </c>
      <c r="B9468" s="3" t="s">
        <v>263</v>
      </c>
      <c r="C9468" s="4">
        <v>2306207</v>
      </c>
      <c r="D9468" s="9">
        <v>4.0879654752847241</v>
      </c>
      <c r="E9468" s="9">
        <v>28.456584775983121</v>
      </c>
      <c r="F9468" s="5">
        <v>41.055262889098067</v>
      </c>
      <c r="G9468" s="5">
        <v>-18.95410986320077</v>
      </c>
    </row>
    <row r="9469" spans="1:7" x14ac:dyDescent="0.6">
      <c r="A9469" s="6" t="s">
        <v>38</v>
      </c>
      <c r="B9469" s="6" t="s">
        <v>263</v>
      </c>
      <c r="C9469" s="7">
        <v>1696336</v>
      </c>
      <c r="D9469" s="10">
        <v>3.7993164914205759</v>
      </c>
      <c r="E9469" s="10">
        <v>21.18672095521195</v>
      </c>
      <c r="F9469" s="8">
        <v>-26.44476406497769</v>
      </c>
      <c r="G9469" s="8">
        <v>140.23032618685821</v>
      </c>
    </row>
    <row r="9470" spans="1:7" x14ac:dyDescent="0.6">
      <c r="A9470" s="3" t="s">
        <v>39</v>
      </c>
      <c r="B9470" s="3" t="s">
        <v>263</v>
      </c>
      <c r="C9470" s="4">
        <v>1153493</v>
      </c>
      <c r="D9470" s="9">
        <v>2.4545182561089889</v>
      </c>
      <c r="E9470" s="9">
        <v>23.74224024370163</v>
      </c>
      <c r="F9470" s="5">
        <v>-32.000912555059848</v>
      </c>
      <c r="G9470" s="5">
        <v>9.8856743839553562</v>
      </c>
    </row>
    <row r="9471" spans="1:7" x14ac:dyDescent="0.6">
      <c r="A9471" s="6" t="s">
        <v>40</v>
      </c>
      <c r="B9471" s="6" t="s">
        <v>263</v>
      </c>
      <c r="C9471" s="7">
        <v>1566189</v>
      </c>
      <c r="D9471" s="10">
        <v>2.6039016336746199</v>
      </c>
      <c r="E9471" s="10">
        <v>46.49928745323912</v>
      </c>
      <c r="F9471" s="8">
        <v>35.777937100615247</v>
      </c>
      <c r="G9471" s="8">
        <v>35.923818946326989</v>
      </c>
    </row>
    <row r="9472" spans="1:7" x14ac:dyDescent="0.6">
      <c r="A9472" s="3" t="s">
        <v>41</v>
      </c>
      <c r="B9472" s="3" t="s">
        <v>263</v>
      </c>
      <c r="C9472" s="4">
        <v>2066976</v>
      </c>
      <c r="D9472" s="9">
        <v>3.409482347311521</v>
      </c>
      <c r="E9472" s="9">
        <v>24.567373863433769</v>
      </c>
      <c r="F9472" s="5">
        <v>31.974876595353429</v>
      </c>
      <c r="G9472" s="5">
        <v>120.7281872206827</v>
      </c>
    </row>
    <row r="9473" spans="1:7" x14ac:dyDescent="0.6">
      <c r="A9473" s="6" t="s">
        <v>42</v>
      </c>
      <c r="B9473" s="6" t="s">
        <v>263</v>
      </c>
      <c r="C9473" s="7">
        <v>2135197</v>
      </c>
      <c r="D9473" s="10">
        <v>3.8029264871298851</v>
      </c>
      <c r="E9473" s="10">
        <v>25.146590507596279</v>
      </c>
      <c r="F9473" s="8">
        <v>3.3005221153995068</v>
      </c>
      <c r="G9473" s="8">
        <v>77.292024919893819</v>
      </c>
    </row>
    <row r="9474" spans="1:7" x14ac:dyDescent="0.6">
      <c r="A9474" s="3" t="s">
        <v>43</v>
      </c>
      <c r="B9474" s="3" t="s">
        <v>263</v>
      </c>
      <c r="C9474" s="4">
        <v>1107238</v>
      </c>
      <c r="D9474" s="9">
        <v>1.6851950332468351</v>
      </c>
      <c r="E9474" s="9">
        <v>20.598627053373761</v>
      </c>
      <c r="F9474" s="5">
        <v>-48.143520246609562</v>
      </c>
      <c r="G9474" s="5">
        <v>-23.01785782570456</v>
      </c>
    </row>
    <row r="9475" spans="1:7" x14ac:dyDescent="0.6">
      <c r="A9475" s="6" t="s">
        <v>44</v>
      </c>
      <c r="B9475" s="6" t="s">
        <v>263</v>
      </c>
      <c r="C9475" s="7">
        <v>877507</v>
      </c>
      <c r="D9475" s="10">
        <v>1.474323751991119</v>
      </c>
      <c r="E9475" s="10">
        <v>16.956984676032391</v>
      </c>
      <c r="F9475" s="8">
        <v>-20.748113774996881</v>
      </c>
      <c r="G9475" s="8">
        <v>-57.942400480051923</v>
      </c>
    </row>
    <row r="9476" spans="1:7" x14ac:dyDescent="0.6">
      <c r="A9476" s="3" t="s">
        <v>45</v>
      </c>
      <c r="B9476" s="3" t="s">
        <v>263</v>
      </c>
      <c r="C9476" s="4">
        <v>490830</v>
      </c>
      <c r="D9476" s="9">
        <v>0.9740021805758331</v>
      </c>
      <c r="E9476" s="9">
        <v>21.041282633857762</v>
      </c>
      <c r="F9476" s="5">
        <v>-44.065403466866933</v>
      </c>
      <c r="G9476" s="5">
        <v>-42.410784998152053</v>
      </c>
    </row>
    <row r="9477" spans="1:7" x14ac:dyDescent="0.6">
      <c r="A9477" s="6" t="s">
        <v>46</v>
      </c>
      <c r="B9477" s="6" t="s">
        <v>263</v>
      </c>
      <c r="C9477" s="7">
        <v>544796</v>
      </c>
      <c r="D9477" s="10">
        <v>0.87335187488366639</v>
      </c>
      <c r="E9477" s="10">
        <v>21.69032925906756</v>
      </c>
      <c r="F9477" s="8">
        <v>10.99484546584357</v>
      </c>
      <c r="G9477" s="8">
        <v>-75.740913908110457</v>
      </c>
    </row>
    <row r="9478" spans="1:7" x14ac:dyDescent="0.6">
      <c r="A9478" s="3" t="s">
        <v>47</v>
      </c>
      <c r="B9478" s="3" t="s">
        <v>263</v>
      </c>
      <c r="C9478" s="4">
        <v>1051017</v>
      </c>
      <c r="D9478" s="9">
        <v>1.6219671729956799</v>
      </c>
      <c r="E9478" s="9">
        <v>41.913263678417607</v>
      </c>
      <c r="F9478" s="5">
        <v>92.919367983612219</v>
      </c>
      <c r="G9478" s="5">
        <v>-53.532942444560973</v>
      </c>
    </row>
    <row r="9479" spans="1:7" x14ac:dyDescent="0.6">
      <c r="A9479" s="6" t="s">
        <v>48</v>
      </c>
      <c r="B9479" s="6" t="s">
        <v>263</v>
      </c>
      <c r="C9479" s="7">
        <v>1112874</v>
      </c>
      <c r="D9479" s="10">
        <v>1.642309065821298</v>
      </c>
      <c r="E9479" s="10">
        <v>21.005945752090451</v>
      </c>
      <c r="F9479" s="8">
        <v>5.8854423858034632</v>
      </c>
      <c r="G9479" s="8">
        <v>-31.93293809599826</v>
      </c>
    </row>
    <row r="9480" spans="1:7" x14ac:dyDescent="0.6">
      <c r="A9480" s="3" t="s">
        <v>49</v>
      </c>
      <c r="B9480" s="3" t="s">
        <v>263</v>
      </c>
      <c r="C9480" s="4">
        <v>1759118</v>
      </c>
      <c r="D9480" s="9">
        <v>2.212375178971536</v>
      </c>
      <c r="E9480" s="9">
        <v>25.759148350441489</v>
      </c>
      <c r="F9480" s="5">
        <v>58.069826413412471</v>
      </c>
      <c r="G9480" s="5">
        <v>-23.722458565081109</v>
      </c>
    </row>
    <row r="9481" spans="1:7" x14ac:dyDescent="0.6">
      <c r="A9481" s="6" t="s">
        <v>50</v>
      </c>
      <c r="B9481" s="6" t="s">
        <v>263</v>
      </c>
      <c r="C9481" s="7">
        <v>489310</v>
      </c>
      <c r="D9481" s="10">
        <v>0.85445432096385376</v>
      </c>
      <c r="E9481" s="10">
        <v>79.601431592646819</v>
      </c>
      <c r="F9481" s="8">
        <v>-72.184356023871061</v>
      </c>
      <c r="G9481" s="8">
        <v>-71.154889125739246</v>
      </c>
    </row>
    <row r="9482" spans="1:7" x14ac:dyDescent="0.6">
      <c r="A9482" s="3" t="s">
        <v>51</v>
      </c>
      <c r="B9482" s="3" t="s">
        <v>263</v>
      </c>
      <c r="C9482" s="4">
        <v>790898</v>
      </c>
      <c r="D9482" s="9">
        <v>1.228606938271146</v>
      </c>
      <c r="E9482" s="9">
        <v>36.931963576932063</v>
      </c>
      <c r="F9482" s="5">
        <v>61.63536408411845</v>
      </c>
      <c r="G9482" s="5">
        <v>-31.434521059078811</v>
      </c>
    </row>
    <row r="9483" spans="1:7" x14ac:dyDescent="0.6">
      <c r="A9483" s="6" t="s">
        <v>52</v>
      </c>
      <c r="B9483" s="6" t="s">
        <v>263</v>
      </c>
      <c r="C9483" s="7">
        <v>1273335</v>
      </c>
      <c r="D9483" s="10">
        <v>1.7297839788369269</v>
      </c>
      <c r="E9483" s="10">
        <v>39.70857891290111</v>
      </c>
      <c r="F9483" s="8">
        <v>60.998636992380817</v>
      </c>
      <c r="G9483" s="8">
        <v>-18.698509566853041</v>
      </c>
    </row>
    <row r="9484" spans="1:7" x14ac:dyDescent="0.6">
      <c r="A9484" s="3" t="s">
        <v>53</v>
      </c>
      <c r="B9484" s="3" t="s">
        <v>263</v>
      </c>
      <c r="C9484" s="4">
        <v>1857003</v>
      </c>
      <c r="D9484" s="9">
        <v>2.6644729734061352</v>
      </c>
      <c r="E9484" s="9">
        <v>27.906812136513231</v>
      </c>
      <c r="F9484" s="5">
        <v>45.837741050077163</v>
      </c>
      <c r="G9484" s="5">
        <v>-10.158463378384649</v>
      </c>
    </row>
    <row r="9485" spans="1:7" x14ac:dyDescent="0.6">
      <c r="A9485" s="6" t="s">
        <v>54</v>
      </c>
      <c r="B9485" s="6" t="s">
        <v>263</v>
      </c>
      <c r="C9485" s="7">
        <v>1630563</v>
      </c>
      <c r="D9485" s="10">
        <v>2.6347453331422321</v>
      </c>
      <c r="E9485" s="10">
        <v>50.111035987584131</v>
      </c>
      <c r="F9485" s="8">
        <v>-12.193841366976789</v>
      </c>
      <c r="G9485" s="8">
        <v>-23.63407217226327</v>
      </c>
    </row>
    <row r="9486" spans="1:7" x14ac:dyDescent="0.6">
      <c r="A9486" s="3" t="s">
        <v>55</v>
      </c>
      <c r="B9486" s="3" t="s">
        <v>263</v>
      </c>
      <c r="C9486" s="4">
        <v>2592504</v>
      </c>
      <c r="D9486" s="9">
        <v>3.3535745770644492</v>
      </c>
      <c r="E9486" s="9">
        <v>27.818954416688129</v>
      </c>
      <c r="F9486" s="5">
        <v>58.994408679701429</v>
      </c>
      <c r="G9486" s="5">
        <v>134.14153054718139</v>
      </c>
    </row>
    <row r="9487" spans="1:7" x14ac:dyDescent="0.6">
      <c r="A9487" s="6" t="s">
        <v>56</v>
      </c>
      <c r="B9487" s="6" t="s">
        <v>263</v>
      </c>
      <c r="C9487" s="7">
        <v>2264184</v>
      </c>
      <c r="D9487" s="10">
        <v>3.456301888686478</v>
      </c>
      <c r="E9487" s="10">
        <v>29.831932330232679</v>
      </c>
      <c r="F9487" s="8">
        <v>-12.66420418252007</v>
      </c>
      <c r="G9487" s="8">
        <v>158.02460835070261</v>
      </c>
    </row>
    <row r="9488" spans="1:7" x14ac:dyDescent="0.6">
      <c r="A9488" s="3" t="s">
        <v>57</v>
      </c>
      <c r="B9488" s="3" t="s">
        <v>263</v>
      </c>
      <c r="C9488" s="4">
        <v>2364976</v>
      </c>
      <c r="D9488" s="9">
        <v>3.5494021688012851</v>
      </c>
      <c r="E9488" s="9">
        <v>54.800630271572899</v>
      </c>
      <c r="F9488" s="5">
        <v>4.4515816735742231</v>
      </c>
      <c r="G9488" s="5">
        <v>381.8319988590755</v>
      </c>
    </row>
    <row r="9489" spans="1:7" x14ac:dyDescent="0.6">
      <c r="A9489" s="6" t="s">
        <v>58</v>
      </c>
      <c r="B9489" s="6" t="s">
        <v>263</v>
      </c>
      <c r="C9489" s="7">
        <v>2192122</v>
      </c>
      <c r="D9489" s="10">
        <v>2.8713362815547958</v>
      </c>
      <c r="E9489" s="10">
        <v>33.608616328095053</v>
      </c>
      <c r="F9489" s="8">
        <v>-7.3089113800732024</v>
      </c>
      <c r="G9489" s="8">
        <v>302.37483388277451</v>
      </c>
    </row>
    <row r="9490" spans="1:7" x14ac:dyDescent="0.6">
      <c r="A9490" s="3" t="s">
        <v>59</v>
      </c>
      <c r="B9490" s="3" t="s">
        <v>263</v>
      </c>
      <c r="C9490" s="4">
        <v>1487316</v>
      </c>
      <c r="D9490" s="9">
        <v>2.0273822473398821</v>
      </c>
      <c r="E9490" s="9">
        <v>36.146401924806177</v>
      </c>
      <c r="F9490" s="5">
        <v>-32.151768925269678</v>
      </c>
      <c r="G9490" s="5">
        <v>41.512078301302459</v>
      </c>
    </row>
    <row r="9491" spans="1:7" x14ac:dyDescent="0.6">
      <c r="A9491" s="6" t="s">
        <v>60</v>
      </c>
      <c r="B9491" s="6" t="s">
        <v>263</v>
      </c>
      <c r="C9491" s="7">
        <v>2750116</v>
      </c>
      <c r="D9491" s="10">
        <v>3.6408391883611699</v>
      </c>
      <c r="E9491" s="10">
        <v>28.224845026478921</v>
      </c>
      <c r="F9491" s="8">
        <v>84.904620134524194</v>
      </c>
      <c r="G9491" s="8">
        <v>147.11836200683999</v>
      </c>
    </row>
    <row r="9492" spans="1:7" x14ac:dyDescent="0.6">
      <c r="A9492" s="3" t="s">
        <v>61</v>
      </c>
      <c r="B9492" s="3" t="s">
        <v>263</v>
      </c>
      <c r="C9492" s="4">
        <v>2388491</v>
      </c>
      <c r="D9492" s="9">
        <v>3.0659738442499438</v>
      </c>
      <c r="E9492" s="9">
        <v>26.79993940958002</v>
      </c>
      <c r="F9492" s="5">
        <v>-13.149445332487799</v>
      </c>
      <c r="G9492" s="5">
        <v>35.777759081539728</v>
      </c>
    </row>
    <row r="9493" spans="1:7" x14ac:dyDescent="0.6">
      <c r="A9493" s="6" t="s">
        <v>62</v>
      </c>
      <c r="B9493" s="6" t="s">
        <v>263</v>
      </c>
      <c r="C9493" s="7">
        <v>818250</v>
      </c>
      <c r="D9493" s="10">
        <v>1.355866292842496</v>
      </c>
      <c r="E9493" s="10">
        <v>28.34846175166297</v>
      </c>
      <c r="F9493" s="8">
        <v>-65.741968464607993</v>
      </c>
      <c r="G9493" s="8">
        <v>67.22527640963807</v>
      </c>
    </row>
    <row r="9494" spans="1:7" x14ac:dyDescent="0.6">
      <c r="A9494" s="3" t="s">
        <v>63</v>
      </c>
      <c r="B9494" s="3" t="s">
        <v>263</v>
      </c>
      <c r="C9494" s="4">
        <v>1363399</v>
      </c>
      <c r="D9494" s="9">
        <v>2.100577039751701</v>
      </c>
      <c r="E9494" s="9">
        <v>28.621790700115461</v>
      </c>
      <c r="F9494" s="5">
        <v>66.623770241368788</v>
      </c>
      <c r="G9494" s="5">
        <v>72.386198978882234</v>
      </c>
    </row>
    <row r="9495" spans="1:7" x14ac:dyDescent="0.6">
      <c r="A9495" s="6" t="s">
        <v>64</v>
      </c>
      <c r="B9495" s="6" t="s">
        <v>263</v>
      </c>
      <c r="C9495" s="7">
        <v>2244087</v>
      </c>
      <c r="D9495" s="10">
        <v>2.6705084161725101</v>
      </c>
      <c r="E9495" s="10">
        <v>46.787878156078641</v>
      </c>
      <c r="F9495" s="8">
        <v>64.595030508310487</v>
      </c>
      <c r="G9495" s="8">
        <v>76.236968276219528</v>
      </c>
    </row>
    <row r="9496" spans="1:7" x14ac:dyDescent="0.6">
      <c r="A9496" s="3" t="s">
        <v>65</v>
      </c>
      <c r="B9496" s="3" t="s">
        <v>263</v>
      </c>
      <c r="C9496" s="4">
        <v>2100772</v>
      </c>
      <c r="D9496" s="9">
        <v>2.8224134428636378</v>
      </c>
      <c r="E9496" s="9">
        <v>35.957961761634969</v>
      </c>
      <c r="F9496" s="5">
        <v>-6.3863388540640331</v>
      </c>
      <c r="G9496" s="5">
        <v>13.127011641876731</v>
      </c>
    </row>
    <row r="9497" spans="1:7" x14ac:dyDescent="0.6">
      <c r="A9497" s="6" t="s">
        <v>66</v>
      </c>
      <c r="B9497" s="6" t="s">
        <v>263</v>
      </c>
      <c r="C9497" s="7">
        <v>2239462</v>
      </c>
      <c r="D9497" s="10">
        <v>3.0110937325080989</v>
      </c>
      <c r="E9497" s="10">
        <v>34.332832525909119</v>
      </c>
      <c r="F9497" s="8">
        <v>6.6018587452612687</v>
      </c>
      <c r="G9497" s="8">
        <v>37.342868690139539</v>
      </c>
    </row>
    <row r="9498" spans="1:7" x14ac:dyDescent="0.6">
      <c r="A9498" s="3" t="s">
        <v>67</v>
      </c>
      <c r="B9498" s="3" t="s">
        <v>263</v>
      </c>
      <c r="C9498" s="4">
        <v>4339888</v>
      </c>
      <c r="D9498" s="9">
        <v>5.1070779478355712</v>
      </c>
      <c r="E9498" s="9">
        <v>33.628465603545813</v>
      </c>
      <c r="F9498" s="5">
        <v>93.791544576331276</v>
      </c>
      <c r="G9498" s="5">
        <v>67.401400344994642</v>
      </c>
    </row>
    <row r="9499" spans="1:7" x14ac:dyDescent="0.6">
      <c r="A9499" s="6" t="s">
        <v>68</v>
      </c>
      <c r="B9499" s="6" t="s">
        <v>263</v>
      </c>
      <c r="C9499" s="7">
        <v>1957449</v>
      </c>
      <c r="D9499" s="10">
        <v>2.6612630448282708</v>
      </c>
      <c r="E9499" s="10">
        <v>31.221274084471101</v>
      </c>
      <c r="F9499" s="8">
        <v>-54.896324513443659</v>
      </c>
      <c r="G9499" s="8">
        <v>-13.54726470993524</v>
      </c>
    </row>
    <row r="9500" spans="1:7" x14ac:dyDescent="0.6">
      <c r="A9500" s="3" t="s">
        <v>69</v>
      </c>
      <c r="B9500" s="3" t="s">
        <v>263</v>
      </c>
      <c r="C9500" s="4">
        <v>1959400</v>
      </c>
      <c r="D9500" s="9">
        <v>2.4743231828246759</v>
      </c>
      <c r="E9500" s="9">
        <v>28.51529528189306</v>
      </c>
      <c r="F9500" s="5">
        <v>9.9670540586238587E-2</v>
      </c>
      <c r="G9500" s="5">
        <v>-17.149264939686489</v>
      </c>
    </row>
    <row r="9501" spans="1:7" x14ac:dyDescent="0.6">
      <c r="A9501" s="6" t="s">
        <v>70</v>
      </c>
      <c r="B9501" s="6" t="s">
        <v>263</v>
      </c>
      <c r="C9501" s="7">
        <v>2003959</v>
      </c>
      <c r="D9501" s="10">
        <v>2.4106363976926031</v>
      </c>
      <c r="E9501" s="10">
        <v>32.352706607901069</v>
      </c>
      <c r="F9501" s="8">
        <v>2.274114524854554</v>
      </c>
      <c r="G9501" s="8">
        <v>-8.5836007302513284</v>
      </c>
    </row>
    <row r="9502" spans="1:7" x14ac:dyDescent="0.6">
      <c r="A9502" s="3" t="s">
        <v>71</v>
      </c>
      <c r="B9502" s="3" t="s">
        <v>263</v>
      </c>
      <c r="C9502" s="4">
        <v>1903300</v>
      </c>
      <c r="D9502" s="9">
        <v>2.6412855679326701</v>
      </c>
      <c r="E9502" s="9">
        <v>29.96143250688705</v>
      </c>
      <c r="F9502" s="5">
        <v>-5.0230069577271834</v>
      </c>
      <c r="G9502" s="5">
        <v>27.968770590782331</v>
      </c>
    </row>
    <row r="9503" spans="1:7" x14ac:dyDescent="0.6">
      <c r="A9503" s="6" t="s">
        <v>72</v>
      </c>
      <c r="B9503" s="6" t="s">
        <v>263</v>
      </c>
      <c r="C9503" s="7">
        <v>4249387</v>
      </c>
      <c r="D9503" s="10">
        <v>4.358974495746228</v>
      </c>
      <c r="E9503" s="10">
        <v>29.517421263944652</v>
      </c>
      <c r="F9503" s="8">
        <v>123.2641727525876</v>
      </c>
      <c r="G9503" s="8">
        <v>54.516645843302612</v>
      </c>
    </row>
    <row r="9504" spans="1:7" x14ac:dyDescent="0.6">
      <c r="A9504" s="3" t="s">
        <v>73</v>
      </c>
      <c r="B9504" s="3" t="s">
        <v>263</v>
      </c>
      <c r="C9504" s="4">
        <v>3161340</v>
      </c>
      <c r="D9504" s="9">
        <v>3.404611510719544</v>
      </c>
      <c r="E9504" s="9">
        <v>33.377395343926523</v>
      </c>
      <c r="F9504" s="5">
        <v>-25.604798998067249</v>
      </c>
      <c r="G9504" s="5">
        <v>32.357207961009692</v>
      </c>
    </row>
    <row r="9505" spans="1:7" x14ac:dyDescent="0.6">
      <c r="A9505" s="6" t="s">
        <v>74</v>
      </c>
      <c r="B9505" s="6" t="s">
        <v>263</v>
      </c>
      <c r="C9505" s="7">
        <v>1636106</v>
      </c>
      <c r="D9505" s="10">
        <v>2.4281191941695428</v>
      </c>
      <c r="E9505" s="10">
        <v>49.223960527107529</v>
      </c>
      <c r="F9505" s="8">
        <v>-48.246439800843937</v>
      </c>
      <c r="G9505" s="8">
        <v>99.951848457073012</v>
      </c>
    </row>
    <row r="9506" spans="1:7" x14ac:dyDescent="0.6">
      <c r="A9506" s="3" t="s">
        <v>75</v>
      </c>
      <c r="B9506" s="3" t="s">
        <v>263</v>
      </c>
      <c r="C9506" s="4">
        <v>1544631</v>
      </c>
      <c r="D9506" s="9">
        <v>2.145626972581796</v>
      </c>
      <c r="E9506" s="9">
        <v>32.556930275693453</v>
      </c>
      <c r="F9506" s="5">
        <v>-5.591019163795008</v>
      </c>
      <c r="G9506" s="5">
        <v>13.292660475766811</v>
      </c>
    </row>
    <row r="9507" spans="1:7" x14ac:dyDescent="0.6">
      <c r="A9507" s="6" t="s">
        <v>76</v>
      </c>
      <c r="B9507" s="6" t="s">
        <v>263</v>
      </c>
      <c r="C9507" s="7">
        <v>1478257</v>
      </c>
      <c r="D9507" s="10">
        <v>1.785610232381772</v>
      </c>
      <c r="E9507" s="10">
        <v>35.774091283093753</v>
      </c>
      <c r="F9507" s="8">
        <v>-4.2970780723680866</v>
      </c>
      <c r="G9507" s="8">
        <v>-34.126573524110249</v>
      </c>
    </row>
    <row r="9508" spans="1:7" x14ac:dyDescent="0.6">
      <c r="A9508" s="3" t="s">
        <v>77</v>
      </c>
      <c r="B9508" s="3" t="s">
        <v>263</v>
      </c>
      <c r="C9508" s="4">
        <v>2474670</v>
      </c>
      <c r="D9508" s="9">
        <v>3.1477350838515812</v>
      </c>
      <c r="E9508" s="9">
        <v>32.597476157858686</v>
      </c>
      <c r="F9508" s="5">
        <v>67.404585264943776</v>
      </c>
      <c r="G9508" s="5">
        <v>17.798123737368929</v>
      </c>
    </row>
    <row r="9509" spans="1:7" x14ac:dyDescent="0.6">
      <c r="A9509" s="6" t="s">
        <v>78</v>
      </c>
      <c r="B9509" s="6" t="s">
        <v>263</v>
      </c>
      <c r="C9509" s="7">
        <v>2036736</v>
      </c>
      <c r="D9509" s="10">
        <v>2.646404233381936</v>
      </c>
      <c r="E9509" s="10">
        <v>47.683101559207763</v>
      </c>
      <c r="F9509" s="8">
        <v>-17.6966625853144</v>
      </c>
      <c r="G9509" s="8">
        <v>-9.0524420597447026</v>
      </c>
    </row>
    <row r="9510" spans="1:7" x14ac:dyDescent="0.6">
      <c r="A9510" s="3" t="s">
        <v>79</v>
      </c>
      <c r="B9510" s="3" t="s">
        <v>263</v>
      </c>
      <c r="C9510" s="4">
        <v>3823528</v>
      </c>
      <c r="D9510" s="9">
        <v>4.1346044774513508</v>
      </c>
      <c r="E9510" s="9">
        <v>32.295492938712073</v>
      </c>
      <c r="F9510" s="5">
        <v>87.728208270487684</v>
      </c>
      <c r="G9510" s="5">
        <v>-11.898002897770629</v>
      </c>
    </row>
    <row r="9511" spans="1:7" x14ac:dyDescent="0.6">
      <c r="A9511" s="6" t="s">
        <v>80</v>
      </c>
      <c r="B9511" s="6" t="s">
        <v>263</v>
      </c>
      <c r="C9511" s="7">
        <v>2776529</v>
      </c>
      <c r="D9511" s="10">
        <v>3.622214288324384</v>
      </c>
      <c r="E9511" s="10">
        <v>23.475197632635801</v>
      </c>
      <c r="F9511" s="8">
        <v>-27.3830608798994</v>
      </c>
      <c r="G9511" s="8">
        <v>41.844257500450837</v>
      </c>
    </row>
    <row r="9512" spans="1:7" x14ac:dyDescent="0.6">
      <c r="A9512" s="3" t="s">
        <v>81</v>
      </c>
      <c r="B9512" s="3" t="s">
        <v>263</v>
      </c>
      <c r="C9512" s="4">
        <v>1941456</v>
      </c>
      <c r="D9512" s="9">
        <v>2.2089926185091948</v>
      </c>
      <c r="E9512" s="9">
        <v>36.410037132890743</v>
      </c>
      <c r="F9512" s="5">
        <v>-30.076149033559531</v>
      </c>
      <c r="G9512" s="5">
        <v>-0.91579054812698235</v>
      </c>
    </row>
    <row r="9513" spans="1:7" x14ac:dyDescent="0.6">
      <c r="A9513" s="6" t="s">
        <v>82</v>
      </c>
      <c r="B9513" s="6" t="s">
        <v>263</v>
      </c>
      <c r="C9513" s="7">
        <v>1787650</v>
      </c>
      <c r="D9513" s="10">
        <v>2.1636761160403348</v>
      </c>
      <c r="E9513" s="10">
        <v>28.528909529053159</v>
      </c>
      <c r="F9513" s="8">
        <v>-7.9221985973413789</v>
      </c>
      <c r="G9513" s="8">
        <v>-10.79408311247885</v>
      </c>
    </row>
    <row r="9514" spans="1:7" x14ac:dyDescent="0.6">
      <c r="A9514" s="3" t="s">
        <v>83</v>
      </c>
      <c r="B9514" s="3" t="s">
        <v>263</v>
      </c>
      <c r="C9514" s="4">
        <v>2126686</v>
      </c>
      <c r="D9514" s="9">
        <v>2.3838476940524149</v>
      </c>
      <c r="E9514" s="9">
        <v>28.749878332341972</v>
      </c>
      <c r="F9514" s="5">
        <v>18.965457444130561</v>
      </c>
      <c r="G9514" s="5">
        <v>11.73677297325697</v>
      </c>
    </row>
    <row r="9515" spans="1:7" x14ac:dyDescent="0.6">
      <c r="A9515" s="6" t="s">
        <v>84</v>
      </c>
      <c r="B9515" s="6" t="s">
        <v>263</v>
      </c>
      <c r="C9515" s="7">
        <v>4811281</v>
      </c>
      <c r="D9515" s="10">
        <v>5.0240580999898548</v>
      </c>
      <c r="E9515" s="10">
        <v>26.90933242354415</v>
      </c>
      <c r="F9515" s="8">
        <v>126.2337270288139</v>
      </c>
      <c r="G9515" s="8">
        <v>13.22294250911955</v>
      </c>
    </row>
    <row r="9516" spans="1:7" x14ac:dyDescent="0.6">
      <c r="A9516" s="3" t="s">
        <v>85</v>
      </c>
      <c r="B9516" s="3" t="s">
        <v>263</v>
      </c>
      <c r="C9516" s="4">
        <v>4151404</v>
      </c>
      <c r="D9516" s="9">
        <v>3.700605556618711</v>
      </c>
      <c r="E9516" s="9">
        <v>32.524828029270282</v>
      </c>
      <c r="F9516" s="5">
        <v>-13.7152039134692</v>
      </c>
      <c r="G9516" s="5">
        <v>31.317858882625728</v>
      </c>
    </row>
    <row r="9517" spans="1:7" x14ac:dyDescent="0.6">
      <c r="A9517" s="6" t="s">
        <v>86</v>
      </c>
      <c r="B9517" s="6" t="s">
        <v>263</v>
      </c>
      <c r="C9517" s="7">
        <v>1404980</v>
      </c>
      <c r="D9517" s="10">
        <v>2.245364562659804</v>
      </c>
      <c r="E9517" s="10">
        <v>37.416245006657789</v>
      </c>
      <c r="F9517" s="8">
        <v>-66.156509942178602</v>
      </c>
      <c r="G9517" s="8">
        <v>-14.1265908199102</v>
      </c>
    </row>
    <row r="9518" spans="1:7" x14ac:dyDescent="0.6">
      <c r="A9518" s="3" t="s">
        <v>87</v>
      </c>
      <c r="B9518" s="3" t="s">
        <v>263</v>
      </c>
      <c r="C9518" s="4">
        <v>1502594</v>
      </c>
      <c r="D9518" s="9">
        <v>1.799988365794746</v>
      </c>
      <c r="E9518" s="9">
        <v>45.83454839398469</v>
      </c>
      <c r="F9518" s="5">
        <v>6.9477145582143462</v>
      </c>
      <c r="G9518" s="5">
        <v>-2.7214914112173032</v>
      </c>
    </row>
    <row r="9519" spans="1:7" x14ac:dyDescent="0.6">
      <c r="A9519" s="6" t="s">
        <v>88</v>
      </c>
      <c r="B9519" s="6" t="s">
        <v>263</v>
      </c>
      <c r="C9519" s="7">
        <v>1648999</v>
      </c>
      <c r="D9519" s="10">
        <v>1.602539426915615</v>
      </c>
      <c r="E9519" s="10">
        <v>127.8095644086188</v>
      </c>
      <c r="F9519" s="8">
        <v>9.7434836023569957</v>
      </c>
      <c r="G9519" s="8">
        <v>11.55022435205786</v>
      </c>
    </row>
    <row r="9520" spans="1:7" x14ac:dyDescent="0.6">
      <c r="A9520" s="3" t="s">
        <v>89</v>
      </c>
      <c r="B9520" s="3" t="s">
        <v>263</v>
      </c>
      <c r="C9520" s="4">
        <v>3041766</v>
      </c>
      <c r="D9520" s="9">
        <v>3.3851102517403691</v>
      </c>
      <c r="E9520" s="9">
        <v>38.306018361101657</v>
      </c>
      <c r="F9520" s="5">
        <v>84.461361104524627</v>
      </c>
      <c r="G9520" s="5">
        <v>22.916025166991961</v>
      </c>
    </row>
    <row r="9521" spans="1:7" x14ac:dyDescent="0.6">
      <c r="A9521" s="6" t="s">
        <v>90</v>
      </c>
      <c r="B9521" s="6" t="s">
        <v>263</v>
      </c>
      <c r="C9521" s="7">
        <v>2489900</v>
      </c>
      <c r="D9521" s="10">
        <v>2.9744942168194002</v>
      </c>
      <c r="E9521" s="10">
        <v>36.256279577721152</v>
      </c>
      <c r="F9521" s="8">
        <v>-18.14294722210715</v>
      </c>
      <c r="G9521" s="8">
        <v>22.249520801910521</v>
      </c>
    </row>
    <row r="9522" spans="1:7" x14ac:dyDescent="0.6">
      <c r="A9522" s="3" t="s">
        <v>91</v>
      </c>
      <c r="B9522" s="3" t="s">
        <v>263</v>
      </c>
      <c r="C9522" s="4">
        <v>4398905</v>
      </c>
      <c r="D9522" s="9">
        <v>3.765367497233028</v>
      </c>
      <c r="E9522" s="9">
        <v>31.08283517756956</v>
      </c>
      <c r="F9522" s="5">
        <v>76.669946584200162</v>
      </c>
      <c r="G9522" s="5">
        <v>15.048327094766931</v>
      </c>
    </row>
    <row r="9523" spans="1:7" x14ac:dyDescent="0.6">
      <c r="A9523" s="6" t="s">
        <v>92</v>
      </c>
      <c r="B9523" s="6" t="s">
        <v>263</v>
      </c>
      <c r="C9523" s="7">
        <v>3341923</v>
      </c>
      <c r="D9523" s="10">
        <v>3.8955649800921779</v>
      </c>
      <c r="E9523" s="10">
        <v>21.293186278257771</v>
      </c>
      <c r="F9523" s="8">
        <v>-24.028297951422001</v>
      </c>
      <c r="G9523" s="8">
        <v>20.363338542475159</v>
      </c>
    </row>
    <row r="9524" spans="1:7" x14ac:dyDescent="0.6">
      <c r="A9524" s="3" t="s">
        <v>93</v>
      </c>
      <c r="B9524" s="3" t="s">
        <v>263</v>
      </c>
      <c r="C9524" s="4">
        <v>1929979</v>
      </c>
      <c r="D9524" s="9">
        <v>2.576723649282787</v>
      </c>
      <c r="E9524" s="9">
        <v>76.292801517966552</v>
      </c>
      <c r="F9524" s="5">
        <v>-42.249447398997518</v>
      </c>
      <c r="G9524" s="5">
        <v>-0.59115426772483604</v>
      </c>
    </row>
    <row r="9525" spans="1:7" x14ac:dyDescent="0.6">
      <c r="A9525" s="6" t="s">
        <v>94</v>
      </c>
      <c r="B9525" s="6" t="s">
        <v>263</v>
      </c>
      <c r="C9525" s="7">
        <v>2951830</v>
      </c>
      <c r="D9525" s="10">
        <v>2.249610161336594</v>
      </c>
      <c r="E9525" s="10">
        <v>31.913055699705929</v>
      </c>
      <c r="F9525" s="8">
        <v>52.946223767201623</v>
      </c>
      <c r="G9525" s="8">
        <v>65.123486141023122</v>
      </c>
    </row>
    <row r="9526" spans="1:7" x14ac:dyDescent="0.6">
      <c r="A9526" s="3" t="s">
        <v>95</v>
      </c>
      <c r="B9526" s="3" t="s">
        <v>263</v>
      </c>
      <c r="C9526" s="4">
        <v>1774748</v>
      </c>
      <c r="D9526" s="9">
        <v>2.0591704200714709</v>
      </c>
      <c r="E9526" s="9">
        <v>79.69232150875618</v>
      </c>
      <c r="F9526" s="5">
        <v>-39.876347892663198</v>
      </c>
      <c r="G9526" s="5">
        <v>-16.548658335080969</v>
      </c>
    </row>
    <row r="9527" spans="1:7" x14ac:dyDescent="0.6">
      <c r="A9527" s="6" t="s">
        <v>96</v>
      </c>
      <c r="B9527" s="6" t="s">
        <v>263</v>
      </c>
      <c r="C9527" s="7">
        <v>4896897</v>
      </c>
      <c r="D9527" s="10">
        <v>4.4171364794981249</v>
      </c>
      <c r="E9527" s="10">
        <v>27.58442238795881</v>
      </c>
      <c r="F9527" s="8">
        <v>175.92069409290781</v>
      </c>
      <c r="G9527" s="8">
        <v>1.7794845073484611</v>
      </c>
    </row>
    <row r="9528" spans="1:7" x14ac:dyDescent="0.6">
      <c r="A9528" s="3" t="s">
        <v>97</v>
      </c>
      <c r="B9528" s="3" t="s">
        <v>263</v>
      </c>
      <c r="C9528" s="4">
        <v>5485082</v>
      </c>
      <c r="D9528" s="9">
        <v>3.5534850589815932</v>
      </c>
      <c r="E9528" s="9">
        <v>35.197784850740533</v>
      </c>
      <c r="F9528" s="5">
        <v>12.01138190164097</v>
      </c>
      <c r="G9528" s="5">
        <v>32.125950642240547</v>
      </c>
    </row>
    <row r="9529" spans="1:7" x14ac:dyDescent="0.6">
      <c r="A9529" s="6" t="s">
        <v>98</v>
      </c>
      <c r="B9529" s="6" t="s">
        <v>263</v>
      </c>
      <c r="C9529" s="7">
        <v>1748544</v>
      </c>
      <c r="D9529" s="10">
        <v>2.01699809623703</v>
      </c>
      <c r="E9529" s="10">
        <v>27.124348473566641</v>
      </c>
      <c r="F9529" s="8">
        <v>-68.121825708348567</v>
      </c>
      <c r="G9529" s="8">
        <v>24.453301826360519</v>
      </c>
    </row>
    <row r="9530" spans="1:7" x14ac:dyDescent="0.6">
      <c r="A9530" s="3" t="s">
        <v>99</v>
      </c>
      <c r="B9530" s="3" t="s">
        <v>263</v>
      </c>
      <c r="C9530" s="4">
        <v>1642097</v>
      </c>
      <c r="D9530" s="9">
        <v>1.936247270724722</v>
      </c>
      <c r="E9530" s="9">
        <v>53.278511404561833</v>
      </c>
      <c r="F9530" s="5">
        <v>-6.0877507228871526</v>
      </c>
      <c r="G9530" s="5">
        <v>9.2841446192384538</v>
      </c>
    </row>
    <row r="9531" spans="1:7" x14ac:dyDescent="0.6">
      <c r="A9531" s="6" t="s">
        <v>100</v>
      </c>
      <c r="B9531" s="6" t="s">
        <v>263</v>
      </c>
      <c r="C9531" s="7">
        <v>2448676</v>
      </c>
      <c r="D9531" s="10">
        <v>1.8671484369114351</v>
      </c>
      <c r="E9531" s="10">
        <v>46.977898856572793</v>
      </c>
      <c r="F9531" s="8">
        <v>49.118840117240318</v>
      </c>
      <c r="G9531" s="8">
        <v>48.494692840929552</v>
      </c>
    </row>
    <row r="9532" spans="1:7" x14ac:dyDescent="0.6">
      <c r="A9532" s="3" t="s">
        <v>101</v>
      </c>
      <c r="B9532" s="3" t="s">
        <v>263</v>
      </c>
      <c r="C9532" s="4">
        <v>1894314</v>
      </c>
      <c r="D9532" s="9">
        <v>2.1347768433723222</v>
      </c>
      <c r="E9532" s="9">
        <v>35.902317912173302</v>
      </c>
      <c r="F9532" s="5">
        <v>-22.639254846292449</v>
      </c>
      <c r="G9532" s="5">
        <v>-37.723217367805418</v>
      </c>
    </row>
    <row r="9533" spans="1:7" x14ac:dyDescent="0.6">
      <c r="A9533" s="6" t="s">
        <v>102</v>
      </c>
      <c r="B9533" s="6" t="s">
        <v>263</v>
      </c>
      <c r="C9533" s="7">
        <v>2451443</v>
      </c>
      <c r="D9533" s="10">
        <v>2.5687705681940352</v>
      </c>
      <c r="E9533" s="10">
        <v>40.965258514087097</v>
      </c>
      <c r="F9533" s="8">
        <v>29.410594019787631</v>
      </c>
      <c r="G9533" s="8">
        <v>-1.5445198602353489</v>
      </c>
    </row>
    <row r="9534" spans="1:7" x14ac:dyDescent="0.6">
      <c r="A9534" s="3" t="s">
        <v>41</v>
      </c>
      <c r="B9534" s="3" t="s">
        <v>264</v>
      </c>
      <c r="C9534" s="4">
        <v>1015</v>
      </c>
      <c r="D9534" s="9">
        <v>1.6742451690397919E-3</v>
      </c>
      <c r="E9534" s="9">
        <v>40.6</v>
      </c>
      <c r="F9534" s="3"/>
      <c r="G9534" s="3"/>
    </row>
    <row r="9535" spans="1:7" x14ac:dyDescent="0.6">
      <c r="A9535" s="6" t="s">
        <v>67</v>
      </c>
      <c r="B9535" s="6" t="s">
        <v>264</v>
      </c>
      <c r="C9535" s="7">
        <v>208</v>
      </c>
      <c r="D9535" s="10">
        <v>2.4476949938565212E-4</v>
      </c>
      <c r="E9535" s="10">
        <v>10.4</v>
      </c>
      <c r="F9535" s="8">
        <v>-79.507389162561566</v>
      </c>
      <c r="G9535" s="6"/>
    </row>
    <row r="9536" spans="1:7" x14ac:dyDescent="0.6">
      <c r="A9536" s="3" t="s">
        <v>84</v>
      </c>
      <c r="B9536" s="3" t="s">
        <v>264</v>
      </c>
      <c r="C9536" s="4">
        <v>0</v>
      </c>
      <c r="D9536" s="9">
        <v>0</v>
      </c>
      <c r="E9536" s="3"/>
      <c r="F9536" s="5">
        <v>-100</v>
      </c>
      <c r="G9536" s="3"/>
    </row>
    <row r="9537" spans="1:7" x14ac:dyDescent="0.6">
      <c r="A9537" s="6" t="s">
        <v>88</v>
      </c>
      <c r="B9537" s="6" t="s">
        <v>264</v>
      </c>
      <c r="C9537" s="7">
        <v>106</v>
      </c>
      <c r="D9537" s="10">
        <v>1.0301351259343111E-4</v>
      </c>
      <c r="E9537" s="10">
        <v>10.6</v>
      </c>
      <c r="F9537" s="8"/>
      <c r="G9537" s="6"/>
    </row>
    <row r="9538" spans="1:7" x14ac:dyDescent="0.6">
      <c r="A9538" s="3" t="s">
        <v>90</v>
      </c>
      <c r="B9538" s="3" t="s">
        <v>264</v>
      </c>
      <c r="C9538" s="4">
        <v>110</v>
      </c>
      <c r="D9538" s="9">
        <v>1.314086364312358E-4</v>
      </c>
      <c r="E9538" s="9">
        <v>11</v>
      </c>
      <c r="F9538" s="5">
        <v>3.773584905660377</v>
      </c>
      <c r="G9538" s="3"/>
    </row>
    <row r="9539" spans="1:7" x14ac:dyDescent="0.6">
      <c r="A9539" s="6" t="s">
        <v>95</v>
      </c>
      <c r="B9539" s="6" t="s">
        <v>264</v>
      </c>
      <c r="C9539" s="7">
        <v>19</v>
      </c>
      <c r="D9539" s="10">
        <v>2.2044953977329709E-5</v>
      </c>
      <c r="E9539" s="10">
        <v>1.9</v>
      </c>
      <c r="F9539" s="8">
        <v>-82.727272727272734</v>
      </c>
      <c r="G9539" s="6"/>
    </row>
    <row r="9540" spans="1:7" x14ac:dyDescent="0.6">
      <c r="A9540" s="3" t="s">
        <v>14</v>
      </c>
      <c r="B9540" s="3" t="s">
        <v>266</v>
      </c>
      <c r="C9540" s="4">
        <v>60000</v>
      </c>
      <c r="D9540" s="9">
        <v>0.1688202835769968</v>
      </c>
      <c r="E9540" s="9">
        <v>91.743119266055047</v>
      </c>
      <c r="F9540" s="3"/>
      <c r="G9540" s="3"/>
    </row>
    <row r="9541" spans="1:7" x14ac:dyDescent="0.6">
      <c r="A9541" s="6" t="s">
        <v>15</v>
      </c>
      <c r="B9541" s="6" t="s">
        <v>266</v>
      </c>
      <c r="C9541" s="7">
        <v>66430</v>
      </c>
      <c r="D9541" s="10">
        <v>0.2049264971564945</v>
      </c>
      <c r="E9541" s="10">
        <v>25.848249027237351</v>
      </c>
      <c r="F9541" s="8">
        <v>10.71666666666666</v>
      </c>
      <c r="G9541" s="6"/>
    </row>
    <row r="9542" spans="1:7" x14ac:dyDescent="0.6">
      <c r="A9542" s="3" t="s">
        <v>16</v>
      </c>
      <c r="B9542" s="3" t="s">
        <v>266</v>
      </c>
      <c r="C9542" s="4">
        <v>0</v>
      </c>
      <c r="D9542" s="9">
        <v>0</v>
      </c>
      <c r="E9542" s="3"/>
      <c r="F9542" s="5">
        <v>-100</v>
      </c>
      <c r="G9542" s="3"/>
    </row>
    <row r="9543" spans="1:7" x14ac:dyDescent="0.6">
      <c r="A9543" s="6" t="s">
        <v>17</v>
      </c>
      <c r="B9543" s="6" t="s">
        <v>266</v>
      </c>
      <c r="C9543" s="7">
        <v>48000</v>
      </c>
      <c r="D9543" s="10">
        <v>0.10748907032098449</v>
      </c>
      <c r="E9543" s="10">
        <v>129.72972972972971</v>
      </c>
      <c r="F9543" s="8"/>
      <c r="G9543" s="6"/>
    </row>
    <row r="9544" spans="1:7" x14ac:dyDescent="0.6">
      <c r="A9544" s="3" t="s">
        <v>19</v>
      </c>
      <c r="B9544" s="3" t="s">
        <v>266</v>
      </c>
      <c r="C9544" s="4">
        <v>26000</v>
      </c>
      <c r="D9544" s="9">
        <v>5.6354907776602299E-2</v>
      </c>
      <c r="E9544" s="9">
        <v>194.02985074626869</v>
      </c>
      <c r="F9544" s="5">
        <v>-45.833333333333343</v>
      </c>
      <c r="G9544" s="3"/>
    </row>
    <row r="9545" spans="1:7" x14ac:dyDescent="0.6">
      <c r="A9545" s="6" t="s">
        <v>20</v>
      </c>
      <c r="B9545" s="6" t="s">
        <v>266</v>
      </c>
      <c r="C9545" s="7">
        <v>7475</v>
      </c>
      <c r="D9545" s="10">
        <v>1.7744151272557119E-2</v>
      </c>
      <c r="E9545" s="10">
        <v>143.75</v>
      </c>
      <c r="F9545" s="8">
        <v>-71.25</v>
      </c>
      <c r="G9545" s="6"/>
    </row>
    <row r="9546" spans="1:7" x14ac:dyDescent="0.6">
      <c r="A9546" s="3" t="s">
        <v>23</v>
      </c>
      <c r="B9546" s="3" t="s">
        <v>266</v>
      </c>
      <c r="C9546" s="4">
        <v>114842</v>
      </c>
      <c r="D9546" s="9">
        <v>0.1884494510053088</v>
      </c>
      <c r="E9546" s="9">
        <v>40.140510311080043</v>
      </c>
      <c r="F9546" s="5">
        <v>1436.347826086957</v>
      </c>
      <c r="G9546" s="3"/>
    </row>
    <row r="9547" spans="1:7" x14ac:dyDescent="0.6">
      <c r="A9547" s="6" t="s">
        <v>24</v>
      </c>
      <c r="B9547" s="6" t="s">
        <v>266</v>
      </c>
      <c r="C9547" s="7">
        <v>3400</v>
      </c>
      <c r="D9547" s="10">
        <v>5.9579529735267122E-3</v>
      </c>
      <c r="E9547" s="10">
        <v>109.6774193548387</v>
      </c>
      <c r="F9547" s="8">
        <v>-97.039410668570738</v>
      </c>
      <c r="G9547" s="6"/>
    </row>
    <row r="9548" spans="1:7" x14ac:dyDescent="0.6">
      <c r="A9548" s="3" t="s">
        <v>25</v>
      </c>
      <c r="B9548" s="3" t="s">
        <v>266</v>
      </c>
      <c r="C9548" s="4">
        <v>30623</v>
      </c>
      <c r="D9548" s="9">
        <v>4.7049903595557233E-2</v>
      </c>
      <c r="E9548" s="9">
        <v>110.15467625899279</v>
      </c>
      <c r="F9548" s="5">
        <v>800.67647058823525</v>
      </c>
      <c r="G9548" s="3"/>
    </row>
    <row r="9549" spans="1:7" x14ac:dyDescent="0.6">
      <c r="A9549" s="6" t="s">
        <v>26</v>
      </c>
      <c r="B9549" s="6" t="s">
        <v>266</v>
      </c>
      <c r="C9549" s="7">
        <v>9319</v>
      </c>
      <c r="D9549" s="10">
        <v>2.4020190053599899E-2</v>
      </c>
      <c r="E9549" s="10">
        <v>245.23684210526321</v>
      </c>
      <c r="F9549" s="8">
        <v>-69.568624889788722</v>
      </c>
      <c r="G9549" s="6"/>
    </row>
    <row r="9550" spans="1:7" x14ac:dyDescent="0.6">
      <c r="A9550" s="3" t="s">
        <v>27</v>
      </c>
      <c r="B9550" s="3" t="s">
        <v>266</v>
      </c>
      <c r="C9550" s="4">
        <v>50130</v>
      </c>
      <c r="D9550" s="9">
        <v>0.1140723786853451</v>
      </c>
      <c r="E9550" s="9">
        <v>86.134020618556704</v>
      </c>
      <c r="F9550" s="5">
        <v>437.9332546410559</v>
      </c>
      <c r="G9550" s="3"/>
    </row>
    <row r="9551" spans="1:7" x14ac:dyDescent="0.6">
      <c r="A9551" s="6" t="s">
        <v>28</v>
      </c>
      <c r="B9551" s="6" t="s">
        <v>266</v>
      </c>
      <c r="C9551" s="7">
        <v>104330</v>
      </c>
      <c r="D9551" s="10">
        <v>0.21193415378712499</v>
      </c>
      <c r="E9551" s="10">
        <v>33.720103425985783</v>
      </c>
      <c r="F9551" s="8">
        <v>108.11889088370241</v>
      </c>
      <c r="G9551" s="6"/>
    </row>
    <row r="9552" spans="1:7" x14ac:dyDescent="0.6">
      <c r="A9552" s="3" t="s">
        <v>29</v>
      </c>
      <c r="B9552" s="3" t="s">
        <v>266</v>
      </c>
      <c r="C9552" s="4">
        <v>25744</v>
      </c>
      <c r="D9552" s="9">
        <v>9.6873471182607057E-2</v>
      </c>
      <c r="E9552" s="9">
        <v>22.542907180385289</v>
      </c>
      <c r="F9552" s="5">
        <v>-75.324451260423658</v>
      </c>
      <c r="G9552" s="5">
        <v>-57.093333333333327</v>
      </c>
    </row>
    <row r="9553" spans="1:7" x14ac:dyDescent="0.6">
      <c r="A9553" s="6" t="s">
        <v>30</v>
      </c>
      <c r="B9553" s="6" t="s">
        <v>266</v>
      </c>
      <c r="C9553" s="7">
        <v>88250</v>
      </c>
      <c r="D9553" s="10">
        <v>0.397893800453892</v>
      </c>
      <c r="E9553" s="10">
        <v>159.87318840579709</v>
      </c>
      <c r="F9553" s="8">
        <v>242.7983219390926</v>
      </c>
      <c r="G9553" s="8">
        <v>32.846605449345169</v>
      </c>
    </row>
    <row r="9554" spans="1:7" x14ac:dyDescent="0.6">
      <c r="A9554" s="3" t="s">
        <v>31</v>
      </c>
      <c r="B9554" s="3" t="s">
        <v>266</v>
      </c>
      <c r="C9554" s="4">
        <v>79499</v>
      </c>
      <c r="D9554" s="9">
        <v>0.22812086104283419</v>
      </c>
      <c r="E9554" s="9">
        <v>26.543906510851421</v>
      </c>
      <c r="F9554" s="5">
        <v>-9.9161473087818752</v>
      </c>
      <c r="G9554" s="5"/>
    </row>
    <row r="9555" spans="1:7" x14ac:dyDescent="0.6">
      <c r="A9555" s="6" t="s">
        <v>33</v>
      </c>
      <c r="B9555" s="6" t="s">
        <v>266</v>
      </c>
      <c r="C9555" s="7">
        <v>6850</v>
      </c>
      <c r="D9555" s="10">
        <v>1.8113260392688079E-2</v>
      </c>
      <c r="E9555" s="10">
        <v>114.1666666666667</v>
      </c>
      <c r="F9555" s="8">
        <v>-91.383539415590135</v>
      </c>
      <c r="G9555" s="8">
        <v>-85.729166666666671</v>
      </c>
    </row>
    <row r="9556" spans="1:7" x14ac:dyDescent="0.6">
      <c r="A9556" s="3" t="s">
        <v>35</v>
      </c>
      <c r="B9556" s="3" t="s">
        <v>266</v>
      </c>
      <c r="C9556" s="4">
        <v>30400</v>
      </c>
      <c r="D9556" s="9">
        <v>6.1823672662525753E-2</v>
      </c>
      <c r="E9556" s="9">
        <v>91.566265060240966</v>
      </c>
      <c r="F9556" s="5">
        <v>343.79562043795619</v>
      </c>
      <c r="G9556" s="5">
        <v>16.92307692307693</v>
      </c>
    </row>
    <row r="9557" spans="1:7" x14ac:dyDescent="0.6">
      <c r="A9557" s="6" t="s">
        <v>36</v>
      </c>
      <c r="B9557" s="6" t="s">
        <v>266</v>
      </c>
      <c r="C9557" s="7">
        <v>30147</v>
      </c>
      <c r="D9557" s="10">
        <v>5.9361912312489988E-2</v>
      </c>
      <c r="E9557" s="10">
        <v>120.1075697211155</v>
      </c>
      <c r="F9557" s="8">
        <v>-0.83223684210526061</v>
      </c>
      <c r="G9557" s="8">
        <v>303.30434782608688</v>
      </c>
    </row>
    <row r="9558" spans="1:7" x14ac:dyDescent="0.6">
      <c r="A9558" s="3" t="s">
        <v>37</v>
      </c>
      <c r="B9558" s="3" t="s">
        <v>266</v>
      </c>
      <c r="C9558" s="4">
        <v>19929</v>
      </c>
      <c r="D9558" s="9">
        <v>3.5325998037881792E-2</v>
      </c>
      <c r="E9558" s="9">
        <v>140.3450704225352</v>
      </c>
      <c r="F9558" s="5">
        <v>-33.893919793014227</v>
      </c>
      <c r="G9558" s="5">
        <v>-82.646592709984162</v>
      </c>
    </row>
    <row r="9559" spans="1:7" x14ac:dyDescent="0.6">
      <c r="A9559" s="6" t="s">
        <v>38</v>
      </c>
      <c r="B9559" s="6" t="s">
        <v>266</v>
      </c>
      <c r="C9559" s="7">
        <v>8700</v>
      </c>
      <c r="D9559" s="10">
        <v>1.9485557976343729E-2</v>
      </c>
      <c r="E9559" s="10">
        <v>142.6229508196721</v>
      </c>
      <c r="F9559" s="8">
        <v>-56.345024838175519</v>
      </c>
      <c r="G9559" s="8">
        <v>155.88235294117649</v>
      </c>
    </row>
    <row r="9560" spans="1:7" x14ac:dyDescent="0.6">
      <c r="A9560" s="3" t="s">
        <v>39</v>
      </c>
      <c r="B9560" s="3" t="s">
        <v>266</v>
      </c>
      <c r="C9560" s="4">
        <v>13100</v>
      </c>
      <c r="D9560" s="9">
        <v>2.7875495694406258E-2</v>
      </c>
      <c r="E9560" s="9">
        <v>79.393939393939391</v>
      </c>
      <c r="F9560" s="5">
        <v>50.574712643678168</v>
      </c>
      <c r="G9560" s="5">
        <v>-57.221696110766423</v>
      </c>
    </row>
    <row r="9561" spans="1:7" x14ac:dyDescent="0.6">
      <c r="A9561" s="6" t="s">
        <v>41</v>
      </c>
      <c r="B9561" s="6" t="s">
        <v>266</v>
      </c>
      <c r="C9561" s="7">
        <v>149000</v>
      </c>
      <c r="D9561" s="10">
        <v>0.24577589180978229</v>
      </c>
      <c r="E9561" s="10">
        <v>25.249957634299271</v>
      </c>
      <c r="F9561" s="8">
        <v>1037.404580152672</v>
      </c>
      <c r="G9561" s="8">
        <v>1498.884000429231</v>
      </c>
    </row>
    <row r="9562" spans="1:7" x14ac:dyDescent="0.6">
      <c r="A9562" s="3" t="s">
        <v>42</v>
      </c>
      <c r="B9562" s="3" t="s">
        <v>266</v>
      </c>
      <c r="C9562" s="4">
        <v>41555</v>
      </c>
      <c r="D9562" s="9">
        <v>7.4012191930150864E-2</v>
      </c>
      <c r="E9562" s="9">
        <v>62.962121212121211</v>
      </c>
      <c r="F9562" s="5">
        <v>-72.110738255033553</v>
      </c>
      <c r="G9562" s="5">
        <v>-17.105525633353281</v>
      </c>
    </row>
    <row r="9563" spans="1:7" x14ac:dyDescent="0.6">
      <c r="A9563" s="6" t="s">
        <v>43</v>
      </c>
      <c r="B9563" s="6" t="s">
        <v>266</v>
      </c>
      <c r="C9563" s="7">
        <v>65824</v>
      </c>
      <c r="D9563" s="10">
        <v>0.1001828675212011</v>
      </c>
      <c r="E9563" s="10">
        <v>108.0853858784893</v>
      </c>
      <c r="F9563" s="8">
        <v>58.40211767537</v>
      </c>
      <c r="G9563" s="8">
        <v>-36.907888430940282</v>
      </c>
    </row>
    <row r="9564" spans="1:7" x14ac:dyDescent="0.6">
      <c r="A9564" s="3" t="s">
        <v>44</v>
      </c>
      <c r="B9564" s="3" t="s">
        <v>266</v>
      </c>
      <c r="C9564" s="4">
        <v>34200</v>
      </c>
      <c r="D9564" s="9">
        <v>5.7460364781245367E-2</v>
      </c>
      <c r="E9564" s="9">
        <v>74.025974025974023</v>
      </c>
      <c r="F9564" s="5">
        <v>-48.043266893534273</v>
      </c>
      <c r="G9564" s="5">
        <v>32.846488502175262</v>
      </c>
    </row>
    <row r="9565" spans="1:7" x14ac:dyDescent="0.6">
      <c r="A9565" s="6" t="s">
        <v>46</v>
      </c>
      <c r="B9565" s="6" t="s">
        <v>266</v>
      </c>
      <c r="C9565" s="7">
        <v>8000</v>
      </c>
      <c r="D9565" s="10">
        <v>1.282464445236259E-2</v>
      </c>
      <c r="E9565" s="10">
        <v>133.33333333333329</v>
      </c>
      <c r="F9565" s="8">
        <v>-76.608187134502927</v>
      </c>
      <c r="G9565" s="8">
        <v>-90.934844192634557</v>
      </c>
    </row>
    <row r="9566" spans="1:7" x14ac:dyDescent="0.6">
      <c r="A9566" s="3" t="s">
        <v>47</v>
      </c>
      <c r="B9566" s="3" t="s">
        <v>266</v>
      </c>
      <c r="C9566" s="4">
        <v>68890</v>
      </c>
      <c r="D9566" s="9">
        <v>0.1063135216154186</v>
      </c>
      <c r="E9566" s="9">
        <v>21.84210526315789</v>
      </c>
      <c r="F9566" s="5">
        <v>761.125</v>
      </c>
      <c r="G9566" s="5">
        <v>-13.34482194744588</v>
      </c>
    </row>
    <row r="9567" spans="1:7" x14ac:dyDescent="0.6">
      <c r="A9567" s="6" t="s">
        <v>49</v>
      </c>
      <c r="B9567" s="6" t="s">
        <v>266</v>
      </c>
      <c r="C9567" s="7">
        <v>27807</v>
      </c>
      <c r="D9567" s="10">
        <v>3.4971796435293988E-2</v>
      </c>
      <c r="E9567" s="10">
        <v>40.299999999999997</v>
      </c>
      <c r="F9567" s="8">
        <v>-59.635651037886483</v>
      </c>
      <c r="G9567" s="8">
        <v>305.94160583941601</v>
      </c>
    </row>
    <row r="9568" spans="1:7" x14ac:dyDescent="0.6">
      <c r="A9568" s="3" t="s">
        <v>50</v>
      </c>
      <c r="B9568" s="3" t="s">
        <v>266</v>
      </c>
      <c r="C9568" s="4">
        <v>86130</v>
      </c>
      <c r="D9568" s="9">
        <v>0.15040393751326711</v>
      </c>
      <c r="E9568" s="9">
        <v>136.71428571428569</v>
      </c>
      <c r="F9568" s="5">
        <v>209.7421512568778</v>
      </c>
      <c r="G9568" s="5">
        <v>183.3223684210526</v>
      </c>
    </row>
    <row r="9569" spans="1:7" x14ac:dyDescent="0.6">
      <c r="A9569" s="6" t="s">
        <v>51</v>
      </c>
      <c r="B9569" s="6" t="s">
        <v>266</v>
      </c>
      <c r="C9569" s="7">
        <v>12124</v>
      </c>
      <c r="D9569" s="10">
        <v>1.883381993581899E-2</v>
      </c>
      <c r="E9569" s="10">
        <v>52.713043478260872</v>
      </c>
      <c r="F9569" s="8">
        <v>-85.92360385463833</v>
      </c>
      <c r="G9569" s="8">
        <v>-59.783726407271033</v>
      </c>
    </row>
    <row r="9570" spans="1:7" x14ac:dyDescent="0.6">
      <c r="A9570" s="3" t="s">
        <v>52</v>
      </c>
      <c r="B9570" s="3" t="s">
        <v>266</v>
      </c>
      <c r="C9570" s="4">
        <v>37900</v>
      </c>
      <c r="D9570" s="9">
        <v>5.1485911247173388E-2</v>
      </c>
      <c r="E9570" s="9">
        <v>110.17441860465119</v>
      </c>
      <c r="F9570" s="5">
        <v>212.60310128670409</v>
      </c>
      <c r="G9570" s="5">
        <v>90.175121681970992</v>
      </c>
    </row>
    <row r="9571" spans="1:7" x14ac:dyDescent="0.6">
      <c r="A9571" s="6" t="s">
        <v>53</v>
      </c>
      <c r="B9571" s="6" t="s">
        <v>266</v>
      </c>
      <c r="C9571" s="7">
        <v>25389</v>
      </c>
      <c r="D9571" s="10">
        <v>3.6428753384786322E-2</v>
      </c>
      <c r="E9571" s="10">
        <v>94.735074626865668</v>
      </c>
      <c r="F9571" s="8">
        <v>-33.010554089709757</v>
      </c>
      <c r="G9571" s="8">
        <v>191.82758620689651</v>
      </c>
    </row>
    <row r="9572" spans="1:7" x14ac:dyDescent="0.6">
      <c r="A9572" s="3" t="s">
        <v>54</v>
      </c>
      <c r="B9572" s="3" t="s">
        <v>266</v>
      </c>
      <c r="C9572" s="4">
        <v>50490</v>
      </c>
      <c r="D9572" s="9">
        <v>8.1584269893497707E-2</v>
      </c>
      <c r="E9572" s="9">
        <v>31.694915254237291</v>
      </c>
      <c r="F9572" s="5">
        <v>98.865650478553718</v>
      </c>
      <c r="G9572" s="5">
        <v>285.41984732824432</v>
      </c>
    </row>
    <row r="9573" spans="1:7" x14ac:dyDescent="0.6">
      <c r="A9573" s="6" t="s">
        <v>56</v>
      </c>
      <c r="B9573" s="6" t="s">
        <v>266</v>
      </c>
      <c r="C9573" s="7">
        <v>98900</v>
      </c>
      <c r="D9573" s="10">
        <v>0.1509719425590379</v>
      </c>
      <c r="E9573" s="10">
        <v>128.27496757457851</v>
      </c>
      <c r="F9573" s="8">
        <v>95.880372350960585</v>
      </c>
      <c r="G9573" s="8">
        <v>-33.624161073825498</v>
      </c>
    </row>
    <row r="9574" spans="1:7" x14ac:dyDescent="0.6">
      <c r="A9574" s="3" t="s">
        <v>57</v>
      </c>
      <c r="B9574" s="3" t="s">
        <v>266</v>
      </c>
      <c r="C9574" s="4">
        <v>6064</v>
      </c>
      <c r="D9574" s="9">
        <v>9.1009696299712943E-3</v>
      </c>
      <c r="E9574" s="9">
        <v>73.951219512195124</v>
      </c>
      <c r="F9574" s="5">
        <v>-93.868554095045496</v>
      </c>
      <c r="G9574" s="5">
        <v>-85.407291541330764</v>
      </c>
    </row>
    <row r="9575" spans="1:7" x14ac:dyDescent="0.6">
      <c r="A9575" s="6" t="s">
        <v>59</v>
      </c>
      <c r="B9575" s="6" t="s">
        <v>266</v>
      </c>
      <c r="C9575" s="7">
        <v>70800</v>
      </c>
      <c r="D9575" s="10">
        <v>9.6508518103525842E-2</v>
      </c>
      <c r="E9575" s="10">
        <v>17.924050632911388</v>
      </c>
      <c r="F9575" s="8">
        <v>1067.5461741424799</v>
      </c>
      <c r="G9575" s="8">
        <v>7.559552746718512</v>
      </c>
    </row>
    <row r="9576" spans="1:7" x14ac:dyDescent="0.6">
      <c r="A9576" s="3" t="s">
        <v>60</v>
      </c>
      <c r="B9576" s="3" t="s">
        <v>266</v>
      </c>
      <c r="C9576" s="4">
        <v>31255</v>
      </c>
      <c r="D9576" s="9">
        <v>4.1378046901377391E-2</v>
      </c>
      <c r="E9576" s="9">
        <v>72.686046511627907</v>
      </c>
      <c r="F9576" s="5">
        <v>-55.854519774011301</v>
      </c>
      <c r="G9576" s="5">
        <v>-8.6111111111111143</v>
      </c>
    </row>
    <row r="9577" spans="1:7" x14ac:dyDescent="0.6">
      <c r="A9577" s="6" t="s">
        <v>62</v>
      </c>
      <c r="B9577" s="6" t="s">
        <v>266</v>
      </c>
      <c r="C9577" s="7">
        <v>8000</v>
      </c>
      <c r="D9577" s="10">
        <v>1.32562546199083E-2</v>
      </c>
      <c r="E9577" s="10">
        <v>133.33333333333329</v>
      </c>
      <c r="F9577" s="8">
        <v>-74.404095344744832</v>
      </c>
      <c r="G9577" s="8">
        <v>0</v>
      </c>
    </row>
    <row r="9578" spans="1:7" x14ac:dyDescent="0.6">
      <c r="A9578" s="3" t="s">
        <v>63</v>
      </c>
      <c r="B9578" s="3" t="s">
        <v>266</v>
      </c>
      <c r="C9578" s="4">
        <v>12570</v>
      </c>
      <c r="D9578" s="9">
        <v>1.9366490212827561E-2</v>
      </c>
      <c r="E9578" s="9">
        <v>50.28</v>
      </c>
      <c r="F9578" s="5">
        <v>57.125</v>
      </c>
      <c r="G9578" s="5">
        <v>-81.75352010451445</v>
      </c>
    </row>
    <row r="9579" spans="1:7" x14ac:dyDescent="0.6">
      <c r="A9579" s="6" t="s">
        <v>65</v>
      </c>
      <c r="B9579" s="6" t="s">
        <v>266</v>
      </c>
      <c r="C9579" s="7">
        <v>11408</v>
      </c>
      <c r="D9579" s="10">
        <v>1.5326790606590521E-2</v>
      </c>
      <c r="E9579" s="10">
        <v>124</v>
      </c>
      <c r="F9579" s="8">
        <v>-9.2442322991248993</v>
      </c>
      <c r="G9579" s="8">
        <v>-58.974358974358978</v>
      </c>
    </row>
    <row r="9580" spans="1:7" x14ac:dyDescent="0.6">
      <c r="A9580" s="3" t="s">
        <v>68</v>
      </c>
      <c r="B9580" s="3" t="s">
        <v>266</v>
      </c>
      <c r="C9580" s="4">
        <v>2500</v>
      </c>
      <c r="D9580" s="9">
        <v>3.398891931320141E-3</v>
      </c>
      <c r="E9580" s="9">
        <v>41.666666666666657</v>
      </c>
      <c r="F9580" s="5">
        <v>-78.08555399719495</v>
      </c>
      <c r="G9580" s="5">
        <v>-97.09741089051434</v>
      </c>
    </row>
    <row r="9581" spans="1:7" x14ac:dyDescent="0.6">
      <c r="A9581" s="6" t="s">
        <v>69</v>
      </c>
      <c r="B9581" s="6" t="s">
        <v>266</v>
      </c>
      <c r="C9581" s="7">
        <v>176472</v>
      </c>
      <c r="D9581" s="10">
        <v>0.22284819879526191</v>
      </c>
      <c r="E9581" s="10">
        <v>102.6</v>
      </c>
      <c r="F9581" s="8">
        <v>6958.880000000001</v>
      </c>
      <c r="G9581" s="8">
        <v>1355.5592213790831</v>
      </c>
    </row>
    <row r="9582" spans="1:7" x14ac:dyDescent="0.6">
      <c r="A9582" s="3" t="s">
        <v>72</v>
      </c>
      <c r="B9582" s="3" t="s">
        <v>266</v>
      </c>
      <c r="C9582" s="4">
        <v>98816</v>
      </c>
      <c r="D9582" s="9">
        <v>0.10136436708910231</v>
      </c>
      <c r="E9582" s="9">
        <v>26.148716591690921</v>
      </c>
      <c r="F9582" s="5">
        <v>-44.004714628949642</v>
      </c>
      <c r="G9582" s="5">
        <v>160.7282321899736</v>
      </c>
    </row>
    <row r="9583" spans="1:7" x14ac:dyDescent="0.6">
      <c r="A9583" s="6" t="s">
        <v>73</v>
      </c>
      <c r="B9583" s="6" t="s">
        <v>266</v>
      </c>
      <c r="C9583" s="7">
        <v>500</v>
      </c>
      <c r="D9583" s="10">
        <v>5.3847601186831284E-4</v>
      </c>
      <c r="E9583" s="10">
        <v>25</v>
      </c>
      <c r="F9583" s="8">
        <v>-99.49400906735751</v>
      </c>
      <c r="G9583" s="8">
        <v>-98.030643191933521</v>
      </c>
    </row>
    <row r="9584" spans="1:7" x14ac:dyDescent="0.6">
      <c r="A9584" s="3" t="s">
        <v>74</v>
      </c>
      <c r="B9584" s="3" t="s">
        <v>266</v>
      </c>
      <c r="C9584" s="4">
        <v>1140</v>
      </c>
      <c r="D9584" s="9">
        <v>1.6918560786118261E-3</v>
      </c>
      <c r="E9584" s="9">
        <v>162.85714285714289</v>
      </c>
      <c r="F9584" s="5">
        <v>128</v>
      </c>
      <c r="G9584" s="5">
        <v>-97.742127153891857</v>
      </c>
    </row>
    <row r="9585" spans="1:7" x14ac:dyDescent="0.6">
      <c r="A9585" s="6" t="s">
        <v>75</v>
      </c>
      <c r="B9585" s="6" t="s">
        <v>266</v>
      </c>
      <c r="C9585" s="7">
        <v>12600</v>
      </c>
      <c r="D9585" s="10">
        <v>1.7502497266033531E-2</v>
      </c>
      <c r="E9585" s="10">
        <v>180</v>
      </c>
      <c r="F9585" s="8">
        <v>1005.263157894737</v>
      </c>
      <c r="G9585" s="8">
        <v>-87.25985844287159</v>
      </c>
    </row>
    <row r="9586" spans="1:7" x14ac:dyDescent="0.6">
      <c r="A9586" s="3" t="s">
        <v>76</v>
      </c>
      <c r="B9586" s="3" t="s">
        <v>266</v>
      </c>
      <c r="C9586" s="4">
        <v>76924</v>
      </c>
      <c r="D9586" s="9">
        <v>9.2917727780579079E-2</v>
      </c>
      <c r="E9586" s="9">
        <v>22.772054470100649</v>
      </c>
      <c r="F9586" s="5">
        <v>510.50793650793651</v>
      </c>
      <c r="G9586" s="5">
        <v>1168.535620052771</v>
      </c>
    </row>
    <row r="9587" spans="1:7" x14ac:dyDescent="0.6">
      <c r="A9587" s="6" t="s">
        <v>77</v>
      </c>
      <c r="B9587" s="6" t="s">
        <v>266</v>
      </c>
      <c r="C9587" s="7">
        <v>23130</v>
      </c>
      <c r="D9587" s="10">
        <v>2.9420937938992701E-2</v>
      </c>
      <c r="E9587" s="10">
        <v>95.578512396694208</v>
      </c>
      <c r="F9587" s="8">
        <v>-69.931360823670104</v>
      </c>
      <c r="G9587" s="8">
        <v>-67.330508474576263</v>
      </c>
    </row>
    <row r="9588" spans="1:7" x14ac:dyDescent="0.6">
      <c r="A9588" s="3" t="s">
        <v>78</v>
      </c>
      <c r="B9588" s="3" t="s">
        <v>266</v>
      </c>
      <c r="C9588" s="4">
        <v>2000</v>
      </c>
      <c r="D9588" s="9">
        <v>2.5986718292227711E-3</v>
      </c>
      <c r="E9588" s="9">
        <v>15.38461538461539</v>
      </c>
      <c r="F9588" s="5">
        <v>-91.353220925205363</v>
      </c>
      <c r="G9588" s="5">
        <v>-93.601023836186215</v>
      </c>
    </row>
    <row r="9589" spans="1:7" x14ac:dyDescent="0.6">
      <c r="A9589" s="6" t="s">
        <v>80</v>
      </c>
      <c r="B9589" s="6" t="s">
        <v>266</v>
      </c>
      <c r="C9589" s="7">
        <v>8000</v>
      </c>
      <c r="D9589" s="10">
        <v>1.043666905931654E-2</v>
      </c>
      <c r="E9589" s="10">
        <v>133.33333333333329</v>
      </c>
      <c r="F9589" s="8">
        <v>300</v>
      </c>
      <c r="G9589" s="8">
        <v>0</v>
      </c>
    </row>
    <row r="9590" spans="1:7" x14ac:dyDescent="0.6">
      <c r="A9590" s="3" t="s">
        <v>81</v>
      </c>
      <c r="B9590" s="3" t="s">
        <v>266</v>
      </c>
      <c r="C9590" s="4">
        <v>34173</v>
      </c>
      <c r="D9590" s="9">
        <v>3.8882109485002349E-2</v>
      </c>
      <c r="E9590" s="9">
        <v>37.51152579582876</v>
      </c>
      <c r="F9590" s="5">
        <v>327.16250000000002</v>
      </c>
      <c r="G9590" s="5">
        <v>171.86157517899761</v>
      </c>
    </row>
    <row r="9591" spans="1:7" x14ac:dyDescent="0.6">
      <c r="A9591" s="6" t="s">
        <v>84</v>
      </c>
      <c r="B9591" s="6" t="s">
        <v>266</v>
      </c>
      <c r="C9591" s="7">
        <v>2770</v>
      </c>
      <c r="D9591" s="10">
        <v>2.892502212398714E-3</v>
      </c>
      <c r="E9591" s="10">
        <v>21.30769230769231</v>
      </c>
      <c r="F9591" s="8">
        <v>-91.894185468059575</v>
      </c>
      <c r="G9591" s="8">
        <v>-75.718793828892004</v>
      </c>
    </row>
    <row r="9592" spans="1:7" x14ac:dyDescent="0.6">
      <c r="A9592" s="3" t="s">
        <v>85</v>
      </c>
      <c r="B9592" s="3" t="s">
        <v>266</v>
      </c>
      <c r="C9592" s="4">
        <v>17717</v>
      </c>
      <c r="D9592" s="9">
        <v>1.579312171174227E-2</v>
      </c>
      <c r="E9592" s="9">
        <v>182.6494845360825</v>
      </c>
      <c r="F9592" s="5">
        <v>539.60288808664268</v>
      </c>
      <c r="G9592" s="5">
        <v>608.68000000000006</v>
      </c>
    </row>
    <row r="9593" spans="1:7" x14ac:dyDescent="0.6">
      <c r="A9593" s="6" t="s">
        <v>87</v>
      </c>
      <c r="B9593" s="6" t="s">
        <v>266</v>
      </c>
      <c r="C9593" s="7">
        <v>70994</v>
      </c>
      <c r="D9593" s="10">
        <v>8.5045177899840035E-2</v>
      </c>
      <c r="E9593" s="10">
        <v>34.148148148148152</v>
      </c>
      <c r="F9593" s="8">
        <v>300.71118135124459</v>
      </c>
      <c r="G9593" s="8">
        <v>-59.770388503558642</v>
      </c>
    </row>
    <row r="9594" spans="1:7" x14ac:dyDescent="0.6">
      <c r="A9594" s="3" t="s">
        <v>88</v>
      </c>
      <c r="B9594" s="3" t="s">
        <v>266</v>
      </c>
      <c r="C9594" s="4">
        <v>91255</v>
      </c>
      <c r="D9594" s="9">
        <v>8.86839442614486E-2</v>
      </c>
      <c r="E9594" s="9">
        <v>113.5012437810945</v>
      </c>
      <c r="F9594" s="5">
        <v>28.539031467447959</v>
      </c>
      <c r="G9594" s="5">
        <v>-7.6515948834196879</v>
      </c>
    </row>
    <row r="9595" spans="1:7" x14ac:dyDescent="0.6">
      <c r="A9595" s="6" t="s">
        <v>89</v>
      </c>
      <c r="B9595" s="6" t="s">
        <v>266</v>
      </c>
      <c r="C9595" s="7">
        <v>2328</v>
      </c>
      <c r="D9595" s="10">
        <v>2.590776761279986E-3</v>
      </c>
      <c r="E9595" s="10">
        <v>332.57142857142861</v>
      </c>
      <c r="F9595" s="8">
        <v>-97.44890690921045</v>
      </c>
      <c r="G9595" s="8">
        <v>365.6</v>
      </c>
    </row>
    <row r="9596" spans="1:7" x14ac:dyDescent="0.6">
      <c r="A9596" s="3" t="s">
        <v>90</v>
      </c>
      <c r="B9596" s="3" t="s">
        <v>266</v>
      </c>
      <c r="C9596" s="4">
        <v>56310</v>
      </c>
      <c r="D9596" s="9">
        <v>6.7269275613117158E-2</v>
      </c>
      <c r="E9596" s="9">
        <v>87.167182662538693</v>
      </c>
      <c r="F9596" s="5">
        <v>2318.8144329896909</v>
      </c>
      <c r="G9596" s="5">
        <v>4839.4736842105258</v>
      </c>
    </row>
    <row r="9597" spans="1:7" x14ac:dyDescent="0.6">
      <c r="A9597" s="6" t="s">
        <v>91</v>
      </c>
      <c r="B9597" s="6" t="s">
        <v>266</v>
      </c>
      <c r="C9597" s="7">
        <v>19871</v>
      </c>
      <c r="D9597" s="10">
        <v>1.700914603464215E-2</v>
      </c>
      <c r="E9597" s="10">
        <v>131.59602649006621</v>
      </c>
      <c r="F9597" s="8">
        <v>-64.711418930918128</v>
      </c>
      <c r="G9597" s="8">
        <v>57.706349206349202</v>
      </c>
    </row>
    <row r="9598" spans="1:7" x14ac:dyDescent="0.6">
      <c r="A9598" s="3" t="s">
        <v>96</v>
      </c>
      <c r="B9598" s="3" t="s">
        <v>266</v>
      </c>
      <c r="C9598" s="4">
        <v>22500</v>
      </c>
      <c r="D9598" s="9">
        <v>2.029562206203394E-2</v>
      </c>
      <c r="E9598" s="9">
        <v>24.779735682819378</v>
      </c>
      <c r="F9598" s="5">
        <v>13.230335665039499</v>
      </c>
      <c r="G9598" s="5">
        <v>-70.750350995788054</v>
      </c>
    </row>
    <row r="9599" spans="1:7" x14ac:dyDescent="0.6">
      <c r="A9599" s="6" t="s">
        <v>98</v>
      </c>
      <c r="B9599" s="6" t="s">
        <v>266</v>
      </c>
      <c r="C9599" s="7">
        <v>84032</v>
      </c>
      <c r="D9599" s="10">
        <v>9.6933439491937362E-2</v>
      </c>
      <c r="E9599" s="10">
        <v>280.10666666666668</v>
      </c>
      <c r="F9599" s="8">
        <v>273.47555555555562</v>
      </c>
      <c r="G9599" s="8">
        <v>263.30306960657163</v>
      </c>
    </row>
    <row r="9600" spans="1:7" x14ac:dyDescent="0.6">
      <c r="A9600" s="3" t="s">
        <v>100</v>
      </c>
      <c r="B9600" s="3" t="s">
        <v>266</v>
      </c>
      <c r="C9600" s="4">
        <v>10917</v>
      </c>
      <c r="D9600" s="9">
        <v>8.3243595664604618E-3</v>
      </c>
      <c r="E9600" s="9">
        <v>121.3</v>
      </c>
      <c r="F9600" s="5">
        <v>-87.008520563594828</v>
      </c>
      <c r="G9600" s="5">
        <v>445.85</v>
      </c>
    </row>
    <row r="9601" spans="1:7" x14ac:dyDescent="0.6">
      <c r="A9601" s="6" t="s">
        <v>101</v>
      </c>
      <c r="B9601" s="6" t="s">
        <v>266</v>
      </c>
      <c r="C9601" s="7">
        <v>31600</v>
      </c>
      <c r="D9601" s="10">
        <v>3.5611281049797133E-2</v>
      </c>
      <c r="E9601" s="10">
        <v>17.536071032186459</v>
      </c>
      <c r="F9601" s="8">
        <v>189.45681047906939</v>
      </c>
      <c r="G9601" s="8">
        <v>295</v>
      </c>
    </row>
    <row r="9602" spans="1:7" x14ac:dyDescent="0.6">
      <c r="A9602" s="3" t="s">
        <v>14</v>
      </c>
      <c r="B9602" s="3" t="s">
        <v>268</v>
      </c>
      <c r="C9602" s="4">
        <v>30767</v>
      </c>
      <c r="D9602" s="9">
        <v>8.6568227746891019E-2</v>
      </c>
      <c r="E9602" s="9">
        <v>80.331592689295036</v>
      </c>
      <c r="F9602" s="3"/>
      <c r="G9602" s="3"/>
    </row>
    <row r="9603" spans="1:7" x14ac:dyDescent="0.6">
      <c r="A9603" s="6" t="s">
        <v>15</v>
      </c>
      <c r="B9603" s="6" t="s">
        <v>268</v>
      </c>
      <c r="C9603" s="7">
        <v>48903</v>
      </c>
      <c r="D9603" s="10">
        <v>0.15085835451518961</v>
      </c>
      <c r="E9603" s="10">
        <v>134.71900826446279</v>
      </c>
      <c r="F9603" s="8">
        <v>58.94627360483635</v>
      </c>
      <c r="G9603" s="6"/>
    </row>
    <row r="9604" spans="1:7" x14ac:dyDescent="0.6">
      <c r="A9604" s="3" t="s">
        <v>16</v>
      </c>
      <c r="B9604" s="3" t="s">
        <v>268</v>
      </c>
      <c r="C9604" s="4">
        <v>111138</v>
      </c>
      <c r="D9604" s="9">
        <v>0.1991065733439478</v>
      </c>
      <c r="E9604" s="9">
        <v>54.47941176470588</v>
      </c>
      <c r="F9604" s="5">
        <v>127.26213115759769</v>
      </c>
      <c r="G9604" s="3"/>
    </row>
    <row r="9605" spans="1:7" x14ac:dyDescent="0.6">
      <c r="A9605" s="6" t="s">
        <v>17</v>
      </c>
      <c r="B9605" s="6" t="s">
        <v>268</v>
      </c>
      <c r="C9605" s="7">
        <v>82030</v>
      </c>
      <c r="D9605" s="10">
        <v>0.18369434246729921</v>
      </c>
      <c r="E9605" s="10">
        <v>282.86206896551732</v>
      </c>
      <c r="F9605" s="8">
        <v>-26.190861811441639</v>
      </c>
      <c r="G9605" s="6"/>
    </row>
    <row r="9606" spans="1:7" x14ac:dyDescent="0.6">
      <c r="A9606" s="3" t="s">
        <v>18</v>
      </c>
      <c r="B9606" s="3" t="s">
        <v>268</v>
      </c>
      <c r="C9606" s="4">
        <v>54743</v>
      </c>
      <c r="D9606" s="9">
        <v>0.1185913000826086</v>
      </c>
      <c r="E9606" s="9">
        <v>159.13662790697671</v>
      </c>
      <c r="F9606" s="5">
        <v>-33.264659270998422</v>
      </c>
      <c r="G9606" s="3"/>
    </row>
    <row r="9607" spans="1:7" x14ac:dyDescent="0.6">
      <c r="A9607" s="6" t="s">
        <v>19</v>
      </c>
      <c r="B9607" s="6" t="s">
        <v>268</v>
      </c>
      <c r="C9607" s="7">
        <v>80108</v>
      </c>
      <c r="D9607" s="10">
        <v>0.17363380585261759</v>
      </c>
      <c r="E9607" s="10">
        <v>93.584112149532714</v>
      </c>
      <c r="F9607" s="8">
        <v>46.334691193394598</v>
      </c>
      <c r="G9607" s="6"/>
    </row>
    <row r="9608" spans="1:7" x14ac:dyDescent="0.6">
      <c r="A9608" s="3" t="s">
        <v>20</v>
      </c>
      <c r="B9608" s="3" t="s">
        <v>268</v>
      </c>
      <c r="C9608" s="4">
        <v>87535</v>
      </c>
      <c r="D9608" s="9">
        <v>0.20779053935027261</v>
      </c>
      <c r="E9608" s="9">
        <v>126.4956647398844</v>
      </c>
      <c r="F9608" s="5">
        <v>9.2712338343236667</v>
      </c>
      <c r="G9608" s="3"/>
    </row>
    <row r="9609" spans="1:7" x14ac:dyDescent="0.6">
      <c r="A9609" s="6" t="s">
        <v>21</v>
      </c>
      <c r="B9609" s="6" t="s">
        <v>268</v>
      </c>
      <c r="C9609" s="7">
        <v>86819</v>
      </c>
      <c r="D9609" s="10">
        <v>0.2081141282067791</v>
      </c>
      <c r="E9609" s="10">
        <v>131.7435508345979</v>
      </c>
      <c r="F9609" s="8">
        <v>-0.8179585308733639</v>
      </c>
      <c r="G9609" s="6"/>
    </row>
    <row r="9610" spans="1:7" x14ac:dyDescent="0.6">
      <c r="A9610" s="3" t="s">
        <v>22</v>
      </c>
      <c r="B9610" s="3" t="s">
        <v>268</v>
      </c>
      <c r="C9610" s="4">
        <v>102145</v>
      </c>
      <c r="D9610" s="9">
        <v>0.19747566382378659</v>
      </c>
      <c r="E9610" s="9">
        <v>70.493443754313319</v>
      </c>
      <c r="F9610" s="5">
        <v>17.652817931558751</v>
      </c>
      <c r="G9610" s="3"/>
    </row>
    <row r="9611" spans="1:7" x14ac:dyDescent="0.6">
      <c r="A9611" s="6" t="s">
        <v>23</v>
      </c>
      <c r="B9611" s="6" t="s">
        <v>268</v>
      </c>
      <c r="C9611" s="7">
        <v>247450</v>
      </c>
      <c r="D9611" s="10">
        <v>0.40605193789087318</v>
      </c>
      <c r="E9611" s="10">
        <v>55.271387089568911</v>
      </c>
      <c r="F9611" s="8">
        <v>142.25365901414651</v>
      </c>
      <c r="G9611" s="6"/>
    </row>
    <row r="9612" spans="1:7" x14ac:dyDescent="0.6">
      <c r="A9612" s="3" t="s">
        <v>24</v>
      </c>
      <c r="B9612" s="3" t="s">
        <v>268</v>
      </c>
      <c r="C9612" s="4">
        <v>132343</v>
      </c>
      <c r="D9612" s="9">
        <v>0.23190981481630751</v>
      </c>
      <c r="E9612" s="9">
        <v>66.470617780010045</v>
      </c>
      <c r="F9612" s="5">
        <v>-46.51727621741766</v>
      </c>
      <c r="G9612" s="3"/>
    </row>
    <row r="9613" spans="1:7" x14ac:dyDescent="0.6">
      <c r="A9613" s="6" t="s">
        <v>25</v>
      </c>
      <c r="B9613" s="6" t="s">
        <v>268</v>
      </c>
      <c r="C9613" s="7">
        <v>73452</v>
      </c>
      <c r="D9613" s="10">
        <v>0.112853395124608</v>
      </c>
      <c r="E9613" s="10">
        <v>33.709040844424052</v>
      </c>
      <c r="F9613" s="8">
        <v>-44.498764573872442</v>
      </c>
      <c r="G9613" s="6"/>
    </row>
    <row r="9614" spans="1:7" x14ac:dyDescent="0.6">
      <c r="A9614" s="3" t="s">
        <v>26</v>
      </c>
      <c r="B9614" s="3" t="s">
        <v>268</v>
      </c>
      <c r="C9614" s="4">
        <v>42659</v>
      </c>
      <c r="D9614" s="9">
        <v>0.10995571279069841</v>
      </c>
      <c r="E9614" s="9">
        <v>94.378318584070797</v>
      </c>
      <c r="F9614" s="5">
        <v>-41.922616130261943</v>
      </c>
      <c r="G9614" s="5">
        <v>38.65180225566354</v>
      </c>
    </row>
    <row r="9615" spans="1:7" x14ac:dyDescent="0.6">
      <c r="A9615" s="6" t="s">
        <v>27</v>
      </c>
      <c r="B9615" s="6" t="s">
        <v>268</v>
      </c>
      <c r="C9615" s="7">
        <v>91282</v>
      </c>
      <c r="D9615" s="10">
        <v>0.20771503832347241</v>
      </c>
      <c r="E9615" s="10">
        <v>60.692819148936167</v>
      </c>
      <c r="F9615" s="8">
        <v>113.98063714573711</v>
      </c>
      <c r="G9615" s="8">
        <v>86.659305155102956</v>
      </c>
    </row>
    <row r="9616" spans="1:7" x14ac:dyDescent="0.6">
      <c r="A9616" s="3" t="s">
        <v>28</v>
      </c>
      <c r="B9616" s="3" t="s">
        <v>268</v>
      </c>
      <c r="C9616" s="4">
        <v>84234</v>
      </c>
      <c r="D9616" s="9">
        <v>0.171111487684316</v>
      </c>
      <c r="E9616" s="9">
        <v>63.238738738738739</v>
      </c>
      <c r="F9616" s="5">
        <v>-7.7211279332179412</v>
      </c>
      <c r="G9616" s="5">
        <v>-24.207741726502189</v>
      </c>
    </row>
    <row r="9617" spans="1:7" x14ac:dyDescent="0.6">
      <c r="A9617" s="6" t="s">
        <v>29</v>
      </c>
      <c r="B9617" s="6" t="s">
        <v>268</v>
      </c>
      <c r="C9617" s="7">
        <v>15244</v>
      </c>
      <c r="D9617" s="10">
        <v>5.7362460950421933E-2</v>
      </c>
      <c r="E9617" s="10">
        <v>211.7222222222222</v>
      </c>
      <c r="F9617" s="8">
        <v>-81.902794596006359</v>
      </c>
      <c r="G9617" s="8">
        <v>-81.416554918932093</v>
      </c>
    </row>
    <row r="9618" spans="1:7" x14ac:dyDescent="0.6">
      <c r="A9618" s="3" t="s">
        <v>30</v>
      </c>
      <c r="B9618" s="3" t="s">
        <v>268</v>
      </c>
      <c r="C9618" s="4">
        <v>29626</v>
      </c>
      <c r="D9618" s="9">
        <v>0.13357509045039101</v>
      </c>
      <c r="E9618" s="9">
        <v>61.849686847599173</v>
      </c>
      <c r="F9618" s="5">
        <v>94.345316189976387</v>
      </c>
      <c r="G9618" s="5">
        <v>-45.881665235737898</v>
      </c>
    </row>
    <row r="9619" spans="1:7" x14ac:dyDescent="0.6">
      <c r="A9619" s="6" t="s">
        <v>31</v>
      </c>
      <c r="B9619" s="6" t="s">
        <v>268</v>
      </c>
      <c r="C9619" s="7">
        <v>91634</v>
      </c>
      <c r="D9619" s="10">
        <v>0.26294201160768149</v>
      </c>
      <c r="E9619" s="10">
        <v>110.9370460048426</v>
      </c>
      <c r="F9619" s="8">
        <v>209.3026395733477</v>
      </c>
      <c r="G9619" s="8">
        <v>14.388076097268691</v>
      </c>
    </row>
    <row r="9620" spans="1:7" x14ac:dyDescent="0.6">
      <c r="A9620" s="3" t="s">
        <v>32</v>
      </c>
      <c r="B9620" s="3" t="s">
        <v>268</v>
      </c>
      <c r="C9620" s="4">
        <v>71658</v>
      </c>
      <c r="D9620" s="9">
        <v>0.1840136279684485</v>
      </c>
      <c r="E9620" s="9">
        <v>54.95245398773006</v>
      </c>
      <c r="F9620" s="5">
        <v>-21.799768644826159</v>
      </c>
      <c r="G9620" s="5">
        <v>-18.137887702062031</v>
      </c>
    </row>
    <row r="9621" spans="1:7" x14ac:dyDescent="0.6">
      <c r="A9621" s="6" t="s">
        <v>33</v>
      </c>
      <c r="B9621" s="6" t="s">
        <v>268</v>
      </c>
      <c r="C9621" s="7">
        <v>74972</v>
      </c>
      <c r="D9621" s="10">
        <v>0.19824632965848329</v>
      </c>
      <c r="E9621" s="10">
        <v>62.217427385892123</v>
      </c>
      <c r="F9621" s="8">
        <v>4.6247453180384701</v>
      </c>
      <c r="G9621" s="8">
        <v>-13.645630564738131</v>
      </c>
    </row>
    <row r="9622" spans="1:7" x14ac:dyDescent="0.6">
      <c r="A9622" s="3" t="s">
        <v>34</v>
      </c>
      <c r="B9622" s="3" t="s">
        <v>268</v>
      </c>
      <c r="C9622" s="4">
        <v>55795</v>
      </c>
      <c r="D9622" s="9">
        <v>0.1070601994541398</v>
      </c>
      <c r="E9622" s="9">
        <v>52.488240827845722</v>
      </c>
      <c r="F9622" s="5">
        <v>-25.57888278290562</v>
      </c>
      <c r="G9622" s="5">
        <v>-45.376670419501693</v>
      </c>
    </row>
    <row r="9623" spans="1:7" x14ac:dyDescent="0.6">
      <c r="A9623" s="6" t="s">
        <v>35</v>
      </c>
      <c r="B9623" s="6" t="s">
        <v>268</v>
      </c>
      <c r="C9623" s="7">
        <v>53176</v>
      </c>
      <c r="D9623" s="10">
        <v>0.1081426189967917</v>
      </c>
      <c r="E9623" s="10">
        <v>60.290249433106567</v>
      </c>
      <c r="F9623" s="8">
        <v>-4.6939689936374211</v>
      </c>
      <c r="G9623" s="8">
        <v>-78.510406142655071</v>
      </c>
    </row>
    <row r="9624" spans="1:7" x14ac:dyDescent="0.6">
      <c r="A9624" s="3" t="s">
        <v>36</v>
      </c>
      <c r="B9624" s="3" t="s">
        <v>268</v>
      </c>
      <c r="C9624" s="4">
        <v>191190</v>
      </c>
      <c r="D9624" s="9">
        <v>0.37646877019355041</v>
      </c>
      <c r="E9624" s="9">
        <v>41.817585301837269</v>
      </c>
      <c r="F9624" s="5">
        <v>259.54189860087263</v>
      </c>
      <c r="G9624" s="5">
        <v>44.46551763221327</v>
      </c>
    </row>
    <row r="9625" spans="1:7" x14ac:dyDescent="0.6">
      <c r="A9625" s="6" t="s">
        <v>37</v>
      </c>
      <c r="B9625" s="6" t="s">
        <v>268</v>
      </c>
      <c r="C9625" s="7">
        <v>114144</v>
      </c>
      <c r="D9625" s="10">
        <v>0.20233081037864309</v>
      </c>
      <c r="E9625" s="10">
        <v>235.83471074380171</v>
      </c>
      <c r="F9625" s="8">
        <v>-40.298132747528634</v>
      </c>
      <c r="G9625" s="8">
        <v>55.399444535206669</v>
      </c>
    </row>
    <row r="9626" spans="1:7" x14ac:dyDescent="0.6">
      <c r="A9626" s="3" t="s">
        <v>38</v>
      </c>
      <c r="B9626" s="3" t="s">
        <v>268</v>
      </c>
      <c r="C9626" s="4">
        <v>114817</v>
      </c>
      <c r="D9626" s="9">
        <v>0.25715785174366179</v>
      </c>
      <c r="E9626" s="9">
        <v>53.428106095858539</v>
      </c>
      <c r="F9626" s="5">
        <v>0.58960611157836684</v>
      </c>
      <c r="G9626" s="5">
        <v>169.1507067676223</v>
      </c>
    </row>
    <row r="9627" spans="1:7" x14ac:dyDescent="0.6">
      <c r="A9627" s="6" t="s">
        <v>39</v>
      </c>
      <c r="B9627" s="6" t="s">
        <v>268</v>
      </c>
      <c r="C9627" s="7">
        <v>190260</v>
      </c>
      <c r="D9627" s="10">
        <v>0.40485433670364401</v>
      </c>
      <c r="E9627" s="10">
        <v>94.515648286140092</v>
      </c>
      <c r="F9627" s="8">
        <v>65.707168799045434</v>
      </c>
      <c r="G9627" s="8">
        <v>108.43101597248091</v>
      </c>
    </row>
    <row r="9628" spans="1:7" x14ac:dyDescent="0.6">
      <c r="A9628" s="3" t="s">
        <v>40</v>
      </c>
      <c r="B9628" s="3" t="s">
        <v>268</v>
      </c>
      <c r="C9628" s="4">
        <v>107513</v>
      </c>
      <c r="D9628" s="9">
        <v>0.17874807979194049</v>
      </c>
      <c r="E9628" s="9">
        <v>130.63547995139729</v>
      </c>
      <c r="F9628" s="5">
        <v>-43.491537895511399</v>
      </c>
      <c r="G9628" s="5">
        <v>27.636108934634461</v>
      </c>
    </row>
    <row r="9629" spans="1:7" x14ac:dyDescent="0.6">
      <c r="A9629" s="6" t="s">
        <v>41</v>
      </c>
      <c r="B9629" s="6" t="s">
        <v>268</v>
      </c>
      <c r="C9629" s="7">
        <v>330076</v>
      </c>
      <c r="D9629" s="10">
        <v>0.54446122996648127</v>
      </c>
      <c r="E9629" s="10">
        <v>198.00599880024001</v>
      </c>
      <c r="F9629" s="8">
        <v>207.01031503167059</v>
      </c>
      <c r="G9629" s="8">
        <v>2065.2847021779062</v>
      </c>
    </row>
    <row r="9630" spans="1:7" x14ac:dyDescent="0.6">
      <c r="A9630" s="3" t="s">
        <v>42</v>
      </c>
      <c r="B9630" s="3" t="s">
        <v>268</v>
      </c>
      <c r="C9630" s="4">
        <v>53382</v>
      </c>
      <c r="D9630" s="9">
        <v>9.5076857889912492E-2</v>
      </c>
      <c r="E9630" s="9">
        <v>97.590493601462526</v>
      </c>
      <c r="F9630" s="5">
        <v>-83.827360971412645</v>
      </c>
      <c r="G9630" s="5">
        <v>80.186322824546011</v>
      </c>
    </row>
    <row r="9631" spans="1:7" x14ac:dyDescent="0.6">
      <c r="A9631" s="6" t="s">
        <v>43</v>
      </c>
      <c r="B9631" s="6" t="s">
        <v>268</v>
      </c>
      <c r="C9631" s="7">
        <v>127540</v>
      </c>
      <c r="D9631" s="10">
        <v>0.1941134377074317</v>
      </c>
      <c r="E9631" s="10">
        <v>52.899211945250933</v>
      </c>
      <c r="F9631" s="8">
        <v>138.9194859690532</v>
      </c>
      <c r="G9631" s="8">
        <v>39.184145622803769</v>
      </c>
    </row>
    <row r="9632" spans="1:7" x14ac:dyDescent="0.6">
      <c r="A9632" s="3" t="s">
        <v>44</v>
      </c>
      <c r="B9632" s="3" t="s">
        <v>268</v>
      </c>
      <c r="C9632" s="4">
        <v>79680</v>
      </c>
      <c r="D9632" s="9">
        <v>0.13387256917455059</v>
      </c>
      <c r="E9632" s="9">
        <v>106.8096514745308</v>
      </c>
      <c r="F9632" s="5">
        <v>-37.525482201662221</v>
      </c>
      <c r="G9632" s="5">
        <v>11.19484216695972</v>
      </c>
    </row>
    <row r="9633" spans="1:7" x14ac:dyDescent="0.6">
      <c r="A9633" s="6" t="s">
        <v>45</v>
      </c>
      <c r="B9633" s="6" t="s">
        <v>268</v>
      </c>
      <c r="C9633" s="7">
        <v>32062</v>
      </c>
      <c r="D9633" s="10">
        <v>6.3623775876825703E-2</v>
      </c>
      <c r="E9633" s="10">
        <v>85.727272727272734</v>
      </c>
      <c r="F9633" s="8">
        <v>-59.761546184738947</v>
      </c>
      <c r="G9633" s="8">
        <v>-57.234700955023207</v>
      </c>
    </row>
    <row r="9634" spans="1:7" x14ac:dyDescent="0.6">
      <c r="A9634" s="3" t="s">
        <v>46</v>
      </c>
      <c r="B9634" s="3" t="s">
        <v>268</v>
      </c>
      <c r="C9634" s="4">
        <v>90122</v>
      </c>
      <c r="D9634" s="9">
        <v>0.14447282591697769</v>
      </c>
      <c r="E9634" s="9">
        <v>101.4887387387387</v>
      </c>
      <c r="F9634" s="5">
        <v>181.0866446260371</v>
      </c>
      <c r="G9634" s="5">
        <v>61.52343399946232</v>
      </c>
    </row>
    <row r="9635" spans="1:7" x14ac:dyDescent="0.6">
      <c r="A9635" s="6" t="s">
        <v>47</v>
      </c>
      <c r="B9635" s="6" t="s">
        <v>268</v>
      </c>
      <c r="C9635" s="7">
        <v>101107</v>
      </c>
      <c r="D9635" s="10">
        <v>0.15603195282290791</v>
      </c>
      <c r="E9635" s="10">
        <v>116.21494252873561</v>
      </c>
      <c r="F9635" s="8">
        <v>12.189032644637271</v>
      </c>
      <c r="G9635" s="8">
        <v>90.136527756882813</v>
      </c>
    </row>
    <row r="9636" spans="1:7" x14ac:dyDescent="0.6">
      <c r="A9636" s="3" t="s">
        <v>48</v>
      </c>
      <c r="B9636" s="3" t="s">
        <v>268</v>
      </c>
      <c r="C9636" s="4">
        <v>68076</v>
      </c>
      <c r="D9636" s="9">
        <v>0.1004622553540209</v>
      </c>
      <c r="E9636" s="9">
        <v>175.00257069408741</v>
      </c>
      <c r="F9636" s="5">
        <v>-32.669350292264632</v>
      </c>
      <c r="G9636" s="5">
        <v>-64.393535226737811</v>
      </c>
    </row>
    <row r="9637" spans="1:7" x14ac:dyDescent="0.6">
      <c r="A9637" s="6" t="s">
        <v>49</v>
      </c>
      <c r="B9637" s="6" t="s">
        <v>268</v>
      </c>
      <c r="C9637" s="7">
        <v>227824</v>
      </c>
      <c r="D9637" s="10">
        <v>0.2865254990137166</v>
      </c>
      <c r="E9637" s="10">
        <v>70.686937635743092</v>
      </c>
      <c r="F9637" s="8">
        <v>234.6612609436512</v>
      </c>
      <c r="G9637" s="8">
        <v>99.593495934959336</v>
      </c>
    </row>
    <row r="9638" spans="1:7" x14ac:dyDescent="0.6">
      <c r="A9638" s="3" t="s">
        <v>50</v>
      </c>
      <c r="B9638" s="3" t="s">
        <v>268</v>
      </c>
      <c r="C9638" s="4">
        <v>116075</v>
      </c>
      <c r="D9638" s="9">
        <v>0.20269519385640869</v>
      </c>
      <c r="E9638" s="9">
        <v>18.383750395945519</v>
      </c>
      <c r="F9638" s="5">
        <v>-49.05058290610296</v>
      </c>
      <c r="G9638" s="5">
        <v>1.095656566536318</v>
      </c>
    </row>
    <row r="9639" spans="1:7" x14ac:dyDescent="0.6">
      <c r="A9639" s="6" t="s">
        <v>51</v>
      </c>
      <c r="B9639" s="6" t="s">
        <v>268</v>
      </c>
      <c r="C9639" s="7">
        <v>122621</v>
      </c>
      <c r="D9639" s="10">
        <v>0.19048349013114979</v>
      </c>
      <c r="E9639" s="10">
        <v>9.0682591332643092</v>
      </c>
      <c r="F9639" s="8">
        <v>5.6394572474693039</v>
      </c>
      <c r="G9639" s="8">
        <v>-35.550825186586778</v>
      </c>
    </row>
    <row r="9640" spans="1:7" x14ac:dyDescent="0.6">
      <c r="A9640" s="3" t="s">
        <v>52</v>
      </c>
      <c r="B9640" s="3" t="s">
        <v>268</v>
      </c>
      <c r="C9640" s="4">
        <v>117949</v>
      </c>
      <c r="D9640" s="9">
        <v>0.1602298613639275</v>
      </c>
      <c r="E9640" s="9">
        <v>169.95533141210379</v>
      </c>
      <c r="F9640" s="5">
        <v>-3.810114091387284</v>
      </c>
      <c r="G9640" s="5">
        <v>9.7067331392482803</v>
      </c>
    </row>
    <row r="9641" spans="1:7" x14ac:dyDescent="0.6">
      <c r="A9641" s="6" t="s">
        <v>53</v>
      </c>
      <c r="B9641" s="6" t="s">
        <v>268</v>
      </c>
      <c r="C9641" s="7">
        <v>154271</v>
      </c>
      <c r="D9641" s="10">
        <v>0.22135177491923161</v>
      </c>
      <c r="E9641" s="10">
        <v>62.993466721110657</v>
      </c>
      <c r="F9641" s="8">
        <v>30.794665491017309</v>
      </c>
      <c r="G9641" s="8">
        <v>-53.261976029762828</v>
      </c>
    </row>
    <row r="9642" spans="1:7" x14ac:dyDescent="0.6">
      <c r="A9642" s="3" t="s">
        <v>54</v>
      </c>
      <c r="B9642" s="3" t="s">
        <v>268</v>
      </c>
      <c r="C9642" s="4">
        <v>139416</v>
      </c>
      <c r="D9642" s="9">
        <v>0.2252753529703283</v>
      </c>
      <c r="E9642" s="9">
        <v>81.339556592765462</v>
      </c>
      <c r="F9642" s="5">
        <v>-9.6291590772082927</v>
      </c>
      <c r="G9642" s="5">
        <v>161.16668539957291</v>
      </c>
    </row>
    <row r="9643" spans="1:7" x14ac:dyDescent="0.6">
      <c r="A9643" s="6" t="s">
        <v>55</v>
      </c>
      <c r="B9643" s="6" t="s">
        <v>268</v>
      </c>
      <c r="C9643" s="7">
        <v>238388</v>
      </c>
      <c r="D9643" s="10">
        <v>0.30837057002698548</v>
      </c>
      <c r="E9643" s="10">
        <v>233.71372549019611</v>
      </c>
      <c r="F9643" s="8">
        <v>70.990417168761113</v>
      </c>
      <c r="G9643" s="8">
        <v>86.912341226281953</v>
      </c>
    </row>
    <row r="9644" spans="1:7" x14ac:dyDescent="0.6">
      <c r="A9644" s="3" t="s">
        <v>56</v>
      </c>
      <c r="B9644" s="3" t="s">
        <v>268</v>
      </c>
      <c r="C9644" s="4">
        <v>57707</v>
      </c>
      <c r="D9644" s="9">
        <v>8.8090372995494451E-2</v>
      </c>
      <c r="E9644" s="9">
        <v>95.226072607260733</v>
      </c>
      <c r="F9644" s="5">
        <v>-75.792825142205146</v>
      </c>
      <c r="G9644" s="5">
        <v>-27.576556224899591</v>
      </c>
    </row>
    <row r="9645" spans="1:7" x14ac:dyDescent="0.6">
      <c r="A9645" s="6" t="s">
        <v>57</v>
      </c>
      <c r="B9645" s="6" t="s">
        <v>268</v>
      </c>
      <c r="C9645" s="7">
        <v>184054</v>
      </c>
      <c r="D9645" s="10">
        <v>0.27623183777617688</v>
      </c>
      <c r="E9645" s="10">
        <v>198.76241900647949</v>
      </c>
      <c r="F9645" s="8">
        <v>218.9457084929038</v>
      </c>
      <c r="G9645" s="8">
        <v>474.05651550121638</v>
      </c>
    </row>
    <row r="9646" spans="1:7" x14ac:dyDescent="0.6">
      <c r="A9646" s="3" t="s">
        <v>58</v>
      </c>
      <c r="B9646" s="3" t="s">
        <v>268</v>
      </c>
      <c r="C9646" s="4">
        <v>140823</v>
      </c>
      <c r="D9646" s="9">
        <v>0.1844560609206016</v>
      </c>
      <c r="E9646" s="9">
        <v>95.602851323828915</v>
      </c>
      <c r="F9646" s="5">
        <v>-23.488215415041239</v>
      </c>
      <c r="G9646" s="5">
        <v>56.258183351456907</v>
      </c>
    </row>
    <row r="9647" spans="1:7" x14ac:dyDescent="0.6">
      <c r="A9647" s="6" t="s">
        <v>59</v>
      </c>
      <c r="B9647" s="6" t="s">
        <v>268</v>
      </c>
      <c r="C9647" s="7">
        <v>193628</v>
      </c>
      <c r="D9647" s="10">
        <v>0.26393716586651839</v>
      </c>
      <c r="E9647" s="10">
        <v>207.53269024651661</v>
      </c>
      <c r="F9647" s="8">
        <v>37.497425846630158</v>
      </c>
      <c r="G9647" s="8">
        <v>91.508006369489749</v>
      </c>
    </row>
    <row r="9648" spans="1:7" x14ac:dyDescent="0.6">
      <c r="A9648" s="3" t="s">
        <v>60</v>
      </c>
      <c r="B9648" s="3" t="s">
        <v>268</v>
      </c>
      <c r="C9648" s="4">
        <v>76871</v>
      </c>
      <c r="D9648" s="9">
        <v>0.1017684160408185</v>
      </c>
      <c r="E9648" s="9">
        <v>147.54510556621881</v>
      </c>
      <c r="F9648" s="5">
        <v>-60.299646745305438</v>
      </c>
      <c r="G9648" s="5">
        <v>12.91938421763912</v>
      </c>
    </row>
    <row r="9649" spans="1:7" x14ac:dyDescent="0.6">
      <c r="A9649" s="6" t="s">
        <v>61</v>
      </c>
      <c r="B9649" s="6" t="s">
        <v>268</v>
      </c>
      <c r="C9649" s="7">
        <v>184698</v>
      </c>
      <c r="D9649" s="10">
        <v>0.23708661120568439</v>
      </c>
      <c r="E9649" s="10">
        <v>182.3277393879566</v>
      </c>
      <c r="F9649" s="8">
        <v>140.2700628325376</v>
      </c>
      <c r="G9649" s="8">
        <v>-18.929524545263011</v>
      </c>
    </row>
    <row r="9650" spans="1:7" x14ac:dyDescent="0.6">
      <c r="A9650" s="3" t="s">
        <v>62</v>
      </c>
      <c r="B9650" s="3" t="s">
        <v>268</v>
      </c>
      <c r="C9650" s="4">
        <v>35072</v>
      </c>
      <c r="D9650" s="9">
        <v>5.8115420253677982E-2</v>
      </c>
      <c r="E9650" s="9">
        <v>556.69841269841265</v>
      </c>
      <c r="F9650" s="5">
        <v>-81.011164170700283</v>
      </c>
      <c r="G9650" s="5">
        <v>-69.785052767607155</v>
      </c>
    </row>
    <row r="9651" spans="1:7" x14ac:dyDescent="0.6">
      <c r="A9651" s="6" t="s">
        <v>63</v>
      </c>
      <c r="B9651" s="6" t="s">
        <v>268</v>
      </c>
      <c r="C9651" s="7">
        <v>58115</v>
      </c>
      <c r="D9651" s="10">
        <v>8.953727754323576E-2</v>
      </c>
      <c r="E9651" s="10">
        <v>211.32727272727271</v>
      </c>
      <c r="F9651" s="8">
        <v>65.701984489051085</v>
      </c>
      <c r="G9651" s="8">
        <v>-52.605997341401547</v>
      </c>
    </row>
    <row r="9652" spans="1:7" x14ac:dyDescent="0.6">
      <c r="A9652" s="3" t="s">
        <v>64</v>
      </c>
      <c r="B9652" s="3" t="s">
        <v>268</v>
      </c>
      <c r="C9652" s="4">
        <v>177238</v>
      </c>
      <c r="D9652" s="9">
        <v>0.21091676511007959</v>
      </c>
      <c r="E9652" s="9">
        <v>53.806314511232543</v>
      </c>
      <c r="F9652" s="5">
        <v>204.97806074163299</v>
      </c>
      <c r="G9652" s="5">
        <v>50.266640666728833</v>
      </c>
    </row>
    <row r="9653" spans="1:7" x14ac:dyDescent="0.6">
      <c r="A9653" s="6" t="s">
        <v>65</v>
      </c>
      <c r="B9653" s="6" t="s">
        <v>268</v>
      </c>
      <c r="C9653" s="7">
        <v>98417</v>
      </c>
      <c r="D9653" s="10">
        <v>0.13222446976935651</v>
      </c>
      <c r="E9653" s="10">
        <v>111.7105561861521</v>
      </c>
      <c r="F9653" s="8">
        <v>-44.471840124578257</v>
      </c>
      <c r="G9653" s="8">
        <v>-36.205119562328633</v>
      </c>
    </row>
    <row r="9654" spans="1:7" x14ac:dyDescent="0.6">
      <c r="A9654" s="3" t="s">
        <v>66</v>
      </c>
      <c r="B9654" s="3" t="s">
        <v>268</v>
      </c>
      <c r="C9654" s="4">
        <v>61359</v>
      </c>
      <c r="D9654" s="9">
        <v>8.2500931175864753E-2</v>
      </c>
      <c r="E9654" s="9">
        <v>168.56868131868131</v>
      </c>
      <c r="F9654" s="5">
        <v>-37.654063830435803</v>
      </c>
      <c r="G9654" s="5">
        <v>-55.988552246514033</v>
      </c>
    </row>
    <row r="9655" spans="1:7" x14ac:dyDescent="0.6">
      <c r="A9655" s="6" t="s">
        <v>67</v>
      </c>
      <c r="B9655" s="6" t="s">
        <v>268</v>
      </c>
      <c r="C9655" s="7">
        <v>147248</v>
      </c>
      <c r="D9655" s="10">
        <v>0.17327797714201201</v>
      </c>
      <c r="E9655" s="10">
        <v>134.22789425706469</v>
      </c>
      <c r="F9655" s="8">
        <v>139.97783536237549</v>
      </c>
      <c r="G9655" s="8">
        <v>-38.23179019078141</v>
      </c>
    </row>
    <row r="9656" spans="1:7" x14ac:dyDescent="0.6">
      <c r="A9656" s="3" t="s">
        <v>68</v>
      </c>
      <c r="B9656" s="3" t="s">
        <v>268</v>
      </c>
      <c r="C9656" s="4">
        <v>243240</v>
      </c>
      <c r="D9656" s="9">
        <v>0.3306985893497244</v>
      </c>
      <c r="E9656" s="9">
        <v>233.65994236311241</v>
      </c>
      <c r="F9656" s="5">
        <v>65.190698685211345</v>
      </c>
      <c r="G9656" s="5">
        <v>321.50865579565738</v>
      </c>
    </row>
    <row r="9657" spans="1:7" x14ac:dyDescent="0.6">
      <c r="A9657" s="6" t="s">
        <v>69</v>
      </c>
      <c r="B9657" s="6" t="s">
        <v>268</v>
      </c>
      <c r="C9657" s="7">
        <v>138001</v>
      </c>
      <c r="D9657" s="10">
        <v>0.17426716012707369</v>
      </c>
      <c r="E9657" s="10">
        <v>119.8966116420504</v>
      </c>
      <c r="F9657" s="8">
        <v>-43.26549909554349</v>
      </c>
      <c r="G9657" s="8">
        <v>-25.021461092940111</v>
      </c>
    </row>
    <row r="9658" spans="1:7" x14ac:dyDescent="0.6">
      <c r="A9658" s="3" t="s">
        <v>70</v>
      </c>
      <c r="B9658" s="3" t="s">
        <v>268</v>
      </c>
      <c r="C9658" s="4">
        <v>138632</v>
      </c>
      <c r="D9658" s="9">
        <v>0.16676556011621049</v>
      </c>
      <c r="E9658" s="9">
        <v>88.923669018601672</v>
      </c>
      <c r="F9658" s="5">
        <v>0.4572430634560698</v>
      </c>
      <c r="G9658" s="5">
        <v>-1.555853802290819</v>
      </c>
    </row>
    <row r="9659" spans="1:7" x14ac:dyDescent="0.6">
      <c r="A9659" s="6" t="s">
        <v>71</v>
      </c>
      <c r="B9659" s="6" t="s">
        <v>268</v>
      </c>
      <c r="C9659" s="7">
        <v>61247</v>
      </c>
      <c r="D9659" s="10">
        <v>8.4994912614497042E-2</v>
      </c>
      <c r="E9659" s="10">
        <v>192.60062893081761</v>
      </c>
      <c r="F9659" s="8">
        <v>-55.820445495989382</v>
      </c>
      <c r="G9659" s="8">
        <v>-68.368727663354463</v>
      </c>
    </row>
    <row r="9660" spans="1:7" x14ac:dyDescent="0.6">
      <c r="A9660" s="3" t="s">
        <v>72</v>
      </c>
      <c r="B9660" s="3" t="s">
        <v>268</v>
      </c>
      <c r="C9660" s="4">
        <v>98213</v>
      </c>
      <c r="D9660" s="9">
        <v>0.1007458163143823</v>
      </c>
      <c r="E9660" s="9">
        <v>154.66614173228351</v>
      </c>
      <c r="F9660" s="5">
        <v>60.35560925433083</v>
      </c>
      <c r="G9660" s="5">
        <v>27.76339581896945</v>
      </c>
    </row>
    <row r="9661" spans="1:7" x14ac:dyDescent="0.6">
      <c r="A9661" s="6" t="s">
        <v>73</v>
      </c>
      <c r="B9661" s="6" t="s">
        <v>268</v>
      </c>
      <c r="C9661" s="7">
        <v>173801</v>
      </c>
      <c r="D9661" s="10">
        <v>0.18717533867744929</v>
      </c>
      <c r="E9661" s="10">
        <v>55.052581564776688</v>
      </c>
      <c r="F9661" s="8">
        <v>76.96333479274638</v>
      </c>
      <c r="G9661" s="8">
        <v>-5.8999014607629796</v>
      </c>
    </row>
    <row r="9662" spans="1:7" x14ac:dyDescent="0.6">
      <c r="A9662" s="3" t="s">
        <v>74</v>
      </c>
      <c r="B9662" s="3" t="s">
        <v>268</v>
      </c>
      <c r="C9662" s="4">
        <v>89332</v>
      </c>
      <c r="D9662" s="9">
        <v>0.13257621685486981</v>
      </c>
      <c r="E9662" s="9">
        <v>237.58510638297869</v>
      </c>
      <c r="F9662" s="5">
        <v>-48.600986185349917</v>
      </c>
      <c r="G9662" s="5">
        <v>154.71031021897809</v>
      </c>
    </row>
    <row r="9663" spans="1:7" x14ac:dyDescent="0.6">
      <c r="A9663" s="6" t="s">
        <v>75</v>
      </c>
      <c r="B9663" s="6" t="s">
        <v>268</v>
      </c>
      <c r="C9663" s="7">
        <v>122665</v>
      </c>
      <c r="D9663" s="10">
        <v>0.1703923672331748</v>
      </c>
      <c r="E9663" s="10">
        <v>81.776666666666671</v>
      </c>
      <c r="F9663" s="8">
        <v>37.313616621143609</v>
      </c>
      <c r="G9663" s="8">
        <v>111.07287275230151</v>
      </c>
    </row>
    <row r="9664" spans="1:7" x14ac:dyDescent="0.6">
      <c r="A9664" s="3" t="s">
        <v>76</v>
      </c>
      <c r="B9664" s="3" t="s">
        <v>268</v>
      </c>
      <c r="C9664" s="4">
        <v>137329</v>
      </c>
      <c r="D9664" s="9">
        <v>0.16588189171622819</v>
      </c>
      <c r="E9664" s="9">
        <v>92.353059852051103</v>
      </c>
      <c r="F9664" s="5">
        <v>11.95451025149799</v>
      </c>
      <c r="G9664" s="5">
        <v>-22.517180288651421</v>
      </c>
    </row>
    <row r="9665" spans="1:7" x14ac:dyDescent="0.6">
      <c r="A9665" s="6" t="s">
        <v>77</v>
      </c>
      <c r="B9665" s="6" t="s">
        <v>268</v>
      </c>
      <c r="C9665" s="7">
        <v>172592</v>
      </c>
      <c r="D9665" s="10">
        <v>0.21953387465484769</v>
      </c>
      <c r="E9665" s="10">
        <v>158.05128205128199</v>
      </c>
      <c r="F9665" s="8">
        <v>25.677751967901902</v>
      </c>
      <c r="G9665" s="8">
        <v>75.368076653423685</v>
      </c>
    </row>
    <row r="9666" spans="1:7" x14ac:dyDescent="0.6">
      <c r="A9666" s="3" t="s">
        <v>78</v>
      </c>
      <c r="B9666" s="3" t="s">
        <v>268</v>
      </c>
      <c r="C9666" s="4">
        <v>109700</v>
      </c>
      <c r="D9666" s="9">
        <v>0.142537149832869</v>
      </c>
      <c r="E9666" s="9">
        <v>197.30215827338131</v>
      </c>
      <c r="F9666" s="5">
        <v>-36.439695930286447</v>
      </c>
      <c r="G9666" s="5">
        <v>78.783878485633736</v>
      </c>
    </row>
    <row r="9667" spans="1:7" x14ac:dyDescent="0.6">
      <c r="A9667" s="6" t="s">
        <v>79</v>
      </c>
      <c r="B9667" s="6" t="s">
        <v>268</v>
      </c>
      <c r="C9667" s="7">
        <v>99046</v>
      </c>
      <c r="D9667" s="10">
        <v>0.1071042333346706</v>
      </c>
      <c r="E9667" s="10">
        <v>145.01610541727669</v>
      </c>
      <c r="F9667" s="8">
        <v>-9.7119416590701881</v>
      </c>
      <c r="G9667" s="8">
        <v>-32.735249375203743</v>
      </c>
    </row>
    <row r="9668" spans="1:7" x14ac:dyDescent="0.6">
      <c r="A9668" s="3" t="s">
        <v>80</v>
      </c>
      <c r="B9668" s="3" t="s">
        <v>268</v>
      </c>
      <c r="C9668" s="4">
        <v>171977</v>
      </c>
      <c r="D9668" s="9">
        <v>0.22435837935176001</v>
      </c>
      <c r="E9668" s="9">
        <v>82.16770186335404</v>
      </c>
      <c r="F9668" s="5">
        <v>73.633463239302955</v>
      </c>
      <c r="G9668" s="5">
        <v>-29.297401743134351</v>
      </c>
    </row>
    <row r="9669" spans="1:7" x14ac:dyDescent="0.6">
      <c r="A9669" s="6" t="s">
        <v>81</v>
      </c>
      <c r="B9669" s="6" t="s">
        <v>268</v>
      </c>
      <c r="C9669" s="7">
        <v>161455</v>
      </c>
      <c r="D9669" s="10">
        <v>0.18370383012615379</v>
      </c>
      <c r="E9669" s="10">
        <v>98.628588882101411</v>
      </c>
      <c r="F9669" s="8">
        <v>-6.1182599998837013</v>
      </c>
      <c r="G9669" s="8">
        <v>16.99552901790566</v>
      </c>
    </row>
    <row r="9670" spans="1:7" x14ac:dyDescent="0.6">
      <c r="A9670" s="3" t="s">
        <v>82</v>
      </c>
      <c r="B9670" s="3" t="s">
        <v>268</v>
      </c>
      <c r="C9670" s="4">
        <v>74035</v>
      </c>
      <c r="D9670" s="9">
        <v>8.9608011216427266E-2</v>
      </c>
      <c r="E9670" s="9">
        <v>350.87677725118482</v>
      </c>
      <c r="F9670" s="5">
        <v>-54.14511783469078</v>
      </c>
      <c r="G9670" s="5">
        <v>-46.5960240060015</v>
      </c>
    </row>
    <row r="9671" spans="1:7" x14ac:dyDescent="0.6">
      <c r="A9671" s="6" t="s">
        <v>83</v>
      </c>
      <c r="B9671" s="6" t="s">
        <v>268</v>
      </c>
      <c r="C9671" s="7">
        <v>218072</v>
      </c>
      <c r="D9671" s="10">
        <v>0.24444155570563689</v>
      </c>
      <c r="E9671" s="10">
        <v>46.497228144989343</v>
      </c>
      <c r="F9671" s="8">
        <v>194.5525764840954</v>
      </c>
      <c r="G9671" s="8">
        <v>256.05335771547988</v>
      </c>
    </row>
    <row r="9672" spans="1:7" x14ac:dyDescent="0.6">
      <c r="A9672" s="3" t="s">
        <v>84</v>
      </c>
      <c r="B9672" s="3" t="s">
        <v>268</v>
      </c>
      <c r="C9672" s="4">
        <v>122216</v>
      </c>
      <c r="D9672" s="9">
        <v>0.12762095681968269</v>
      </c>
      <c r="E9672" s="9">
        <v>239.6392156862745</v>
      </c>
      <c r="F9672" s="5">
        <v>-43.956124582706622</v>
      </c>
      <c r="G9672" s="5">
        <v>24.439738120208119</v>
      </c>
    </row>
    <row r="9673" spans="1:7" x14ac:dyDescent="0.6">
      <c r="A9673" s="6" t="s">
        <v>85</v>
      </c>
      <c r="B9673" s="6" t="s">
        <v>268</v>
      </c>
      <c r="C9673" s="7">
        <v>209792</v>
      </c>
      <c r="D9673" s="10">
        <v>0.18701081391600349</v>
      </c>
      <c r="E9673" s="10">
        <v>195.70149253731341</v>
      </c>
      <c r="F9673" s="8">
        <v>71.65673888852524</v>
      </c>
      <c r="G9673" s="8">
        <v>20.708166236097611</v>
      </c>
    </row>
    <row r="9674" spans="1:7" x14ac:dyDescent="0.6">
      <c r="A9674" s="3" t="s">
        <v>86</v>
      </c>
      <c r="B9674" s="3" t="s">
        <v>268</v>
      </c>
      <c r="C9674" s="4">
        <v>58997</v>
      </c>
      <c r="D9674" s="9">
        <v>9.4285878164273113E-2</v>
      </c>
      <c r="E9674" s="9">
        <v>148.60705289672541</v>
      </c>
      <c r="F9674" s="5">
        <v>-71.878336638194014</v>
      </c>
      <c r="G9674" s="5">
        <v>-33.957596382035547</v>
      </c>
    </row>
    <row r="9675" spans="1:7" x14ac:dyDescent="0.6">
      <c r="A9675" s="6" t="s">
        <v>87</v>
      </c>
      <c r="B9675" s="6" t="s">
        <v>268</v>
      </c>
      <c r="C9675" s="7">
        <v>110129</v>
      </c>
      <c r="D9675" s="10">
        <v>0.13192580213724381</v>
      </c>
      <c r="E9675" s="10">
        <v>164.61733931240661</v>
      </c>
      <c r="F9675" s="8">
        <v>86.668813668491623</v>
      </c>
      <c r="G9675" s="8">
        <v>-10.21970407206619</v>
      </c>
    </row>
    <row r="9676" spans="1:7" x14ac:dyDescent="0.6">
      <c r="A9676" s="3" t="s">
        <v>88</v>
      </c>
      <c r="B9676" s="3" t="s">
        <v>268</v>
      </c>
      <c r="C9676" s="4">
        <v>90061</v>
      </c>
      <c r="D9676" s="9">
        <v>8.7523584506386753E-2</v>
      </c>
      <c r="E9676" s="9">
        <v>88.642716535433067</v>
      </c>
      <c r="F9676" s="5">
        <v>-18.222266614606511</v>
      </c>
      <c r="G9676" s="5">
        <v>-34.419532655156587</v>
      </c>
    </row>
    <row r="9677" spans="1:7" x14ac:dyDescent="0.6">
      <c r="A9677" s="6" t="s">
        <v>89</v>
      </c>
      <c r="B9677" s="6" t="s">
        <v>268</v>
      </c>
      <c r="C9677" s="7">
        <v>106620</v>
      </c>
      <c r="D9677" s="10">
        <v>0.1186549047627458</v>
      </c>
      <c r="E9677" s="10">
        <v>232.7947598253275</v>
      </c>
      <c r="F9677" s="8">
        <v>18.386426977270951</v>
      </c>
      <c r="G9677" s="8">
        <v>-38.224251413738763</v>
      </c>
    </row>
    <row r="9678" spans="1:7" x14ac:dyDescent="0.6">
      <c r="A9678" s="3" t="s">
        <v>90</v>
      </c>
      <c r="B9678" s="3" t="s">
        <v>268</v>
      </c>
      <c r="C9678" s="4">
        <v>221801</v>
      </c>
      <c r="D9678" s="9">
        <v>0.26496879062804118</v>
      </c>
      <c r="E9678" s="9">
        <v>67.171714112658989</v>
      </c>
      <c r="F9678" s="5">
        <v>108.0294503845432</v>
      </c>
      <c r="G9678" s="5">
        <v>102.1886964448496</v>
      </c>
    </row>
    <row r="9679" spans="1:7" x14ac:dyDescent="0.6">
      <c r="A9679" s="6" t="s">
        <v>91</v>
      </c>
      <c r="B9679" s="6" t="s">
        <v>268</v>
      </c>
      <c r="C9679" s="7">
        <v>137697</v>
      </c>
      <c r="D9679" s="10">
        <v>0.11786565253545971</v>
      </c>
      <c r="E9679" s="10">
        <v>211.84153846153839</v>
      </c>
      <c r="F9679" s="8">
        <v>-37.918674848174717</v>
      </c>
      <c r="G9679" s="8">
        <v>39.023282111342198</v>
      </c>
    </row>
    <row r="9680" spans="1:7" x14ac:dyDescent="0.6">
      <c r="A9680" s="3" t="s">
        <v>92</v>
      </c>
      <c r="B9680" s="3" t="s">
        <v>268</v>
      </c>
      <c r="C9680" s="4">
        <v>97116</v>
      </c>
      <c r="D9680" s="9">
        <v>0.11320478916080109</v>
      </c>
      <c r="E9680" s="9">
        <v>240.38613861386139</v>
      </c>
      <c r="F9680" s="5">
        <v>-29.471230310028542</v>
      </c>
      <c r="G9680" s="5">
        <v>-43.529658035667559</v>
      </c>
    </row>
    <row r="9681" spans="1:7" x14ac:dyDescent="0.6">
      <c r="A9681" s="6" t="s">
        <v>93</v>
      </c>
      <c r="B9681" s="6" t="s">
        <v>268</v>
      </c>
      <c r="C9681" s="7">
        <v>184645</v>
      </c>
      <c r="D9681" s="10">
        <v>0.24652037054383499</v>
      </c>
      <c r="E9681" s="10">
        <v>171.28478664192949</v>
      </c>
      <c r="F9681" s="8">
        <v>90.128300177107775</v>
      </c>
      <c r="G9681" s="8">
        <v>14.36313523892105</v>
      </c>
    </row>
    <row r="9682" spans="1:7" x14ac:dyDescent="0.6">
      <c r="A9682" s="3" t="s">
        <v>94</v>
      </c>
      <c r="B9682" s="3" t="s">
        <v>268</v>
      </c>
      <c r="C9682" s="4">
        <v>168684</v>
      </c>
      <c r="D9682" s="9">
        <v>0.12855524893198519</v>
      </c>
      <c r="E9682" s="9">
        <v>100.10919881305639</v>
      </c>
      <c r="F9682" s="5">
        <v>-8.64415500013539</v>
      </c>
      <c r="G9682" s="5">
        <v>127.84358749240219</v>
      </c>
    </row>
    <row r="9683" spans="1:7" x14ac:dyDescent="0.6">
      <c r="A9683" s="6" t="s">
        <v>95</v>
      </c>
      <c r="B9683" s="6" t="s">
        <v>268</v>
      </c>
      <c r="C9683" s="7">
        <v>218466</v>
      </c>
      <c r="D9683" s="10">
        <v>0.25347752187427958</v>
      </c>
      <c r="E9683" s="10">
        <v>60.117226197028067</v>
      </c>
      <c r="F9683" s="8">
        <v>29.511986910436079</v>
      </c>
      <c r="G9683" s="8">
        <v>0.1806742727172628</v>
      </c>
    </row>
    <row r="9684" spans="1:7" x14ac:dyDescent="0.6">
      <c r="A9684" s="3" t="s">
        <v>96</v>
      </c>
      <c r="B9684" s="3" t="s">
        <v>268</v>
      </c>
      <c r="C9684" s="4">
        <v>120590</v>
      </c>
      <c r="D9684" s="9">
        <v>0.1087755139760299</v>
      </c>
      <c r="E9684" s="9">
        <v>145.28915662650601</v>
      </c>
      <c r="F9684" s="5">
        <v>-44.801479406406493</v>
      </c>
      <c r="G9684" s="5">
        <v>-1.3304313674150641</v>
      </c>
    </row>
    <row r="9685" spans="1:7" x14ac:dyDescent="0.6">
      <c r="A9685" s="6" t="s">
        <v>97</v>
      </c>
      <c r="B9685" s="6" t="s">
        <v>268</v>
      </c>
      <c r="C9685" s="7">
        <v>172714</v>
      </c>
      <c r="D9685" s="10">
        <v>0.111891967791356</v>
      </c>
      <c r="E9685" s="10">
        <v>215.08592777085931</v>
      </c>
      <c r="F9685" s="8">
        <v>43.224147939298447</v>
      </c>
      <c r="G9685" s="8">
        <v>-17.673695851128731</v>
      </c>
    </row>
    <row r="9686" spans="1:7" x14ac:dyDescent="0.6">
      <c r="A9686" s="3" t="s">
        <v>98</v>
      </c>
      <c r="B9686" s="3" t="s">
        <v>268</v>
      </c>
      <c r="C9686" s="4">
        <v>314613</v>
      </c>
      <c r="D9686" s="9">
        <v>0.36291555834535522</v>
      </c>
      <c r="E9686" s="9">
        <v>147.0841514726508</v>
      </c>
      <c r="F9686" s="5">
        <v>82.158365853376097</v>
      </c>
      <c r="G9686" s="5">
        <v>433.26948827906511</v>
      </c>
    </row>
    <row r="9687" spans="1:7" x14ac:dyDescent="0.6">
      <c r="A9687" s="6" t="s">
        <v>99</v>
      </c>
      <c r="B9687" s="6" t="s">
        <v>268</v>
      </c>
      <c r="C9687" s="7">
        <v>114056</v>
      </c>
      <c r="D9687" s="10">
        <v>0.13448695095952251</v>
      </c>
      <c r="E9687" s="10">
        <v>198.35826086956521</v>
      </c>
      <c r="F9687" s="8">
        <v>-63.747206885920157</v>
      </c>
      <c r="G9687" s="8">
        <v>3.565818267667908</v>
      </c>
    </row>
    <row r="9688" spans="1:7" x14ac:dyDescent="0.6">
      <c r="A9688" s="3" t="s">
        <v>100</v>
      </c>
      <c r="B9688" s="3" t="s">
        <v>268</v>
      </c>
      <c r="C9688" s="4">
        <v>256184</v>
      </c>
      <c r="D9688" s="9">
        <v>0.19534375113805141</v>
      </c>
      <c r="E9688" s="9">
        <v>100.89956675856639</v>
      </c>
      <c r="F9688" s="5">
        <v>124.61247106684441</v>
      </c>
      <c r="G9688" s="5">
        <v>184.4560908717425</v>
      </c>
    </row>
    <row r="9689" spans="1:7" x14ac:dyDescent="0.6">
      <c r="A9689" s="6" t="s">
        <v>101</v>
      </c>
      <c r="B9689" s="6" t="s">
        <v>268</v>
      </c>
      <c r="C9689" s="7">
        <v>75093</v>
      </c>
      <c r="D9689" s="10">
        <v>8.4625250882038455E-2</v>
      </c>
      <c r="E9689" s="10">
        <v>224.1582089552239</v>
      </c>
      <c r="F9689" s="8">
        <v>-70.687864972051344</v>
      </c>
      <c r="G9689" s="8">
        <v>-29.569499155880699</v>
      </c>
    </row>
    <row r="9690" spans="1:7" x14ac:dyDescent="0.6">
      <c r="A9690" s="3" t="s">
        <v>102</v>
      </c>
      <c r="B9690" s="3" t="s">
        <v>268</v>
      </c>
      <c r="C9690" s="4">
        <v>81905</v>
      </c>
      <c r="D9690" s="9">
        <v>8.5825023624017546E-2</v>
      </c>
      <c r="E9690" s="9">
        <v>132.31825525040389</v>
      </c>
      <c r="F9690" s="5">
        <v>9.0714181082124803</v>
      </c>
      <c r="G9690" s="5">
        <v>-63.072754405976532</v>
      </c>
    </row>
    <row r="9691" spans="1:7" x14ac:dyDescent="0.6">
      <c r="A9691" s="6" t="s">
        <v>35</v>
      </c>
      <c r="B9691" s="6" t="s">
        <v>300</v>
      </c>
      <c r="C9691" s="7">
        <v>38181</v>
      </c>
      <c r="D9691" s="10">
        <v>7.7647685721312337E-2</v>
      </c>
      <c r="E9691" s="10">
        <v>74.42690058479532</v>
      </c>
      <c r="F9691" s="6"/>
      <c r="G9691" s="6"/>
    </row>
    <row r="9692" spans="1:7" x14ac:dyDescent="0.6">
      <c r="A9692" s="3" t="s">
        <v>41</v>
      </c>
      <c r="B9692" s="3" t="s">
        <v>300</v>
      </c>
      <c r="C9692" s="4">
        <v>900</v>
      </c>
      <c r="D9692" s="9">
        <v>1.484552366636269E-3</v>
      </c>
      <c r="E9692" s="9">
        <v>128.57142857142861</v>
      </c>
      <c r="F9692" s="5">
        <v>-97.642806631570679</v>
      </c>
      <c r="G9692" s="3"/>
    </row>
    <row r="9693" spans="1:7" x14ac:dyDescent="0.6">
      <c r="A9693" s="6" t="s">
        <v>61</v>
      </c>
      <c r="B9693" s="6" t="s">
        <v>300</v>
      </c>
      <c r="C9693" s="7">
        <v>1400</v>
      </c>
      <c r="D9693" s="10">
        <v>1.797102598230398E-3</v>
      </c>
      <c r="E9693" s="10">
        <v>200</v>
      </c>
      <c r="F9693" s="8">
        <v>55.555555555555557</v>
      </c>
      <c r="G9693" s="6"/>
    </row>
    <row r="9694" spans="1:7" x14ac:dyDescent="0.6">
      <c r="A9694" s="3" t="s">
        <v>74</v>
      </c>
      <c r="B9694" s="3" t="s">
        <v>300</v>
      </c>
      <c r="C9694" s="4">
        <v>2520</v>
      </c>
      <c r="D9694" s="9">
        <v>3.739892384299824E-3</v>
      </c>
      <c r="E9694" s="9">
        <v>114.5454545454545</v>
      </c>
      <c r="F9694" s="5">
        <v>80</v>
      </c>
      <c r="G9694" s="3"/>
    </row>
    <row r="9695" spans="1:7" x14ac:dyDescent="0.6">
      <c r="A9695" s="6" t="s">
        <v>93</v>
      </c>
      <c r="B9695" s="6" t="s">
        <v>300</v>
      </c>
      <c r="C9695" s="7">
        <v>4000</v>
      </c>
      <c r="D9695" s="10">
        <v>5.3404180030617683E-3</v>
      </c>
      <c r="E9695" s="10">
        <v>2000</v>
      </c>
      <c r="F9695" s="8">
        <v>58.73015873015872</v>
      </c>
      <c r="G9695" s="6"/>
    </row>
    <row r="9696" spans="1:7" x14ac:dyDescent="0.6">
      <c r="A9696" s="3" t="s">
        <v>21</v>
      </c>
      <c r="B9696" s="3" t="s">
        <v>269</v>
      </c>
      <c r="C9696" s="4">
        <v>3800</v>
      </c>
      <c r="D9696" s="9">
        <v>9.1089932755014542E-3</v>
      </c>
      <c r="E9696" s="9">
        <v>55.882352941176471</v>
      </c>
      <c r="F9696" s="3"/>
      <c r="G9696" s="3"/>
    </row>
    <row r="9697" spans="1:7" x14ac:dyDescent="0.6">
      <c r="A9697" s="6" t="s">
        <v>25</v>
      </c>
      <c r="B9697" s="6" t="s">
        <v>269</v>
      </c>
      <c r="C9697" s="7">
        <v>5870</v>
      </c>
      <c r="D9697" s="10">
        <v>9.0188072398498173E-3</v>
      </c>
      <c r="E9697" s="10">
        <v>24.458333333333329</v>
      </c>
      <c r="F9697" s="8">
        <v>54.473684210526322</v>
      </c>
      <c r="G9697" s="6"/>
    </row>
    <row r="9698" spans="1:7" x14ac:dyDescent="0.6">
      <c r="A9698" s="3" t="s">
        <v>27</v>
      </c>
      <c r="B9698" s="3" t="s">
        <v>269</v>
      </c>
      <c r="C9698" s="4">
        <v>18774</v>
      </c>
      <c r="D9698" s="9">
        <v>4.2720822609987399E-2</v>
      </c>
      <c r="E9698" s="9">
        <v>88.556603773584911</v>
      </c>
      <c r="F9698" s="5">
        <v>219.82964224872231</v>
      </c>
      <c r="G9698" s="3"/>
    </row>
    <row r="9699" spans="1:7" x14ac:dyDescent="0.6">
      <c r="A9699" s="6" t="s">
        <v>29</v>
      </c>
      <c r="B9699" s="6" t="s">
        <v>269</v>
      </c>
      <c r="C9699" s="7">
        <v>1466</v>
      </c>
      <c r="D9699" s="10">
        <v>5.5164896190841341E-3</v>
      </c>
      <c r="E9699" s="10">
        <v>162.88888888888891</v>
      </c>
      <c r="F9699" s="8">
        <v>-92.191328432939173</v>
      </c>
      <c r="G9699" s="6"/>
    </row>
    <row r="9700" spans="1:7" x14ac:dyDescent="0.6">
      <c r="A9700" s="3" t="s">
        <v>35</v>
      </c>
      <c r="B9700" s="3" t="s">
        <v>269</v>
      </c>
      <c r="C9700" s="4">
        <v>2234</v>
      </c>
      <c r="D9700" s="9">
        <v>4.5432264713185034E-3</v>
      </c>
      <c r="E9700" s="9">
        <v>18.616666666666671</v>
      </c>
      <c r="F9700" s="5">
        <v>52.387448840382</v>
      </c>
      <c r="G9700" s="3"/>
    </row>
    <row r="9701" spans="1:7" x14ac:dyDescent="0.6">
      <c r="A9701" s="6" t="s">
        <v>38</v>
      </c>
      <c r="B9701" s="6" t="s">
        <v>269</v>
      </c>
      <c r="C9701" s="7">
        <v>522</v>
      </c>
      <c r="D9701" s="10">
        <v>1.1691334785806241E-3</v>
      </c>
      <c r="E9701" s="10">
        <v>37.285714285714278</v>
      </c>
      <c r="F9701" s="8">
        <v>-76.633840644583699</v>
      </c>
      <c r="G9701" s="6"/>
    </row>
    <row r="9702" spans="1:7" x14ac:dyDescent="0.6">
      <c r="A9702" s="3" t="s">
        <v>44</v>
      </c>
      <c r="B9702" s="3" t="s">
        <v>269</v>
      </c>
      <c r="C9702" s="4">
        <v>23840</v>
      </c>
      <c r="D9702" s="9">
        <v>4.0054242584353493E-2</v>
      </c>
      <c r="E9702" s="9">
        <v>24.833333333333329</v>
      </c>
      <c r="F9702" s="5">
        <v>4467.0498084291194</v>
      </c>
      <c r="G9702" s="3"/>
    </row>
    <row r="9703" spans="1:7" x14ac:dyDescent="0.6">
      <c r="A9703" s="6" t="s">
        <v>46</v>
      </c>
      <c r="B9703" s="6" t="s">
        <v>269</v>
      </c>
      <c r="C9703" s="7">
        <v>6000</v>
      </c>
      <c r="D9703" s="10">
        <v>9.6184833392719462E-3</v>
      </c>
      <c r="E9703" s="10">
        <v>83.333333333333329</v>
      </c>
      <c r="F9703" s="8">
        <v>-74.832214765100673</v>
      </c>
      <c r="G9703" s="6"/>
    </row>
    <row r="9704" spans="1:7" x14ac:dyDescent="0.6">
      <c r="A9704" s="3" t="s">
        <v>48</v>
      </c>
      <c r="B9704" s="3" t="s">
        <v>269</v>
      </c>
      <c r="C9704" s="4">
        <v>997</v>
      </c>
      <c r="D9704" s="9">
        <v>1.471309545037294E-3</v>
      </c>
      <c r="E9704" s="9">
        <v>35.607142857142847</v>
      </c>
      <c r="F9704" s="5">
        <v>-83.383333333333326</v>
      </c>
      <c r="G9704" s="3"/>
    </row>
    <row r="9705" spans="1:7" x14ac:dyDescent="0.6">
      <c r="A9705" s="6" t="s">
        <v>52</v>
      </c>
      <c r="B9705" s="6" t="s">
        <v>269</v>
      </c>
      <c r="C9705" s="7">
        <v>3991</v>
      </c>
      <c r="D9705" s="10">
        <v>5.4216430550783372E-3</v>
      </c>
      <c r="E9705" s="10">
        <v>29.78358208955224</v>
      </c>
      <c r="F9705" s="8">
        <v>300.30090270812428</v>
      </c>
      <c r="G9705" s="6"/>
    </row>
    <row r="9706" spans="1:7" x14ac:dyDescent="0.6">
      <c r="A9706" s="3" t="s">
        <v>57</v>
      </c>
      <c r="B9706" s="3" t="s">
        <v>269</v>
      </c>
      <c r="C9706" s="4">
        <v>3591</v>
      </c>
      <c r="D9706" s="9">
        <v>5.389442932260376E-3</v>
      </c>
      <c r="E9706" s="9">
        <v>42.247058823529407</v>
      </c>
      <c r="F9706" s="5">
        <v>-10.022550739163121</v>
      </c>
      <c r="G9706" s="3"/>
    </row>
    <row r="9707" spans="1:7" x14ac:dyDescent="0.6">
      <c r="A9707" s="6" t="s">
        <v>58</v>
      </c>
      <c r="B9707" s="6" t="s">
        <v>269</v>
      </c>
      <c r="C9707" s="7">
        <v>10653</v>
      </c>
      <c r="D9707" s="10">
        <v>1.3953760514881579E-2</v>
      </c>
      <c r="E9707" s="10">
        <v>22.193750000000001</v>
      </c>
      <c r="F9707" s="8">
        <v>196.6583124477861</v>
      </c>
      <c r="G9707" s="6"/>
    </row>
    <row r="9708" spans="1:7" x14ac:dyDescent="0.6">
      <c r="A9708" s="3" t="s">
        <v>63</v>
      </c>
      <c r="B9708" s="3" t="s">
        <v>269</v>
      </c>
      <c r="C9708" s="4">
        <v>549</v>
      </c>
      <c r="D9708" s="9">
        <v>8.4583954867480744E-4</v>
      </c>
      <c r="E9708" s="9">
        <v>39.214285714285722</v>
      </c>
      <c r="F9708" s="5">
        <v>-94.846522106448887</v>
      </c>
      <c r="G9708" s="5">
        <v>-85.55263157894737</v>
      </c>
    </row>
    <row r="9709" spans="1:7" x14ac:dyDescent="0.6">
      <c r="A9709" s="6" t="s">
        <v>76</v>
      </c>
      <c r="B9709" s="6" t="s">
        <v>269</v>
      </c>
      <c r="C9709" s="7">
        <v>467</v>
      </c>
      <c r="D9709" s="10">
        <v>5.6409675619482121E-4</v>
      </c>
      <c r="E9709" s="10">
        <v>33.357142857142847</v>
      </c>
      <c r="F9709" s="8">
        <v>-14.93624772313297</v>
      </c>
      <c r="G9709" s="8">
        <v>-92.044293015332201</v>
      </c>
    </row>
    <row r="9710" spans="1:7" x14ac:dyDescent="0.6">
      <c r="A9710" s="3" t="s">
        <v>80</v>
      </c>
      <c r="B9710" s="3" t="s">
        <v>269</v>
      </c>
      <c r="C9710" s="4">
        <v>3500</v>
      </c>
      <c r="D9710" s="9">
        <v>4.5660427134509834E-3</v>
      </c>
      <c r="E9710" s="9">
        <v>1750</v>
      </c>
      <c r="F9710" s="5">
        <v>649.46466809421838</v>
      </c>
      <c r="G9710" s="5">
        <v>-81.357196122296799</v>
      </c>
    </row>
    <row r="9711" spans="1:7" x14ac:dyDescent="0.6">
      <c r="A9711" s="6" t="s">
        <v>85</v>
      </c>
      <c r="B9711" s="6" t="s">
        <v>269</v>
      </c>
      <c r="C9711" s="7">
        <v>19231</v>
      </c>
      <c r="D9711" s="10">
        <v>1.7142717369674071E-2</v>
      </c>
      <c r="E9711" s="10">
        <v>19.464574898785429</v>
      </c>
      <c r="F9711" s="8">
        <v>449.45714285714291</v>
      </c>
      <c r="G9711" s="8">
        <v>1211.8008185538879</v>
      </c>
    </row>
    <row r="9712" spans="1:7" x14ac:dyDescent="0.6">
      <c r="A9712" s="3" t="s">
        <v>87</v>
      </c>
      <c r="B9712" s="3" t="s">
        <v>269</v>
      </c>
      <c r="C9712" s="4">
        <v>3430</v>
      </c>
      <c r="D9712" s="9">
        <v>4.1088677944115188E-3</v>
      </c>
      <c r="E9712" s="9">
        <v>23.175675675675681</v>
      </c>
      <c r="F9712" s="5">
        <v>-82.164214029431648</v>
      </c>
      <c r="G9712" s="5">
        <v>53.536257833482551</v>
      </c>
    </row>
    <row r="9713" spans="1:7" x14ac:dyDescent="0.6">
      <c r="A9713" s="6" t="s">
        <v>94</v>
      </c>
      <c r="B9713" s="6" t="s">
        <v>269</v>
      </c>
      <c r="C9713" s="7">
        <v>1793</v>
      </c>
      <c r="D9713" s="10">
        <v>1.3664577632439921E-3</v>
      </c>
      <c r="E9713" s="10">
        <v>179.3</v>
      </c>
      <c r="F9713" s="8">
        <v>-47.725947521865884</v>
      </c>
      <c r="G9713" s="8">
        <v>243.4865900383142</v>
      </c>
    </row>
    <row r="9714" spans="1:7" x14ac:dyDescent="0.6">
      <c r="A9714" s="3" t="s">
        <v>95</v>
      </c>
      <c r="B9714" s="3" t="s">
        <v>269</v>
      </c>
      <c r="C9714" s="4">
        <v>10198</v>
      </c>
      <c r="D9714" s="9">
        <v>1.1832338982147811E-2</v>
      </c>
      <c r="E9714" s="9">
        <v>26.978835978835981</v>
      </c>
      <c r="F9714" s="5">
        <v>468.76742889012831</v>
      </c>
      <c r="G9714" s="5">
        <v>-57.223154362416103</v>
      </c>
    </row>
    <row r="9715" spans="1:7" x14ac:dyDescent="0.6">
      <c r="A9715" s="6" t="s">
        <v>98</v>
      </c>
      <c r="B9715" s="6" t="s">
        <v>269</v>
      </c>
      <c r="C9715" s="7">
        <v>5641</v>
      </c>
      <c r="D9715" s="10">
        <v>6.5070631684836571E-3</v>
      </c>
      <c r="E9715" s="10">
        <v>34.820987654320987</v>
      </c>
      <c r="F9715" s="8">
        <v>-44.685232398509513</v>
      </c>
      <c r="G9715" s="8">
        <v>-5.983333333333329</v>
      </c>
    </row>
    <row r="9716" spans="1:7" x14ac:dyDescent="0.6">
      <c r="A9716" s="3" t="s">
        <v>99</v>
      </c>
      <c r="B9716" s="3" t="s">
        <v>269</v>
      </c>
      <c r="C9716" s="4">
        <v>4118</v>
      </c>
      <c r="D9716" s="9">
        <v>4.8556609389362546E-3</v>
      </c>
      <c r="E9716" s="9">
        <v>274.53333333333342</v>
      </c>
      <c r="F9716" s="5">
        <v>-26.99875908526856</v>
      </c>
      <c r="G9716" s="5">
        <v>313.03911735205622</v>
      </c>
    </row>
    <row r="9717" spans="1:7" x14ac:dyDescent="0.6">
      <c r="A9717" s="6" t="s">
        <v>101</v>
      </c>
      <c r="B9717" s="6" t="s">
        <v>269</v>
      </c>
      <c r="C9717" s="7">
        <v>6415</v>
      </c>
      <c r="D9717" s="10">
        <v>7.2293154409635626E-3</v>
      </c>
      <c r="E9717" s="10">
        <v>43.344594594594597</v>
      </c>
      <c r="F9717" s="8">
        <v>55.779504613890232</v>
      </c>
      <c r="G9717" s="8">
        <v>60.736657479328493</v>
      </c>
    </row>
    <row r="9718" spans="1:7" x14ac:dyDescent="0.6">
      <c r="A9718" s="3" t="s">
        <v>19</v>
      </c>
      <c r="B9718" s="3" t="s">
        <v>270</v>
      </c>
      <c r="C9718" s="4">
        <v>720</v>
      </c>
      <c r="D9718" s="9">
        <v>1.5605974461212939E-3</v>
      </c>
      <c r="E9718" s="9">
        <v>240</v>
      </c>
      <c r="F9718" s="3"/>
      <c r="G9718" s="3"/>
    </row>
    <row r="9719" spans="1:7" x14ac:dyDescent="0.6">
      <c r="A9719" s="6" t="s">
        <v>24</v>
      </c>
      <c r="B9719" s="6" t="s">
        <v>270</v>
      </c>
      <c r="C9719" s="7">
        <v>0</v>
      </c>
      <c r="D9719" s="10">
        <v>0</v>
      </c>
      <c r="E9719" s="6"/>
      <c r="F9719" s="8">
        <v>-100</v>
      </c>
      <c r="G9719" s="6"/>
    </row>
    <row r="9720" spans="1:7" x14ac:dyDescent="0.6">
      <c r="A9720" s="3" t="s">
        <v>27</v>
      </c>
      <c r="B9720" s="3" t="s">
        <v>270</v>
      </c>
      <c r="C9720" s="4">
        <v>732</v>
      </c>
      <c r="D9720" s="9">
        <v>1.6656888329876841E-3</v>
      </c>
      <c r="E9720" s="9">
        <v>183</v>
      </c>
      <c r="F9720" s="5"/>
      <c r="G9720" s="3"/>
    </row>
    <row r="9721" spans="1:7" x14ac:dyDescent="0.6">
      <c r="A9721" s="6" t="s">
        <v>34</v>
      </c>
      <c r="B9721" s="6" t="s">
        <v>270</v>
      </c>
      <c r="C9721" s="7">
        <v>3361</v>
      </c>
      <c r="D9721" s="10">
        <v>6.4491321868512192E-3</v>
      </c>
      <c r="E9721" s="10">
        <v>280.08333333333331</v>
      </c>
      <c r="F9721" s="8">
        <v>359.15300546448083</v>
      </c>
      <c r="G9721" s="6"/>
    </row>
    <row r="9722" spans="1:7" x14ac:dyDescent="0.6">
      <c r="A9722" s="3" t="s">
        <v>35</v>
      </c>
      <c r="B9722" s="3" t="s">
        <v>270</v>
      </c>
      <c r="C9722" s="4">
        <v>720</v>
      </c>
      <c r="D9722" s="9">
        <v>1.4642448788492941E-3</v>
      </c>
      <c r="E9722" s="9">
        <v>240</v>
      </c>
      <c r="F9722" s="5">
        <v>-78.577804224933061</v>
      </c>
      <c r="G9722" s="3"/>
    </row>
    <row r="9723" spans="1:7" x14ac:dyDescent="0.6">
      <c r="A9723" s="6" t="s">
        <v>36</v>
      </c>
      <c r="B9723" s="6" t="s">
        <v>270</v>
      </c>
      <c r="C9723" s="7">
        <v>0</v>
      </c>
      <c r="D9723" s="10">
        <v>0</v>
      </c>
      <c r="E9723" s="6"/>
      <c r="F9723" s="8">
        <v>-100</v>
      </c>
      <c r="G9723" s="6"/>
    </row>
    <row r="9724" spans="1:7" x14ac:dyDescent="0.6">
      <c r="A9724" s="3" t="s">
        <v>39</v>
      </c>
      <c r="B9724" s="3" t="s">
        <v>270</v>
      </c>
      <c r="C9724" s="4">
        <v>0</v>
      </c>
      <c r="D9724" s="9">
        <v>0</v>
      </c>
      <c r="E9724" s="3"/>
      <c r="F9724" s="3"/>
      <c r="G9724" s="3"/>
    </row>
    <row r="9725" spans="1:7" x14ac:dyDescent="0.6">
      <c r="A9725" s="6" t="s">
        <v>44</v>
      </c>
      <c r="B9725" s="6" t="s">
        <v>270</v>
      </c>
      <c r="C9725" s="7">
        <v>0</v>
      </c>
      <c r="D9725" s="10">
        <v>0</v>
      </c>
      <c r="E9725" s="6"/>
      <c r="F9725" s="6"/>
      <c r="G9725" s="6"/>
    </row>
    <row r="9726" spans="1:7" x14ac:dyDescent="0.6">
      <c r="A9726" s="3" t="s">
        <v>52</v>
      </c>
      <c r="B9726" s="3" t="s">
        <v>270</v>
      </c>
      <c r="C9726" s="4">
        <v>4465</v>
      </c>
      <c r="D9726" s="9">
        <v>6.0655565624968119E-3</v>
      </c>
      <c r="E9726" s="9">
        <v>37.208333333333343</v>
      </c>
      <c r="F9726" s="5"/>
      <c r="G9726" s="3"/>
    </row>
    <row r="9727" spans="1:7" x14ac:dyDescent="0.6">
      <c r="A9727" s="6" t="s">
        <v>54</v>
      </c>
      <c r="B9727" s="6" t="s">
        <v>270</v>
      </c>
      <c r="C9727" s="7">
        <v>0</v>
      </c>
      <c r="D9727" s="10">
        <v>0</v>
      </c>
      <c r="E9727" s="6"/>
      <c r="F9727" s="8">
        <v>-100</v>
      </c>
      <c r="G9727" s="6"/>
    </row>
    <row r="9728" spans="1:7" x14ac:dyDescent="0.6">
      <c r="A9728" s="3" t="s">
        <v>57</v>
      </c>
      <c r="B9728" s="3" t="s">
        <v>270</v>
      </c>
      <c r="C9728" s="4">
        <v>2069</v>
      </c>
      <c r="D9728" s="9">
        <v>3.105195607587501E-3</v>
      </c>
      <c r="E9728" s="9">
        <v>517.25</v>
      </c>
      <c r="F9728" s="5"/>
      <c r="G9728" s="3"/>
    </row>
    <row r="9729" spans="1:7" x14ac:dyDescent="0.6">
      <c r="A9729" s="6" t="s">
        <v>62</v>
      </c>
      <c r="B9729" s="6" t="s">
        <v>270</v>
      </c>
      <c r="C9729" s="7">
        <v>692</v>
      </c>
      <c r="D9729" s="10">
        <v>1.146666024622068E-3</v>
      </c>
      <c r="E9729" s="10">
        <v>138.4</v>
      </c>
      <c r="F9729" s="8">
        <v>-66.553890768487193</v>
      </c>
      <c r="G9729" s="6"/>
    </row>
    <row r="9730" spans="1:7" x14ac:dyDescent="0.6">
      <c r="A9730" s="3" t="s">
        <v>63</v>
      </c>
      <c r="B9730" s="3" t="s">
        <v>270</v>
      </c>
      <c r="C9730" s="4">
        <v>16000</v>
      </c>
      <c r="D9730" s="9">
        <v>2.4651061527863241E-2</v>
      </c>
      <c r="E9730" s="9">
        <v>355.55555555555549</v>
      </c>
      <c r="F9730" s="5">
        <v>2212.1387283237</v>
      </c>
      <c r="G9730" s="5">
        <v>2122.2222222222222</v>
      </c>
    </row>
    <row r="9731" spans="1:7" x14ac:dyDescent="0.6">
      <c r="A9731" s="6" t="s">
        <v>68</v>
      </c>
      <c r="B9731" s="6" t="s">
        <v>270</v>
      </c>
      <c r="C9731" s="7">
        <v>5722</v>
      </c>
      <c r="D9731" s="10">
        <v>7.7793838524055376E-3</v>
      </c>
      <c r="E9731" s="10">
        <v>30.275132275132279</v>
      </c>
      <c r="F9731" s="8">
        <v>-64.237499999999997</v>
      </c>
      <c r="G9731" s="8"/>
    </row>
    <row r="9732" spans="1:7" x14ac:dyDescent="0.6">
      <c r="A9732" s="3" t="s">
        <v>69</v>
      </c>
      <c r="B9732" s="3" t="s">
        <v>270</v>
      </c>
      <c r="C9732" s="4">
        <v>2800</v>
      </c>
      <c r="D9732" s="9">
        <v>3.5358298009130818E-3</v>
      </c>
      <c r="E9732" s="9">
        <v>466.66666666666669</v>
      </c>
      <c r="F9732" s="5">
        <v>-51.066060817895853</v>
      </c>
      <c r="G9732" s="5">
        <v>282.51366120218569</v>
      </c>
    </row>
    <row r="9733" spans="1:7" x14ac:dyDescent="0.6">
      <c r="A9733" s="6" t="s">
        <v>74</v>
      </c>
      <c r="B9733" s="6" t="s">
        <v>270</v>
      </c>
      <c r="C9733" s="7">
        <v>2499</v>
      </c>
      <c r="D9733" s="10">
        <v>3.7087266144306599E-3</v>
      </c>
      <c r="E9733" s="10">
        <v>2499</v>
      </c>
      <c r="F9733" s="8">
        <v>-10.75</v>
      </c>
      <c r="G9733" s="8">
        <v>-25.647128830705149</v>
      </c>
    </row>
    <row r="9734" spans="1:7" x14ac:dyDescent="0.6">
      <c r="A9734" s="3" t="s">
        <v>75</v>
      </c>
      <c r="B9734" s="3" t="s">
        <v>270</v>
      </c>
      <c r="C9734" s="4">
        <v>11882</v>
      </c>
      <c r="D9734" s="9">
        <v>1.650513273928654E-2</v>
      </c>
      <c r="E9734" s="9">
        <v>304.66666666666669</v>
      </c>
      <c r="F9734" s="5">
        <v>375.47018807523011</v>
      </c>
      <c r="G9734" s="5">
        <v>1550.2777777777781</v>
      </c>
    </row>
    <row r="9735" spans="1:7" x14ac:dyDescent="0.6">
      <c r="A9735" s="6" t="s">
        <v>78</v>
      </c>
      <c r="B9735" s="6" t="s">
        <v>270</v>
      </c>
      <c r="C9735" s="7">
        <v>3050</v>
      </c>
      <c r="D9735" s="10">
        <v>3.9629745395647264E-3</v>
      </c>
      <c r="E9735" s="10">
        <v>1525</v>
      </c>
      <c r="F9735" s="8">
        <v>-74.330920720417438</v>
      </c>
      <c r="G9735" s="8"/>
    </row>
    <row r="9736" spans="1:7" x14ac:dyDescent="0.6">
      <c r="A9736" s="3" t="s">
        <v>80</v>
      </c>
      <c r="B9736" s="3" t="s">
        <v>270</v>
      </c>
      <c r="C9736" s="4">
        <v>20635</v>
      </c>
      <c r="D9736" s="9">
        <v>2.6920083254874581E-2</v>
      </c>
      <c r="E9736" s="9">
        <v>5.5070723245262876</v>
      </c>
      <c r="F9736" s="5">
        <v>576.55737704918033</v>
      </c>
      <c r="G9736" s="5"/>
    </row>
    <row r="9737" spans="1:7" x14ac:dyDescent="0.6">
      <c r="A9737" s="6" t="s">
        <v>85</v>
      </c>
      <c r="B9737" s="6" t="s">
        <v>270</v>
      </c>
      <c r="C9737" s="7">
        <v>737</v>
      </c>
      <c r="D9737" s="10">
        <v>6.5696961683998716E-4</v>
      </c>
      <c r="E9737" s="10">
        <v>67</v>
      </c>
      <c r="F9737" s="8">
        <v>-96.428398352314019</v>
      </c>
      <c r="G9737" s="8"/>
    </row>
    <row r="9738" spans="1:7" x14ac:dyDescent="0.6">
      <c r="A9738" s="3" t="s">
        <v>86</v>
      </c>
      <c r="B9738" s="3" t="s">
        <v>270</v>
      </c>
      <c r="C9738" s="4">
        <v>840</v>
      </c>
      <c r="D9738" s="9">
        <v>1.3424434743798739E-3</v>
      </c>
      <c r="E9738" s="9">
        <v>140</v>
      </c>
      <c r="F9738" s="5">
        <v>13.975576662143821</v>
      </c>
      <c r="G9738" s="5">
        <v>-81.187010078387459</v>
      </c>
    </row>
    <row r="9739" spans="1:7" x14ac:dyDescent="0.6">
      <c r="A9739" s="6" t="s">
        <v>90</v>
      </c>
      <c r="B9739" s="6" t="s">
        <v>270</v>
      </c>
      <c r="C9739" s="7">
        <v>1757</v>
      </c>
      <c r="D9739" s="10">
        <v>2.0989543109971032E-3</v>
      </c>
      <c r="E9739" s="10">
        <v>159.72727272727269</v>
      </c>
      <c r="F9739" s="8">
        <v>109.1666666666667</v>
      </c>
      <c r="G9739" s="8"/>
    </row>
    <row r="9740" spans="1:7" x14ac:dyDescent="0.6">
      <c r="A9740" s="3" t="s">
        <v>92</v>
      </c>
      <c r="B9740" s="3" t="s">
        <v>270</v>
      </c>
      <c r="C9740" s="4">
        <v>0</v>
      </c>
      <c r="D9740" s="9">
        <v>0</v>
      </c>
      <c r="E9740" s="3"/>
      <c r="F9740" s="5">
        <v>-100</v>
      </c>
      <c r="G9740" s="5">
        <v>-100</v>
      </c>
    </row>
    <row r="9741" spans="1:7" x14ac:dyDescent="0.6">
      <c r="A9741" s="6" t="s">
        <v>95</v>
      </c>
      <c r="B9741" s="6" t="s">
        <v>270</v>
      </c>
      <c r="C9741" s="7">
        <v>9450</v>
      </c>
      <c r="D9741" s="10">
        <v>1.096446395188241E-2</v>
      </c>
      <c r="E9741" s="10">
        <v>787.5</v>
      </c>
      <c r="F9741" s="8"/>
      <c r="G9741" s="8">
        <v>1265.6069364161849</v>
      </c>
    </row>
    <row r="9742" spans="1:7" x14ac:dyDescent="0.6">
      <c r="A9742" s="3" t="s">
        <v>96</v>
      </c>
      <c r="B9742" s="3" t="s">
        <v>270</v>
      </c>
      <c r="C9742" s="4">
        <v>0</v>
      </c>
      <c r="D9742" s="9">
        <v>0</v>
      </c>
      <c r="E9742" s="3"/>
      <c r="F9742" s="5">
        <v>-100</v>
      </c>
      <c r="G9742" s="5">
        <v>-100</v>
      </c>
    </row>
    <row r="9743" spans="1:7" x14ac:dyDescent="0.6">
      <c r="A9743" s="6" t="s">
        <v>97</v>
      </c>
      <c r="B9743" s="6" t="s">
        <v>270</v>
      </c>
      <c r="C9743" s="7">
        <v>3856</v>
      </c>
      <c r="D9743" s="10">
        <v>2.498091803811324E-3</v>
      </c>
      <c r="E9743" s="10">
        <v>3856</v>
      </c>
      <c r="F9743" s="8"/>
      <c r="G9743" s="8">
        <v>-32.610975183502269</v>
      </c>
    </row>
    <row r="9744" spans="1:7" x14ac:dyDescent="0.6">
      <c r="A9744" s="3" t="s">
        <v>100</v>
      </c>
      <c r="B9744" s="3" t="s">
        <v>270</v>
      </c>
      <c r="C9744" s="4">
        <v>30401</v>
      </c>
      <c r="D9744" s="9">
        <v>2.3181172041766462E-2</v>
      </c>
      <c r="E9744" s="9">
        <v>230.31060606060609</v>
      </c>
      <c r="F9744" s="5">
        <v>688.40767634854774</v>
      </c>
      <c r="G9744" s="5">
        <v>985.75</v>
      </c>
    </row>
    <row r="9745" spans="1:7" x14ac:dyDescent="0.6">
      <c r="A9745" s="6" t="s">
        <v>101</v>
      </c>
      <c r="B9745" s="6" t="s">
        <v>270</v>
      </c>
      <c r="C9745" s="7">
        <v>1706</v>
      </c>
      <c r="D9745" s="10">
        <v>1.922558400979554E-3</v>
      </c>
      <c r="E9745" s="10">
        <v>853</v>
      </c>
      <c r="F9745" s="8">
        <v>-94.388342488733926</v>
      </c>
      <c r="G9745" s="8">
        <v>-31.732693077230891</v>
      </c>
    </row>
    <row r="9746" spans="1:7" x14ac:dyDescent="0.6">
      <c r="A9746" s="3" t="s">
        <v>102</v>
      </c>
      <c r="B9746" s="3" t="s">
        <v>270</v>
      </c>
      <c r="C9746" s="4">
        <v>47516</v>
      </c>
      <c r="D9746" s="9">
        <v>4.9790144954750232E-2</v>
      </c>
      <c r="E9746" s="9">
        <v>190.06399999999999</v>
      </c>
      <c r="F9746" s="5">
        <v>2685.2286049237978</v>
      </c>
      <c r="G9746" s="5">
        <v>299.89900690119509</v>
      </c>
    </row>
    <row r="9747" spans="1:7" x14ac:dyDescent="0.6">
      <c r="A9747" s="6" t="s">
        <v>34</v>
      </c>
      <c r="B9747" s="6" t="s">
        <v>271</v>
      </c>
      <c r="C9747" s="7">
        <v>35000</v>
      </c>
      <c r="D9747" s="10">
        <v>6.7158472639033823E-2</v>
      </c>
      <c r="E9747" s="10">
        <v>250</v>
      </c>
      <c r="F9747" s="6"/>
      <c r="G9747" s="6"/>
    </row>
    <row r="9748" spans="1:7" x14ac:dyDescent="0.6">
      <c r="A9748" s="3" t="s">
        <v>39</v>
      </c>
      <c r="B9748" s="3" t="s">
        <v>271</v>
      </c>
      <c r="C9748" s="4">
        <v>43782</v>
      </c>
      <c r="D9748" s="9">
        <v>9.3163736831488153E-2</v>
      </c>
      <c r="E9748" s="9">
        <v>304.04166666666669</v>
      </c>
      <c r="F9748" s="3"/>
      <c r="G9748" s="3"/>
    </row>
    <row r="9749" spans="1:7" x14ac:dyDescent="0.6">
      <c r="A9749" s="6" t="s">
        <v>65</v>
      </c>
      <c r="B9749" s="6" t="s">
        <v>271</v>
      </c>
      <c r="C9749" s="7">
        <v>0</v>
      </c>
      <c r="D9749" s="10">
        <v>0</v>
      </c>
      <c r="E9749" s="6"/>
      <c r="F9749" s="6"/>
      <c r="G9749" s="6"/>
    </row>
    <row r="9750" spans="1:7" x14ac:dyDescent="0.6">
      <c r="A9750" s="3" t="s">
        <v>74</v>
      </c>
      <c r="B9750" s="3" t="s">
        <v>271</v>
      </c>
      <c r="C9750" s="4">
        <v>54</v>
      </c>
      <c r="D9750" s="9">
        <v>8.0140551092139101E-5</v>
      </c>
      <c r="E9750" s="9">
        <v>2.8421052631578951</v>
      </c>
      <c r="F9750" s="3"/>
      <c r="G9750" s="3"/>
    </row>
    <row r="9751" spans="1:7" x14ac:dyDescent="0.6">
      <c r="A9751" s="6" t="s">
        <v>81</v>
      </c>
      <c r="B9751" s="6" t="s">
        <v>271</v>
      </c>
      <c r="C9751" s="7">
        <v>320</v>
      </c>
      <c r="D9751" s="10">
        <v>3.6409665628422288E-4</v>
      </c>
      <c r="E9751" s="10">
        <v>320</v>
      </c>
      <c r="F9751" s="6"/>
      <c r="G9751" s="6"/>
    </row>
  </sheetData>
  <phoneticPr fontId="3" type="noConversion"/>
  <conditionalFormatting sqref="G4:G9751">
    <cfRule type="colorScale" priority="1">
      <colorScale>
        <cfvo type="num" val="-30"/>
        <cfvo type="num" val="0"/>
        <cfvo type="num" val="30"/>
        <color rgb="FFF4B7B0"/>
        <color rgb="FFFFFFFF"/>
        <color rgb="FFA7D8B0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53"/>
  <sheetViews>
    <sheetView workbookViewId="0">
      <pane ySplit="3" topLeftCell="A4" activePane="bottomLeft" state="frozen"/>
      <selection activeCell="D10" sqref="D10"/>
      <selection pane="bottomLeft" activeCell="D10" sqref="D10"/>
    </sheetView>
  </sheetViews>
  <sheetFormatPr defaultRowHeight="16.899999999999999" x14ac:dyDescent="0.6"/>
  <cols>
    <col min="1" max="2" width="9" customWidth="1"/>
    <col min="3" max="3" width="12" customWidth="1"/>
    <col min="4" max="4" width="11" customWidth="1"/>
    <col min="5" max="5" width="20" customWidth="1"/>
    <col min="6" max="6" width="21" customWidth="1"/>
    <col min="7" max="7" width="22" customWidth="1"/>
  </cols>
  <sheetData>
    <row r="1" spans="1:7" x14ac:dyDescent="0.6">
      <c r="A1" s="1" t="s">
        <v>341</v>
      </c>
    </row>
    <row r="3" spans="1:7" x14ac:dyDescent="0.6">
      <c r="A3" s="2" t="s">
        <v>10</v>
      </c>
      <c r="B3" s="2" t="s">
        <v>11</v>
      </c>
      <c r="C3" s="2" t="s">
        <v>0</v>
      </c>
      <c r="D3" s="2" t="s">
        <v>12</v>
      </c>
      <c r="E3" s="2" t="s">
        <v>13</v>
      </c>
      <c r="F3" s="2" t="s">
        <v>1</v>
      </c>
      <c r="G3" s="2" t="s">
        <v>2</v>
      </c>
    </row>
    <row r="4" spans="1:7" x14ac:dyDescent="0.6">
      <c r="A4" s="3" t="s">
        <v>14</v>
      </c>
      <c r="B4" s="3" t="s">
        <v>8</v>
      </c>
      <c r="C4" s="4">
        <v>9656217</v>
      </c>
      <c r="D4" s="4">
        <v>2688149</v>
      </c>
      <c r="E4" s="9">
        <v>3.5921435158542181</v>
      </c>
      <c r="F4" s="3"/>
      <c r="G4" s="3"/>
    </row>
    <row r="5" spans="1:7" x14ac:dyDescent="0.6">
      <c r="A5" s="6" t="s">
        <v>15</v>
      </c>
      <c r="B5" s="6" t="s">
        <v>8</v>
      </c>
      <c r="C5" s="7">
        <v>8080013</v>
      </c>
      <c r="D5" s="7">
        <v>2296511</v>
      </c>
      <c r="E5" s="10">
        <v>3.5183863695841211</v>
      </c>
      <c r="F5" s="8">
        <v>-16.323204004218219</v>
      </c>
      <c r="G5" s="6"/>
    </row>
    <row r="6" spans="1:7" x14ac:dyDescent="0.6">
      <c r="A6" s="3" t="s">
        <v>16</v>
      </c>
      <c r="B6" s="3" t="s">
        <v>8</v>
      </c>
      <c r="C6" s="4">
        <v>9588529</v>
      </c>
      <c r="D6" s="4">
        <v>2674599</v>
      </c>
      <c r="E6" s="9">
        <v>3.5850342425163548</v>
      </c>
      <c r="F6" s="5">
        <v>18.66972243732776</v>
      </c>
      <c r="G6" s="3"/>
    </row>
    <row r="7" spans="1:7" x14ac:dyDescent="0.6">
      <c r="A7" s="6" t="s">
        <v>17</v>
      </c>
      <c r="B7" s="6" t="s">
        <v>8</v>
      </c>
      <c r="C7" s="7">
        <v>9834272</v>
      </c>
      <c r="D7" s="7">
        <v>2779477</v>
      </c>
      <c r="E7" s="10">
        <v>3.5381735484769261</v>
      </c>
      <c r="F7" s="8">
        <v>2.5628852976301131</v>
      </c>
      <c r="G7" s="6"/>
    </row>
    <row r="8" spans="1:7" x14ac:dyDescent="0.6">
      <c r="A8" s="3" t="s">
        <v>18</v>
      </c>
      <c r="B8" s="3" t="s">
        <v>8</v>
      </c>
      <c r="C8" s="4">
        <v>9612362</v>
      </c>
      <c r="D8" s="4">
        <v>2644689</v>
      </c>
      <c r="E8" s="9">
        <v>3.6345906834414179</v>
      </c>
      <c r="F8" s="5">
        <v>-2.25649646460867</v>
      </c>
      <c r="G8" s="3"/>
    </row>
    <row r="9" spans="1:7" x14ac:dyDescent="0.6">
      <c r="A9" s="6" t="s">
        <v>19</v>
      </c>
      <c r="B9" s="6" t="s">
        <v>8</v>
      </c>
      <c r="C9" s="7">
        <v>8896822</v>
      </c>
      <c r="D9" s="7">
        <v>2470148</v>
      </c>
      <c r="E9" s="10">
        <v>3.6017364141743728</v>
      </c>
      <c r="F9" s="8">
        <v>-7.4439560224635706</v>
      </c>
      <c r="G9" s="6"/>
    </row>
    <row r="10" spans="1:7" x14ac:dyDescent="0.6">
      <c r="A10" s="3" t="s">
        <v>20</v>
      </c>
      <c r="B10" s="3" t="s">
        <v>8</v>
      </c>
      <c r="C10" s="4">
        <v>9628999</v>
      </c>
      <c r="D10" s="4">
        <v>2698582</v>
      </c>
      <c r="E10" s="9">
        <v>3.5681698758829641</v>
      </c>
      <c r="F10" s="5">
        <v>8.2296464962432694</v>
      </c>
      <c r="G10" s="3"/>
    </row>
    <row r="11" spans="1:7" x14ac:dyDescent="0.6">
      <c r="A11" s="6" t="s">
        <v>21</v>
      </c>
      <c r="B11" s="6" t="s">
        <v>8</v>
      </c>
      <c r="C11" s="7">
        <v>9695976</v>
      </c>
      <c r="D11" s="7">
        <v>2676980</v>
      </c>
      <c r="E11" s="10">
        <v>3.6219829808216719</v>
      </c>
      <c r="F11" s="8">
        <v>0.69557593681337515</v>
      </c>
      <c r="G11" s="6"/>
    </row>
    <row r="12" spans="1:7" x14ac:dyDescent="0.6">
      <c r="A12" s="3" t="s">
        <v>22</v>
      </c>
      <c r="B12" s="3" t="s">
        <v>8</v>
      </c>
      <c r="C12" s="4">
        <v>9109188</v>
      </c>
      <c r="D12" s="4">
        <v>2520134</v>
      </c>
      <c r="E12" s="9">
        <v>3.6145649398008199</v>
      </c>
      <c r="F12" s="5">
        <v>-6.0518714155233022</v>
      </c>
      <c r="G12" s="3"/>
    </row>
    <row r="13" spans="1:7" x14ac:dyDescent="0.6">
      <c r="A13" s="6" t="s">
        <v>23</v>
      </c>
      <c r="B13" s="6" t="s">
        <v>8</v>
      </c>
      <c r="C13" s="7">
        <v>9708383</v>
      </c>
      <c r="D13" s="7">
        <v>2678237</v>
      </c>
      <c r="E13" s="10">
        <v>3.6249155694585649</v>
      </c>
      <c r="F13" s="8">
        <v>6.5779189100060309</v>
      </c>
      <c r="G13" s="6"/>
    </row>
    <row r="14" spans="1:7" x14ac:dyDescent="0.6">
      <c r="A14" s="3" t="s">
        <v>24</v>
      </c>
      <c r="B14" s="3" t="s">
        <v>8</v>
      </c>
      <c r="C14" s="4">
        <v>10021489</v>
      </c>
      <c r="D14" s="4">
        <v>2712837</v>
      </c>
      <c r="E14" s="9">
        <v>3.6940992031589071</v>
      </c>
      <c r="F14" s="5">
        <v>3.2251096809839508</v>
      </c>
      <c r="G14" s="3"/>
    </row>
    <row r="15" spans="1:7" x14ac:dyDescent="0.6">
      <c r="A15" s="6" t="s">
        <v>25</v>
      </c>
      <c r="B15" s="6" t="s">
        <v>8</v>
      </c>
      <c r="C15" s="7">
        <v>9195503</v>
      </c>
      <c r="D15" s="7">
        <v>2572138</v>
      </c>
      <c r="E15" s="10">
        <v>3.5750426299055489</v>
      </c>
      <c r="F15" s="8">
        <v>-8.242148447201803</v>
      </c>
      <c r="G15" s="6"/>
    </row>
    <row r="16" spans="1:7" x14ac:dyDescent="0.6">
      <c r="A16" s="3" t="s">
        <v>26</v>
      </c>
      <c r="B16" s="3" t="s">
        <v>8</v>
      </c>
      <c r="C16" s="4">
        <v>9411289</v>
      </c>
      <c r="D16" s="4">
        <v>2653162</v>
      </c>
      <c r="E16" s="9">
        <v>3.5471972687683602</v>
      </c>
      <c r="F16" s="5">
        <v>2.3466470512814701</v>
      </c>
      <c r="G16" s="5">
        <v>-2.536479865769381</v>
      </c>
    </row>
    <row r="17" spans="1:7" x14ac:dyDescent="0.6">
      <c r="A17" s="6" t="s">
        <v>27</v>
      </c>
      <c r="B17" s="6" t="s">
        <v>8</v>
      </c>
      <c r="C17" s="7">
        <v>10371146</v>
      </c>
      <c r="D17" s="7">
        <v>2935673</v>
      </c>
      <c r="E17" s="10">
        <v>3.5328001449752748</v>
      </c>
      <c r="F17" s="8">
        <v>10.198996120510159</v>
      </c>
      <c r="G17" s="8">
        <v>28.355560814072959</v>
      </c>
    </row>
    <row r="18" spans="1:7" x14ac:dyDescent="0.6">
      <c r="A18" s="3" t="s">
        <v>28</v>
      </c>
      <c r="B18" s="3" t="s">
        <v>8</v>
      </c>
      <c r="C18" s="4">
        <v>12299771</v>
      </c>
      <c r="D18" s="4">
        <v>3448102</v>
      </c>
      <c r="E18" s="9">
        <v>3.56711344385984</v>
      </c>
      <c r="F18" s="5">
        <v>18.59606450434697</v>
      </c>
      <c r="G18" s="5">
        <v>28.275890910899879</v>
      </c>
    </row>
    <row r="19" spans="1:7" x14ac:dyDescent="0.6">
      <c r="A19" s="6" t="s">
        <v>29</v>
      </c>
      <c r="B19" s="6" t="s">
        <v>8</v>
      </c>
      <c r="C19" s="7">
        <v>15865089</v>
      </c>
      <c r="D19" s="7">
        <v>4421036</v>
      </c>
      <c r="E19" s="10">
        <v>3.588545535480824</v>
      </c>
      <c r="F19" s="8">
        <v>28.986864877403011</v>
      </c>
      <c r="G19" s="8">
        <v>61.324488482726537</v>
      </c>
    </row>
    <row r="20" spans="1:7" x14ac:dyDescent="0.6">
      <c r="A20" s="3" t="s">
        <v>30</v>
      </c>
      <c r="B20" s="3" t="s">
        <v>8</v>
      </c>
      <c r="C20" s="4">
        <v>14978595</v>
      </c>
      <c r="D20" s="4">
        <v>4072675</v>
      </c>
      <c r="E20" s="9">
        <v>3.677827226577127</v>
      </c>
      <c r="F20" s="5">
        <v>-5.5877026595942851</v>
      </c>
      <c r="G20" s="5">
        <v>55.826372331795241</v>
      </c>
    </row>
    <row r="21" spans="1:7" x14ac:dyDescent="0.6">
      <c r="A21" s="6" t="s">
        <v>31</v>
      </c>
      <c r="B21" s="6" t="s">
        <v>8</v>
      </c>
      <c r="C21" s="7">
        <v>13942297</v>
      </c>
      <c r="D21" s="7">
        <v>3916198</v>
      </c>
      <c r="E21" s="10">
        <v>3.560161411654875</v>
      </c>
      <c r="F21" s="8">
        <v>-6.9185260700352691</v>
      </c>
      <c r="G21" s="8">
        <v>56.710980617573327</v>
      </c>
    </row>
    <row r="22" spans="1:7" x14ac:dyDescent="0.6">
      <c r="A22" s="3" t="s">
        <v>32</v>
      </c>
      <c r="B22" s="3" t="s">
        <v>8</v>
      </c>
      <c r="C22" s="4">
        <v>13571121</v>
      </c>
      <c r="D22" s="4">
        <v>3685408</v>
      </c>
      <c r="E22" s="9">
        <v>3.6823931027446619</v>
      </c>
      <c r="F22" s="5">
        <v>-2.662229903723901</v>
      </c>
      <c r="G22" s="5">
        <v>40.94010187351769</v>
      </c>
    </row>
    <row r="23" spans="1:7" x14ac:dyDescent="0.6">
      <c r="A23" s="6" t="s">
        <v>33</v>
      </c>
      <c r="B23" s="6" t="s">
        <v>8</v>
      </c>
      <c r="C23" s="7">
        <v>14039209</v>
      </c>
      <c r="D23" s="7">
        <v>3788813</v>
      </c>
      <c r="E23" s="10">
        <v>3.7054372965886682</v>
      </c>
      <c r="F23" s="8">
        <v>3.449147642261829</v>
      </c>
      <c r="G23" s="8">
        <v>44.794180596156593</v>
      </c>
    </row>
    <row r="24" spans="1:7" x14ac:dyDescent="0.6">
      <c r="A24" s="3" t="s">
        <v>34</v>
      </c>
      <c r="B24" s="3" t="s">
        <v>8</v>
      </c>
      <c r="C24" s="4">
        <v>11601800</v>
      </c>
      <c r="D24" s="4">
        <v>3026928</v>
      </c>
      <c r="E24" s="9">
        <v>3.832862889371667</v>
      </c>
      <c r="F24" s="5">
        <v>-17.361441089736608</v>
      </c>
      <c r="G24" s="5">
        <v>27.363712330890522</v>
      </c>
    </row>
    <row r="25" spans="1:7" x14ac:dyDescent="0.6">
      <c r="A25" s="6" t="s">
        <v>35</v>
      </c>
      <c r="B25" s="6" t="s">
        <v>8</v>
      </c>
      <c r="C25" s="7">
        <v>11687929</v>
      </c>
      <c r="D25" s="7">
        <v>3045800</v>
      </c>
      <c r="E25" s="10">
        <v>3.837392146562479</v>
      </c>
      <c r="F25" s="8">
        <v>0.74237618300607711</v>
      </c>
      <c r="G25" s="8">
        <v>20.39006907741485</v>
      </c>
    </row>
    <row r="26" spans="1:7" x14ac:dyDescent="0.6">
      <c r="A26" s="3" t="s">
        <v>36</v>
      </c>
      <c r="B26" s="3" t="s">
        <v>8</v>
      </c>
      <c r="C26" s="4">
        <v>13450544</v>
      </c>
      <c r="D26" s="4">
        <v>3612904</v>
      </c>
      <c r="E26" s="9">
        <v>3.7229176308033649</v>
      </c>
      <c r="F26" s="5">
        <v>15.08064431260663</v>
      </c>
      <c r="G26" s="5">
        <v>34.217021043479647</v>
      </c>
    </row>
    <row r="27" spans="1:7" x14ac:dyDescent="0.6">
      <c r="A27" s="6" t="s">
        <v>37</v>
      </c>
      <c r="B27" s="6" t="s">
        <v>8</v>
      </c>
      <c r="C27" s="7">
        <v>14236211</v>
      </c>
      <c r="D27" s="7">
        <v>3823581</v>
      </c>
      <c r="E27" s="10">
        <v>3.7232664876198518</v>
      </c>
      <c r="F27" s="8">
        <v>5.8411540826898811</v>
      </c>
      <c r="G27" s="8">
        <v>54.817099184242558</v>
      </c>
    </row>
    <row r="28" spans="1:7" x14ac:dyDescent="0.6">
      <c r="A28" s="3" t="s">
        <v>38</v>
      </c>
      <c r="B28" s="3" t="s">
        <v>8</v>
      </c>
      <c r="C28" s="4">
        <v>20739307</v>
      </c>
      <c r="D28" s="4">
        <v>3999173</v>
      </c>
      <c r="E28" s="9">
        <v>5.1858989346047304</v>
      </c>
      <c r="F28" s="5">
        <v>45.679963580197011</v>
      </c>
      <c r="G28" s="5">
        <v>120.36627501291269</v>
      </c>
    </row>
    <row r="29" spans="1:7" x14ac:dyDescent="0.6">
      <c r="A29" s="6" t="s">
        <v>39</v>
      </c>
      <c r="B29" s="6" t="s">
        <v>8</v>
      </c>
      <c r="C29" s="7">
        <v>13792082</v>
      </c>
      <c r="D29" s="7">
        <v>3767921</v>
      </c>
      <c r="E29" s="10">
        <v>3.660395746089157</v>
      </c>
      <c r="F29" s="8">
        <v>-33.497864706858337</v>
      </c>
      <c r="G29" s="8">
        <v>32.98513009073443</v>
      </c>
    </row>
    <row r="30" spans="1:7" x14ac:dyDescent="0.6">
      <c r="A30" s="3" t="s">
        <v>40</v>
      </c>
      <c r="B30" s="3" t="s">
        <v>8</v>
      </c>
      <c r="C30" s="4">
        <v>15455925</v>
      </c>
      <c r="D30" s="4">
        <v>4223818</v>
      </c>
      <c r="E30" s="9">
        <v>3.6592308191309382</v>
      </c>
      <c r="F30" s="5">
        <v>12.063755131386239</v>
      </c>
      <c r="G30" s="5">
        <v>25.660266357804542</v>
      </c>
    </row>
    <row r="31" spans="1:7" x14ac:dyDescent="0.6">
      <c r="A31" s="6" t="s">
        <v>41</v>
      </c>
      <c r="B31" s="6" t="s">
        <v>8</v>
      </c>
      <c r="C31" s="7">
        <v>15789125</v>
      </c>
      <c r="D31" s="7">
        <v>4225834</v>
      </c>
      <c r="E31" s="10">
        <v>3.7363334669558719</v>
      </c>
      <c r="F31" s="8">
        <v>2.1558075624720008</v>
      </c>
      <c r="G31" s="8">
        <v>-0.47881231551868408</v>
      </c>
    </row>
    <row r="32" spans="1:7" x14ac:dyDescent="0.6">
      <c r="A32" s="3" t="s">
        <v>42</v>
      </c>
      <c r="B32" s="3" t="s">
        <v>8</v>
      </c>
      <c r="C32" s="4">
        <v>14235590</v>
      </c>
      <c r="D32" s="4">
        <v>3781030</v>
      </c>
      <c r="E32" s="9">
        <v>3.7650031869622831</v>
      </c>
      <c r="F32" s="5">
        <v>-9.839272283929601</v>
      </c>
      <c r="G32" s="5">
        <v>-4.9604452219984552</v>
      </c>
    </row>
    <row r="33" spans="1:7" x14ac:dyDescent="0.6">
      <c r="A33" s="6" t="s">
        <v>43</v>
      </c>
      <c r="B33" s="6" t="s">
        <v>8</v>
      </c>
      <c r="C33" s="7">
        <v>13928298</v>
      </c>
      <c r="D33" s="7">
        <v>3767229</v>
      </c>
      <c r="E33" s="10">
        <v>3.697226263654267</v>
      </c>
      <c r="F33" s="8">
        <v>-2.1586179427758201</v>
      </c>
      <c r="G33" s="8">
        <v>-0.1004066976912021</v>
      </c>
    </row>
    <row r="34" spans="1:7" x14ac:dyDescent="0.6">
      <c r="A34" s="3" t="s">
        <v>44</v>
      </c>
      <c r="B34" s="3" t="s">
        <v>8</v>
      </c>
      <c r="C34" s="4">
        <v>13652156</v>
      </c>
      <c r="D34" s="4">
        <v>3788013</v>
      </c>
      <c r="E34" s="9">
        <v>3.6040414856020822</v>
      </c>
      <c r="F34" s="5">
        <v>-1.982596868619557</v>
      </c>
      <c r="G34" s="5">
        <v>0.59711353247826615</v>
      </c>
    </row>
    <row r="35" spans="1:7" x14ac:dyDescent="0.6">
      <c r="A35" s="6" t="s">
        <v>45</v>
      </c>
      <c r="B35" s="6" t="s">
        <v>8</v>
      </c>
      <c r="C35" s="7">
        <v>13243182</v>
      </c>
      <c r="D35" s="7">
        <v>3650155</v>
      </c>
      <c r="E35" s="10">
        <v>3.628114970460159</v>
      </c>
      <c r="F35" s="8">
        <v>-2.995673357380324</v>
      </c>
      <c r="G35" s="8">
        <v>-5.6700274210605421</v>
      </c>
    </row>
    <row r="36" spans="1:7" x14ac:dyDescent="0.6">
      <c r="A36" s="3" t="s">
        <v>46</v>
      </c>
      <c r="B36" s="3" t="s">
        <v>8</v>
      </c>
      <c r="C36" s="4">
        <v>13531533</v>
      </c>
      <c r="D36" s="4">
        <v>3556277</v>
      </c>
      <c r="E36" s="9">
        <v>3.804971603730531</v>
      </c>
      <c r="F36" s="5">
        <v>2.177354354867278</v>
      </c>
      <c r="G36" s="5">
        <v>16.633048320088271</v>
      </c>
    </row>
    <row r="37" spans="1:7" x14ac:dyDescent="0.6">
      <c r="A37" s="6" t="s">
        <v>47</v>
      </c>
      <c r="B37" s="6" t="s">
        <v>8</v>
      </c>
      <c r="C37" s="7">
        <v>13589501</v>
      </c>
      <c r="D37" s="7">
        <v>3734443</v>
      </c>
      <c r="E37" s="10">
        <v>3.6389632938566741</v>
      </c>
      <c r="F37" s="8">
        <v>0.42839196416253328</v>
      </c>
      <c r="G37" s="8">
        <v>16.269537571626259</v>
      </c>
    </row>
    <row r="38" spans="1:7" x14ac:dyDescent="0.6">
      <c r="A38" s="3" t="s">
        <v>48</v>
      </c>
      <c r="B38" s="3" t="s">
        <v>8</v>
      </c>
      <c r="C38" s="4">
        <v>13368718</v>
      </c>
      <c r="D38" s="4">
        <v>3675440</v>
      </c>
      <c r="E38" s="9">
        <v>3.6373109069934491</v>
      </c>
      <c r="F38" s="5">
        <v>-1.6246586243306551</v>
      </c>
      <c r="G38" s="5">
        <v>-0.60834714194459849</v>
      </c>
    </row>
    <row r="39" spans="1:7" x14ac:dyDescent="0.6">
      <c r="A39" s="6" t="s">
        <v>49</v>
      </c>
      <c r="B39" s="6" t="s">
        <v>8</v>
      </c>
      <c r="C39" s="7">
        <v>12924602</v>
      </c>
      <c r="D39" s="7">
        <v>3617475</v>
      </c>
      <c r="E39" s="10">
        <v>3.572824138383818</v>
      </c>
      <c r="F39" s="8">
        <v>-3.3220537676088351</v>
      </c>
      <c r="G39" s="8">
        <v>-9.2131888182887973</v>
      </c>
    </row>
    <row r="40" spans="1:7" x14ac:dyDescent="0.6">
      <c r="A40" s="3" t="s">
        <v>50</v>
      </c>
      <c r="B40" s="3" t="s">
        <v>8</v>
      </c>
      <c r="C40" s="4">
        <v>14510438</v>
      </c>
      <c r="D40" s="4">
        <v>4008618</v>
      </c>
      <c r="E40" s="9">
        <v>3.619810618023469</v>
      </c>
      <c r="F40" s="5">
        <v>12.269902005493091</v>
      </c>
      <c r="G40" s="5">
        <v>-30.034123126679209</v>
      </c>
    </row>
    <row r="41" spans="1:7" x14ac:dyDescent="0.6">
      <c r="A41" s="6" t="s">
        <v>51</v>
      </c>
      <c r="B41" s="6" t="s">
        <v>8</v>
      </c>
      <c r="C41" s="7">
        <v>13460534</v>
      </c>
      <c r="D41" s="7">
        <v>3830638</v>
      </c>
      <c r="E41" s="10">
        <v>3.5139143923283802</v>
      </c>
      <c r="F41" s="8">
        <v>-7.2355086731358487</v>
      </c>
      <c r="G41" s="8">
        <v>-2.4039010208900979</v>
      </c>
    </row>
    <row r="42" spans="1:7" x14ac:dyDescent="0.6">
      <c r="A42" s="3" t="s">
        <v>52</v>
      </c>
      <c r="B42" s="3" t="s">
        <v>8</v>
      </c>
      <c r="C42" s="4">
        <v>14895655</v>
      </c>
      <c r="D42" s="4">
        <v>4155914</v>
      </c>
      <c r="E42" s="9">
        <v>3.5842067473003532</v>
      </c>
      <c r="F42" s="5">
        <v>10.66169440231717</v>
      </c>
      <c r="G42" s="5">
        <v>-3.6249528902346562</v>
      </c>
    </row>
    <row r="43" spans="1:7" x14ac:dyDescent="0.6">
      <c r="A43" s="6" t="s">
        <v>53</v>
      </c>
      <c r="B43" s="6" t="s">
        <v>8</v>
      </c>
      <c r="C43" s="7">
        <v>14948649</v>
      </c>
      <c r="D43" s="7">
        <v>4271351</v>
      </c>
      <c r="E43" s="10">
        <v>3.4997472696577732</v>
      </c>
      <c r="F43" s="8">
        <v>0.35576817535045713</v>
      </c>
      <c r="G43" s="8">
        <v>-5.3231322191698354</v>
      </c>
    </row>
    <row r="44" spans="1:7" x14ac:dyDescent="0.6">
      <c r="A44" s="3" t="s">
        <v>54</v>
      </c>
      <c r="B44" s="3" t="s">
        <v>8</v>
      </c>
      <c r="C44" s="4">
        <v>13909817</v>
      </c>
      <c r="D44" s="4">
        <v>4046715</v>
      </c>
      <c r="E44" s="9">
        <v>3.4373107569967249</v>
      </c>
      <c r="F44" s="5">
        <v>-6.949337027045055</v>
      </c>
      <c r="G44" s="5">
        <v>-2.288440451010465</v>
      </c>
    </row>
    <row r="45" spans="1:7" x14ac:dyDescent="0.6">
      <c r="A45" s="6" t="s">
        <v>55</v>
      </c>
      <c r="B45" s="6" t="s">
        <v>8</v>
      </c>
      <c r="C45" s="7">
        <v>12474992</v>
      </c>
      <c r="D45" s="7">
        <v>3635102</v>
      </c>
      <c r="E45" s="10">
        <v>3.4318134676826131</v>
      </c>
      <c r="F45" s="8">
        <v>-10.315196813876129</v>
      </c>
      <c r="G45" s="8">
        <v>-10.43419662617787</v>
      </c>
    </row>
    <row r="46" spans="1:7" x14ac:dyDescent="0.6">
      <c r="A46" s="3" t="s">
        <v>56</v>
      </c>
      <c r="B46" s="3" t="s">
        <v>8</v>
      </c>
      <c r="C46" s="4">
        <v>12024567</v>
      </c>
      <c r="D46" s="4">
        <v>3511865</v>
      </c>
      <c r="E46" s="9">
        <v>3.423983268149545</v>
      </c>
      <c r="F46" s="5">
        <v>-3.6106235579149049</v>
      </c>
      <c r="G46" s="5">
        <v>-11.921845897453849</v>
      </c>
    </row>
    <row r="47" spans="1:7" x14ac:dyDescent="0.6">
      <c r="A47" s="6" t="s">
        <v>57</v>
      </c>
      <c r="B47" s="6" t="s">
        <v>8</v>
      </c>
      <c r="C47" s="7">
        <v>12213114</v>
      </c>
      <c r="D47" s="7">
        <v>3559703</v>
      </c>
      <c r="E47" s="10">
        <v>3.4309362326014279</v>
      </c>
      <c r="F47" s="8">
        <v>1.5680148815337751</v>
      </c>
      <c r="G47" s="8">
        <v>-7.7781004595421246</v>
      </c>
    </row>
    <row r="48" spans="1:7" x14ac:dyDescent="0.6">
      <c r="A48" s="3" t="s">
        <v>58</v>
      </c>
      <c r="B48" s="3" t="s">
        <v>8</v>
      </c>
      <c r="C48" s="4">
        <v>9298659</v>
      </c>
      <c r="D48" s="4">
        <v>2732105</v>
      </c>
      <c r="E48" s="9">
        <v>3.403477904399721</v>
      </c>
      <c r="F48" s="5">
        <v>-23.8633242922321</v>
      </c>
      <c r="G48" s="5">
        <v>-31.281555460124149</v>
      </c>
    </row>
    <row r="49" spans="1:7" x14ac:dyDescent="0.6">
      <c r="A49" s="6" t="s">
        <v>59</v>
      </c>
      <c r="B49" s="6" t="s">
        <v>8</v>
      </c>
      <c r="C49" s="7">
        <v>12236578</v>
      </c>
      <c r="D49" s="7">
        <v>3551158</v>
      </c>
      <c r="E49" s="10">
        <v>3.4457993702335972</v>
      </c>
      <c r="F49" s="8">
        <v>31.595082688804911</v>
      </c>
      <c r="G49" s="8">
        <v>-9.9556488497995588</v>
      </c>
    </row>
    <row r="50" spans="1:7" x14ac:dyDescent="0.6">
      <c r="A50" s="3" t="s">
        <v>60</v>
      </c>
      <c r="B50" s="3" t="s">
        <v>8</v>
      </c>
      <c r="C50" s="4">
        <v>11914294</v>
      </c>
      <c r="D50" s="4">
        <v>3521913</v>
      </c>
      <c r="E50" s="9">
        <v>3.3829041205731092</v>
      </c>
      <c r="F50" s="5">
        <v>-2.633775553917117</v>
      </c>
      <c r="G50" s="5">
        <v>-10.8793079486006</v>
      </c>
    </row>
    <row r="51" spans="1:7" x14ac:dyDescent="0.6">
      <c r="A51" s="6" t="s">
        <v>61</v>
      </c>
      <c r="B51" s="6" t="s">
        <v>8</v>
      </c>
      <c r="C51" s="7">
        <v>12354364</v>
      </c>
      <c r="D51" s="7">
        <v>3503320</v>
      </c>
      <c r="E51" s="10">
        <v>3.5264731740177888</v>
      </c>
      <c r="F51" s="8">
        <v>3.6936305248133068</v>
      </c>
      <c r="G51" s="8">
        <v>-4.4120352796937157</v>
      </c>
    </row>
    <row r="52" spans="1:7" x14ac:dyDescent="0.6">
      <c r="A52" s="3" t="s">
        <v>62</v>
      </c>
      <c r="B52" s="3" t="s">
        <v>8</v>
      </c>
      <c r="C52" s="4">
        <v>12891153</v>
      </c>
      <c r="D52" s="4">
        <v>3566459</v>
      </c>
      <c r="E52" s="9">
        <v>3.614552417397761</v>
      </c>
      <c r="F52" s="5">
        <v>4.344934308233106</v>
      </c>
      <c r="G52" s="5">
        <v>-11.15944949421927</v>
      </c>
    </row>
    <row r="53" spans="1:7" x14ac:dyDescent="0.6">
      <c r="A53" s="6" t="s">
        <v>63</v>
      </c>
      <c r="B53" s="6" t="s">
        <v>8</v>
      </c>
      <c r="C53" s="7">
        <v>14803289</v>
      </c>
      <c r="D53" s="7">
        <v>4144756</v>
      </c>
      <c r="E53" s="10">
        <v>3.5715706787082282</v>
      </c>
      <c r="F53" s="8">
        <v>14.832932321879969</v>
      </c>
      <c r="G53" s="8">
        <v>9.975495771564491</v>
      </c>
    </row>
    <row r="54" spans="1:7" x14ac:dyDescent="0.6">
      <c r="A54" s="3" t="s">
        <v>64</v>
      </c>
      <c r="B54" s="3" t="s">
        <v>8</v>
      </c>
      <c r="C54" s="4">
        <v>16114918</v>
      </c>
      <c r="D54" s="4">
        <v>4442144</v>
      </c>
      <c r="E54" s="9">
        <v>3.6277342652556959</v>
      </c>
      <c r="F54" s="5">
        <v>8.8603890662406251</v>
      </c>
      <c r="G54" s="5">
        <v>8.1853600932620942</v>
      </c>
    </row>
    <row r="55" spans="1:7" x14ac:dyDescent="0.6">
      <c r="A55" s="6" t="s">
        <v>65</v>
      </c>
      <c r="B55" s="6" t="s">
        <v>8</v>
      </c>
      <c r="C55" s="7">
        <v>14876997</v>
      </c>
      <c r="D55" s="7">
        <v>4126690</v>
      </c>
      <c r="E55" s="10">
        <v>3.605067741943301</v>
      </c>
      <c r="F55" s="8">
        <v>-7.6818324486665031</v>
      </c>
      <c r="G55" s="8">
        <v>-0.47932090719369208</v>
      </c>
    </row>
    <row r="56" spans="1:7" x14ac:dyDescent="0.6">
      <c r="A56" s="3" t="s">
        <v>66</v>
      </c>
      <c r="B56" s="3" t="s">
        <v>8</v>
      </c>
      <c r="C56" s="4">
        <v>14027353</v>
      </c>
      <c r="D56" s="4">
        <v>3952378</v>
      </c>
      <c r="E56" s="9">
        <v>3.5490919643819492</v>
      </c>
      <c r="F56" s="5">
        <v>-5.7111257063505514</v>
      </c>
      <c r="G56" s="5">
        <v>0.8449859548835148</v>
      </c>
    </row>
    <row r="57" spans="1:7" x14ac:dyDescent="0.6">
      <c r="A57" s="6" t="s">
        <v>67</v>
      </c>
      <c r="B57" s="6" t="s">
        <v>8</v>
      </c>
      <c r="C57" s="7">
        <v>15210670</v>
      </c>
      <c r="D57" s="7">
        <v>4308309</v>
      </c>
      <c r="E57" s="10">
        <v>3.530542957805487</v>
      </c>
      <c r="F57" s="8">
        <v>8.4357825742319203</v>
      </c>
      <c r="G57" s="8">
        <v>21.92929662800584</v>
      </c>
    </row>
    <row r="58" spans="1:7" x14ac:dyDescent="0.6">
      <c r="A58" s="3" t="s">
        <v>68</v>
      </c>
      <c r="B58" s="3" t="s">
        <v>8</v>
      </c>
      <c r="C58" s="4">
        <v>13830900</v>
      </c>
      <c r="D58" s="4">
        <v>3938494</v>
      </c>
      <c r="E58" s="9">
        <v>3.5117230088455131</v>
      </c>
      <c r="F58" s="5">
        <v>-9.071066560513108</v>
      </c>
      <c r="G58" s="5">
        <v>15.02202116716551</v>
      </c>
    </row>
    <row r="59" spans="1:7" x14ac:dyDescent="0.6">
      <c r="A59" s="6" t="s">
        <v>69</v>
      </c>
      <c r="B59" s="6" t="s">
        <v>8</v>
      </c>
      <c r="C59" s="7">
        <v>14472603</v>
      </c>
      <c r="D59" s="7">
        <v>4112254</v>
      </c>
      <c r="E59" s="10">
        <v>3.5193845030000581</v>
      </c>
      <c r="F59" s="8">
        <v>4.6396329956835736</v>
      </c>
      <c r="G59" s="8">
        <v>18.50051510204522</v>
      </c>
    </row>
    <row r="60" spans="1:7" x14ac:dyDescent="0.6">
      <c r="A60" s="3" t="s">
        <v>70</v>
      </c>
      <c r="B60" s="3" t="s">
        <v>8</v>
      </c>
      <c r="C60" s="4">
        <v>13357813</v>
      </c>
      <c r="D60" s="4">
        <v>3720292</v>
      </c>
      <c r="E60" s="9">
        <v>3.5905281090839112</v>
      </c>
      <c r="F60" s="5">
        <v>-7.7027608647870727</v>
      </c>
      <c r="G60" s="5">
        <v>43.653111701375423</v>
      </c>
    </row>
    <row r="61" spans="1:7" x14ac:dyDescent="0.6">
      <c r="A61" s="6" t="s">
        <v>71</v>
      </c>
      <c r="B61" s="6" t="s">
        <v>8</v>
      </c>
      <c r="C61" s="7">
        <v>12880735</v>
      </c>
      <c r="D61" s="7">
        <v>3569406</v>
      </c>
      <c r="E61" s="10">
        <v>3.6086494503567259</v>
      </c>
      <c r="F61" s="8">
        <v>-3.5715277643129211</v>
      </c>
      <c r="G61" s="8">
        <v>5.264192325664907</v>
      </c>
    </row>
    <row r="62" spans="1:7" x14ac:dyDescent="0.6">
      <c r="A62" s="3" t="s">
        <v>72</v>
      </c>
      <c r="B62" s="3" t="s">
        <v>8</v>
      </c>
      <c r="C62" s="4">
        <v>13422720</v>
      </c>
      <c r="D62" s="4">
        <v>3648219</v>
      </c>
      <c r="E62" s="9">
        <v>3.679252808013993</v>
      </c>
      <c r="F62" s="5">
        <v>4.2077179601940351</v>
      </c>
      <c r="G62" s="5">
        <v>12.66064107533353</v>
      </c>
    </row>
    <row r="63" spans="1:7" x14ac:dyDescent="0.6">
      <c r="A63" s="6" t="s">
        <v>73</v>
      </c>
      <c r="B63" s="6" t="s">
        <v>8</v>
      </c>
      <c r="C63" s="7">
        <v>14479377</v>
      </c>
      <c r="D63" s="7">
        <v>3858604</v>
      </c>
      <c r="E63" s="10">
        <v>3.7524910563509501</v>
      </c>
      <c r="F63" s="8">
        <v>7.8721525890430577</v>
      </c>
      <c r="G63" s="8">
        <v>17.20050501992656</v>
      </c>
    </row>
    <row r="64" spans="1:7" x14ac:dyDescent="0.6">
      <c r="A64" s="3" t="s">
        <v>74</v>
      </c>
      <c r="B64" s="3" t="s">
        <v>8</v>
      </c>
      <c r="C64" s="4">
        <v>14700112</v>
      </c>
      <c r="D64" s="4">
        <v>4070477</v>
      </c>
      <c r="E64" s="9">
        <v>3.6113978779391211</v>
      </c>
      <c r="F64" s="5">
        <v>1.5244785739054969</v>
      </c>
      <c r="G64" s="5">
        <v>14.032561711120801</v>
      </c>
    </row>
    <row r="65" spans="1:7" x14ac:dyDescent="0.6">
      <c r="A65" s="6" t="s">
        <v>75</v>
      </c>
      <c r="B65" s="6" t="s">
        <v>8</v>
      </c>
      <c r="C65" s="7">
        <v>16281341</v>
      </c>
      <c r="D65" s="7">
        <v>4480302</v>
      </c>
      <c r="E65" s="10">
        <v>3.633982932400539</v>
      </c>
      <c r="F65" s="8">
        <v>10.75657790906628</v>
      </c>
      <c r="G65" s="8">
        <v>9.9846189586652034</v>
      </c>
    </row>
    <row r="66" spans="1:7" x14ac:dyDescent="0.6">
      <c r="A66" s="3" t="s">
        <v>76</v>
      </c>
      <c r="B66" s="3" t="s">
        <v>8</v>
      </c>
      <c r="C66" s="4">
        <v>15445727</v>
      </c>
      <c r="D66" s="4">
        <v>4248280</v>
      </c>
      <c r="E66" s="9">
        <v>3.6357601193894942</v>
      </c>
      <c r="F66" s="5">
        <v>-5.1323413716351736</v>
      </c>
      <c r="G66" s="5">
        <v>-4.1526180896483638</v>
      </c>
    </row>
    <row r="67" spans="1:7" x14ac:dyDescent="0.6">
      <c r="A67" s="6" t="s">
        <v>77</v>
      </c>
      <c r="B67" s="6" t="s">
        <v>8</v>
      </c>
      <c r="C67" s="7">
        <v>16147290</v>
      </c>
      <c r="D67" s="7">
        <v>4580755</v>
      </c>
      <c r="E67" s="10">
        <v>3.525028079432321</v>
      </c>
      <c r="F67" s="8">
        <v>4.5421170528263222</v>
      </c>
      <c r="G67" s="8">
        <v>8.5386385437867585</v>
      </c>
    </row>
    <row r="68" spans="1:7" x14ac:dyDescent="0.6">
      <c r="A68" s="3" t="s">
        <v>78</v>
      </c>
      <c r="B68" s="3" t="s">
        <v>8</v>
      </c>
      <c r="C68" s="4">
        <v>14623447</v>
      </c>
      <c r="D68" s="4">
        <v>4225045</v>
      </c>
      <c r="E68" s="9">
        <v>3.4611340234246031</v>
      </c>
      <c r="F68" s="5">
        <v>-9.4371439418007625</v>
      </c>
      <c r="G68" s="5">
        <v>4.2495116505587349</v>
      </c>
    </row>
    <row r="69" spans="1:7" x14ac:dyDescent="0.6">
      <c r="A69" s="6" t="s">
        <v>79</v>
      </c>
      <c r="B69" s="6" t="s">
        <v>8</v>
      </c>
      <c r="C69" s="7">
        <v>14221775</v>
      </c>
      <c r="D69" s="7">
        <v>4080775</v>
      </c>
      <c r="E69" s="10">
        <v>3.4850671747400921</v>
      </c>
      <c r="F69" s="8">
        <v>-2.746766887451368</v>
      </c>
      <c r="G69" s="8">
        <v>-6.5013243992539493</v>
      </c>
    </row>
    <row r="70" spans="1:7" x14ac:dyDescent="0.6">
      <c r="A70" s="3" t="s">
        <v>80</v>
      </c>
      <c r="B70" s="3" t="s">
        <v>8</v>
      </c>
      <c r="C70" s="4">
        <v>14285507</v>
      </c>
      <c r="D70" s="4">
        <v>4281218</v>
      </c>
      <c r="E70" s="9">
        <v>3.3367856997704859</v>
      </c>
      <c r="F70" s="5">
        <v>0.44812971657897099</v>
      </c>
      <c r="G70" s="5">
        <v>3.2868938391572571</v>
      </c>
    </row>
    <row r="71" spans="1:7" x14ac:dyDescent="0.6">
      <c r="A71" s="6" t="s">
        <v>81</v>
      </c>
      <c r="B71" s="6" t="s">
        <v>8</v>
      </c>
      <c r="C71" s="7">
        <v>14225022</v>
      </c>
      <c r="D71" s="7">
        <v>4088034</v>
      </c>
      <c r="E71" s="10">
        <v>3.4796731142647048</v>
      </c>
      <c r="F71" s="8">
        <v>-0.42340114355059472</v>
      </c>
      <c r="G71" s="8">
        <v>-1.710687427824831</v>
      </c>
    </row>
    <row r="72" spans="1:7" x14ac:dyDescent="0.6">
      <c r="A72" s="3" t="s">
        <v>82</v>
      </c>
      <c r="B72" s="3" t="s">
        <v>8</v>
      </c>
      <c r="C72" s="4">
        <v>12901845</v>
      </c>
      <c r="D72" s="4">
        <v>3517140</v>
      </c>
      <c r="E72" s="9">
        <v>3.6682773503471569</v>
      </c>
      <c r="F72" s="5">
        <v>-9.3017571431524004</v>
      </c>
      <c r="G72" s="5">
        <v>-3.4134929123502471</v>
      </c>
    </row>
    <row r="73" spans="1:7" x14ac:dyDescent="0.6">
      <c r="A73" s="6" t="s">
        <v>83</v>
      </c>
      <c r="B73" s="6" t="s">
        <v>8</v>
      </c>
      <c r="C73" s="7">
        <v>14243475</v>
      </c>
      <c r="D73" s="7">
        <v>4069728</v>
      </c>
      <c r="E73" s="10">
        <v>3.4998592043497752</v>
      </c>
      <c r="F73" s="8">
        <v>10.398745295730951</v>
      </c>
      <c r="G73" s="8">
        <v>10.579675771607739</v>
      </c>
    </row>
    <row r="74" spans="1:7" x14ac:dyDescent="0.6">
      <c r="A74" s="3" t="s">
        <v>84</v>
      </c>
      <c r="B74" s="3" t="s">
        <v>8</v>
      </c>
      <c r="C74" s="4">
        <v>14270110</v>
      </c>
      <c r="D74" s="4">
        <v>4064262</v>
      </c>
      <c r="E74" s="9">
        <v>3.511119607938662</v>
      </c>
      <c r="F74" s="5">
        <v>0.18699790605873901</v>
      </c>
      <c r="G74" s="5">
        <v>6.3131019644304676</v>
      </c>
    </row>
    <row r="75" spans="1:7" x14ac:dyDescent="0.6">
      <c r="A75" s="6" t="s">
        <v>85</v>
      </c>
      <c r="B75" s="6" t="s">
        <v>8</v>
      </c>
      <c r="C75" s="7">
        <v>16780283</v>
      </c>
      <c r="D75" s="7">
        <v>4894470</v>
      </c>
      <c r="E75" s="10">
        <v>3.4284167642257488</v>
      </c>
      <c r="F75" s="8">
        <v>17.59042502125072</v>
      </c>
      <c r="G75" s="8">
        <v>15.8909185112039</v>
      </c>
    </row>
    <row r="76" spans="1:7" x14ac:dyDescent="0.6">
      <c r="A76" s="3" t="s">
        <v>86</v>
      </c>
      <c r="B76" s="3" t="s">
        <v>8</v>
      </c>
      <c r="C76" s="4">
        <v>14386257</v>
      </c>
      <c r="D76" s="4">
        <v>4138585</v>
      </c>
      <c r="E76" s="9">
        <v>3.476129401715804</v>
      </c>
      <c r="F76" s="5">
        <v>-14.26689883597315</v>
      </c>
      <c r="G76" s="5">
        <v>-2.1350517601498531</v>
      </c>
    </row>
    <row r="77" spans="1:7" x14ac:dyDescent="0.6">
      <c r="A77" s="6" t="s">
        <v>87</v>
      </c>
      <c r="B77" s="6" t="s">
        <v>8</v>
      </c>
      <c r="C77" s="7">
        <v>14642485</v>
      </c>
      <c r="D77" s="7">
        <v>4139989</v>
      </c>
      <c r="E77" s="10">
        <v>3.536841523008877</v>
      </c>
      <c r="F77" s="8">
        <v>1.7810609111181599</v>
      </c>
      <c r="G77" s="8">
        <v>-10.06585391215625</v>
      </c>
    </row>
    <row r="78" spans="1:7" x14ac:dyDescent="0.6">
      <c r="A78" s="3" t="s">
        <v>88</v>
      </c>
      <c r="B78" s="3" t="s">
        <v>8</v>
      </c>
      <c r="C78" s="4">
        <v>15551756</v>
      </c>
      <c r="D78" s="4">
        <v>4458901</v>
      </c>
      <c r="E78" s="9">
        <v>3.487800244948251</v>
      </c>
      <c r="F78" s="5">
        <v>6.20981342989253</v>
      </c>
      <c r="G78" s="5">
        <v>0.68646169908350707</v>
      </c>
    </row>
    <row r="79" spans="1:7" x14ac:dyDescent="0.6">
      <c r="A79" s="6" t="s">
        <v>89</v>
      </c>
      <c r="B79" s="6" t="s">
        <v>8</v>
      </c>
      <c r="C79" s="7">
        <v>16767912</v>
      </c>
      <c r="D79" s="7">
        <v>4719026</v>
      </c>
      <c r="E79" s="10">
        <v>3.5532569644668199</v>
      </c>
      <c r="F79" s="8">
        <v>7.8200558187769831</v>
      </c>
      <c r="G79" s="8">
        <v>3.8435056284986451</v>
      </c>
    </row>
    <row r="80" spans="1:7" x14ac:dyDescent="0.6">
      <c r="A80" s="3" t="s">
        <v>90</v>
      </c>
      <c r="B80" s="3" t="s">
        <v>8</v>
      </c>
      <c r="C80" s="4">
        <v>13645358</v>
      </c>
      <c r="D80" s="4">
        <v>3937275</v>
      </c>
      <c r="E80" s="9">
        <v>3.4656857852194731</v>
      </c>
      <c r="F80" s="5">
        <v>-18.622199353145461</v>
      </c>
      <c r="G80" s="5">
        <v>-6.6884982726712838</v>
      </c>
    </row>
    <row r="81" spans="1:7" x14ac:dyDescent="0.6">
      <c r="A81" s="6" t="s">
        <v>91</v>
      </c>
      <c r="B81" s="6" t="s">
        <v>8</v>
      </c>
      <c r="C81" s="7">
        <v>14202431</v>
      </c>
      <c r="D81" s="7">
        <v>4502326</v>
      </c>
      <c r="E81" s="10">
        <v>3.1544652697294691</v>
      </c>
      <c r="F81" s="8">
        <v>4.0825092313444564</v>
      </c>
      <c r="G81" s="8">
        <v>-0.13601677709006441</v>
      </c>
    </row>
    <row r="82" spans="1:7" x14ac:dyDescent="0.6">
      <c r="A82" s="3" t="s">
        <v>92</v>
      </c>
      <c r="B82" s="3" t="s">
        <v>8</v>
      </c>
      <c r="C82" s="4">
        <v>16223518</v>
      </c>
      <c r="D82" s="4">
        <v>4568715</v>
      </c>
      <c r="E82" s="9">
        <v>3.5510024153399811</v>
      </c>
      <c r="F82" s="5">
        <v>14.230570808617211</v>
      </c>
      <c r="G82" s="5">
        <v>13.566273846633511</v>
      </c>
    </row>
    <row r="83" spans="1:7" x14ac:dyDescent="0.6">
      <c r="A83" s="6" t="s">
        <v>93</v>
      </c>
      <c r="B83" s="6" t="s">
        <v>8</v>
      </c>
      <c r="C83" s="7">
        <v>13786649</v>
      </c>
      <c r="D83" s="7">
        <v>3969844</v>
      </c>
      <c r="E83" s="10">
        <v>3.472844021074883</v>
      </c>
      <c r="F83" s="8">
        <v>-15.02059540970091</v>
      </c>
      <c r="G83" s="8">
        <v>-3.0817034940262329</v>
      </c>
    </row>
    <row r="84" spans="1:7" x14ac:dyDescent="0.6">
      <c r="A84" s="3" t="s">
        <v>94</v>
      </c>
      <c r="B84" s="3" t="s">
        <v>8</v>
      </c>
      <c r="C84" s="4">
        <v>15825085</v>
      </c>
      <c r="D84" s="4">
        <v>4414467</v>
      </c>
      <c r="E84" s="9">
        <v>3.5848234905822149</v>
      </c>
      <c r="F84" s="5">
        <v>14.78557987513862</v>
      </c>
      <c r="G84" s="5">
        <v>22.657534639425592</v>
      </c>
    </row>
    <row r="85" spans="1:7" x14ac:dyDescent="0.6">
      <c r="A85" s="6" t="s">
        <v>95</v>
      </c>
      <c r="B85" s="6" t="s">
        <v>8</v>
      </c>
      <c r="C85" s="7">
        <v>12721761</v>
      </c>
      <c r="D85" s="7">
        <v>3642981</v>
      </c>
      <c r="E85" s="10">
        <v>3.49212938524796</v>
      </c>
      <c r="F85" s="8">
        <v>-19.61015691226935</v>
      </c>
      <c r="G85" s="8">
        <v>-10.68358669496032</v>
      </c>
    </row>
    <row r="86" spans="1:7" x14ac:dyDescent="0.6">
      <c r="A86" s="3" t="s">
        <v>96</v>
      </c>
      <c r="B86" s="3" t="s">
        <v>8</v>
      </c>
      <c r="C86" s="4">
        <v>13670852</v>
      </c>
      <c r="D86" s="4">
        <v>3945098</v>
      </c>
      <c r="E86" s="9">
        <v>3.4652756408079091</v>
      </c>
      <c r="F86" s="5">
        <v>7.4603743931362931</v>
      </c>
      <c r="G86" s="5">
        <v>-4.1993929969705857</v>
      </c>
    </row>
    <row r="87" spans="1:7" x14ac:dyDescent="0.6">
      <c r="A87" s="6" t="s">
        <v>97</v>
      </c>
      <c r="B87" s="6" t="s">
        <v>8</v>
      </c>
      <c r="C87" s="7">
        <v>15524261</v>
      </c>
      <c r="D87" s="7">
        <v>4377734</v>
      </c>
      <c r="E87" s="10">
        <v>3.546186451712233</v>
      </c>
      <c r="F87" s="8">
        <v>13.55737740412961</v>
      </c>
      <c r="G87" s="8">
        <v>-7.4851061808671524</v>
      </c>
    </row>
    <row r="88" spans="1:7" x14ac:dyDescent="0.6">
      <c r="A88" s="3" t="s">
        <v>98</v>
      </c>
      <c r="B88" s="3" t="s">
        <v>8</v>
      </c>
      <c r="C88" s="4">
        <v>14910000</v>
      </c>
      <c r="D88" s="4">
        <v>4237894</v>
      </c>
      <c r="E88" s="9">
        <v>3.518256945548897</v>
      </c>
      <c r="F88" s="5">
        <v>-3.9567809379138841</v>
      </c>
      <c r="G88" s="5">
        <v>3.6405786439099419</v>
      </c>
    </row>
    <row r="89" spans="1:7" x14ac:dyDescent="0.6">
      <c r="A89" s="6" t="s">
        <v>99</v>
      </c>
      <c r="B89" s="6" t="s">
        <v>8</v>
      </c>
      <c r="C89" s="7">
        <v>14330331</v>
      </c>
      <c r="D89" s="7">
        <v>4136960</v>
      </c>
      <c r="E89" s="10">
        <v>3.4639762047493812</v>
      </c>
      <c r="F89" s="8">
        <v>-3.887786720321929</v>
      </c>
      <c r="G89" s="8">
        <v>-2.1318375945066692</v>
      </c>
    </row>
    <row r="90" spans="1:7" x14ac:dyDescent="0.6">
      <c r="A90" s="3" t="s">
        <v>100</v>
      </c>
      <c r="B90" s="3" t="s">
        <v>8</v>
      </c>
      <c r="C90" s="4">
        <v>15104186</v>
      </c>
      <c r="D90" s="4">
        <v>4244686</v>
      </c>
      <c r="E90" s="9">
        <v>3.5583753427226421</v>
      </c>
      <c r="F90" s="5">
        <v>5.4001195087538534</v>
      </c>
      <c r="G90" s="5">
        <v>-2.8779386713629012</v>
      </c>
    </row>
    <row r="91" spans="1:7" x14ac:dyDescent="0.6">
      <c r="A91" s="6" t="s">
        <v>101</v>
      </c>
      <c r="B91" s="6" t="s">
        <v>8</v>
      </c>
      <c r="C91" s="7">
        <v>17788514</v>
      </c>
      <c r="D91" s="7">
        <v>5017078</v>
      </c>
      <c r="E91" s="10">
        <v>3.545592474344629</v>
      </c>
      <c r="F91" s="8">
        <v>17.772079872427419</v>
      </c>
      <c r="G91" s="8">
        <v>6.0866373821618414</v>
      </c>
    </row>
    <row r="92" spans="1:7" x14ac:dyDescent="0.6">
      <c r="A92" s="3" t="s">
        <v>102</v>
      </c>
      <c r="B92" s="3" t="s">
        <v>8</v>
      </c>
      <c r="C92" s="4">
        <v>14192108</v>
      </c>
      <c r="D92" s="4">
        <v>4209897</v>
      </c>
      <c r="E92" s="9">
        <v>3.3711295074440062</v>
      </c>
      <c r="F92" s="5">
        <v>-20.21757410427875</v>
      </c>
      <c r="G92" s="5">
        <v>4.0068571304615164</v>
      </c>
    </row>
    <row r="93" spans="1:7" x14ac:dyDescent="0.6">
      <c r="A93" s="6" t="s">
        <v>3</v>
      </c>
      <c r="B93" s="6" t="s">
        <v>8</v>
      </c>
      <c r="C93" s="6"/>
      <c r="D93" s="6"/>
      <c r="E93" s="6"/>
      <c r="F93" s="8">
        <v>0</v>
      </c>
      <c r="G93" s="8">
        <v>-7.2684739675910048E-2</v>
      </c>
    </row>
    <row r="94" spans="1:7" x14ac:dyDescent="0.6">
      <c r="A94" s="3" t="s">
        <v>14</v>
      </c>
      <c r="B94" s="3" t="s">
        <v>342</v>
      </c>
      <c r="C94" s="4">
        <v>38874104</v>
      </c>
      <c r="D94" s="4">
        <v>12159278</v>
      </c>
      <c r="E94" s="9">
        <v>3.1970733788634491</v>
      </c>
      <c r="F94" s="3"/>
      <c r="G94" s="3"/>
    </row>
    <row r="95" spans="1:7" x14ac:dyDescent="0.6">
      <c r="A95" s="6" t="s">
        <v>15</v>
      </c>
      <c r="B95" s="6" t="s">
        <v>342</v>
      </c>
      <c r="C95" s="7">
        <v>33387859</v>
      </c>
      <c r="D95" s="7">
        <v>10178908</v>
      </c>
      <c r="E95" s="10">
        <v>3.2801022467243048</v>
      </c>
      <c r="F95" s="8">
        <v>-14.112852607483889</v>
      </c>
      <c r="G95" s="6"/>
    </row>
    <row r="96" spans="1:7" x14ac:dyDescent="0.6">
      <c r="A96" s="3" t="s">
        <v>16</v>
      </c>
      <c r="B96" s="3" t="s">
        <v>342</v>
      </c>
      <c r="C96" s="4">
        <v>44549652</v>
      </c>
      <c r="D96" s="4">
        <v>13873596</v>
      </c>
      <c r="E96" s="9">
        <v>3.2111106594137531</v>
      </c>
      <c r="F96" s="5">
        <v>33.430694073555301</v>
      </c>
      <c r="G96" s="3"/>
    </row>
    <row r="97" spans="1:7" x14ac:dyDescent="0.6">
      <c r="A97" s="6" t="s">
        <v>17</v>
      </c>
      <c r="B97" s="6" t="s">
        <v>342</v>
      </c>
      <c r="C97" s="7">
        <v>46026010</v>
      </c>
      <c r="D97" s="7">
        <v>14320936</v>
      </c>
      <c r="E97" s="10">
        <v>3.2138967732276722</v>
      </c>
      <c r="F97" s="8">
        <v>3.3139607914333351</v>
      </c>
      <c r="G97" s="6"/>
    </row>
    <row r="98" spans="1:7" x14ac:dyDescent="0.6">
      <c r="A98" s="3" t="s">
        <v>18</v>
      </c>
      <c r="B98" s="3" t="s">
        <v>342</v>
      </c>
      <c r="C98" s="4">
        <v>45438594</v>
      </c>
      <c r="D98" s="4">
        <v>14159481</v>
      </c>
      <c r="E98" s="9">
        <v>3.209057874367006</v>
      </c>
      <c r="F98" s="5">
        <v>-1.276269657091722</v>
      </c>
      <c r="G98" s="3"/>
    </row>
    <row r="99" spans="1:7" x14ac:dyDescent="0.6">
      <c r="A99" s="6" t="s">
        <v>19</v>
      </c>
      <c r="B99" s="6" t="s">
        <v>342</v>
      </c>
      <c r="C99" s="7">
        <v>40652966</v>
      </c>
      <c r="D99" s="7">
        <v>12346265</v>
      </c>
      <c r="E99" s="10">
        <v>3.2927339563827598</v>
      </c>
      <c r="F99" s="8">
        <v>-10.532077643071441</v>
      </c>
      <c r="G99" s="6"/>
    </row>
    <row r="100" spans="1:7" x14ac:dyDescent="0.6">
      <c r="A100" s="3" t="s">
        <v>20</v>
      </c>
      <c r="B100" s="3" t="s">
        <v>342</v>
      </c>
      <c r="C100" s="4">
        <v>43063770</v>
      </c>
      <c r="D100" s="4">
        <v>13450108</v>
      </c>
      <c r="E100" s="9">
        <v>3.2017415770936561</v>
      </c>
      <c r="F100" s="5">
        <v>5.9302044529789164</v>
      </c>
      <c r="G100" s="3"/>
    </row>
    <row r="101" spans="1:7" x14ac:dyDescent="0.6">
      <c r="A101" s="6" t="s">
        <v>21</v>
      </c>
      <c r="B101" s="6" t="s">
        <v>342</v>
      </c>
      <c r="C101" s="7">
        <v>44267274</v>
      </c>
      <c r="D101" s="7">
        <v>13741491</v>
      </c>
      <c r="E101" s="10">
        <v>3.2214316481377461</v>
      </c>
      <c r="F101" s="8">
        <v>2.7947019037116272</v>
      </c>
      <c r="G101" s="6"/>
    </row>
    <row r="102" spans="1:7" x14ac:dyDescent="0.6">
      <c r="A102" s="3" t="s">
        <v>22</v>
      </c>
      <c r="B102" s="3" t="s">
        <v>342</v>
      </c>
      <c r="C102" s="4">
        <v>42856639</v>
      </c>
      <c r="D102" s="4">
        <v>13370936</v>
      </c>
      <c r="E102" s="9">
        <v>3.2052085957183549</v>
      </c>
      <c r="F102" s="5">
        <v>-3.1866317316038062</v>
      </c>
      <c r="G102" s="3"/>
    </row>
    <row r="103" spans="1:7" x14ac:dyDescent="0.6">
      <c r="A103" s="6" t="s">
        <v>23</v>
      </c>
      <c r="B103" s="6" t="s">
        <v>342</v>
      </c>
      <c r="C103" s="7">
        <v>53264207</v>
      </c>
      <c r="D103" s="7">
        <v>16800029</v>
      </c>
      <c r="E103" s="10">
        <v>3.1704830390471348</v>
      </c>
      <c r="F103" s="8">
        <v>24.284610839408099</v>
      </c>
      <c r="G103" s="6"/>
    </row>
    <row r="104" spans="1:7" x14ac:dyDescent="0.6">
      <c r="A104" s="3" t="s">
        <v>24</v>
      </c>
      <c r="B104" s="3" t="s">
        <v>342</v>
      </c>
      <c r="C104" s="4">
        <v>51615259</v>
      </c>
      <c r="D104" s="4">
        <v>16355396</v>
      </c>
      <c r="E104" s="9">
        <v>3.155855046248957</v>
      </c>
      <c r="F104" s="5">
        <v>-3.095790011479937</v>
      </c>
      <c r="G104" s="3"/>
    </row>
    <row r="105" spans="1:7" x14ac:dyDescent="0.6">
      <c r="A105" s="6" t="s">
        <v>25</v>
      </c>
      <c r="B105" s="6" t="s">
        <v>342</v>
      </c>
      <c r="C105" s="7">
        <v>44537116</v>
      </c>
      <c r="D105" s="7">
        <v>14133873</v>
      </c>
      <c r="E105" s="10">
        <v>3.1510907166068352</v>
      </c>
      <c r="F105" s="8">
        <v>-13.71327614572272</v>
      </c>
      <c r="G105" s="6"/>
    </row>
    <row r="106" spans="1:7" x14ac:dyDescent="0.6">
      <c r="A106" s="3" t="s">
        <v>26</v>
      </c>
      <c r="B106" s="3" t="s">
        <v>342</v>
      </c>
      <c r="C106" s="4">
        <v>42024774</v>
      </c>
      <c r="D106" s="4">
        <v>13134919</v>
      </c>
      <c r="E106" s="9">
        <v>3.1994695970336782</v>
      </c>
      <c r="F106" s="5">
        <v>-5.6410073791037574</v>
      </c>
      <c r="G106" s="5">
        <v>8.1048041647467919</v>
      </c>
    </row>
    <row r="107" spans="1:7" x14ac:dyDescent="0.6">
      <c r="A107" s="6" t="s">
        <v>27</v>
      </c>
      <c r="B107" s="6" t="s">
        <v>342</v>
      </c>
      <c r="C107" s="7">
        <v>48995196</v>
      </c>
      <c r="D107" s="7">
        <v>15372768</v>
      </c>
      <c r="E107" s="10">
        <v>3.1871420943840429</v>
      </c>
      <c r="F107" s="8">
        <v>16.586459215699769</v>
      </c>
      <c r="G107" s="8">
        <v>46.745546038157173</v>
      </c>
    </row>
    <row r="108" spans="1:7" x14ac:dyDescent="0.6">
      <c r="A108" s="3" t="s">
        <v>28</v>
      </c>
      <c r="B108" s="3" t="s">
        <v>342</v>
      </c>
      <c r="C108" s="4">
        <v>59073971</v>
      </c>
      <c r="D108" s="4">
        <v>18735667</v>
      </c>
      <c r="E108" s="9">
        <v>3.1530220407952378</v>
      </c>
      <c r="F108" s="5">
        <v>20.570945363704631</v>
      </c>
      <c r="G108" s="5">
        <v>32.602541990675938</v>
      </c>
    </row>
    <row r="109" spans="1:7" x14ac:dyDescent="0.6">
      <c r="A109" s="6" t="s">
        <v>29</v>
      </c>
      <c r="B109" s="6" t="s">
        <v>342</v>
      </c>
      <c r="C109" s="7">
        <v>69378722</v>
      </c>
      <c r="D109" s="7">
        <v>21526282</v>
      </c>
      <c r="E109" s="10">
        <v>3.2229774746981392</v>
      </c>
      <c r="F109" s="8">
        <v>17.443809558697179</v>
      </c>
      <c r="G109" s="8">
        <v>50.738076144336652</v>
      </c>
    </row>
    <row r="110" spans="1:7" x14ac:dyDescent="0.6">
      <c r="A110" s="3" t="s">
        <v>30</v>
      </c>
      <c r="B110" s="3" t="s">
        <v>342</v>
      </c>
      <c r="C110" s="4">
        <v>62145091</v>
      </c>
      <c r="D110" s="4">
        <v>19610740</v>
      </c>
      <c r="E110" s="9">
        <v>3.1689314630656469</v>
      </c>
      <c r="F110" s="5">
        <v>-10.42629612001212</v>
      </c>
      <c r="G110" s="5">
        <v>36.767196185691837</v>
      </c>
    </row>
    <row r="111" spans="1:7" x14ac:dyDescent="0.6">
      <c r="A111" s="6" t="s">
        <v>31</v>
      </c>
      <c r="B111" s="6" t="s">
        <v>342</v>
      </c>
      <c r="C111" s="7">
        <v>61040388</v>
      </c>
      <c r="D111" s="7">
        <v>18751943</v>
      </c>
      <c r="E111" s="10">
        <v>3.2551500396518911</v>
      </c>
      <c r="F111" s="8">
        <v>-1.777619088207627</v>
      </c>
      <c r="G111" s="8">
        <v>50.149900501724773</v>
      </c>
    </row>
    <row r="112" spans="1:7" x14ac:dyDescent="0.6">
      <c r="A112" s="3" t="s">
        <v>32</v>
      </c>
      <c r="B112" s="3" t="s">
        <v>342</v>
      </c>
      <c r="C112" s="4">
        <v>64877428</v>
      </c>
      <c r="D112" s="4">
        <v>19769576</v>
      </c>
      <c r="E112" s="9">
        <v>3.281680295014926</v>
      </c>
      <c r="F112" s="5">
        <v>6.2860675132012664</v>
      </c>
      <c r="G112" s="5">
        <v>50.654315681139849</v>
      </c>
    </row>
    <row r="113" spans="1:7" x14ac:dyDescent="0.6">
      <c r="A113" s="6" t="s">
        <v>33</v>
      </c>
      <c r="B113" s="6" t="s">
        <v>342</v>
      </c>
      <c r="C113" s="7">
        <v>53048549</v>
      </c>
      <c r="D113" s="7">
        <v>16698324</v>
      </c>
      <c r="E113" s="10">
        <v>3.1768786496177701</v>
      </c>
      <c r="F113" s="8">
        <v>-18.232657126913232</v>
      </c>
      <c r="G113" s="8">
        <v>19.8369454599802</v>
      </c>
    </row>
    <row r="114" spans="1:7" x14ac:dyDescent="0.6">
      <c r="A114" s="3" t="s">
        <v>34</v>
      </c>
      <c r="B114" s="3" t="s">
        <v>342</v>
      </c>
      <c r="C114" s="4">
        <v>58102981</v>
      </c>
      <c r="D114" s="4">
        <v>17635658</v>
      </c>
      <c r="E114" s="9">
        <v>3.2946307418753529</v>
      </c>
      <c r="F114" s="5">
        <v>9.5279363814456008</v>
      </c>
      <c r="G114" s="5">
        <v>35.575216245959012</v>
      </c>
    </row>
    <row r="115" spans="1:7" x14ac:dyDescent="0.6">
      <c r="A115" s="6" t="s">
        <v>35</v>
      </c>
      <c r="B115" s="6" t="s">
        <v>342</v>
      </c>
      <c r="C115" s="7">
        <v>53819997</v>
      </c>
      <c r="D115" s="7">
        <v>16635692</v>
      </c>
      <c r="E115" s="10">
        <v>3.2352123975365741</v>
      </c>
      <c r="F115" s="8">
        <v>-7.3713670560207607</v>
      </c>
      <c r="G115" s="8">
        <v>1.043458696381228</v>
      </c>
    </row>
    <row r="116" spans="1:7" x14ac:dyDescent="0.6">
      <c r="A116" s="3" t="s">
        <v>36</v>
      </c>
      <c r="B116" s="3" t="s">
        <v>342</v>
      </c>
      <c r="C116" s="4">
        <v>52656003</v>
      </c>
      <c r="D116" s="4">
        <v>16073825</v>
      </c>
      <c r="E116" s="9">
        <v>3.275885049140451</v>
      </c>
      <c r="F116" s="5">
        <v>-2.1627537437432398</v>
      </c>
      <c r="G116" s="5">
        <v>2.0163494675092148</v>
      </c>
    </row>
    <row r="117" spans="1:7" x14ac:dyDescent="0.6">
      <c r="A117" s="6" t="s">
        <v>37</v>
      </c>
      <c r="B117" s="6" t="s">
        <v>342</v>
      </c>
      <c r="C117" s="7">
        <v>60921974</v>
      </c>
      <c r="D117" s="7">
        <v>17195887</v>
      </c>
      <c r="E117" s="10">
        <v>3.5428224202682892</v>
      </c>
      <c r="F117" s="8">
        <v>15.69806010532171</v>
      </c>
      <c r="G117" s="8">
        <v>36.789220927551753</v>
      </c>
    </row>
    <row r="118" spans="1:7" x14ac:dyDescent="0.6">
      <c r="A118" s="3" t="s">
        <v>38</v>
      </c>
      <c r="B118" s="3" t="s">
        <v>342</v>
      </c>
      <c r="C118" s="4">
        <v>57205570</v>
      </c>
      <c r="D118" s="4">
        <v>17126659</v>
      </c>
      <c r="E118" s="9">
        <v>3.3401476610236709</v>
      </c>
      <c r="F118" s="5">
        <v>-6.1002685172348521</v>
      </c>
      <c r="G118" s="5">
        <v>36.123444709066142</v>
      </c>
    </row>
    <row r="119" spans="1:7" x14ac:dyDescent="0.6">
      <c r="A119" s="6" t="s">
        <v>39</v>
      </c>
      <c r="B119" s="6" t="s">
        <v>342</v>
      </c>
      <c r="C119" s="7">
        <v>52454148</v>
      </c>
      <c r="D119" s="7">
        <v>16074168</v>
      </c>
      <c r="E119" s="10">
        <v>3.26325742022853</v>
      </c>
      <c r="F119" s="8">
        <v>-8.305873012016141</v>
      </c>
      <c r="G119" s="8">
        <v>7.0597778606702688</v>
      </c>
    </row>
    <row r="120" spans="1:7" x14ac:dyDescent="0.6">
      <c r="A120" s="3" t="s">
        <v>40</v>
      </c>
      <c r="B120" s="3" t="s">
        <v>342</v>
      </c>
      <c r="C120" s="4">
        <v>70264041</v>
      </c>
      <c r="D120" s="4">
        <v>21242335</v>
      </c>
      <c r="E120" s="9">
        <v>3.307736225796269</v>
      </c>
      <c r="F120" s="5">
        <v>33.953259521058278</v>
      </c>
      <c r="G120" s="5">
        <v>18.942471295860571</v>
      </c>
    </row>
    <row r="121" spans="1:7" x14ac:dyDescent="0.6">
      <c r="A121" s="6" t="s">
        <v>41</v>
      </c>
      <c r="B121" s="6" t="s">
        <v>342</v>
      </c>
      <c r="C121" s="7">
        <v>66969276</v>
      </c>
      <c r="D121" s="7">
        <v>20451295</v>
      </c>
      <c r="E121" s="10">
        <v>3.274573859503763</v>
      </c>
      <c r="F121" s="8">
        <v>-4.6891197162998388</v>
      </c>
      <c r="G121" s="8">
        <v>-3.4728889932564622</v>
      </c>
    </row>
    <row r="122" spans="1:7" x14ac:dyDescent="0.6">
      <c r="A122" s="3" t="s">
        <v>42</v>
      </c>
      <c r="B122" s="3" t="s">
        <v>342</v>
      </c>
      <c r="C122" s="4">
        <v>60580922</v>
      </c>
      <c r="D122" s="4">
        <v>18009750</v>
      </c>
      <c r="E122" s="9">
        <v>3.363784727716931</v>
      </c>
      <c r="F122" s="5">
        <v>-9.5392310945694003</v>
      </c>
      <c r="G122" s="5">
        <v>-2.51696308562811</v>
      </c>
    </row>
    <row r="123" spans="1:7" x14ac:dyDescent="0.6">
      <c r="A123" s="6" t="s">
        <v>43</v>
      </c>
      <c r="B123" s="6" t="s">
        <v>342</v>
      </c>
      <c r="C123" s="7">
        <v>61986981</v>
      </c>
      <c r="D123" s="7">
        <v>18709666</v>
      </c>
      <c r="E123" s="10">
        <v>3.3130992824778378</v>
      </c>
      <c r="F123" s="8">
        <v>2.3209600540579518</v>
      </c>
      <c r="G123" s="8">
        <v>1.5507650442851071</v>
      </c>
    </row>
    <row r="124" spans="1:7" x14ac:dyDescent="0.6">
      <c r="A124" s="3" t="s">
        <v>44</v>
      </c>
      <c r="B124" s="3" t="s">
        <v>342</v>
      </c>
      <c r="C124" s="4">
        <v>61693178</v>
      </c>
      <c r="D124" s="4">
        <v>18536814</v>
      </c>
      <c r="E124" s="9">
        <v>3.3281435526083389</v>
      </c>
      <c r="F124" s="5">
        <v>-0.47397533362690808</v>
      </c>
      <c r="G124" s="5">
        <v>-4.9081014740596673</v>
      </c>
    </row>
    <row r="125" spans="1:7" x14ac:dyDescent="0.6">
      <c r="A125" s="6" t="s">
        <v>45</v>
      </c>
      <c r="B125" s="6" t="s">
        <v>342</v>
      </c>
      <c r="C125" s="7">
        <v>59770444</v>
      </c>
      <c r="D125" s="7">
        <v>18212633</v>
      </c>
      <c r="E125" s="10">
        <v>3.281812355193233</v>
      </c>
      <c r="F125" s="8">
        <v>-3.1166071554945658</v>
      </c>
      <c r="G125" s="8">
        <v>12.67121368390303</v>
      </c>
    </row>
    <row r="126" spans="1:7" x14ac:dyDescent="0.6">
      <c r="A126" s="3" t="s">
        <v>46</v>
      </c>
      <c r="B126" s="3" t="s">
        <v>342</v>
      </c>
      <c r="C126" s="4">
        <v>65913897</v>
      </c>
      <c r="D126" s="4">
        <v>19962551</v>
      </c>
      <c r="E126" s="9">
        <v>3.301877450432062</v>
      </c>
      <c r="F126" s="5">
        <v>10.278412855691689</v>
      </c>
      <c r="G126" s="5">
        <v>13.443227637494189</v>
      </c>
    </row>
    <row r="127" spans="1:7" x14ac:dyDescent="0.6">
      <c r="A127" s="6" t="s">
        <v>47</v>
      </c>
      <c r="B127" s="6" t="s">
        <v>342</v>
      </c>
      <c r="C127" s="7">
        <v>66958303</v>
      </c>
      <c r="D127" s="7">
        <v>20583036</v>
      </c>
      <c r="E127" s="10">
        <v>3.2530819554510808</v>
      </c>
      <c r="F127" s="8">
        <v>1.5845004582265789</v>
      </c>
      <c r="G127" s="8">
        <v>24.411569550997921</v>
      </c>
    </row>
    <row r="128" spans="1:7" x14ac:dyDescent="0.6">
      <c r="A128" s="3" t="s">
        <v>48</v>
      </c>
      <c r="B128" s="3" t="s">
        <v>342</v>
      </c>
      <c r="C128" s="4">
        <v>72242317</v>
      </c>
      <c r="D128" s="4">
        <v>21940691</v>
      </c>
      <c r="E128" s="9">
        <v>3.2926181313068028</v>
      </c>
      <c r="F128" s="5">
        <v>7.8914992812765927</v>
      </c>
      <c r="G128" s="5">
        <v>37.196735194655787</v>
      </c>
    </row>
    <row r="129" spans="1:7" x14ac:dyDescent="0.6">
      <c r="A129" s="6" t="s">
        <v>49</v>
      </c>
      <c r="B129" s="6" t="s">
        <v>342</v>
      </c>
      <c r="C129" s="7">
        <v>73730834</v>
      </c>
      <c r="D129" s="7">
        <v>21889997</v>
      </c>
      <c r="E129" s="10">
        <v>3.368243220864763</v>
      </c>
      <c r="F129" s="8">
        <v>2.0604502482942211</v>
      </c>
      <c r="G129" s="8">
        <v>21.025024566669479</v>
      </c>
    </row>
    <row r="130" spans="1:7" x14ac:dyDescent="0.6">
      <c r="A130" s="3" t="s">
        <v>50</v>
      </c>
      <c r="B130" s="3" t="s">
        <v>342</v>
      </c>
      <c r="C130" s="4">
        <v>64445046</v>
      </c>
      <c r="D130" s="4">
        <v>18934939</v>
      </c>
      <c r="E130" s="9">
        <v>3.4034990025581808</v>
      </c>
      <c r="F130" s="5">
        <v>-12.59417193083697</v>
      </c>
      <c r="G130" s="5">
        <v>12.655194240700689</v>
      </c>
    </row>
    <row r="131" spans="1:7" x14ac:dyDescent="0.6">
      <c r="A131" s="6" t="s">
        <v>51</v>
      </c>
      <c r="B131" s="6" t="s">
        <v>342</v>
      </c>
      <c r="C131" s="7">
        <v>59502061</v>
      </c>
      <c r="D131" s="7">
        <v>17715661</v>
      </c>
      <c r="E131" s="10">
        <v>3.3587265527377159</v>
      </c>
      <c r="F131" s="8">
        <v>-7.6700775417244627</v>
      </c>
      <c r="G131" s="8">
        <v>13.43633109816216</v>
      </c>
    </row>
    <row r="132" spans="1:7" x14ac:dyDescent="0.6">
      <c r="A132" s="3" t="s">
        <v>52</v>
      </c>
      <c r="B132" s="3" t="s">
        <v>342</v>
      </c>
      <c r="C132" s="4">
        <v>81590929</v>
      </c>
      <c r="D132" s="4">
        <v>24323433</v>
      </c>
      <c r="E132" s="9">
        <v>3.3544166647857638</v>
      </c>
      <c r="F132" s="5">
        <v>37.122862013132618</v>
      </c>
      <c r="G132" s="5">
        <v>16.120461958628312</v>
      </c>
    </row>
    <row r="133" spans="1:7" x14ac:dyDescent="0.6">
      <c r="A133" s="6" t="s">
        <v>53</v>
      </c>
      <c r="B133" s="6" t="s">
        <v>342</v>
      </c>
      <c r="C133" s="7">
        <v>67848483</v>
      </c>
      <c r="D133" s="7">
        <v>20199313</v>
      </c>
      <c r="E133" s="10">
        <v>3.3589500296371471</v>
      </c>
      <c r="F133" s="8">
        <v>-16.843105193715839</v>
      </c>
      <c r="G133" s="8">
        <v>1.312851284221739</v>
      </c>
    </row>
    <row r="134" spans="1:7" x14ac:dyDescent="0.6">
      <c r="A134" s="3" t="s">
        <v>54</v>
      </c>
      <c r="B134" s="3" t="s">
        <v>342</v>
      </c>
      <c r="C134" s="4">
        <v>86823920</v>
      </c>
      <c r="D134" s="4">
        <v>25986882</v>
      </c>
      <c r="E134" s="9">
        <v>3.3410672353843762</v>
      </c>
      <c r="F134" s="5">
        <v>27.967371061192338</v>
      </c>
      <c r="G134" s="5">
        <v>43.318914822722562</v>
      </c>
    </row>
    <row r="135" spans="1:7" x14ac:dyDescent="0.6">
      <c r="A135" s="6" t="s">
        <v>55</v>
      </c>
      <c r="B135" s="6" t="s">
        <v>342</v>
      </c>
      <c r="C135" s="7">
        <v>75535291</v>
      </c>
      <c r="D135" s="7">
        <v>22497108</v>
      </c>
      <c r="E135" s="10">
        <v>3.3575556022578552</v>
      </c>
      <c r="F135" s="8">
        <v>-13.00174997857734</v>
      </c>
      <c r="G135" s="8">
        <v>21.856702458214581</v>
      </c>
    </row>
    <row r="136" spans="1:7" x14ac:dyDescent="0.6">
      <c r="A136" s="3" t="s">
        <v>56</v>
      </c>
      <c r="B136" s="3" t="s">
        <v>342</v>
      </c>
      <c r="C136" s="4">
        <v>67133453</v>
      </c>
      <c r="D136" s="4">
        <v>19934663</v>
      </c>
      <c r="E136" s="9">
        <v>3.3676743369075259</v>
      </c>
      <c r="F136" s="5">
        <v>-11.12306299316435</v>
      </c>
      <c r="G136" s="5">
        <v>8.818276471346632</v>
      </c>
    </row>
    <row r="137" spans="1:7" x14ac:dyDescent="0.6">
      <c r="A137" s="6" t="s">
        <v>57</v>
      </c>
      <c r="B137" s="6" t="s">
        <v>342</v>
      </c>
      <c r="C137" s="7">
        <v>68973703</v>
      </c>
      <c r="D137" s="7">
        <v>20546807</v>
      </c>
      <c r="E137" s="10">
        <v>3.3569061606506549</v>
      </c>
      <c r="F137" s="8">
        <v>2.741181806930149</v>
      </c>
      <c r="G137" s="8">
        <v>15.397675479874289</v>
      </c>
    </row>
    <row r="138" spans="1:7" x14ac:dyDescent="0.6">
      <c r="A138" s="3" t="s">
        <v>58</v>
      </c>
      <c r="B138" s="3" t="s">
        <v>342</v>
      </c>
      <c r="C138" s="4">
        <v>71810851</v>
      </c>
      <c r="D138" s="4">
        <v>20442211</v>
      </c>
      <c r="E138" s="9">
        <v>3.5128710392432598</v>
      </c>
      <c r="F138" s="5">
        <v>4.1133763689619407</v>
      </c>
      <c r="G138" s="5">
        <v>8.9464502455377506</v>
      </c>
    </row>
    <row r="139" spans="1:7" x14ac:dyDescent="0.6">
      <c r="A139" s="6" t="s">
        <v>59</v>
      </c>
      <c r="B139" s="6" t="s">
        <v>342</v>
      </c>
      <c r="C139" s="7">
        <v>68244962</v>
      </c>
      <c r="D139" s="7">
        <v>20883877</v>
      </c>
      <c r="E139" s="10">
        <v>3.2678301064500621</v>
      </c>
      <c r="F139" s="8">
        <v>-4.9656687678022333</v>
      </c>
      <c r="G139" s="8">
        <v>1.9215824510964601</v>
      </c>
    </row>
    <row r="140" spans="1:7" x14ac:dyDescent="0.6">
      <c r="A140" s="3" t="s">
        <v>60</v>
      </c>
      <c r="B140" s="3" t="s">
        <v>342</v>
      </c>
      <c r="C140" s="4">
        <v>72793033</v>
      </c>
      <c r="D140" s="4">
        <v>22279504</v>
      </c>
      <c r="E140" s="9">
        <v>3.267264522585422</v>
      </c>
      <c r="F140" s="5">
        <v>6.6643322330518728</v>
      </c>
      <c r="G140" s="5">
        <v>0.76231774238360028</v>
      </c>
    </row>
    <row r="141" spans="1:7" x14ac:dyDescent="0.6">
      <c r="A141" s="6" t="s">
        <v>61</v>
      </c>
      <c r="B141" s="6" t="s">
        <v>342</v>
      </c>
      <c r="C141" s="7">
        <v>77685550</v>
      </c>
      <c r="D141" s="7">
        <v>23019683</v>
      </c>
      <c r="E141" s="10">
        <v>3.3747445609915649</v>
      </c>
      <c r="F141" s="8">
        <v>6.721133600793916</v>
      </c>
      <c r="G141" s="8">
        <v>5.3637206924853187</v>
      </c>
    </row>
    <row r="142" spans="1:7" x14ac:dyDescent="0.6">
      <c r="A142" s="3" t="s">
        <v>62</v>
      </c>
      <c r="B142" s="3" t="s">
        <v>342</v>
      </c>
      <c r="C142" s="4">
        <v>67948579</v>
      </c>
      <c r="D142" s="4">
        <v>19521999</v>
      </c>
      <c r="E142" s="9">
        <v>3.4806158426706202</v>
      </c>
      <c r="F142" s="5">
        <v>-12.53382514508812</v>
      </c>
      <c r="G142" s="5">
        <v>5.4364659775399948</v>
      </c>
    </row>
    <row r="143" spans="1:7" x14ac:dyDescent="0.6">
      <c r="A143" s="6" t="s">
        <v>63</v>
      </c>
      <c r="B143" s="6" t="s">
        <v>342</v>
      </c>
      <c r="C143" s="7">
        <v>79494980</v>
      </c>
      <c r="D143" s="7">
        <v>22464821</v>
      </c>
      <c r="E143" s="10">
        <v>3.538642929761159</v>
      </c>
      <c r="F143" s="8">
        <v>16.992851314815582</v>
      </c>
      <c r="G143" s="8">
        <v>33.600380665805837</v>
      </c>
    </row>
    <row r="144" spans="1:7" x14ac:dyDescent="0.6">
      <c r="A144" s="3" t="s">
        <v>64</v>
      </c>
      <c r="B144" s="3" t="s">
        <v>342</v>
      </c>
      <c r="C144" s="4">
        <v>84943843</v>
      </c>
      <c r="D144" s="4">
        <v>23339717</v>
      </c>
      <c r="E144" s="9">
        <v>3.6394547114688671</v>
      </c>
      <c r="F144" s="5">
        <v>6.8543485387379199</v>
      </c>
      <c r="G144" s="5">
        <v>4.1094200557515448</v>
      </c>
    </row>
    <row r="145" spans="1:7" x14ac:dyDescent="0.6">
      <c r="A145" s="6" t="s">
        <v>65</v>
      </c>
      <c r="B145" s="6" t="s">
        <v>342</v>
      </c>
      <c r="C145" s="7">
        <v>84088151</v>
      </c>
      <c r="D145" s="7">
        <v>22377276</v>
      </c>
      <c r="E145" s="10">
        <v>3.7577474130452702</v>
      </c>
      <c r="F145" s="8">
        <v>-1.0073620050366721</v>
      </c>
      <c r="G145" s="8">
        <v>23.935196900422959</v>
      </c>
    </row>
    <row r="146" spans="1:7" x14ac:dyDescent="0.6">
      <c r="A146" s="3" t="s">
        <v>66</v>
      </c>
      <c r="B146" s="3" t="s">
        <v>342</v>
      </c>
      <c r="C146" s="4">
        <v>84092889</v>
      </c>
      <c r="D146" s="4">
        <v>22538645</v>
      </c>
      <c r="E146" s="9">
        <v>3.731053441766353</v>
      </c>
      <c r="F146" s="5">
        <v>5.6345631859633372E-3</v>
      </c>
      <c r="G146" s="5">
        <v>-3.1454822588060982</v>
      </c>
    </row>
    <row r="147" spans="1:7" x14ac:dyDescent="0.6">
      <c r="A147" s="6" t="s">
        <v>67</v>
      </c>
      <c r="B147" s="6" t="s">
        <v>342</v>
      </c>
      <c r="C147" s="7">
        <v>98283003</v>
      </c>
      <c r="D147" s="7">
        <v>26281763</v>
      </c>
      <c r="E147" s="10">
        <v>3.7395894255647919</v>
      </c>
      <c r="F147" s="8">
        <v>16.874332858275331</v>
      </c>
      <c r="G147" s="8">
        <v>30.11534303879229</v>
      </c>
    </row>
    <row r="148" spans="1:7" x14ac:dyDescent="0.6">
      <c r="A148" s="3" t="s">
        <v>68</v>
      </c>
      <c r="B148" s="3" t="s">
        <v>342</v>
      </c>
      <c r="C148" s="4">
        <v>83741517</v>
      </c>
      <c r="D148" s="4">
        <v>22505388</v>
      </c>
      <c r="E148" s="9">
        <v>3.7209541555115599</v>
      </c>
      <c r="F148" s="5">
        <v>-14.79552471549939</v>
      </c>
      <c r="G148" s="5">
        <v>24.738879437647871</v>
      </c>
    </row>
    <row r="149" spans="1:7" x14ac:dyDescent="0.6">
      <c r="A149" s="6" t="s">
        <v>69</v>
      </c>
      <c r="B149" s="6" t="s">
        <v>342</v>
      </c>
      <c r="C149" s="7">
        <v>94458062</v>
      </c>
      <c r="D149" s="7">
        <v>24667596</v>
      </c>
      <c r="E149" s="10">
        <v>3.8292366228148049</v>
      </c>
      <c r="F149" s="8">
        <v>12.797170846570641</v>
      </c>
      <c r="G149" s="8">
        <v>36.947935070268741</v>
      </c>
    </row>
    <row r="150" spans="1:7" x14ac:dyDescent="0.6">
      <c r="A150" s="3" t="s">
        <v>70</v>
      </c>
      <c r="B150" s="3" t="s">
        <v>342</v>
      </c>
      <c r="C150" s="4">
        <v>98195268</v>
      </c>
      <c r="D150" s="4">
        <v>25832630</v>
      </c>
      <c r="E150" s="9">
        <v>3.8012106394122469</v>
      </c>
      <c r="F150" s="5">
        <v>3.9564711797707601</v>
      </c>
      <c r="G150" s="5">
        <v>36.741546204486554</v>
      </c>
    </row>
    <row r="151" spans="1:7" x14ac:dyDescent="0.6">
      <c r="A151" s="6" t="s">
        <v>71</v>
      </c>
      <c r="B151" s="6" t="s">
        <v>342</v>
      </c>
      <c r="C151" s="7">
        <v>96455092</v>
      </c>
      <c r="D151" s="7">
        <v>25773353</v>
      </c>
      <c r="E151" s="10">
        <v>3.7424347542207639</v>
      </c>
      <c r="F151" s="8">
        <v>-1.772158715428118</v>
      </c>
      <c r="G151" s="8">
        <v>41.336575145283263</v>
      </c>
    </row>
    <row r="152" spans="1:7" x14ac:dyDescent="0.6">
      <c r="A152" s="3" t="s">
        <v>72</v>
      </c>
      <c r="B152" s="3" t="s">
        <v>342</v>
      </c>
      <c r="C152" s="4">
        <v>98836606</v>
      </c>
      <c r="D152" s="4">
        <v>26351797</v>
      </c>
      <c r="E152" s="9">
        <v>3.750659053726014</v>
      </c>
      <c r="F152" s="5">
        <v>2.4690391669524252</v>
      </c>
      <c r="G152" s="5">
        <v>35.777562668669141</v>
      </c>
    </row>
    <row r="153" spans="1:7" x14ac:dyDescent="0.6">
      <c r="A153" s="6" t="s">
        <v>73</v>
      </c>
      <c r="B153" s="6" t="s">
        <v>342</v>
      </c>
      <c r="C153" s="7">
        <v>83047140</v>
      </c>
      <c r="D153" s="7">
        <v>21947151</v>
      </c>
      <c r="E153" s="10">
        <v>3.7839599317469501</v>
      </c>
      <c r="F153" s="8">
        <v>-15.97532193689451</v>
      </c>
      <c r="G153" s="8">
        <v>6.9016567431137377</v>
      </c>
    </row>
    <row r="154" spans="1:7" x14ac:dyDescent="0.6">
      <c r="A154" s="3" t="s">
        <v>74</v>
      </c>
      <c r="B154" s="3" t="s">
        <v>342</v>
      </c>
      <c r="C154" s="4">
        <v>94891016</v>
      </c>
      <c r="D154" s="4">
        <v>24635325</v>
      </c>
      <c r="E154" s="9">
        <v>3.8518272440083501</v>
      </c>
      <c r="F154" s="5">
        <v>14.26163020183477</v>
      </c>
      <c r="G154" s="5">
        <v>39.651214781106759</v>
      </c>
    </row>
    <row r="155" spans="1:7" x14ac:dyDescent="0.6">
      <c r="A155" s="6" t="s">
        <v>75</v>
      </c>
      <c r="B155" s="6" t="s">
        <v>342</v>
      </c>
      <c r="C155" s="7">
        <v>101607479</v>
      </c>
      <c r="D155" s="7">
        <v>26020866</v>
      </c>
      <c r="E155" s="10">
        <v>3.904846172298801</v>
      </c>
      <c r="F155" s="8">
        <v>7.0780810271859673</v>
      </c>
      <c r="G155" s="8">
        <v>27.816220596571011</v>
      </c>
    </row>
    <row r="156" spans="1:7" x14ac:dyDescent="0.6">
      <c r="A156" s="3" t="s">
        <v>76</v>
      </c>
      <c r="B156" s="3" t="s">
        <v>342</v>
      </c>
      <c r="C156" s="4">
        <v>103278874</v>
      </c>
      <c r="D156" s="4">
        <v>27754846</v>
      </c>
      <c r="E156" s="9">
        <v>3.7211114051938892</v>
      </c>
      <c r="F156" s="5">
        <v>1.6449527303004969</v>
      </c>
      <c r="G156" s="5">
        <v>21.584885204687531</v>
      </c>
    </row>
    <row r="157" spans="1:7" x14ac:dyDescent="0.6">
      <c r="A157" s="6" t="s">
        <v>77</v>
      </c>
      <c r="B157" s="6" t="s">
        <v>342</v>
      </c>
      <c r="C157" s="7">
        <v>119957032</v>
      </c>
      <c r="D157" s="7">
        <v>31190009</v>
      </c>
      <c r="E157" s="10">
        <v>3.846008252193835</v>
      </c>
      <c r="F157" s="8">
        <v>16.14866366571734</v>
      </c>
      <c r="G157" s="8">
        <v>42.656284593533279</v>
      </c>
    </row>
    <row r="158" spans="1:7" x14ac:dyDescent="0.6">
      <c r="A158" s="3" t="s">
        <v>78</v>
      </c>
      <c r="B158" s="3" t="s">
        <v>342</v>
      </c>
      <c r="C158" s="4">
        <v>118250158</v>
      </c>
      <c r="D158" s="4">
        <v>31047995</v>
      </c>
      <c r="E158" s="9">
        <v>3.8086246148905909</v>
      </c>
      <c r="F158" s="5">
        <v>-1.4229044946693861</v>
      </c>
      <c r="G158" s="5">
        <v>40.618498669964829</v>
      </c>
    </row>
    <row r="159" spans="1:7" x14ac:dyDescent="0.6">
      <c r="A159" s="6" t="s">
        <v>79</v>
      </c>
      <c r="B159" s="6" t="s">
        <v>342</v>
      </c>
      <c r="C159" s="7">
        <v>114515962</v>
      </c>
      <c r="D159" s="7">
        <v>29073679</v>
      </c>
      <c r="E159" s="10">
        <v>3.9388190947557749</v>
      </c>
      <c r="F159" s="8">
        <v>-3.1578782330252801</v>
      </c>
      <c r="G159" s="8">
        <v>16.516547627263691</v>
      </c>
    </row>
    <row r="160" spans="1:7" x14ac:dyDescent="0.6">
      <c r="A160" s="3" t="s">
        <v>80</v>
      </c>
      <c r="B160" s="3" t="s">
        <v>342</v>
      </c>
      <c r="C160" s="4">
        <v>117990486</v>
      </c>
      <c r="D160" s="4">
        <v>30010961</v>
      </c>
      <c r="E160" s="9">
        <v>3.9315797318186512</v>
      </c>
      <c r="F160" s="5">
        <v>3.034095805788195</v>
      </c>
      <c r="G160" s="5">
        <v>40.898433927343362</v>
      </c>
    </row>
    <row r="161" spans="1:7" x14ac:dyDescent="0.6">
      <c r="A161" s="6" t="s">
        <v>81</v>
      </c>
      <c r="B161" s="6" t="s">
        <v>342</v>
      </c>
      <c r="C161" s="7">
        <v>109093310</v>
      </c>
      <c r="D161" s="7">
        <v>27892478</v>
      </c>
      <c r="E161" s="10">
        <v>3.9112089646534809</v>
      </c>
      <c r="F161" s="8">
        <v>-7.5405876368709883</v>
      </c>
      <c r="G161" s="8">
        <v>15.49391093795678</v>
      </c>
    </row>
    <row r="162" spans="1:7" x14ac:dyDescent="0.6">
      <c r="A162" s="3" t="s">
        <v>82</v>
      </c>
      <c r="B162" s="3" t="s">
        <v>342</v>
      </c>
      <c r="C162" s="4">
        <v>111868760</v>
      </c>
      <c r="D162" s="4">
        <v>28590452</v>
      </c>
      <c r="E162" s="9">
        <v>3.91280137858611</v>
      </c>
      <c r="F162" s="5">
        <v>2.544106508455934</v>
      </c>
      <c r="G162" s="5">
        <v>13.92479727230849</v>
      </c>
    </row>
    <row r="163" spans="1:7" x14ac:dyDescent="0.6">
      <c r="A163" s="6" t="s">
        <v>83</v>
      </c>
      <c r="B163" s="6" t="s">
        <v>342</v>
      </c>
      <c r="C163" s="7">
        <v>126251357</v>
      </c>
      <c r="D163" s="7">
        <v>32294687</v>
      </c>
      <c r="E163" s="10">
        <v>3.909353789370988</v>
      </c>
      <c r="F163" s="8">
        <v>12.85666972620416</v>
      </c>
      <c r="G163" s="8">
        <v>30.891334383880942</v>
      </c>
    </row>
    <row r="164" spans="1:7" x14ac:dyDescent="0.6">
      <c r="A164" s="3" t="s">
        <v>84</v>
      </c>
      <c r="B164" s="3" t="s">
        <v>342</v>
      </c>
      <c r="C164" s="4">
        <v>126268858</v>
      </c>
      <c r="D164" s="4">
        <v>33442584</v>
      </c>
      <c r="E164" s="9">
        <v>3.7756908377654068</v>
      </c>
      <c r="F164" s="5">
        <v>1.3862029221600739E-2</v>
      </c>
      <c r="G164" s="5">
        <v>27.755153793929349</v>
      </c>
    </row>
    <row r="165" spans="1:7" x14ac:dyDescent="0.6">
      <c r="A165" s="6" t="s">
        <v>85</v>
      </c>
      <c r="B165" s="6" t="s">
        <v>342</v>
      </c>
      <c r="C165" s="7">
        <v>118455775</v>
      </c>
      <c r="D165" s="7">
        <v>30933215</v>
      </c>
      <c r="E165" s="10">
        <v>3.8294039271378679</v>
      </c>
      <c r="F165" s="8">
        <v>-6.1876563419936854</v>
      </c>
      <c r="G165" s="8">
        <v>42.636790381944522</v>
      </c>
    </row>
    <row r="166" spans="1:7" x14ac:dyDescent="0.6">
      <c r="A166" s="3" t="s">
        <v>86</v>
      </c>
      <c r="B166" s="3" t="s">
        <v>342</v>
      </c>
      <c r="C166" s="4">
        <v>114524139</v>
      </c>
      <c r="D166" s="4">
        <v>29747403</v>
      </c>
      <c r="E166" s="9">
        <v>3.8498869632417998</v>
      </c>
      <c r="F166" s="5">
        <v>-3.3190749881126469</v>
      </c>
      <c r="G166" s="5">
        <v>20.690181038845662</v>
      </c>
    </row>
    <row r="167" spans="1:7" x14ac:dyDescent="0.6">
      <c r="A167" s="6" t="s">
        <v>87</v>
      </c>
      <c r="B167" s="6" t="s">
        <v>342</v>
      </c>
      <c r="C167" s="7">
        <v>129388492</v>
      </c>
      <c r="D167" s="7">
        <v>33535010</v>
      </c>
      <c r="E167" s="10">
        <v>3.858310822033451</v>
      </c>
      <c r="F167" s="8">
        <v>12.979231391558409</v>
      </c>
      <c r="G167" s="8">
        <v>27.341504063888841</v>
      </c>
    </row>
    <row r="168" spans="1:7" x14ac:dyDescent="0.6">
      <c r="A168" s="3" t="s">
        <v>88</v>
      </c>
      <c r="B168" s="3" t="s">
        <v>342</v>
      </c>
      <c r="C168" s="4">
        <v>126549435</v>
      </c>
      <c r="D168" s="4">
        <v>32105591</v>
      </c>
      <c r="E168" s="9">
        <v>3.941663462915229</v>
      </c>
      <c r="F168" s="5">
        <v>-2.1942113677312252</v>
      </c>
      <c r="G168" s="5">
        <v>22.53177256754368</v>
      </c>
    </row>
    <row r="169" spans="1:7" x14ac:dyDescent="0.6">
      <c r="A169" s="6" t="s">
        <v>89</v>
      </c>
      <c r="B169" s="6" t="s">
        <v>342</v>
      </c>
      <c r="C169" s="7">
        <v>147513911</v>
      </c>
      <c r="D169" s="7">
        <v>36891001</v>
      </c>
      <c r="E169" s="10">
        <v>3.998642134974868</v>
      </c>
      <c r="F169" s="8">
        <v>16.56623437315228</v>
      </c>
      <c r="G169" s="8">
        <v>22.972291445156799</v>
      </c>
    </row>
    <row r="170" spans="1:7" x14ac:dyDescent="0.6">
      <c r="A170" s="3" t="s">
        <v>90</v>
      </c>
      <c r="B170" s="3" t="s">
        <v>342</v>
      </c>
      <c r="C170" s="4">
        <v>138156234</v>
      </c>
      <c r="D170" s="4">
        <v>34698638</v>
      </c>
      <c r="E170" s="9">
        <v>3.9816039465295439</v>
      </c>
      <c r="F170" s="5">
        <v>-6.3435895208554296</v>
      </c>
      <c r="G170" s="5">
        <v>16.83386841648025</v>
      </c>
    </row>
    <row r="171" spans="1:7" x14ac:dyDescent="0.6">
      <c r="A171" s="6" t="s">
        <v>91</v>
      </c>
      <c r="B171" s="6" t="s">
        <v>342</v>
      </c>
      <c r="C171" s="7">
        <v>135865058</v>
      </c>
      <c r="D171" s="7">
        <v>32722243</v>
      </c>
      <c r="E171" s="10">
        <v>4.1520704433372737</v>
      </c>
      <c r="F171" s="8">
        <v>-1.6583949443786941</v>
      </c>
      <c r="G171" s="8">
        <v>18.642899755756321</v>
      </c>
    </row>
    <row r="172" spans="1:7" x14ac:dyDescent="0.6">
      <c r="A172" s="3" t="s">
        <v>92</v>
      </c>
      <c r="B172" s="3" t="s">
        <v>342</v>
      </c>
      <c r="C172" s="4">
        <v>139881989</v>
      </c>
      <c r="D172" s="4">
        <v>35885481</v>
      </c>
      <c r="E172" s="9">
        <v>3.8980107024342239</v>
      </c>
      <c r="F172" s="5">
        <v>2.9565592942962571</v>
      </c>
      <c r="G172" s="5">
        <v>18.553617111128769</v>
      </c>
    </row>
    <row r="173" spans="1:7" x14ac:dyDescent="0.6">
      <c r="A173" s="6" t="s">
        <v>93</v>
      </c>
      <c r="B173" s="6" t="s">
        <v>342</v>
      </c>
      <c r="C173" s="7">
        <v>122701482</v>
      </c>
      <c r="D173" s="7">
        <v>31221267</v>
      </c>
      <c r="E173" s="10">
        <v>3.9300609421135921</v>
      </c>
      <c r="F173" s="8">
        <v>-12.282143771919049</v>
      </c>
      <c r="G173" s="8">
        <v>12.47388313728861</v>
      </c>
    </row>
    <row r="174" spans="1:7" x14ac:dyDescent="0.6">
      <c r="A174" s="3" t="s">
        <v>94</v>
      </c>
      <c r="B174" s="3" t="s">
        <v>342</v>
      </c>
      <c r="C174" s="4">
        <v>156090456</v>
      </c>
      <c r="D174" s="4">
        <v>39648754</v>
      </c>
      <c r="E174" s="9">
        <v>3.9368313062246552</v>
      </c>
      <c r="F174" s="5">
        <v>27.211549083001291</v>
      </c>
      <c r="G174" s="5">
        <v>39.529977806136408</v>
      </c>
    </row>
    <row r="175" spans="1:7" x14ac:dyDescent="0.6">
      <c r="A175" s="6" t="s">
        <v>95</v>
      </c>
      <c r="B175" s="6" t="s">
        <v>342</v>
      </c>
      <c r="C175" s="7">
        <v>137341910</v>
      </c>
      <c r="D175" s="7">
        <v>35205002</v>
      </c>
      <c r="E175" s="10">
        <v>3.901204436801339</v>
      </c>
      <c r="F175" s="8">
        <v>-12.011333992130821</v>
      </c>
      <c r="G175" s="8">
        <v>8.7845020152931941</v>
      </c>
    </row>
    <row r="176" spans="1:7" x14ac:dyDescent="0.6">
      <c r="A176" s="3" t="s">
        <v>96</v>
      </c>
      <c r="B176" s="3" t="s">
        <v>342</v>
      </c>
      <c r="C176" s="4">
        <v>133735597</v>
      </c>
      <c r="D176" s="4">
        <v>34833201</v>
      </c>
      <c r="E176" s="9">
        <v>3.8393140211259942</v>
      </c>
      <c r="F176" s="5">
        <v>-2.6257920834215849</v>
      </c>
      <c r="G176" s="5">
        <v>5.9133654317202966</v>
      </c>
    </row>
    <row r="177" spans="1:7" x14ac:dyDescent="0.6">
      <c r="A177" s="6" t="s">
        <v>97</v>
      </c>
      <c r="B177" s="6" t="s">
        <v>342</v>
      </c>
      <c r="C177" s="7">
        <v>150597924</v>
      </c>
      <c r="D177" s="7">
        <v>37576273</v>
      </c>
      <c r="E177" s="10">
        <v>4.0077930027813027</v>
      </c>
      <c r="F177" s="8">
        <v>12.608705070498161</v>
      </c>
      <c r="G177" s="8">
        <v>27.134303076401299</v>
      </c>
    </row>
    <row r="178" spans="1:7" x14ac:dyDescent="0.6">
      <c r="A178" s="3" t="s">
        <v>98</v>
      </c>
      <c r="B178" s="3" t="s">
        <v>342</v>
      </c>
      <c r="C178" s="4">
        <v>139213801</v>
      </c>
      <c r="D178" s="4">
        <v>34847405</v>
      </c>
      <c r="E178" s="9">
        <v>3.9949546027889311</v>
      </c>
      <c r="F178" s="5">
        <v>-7.5592828225175328</v>
      </c>
      <c r="G178" s="5">
        <v>21.558478601616041</v>
      </c>
    </row>
    <row r="179" spans="1:7" x14ac:dyDescent="0.6">
      <c r="A179" s="6" t="s">
        <v>99</v>
      </c>
      <c r="B179" s="6" t="s">
        <v>342</v>
      </c>
      <c r="C179" s="7">
        <v>150361518</v>
      </c>
      <c r="D179" s="7">
        <v>37023715</v>
      </c>
      <c r="E179" s="10">
        <v>4.0612217871707363</v>
      </c>
      <c r="F179" s="8">
        <v>8.0076234683082994</v>
      </c>
      <c r="G179" s="8">
        <v>16.20934418186124</v>
      </c>
    </row>
    <row r="180" spans="1:7" x14ac:dyDescent="0.6">
      <c r="A180" s="3" t="s">
        <v>100</v>
      </c>
      <c r="B180" s="3" t="s">
        <v>342</v>
      </c>
      <c r="C180" s="4">
        <v>176438879</v>
      </c>
      <c r="D180" s="4">
        <v>43941352</v>
      </c>
      <c r="E180" s="9">
        <v>4.0153265880394393</v>
      </c>
      <c r="F180" s="5">
        <v>17.343108361010291</v>
      </c>
      <c r="G180" s="5">
        <v>39.422889560905581</v>
      </c>
    </row>
    <row r="181" spans="1:7" x14ac:dyDescent="0.6">
      <c r="A181" s="6" t="s">
        <v>101</v>
      </c>
      <c r="B181" s="6" t="s">
        <v>342</v>
      </c>
      <c r="C181" s="7">
        <v>198442667</v>
      </c>
      <c r="D181" s="7">
        <v>48972938</v>
      </c>
      <c r="E181" s="10">
        <v>4.0520882573963606</v>
      </c>
      <c r="F181" s="8">
        <v>12.471054069664531</v>
      </c>
      <c r="G181" s="8">
        <v>34.524714079338587</v>
      </c>
    </row>
    <row r="182" spans="1:7" x14ac:dyDescent="0.6">
      <c r="A182" s="3" t="s">
        <v>102</v>
      </c>
      <c r="B182" s="3" t="s">
        <v>342</v>
      </c>
      <c r="C182" s="4">
        <v>163668371</v>
      </c>
      <c r="D182" s="4">
        <v>39454558</v>
      </c>
      <c r="E182" s="9">
        <v>4.1482753652949302</v>
      </c>
      <c r="F182" s="5">
        <v>-17.52359839025949</v>
      </c>
      <c r="G182" s="5">
        <v>18.466149707004892</v>
      </c>
    </row>
    <row r="183" spans="1:7" x14ac:dyDescent="0.6">
      <c r="A183" s="6" t="s">
        <v>3</v>
      </c>
      <c r="B183" s="6" t="s">
        <v>342</v>
      </c>
      <c r="C183" s="6"/>
      <c r="D183" s="6"/>
      <c r="E183" s="6"/>
      <c r="F183" s="8">
        <v>0</v>
      </c>
      <c r="G183" s="8">
        <v>20.4639172199816</v>
      </c>
    </row>
    <row r="184" spans="1:7" x14ac:dyDescent="0.6">
      <c r="A184" s="3" t="s">
        <v>14</v>
      </c>
      <c r="B184" s="3" t="s">
        <v>343</v>
      </c>
      <c r="C184" s="4">
        <v>36621014</v>
      </c>
      <c r="D184" s="4">
        <v>36111405</v>
      </c>
      <c r="E184" s="9">
        <v>1.0141121343797059</v>
      </c>
      <c r="F184" s="3"/>
      <c r="G184" s="3"/>
    </row>
    <row r="185" spans="1:7" x14ac:dyDescent="0.6">
      <c r="A185" s="6" t="s">
        <v>15</v>
      </c>
      <c r="B185" s="6" t="s">
        <v>343</v>
      </c>
      <c r="C185" s="7">
        <v>33272328</v>
      </c>
      <c r="D185" s="7">
        <v>33437576</v>
      </c>
      <c r="E185" s="10">
        <v>0.99505801497094171</v>
      </c>
      <c r="F185" s="8">
        <v>-9.1441651506427473</v>
      </c>
      <c r="G185" s="6"/>
    </row>
    <row r="186" spans="1:7" x14ac:dyDescent="0.6">
      <c r="A186" s="3" t="s">
        <v>16</v>
      </c>
      <c r="B186" s="3" t="s">
        <v>343</v>
      </c>
      <c r="C186" s="4">
        <v>40540593</v>
      </c>
      <c r="D186" s="4">
        <v>42212394</v>
      </c>
      <c r="E186" s="9">
        <v>0.96039549427118487</v>
      </c>
      <c r="F186" s="5">
        <v>21.844774432375161</v>
      </c>
      <c r="G186" s="3"/>
    </row>
    <row r="187" spans="1:7" x14ac:dyDescent="0.6">
      <c r="A187" s="6" t="s">
        <v>17</v>
      </c>
      <c r="B187" s="6" t="s">
        <v>343</v>
      </c>
      <c r="C187" s="7">
        <v>47368636</v>
      </c>
      <c r="D187" s="7">
        <v>47766533</v>
      </c>
      <c r="E187" s="10">
        <v>0.9916699627331127</v>
      </c>
      <c r="F187" s="8">
        <v>16.842484272492019</v>
      </c>
      <c r="G187" s="6"/>
    </row>
    <row r="188" spans="1:7" x14ac:dyDescent="0.6">
      <c r="A188" s="3" t="s">
        <v>18</v>
      </c>
      <c r="B188" s="3" t="s">
        <v>343</v>
      </c>
      <c r="C188" s="4">
        <v>49131585</v>
      </c>
      <c r="D188" s="4">
        <v>52448854</v>
      </c>
      <c r="E188" s="9">
        <v>0.9367523073049413</v>
      </c>
      <c r="F188" s="5">
        <v>3.7217643336827422</v>
      </c>
      <c r="G188" s="3"/>
    </row>
    <row r="189" spans="1:7" x14ac:dyDescent="0.6">
      <c r="A189" s="6" t="s">
        <v>19</v>
      </c>
      <c r="B189" s="6" t="s">
        <v>343</v>
      </c>
      <c r="C189" s="7">
        <v>42673853</v>
      </c>
      <c r="D189" s="7">
        <v>44266601</v>
      </c>
      <c r="E189" s="10">
        <v>0.96401919361280985</v>
      </c>
      <c r="F189" s="8">
        <v>-13.14374856825807</v>
      </c>
      <c r="G189" s="6"/>
    </row>
    <row r="190" spans="1:7" x14ac:dyDescent="0.6">
      <c r="A190" s="3" t="s">
        <v>20</v>
      </c>
      <c r="B190" s="3" t="s">
        <v>343</v>
      </c>
      <c r="C190" s="4">
        <v>46663323</v>
      </c>
      <c r="D190" s="4">
        <v>46862773</v>
      </c>
      <c r="E190" s="9">
        <v>0.99574395650893299</v>
      </c>
      <c r="F190" s="5">
        <v>9.3487457061821821</v>
      </c>
      <c r="G190" s="3"/>
    </row>
    <row r="191" spans="1:7" x14ac:dyDescent="0.6">
      <c r="A191" s="6" t="s">
        <v>21</v>
      </c>
      <c r="B191" s="6" t="s">
        <v>343</v>
      </c>
      <c r="C191" s="7">
        <v>48301440</v>
      </c>
      <c r="D191" s="7">
        <v>44176187</v>
      </c>
      <c r="E191" s="10">
        <v>1.0933818258239441</v>
      </c>
      <c r="F191" s="8">
        <v>3.510502241771341</v>
      </c>
      <c r="G191" s="6"/>
    </row>
    <row r="192" spans="1:7" x14ac:dyDescent="0.6">
      <c r="A192" s="3" t="s">
        <v>22</v>
      </c>
      <c r="B192" s="3" t="s">
        <v>343</v>
      </c>
      <c r="C192" s="4">
        <v>35914919</v>
      </c>
      <c r="D192" s="4">
        <v>36258513</v>
      </c>
      <c r="E192" s="9">
        <v>0.99052377023845406</v>
      </c>
      <c r="F192" s="5">
        <v>-25.64420646672232</v>
      </c>
      <c r="G192" s="3"/>
    </row>
    <row r="193" spans="1:7" x14ac:dyDescent="0.6">
      <c r="A193" s="6" t="s">
        <v>23</v>
      </c>
      <c r="B193" s="6" t="s">
        <v>343</v>
      </c>
      <c r="C193" s="7">
        <v>37981189</v>
      </c>
      <c r="D193" s="7">
        <v>37130324</v>
      </c>
      <c r="E193" s="10">
        <v>1.022915636286934</v>
      </c>
      <c r="F193" s="8">
        <v>5.7532358627900626</v>
      </c>
      <c r="G193" s="6"/>
    </row>
    <row r="194" spans="1:7" x14ac:dyDescent="0.6">
      <c r="A194" s="3" t="s">
        <v>24</v>
      </c>
      <c r="B194" s="3" t="s">
        <v>343</v>
      </c>
      <c r="C194" s="4">
        <v>35450562</v>
      </c>
      <c r="D194" s="4">
        <v>34089337</v>
      </c>
      <c r="E194" s="9">
        <v>1.0399311080764051</v>
      </c>
      <c r="F194" s="5">
        <v>-6.6628430194747166</v>
      </c>
      <c r="G194" s="3"/>
    </row>
    <row r="195" spans="1:7" x14ac:dyDescent="0.6">
      <c r="A195" s="6" t="s">
        <v>25</v>
      </c>
      <c r="B195" s="6" t="s">
        <v>343</v>
      </c>
      <c r="C195" s="7">
        <v>41427706</v>
      </c>
      <c r="D195" s="7">
        <v>39466638</v>
      </c>
      <c r="E195" s="10">
        <v>1.049689259064833</v>
      </c>
      <c r="F195" s="8">
        <v>16.86050562470631</v>
      </c>
      <c r="G195" s="6"/>
    </row>
    <row r="196" spans="1:7" x14ac:dyDescent="0.6">
      <c r="A196" s="3" t="s">
        <v>26</v>
      </c>
      <c r="B196" s="3" t="s">
        <v>343</v>
      </c>
      <c r="C196" s="4">
        <v>31397926</v>
      </c>
      <c r="D196" s="4">
        <v>30972327</v>
      </c>
      <c r="E196" s="9">
        <v>1.0137412665183341</v>
      </c>
      <c r="F196" s="5">
        <v>-24.210319538330221</v>
      </c>
      <c r="G196" s="5">
        <v>-14.26254335830243</v>
      </c>
    </row>
    <row r="197" spans="1:7" x14ac:dyDescent="0.6">
      <c r="A197" s="6" t="s">
        <v>27</v>
      </c>
      <c r="B197" s="6" t="s">
        <v>343</v>
      </c>
      <c r="C197" s="7">
        <v>33933654</v>
      </c>
      <c r="D197" s="7">
        <v>34554137</v>
      </c>
      <c r="E197" s="10">
        <v>0.98204316316740892</v>
      </c>
      <c r="F197" s="8">
        <v>8.0761003131226019</v>
      </c>
      <c r="G197" s="8">
        <v>1.9876156546665411</v>
      </c>
    </row>
    <row r="198" spans="1:7" x14ac:dyDescent="0.6">
      <c r="A198" s="3" t="s">
        <v>28</v>
      </c>
      <c r="B198" s="3" t="s">
        <v>343</v>
      </c>
      <c r="C198" s="4">
        <v>49347716</v>
      </c>
      <c r="D198" s="4">
        <v>46896926</v>
      </c>
      <c r="E198" s="9">
        <v>1.052259075573525</v>
      </c>
      <c r="F198" s="5">
        <v>45.424114950898002</v>
      </c>
      <c r="G198" s="5">
        <v>21.724208622207389</v>
      </c>
    </row>
    <row r="199" spans="1:7" x14ac:dyDescent="0.6">
      <c r="A199" s="6" t="s">
        <v>29</v>
      </c>
      <c r="B199" s="6" t="s">
        <v>343</v>
      </c>
      <c r="C199" s="7">
        <v>40634462</v>
      </c>
      <c r="D199" s="7">
        <v>39977647</v>
      </c>
      <c r="E199" s="10">
        <v>1.01642955624677</v>
      </c>
      <c r="F199" s="8">
        <v>-17.656853662690281</v>
      </c>
      <c r="G199" s="8">
        <v>-14.216525044124131</v>
      </c>
    </row>
    <row r="200" spans="1:7" x14ac:dyDescent="0.6">
      <c r="A200" s="3" t="s">
        <v>30</v>
      </c>
      <c r="B200" s="3" t="s">
        <v>343</v>
      </c>
      <c r="C200" s="4">
        <v>34184113</v>
      </c>
      <c r="D200" s="4">
        <v>33608371</v>
      </c>
      <c r="E200" s="9">
        <v>1.0171309106293791</v>
      </c>
      <c r="F200" s="5">
        <v>-15.874084908519279</v>
      </c>
      <c r="G200" s="5">
        <v>-30.4233457968026</v>
      </c>
    </row>
    <row r="201" spans="1:7" x14ac:dyDescent="0.6">
      <c r="A201" s="6" t="s">
        <v>31</v>
      </c>
      <c r="B201" s="6" t="s">
        <v>343</v>
      </c>
      <c r="C201" s="7">
        <v>41260385</v>
      </c>
      <c r="D201" s="7">
        <v>42714257</v>
      </c>
      <c r="E201" s="10">
        <v>0.96596283999508636</v>
      </c>
      <c r="F201" s="8">
        <v>20.70046983521263</v>
      </c>
      <c r="G201" s="8">
        <v>-3.3122577424635198</v>
      </c>
    </row>
    <row r="202" spans="1:7" x14ac:dyDescent="0.6">
      <c r="A202" s="3" t="s">
        <v>32</v>
      </c>
      <c r="B202" s="3" t="s">
        <v>343</v>
      </c>
      <c r="C202" s="4">
        <v>46541941</v>
      </c>
      <c r="D202" s="4">
        <v>47366832</v>
      </c>
      <c r="E202" s="9">
        <v>0.98258505023092957</v>
      </c>
      <c r="F202" s="5">
        <v>12.80054948590519</v>
      </c>
      <c r="G202" s="5">
        <v>-0.26012292352175498</v>
      </c>
    </row>
    <row r="203" spans="1:7" x14ac:dyDescent="0.6">
      <c r="A203" s="6" t="s">
        <v>33</v>
      </c>
      <c r="B203" s="6" t="s">
        <v>343</v>
      </c>
      <c r="C203" s="7">
        <v>41084735</v>
      </c>
      <c r="D203" s="7">
        <v>40917733</v>
      </c>
      <c r="E203" s="10">
        <v>1.004081408908944</v>
      </c>
      <c r="F203" s="8">
        <v>-11.72535111932698</v>
      </c>
      <c r="G203" s="8">
        <v>-14.94097277431066</v>
      </c>
    </row>
    <row r="204" spans="1:7" x14ac:dyDescent="0.6">
      <c r="A204" s="3" t="s">
        <v>34</v>
      </c>
      <c r="B204" s="3" t="s">
        <v>343</v>
      </c>
      <c r="C204" s="4">
        <v>52413196</v>
      </c>
      <c r="D204" s="4">
        <v>50700990</v>
      </c>
      <c r="E204" s="9">
        <v>1.0337706620718849</v>
      </c>
      <c r="F204" s="5">
        <v>27.573406521911359</v>
      </c>
      <c r="G204" s="5">
        <v>45.937113209137401</v>
      </c>
    </row>
    <row r="205" spans="1:7" x14ac:dyDescent="0.6">
      <c r="A205" s="6" t="s">
        <v>35</v>
      </c>
      <c r="B205" s="6" t="s">
        <v>343</v>
      </c>
      <c r="C205" s="7">
        <v>41331574</v>
      </c>
      <c r="D205" s="7">
        <v>38184340</v>
      </c>
      <c r="E205" s="10">
        <v>1.082422113358513</v>
      </c>
      <c r="F205" s="8">
        <v>-21.14280915058109</v>
      </c>
      <c r="G205" s="8">
        <v>8.8211693425395374</v>
      </c>
    </row>
    <row r="206" spans="1:7" x14ac:dyDescent="0.6">
      <c r="A206" s="3" t="s">
        <v>36</v>
      </c>
      <c r="B206" s="3" t="s">
        <v>343</v>
      </c>
      <c r="C206" s="4">
        <v>39720239</v>
      </c>
      <c r="D206" s="4">
        <v>36124377</v>
      </c>
      <c r="E206" s="9">
        <v>1.099541149180234</v>
      </c>
      <c r="F206" s="5">
        <v>-3.8985570692275151</v>
      </c>
      <c r="G206" s="5">
        <v>12.044031911257161</v>
      </c>
    </row>
    <row r="207" spans="1:7" x14ac:dyDescent="0.6">
      <c r="A207" s="6" t="s">
        <v>37</v>
      </c>
      <c r="B207" s="6" t="s">
        <v>343</v>
      </c>
      <c r="C207" s="7">
        <v>44665274</v>
      </c>
      <c r="D207" s="7">
        <v>35468110</v>
      </c>
      <c r="E207" s="10">
        <v>1.2593079811695631</v>
      </c>
      <c r="F207" s="8">
        <v>12.449660738446219</v>
      </c>
      <c r="G207" s="8">
        <v>7.8149825626357314</v>
      </c>
    </row>
    <row r="208" spans="1:7" x14ac:dyDescent="0.6">
      <c r="A208" s="3" t="s">
        <v>38</v>
      </c>
      <c r="B208" s="3" t="s">
        <v>343</v>
      </c>
      <c r="C208" s="4">
        <v>39650588</v>
      </c>
      <c r="D208" s="4">
        <v>34928256</v>
      </c>
      <c r="E208" s="9">
        <v>1.135200910117012</v>
      </c>
      <c r="F208" s="5">
        <v>-11.227259011105581</v>
      </c>
      <c r="G208" s="5">
        <v>26.2840991471857</v>
      </c>
    </row>
    <row r="209" spans="1:7" x14ac:dyDescent="0.6">
      <c r="A209" s="6" t="s">
        <v>39</v>
      </c>
      <c r="B209" s="6" t="s">
        <v>343</v>
      </c>
      <c r="C209" s="7">
        <v>40316113</v>
      </c>
      <c r="D209" s="7">
        <v>37708596</v>
      </c>
      <c r="E209" s="10">
        <v>1.0691491404241089</v>
      </c>
      <c r="F209" s="8">
        <v>1.6784744781086269</v>
      </c>
      <c r="G209" s="8">
        <v>18.808640531314431</v>
      </c>
    </row>
    <row r="210" spans="1:7" x14ac:dyDescent="0.6">
      <c r="A210" s="3" t="s">
        <v>40</v>
      </c>
      <c r="B210" s="3" t="s">
        <v>343</v>
      </c>
      <c r="C210" s="4">
        <v>53038652</v>
      </c>
      <c r="D210" s="4">
        <v>50850310</v>
      </c>
      <c r="E210" s="9">
        <v>1.0430349785478199</v>
      </c>
      <c r="F210" s="5">
        <v>31.55695838038752</v>
      </c>
      <c r="G210" s="5">
        <v>7.4794464651616321</v>
      </c>
    </row>
    <row r="211" spans="1:7" x14ac:dyDescent="0.6">
      <c r="A211" s="6" t="s">
        <v>41</v>
      </c>
      <c r="B211" s="6" t="s">
        <v>343</v>
      </c>
      <c r="C211" s="7">
        <v>55144189</v>
      </c>
      <c r="D211" s="7">
        <v>50470493</v>
      </c>
      <c r="E211" s="10">
        <v>1.092602543034402</v>
      </c>
      <c r="F211" s="8">
        <v>3.969816201211152</v>
      </c>
      <c r="G211" s="8">
        <v>35.707934314474258</v>
      </c>
    </row>
    <row r="212" spans="1:7" x14ac:dyDescent="0.6">
      <c r="A212" s="3" t="s">
        <v>42</v>
      </c>
      <c r="B212" s="3" t="s">
        <v>343</v>
      </c>
      <c r="C212" s="4">
        <v>54251101</v>
      </c>
      <c r="D212" s="4">
        <v>51084207</v>
      </c>
      <c r="E212" s="9">
        <v>1.061993602053958</v>
      </c>
      <c r="F212" s="5">
        <v>-1.619550520545332</v>
      </c>
      <c r="G212" s="5">
        <v>58.702672788379793</v>
      </c>
    </row>
    <row r="213" spans="1:7" x14ac:dyDescent="0.6">
      <c r="A213" s="6" t="s">
        <v>43</v>
      </c>
      <c r="B213" s="6" t="s">
        <v>343</v>
      </c>
      <c r="C213" s="7">
        <v>57007771</v>
      </c>
      <c r="D213" s="7">
        <v>51179099</v>
      </c>
      <c r="E213" s="10">
        <v>1.1138877415563719</v>
      </c>
      <c r="F213" s="8">
        <v>5.0813162298770642</v>
      </c>
      <c r="G213" s="8">
        <v>38.165872664542519</v>
      </c>
    </row>
    <row r="214" spans="1:7" x14ac:dyDescent="0.6">
      <c r="A214" s="3" t="s">
        <v>44</v>
      </c>
      <c r="B214" s="3" t="s">
        <v>343</v>
      </c>
      <c r="C214" s="4">
        <v>53997630</v>
      </c>
      <c r="D214" s="4">
        <v>47776246</v>
      </c>
      <c r="E214" s="9">
        <v>1.1302191888412501</v>
      </c>
      <c r="F214" s="5">
        <v>-5.2802292515523934</v>
      </c>
      <c r="G214" s="5">
        <v>16.019291073399788</v>
      </c>
    </row>
    <row r="215" spans="1:7" x14ac:dyDescent="0.6">
      <c r="A215" s="6" t="s">
        <v>45</v>
      </c>
      <c r="B215" s="6" t="s">
        <v>343</v>
      </c>
      <c r="C215" s="7">
        <v>42695377</v>
      </c>
      <c r="D215" s="7">
        <v>37144134</v>
      </c>
      <c r="E215" s="10">
        <v>1.149451404628252</v>
      </c>
      <c r="F215" s="8">
        <v>-20.931016787218251</v>
      </c>
      <c r="G215" s="8">
        <v>3.9202930236741151</v>
      </c>
    </row>
    <row r="216" spans="1:7" x14ac:dyDescent="0.6">
      <c r="A216" s="3" t="s">
        <v>46</v>
      </c>
      <c r="B216" s="3" t="s">
        <v>343</v>
      </c>
      <c r="C216" s="4">
        <v>44030159</v>
      </c>
      <c r="D216" s="4">
        <v>35383891</v>
      </c>
      <c r="E216" s="9">
        <v>1.2443560545673169</v>
      </c>
      <c r="F216" s="5">
        <v>3.1262916357431392</v>
      </c>
      <c r="G216" s="5">
        <v>-15.99413437791506</v>
      </c>
    </row>
    <row r="217" spans="1:7" x14ac:dyDescent="0.6">
      <c r="A217" s="6" t="s">
        <v>47</v>
      </c>
      <c r="B217" s="6" t="s">
        <v>343</v>
      </c>
      <c r="C217" s="7">
        <v>48793659</v>
      </c>
      <c r="D217" s="7">
        <v>41226519</v>
      </c>
      <c r="E217" s="10">
        <v>1.1835503016880951</v>
      </c>
      <c r="F217" s="8">
        <v>10.81872086812132</v>
      </c>
      <c r="G217" s="8">
        <v>18.05419991989659</v>
      </c>
    </row>
    <row r="218" spans="1:7" x14ac:dyDescent="0.6">
      <c r="A218" s="3" t="s">
        <v>48</v>
      </c>
      <c r="B218" s="3" t="s">
        <v>343</v>
      </c>
      <c r="C218" s="4">
        <v>50600804</v>
      </c>
      <c r="D218" s="4">
        <v>39302129</v>
      </c>
      <c r="E218" s="9">
        <v>1.2874825178045699</v>
      </c>
      <c r="F218" s="5">
        <v>3.703647230063245</v>
      </c>
      <c r="G218" s="5">
        <v>27.39299982560528</v>
      </c>
    </row>
    <row r="219" spans="1:7" x14ac:dyDescent="0.6">
      <c r="A219" s="6" t="s">
        <v>49</v>
      </c>
      <c r="B219" s="6" t="s">
        <v>343</v>
      </c>
      <c r="C219" s="7">
        <v>52806258</v>
      </c>
      <c r="D219" s="7">
        <v>41570860</v>
      </c>
      <c r="E219" s="10">
        <v>1.2702710023319219</v>
      </c>
      <c r="F219" s="8">
        <v>4.3585354888827421</v>
      </c>
      <c r="G219" s="8">
        <v>18.226651872772571</v>
      </c>
    </row>
    <row r="220" spans="1:7" x14ac:dyDescent="0.6">
      <c r="A220" s="3" t="s">
        <v>50</v>
      </c>
      <c r="B220" s="3" t="s">
        <v>343</v>
      </c>
      <c r="C220" s="4">
        <v>47128511</v>
      </c>
      <c r="D220" s="4">
        <v>41444767</v>
      </c>
      <c r="E220" s="9">
        <v>1.137140208798858</v>
      </c>
      <c r="F220" s="5">
        <v>-10.75203435168612</v>
      </c>
      <c r="G220" s="5">
        <v>18.859551338809901</v>
      </c>
    </row>
    <row r="221" spans="1:7" x14ac:dyDescent="0.6">
      <c r="A221" s="6" t="s">
        <v>51</v>
      </c>
      <c r="B221" s="6" t="s">
        <v>343</v>
      </c>
      <c r="C221" s="7">
        <v>47748894</v>
      </c>
      <c r="D221" s="7">
        <v>42110094</v>
      </c>
      <c r="E221" s="10">
        <v>1.1339061366141809</v>
      </c>
      <c r="F221" s="8">
        <v>1.3163645250748419</v>
      </c>
      <c r="G221" s="8">
        <v>18.436254010896349</v>
      </c>
    </row>
    <row r="222" spans="1:7" x14ac:dyDescent="0.6">
      <c r="A222" s="3" t="s">
        <v>52</v>
      </c>
      <c r="B222" s="3" t="s">
        <v>343</v>
      </c>
      <c r="C222" s="4">
        <v>63016358</v>
      </c>
      <c r="D222" s="4">
        <v>54420791</v>
      </c>
      <c r="E222" s="9">
        <v>1.157946381190968</v>
      </c>
      <c r="F222" s="5">
        <v>31.974487199640691</v>
      </c>
      <c r="G222" s="5">
        <v>18.812141002376919</v>
      </c>
    </row>
    <row r="223" spans="1:7" x14ac:dyDescent="0.6">
      <c r="A223" s="6" t="s">
        <v>53</v>
      </c>
      <c r="B223" s="6" t="s">
        <v>343</v>
      </c>
      <c r="C223" s="7">
        <v>61523210</v>
      </c>
      <c r="D223" s="7">
        <v>54083016</v>
      </c>
      <c r="E223" s="10">
        <v>1.137569879608785</v>
      </c>
      <c r="F223" s="8">
        <v>-2.3694609580579011</v>
      </c>
      <c r="G223" s="8">
        <v>11.56789340033635</v>
      </c>
    </row>
    <row r="224" spans="1:7" x14ac:dyDescent="0.6">
      <c r="A224" s="3" t="s">
        <v>54</v>
      </c>
      <c r="B224" s="3" t="s">
        <v>343</v>
      </c>
      <c r="C224" s="4">
        <v>62874793</v>
      </c>
      <c r="D224" s="4">
        <v>53216687</v>
      </c>
      <c r="E224" s="9">
        <v>1.1814864198517281</v>
      </c>
      <c r="F224" s="5">
        <v>2.1968668409857011</v>
      </c>
      <c r="G224" s="5">
        <v>15.895883845749051</v>
      </c>
    </row>
    <row r="225" spans="1:7" x14ac:dyDescent="0.6">
      <c r="A225" s="6" t="s">
        <v>55</v>
      </c>
      <c r="B225" s="6" t="s">
        <v>343</v>
      </c>
      <c r="C225" s="7">
        <v>57150799</v>
      </c>
      <c r="D225" s="7">
        <v>45679549</v>
      </c>
      <c r="E225" s="10">
        <v>1.2511244145602221</v>
      </c>
      <c r="F225" s="8">
        <v>-9.1037977651870712</v>
      </c>
      <c r="G225" s="8">
        <v>0.25089211083169077</v>
      </c>
    </row>
    <row r="226" spans="1:7" x14ac:dyDescent="0.6">
      <c r="A226" s="3" t="s">
        <v>56</v>
      </c>
      <c r="B226" s="3" t="s">
        <v>343</v>
      </c>
      <c r="C226" s="4">
        <v>55668893</v>
      </c>
      <c r="D226" s="4">
        <v>45055625</v>
      </c>
      <c r="E226" s="9">
        <v>1.2355592226275851</v>
      </c>
      <c r="F226" s="5">
        <v>-2.5929751218351278</v>
      </c>
      <c r="G226" s="5">
        <v>3.0950673205472068</v>
      </c>
    </row>
    <row r="227" spans="1:7" x14ac:dyDescent="0.6">
      <c r="A227" s="6" t="s">
        <v>57</v>
      </c>
      <c r="B227" s="6" t="s">
        <v>343</v>
      </c>
      <c r="C227" s="7">
        <v>51675895</v>
      </c>
      <c r="D227" s="7">
        <v>43471731</v>
      </c>
      <c r="E227" s="10">
        <v>1.188724115908796</v>
      </c>
      <c r="F227" s="8">
        <v>-7.1727634318145999</v>
      </c>
      <c r="G227" s="8">
        <v>21.033935360261609</v>
      </c>
    </row>
    <row r="228" spans="1:7" x14ac:dyDescent="0.6">
      <c r="A228" s="3" t="s">
        <v>58</v>
      </c>
      <c r="B228" s="3" t="s">
        <v>343</v>
      </c>
      <c r="C228" s="4">
        <v>49181812</v>
      </c>
      <c r="D228" s="4">
        <v>38550651</v>
      </c>
      <c r="E228" s="9">
        <v>1.275771244433719</v>
      </c>
      <c r="F228" s="5">
        <v>-4.8263953628669647</v>
      </c>
      <c r="G228" s="5">
        <v>11.70028252680169</v>
      </c>
    </row>
    <row r="229" spans="1:7" x14ac:dyDescent="0.6">
      <c r="A229" s="6" t="s">
        <v>59</v>
      </c>
      <c r="B229" s="6" t="s">
        <v>343</v>
      </c>
      <c r="C229" s="7">
        <v>43844600</v>
      </c>
      <c r="D229" s="7">
        <v>35410588</v>
      </c>
      <c r="E229" s="10">
        <v>1.238177688548973</v>
      </c>
      <c r="F229" s="8">
        <v>-10.85200358213724</v>
      </c>
      <c r="G229" s="8">
        <v>-10.14283228892509</v>
      </c>
    </row>
    <row r="230" spans="1:7" x14ac:dyDescent="0.6">
      <c r="A230" s="3" t="s">
        <v>60</v>
      </c>
      <c r="B230" s="3" t="s">
        <v>343</v>
      </c>
      <c r="C230" s="4">
        <v>41417671</v>
      </c>
      <c r="D230" s="4">
        <v>33214169</v>
      </c>
      <c r="E230" s="9">
        <v>1.2469880248998551</v>
      </c>
      <c r="F230" s="5">
        <v>-5.5352973912408787</v>
      </c>
      <c r="G230" s="5">
        <v>-18.14819582708607</v>
      </c>
    </row>
    <row r="231" spans="1:7" x14ac:dyDescent="0.6">
      <c r="A231" s="6" t="s">
        <v>61</v>
      </c>
      <c r="B231" s="6" t="s">
        <v>343</v>
      </c>
      <c r="C231" s="7">
        <v>47075457</v>
      </c>
      <c r="D231" s="7">
        <v>34721121</v>
      </c>
      <c r="E231" s="10">
        <v>1.355816161580728</v>
      </c>
      <c r="F231" s="8">
        <v>13.66031904594538</v>
      </c>
      <c r="G231" s="8">
        <v>-10.852503504414191</v>
      </c>
    </row>
    <row r="232" spans="1:7" x14ac:dyDescent="0.6">
      <c r="A232" s="3" t="s">
        <v>62</v>
      </c>
      <c r="B232" s="3" t="s">
        <v>343</v>
      </c>
      <c r="C232" s="4">
        <v>36987615</v>
      </c>
      <c r="D232" s="4">
        <v>28577738</v>
      </c>
      <c r="E232" s="9">
        <v>1.294280708991034</v>
      </c>
      <c r="F232" s="5">
        <v>-21.42908989709861</v>
      </c>
      <c r="G232" s="5">
        <v>-21.51753956325928</v>
      </c>
    </row>
    <row r="233" spans="1:7" x14ac:dyDescent="0.6">
      <c r="A233" s="6" t="s">
        <v>63</v>
      </c>
      <c r="B233" s="6" t="s">
        <v>343</v>
      </c>
      <c r="C233" s="7">
        <v>49293791</v>
      </c>
      <c r="D233" s="7">
        <v>39921930</v>
      </c>
      <c r="E233" s="10">
        <v>1.234754707500364</v>
      </c>
      <c r="F233" s="8">
        <v>33.271071952057483</v>
      </c>
      <c r="G233" s="8">
        <v>3.2354613281723399</v>
      </c>
    </row>
    <row r="234" spans="1:7" x14ac:dyDescent="0.6">
      <c r="A234" s="3" t="s">
        <v>64</v>
      </c>
      <c r="B234" s="3" t="s">
        <v>343</v>
      </c>
      <c r="C234" s="4">
        <v>64420242</v>
      </c>
      <c r="D234" s="4">
        <v>51547031</v>
      </c>
      <c r="E234" s="9">
        <v>1.2497371963091339</v>
      </c>
      <c r="F234" s="5">
        <v>30.68632112308018</v>
      </c>
      <c r="G234" s="5">
        <v>2.2278088492514891</v>
      </c>
    </row>
    <row r="235" spans="1:7" x14ac:dyDescent="0.6">
      <c r="A235" s="6" t="s">
        <v>65</v>
      </c>
      <c r="B235" s="6" t="s">
        <v>343</v>
      </c>
      <c r="C235" s="7">
        <v>66515096</v>
      </c>
      <c r="D235" s="7">
        <v>53593581</v>
      </c>
      <c r="E235" s="10">
        <v>1.2411019147983411</v>
      </c>
      <c r="F235" s="8">
        <v>3.251856768870875</v>
      </c>
      <c r="G235" s="8">
        <v>8.1138256602670822</v>
      </c>
    </row>
    <row r="236" spans="1:7" x14ac:dyDescent="0.6">
      <c r="A236" s="3" t="s">
        <v>66</v>
      </c>
      <c r="B236" s="3" t="s">
        <v>343</v>
      </c>
      <c r="C236" s="4">
        <v>66940864</v>
      </c>
      <c r="D236" s="4">
        <v>53237826</v>
      </c>
      <c r="E236" s="9">
        <v>1.25739289203883</v>
      </c>
      <c r="F236" s="5">
        <v>0.64010732240391555</v>
      </c>
      <c r="G236" s="5">
        <v>6.4669334179756177</v>
      </c>
    </row>
    <row r="237" spans="1:7" x14ac:dyDescent="0.6">
      <c r="A237" s="6" t="s">
        <v>67</v>
      </c>
      <c r="B237" s="6" t="s">
        <v>343</v>
      </c>
      <c r="C237" s="7">
        <v>69939162</v>
      </c>
      <c r="D237" s="7">
        <v>57280439</v>
      </c>
      <c r="E237" s="10">
        <v>1.220995565344742</v>
      </c>
      <c r="F237" s="8">
        <v>4.4790249495435308</v>
      </c>
      <c r="G237" s="8">
        <v>22.37652530457186</v>
      </c>
    </row>
    <row r="238" spans="1:7" x14ac:dyDescent="0.6">
      <c r="A238" s="3" t="s">
        <v>68</v>
      </c>
      <c r="B238" s="3" t="s">
        <v>343</v>
      </c>
      <c r="C238" s="4">
        <v>56284750</v>
      </c>
      <c r="D238" s="4">
        <v>46556515</v>
      </c>
      <c r="E238" s="9">
        <v>1.208955395394179</v>
      </c>
      <c r="F238" s="5">
        <v>-19.523270810708311</v>
      </c>
      <c r="G238" s="5">
        <v>1.1062856953164111</v>
      </c>
    </row>
    <row r="239" spans="1:7" x14ac:dyDescent="0.6">
      <c r="A239" s="6" t="s">
        <v>69</v>
      </c>
      <c r="B239" s="6" t="s">
        <v>343</v>
      </c>
      <c r="C239" s="7">
        <v>59013299</v>
      </c>
      <c r="D239" s="7">
        <v>45704781</v>
      </c>
      <c r="E239" s="10">
        <v>1.2911843730309089</v>
      </c>
      <c r="F239" s="8">
        <v>4.8477589400325982</v>
      </c>
      <c r="G239" s="8">
        <v>14.19889099163159</v>
      </c>
    </row>
    <row r="240" spans="1:7" x14ac:dyDescent="0.6">
      <c r="A240" s="3" t="s">
        <v>70</v>
      </c>
      <c r="B240" s="3" t="s">
        <v>343</v>
      </c>
      <c r="C240" s="4">
        <v>57319560</v>
      </c>
      <c r="D240" s="4">
        <v>46815916</v>
      </c>
      <c r="E240" s="9">
        <v>1.224360535848535</v>
      </c>
      <c r="F240" s="5">
        <v>-2.8700971284455701</v>
      </c>
      <c r="G240" s="5">
        <v>16.546254944815789</v>
      </c>
    </row>
    <row r="241" spans="1:7" x14ac:dyDescent="0.6">
      <c r="A241" s="6" t="s">
        <v>71</v>
      </c>
      <c r="B241" s="6" t="s">
        <v>343</v>
      </c>
      <c r="C241" s="7">
        <v>49150965</v>
      </c>
      <c r="D241" s="7">
        <v>37976371</v>
      </c>
      <c r="E241" s="10">
        <v>1.2942512332207841</v>
      </c>
      <c r="F241" s="8">
        <v>-14.250972966296329</v>
      </c>
      <c r="G241" s="8">
        <v>12.102664866368951</v>
      </c>
    </row>
    <row r="242" spans="1:7" x14ac:dyDescent="0.6">
      <c r="A242" s="3" t="s">
        <v>72</v>
      </c>
      <c r="B242" s="3" t="s">
        <v>343</v>
      </c>
      <c r="C242" s="4">
        <v>54810422</v>
      </c>
      <c r="D242" s="4">
        <v>43878150</v>
      </c>
      <c r="E242" s="9">
        <v>1.2491507048496799</v>
      </c>
      <c r="F242" s="5">
        <v>11.514437203827031</v>
      </c>
      <c r="G242" s="5">
        <v>32.33583800499067</v>
      </c>
    </row>
    <row r="243" spans="1:7" x14ac:dyDescent="0.6">
      <c r="A243" s="6" t="s">
        <v>73</v>
      </c>
      <c r="B243" s="6" t="s">
        <v>343</v>
      </c>
      <c r="C243" s="7">
        <v>50846413</v>
      </c>
      <c r="D243" s="7">
        <v>37855425</v>
      </c>
      <c r="E243" s="10">
        <v>1.343173745902998</v>
      </c>
      <c r="F243" s="8">
        <v>-7.2322176245970136</v>
      </c>
      <c r="G243" s="8">
        <v>8.0104501162888262</v>
      </c>
    </row>
    <row r="244" spans="1:7" x14ac:dyDescent="0.6">
      <c r="A244" s="3" t="s">
        <v>74</v>
      </c>
      <c r="B244" s="3" t="s">
        <v>343</v>
      </c>
      <c r="C244" s="4">
        <v>50250593</v>
      </c>
      <c r="D244" s="4">
        <v>38089679</v>
      </c>
      <c r="E244" s="9">
        <v>1.319270582458834</v>
      </c>
      <c r="F244" s="5">
        <v>-1.171803407253136</v>
      </c>
      <c r="G244" s="5">
        <v>35.857889188043067</v>
      </c>
    </row>
    <row r="245" spans="1:7" x14ac:dyDescent="0.6">
      <c r="A245" s="6" t="s">
        <v>75</v>
      </c>
      <c r="B245" s="6" t="s">
        <v>343</v>
      </c>
      <c r="C245" s="7">
        <v>60699270</v>
      </c>
      <c r="D245" s="7">
        <v>47162087</v>
      </c>
      <c r="E245" s="10">
        <v>1.2870352832350269</v>
      </c>
      <c r="F245" s="8">
        <v>20.793141684915039</v>
      </c>
      <c r="G245" s="8">
        <v>23.137759885418419</v>
      </c>
    </row>
    <row r="246" spans="1:7" x14ac:dyDescent="0.6">
      <c r="A246" s="3" t="s">
        <v>76</v>
      </c>
      <c r="B246" s="3" t="s">
        <v>343</v>
      </c>
      <c r="C246" s="4">
        <v>64317015</v>
      </c>
      <c r="D246" s="4">
        <v>52788161</v>
      </c>
      <c r="E246" s="9">
        <v>1.2183984776435</v>
      </c>
      <c r="F246" s="5">
        <v>5.9601128646193047</v>
      </c>
      <c r="G246" s="5">
        <v>-0.16024000654949469</v>
      </c>
    </row>
    <row r="247" spans="1:7" x14ac:dyDescent="0.6">
      <c r="A247" s="6" t="s">
        <v>77</v>
      </c>
      <c r="B247" s="6" t="s">
        <v>343</v>
      </c>
      <c r="C247" s="7">
        <v>70263929</v>
      </c>
      <c r="D247" s="7">
        <v>57137543</v>
      </c>
      <c r="E247" s="10">
        <v>1.229733119605791</v>
      </c>
      <c r="F247" s="8">
        <v>9.2462531104716241</v>
      </c>
      <c r="G247" s="8">
        <v>5.6360634283681987</v>
      </c>
    </row>
    <row r="248" spans="1:7" x14ac:dyDescent="0.6">
      <c r="A248" s="3" t="s">
        <v>78</v>
      </c>
      <c r="B248" s="3" t="s">
        <v>343</v>
      </c>
      <c r="C248" s="4">
        <v>68234082</v>
      </c>
      <c r="D248" s="4">
        <v>55402219</v>
      </c>
      <c r="E248" s="9">
        <v>1.2316127987581149</v>
      </c>
      <c r="F248" s="5">
        <v>-2.8888891197644262</v>
      </c>
      <c r="G248" s="5">
        <v>1.9318812496952551</v>
      </c>
    </row>
    <row r="249" spans="1:7" x14ac:dyDescent="0.6">
      <c r="A249" s="6" t="s">
        <v>79</v>
      </c>
      <c r="B249" s="6" t="s">
        <v>343</v>
      </c>
      <c r="C249" s="7">
        <v>66938431</v>
      </c>
      <c r="D249" s="7">
        <v>50467672</v>
      </c>
      <c r="E249" s="10">
        <v>1.326362567308434</v>
      </c>
      <c r="F249" s="8">
        <v>-1.8988326097799659</v>
      </c>
      <c r="G249" s="8">
        <v>-4.2904874954035046</v>
      </c>
    </row>
    <row r="250" spans="1:7" x14ac:dyDescent="0.6">
      <c r="A250" s="3" t="s">
        <v>80</v>
      </c>
      <c r="B250" s="3" t="s">
        <v>343</v>
      </c>
      <c r="C250" s="4">
        <v>71515157</v>
      </c>
      <c r="D250" s="4">
        <v>58267618</v>
      </c>
      <c r="E250" s="9">
        <v>1.2273567970463459</v>
      </c>
      <c r="F250" s="5">
        <v>6.837217322885869</v>
      </c>
      <c r="G250" s="5">
        <v>27.059562314836619</v>
      </c>
    </row>
    <row r="251" spans="1:7" x14ac:dyDescent="0.6">
      <c r="A251" s="6" t="s">
        <v>81</v>
      </c>
      <c r="B251" s="6" t="s">
        <v>343</v>
      </c>
      <c r="C251" s="7">
        <v>68427109</v>
      </c>
      <c r="D251" s="7">
        <v>54113277</v>
      </c>
      <c r="E251" s="10">
        <v>1.264516081700245</v>
      </c>
      <c r="F251" s="8">
        <v>-4.318032889167811</v>
      </c>
      <c r="G251" s="8">
        <v>15.9520144772791</v>
      </c>
    </row>
    <row r="252" spans="1:7" x14ac:dyDescent="0.6">
      <c r="A252" s="3" t="s">
        <v>82</v>
      </c>
      <c r="B252" s="3" t="s">
        <v>343</v>
      </c>
      <c r="C252" s="4">
        <v>64363972</v>
      </c>
      <c r="D252" s="4">
        <v>51581626</v>
      </c>
      <c r="E252" s="9">
        <v>1.247808124544193</v>
      </c>
      <c r="F252" s="5">
        <v>-5.9379053994521369</v>
      </c>
      <c r="G252" s="5">
        <v>12.28971750655448</v>
      </c>
    </row>
    <row r="253" spans="1:7" x14ac:dyDescent="0.6">
      <c r="A253" s="6" t="s">
        <v>83</v>
      </c>
      <c r="B253" s="6" t="s">
        <v>343</v>
      </c>
      <c r="C253" s="7">
        <v>61969770</v>
      </c>
      <c r="D253" s="7">
        <v>48130138</v>
      </c>
      <c r="E253" s="10">
        <v>1.287546069367181</v>
      </c>
      <c r="F253" s="8">
        <v>-3.719785969703671</v>
      </c>
      <c r="G253" s="8">
        <v>26.080474717027439</v>
      </c>
    </row>
    <row r="254" spans="1:7" x14ac:dyDescent="0.6">
      <c r="A254" s="3" t="s">
        <v>84</v>
      </c>
      <c r="B254" s="3" t="s">
        <v>343</v>
      </c>
      <c r="C254" s="4">
        <v>62347289</v>
      </c>
      <c r="D254" s="4">
        <v>46802557</v>
      </c>
      <c r="E254" s="9">
        <v>1.332134246425895</v>
      </c>
      <c r="F254" s="5">
        <v>0.6091986463722554</v>
      </c>
      <c r="G254" s="5">
        <v>13.75079177460081</v>
      </c>
    </row>
    <row r="255" spans="1:7" x14ac:dyDescent="0.6">
      <c r="A255" s="6" t="s">
        <v>85</v>
      </c>
      <c r="B255" s="6" t="s">
        <v>343</v>
      </c>
      <c r="C255" s="7">
        <v>61866793</v>
      </c>
      <c r="D255" s="7">
        <v>44218820</v>
      </c>
      <c r="E255" s="10">
        <v>1.399105471380738</v>
      </c>
      <c r="F255" s="8">
        <v>-0.7706766528372988</v>
      </c>
      <c r="G255" s="8">
        <v>21.673859274989571</v>
      </c>
    </row>
    <row r="256" spans="1:7" x14ac:dyDescent="0.6">
      <c r="A256" s="3" t="s">
        <v>86</v>
      </c>
      <c r="B256" s="3" t="s">
        <v>343</v>
      </c>
      <c r="C256" s="4">
        <v>45617621</v>
      </c>
      <c r="D256" s="4">
        <v>35093038</v>
      </c>
      <c r="E256" s="9">
        <v>1.299905154976893</v>
      </c>
      <c r="F256" s="5">
        <v>-26.264771797691211</v>
      </c>
      <c r="G256" s="5">
        <v>-9.2197359740610381</v>
      </c>
    </row>
    <row r="257" spans="1:7" x14ac:dyDescent="0.6">
      <c r="A257" s="6" t="s">
        <v>87</v>
      </c>
      <c r="B257" s="6" t="s">
        <v>343</v>
      </c>
      <c r="C257" s="7">
        <v>60808355</v>
      </c>
      <c r="D257" s="7">
        <v>50175683</v>
      </c>
      <c r="E257" s="10">
        <v>1.2119088642998641</v>
      </c>
      <c r="F257" s="8">
        <v>33.300145134705737</v>
      </c>
      <c r="G257" s="8">
        <v>0.17971385817325819</v>
      </c>
    </row>
    <row r="258" spans="1:7" x14ac:dyDescent="0.6">
      <c r="A258" s="3" t="s">
        <v>88</v>
      </c>
      <c r="B258" s="3" t="s">
        <v>343</v>
      </c>
      <c r="C258" s="4">
        <v>67976855</v>
      </c>
      <c r="D258" s="4">
        <v>54852207</v>
      </c>
      <c r="E258" s="9">
        <v>1.239272924788605</v>
      </c>
      <c r="F258" s="5">
        <v>11.78867607913419</v>
      </c>
      <c r="G258" s="5">
        <v>5.6903138306403136</v>
      </c>
    </row>
    <row r="259" spans="1:7" x14ac:dyDescent="0.6">
      <c r="A259" s="6" t="s">
        <v>89</v>
      </c>
      <c r="B259" s="6" t="s">
        <v>343</v>
      </c>
      <c r="C259" s="7">
        <v>73269253</v>
      </c>
      <c r="D259" s="7">
        <v>58743222</v>
      </c>
      <c r="E259" s="10">
        <v>1.2472801202494479</v>
      </c>
      <c r="F259" s="8">
        <v>7.7855881976299113</v>
      </c>
      <c r="G259" s="8">
        <v>4.2771932096197007</v>
      </c>
    </row>
    <row r="260" spans="1:7" x14ac:dyDescent="0.6">
      <c r="A260" s="3" t="s">
        <v>90</v>
      </c>
      <c r="B260" s="3" t="s">
        <v>343</v>
      </c>
      <c r="C260" s="4">
        <v>69179892</v>
      </c>
      <c r="D260" s="4">
        <v>53650375</v>
      </c>
      <c r="E260" s="9">
        <v>1.289457753091195</v>
      </c>
      <c r="F260" s="5">
        <v>-5.5812784115596203</v>
      </c>
      <c r="G260" s="5">
        <v>1.386125484915302</v>
      </c>
    </row>
    <row r="261" spans="1:7" x14ac:dyDescent="0.6">
      <c r="A261" s="6" t="s">
        <v>91</v>
      </c>
      <c r="B261" s="6" t="s">
        <v>343</v>
      </c>
      <c r="C261" s="7">
        <v>62904049</v>
      </c>
      <c r="D261" s="7">
        <v>47356520</v>
      </c>
      <c r="E261" s="10">
        <v>1.328308097807863</v>
      </c>
      <c r="F261" s="8">
        <v>-9.0717733413055885</v>
      </c>
      <c r="G261" s="8">
        <v>-6.027004128614843</v>
      </c>
    </row>
    <row r="262" spans="1:7" x14ac:dyDescent="0.6">
      <c r="A262" s="3" t="s">
        <v>92</v>
      </c>
      <c r="B262" s="3" t="s">
        <v>343</v>
      </c>
      <c r="C262" s="4">
        <v>67340706</v>
      </c>
      <c r="D262" s="4">
        <v>53598992</v>
      </c>
      <c r="E262" s="9">
        <v>1.256380082670211</v>
      </c>
      <c r="F262" s="5">
        <v>7.0530547246648636</v>
      </c>
      <c r="G262" s="5">
        <v>-5.8371556116418759</v>
      </c>
    </row>
    <row r="263" spans="1:7" x14ac:dyDescent="0.6">
      <c r="A263" s="6" t="s">
        <v>93</v>
      </c>
      <c r="B263" s="6" t="s">
        <v>343</v>
      </c>
      <c r="C263" s="7">
        <v>56766728</v>
      </c>
      <c r="D263" s="7">
        <v>43415714</v>
      </c>
      <c r="E263" s="10">
        <v>1.3075157073312209</v>
      </c>
      <c r="F263" s="8">
        <v>-15.702208408685239</v>
      </c>
      <c r="G263" s="8">
        <v>-17.040586940477059</v>
      </c>
    </row>
    <row r="264" spans="1:7" x14ac:dyDescent="0.6">
      <c r="A264" s="3" t="s">
        <v>94</v>
      </c>
      <c r="B264" s="3" t="s">
        <v>343</v>
      </c>
      <c r="C264" s="4">
        <v>69629641</v>
      </c>
      <c r="D264" s="4">
        <v>56431582</v>
      </c>
      <c r="E264" s="9">
        <v>1.2338771753731801</v>
      </c>
      <c r="F264" s="5">
        <v>22.659246803867219</v>
      </c>
      <c r="G264" s="5">
        <v>8.1810814907445462</v>
      </c>
    </row>
    <row r="265" spans="1:7" x14ac:dyDescent="0.6">
      <c r="A265" s="6" t="s">
        <v>95</v>
      </c>
      <c r="B265" s="6" t="s">
        <v>343</v>
      </c>
      <c r="C265" s="7">
        <v>53463158</v>
      </c>
      <c r="D265" s="7">
        <v>40629770</v>
      </c>
      <c r="E265" s="10">
        <v>1.315861694516115</v>
      </c>
      <c r="F265" s="8">
        <v>-23.217817538367029</v>
      </c>
      <c r="G265" s="8">
        <v>-13.727034972051699</v>
      </c>
    </row>
    <row r="266" spans="1:7" x14ac:dyDescent="0.6">
      <c r="A266" s="3" t="s">
        <v>96</v>
      </c>
      <c r="B266" s="3" t="s">
        <v>343</v>
      </c>
      <c r="C266" s="4">
        <v>50691728</v>
      </c>
      <c r="D266" s="4">
        <v>38840089</v>
      </c>
      <c r="E266" s="9">
        <v>1.305139336833137</v>
      </c>
      <c r="F266" s="5">
        <v>-5.1838127482106477</v>
      </c>
      <c r="G266" s="5">
        <v>-18.694575477050812</v>
      </c>
    </row>
    <row r="267" spans="1:7" x14ac:dyDescent="0.6">
      <c r="A267" s="6" t="s">
        <v>97</v>
      </c>
      <c r="B267" s="6" t="s">
        <v>343</v>
      </c>
      <c r="C267" s="7">
        <v>55450227</v>
      </c>
      <c r="D267" s="7">
        <v>42819782</v>
      </c>
      <c r="E267" s="10">
        <v>1.294967522254084</v>
      </c>
      <c r="F267" s="8">
        <v>9.3871311705925784</v>
      </c>
      <c r="G267" s="8">
        <v>-10.37158334682065</v>
      </c>
    </row>
    <row r="268" spans="1:7" x14ac:dyDescent="0.6">
      <c r="A268" s="3" t="s">
        <v>98</v>
      </c>
      <c r="B268" s="3" t="s">
        <v>343</v>
      </c>
      <c r="C268" s="4">
        <v>54428255</v>
      </c>
      <c r="D268" s="4">
        <v>39954438</v>
      </c>
      <c r="E268" s="9">
        <v>1.3622580550375909</v>
      </c>
      <c r="F268" s="5">
        <v>-1.843043852642845</v>
      </c>
      <c r="G268" s="5">
        <v>19.314102329010101</v>
      </c>
    </row>
    <row r="269" spans="1:7" x14ac:dyDescent="0.6">
      <c r="A269" s="6" t="s">
        <v>99</v>
      </c>
      <c r="B269" s="6" t="s">
        <v>343</v>
      </c>
      <c r="C269" s="7">
        <v>50346208</v>
      </c>
      <c r="D269" s="7">
        <v>40287294</v>
      </c>
      <c r="E269" s="10">
        <v>1.249679563983622</v>
      </c>
      <c r="F269" s="8">
        <v>-7.4998674861062486</v>
      </c>
      <c r="G269" s="8">
        <v>-17.20511433009494</v>
      </c>
    </row>
    <row r="270" spans="1:7" x14ac:dyDescent="0.6">
      <c r="A270" s="3" t="s">
        <v>100</v>
      </c>
      <c r="B270" s="3" t="s">
        <v>343</v>
      </c>
      <c r="C270" s="4">
        <v>77836271</v>
      </c>
      <c r="D270" s="4">
        <v>59925786</v>
      </c>
      <c r="E270" s="9">
        <v>1.2988777652411601</v>
      </c>
      <c r="F270" s="5">
        <v>54.602052651115272</v>
      </c>
      <c r="G270" s="5">
        <v>14.504077895336589</v>
      </c>
    </row>
    <row r="271" spans="1:7" x14ac:dyDescent="0.6">
      <c r="A271" s="6" t="s">
        <v>101</v>
      </c>
      <c r="B271" s="6" t="s">
        <v>343</v>
      </c>
      <c r="C271" s="7">
        <v>77567762</v>
      </c>
      <c r="D271" s="7">
        <v>65417287</v>
      </c>
      <c r="E271" s="10">
        <v>1.1857379839063029</v>
      </c>
      <c r="F271" s="8">
        <v>-0.34496642317307652</v>
      </c>
      <c r="G271" s="8">
        <v>5.8667296635329436</v>
      </c>
    </row>
    <row r="272" spans="1:7" x14ac:dyDescent="0.6">
      <c r="A272" s="3" t="s">
        <v>102</v>
      </c>
      <c r="B272" s="3" t="s">
        <v>343</v>
      </c>
      <c r="C272" s="4">
        <v>57353909</v>
      </c>
      <c r="D272" s="4">
        <v>46834362</v>
      </c>
      <c r="E272" s="9">
        <v>1.224611728456982</v>
      </c>
      <c r="F272" s="5">
        <v>-26.05960579344806</v>
      </c>
      <c r="G272" s="5">
        <v>-17.094538106535349</v>
      </c>
    </row>
    <row r="273" spans="1:7" x14ac:dyDescent="0.6">
      <c r="A273" s="6" t="s">
        <v>3</v>
      </c>
      <c r="B273" s="6" t="s">
        <v>343</v>
      </c>
      <c r="C273" s="6"/>
      <c r="D273" s="6"/>
      <c r="E273" s="6"/>
      <c r="F273" s="8">
        <v>0</v>
      </c>
      <c r="G273" s="8">
        <v>-8.8231840211112633</v>
      </c>
    </row>
    <row r="274" spans="1:7" x14ac:dyDescent="0.6">
      <c r="A274" s="3" t="s">
        <v>14</v>
      </c>
      <c r="B274" s="3" t="s">
        <v>344</v>
      </c>
      <c r="C274" s="4">
        <v>10272311</v>
      </c>
      <c r="D274" s="4">
        <v>7339297</v>
      </c>
      <c r="E274" s="9">
        <v>1.3996314633404261</v>
      </c>
      <c r="F274" s="3"/>
      <c r="G274" s="3"/>
    </row>
    <row r="275" spans="1:7" x14ac:dyDescent="0.6">
      <c r="A275" s="6" t="s">
        <v>15</v>
      </c>
      <c r="B275" s="6" t="s">
        <v>344</v>
      </c>
      <c r="C275" s="7">
        <v>7280445</v>
      </c>
      <c r="D275" s="7">
        <v>5361365</v>
      </c>
      <c r="E275" s="10">
        <v>1.3579461573685061</v>
      </c>
      <c r="F275" s="8">
        <v>-29.12553952075633</v>
      </c>
      <c r="G275" s="6"/>
    </row>
    <row r="276" spans="1:7" x14ac:dyDescent="0.6">
      <c r="A276" s="3" t="s">
        <v>16</v>
      </c>
      <c r="B276" s="3" t="s">
        <v>344</v>
      </c>
      <c r="C276" s="4">
        <v>8880359</v>
      </c>
      <c r="D276" s="4">
        <v>6303686</v>
      </c>
      <c r="E276" s="9">
        <v>1.4087565592575519</v>
      </c>
      <c r="F276" s="5">
        <v>21.975497376877389</v>
      </c>
      <c r="G276" s="3"/>
    </row>
    <row r="277" spans="1:7" x14ac:dyDescent="0.6">
      <c r="A277" s="6" t="s">
        <v>17</v>
      </c>
      <c r="B277" s="6" t="s">
        <v>344</v>
      </c>
      <c r="C277" s="7">
        <v>7896125</v>
      </c>
      <c r="D277" s="7">
        <v>5502514</v>
      </c>
      <c r="E277" s="10">
        <v>1.4350031640083061</v>
      </c>
      <c r="F277" s="8">
        <v>-11.083268142650541</v>
      </c>
      <c r="G277" s="6"/>
    </row>
    <row r="278" spans="1:7" x14ac:dyDescent="0.6">
      <c r="A278" s="3" t="s">
        <v>18</v>
      </c>
      <c r="B278" s="3" t="s">
        <v>344</v>
      </c>
      <c r="C278" s="4">
        <v>8186003</v>
      </c>
      <c r="D278" s="4">
        <v>5845863</v>
      </c>
      <c r="E278" s="9">
        <v>1.4003070205374299</v>
      </c>
      <c r="F278" s="5">
        <v>3.671142490778712</v>
      </c>
      <c r="G278" s="3"/>
    </row>
    <row r="279" spans="1:7" x14ac:dyDescent="0.6">
      <c r="A279" s="6" t="s">
        <v>19</v>
      </c>
      <c r="B279" s="6" t="s">
        <v>344</v>
      </c>
      <c r="C279" s="7">
        <v>8983024</v>
      </c>
      <c r="D279" s="7">
        <v>6470758</v>
      </c>
      <c r="E279" s="10">
        <v>1.388249104664399</v>
      </c>
      <c r="F279" s="8">
        <v>9.7363878317660024</v>
      </c>
      <c r="G279" s="6"/>
    </row>
    <row r="280" spans="1:7" x14ac:dyDescent="0.6">
      <c r="A280" s="3" t="s">
        <v>20</v>
      </c>
      <c r="B280" s="3" t="s">
        <v>344</v>
      </c>
      <c r="C280" s="4">
        <v>8857278</v>
      </c>
      <c r="D280" s="4">
        <v>6467991</v>
      </c>
      <c r="E280" s="9">
        <v>1.369401719946735</v>
      </c>
      <c r="F280" s="5">
        <v>-1.3998181458715899</v>
      </c>
      <c r="G280" s="3"/>
    </row>
    <row r="281" spans="1:7" x14ac:dyDescent="0.6">
      <c r="A281" s="6" t="s">
        <v>21</v>
      </c>
      <c r="B281" s="6" t="s">
        <v>344</v>
      </c>
      <c r="C281" s="7">
        <v>8528427</v>
      </c>
      <c r="D281" s="7">
        <v>5708963</v>
      </c>
      <c r="E281" s="10">
        <v>1.493866224041039</v>
      </c>
      <c r="F281" s="8">
        <v>-3.7127772211733689</v>
      </c>
      <c r="G281" s="6"/>
    </row>
    <row r="282" spans="1:7" x14ac:dyDescent="0.6">
      <c r="A282" s="3" t="s">
        <v>22</v>
      </c>
      <c r="B282" s="3" t="s">
        <v>344</v>
      </c>
      <c r="C282" s="4">
        <v>7585452</v>
      </c>
      <c r="D282" s="4">
        <v>5138563</v>
      </c>
      <c r="E282" s="9">
        <v>1.476181570606413</v>
      </c>
      <c r="F282" s="5">
        <v>-11.056845535524889</v>
      </c>
      <c r="G282" s="3"/>
    </row>
    <row r="283" spans="1:7" x14ac:dyDescent="0.6">
      <c r="A283" s="6" t="s">
        <v>23</v>
      </c>
      <c r="B283" s="6" t="s">
        <v>344</v>
      </c>
      <c r="C283" s="7">
        <v>10322348</v>
      </c>
      <c r="D283" s="7">
        <v>7597320</v>
      </c>
      <c r="E283" s="10">
        <v>1.3586827986711101</v>
      </c>
      <c r="F283" s="8">
        <v>36.080855827708113</v>
      </c>
      <c r="G283" s="6"/>
    </row>
    <row r="284" spans="1:7" x14ac:dyDescent="0.6">
      <c r="A284" s="3" t="s">
        <v>24</v>
      </c>
      <c r="B284" s="3" t="s">
        <v>344</v>
      </c>
      <c r="C284" s="4">
        <v>9286282</v>
      </c>
      <c r="D284" s="4">
        <v>6881330</v>
      </c>
      <c r="E284" s="9">
        <v>1.3494894155635611</v>
      </c>
      <c r="F284" s="5">
        <v>-10.037115586492529</v>
      </c>
      <c r="G284" s="3"/>
    </row>
    <row r="285" spans="1:7" x14ac:dyDescent="0.6">
      <c r="A285" s="6" t="s">
        <v>25</v>
      </c>
      <c r="B285" s="6" t="s">
        <v>344</v>
      </c>
      <c r="C285" s="7">
        <v>6573438</v>
      </c>
      <c r="D285" s="7">
        <v>4425229</v>
      </c>
      <c r="E285" s="10">
        <v>1.4854458379442059</v>
      </c>
      <c r="F285" s="8">
        <v>-29.213457011105191</v>
      </c>
      <c r="G285" s="6"/>
    </row>
    <row r="286" spans="1:7" x14ac:dyDescent="0.6">
      <c r="A286" s="3" t="s">
        <v>26</v>
      </c>
      <c r="B286" s="3" t="s">
        <v>344</v>
      </c>
      <c r="C286" s="4">
        <v>9241022</v>
      </c>
      <c r="D286" s="4">
        <v>6821020</v>
      </c>
      <c r="E286" s="9">
        <v>1.354785941105582</v>
      </c>
      <c r="F286" s="5">
        <v>40.581260521510963</v>
      </c>
      <c r="G286" s="5">
        <v>-10.03950328217282</v>
      </c>
    </row>
    <row r="287" spans="1:7" x14ac:dyDescent="0.6">
      <c r="A287" s="6" t="s">
        <v>27</v>
      </c>
      <c r="B287" s="6" t="s">
        <v>344</v>
      </c>
      <c r="C287" s="7">
        <v>7023281</v>
      </c>
      <c r="D287" s="7">
        <v>4754555</v>
      </c>
      <c r="E287" s="10">
        <v>1.477168946410337</v>
      </c>
      <c r="F287" s="8">
        <v>-23.998871553384461</v>
      </c>
      <c r="G287" s="8">
        <v>-3.5322566134350248</v>
      </c>
    </row>
    <row r="288" spans="1:7" x14ac:dyDescent="0.6">
      <c r="A288" s="3" t="s">
        <v>28</v>
      </c>
      <c r="B288" s="3" t="s">
        <v>344</v>
      </c>
      <c r="C288" s="4">
        <v>8062703</v>
      </c>
      <c r="D288" s="4">
        <v>5563271</v>
      </c>
      <c r="E288" s="9">
        <v>1.449273817507722</v>
      </c>
      <c r="F288" s="5">
        <v>14.799664145575271</v>
      </c>
      <c r="G288" s="5">
        <v>-9.2074655990821981</v>
      </c>
    </row>
    <row r="289" spans="1:7" x14ac:dyDescent="0.6">
      <c r="A289" s="6" t="s">
        <v>29</v>
      </c>
      <c r="B289" s="6" t="s">
        <v>344</v>
      </c>
      <c r="C289" s="7">
        <v>9218379</v>
      </c>
      <c r="D289" s="7">
        <v>6530800</v>
      </c>
      <c r="E289" s="10">
        <v>1.411523703068537</v>
      </c>
      <c r="F289" s="8">
        <v>14.33360499574399</v>
      </c>
      <c r="G289" s="8">
        <v>16.7456062309044</v>
      </c>
    </row>
    <row r="290" spans="1:7" x14ac:dyDescent="0.6">
      <c r="A290" s="3" t="s">
        <v>30</v>
      </c>
      <c r="B290" s="3" t="s">
        <v>344</v>
      </c>
      <c r="C290" s="4">
        <v>5742176</v>
      </c>
      <c r="D290" s="4">
        <v>4010328</v>
      </c>
      <c r="E290" s="9">
        <v>1.431846971120567</v>
      </c>
      <c r="F290" s="5">
        <v>-37.709482328726132</v>
      </c>
      <c r="G290" s="5">
        <v>-29.853727148646289</v>
      </c>
    </row>
    <row r="291" spans="1:7" x14ac:dyDescent="0.6">
      <c r="A291" s="6" t="s">
        <v>31</v>
      </c>
      <c r="B291" s="6" t="s">
        <v>344</v>
      </c>
      <c r="C291" s="7">
        <v>6290780</v>
      </c>
      <c r="D291" s="7">
        <v>4389781</v>
      </c>
      <c r="E291" s="10">
        <v>1.4330509881928051</v>
      </c>
      <c r="F291" s="8">
        <v>9.5539391338753887</v>
      </c>
      <c r="G291" s="8">
        <v>-29.970352967998299</v>
      </c>
    </row>
    <row r="292" spans="1:7" x14ac:dyDescent="0.6">
      <c r="A292" s="3" t="s">
        <v>32</v>
      </c>
      <c r="B292" s="3" t="s">
        <v>344</v>
      </c>
      <c r="C292" s="4">
        <v>7305888</v>
      </c>
      <c r="D292" s="4">
        <v>5617477</v>
      </c>
      <c r="E292" s="9">
        <v>1.300563936443353</v>
      </c>
      <c r="F292" s="5">
        <v>16.136440950088861</v>
      </c>
      <c r="G292" s="5">
        <v>-17.51542629688263</v>
      </c>
    </row>
    <row r="293" spans="1:7" x14ac:dyDescent="0.6">
      <c r="A293" s="6" t="s">
        <v>33</v>
      </c>
      <c r="B293" s="6" t="s">
        <v>344</v>
      </c>
      <c r="C293" s="7">
        <v>6475879</v>
      </c>
      <c r="D293" s="7">
        <v>4515825</v>
      </c>
      <c r="E293" s="10">
        <v>1.4340411774149791</v>
      </c>
      <c r="F293" s="8">
        <v>-11.36082294171495</v>
      </c>
      <c r="G293" s="8">
        <v>-24.06713453723647</v>
      </c>
    </row>
    <row r="294" spans="1:7" x14ac:dyDescent="0.6">
      <c r="A294" s="3" t="s">
        <v>34</v>
      </c>
      <c r="B294" s="3" t="s">
        <v>344</v>
      </c>
      <c r="C294" s="4">
        <v>9490486</v>
      </c>
      <c r="D294" s="4">
        <v>6890649</v>
      </c>
      <c r="E294" s="9">
        <v>1.3772992935788779</v>
      </c>
      <c r="F294" s="5">
        <v>46.551317589473172</v>
      </c>
      <c r="G294" s="5">
        <v>25.114310920430331</v>
      </c>
    </row>
    <row r="295" spans="1:7" x14ac:dyDescent="0.6">
      <c r="A295" s="6" t="s">
        <v>35</v>
      </c>
      <c r="B295" s="6" t="s">
        <v>344</v>
      </c>
      <c r="C295" s="7">
        <v>8152861</v>
      </c>
      <c r="D295" s="7">
        <v>5933558</v>
      </c>
      <c r="E295" s="10">
        <v>1.3740256689156829</v>
      </c>
      <c r="F295" s="8">
        <v>-14.094378306864369</v>
      </c>
      <c r="G295" s="8">
        <v>-21.017378991679021</v>
      </c>
    </row>
    <row r="296" spans="1:7" x14ac:dyDescent="0.6">
      <c r="A296" s="3" t="s">
        <v>36</v>
      </c>
      <c r="B296" s="3" t="s">
        <v>344</v>
      </c>
      <c r="C296" s="4">
        <v>8810399</v>
      </c>
      <c r="D296" s="4">
        <v>6198990</v>
      </c>
      <c r="E296" s="9">
        <v>1.4212636252034609</v>
      </c>
      <c r="F296" s="5">
        <v>8.0651197168699404</v>
      </c>
      <c r="G296" s="5">
        <v>-5.1245805371837756</v>
      </c>
    </row>
    <row r="297" spans="1:7" x14ac:dyDescent="0.6">
      <c r="A297" s="6" t="s">
        <v>37</v>
      </c>
      <c r="B297" s="6" t="s">
        <v>344</v>
      </c>
      <c r="C297" s="7">
        <v>9956950</v>
      </c>
      <c r="D297" s="7">
        <v>6931967</v>
      </c>
      <c r="E297" s="10">
        <v>1.436381621551285</v>
      </c>
      <c r="F297" s="8">
        <v>13.013610393808509</v>
      </c>
      <c r="G297" s="8">
        <v>51.472486695698663</v>
      </c>
    </row>
    <row r="298" spans="1:7" x14ac:dyDescent="0.6">
      <c r="A298" s="3" t="s">
        <v>38</v>
      </c>
      <c r="B298" s="3" t="s">
        <v>344</v>
      </c>
      <c r="C298" s="4">
        <v>7979169</v>
      </c>
      <c r="D298" s="4">
        <v>5357222</v>
      </c>
      <c r="E298" s="9">
        <v>1.4894228762593751</v>
      </c>
      <c r="F298" s="5">
        <v>-19.863321599485779</v>
      </c>
      <c r="G298" s="5">
        <v>-13.6549074333986</v>
      </c>
    </row>
    <row r="299" spans="1:7" x14ac:dyDescent="0.6">
      <c r="A299" s="6" t="s">
        <v>39</v>
      </c>
      <c r="B299" s="6" t="s">
        <v>344</v>
      </c>
      <c r="C299" s="7">
        <v>7238604</v>
      </c>
      <c r="D299" s="7">
        <v>4869919</v>
      </c>
      <c r="E299" s="10">
        <v>1.48639104675047</v>
      </c>
      <c r="F299" s="8">
        <v>-9.281229661885849</v>
      </c>
      <c r="G299" s="8">
        <v>3.0658462903591528</v>
      </c>
    </row>
    <row r="300" spans="1:7" x14ac:dyDescent="0.6">
      <c r="A300" s="3" t="s">
        <v>40</v>
      </c>
      <c r="B300" s="3" t="s">
        <v>344</v>
      </c>
      <c r="C300" s="4">
        <v>6312012</v>
      </c>
      <c r="D300" s="4">
        <v>4333420</v>
      </c>
      <c r="E300" s="9">
        <v>1.4565890220657129</v>
      </c>
      <c r="F300" s="5">
        <v>-12.80070024551695</v>
      </c>
      <c r="G300" s="5">
        <v>-21.713450191579671</v>
      </c>
    </row>
    <row r="301" spans="1:7" x14ac:dyDescent="0.6">
      <c r="A301" s="6" t="s">
        <v>41</v>
      </c>
      <c r="B301" s="6" t="s">
        <v>344</v>
      </c>
      <c r="C301" s="7">
        <v>9383619</v>
      </c>
      <c r="D301" s="7">
        <v>6735960</v>
      </c>
      <c r="E301" s="10">
        <v>1.393063349544831</v>
      </c>
      <c r="F301" s="8">
        <v>48.662882770184837</v>
      </c>
      <c r="G301" s="8">
        <v>1.792506036039532</v>
      </c>
    </row>
    <row r="302" spans="1:7" x14ac:dyDescent="0.6">
      <c r="A302" s="3" t="s">
        <v>42</v>
      </c>
      <c r="B302" s="3" t="s">
        <v>344</v>
      </c>
      <c r="C302" s="4">
        <v>7056489</v>
      </c>
      <c r="D302" s="4">
        <v>5012027</v>
      </c>
      <c r="E302" s="9">
        <v>1.407911210374565</v>
      </c>
      <c r="F302" s="5">
        <v>-24.799919945598809</v>
      </c>
      <c r="G302" s="5">
        <v>22.88876203028261</v>
      </c>
    </row>
    <row r="303" spans="1:7" x14ac:dyDescent="0.6">
      <c r="A303" s="6" t="s">
        <v>43</v>
      </c>
      <c r="B303" s="6" t="s">
        <v>344</v>
      </c>
      <c r="C303" s="7">
        <v>6990247</v>
      </c>
      <c r="D303" s="7">
        <v>5000271</v>
      </c>
      <c r="E303" s="10">
        <v>1.3979736298292631</v>
      </c>
      <c r="F303" s="8">
        <v>-0.93873879772220503</v>
      </c>
      <c r="G303" s="8">
        <v>11.11892324958113</v>
      </c>
    </row>
    <row r="304" spans="1:7" x14ac:dyDescent="0.6">
      <c r="A304" s="3" t="s">
        <v>44</v>
      </c>
      <c r="B304" s="3" t="s">
        <v>344</v>
      </c>
      <c r="C304" s="4">
        <v>7718453</v>
      </c>
      <c r="D304" s="4">
        <v>5717920</v>
      </c>
      <c r="E304" s="9">
        <v>1.3498707571984221</v>
      </c>
      <c r="F304" s="5">
        <v>10.417457351650089</v>
      </c>
      <c r="G304" s="5">
        <v>5.6470205948955243</v>
      </c>
    </row>
    <row r="305" spans="1:7" x14ac:dyDescent="0.6">
      <c r="A305" s="6" t="s">
        <v>45</v>
      </c>
      <c r="B305" s="6" t="s">
        <v>344</v>
      </c>
      <c r="C305" s="7">
        <v>5585314</v>
      </c>
      <c r="D305" s="7">
        <v>3956895</v>
      </c>
      <c r="E305" s="10">
        <v>1.411539603653875</v>
      </c>
      <c r="F305" s="8">
        <v>-27.636872311070629</v>
      </c>
      <c r="G305" s="8">
        <v>-13.75203273563327</v>
      </c>
    </row>
    <row r="306" spans="1:7" x14ac:dyDescent="0.6">
      <c r="A306" s="3" t="s">
        <v>46</v>
      </c>
      <c r="B306" s="3" t="s">
        <v>344</v>
      </c>
      <c r="C306" s="4">
        <v>6129959</v>
      </c>
      <c r="D306" s="4">
        <v>4353306</v>
      </c>
      <c r="E306" s="9">
        <v>1.408115808996657</v>
      </c>
      <c r="F306" s="5">
        <v>9.7513765564478661</v>
      </c>
      <c r="G306" s="5">
        <v>-35.409430033403979</v>
      </c>
    </row>
    <row r="307" spans="1:7" x14ac:dyDescent="0.6">
      <c r="A307" s="6" t="s">
        <v>47</v>
      </c>
      <c r="B307" s="6" t="s">
        <v>344</v>
      </c>
      <c r="C307" s="7">
        <v>6315056</v>
      </c>
      <c r="D307" s="7">
        <v>4581276</v>
      </c>
      <c r="E307" s="10">
        <v>1.3784491482285719</v>
      </c>
      <c r="F307" s="8">
        <v>3.0195471127947289</v>
      </c>
      <c r="G307" s="8">
        <v>-22.54184144682462</v>
      </c>
    </row>
    <row r="308" spans="1:7" x14ac:dyDescent="0.6">
      <c r="A308" s="3" t="s">
        <v>48</v>
      </c>
      <c r="B308" s="3" t="s">
        <v>344</v>
      </c>
      <c r="C308" s="4">
        <v>7193043</v>
      </c>
      <c r="D308" s="4">
        <v>5274297</v>
      </c>
      <c r="E308" s="9">
        <v>1.363791800120471</v>
      </c>
      <c r="F308" s="5">
        <v>13.903075443828209</v>
      </c>
      <c r="G308" s="5">
        <v>-18.357352487668269</v>
      </c>
    </row>
    <row r="309" spans="1:7" x14ac:dyDescent="0.6">
      <c r="A309" s="6" t="s">
        <v>49</v>
      </c>
      <c r="B309" s="6" t="s">
        <v>344</v>
      </c>
      <c r="C309" s="7">
        <v>8678903</v>
      </c>
      <c r="D309" s="7">
        <v>6359348</v>
      </c>
      <c r="E309" s="10">
        <v>1.3647472979934421</v>
      </c>
      <c r="F309" s="8">
        <v>20.656904178106551</v>
      </c>
      <c r="G309" s="8">
        <v>-12.83572780821436</v>
      </c>
    </row>
    <row r="310" spans="1:7" x14ac:dyDescent="0.6">
      <c r="A310" s="3" t="s">
        <v>50</v>
      </c>
      <c r="B310" s="3" t="s">
        <v>344</v>
      </c>
      <c r="C310" s="4">
        <v>8748420</v>
      </c>
      <c r="D310" s="4">
        <v>5579405</v>
      </c>
      <c r="E310" s="9">
        <v>1.5679843997702261</v>
      </c>
      <c r="F310" s="5">
        <v>0.80098832767228068</v>
      </c>
      <c r="G310" s="5">
        <v>9.6407407839087078</v>
      </c>
    </row>
    <row r="311" spans="1:7" x14ac:dyDescent="0.6">
      <c r="A311" s="6" t="s">
        <v>51</v>
      </c>
      <c r="B311" s="6" t="s">
        <v>344</v>
      </c>
      <c r="C311" s="7">
        <v>6560053</v>
      </c>
      <c r="D311" s="7">
        <v>4720777</v>
      </c>
      <c r="E311" s="10">
        <v>1.389612981083411</v>
      </c>
      <c r="F311" s="8">
        <v>-25.01442546196914</v>
      </c>
      <c r="G311" s="8">
        <v>-9.3740588654939501</v>
      </c>
    </row>
    <row r="312" spans="1:7" x14ac:dyDescent="0.6">
      <c r="A312" s="3" t="s">
        <v>52</v>
      </c>
      <c r="B312" s="3" t="s">
        <v>344</v>
      </c>
      <c r="C312" s="4">
        <v>9172355</v>
      </c>
      <c r="D312" s="4">
        <v>6052998</v>
      </c>
      <c r="E312" s="9">
        <v>1.515340827801364</v>
      </c>
      <c r="F312" s="5">
        <v>39.821355101856653</v>
      </c>
      <c r="G312" s="5">
        <v>45.315867587070493</v>
      </c>
    </row>
    <row r="313" spans="1:7" x14ac:dyDescent="0.6">
      <c r="A313" s="6" t="s">
        <v>53</v>
      </c>
      <c r="B313" s="6" t="s">
        <v>344</v>
      </c>
      <c r="C313" s="7">
        <v>8607840</v>
      </c>
      <c r="D313" s="7">
        <v>5838725</v>
      </c>
      <c r="E313" s="10">
        <v>1.4742670702936</v>
      </c>
      <c r="F313" s="8">
        <v>-6.1545262912305549</v>
      </c>
      <c r="G313" s="8">
        <v>-8.2673753058388204</v>
      </c>
    </row>
    <row r="314" spans="1:7" x14ac:dyDescent="0.6">
      <c r="A314" s="3" t="s">
        <v>54</v>
      </c>
      <c r="B314" s="3" t="s">
        <v>344</v>
      </c>
      <c r="C314" s="4">
        <v>9062382</v>
      </c>
      <c r="D314" s="4">
        <v>6341649</v>
      </c>
      <c r="E314" s="9">
        <v>1.429026109770503</v>
      </c>
      <c r="F314" s="5">
        <v>5.2805581888139219</v>
      </c>
      <c r="G314" s="5">
        <v>28.426218761199799</v>
      </c>
    </row>
    <row r="315" spans="1:7" x14ac:dyDescent="0.6">
      <c r="A315" s="6" t="s">
        <v>55</v>
      </c>
      <c r="B315" s="6" t="s">
        <v>344</v>
      </c>
      <c r="C315" s="7">
        <v>6720291</v>
      </c>
      <c r="D315" s="7">
        <v>4997190</v>
      </c>
      <c r="E315" s="10">
        <v>1.344813985459828</v>
      </c>
      <c r="F315" s="8">
        <v>-25.844099266616659</v>
      </c>
      <c r="G315" s="8">
        <v>-3.861895008860206</v>
      </c>
    </row>
    <row r="316" spans="1:7" x14ac:dyDescent="0.6">
      <c r="A316" s="3" t="s">
        <v>56</v>
      </c>
      <c r="B316" s="3" t="s">
        <v>344</v>
      </c>
      <c r="C316" s="4">
        <v>7481088</v>
      </c>
      <c r="D316" s="4">
        <v>5375824</v>
      </c>
      <c r="E316" s="9">
        <v>1.391616987460899</v>
      </c>
      <c r="F316" s="5">
        <v>11.320893693442731</v>
      </c>
      <c r="G316" s="5">
        <v>-3.0752924193487958</v>
      </c>
    </row>
    <row r="317" spans="1:7" x14ac:dyDescent="0.6">
      <c r="A317" s="6" t="s">
        <v>57</v>
      </c>
      <c r="B317" s="6" t="s">
        <v>344</v>
      </c>
      <c r="C317" s="7">
        <v>8374129</v>
      </c>
      <c r="D317" s="7">
        <v>5658213</v>
      </c>
      <c r="E317" s="10">
        <v>1.479995362493423</v>
      </c>
      <c r="F317" s="8">
        <v>11.937314465489511</v>
      </c>
      <c r="G317" s="8">
        <v>49.931212461823989</v>
      </c>
    </row>
    <row r="318" spans="1:7" x14ac:dyDescent="0.6">
      <c r="A318" s="3" t="s">
        <v>58</v>
      </c>
      <c r="B318" s="3" t="s">
        <v>344</v>
      </c>
      <c r="C318" s="4">
        <v>7706495</v>
      </c>
      <c r="D318" s="4">
        <v>6210979</v>
      </c>
      <c r="E318" s="9">
        <v>1.24078587288735</v>
      </c>
      <c r="F318" s="5">
        <v>-7.9725784018851442</v>
      </c>
      <c r="G318" s="5">
        <v>25.71854069497039</v>
      </c>
    </row>
    <row r="319" spans="1:7" x14ac:dyDescent="0.6">
      <c r="A319" s="6" t="s">
        <v>59</v>
      </c>
      <c r="B319" s="6" t="s">
        <v>344</v>
      </c>
      <c r="C319" s="7">
        <v>7682435</v>
      </c>
      <c r="D319" s="7">
        <v>6027427</v>
      </c>
      <c r="E319" s="10">
        <v>1.274579517926969</v>
      </c>
      <c r="F319" s="8">
        <v>-0.31220418620916401</v>
      </c>
      <c r="G319" s="8">
        <v>21.652682098147661</v>
      </c>
    </row>
    <row r="320" spans="1:7" x14ac:dyDescent="0.6">
      <c r="A320" s="3" t="s">
        <v>60</v>
      </c>
      <c r="B320" s="3" t="s">
        <v>344</v>
      </c>
      <c r="C320" s="4">
        <v>7742622</v>
      </c>
      <c r="D320" s="4">
        <v>5587547</v>
      </c>
      <c r="E320" s="9">
        <v>1.38569250513687</v>
      </c>
      <c r="F320" s="5">
        <v>0.78343650157794986</v>
      </c>
      <c r="G320" s="5">
        <v>7.6404242265756039</v>
      </c>
    </row>
    <row r="321" spans="1:7" x14ac:dyDescent="0.6">
      <c r="A321" s="6" t="s">
        <v>61</v>
      </c>
      <c r="B321" s="6" t="s">
        <v>344</v>
      </c>
      <c r="C321" s="7">
        <v>8894050</v>
      </c>
      <c r="D321" s="7">
        <v>6664375</v>
      </c>
      <c r="E321" s="10">
        <v>1.3345662571508961</v>
      </c>
      <c r="F321" s="8">
        <v>14.8712929547639</v>
      </c>
      <c r="G321" s="8">
        <v>2.4789653715452391</v>
      </c>
    </row>
    <row r="322" spans="1:7" x14ac:dyDescent="0.6">
      <c r="A322" s="3" t="s">
        <v>62</v>
      </c>
      <c r="B322" s="3" t="s">
        <v>344</v>
      </c>
      <c r="C322" s="4">
        <v>9486398</v>
      </c>
      <c r="D322" s="4">
        <v>6611542</v>
      </c>
      <c r="E322" s="9">
        <v>1.434823827784804</v>
      </c>
      <c r="F322" s="5">
        <v>6.6600480096244086</v>
      </c>
      <c r="G322" s="5">
        <v>8.435557506384006</v>
      </c>
    </row>
    <row r="323" spans="1:7" x14ac:dyDescent="0.6">
      <c r="A323" s="6" t="s">
        <v>63</v>
      </c>
      <c r="B323" s="6" t="s">
        <v>344</v>
      </c>
      <c r="C323" s="7">
        <v>7934450</v>
      </c>
      <c r="D323" s="7">
        <v>5365784</v>
      </c>
      <c r="E323" s="10">
        <v>1.478712150917741</v>
      </c>
      <c r="F323" s="8">
        <v>-16.35971840945319</v>
      </c>
      <c r="G323" s="8">
        <v>20.95100451170136</v>
      </c>
    </row>
    <row r="324" spans="1:7" x14ac:dyDescent="0.6">
      <c r="A324" s="3" t="s">
        <v>64</v>
      </c>
      <c r="B324" s="3" t="s">
        <v>344</v>
      </c>
      <c r="C324" s="4">
        <v>6869545</v>
      </c>
      <c r="D324" s="4">
        <v>4543983</v>
      </c>
      <c r="E324" s="9">
        <v>1.511789326676618</v>
      </c>
      <c r="F324" s="5">
        <v>-13.421283138717859</v>
      </c>
      <c r="G324" s="5">
        <v>-25.105984231966609</v>
      </c>
    </row>
    <row r="325" spans="1:7" x14ac:dyDescent="0.6">
      <c r="A325" s="6" t="s">
        <v>65</v>
      </c>
      <c r="B325" s="6" t="s">
        <v>344</v>
      </c>
      <c r="C325" s="7">
        <v>9091803</v>
      </c>
      <c r="D325" s="7">
        <v>6076360</v>
      </c>
      <c r="E325" s="10">
        <v>1.496258121638613</v>
      </c>
      <c r="F325" s="8">
        <v>32.349420522028758</v>
      </c>
      <c r="G325" s="8">
        <v>5.6223512518819962</v>
      </c>
    </row>
    <row r="326" spans="1:7" x14ac:dyDescent="0.6">
      <c r="A326" s="3" t="s">
        <v>66</v>
      </c>
      <c r="B326" s="3" t="s">
        <v>344</v>
      </c>
      <c r="C326" s="4">
        <v>7476506</v>
      </c>
      <c r="D326" s="4">
        <v>4916775</v>
      </c>
      <c r="E326" s="9">
        <v>1.520611783130202</v>
      </c>
      <c r="F326" s="5">
        <v>-17.76652001808662</v>
      </c>
      <c r="G326" s="5">
        <v>-17.499549235510049</v>
      </c>
    </row>
    <row r="327" spans="1:7" x14ac:dyDescent="0.6">
      <c r="A327" s="6" t="s">
        <v>67</v>
      </c>
      <c r="B327" s="6" t="s">
        <v>344</v>
      </c>
      <c r="C327" s="7">
        <v>6703756</v>
      </c>
      <c r="D327" s="7">
        <v>4219416</v>
      </c>
      <c r="E327" s="10">
        <v>1.5887876426500731</v>
      </c>
      <c r="F327" s="8">
        <v>-10.335710290341501</v>
      </c>
      <c r="G327" s="8">
        <v>-0.2460458929531506</v>
      </c>
    </row>
    <row r="328" spans="1:7" x14ac:dyDescent="0.6">
      <c r="A328" s="3" t="s">
        <v>68</v>
      </c>
      <c r="B328" s="3" t="s">
        <v>344</v>
      </c>
      <c r="C328" s="4">
        <v>9573552</v>
      </c>
      <c r="D328" s="4">
        <v>6869396</v>
      </c>
      <c r="E328" s="9">
        <v>1.3936526588363809</v>
      </c>
      <c r="F328" s="5">
        <v>42.808777646441783</v>
      </c>
      <c r="G328" s="5">
        <v>27.970049276255011</v>
      </c>
    </row>
    <row r="329" spans="1:7" x14ac:dyDescent="0.6">
      <c r="A329" s="6" t="s">
        <v>69</v>
      </c>
      <c r="B329" s="6" t="s">
        <v>344</v>
      </c>
      <c r="C329" s="7">
        <v>7815465</v>
      </c>
      <c r="D329" s="7">
        <v>4995358</v>
      </c>
      <c r="E329" s="10">
        <v>1.5645455240645421</v>
      </c>
      <c r="F329" s="8">
        <v>-18.363999067430768</v>
      </c>
      <c r="G329" s="8">
        <v>-6.6713087414822514</v>
      </c>
    </row>
    <row r="330" spans="1:7" x14ac:dyDescent="0.6">
      <c r="A330" s="3" t="s">
        <v>70</v>
      </c>
      <c r="B330" s="3" t="s">
        <v>344</v>
      </c>
      <c r="C330" s="4">
        <v>8625556</v>
      </c>
      <c r="D330" s="4">
        <v>5657206</v>
      </c>
      <c r="E330" s="9">
        <v>1.524702476805688</v>
      </c>
      <c r="F330" s="5">
        <v>10.365230987535609</v>
      </c>
      <c r="G330" s="5">
        <v>11.925797655094829</v>
      </c>
    </row>
    <row r="331" spans="1:7" x14ac:dyDescent="0.6">
      <c r="A331" s="6" t="s">
        <v>71</v>
      </c>
      <c r="B331" s="6" t="s">
        <v>344</v>
      </c>
      <c r="C331" s="7">
        <v>9758019</v>
      </c>
      <c r="D331" s="7">
        <v>6343008</v>
      </c>
      <c r="E331" s="10">
        <v>1.538389830187822</v>
      </c>
      <c r="F331" s="8">
        <v>13.12915944201163</v>
      </c>
      <c r="G331" s="8">
        <v>27.017267311731239</v>
      </c>
    </row>
    <row r="332" spans="1:7" x14ac:dyDescent="0.6">
      <c r="A332" s="3" t="s">
        <v>72</v>
      </c>
      <c r="B332" s="3" t="s">
        <v>344</v>
      </c>
      <c r="C332" s="4">
        <v>11510693</v>
      </c>
      <c r="D332" s="4">
        <v>7466802</v>
      </c>
      <c r="E332" s="9">
        <v>1.541582728455904</v>
      </c>
      <c r="F332" s="5">
        <v>17.961371052874561</v>
      </c>
      <c r="G332" s="5">
        <v>48.666601572438893</v>
      </c>
    </row>
    <row r="333" spans="1:7" x14ac:dyDescent="0.6">
      <c r="A333" s="6" t="s">
        <v>73</v>
      </c>
      <c r="B333" s="6" t="s">
        <v>344</v>
      </c>
      <c r="C333" s="7">
        <v>9281149</v>
      </c>
      <c r="D333" s="7">
        <v>6727506</v>
      </c>
      <c r="E333" s="10">
        <v>1.379582418804234</v>
      </c>
      <c r="F333" s="8">
        <v>-19.369329023022331</v>
      </c>
      <c r="G333" s="8">
        <v>4.3523366745183534</v>
      </c>
    </row>
    <row r="334" spans="1:7" x14ac:dyDescent="0.6">
      <c r="A334" s="3" t="s">
        <v>74</v>
      </c>
      <c r="B334" s="3" t="s">
        <v>344</v>
      </c>
      <c r="C334" s="4">
        <v>8712663</v>
      </c>
      <c r="D334" s="4">
        <v>5662966</v>
      </c>
      <c r="E334" s="9">
        <v>1.5385335175948429</v>
      </c>
      <c r="F334" s="5">
        <v>-6.1251683385322284</v>
      </c>
      <c r="G334" s="5">
        <v>-8.1562569902717605</v>
      </c>
    </row>
    <row r="335" spans="1:7" x14ac:dyDescent="0.6">
      <c r="A335" s="6" t="s">
        <v>75</v>
      </c>
      <c r="B335" s="6" t="s">
        <v>344</v>
      </c>
      <c r="C335" s="7">
        <v>6644148</v>
      </c>
      <c r="D335" s="7">
        <v>4482070</v>
      </c>
      <c r="E335" s="10">
        <v>1.4823838092667001</v>
      </c>
      <c r="F335" s="8">
        <v>-23.741478351681909</v>
      </c>
      <c r="G335" s="8">
        <v>-16.262021942289639</v>
      </c>
    </row>
    <row r="336" spans="1:7" x14ac:dyDescent="0.6">
      <c r="A336" s="3" t="s">
        <v>76</v>
      </c>
      <c r="B336" s="3" t="s">
        <v>344</v>
      </c>
      <c r="C336" s="4">
        <v>8873988</v>
      </c>
      <c r="D336" s="4">
        <v>5949473</v>
      </c>
      <c r="E336" s="9">
        <v>1.491558664103527</v>
      </c>
      <c r="F336" s="5">
        <v>33.56096221818057</v>
      </c>
      <c r="G336" s="5">
        <v>29.17868650689384</v>
      </c>
    </row>
    <row r="337" spans="1:7" x14ac:dyDescent="0.6">
      <c r="A337" s="6" t="s">
        <v>77</v>
      </c>
      <c r="B337" s="6" t="s">
        <v>344</v>
      </c>
      <c r="C337" s="7">
        <v>8556741</v>
      </c>
      <c r="D337" s="7">
        <v>5593477</v>
      </c>
      <c r="E337" s="10">
        <v>1.5297713747638539</v>
      </c>
      <c r="F337" s="8">
        <v>-3.5750217376899762</v>
      </c>
      <c r="G337" s="8">
        <v>-5.8851033177907626</v>
      </c>
    </row>
    <row r="338" spans="1:7" x14ac:dyDescent="0.6">
      <c r="A338" s="3" t="s">
        <v>78</v>
      </c>
      <c r="B338" s="3" t="s">
        <v>344</v>
      </c>
      <c r="C338" s="4">
        <v>7948917</v>
      </c>
      <c r="D338" s="4">
        <v>5376675</v>
      </c>
      <c r="E338" s="9">
        <v>1.4784075660143119</v>
      </c>
      <c r="F338" s="5">
        <v>-7.103452120380882</v>
      </c>
      <c r="G338" s="5">
        <v>6.318606579062469</v>
      </c>
    </row>
    <row r="339" spans="1:7" x14ac:dyDescent="0.6">
      <c r="A339" s="6" t="s">
        <v>79</v>
      </c>
      <c r="B339" s="6" t="s">
        <v>344</v>
      </c>
      <c r="C339" s="7">
        <v>9013502</v>
      </c>
      <c r="D339" s="7">
        <v>6461485</v>
      </c>
      <c r="E339" s="10">
        <v>1.3949582797143381</v>
      </c>
      <c r="F339" s="8">
        <v>13.392830746628761</v>
      </c>
      <c r="G339" s="8">
        <v>34.454505802418822</v>
      </c>
    </row>
    <row r="340" spans="1:7" x14ac:dyDescent="0.6">
      <c r="A340" s="3" t="s">
        <v>80</v>
      </c>
      <c r="B340" s="3" t="s">
        <v>344</v>
      </c>
      <c r="C340" s="4">
        <v>9811622</v>
      </c>
      <c r="D340" s="4">
        <v>6660221</v>
      </c>
      <c r="E340" s="9">
        <v>1.4731676321251199</v>
      </c>
      <c r="F340" s="5">
        <v>8.8547159583478141</v>
      </c>
      <c r="G340" s="5">
        <v>2.486746820824703</v>
      </c>
    </row>
    <row r="341" spans="1:7" x14ac:dyDescent="0.6">
      <c r="A341" s="6" t="s">
        <v>81</v>
      </c>
      <c r="B341" s="6" t="s">
        <v>344</v>
      </c>
      <c r="C341" s="7">
        <v>7361790</v>
      </c>
      <c r="D341" s="7">
        <v>5083949</v>
      </c>
      <c r="E341" s="10">
        <v>1.448045603919315</v>
      </c>
      <c r="F341" s="8">
        <v>-24.96867490410861</v>
      </c>
      <c r="G341" s="8">
        <v>-5.8048369482813893</v>
      </c>
    </row>
    <row r="342" spans="1:7" x14ac:dyDescent="0.6">
      <c r="A342" s="3" t="s">
        <v>82</v>
      </c>
      <c r="B342" s="3" t="s">
        <v>344</v>
      </c>
      <c r="C342" s="4">
        <v>9599832</v>
      </c>
      <c r="D342" s="4">
        <v>5617958</v>
      </c>
      <c r="E342" s="9">
        <v>1.7087760357055</v>
      </c>
      <c r="F342" s="5">
        <v>30.400785678483079</v>
      </c>
      <c r="G342" s="5">
        <v>11.295225490391569</v>
      </c>
    </row>
    <row r="343" spans="1:7" x14ac:dyDescent="0.6">
      <c r="A343" s="6" t="s">
        <v>83</v>
      </c>
      <c r="B343" s="6" t="s">
        <v>344</v>
      </c>
      <c r="C343" s="7">
        <v>13132751</v>
      </c>
      <c r="D343" s="7">
        <v>8561065</v>
      </c>
      <c r="E343" s="10">
        <v>1.5340090280823711</v>
      </c>
      <c r="F343" s="8">
        <v>36.801883616296607</v>
      </c>
      <c r="G343" s="8">
        <v>34.584191729899281</v>
      </c>
    </row>
    <row r="344" spans="1:7" x14ac:dyDescent="0.6">
      <c r="A344" s="3" t="s">
        <v>84</v>
      </c>
      <c r="B344" s="3" t="s">
        <v>344</v>
      </c>
      <c r="C344" s="4">
        <v>11621607</v>
      </c>
      <c r="D344" s="4">
        <v>6944393</v>
      </c>
      <c r="E344" s="9">
        <v>1.6735238054643511</v>
      </c>
      <c r="F344" s="5">
        <v>-11.50668279631587</v>
      </c>
      <c r="G344" s="5">
        <v>0.96357360933871927</v>
      </c>
    </row>
    <row r="345" spans="1:7" x14ac:dyDescent="0.6">
      <c r="A345" s="6" t="s">
        <v>85</v>
      </c>
      <c r="B345" s="6" t="s">
        <v>344</v>
      </c>
      <c r="C345" s="7">
        <v>9336731</v>
      </c>
      <c r="D345" s="7">
        <v>6733962</v>
      </c>
      <c r="E345" s="10">
        <v>1.3865137641109351</v>
      </c>
      <c r="F345" s="8">
        <v>-19.660585665992659</v>
      </c>
      <c r="G345" s="8">
        <v>0.59886981665739913</v>
      </c>
    </row>
    <row r="346" spans="1:7" x14ac:dyDescent="0.6">
      <c r="A346" s="3" t="s">
        <v>86</v>
      </c>
      <c r="B346" s="3" t="s">
        <v>344</v>
      </c>
      <c r="C346" s="4">
        <v>6381285</v>
      </c>
      <c r="D346" s="4">
        <v>4326437</v>
      </c>
      <c r="E346" s="9">
        <v>1.4749515594471849</v>
      </c>
      <c r="F346" s="5">
        <v>-31.653969681679801</v>
      </c>
      <c r="G346" s="5">
        <v>-26.758500816570081</v>
      </c>
    </row>
    <row r="347" spans="1:7" x14ac:dyDescent="0.6">
      <c r="A347" s="6" t="s">
        <v>87</v>
      </c>
      <c r="B347" s="6" t="s">
        <v>344</v>
      </c>
      <c r="C347" s="7">
        <v>7559002</v>
      </c>
      <c r="D347" s="7">
        <v>4546021</v>
      </c>
      <c r="E347" s="10">
        <v>1.6627732252006751</v>
      </c>
      <c r="F347" s="8">
        <v>18.45579691237738</v>
      </c>
      <c r="G347" s="8">
        <v>13.76932000912683</v>
      </c>
    </row>
    <row r="348" spans="1:7" x14ac:dyDescent="0.6">
      <c r="A348" s="3" t="s">
        <v>88</v>
      </c>
      <c r="B348" s="3" t="s">
        <v>344</v>
      </c>
      <c r="C348" s="4">
        <v>8474325</v>
      </c>
      <c r="D348" s="4">
        <v>5650999</v>
      </c>
      <c r="E348" s="9">
        <v>1.4996153777411749</v>
      </c>
      <c r="F348" s="5">
        <v>12.10904561210593</v>
      </c>
      <c r="G348" s="5">
        <v>-4.5037586257723126</v>
      </c>
    </row>
    <row r="349" spans="1:7" x14ac:dyDescent="0.6">
      <c r="A349" s="6" t="s">
        <v>89</v>
      </c>
      <c r="B349" s="6" t="s">
        <v>344</v>
      </c>
      <c r="C349" s="7">
        <v>9469252</v>
      </c>
      <c r="D349" s="7">
        <v>6232125</v>
      </c>
      <c r="E349" s="10">
        <v>1.5194258780111121</v>
      </c>
      <c r="F349" s="8">
        <v>11.74048670543082</v>
      </c>
      <c r="G349" s="8">
        <v>10.66423536718011</v>
      </c>
    </row>
    <row r="350" spans="1:7" x14ac:dyDescent="0.6">
      <c r="A350" s="3" t="s">
        <v>90</v>
      </c>
      <c r="B350" s="3" t="s">
        <v>344</v>
      </c>
      <c r="C350" s="4">
        <v>8147612</v>
      </c>
      <c r="D350" s="4">
        <v>5292791</v>
      </c>
      <c r="E350" s="9">
        <v>1.539379129083313</v>
      </c>
      <c r="F350" s="5">
        <v>-13.9571742308685</v>
      </c>
      <c r="G350" s="5">
        <v>2.499648694281253</v>
      </c>
    </row>
    <row r="351" spans="1:7" x14ac:dyDescent="0.6">
      <c r="A351" s="6" t="s">
        <v>91</v>
      </c>
      <c r="B351" s="6" t="s">
        <v>344</v>
      </c>
      <c r="C351" s="7">
        <v>8947236</v>
      </c>
      <c r="D351" s="7">
        <v>6256878</v>
      </c>
      <c r="E351" s="10">
        <v>1.429984091107418</v>
      </c>
      <c r="F351" s="8">
        <v>9.8142130479458309</v>
      </c>
      <c r="G351" s="8">
        <v>-0.73518594659434111</v>
      </c>
    </row>
    <row r="352" spans="1:7" x14ac:dyDescent="0.6">
      <c r="A352" s="3" t="s">
        <v>92</v>
      </c>
      <c r="B352" s="3" t="s">
        <v>344</v>
      </c>
      <c r="C352" s="4">
        <v>9693157</v>
      </c>
      <c r="D352" s="4">
        <v>6133955</v>
      </c>
      <c r="E352" s="9">
        <v>1.5802458609494201</v>
      </c>
      <c r="F352" s="5">
        <v>8.3368875035821013</v>
      </c>
      <c r="G352" s="5">
        <v>-1.2073946591093729</v>
      </c>
    </row>
    <row r="353" spans="1:7" x14ac:dyDescent="0.6">
      <c r="A353" s="6" t="s">
        <v>93</v>
      </c>
      <c r="B353" s="6" t="s">
        <v>344</v>
      </c>
      <c r="C353" s="7">
        <v>7769089</v>
      </c>
      <c r="D353" s="7">
        <v>5146743</v>
      </c>
      <c r="E353" s="10">
        <v>1.5095156295933181</v>
      </c>
      <c r="F353" s="8">
        <v>-19.84975586385324</v>
      </c>
      <c r="G353" s="8">
        <v>5.5326082379421271</v>
      </c>
    </row>
    <row r="354" spans="1:7" x14ac:dyDescent="0.6">
      <c r="A354" s="3" t="s">
        <v>94</v>
      </c>
      <c r="B354" s="3" t="s">
        <v>344</v>
      </c>
      <c r="C354" s="4">
        <v>11089936</v>
      </c>
      <c r="D354" s="4">
        <v>6828999</v>
      </c>
      <c r="E354" s="9">
        <v>1.6239475214449439</v>
      </c>
      <c r="F354" s="5">
        <v>42.744355226204767</v>
      </c>
      <c r="G354" s="5">
        <v>15.52218830496199</v>
      </c>
    </row>
    <row r="355" spans="1:7" x14ac:dyDescent="0.6">
      <c r="A355" s="6" t="s">
        <v>95</v>
      </c>
      <c r="B355" s="6" t="s">
        <v>344</v>
      </c>
      <c r="C355" s="7">
        <v>8478627</v>
      </c>
      <c r="D355" s="7">
        <v>4918859</v>
      </c>
      <c r="E355" s="10">
        <v>1.7236979144960241</v>
      </c>
      <c r="F355" s="8">
        <v>-23.54665527375451</v>
      </c>
      <c r="G355" s="8">
        <v>-35.439063757471679</v>
      </c>
    </row>
    <row r="356" spans="1:7" x14ac:dyDescent="0.6">
      <c r="A356" s="3" t="s">
        <v>96</v>
      </c>
      <c r="B356" s="3" t="s">
        <v>344</v>
      </c>
      <c r="C356" s="4">
        <v>8992144</v>
      </c>
      <c r="D356" s="4">
        <v>5639974</v>
      </c>
      <c r="E356" s="9">
        <v>1.594359122932127</v>
      </c>
      <c r="F356" s="5">
        <v>6.0566056273026359</v>
      </c>
      <c r="G356" s="5">
        <v>-22.625640326677711</v>
      </c>
    </row>
    <row r="357" spans="1:7" x14ac:dyDescent="0.6">
      <c r="A357" s="6" t="s">
        <v>97</v>
      </c>
      <c r="B357" s="6" t="s">
        <v>344</v>
      </c>
      <c r="C357" s="7">
        <v>11006802</v>
      </c>
      <c r="D357" s="7">
        <v>7990956</v>
      </c>
      <c r="E357" s="10">
        <v>1.37740740907596</v>
      </c>
      <c r="F357" s="8">
        <v>22.404645655140751</v>
      </c>
      <c r="G357" s="8">
        <v>17.887106311620201</v>
      </c>
    </row>
    <row r="358" spans="1:7" x14ac:dyDescent="0.6">
      <c r="A358" s="3" t="s">
        <v>98</v>
      </c>
      <c r="B358" s="3" t="s">
        <v>344</v>
      </c>
      <c r="C358" s="4">
        <v>4077327</v>
      </c>
      <c r="D358" s="4">
        <v>3006671</v>
      </c>
      <c r="E358" s="9">
        <v>1.3560935000869729</v>
      </c>
      <c r="F358" s="5">
        <v>-62.956297387742602</v>
      </c>
      <c r="G358" s="5">
        <v>-36.104922441169762</v>
      </c>
    </row>
    <row r="359" spans="1:7" x14ac:dyDescent="0.6">
      <c r="A359" s="6" t="s">
        <v>99</v>
      </c>
      <c r="B359" s="6" t="s">
        <v>344</v>
      </c>
      <c r="C359" s="7">
        <v>6048023</v>
      </c>
      <c r="D359" s="7">
        <v>4620017</v>
      </c>
      <c r="E359" s="10">
        <v>1.309091070444113</v>
      </c>
      <c r="F359" s="8">
        <v>48.33303779657605</v>
      </c>
      <c r="G359" s="8">
        <v>-19.989133486140101</v>
      </c>
    </row>
    <row r="360" spans="1:7" x14ac:dyDescent="0.6">
      <c r="A360" s="3" t="s">
        <v>100</v>
      </c>
      <c r="B360" s="3" t="s">
        <v>344</v>
      </c>
      <c r="C360" s="4">
        <v>8630594</v>
      </c>
      <c r="D360" s="4">
        <v>5871331</v>
      </c>
      <c r="E360" s="9">
        <v>1.4699552793054931</v>
      </c>
      <c r="F360" s="5">
        <v>42.701077691007463</v>
      </c>
      <c r="G360" s="5">
        <v>1.8440288754561609</v>
      </c>
    </row>
    <row r="361" spans="1:7" x14ac:dyDescent="0.6">
      <c r="A361" s="6" t="s">
        <v>101</v>
      </c>
      <c r="B361" s="6" t="s">
        <v>344</v>
      </c>
      <c r="C361" s="7">
        <v>8028008</v>
      </c>
      <c r="D361" s="7">
        <v>5502333</v>
      </c>
      <c r="E361" s="10">
        <v>1.4590189288798039</v>
      </c>
      <c r="F361" s="8">
        <v>-6.9819759798688263</v>
      </c>
      <c r="G361" s="8">
        <v>-15.22025182136878</v>
      </c>
    </row>
    <row r="362" spans="1:7" x14ac:dyDescent="0.6">
      <c r="A362" s="3" t="s">
        <v>102</v>
      </c>
      <c r="B362" s="3" t="s">
        <v>344</v>
      </c>
      <c r="C362" s="4">
        <v>7675833</v>
      </c>
      <c r="D362" s="4">
        <v>5012094</v>
      </c>
      <c r="E362" s="9">
        <v>1.5314622989911999</v>
      </c>
      <c r="F362" s="5">
        <v>-4.3868292109325306</v>
      </c>
      <c r="G362" s="5">
        <v>-5.7903960080573302</v>
      </c>
    </row>
    <row r="363" spans="1:7" x14ac:dyDescent="0.6">
      <c r="A363" s="6" t="s">
        <v>3</v>
      </c>
      <c r="B363" s="6" t="s">
        <v>344</v>
      </c>
      <c r="C363" s="6"/>
      <c r="D363" s="6"/>
      <c r="E363" s="6"/>
      <c r="F363" s="8">
        <v>0</v>
      </c>
      <c r="G363" s="8">
        <v>-14.21000854342056</v>
      </c>
    </row>
    <row r="364" spans="1:7" x14ac:dyDescent="0.6">
      <c r="A364" s="3" t="s">
        <v>14</v>
      </c>
      <c r="B364" s="3" t="s">
        <v>345</v>
      </c>
      <c r="C364" s="4">
        <v>75939107</v>
      </c>
      <c r="D364" s="4">
        <v>19772372</v>
      </c>
      <c r="E364" s="9">
        <v>3.840667523350259</v>
      </c>
      <c r="F364" s="3"/>
      <c r="G364" s="3"/>
    </row>
    <row r="365" spans="1:7" x14ac:dyDescent="0.6">
      <c r="A365" s="6" t="s">
        <v>15</v>
      </c>
      <c r="B365" s="6" t="s">
        <v>345</v>
      </c>
      <c r="C365" s="7">
        <v>58466087</v>
      </c>
      <c r="D365" s="7">
        <v>14678625</v>
      </c>
      <c r="E365" s="10">
        <v>3.9830765483824271</v>
      </c>
      <c r="F365" s="8">
        <v>-23.00925134660854</v>
      </c>
      <c r="G365" s="6"/>
    </row>
    <row r="366" spans="1:7" x14ac:dyDescent="0.6">
      <c r="A366" s="3" t="s">
        <v>16</v>
      </c>
      <c r="B366" s="3" t="s">
        <v>345</v>
      </c>
      <c r="C366" s="4">
        <v>68864936</v>
      </c>
      <c r="D366" s="4">
        <v>16922981</v>
      </c>
      <c r="E366" s="9">
        <v>4.0693147383430848</v>
      </c>
      <c r="F366" s="5">
        <v>17.78612103799593</v>
      </c>
      <c r="G366" s="3"/>
    </row>
    <row r="367" spans="1:7" x14ac:dyDescent="0.6">
      <c r="A367" s="6" t="s">
        <v>17</v>
      </c>
      <c r="B367" s="6" t="s">
        <v>345</v>
      </c>
      <c r="C367" s="7">
        <v>74227395</v>
      </c>
      <c r="D367" s="7">
        <v>18234622</v>
      </c>
      <c r="E367" s="10">
        <v>4.0706846020718173</v>
      </c>
      <c r="F367" s="8">
        <v>7.7869222153927442</v>
      </c>
      <c r="G367" s="6"/>
    </row>
    <row r="368" spans="1:7" x14ac:dyDescent="0.6">
      <c r="A368" s="3" t="s">
        <v>18</v>
      </c>
      <c r="B368" s="3" t="s">
        <v>345</v>
      </c>
      <c r="C368" s="4">
        <v>75434549</v>
      </c>
      <c r="D368" s="4">
        <v>17925273</v>
      </c>
      <c r="E368" s="9">
        <v>4.2082789478296929</v>
      </c>
      <c r="F368" s="5">
        <v>1.626291748484499</v>
      </c>
      <c r="G368" s="3"/>
    </row>
    <row r="369" spans="1:7" x14ac:dyDescent="0.6">
      <c r="A369" s="6" t="s">
        <v>19</v>
      </c>
      <c r="B369" s="6" t="s">
        <v>345</v>
      </c>
      <c r="C369" s="7">
        <v>67466202</v>
      </c>
      <c r="D369" s="7">
        <v>16071167</v>
      </c>
      <c r="E369" s="10">
        <v>4.1979653375514054</v>
      </c>
      <c r="F369" s="8">
        <v>-10.563259283223131</v>
      </c>
      <c r="G369" s="6"/>
    </row>
    <row r="370" spans="1:7" x14ac:dyDescent="0.6">
      <c r="A370" s="3" t="s">
        <v>20</v>
      </c>
      <c r="B370" s="3" t="s">
        <v>345</v>
      </c>
      <c r="C370" s="4">
        <v>69076733</v>
      </c>
      <c r="D370" s="4">
        <v>17180963</v>
      </c>
      <c r="E370" s="9">
        <v>4.0205390698996322</v>
      </c>
      <c r="F370" s="5">
        <v>2.3871671329594109</v>
      </c>
      <c r="G370" s="3"/>
    </row>
    <row r="371" spans="1:7" x14ac:dyDescent="0.6">
      <c r="A371" s="6" t="s">
        <v>21</v>
      </c>
      <c r="B371" s="6" t="s">
        <v>345</v>
      </c>
      <c r="C371" s="7">
        <v>71068415</v>
      </c>
      <c r="D371" s="7">
        <v>17411681</v>
      </c>
      <c r="E371" s="10">
        <v>4.0816515648316782</v>
      </c>
      <c r="F371" s="8">
        <v>2.8832892256210219</v>
      </c>
      <c r="G371" s="6"/>
    </row>
    <row r="372" spans="1:7" x14ac:dyDescent="0.6">
      <c r="A372" s="3" t="s">
        <v>22</v>
      </c>
      <c r="B372" s="3" t="s">
        <v>345</v>
      </c>
      <c r="C372" s="4">
        <v>75536630</v>
      </c>
      <c r="D372" s="4">
        <v>17449057</v>
      </c>
      <c r="E372" s="9">
        <v>4.3289806434811924</v>
      </c>
      <c r="F372" s="5">
        <v>6.2872022684057338</v>
      </c>
      <c r="G372" s="3"/>
    </row>
    <row r="373" spans="1:7" x14ac:dyDescent="0.6">
      <c r="A373" s="6" t="s">
        <v>23</v>
      </c>
      <c r="B373" s="6" t="s">
        <v>345</v>
      </c>
      <c r="C373" s="7">
        <v>42804139</v>
      </c>
      <c r="D373" s="7">
        <v>16870769</v>
      </c>
      <c r="E373" s="10">
        <v>2.537177706600096</v>
      </c>
      <c r="F373" s="8">
        <v>-43.333268905430387</v>
      </c>
      <c r="G373" s="6"/>
    </row>
    <row r="374" spans="1:7" x14ac:dyDescent="0.6">
      <c r="A374" s="3" t="s">
        <v>24</v>
      </c>
      <c r="B374" s="3" t="s">
        <v>345</v>
      </c>
      <c r="C374" s="4">
        <v>47065525</v>
      </c>
      <c r="D374" s="4">
        <v>16799552</v>
      </c>
      <c r="E374" s="9">
        <v>2.8015940544128801</v>
      </c>
      <c r="F374" s="5">
        <v>9.9555465886137728</v>
      </c>
      <c r="G374" s="3"/>
    </row>
    <row r="375" spans="1:7" x14ac:dyDescent="0.6">
      <c r="A375" s="6" t="s">
        <v>25</v>
      </c>
      <c r="B375" s="6" t="s">
        <v>345</v>
      </c>
      <c r="C375" s="7">
        <v>46506498</v>
      </c>
      <c r="D375" s="7">
        <v>16141612</v>
      </c>
      <c r="E375" s="10">
        <v>2.8811557358707418</v>
      </c>
      <c r="F375" s="8">
        <v>-1.1877632300925201</v>
      </c>
      <c r="G375" s="6"/>
    </row>
    <row r="376" spans="1:7" x14ac:dyDescent="0.6">
      <c r="A376" s="3" t="s">
        <v>26</v>
      </c>
      <c r="B376" s="3" t="s">
        <v>345</v>
      </c>
      <c r="C376" s="4">
        <v>39502337</v>
      </c>
      <c r="D376" s="4">
        <v>14953231</v>
      </c>
      <c r="E376" s="9">
        <v>2.6417258584449068</v>
      </c>
      <c r="F376" s="5">
        <v>-15.06060722955317</v>
      </c>
      <c r="G376" s="5">
        <v>-47.981562385241119</v>
      </c>
    </row>
    <row r="377" spans="1:7" x14ac:dyDescent="0.6">
      <c r="A377" s="6" t="s">
        <v>27</v>
      </c>
      <c r="B377" s="6" t="s">
        <v>345</v>
      </c>
      <c r="C377" s="7">
        <v>44031387</v>
      </c>
      <c r="D377" s="7">
        <v>14450067</v>
      </c>
      <c r="E377" s="10">
        <v>3.0471406810778112</v>
      </c>
      <c r="F377" s="8">
        <v>11.46527102940771</v>
      </c>
      <c r="G377" s="8">
        <v>-24.68901330783434</v>
      </c>
    </row>
    <row r="378" spans="1:7" x14ac:dyDescent="0.6">
      <c r="A378" s="3" t="s">
        <v>28</v>
      </c>
      <c r="B378" s="3" t="s">
        <v>345</v>
      </c>
      <c r="C378" s="4">
        <v>48370827</v>
      </c>
      <c r="D378" s="4">
        <v>18146592</v>
      </c>
      <c r="E378" s="9">
        <v>2.665559847270496</v>
      </c>
      <c r="F378" s="5">
        <v>9.855333423859669</v>
      </c>
      <c r="G378" s="5">
        <v>-29.759860664068569</v>
      </c>
    </row>
    <row r="379" spans="1:7" x14ac:dyDescent="0.6">
      <c r="A379" s="6" t="s">
        <v>29</v>
      </c>
      <c r="B379" s="6" t="s">
        <v>345</v>
      </c>
      <c r="C379" s="7">
        <v>42968009</v>
      </c>
      <c r="D379" s="7">
        <v>14062993</v>
      </c>
      <c r="E379" s="10">
        <v>3.0553957468371058</v>
      </c>
      <c r="F379" s="8">
        <v>-11.169579548433189</v>
      </c>
      <c r="G379" s="8">
        <v>-42.113004235161419</v>
      </c>
    </row>
    <row r="380" spans="1:7" x14ac:dyDescent="0.6">
      <c r="A380" s="3" t="s">
        <v>30</v>
      </c>
      <c r="B380" s="3" t="s">
        <v>345</v>
      </c>
      <c r="C380" s="4">
        <v>42532208</v>
      </c>
      <c r="D380" s="4">
        <v>12180981</v>
      </c>
      <c r="E380" s="9">
        <v>3.49168987292567</v>
      </c>
      <c r="F380" s="5">
        <v>-1.014245272570113</v>
      </c>
      <c r="G380" s="5">
        <v>-43.617071270618979</v>
      </c>
    </row>
    <row r="381" spans="1:7" x14ac:dyDescent="0.6">
      <c r="A381" s="6" t="s">
        <v>31</v>
      </c>
      <c r="B381" s="6" t="s">
        <v>345</v>
      </c>
      <c r="C381" s="7">
        <v>47355861</v>
      </c>
      <c r="D381" s="7">
        <v>14089359</v>
      </c>
      <c r="E381" s="10">
        <v>3.3611082661744942</v>
      </c>
      <c r="F381" s="8">
        <v>11.34117702048292</v>
      </c>
      <c r="G381" s="8">
        <v>-29.80802298608717</v>
      </c>
    </row>
    <row r="382" spans="1:7" x14ac:dyDescent="0.6">
      <c r="A382" s="3" t="s">
        <v>32</v>
      </c>
      <c r="B382" s="3" t="s">
        <v>345</v>
      </c>
      <c r="C382" s="4">
        <v>52691058</v>
      </c>
      <c r="D382" s="4">
        <v>15736020</v>
      </c>
      <c r="E382" s="9">
        <v>3.348436135693778</v>
      </c>
      <c r="F382" s="5">
        <v>11.266180969658629</v>
      </c>
      <c r="G382" s="5">
        <v>-23.720975628653431</v>
      </c>
    </row>
    <row r="383" spans="1:7" x14ac:dyDescent="0.6">
      <c r="A383" s="6" t="s">
        <v>33</v>
      </c>
      <c r="B383" s="6" t="s">
        <v>345</v>
      </c>
      <c r="C383" s="7">
        <v>43339545</v>
      </c>
      <c r="D383" s="7">
        <v>13653526</v>
      </c>
      <c r="E383" s="10">
        <v>3.174238288336654</v>
      </c>
      <c r="F383" s="8">
        <v>-17.747817855545811</v>
      </c>
      <c r="G383" s="8">
        <v>-39.017149882968397</v>
      </c>
    </row>
    <row r="384" spans="1:7" x14ac:dyDescent="0.6">
      <c r="A384" s="3" t="s">
        <v>34</v>
      </c>
      <c r="B384" s="3" t="s">
        <v>345</v>
      </c>
      <c r="C384" s="4">
        <v>52107475</v>
      </c>
      <c r="D384" s="4">
        <v>14709598</v>
      </c>
      <c r="E384" s="9">
        <v>3.542413259696152</v>
      </c>
      <c r="F384" s="5">
        <v>20.230784610221448</v>
      </c>
      <c r="G384" s="5">
        <v>-31.016945023891061</v>
      </c>
    </row>
    <row r="385" spans="1:7" x14ac:dyDescent="0.6">
      <c r="A385" s="6" t="s">
        <v>35</v>
      </c>
      <c r="B385" s="6" t="s">
        <v>345</v>
      </c>
      <c r="C385" s="7">
        <v>48326729</v>
      </c>
      <c r="D385" s="7">
        <v>15040818</v>
      </c>
      <c r="E385" s="10">
        <v>3.213038612660561</v>
      </c>
      <c r="F385" s="8">
        <v>-7.2556691722252884</v>
      </c>
      <c r="G385" s="8">
        <v>12.90199996780686</v>
      </c>
    </row>
    <row r="386" spans="1:7" x14ac:dyDescent="0.6">
      <c r="A386" s="3" t="s">
        <v>36</v>
      </c>
      <c r="B386" s="3" t="s">
        <v>345</v>
      </c>
      <c r="C386" s="4">
        <v>54892810</v>
      </c>
      <c r="D386" s="4">
        <v>15775787</v>
      </c>
      <c r="E386" s="9">
        <v>3.4795607978226379</v>
      </c>
      <c r="F386" s="5">
        <v>13.586851698570371</v>
      </c>
      <c r="G386" s="5">
        <v>16.630612321864049</v>
      </c>
    </row>
    <row r="387" spans="1:7" x14ac:dyDescent="0.6">
      <c r="A387" s="6" t="s">
        <v>37</v>
      </c>
      <c r="B387" s="6" t="s">
        <v>345</v>
      </c>
      <c r="C387" s="7">
        <v>64899200</v>
      </c>
      <c r="D387" s="7">
        <v>16774433</v>
      </c>
      <c r="E387" s="10">
        <v>3.8689355401759329</v>
      </c>
      <c r="F387" s="8">
        <v>18.22896295525771</v>
      </c>
      <c r="G387" s="8">
        <v>39.548671241597248</v>
      </c>
    </row>
    <row r="388" spans="1:7" x14ac:dyDescent="0.6">
      <c r="A388" s="3" t="s">
        <v>38</v>
      </c>
      <c r="B388" s="3" t="s">
        <v>345</v>
      </c>
      <c r="C388" s="4">
        <v>54593457</v>
      </c>
      <c r="D388" s="4">
        <v>15240022</v>
      </c>
      <c r="E388" s="9">
        <v>3.5822426634292261</v>
      </c>
      <c r="F388" s="5">
        <v>-15.87961484887332</v>
      </c>
      <c r="G388" s="5">
        <v>38.203106818718098</v>
      </c>
    </row>
    <row r="389" spans="1:7" x14ac:dyDescent="0.6">
      <c r="A389" s="6" t="s">
        <v>39</v>
      </c>
      <c r="B389" s="6" t="s">
        <v>345</v>
      </c>
      <c r="C389" s="7">
        <v>51672855</v>
      </c>
      <c r="D389" s="7">
        <v>14361360</v>
      </c>
      <c r="E389" s="10">
        <v>3.5980474690419291</v>
      </c>
      <c r="F389" s="8">
        <v>-5.3497289977441849</v>
      </c>
      <c r="G389" s="8">
        <v>17.354592986135088</v>
      </c>
    </row>
    <row r="390" spans="1:7" x14ac:dyDescent="0.6">
      <c r="A390" s="3" t="s">
        <v>40</v>
      </c>
      <c r="B390" s="3" t="s">
        <v>345</v>
      </c>
      <c r="C390" s="4">
        <v>74978962</v>
      </c>
      <c r="D390" s="4">
        <v>19128239</v>
      </c>
      <c r="E390" s="9">
        <v>3.9198047452251088</v>
      </c>
      <c r="F390" s="5">
        <v>45.103191995100708</v>
      </c>
      <c r="G390" s="5">
        <v>55.00864188243051</v>
      </c>
    </row>
    <row r="391" spans="1:7" x14ac:dyDescent="0.6">
      <c r="A391" s="6" t="s">
        <v>41</v>
      </c>
      <c r="B391" s="6" t="s">
        <v>345</v>
      </c>
      <c r="C391" s="7">
        <v>61290882</v>
      </c>
      <c r="D391" s="7">
        <v>17985922</v>
      </c>
      <c r="E391" s="10">
        <v>3.4077142111480301</v>
      </c>
      <c r="F391" s="8">
        <v>-18.255894233371759</v>
      </c>
      <c r="G391" s="8">
        <v>42.643058001593687</v>
      </c>
    </row>
    <row r="392" spans="1:7" x14ac:dyDescent="0.6">
      <c r="A392" s="3" t="s">
        <v>42</v>
      </c>
      <c r="B392" s="3" t="s">
        <v>345</v>
      </c>
      <c r="C392" s="4">
        <v>57979115</v>
      </c>
      <c r="D392" s="4">
        <v>15625852</v>
      </c>
      <c r="E392" s="9">
        <v>3.71046103598063</v>
      </c>
      <c r="F392" s="5">
        <v>-5.4033599973320694</v>
      </c>
      <c r="G392" s="5">
        <v>36.318140360829609</v>
      </c>
    </row>
    <row r="393" spans="1:7" x14ac:dyDescent="0.6">
      <c r="A393" s="6" t="s">
        <v>43</v>
      </c>
      <c r="B393" s="6" t="s">
        <v>345</v>
      </c>
      <c r="C393" s="7">
        <v>55775248</v>
      </c>
      <c r="D393" s="7">
        <v>15932352</v>
      </c>
      <c r="E393" s="10">
        <v>3.5007541887098652</v>
      </c>
      <c r="F393" s="8">
        <v>-3.801139427533518</v>
      </c>
      <c r="G393" s="8">
        <v>17.778975658366772</v>
      </c>
    </row>
    <row r="394" spans="1:7" x14ac:dyDescent="0.6">
      <c r="A394" s="3" t="s">
        <v>44</v>
      </c>
      <c r="B394" s="3" t="s">
        <v>345</v>
      </c>
      <c r="C394" s="4">
        <v>54721942</v>
      </c>
      <c r="D394" s="4">
        <v>15721631</v>
      </c>
      <c r="E394" s="9">
        <v>3.4806784359714329</v>
      </c>
      <c r="F394" s="5">
        <v>-1.8884828625056029</v>
      </c>
      <c r="G394" s="5">
        <v>3.8543238209413082</v>
      </c>
    </row>
    <row r="395" spans="1:7" x14ac:dyDescent="0.6">
      <c r="A395" s="6" t="s">
        <v>45</v>
      </c>
      <c r="B395" s="6" t="s">
        <v>345</v>
      </c>
      <c r="C395" s="7">
        <v>58145767</v>
      </c>
      <c r="D395" s="7">
        <v>15450245</v>
      </c>
      <c r="E395" s="10">
        <v>3.763420385890321</v>
      </c>
      <c r="F395" s="8">
        <v>6.2567680803433454</v>
      </c>
      <c r="G395" s="8">
        <v>34.163307436660922</v>
      </c>
    </row>
    <row r="396" spans="1:7" x14ac:dyDescent="0.6">
      <c r="A396" s="3" t="s">
        <v>46</v>
      </c>
      <c r="B396" s="3" t="s">
        <v>345</v>
      </c>
      <c r="C396" s="4">
        <v>55238738</v>
      </c>
      <c r="D396" s="4">
        <v>13106446</v>
      </c>
      <c r="E396" s="9">
        <v>4.214623705007444</v>
      </c>
      <c r="F396" s="5">
        <v>-4.9995539658114758</v>
      </c>
      <c r="G396" s="5">
        <v>6.0092395572804103</v>
      </c>
    </row>
    <row r="397" spans="1:7" x14ac:dyDescent="0.6">
      <c r="A397" s="6" t="s">
        <v>47</v>
      </c>
      <c r="B397" s="6" t="s">
        <v>345</v>
      </c>
      <c r="C397" s="7">
        <v>59173158</v>
      </c>
      <c r="D397" s="7">
        <v>15132452</v>
      </c>
      <c r="E397" s="10">
        <v>3.9103483031038189</v>
      </c>
      <c r="F397" s="8">
        <v>7.1225740168068263</v>
      </c>
      <c r="G397" s="8">
        <v>22.443954359087709</v>
      </c>
    </row>
    <row r="398" spans="1:7" x14ac:dyDescent="0.6">
      <c r="A398" s="3" t="s">
        <v>48</v>
      </c>
      <c r="B398" s="3" t="s">
        <v>345</v>
      </c>
      <c r="C398" s="4">
        <v>65659875</v>
      </c>
      <c r="D398" s="4">
        <v>17606388</v>
      </c>
      <c r="E398" s="9">
        <v>3.7293211418491969</v>
      </c>
      <c r="F398" s="5">
        <v>10.96226265294138</v>
      </c>
      <c r="G398" s="5">
        <v>19.614709103068328</v>
      </c>
    </row>
    <row r="399" spans="1:7" x14ac:dyDescent="0.6">
      <c r="A399" s="6" t="s">
        <v>49</v>
      </c>
      <c r="B399" s="6" t="s">
        <v>345</v>
      </c>
      <c r="C399" s="7">
        <v>73470688</v>
      </c>
      <c r="D399" s="7">
        <v>18050687</v>
      </c>
      <c r="E399" s="10">
        <v>4.0702433098529713</v>
      </c>
      <c r="F399" s="8">
        <v>11.895869433196451</v>
      </c>
      <c r="G399" s="8">
        <v>13.20738622355899</v>
      </c>
    </row>
    <row r="400" spans="1:7" x14ac:dyDescent="0.6">
      <c r="A400" s="3" t="s">
        <v>50</v>
      </c>
      <c r="B400" s="3" t="s">
        <v>345</v>
      </c>
      <c r="C400" s="4">
        <v>53536268</v>
      </c>
      <c r="D400" s="4">
        <v>14332617</v>
      </c>
      <c r="E400" s="9">
        <v>3.735275142006516</v>
      </c>
      <c r="F400" s="5">
        <v>-27.132480370947391</v>
      </c>
      <c r="G400" s="5">
        <v>-1.9364756476220271</v>
      </c>
    </row>
    <row r="401" spans="1:7" x14ac:dyDescent="0.6">
      <c r="A401" s="6" t="s">
        <v>51</v>
      </c>
      <c r="B401" s="6" t="s">
        <v>345</v>
      </c>
      <c r="C401" s="7">
        <v>57258361</v>
      </c>
      <c r="D401" s="7">
        <v>14872203</v>
      </c>
      <c r="E401" s="10">
        <v>3.850025514041195</v>
      </c>
      <c r="F401" s="8">
        <v>6.9524700526379712</v>
      </c>
      <c r="G401" s="8">
        <v>10.809362091566269</v>
      </c>
    </row>
    <row r="402" spans="1:7" x14ac:dyDescent="0.6">
      <c r="A402" s="3" t="s">
        <v>52</v>
      </c>
      <c r="B402" s="3" t="s">
        <v>345</v>
      </c>
      <c r="C402" s="4">
        <v>68873388</v>
      </c>
      <c r="D402" s="4">
        <v>17271790</v>
      </c>
      <c r="E402" s="9">
        <v>3.987623054703652</v>
      </c>
      <c r="F402" s="5">
        <v>20.285294229780689</v>
      </c>
      <c r="G402" s="5">
        <v>-8.1430495130087266</v>
      </c>
    </row>
    <row r="403" spans="1:7" x14ac:dyDescent="0.6">
      <c r="A403" s="6" t="s">
        <v>53</v>
      </c>
      <c r="B403" s="6" t="s">
        <v>345</v>
      </c>
      <c r="C403" s="7">
        <v>63133199</v>
      </c>
      <c r="D403" s="7">
        <v>16055332</v>
      </c>
      <c r="E403" s="10">
        <v>3.9322263158432351</v>
      </c>
      <c r="F403" s="8">
        <v>-8.3344077686435263</v>
      </c>
      <c r="G403" s="8">
        <v>3.0058581960037629</v>
      </c>
    </row>
    <row r="404" spans="1:7" x14ac:dyDescent="0.6">
      <c r="A404" s="3" t="s">
        <v>54</v>
      </c>
      <c r="B404" s="3" t="s">
        <v>345</v>
      </c>
      <c r="C404" s="4">
        <v>62234191</v>
      </c>
      <c r="D404" s="4">
        <v>15799569</v>
      </c>
      <c r="E404" s="9">
        <v>3.938980297500521</v>
      </c>
      <c r="F404" s="5">
        <v>-1.4239861344583551</v>
      </c>
      <c r="G404" s="5">
        <v>7.3389805967200461</v>
      </c>
    </row>
    <row r="405" spans="1:7" x14ac:dyDescent="0.6">
      <c r="A405" s="6" t="s">
        <v>55</v>
      </c>
      <c r="B405" s="6" t="s">
        <v>345</v>
      </c>
      <c r="C405" s="7">
        <v>57736886</v>
      </c>
      <c r="D405" s="7">
        <v>13813948</v>
      </c>
      <c r="E405" s="10">
        <v>4.1796078861741766</v>
      </c>
      <c r="F405" s="8">
        <v>-7.2264215662416138</v>
      </c>
      <c r="G405" s="8">
        <v>3.517040390389647</v>
      </c>
    </row>
    <row r="406" spans="1:7" x14ac:dyDescent="0.6">
      <c r="A406" s="3" t="s">
        <v>56</v>
      </c>
      <c r="B406" s="3" t="s">
        <v>345</v>
      </c>
      <c r="C406" s="4">
        <v>59781770</v>
      </c>
      <c r="D406" s="4">
        <v>16109868</v>
      </c>
      <c r="E406" s="9">
        <v>3.7108789469907508</v>
      </c>
      <c r="F406" s="5">
        <v>3.5417289391048929</v>
      </c>
      <c r="G406" s="5">
        <v>9.24643354214294</v>
      </c>
    </row>
    <row r="407" spans="1:7" x14ac:dyDescent="0.6">
      <c r="A407" s="6" t="s">
        <v>57</v>
      </c>
      <c r="B407" s="6" t="s">
        <v>345</v>
      </c>
      <c r="C407" s="7">
        <v>59186603</v>
      </c>
      <c r="D407" s="7">
        <v>15838824</v>
      </c>
      <c r="E407" s="10">
        <v>3.736805396663287</v>
      </c>
      <c r="F407" s="8">
        <v>-0.9955660396137489</v>
      </c>
      <c r="G407" s="8">
        <v>1.790046040668791</v>
      </c>
    </row>
    <row r="408" spans="1:7" x14ac:dyDescent="0.6">
      <c r="A408" s="3" t="s">
        <v>58</v>
      </c>
      <c r="B408" s="3" t="s">
        <v>345</v>
      </c>
      <c r="C408" s="4">
        <v>61787340</v>
      </c>
      <c r="D408" s="4">
        <v>15080786</v>
      </c>
      <c r="E408" s="9">
        <v>4.0970901649290692</v>
      </c>
      <c r="F408" s="5">
        <v>4.3941312191882353</v>
      </c>
      <c r="G408" s="5">
        <v>11.855089810342889</v>
      </c>
    </row>
    <row r="409" spans="1:7" x14ac:dyDescent="0.6">
      <c r="A409" s="6" t="s">
        <v>59</v>
      </c>
      <c r="B409" s="6" t="s">
        <v>345</v>
      </c>
      <c r="C409" s="7">
        <v>55190474</v>
      </c>
      <c r="D409" s="7">
        <v>15028980</v>
      </c>
      <c r="E409" s="10">
        <v>3.6722701074856712</v>
      </c>
      <c r="F409" s="8">
        <v>-10.67672762737479</v>
      </c>
      <c r="G409" s="8">
        <v>-6.7305584738269308</v>
      </c>
    </row>
    <row r="410" spans="1:7" x14ac:dyDescent="0.6">
      <c r="A410" s="3" t="s">
        <v>60</v>
      </c>
      <c r="B410" s="3" t="s">
        <v>345</v>
      </c>
      <c r="C410" s="4">
        <v>57458368</v>
      </c>
      <c r="D410" s="4">
        <v>15416622</v>
      </c>
      <c r="E410" s="9">
        <v>3.727040074018809</v>
      </c>
      <c r="F410" s="5">
        <v>4.1092127601585648</v>
      </c>
      <c r="G410" s="5">
        <v>-12.490896456930511</v>
      </c>
    </row>
    <row r="411" spans="1:7" x14ac:dyDescent="0.6">
      <c r="A411" s="6" t="s">
        <v>61</v>
      </c>
      <c r="B411" s="6" t="s">
        <v>345</v>
      </c>
      <c r="C411" s="7">
        <v>74261278</v>
      </c>
      <c r="D411" s="7">
        <v>17415358</v>
      </c>
      <c r="E411" s="10">
        <v>4.2641258365174002</v>
      </c>
      <c r="F411" s="8">
        <v>29.243625575999641</v>
      </c>
      <c r="G411" s="8">
        <v>1.076061789430915</v>
      </c>
    </row>
    <row r="412" spans="1:7" x14ac:dyDescent="0.6">
      <c r="A412" s="3" t="s">
        <v>62</v>
      </c>
      <c r="B412" s="3" t="s">
        <v>345</v>
      </c>
      <c r="C412" s="4">
        <v>59128617</v>
      </c>
      <c r="D412" s="4">
        <v>14915069</v>
      </c>
      <c r="E412" s="9">
        <v>3.9643542379857579</v>
      </c>
      <c r="F412" s="5">
        <v>-20.37759301691522</v>
      </c>
      <c r="G412" s="5">
        <v>10.445907436058111</v>
      </c>
    </row>
    <row r="413" spans="1:7" x14ac:dyDescent="0.6">
      <c r="A413" s="6" t="s">
        <v>63</v>
      </c>
      <c r="B413" s="6" t="s">
        <v>345</v>
      </c>
      <c r="C413" s="7">
        <v>63723966</v>
      </c>
      <c r="D413" s="7">
        <v>15344101</v>
      </c>
      <c r="E413" s="10">
        <v>4.152994430889108</v>
      </c>
      <c r="F413" s="8">
        <v>7.7717850224706009</v>
      </c>
      <c r="G413" s="8">
        <v>11.29198406499969</v>
      </c>
    </row>
    <row r="414" spans="1:7" x14ac:dyDescent="0.6">
      <c r="A414" s="3" t="s">
        <v>64</v>
      </c>
      <c r="B414" s="3" t="s">
        <v>345</v>
      </c>
      <c r="C414" s="4">
        <v>78206418</v>
      </c>
      <c r="D414" s="4">
        <v>18627235</v>
      </c>
      <c r="E414" s="9">
        <v>4.1984984889061634</v>
      </c>
      <c r="F414" s="5">
        <v>22.726852876671241</v>
      </c>
      <c r="G414" s="5">
        <v>13.550995923127809</v>
      </c>
    </row>
    <row r="415" spans="1:7" x14ac:dyDescent="0.6">
      <c r="A415" s="6" t="s">
        <v>65</v>
      </c>
      <c r="B415" s="6" t="s">
        <v>345</v>
      </c>
      <c r="C415" s="7">
        <v>65164772</v>
      </c>
      <c r="D415" s="7">
        <v>14271116</v>
      </c>
      <c r="E415" s="10">
        <v>4.5662001486078596</v>
      </c>
      <c r="F415" s="8">
        <v>-16.67592805490721</v>
      </c>
      <c r="G415" s="8">
        <v>3.2179155059131488</v>
      </c>
    </row>
    <row r="416" spans="1:7" x14ac:dyDescent="0.6">
      <c r="A416" s="3" t="s">
        <v>66</v>
      </c>
      <c r="B416" s="3" t="s">
        <v>345</v>
      </c>
      <c r="C416" s="4">
        <v>73339695</v>
      </c>
      <c r="D416" s="4">
        <v>17964356</v>
      </c>
      <c r="E416" s="9">
        <v>4.0825117805503286</v>
      </c>
      <c r="F416" s="5">
        <v>12.54500361023285</v>
      </c>
      <c r="G416" s="5">
        <v>17.844698905140419</v>
      </c>
    </row>
    <row r="417" spans="1:7" x14ac:dyDescent="0.6">
      <c r="A417" s="6" t="s">
        <v>67</v>
      </c>
      <c r="B417" s="6" t="s">
        <v>345</v>
      </c>
      <c r="C417" s="7">
        <v>78686716</v>
      </c>
      <c r="D417" s="7">
        <v>18069634</v>
      </c>
      <c r="E417" s="10">
        <v>4.3546380629513584</v>
      </c>
      <c r="F417" s="8">
        <v>7.2907597993146833</v>
      </c>
      <c r="G417" s="8">
        <v>36.285001584602263</v>
      </c>
    </row>
    <row r="418" spans="1:7" x14ac:dyDescent="0.6">
      <c r="A418" s="3" t="s">
        <v>68</v>
      </c>
      <c r="B418" s="3" t="s">
        <v>345</v>
      </c>
      <c r="C418" s="4">
        <v>63085944</v>
      </c>
      <c r="D418" s="4">
        <v>15420367</v>
      </c>
      <c r="E418" s="9">
        <v>4.0910792849482762</v>
      </c>
      <c r="F418" s="5">
        <v>-19.826436777460628</v>
      </c>
      <c r="G418" s="5">
        <v>5.5270595032566039</v>
      </c>
    </row>
    <row r="419" spans="1:7" x14ac:dyDescent="0.6">
      <c r="A419" s="6" t="s">
        <v>69</v>
      </c>
      <c r="B419" s="6" t="s">
        <v>345</v>
      </c>
      <c r="C419" s="7">
        <v>67316471</v>
      </c>
      <c r="D419" s="7">
        <v>15977372</v>
      </c>
      <c r="E419" s="10">
        <v>4.2132380093547299</v>
      </c>
      <c r="F419" s="8">
        <v>6.7059739963628129</v>
      </c>
      <c r="G419" s="8">
        <v>13.73599359976785</v>
      </c>
    </row>
    <row r="420" spans="1:7" x14ac:dyDescent="0.6">
      <c r="A420" s="3" t="s">
        <v>70</v>
      </c>
      <c r="B420" s="3" t="s">
        <v>345</v>
      </c>
      <c r="C420" s="4">
        <v>71970838</v>
      </c>
      <c r="D420" s="4">
        <v>15957747</v>
      </c>
      <c r="E420" s="9">
        <v>4.510087670897402</v>
      </c>
      <c r="F420" s="5">
        <v>6.9141577549423294</v>
      </c>
      <c r="G420" s="5">
        <v>16.481528416662709</v>
      </c>
    </row>
    <row r="421" spans="1:7" x14ac:dyDescent="0.6">
      <c r="A421" s="6" t="s">
        <v>71</v>
      </c>
      <c r="B421" s="6" t="s">
        <v>345</v>
      </c>
      <c r="C421" s="7">
        <v>68768002</v>
      </c>
      <c r="D421" s="7">
        <v>14654449</v>
      </c>
      <c r="E421" s="10">
        <v>4.6926364819311868</v>
      </c>
      <c r="F421" s="8">
        <v>-4.4501857821913946</v>
      </c>
      <c r="G421" s="8">
        <v>24.601216507037059</v>
      </c>
    </row>
    <row r="422" spans="1:7" x14ac:dyDescent="0.6">
      <c r="A422" s="3" t="s">
        <v>72</v>
      </c>
      <c r="B422" s="3" t="s">
        <v>345</v>
      </c>
      <c r="C422" s="4">
        <v>78667252</v>
      </c>
      <c r="D422" s="4">
        <v>16810624</v>
      </c>
      <c r="E422" s="9">
        <v>4.6796152242772191</v>
      </c>
      <c r="F422" s="5">
        <v>14.395139762821669</v>
      </c>
      <c r="G422" s="5">
        <v>36.911741036571037</v>
      </c>
    </row>
    <row r="423" spans="1:7" x14ac:dyDescent="0.6">
      <c r="A423" s="6" t="s">
        <v>73</v>
      </c>
      <c r="B423" s="6" t="s">
        <v>345</v>
      </c>
      <c r="C423" s="7">
        <v>79223505</v>
      </c>
      <c r="D423" s="7">
        <v>15915542</v>
      </c>
      <c r="E423" s="10">
        <v>4.9777447101707253</v>
      </c>
      <c r="F423" s="8">
        <v>0.70709600991274435</v>
      </c>
      <c r="G423" s="8">
        <v>6.6821190445981893</v>
      </c>
    </row>
    <row r="424" spans="1:7" x14ac:dyDescent="0.6">
      <c r="A424" s="3" t="s">
        <v>74</v>
      </c>
      <c r="B424" s="3" t="s">
        <v>345</v>
      </c>
      <c r="C424" s="4">
        <v>72324411</v>
      </c>
      <c r="D424" s="4">
        <v>17725131</v>
      </c>
      <c r="E424" s="9">
        <v>4.0803315360546559</v>
      </c>
      <c r="F424" s="5">
        <v>-8.708392793275177</v>
      </c>
      <c r="G424" s="5">
        <v>22.317102393922038</v>
      </c>
    </row>
    <row r="425" spans="1:7" x14ac:dyDescent="0.6">
      <c r="A425" s="6" t="s">
        <v>75</v>
      </c>
      <c r="B425" s="6" t="s">
        <v>345</v>
      </c>
      <c r="C425" s="7">
        <v>67993890</v>
      </c>
      <c r="D425" s="7">
        <v>16074372</v>
      </c>
      <c r="E425" s="10">
        <v>4.2299562309494894</v>
      </c>
      <c r="F425" s="8">
        <v>-5.9876339677346291</v>
      </c>
      <c r="G425" s="8">
        <v>6.7006563904073344</v>
      </c>
    </row>
    <row r="426" spans="1:7" x14ac:dyDescent="0.6">
      <c r="A426" s="3" t="s">
        <v>76</v>
      </c>
      <c r="B426" s="3" t="s">
        <v>345</v>
      </c>
      <c r="C426" s="4">
        <v>77059797</v>
      </c>
      <c r="D426" s="4">
        <v>14532080</v>
      </c>
      <c r="E426" s="9">
        <v>5.3027369103390569</v>
      </c>
      <c r="F426" s="5">
        <v>13.33341422295444</v>
      </c>
      <c r="G426" s="5">
        <v>-1.46614693438587</v>
      </c>
    </row>
    <row r="427" spans="1:7" x14ac:dyDescent="0.6">
      <c r="A427" s="6" t="s">
        <v>77</v>
      </c>
      <c r="B427" s="6" t="s">
        <v>345</v>
      </c>
      <c r="C427" s="7">
        <v>76719875</v>
      </c>
      <c r="D427" s="7">
        <v>18001944</v>
      </c>
      <c r="E427" s="10">
        <v>4.2617550082368876</v>
      </c>
      <c r="F427" s="8">
        <v>-0.44111458014871602</v>
      </c>
      <c r="G427" s="8">
        <v>17.73213140375907</v>
      </c>
    </row>
    <row r="428" spans="1:7" x14ac:dyDescent="0.6">
      <c r="A428" s="3" t="s">
        <v>78</v>
      </c>
      <c r="B428" s="3" t="s">
        <v>345</v>
      </c>
      <c r="C428" s="4">
        <v>89040233</v>
      </c>
      <c r="D428" s="4">
        <v>18634175</v>
      </c>
      <c r="E428" s="9">
        <v>4.7783297623855097</v>
      </c>
      <c r="F428" s="5">
        <v>16.05888695725848</v>
      </c>
      <c r="G428" s="5">
        <v>21.407967404282211</v>
      </c>
    </row>
    <row r="429" spans="1:7" x14ac:dyDescent="0.6">
      <c r="A429" s="6" t="s">
        <v>79</v>
      </c>
      <c r="B429" s="6" t="s">
        <v>345</v>
      </c>
      <c r="C429" s="7">
        <v>71799900</v>
      </c>
      <c r="D429" s="7">
        <v>16723970</v>
      </c>
      <c r="E429" s="10">
        <v>4.2932330062778146</v>
      </c>
      <c r="F429" s="8">
        <v>-19.362407778065901</v>
      </c>
      <c r="G429" s="8">
        <v>-8.7521964952762765</v>
      </c>
    </row>
    <row r="430" spans="1:7" x14ac:dyDescent="0.6">
      <c r="A430" s="3" t="s">
        <v>80</v>
      </c>
      <c r="B430" s="3" t="s">
        <v>345</v>
      </c>
      <c r="C430" s="4">
        <v>77397905</v>
      </c>
      <c r="D430" s="4">
        <v>16305322</v>
      </c>
      <c r="E430" s="9">
        <v>4.7467878892548088</v>
      </c>
      <c r="F430" s="5">
        <v>7.7966752042830212</v>
      </c>
      <c r="G430" s="5">
        <v>22.686449773978179</v>
      </c>
    </row>
    <row r="431" spans="1:7" x14ac:dyDescent="0.6">
      <c r="A431" s="6" t="s">
        <v>81</v>
      </c>
      <c r="B431" s="6" t="s">
        <v>345</v>
      </c>
      <c r="C431" s="7">
        <v>61775640</v>
      </c>
      <c r="D431" s="7">
        <v>15406505</v>
      </c>
      <c r="E431" s="10">
        <v>4.0097114822602533</v>
      </c>
      <c r="F431" s="8">
        <v>-20.184351243098899</v>
      </c>
      <c r="G431" s="8">
        <v>-8.2310182302931523</v>
      </c>
    </row>
    <row r="432" spans="1:7" x14ac:dyDescent="0.6">
      <c r="A432" s="3" t="s">
        <v>82</v>
      </c>
      <c r="B432" s="3" t="s">
        <v>345</v>
      </c>
      <c r="C432" s="4">
        <v>67021196</v>
      </c>
      <c r="D432" s="4">
        <v>15077820</v>
      </c>
      <c r="E432" s="9">
        <v>4.445018974891596</v>
      </c>
      <c r="F432" s="5">
        <v>8.4913017493627017</v>
      </c>
      <c r="G432" s="5">
        <v>-6.8772882705631417</v>
      </c>
    </row>
    <row r="433" spans="1:7" x14ac:dyDescent="0.6">
      <c r="A433" s="6" t="s">
        <v>83</v>
      </c>
      <c r="B433" s="6" t="s">
        <v>345</v>
      </c>
      <c r="C433" s="7">
        <v>79339247</v>
      </c>
      <c r="D433" s="7">
        <v>15313620</v>
      </c>
      <c r="E433" s="10">
        <v>5.1809596294018014</v>
      </c>
      <c r="F433" s="8">
        <v>18.379336292357419</v>
      </c>
      <c r="G433" s="8">
        <v>15.372331160646491</v>
      </c>
    </row>
    <row r="434" spans="1:7" x14ac:dyDescent="0.6">
      <c r="A434" s="3" t="s">
        <v>84</v>
      </c>
      <c r="B434" s="3" t="s">
        <v>345</v>
      </c>
      <c r="C434" s="4">
        <v>70249733</v>
      </c>
      <c r="D434" s="4">
        <v>17468669</v>
      </c>
      <c r="E434" s="9">
        <v>4.0214702677118677</v>
      </c>
      <c r="F434" s="5">
        <v>-11.45651659638261</v>
      </c>
      <c r="G434" s="5">
        <v>-10.70015640053119</v>
      </c>
    </row>
    <row r="435" spans="1:7" x14ac:dyDescent="0.6">
      <c r="A435" s="6" t="s">
        <v>85</v>
      </c>
      <c r="B435" s="6" t="s">
        <v>345</v>
      </c>
      <c r="C435" s="7">
        <v>90019163</v>
      </c>
      <c r="D435" s="7">
        <v>16446649</v>
      </c>
      <c r="E435" s="10">
        <v>5.473404521492494</v>
      </c>
      <c r="F435" s="8">
        <v>28.14164432482611</v>
      </c>
      <c r="G435" s="8">
        <v>13.626837136276659</v>
      </c>
    </row>
    <row r="436" spans="1:7" x14ac:dyDescent="0.6">
      <c r="A436" s="3" t="s">
        <v>86</v>
      </c>
      <c r="B436" s="3" t="s">
        <v>345</v>
      </c>
      <c r="C436" s="4">
        <v>62181918</v>
      </c>
      <c r="D436" s="4">
        <v>14657726</v>
      </c>
      <c r="E436" s="9">
        <v>4.2422622717875882</v>
      </c>
      <c r="F436" s="5">
        <v>-30.923687881879101</v>
      </c>
      <c r="G436" s="5">
        <v>-14.023609538970179</v>
      </c>
    </row>
    <row r="437" spans="1:7" x14ac:dyDescent="0.6">
      <c r="A437" s="6" t="s">
        <v>87</v>
      </c>
      <c r="B437" s="6" t="s">
        <v>345</v>
      </c>
      <c r="C437" s="7">
        <v>69737884</v>
      </c>
      <c r="D437" s="7">
        <v>16597199</v>
      </c>
      <c r="E437" s="10">
        <v>4.2017863375621394</v>
      </c>
      <c r="F437" s="8">
        <v>12.151387803766371</v>
      </c>
      <c r="G437" s="8">
        <v>2.5649275251055541</v>
      </c>
    </row>
    <row r="438" spans="1:7" x14ac:dyDescent="0.6">
      <c r="A438" s="3" t="s">
        <v>88</v>
      </c>
      <c r="B438" s="3" t="s">
        <v>345</v>
      </c>
      <c r="C438" s="4">
        <v>82218319</v>
      </c>
      <c r="D438" s="4">
        <v>17907634</v>
      </c>
      <c r="E438" s="9">
        <v>4.5912441029339766</v>
      </c>
      <c r="F438" s="5">
        <v>17.896205454125909</v>
      </c>
      <c r="G438" s="5">
        <v>6.6941806244311897</v>
      </c>
    </row>
    <row r="439" spans="1:7" x14ac:dyDescent="0.6">
      <c r="A439" s="6" t="s">
        <v>89</v>
      </c>
      <c r="B439" s="6" t="s">
        <v>345</v>
      </c>
      <c r="C439" s="7">
        <v>81687868</v>
      </c>
      <c r="D439" s="7">
        <v>17877501</v>
      </c>
      <c r="E439" s="10">
        <v>4.569311337194164</v>
      </c>
      <c r="F439" s="8">
        <v>-0.64517373555156299</v>
      </c>
      <c r="G439" s="8">
        <v>6.4754967340601164</v>
      </c>
    </row>
    <row r="440" spans="1:7" x14ac:dyDescent="0.6">
      <c r="A440" s="3" t="s">
        <v>90</v>
      </c>
      <c r="B440" s="3" t="s">
        <v>345</v>
      </c>
      <c r="C440" s="4">
        <v>86503235</v>
      </c>
      <c r="D440" s="4">
        <v>16406199</v>
      </c>
      <c r="E440" s="9">
        <v>5.2725945235700236</v>
      </c>
      <c r="F440" s="5">
        <v>5.8948374071900123</v>
      </c>
      <c r="G440" s="5">
        <v>-2.84927151976343</v>
      </c>
    </row>
    <row r="441" spans="1:7" x14ac:dyDescent="0.6">
      <c r="A441" s="6" t="s">
        <v>91</v>
      </c>
      <c r="B441" s="6" t="s">
        <v>345</v>
      </c>
      <c r="C441" s="7">
        <v>80314430</v>
      </c>
      <c r="D441" s="7">
        <v>16219615</v>
      </c>
      <c r="E441" s="10">
        <v>4.9516853513477352</v>
      </c>
      <c r="F441" s="8">
        <v>-7.154420294223673</v>
      </c>
      <c r="G441" s="8">
        <v>11.85869339650891</v>
      </c>
    </row>
    <row r="442" spans="1:7" x14ac:dyDescent="0.6">
      <c r="A442" s="3" t="s">
        <v>92</v>
      </c>
      <c r="B442" s="3" t="s">
        <v>345</v>
      </c>
      <c r="C442" s="4">
        <v>84031114</v>
      </c>
      <c r="D442" s="4">
        <v>18408880</v>
      </c>
      <c r="E442" s="9">
        <v>4.5647054030446172</v>
      </c>
      <c r="F442" s="5">
        <v>4.6276665351419499</v>
      </c>
      <c r="G442" s="5">
        <v>8.5702694407555402</v>
      </c>
    </row>
    <row r="443" spans="1:7" x14ac:dyDescent="0.6">
      <c r="A443" s="6" t="s">
        <v>93</v>
      </c>
      <c r="B443" s="6" t="s">
        <v>345</v>
      </c>
      <c r="C443" s="7">
        <v>76877954</v>
      </c>
      <c r="D443" s="7">
        <v>17369649</v>
      </c>
      <c r="E443" s="10">
        <v>4.4259935246820472</v>
      </c>
      <c r="F443" s="8">
        <v>-8.5125135910967487</v>
      </c>
      <c r="G443" s="8">
        <v>24.44703769964989</v>
      </c>
    </row>
    <row r="444" spans="1:7" x14ac:dyDescent="0.6">
      <c r="A444" s="3" t="s">
        <v>94</v>
      </c>
      <c r="B444" s="3" t="s">
        <v>345</v>
      </c>
      <c r="C444" s="4">
        <v>90678870</v>
      </c>
      <c r="D444" s="4">
        <v>19182519</v>
      </c>
      <c r="E444" s="9">
        <v>4.7271617455455148</v>
      </c>
      <c r="F444" s="5">
        <v>17.951721243778149</v>
      </c>
      <c r="G444" s="5">
        <v>35.298794130740383</v>
      </c>
    </row>
    <row r="445" spans="1:7" x14ac:dyDescent="0.6">
      <c r="A445" s="6" t="s">
        <v>95</v>
      </c>
      <c r="B445" s="6" t="s">
        <v>345</v>
      </c>
      <c r="C445" s="7">
        <v>71738340</v>
      </c>
      <c r="D445" s="7">
        <v>13562054</v>
      </c>
      <c r="E445" s="10">
        <v>5.2896368057522851</v>
      </c>
      <c r="F445" s="8">
        <v>-20.887479078643121</v>
      </c>
      <c r="G445" s="8">
        <v>-9.5802610781017368</v>
      </c>
    </row>
    <row r="446" spans="1:7" x14ac:dyDescent="0.6">
      <c r="A446" s="3" t="s">
        <v>96</v>
      </c>
      <c r="B446" s="3" t="s">
        <v>345</v>
      </c>
      <c r="C446" s="4">
        <v>82205155</v>
      </c>
      <c r="D446" s="4">
        <v>16913321</v>
      </c>
      <c r="E446" s="9">
        <v>4.8603792832880073</v>
      </c>
      <c r="F446" s="5">
        <v>14.590266515785011</v>
      </c>
      <c r="G446" s="5">
        <v>17.018458988306762</v>
      </c>
    </row>
    <row r="447" spans="1:7" x14ac:dyDescent="0.6">
      <c r="A447" s="6" t="s">
        <v>97</v>
      </c>
      <c r="B447" s="6" t="s">
        <v>345</v>
      </c>
      <c r="C447" s="7">
        <v>93046153</v>
      </c>
      <c r="D447" s="7">
        <v>17262079</v>
      </c>
      <c r="E447" s="10">
        <v>5.39020549031203</v>
      </c>
      <c r="F447" s="8">
        <v>13.18773500275012</v>
      </c>
      <c r="G447" s="8">
        <v>3.3626062486272978</v>
      </c>
    </row>
    <row r="448" spans="1:7" x14ac:dyDescent="0.6">
      <c r="A448" s="3" t="s">
        <v>98</v>
      </c>
      <c r="B448" s="3" t="s">
        <v>345</v>
      </c>
      <c r="C448" s="4">
        <v>87419041</v>
      </c>
      <c r="D448" s="4">
        <v>18269479</v>
      </c>
      <c r="E448" s="9">
        <v>4.7849772289620303</v>
      </c>
      <c r="F448" s="5">
        <v>-6.0476568010286229</v>
      </c>
      <c r="G448" s="5">
        <v>40.585951369335383</v>
      </c>
    </row>
    <row r="449" spans="1:7" x14ac:dyDescent="0.6">
      <c r="A449" s="6" t="s">
        <v>99</v>
      </c>
      <c r="B449" s="6" t="s">
        <v>345</v>
      </c>
      <c r="C449" s="7">
        <v>78821783</v>
      </c>
      <c r="D449" s="7">
        <v>15984066</v>
      </c>
      <c r="E449" s="10">
        <v>4.9312723683698501</v>
      </c>
      <c r="F449" s="8">
        <v>-9.8345370775687169</v>
      </c>
      <c r="G449" s="8">
        <v>13.02577376738301</v>
      </c>
    </row>
    <row r="450" spans="1:7" x14ac:dyDescent="0.6">
      <c r="A450" s="3" t="s">
        <v>100</v>
      </c>
      <c r="B450" s="3" t="s">
        <v>345</v>
      </c>
      <c r="C450" s="4">
        <v>89876305</v>
      </c>
      <c r="D450" s="4">
        <v>17851188</v>
      </c>
      <c r="E450" s="9">
        <v>5.0347520288285574</v>
      </c>
      <c r="F450" s="5">
        <v>14.024704313019649</v>
      </c>
      <c r="G450" s="5">
        <v>9.3142089173581901</v>
      </c>
    </row>
    <row r="451" spans="1:7" x14ac:dyDescent="0.6">
      <c r="A451" s="6" t="s">
        <v>101</v>
      </c>
      <c r="B451" s="6" t="s">
        <v>345</v>
      </c>
      <c r="C451" s="7">
        <v>93212175</v>
      </c>
      <c r="D451" s="7">
        <v>17754939</v>
      </c>
      <c r="E451" s="10">
        <v>5.2499293295234626</v>
      </c>
      <c r="F451" s="8">
        <v>3.7116234362327249</v>
      </c>
      <c r="G451" s="8">
        <v>14.10773384365962</v>
      </c>
    </row>
    <row r="452" spans="1:7" x14ac:dyDescent="0.6">
      <c r="A452" s="3" t="s">
        <v>102</v>
      </c>
      <c r="B452" s="3" t="s">
        <v>345</v>
      </c>
      <c r="C452" s="4">
        <v>76892837</v>
      </c>
      <c r="D452" s="4">
        <v>14979993</v>
      </c>
      <c r="E452" s="9">
        <v>5.1330355761848487</v>
      </c>
      <c r="F452" s="5">
        <v>-17.50773222489445</v>
      </c>
      <c r="G452" s="5">
        <v>-11.10987120886289</v>
      </c>
    </row>
    <row r="453" spans="1:7" x14ac:dyDescent="0.6">
      <c r="A453" s="6" t="s">
        <v>3</v>
      </c>
      <c r="B453" s="6" t="s">
        <v>345</v>
      </c>
      <c r="C453" s="6"/>
      <c r="D453" s="6"/>
      <c r="E453" s="6"/>
      <c r="F453" s="8">
        <v>0</v>
      </c>
      <c r="G453" s="8">
        <v>-4.2602468821605228</v>
      </c>
    </row>
  </sheetData>
  <phoneticPr fontId="3" type="noConversion"/>
  <conditionalFormatting sqref="G4:G453">
    <cfRule type="colorScale" priority="1">
      <colorScale>
        <cfvo type="num" val="-30"/>
        <cfvo type="num" val="0"/>
        <cfvo type="num" val="30"/>
        <color rgb="FFF4B7B0"/>
        <color rgb="FFFFFFFF"/>
        <color rgb="FFA7D8B0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8608"/>
  <sheetViews>
    <sheetView workbookViewId="0">
      <pane ySplit="3" topLeftCell="A5" activePane="bottomLeft" state="frozen"/>
      <selection activeCell="D10" sqref="D10"/>
      <selection pane="bottomLeft" activeCell="F19" sqref="F19"/>
    </sheetView>
  </sheetViews>
  <sheetFormatPr defaultRowHeight="16.899999999999999" x14ac:dyDescent="0.6"/>
  <cols>
    <col min="1" max="1" width="9" customWidth="1"/>
    <col min="2" max="3" width="11" customWidth="1"/>
    <col min="4" max="4" width="21" customWidth="1"/>
    <col min="5" max="5" width="20" customWidth="1"/>
    <col min="6" max="6" width="22" customWidth="1"/>
    <col min="7" max="7" width="21" customWidth="1"/>
  </cols>
  <sheetData>
    <row r="1" spans="1:7" x14ac:dyDescent="0.6">
      <c r="A1" s="1" t="s">
        <v>346</v>
      </c>
    </row>
    <row r="3" spans="1:7" x14ac:dyDescent="0.6">
      <c r="A3" s="2" t="s">
        <v>10</v>
      </c>
      <c r="B3" s="2" t="s">
        <v>108</v>
      </c>
      <c r="C3" s="2" t="s">
        <v>0</v>
      </c>
      <c r="D3" s="2" t="s">
        <v>109</v>
      </c>
      <c r="E3" s="2" t="s">
        <v>13</v>
      </c>
      <c r="F3" s="2" t="s">
        <v>1</v>
      </c>
      <c r="G3" s="2" t="s">
        <v>2</v>
      </c>
    </row>
    <row r="4" spans="1:7" x14ac:dyDescent="0.6">
      <c r="A4" s="3" t="s">
        <v>14</v>
      </c>
      <c r="B4" s="3" t="s">
        <v>110</v>
      </c>
      <c r="C4" s="4">
        <v>344062</v>
      </c>
      <c r="D4" s="9">
        <v>0.88506734457468139</v>
      </c>
      <c r="E4" s="9">
        <v>4.1377477390802389</v>
      </c>
      <c r="F4" s="3"/>
      <c r="G4" s="3"/>
    </row>
    <row r="5" spans="1:7" x14ac:dyDescent="0.6">
      <c r="A5" s="6" t="s">
        <v>15</v>
      </c>
      <c r="B5" s="6" t="s">
        <v>110</v>
      </c>
      <c r="C5" s="7">
        <v>305580</v>
      </c>
      <c r="D5" s="10">
        <v>0.91524287316536235</v>
      </c>
      <c r="E5" s="10">
        <v>4.9797927123394823</v>
      </c>
      <c r="F5" s="8">
        <v>-11.18461207573054</v>
      </c>
      <c r="G5" s="6"/>
    </row>
    <row r="6" spans="1:7" x14ac:dyDescent="0.6">
      <c r="A6" s="3" t="s">
        <v>16</v>
      </c>
      <c r="B6" s="3" t="s">
        <v>110</v>
      </c>
      <c r="C6" s="4">
        <v>434272</v>
      </c>
      <c r="D6" s="9">
        <v>0.9748044720977842</v>
      </c>
      <c r="E6" s="9">
        <v>3.9162413202272521</v>
      </c>
      <c r="F6" s="5">
        <v>42.114012697166039</v>
      </c>
      <c r="G6" s="3"/>
    </row>
    <row r="7" spans="1:7" x14ac:dyDescent="0.6">
      <c r="A7" s="6" t="s">
        <v>17</v>
      </c>
      <c r="B7" s="6" t="s">
        <v>110</v>
      </c>
      <c r="C7" s="7">
        <v>375485</v>
      </c>
      <c r="D7" s="10">
        <v>0.81581045152512677</v>
      </c>
      <c r="E7" s="10">
        <v>4.1110746154267259</v>
      </c>
      <c r="F7" s="8">
        <v>-13.536907744455091</v>
      </c>
      <c r="G7" s="6"/>
    </row>
    <row r="8" spans="1:7" x14ac:dyDescent="0.6">
      <c r="A8" s="3" t="s">
        <v>18</v>
      </c>
      <c r="B8" s="3" t="s">
        <v>110</v>
      </c>
      <c r="C8" s="4">
        <v>339410</v>
      </c>
      <c r="D8" s="9">
        <v>0.7469641336173386</v>
      </c>
      <c r="E8" s="9">
        <v>4.5974317990951699</v>
      </c>
      <c r="F8" s="5">
        <v>-9.6075742040294561</v>
      </c>
      <c r="G8" s="3"/>
    </row>
    <row r="9" spans="1:7" x14ac:dyDescent="0.6">
      <c r="A9" s="6" t="s">
        <v>19</v>
      </c>
      <c r="B9" s="6" t="s">
        <v>110</v>
      </c>
      <c r="C9" s="7">
        <v>221745</v>
      </c>
      <c r="D9" s="10">
        <v>0.54545835597825754</v>
      </c>
      <c r="E9" s="10">
        <v>3.7008077706198468</v>
      </c>
      <c r="F9" s="8">
        <v>-34.667511269555987</v>
      </c>
      <c r="G9" s="6"/>
    </row>
    <row r="10" spans="1:7" x14ac:dyDescent="0.6">
      <c r="A10" s="3" t="s">
        <v>20</v>
      </c>
      <c r="B10" s="3" t="s">
        <v>110</v>
      </c>
      <c r="C10" s="4">
        <v>216360</v>
      </c>
      <c r="D10" s="9">
        <v>0.50241769357397181</v>
      </c>
      <c r="E10" s="9">
        <v>4.6035022021745142</v>
      </c>
      <c r="F10" s="5">
        <v>-2.4284651288642318</v>
      </c>
      <c r="G10" s="3"/>
    </row>
    <row r="11" spans="1:7" x14ac:dyDescent="0.6">
      <c r="A11" s="6" t="s">
        <v>21</v>
      </c>
      <c r="B11" s="6" t="s">
        <v>110</v>
      </c>
      <c r="C11" s="7">
        <v>208166</v>
      </c>
      <c r="D11" s="10">
        <v>0.47024806632547561</v>
      </c>
      <c r="E11" s="10">
        <v>3.501295118915464</v>
      </c>
      <c r="F11" s="8">
        <v>-3.7872065076724031</v>
      </c>
      <c r="G11" s="6"/>
    </row>
    <row r="12" spans="1:7" x14ac:dyDescent="0.6">
      <c r="A12" s="3" t="s">
        <v>22</v>
      </c>
      <c r="B12" s="3" t="s">
        <v>110</v>
      </c>
      <c r="C12" s="4">
        <v>310739</v>
      </c>
      <c r="D12" s="9">
        <v>0.72506619102818592</v>
      </c>
      <c r="E12" s="9">
        <v>4.1113375054577208</v>
      </c>
      <c r="F12" s="5">
        <v>49.274617372673731</v>
      </c>
      <c r="G12" s="3"/>
    </row>
    <row r="13" spans="1:7" x14ac:dyDescent="0.6">
      <c r="A13" s="6" t="s">
        <v>23</v>
      </c>
      <c r="B13" s="6" t="s">
        <v>110</v>
      </c>
      <c r="C13" s="7">
        <v>466517</v>
      </c>
      <c r="D13" s="10">
        <v>0.8758545865519034</v>
      </c>
      <c r="E13" s="10">
        <v>3.678924042647151</v>
      </c>
      <c r="F13" s="8">
        <v>50.131460807944933</v>
      </c>
      <c r="G13" s="6"/>
    </row>
    <row r="14" spans="1:7" x14ac:dyDescent="0.6">
      <c r="A14" s="3" t="s">
        <v>24</v>
      </c>
      <c r="B14" s="3" t="s">
        <v>110</v>
      </c>
      <c r="C14" s="4">
        <v>475056</v>
      </c>
      <c r="D14" s="9">
        <v>0.92037899102666521</v>
      </c>
      <c r="E14" s="9">
        <v>4.0099265636870092</v>
      </c>
      <c r="F14" s="5">
        <v>1.830372740971931</v>
      </c>
      <c r="G14" s="3"/>
    </row>
    <row r="15" spans="1:7" x14ac:dyDescent="0.6">
      <c r="A15" s="6" t="s">
        <v>25</v>
      </c>
      <c r="B15" s="6" t="s">
        <v>110</v>
      </c>
      <c r="C15" s="7">
        <v>406094</v>
      </c>
      <c r="D15" s="10">
        <v>0.91181027527691727</v>
      </c>
      <c r="E15" s="10">
        <v>3.7989634785211801</v>
      </c>
      <c r="F15" s="8">
        <v>-14.516604358223031</v>
      </c>
      <c r="G15" s="6"/>
    </row>
    <row r="16" spans="1:7" x14ac:dyDescent="0.6">
      <c r="A16" s="3" t="s">
        <v>26</v>
      </c>
      <c r="B16" s="3" t="s">
        <v>110</v>
      </c>
      <c r="C16" s="4">
        <v>527858</v>
      </c>
      <c r="D16" s="9">
        <v>1.256063863662896</v>
      </c>
      <c r="E16" s="9">
        <v>4.3969479637820594</v>
      </c>
      <c r="F16" s="5">
        <v>29.98419085236424</v>
      </c>
      <c r="G16" s="5">
        <v>53.419441844783798</v>
      </c>
    </row>
    <row r="17" spans="1:7" x14ac:dyDescent="0.6">
      <c r="A17" s="6" t="s">
        <v>27</v>
      </c>
      <c r="B17" s="6" t="s">
        <v>110</v>
      </c>
      <c r="C17" s="7">
        <v>620434</v>
      </c>
      <c r="D17" s="10">
        <v>1.2663159873878249</v>
      </c>
      <c r="E17" s="10">
        <v>4.038652814664375</v>
      </c>
      <c r="F17" s="8">
        <v>17.53805000587278</v>
      </c>
      <c r="G17" s="8">
        <v>103.0348844819687</v>
      </c>
    </row>
    <row r="18" spans="1:7" x14ac:dyDescent="0.6">
      <c r="A18" s="3" t="s">
        <v>28</v>
      </c>
      <c r="B18" s="3" t="s">
        <v>110</v>
      </c>
      <c r="C18" s="4">
        <v>445376</v>
      </c>
      <c r="D18" s="9">
        <v>0.75392934055508132</v>
      </c>
      <c r="E18" s="9">
        <v>4.4392436731886731</v>
      </c>
      <c r="F18" s="5">
        <v>-28.21541050297051</v>
      </c>
      <c r="G18" s="5">
        <v>2.556922850195265</v>
      </c>
    </row>
    <row r="19" spans="1:7" x14ac:dyDescent="0.6">
      <c r="A19" s="6" t="s">
        <v>29</v>
      </c>
      <c r="B19" s="6" t="s">
        <v>110</v>
      </c>
      <c r="C19" s="7">
        <v>649576</v>
      </c>
      <c r="D19" s="10">
        <v>0.93627553416161224</v>
      </c>
      <c r="E19" s="10">
        <v>3.7680170773585782</v>
      </c>
      <c r="G19" s="8">
        <v>72.996524494986488</v>
      </c>
    </row>
    <row r="20" spans="1:7" x14ac:dyDescent="0.6">
      <c r="A20" s="3" t="s">
        <v>30</v>
      </c>
      <c r="B20" s="3" t="s">
        <v>110</v>
      </c>
      <c r="C20" s="4">
        <v>350631</v>
      </c>
      <c r="D20" s="9">
        <v>0.56421351124902208</v>
      </c>
      <c r="E20" s="9">
        <v>4.7314792324508126</v>
      </c>
      <c r="F20" s="5">
        <v>-46.021558678276293</v>
      </c>
      <c r="G20" s="5">
        <v>3.3060310538876259</v>
      </c>
    </row>
    <row r="21" spans="1:7" x14ac:dyDescent="0.6">
      <c r="A21" s="6" t="s">
        <v>31</v>
      </c>
      <c r="B21" s="6" t="s">
        <v>110</v>
      </c>
      <c r="C21" s="7">
        <v>314837</v>
      </c>
      <c r="D21" s="10">
        <v>0.51578472928448627</v>
      </c>
      <c r="E21" s="10">
        <v>5.150539041667348</v>
      </c>
      <c r="F21" s="8">
        <v>-10.20845276087967</v>
      </c>
      <c r="G21" s="8">
        <v>41.981555390200462</v>
      </c>
    </row>
    <row r="22" spans="1:7" x14ac:dyDescent="0.6">
      <c r="A22" s="3" t="s">
        <v>32</v>
      </c>
      <c r="B22" s="3" t="s">
        <v>110</v>
      </c>
      <c r="C22" s="4">
        <v>125973</v>
      </c>
      <c r="D22" s="9">
        <v>0.1941707676820974</v>
      </c>
      <c r="E22" s="9">
        <v>4.8404610951008644</v>
      </c>
      <c r="F22" s="5">
        <v>-59.987866737391087</v>
      </c>
      <c r="G22" s="5">
        <v>-41.776206322795339</v>
      </c>
    </row>
    <row r="23" spans="1:7" x14ac:dyDescent="0.6">
      <c r="A23" s="6" t="s">
        <v>33</v>
      </c>
      <c r="B23" s="6" t="s">
        <v>110</v>
      </c>
      <c r="C23" s="7">
        <v>324644</v>
      </c>
      <c r="D23" s="10">
        <v>0.61197526816426218</v>
      </c>
      <c r="E23" s="10">
        <v>3.5639525309854978</v>
      </c>
      <c r="F23" s="8">
        <v>157.70919165217941</v>
      </c>
      <c r="G23" s="8">
        <v>55.954382560072261</v>
      </c>
    </row>
    <row r="24" spans="1:7" x14ac:dyDescent="0.6">
      <c r="A24" s="3" t="s">
        <v>34</v>
      </c>
      <c r="B24" s="3" t="s">
        <v>110</v>
      </c>
      <c r="C24" s="4">
        <v>232108</v>
      </c>
      <c r="D24" s="9">
        <v>0.3994769218467466</v>
      </c>
      <c r="E24" s="9">
        <v>4.2912237238625233</v>
      </c>
      <c r="F24" s="5">
        <v>-28.503838050295091</v>
      </c>
      <c r="G24" s="5">
        <v>-25.304516008611731</v>
      </c>
    </row>
    <row r="25" spans="1:7" x14ac:dyDescent="0.6">
      <c r="A25" s="6" t="s">
        <v>35</v>
      </c>
      <c r="B25" s="6" t="s">
        <v>110</v>
      </c>
      <c r="C25" s="7">
        <v>661364</v>
      </c>
      <c r="D25" s="10">
        <v>1.228844364298274</v>
      </c>
      <c r="E25" s="10">
        <v>4.2202511613660727</v>
      </c>
      <c r="F25" s="8">
        <v>184.9380460819963</v>
      </c>
      <c r="G25" s="8">
        <v>41.766323628077863</v>
      </c>
    </row>
    <row r="26" spans="1:7" x14ac:dyDescent="0.6">
      <c r="A26" s="3" t="s">
        <v>36</v>
      </c>
      <c r="B26" s="3" t="s">
        <v>110</v>
      </c>
      <c r="C26" s="4">
        <v>377262</v>
      </c>
      <c r="D26" s="9">
        <v>0.71646531925334322</v>
      </c>
      <c r="E26" s="9">
        <v>4.3111222845650161</v>
      </c>
      <c r="F26" s="5">
        <v>-42.956979817468152</v>
      </c>
      <c r="G26" s="5">
        <v>-20.585783570779029</v>
      </c>
    </row>
    <row r="27" spans="1:7" x14ac:dyDescent="0.6">
      <c r="A27" s="6" t="s">
        <v>37</v>
      </c>
      <c r="B27" s="6" t="s">
        <v>110</v>
      </c>
      <c r="C27" s="7">
        <v>613644</v>
      </c>
      <c r="D27" s="10">
        <v>1.0072621744003241</v>
      </c>
      <c r="E27" s="10">
        <v>3.964031704811922</v>
      </c>
      <c r="F27" s="8">
        <v>62.657251459198108</v>
      </c>
      <c r="G27" s="8">
        <v>51.108856570153719</v>
      </c>
    </row>
    <row r="28" spans="1:7" x14ac:dyDescent="0.6">
      <c r="A28" s="3" t="s">
        <v>38</v>
      </c>
      <c r="B28" s="3" t="s">
        <v>110</v>
      </c>
      <c r="C28" s="4">
        <v>613082</v>
      </c>
      <c r="D28" s="9">
        <v>1.0717173170374841</v>
      </c>
      <c r="E28" s="9">
        <v>3.70874796590586</v>
      </c>
      <c r="F28" s="5">
        <v>-9.1584045472614672E-2</v>
      </c>
      <c r="G28" s="5">
        <v>16.145251184977781</v>
      </c>
    </row>
    <row r="29" spans="1:7" x14ac:dyDescent="0.6">
      <c r="A29" s="6" t="s">
        <v>39</v>
      </c>
      <c r="B29" s="6" t="s">
        <v>110</v>
      </c>
      <c r="C29" s="7">
        <v>1037525</v>
      </c>
      <c r="D29" s="10">
        <v>1.977965593874482</v>
      </c>
      <c r="E29" s="10">
        <v>3.8945402676376188</v>
      </c>
      <c r="F29" s="8">
        <v>69.231032716667599</v>
      </c>
      <c r="G29" s="8">
        <v>67.225683956714178</v>
      </c>
    </row>
    <row r="30" spans="1:7" x14ac:dyDescent="0.6">
      <c r="A30" s="3" t="s">
        <v>40</v>
      </c>
      <c r="B30" s="3" t="s">
        <v>110</v>
      </c>
      <c r="C30" s="4">
        <v>779933</v>
      </c>
      <c r="D30" s="9">
        <v>1.1100030526283</v>
      </c>
      <c r="E30" s="9">
        <v>4.0206462455279359</v>
      </c>
      <c r="F30" s="5">
        <v>-24.827546324184961</v>
      </c>
      <c r="G30" s="5">
        <v>75.117877927863191</v>
      </c>
    </row>
    <row r="31" spans="1:7" x14ac:dyDescent="0.6">
      <c r="A31" s="6" t="s">
        <v>41</v>
      </c>
      <c r="B31" s="6" t="s">
        <v>110</v>
      </c>
      <c r="C31" s="7">
        <v>635933</v>
      </c>
      <c r="D31" s="10">
        <v>0.94958918176149909</v>
      </c>
      <c r="E31" s="10">
        <v>3.7375724377887232</v>
      </c>
      <c r="F31" s="8">
        <v>-18.463124396582781</v>
      </c>
      <c r="G31" s="8">
        <v>-2.1002931142776178</v>
      </c>
    </row>
    <row r="32" spans="1:7" x14ac:dyDescent="0.6">
      <c r="A32" s="3" t="s">
        <v>42</v>
      </c>
      <c r="B32" s="3" t="s">
        <v>110</v>
      </c>
      <c r="C32" s="4">
        <v>850185</v>
      </c>
      <c r="D32" s="9">
        <v>1.403387356831578</v>
      </c>
      <c r="E32" s="9">
        <v>3.798690853849247</v>
      </c>
      <c r="F32" s="5">
        <v>33.690970589669043</v>
      </c>
      <c r="G32" s="5">
        <v>142.47285607946819</v>
      </c>
    </row>
    <row r="33" spans="1:7" x14ac:dyDescent="0.6">
      <c r="A33" s="6" t="s">
        <v>43</v>
      </c>
      <c r="B33" s="6" t="s">
        <v>110</v>
      </c>
      <c r="C33" s="7">
        <v>938226</v>
      </c>
      <c r="D33" s="10">
        <v>1.5135855704926171</v>
      </c>
      <c r="E33" s="10">
        <v>3.6931197770491289</v>
      </c>
      <c r="F33" s="8">
        <v>10.355510859401191</v>
      </c>
      <c r="G33" s="8">
        <v>198.0037289136919</v>
      </c>
    </row>
    <row r="34" spans="1:7" x14ac:dyDescent="0.6">
      <c r="A34" s="3" t="s">
        <v>44</v>
      </c>
      <c r="B34" s="3" t="s">
        <v>110</v>
      </c>
      <c r="C34" s="4">
        <v>712887</v>
      </c>
      <c r="D34" s="9">
        <v>1.1555361923485279</v>
      </c>
      <c r="E34" s="9">
        <v>3.6009486189966262</v>
      </c>
      <c r="F34" s="5">
        <v>-24.017560800915771</v>
      </c>
      <c r="G34" s="5">
        <v>465.90459860446288</v>
      </c>
    </row>
    <row r="35" spans="1:7" x14ac:dyDescent="0.6">
      <c r="A35" s="6" t="s">
        <v>45</v>
      </c>
      <c r="B35" s="6" t="s">
        <v>110</v>
      </c>
      <c r="C35" s="7">
        <v>597369</v>
      </c>
      <c r="D35" s="10">
        <v>0.99943878616662107</v>
      </c>
      <c r="E35" s="10">
        <v>3.9378312458800262</v>
      </c>
      <c r="F35" s="8">
        <v>-16.20425116463058</v>
      </c>
      <c r="G35" s="8">
        <v>84.007405034437738</v>
      </c>
    </row>
    <row r="36" spans="1:7" x14ac:dyDescent="0.6">
      <c r="A36" s="3" t="s">
        <v>46</v>
      </c>
      <c r="B36" s="3" t="s">
        <v>110</v>
      </c>
      <c r="C36" s="4">
        <v>1046957</v>
      </c>
      <c r="D36" s="9">
        <v>1.5883706587701829</v>
      </c>
      <c r="E36" s="9">
        <v>3.7303923664557321</v>
      </c>
      <c r="F36" s="5">
        <v>75.261354372255667</v>
      </c>
      <c r="G36" s="5">
        <v>351.06459062160718</v>
      </c>
    </row>
    <row r="37" spans="1:7" x14ac:dyDescent="0.6">
      <c r="A37" s="6" t="s">
        <v>47</v>
      </c>
      <c r="B37" s="6" t="s">
        <v>110</v>
      </c>
      <c r="C37" s="7">
        <v>1115630</v>
      </c>
      <c r="D37" s="10">
        <v>1.6661563241828281</v>
      </c>
      <c r="E37" s="10">
        <v>3.6348737798282311</v>
      </c>
      <c r="F37" s="8">
        <v>6.5592951764017027</v>
      </c>
      <c r="G37" s="8">
        <v>68.686230275612232</v>
      </c>
    </row>
    <row r="38" spans="1:7" x14ac:dyDescent="0.6">
      <c r="A38" s="3" t="s">
        <v>48</v>
      </c>
      <c r="B38" s="3" t="s">
        <v>110</v>
      </c>
      <c r="C38" s="4">
        <v>1197870</v>
      </c>
      <c r="D38" s="9">
        <v>1.6581278809205411</v>
      </c>
      <c r="E38" s="9">
        <v>3.8922085644379889</v>
      </c>
      <c r="F38" s="5">
        <v>7.3716196229932862</v>
      </c>
      <c r="G38" s="5">
        <v>217.51673903016999</v>
      </c>
    </row>
    <row r="39" spans="1:7" x14ac:dyDescent="0.6">
      <c r="A39" s="6" t="s">
        <v>49</v>
      </c>
      <c r="B39" s="6" t="s">
        <v>110</v>
      </c>
      <c r="C39" s="7">
        <v>1511155</v>
      </c>
      <c r="D39" s="10">
        <v>2.0495563633526781</v>
      </c>
      <c r="E39" s="10">
        <v>3.6013236068644532</v>
      </c>
      <c r="F39" s="8">
        <v>26.153505806139218</v>
      </c>
      <c r="G39" s="8">
        <v>146.25923173696799</v>
      </c>
    </row>
    <row r="40" spans="1:7" x14ac:dyDescent="0.6">
      <c r="A40" s="3" t="s">
        <v>50</v>
      </c>
      <c r="B40" s="3" t="s">
        <v>110</v>
      </c>
      <c r="C40" s="4">
        <v>2471301</v>
      </c>
      <c r="D40" s="9">
        <v>3.8347416184635819</v>
      </c>
      <c r="E40" s="9">
        <v>3.904509941779172</v>
      </c>
      <c r="F40" s="5">
        <v>63.537228146682502</v>
      </c>
      <c r="G40" s="5">
        <v>303.09469206403048</v>
      </c>
    </row>
    <row r="41" spans="1:7" x14ac:dyDescent="0.6">
      <c r="A41" s="6" t="s">
        <v>51</v>
      </c>
      <c r="B41" s="6" t="s">
        <v>110</v>
      </c>
      <c r="C41" s="7">
        <v>702828</v>
      </c>
      <c r="D41" s="10">
        <v>1.181182614834132</v>
      </c>
      <c r="E41" s="10">
        <v>3.721285348949261</v>
      </c>
      <c r="F41" s="8">
        <v>-71.560404823208515</v>
      </c>
      <c r="G41" s="8">
        <v>-32.259174477723427</v>
      </c>
    </row>
    <row r="42" spans="1:7" x14ac:dyDescent="0.6">
      <c r="A42" s="3" t="s">
        <v>52</v>
      </c>
      <c r="B42" s="3" t="s">
        <v>110</v>
      </c>
      <c r="C42" s="4">
        <v>1980157</v>
      </c>
      <c r="D42" s="9">
        <v>2.4269327782748991</v>
      </c>
      <c r="E42" s="9">
        <v>3.954500883700959</v>
      </c>
      <c r="F42" s="5">
        <v>181.74133642939671</v>
      </c>
      <c r="G42" s="5">
        <v>153.8880903872512</v>
      </c>
    </row>
    <row r="43" spans="1:7" x14ac:dyDescent="0.6">
      <c r="A43" s="6" t="s">
        <v>53</v>
      </c>
      <c r="B43" s="6" t="s">
        <v>110</v>
      </c>
      <c r="C43" s="7">
        <v>1553141</v>
      </c>
      <c r="D43" s="10">
        <v>2.289131504974105</v>
      </c>
      <c r="E43" s="10">
        <v>3.925264988197473</v>
      </c>
      <c r="F43" s="8">
        <v>-21.564754713893901</v>
      </c>
      <c r="G43" s="8">
        <v>144.23028841088609</v>
      </c>
    </row>
    <row r="44" spans="1:7" x14ac:dyDescent="0.6">
      <c r="A44" s="3" t="s">
        <v>54</v>
      </c>
      <c r="B44" s="3" t="s">
        <v>110</v>
      </c>
      <c r="C44" s="4">
        <v>2239405</v>
      </c>
      <c r="D44" s="9">
        <v>2.5792488982298889</v>
      </c>
      <c r="E44" s="9">
        <v>3.7603373784492211</v>
      </c>
      <c r="F44" s="5">
        <v>44.185556881184638</v>
      </c>
      <c r="G44" s="5">
        <v>163.4020830760364</v>
      </c>
    </row>
    <row r="45" spans="1:7" x14ac:dyDescent="0.6">
      <c r="A45" s="6" t="s">
        <v>55</v>
      </c>
      <c r="B45" s="6" t="s">
        <v>110</v>
      </c>
      <c r="C45" s="7">
        <v>543983</v>
      </c>
      <c r="D45" s="10">
        <v>0.72017065506506084</v>
      </c>
      <c r="E45" s="10">
        <v>4.5618170687732187</v>
      </c>
      <c r="F45" s="8">
        <v>-75.708592237670274</v>
      </c>
      <c r="G45" s="8">
        <v>-42.020046342778819</v>
      </c>
    </row>
    <row r="46" spans="1:7" x14ac:dyDescent="0.6">
      <c r="A46" s="3" t="s">
        <v>56</v>
      </c>
      <c r="B46" s="3" t="s">
        <v>110</v>
      </c>
      <c r="C46" s="4">
        <v>1457793</v>
      </c>
      <c r="D46" s="9">
        <v>2.1714852057438492</v>
      </c>
      <c r="E46" s="9">
        <v>3.9927938735600068</v>
      </c>
      <c r="F46" s="5">
        <v>167.98502894391919</v>
      </c>
      <c r="G46" s="5">
        <v>104.491455167509</v>
      </c>
    </row>
    <row r="47" spans="1:7" x14ac:dyDescent="0.6">
      <c r="A47" s="6" t="s">
        <v>57</v>
      </c>
      <c r="B47" s="6" t="s">
        <v>110</v>
      </c>
      <c r="C47" s="7">
        <v>1424754</v>
      </c>
      <c r="D47" s="10">
        <v>2.065648120994751</v>
      </c>
      <c r="E47" s="10">
        <v>4.063724497508578</v>
      </c>
      <c r="F47" s="8">
        <v>-2.266371151459778</v>
      </c>
      <c r="G47" s="8">
        <v>138.50484373979901</v>
      </c>
    </row>
    <row r="48" spans="1:7" x14ac:dyDescent="0.6">
      <c r="A48" s="3" t="s">
        <v>58</v>
      </c>
      <c r="B48" s="3" t="s">
        <v>110</v>
      </c>
      <c r="C48" s="4">
        <v>1153409</v>
      </c>
      <c r="D48" s="9">
        <v>1.6061764816016459</v>
      </c>
      <c r="E48" s="9">
        <v>3.927728854654053</v>
      </c>
      <c r="F48" s="5">
        <v>-19.045042161664409</v>
      </c>
      <c r="G48" s="5">
        <v>10.16775283034548</v>
      </c>
    </row>
    <row r="49" spans="1:7" x14ac:dyDescent="0.6">
      <c r="A49" s="6" t="s">
        <v>59</v>
      </c>
      <c r="B49" s="6" t="s">
        <v>110</v>
      </c>
      <c r="C49" s="7">
        <v>1857456</v>
      </c>
      <c r="D49" s="10">
        <v>2.7217481636226859</v>
      </c>
      <c r="E49" s="10">
        <v>4.36844952234018</v>
      </c>
      <c r="F49" s="8">
        <v>61.040532889894223</v>
      </c>
      <c r="G49" s="8">
        <v>66.493909270994862</v>
      </c>
    </row>
    <row r="50" spans="1:7" x14ac:dyDescent="0.6">
      <c r="A50" s="3" t="s">
        <v>60</v>
      </c>
      <c r="B50" s="3" t="s">
        <v>110</v>
      </c>
      <c r="C50" s="4">
        <v>883638</v>
      </c>
      <c r="D50" s="9">
        <v>1.213904632878809</v>
      </c>
      <c r="E50" s="9">
        <v>3.9405552929424461</v>
      </c>
      <c r="F50" s="5">
        <v>-52.427513760756653</v>
      </c>
      <c r="G50" s="5">
        <v>-26.232562798968171</v>
      </c>
    </row>
    <row r="51" spans="1:7" x14ac:dyDescent="0.6">
      <c r="A51" s="6" t="s">
        <v>61</v>
      </c>
      <c r="B51" s="6" t="s">
        <v>110</v>
      </c>
      <c r="C51" s="7">
        <v>1134131</v>
      </c>
      <c r="D51" s="10">
        <v>1.4598995566099491</v>
      </c>
      <c r="E51" s="10">
        <v>3.898924997335699</v>
      </c>
      <c r="F51" s="8">
        <v>28.347920754879262</v>
      </c>
      <c r="G51" s="8">
        <v>-24.9493930139529</v>
      </c>
    </row>
    <row r="52" spans="1:7" x14ac:dyDescent="0.6">
      <c r="A52" s="3" t="s">
        <v>62</v>
      </c>
      <c r="B52" s="3" t="s">
        <v>110</v>
      </c>
      <c r="C52" s="4">
        <v>966905</v>
      </c>
      <c r="D52" s="9">
        <v>1.4229951740418301</v>
      </c>
      <c r="E52" s="9">
        <v>3.9466637822305128</v>
      </c>
      <c r="F52" s="5">
        <v>-14.74485751645974</v>
      </c>
      <c r="G52" s="5">
        <v>-60.874656709158458</v>
      </c>
    </row>
    <row r="53" spans="1:7" x14ac:dyDescent="0.6">
      <c r="A53" s="6" t="s">
        <v>63</v>
      </c>
      <c r="B53" s="6" t="s">
        <v>110</v>
      </c>
      <c r="C53" s="7">
        <v>1232875</v>
      </c>
      <c r="D53" s="10">
        <v>1.550884093561631</v>
      </c>
      <c r="E53" s="10">
        <v>4.0631014527142817</v>
      </c>
      <c r="F53" s="8">
        <v>27.507355944999759</v>
      </c>
      <c r="G53" s="8">
        <v>75.416318074977085</v>
      </c>
    </row>
    <row r="54" spans="1:7" x14ac:dyDescent="0.6">
      <c r="A54" s="3" t="s">
        <v>64</v>
      </c>
      <c r="B54" s="3" t="s">
        <v>110</v>
      </c>
      <c r="C54" s="4">
        <v>1371466</v>
      </c>
      <c r="D54" s="9">
        <v>1.6145561014940191</v>
      </c>
      <c r="E54" s="9">
        <v>4.3238814063761097</v>
      </c>
      <c r="F54" s="5">
        <v>11.24128561289668</v>
      </c>
      <c r="G54" s="5">
        <v>-30.739532269410962</v>
      </c>
    </row>
    <row r="55" spans="1:7" x14ac:dyDescent="0.6">
      <c r="A55" s="6" t="s">
        <v>65</v>
      </c>
      <c r="B55" s="6" t="s">
        <v>110</v>
      </c>
      <c r="C55" s="7">
        <v>1070008</v>
      </c>
      <c r="D55" s="10">
        <v>1.2724836820350589</v>
      </c>
      <c r="E55" s="10">
        <v>4.0121338017870736</v>
      </c>
      <c r="F55" s="8">
        <v>-21.98071260971836</v>
      </c>
      <c r="G55" s="8">
        <v>-31.10683447285211</v>
      </c>
    </row>
    <row r="56" spans="1:7" x14ac:dyDescent="0.6">
      <c r="A56" s="3" t="s">
        <v>66</v>
      </c>
      <c r="B56" s="3" t="s">
        <v>110</v>
      </c>
      <c r="C56" s="4">
        <v>1162461</v>
      </c>
      <c r="D56" s="9">
        <v>1.382353506727543</v>
      </c>
      <c r="E56" s="9">
        <v>4.2898722405508938</v>
      </c>
      <c r="F56" s="5">
        <v>8.6404026885780194</v>
      </c>
      <c r="G56" s="5">
        <v>-48.090631216774092</v>
      </c>
    </row>
    <row r="57" spans="1:7" x14ac:dyDescent="0.6">
      <c r="A57" s="6" t="s">
        <v>67</v>
      </c>
      <c r="B57" s="6" t="s">
        <v>110</v>
      </c>
      <c r="C57" s="7">
        <v>1560718</v>
      </c>
      <c r="D57" s="10">
        <v>1.587983631310085</v>
      </c>
      <c r="E57" s="10">
        <v>4.2103505392704337</v>
      </c>
      <c r="F57" s="8">
        <v>34.259816028236642</v>
      </c>
      <c r="G57" s="8">
        <v>186.90565697825119</v>
      </c>
    </row>
    <row r="58" spans="1:7" x14ac:dyDescent="0.6">
      <c r="A58" s="3" t="s">
        <v>68</v>
      </c>
      <c r="B58" s="3" t="s">
        <v>110</v>
      </c>
      <c r="C58" s="4">
        <v>859376</v>
      </c>
      <c r="D58" s="9">
        <v>1.0262245428393659</v>
      </c>
      <c r="E58" s="9">
        <v>4.4842779766439511</v>
      </c>
      <c r="F58" s="5">
        <v>-44.937137907040217</v>
      </c>
      <c r="G58" s="5">
        <v>-41.049518004270837</v>
      </c>
    </row>
    <row r="59" spans="1:7" x14ac:dyDescent="0.6">
      <c r="A59" s="6" t="s">
        <v>69</v>
      </c>
      <c r="B59" s="6" t="s">
        <v>110</v>
      </c>
      <c r="C59" s="7">
        <v>1514510</v>
      </c>
      <c r="D59" s="10">
        <v>1.603367640551423</v>
      </c>
      <c r="E59" s="10">
        <v>4.0924738969714003</v>
      </c>
      <c r="F59" s="8">
        <v>76.233685837165567</v>
      </c>
      <c r="G59" s="8">
        <v>6.29975420318174</v>
      </c>
    </row>
    <row r="60" spans="1:7" x14ac:dyDescent="0.6">
      <c r="A60" s="3" t="s">
        <v>70</v>
      </c>
      <c r="B60" s="3" t="s">
        <v>110</v>
      </c>
      <c r="C60" s="4">
        <v>1312635</v>
      </c>
      <c r="D60" s="9">
        <v>1.336759934297445</v>
      </c>
      <c r="E60" s="9">
        <v>4.529607646916733</v>
      </c>
      <c r="F60" s="5">
        <v>-13.32939366527788</v>
      </c>
      <c r="G60" s="5">
        <v>13.804816851611189</v>
      </c>
    </row>
    <row r="61" spans="1:7" x14ac:dyDescent="0.6">
      <c r="A61" s="6" t="s">
        <v>71</v>
      </c>
      <c r="B61" s="6" t="s">
        <v>110</v>
      </c>
      <c r="C61" s="7">
        <v>1353933</v>
      </c>
      <c r="D61" s="10">
        <v>1.4036926116871049</v>
      </c>
      <c r="E61" s="10">
        <v>4.284747253860103</v>
      </c>
      <c r="F61" s="8">
        <v>3.1461906775303028</v>
      </c>
      <c r="G61" s="8">
        <v>-27.108206062485461</v>
      </c>
    </row>
    <row r="62" spans="1:7" x14ac:dyDescent="0.6">
      <c r="A62" s="3" t="s">
        <v>72</v>
      </c>
      <c r="B62" s="3" t="s">
        <v>110</v>
      </c>
      <c r="C62" s="4">
        <v>1861382</v>
      </c>
      <c r="D62" s="9">
        <v>1.8832921073797291</v>
      </c>
      <c r="E62" s="9">
        <v>3.8213078878108671</v>
      </c>
      <c r="F62" s="5">
        <v>37.479624176380952</v>
      </c>
      <c r="G62" s="5">
        <v>110.64983624515919</v>
      </c>
    </row>
    <row r="63" spans="1:7" x14ac:dyDescent="0.6">
      <c r="A63" s="6" t="s">
        <v>73</v>
      </c>
      <c r="B63" s="6" t="s">
        <v>110</v>
      </c>
      <c r="C63" s="7">
        <v>977799</v>
      </c>
      <c r="D63" s="10">
        <v>1.1774023765297641</v>
      </c>
      <c r="E63" s="10">
        <v>4.5940997378287713</v>
      </c>
      <c r="F63" s="8">
        <v>-47.469192245331691</v>
      </c>
      <c r="G63" s="8">
        <v>-13.784298286529509</v>
      </c>
    </row>
    <row r="64" spans="1:7" x14ac:dyDescent="0.6">
      <c r="A64" s="3" t="s">
        <v>74</v>
      </c>
      <c r="B64" s="3" t="s">
        <v>110</v>
      </c>
      <c r="C64" s="4">
        <v>2191579</v>
      </c>
      <c r="D64" s="9">
        <v>2.3095748073769169</v>
      </c>
      <c r="E64" s="9">
        <v>4.3379908393803719</v>
      </c>
      <c r="F64" s="5">
        <v>124.13389663928891</v>
      </c>
      <c r="G64" s="5">
        <v>126.65918575247829</v>
      </c>
    </row>
    <row r="65" spans="1:7" x14ac:dyDescent="0.6">
      <c r="A65" s="6" t="s">
        <v>75</v>
      </c>
      <c r="B65" s="6" t="s">
        <v>110</v>
      </c>
      <c r="C65" s="7">
        <v>1886410</v>
      </c>
      <c r="D65" s="10">
        <v>1.8565660899824119</v>
      </c>
      <c r="E65" s="10">
        <v>4.305780955054769</v>
      </c>
      <c r="F65" s="8">
        <v>-13.924617821214749</v>
      </c>
      <c r="G65" s="8">
        <v>53.009023623643927</v>
      </c>
    </row>
    <row r="66" spans="1:7" x14ac:dyDescent="0.6">
      <c r="A66" s="3" t="s">
        <v>76</v>
      </c>
      <c r="B66" s="3" t="s">
        <v>110</v>
      </c>
      <c r="C66" s="4">
        <v>424455</v>
      </c>
      <c r="D66" s="9">
        <v>0.4109795000282439</v>
      </c>
      <c r="E66" s="9">
        <v>4.0549022230289369</v>
      </c>
      <c r="F66" s="5">
        <v>-77.499324112997698</v>
      </c>
      <c r="G66" s="5">
        <v>-69.051000899767118</v>
      </c>
    </row>
    <row r="67" spans="1:7" x14ac:dyDescent="0.6">
      <c r="A67" s="6" t="s">
        <v>77</v>
      </c>
      <c r="B67" s="6" t="s">
        <v>110</v>
      </c>
      <c r="C67" s="7">
        <v>2863201</v>
      </c>
      <c r="D67" s="10">
        <v>2.386855486721279</v>
      </c>
      <c r="E67" s="10">
        <v>4.4585715197787534</v>
      </c>
      <c r="F67" s="8">
        <v>574.5593761411692</v>
      </c>
      <c r="G67" s="8">
        <v>167.58687785511879</v>
      </c>
    </row>
    <row r="68" spans="1:7" x14ac:dyDescent="0.6">
      <c r="A68" s="3" t="s">
        <v>78</v>
      </c>
      <c r="B68" s="3" t="s">
        <v>110</v>
      </c>
      <c r="C68" s="4">
        <v>1448852</v>
      </c>
      <c r="D68" s="9">
        <v>1.225243183184584</v>
      </c>
      <c r="E68" s="9">
        <v>4.3558775780169574</v>
      </c>
      <c r="F68" s="5">
        <v>-49.397475063748587</v>
      </c>
      <c r="G68" s="5">
        <v>24.636611464814731</v>
      </c>
    </row>
    <row r="69" spans="1:7" x14ac:dyDescent="0.6">
      <c r="A69" s="6" t="s">
        <v>79</v>
      </c>
      <c r="B69" s="6" t="s">
        <v>110</v>
      </c>
      <c r="C69" s="7">
        <v>1477681</v>
      </c>
      <c r="D69" s="10">
        <v>1.2903712060681991</v>
      </c>
      <c r="E69" s="10">
        <v>4.3426209466488768</v>
      </c>
      <c r="F69" s="8">
        <v>1.989782255192396</v>
      </c>
      <c r="G69" s="8">
        <v>-5.3204358506789839</v>
      </c>
    </row>
    <row r="70" spans="1:7" x14ac:dyDescent="0.6">
      <c r="A70" s="3" t="s">
        <v>80</v>
      </c>
      <c r="B70" s="3" t="s">
        <v>110</v>
      </c>
      <c r="C70" s="4">
        <v>2209651</v>
      </c>
      <c r="D70" s="9">
        <v>1.8727365865752941</v>
      </c>
      <c r="E70" s="9">
        <v>4.3302716155836007</v>
      </c>
      <c r="F70" s="5">
        <v>49.535048498288873</v>
      </c>
      <c r="G70" s="5">
        <v>157.12272625719129</v>
      </c>
    </row>
    <row r="71" spans="1:7" x14ac:dyDescent="0.6">
      <c r="A71" s="6" t="s">
        <v>81</v>
      </c>
      <c r="B71" s="6" t="s">
        <v>110</v>
      </c>
      <c r="C71" s="7">
        <v>1375674</v>
      </c>
      <c r="D71" s="10">
        <v>1.261006747343169</v>
      </c>
      <c r="E71" s="10">
        <v>4.6446130316320433</v>
      </c>
      <c r="F71" s="8">
        <v>-37.742476074275977</v>
      </c>
      <c r="G71" s="8">
        <v>-9.1670573320744015</v>
      </c>
    </row>
    <row r="72" spans="1:7" x14ac:dyDescent="0.6">
      <c r="A72" s="3" t="s">
        <v>82</v>
      </c>
      <c r="B72" s="3" t="s">
        <v>110</v>
      </c>
      <c r="C72" s="4">
        <v>2030386</v>
      </c>
      <c r="D72" s="9">
        <v>1.8149714004159869</v>
      </c>
      <c r="E72" s="9">
        <v>4.1954198031627037</v>
      </c>
      <c r="F72" s="5">
        <v>47.592089404902602</v>
      </c>
      <c r="G72" s="5">
        <v>54.680166230521053</v>
      </c>
    </row>
    <row r="73" spans="1:7" x14ac:dyDescent="0.6">
      <c r="A73" s="6" t="s">
        <v>83</v>
      </c>
      <c r="B73" s="6" t="s">
        <v>110</v>
      </c>
      <c r="C73" s="7">
        <v>2649497</v>
      </c>
      <c r="D73" s="10">
        <v>2.0985889284342512</v>
      </c>
      <c r="E73" s="10">
        <v>4.4614992136167233</v>
      </c>
      <c r="F73" s="8">
        <v>30.492280778137751</v>
      </c>
      <c r="G73" s="8">
        <v>95.688929954436446</v>
      </c>
    </row>
    <row r="74" spans="1:7" x14ac:dyDescent="0.6">
      <c r="A74" s="3" t="s">
        <v>84</v>
      </c>
      <c r="B74" s="3" t="s">
        <v>110</v>
      </c>
      <c r="C74" s="4">
        <v>1852931</v>
      </c>
      <c r="D74" s="9">
        <v>1.4674489255299989</v>
      </c>
      <c r="E74" s="9">
        <v>4.1736346210590574</v>
      </c>
      <c r="F74" s="5">
        <v>-30.06480097920473</v>
      </c>
      <c r="G74" s="5">
        <v>-0.45401749882614251</v>
      </c>
    </row>
    <row r="75" spans="1:7" x14ac:dyDescent="0.6">
      <c r="A75" s="6" t="s">
        <v>85</v>
      </c>
      <c r="B75" s="6" t="s">
        <v>110</v>
      </c>
      <c r="C75" s="7">
        <v>1186814</v>
      </c>
      <c r="D75" s="10">
        <v>1.001904719292918</v>
      </c>
      <c r="E75" s="10">
        <v>3.927714750929959</v>
      </c>
      <c r="F75" s="8">
        <v>-35.949368864787743</v>
      </c>
      <c r="G75" s="8">
        <v>21.376070133023251</v>
      </c>
    </row>
    <row r="76" spans="1:7" x14ac:dyDescent="0.6">
      <c r="A76" s="3" t="s">
        <v>86</v>
      </c>
      <c r="B76" s="3" t="s">
        <v>110</v>
      </c>
      <c r="C76" s="4">
        <v>2392679</v>
      </c>
      <c r="D76" s="9">
        <v>2.0892355278916348</v>
      </c>
      <c r="E76" s="9">
        <v>4.6544289146314179</v>
      </c>
      <c r="F76" s="5">
        <v>101.6052220482738</v>
      </c>
      <c r="G76" s="5">
        <v>9.176032440537174</v>
      </c>
    </row>
    <row r="77" spans="1:7" x14ac:dyDescent="0.6">
      <c r="A77" s="6" t="s">
        <v>87</v>
      </c>
      <c r="B77" s="6" t="s">
        <v>110</v>
      </c>
      <c r="C77" s="7">
        <v>2027387</v>
      </c>
      <c r="D77" s="10">
        <v>1.5668990098439359</v>
      </c>
      <c r="E77" s="10">
        <v>4.4039930314194358</v>
      </c>
      <c r="F77" s="8">
        <v>-15.26707092760876</v>
      </c>
      <c r="G77" s="8">
        <v>7.473295837066174</v>
      </c>
    </row>
    <row r="78" spans="1:7" x14ac:dyDescent="0.6">
      <c r="A78" s="3" t="s">
        <v>88</v>
      </c>
      <c r="B78" s="3" t="s">
        <v>110</v>
      </c>
      <c r="C78" s="4">
        <v>1945999</v>
      </c>
      <c r="D78" s="9">
        <v>1.53773819693466</v>
      </c>
      <c r="E78" s="9">
        <v>4.4715358791535786</v>
      </c>
      <c r="F78" s="5">
        <v>-4.014428424370875</v>
      </c>
      <c r="G78" s="5">
        <v>358.47003804879199</v>
      </c>
    </row>
    <row r="79" spans="1:7" x14ac:dyDescent="0.6">
      <c r="A79" s="6" t="s">
        <v>89</v>
      </c>
      <c r="B79" s="6" t="s">
        <v>110</v>
      </c>
      <c r="C79" s="7">
        <v>1989330</v>
      </c>
      <c r="D79" s="10">
        <v>1.3485711188282441</v>
      </c>
      <c r="E79" s="10">
        <v>4.7243741064600862</v>
      </c>
      <c r="F79" s="8">
        <v>2.2266712367272619</v>
      </c>
      <c r="G79" s="8">
        <v>-30.52077028472678</v>
      </c>
    </row>
    <row r="80" spans="1:7" x14ac:dyDescent="0.6">
      <c r="A80" s="3" t="s">
        <v>90</v>
      </c>
      <c r="B80" s="3" t="s">
        <v>110</v>
      </c>
      <c r="C80" s="4">
        <v>1550425</v>
      </c>
      <c r="D80" s="9">
        <v>1.122225870748619</v>
      </c>
      <c r="E80" s="9">
        <v>4.3300461931173926</v>
      </c>
      <c r="F80" s="5">
        <v>-22.062955869564131</v>
      </c>
      <c r="G80" s="5">
        <v>7.0105849320703628</v>
      </c>
    </row>
    <row r="81" spans="1:7" x14ac:dyDescent="0.6">
      <c r="A81" s="6" t="s">
        <v>91</v>
      </c>
      <c r="B81" s="6" t="s">
        <v>110</v>
      </c>
      <c r="C81" s="7">
        <v>1952784</v>
      </c>
      <c r="D81" s="10">
        <v>1.4372967036160249</v>
      </c>
      <c r="E81" s="10">
        <v>4.0862197763106964</v>
      </c>
      <c r="F81" s="8">
        <v>25.951529419352749</v>
      </c>
      <c r="G81" s="8">
        <v>32.151932656642401</v>
      </c>
    </row>
    <row r="82" spans="1:7" x14ac:dyDescent="0.6">
      <c r="A82" s="3" t="s">
        <v>92</v>
      </c>
      <c r="B82" s="3" t="s">
        <v>110</v>
      </c>
      <c r="C82" s="4">
        <v>2369698</v>
      </c>
      <c r="D82" s="9">
        <v>1.6940694201881841</v>
      </c>
      <c r="E82" s="9">
        <v>4.4938604525913153</v>
      </c>
      <c r="F82" s="5">
        <v>21.349724291063431</v>
      </c>
      <c r="G82" s="5">
        <v>7.24308951956667</v>
      </c>
    </row>
    <row r="83" spans="1:7" x14ac:dyDescent="0.6">
      <c r="A83" s="6" t="s">
        <v>93</v>
      </c>
      <c r="B83" s="6" t="s">
        <v>110</v>
      </c>
      <c r="C83" s="7">
        <v>1633105</v>
      </c>
      <c r="D83" s="10">
        <v>1.330957844502644</v>
      </c>
      <c r="E83" s="10">
        <v>4.30305753026175</v>
      </c>
      <c r="F83" s="8">
        <v>-31.083834311376389</v>
      </c>
      <c r="G83" s="8">
        <v>18.713081733026861</v>
      </c>
    </row>
    <row r="84" spans="1:7" x14ac:dyDescent="0.6">
      <c r="A84" s="3" t="s">
        <v>94</v>
      </c>
      <c r="B84" s="3" t="s">
        <v>110</v>
      </c>
      <c r="C84" s="4">
        <v>2178729</v>
      </c>
      <c r="D84" s="9">
        <v>1.395811797743739</v>
      </c>
      <c r="E84" s="9">
        <v>4.231166152674958</v>
      </c>
      <c r="F84" s="5">
        <v>33.410221633024207</v>
      </c>
      <c r="G84" s="5">
        <v>7.3061476980239126</v>
      </c>
    </row>
    <row r="85" spans="1:7" x14ac:dyDescent="0.6">
      <c r="A85" s="6" t="s">
        <v>95</v>
      </c>
      <c r="B85" s="6" t="s">
        <v>110</v>
      </c>
      <c r="C85" s="7">
        <v>1335402</v>
      </c>
      <c r="D85" s="10">
        <v>0.97231937432645277</v>
      </c>
      <c r="E85" s="10">
        <v>4.3689417584358994</v>
      </c>
      <c r="F85" s="8">
        <v>-38.707292187325727</v>
      </c>
      <c r="G85" s="8">
        <v>-49.597904809856367</v>
      </c>
    </row>
    <row r="86" spans="1:7" x14ac:dyDescent="0.6">
      <c r="A86" s="3" t="s">
        <v>96</v>
      </c>
      <c r="B86" s="3" t="s">
        <v>110</v>
      </c>
      <c r="C86" s="4">
        <v>1491923</v>
      </c>
      <c r="D86" s="9">
        <v>1.1155765805569331</v>
      </c>
      <c r="E86" s="9">
        <v>4.1936928326877556</v>
      </c>
      <c r="F86" s="5">
        <v>11.720890039104329</v>
      </c>
      <c r="G86" s="5">
        <v>-19.483078430875189</v>
      </c>
    </row>
    <row r="87" spans="1:7" x14ac:dyDescent="0.6">
      <c r="A87" s="6" t="s">
        <v>97</v>
      </c>
      <c r="B87" s="6" t="s">
        <v>110</v>
      </c>
      <c r="C87" s="7">
        <v>3767782</v>
      </c>
      <c r="D87" s="10">
        <v>2.5018817656477119</v>
      </c>
      <c r="E87" s="10">
        <v>4.3485028074164269</v>
      </c>
      <c r="F87" s="8">
        <v>152.54533913613511</v>
      </c>
      <c r="G87" s="8">
        <v>217.47030284442209</v>
      </c>
    </row>
    <row r="88" spans="1:7" x14ac:dyDescent="0.6">
      <c r="A88" s="3" t="s">
        <v>98</v>
      </c>
      <c r="B88" s="3" t="s">
        <v>110</v>
      </c>
      <c r="C88" s="4">
        <v>2236236</v>
      </c>
      <c r="D88" s="9">
        <v>1.606332119327738</v>
      </c>
      <c r="E88" s="9">
        <v>4.5311687601185762</v>
      </c>
      <c r="F88" s="5">
        <v>-40.648477008489351</v>
      </c>
      <c r="G88" s="5">
        <v>-6.5384031873895303</v>
      </c>
    </row>
    <row r="89" spans="1:7" x14ac:dyDescent="0.6">
      <c r="A89" s="6" t="s">
        <v>99</v>
      </c>
      <c r="B89" s="6" t="s">
        <v>110</v>
      </c>
      <c r="C89" s="7">
        <v>2200091</v>
      </c>
      <c r="D89" s="10">
        <v>1.463200843715877</v>
      </c>
      <c r="E89" s="10">
        <v>4.324052727676527</v>
      </c>
      <c r="F89" s="8">
        <v>-1.6163320865955071</v>
      </c>
      <c r="G89" s="8">
        <v>8.5185512188842072</v>
      </c>
    </row>
    <row r="90" spans="1:7" x14ac:dyDescent="0.6">
      <c r="A90" s="3" t="s">
        <v>100</v>
      </c>
      <c r="B90" s="3" t="s">
        <v>110</v>
      </c>
      <c r="C90" s="4">
        <v>2204465</v>
      </c>
      <c r="D90" s="9">
        <v>1.2494213364391189</v>
      </c>
      <c r="E90" s="9">
        <v>4.3544299546871361</v>
      </c>
      <c r="F90" s="5">
        <v>0.19880995831536019</v>
      </c>
      <c r="G90" s="5">
        <v>13.28191843880702</v>
      </c>
    </row>
    <row r="91" spans="1:7" x14ac:dyDescent="0.6">
      <c r="A91" s="6" t="s">
        <v>101</v>
      </c>
      <c r="B91" s="6" t="s">
        <v>110</v>
      </c>
      <c r="C91" s="7">
        <v>61312</v>
      </c>
      <c r="D91" s="10">
        <v>3.0896581328449899E-2</v>
      </c>
      <c r="E91" s="10">
        <v>3.400177462289264</v>
      </c>
      <c r="F91" s="8">
        <v>-97.218735611588301</v>
      </c>
      <c r="G91" s="8">
        <v>-96.917957302207284</v>
      </c>
    </row>
    <row r="92" spans="1:7" x14ac:dyDescent="0.6">
      <c r="A92" s="3" t="s">
        <v>102</v>
      </c>
      <c r="B92" s="3" t="s">
        <v>110</v>
      </c>
      <c r="C92" s="4">
        <v>1720444</v>
      </c>
      <c r="D92" s="9">
        <v>1.051176833671791</v>
      </c>
      <c r="E92" s="9">
        <v>4.3545512299698048</v>
      </c>
      <c r="F92" s="5">
        <v>2706.0477557411282</v>
      </c>
      <c r="G92" s="5">
        <v>10.96596094619218</v>
      </c>
    </row>
    <row r="93" spans="1:7" x14ac:dyDescent="0.6">
      <c r="A93" s="6" t="s">
        <v>24</v>
      </c>
      <c r="B93" s="6" t="s">
        <v>278</v>
      </c>
      <c r="C93" s="7">
        <v>9</v>
      </c>
      <c r="D93" s="10">
        <v>1.7436704134333611E-5</v>
      </c>
      <c r="E93" s="10">
        <v>2.25</v>
      </c>
      <c r="F93" s="6"/>
      <c r="G93" s="6"/>
    </row>
    <row r="94" spans="1:7" x14ac:dyDescent="0.6">
      <c r="A94" s="3" t="s">
        <v>49</v>
      </c>
      <c r="B94" s="3" t="s">
        <v>278</v>
      </c>
      <c r="C94" s="4">
        <v>17090</v>
      </c>
      <c r="D94" s="9">
        <v>2.3178905042631152E-2</v>
      </c>
      <c r="E94" s="9">
        <v>3.919724770642202</v>
      </c>
      <c r="F94" s="5">
        <v>189788.88888888891</v>
      </c>
      <c r="G94" s="3"/>
    </row>
    <row r="95" spans="1:7" x14ac:dyDescent="0.6">
      <c r="A95" s="6" t="s">
        <v>60</v>
      </c>
      <c r="B95" s="6" t="s">
        <v>278</v>
      </c>
      <c r="C95" s="7">
        <v>41045</v>
      </c>
      <c r="D95" s="10">
        <v>5.6385890666212517E-2</v>
      </c>
      <c r="E95" s="10">
        <v>3.7060948081264109</v>
      </c>
      <c r="F95" s="8">
        <v>140.1696898771211</v>
      </c>
      <c r="G95" s="6"/>
    </row>
    <row r="96" spans="1:7" x14ac:dyDescent="0.6">
      <c r="A96" s="3" t="s">
        <v>67</v>
      </c>
      <c r="B96" s="3" t="s">
        <v>278</v>
      </c>
      <c r="C96" s="4">
        <v>51100</v>
      </c>
      <c r="D96" s="9">
        <v>5.1992713328061421E-2</v>
      </c>
      <c r="E96" s="9">
        <v>4.474605954465849</v>
      </c>
      <c r="F96" s="5">
        <v>24.497502740894149</v>
      </c>
      <c r="G96" s="3"/>
    </row>
    <row r="97" spans="1:7" x14ac:dyDescent="0.6">
      <c r="A97" s="6" t="s">
        <v>72</v>
      </c>
      <c r="B97" s="6" t="s">
        <v>278</v>
      </c>
      <c r="C97" s="7">
        <v>14927</v>
      </c>
      <c r="D97" s="10">
        <v>1.5102703951610799E-2</v>
      </c>
      <c r="E97" s="10">
        <v>3.9281578947368421</v>
      </c>
      <c r="F97" s="8">
        <v>-70.788649706457932</v>
      </c>
      <c r="G97" s="6"/>
    </row>
    <row r="98" spans="1:7" x14ac:dyDescent="0.6">
      <c r="A98" s="3" t="s">
        <v>80</v>
      </c>
      <c r="B98" s="3" t="s">
        <v>278</v>
      </c>
      <c r="C98" s="4">
        <v>49941</v>
      </c>
      <c r="D98" s="9">
        <v>4.2326294003060552E-2</v>
      </c>
      <c r="E98" s="9">
        <v>4.4399893314367</v>
      </c>
      <c r="F98" s="5">
        <v>234.56823206270519</v>
      </c>
      <c r="G98" s="3"/>
    </row>
    <row r="99" spans="1:7" x14ac:dyDescent="0.6">
      <c r="A99" s="6" t="s">
        <v>95</v>
      </c>
      <c r="B99" s="6" t="s">
        <v>278</v>
      </c>
      <c r="C99" s="7">
        <v>47244</v>
      </c>
      <c r="D99" s="10">
        <v>3.4398822617218591E-2</v>
      </c>
      <c r="E99" s="10">
        <v>4.2032028469750893</v>
      </c>
      <c r="F99" s="8">
        <v>-5.4003724394785841</v>
      </c>
      <c r="G99" s="6"/>
    </row>
    <row r="100" spans="1:7" x14ac:dyDescent="0.6">
      <c r="A100" s="3" t="s">
        <v>97</v>
      </c>
      <c r="B100" s="3" t="s">
        <v>278</v>
      </c>
      <c r="C100" s="4">
        <v>96331</v>
      </c>
      <c r="D100" s="9">
        <v>6.396568919502503E-2</v>
      </c>
      <c r="E100" s="9">
        <v>4.3178395338413269</v>
      </c>
      <c r="F100" s="5">
        <v>103.9010244687156</v>
      </c>
      <c r="G100" s="3"/>
    </row>
    <row r="101" spans="1:7" x14ac:dyDescent="0.6">
      <c r="A101" s="6" t="s">
        <v>98</v>
      </c>
      <c r="B101" s="6" t="s">
        <v>278</v>
      </c>
      <c r="C101" s="7">
        <v>237069</v>
      </c>
      <c r="D101" s="10">
        <v>0.17029130610405499</v>
      </c>
      <c r="E101" s="10">
        <v>4.2173340686318106</v>
      </c>
      <c r="F101" s="8">
        <v>146.0983484029025</v>
      </c>
      <c r="G101" s="6"/>
    </row>
    <row r="102" spans="1:7" x14ac:dyDescent="0.6">
      <c r="A102" s="3" t="s">
        <v>99</v>
      </c>
      <c r="B102" s="3" t="s">
        <v>278</v>
      </c>
      <c r="C102" s="4">
        <v>191118</v>
      </c>
      <c r="D102" s="9">
        <v>0.12710566010646421</v>
      </c>
      <c r="E102" s="9">
        <v>4.2170785525154457</v>
      </c>
      <c r="F102" s="5">
        <v>-19.38296445338699</v>
      </c>
      <c r="G102" s="3"/>
    </row>
    <row r="103" spans="1:7" x14ac:dyDescent="0.6">
      <c r="A103" s="6" t="s">
        <v>101</v>
      </c>
      <c r="B103" s="6" t="s">
        <v>278</v>
      </c>
      <c r="C103" s="7">
        <v>190577</v>
      </c>
      <c r="D103" s="10">
        <v>9.6036302515527069E-2</v>
      </c>
      <c r="E103" s="10">
        <v>4.207926694634577</v>
      </c>
      <c r="F103" s="8">
        <v>-0.28307119161983252</v>
      </c>
      <c r="G103" s="6"/>
    </row>
    <row r="104" spans="1:7" x14ac:dyDescent="0.6">
      <c r="A104" s="3" t="s">
        <v>102</v>
      </c>
      <c r="B104" s="3" t="s">
        <v>278</v>
      </c>
      <c r="C104" s="4">
        <v>152731</v>
      </c>
      <c r="D104" s="9">
        <v>9.331735818400734E-2</v>
      </c>
      <c r="E104" s="9">
        <v>4.5585900191021969</v>
      </c>
      <c r="F104" s="5">
        <v>-19.858639814877979</v>
      </c>
      <c r="G104" s="3"/>
    </row>
    <row r="105" spans="1:7" x14ac:dyDescent="0.6">
      <c r="A105" s="6" t="s">
        <v>20</v>
      </c>
      <c r="B105" s="6" t="s">
        <v>280</v>
      </c>
      <c r="C105" s="7">
        <v>8735</v>
      </c>
      <c r="D105" s="10">
        <v>2.0283872034427081E-2</v>
      </c>
      <c r="E105" s="10">
        <v>6.3573508005822417</v>
      </c>
      <c r="F105" s="6"/>
      <c r="G105" s="6"/>
    </row>
    <row r="106" spans="1:7" x14ac:dyDescent="0.6">
      <c r="A106" s="3" t="s">
        <v>26</v>
      </c>
      <c r="B106" s="3" t="s">
        <v>280</v>
      </c>
      <c r="C106" s="4">
        <v>851</v>
      </c>
      <c r="D106" s="9">
        <v>2.0249960178251049E-3</v>
      </c>
      <c r="E106" s="9">
        <v>3.560669456066945</v>
      </c>
      <c r="F106" s="5">
        <v>-90.257584430452198</v>
      </c>
      <c r="G106" s="3"/>
    </row>
    <row r="107" spans="1:7" x14ac:dyDescent="0.6">
      <c r="A107" s="6" t="s">
        <v>31</v>
      </c>
      <c r="B107" s="6" t="s">
        <v>280</v>
      </c>
      <c r="C107" s="7">
        <v>851</v>
      </c>
      <c r="D107" s="10">
        <v>1.394158896892988E-3</v>
      </c>
      <c r="E107" s="10">
        <v>2.3188010899182561</v>
      </c>
      <c r="F107" s="8">
        <v>0</v>
      </c>
      <c r="G107" s="6"/>
    </row>
    <row r="108" spans="1:7" x14ac:dyDescent="0.6">
      <c r="A108" s="3" t="s">
        <v>37</v>
      </c>
      <c r="B108" s="3" t="s">
        <v>280</v>
      </c>
      <c r="C108" s="4">
        <v>720</v>
      </c>
      <c r="D108" s="9">
        <v>1.181839577292751E-3</v>
      </c>
      <c r="E108" s="9">
        <v>2.9268292682926829</v>
      </c>
      <c r="F108" s="5">
        <v>-15.39365452408931</v>
      </c>
      <c r="G108" s="3"/>
    </row>
    <row r="109" spans="1:7" x14ac:dyDescent="0.6">
      <c r="A109" s="6" t="s">
        <v>42</v>
      </c>
      <c r="B109" s="6" t="s">
        <v>280</v>
      </c>
      <c r="C109" s="7">
        <v>698</v>
      </c>
      <c r="D109" s="10">
        <v>1.1521779084180991E-3</v>
      </c>
      <c r="E109" s="10">
        <v>7.5053763440860219</v>
      </c>
      <c r="F109" s="8">
        <v>-3.0555555555555558</v>
      </c>
      <c r="G109" s="6"/>
    </row>
    <row r="110" spans="1:7" x14ac:dyDescent="0.6">
      <c r="A110" s="3" t="s">
        <v>49</v>
      </c>
      <c r="B110" s="3" t="s">
        <v>280</v>
      </c>
      <c r="C110" s="4">
        <v>567</v>
      </c>
      <c r="D110" s="9">
        <v>7.6901340896265999E-4</v>
      </c>
      <c r="E110" s="9">
        <v>19.551724137931039</v>
      </c>
      <c r="F110" s="5">
        <v>-18.767908309455581</v>
      </c>
      <c r="G110" s="3"/>
    </row>
    <row r="111" spans="1:7" x14ac:dyDescent="0.6">
      <c r="A111" s="6" t="s">
        <v>56</v>
      </c>
      <c r="B111" s="6" t="s">
        <v>280</v>
      </c>
      <c r="C111" s="7">
        <v>806</v>
      </c>
      <c r="D111" s="10">
        <v>1.200593689110554E-3</v>
      </c>
      <c r="E111" s="10">
        <v>11.04109589041096</v>
      </c>
      <c r="F111" s="8">
        <v>42.151675485008823</v>
      </c>
      <c r="G111" s="6"/>
    </row>
    <row r="112" spans="1:7" x14ac:dyDescent="0.6">
      <c r="A112" s="3" t="s">
        <v>62</v>
      </c>
      <c r="B112" s="3" t="s">
        <v>280</v>
      </c>
      <c r="C112" s="4">
        <v>744</v>
      </c>
      <c r="D112" s="9">
        <v>1.094945635286943E-3</v>
      </c>
      <c r="E112" s="9">
        <v>5.952</v>
      </c>
      <c r="F112" s="5">
        <v>-7.6923076923076872</v>
      </c>
      <c r="G112" s="3"/>
    </row>
    <row r="113" spans="1:7" x14ac:dyDescent="0.6">
      <c r="A113" s="6" t="s">
        <v>67</v>
      </c>
      <c r="B113" s="6" t="s">
        <v>280</v>
      </c>
      <c r="C113" s="7">
        <v>821</v>
      </c>
      <c r="D113" s="10">
        <v>8.3534281100466575E-4</v>
      </c>
      <c r="E113" s="10">
        <v>20.524999999999999</v>
      </c>
      <c r="F113" s="8">
        <v>10.3494623655914</v>
      </c>
      <c r="G113" s="6"/>
    </row>
    <row r="114" spans="1:7" x14ac:dyDescent="0.6">
      <c r="A114" s="3" t="s">
        <v>72</v>
      </c>
      <c r="B114" s="3" t="s">
        <v>280</v>
      </c>
      <c r="C114" s="4">
        <v>620</v>
      </c>
      <c r="D114" s="9">
        <v>6.2729794667372527E-4</v>
      </c>
      <c r="E114" s="9">
        <v>8.493150684931507</v>
      </c>
      <c r="F114" s="5">
        <v>-24.48233861144945</v>
      </c>
      <c r="G114" s="3"/>
    </row>
    <row r="115" spans="1:7" x14ac:dyDescent="0.6">
      <c r="A115" s="6" t="s">
        <v>83</v>
      </c>
      <c r="B115" s="6" t="s">
        <v>280</v>
      </c>
      <c r="C115" s="7">
        <v>717</v>
      </c>
      <c r="D115" s="10">
        <v>5.6791468783975129E-4</v>
      </c>
      <c r="E115" s="10">
        <v>5.6015625</v>
      </c>
      <c r="F115" s="8">
        <v>15.64516129032258</v>
      </c>
      <c r="G115" s="6"/>
    </row>
    <row r="116" spans="1:7" x14ac:dyDescent="0.6">
      <c r="A116" s="3" t="s">
        <v>92</v>
      </c>
      <c r="B116" s="3" t="s">
        <v>280</v>
      </c>
      <c r="C116" s="4">
        <v>775</v>
      </c>
      <c r="D116" s="9">
        <v>5.5403844736580062E-4</v>
      </c>
      <c r="E116" s="9">
        <v>12.704918032786891</v>
      </c>
      <c r="F116" s="5">
        <v>8.0892608089260918</v>
      </c>
      <c r="G116" s="3"/>
    </row>
    <row r="117" spans="1:7" x14ac:dyDescent="0.6">
      <c r="A117" s="6" t="s">
        <v>96</v>
      </c>
      <c r="B117" s="6" t="s">
        <v>280</v>
      </c>
      <c r="C117" s="7">
        <v>16415</v>
      </c>
      <c r="D117" s="10">
        <v>1.227421895757492E-2</v>
      </c>
      <c r="E117" s="10">
        <v>4.6993987975951903</v>
      </c>
      <c r="F117" s="8">
        <v>2018.064516129032</v>
      </c>
      <c r="G117" s="8">
        <v>87.922152261018894</v>
      </c>
    </row>
    <row r="118" spans="1:7" x14ac:dyDescent="0.6">
      <c r="A118" s="3" t="s">
        <v>99</v>
      </c>
      <c r="B118" s="3" t="s">
        <v>280</v>
      </c>
      <c r="C118" s="4">
        <v>1842</v>
      </c>
      <c r="D118" s="9">
        <v>1.225047488546903E-3</v>
      </c>
      <c r="E118" s="9">
        <v>22.192771084337348</v>
      </c>
      <c r="F118" s="5">
        <v>-88.778556198598849</v>
      </c>
      <c r="G118" s="5">
        <v>116.4512338425382</v>
      </c>
    </row>
    <row r="119" spans="1:7" x14ac:dyDescent="0.6">
      <c r="A119" s="6" t="s">
        <v>101</v>
      </c>
      <c r="B119" s="6" t="s">
        <v>280</v>
      </c>
      <c r="C119" s="7">
        <v>17113</v>
      </c>
      <c r="D119" s="10">
        <v>8.6236494694963972E-3</v>
      </c>
      <c r="E119" s="10">
        <v>5.5274547803617571</v>
      </c>
      <c r="F119" s="8">
        <v>829.04451682953311</v>
      </c>
      <c r="G119" s="8">
        <v>1910.9283196239719</v>
      </c>
    </row>
    <row r="120" spans="1:7" x14ac:dyDescent="0.6">
      <c r="A120" s="3" t="s">
        <v>43</v>
      </c>
      <c r="B120" s="3" t="s">
        <v>318</v>
      </c>
      <c r="C120" s="4">
        <v>259</v>
      </c>
      <c r="D120" s="9">
        <v>4.1782967297600759E-4</v>
      </c>
      <c r="E120" s="9">
        <v>2.1056910569105689</v>
      </c>
      <c r="F120" s="3"/>
      <c r="G120" s="3"/>
    </row>
    <row r="121" spans="1:7" x14ac:dyDescent="0.6">
      <c r="A121" s="6" t="s">
        <v>14</v>
      </c>
      <c r="B121" s="6" t="s">
        <v>113</v>
      </c>
      <c r="C121" s="7">
        <v>300</v>
      </c>
      <c r="D121" s="10">
        <v>7.7172196689086388E-4</v>
      </c>
      <c r="E121" s="10">
        <v>2.5</v>
      </c>
      <c r="F121" s="6"/>
      <c r="G121" s="6"/>
    </row>
    <row r="122" spans="1:7" x14ac:dyDescent="0.6">
      <c r="A122" s="3" t="s">
        <v>16</v>
      </c>
      <c r="B122" s="3" t="s">
        <v>113</v>
      </c>
      <c r="C122" s="4">
        <v>22</v>
      </c>
      <c r="D122" s="9">
        <v>4.9383101802905222E-5</v>
      </c>
      <c r="E122" s="9">
        <v>1.466666666666667</v>
      </c>
      <c r="F122" s="5">
        <v>-92.666666666666657</v>
      </c>
      <c r="G122" s="3"/>
    </row>
    <row r="123" spans="1:7" x14ac:dyDescent="0.6">
      <c r="A123" s="6" t="s">
        <v>20</v>
      </c>
      <c r="B123" s="6" t="s">
        <v>113</v>
      </c>
      <c r="C123" s="7">
        <v>596</v>
      </c>
      <c r="D123" s="10">
        <v>1.383994016315803E-3</v>
      </c>
      <c r="E123" s="10">
        <v>7.7402597402597406</v>
      </c>
      <c r="F123" s="8">
        <v>2609.090909090909</v>
      </c>
      <c r="G123" s="6"/>
    </row>
    <row r="124" spans="1:7" x14ac:dyDescent="0.6">
      <c r="A124" s="3" t="s">
        <v>24</v>
      </c>
      <c r="B124" s="3" t="s">
        <v>113</v>
      </c>
      <c r="C124" s="4">
        <v>656</v>
      </c>
      <c r="D124" s="9">
        <v>1.2709419902358721E-3</v>
      </c>
      <c r="E124" s="9">
        <v>10.93333333333333</v>
      </c>
      <c r="F124" s="5">
        <v>10.067114093959731</v>
      </c>
      <c r="G124" s="3"/>
    </row>
    <row r="125" spans="1:7" x14ac:dyDescent="0.6">
      <c r="A125" s="6" t="s">
        <v>29</v>
      </c>
      <c r="B125" s="6" t="s">
        <v>113</v>
      </c>
      <c r="C125" s="7">
        <v>8789</v>
      </c>
      <c r="D125" s="10">
        <v>1.266814917691911E-2</v>
      </c>
      <c r="E125" s="10">
        <v>338.03846153846149</v>
      </c>
      <c r="F125" s="8">
        <v>1239.7865853658541</v>
      </c>
      <c r="G125" s="6"/>
    </row>
    <row r="126" spans="1:7" x14ac:dyDescent="0.6">
      <c r="A126" s="3" t="s">
        <v>30</v>
      </c>
      <c r="B126" s="3" t="s">
        <v>113</v>
      </c>
      <c r="C126" s="4">
        <v>1350</v>
      </c>
      <c r="D126" s="9">
        <v>2.1723357038772378E-3</v>
      </c>
      <c r="E126" s="9">
        <v>0.84375</v>
      </c>
      <c r="F126" s="5">
        <v>-84.639890772556598</v>
      </c>
      <c r="G126" s="3"/>
    </row>
    <row r="127" spans="1:7" x14ac:dyDescent="0.6">
      <c r="A127" s="6" t="s">
        <v>33</v>
      </c>
      <c r="B127" s="6" t="s">
        <v>113</v>
      </c>
      <c r="C127" s="7">
        <v>63</v>
      </c>
      <c r="D127" s="10">
        <v>1.1875913891631611E-4</v>
      </c>
      <c r="E127" s="10">
        <v>9</v>
      </c>
      <c r="F127" s="8">
        <v>-95.333333333333343</v>
      </c>
      <c r="G127" s="6"/>
    </row>
    <row r="128" spans="1:7" x14ac:dyDescent="0.6">
      <c r="A128" s="3" t="s">
        <v>40</v>
      </c>
      <c r="B128" s="3" t="s">
        <v>113</v>
      </c>
      <c r="C128" s="4">
        <v>20</v>
      </c>
      <c r="D128" s="9">
        <v>2.8464061723976279E-5</v>
      </c>
      <c r="E128" s="9">
        <v>2.5</v>
      </c>
      <c r="F128" s="5">
        <v>-68.253968253968253</v>
      </c>
      <c r="G128" s="3"/>
    </row>
    <row r="129" spans="1:7" x14ac:dyDescent="0.6">
      <c r="A129" s="6" t="s">
        <v>55</v>
      </c>
      <c r="B129" s="6" t="s">
        <v>113</v>
      </c>
      <c r="C129" s="7">
        <v>557</v>
      </c>
      <c r="D129" s="10">
        <v>7.3740365943648781E-4</v>
      </c>
      <c r="E129" s="10">
        <v>2.4217391304347831</v>
      </c>
      <c r="F129" s="8">
        <v>2685</v>
      </c>
      <c r="G129" s="6"/>
    </row>
    <row r="130" spans="1:7" x14ac:dyDescent="0.6">
      <c r="A130" s="3" t="s">
        <v>59</v>
      </c>
      <c r="B130" s="3" t="s">
        <v>113</v>
      </c>
      <c r="C130" s="4">
        <v>1935</v>
      </c>
      <c r="D130" s="9">
        <v>2.8353741335514259E-3</v>
      </c>
      <c r="E130" s="3"/>
      <c r="F130" s="5">
        <v>247.39676840215441</v>
      </c>
      <c r="G130" s="3"/>
    </row>
    <row r="131" spans="1:7" x14ac:dyDescent="0.6">
      <c r="A131" s="6" t="s">
        <v>65</v>
      </c>
      <c r="B131" s="6" t="s">
        <v>113</v>
      </c>
      <c r="C131" s="7">
        <v>48</v>
      </c>
      <c r="D131" s="10">
        <v>5.7082953340239339E-5</v>
      </c>
      <c r="E131" s="10">
        <v>3.4285714285714279</v>
      </c>
      <c r="F131" s="8">
        <v>-97.519379844961236</v>
      </c>
      <c r="G131" s="6"/>
    </row>
    <row r="132" spans="1:7" x14ac:dyDescent="0.6">
      <c r="A132" s="3" t="s">
        <v>85</v>
      </c>
      <c r="B132" s="3" t="s">
        <v>113</v>
      </c>
      <c r="C132" s="4">
        <v>1251</v>
      </c>
      <c r="D132" s="9">
        <v>1.056090342577219E-3</v>
      </c>
      <c r="E132" s="3"/>
      <c r="F132" s="5">
        <v>2506.25</v>
      </c>
      <c r="G132" s="3"/>
    </row>
    <row r="133" spans="1:7" x14ac:dyDescent="0.6">
      <c r="A133" s="6" t="s">
        <v>95</v>
      </c>
      <c r="B133" s="6" t="s">
        <v>113</v>
      </c>
      <c r="C133" s="7">
        <v>1312</v>
      </c>
      <c r="D133" s="10">
        <v>9.552801471888661E-4</v>
      </c>
      <c r="E133" s="10">
        <v>9.4388489208633093</v>
      </c>
      <c r="F133" s="8">
        <v>4.8760991207034374</v>
      </c>
      <c r="G133" s="8">
        <v>337.33333333333331</v>
      </c>
    </row>
    <row r="134" spans="1:7" x14ac:dyDescent="0.6">
      <c r="A134" s="3" t="s">
        <v>14</v>
      </c>
      <c r="B134" s="3" t="s">
        <v>114</v>
      </c>
      <c r="C134" s="4">
        <v>65783</v>
      </c>
      <c r="D134" s="9">
        <v>0.1692206204932723</v>
      </c>
      <c r="E134" s="9">
        <v>3.7812841294476058</v>
      </c>
      <c r="F134" s="3"/>
      <c r="G134" s="3"/>
    </row>
    <row r="135" spans="1:7" x14ac:dyDescent="0.6">
      <c r="A135" s="6" t="s">
        <v>15</v>
      </c>
      <c r="B135" s="6" t="s">
        <v>114</v>
      </c>
      <c r="C135" s="7">
        <v>12800</v>
      </c>
      <c r="D135" s="10">
        <v>3.8337289012751609E-2</v>
      </c>
      <c r="E135" s="10">
        <v>4.9747376603186941</v>
      </c>
      <c r="F135" s="8">
        <v>-80.542085341197577</v>
      </c>
      <c r="G135" s="6"/>
    </row>
    <row r="136" spans="1:7" x14ac:dyDescent="0.6">
      <c r="A136" s="3" t="s">
        <v>16</v>
      </c>
      <c r="B136" s="3" t="s">
        <v>114</v>
      </c>
      <c r="C136" s="4">
        <v>162677</v>
      </c>
      <c r="D136" s="9">
        <v>0.36515885690869149</v>
      </c>
      <c r="E136" s="9">
        <v>3.3873399271212912</v>
      </c>
      <c r="F136" s="5">
        <v>1170.9140625</v>
      </c>
      <c r="G136" s="3"/>
    </row>
    <row r="137" spans="1:7" x14ac:dyDescent="0.6">
      <c r="A137" s="6" t="s">
        <v>17</v>
      </c>
      <c r="B137" s="6" t="s">
        <v>114</v>
      </c>
      <c r="C137" s="7">
        <v>34448</v>
      </c>
      <c r="D137" s="10">
        <v>7.4844636760822855E-2</v>
      </c>
      <c r="E137" s="10">
        <v>4.0994882779959534</v>
      </c>
      <c r="F137" s="8">
        <v>-78.824295997590312</v>
      </c>
      <c r="G137" s="6"/>
    </row>
    <row r="138" spans="1:7" x14ac:dyDescent="0.6">
      <c r="A138" s="3" t="s">
        <v>18</v>
      </c>
      <c r="B138" s="3" t="s">
        <v>114</v>
      </c>
      <c r="C138" s="4">
        <v>43976</v>
      </c>
      <c r="D138" s="9">
        <v>9.6781163607307041E-2</v>
      </c>
      <c r="E138" s="9">
        <v>3.7060509017360528</v>
      </c>
      <c r="F138" s="5">
        <v>27.659080352995819</v>
      </c>
      <c r="G138" s="3"/>
    </row>
    <row r="139" spans="1:7" x14ac:dyDescent="0.6">
      <c r="A139" s="6" t="s">
        <v>19</v>
      </c>
      <c r="B139" s="6" t="s">
        <v>114</v>
      </c>
      <c r="C139" s="7">
        <v>30555</v>
      </c>
      <c r="D139" s="10">
        <v>7.5160567620084606E-2</v>
      </c>
      <c r="E139" s="10">
        <v>5.6084801762114536</v>
      </c>
      <c r="F139" s="8">
        <v>-30.5189194105876</v>
      </c>
      <c r="G139" s="6"/>
    </row>
    <row r="140" spans="1:7" x14ac:dyDescent="0.6">
      <c r="A140" s="3" t="s">
        <v>20</v>
      </c>
      <c r="B140" s="3" t="s">
        <v>114</v>
      </c>
      <c r="C140" s="4">
        <v>9614</v>
      </c>
      <c r="D140" s="9">
        <v>2.2325030994731761E-2</v>
      </c>
      <c r="E140" s="9">
        <v>3.9941836310760279</v>
      </c>
      <c r="F140" s="5">
        <v>-68.535427916871214</v>
      </c>
      <c r="G140" s="3"/>
    </row>
    <row r="141" spans="1:7" x14ac:dyDescent="0.6">
      <c r="A141" s="6" t="s">
        <v>21</v>
      </c>
      <c r="B141" s="6" t="s">
        <v>114</v>
      </c>
      <c r="C141" s="7">
        <v>141977</v>
      </c>
      <c r="D141" s="10">
        <v>0.32072677436609259</v>
      </c>
      <c r="E141" s="10">
        <v>3.8860544683180511</v>
      </c>
      <c r="F141" s="8">
        <v>1376.773455377574</v>
      </c>
      <c r="G141" s="6"/>
    </row>
    <row r="142" spans="1:7" x14ac:dyDescent="0.6">
      <c r="A142" s="3" t="s">
        <v>22</v>
      </c>
      <c r="B142" s="3" t="s">
        <v>114</v>
      </c>
      <c r="C142" s="4">
        <v>12171</v>
      </c>
      <c r="D142" s="9">
        <v>2.8399333881501999E-2</v>
      </c>
      <c r="E142" s="9">
        <v>4.2452040460411578</v>
      </c>
      <c r="F142" s="5">
        <v>-91.427484733442739</v>
      </c>
      <c r="G142" s="3"/>
    </row>
    <row r="143" spans="1:7" x14ac:dyDescent="0.6">
      <c r="A143" s="6" t="s">
        <v>23</v>
      </c>
      <c r="B143" s="6" t="s">
        <v>114</v>
      </c>
      <c r="C143" s="7">
        <v>60938</v>
      </c>
      <c r="D143" s="10">
        <v>0.11440703510332929</v>
      </c>
      <c r="E143" s="10">
        <v>3.6845032952415502</v>
      </c>
      <c r="F143" s="8">
        <v>400.68194889491423</v>
      </c>
      <c r="G143" s="6"/>
    </row>
    <row r="144" spans="1:7" x14ac:dyDescent="0.6">
      <c r="A144" s="3" t="s">
        <v>25</v>
      </c>
      <c r="B144" s="3" t="s">
        <v>114</v>
      </c>
      <c r="C144" s="4">
        <v>30645</v>
      </c>
      <c r="D144" s="9">
        <v>6.8807778213569107E-2</v>
      </c>
      <c r="E144" s="9">
        <v>4.1029588967733286</v>
      </c>
      <c r="F144" s="5">
        <v>-49.711181856969382</v>
      </c>
      <c r="G144" s="3"/>
    </row>
    <row r="145" spans="1:7" x14ac:dyDescent="0.6">
      <c r="A145" s="6" t="s">
        <v>26</v>
      </c>
      <c r="B145" s="6" t="s">
        <v>114</v>
      </c>
      <c r="C145" s="7">
        <v>13334</v>
      </c>
      <c r="D145" s="10">
        <v>3.1728903527238478E-2</v>
      </c>
      <c r="E145" s="10">
        <v>5.1943903389170236</v>
      </c>
      <c r="F145" s="8">
        <v>-56.488823625387496</v>
      </c>
      <c r="G145" s="6"/>
    </row>
    <row r="146" spans="1:7" x14ac:dyDescent="0.6">
      <c r="A146" s="3" t="s">
        <v>27</v>
      </c>
      <c r="B146" s="3" t="s">
        <v>114</v>
      </c>
      <c r="C146" s="4">
        <v>56683</v>
      </c>
      <c r="D146" s="9">
        <v>0.11569093427037209</v>
      </c>
      <c r="E146" s="9">
        <v>3.7033189598850118</v>
      </c>
      <c r="F146" s="5">
        <v>325.10124493775311</v>
      </c>
      <c r="G146" s="5">
        <v>-13.833361202742349</v>
      </c>
    </row>
    <row r="147" spans="1:7" x14ac:dyDescent="0.6">
      <c r="A147" s="6" t="s">
        <v>29</v>
      </c>
      <c r="B147" s="6" t="s">
        <v>114</v>
      </c>
      <c r="C147" s="7">
        <v>69490</v>
      </c>
      <c r="D147" s="10">
        <v>0.10016039211561149</v>
      </c>
      <c r="E147" s="10">
        <v>4.3228615863141524</v>
      </c>
      <c r="F147" s="8">
        <v>22.594075825203319</v>
      </c>
      <c r="G147" s="8">
        <v>442.890625</v>
      </c>
    </row>
    <row r="148" spans="1:7" x14ac:dyDescent="0.6">
      <c r="A148" s="3" t="s">
        <v>30</v>
      </c>
      <c r="B148" s="3" t="s">
        <v>114</v>
      </c>
      <c r="C148" s="4">
        <v>8769</v>
      </c>
      <c r="D148" s="9">
        <v>1.4110527249851479E-2</v>
      </c>
      <c r="E148" s="9">
        <v>2.5738186087466981</v>
      </c>
      <c r="F148" s="5">
        <v>-87.380918117714785</v>
      </c>
      <c r="G148" s="5">
        <v>-94.609563736729839</v>
      </c>
    </row>
    <row r="149" spans="1:7" x14ac:dyDescent="0.6">
      <c r="A149" s="6" t="s">
        <v>31</v>
      </c>
      <c r="B149" s="6" t="s">
        <v>114</v>
      </c>
      <c r="C149" s="7">
        <v>76</v>
      </c>
      <c r="D149" s="10">
        <v>1.2450772757211179E-4</v>
      </c>
      <c r="E149" s="10">
        <v>2.0540540540540539</v>
      </c>
      <c r="F149" s="8">
        <v>-99.133310525715586</v>
      </c>
      <c r="G149" s="8">
        <v>-99.779377612633539</v>
      </c>
    </row>
    <row r="150" spans="1:7" x14ac:dyDescent="0.6">
      <c r="A150" s="3" t="s">
        <v>32</v>
      </c>
      <c r="B150" s="3" t="s">
        <v>114</v>
      </c>
      <c r="C150" s="4">
        <v>20807</v>
      </c>
      <c r="D150" s="9">
        <v>3.207124672081637E-2</v>
      </c>
      <c r="E150" s="9">
        <v>3.4054009819967268</v>
      </c>
      <c r="F150" s="5">
        <v>27277.63157894737</v>
      </c>
      <c r="G150" s="5">
        <v>-52.685555757686011</v>
      </c>
    </row>
    <row r="151" spans="1:7" x14ac:dyDescent="0.6">
      <c r="A151" s="6" t="s">
        <v>33</v>
      </c>
      <c r="B151" s="6" t="s">
        <v>114</v>
      </c>
      <c r="C151" s="7">
        <v>14083</v>
      </c>
      <c r="D151" s="10">
        <v>2.654738021203935E-2</v>
      </c>
      <c r="E151" s="10">
        <v>3.965925091523514</v>
      </c>
      <c r="F151" s="8">
        <v>-32.316047484019798</v>
      </c>
      <c r="G151" s="8">
        <v>-53.90934380625103</v>
      </c>
    </row>
    <row r="152" spans="1:7" x14ac:dyDescent="0.6">
      <c r="A152" s="3" t="s">
        <v>34</v>
      </c>
      <c r="B152" s="3" t="s">
        <v>114</v>
      </c>
      <c r="C152" s="4">
        <v>8855</v>
      </c>
      <c r="D152" s="9">
        <v>1.52401819108042E-2</v>
      </c>
      <c r="E152" s="9">
        <v>4.0470749542961606</v>
      </c>
      <c r="F152" s="5">
        <v>-37.122772136618622</v>
      </c>
      <c r="G152" s="5">
        <v>-7.8947368421052646</v>
      </c>
    </row>
    <row r="153" spans="1:7" x14ac:dyDescent="0.6">
      <c r="A153" s="6" t="s">
        <v>35</v>
      </c>
      <c r="B153" s="6" t="s">
        <v>114</v>
      </c>
      <c r="C153" s="7">
        <v>60738</v>
      </c>
      <c r="D153" s="10">
        <v>0.1128539639271998</v>
      </c>
      <c r="E153" s="10">
        <v>3.9724002616088949</v>
      </c>
      <c r="F153" s="8">
        <v>585.91756070016936</v>
      </c>
      <c r="G153" s="8">
        <v>-57.219831381139187</v>
      </c>
    </row>
    <row r="154" spans="1:7" x14ac:dyDescent="0.6">
      <c r="A154" s="3" t="s">
        <v>36</v>
      </c>
      <c r="B154" s="3" t="s">
        <v>114</v>
      </c>
      <c r="C154" s="4">
        <v>18721</v>
      </c>
      <c r="D154" s="9">
        <v>3.5553401195301523E-2</v>
      </c>
      <c r="E154" s="9">
        <v>3.5276050499340492</v>
      </c>
      <c r="F154" s="5">
        <v>-69.1774506898482</v>
      </c>
      <c r="G154" s="5">
        <v>53.816448935995403</v>
      </c>
    </row>
    <row r="155" spans="1:7" x14ac:dyDescent="0.6">
      <c r="A155" s="6" t="s">
        <v>37</v>
      </c>
      <c r="B155" s="6" t="s">
        <v>114</v>
      </c>
      <c r="C155" s="7">
        <v>6662</v>
      </c>
      <c r="D155" s="10">
        <v>1.0935298977672651E-2</v>
      </c>
      <c r="E155" s="10">
        <v>4.4295212765957448</v>
      </c>
      <c r="F155" s="8">
        <v>-64.414294108220716</v>
      </c>
      <c r="G155" s="8">
        <v>-89.067576881420464</v>
      </c>
    </row>
    <row r="156" spans="1:7" x14ac:dyDescent="0.6">
      <c r="A156" s="3" t="s">
        <v>38</v>
      </c>
      <c r="B156" s="3" t="s">
        <v>114</v>
      </c>
      <c r="C156" s="4">
        <v>13130</v>
      </c>
      <c r="D156" s="9">
        <v>2.295231041312935E-2</v>
      </c>
      <c r="E156" s="9">
        <v>3.3114754098360661</v>
      </c>
      <c r="F156" s="5">
        <v>97.087961573101182</v>
      </c>
      <c r="G156" s="5">
        <v>-57.154511339533357</v>
      </c>
    </row>
    <row r="157" spans="1:7" x14ac:dyDescent="0.6">
      <c r="A157" s="6" t="s">
        <v>39</v>
      </c>
      <c r="B157" s="6" t="s">
        <v>114</v>
      </c>
      <c r="C157" s="7">
        <v>51837</v>
      </c>
      <c r="D157" s="10">
        <v>9.8823452436974088E-2</v>
      </c>
      <c r="E157" s="10">
        <v>3.5980426181717222</v>
      </c>
      <c r="F157" s="8">
        <v>294.7981721249048</v>
      </c>
      <c r="G157" s="8">
        <v>288.75806209689517</v>
      </c>
    </row>
    <row r="158" spans="1:7" x14ac:dyDescent="0.6">
      <c r="A158" s="3" t="s">
        <v>40</v>
      </c>
      <c r="B158" s="3" t="s">
        <v>114</v>
      </c>
      <c r="C158" s="4">
        <v>94418</v>
      </c>
      <c r="D158" s="9">
        <v>0.1343759889927196</v>
      </c>
      <c r="E158" s="9">
        <v>3.4970924849068479</v>
      </c>
      <c r="F158" s="5">
        <v>82.144028396705053</v>
      </c>
      <c r="G158" s="5">
        <v>66.571988074025711</v>
      </c>
    </row>
    <row r="159" spans="1:7" x14ac:dyDescent="0.6">
      <c r="A159" s="6" t="s">
        <v>41</v>
      </c>
      <c r="B159" s="6" t="s">
        <v>114</v>
      </c>
      <c r="C159" s="7">
        <v>22005</v>
      </c>
      <c r="D159" s="10">
        <v>3.2858351343084548E-2</v>
      </c>
      <c r="E159" s="10">
        <v>3.311014143845922</v>
      </c>
      <c r="F159" s="8">
        <v>-76.694062572814502</v>
      </c>
      <c r="G159" s="8">
        <v>-68.333573175996548</v>
      </c>
    </row>
    <row r="160" spans="1:7" x14ac:dyDescent="0.6">
      <c r="A160" s="3" t="s">
        <v>42</v>
      </c>
      <c r="B160" s="3" t="s">
        <v>114</v>
      </c>
      <c r="C160" s="4">
        <v>53356</v>
      </c>
      <c r="D160" s="9">
        <v>8.8073931922000137E-2</v>
      </c>
      <c r="E160" s="9">
        <v>3.1417299652593771</v>
      </c>
      <c r="F160" s="5">
        <v>142.4721654169507</v>
      </c>
      <c r="G160" s="5">
        <v>508.4616261831452</v>
      </c>
    </row>
    <row r="161" spans="1:7" x14ac:dyDescent="0.6">
      <c r="A161" s="6" t="s">
        <v>43</v>
      </c>
      <c r="B161" s="6" t="s">
        <v>114</v>
      </c>
      <c r="C161" s="7">
        <v>18728</v>
      </c>
      <c r="D161" s="10">
        <v>3.0212795812720739E-2</v>
      </c>
      <c r="E161" s="10">
        <v>3.4375917767988251</v>
      </c>
      <c r="F161" s="8">
        <v>-64.899917535047607</v>
      </c>
      <c r="G161" s="8">
        <v>24542.1052631579</v>
      </c>
    </row>
    <row r="162" spans="1:7" x14ac:dyDescent="0.6">
      <c r="A162" s="3" t="s">
        <v>44</v>
      </c>
      <c r="B162" s="3" t="s">
        <v>114</v>
      </c>
      <c r="C162" s="4">
        <v>165321</v>
      </c>
      <c r="D162" s="9">
        <v>0.26797290293588061</v>
      </c>
      <c r="E162" s="9">
        <v>3.7679999999999998</v>
      </c>
      <c r="F162" s="5">
        <v>782.74775736864581</v>
      </c>
      <c r="G162" s="5">
        <v>694.54510501273614</v>
      </c>
    </row>
    <row r="163" spans="1:7" x14ac:dyDescent="0.6">
      <c r="A163" s="6" t="s">
        <v>45</v>
      </c>
      <c r="B163" s="6" t="s">
        <v>114</v>
      </c>
      <c r="C163" s="7">
        <v>55814</v>
      </c>
      <c r="D163" s="10">
        <v>9.338060128848967E-2</v>
      </c>
      <c r="E163" s="10">
        <v>3.3952186872680818</v>
      </c>
      <c r="F163" s="8">
        <v>-66.239013797400204</v>
      </c>
      <c r="G163" s="8">
        <v>296.32180643328837</v>
      </c>
    </row>
    <row r="164" spans="1:7" x14ac:dyDescent="0.6">
      <c r="A164" s="3" t="s">
        <v>46</v>
      </c>
      <c r="B164" s="3" t="s">
        <v>114</v>
      </c>
      <c r="C164" s="4">
        <v>15564</v>
      </c>
      <c r="D164" s="9">
        <v>2.3612622995117401E-2</v>
      </c>
      <c r="E164" s="9">
        <v>2.303389077993192</v>
      </c>
      <c r="F164" s="5">
        <v>-72.114523237897316</v>
      </c>
      <c r="G164" s="5">
        <v>75.765104460756632</v>
      </c>
    </row>
    <row r="165" spans="1:7" x14ac:dyDescent="0.6">
      <c r="A165" s="6" t="s">
        <v>47</v>
      </c>
      <c r="B165" s="6" t="s">
        <v>114</v>
      </c>
      <c r="C165" s="7">
        <v>20032</v>
      </c>
      <c r="D165" s="10">
        <v>2.991712618523203E-2</v>
      </c>
      <c r="E165" s="10">
        <v>4.0814995925020376</v>
      </c>
      <c r="F165" s="8">
        <v>28.707273194551529</v>
      </c>
      <c r="G165" s="8">
        <v>-67.018999637788539</v>
      </c>
    </row>
    <row r="166" spans="1:7" x14ac:dyDescent="0.6">
      <c r="A166" s="3" t="s">
        <v>48</v>
      </c>
      <c r="B166" s="3" t="s">
        <v>114</v>
      </c>
      <c r="C166" s="4">
        <v>24963</v>
      </c>
      <c r="D166" s="9">
        <v>3.4554539550551787E-2</v>
      </c>
      <c r="E166" s="9">
        <v>3.055820785897907</v>
      </c>
      <c r="F166" s="5">
        <v>24.615615015974441</v>
      </c>
      <c r="G166" s="5">
        <v>33.342235991667103</v>
      </c>
    </row>
    <row r="167" spans="1:7" x14ac:dyDescent="0.6">
      <c r="A167" s="6" t="s">
        <v>49</v>
      </c>
      <c r="B167" s="6" t="s">
        <v>114</v>
      </c>
      <c r="C167" s="7">
        <v>13350</v>
      </c>
      <c r="D167" s="10">
        <v>1.8106400369755749E-2</v>
      </c>
      <c r="E167" s="10">
        <v>4.0126239855725876</v>
      </c>
      <c r="F167" s="8">
        <v>-46.520850859271732</v>
      </c>
      <c r="G167" s="8">
        <v>100.3902731912339</v>
      </c>
    </row>
    <row r="168" spans="1:7" x14ac:dyDescent="0.6">
      <c r="A168" s="3" t="s">
        <v>50</v>
      </c>
      <c r="B168" s="3" t="s">
        <v>114</v>
      </c>
      <c r="C168" s="4">
        <v>5788</v>
      </c>
      <c r="D168" s="9">
        <v>8.9812954745970702E-3</v>
      </c>
      <c r="E168" s="9">
        <v>5.7477656405163851</v>
      </c>
      <c r="F168" s="5">
        <v>-56.644194756554313</v>
      </c>
      <c r="G168" s="5">
        <v>-55.91774562071592</v>
      </c>
    </row>
    <row r="169" spans="1:7" x14ac:dyDescent="0.6">
      <c r="A169" s="6" t="s">
        <v>51</v>
      </c>
      <c r="B169" s="6" t="s">
        <v>114</v>
      </c>
      <c r="C169" s="7">
        <v>137054</v>
      </c>
      <c r="D169" s="10">
        <v>0.23033487865235461</v>
      </c>
      <c r="E169" s="10">
        <v>4.1178379352822763</v>
      </c>
      <c r="F169" s="8">
        <v>2267.8991015894949</v>
      </c>
      <c r="G169" s="8">
        <v>164.39415861257399</v>
      </c>
    </row>
    <row r="170" spans="1:7" x14ac:dyDescent="0.6">
      <c r="A170" s="3" t="s">
        <v>52</v>
      </c>
      <c r="B170" s="3" t="s">
        <v>114</v>
      </c>
      <c r="C170" s="4">
        <v>38968</v>
      </c>
      <c r="D170" s="9">
        <v>4.7760211187201952E-2</v>
      </c>
      <c r="E170" s="9">
        <v>4.0177337869883489</v>
      </c>
      <c r="F170" s="5">
        <v>-71.567411385293383</v>
      </c>
      <c r="G170" s="5">
        <v>-58.728208604291552</v>
      </c>
    </row>
    <row r="171" spans="1:7" x14ac:dyDescent="0.6">
      <c r="A171" s="6" t="s">
        <v>53</v>
      </c>
      <c r="B171" s="6" t="s">
        <v>114</v>
      </c>
      <c r="C171" s="7">
        <v>4930</v>
      </c>
      <c r="D171" s="10">
        <v>7.2661904614728084E-3</v>
      </c>
      <c r="E171" s="10">
        <v>4.4096601073345258</v>
      </c>
      <c r="F171" s="8">
        <v>-87.348593717922398</v>
      </c>
      <c r="G171" s="8">
        <v>-77.596000908884349</v>
      </c>
    </row>
    <row r="172" spans="1:7" x14ac:dyDescent="0.6">
      <c r="A172" s="3" t="s">
        <v>54</v>
      </c>
      <c r="B172" s="3" t="s">
        <v>114</v>
      </c>
      <c r="C172" s="4">
        <v>74831</v>
      </c>
      <c r="D172" s="9">
        <v>8.6187078399593109E-2</v>
      </c>
      <c r="E172" s="9">
        <v>3.2299292127071819</v>
      </c>
      <c r="F172" s="5">
        <v>1417.870182555781</v>
      </c>
      <c r="G172" s="5">
        <v>40.248519379263811</v>
      </c>
    </row>
    <row r="173" spans="1:7" x14ac:dyDescent="0.6">
      <c r="A173" s="6" t="s">
        <v>55</v>
      </c>
      <c r="B173" s="6" t="s">
        <v>114</v>
      </c>
      <c r="C173" s="7">
        <v>44761</v>
      </c>
      <c r="D173" s="10">
        <v>5.9258393536870069E-2</v>
      </c>
      <c r="E173" s="10">
        <v>3.9499647017296149</v>
      </c>
      <c r="F173" s="8">
        <v>-40.183881011880104</v>
      </c>
      <c r="G173" s="8">
        <v>139.00576676633921</v>
      </c>
    </row>
    <row r="174" spans="1:7" x14ac:dyDescent="0.6">
      <c r="A174" s="3" t="s">
        <v>56</v>
      </c>
      <c r="B174" s="3" t="s">
        <v>114</v>
      </c>
      <c r="C174" s="4">
        <v>232214</v>
      </c>
      <c r="D174" s="9">
        <v>0.34589908551255361</v>
      </c>
      <c r="E174" s="9">
        <v>3.3497879461065749</v>
      </c>
      <c r="F174" s="5">
        <v>418.78644355577399</v>
      </c>
      <c r="G174" s="5">
        <v>40.462494177993122</v>
      </c>
    </row>
    <row r="175" spans="1:7" x14ac:dyDescent="0.6">
      <c r="A175" s="6" t="s">
        <v>57</v>
      </c>
      <c r="B175" s="6" t="s">
        <v>114</v>
      </c>
      <c r="C175" s="7">
        <v>154978</v>
      </c>
      <c r="D175" s="10">
        <v>0.22469143058768359</v>
      </c>
      <c r="E175" s="10">
        <v>4.1015746989546118</v>
      </c>
      <c r="F175" s="8">
        <v>-33.260699182650491</v>
      </c>
      <c r="G175" s="8">
        <v>177.6686852760956</v>
      </c>
    </row>
    <row r="176" spans="1:7" x14ac:dyDescent="0.6">
      <c r="A176" s="3" t="s">
        <v>58</v>
      </c>
      <c r="B176" s="3" t="s">
        <v>114</v>
      </c>
      <c r="C176" s="4">
        <v>17086</v>
      </c>
      <c r="D176" s="9">
        <v>2.37930615806238E-2</v>
      </c>
      <c r="E176" s="9">
        <v>3.9514338575393149</v>
      </c>
      <c r="F176" s="5">
        <v>-88.975209384557814</v>
      </c>
      <c r="G176" s="5">
        <v>9.7789771267026371</v>
      </c>
    </row>
    <row r="177" spans="1:7" x14ac:dyDescent="0.6">
      <c r="A177" s="6" t="s">
        <v>59</v>
      </c>
      <c r="B177" s="6" t="s">
        <v>114</v>
      </c>
      <c r="C177" s="7">
        <v>42391</v>
      </c>
      <c r="D177" s="10">
        <v>6.2115940514407497E-2</v>
      </c>
      <c r="E177" s="10">
        <v>3.982993516865545</v>
      </c>
      <c r="F177" s="8">
        <v>148.1037106402903</v>
      </c>
      <c r="G177" s="8">
        <v>111.6164137380192</v>
      </c>
    </row>
    <row r="178" spans="1:7" x14ac:dyDescent="0.6">
      <c r="A178" s="3" t="s">
        <v>60</v>
      </c>
      <c r="B178" s="3" t="s">
        <v>114</v>
      </c>
      <c r="C178" s="4">
        <v>62461</v>
      </c>
      <c r="D178" s="9">
        <v>8.5806288632045327E-2</v>
      </c>
      <c r="E178" s="9">
        <v>3.2379989631933639</v>
      </c>
      <c r="F178" s="5">
        <v>47.344955297114957</v>
      </c>
      <c r="G178" s="5">
        <v>150.21431718944041</v>
      </c>
    </row>
    <row r="179" spans="1:7" x14ac:dyDescent="0.6">
      <c r="A179" s="6" t="s">
        <v>61</v>
      </c>
      <c r="B179" s="6" t="s">
        <v>114</v>
      </c>
      <c r="C179" s="7">
        <v>17540</v>
      </c>
      <c r="D179" s="10">
        <v>2.2578201480198051E-2</v>
      </c>
      <c r="E179" s="10">
        <v>5.8272425249169437</v>
      </c>
      <c r="F179" s="8">
        <v>-71.918477129728956</v>
      </c>
      <c r="G179" s="8">
        <v>31.385767790262161</v>
      </c>
    </row>
    <row r="180" spans="1:7" x14ac:dyDescent="0.6">
      <c r="A180" s="3" t="s">
        <v>62</v>
      </c>
      <c r="B180" s="3" t="s">
        <v>114</v>
      </c>
      <c r="C180" s="4">
        <v>209149</v>
      </c>
      <c r="D180" s="9">
        <v>0.30780481811106009</v>
      </c>
      <c r="E180" s="9">
        <v>4.1993574942274874</v>
      </c>
      <c r="F180" s="5">
        <v>1092.4116305587229</v>
      </c>
      <c r="G180" s="5">
        <v>3513.493434692467</v>
      </c>
    </row>
    <row r="181" spans="1:7" x14ac:dyDescent="0.6">
      <c r="A181" s="6" t="s">
        <v>63</v>
      </c>
      <c r="B181" s="6" t="s">
        <v>114</v>
      </c>
      <c r="C181" s="7">
        <v>62418</v>
      </c>
      <c r="D181" s="10">
        <v>7.8518165549573068E-2</v>
      </c>
      <c r="E181" s="10">
        <v>3.9405303030303029</v>
      </c>
      <c r="F181" s="8">
        <v>-70.156204428421844</v>
      </c>
      <c r="G181" s="8">
        <v>-54.457367169145009</v>
      </c>
    </row>
    <row r="182" spans="1:7" x14ac:dyDescent="0.6">
      <c r="A182" s="3" t="s">
        <v>64</v>
      </c>
      <c r="B182" s="3" t="s">
        <v>114</v>
      </c>
      <c r="C182" s="4">
        <v>22058</v>
      </c>
      <c r="D182" s="9">
        <v>2.5967744360235741E-2</v>
      </c>
      <c r="E182" s="9">
        <v>4.4177848988584021</v>
      </c>
      <c r="F182" s="5">
        <v>-64.660835015540385</v>
      </c>
      <c r="G182" s="5">
        <v>-43.394580168343253</v>
      </c>
    </row>
    <row r="183" spans="1:7" x14ac:dyDescent="0.6">
      <c r="A183" s="6" t="s">
        <v>65</v>
      </c>
      <c r="B183" s="6" t="s">
        <v>114</v>
      </c>
      <c r="C183" s="7">
        <v>27458</v>
      </c>
      <c r="D183" s="10">
        <v>3.265382776700608E-2</v>
      </c>
      <c r="E183" s="10">
        <v>5.3295807453416151</v>
      </c>
      <c r="F183" s="8">
        <v>24.48091395412095</v>
      </c>
      <c r="G183" s="8">
        <v>456.95740365111561</v>
      </c>
    </row>
    <row r="184" spans="1:7" x14ac:dyDescent="0.6">
      <c r="A184" s="3" t="s">
        <v>66</v>
      </c>
      <c r="B184" s="3" t="s">
        <v>114</v>
      </c>
      <c r="C184" s="4">
        <v>125487</v>
      </c>
      <c r="D184" s="9">
        <v>0.1492242703185046</v>
      </c>
      <c r="E184" s="9">
        <v>4.7605083459787556</v>
      </c>
      <c r="F184" s="5">
        <v>357.0143491878506</v>
      </c>
      <c r="G184" s="5">
        <v>67.693870187489139</v>
      </c>
    </row>
    <row r="185" spans="1:7" x14ac:dyDescent="0.6">
      <c r="A185" s="6" t="s">
        <v>67</v>
      </c>
      <c r="B185" s="6" t="s">
        <v>114</v>
      </c>
      <c r="C185" s="7">
        <v>56688</v>
      </c>
      <c r="D185" s="10">
        <v>5.7678335286519493E-2</v>
      </c>
      <c r="E185" s="10">
        <v>4.386597539271067</v>
      </c>
      <c r="F185" s="8">
        <v>-54.825599464486373</v>
      </c>
      <c r="G185" s="8">
        <v>26.64596412055138</v>
      </c>
    </row>
    <row r="186" spans="1:7" x14ac:dyDescent="0.6">
      <c r="A186" s="3" t="s">
        <v>68</v>
      </c>
      <c r="B186" s="3" t="s">
        <v>114</v>
      </c>
      <c r="C186" s="4">
        <v>57914</v>
      </c>
      <c r="D186" s="9">
        <v>6.9158049764013713E-2</v>
      </c>
      <c r="E186" s="9">
        <v>4.1966666666666663</v>
      </c>
      <c r="F186" s="5">
        <v>2.1627152130962561</v>
      </c>
      <c r="G186" s="5">
        <v>-75.060073897353291</v>
      </c>
    </row>
    <row r="187" spans="1:7" x14ac:dyDescent="0.6">
      <c r="A187" s="6" t="s">
        <v>69</v>
      </c>
      <c r="B187" s="6" t="s">
        <v>114</v>
      </c>
      <c r="C187" s="7">
        <v>189348</v>
      </c>
      <c r="D187" s="10">
        <v>0.2004572145467054</v>
      </c>
      <c r="E187" s="10">
        <v>4.4061060175920321</v>
      </c>
      <c r="F187" s="8">
        <v>226.9468522291674</v>
      </c>
      <c r="G187" s="8">
        <v>22.177341300055492</v>
      </c>
    </row>
    <row r="188" spans="1:7" x14ac:dyDescent="0.6">
      <c r="A188" s="3" t="s">
        <v>70</v>
      </c>
      <c r="B188" s="3" t="s">
        <v>114</v>
      </c>
      <c r="C188" s="4">
        <v>47040</v>
      </c>
      <c r="D188" s="9">
        <v>4.790454872020921E-2</v>
      </c>
      <c r="E188" s="9">
        <v>4.9163879598662206</v>
      </c>
      <c r="F188" s="5">
        <v>-75.156854046517523</v>
      </c>
      <c r="G188" s="5">
        <v>175.31312185414961</v>
      </c>
    </row>
    <row r="189" spans="1:7" x14ac:dyDescent="0.6">
      <c r="A189" s="6" t="s">
        <v>71</v>
      </c>
      <c r="B189" s="6" t="s">
        <v>114</v>
      </c>
      <c r="C189" s="7">
        <v>18445</v>
      </c>
      <c r="D189" s="10">
        <v>1.912288881544999E-2</v>
      </c>
      <c r="E189" s="10">
        <v>3.141178474114442</v>
      </c>
      <c r="F189" s="8">
        <v>-60.788690476190467</v>
      </c>
      <c r="G189" s="8">
        <v>-56.488405557783487</v>
      </c>
    </row>
    <row r="190" spans="1:7" x14ac:dyDescent="0.6">
      <c r="A190" s="3" t="s">
        <v>72</v>
      </c>
      <c r="B190" s="3" t="s">
        <v>114</v>
      </c>
      <c r="C190" s="4">
        <v>26453</v>
      </c>
      <c r="D190" s="9">
        <v>2.67643751344517E-2</v>
      </c>
      <c r="E190" s="9">
        <v>5.974028906955736</v>
      </c>
      <c r="F190" s="5">
        <v>43.415559772296007</v>
      </c>
      <c r="G190" s="5">
        <v>-57.648772834248561</v>
      </c>
    </row>
    <row r="191" spans="1:7" x14ac:dyDescent="0.6">
      <c r="A191" s="6" t="s">
        <v>73</v>
      </c>
      <c r="B191" s="6" t="s">
        <v>114</v>
      </c>
      <c r="C191" s="7">
        <v>93431</v>
      </c>
      <c r="D191" s="10">
        <v>0.11250357327175869</v>
      </c>
      <c r="E191" s="10">
        <v>4.7297256251898352</v>
      </c>
      <c r="F191" s="8">
        <v>253.1962348315881</v>
      </c>
      <c r="G191" s="8">
        <v>432.67388825541622</v>
      </c>
    </row>
    <row r="192" spans="1:7" x14ac:dyDescent="0.6">
      <c r="A192" s="3" t="s">
        <v>74</v>
      </c>
      <c r="B192" s="3" t="s">
        <v>114</v>
      </c>
      <c r="C192" s="4">
        <v>36934</v>
      </c>
      <c r="D192" s="9">
        <v>3.8922546682396163E-2</v>
      </c>
      <c r="E192" s="9">
        <v>4.8210416394726536</v>
      </c>
      <c r="F192" s="5">
        <v>-60.469223277070782</v>
      </c>
      <c r="G192" s="5">
        <v>-82.340819224571959</v>
      </c>
    </row>
    <row r="193" spans="1:7" x14ac:dyDescent="0.6">
      <c r="A193" s="6" t="s">
        <v>75</v>
      </c>
      <c r="B193" s="6" t="s">
        <v>114</v>
      </c>
      <c r="C193" s="7">
        <v>113739</v>
      </c>
      <c r="D193" s="10">
        <v>0.1119395945253203</v>
      </c>
      <c r="E193" s="10">
        <v>4.2052353310903241</v>
      </c>
      <c r="F193" s="8">
        <v>207.9520225266692</v>
      </c>
      <c r="G193" s="8">
        <v>82.221474574641931</v>
      </c>
    </row>
    <row r="194" spans="1:7" x14ac:dyDescent="0.6">
      <c r="A194" s="3" t="s">
        <v>76</v>
      </c>
      <c r="B194" s="3" t="s">
        <v>114</v>
      </c>
      <c r="C194" s="4">
        <v>41386</v>
      </c>
      <c r="D194" s="9">
        <v>4.0072086765779419E-2</v>
      </c>
      <c r="E194" s="9">
        <v>4.7341569434911923</v>
      </c>
      <c r="F194" s="5">
        <v>-63.613184571694838</v>
      </c>
      <c r="G194" s="5">
        <v>87.623537945416615</v>
      </c>
    </row>
    <row r="195" spans="1:7" x14ac:dyDescent="0.6">
      <c r="A195" s="6" t="s">
        <v>77</v>
      </c>
      <c r="B195" s="6" t="s">
        <v>114</v>
      </c>
      <c r="C195" s="7">
        <v>61021</v>
      </c>
      <c r="D195" s="10">
        <v>5.0869047843731252E-2</v>
      </c>
      <c r="E195" s="10">
        <v>3.999803356056634</v>
      </c>
      <c r="F195" s="8">
        <v>47.443579954573998</v>
      </c>
      <c r="G195" s="8">
        <v>122.233957316629</v>
      </c>
    </row>
    <row r="196" spans="1:7" x14ac:dyDescent="0.6">
      <c r="A196" s="3" t="s">
        <v>78</v>
      </c>
      <c r="B196" s="3" t="s">
        <v>114</v>
      </c>
      <c r="C196" s="4">
        <v>30082</v>
      </c>
      <c r="D196" s="9">
        <v>2.5439289476467331E-2</v>
      </c>
      <c r="E196" s="9">
        <v>3.9686015831134571</v>
      </c>
      <c r="F196" s="5">
        <v>-50.702217269464612</v>
      </c>
      <c r="G196" s="5">
        <v>-76.027795707921925</v>
      </c>
    </row>
    <row r="197" spans="1:7" x14ac:dyDescent="0.6">
      <c r="A197" s="6" t="s">
        <v>79</v>
      </c>
      <c r="B197" s="6" t="s">
        <v>114</v>
      </c>
      <c r="C197" s="7">
        <v>62201</v>
      </c>
      <c r="D197" s="10">
        <v>5.4316445422691387E-2</v>
      </c>
      <c r="E197" s="10">
        <v>4.3111311339062937</v>
      </c>
      <c r="F197" s="8">
        <v>106.7714912572302</v>
      </c>
      <c r="G197" s="8">
        <v>9.7251622918430805</v>
      </c>
    </row>
    <row r="198" spans="1:7" x14ac:dyDescent="0.6">
      <c r="A198" s="3" t="s">
        <v>80</v>
      </c>
      <c r="B198" s="3" t="s">
        <v>114</v>
      </c>
      <c r="C198" s="4">
        <v>57032</v>
      </c>
      <c r="D198" s="9">
        <v>4.8336100590347597E-2</v>
      </c>
      <c r="E198" s="9">
        <v>4.6157332470055037</v>
      </c>
      <c r="F198" s="5">
        <v>-8.3101557852767627</v>
      </c>
      <c r="G198" s="5">
        <v>-1.5229478191801651</v>
      </c>
    </row>
    <row r="199" spans="1:7" x14ac:dyDescent="0.6">
      <c r="A199" s="6" t="s">
        <v>81</v>
      </c>
      <c r="B199" s="6" t="s">
        <v>114</v>
      </c>
      <c r="C199" s="7">
        <v>238372</v>
      </c>
      <c r="D199" s="10">
        <v>0.21850285778293829</v>
      </c>
      <c r="E199" s="10">
        <v>3.9775070916068751</v>
      </c>
      <c r="F199" s="8">
        <v>317.96184598120351</v>
      </c>
      <c r="G199" s="8">
        <v>25.89095210934364</v>
      </c>
    </row>
    <row r="200" spans="1:7" x14ac:dyDescent="0.6">
      <c r="A200" s="3" t="s">
        <v>82</v>
      </c>
      <c r="B200" s="3" t="s">
        <v>114</v>
      </c>
      <c r="C200" s="4">
        <v>61121</v>
      </c>
      <c r="D200" s="9">
        <v>5.4636343515383559E-2</v>
      </c>
      <c r="E200" s="9">
        <v>4.3889846330604616</v>
      </c>
      <c r="F200" s="5">
        <v>-74.358985115701515</v>
      </c>
      <c r="G200" s="5">
        <v>29.93409863945578</v>
      </c>
    </row>
    <row r="201" spans="1:7" x14ac:dyDescent="0.6">
      <c r="A201" s="6" t="s">
        <v>83</v>
      </c>
      <c r="B201" s="6" t="s">
        <v>114</v>
      </c>
      <c r="C201" s="7">
        <v>38786</v>
      </c>
      <c r="D201" s="10">
        <v>3.0721253950561501E-2</v>
      </c>
      <c r="E201" s="10">
        <v>5.6929399677087922</v>
      </c>
      <c r="F201" s="8">
        <v>-36.542268614715077</v>
      </c>
      <c r="G201" s="8">
        <v>110.2792084575766</v>
      </c>
    </row>
    <row r="202" spans="1:7" x14ac:dyDescent="0.6">
      <c r="A202" s="3" t="s">
        <v>84</v>
      </c>
      <c r="B202" s="3" t="s">
        <v>114</v>
      </c>
      <c r="C202" s="4">
        <v>77951</v>
      </c>
      <c r="D202" s="9">
        <v>6.1734145089044831E-2</v>
      </c>
      <c r="E202" s="9">
        <v>4.4709492400344137</v>
      </c>
      <c r="F202" s="5">
        <v>100.9771567060279</v>
      </c>
      <c r="G202" s="5">
        <v>194.67735228518509</v>
      </c>
    </row>
    <row r="203" spans="1:7" x14ac:dyDescent="0.6">
      <c r="A203" s="6" t="s">
        <v>85</v>
      </c>
      <c r="B203" s="6" t="s">
        <v>114</v>
      </c>
      <c r="C203" s="7">
        <v>327159</v>
      </c>
      <c r="D203" s="10">
        <v>0.2761866190145647</v>
      </c>
      <c r="E203" s="10">
        <v>4.4109938114306519</v>
      </c>
      <c r="F203" s="8">
        <v>319.69827199137922</v>
      </c>
      <c r="G203" s="8">
        <v>250.16108143977911</v>
      </c>
    </row>
    <row r="204" spans="1:7" x14ac:dyDescent="0.6">
      <c r="A204" s="3" t="s">
        <v>86</v>
      </c>
      <c r="B204" s="3" t="s">
        <v>114</v>
      </c>
      <c r="C204" s="4">
        <v>56024</v>
      </c>
      <c r="D204" s="9">
        <v>4.8918944503044903E-2</v>
      </c>
      <c r="E204" s="9">
        <v>3.1454718993880189</v>
      </c>
      <c r="F204" s="5">
        <v>-82.875604828233378</v>
      </c>
      <c r="G204" s="5">
        <v>51.686792657172241</v>
      </c>
    </row>
    <row r="205" spans="1:7" x14ac:dyDescent="0.6">
      <c r="A205" s="6" t="s">
        <v>88</v>
      </c>
      <c r="B205" s="6" t="s">
        <v>114</v>
      </c>
      <c r="C205" s="7">
        <v>106329</v>
      </c>
      <c r="D205" s="10">
        <v>8.4021710567099728E-2</v>
      </c>
      <c r="E205" s="10">
        <v>4.3921268949564212</v>
      </c>
      <c r="F205" s="8">
        <v>89.79187491075254</v>
      </c>
      <c r="G205" s="8">
        <v>-6.5149157281143673</v>
      </c>
    </row>
    <row r="206" spans="1:7" x14ac:dyDescent="0.6">
      <c r="A206" s="3" t="s">
        <v>89</v>
      </c>
      <c r="B206" s="3" t="s">
        <v>114</v>
      </c>
      <c r="C206" s="4">
        <v>187375</v>
      </c>
      <c r="D206" s="9">
        <v>0.12702191863111811</v>
      </c>
      <c r="E206" s="9">
        <v>4.2469401631912964</v>
      </c>
      <c r="F206" s="5">
        <v>76.221914999670844</v>
      </c>
      <c r="G206" s="5">
        <v>352.749722128256</v>
      </c>
    </row>
    <row r="207" spans="1:7" x14ac:dyDescent="0.6">
      <c r="A207" s="6" t="s">
        <v>90</v>
      </c>
      <c r="B207" s="6" t="s">
        <v>114</v>
      </c>
      <c r="C207" s="7">
        <v>51454</v>
      </c>
      <c r="D207" s="10">
        <v>3.7243342924359102E-2</v>
      </c>
      <c r="E207" s="10">
        <v>3.457233084727541</v>
      </c>
      <c r="F207" s="8">
        <v>-72.539559706470982</v>
      </c>
      <c r="G207" s="8">
        <v>-15.678209141115349</v>
      </c>
    </row>
    <row r="208" spans="1:7" x14ac:dyDescent="0.6">
      <c r="A208" s="3" t="s">
        <v>91</v>
      </c>
      <c r="B208" s="3" t="s">
        <v>114</v>
      </c>
      <c r="C208" s="4">
        <v>164291</v>
      </c>
      <c r="D208" s="9">
        <v>0.1209221873662322</v>
      </c>
      <c r="E208" s="9">
        <v>4.5388015581401771</v>
      </c>
      <c r="F208" s="5">
        <v>219.29684766976331</v>
      </c>
      <c r="G208" s="5">
        <v>446.14387341267212</v>
      </c>
    </row>
    <row r="209" spans="1:7" x14ac:dyDescent="0.6">
      <c r="A209" s="6" t="s">
        <v>92</v>
      </c>
      <c r="B209" s="6" t="s">
        <v>114</v>
      </c>
      <c r="C209" s="7">
        <v>326625</v>
      </c>
      <c r="D209" s="10">
        <v>0.23350039725271571</v>
      </c>
      <c r="E209" s="10">
        <v>4.4126587408808433</v>
      </c>
      <c r="F209" s="8">
        <v>98.808820933587356</v>
      </c>
      <c r="G209" s="8">
        <v>425.11213646082859</v>
      </c>
    </row>
    <row r="210" spans="1:7" x14ac:dyDescent="0.6">
      <c r="A210" s="3" t="s">
        <v>93</v>
      </c>
      <c r="B210" s="3" t="s">
        <v>114</v>
      </c>
      <c r="C210" s="4">
        <v>127220</v>
      </c>
      <c r="D210" s="9">
        <v>0.1036825292786602</v>
      </c>
      <c r="E210" s="9">
        <v>4.47973520194373</v>
      </c>
      <c r="F210" s="5">
        <v>-61.050133945656327</v>
      </c>
      <c r="G210" s="5">
        <v>123.0677514377893</v>
      </c>
    </row>
    <row r="211" spans="1:7" x14ac:dyDescent="0.6">
      <c r="A211" s="6" t="s">
        <v>94</v>
      </c>
      <c r="B211" s="6" t="s">
        <v>114</v>
      </c>
      <c r="C211" s="7">
        <v>106330</v>
      </c>
      <c r="D211" s="10">
        <v>6.8120756851399039E-2</v>
      </c>
      <c r="E211" s="10">
        <v>3.3282208588957061</v>
      </c>
      <c r="F211" s="8">
        <v>-16.420374155007082</v>
      </c>
      <c r="G211" s="8">
        <v>-55.393250885171078</v>
      </c>
    </row>
    <row r="212" spans="1:7" x14ac:dyDescent="0.6">
      <c r="A212" s="3" t="s">
        <v>95</v>
      </c>
      <c r="B212" s="3" t="s">
        <v>114</v>
      </c>
      <c r="C212" s="4">
        <v>172255</v>
      </c>
      <c r="D212" s="9">
        <v>0.12542056536129431</v>
      </c>
      <c r="E212" s="9">
        <v>4.6910403050108931</v>
      </c>
      <c r="F212" s="5">
        <v>62.000376187341288</v>
      </c>
      <c r="G212" s="5">
        <v>181.82621357634861</v>
      </c>
    </row>
    <row r="213" spans="1:7" x14ac:dyDescent="0.6">
      <c r="A213" s="6" t="s">
        <v>96</v>
      </c>
      <c r="B213" s="6" t="s">
        <v>114</v>
      </c>
      <c r="C213" s="7">
        <v>167067</v>
      </c>
      <c r="D213" s="10">
        <v>0.12492335903656231</v>
      </c>
      <c r="E213" s="10">
        <v>4.0013172706152851</v>
      </c>
      <c r="F213" s="8">
        <v>-3.0118138805840129</v>
      </c>
      <c r="G213" s="8">
        <v>330.74047336667871</v>
      </c>
    </row>
    <row r="214" spans="1:7" x14ac:dyDescent="0.6">
      <c r="A214" s="3" t="s">
        <v>97</v>
      </c>
      <c r="B214" s="3" t="s">
        <v>114</v>
      </c>
      <c r="C214" s="4">
        <v>103800</v>
      </c>
      <c r="D214" s="9">
        <v>6.8925252913844937E-2</v>
      </c>
      <c r="E214" s="9">
        <v>3.9307759306244558</v>
      </c>
      <c r="F214" s="5">
        <v>-37.869238090107558</v>
      </c>
      <c r="G214" s="5">
        <v>33.160575233159292</v>
      </c>
    </row>
    <row r="215" spans="1:7" x14ac:dyDescent="0.6">
      <c r="A215" s="6" t="s">
        <v>98</v>
      </c>
      <c r="B215" s="6" t="s">
        <v>114</v>
      </c>
      <c r="C215" s="7">
        <v>2085</v>
      </c>
      <c r="D215" s="10">
        <v>1.4976963383105961E-3</v>
      </c>
      <c r="E215" s="10">
        <v>7.091836734693878</v>
      </c>
      <c r="F215" s="8">
        <v>-97.99132947976878</v>
      </c>
      <c r="G215" s="8">
        <v>-99.3626952032498</v>
      </c>
    </row>
    <row r="216" spans="1:7" x14ac:dyDescent="0.6">
      <c r="A216" s="3" t="s">
        <v>99</v>
      </c>
      <c r="B216" s="3" t="s">
        <v>114</v>
      </c>
      <c r="C216" s="4">
        <v>241494</v>
      </c>
      <c r="D216" s="9">
        <v>0.16060891324600751</v>
      </c>
      <c r="E216" s="9">
        <v>4.5431183685755139</v>
      </c>
      <c r="F216" s="5">
        <v>11482.44604316547</v>
      </c>
      <c r="G216" s="5">
        <v>331.05454805083542</v>
      </c>
    </row>
    <row r="217" spans="1:7" x14ac:dyDescent="0.6">
      <c r="A217" s="6" t="s">
        <v>100</v>
      </c>
      <c r="B217" s="6" t="s">
        <v>114</v>
      </c>
      <c r="C217" s="7">
        <v>88214</v>
      </c>
      <c r="D217" s="10">
        <v>4.9996917062707029E-2</v>
      </c>
      <c r="E217" s="10">
        <v>3.9034470551794329</v>
      </c>
      <c r="F217" s="8">
        <v>-63.471556229140269</v>
      </c>
      <c r="G217" s="8">
        <v>-17.036744444130949</v>
      </c>
    </row>
    <row r="218" spans="1:7" x14ac:dyDescent="0.6">
      <c r="A218" s="3" t="s">
        <v>101</v>
      </c>
      <c r="B218" s="3" t="s">
        <v>114</v>
      </c>
      <c r="C218" s="4">
        <v>235009</v>
      </c>
      <c r="D218" s="9">
        <v>0.11842664864003261</v>
      </c>
      <c r="E218" s="9">
        <v>4.2485582572539098</v>
      </c>
      <c r="F218" s="5">
        <v>166.40782642210991</v>
      </c>
      <c r="G218" s="5">
        <v>25.421747831887931</v>
      </c>
    </row>
    <row r="219" spans="1:7" x14ac:dyDescent="0.6">
      <c r="A219" s="6" t="s">
        <v>102</v>
      </c>
      <c r="B219" s="6" t="s">
        <v>114</v>
      </c>
      <c r="C219" s="7">
        <v>90801</v>
      </c>
      <c r="D219" s="10">
        <v>5.547864834556214E-2</v>
      </c>
      <c r="E219" s="10">
        <v>4.2127215366057342</v>
      </c>
      <c r="F219" s="8">
        <v>-61.362756319970721</v>
      </c>
      <c r="G219" s="8">
        <v>76.47024526761767</v>
      </c>
    </row>
    <row r="220" spans="1:7" x14ac:dyDescent="0.6">
      <c r="A220" s="3" t="s">
        <v>14</v>
      </c>
      <c r="B220" s="3" t="s">
        <v>115</v>
      </c>
      <c r="C220" s="4">
        <v>90420</v>
      </c>
      <c r="D220" s="9">
        <v>0.2325970008209064</v>
      </c>
      <c r="E220" s="9">
        <v>4.9272519208762464</v>
      </c>
      <c r="F220" s="3"/>
      <c r="G220" s="3"/>
    </row>
    <row r="221" spans="1:7" x14ac:dyDescent="0.6">
      <c r="A221" s="6" t="s">
        <v>15</v>
      </c>
      <c r="B221" s="6" t="s">
        <v>115</v>
      </c>
      <c r="C221" s="7">
        <v>102448</v>
      </c>
      <c r="D221" s="10">
        <v>0.30684207693581073</v>
      </c>
      <c r="E221" s="10">
        <v>4.9972196478220576</v>
      </c>
      <c r="F221" s="8">
        <v>13.302366733023669</v>
      </c>
      <c r="G221" s="6"/>
    </row>
    <row r="222" spans="1:7" x14ac:dyDescent="0.6">
      <c r="A222" s="3" t="s">
        <v>16</v>
      </c>
      <c r="B222" s="3" t="s">
        <v>115</v>
      </c>
      <c r="C222" s="4">
        <v>110416</v>
      </c>
      <c r="D222" s="9">
        <v>0.24784929857589011</v>
      </c>
      <c r="E222" s="9">
        <v>4.9099964425471363</v>
      </c>
      <c r="F222" s="5">
        <v>7.7776042480087506</v>
      </c>
      <c r="G222" s="3"/>
    </row>
    <row r="223" spans="1:7" x14ac:dyDescent="0.6">
      <c r="A223" s="6" t="s">
        <v>17</v>
      </c>
      <c r="B223" s="6" t="s">
        <v>115</v>
      </c>
      <c r="C223" s="7">
        <v>63980</v>
      </c>
      <c r="D223" s="10">
        <v>0.13900835636197881</v>
      </c>
      <c r="E223" s="10">
        <v>4.9477998607996287</v>
      </c>
      <c r="F223" s="8">
        <v>-42.055499203014058</v>
      </c>
      <c r="G223" s="6"/>
    </row>
    <row r="224" spans="1:7" x14ac:dyDescent="0.6">
      <c r="A224" s="3" t="s">
        <v>18</v>
      </c>
      <c r="B224" s="3" t="s">
        <v>115</v>
      </c>
      <c r="C224" s="4">
        <v>83947</v>
      </c>
      <c r="D224" s="9">
        <v>0.18474823406727769</v>
      </c>
      <c r="E224" s="9">
        <v>4.8883130495545331</v>
      </c>
      <c r="F224" s="5">
        <v>31.208190059393569</v>
      </c>
      <c r="G224" s="3"/>
    </row>
    <row r="225" spans="1:7" x14ac:dyDescent="0.6">
      <c r="A225" s="6" t="s">
        <v>19</v>
      </c>
      <c r="B225" s="6" t="s">
        <v>115</v>
      </c>
      <c r="C225" s="7">
        <v>108124</v>
      </c>
      <c r="D225" s="10">
        <v>0.26596829367874408</v>
      </c>
      <c r="E225" s="10">
        <v>4.986809334932202</v>
      </c>
      <c r="F225" s="8">
        <v>28.800314484138799</v>
      </c>
      <c r="G225" s="6"/>
    </row>
    <row r="226" spans="1:7" x14ac:dyDescent="0.6">
      <c r="A226" s="3" t="s">
        <v>20</v>
      </c>
      <c r="B226" s="3" t="s">
        <v>115</v>
      </c>
      <c r="C226" s="4">
        <v>78316</v>
      </c>
      <c r="D226" s="9">
        <v>0.18186052916407461</v>
      </c>
      <c r="E226" s="9">
        <v>3.8294459928609852</v>
      </c>
      <c r="F226" s="5">
        <v>-27.568347452924421</v>
      </c>
      <c r="G226" s="3"/>
    </row>
    <row r="227" spans="1:7" x14ac:dyDescent="0.6">
      <c r="A227" s="6" t="s">
        <v>21</v>
      </c>
      <c r="B227" s="6" t="s">
        <v>115</v>
      </c>
      <c r="C227" s="7">
        <v>82090</v>
      </c>
      <c r="D227" s="10">
        <v>0.1854417328702011</v>
      </c>
      <c r="E227" s="10">
        <v>4.9775648799417898</v>
      </c>
      <c r="F227" s="8">
        <v>4.8189386587670358</v>
      </c>
      <c r="G227" s="6"/>
    </row>
    <row r="228" spans="1:7" x14ac:dyDescent="0.6">
      <c r="A228" s="3" t="s">
        <v>22</v>
      </c>
      <c r="B228" s="3" t="s">
        <v>115</v>
      </c>
      <c r="C228" s="4">
        <v>71520</v>
      </c>
      <c r="D228" s="9">
        <v>0.1668819619755996</v>
      </c>
      <c r="E228" s="9">
        <v>5.0512041810862351</v>
      </c>
      <c r="F228" s="5">
        <v>-12.87611158484591</v>
      </c>
      <c r="G228" s="3"/>
    </row>
    <row r="229" spans="1:7" x14ac:dyDescent="0.6">
      <c r="A229" s="6" t="s">
        <v>23</v>
      </c>
      <c r="B229" s="6" t="s">
        <v>115</v>
      </c>
      <c r="C229" s="7">
        <v>107078</v>
      </c>
      <c r="D229" s="10">
        <v>0.2010318110997128</v>
      </c>
      <c r="E229" s="10">
        <v>4.9922140892349294</v>
      </c>
      <c r="F229" s="8">
        <v>49.717561521252797</v>
      </c>
      <c r="G229" s="6"/>
    </row>
    <row r="230" spans="1:7" x14ac:dyDescent="0.6">
      <c r="A230" s="3" t="s">
        <v>24</v>
      </c>
      <c r="B230" s="3" t="s">
        <v>115</v>
      </c>
      <c r="C230" s="4">
        <v>71859</v>
      </c>
      <c r="D230" s="9">
        <v>0.13922045804323099</v>
      </c>
      <c r="E230" s="9">
        <v>4.7985976627712859</v>
      </c>
      <c r="F230" s="5">
        <v>-32.890976671211632</v>
      </c>
      <c r="G230" s="3"/>
    </row>
    <row r="231" spans="1:7" x14ac:dyDescent="0.6">
      <c r="A231" s="6" t="s">
        <v>25</v>
      </c>
      <c r="B231" s="6" t="s">
        <v>115</v>
      </c>
      <c r="C231" s="7">
        <v>66590</v>
      </c>
      <c r="D231" s="10">
        <v>0.14951574322863651</v>
      </c>
      <c r="E231" s="10">
        <v>4.8712509144111191</v>
      </c>
      <c r="F231" s="8">
        <v>-7.3324148680053991</v>
      </c>
      <c r="G231" s="6"/>
    </row>
    <row r="232" spans="1:7" x14ac:dyDescent="0.6">
      <c r="A232" s="3" t="s">
        <v>26</v>
      </c>
      <c r="B232" s="3" t="s">
        <v>115</v>
      </c>
      <c r="C232" s="4">
        <v>10320</v>
      </c>
      <c r="D232" s="9">
        <v>2.455694348290844E-2</v>
      </c>
      <c r="E232" s="9">
        <v>5.8140845070422538</v>
      </c>
      <c r="F232" s="5">
        <v>-84.502177504129747</v>
      </c>
      <c r="G232" s="5">
        <v>-88.586595885865961</v>
      </c>
    </row>
    <row r="233" spans="1:7" x14ac:dyDescent="0.6">
      <c r="A233" s="6" t="s">
        <v>27</v>
      </c>
      <c r="B233" s="6" t="s">
        <v>115</v>
      </c>
      <c r="C233" s="7">
        <v>100018</v>
      </c>
      <c r="D233" s="10">
        <v>0.2041383812404792</v>
      </c>
      <c r="E233" s="10">
        <v>4.9464886251236404</v>
      </c>
      <c r="F233" s="8">
        <v>869.16666666666663</v>
      </c>
      <c r="G233" s="8">
        <v>-2.3719350304544751</v>
      </c>
    </row>
    <row r="234" spans="1:7" x14ac:dyDescent="0.6">
      <c r="A234" s="3" t="s">
        <v>28</v>
      </c>
      <c r="B234" s="3" t="s">
        <v>115</v>
      </c>
      <c r="C234" s="4">
        <v>201732</v>
      </c>
      <c r="D234" s="9">
        <v>0.34149050179816082</v>
      </c>
      <c r="E234" s="9">
        <v>4.9809140515049011</v>
      </c>
      <c r="F234" s="5">
        <v>101.69569477494051</v>
      </c>
      <c r="G234" s="5">
        <v>82.701782350384008</v>
      </c>
    </row>
    <row r="235" spans="1:7" x14ac:dyDescent="0.6">
      <c r="A235" s="6" t="s">
        <v>29</v>
      </c>
      <c r="B235" s="6" t="s">
        <v>115</v>
      </c>
      <c r="C235" s="7">
        <v>44994</v>
      </c>
      <c r="D235" s="10">
        <v>6.4852736837671926E-2</v>
      </c>
      <c r="E235" s="10">
        <v>4.9389681668496159</v>
      </c>
      <c r="F235" s="8">
        <v>-77.696151329486639</v>
      </c>
      <c r="G235" s="8">
        <v>-29.67489840575179</v>
      </c>
    </row>
    <row r="236" spans="1:7" x14ac:dyDescent="0.6">
      <c r="A236" s="3" t="s">
        <v>30</v>
      </c>
      <c r="B236" s="3" t="s">
        <v>115</v>
      </c>
      <c r="C236" s="4">
        <v>54461</v>
      </c>
      <c r="D236" s="9">
        <v>8.7635240569524639E-2</v>
      </c>
      <c r="E236" s="9">
        <v>4.9148091327497516</v>
      </c>
      <c r="F236" s="5">
        <v>21.040583188869629</v>
      </c>
      <c r="G236" s="5">
        <v>-35.124542866332327</v>
      </c>
    </row>
    <row r="237" spans="1:7" x14ac:dyDescent="0.6">
      <c r="A237" s="6" t="s">
        <v>31</v>
      </c>
      <c r="B237" s="6" t="s">
        <v>115</v>
      </c>
      <c r="C237" s="7">
        <v>241183</v>
      </c>
      <c r="D237" s="10">
        <v>0.39512035867137668</v>
      </c>
      <c r="E237" s="10">
        <v>4.968133316854118</v>
      </c>
      <c r="F237" s="8">
        <v>342.85451974807648</v>
      </c>
      <c r="G237" s="8">
        <v>123.0614849617106</v>
      </c>
    </row>
    <row r="238" spans="1:7" x14ac:dyDescent="0.6">
      <c r="A238" s="3" t="s">
        <v>32</v>
      </c>
      <c r="B238" s="3" t="s">
        <v>115</v>
      </c>
      <c r="C238" s="4">
        <v>132720</v>
      </c>
      <c r="D238" s="9">
        <v>0.20457037846814771</v>
      </c>
      <c r="E238" s="9">
        <v>5.000188373582489</v>
      </c>
      <c r="F238" s="5">
        <v>-44.971245900415873</v>
      </c>
      <c r="G238" s="5">
        <v>69.467286378262429</v>
      </c>
    </row>
    <row r="239" spans="1:7" x14ac:dyDescent="0.6">
      <c r="A239" s="6" t="s">
        <v>34</v>
      </c>
      <c r="B239" s="6" t="s">
        <v>115</v>
      </c>
      <c r="C239" s="7">
        <v>116550</v>
      </c>
      <c r="D239" s="10">
        <v>0.20059211764022919</v>
      </c>
      <c r="E239" s="10">
        <v>4.9532511687207821</v>
      </c>
      <c r="F239" s="8">
        <v>-12.18354430379747</v>
      </c>
      <c r="G239" s="8">
        <v>41.978316481910113</v>
      </c>
    </row>
    <row r="240" spans="1:7" x14ac:dyDescent="0.6">
      <c r="A240" s="3" t="s">
        <v>35</v>
      </c>
      <c r="B240" s="3" t="s">
        <v>115</v>
      </c>
      <c r="C240" s="4">
        <v>59997</v>
      </c>
      <c r="D240" s="9">
        <v>0.1114771522562515</v>
      </c>
      <c r="E240" s="9">
        <v>4.8949171901770416</v>
      </c>
      <c r="F240" s="5">
        <v>-48.522522522522529</v>
      </c>
      <c r="G240" s="5">
        <v>-16.111577181208059</v>
      </c>
    </row>
    <row r="241" spans="1:7" x14ac:dyDescent="0.6">
      <c r="A241" s="6" t="s">
        <v>36</v>
      </c>
      <c r="B241" s="6" t="s">
        <v>115</v>
      </c>
      <c r="C241" s="7">
        <v>34494</v>
      </c>
      <c r="D241" s="10">
        <v>6.550820046101867E-2</v>
      </c>
      <c r="E241" s="10">
        <v>4.7453569954601731</v>
      </c>
      <c r="F241" s="8">
        <v>-42.507125356267807</v>
      </c>
      <c r="G241" s="8">
        <v>-67.786099852444011</v>
      </c>
    </row>
    <row r="242" spans="1:7" x14ac:dyDescent="0.6">
      <c r="A242" s="3" t="s">
        <v>37</v>
      </c>
      <c r="B242" s="3" t="s">
        <v>115</v>
      </c>
      <c r="C242" s="4">
        <v>133765</v>
      </c>
      <c r="D242" s="9">
        <v>0.21956773757856229</v>
      </c>
      <c r="E242" s="9">
        <v>5.043929110105581</v>
      </c>
      <c r="F242" s="5">
        <v>287.79207978199099</v>
      </c>
      <c r="G242" s="5">
        <v>86.149264531930598</v>
      </c>
    </row>
    <row r="243" spans="1:7" x14ac:dyDescent="0.6">
      <c r="A243" s="6" t="s">
        <v>39</v>
      </c>
      <c r="B243" s="6" t="s">
        <v>115</v>
      </c>
      <c r="C243" s="7">
        <v>73870</v>
      </c>
      <c r="D243" s="10">
        <v>0.14082775684393919</v>
      </c>
      <c r="E243" s="10">
        <v>4.9540607605123732</v>
      </c>
      <c r="F243" s="8">
        <v>-44.77628677157702</v>
      </c>
      <c r="G243" s="8">
        <v>10.93257245832708</v>
      </c>
    </row>
    <row r="244" spans="1:7" x14ac:dyDescent="0.6">
      <c r="A244" s="3" t="s">
        <v>40</v>
      </c>
      <c r="B244" s="3" t="s">
        <v>115</v>
      </c>
      <c r="C244" s="4">
        <v>112663</v>
      </c>
      <c r="D244" s="9">
        <v>0.160342329300417</v>
      </c>
      <c r="E244" s="9">
        <v>4.9402762552071913</v>
      </c>
      <c r="F244" s="5">
        <v>52.515229457154447</v>
      </c>
      <c r="G244" s="5">
        <v>991.69573643410854</v>
      </c>
    </row>
    <row r="245" spans="1:7" x14ac:dyDescent="0.6">
      <c r="A245" s="6" t="s">
        <v>41</v>
      </c>
      <c r="B245" s="6" t="s">
        <v>115</v>
      </c>
      <c r="C245" s="7">
        <v>202728</v>
      </c>
      <c r="D245" s="10">
        <v>0.30271792097618022</v>
      </c>
      <c r="E245" s="10">
        <v>4.9865453203787968</v>
      </c>
      <c r="F245" s="8">
        <v>79.941950773545884</v>
      </c>
      <c r="G245" s="8">
        <v>102.6915155272051</v>
      </c>
    </row>
    <row r="246" spans="1:7" x14ac:dyDescent="0.6">
      <c r="A246" s="3" t="s">
        <v>43</v>
      </c>
      <c r="B246" s="3" t="s">
        <v>115</v>
      </c>
      <c r="C246" s="4">
        <v>97717</v>
      </c>
      <c r="D246" s="9">
        <v>0.15764116661851951</v>
      </c>
      <c r="E246" s="9">
        <v>4.967819013726487</v>
      </c>
      <c r="F246" s="5">
        <v>-51.798962156189567</v>
      </c>
      <c r="G246" s="5">
        <v>-51.560981896773939</v>
      </c>
    </row>
    <row r="247" spans="1:7" x14ac:dyDescent="0.6">
      <c r="A247" s="6" t="s">
        <v>44</v>
      </c>
      <c r="B247" s="6" t="s">
        <v>115</v>
      </c>
      <c r="C247" s="7">
        <v>117086</v>
      </c>
      <c r="D247" s="10">
        <v>0.18978759693656891</v>
      </c>
      <c r="E247" s="10">
        <v>4.992154856314488</v>
      </c>
      <c r="F247" s="8">
        <v>19.821525425463339</v>
      </c>
      <c r="G247" s="8">
        <v>160.22580788549581</v>
      </c>
    </row>
    <row r="248" spans="1:7" x14ac:dyDescent="0.6">
      <c r="A248" s="3" t="s">
        <v>45</v>
      </c>
      <c r="B248" s="3" t="s">
        <v>115</v>
      </c>
      <c r="C248" s="4">
        <v>271317</v>
      </c>
      <c r="D248" s="9">
        <v>0.45393171246979519</v>
      </c>
      <c r="E248" s="9">
        <v>4.9354592254379419</v>
      </c>
      <c r="F248" s="5">
        <v>131.72454435201479</v>
      </c>
      <c r="G248" s="5">
        <v>398.18585776978023</v>
      </c>
    </row>
    <row r="249" spans="1:7" x14ac:dyDescent="0.6">
      <c r="A249" s="6" t="s">
        <v>46</v>
      </c>
      <c r="B249" s="6" t="s">
        <v>115</v>
      </c>
      <c r="C249" s="7">
        <v>2700</v>
      </c>
      <c r="D249" s="10">
        <v>4.0962530253673213E-3</v>
      </c>
      <c r="E249" s="10">
        <v>5.818965517241379</v>
      </c>
      <c r="F249" s="8">
        <v>-99.004854100553956</v>
      </c>
      <c r="G249" s="8">
        <v>-98.880518112802307</v>
      </c>
    </row>
    <row r="250" spans="1:7" x14ac:dyDescent="0.6">
      <c r="A250" s="3" t="s">
        <v>48</v>
      </c>
      <c r="B250" s="3" t="s">
        <v>115</v>
      </c>
      <c r="C250" s="4">
        <v>152955</v>
      </c>
      <c r="D250" s="9">
        <v>0.2117249367846272</v>
      </c>
      <c r="E250" s="9">
        <v>4.995427675626245</v>
      </c>
      <c r="F250" s="5">
        <v>5565</v>
      </c>
      <c r="G250" s="5">
        <v>15.246383363471971</v>
      </c>
    </row>
    <row r="251" spans="1:7" x14ac:dyDescent="0.6">
      <c r="A251" s="6" t="s">
        <v>49</v>
      </c>
      <c r="B251" s="6" t="s">
        <v>115</v>
      </c>
      <c r="C251" s="7">
        <v>122400</v>
      </c>
      <c r="D251" s="10">
        <v>0.1660092438395584</v>
      </c>
      <c r="E251" s="10">
        <v>4.941860465116279</v>
      </c>
      <c r="F251" s="8">
        <v>-19.976463665784049</v>
      </c>
      <c r="G251" s="8">
        <v>5.0193050193050093</v>
      </c>
    </row>
    <row r="252" spans="1:7" x14ac:dyDescent="0.6">
      <c r="A252" s="3" t="s">
        <v>50</v>
      </c>
      <c r="B252" s="3" t="s">
        <v>115</v>
      </c>
      <c r="C252" s="4">
        <v>205083</v>
      </c>
      <c r="D252" s="9">
        <v>0.31822927087366809</v>
      </c>
      <c r="E252" s="9">
        <v>5.0218668886821094</v>
      </c>
      <c r="F252" s="5">
        <v>67.55147058823529</v>
      </c>
      <c r="G252" s="5">
        <v>241.8220911045552</v>
      </c>
    </row>
    <row r="253" spans="1:7" x14ac:dyDescent="0.6">
      <c r="A253" s="6" t="s">
        <v>51</v>
      </c>
      <c r="B253" s="6" t="s">
        <v>115</v>
      </c>
      <c r="C253" s="7">
        <v>90744</v>
      </c>
      <c r="D253" s="10">
        <v>0.15250564177936629</v>
      </c>
      <c r="E253" s="10">
        <v>5.0243065168041641</v>
      </c>
      <c r="F253" s="8">
        <v>-55.752548967978818</v>
      </c>
      <c r="G253" s="8">
        <v>163.07183858062271</v>
      </c>
    </row>
    <row r="254" spans="1:7" x14ac:dyDescent="0.6">
      <c r="A254" s="3" t="s">
        <v>52</v>
      </c>
      <c r="B254" s="3" t="s">
        <v>115</v>
      </c>
      <c r="C254" s="4">
        <v>198077</v>
      </c>
      <c r="D254" s="9">
        <v>0.24276840872837721</v>
      </c>
      <c r="E254" s="9">
        <v>5.2102217429044897</v>
      </c>
      <c r="F254" s="5">
        <v>118.2810984748303</v>
      </c>
      <c r="G254" s="5">
        <v>48.078346353679947</v>
      </c>
    </row>
    <row r="255" spans="1:7" x14ac:dyDescent="0.6">
      <c r="A255" s="6" t="s">
        <v>53</v>
      </c>
      <c r="B255" s="6" t="s">
        <v>115</v>
      </c>
      <c r="C255" s="7">
        <v>147990</v>
      </c>
      <c r="D255" s="10">
        <v>0.21811836235159451</v>
      </c>
      <c r="E255" s="10">
        <v>4.907643840159178</v>
      </c>
      <c r="F255" s="8">
        <v>-25.286630956648171</v>
      </c>
      <c r="G255" s="8">
        <v>100.3384323812103</v>
      </c>
    </row>
    <row r="256" spans="1:7" x14ac:dyDescent="0.6">
      <c r="A256" s="3" t="s">
        <v>54</v>
      </c>
      <c r="B256" s="3" t="s">
        <v>115</v>
      </c>
      <c r="C256" s="4">
        <v>147335</v>
      </c>
      <c r="D256" s="9">
        <v>0.1696940198046806</v>
      </c>
      <c r="E256" s="9">
        <v>4.9046271637816243</v>
      </c>
      <c r="F256" s="5">
        <v>-0.44259747280221973</v>
      </c>
      <c r="G256" s="5">
        <v>30.77496604919094</v>
      </c>
    </row>
    <row r="257" spans="1:7" x14ac:dyDescent="0.6">
      <c r="A257" s="6" t="s">
        <v>55</v>
      </c>
      <c r="B257" s="6" t="s">
        <v>115</v>
      </c>
      <c r="C257" s="7">
        <v>35768</v>
      </c>
      <c r="D257" s="10">
        <v>4.7352700342413463E-2</v>
      </c>
      <c r="E257" s="10">
        <v>4.7658894070619588</v>
      </c>
      <c r="F257" s="8">
        <v>-75.723351545796987</v>
      </c>
      <c r="G257" s="8">
        <v>-82.356655222761532</v>
      </c>
    </row>
    <row r="258" spans="1:7" x14ac:dyDescent="0.6">
      <c r="A258" s="3" t="s">
        <v>56</v>
      </c>
      <c r="B258" s="3" t="s">
        <v>115</v>
      </c>
      <c r="C258" s="4">
        <v>123294</v>
      </c>
      <c r="D258" s="9">
        <v>0.18365508474590159</v>
      </c>
      <c r="E258" s="9">
        <v>4.9487838163281692</v>
      </c>
      <c r="F258" s="5">
        <v>244.7047640348915</v>
      </c>
      <c r="G258" s="5">
        <v>26.174565326401741</v>
      </c>
    </row>
    <row r="259" spans="1:7" x14ac:dyDescent="0.6">
      <c r="A259" s="6" t="s">
        <v>57</v>
      </c>
      <c r="B259" s="6" t="s">
        <v>115</v>
      </c>
      <c r="C259" s="7">
        <v>102482</v>
      </c>
      <c r="D259" s="10">
        <v>0.14858126436969751</v>
      </c>
      <c r="E259" s="10">
        <v>4.9168545794751237</v>
      </c>
      <c r="F259" s="8">
        <v>-16.879977938910251</v>
      </c>
      <c r="G259" s="8">
        <v>-12.472883179884869</v>
      </c>
    </row>
    <row r="260" spans="1:7" x14ac:dyDescent="0.6">
      <c r="A260" s="3" t="s">
        <v>58</v>
      </c>
      <c r="B260" s="3" t="s">
        <v>115</v>
      </c>
      <c r="C260" s="4">
        <v>131698</v>
      </c>
      <c r="D260" s="9">
        <v>0.18339568208152829</v>
      </c>
      <c r="E260" s="9">
        <v>5.4303974929902692</v>
      </c>
      <c r="F260" s="5">
        <v>28.508420991003302</v>
      </c>
      <c r="G260" s="5">
        <v>-51.459731605465187</v>
      </c>
    </row>
    <row r="261" spans="1:7" x14ac:dyDescent="0.6">
      <c r="A261" s="6" t="s">
        <v>59</v>
      </c>
      <c r="B261" s="6" t="s">
        <v>115</v>
      </c>
      <c r="C261" s="7">
        <v>106664</v>
      </c>
      <c r="D261" s="10">
        <v>0.15629578634683691</v>
      </c>
      <c r="E261" s="10">
        <v>4.8881352825260072</v>
      </c>
      <c r="F261" s="8">
        <v>-19.008640981639811</v>
      </c>
      <c r="G261" s="8">
        <v>3850.5185185185178</v>
      </c>
    </row>
    <row r="262" spans="1:7" x14ac:dyDescent="0.6">
      <c r="A262" s="3" t="s">
        <v>60</v>
      </c>
      <c r="B262" s="3" t="s">
        <v>115</v>
      </c>
      <c r="C262" s="4">
        <v>50598</v>
      </c>
      <c r="D262" s="9">
        <v>6.9509399340456107E-2</v>
      </c>
      <c r="E262" s="9">
        <v>5.0908542106851797</v>
      </c>
      <c r="F262" s="5">
        <v>-52.563189079726989</v>
      </c>
      <c r="G262" s="5">
        <v>-66.919682259488084</v>
      </c>
    </row>
    <row r="263" spans="1:7" x14ac:dyDescent="0.6">
      <c r="A263" s="6" t="s">
        <v>61</v>
      </c>
      <c r="B263" s="6" t="s">
        <v>115</v>
      </c>
      <c r="C263" s="7">
        <v>103756</v>
      </c>
      <c r="D263" s="10">
        <v>0.13355894371604499</v>
      </c>
      <c r="E263" s="10">
        <v>5.4505148140365627</v>
      </c>
      <c r="F263" s="8">
        <v>105.0594885173327</v>
      </c>
      <c r="G263" s="8">
        <v>-15.23202614379084</v>
      </c>
    </row>
    <row r="264" spans="1:7" x14ac:dyDescent="0.6">
      <c r="A264" s="3" t="s">
        <v>62</v>
      </c>
      <c r="B264" s="3" t="s">
        <v>115</v>
      </c>
      <c r="C264" s="4">
        <v>130353</v>
      </c>
      <c r="D264" s="9">
        <v>0.1918406564469877</v>
      </c>
      <c r="E264" s="9">
        <v>5.1717119619123189</v>
      </c>
      <c r="F264" s="5">
        <v>25.634180191988889</v>
      </c>
      <c r="G264" s="5">
        <v>-36.438905223738679</v>
      </c>
    </row>
    <row r="265" spans="1:7" x14ac:dyDescent="0.6">
      <c r="A265" s="6" t="s">
        <v>63</v>
      </c>
      <c r="B265" s="6" t="s">
        <v>115</v>
      </c>
      <c r="C265" s="7">
        <v>150655</v>
      </c>
      <c r="D265" s="10">
        <v>0.1895151115202495</v>
      </c>
      <c r="E265" s="10">
        <v>5.2108121195351407</v>
      </c>
      <c r="F265" s="8">
        <v>15.57463196090616</v>
      </c>
      <c r="G265" s="8">
        <v>66.021995944635449</v>
      </c>
    </row>
    <row r="266" spans="1:7" x14ac:dyDescent="0.6">
      <c r="A266" s="3" t="s">
        <v>64</v>
      </c>
      <c r="B266" s="3" t="s">
        <v>115</v>
      </c>
      <c r="C266" s="4">
        <v>96132</v>
      </c>
      <c r="D266" s="9">
        <v>0.11317123949760551</v>
      </c>
      <c r="E266" s="9">
        <v>5.711603588616244</v>
      </c>
      <c r="F266" s="5">
        <v>-36.190634230526697</v>
      </c>
      <c r="G266" s="5">
        <v>-51.467358653452948</v>
      </c>
    </row>
    <row r="267" spans="1:7" x14ac:dyDescent="0.6">
      <c r="A267" s="6" t="s">
        <v>65</v>
      </c>
      <c r="B267" s="6" t="s">
        <v>115</v>
      </c>
      <c r="C267" s="7">
        <v>125320</v>
      </c>
      <c r="D267" s="10">
        <v>0.1490340773458082</v>
      </c>
      <c r="E267" s="10">
        <v>5.632612701694458</v>
      </c>
      <c r="F267" s="8">
        <v>30.362418341447171</v>
      </c>
      <c r="G267" s="8">
        <v>-15.318602608284349</v>
      </c>
    </row>
    <row r="268" spans="1:7" x14ac:dyDescent="0.6">
      <c r="A268" s="3" t="s">
        <v>66</v>
      </c>
      <c r="B268" s="3" t="s">
        <v>115</v>
      </c>
      <c r="C268" s="4">
        <v>131804</v>
      </c>
      <c r="D268" s="9">
        <v>0.15673620155920681</v>
      </c>
      <c r="E268" s="9">
        <v>5.3396532166585642</v>
      </c>
      <c r="F268" s="5">
        <v>5.1739546760293686</v>
      </c>
      <c r="G268" s="5">
        <v>-10.541283469644011</v>
      </c>
    </row>
    <row r="269" spans="1:7" x14ac:dyDescent="0.6">
      <c r="A269" s="6" t="s">
        <v>67</v>
      </c>
      <c r="B269" s="6" t="s">
        <v>115</v>
      </c>
      <c r="C269" s="7">
        <v>152940</v>
      </c>
      <c r="D269" s="10">
        <v>0.1556118508100531</v>
      </c>
      <c r="E269" s="10">
        <v>5.5350874018312766</v>
      </c>
      <c r="F269" s="8">
        <v>16.035932141664901</v>
      </c>
      <c r="G269" s="8">
        <v>327.58890628494743</v>
      </c>
    </row>
    <row r="270" spans="1:7" x14ac:dyDescent="0.6">
      <c r="A270" s="3" t="s">
        <v>68</v>
      </c>
      <c r="B270" s="3" t="s">
        <v>115</v>
      </c>
      <c r="C270" s="4">
        <v>112491</v>
      </c>
      <c r="D270" s="9">
        <v>0.13433121828925071</v>
      </c>
      <c r="E270" s="9">
        <v>5.2991803278688527</v>
      </c>
      <c r="F270" s="5">
        <v>-26.447626520204</v>
      </c>
      <c r="G270" s="5">
        <v>-8.7619835515110207</v>
      </c>
    </row>
    <row r="271" spans="1:7" x14ac:dyDescent="0.6">
      <c r="A271" s="6" t="s">
        <v>69</v>
      </c>
      <c r="B271" s="6" t="s">
        <v>115</v>
      </c>
      <c r="C271" s="7">
        <v>173136</v>
      </c>
      <c r="D271" s="10">
        <v>0.18329404217503431</v>
      </c>
      <c r="E271" s="10">
        <v>5.26345230133155</v>
      </c>
      <c r="F271" s="8">
        <v>53.91097954503028</v>
      </c>
      <c r="G271" s="8">
        <v>68.942838742413286</v>
      </c>
    </row>
    <row r="272" spans="1:7" x14ac:dyDescent="0.6">
      <c r="A272" s="3" t="s">
        <v>70</v>
      </c>
      <c r="B272" s="3" t="s">
        <v>115</v>
      </c>
      <c r="C272" s="4">
        <v>105311</v>
      </c>
      <c r="D272" s="9">
        <v>0.1072465121231708</v>
      </c>
      <c r="E272" s="9">
        <v>5.2713484833316651</v>
      </c>
      <c r="F272" s="5">
        <v>-39.174406247112103</v>
      </c>
      <c r="G272" s="5">
        <v>-20.035991434949661</v>
      </c>
    </row>
    <row r="273" spans="1:7" x14ac:dyDescent="0.6">
      <c r="A273" s="6" t="s">
        <v>71</v>
      </c>
      <c r="B273" s="6" t="s">
        <v>115</v>
      </c>
      <c r="C273" s="7">
        <v>117499</v>
      </c>
      <c r="D273" s="10">
        <v>0.12181731162518621</v>
      </c>
      <c r="E273" s="10">
        <v>5.6064032827559878</v>
      </c>
      <c r="F273" s="8">
        <v>11.573339917007729</v>
      </c>
      <c r="G273" s="8">
        <v>10.158066451661281</v>
      </c>
    </row>
    <row r="274" spans="1:7" x14ac:dyDescent="0.6">
      <c r="A274" s="3" t="s">
        <v>72</v>
      </c>
      <c r="B274" s="3" t="s">
        <v>115</v>
      </c>
      <c r="C274" s="4">
        <v>188467</v>
      </c>
      <c r="D274" s="9">
        <v>0.19068542276735001</v>
      </c>
      <c r="E274" s="9">
        <v>5.2508009918368481</v>
      </c>
      <c r="F274" s="5">
        <v>60.398811904782178</v>
      </c>
      <c r="G274" s="5">
        <v>272.47914937349299</v>
      </c>
    </row>
    <row r="275" spans="1:7" x14ac:dyDescent="0.6">
      <c r="A275" s="6" t="s">
        <v>73</v>
      </c>
      <c r="B275" s="6" t="s">
        <v>115</v>
      </c>
      <c r="C275" s="7">
        <v>68451</v>
      </c>
      <c r="D275" s="10">
        <v>8.2424271323491699E-2</v>
      </c>
      <c r="E275" s="10">
        <v>5.2784546576187541</v>
      </c>
      <c r="F275" s="8">
        <v>-63.680113759968577</v>
      </c>
      <c r="G275" s="8">
        <v>-34.026947839161103</v>
      </c>
    </row>
    <row r="276" spans="1:7" x14ac:dyDescent="0.6">
      <c r="A276" s="3" t="s">
        <v>74</v>
      </c>
      <c r="B276" s="3" t="s">
        <v>115</v>
      </c>
      <c r="C276" s="4">
        <v>198463</v>
      </c>
      <c r="D276" s="9">
        <v>0.2091483560466883</v>
      </c>
      <c r="E276" s="9">
        <v>5.4899861687413551</v>
      </c>
      <c r="F276" s="5">
        <v>189.9344056332267</v>
      </c>
      <c r="G276" s="5">
        <v>52.250427684825063</v>
      </c>
    </row>
    <row r="277" spans="1:7" x14ac:dyDescent="0.6">
      <c r="A277" s="6" t="s">
        <v>75</v>
      </c>
      <c r="B277" s="6" t="s">
        <v>115</v>
      </c>
      <c r="C277" s="7">
        <v>159667</v>
      </c>
      <c r="D277" s="10">
        <v>0.1571409915602768</v>
      </c>
      <c r="E277" s="10">
        <v>5.8359954676706023</v>
      </c>
      <c r="F277" s="8">
        <v>-19.548228133203668</v>
      </c>
      <c r="G277" s="8">
        <v>5.9818791278085648</v>
      </c>
    </row>
    <row r="278" spans="1:7" x14ac:dyDescent="0.6">
      <c r="A278" s="3" t="s">
        <v>76</v>
      </c>
      <c r="B278" s="3" t="s">
        <v>115</v>
      </c>
      <c r="C278" s="4">
        <v>134036</v>
      </c>
      <c r="D278" s="9">
        <v>0.12978065581931111</v>
      </c>
      <c r="E278" s="9">
        <v>5.8296798886569254</v>
      </c>
      <c r="F278" s="5">
        <v>-16.052784858486721</v>
      </c>
      <c r="G278" s="5">
        <v>39.429118295676773</v>
      </c>
    </row>
    <row r="279" spans="1:7" x14ac:dyDescent="0.6">
      <c r="A279" s="6" t="s">
        <v>77</v>
      </c>
      <c r="B279" s="6" t="s">
        <v>115</v>
      </c>
      <c r="C279" s="7">
        <v>117399</v>
      </c>
      <c r="D279" s="10">
        <v>9.7867543104934451E-2</v>
      </c>
      <c r="E279" s="10">
        <v>5.60484101976511</v>
      </c>
      <c r="F279" s="8">
        <v>-12.41233698409383</v>
      </c>
      <c r="G279" s="8">
        <v>-6.3206192148100859</v>
      </c>
    </row>
    <row r="280" spans="1:7" x14ac:dyDescent="0.6">
      <c r="A280" s="3" t="s">
        <v>78</v>
      </c>
      <c r="B280" s="3" t="s">
        <v>115</v>
      </c>
      <c r="C280" s="4">
        <v>171902</v>
      </c>
      <c r="D280" s="9">
        <v>0.14537147595185451</v>
      </c>
      <c r="E280" s="9">
        <v>5.5482684052544942</v>
      </c>
      <c r="F280" s="5">
        <v>46.425438036099109</v>
      </c>
      <c r="G280" s="5">
        <v>30.422445449303499</v>
      </c>
    </row>
    <row r="281" spans="1:7" x14ac:dyDescent="0.6">
      <c r="A281" s="6" t="s">
        <v>79</v>
      </c>
      <c r="B281" s="6" t="s">
        <v>115</v>
      </c>
      <c r="C281" s="7">
        <v>124888</v>
      </c>
      <c r="D281" s="10">
        <v>0.1090572858305989</v>
      </c>
      <c r="E281" s="10">
        <v>5.8323448372484004</v>
      </c>
      <c r="F281" s="8">
        <v>-27.349303673023009</v>
      </c>
      <c r="G281" s="8">
        <v>-18.34183339871845</v>
      </c>
    </row>
    <row r="282" spans="1:7" x14ac:dyDescent="0.6">
      <c r="A282" s="3" t="s">
        <v>80</v>
      </c>
      <c r="B282" s="3" t="s">
        <v>115</v>
      </c>
      <c r="C282" s="4">
        <v>124440</v>
      </c>
      <c r="D282" s="9">
        <v>0.10546613054886481</v>
      </c>
      <c r="E282" s="9">
        <v>5.4576553659927196</v>
      </c>
      <c r="F282" s="5">
        <v>-0.35872141438728627</v>
      </c>
      <c r="G282" s="5">
        <v>10.62218310798198</v>
      </c>
    </row>
    <row r="283" spans="1:7" x14ac:dyDescent="0.6">
      <c r="A283" s="6" t="s">
        <v>81</v>
      </c>
      <c r="B283" s="6" t="s">
        <v>115</v>
      </c>
      <c r="C283" s="7">
        <v>198606</v>
      </c>
      <c r="D283" s="10">
        <v>0.1820514933500505</v>
      </c>
      <c r="E283" s="10">
        <v>5.335715437107087</v>
      </c>
      <c r="F283" s="8">
        <v>59.599807135969151</v>
      </c>
      <c r="G283" s="8">
        <v>14.7109786526199</v>
      </c>
    </row>
    <row r="284" spans="1:7" x14ac:dyDescent="0.6">
      <c r="A284" s="3" t="s">
        <v>82</v>
      </c>
      <c r="B284" s="3" t="s">
        <v>115</v>
      </c>
      <c r="C284" s="4">
        <v>67421</v>
      </c>
      <c r="D284" s="9">
        <v>6.0267942542672322E-2</v>
      </c>
      <c r="E284" s="9">
        <v>5.6799494524010106</v>
      </c>
      <c r="F284" s="5">
        <v>-66.052888633777428</v>
      </c>
      <c r="G284" s="5">
        <v>-35.979147477471493</v>
      </c>
    </row>
    <row r="285" spans="1:7" x14ac:dyDescent="0.6">
      <c r="A285" s="6" t="s">
        <v>83</v>
      </c>
      <c r="B285" s="6" t="s">
        <v>115</v>
      </c>
      <c r="C285" s="7">
        <v>81477</v>
      </c>
      <c r="D285" s="10">
        <v>6.4535543962509642E-2</v>
      </c>
      <c r="E285" s="10">
        <v>5.5898051591657518</v>
      </c>
      <c r="F285" s="8">
        <v>20.84810370656027</v>
      </c>
      <c r="G285" s="8">
        <v>-30.657282189635659</v>
      </c>
    </row>
    <row r="286" spans="1:7" x14ac:dyDescent="0.6">
      <c r="A286" s="3" t="s">
        <v>84</v>
      </c>
      <c r="B286" s="3" t="s">
        <v>115</v>
      </c>
      <c r="C286" s="4">
        <v>189290</v>
      </c>
      <c r="D286" s="9">
        <v>0.1499102811241074</v>
      </c>
      <c r="E286" s="9">
        <v>5.0200228074362849</v>
      </c>
      <c r="F286" s="5">
        <v>132.3232323232323</v>
      </c>
      <c r="G286" s="5">
        <v>0.4366812227074135</v>
      </c>
    </row>
    <row r="287" spans="1:7" x14ac:dyDescent="0.6">
      <c r="A287" s="6" t="s">
        <v>85</v>
      </c>
      <c r="B287" s="6" t="s">
        <v>115</v>
      </c>
      <c r="C287" s="7">
        <v>97073</v>
      </c>
      <c r="D287" s="10">
        <v>8.1948727278176189E-2</v>
      </c>
      <c r="E287" s="10">
        <v>5.9977139326536921</v>
      </c>
      <c r="F287" s="8">
        <v>-48.717312060858987</v>
      </c>
      <c r="G287" s="8">
        <v>41.813852244671381</v>
      </c>
    </row>
    <row r="288" spans="1:7" x14ac:dyDescent="0.6">
      <c r="A288" s="3" t="s">
        <v>86</v>
      </c>
      <c r="B288" s="3" t="s">
        <v>115</v>
      </c>
      <c r="C288" s="4">
        <v>57754</v>
      </c>
      <c r="D288" s="9">
        <v>5.0429543067771941E-2</v>
      </c>
      <c r="E288" s="9">
        <v>5.5984877859635516</v>
      </c>
      <c r="F288" s="5">
        <v>-40.504568726628413</v>
      </c>
      <c r="G288" s="5">
        <v>-70.899361593848738</v>
      </c>
    </row>
    <row r="289" spans="1:7" x14ac:dyDescent="0.6">
      <c r="A289" s="6" t="s">
        <v>87</v>
      </c>
      <c r="B289" s="6" t="s">
        <v>115</v>
      </c>
      <c r="C289" s="7">
        <v>198500</v>
      </c>
      <c r="D289" s="10">
        <v>0.1534139527648255</v>
      </c>
      <c r="E289" s="10">
        <v>5.5555555555555554</v>
      </c>
      <c r="F289" s="8">
        <v>243.69913772206249</v>
      </c>
      <c r="G289" s="8">
        <v>24.321243588217989</v>
      </c>
    </row>
    <row r="290" spans="1:7" x14ac:dyDescent="0.6">
      <c r="A290" s="3" t="s">
        <v>88</v>
      </c>
      <c r="B290" s="3" t="s">
        <v>115</v>
      </c>
      <c r="C290" s="4">
        <v>206476</v>
      </c>
      <c r="D290" s="9">
        <v>0.1631583736426796</v>
      </c>
      <c r="E290" s="9">
        <v>5.5573020401571833</v>
      </c>
      <c r="F290" s="5">
        <v>4.0181360201511307</v>
      </c>
      <c r="G290" s="5">
        <v>54.045181891432151</v>
      </c>
    </row>
    <row r="291" spans="1:7" x14ac:dyDescent="0.6">
      <c r="A291" s="6" t="s">
        <v>89</v>
      </c>
      <c r="B291" s="6" t="s">
        <v>115</v>
      </c>
      <c r="C291" s="7">
        <v>134879</v>
      </c>
      <c r="D291" s="10">
        <v>9.1434766447213239E-2</v>
      </c>
      <c r="E291" s="10">
        <v>5.5369047619047622</v>
      </c>
      <c r="F291" s="8">
        <v>-34.67570080784207</v>
      </c>
      <c r="G291" s="8">
        <v>14.889394287855939</v>
      </c>
    </row>
    <row r="292" spans="1:7" x14ac:dyDescent="0.6">
      <c r="A292" s="3" t="s">
        <v>90</v>
      </c>
      <c r="B292" s="3" t="s">
        <v>115</v>
      </c>
      <c r="C292" s="4">
        <v>155336</v>
      </c>
      <c r="D292" s="9">
        <v>0.112435027723758</v>
      </c>
      <c r="E292" s="9">
        <v>5.8232802249297091</v>
      </c>
      <c r="F292" s="5">
        <v>15.166927394182929</v>
      </c>
      <c r="G292" s="5">
        <v>-9.6368861327965956</v>
      </c>
    </row>
    <row r="293" spans="1:7" x14ac:dyDescent="0.6">
      <c r="A293" s="6" t="s">
        <v>91</v>
      </c>
      <c r="B293" s="6" t="s">
        <v>115</v>
      </c>
      <c r="C293" s="7">
        <v>104297</v>
      </c>
      <c r="D293" s="10">
        <v>7.6765138539152566E-2</v>
      </c>
      <c r="E293" s="10">
        <v>5.8881612375091743</v>
      </c>
      <c r="F293" s="8">
        <v>-32.857161250450638</v>
      </c>
      <c r="G293" s="8">
        <v>-16.487572865287291</v>
      </c>
    </row>
    <row r="294" spans="1:7" x14ac:dyDescent="0.6">
      <c r="A294" s="3" t="s">
        <v>92</v>
      </c>
      <c r="B294" s="3" t="s">
        <v>115</v>
      </c>
      <c r="C294" s="4">
        <v>122762</v>
      </c>
      <c r="D294" s="9">
        <v>8.7761119839381188E-2</v>
      </c>
      <c r="E294" s="9">
        <v>5.5846601765080521</v>
      </c>
      <c r="F294" s="5">
        <v>17.70424844434644</v>
      </c>
      <c r="G294" s="5">
        <v>-1.348441015750568</v>
      </c>
    </row>
    <row r="295" spans="1:7" x14ac:dyDescent="0.6">
      <c r="A295" s="6" t="s">
        <v>93</v>
      </c>
      <c r="B295" s="6" t="s">
        <v>115</v>
      </c>
      <c r="C295" s="7">
        <v>123444</v>
      </c>
      <c r="D295" s="10">
        <v>0.1006051418352062</v>
      </c>
      <c r="E295" s="10">
        <v>5.5433113296510843</v>
      </c>
      <c r="F295" s="8">
        <v>0.55554650461868693</v>
      </c>
      <c r="G295" s="8">
        <v>-37.844778103380563</v>
      </c>
    </row>
    <row r="296" spans="1:7" x14ac:dyDescent="0.6">
      <c r="A296" s="3" t="s">
        <v>94</v>
      </c>
      <c r="B296" s="3" t="s">
        <v>115</v>
      </c>
      <c r="C296" s="4">
        <v>131899</v>
      </c>
      <c r="D296" s="9">
        <v>8.4501643072911525E-2</v>
      </c>
      <c r="E296" s="9">
        <v>5.8419257684471608</v>
      </c>
      <c r="F296" s="5">
        <v>6.8492595832928327</v>
      </c>
      <c r="G296" s="5">
        <v>95.634891206004056</v>
      </c>
    </row>
    <row r="297" spans="1:7" x14ac:dyDescent="0.6">
      <c r="A297" s="6" t="s">
        <v>95</v>
      </c>
      <c r="B297" s="6" t="s">
        <v>115</v>
      </c>
      <c r="C297" s="7">
        <v>126759</v>
      </c>
      <c r="D297" s="10">
        <v>9.2294478793836496E-2</v>
      </c>
      <c r="E297" s="10">
        <v>5.5593614315161606</v>
      </c>
      <c r="F297" s="8">
        <v>-3.8969211290457051</v>
      </c>
      <c r="G297" s="8">
        <v>55.576420339482311</v>
      </c>
    </row>
    <row r="298" spans="1:7" x14ac:dyDescent="0.6">
      <c r="A298" s="3" t="s">
        <v>96</v>
      </c>
      <c r="B298" s="3" t="s">
        <v>115</v>
      </c>
      <c r="C298" s="4">
        <v>134046</v>
      </c>
      <c r="D298" s="9">
        <v>0.1002321020034778</v>
      </c>
      <c r="E298" s="9">
        <v>5.36634773209496</v>
      </c>
      <c r="F298" s="5">
        <v>5.7487042340188754</v>
      </c>
      <c r="G298" s="5">
        <v>-29.184848644936341</v>
      </c>
    </row>
    <row r="299" spans="1:7" x14ac:dyDescent="0.6">
      <c r="A299" s="6" t="s">
        <v>98</v>
      </c>
      <c r="B299" s="6" t="s">
        <v>115</v>
      </c>
      <c r="C299" s="7">
        <v>241927</v>
      </c>
      <c r="D299" s="10">
        <v>0.17378090265633939</v>
      </c>
      <c r="E299" s="10">
        <v>5.5445878119771734</v>
      </c>
      <c r="F299" s="8">
        <v>80.480581292988987</v>
      </c>
      <c r="G299" s="8">
        <v>149.22171973669299</v>
      </c>
    </row>
    <row r="300" spans="1:7" x14ac:dyDescent="0.6">
      <c r="A300" s="3" t="s">
        <v>99</v>
      </c>
      <c r="B300" s="3" t="s">
        <v>115</v>
      </c>
      <c r="C300" s="4">
        <v>168344</v>
      </c>
      <c r="D300" s="9">
        <v>0.1119594975091965</v>
      </c>
      <c r="E300" s="9">
        <v>5.528175489294628</v>
      </c>
      <c r="F300" s="5">
        <v>-30.415373232421349</v>
      </c>
      <c r="G300" s="5">
        <v>191.48457249714309</v>
      </c>
    </row>
    <row r="301" spans="1:7" x14ac:dyDescent="0.6">
      <c r="A301" s="6" t="s">
        <v>100</v>
      </c>
      <c r="B301" s="6" t="s">
        <v>115</v>
      </c>
      <c r="C301" s="7">
        <v>144283</v>
      </c>
      <c r="D301" s="10">
        <v>8.177506047292446E-2</v>
      </c>
      <c r="E301" s="10">
        <v>5.5263903784280677</v>
      </c>
      <c r="F301" s="8">
        <v>-14.292757686641639</v>
      </c>
      <c r="G301" s="8">
        <v>-27.313350125944581</v>
      </c>
    </row>
    <row r="302" spans="1:7" x14ac:dyDescent="0.6">
      <c r="A302" s="3" t="s">
        <v>101</v>
      </c>
      <c r="B302" s="3" t="s">
        <v>115</v>
      </c>
      <c r="C302" s="4">
        <v>314071</v>
      </c>
      <c r="D302" s="9">
        <v>0.15826787895367281</v>
      </c>
      <c r="E302" s="9">
        <v>5.5728835814539446</v>
      </c>
      <c r="F302" s="5">
        <v>117.6770652121179</v>
      </c>
      <c r="G302" s="5">
        <v>52.110172610860353</v>
      </c>
    </row>
    <row r="303" spans="1:7" x14ac:dyDescent="0.6">
      <c r="A303" s="6" t="s">
        <v>102</v>
      </c>
      <c r="B303" s="6" t="s">
        <v>115</v>
      </c>
      <c r="C303" s="7">
        <v>176929</v>
      </c>
      <c r="D303" s="10">
        <v>0.1081021329405179</v>
      </c>
      <c r="E303" s="10">
        <v>5.5494950128599214</v>
      </c>
      <c r="F303" s="8">
        <v>-43.665922673535597</v>
      </c>
      <c r="G303" s="8">
        <v>31.176091163190708</v>
      </c>
    </row>
    <row r="304" spans="1:7" x14ac:dyDescent="0.6">
      <c r="A304" s="3" t="s">
        <v>14</v>
      </c>
      <c r="B304" s="3" t="s">
        <v>116</v>
      </c>
      <c r="C304" s="4">
        <v>30041</v>
      </c>
      <c r="D304" s="9">
        <v>7.7277665357894806E-2</v>
      </c>
      <c r="E304" s="9">
        <v>1.1070125658694769</v>
      </c>
      <c r="F304" s="3"/>
      <c r="G304" s="3"/>
    </row>
    <row r="305" spans="1:7" x14ac:dyDescent="0.6">
      <c r="A305" s="6" t="s">
        <v>15</v>
      </c>
      <c r="B305" s="6" t="s">
        <v>116</v>
      </c>
      <c r="C305" s="7">
        <v>35443</v>
      </c>
      <c r="D305" s="10">
        <v>0.1061553542561684</v>
      </c>
      <c r="E305" s="10">
        <v>1.8501331106123089</v>
      </c>
      <c r="F305" s="8">
        <v>17.98209114210578</v>
      </c>
      <c r="G305" s="6"/>
    </row>
    <row r="306" spans="1:7" x14ac:dyDescent="0.6">
      <c r="A306" s="3" t="s">
        <v>16</v>
      </c>
      <c r="B306" s="3" t="s">
        <v>116</v>
      </c>
      <c r="C306" s="4">
        <v>27388</v>
      </c>
      <c r="D306" s="9">
        <v>6.1477472371725822E-2</v>
      </c>
      <c r="E306" s="9">
        <v>1.752607666218724</v>
      </c>
      <c r="F306" s="5">
        <v>-22.726631492819461</v>
      </c>
      <c r="G306" s="3"/>
    </row>
    <row r="307" spans="1:7" x14ac:dyDescent="0.6">
      <c r="A307" s="6" t="s">
        <v>17</v>
      </c>
      <c r="B307" s="6" t="s">
        <v>116</v>
      </c>
      <c r="C307" s="7">
        <v>36600</v>
      </c>
      <c r="D307" s="10">
        <v>7.9520253873842206E-2</v>
      </c>
      <c r="E307" s="10">
        <v>1.828171828171828</v>
      </c>
      <c r="F307" s="8">
        <v>33.635168687016218</v>
      </c>
      <c r="G307" s="6"/>
    </row>
    <row r="308" spans="1:7" x14ac:dyDescent="0.6">
      <c r="A308" s="3" t="s">
        <v>18</v>
      </c>
      <c r="B308" s="3" t="s">
        <v>116</v>
      </c>
      <c r="C308" s="4">
        <v>38584</v>
      </c>
      <c r="D308" s="9">
        <v>8.4914599250144052E-2</v>
      </c>
      <c r="E308" s="9">
        <v>1.275166898010444</v>
      </c>
      <c r="F308" s="5">
        <v>5.4207650273224051</v>
      </c>
      <c r="G308" s="3"/>
    </row>
    <row r="309" spans="1:7" x14ac:dyDescent="0.6">
      <c r="A309" s="6" t="s">
        <v>19</v>
      </c>
      <c r="B309" s="6" t="s">
        <v>116</v>
      </c>
      <c r="C309" s="7">
        <v>35285</v>
      </c>
      <c r="D309" s="10">
        <v>8.6795635034353946E-2</v>
      </c>
      <c r="E309" s="10">
        <v>3.2750139224057921</v>
      </c>
      <c r="F309" s="8">
        <v>-8.5501762388554887</v>
      </c>
      <c r="G309" s="6"/>
    </row>
    <row r="310" spans="1:7" x14ac:dyDescent="0.6">
      <c r="A310" s="3" t="s">
        <v>20</v>
      </c>
      <c r="B310" s="3" t="s">
        <v>116</v>
      </c>
      <c r="C310" s="4">
        <v>55367</v>
      </c>
      <c r="D310" s="9">
        <v>0.12856979312308231</v>
      </c>
      <c r="E310" s="9">
        <v>1.5460891904722009</v>
      </c>
      <c r="F310" s="5">
        <v>56.913702706532533</v>
      </c>
      <c r="G310" s="3"/>
    </row>
    <row r="311" spans="1:7" x14ac:dyDescent="0.6">
      <c r="A311" s="6" t="s">
        <v>21</v>
      </c>
      <c r="B311" s="6" t="s">
        <v>116</v>
      </c>
      <c r="C311" s="7">
        <v>56254</v>
      </c>
      <c r="D311" s="10">
        <v>0.1270780757812193</v>
      </c>
      <c r="E311" s="10">
        <v>1.6058806737082501</v>
      </c>
      <c r="F311" s="8">
        <v>1.602037314645899</v>
      </c>
      <c r="G311" s="6"/>
    </row>
    <row r="312" spans="1:7" x14ac:dyDescent="0.6">
      <c r="A312" s="3" t="s">
        <v>22</v>
      </c>
      <c r="B312" s="3" t="s">
        <v>116</v>
      </c>
      <c r="C312" s="4">
        <v>16699</v>
      </c>
      <c r="D312" s="9">
        <v>3.8964791429397898E-2</v>
      </c>
      <c r="E312" s="9">
        <v>1.187020187659938</v>
      </c>
      <c r="F312" s="5">
        <v>-70.314999822234853</v>
      </c>
      <c r="G312" s="3"/>
    </row>
    <row r="313" spans="1:7" x14ac:dyDescent="0.6">
      <c r="A313" s="6" t="s">
        <v>23</v>
      </c>
      <c r="B313" s="6" t="s">
        <v>116</v>
      </c>
      <c r="C313" s="7">
        <v>31387</v>
      </c>
      <c r="D313" s="10">
        <v>5.8927001391384647E-2</v>
      </c>
      <c r="E313" s="10">
        <v>1.211198579918191</v>
      </c>
      <c r="F313" s="8">
        <v>87.957362716330323</v>
      </c>
      <c r="G313" s="6"/>
    </row>
    <row r="314" spans="1:7" x14ac:dyDescent="0.6">
      <c r="A314" s="3" t="s">
        <v>24</v>
      </c>
      <c r="B314" s="3" t="s">
        <v>116</v>
      </c>
      <c r="C314" s="4">
        <v>35085</v>
      </c>
      <c r="D314" s="9">
        <v>6.7974084950343849E-2</v>
      </c>
      <c r="E314" s="9">
        <v>1.228896672504378</v>
      </c>
      <c r="F314" s="5">
        <v>11.78194794023004</v>
      </c>
      <c r="G314" s="3"/>
    </row>
    <row r="315" spans="1:7" x14ac:dyDescent="0.6">
      <c r="A315" s="6" t="s">
        <v>25</v>
      </c>
      <c r="B315" s="6" t="s">
        <v>116</v>
      </c>
      <c r="C315" s="7">
        <v>29461</v>
      </c>
      <c r="D315" s="10">
        <v>6.6149321388479662E-2</v>
      </c>
      <c r="E315" s="10">
        <v>1.0916333185119309</v>
      </c>
      <c r="F315" s="8">
        <v>-16.029642297278031</v>
      </c>
      <c r="G315" s="6"/>
    </row>
    <row r="316" spans="1:7" x14ac:dyDescent="0.6">
      <c r="A316" s="3" t="s">
        <v>26</v>
      </c>
      <c r="B316" s="3" t="s">
        <v>116</v>
      </c>
      <c r="C316" s="4">
        <v>58933</v>
      </c>
      <c r="D316" s="9">
        <v>0.14023394867037239</v>
      </c>
      <c r="E316" s="9">
        <v>2.2441262708960061</v>
      </c>
      <c r="F316" s="5">
        <v>100.03733749702999</v>
      </c>
      <c r="G316" s="5">
        <v>96.17522718950768</v>
      </c>
    </row>
    <row r="317" spans="1:7" x14ac:dyDescent="0.6">
      <c r="A317" s="6" t="s">
        <v>27</v>
      </c>
      <c r="B317" s="6" t="s">
        <v>116</v>
      </c>
      <c r="C317" s="7">
        <v>82908</v>
      </c>
      <c r="D317" s="10">
        <v>0.1692165901326326</v>
      </c>
      <c r="E317" s="10">
        <v>2.2840927874814039</v>
      </c>
      <c r="F317" s="8">
        <v>40.681791186601743</v>
      </c>
      <c r="G317" s="8">
        <v>133.91925062776849</v>
      </c>
    </row>
    <row r="318" spans="1:7" x14ac:dyDescent="0.6">
      <c r="A318" s="3" t="s">
        <v>28</v>
      </c>
      <c r="B318" s="3" t="s">
        <v>116</v>
      </c>
      <c r="C318" s="4">
        <v>39529</v>
      </c>
      <c r="D318" s="9">
        <v>6.6914411424957368E-2</v>
      </c>
      <c r="E318" s="9">
        <v>1.876970560303894</v>
      </c>
      <c r="F318" s="5">
        <v>-52.321850726106042</v>
      </c>
      <c r="G318" s="5">
        <v>44.329633416094637</v>
      </c>
    </row>
    <row r="319" spans="1:7" x14ac:dyDescent="0.6">
      <c r="A319" s="6" t="s">
        <v>29</v>
      </c>
      <c r="B319" s="6" t="s">
        <v>116</v>
      </c>
      <c r="C319" s="7">
        <v>16053</v>
      </c>
      <c r="D319" s="10">
        <v>2.3138218083636648E-2</v>
      </c>
      <c r="E319" s="10">
        <v>3.0865218227263989</v>
      </c>
      <c r="F319" s="8">
        <v>-59.389309114827093</v>
      </c>
      <c r="G319" s="8">
        <v>-56.139344262295083</v>
      </c>
    </row>
    <row r="320" spans="1:7" x14ac:dyDescent="0.6">
      <c r="A320" s="3" t="s">
        <v>30</v>
      </c>
      <c r="B320" s="3" t="s">
        <v>116</v>
      </c>
      <c r="C320" s="4">
        <v>16498</v>
      </c>
      <c r="D320" s="9">
        <v>2.654755143893827E-2</v>
      </c>
      <c r="E320" s="9">
        <v>3.4594254560704552</v>
      </c>
      <c r="F320" s="5">
        <v>2.7720675263190659</v>
      </c>
      <c r="G320" s="5">
        <v>-57.24134356209828</v>
      </c>
    </row>
    <row r="321" spans="1:7" x14ac:dyDescent="0.6">
      <c r="A321" s="6" t="s">
        <v>31</v>
      </c>
      <c r="B321" s="6" t="s">
        <v>116</v>
      </c>
      <c r="C321" s="7">
        <v>50800</v>
      </c>
      <c r="D321" s="10">
        <v>8.3223586324516818E-2</v>
      </c>
      <c r="E321" s="10">
        <v>2.1156969722210648</v>
      </c>
      <c r="F321" s="8">
        <v>207.9161110437629</v>
      </c>
      <c r="G321" s="8">
        <v>43.970525719144113</v>
      </c>
    </row>
    <row r="322" spans="1:7" x14ac:dyDescent="0.6">
      <c r="A322" s="3" t="s">
        <v>32</v>
      </c>
      <c r="B322" s="3" t="s">
        <v>116</v>
      </c>
      <c r="C322" s="4">
        <v>20933</v>
      </c>
      <c r="D322" s="9">
        <v>3.226545910543803E-2</v>
      </c>
      <c r="E322" s="9">
        <v>1.4171687766569629</v>
      </c>
      <c r="F322" s="5">
        <v>-58.793307086614163</v>
      </c>
      <c r="G322" s="5">
        <v>-62.19228060035762</v>
      </c>
    </row>
    <row r="323" spans="1:7" x14ac:dyDescent="0.6">
      <c r="A323" s="6" t="s">
        <v>33</v>
      </c>
      <c r="B323" s="6" t="s">
        <v>116</v>
      </c>
      <c r="C323" s="7">
        <v>28332</v>
      </c>
      <c r="D323" s="10">
        <v>5.3407681329794711E-2</v>
      </c>
      <c r="E323" s="10">
        <v>1.5402848755028811</v>
      </c>
      <c r="F323" s="8">
        <v>35.346104237328618</v>
      </c>
      <c r="G323" s="8">
        <v>-49.635581469762137</v>
      </c>
    </row>
    <row r="324" spans="1:7" x14ac:dyDescent="0.6">
      <c r="A324" s="3" t="s">
        <v>34</v>
      </c>
      <c r="B324" s="3" t="s">
        <v>116</v>
      </c>
      <c r="C324" s="4">
        <v>44231</v>
      </c>
      <c r="D324" s="9">
        <v>7.6125181942041834E-2</v>
      </c>
      <c r="E324" s="9">
        <v>1.091638284219359</v>
      </c>
      <c r="F324" s="5">
        <v>56.116758435691082</v>
      </c>
      <c r="G324" s="5">
        <v>164.8721480328164</v>
      </c>
    </row>
    <row r="325" spans="1:7" x14ac:dyDescent="0.6">
      <c r="A325" s="6" t="s">
        <v>35</v>
      </c>
      <c r="B325" s="6" t="s">
        <v>116</v>
      </c>
      <c r="C325" s="7">
        <v>71385</v>
      </c>
      <c r="D325" s="10">
        <v>0.13263657372556151</v>
      </c>
      <c r="E325" s="10">
        <v>1.7951264899663031</v>
      </c>
      <c r="F325" s="8">
        <v>61.391331871311984</v>
      </c>
      <c r="G325" s="8">
        <v>127.4349252875394</v>
      </c>
    </row>
    <row r="326" spans="1:7" x14ac:dyDescent="0.6">
      <c r="A326" s="3" t="s">
        <v>36</v>
      </c>
      <c r="B326" s="3" t="s">
        <v>116</v>
      </c>
      <c r="C326" s="4">
        <v>70068</v>
      </c>
      <c r="D326" s="9">
        <v>0.13306744911876431</v>
      </c>
      <c r="E326" s="9">
        <v>1.745938403269212</v>
      </c>
      <c r="F326" s="5">
        <v>-1.844925404496744</v>
      </c>
      <c r="G326" s="5">
        <v>99.709277469003837</v>
      </c>
    </row>
    <row r="327" spans="1:7" x14ac:dyDescent="0.6">
      <c r="A327" s="6" t="s">
        <v>37</v>
      </c>
      <c r="B327" s="6" t="s">
        <v>116</v>
      </c>
      <c r="C327" s="7">
        <v>44632</v>
      </c>
      <c r="D327" s="10">
        <v>7.3260922241291784E-2</v>
      </c>
      <c r="E327" s="10">
        <v>1.4815601659751041</v>
      </c>
      <c r="F327" s="8">
        <v>-36.301878175486671</v>
      </c>
      <c r="G327" s="8">
        <v>51.495197040154771</v>
      </c>
    </row>
    <row r="328" spans="1:7" x14ac:dyDescent="0.6">
      <c r="A328" s="3" t="s">
        <v>38</v>
      </c>
      <c r="B328" s="3" t="s">
        <v>116</v>
      </c>
      <c r="C328" s="4">
        <v>41260</v>
      </c>
      <c r="D328" s="9">
        <v>7.2125843689696656E-2</v>
      </c>
      <c r="E328" s="9">
        <v>1.9737849215461161</v>
      </c>
      <c r="F328" s="5">
        <v>-7.5551174045527913</v>
      </c>
      <c r="G328" s="5">
        <v>-29.9882917889807</v>
      </c>
    </row>
    <row r="329" spans="1:7" x14ac:dyDescent="0.6">
      <c r="A329" s="6" t="s">
        <v>39</v>
      </c>
      <c r="B329" s="6" t="s">
        <v>116</v>
      </c>
      <c r="C329" s="7">
        <v>47380</v>
      </c>
      <c r="D329" s="10">
        <v>9.0326507638633272E-2</v>
      </c>
      <c r="E329" s="10">
        <v>1.9890013013727379</v>
      </c>
      <c r="F329" s="8">
        <v>14.83276781386331</v>
      </c>
      <c r="G329" s="8">
        <v>-42.852318232257453</v>
      </c>
    </row>
    <row r="330" spans="1:7" x14ac:dyDescent="0.6">
      <c r="A330" s="3" t="s">
        <v>40</v>
      </c>
      <c r="B330" s="3" t="s">
        <v>116</v>
      </c>
      <c r="C330" s="4">
        <v>62655</v>
      </c>
      <c r="D330" s="9">
        <v>8.9170789365786693E-2</v>
      </c>
      <c r="E330" s="9">
        <v>2.309350926983893</v>
      </c>
      <c r="F330" s="5">
        <v>32.239341494301392</v>
      </c>
      <c r="G330" s="5">
        <v>58.503883224974061</v>
      </c>
    </row>
    <row r="331" spans="1:7" x14ac:dyDescent="0.6">
      <c r="A331" s="6" t="s">
        <v>41</v>
      </c>
      <c r="B331" s="6" t="s">
        <v>116</v>
      </c>
      <c r="C331" s="7">
        <v>58365</v>
      </c>
      <c r="D331" s="10">
        <v>8.7151905300573956E-2</v>
      </c>
      <c r="E331" s="10">
        <v>2.0861033669311602</v>
      </c>
      <c r="F331" s="8">
        <v>-6.8470193919080717</v>
      </c>
      <c r="G331" s="8">
        <v>263.57690151373572</v>
      </c>
    </row>
    <row r="332" spans="1:7" x14ac:dyDescent="0.6">
      <c r="A332" s="3" t="s">
        <v>42</v>
      </c>
      <c r="B332" s="3" t="s">
        <v>116</v>
      </c>
      <c r="C332" s="4">
        <v>41051</v>
      </c>
      <c r="D332" s="9">
        <v>6.7762256903254131E-2</v>
      </c>
      <c r="E332" s="9">
        <v>2.0119094295236231</v>
      </c>
      <c r="F332" s="5">
        <v>-29.665038978840059</v>
      </c>
      <c r="G332" s="5">
        <v>148.82409989089581</v>
      </c>
    </row>
    <row r="333" spans="1:7" x14ac:dyDescent="0.6">
      <c r="A333" s="6" t="s">
        <v>43</v>
      </c>
      <c r="B333" s="6" t="s">
        <v>116</v>
      </c>
      <c r="C333" s="7">
        <v>41023</v>
      </c>
      <c r="D333" s="10">
        <v>6.6180025770250048E-2</v>
      </c>
      <c r="E333" s="10">
        <v>1.3654307016375979</v>
      </c>
      <c r="F333" s="8">
        <v>-6.820783902949934E-2</v>
      </c>
      <c r="G333" s="8">
        <v>-19.246062992125989</v>
      </c>
    </row>
    <row r="334" spans="1:7" x14ac:dyDescent="0.6">
      <c r="A334" s="3" t="s">
        <v>44</v>
      </c>
      <c r="B334" s="3" t="s">
        <v>116</v>
      </c>
      <c r="C334" s="4">
        <v>49146</v>
      </c>
      <c r="D334" s="9">
        <v>7.9661968459462412E-2</v>
      </c>
      <c r="E334" s="9">
        <v>1.4869746755014981</v>
      </c>
      <c r="F334" s="5">
        <v>19.801087194988192</v>
      </c>
      <c r="G334" s="5">
        <v>134.7776238475135</v>
      </c>
    </row>
    <row r="335" spans="1:7" x14ac:dyDescent="0.6">
      <c r="A335" s="6" t="s">
        <v>45</v>
      </c>
      <c r="B335" s="6" t="s">
        <v>116</v>
      </c>
      <c r="C335" s="7">
        <v>79697</v>
      </c>
      <c r="D335" s="10">
        <v>0.1333384774588591</v>
      </c>
      <c r="E335" s="10">
        <v>1.6118313277378911</v>
      </c>
      <c r="F335" s="8">
        <v>62.163756969031049</v>
      </c>
      <c r="G335" s="8">
        <v>181.29676690667799</v>
      </c>
    </row>
    <row r="336" spans="1:7" x14ac:dyDescent="0.6">
      <c r="A336" s="3" t="s">
        <v>46</v>
      </c>
      <c r="B336" s="3" t="s">
        <v>116</v>
      </c>
      <c r="C336" s="4">
        <v>57507</v>
      </c>
      <c r="D336" s="9">
        <v>8.7245638048073532E-2</v>
      </c>
      <c r="E336" s="9">
        <v>1.969485256344395</v>
      </c>
      <c r="F336" s="5">
        <v>-27.842955192792711</v>
      </c>
      <c r="G336" s="5">
        <v>30.015147747055231</v>
      </c>
    </row>
    <row r="337" spans="1:7" x14ac:dyDescent="0.6">
      <c r="A337" s="6" t="s">
        <v>47</v>
      </c>
      <c r="B337" s="6" t="s">
        <v>116</v>
      </c>
      <c r="C337" s="7">
        <v>50123</v>
      </c>
      <c r="D337" s="10">
        <v>7.4857034533865052E-2</v>
      </c>
      <c r="E337" s="10">
        <v>1.2177007919926151</v>
      </c>
      <c r="F337" s="8">
        <v>-12.84017597857652</v>
      </c>
      <c r="G337" s="8">
        <v>-29.784968830986902</v>
      </c>
    </row>
    <row r="338" spans="1:7" x14ac:dyDescent="0.6">
      <c r="A338" s="3" t="s">
        <v>48</v>
      </c>
      <c r="B338" s="3" t="s">
        <v>116</v>
      </c>
      <c r="C338" s="4">
        <v>120072</v>
      </c>
      <c r="D338" s="9">
        <v>0.16620729371124679</v>
      </c>
      <c r="E338" s="9">
        <v>1.3719535186645191</v>
      </c>
      <c r="F338" s="5">
        <v>139.55469544919501</v>
      </c>
      <c r="G338" s="5">
        <v>71.364959753382422</v>
      </c>
    </row>
    <row r="339" spans="1:7" x14ac:dyDescent="0.6">
      <c r="A339" s="6" t="s">
        <v>49</v>
      </c>
      <c r="B339" s="6" t="s">
        <v>116</v>
      </c>
      <c r="C339" s="7">
        <v>107646</v>
      </c>
      <c r="D339" s="10">
        <v>0.14599861979046649</v>
      </c>
      <c r="E339" s="10">
        <v>1.5990671142933539</v>
      </c>
      <c r="F339" s="8">
        <v>-10.34879072556466</v>
      </c>
      <c r="G339" s="8">
        <v>141.1856963613551</v>
      </c>
    </row>
    <row r="340" spans="1:7" x14ac:dyDescent="0.6">
      <c r="A340" s="3" t="s">
        <v>50</v>
      </c>
      <c r="B340" s="3" t="s">
        <v>116</v>
      </c>
      <c r="C340" s="4">
        <v>22626</v>
      </c>
      <c r="D340" s="9">
        <v>3.5108982620634638E-2</v>
      </c>
      <c r="E340" s="9">
        <v>2.688450570342205</v>
      </c>
      <c r="F340" s="5">
        <v>-78.981104732177698</v>
      </c>
      <c r="G340" s="5">
        <v>-45.162384876393602</v>
      </c>
    </row>
    <row r="341" spans="1:7" x14ac:dyDescent="0.6">
      <c r="A341" s="6" t="s">
        <v>51</v>
      </c>
      <c r="B341" s="6" t="s">
        <v>116</v>
      </c>
      <c r="C341" s="7">
        <v>1106</v>
      </c>
      <c r="D341" s="10">
        <v>1.8587591444941709E-3</v>
      </c>
      <c r="E341" s="10">
        <v>4.3888888888888893</v>
      </c>
      <c r="F341" s="8">
        <v>-95.111818262176257</v>
      </c>
      <c r="G341" s="8">
        <v>-97.665681722245679</v>
      </c>
    </row>
    <row r="342" spans="1:7" x14ac:dyDescent="0.6">
      <c r="A342" s="3" t="s">
        <v>52</v>
      </c>
      <c r="B342" s="3" t="s">
        <v>116</v>
      </c>
      <c r="C342" s="4">
        <v>34254</v>
      </c>
      <c r="D342" s="9">
        <v>4.1982608140176951E-2</v>
      </c>
      <c r="E342" s="9">
        <v>1.190615224191867</v>
      </c>
      <c r="F342" s="5">
        <v>2997.1066907775771</v>
      </c>
      <c r="G342" s="5">
        <v>-45.32918362461097</v>
      </c>
    </row>
    <row r="343" spans="1:7" x14ac:dyDescent="0.6">
      <c r="A343" s="6" t="s">
        <v>54</v>
      </c>
      <c r="B343" s="6" t="s">
        <v>116</v>
      </c>
      <c r="C343" s="7">
        <v>135191</v>
      </c>
      <c r="D343" s="10">
        <v>0.15570709085698961</v>
      </c>
      <c r="E343" s="10">
        <v>2.7156602788156361</v>
      </c>
      <c r="F343" s="8">
        <v>294.67215507677929</v>
      </c>
      <c r="G343" s="8">
        <v>131.63025786001879</v>
      </c>
    </row>
    <row r="344" spans="1:7" x14ac:dyDescent="0.6">
      <c r="A344" s="3" t="s">
        <v>55</v>
      </c>
      <c r="B344" s="3" t="s">
        <v>116</v>
      </c>
      <c r="C344" s="4">
        <v>27563</v>
      </c>
      <c r="D344" s="9">
        <v>3.6490228123963943E-2</v>
      </c>
      <c r="E344" s="9">
        <v>1.202784080991447</v>
      </c>
      <c r="F344" s="5">
        <v>-79.611808478375039</v>
      </c>
      <c r="G344" s="5">
        <v>-32.856690458210522</v>
      </c>
    </row>
    <row r="345" spans="1:7" x14ac:dyDescent="0.6">
      <c r="A345" s="6" t="s">
        <v>56</v>
      </c>
      <c r="B345" s="6" t="s">
        <v>116</v>
      </c>
      <c r="C345" s="7">
        <v>33040</v>
      </c>
      <c r="D345" s="10">
        <v>4.9215403831529413E-2</v>
      </c>
      <c r="E345" s="10">
        <v>1.2212611813410219</v>
      </c>
      <c r="F345" s="8">
        <v>19.870841345281718</v>
      </c>
      <c r="G345" s="8">
        <v>-19.459815225605151</v>
      </c>
    </row>
    <row r="346" spans="1:7" x14ac:dyDescent="0.6">
      <c r="A346" s="3" t="s">
        <v>57</v>
      </c>
      <c r="B346" s="3" t="s">
        <v>116</v>
      </c>
      <c r="C346" s="4">
        <v>35984</v>
      </c>
      <c r="D346" s="9">
        <v>5.2170607687976378E-2</v>
      </c>
      <c r="E346" s="9">
        <v>1.315204678362573</v>
      </c>
      <c r="F346" s="5">
        <v>8.9104116222760368</v>
      </c>
      <c r="G346" s="5">
        <v>-26.78142676921825</v>
      </c>
    </row>
    <row r="347" spans="1:7" x14ac:dyDescent="0.6">
      <c r="A347" s="6" t="s">
        <v>58</v>
      </c>
      <c r="B347" s="6" t="s">
        <v>116</v>
      </c>
      <c r="C347" s="7">
        <v>17383</v>
      </c>
      <c r="D347" s="10">
        <v>2.4206648101134459E-2</v>
      </c>
      <c r="E347" s="10">
        <v>1.281554113830728</v>
      </c>
      <c r="F347" s="8">
        <v>-51.692418852823472</v>
      </c>
      <c r="G347" s="8">
        <v>-78.188639472000204</v>
      </c>
    </row>
    <row r="348" spans="1:7" x14ac:dyDescent="0.6">
      <c r="A348" s="3" t="s">
        <v>59</v>
      </c>
      <c r="B348" s="3" t="s">
        <v>116</v>
      </c>
      <c r="C348" s="4">
        <v>113977</v>
      </c>
      <c r="D348" s="9">
        <v>0.16701159566914259</v>
      </c>
      <c r="E348" s="9">
        <v>2.222077086542023</v>
      </c>
      <c r="F348" s="5">
        <v>555.68083759995397</v>
      </c>
      <c r="G348" s="5">
        <v>98.196741266280611</v>
      </c>
    </row>
    <row r="349" spans="1:7" x14ac:dyDescent="0.6">
      <c r="A349" s="6" t="s">
        <v>60</v>
      </c>
      <c r="B349" s="6" t="s">
        <v>116</v>
      </c>
      <c r="C349" s="7">
        <v>125439</v>
      </c>
      <c r="D349" s="10">
        <v>0.17232281006892511</v>
      </c>
      <c r="E349" s="10">
        <v>2.3436466565775458</v>
      </c>
      <c r="F349" s="8">
        <v>10.05641489072358</v>
      </c>
      <c r="G349" s="8">
        <v>150.26235460766509</v>
      </c>
    </row>
    <row r="350" spans="1:7" x14ac:dyDescent="0.6">
      <c r="A350" s="3" t="s">
        <v>61</v>
      </c>
      <c r="B350" s="3" t="s">
        <v>116</v>
      </c>
      <c r="C350" s="4">
        <v>116426</v>
      </c>
      <c r="D350" s="9">
        <v>0.14986828309769321</v>
      </c>
      <c r="E350" s="9">
        <v>2.137708168848576</v>
      </c>
      <c r="F350" s="5">
        <v>-7.1851656980683849</v>
      </c>
      <c r="G350" s="5">
        <v>-3.0365114264774511</v>
      </c>
    </row>
    <row r="351" spans="1:7" x14ac:dyDescent="0.6">
      <c r="A351" s="6" t="s">
        <v>62</v>
      </c>
      <c r="B351" s="6" t="s">
        <v>116</v>
      </c>
      <c r="C351" s="7">
        <v>16906</v>
      </c>
      <c r="D351" s="10">
        <v>2.4880579180323988E-2</v>
      </c>
      <c r="E351" s="10">
        <v>1.2735216572504711</v>
      </c>
      <c r="F351" s="8">
        <v>-85.479188497414668</v>
      </c>
      <c r="G351" s="8">
        <v>-84.2948182003976</v>
      </c>
    </row>
    <row r="352" spans="1:7" x14ac:dyDescent="0.6">
      <c r="A352" s="3" t="s">
        <v>63</v>
      </c>
      <c r="B352" s="3" t="s">
        <v>116</v>
      </c>
      <c r="C352" s="4">
        <v>36796</v>
      </c>
      <c r="D352" s="9">
        <v>4.6287199518762062E-2</v>
      </c>
      <c r="E352" s="9">
        <v>1.363471300996776</v>
      </c>
      <c r="F352" s="5">
        <v>117.6505382704365</v>
      </c>
      <c r="G352" s="5">
        <v>62.62706620701848</v>
      </c>
    </row>
    <row r="353" spans="1:7" x14ac:dyDescent="0.6">
      <c r="A353" s="6" t="s">
        <v>64</v>
      </c>
      <c r="B353" s="6" t="s">
        <v>116</v>
      </c>
      <c r="C353" s="7">
        <v>74427</v>
      </c>
      <c r="D353" s="10">
        <v>8.761906380901556E-2</v>
      </c>
      <c r="E353" s="10">
        <v>1.6571002360065901</v>
      </c>
      <c r="F353" s="8">
        <v>102.269268398739</v>
      </c>
      <c r="G353" s="8">
        <v>6629.3851717902353</v>
      </c>
    </row>
    <row r="354" spans="1:7" x14ac:dyDescent="0.6">
      <c r="A354" s="3" t="s">
        <v>65</v>
      </c>
      <c r="B354" s="3" t="s">
        <v>116</v>
      </c>
      <c r="C354" s="4">
        <v>46502</v>
      </c>
      <c r="D354" s="9">
        <v>5.5301489504746039E-2</v>
      </c>
      <c r="E354" s="9">
        <v>2.0375953027780209</v>
      </c>
      <c r="F354" s="5">
        <v>-37.519986026576383</v>
      </c>
      <c r="G354" s="5">
        <v>35.756408010743272</v>
      </c>
    </row>
    <row r="355" spans="1:7" x14ac:dyDescent="0.6">
      <c r="A355" s="6" t="s">
        <v>66</v>
      </c>
      <c r="B355" s="6" t="s">
        <v>116</v>
      </c>
      <c r="C355" s="7">
        <v>121339</v>
      </c>
      <c r="D355" s="10">
        <v>0.14429162970010459</v>
      </c>
      <c r="E355" s="10">
        <v>1.9420765377166731</v>
      </c>
      <c r="F355" s="8">
        <v>160.93286310266231</v>
      </c>
      <c r="G355" s="8">
        <v>-10.246244202646629</v>
      </c>
    </row>
    <row r="356" spans="1:7" x14ac:dyDescent="0.6">
      <c r="A356" s="3" t="s">
        <v>67</v>
      </c>
      <c r="B356" s="3" t="s">
        <v>116</v>
      </c>
      <c r="C356" s="4">
        <v>33760</v>
      </c>
      <c r="D356" s="9">
        <v>3.4349784774077373E-2</v>
      </c>
      <c r="E356" s="9">
        <v>1.2604540023894859</v>
      </c>
      <c r="F356" s="5">
        <v>-72.177123595876026</v>
      </c>
      <c r="G356" s="5">
        <v>22.483038856437989</v>
      </c>
    </row>
    <row r="357" spans="1:7" x14ac:dyDescent="0.6">
      <c r="A357" s="6" t="s">
        <v>68</v>
      </c>
      <c r="B357" s="6" t="s">
        <v>116</v>
      </c>
      <c r="C357" s="7">
        <v>134821</v>
      </c>
      <c r="D357" s="10">
        <v>0.16099660578157429</v>
      </c>
      <c r="E357" s="10">
        <v>2.1543439702146019</v>
      </c>
      <c r="F357" s="8">
        <v>299.35130331753561</v>
      </c>
      <c r="G357" s="8">
        <v>308.05387409200972</v>
      </c>
    </row>
    <row r="358" spans="1:7" x14ac:dyDescent="0.6">
      <c r="A358" s="3" t="s">
        <v>69</v>
      </c>
      <c r="B358" s="3" t="s">
        <v>116</v>
      </c>
      <c r="C358" s="4">
        <v>203022</v>
      </c>
      <c r="D358" s="9">
        <v>0.21493348021474329</v>
      </c>
      <c r="E358" s="9">
        <v>2.4637994223441182</v>
      </c>
      <c r="F358" s="5">
        <v>50.586332989667802</v>
      </c>
      <c r="G358" s="5">
        <v>464.20075589150741</v>
      </c>
    </row>
    <row r="359" spans="1:7" x14ac:dyDescent="0.6">
      <c r="A359" s="6" t="s">
        <v>70</v>
      </c>
      <c r="B359" s="6" t="s">
        <v>116</v>
      </c>
      <c r="C359" s="7">
        <v>114412</v>
      </c>
      <c r="D359" s="10">
        <v>0.1165147795105565</v>
      </c>
      <c r="E359" s="10">
        <v>1.9476372055018381</v>
      </c>
      <c r="F359" s="8">
        <v>-43.645516249470496</v>
      </c>
      <c r="G359" s="8">
        <v>558.18328251740206</v>
      </c>
    </row>
    <row r="360" spans="1:7" x14ac:dyDescent="0.6">
      <c r="A360" s="3" t="s">
        <v>71</v>
      </c>
      <c r="B360" s="3" t="s">
        <v>116</v>
      </c>
      <c r="C360" s="4">
        <v>115103</v>
      </c>
      <c r="D360" s="9">
        <v>0.1193332540701947</v>
      </c>
      <c r="E360" s="9">
        <v>2.3524975474166121</v>
      </c>
      <c r="F360" s="5">
        <v>0.6039576268223712</v>
      </c>
      <c r="G360" s="5">
        <v>0.987918615159189</v>
      </c>
    </row>
    <row r="361" spans="1:7" x14ac:dyDescent="0.6">
      <c r="A361" s="6" t="s">
        <v>72</v>
      </c>
      <c r="B361" s="6" t="s">
        <v>116</v>
      </c>
      <c r="C361" s="7">
        <v>20699</v>
      </c>
      <c r="D361" s="10">
        <v>2.0942645480966839E-2</v>
      </c>
      <c r="E361" s="10">
        <v>1.7683895771038021</v>
      </c>
      <c r="F361" s="8">
        <v>-82.016976099667247</v>
      </c>
      <c r="G361" s="8">
        <v>-83.498752381635697</v>
      </c>
    </row>
    <row r="362" spans="1:7" x14ac:dyDescent="0.6">
      <c r="A362" s="3" t="s">
        <v>73</v>
      </c>
      <c r="B362" s="3" t="s">
        <v>116</v>
      </c>
      <c r="C362" s="4">
        <v>50353</v>
      </c>
      <c r="D362" s="9">
        <v>6.0631829103326131E-2</v>
      </c>
      <c r="E362" s="9">
        <v>1.2600850850850851</v>
      </c>
      <c r="F362" s="5">
        <v>143.26295956326391</v>
      </c>
      <c r="G362" s="5">
        <v>-56.751069348770898</v>
      </c>
    </row>
    <row r="363" spans="1:7" x14ac:dyDescent="0.6">
      <c r="A363" s="6" t="s">
        <v>74</v>
      </c>
      <c r="B363" s="6" t="s">
        <v>116</v>
      </c>
      <c r="C363" s="7">
        <v>53744</v>
      </c>
      <c r="D363" s="10">
        <v>5.6637606240826852E-2</v>
      </c>
      <c r="E363" s="10">
        <v>1.285926209503756</v>
      </c>
      <c r="F363" s="8">
        <v>6.7344547494687426</v>
      </c>
      <c r="G363" s="8">
        <v>217.89897077960489</v>
      </c>
    </row>
    <row r="364" spans="1:7" x14ac:dyDescent="0.6">
      <c r="A364" s="3" t="s">
        <v>75</v>
      </c>
      <c r="B364" s="3" t="s">
        <v>116</v>
      </c>
      <c r="C364" s="4">
        <v>58979</v>
      </c>
      <c r="D364" s="9">
        <v>5.8045923961955591E-2</v>
      </c>
      <c r="E364" s="9">
        <v>1.793983452974814</v>
      </c>
      <c r="F364" s="5">
        <v>9.7406222089907679</v>
      </c>
      <c r="G364" s="5">
        <v>60.286444178715072</v>
      </c>
    </row>
    <row r="365" spans="1:7" x14ac:dyDescent="0.6">
      <c r="A365" s="6" t="s">
        <v>76</v>
      </c>
      <c r="B365" s="6" t="s">
        <v>116</v>
      </c>
      <c r="C365" s="7">
        <v>39176</v>
      </c>
      <c r="D365" s="10">
        <v>3.7932249338814443E-2</v>
      </c>
      <c r="E365" s="10">
        <v>1.30979605483116</v>
      </c>
      <c r="F365" s="8">
        <v>-33.576357686634218</v>
      </c>
      <c r="G365" s="8">
        <v>-47.363188090343563</v>
      </c>
    </row>
    <row r="366" spans="1:7" x14ac:dyDescent="0.6">
      <c r="A366" s="3" t="s">
        <v>77</v>
      </c>
      <c r="B366" s="3" t="s">
        <v>116</v>
      </c>
      <c r="C366" s="4">
        <v>118286</v>
      </c>
      <c r="D366" s="9">
        <v>9.8606974537349346E-2</v>
      </c>
      <c r="E366" s="9">
        <v>2.1172406386482421</v>
      </c>
      <c r="F366" s="5">
        <v>201.9348580763733</v>
      </c>
      <c r="G366" s="5">
        <v>154.3675540836953</v>
      </c>
    </row>
    <row r="367" spans="1:7" x14ac:dyDescent="0.6">
      <c r="A367" s="6" t="s">
        <v>78</v>
      </c>
      <c r="B367" s="6" t="s">
        <v>116</v>
      </c>
      <c r="C367" s="7">
        <v>158804</v>
      </c>
      <c r="D367" s="10">
        <v>0.13429495798221261</v>
      </c>
      <c r="E367" s="10">
        <v>1.6558296665484959</v>
      </c>
      <c r="F367" s="8">
        <v>34.254265086316217</v>
      </c>
      <c r="G367" s="8">
        <v>30.87630522750311</v>
      </c>
    </row>
    <row r="368" spans="1:7" x14ac:dyDescent="0.6">
      <c r="A368" s="3" t="s">
        <v>79</v>
      </c>
      <c r="B368" s="3" t="s">
        <v>116</v>
      </c>
      <c r="C368" s="4">
        <v>84412</v>
      </c>
      <c r="D368" s="9">
        <v>7.3711994839636419E-2</v>
      </c>
      <c r="E368" s="9">
        <v>1.26528165002848</v>
      </c>
      <c r="F368" s="5">
        <v>-46.845167628019453</v>
      </c>
      <c r="G368" s="5">
        <v>150.0355450236967</v>
      </c>
    </row>
    <row r="369" spans="1:7" x14ac:dyDescent="0.6">
      <c r="A369" s="6" t="s">
        <v>80</v>
      </c>
      <c r="B369" s="6" t="s">
        <v>116</v>
      </c>
      <c r="C369" s="7">
        <v>190750</v>
      </c>
      <c r="D369" s="10">
        <v>0.161665577002539</v>
      </c>
      <c r="E369" s="10">
        <v>2.1524486571879931</v>
      </c>
      <c r="F369" s="8">
        <v>125.97497986068331</v>
      </c>
      <c r="G369" s="8">
        <v>41.48389345873418</v>
      </c>
    </row>
    <row r="370" spans="1:7" x14ac:dyDescent="0.6">
      <c r="A370" s="3" t="s">
        <v>81</v>
      </c>
      <c r="B370" s="3" t="s">
        <v>116</v>
      </c>
      <c r="C370" s="4">
        <v>102361</v>
      </c>
      <c r="D370" s="9">
        <v>9.3828851650023262E-2</v>
      </c>
      <c r="E370" s="9">
        <v>1.8989852141810291</v>
      </c>
      <c r="F370" s="5">
        <v>-46.337614678899087</v>
      </c>
      <c r="G370" s="5">
        <v>-49.581326161696758</v>
      </c>
    </row>
    <row r="371" spans="1:7" x14ac:dyDescent="0.6">
      <c r="A371" s="6" t="s">
        <v>82</v>
      </c>
      <c r="B371" s="6" t="s">
        <v>116</v>
      </c>
      <c r="C371" s="7">
        <v>58411</v>
      </c>
      <c r="D371" s="10">
        <v>5.2213862029041887E-2</v>
      </c>
      <c r="E371" s="10">
        <v>1.521555653963375</v>
      </c>
      <c r="F371" s="8">
        <v>-42.936274557692869</v>
      </c>
      <c r="G371" s="8">
        <v>-48.946788798377803</v>
      </c>
    </row>
    <row r="372" spans="1:7" x14ac:dyDescent="0.6">
      <c r="A372" s="3" t="s">
        <v>83</v>
      </c>
      <c r="B372" s="3" t="s">
        <v>116</v>
      </c>
      <c r="C372" s="4">
        <v>63900</v>
      </c>
      <c r="D372" s="9">
        <v>5.06133173681452E-2</v>
      </c>
      <c r="E372" s="9">
        <v>2.4764562260202299</v>
      </c>
      <c r="F372" s="5">
        <v>9.3972025817055105</v>
      </c>
      <c r="G372" s="5">
        <v>-44.484505182314969</v>
      </c>
    </row>
    <row r="373" spans="1:7" x14ac:dyDescent="0.6">
      <c r="A373" s="6" t="s">
        <v>84</v>
      </c>
      <c r="B373" s="6" t="s">
        <v>116</v>
      </c>
      <c r="C373" s="7">
        <v>82546</v>
      </c>
      <c r="D373" s="10">
        <v>6.5373205481909086E-2</v>
      </c>
      <c r="E373" s="10">
        <v>3.8244069681245372</v>
      </c>
      <c r="F373" s="8">
        <v>29.179968701095468</v>
      </c>
      <c r="G373" s="8">
        <v>298.79221218416347</v>
      </c>
    </row>
    <row r="374" spans="1:7" x14ac:dyDescent="0.6">
      <c r="A374" s="3" t="s">
        <v>85</v>
      </c>
      <c r="B374" s="3" t="s">
        <v>116</v>
      </c>
      <c r="C374" s="4">
        <v>17982</v>
      </c>
      <c r="D374" s="9">
        <v>1.5180348953016429E-2</v>
      </c>
      <c r="E374" s="9">
        <v>1.3591836734693881</v>
      </c>
      <c r="F374" s="5">
        <v>-78.215782715092203</v>
      </c>
      <c r="G374" s="5">
        <v>-64.288125831628705</v>
      </c>
    </row>
    <row r="375" spans="1:7" x14ac:dyDescent="0.6">
      <c r="A375" s="6" t="s">
        <v>86</v>
      </c>
      <c r="B375" s="6" t="s">
        <v>116</v>
      </c>
      <c r="C375" s="7">
        <v>118190</v>
      </c>
      <c r="D375" s="10">
        <v>0.10320095050005131</v>
      </c>
      <c r="E375" s="10">
        <v>2.3092102692352778</v>
      </c>
      <c r="F375" s="8">
        <v>557.26837949060166</v>
      </c>
      <c r="G375" s="8">
        <v>119.9129205120572</v>
      </c>
    </row>
    <row r="376" spans="1:7" x14ac:dyDescent="0.6">
      <c r="A376" s="3" t="s">
        <v>87</v>
      </c>
      <c r="B376" s="3" t="s">
        <v>116</v>
      </c>
      <c r="C376" s="4">
        <v>99877</v>
      </c>
      <c r="D376" s="9">
        <v>7.719156352792178E-2</v>
      </c>
      <c r="E376" s="9">
        <v>2.245537119474796</v>
      </c>
      <c r="F376" s="5">
        <v>-15.49454268550639</v>
      </c>
      <c r="G376" s="5">
        <v>69.343325590464417</v>
      </c>
    </row>
    <row r="377" spans="1:7" x14ac:dyDescent="0.6">
      <c r="A377" s="6" t="s">
        <v>88</v>
      </c>
      <c r="B377" s="6" t="s">
        <v>116</v>
      </c>
      <c r="C377" s="7">
        <v>57880</v>
      </c>
      <c r="D377" s="10">
        <v>4.5737067099509372E-2</v>
      </c>
      <c r="E377" s="10">
        <v>1.8930498773507769</v>
      </c>
      <c r="F377" s="8">
        <v>-42.048719925508372</v>
      </c>
      <c r="G377" s="8">
        <v>47.743516438635901</v>
      </c>
    </row>
    <row r="378" spans="1:7" x14ac:dyDescent="0.6">
      <c r="A378" s="3" t="s">
        <v>89</v>
      </c>
      <c r="B378" s="3" t="s">
        <v>116</v>
      </c>
      <c r="C378" s="4">
        <v>113991</v>
      </c>
      <c r="D378" s="9">
        <v>7.7274745972940817E-2</v>
      </c>
      <c r="E378" s="9">
        <v>1.720774711672</v>
      </c>
      <c r="F378" s="5">
        <v>96.943676572218379</v>
      </c>
      <c r="G378" s="5">
        <v>-3.6310298767394329</v>
      </c>
    </row>
    <row r="379" spans="1:7" x14ac:dyDescent="0.6">
      <c r="A379" s="6" t="s">
        <v>90</v>
      </c>
      <c r="B379" s="6" t="s">
        <v>116</v>
      </c>
      <c r="C379" s="7">
        <v>97547</v>
      </c>
      <c r="D379" s="10">
        <v>7.0606296347076158E-2</v>
      </c>
      <c r="E379" s="10">
        <v>1.8838013209223281</v>
      </c>
      <c r="F379" s="8">
        <v>-14.42570027458309</v>
      </c>
      <c r="G379" s="8">
        <v>-38.573965391299971</v>
      </c>
    </row>
    <row r="380" spans="1:7" x14ac:dyDescent="0.6">
      <c r="A380" s="3" t="s">
        <v>91</v>
      </c>
      <c r="B380" s="3" t="s">
        <v>116</v>
      </c>
      <c r="C380" s="4">
        <v>96587</v>
      </c>
      <c r="D380" s="9">
        <v>7.1090390290047933E-2</v>
      </c>
      <c r="E380" s="9">
        <v>1.5549706190131209</v>
      </c>
      <c r="F380" s="5">
        <v>-0.98414097819512492</v>
      </c>
      <c r="G380" s="5">
        <v>14.42330474340141</v>
      </c>
    </row>
    <row r="381" spans="1:7" x14ac:dyDescent="0.6">
      <c r="A381" s="6" t="s">
        <v>92</v>
      </c>
      <c r="B381" s="6" t="s">
        <v>116</v>
      </c>
      <c r="C381" s="7">
        <v>140966</v>
      </c>
      <c r="D381" s="10">
        <v>0.10077494680176451</v>
      </c>
      <c r="E381" s="10">
        <v>1.44946223291587</v>
      </c>
      <c r="F381" s="8">
        <v>45.947177156346093</v>
      </c>
      <c r="G381" s="8">
        <v>-26.09908256880734</v>
      </c>
    </row>
    <row r="382" spans="1:7" x14ac:dyDescent="0.6">
      <c r="A382" s="3" t="s">
        <v>93</v>
      </c>
      <c r="B382" s="3" t="s">
        <v>116</v>
      </c>
      <c r="C382" s="4">
        <v>169552</v>
      </c>
      <c r="D382" s="9">
        <v>0.13818252007746731</v>
      </c>
      <c r="E382" s="9">
        <v>1.586213993694511</v>
      </c>
      <c r="F382" s="5">
        <v>20.278648752181368</v>
      </c>
      <c r="G382" s="5">
        <v>65.641211008098793</v>
      </c>
    </row>
    <row r="383" spans="1:7" x14ac:dyDescent="0.6">
      <c r="A383" s="6" t="s">
        <v>94</v>
      </c>
      <c r="B383" s="6" t="s">
        <v>116</v>
      </c>
      <c r="C383" s="7">
        <v>155879</v>
      </c>
      <c r="D383" s="10">
        <v>9.9864529833906049E-2</v>
      </c>
      <c r="E383" s="10">
        <v>1.8626429433484291</v>
      </c>
      <c r="F383" s="8">
        <v>-8.0641926960460459</v>
      </c>
      <c r="G383" s="8">
        <v>166.86583006625469</v>
      </c>
    </row>
    <row r="384" spans="1:7" x14ac:dyDescent="0.6">
      <c r="A384" s="3" t="s">
        <v>95</v>
      </c>
      <c r="B384" s="3" t="s">
        <v>116</v>
      </c>
      <c r="C384" s="4">
        <v>89196</v>
      </c>
      <c r="D384" s="9">
        <v>6.4944487811477214E-2</v>
      </c>
      <c r="E384" s="9">
        <v>1.3408093319704171</v>
      </c>
      <c r="F384" s="5">
        <v>-42.778693730393449</v>
      </c>
      <c r="G384" s="5">
        <v>39.586854460093889</v>
      </c>
    </row>
    <row r="385" spans="1:7" x14ac:dyDescent="0.6">
      <c r="A385" s="6" t="s">
        <v>96</v>
      </c>
      <c r="B385" s="6" t="s">
        <v>116</v>
      </c>
      <c r="C385" s="7">
        <v>113128</v>
      </c>
      <c r="D385" s="10">
        <v>8.4590791485381414E-2</v>
      </c>
      <c r="E385" s="10">
        <v>2.3556064549713689</v>
      </c>
      <c r="F385" s="8">
        <v>26.830799587425449</v>
      </c>
      <c r="G385" s="8">
        <v>37.048433600659038</v>
      </c>
    </row>
    <row r="386" spans="1:7" x14ac:dyDescent="0.6">
      <c r="A386" s="3" t="s">
        <v>97</v>
      </c>
      <c r="B386" s="3" t="s">
        <v>116</v>
      </c>
      <c r="C386" s="4">
        <v>200011</v>
      </c>
      <c r="D386" s="9">
        <v>0.13281125973555921</v>
      </c>
      <c r="E386" s="9">
        <v>3.1981803354706662</v>
      </c>
      <c r="F386" s="5">
        <v>76.800615232303244</v>
      </c>
      <c r="G386" s="5">
        <v>1012.284506728951</v>
      </c>
    </row>
    <row r="387" spans="1:7" x14ac:dyDescent="0.6">
      <c r="A387" s="6" t="s">
        <v>98</v>
      </c>
      <c r="B387" s="6" t="s">
        <v>116</v>
      </c>
      <c r="C387" s="7">
        <v>200497</v>
      </c>
      <c r="D387" s="10">
        <v>0.14402092217854179</v>
      </c>
      <c r="E387" s="10">
        <v>2.6948521505376339</v>
      </c>
      <c r="F387" s="8">
        <v>0.2429866357350319</v>
      </c>
      <c r="G387" s="8">
        <v>69.639563414840524</v>
      </c>
    </row>
    <row r="388" spans="1:7" x14ac:dyDescent="0.6">
      <c r="A388" s="3" t="s">
        <v>99</v>
      </c>
      <c r="B388" s="3" t="s">
        <v>116</v>
      </c>
      <c r="C388" s="4">
        <v>182159</v>
      </c>
      <c r="D388" s="9">
        <v>0.12114735367329819</v>
      </c>
      <c r="E388" s="9">
        <v>2.6592166537714781</v>
      </c>
      <c r="F388" s="5">
        <v>-9.1462715152845213</v>
      </c>
      <c r="G388" s="5">
        <v>82.383331497742219</v>
      </c>
    </row>
    <row r="389" spans="1:7" x14ac:dyDescent="0.6">
      <c r="A389" s="6" t="s">
        <v>100</v>
      </c>
      <c r="B389" s="6" t="s">
        <v>116</v>
      </c>
      <c r="C389" s="7">
        <v>53347</v>
      </c>
      <c r="D389" s="10">
        <v>3.023539953458897E-2</v>
      </c>
      <c r="E389" s="10">
        <v>1.610718599033816</v>
      </c>
      <c r="F389" s="8">
        <v>-70.714046519798643</v>
      </c>
      <c r="G389" s="8">
        <v>-7.8317208016586033</v>
      </c>
    </row>
    <row r="390" spans="1:7" x14ac:dyDescent="0.6">
      <c r="A390" s="3" t="s">
        <v>101</v>
      </c>
      <c r="B390" s="3" t="s">
        <v>116</v>
      </c>
      <c r="C390" s="4">
        <v>273666</v>
      </c>
      <c r="D390" s="9">
        <v>0.13790683432006079</v>
      </c>
      <c r="E390" s="9">
        <v>3.0795701344736401</v>
      </c>
      <c r="F390" s="5">
        <v>412.9922957242207</v>
      </c>
      <c r="G390" s="5">
        <v>140.07684817222409</v>
      </c>
    </row>
    <row r="391" spans="1:7" x14ac:dyDescent="0.6">
      <c r="A391" s="6" t="s">
        <v>102</v>
      </c>
      <c r="B391" s="6" t="s">
        <v>116</v>
      </c>
      <c r="C391" s="7">
        <v>73280</v>
      </c>
      <c r="D391" s="10">
        <v>4.4773464507690368E-2</v>
      </c>
      <c r="E391" s="10">
        <v>1.597732475744031</v>
      </c>
      <c r="F391" s="8">
        <v>-73.222833673163649</v>
      </c>
      <c r="G391" s="8">
        <v>-24.877238664438678</v>
      </c>
    </row>
    <row r="392" spans="1:7" x14ac:dyDescent="0.6">
      <c r="A392" s="3" t="s">
        <v>14</v>
      </c>
      <c r="B392" s="3" t="s">
        <v>117</v>
      </c>
      <c r="C392" s="4">
        <v>1977339</v>
      </c>
      <c r="D392" s="9">
        <v>5.0865198076333797</v>
      </c>
      <c r="E392" s="9">
        <v>3.0597169202582899</v>
      </c>
      <c r="F392" s="3"/>
      <c r="G392" s="3"/>
    </row>
    <row r="393" spans="1:7" x14ac:dyDescent="0.6">
      <c r="A393" s="6" t="s">
        <v>15</v>
      </c>
      <c r="B393" s="6" t="s">
        <v>117</v>
      </c>
      <c r="C393" s="7">
        <v>1231242</v>
      </c>
      <c r="D393" s="10">
        <v>3.687693781143619</v>
      </c>
      <c r="E393" s="10">
        <v>3.483201312662668</v>
      </c>
      <c r="F393" s="8">
        <v>-37.732376694132867</v>
      </c>
      <c r="G393" s="6"/>
    </row>
    <row r="394" spans="1:7" x14ac:dyDescent="0.6">
      <c r="A394" s="3" t="s">
        <v>16</v>
      </c>
      <c r="B394" s="3" t="s">
        <v>117</v>
      </c>
      <c r="C394" s="4">
        <v>1716075</v>
      </c>
      <c r="D394" s="9">
        <v>3.8520502921100261</v>
      </c>
      <c r="E394" s="9">
        <v>3.02768730791081</v>
      </c>
      <c r="F394" s="5">
        <v>39.377555346552498</v>
      </c>
      <c r="G394" s="3"/>
    </row>
    <row r="395" spans="1:7" x14ac:dyDescent="0.6">
      <c r="A395" s="6" t="s">
        <v>17</v>
      </c>
      <c r="B395" s="6" t="s">
        <v>117</v>
      </c>
      <c r="C395" s="7">
        <v>2132736</v>
      </c>
      <c r="D395" s="10">
        <v>4.6337625181935156</v>
      </c>
      <c r="E395" s="10">
        <v>2.8132907176296311</v>
      </c>
      <c r="F395" s="8">
        <v>24.279882872252092</v>
      </c>
      <c r="G395" s="6"/>
    </row>
    <row r="396" spans="1:7" x14ac:dyDescent="0.6">
      <c r="A396" s="3" t="s">
        <v>18</v>
      </c>
      <c r="B396" s="3" t="s">
        <v>117</v>
      </c>
      <c r="C396" s="4">
        <v>1793771</v>
      </c>
      <c r="D396" s="9">
        <v>3.9476815677879471</v>
      </c>
      <c r="E396" s="9">
        <v>2.8692669318758028</v>
      </c>
      <c r="F396" s="5">
        <v>-15.89343453667027</v>
      </c>
      <c r="G396" s="3"/>
    </row>
    <row r="397" spans="1:7" x14ac:dyDescent="0.6">
      <c r="A397" s="6" t="s">
        <v>19</v>
      </c>
      <c r="B397" s="6" t="s">
        <v>117</v>
      </c>
      <c r="C397" s="7">
        <v>2058839</v>
      </c>
      <c r="D397" s="10">
        <v>5.064425065565942</v>
      </c>
      <c r="E397" s="10">
        <v>2.9673493977640089</v>
      </c>
      <c r="F397" s="8">
        <v>14.77713710390012</v>
      </c>
      <c r="G397" s="6"/>
    </row>
    <row r="398" spans="1:7" x14ac:dyDescent="0.6">
      <c r="A398" s="3" t="s">
        <v>20</v>
      </c>
      <c r="B398" s="3" t="s">
        <v>117</v>
      </c>
      <c r="C398" s="4">
        <v>1878726</v>
      </c>
      <c r="D398" s="9">
        <v>4.3626603058673217</v>
      </c>
      <c r="E398" s="9">
        <v>2.9543107935344781</v>
      </c>
      <c r="F398" s="5">
        <v>-8.7482799772104602</v>
      </c>
      <c r="G398" s="3"/>
    </row>
    <row r="399" spans="1:7" x14ac:dyDescent="0.6">
      <c r="A399" s="6" t="s">
        <v>21</v>
      </c>
      <c r="B399" s="6" t="s">
        <v>117</v>
      </c>
      <c r="C399" s="7">
        <v>1410939</v>
      </c>
      <c r="D399" s="10">
        <v>3.187318469169798</v>
      </c>
      <c r="E399" s="10">
        <v>3.0065652928065192</v>
      </c>
      <c r="F399" s="8">
        <v>-24.89916038847602</v>
      </c>
      <c r="G399" s="6"/>
    </row>
    <row r="400" spans="1:7" x14ac:dyDescent="0.6">
      <c r="A400" s="3" t="s">
        <v>22</v>
      </c>
      <c r="B400" s="3" t="s">
        <v>117</v>
      </c>
      <c r="C400" s="4">
        <v>1425321</v>
      </c>
      <c r="D400" s="9">
        <v>3.325788100182097</v>
      </c>
      <c r="E400" s="9">
        <v>3.0122618999816129</v>
      </c>
      <c r="F400" s="5">
        <v>1.019321175472498</v>
      </c>
      <c r="G400" s="3"/>
    </row>
    <row r="401" spans="1:7" x14ac:dyDescent="0.6">
      <c r="A401" s="6" t="s">
        <v>23</v>
      </c>
      <c r="B401" s="6" t="s">
        <v>117</v>
      </c>
      <c r="C401" s="7">
        <v>1925166</v>
      </c>
      <c r="D401" s="10">
        <v>3.614370903897997</v>
      </c>
      <c r="E401" s="10">
        <v>2.976010017081598</v>
      </c>
      <c r="F401" s="8">
        <v>35.068942364562083</v>
      </c>
      <c r="G401" s="6"/>
    </row>
    <row r="402" spans="1:7" x14ac:dyDescent="0.6">
      <c r="A402" s="3" t="s">
        <v>24</v>
      </c>
      <c r="B402" s="3" t="s">
        <v>117</v>
      </c>
      <c r="C402" s="4">
        <v>2070230</v>
      </c>
      <c r="D402" s="9">
        <v>4.0108875555579404</v>
      </c>
      <c r="E402" s="9">
        <v>3.0435517684452562</v>
      </c>
      <c r="F402" s="5">
        <v>7.5351424240818643</v>
      </c>
      <c r="G402" s="3"/>
    </row>
    <row r="403" spans="1:7" x14ac:dyDescent="0.6">
      <c r="A403" s="6" t="s">
        <v>25</v>
      </c>
      <c r="B403" s="6" t="s">
        <v>117</v>
      </c>
      <c r="C403" s="7">
        <v>1241631</v>
      </c>
      <c r="D403" s="10">
        <v>2.787856761987014</v>
      </c>
      <c r="E403" s="10">
        <v>2.911011912437373</v>
      </c>
      <c r="F403" s="8">
        <v>-40.024490032508467</v>
      </c>
      <c r="G403" s="6"/>
    </row>
    <row r="404" spans="1:7" x14ac:dyDescent="0.6">
      <c r="A404" s="3" t="s">
        <v>26</v>
      </c>
      <c r="B404" s="3" t="s">
        <v>117</v>
      </c>
      <c r="C404" s="4">
        <v>1730482</v>
      </c>
      <c r="D404" s="9">
        <v>4.1177663442044921</v>
      </c>
      <c r="E404" s="9">
        <v>3.1278255557122039</v>
      </c>
      <c r="F404" s="5">
        <v>39.371681280509272</v>
      </c>
      <c r="G404" s="5">
        <v>-12.48430339966996</v>
      </c>
    </row>
    <row r="405" spans="1:7" x14ac:dyDescent="0.6">
      <c r="A405" s="6" t="s">
        <v>27</v>
      </c>
      <c r="B405" s="6" t="s">
        <v>117</v>
      </c>
      <c r="C405" s="7">
        <v>2081635</v>
      </c>
      <c r="D405" s="10">
        <v>4.248651235112928</v>
      </c>
      <c r="E405" s="10">
        <v>3.27626151102745</v>
      </c>
      <c r="F405" s="8">
        <v>20.29220760458648</v>
      </c>
      <c r="G405" s="8">
        <v>69.067900542704038</v>
      </c>
    </row>
    <row r="406" spans="1:7" x14ac:dyDescent="0.6">
      <c r="A406" s="3" t="s">
        <v>28</v>
      </c>
      <c r="B406" s="3" t="s">
        <v>117</v>
      </c>
      <c r="C406" s="4">
        <v>1550618</v>
      </c>
      <c r="D406" s="9">
        <v>2.6248751755659021</v>
      </c>
      <c r="E406" s="9">
        <v>2.8655661118308111</v>
      </c>
      <c r="F406" s="5">
        <v>-25.509611435242011</v>
      </c>
      <c r="G406" s="5">
        <v>-9.6415949186370078</v>
      </c>
    </row>
    <row r="407" spans="1:7" x14ac:dyDescent="0.6">
      <c r="A407" s="6" t="s">
        <v>29</v>
      </c>
      <c r="B407" s="6" t="s">
        <v>117</v>
      </c>
      <c r="C407" s="7">
        <v>3280668</v>
      </c>
      <c r="D407" s="10">
        <v>4.728637117299451</v>
      </c>
      <c r="E407" s="10">
        <v>2.853454499277214</v>
      </c>
      <c r="F407" s="8">
        <v>111.571644337935</v>
      </c>
      <c r="G407" s="8">
        <v>53.82438332733166</v>
      </c>
    </row>
    <row r="408" spans="1:7" x14ac:dyDescent="0.6">
      <c r="A408" s="3" t="s">
        <v>30</v>
      </c>
      <c r="B408" s="3" t="s">
        <v>117</v>
      </c>
      <c r="C408" s="4">
        <v>2902430</v>
      </c>
      <c r="D408" s="9">
        <v>4.6704091237069711</v>
      </c>
      <c r="E408" s="9">
        <v>3.005270351425791</v>
      </c>
      <c r="F408" s="5">
        <v>-11.52929830144349</v>
      </c>
      <c r="G408" s="5">
        <v>61.80604993614012</v>
      </c>
    </row>
    <row r="409" spans="1:7" x14ac:dyDescent="0.6">
      <c r="A409" s="6" t="s">
        <v>31</v>
      </c>
      <c r="B409" s="6" t="s">
        <v>117</v>
      </c>
      <c r="C409" s="7">
        <v>2917019</v>
      </c>
      <c r="D409" s="10">
        <v>4.7788343022983408</v>
      </c>
      <c r="E409" s="10">
        <v>2.9741039512401031</v>
      </c>
      <c r="F409" s="8">
        <v>0.50264778134183619</v>
      </c>
      <c r="G409" s="8">
        <v>41.682715355596052</v>
      </c>
    </row>
    <row r="410" spans="1:7" x14ac:dyDescent="0.6">
      <c r="A410" s="3" t="s">
        <v>32</v>
      </c>
      <c r="B410" s="3" t="s">
        <v>117</v>
      </c>
      <c r="C410" s="4">
        <v>2108531</v>
      </c>
      <c r="D410" s="9">
        <v>3.2500224885610449</v>
      </c>
      <c r="E410" s="9">
        <v>3.1318925502603059</v>
      </c>
      <c r="F410" s="5">
        <v>-27.716240449582259</v>
      </c>
      <c r="G410" s="5">
        <v>12.23195931711169</v>
      </c>
    </row>
    <row r="411" spans="1:7" x14ac:dyDescent="0.6">
      <c r="A411" s="6" t="s">
        <v>33</v>
      </c>
      <c r="B411" s="6" t="s">
        <v>117</v>
      </c>
      <c r="C411" s="7">
        <v>1814856</v>
      </c>
      <c r="D411" s="10">
        <v>3.421122790747773</v>
      </c>
      <c r="E411" s="10">
        <v>3.1254839287436451</v>
      </c>
      <c r="F411" s="8">
        <v>-13.92794319836891</v>
      </c>
      <c r="G411" s="8">
        <v>28.627531027209539</v>
      </c>
    </row>
    <row r="412" spans="1:7" x14ac:dyDescent="0.6">
      <c r="A412" s="3" t="s">
        <v>34</v>
      </c>
      <c r="B412" s="3" t="s">
        <v>117</v>
      </c>
      <c r="C412" s="4">
        <v>1540177</v>
      </c>
      <c r="D412" s="9">
        <v>2.650771050800302</v>
      </c>
      <c r="E412" s="9">
        <v>3.0827523813526918</v>
      </c>
      <c r="F412" s="5">
        <v>-15.135029996870269</v>
      </c>
      <c r="G412" s="5">
        <v>8.058254947482002</v>
      </c>
    </row>
    <row r="413" spans="1:7" x14ac:dyDescent="0.6">
      <c r="A413" s="6" t="s">
        <v>35</v>
      </c>
      <c r="B413" s="6" t="s">
        <v>117</v>
      </c>
      <c r="C413" s="7">
        <v>1625342</v>
      </c>
      <c r="D413" s="10">
        <v>3.0199592913392399</v>
      </c>
      <c r="E413" s="10">
        <v>3.0750552920498642</v>
      </c>
      <c r="F413" s="8">
        <v>5.5295592649416303</v>
      </c>
      <c r="G413" s="8">
        <v>-15.57392972865717</v>
      </c>
    </row>
    <row r="414" spans="1:7" x14ac:dyDescent="0.6">
      <c r="A414" s="3" t="s">
        <v>36</v>
      </c>
      <c r="B414" s="3" t="s">
        <v>117</v>
      </c>
      <c r="C414" s="4">
        <v>1655455</v>
      </c>
      <c r="D414" s="9">
        <v>3.143905548622822</v>
      </c>
      <c r="E414" s="9">
        <v>3.4039466703952428</v>
      </c>
      <c r="F414" s="5">
        <v>1.85271776647622</v>
      </c>
      <c r="G414" s="5">
        <v>-20.035213478695599</v>
      </c>
    </row>
    <row r="415" spans="1:7" x14ac:dyDescent="0.6">
      <c r="A415" s="6" t="s">
        <v>37</v>
      </c>
      <c r="B415" s="6" t="s">
        <v>117</v>
      </c>
      <c r="C415" s="7">
        <v>1666307</v>
      </c>
      <c r="D415" s="10">
        <v>2.7351493896110459</v>
      </c>
      <c r="E415" s="10">
        <v>3.1892752147483501</v>
      </c>
      <c r="F415" s="8">
        <v>0.65552974861895486</v>
      </c>
      <c r="G415" s="8">
        <v>34.203076437363443</v>
      </c>
    </row>
    <row r="416" spans="1:7" x14ac:dyDescent="0.6">
      <c r="A416" s="3" t="s">
        <v>38</v>
      </c>
      <c r="B416" s="3" t="s">
        <v>117</v>
      </c>
      <c r="C416" s="4">
        <v>1639037</v>
      </c>
      <c r="D416" s="9">
        <v>2.8651702972280502</v>
      </c>
      <c r="E416" s="9">
        <v>3.6417784097852528</v>
      </c>
      <c r="F416" s="5">
        <v>-1.6365531681736929</v>
      </c>
      <c r="G416" s="5">
        <v>-5.2843658587607418</v>
      </c>
    </row>
    <row r="417" spans="1:7" x14ac:dyDescent="0.6">
      <c r="A417" s="6" t="s">
        <v>39</v>
      </c>
      <c r="B417" s="6" t="s">
        <v>117</v>
      </c>
      <c r="C417" s="7">
        <v>1659542</v>
      </c>
      <c r="D417" s="10">
        <v>3.163795549591236</v>
      </c>
      <c r="E417" s="10">
        <v>3.402053275277467</v>
      </c>
      <c r="F417" s="8">
        <v>1.2510394823301629</v>
      </c>
      <c r="G417" s="8">
        <v>-20.27699380535012</v>
      </c>
    </row>
    <row r="418" spans="1:7" x14ac:dyDescent="0.6">
      <c r="A418" s="3" t="s">
        <v>40</v>
      </c>
      <c r="B418" s="3" t="s">
        <v>117</v>
      </c>
      <c r="C418" s="4">
        <v>2408271</v>
      </c>
      <c r="D418" s="9">
        <v>3.4274587196031039</v>
      </c>
      <c r="E418" s="9">
        <v>3.36502030242651</v>
      </c>
      <c r="F418" s="5">
        <v>45.11660446074881</v>
      </c>
      <c r="G418" s="5">
        <v>55.310398821631111</v>
      </c>
    </row>
    <row r="419" spans="1:7" x14ac:dyDescent="0.6">
      <c r="A419" s="6" t="s">
        <v>41</v>
      </c>
      <c r="B419" s="6" t="s">
        <v>117</v>
      </c>
      <c r="C419" s="7">
        <v>2556474</v>
      </c>
      <c r="D419" s="10">
        <v>3.8173833624840139</v>
      </c>
      <c r="E419" s="10">
        <v>3.279502675326575</v>
      </c>
      <c r="F419" s="8">
        <v>6.1539170633205353</v>
      </c>
      <c r="G419" s="8">
        <v>-22.07458968722224</v>
      </c>
    </row>
    <row r="420" spans="1:7" x14ac:dyDescent="0.6">
      <c r="A420" s="3" t="s">
        <v>42</v>
      </c>
      <c r="B420" s="3" t="s">
        <v>117</v>
      </c>
      <c r="C420" s="4">
        <v>2869322</v>
      </c>
      <c r="D420" s="9">
        <v>4.7363458746963278</v>
      </c>
      <c r="E420" s="9">
        <v>3.4267516988523039</v>
      </c>
      <c r="F420" s="5">
        <v>12.237480216892481</v>
      </c>
      <c r="G420" s="5">
        <v>-1.1406993450315821</v>
      </c>
    </row>
    <row r="421" spans="1:7" x14ac:dyDescent="0.6">
      <c r="A421" s="6" t="s">
        <v>43</v>
      </c>
      <c r="B421" s="6" t="s">
        <v>117</v>
      </c>
      <c r="C421" s="7">
        <v>2215552</v>
      </c>
      <c r="D421" s="10">
        <v>3.574221496607489</v>
      </c>
      <c r="E421" s="10">
        <v>3.1025794706623722</v>
      </c>
      <c r="F421" s="8">
        <v>-22.784825125935669</v>
      </c>
      <c r="G421" s="8">
        <v>-24.047392217877231</v>
      </c>
    </row>
    <row r="422" spans="1:7" x14ac:dyDescent="0.6">
      <c r="A422" s="3" t="s">
        <v>44</v>
      </c>
      <c r="B422" s="3" t="s">
        <v>117</v>
      </c>
      <c r="C422" s="4">
        <v>2312762</v>
      </c>
      <c r="D422" s="9">
        <v>3.7488131994108</v>
      </c>
      <c r="E422" s="9">
        <v>3.084793192215864</v>
      </c>
      <c r="F422" s="5">
        <v>4.3876198798312949</v>
      </c>
      <c r="G422" s="5">
        <v>9.685937745283324</v>
      </c>
    </row>
    <row r="423" spans="1:7" x14ac:dyDescent="0.6">
      <c r="A423" s="6" t="s">
        <v>45</v>
      </c>
      <c r="B423" s="6" t="s">
        <v>117</v>
      </c>
      <c r="C423" s="7">
        <v>1980549</v>
      </c>
      <c r="D423" s="10">
        <v>3.3135925843214422</v>
      </c>
      <c r="E423" s="10">
        <v>3.1716847066284251</v>
      </c>
      <c r="F423" s="8">
        <v>-14.36434012665376</v>
      </c>
      <c r="G423" s="8">
        <v>9.129815258070062</v>
      </c>
    </row>
    <row r="424" spans="1:7" x14ac:dyDescent="0.6">
      <c r="A424" s="3" t="s">
        <v>46</v>
      </c>
      <c r="B424" s="3" t="s">
        <v>117</v>
      </c>
      <c r="C424" s="4">
        <v>1714508</v>
      </c>
      <c r="D424" s="9">
        <v>2.60113280815425</v>
      </c>
      <c r="E424" s="9">
        <v>3.0991712083005698</v>
      </c>
      <c r="F424" s="5">
        <v>-13.432689622927789</v>
      </c>
      <c r="G424" s="5">
        <v>11.31889386739315</v>
      </c>
    </row>
    <row r="425" spans="1:7" x14ac:dyDescent="0.6">
      <c r="A425" s="6" t="s">
        <v>47</v>
      </c>
      <c r="B425" s="6" t="s">
        <v>117</v>
      </c>
      <c r="C425" s="7">
        <v>1517981</v>
      </c>
      <c r="D425" s="10">
        <v>2.2670541695180062</v>
      </c>
      <c r="E425" s="10">
        <v>3.0899558892080208</v>
      </c>
      <c r="F425" s="8">
        <v>-11.46258868433393</v>
      </c>
      <c r="G425" s="8">
        <v>-6.6054405780444974</v>
      </c>
    </row>
    <row r="426" spans="1:7" x14ac:dyDescent="0.6">
      <c r="A426" s="3" t="s">
        <v>48</v>
      </c>
      <c r="B426" s="3" t="s">
        <v>117</v>
      </c>
      <c r="C426" s="4">
        <v>1580303</v>
      </c>
      <c r="D426" s="9">
        <v>2.1875032053581558</v>
      </c>
      <c r="E426" s="9">
        <v>3.027069841032684</v>
      </c>
      <c r="F426" s="5">
        <v>4.1055849842652758</v>
      </c>
      <c r="G426" s="5">
        <v>-4.5396582812580188</v>
      </c>
    </row>
    <row r="427" spans="1:7" x14ac:dyDescent="0.6">
      <c r="A427" s="6" t="s">
        <v>49</v>
      </c>
      <c r="B427" s="6" t="s">
        <v>117</v>
      </c>
      <c r="C427" s="7">
        <v>1860924</v>
      </c>
      <c r="D427" s="10">
        <v>2.5239426967556069</v>
      </c>
      <c r="E427" s="10">
        <v>3.0539793614116171</v>
      </c>
      <c r="F427" s="8">
        <v>17.75741740666188</v>
      </c>
      <c r="G427" s="8">
        <v>11.679540444828</v>
      </c>
    </row>
    <row r="428" spans="1:7" x14ac:dyDescent="0.6">
      <c r="A428" s="3" t="s">
        <v>50</v>
      </c>
      <c r="B428" s="3" t="s">
        <v>117</v>
      </c>
      <c r="C428" s="4">
        <v>2359423</v>
      </c>
      <c r="D428" s="9">
        <v>3.6611394458466209</v>
      </c>
      <c r="E428" s="9">
        <v>3.0714934753855929</v>
      </c>
      <c r="F428" s="5">
        <v>26.78771406032703</v>
      </c>
      <c r="G428" s="5">
        <v>43.951783882853171</v>
      </c>
    </row>
    <row r="429" spans="1:7" x14ac:dyDescent="0.6">
      <c r="A429" s="6" t="s">
        <v>51</v>
      </c>
      <c r="B429" s="6" t="s">
        <v>117</v>
      </c>
      <c r="C429" s="7">
        <v>1443684</v>
      </c>
      <c r="D429" s="10">
        <v>2.4262756209402561</v>
      </c>
      <c r="E429" s="10">
        <v>3.1001632021989352</v>
      </c>
      <c r="F429" s="8">
        <v>-38.811989202444828</v>
      </c>
      <c r="G429" s="8">
        <v>-13.007082677027761</v>
      </c>
    </row>
    <row r="430" spans="1:7" x14ac:dyDescent="0.6">
      <c r="A430" s="3" t="s">
        <v>52</v>
      </c>
      <c r="B430" s="3" t="s">
        <v>117</v>
      </c>
      <c r="C430" s="4">
        <v>2304205</v>
      </c>
      <c r="D430" s="9">
        <v>2.824094575513413</v>
      </c>
      <c r="E430" s="9">
        <v>3.4214683980369882</v>
      </c>
      <c r="F430" s="5">
        <v>59.605910988831347</v>
      </c>
      <c r="G430" s="5">
        <v>-4.3211914273767356</v>
      </c>
    </row>
    <row r="431" spans="1:7" x14ac:dyDescent="0.6">
      <c r="A431" s="6" t="s">
        <v>53</v>
      </c>
      <c r="B431" s="6" t="s">
        <v>117</v>
      </c>
      <c r="C431" s="7">
        <v>2052942</v>
      </c>
      <c r="D431" s="10">
        <v>3.0257743566646882</v>
      </c>
      <c r="E431" s="10">
        <v>3.6347415330083872</v>
      </c>
      <c r="F431" s="8">
        <v>-10.904541913588419</v>
      </c>
      <c r="G431" s="8">
        <v>-19.69634739097679</v>
      </c>
    </row>
    <row r="432" spans="1:7" x14ac:dyDescent="0.6">
      <c r="A432" s="3" t="s">
        <v>54</v>
      </c>
      <c r="B432" s="3" t="s">
        <v>117</v>
      </c>
      <c r="C432" s="4">
        <v>4030325</v>
      </c>
      <c r="D432" s="9">
        <v>4.6419523559866924</v>
      </c>
      <c r="E432" s="9">
        <v>3.3636973650936461</v>
      </c>
      <c r="F432" s="5">
        <v>96.319477121126653</v>
      </c>
      <c r="G432" s="5">
        <v>40.462624968546578</v>
      </c>
    </row>
    <row r="433" spans="1:7" x14ac:dyDescent="0.6">
      <c r="A433" s="6" t="s">
        <v>55</v>
      </c>
      <c r="B433" s="6" t="s">
        <v>117</v>
      </c>
      <c r="C433" s="7">
        <v>2494835</v>
      </c>
      <c r="D433" s="10">
        <v>3.302873354919623</v>
      </c>
      <c r="E433" s="10">
        <v>3.3335983463189698</v>
      </c>
      <c r="F433" s="8">
        <v>-38.098416380812957</v>
      </c>
      <c r="G433" s="8">
        <v>12.60557188456872</v>
      </c>
    </row>
    <row r="434" spans="1:7" x14ac:dyDescent="0.6">
      <c r="A434" s="3" t="s">
        <v>56</v>
      </c>
      <c r="B434" s="3" t="s">
        <v>117</v>
      </c>
      <c r="C434" s="4">
        <v>2885142</v>
      </c>
      <c r="D434" s="9">
        <v>4.2976219322429312</v>
      </c>
      <c r="E434" s="9">
        <v>3.1165017396461079</v>
      </c>
      <c r="F434" s="5">
        <v>15.644601747209739</v>
      </c>
      <c r="G434" s="5">
        <v>24.748763599540279</v>
      </c>
    </row>
    <row r="435" spans="1:7" x14ac:dyDescent="0.6">
      <c r="A435" s="6" t="s">
        <v>57</v>
      </c>
      <c r="B435" s="6" t="s">
        <v>117</v>
      </c>
      <c r="C435" s="7">
        <v>2268077</v>
      </c>
      <c r="D435" s="10">
        <v>3.288321347630125</v>
      </c>
      <c r="E435" s="10">
        <v>3.3179490855469309</v>
      </c>
      <c r="F435" s="8">
        <v>-21.387682131416749</v>
      </c>
      <c r="G435" s="8">
        <v>14.517590829613409</v>
      </c>
    </row>
    <row r="436" spans="1:7" x14ac:dyDescent="0.6">
      <c r="A436" s="3" t="s">
        <v>58</v>
      </c>
      <c r="B436" s="3" t="s">
        <v>117</v>
      </c>
      <c r="C436" s="4">
        <v>2477992</v>
      </c>
      <c r="D436" s="9">
        <v>3.4507208388325599</v>
      </c>
      <c r="E436" s="9">
        <v>3.4384463389725139</v>
      </c>
      <c r="F436" s="5">
        <v>9.2551972441852648</v>
      </c>
      <c r="G436" s="5">
        <v>44.530792507238239</v>
      </c>
    </row>
    <row r="437" spans="1:7" x14ac:dyDescent="0.6">
      <c r="A437" s="6" t="s">
        <v>59</v>
      </c>
      <c r="B437" s="6" t="s">
        <v>117</v>
      </c>
      <c r="C437" s="7">
        <v>2203713</v>
      </c>
      <c r="D437" s="10">
        <v>3.2291218800883792</v>
      </c>
      <c r="E437" s="10">
        <v>3.1526922977879641</v>
      </c>
      <c r="F437" s="8">
        <v>-11.06859909152249</v>
      </c>
      <c r="G437" s="8">
        <v>45.173951452620287</v>
      </c>
    </row>
    <row r="438" spans="1:7" x14ac:dyDescent="0.6">
      <c r="A438" s="3" t="s">
        <v>60</v>
      </c>
      <c r="B438" s="3" t="s">
        <v>117</v>
      </c>
      <c r="C438" s="4">
        <v>2584971</v>
      </c>
      <c r="D438" s="9">
        <v>3.551124185195031</v>
      </c>
      <c r="E438" s="9">
        <v>3.3668428037974771</v>
      </c>
      <c r="F438" s="5">
        <v>17.30071021044937</v>
      </c>
      <c r="G438" s="5">
        <v>63.574390480812859</v>
      </c>
    </row>
    <row r="439" spans="1:7" x14ac:dyDescent="0.6">
      <c r="A439" s="6" t="s">
        <v>61</v>
      </c>
      <c r="B439" s="6" t="s">
        <v>117</v>
      </c>
      <c r="C439" s="7">
        <v>3374640</v>
      </c>
      <c r="D439" s="10">
        <v>4.343973879312176</v>
      </c>
      <c r="E439" s="10">
        <v>3.3554835444447648</v>
      </c>
      <c r="F439" s="8">
        <v>30.548466501171578</v>
      </c>
      <c r="G439" s="8">
        <v>81.342171953287718</v>
      </c>
    </row>
    <row r="440" spans="1:7" x14ac:dyDescent="0.6">
      <c r="A440" s="3" t="s">
        <v>62</v>
      </c>
      <c r="B440" s="3" t="s">
        <v>117</v>
      </c>
      <c r="C440" s="4">
        <v>1942672</v>
      </c>
      <c r="D440" s="9">
        <v>2.8590325634330038</v>
      </c>
      <c r="E440" s="9">
        <v>2.9464469072250949</v>
      </c>
      <c r="F440" s="5">
        <v>-42.433207690301778</v>
      </c>
      <c r="G440" s="5">
        <v>-17.66325919515068</v>
      </c>
    </row>
    <row r="441" spans="1:7" x14ac:dyDescent="0.6">
      <c r="A441" s="6" t="s">
        <v>63</v>
      </c>
      <c r="B441" s="6" t="s">
        <v>117</v>
      </c>
      <c r="C441" s="7">
        <v>3572207</v>
      </c>
      <c r="D441" s="10">
        <v>4.4936258868170036</v>
      </c>
      <c r="E441" s="10">
        <v>3.213656167712184</v>
      </c>
      <c r="F441" s="8">
        <v>83.881118377163006</v>
      </c>
      <c r="G441" s="8">
        <v>147.43690447494049</v>
      </c>
    </row>
    <row r="442" spans="1:7" x14ac:dyDescent="0.6">
      <c r="A442" s="3" t="s">
        <v>64</v>
      </c>
      <c r="B442" s="3" t="s">
        <v>117</v>
      </c>
      <c r="C442" s="4">
        <v>3054172</v>
      </c>
      <c r="D442" s="9">
        <v>3.5955189830533101</v>
      </c>
      <c r="E442" s="9">
        <v>3.6305941761606788</v>
      </c>
      <c r="F442" s="5">
        <v>-14.50181918349077</v>
      </c>
      <c r="G442" s="5">
        <v>32.547755082555582</v>
      </c>
    </row>
    <row r="443" spans="1:7" x14ac:dyDescent="0.6">
      <c r="A443" s="6" t="s">
        <v>65</v>
      </c>
      <c r="B443" s="6" t="s">
        <v>117</v>
      </c>
      <c r="C443" s="7">
        <v>3451369</v>
      </c>
      <c r="D443" s="10">
        <v>4.1044653247280936</v>
      </c>
      <c r="E443" s="10">
        <v>3.6333489136911341</v>
      </c>
      <c r="F443" s="8">
        <v>13.00506323808874</v>
      </c>
      <c r="G443" s="8">
        <v>68.118193305022729</v>
      </c>
    </row>
    <row r="444" spans="1:7" x14ac:dyDescent="0.6">
      <c r="A444" s="3" t="s">
        <v>66</v>
      </c>
      <c r="B444" s="3" t="s">
        <v>117</v>
      </c>
      <c r="C444" s="4">
        <v>3829162</v>
      </c>
      <c r="D444" s="9">
        <v>4.5534908427274976</v>
      </c>
      <c r="E444" s="9">
        <v>3.626172490172626</v>
      </c>
      <c r="F444" s="5">
        <v>10.946178168720881</v>
      </c>
      <c r="G444" s="5">
        <v>-4.9912351981539977</v>
      </c>
    </row>
    <row r="445" spans="1:7" x14ac:dyDescent="0.6">
      <c r="A445" s="6" t="s">
        <v>67</v>
      </c>
      <c r="B445" s="6" t="s">
        <v>117</v>
      </c>
      <c r="C445" s="7">
        <v>4227535</v>
      </c>
      <c r="D445" s="10">
        <v>4.3013897326682224</v>
      </c>
      <c r="E445" s="10">
        <v>3.6191488414539141</v>
      </c>
      <c r="F445" s="8">
        <v>10.403660121979691</v>
      </c>
      <c r="G445" s="8">
        <v>69.451486771670275</v>
      </c>
    </row>
    <row r="446" spans="1:7" x14ac:dyDescent="0.6">
      <c r="A446" s="3" t="s">
        <v>68</v>
      </c>
      <c r="B446" s="3" t="s">
        <v>117</v>
      </c>
      <c r="C446" s="4">
        <v>3932084</v>
      </c>
      <c r="D446" s="9">
        <v>4.695501276863661</v>
      </c>
      <c r="E446" s="9">
        <v>3.6274373053476801</v>
      </c>
      <c r="F446" s="5">
        <v>-6.988729839019669</v>
      </c>
      <c r="G446" s="5">
        <v>36.287364712031511</v>
      </c>
    </row>
    <row r="447" spans="1:7" x14ac:dyDescent="0.6">
      <c r="A447" s="6" t="s">
        <v>69</v>
      </c>
      <c r="B447" s="6" t="s">
        <v>117</v>
      </c>
      <c r="C447" s="7">
        <v>3946672</v>
      </c>
      <c r="D447" s="10">
        <v>4.1782267351621094</v>
      </c>
      <c r="E447" s="10">
        <v>3.4937740676150599</v>
      </c>
      <c r="F447" s="8">
        <v>0.37099919533762898</v>
      </c>
      <c r="G447" s="8">
        <v>74.009612548427597</v>
      </c>
    </row>
    <row r="448" spans="1:7" x14ac:dyDescent="0.6">
      <c r="A448" s="3" t="s">
        <v>70</v>
      </c>
      <c r="B448" s="3" t="s">
        <v>117</v>
      </c>
      <c r="C448" s="4">
        <v>3283608</v>
      </c>
      <c r="D448" s="9">
        <v>3.3439574705371751</v>
      </c>
      <c r="E448" s="9">
        <v>3.6300770764883539</v>
      </c>
      <c r="F448" s="5">
        <v>-16.800585404614321</v>
      </c>
      <c r="G448" s="5">
        <v>32.510839421596202</v>
      </c>
    </row>
    <row r="449" spans="1:7" x14ac:dyDescent="0.6">
      <c r="A449" s="6" t="s">
        <v>71</v>
      </c>
      <c r="B449" s="6" t="s">
        <v>117</v>
      </c>
      <c r="C449" s="7">
        <v>2428572</v>
      </c>
      <c r="D449" s="10">
        <v>2.5178266379135281</v>
      </c>
      <c r="E449" s="10">
        <v>3.727279005842838</v>
      </c>
      <c r="F449" s="8">
        <v>-26.039527251730409</v>
      </c>
      <c r="G449" s="8">
        <v>10.203642670347721</v>
      </c>
    </row>
    <row r="450" spans="1:7" x14ac:dyDescent="0.6">
      <c r="A450" s="3" t="s">
        <v>72</v>
      </c>
      <c r="B450" s="3" t="s">
        <v>117</v>
      </c>
      <c r="C450" s="4">
        <v>3000212</v>
      </c>
      <c r="D450" s="9">
        <v>3.0355271406223721</v>
      </c>
      <c r="E450" s="9">
        <v>3.2556397259813159</v>
      </c>
      <c r="F450" s="5">
        <v>23.53811210867951</v>
      </c>
      <c r="G450" s="5">
        <v>16.063661836051541</v>
      </c>
    </row>
    <row r="451" spans="1:7" x14ac:dyDescent="0.6">
      <c r="A451" s="6" t="s">
        <v>73</v>
      </c>
      <c r="B451" s="6" t="s">
        <v>117</v>
      </c>
      <c r="C451" s="7">
        <v>3060399</v>
      </c>
      <c r="D451" s="10">
        <v>3.6851347319125018</v>
      </c>
      <c r="E451" s="10">
        <v>3.469387778237532</v>
      </c>
      <c r="F451" s="8">
        <v>2.0060915695290888</v>
      </c>
      <c r="G451" s="8">
        <v>-9.3118377071332077</v>
      </c>
    </row>
    <row r="452" spans="1:7" x14ac:dyDescent="0.6">
      <c r="A452" s="3" t="s">
        <v>74</v>
      </c>
      <c r="B452" s="3" t="s">
        <v>117</v>
      </c>
      <c r="C452" s="4">
        <v>3754237</v>
      </c>
      <c r="D452" s="9">
        <v>3.9563671654648531</v>
      </c>
      <c r="E452" s="9">
        <v>3.6565165940246902</v>
      </c>
      <c r="F452" s="5">
        <v>22.67148826019092</v>
      </c>
      <c r="G452" s="5">
        <v>93.251202467529254</v>
      </c>
    </row>
    <row r="453" spans="1:7" x14ac:dyDescent="0.6">
      <c r="A453" s="6" t="s">
        <v>75</v>
      </c>
      <c r="B453" s="6" t="s">
        <v>117</v>
      </c>
      <c r="C453" s="7">
        <v>2930195</v>
      </c>
      <c r="D453" s="10">
        <v>2.8838379111836829</v>
      </c>
      <c r="E453" s="10">
        <v>3.472243453242184</v>
      </c>
      <c r="F453" s="8">
        <v>-21.949653151892111</v>
      </c>
      <c r="G453" s="8">
        <v>-17.97241873161326</v>
      </c>
    </row>
    <row r="454" spans="1:7" x14ac:dyDescent="0.6">
      <c r="A454" s="3" t="s">
        <v>76</v>
      </c>
      <c r="B454" s="3" t="s">
        <v>117</v>
      </c>
      <c r="C454" s="4">
        <v>3943199</v>
      </c>
      <c r="D454" s="9">
        <v>3.8180112227017511</v>
      </c>
      <c r="E454" s="9">
        <v>3.5242565293321682</v>
      </c>
      <c r="F454" s="5">
        <v>34.571214543741966</v>
      </c>
      <c r="G454" s="5">
        <v>29.108609469276779</v>
      </c>
    </row>
    <row r="455" spans="1:7" x14ac:dyDescent="0.6">
      <c r="A455" s="6" t="s">
        <v>77</v>
      </c>
      <c r="B455" s="6" t="s">
        <v>117</v>
      </c>
      <c r="C455" s="7">
        <v>4578287</v>
      </c>
      <c r="D455" s="10">
        <v>3.8166057659712691</v>
      </c>
      <c r="E455" s="10">
        <v>3.6467850483220499</v>
      </c>
      <c r="F455" s="8">
        <v>16.10590791892572</v>
      </c>
      <c r="G455" s="8">
        <v>32.651333427402292</v>
      </c>
    </row>
    <row r="456" spans="1:7" x14ac:dyDescent="0.6">
      <c r="A456" s="3" t="s">
        <v>78</v>
      </c>
      <c r="B456" s="3" t="s">
        <v>117</v>
      </c>
      <c r="C456" s="4">
        <v>6248802</v>
      </c>
      <c r="D456" s="9">
        <v>5.2843920935818112</v>
      </c>
      <c r="E456" s="9">
        <v>3.6120430684321478</v>
      </c>
      <c r="F456" s="5">
        <v>36.487773702260263</v>
      </c>
      <c r="G456" s="5">
        <v>63.189804975605632</v>
      </c>
    </row>
    <row r="457" spans="1:7" x14ac:dyDescent="0.6">
      <c r="A457" s="6" t="s">
        <v>79</v>
      </c>
      <c r="B457" s="6" t="s">
        <v>117</v>
      </c>
      <c r="C457" s="7">
        <v>4981362</v>
      </c>
      <c r="D457" s="10">
        <v>4.3499280912472269</v>
      </c>
      <c r="E457" s="10">
        <v>3.4386472829688541</v>
      </c>
      <c r="F457" s="8">
        <v>-20.28292783160677</v>
      </c>
      <c r="G457" s="8">
        <v>17.831360355384401</v>
      </c>
    </row>
    <row r="458" spans="1:7" x14ac:dyDescent="0.6">
      <c r="A458" s="3" t="s">
        <v>80</v>
      </c>
      <c r="B458" s="3" t="s">
        <v>117</v>
      </c>
      <c r="C458" s="4">
        <v>4283877</v>
      </c>
      <c r="D458" s="9">
        <v>3.6306969699234899</v>
      </c>
      <c r="E458" s="9">
        <v>3.4769414698047689</v>
      </c>
      <c r="F458" s="5">
        <v>-14.001893458054241</v>
      </c>
      <c r="G458" s="5">
        <v>8.946731555073594</v>
      </c>
    </row>
    <row r="459" spans="1:7" x14ac:dyDescent="0.6">
      <c r="A459" s="6" t="s">
        <v>81</v>
      </c>
      <c r="B459" s="6" t="s">
        <v>117</v>
      </c>
      <c r="C459" s="7">
        <v>3804049</v>
      </c>
      <c r="D459" s="10">
        <v>3.4869681743087639</v>
      </c>
      <c r="E459" s="10">
        <v>3.5008733664642002</v>
      </c>
      <c r="F459" s="8">
        <v>-11.20078844467289</v>
      </c>
      <c r="G459" s="8">
        <v>-3.6137535624951811</v>
      </c>
    </row>
    <row r="460" spans="1:7" x14ac:dyDescent="0.6">
      <c r="A460" s="3" t="s">
        <v>82</v>
      </c>
      <c r="B460" s="3" t="s">
        <v>117</v>
      </c>
      <c r="C460" s="4">
        <v>3737467</v>
      </c>
      <c r="D460" s="9">
        <v>3.3409389717021978</v>
      </c>
      <c r="E460" s="9">
        <v>3.4090276409594069</v>
      </c>
      <c r="F460" s="5">
        <v>-1.7502929115792101</v>
      </c>
      <c r="G460" s="5">
        <v>13.821960477620969</v>
      </c>
    </row>
    <row r="461" spans="1:7" x14ac:dyDescent="0.6">
      <c r="A461" s="6" t="s">
        <v>83</v>
      </c>
      <c r="B461" s="6" t="s">
        <v>117</v>
      </c>
      <c r="C461" s="7">
        <v>3966419</v>
      </c>
      <c r="D461" s="10">
        <v>3.1416842513621459</v>
      </c>
      <c r="E461" s="10">
        <v>3.585262566075393</v>
      </c>
      <c r="F461" s="8">
        <v>6.1258601079287054</v>
      </c>
      <c r="G461" s="8">
        <v>63.323096865153673</v>
      </c>
    </row>
    <row r="462" spans="1:7" x14ac:dyDescent="0.6">
      <c r="A462" s="3" t="s">
        <v>84</v>
      </c>
      <c r="B462" s="3" t="s">
        <v>117</v>
      </c>
      <c r="C462" s="4">
        <v>3606024</v>
      </c>
      <c r="D462" s="9">
        <v>2.8558300574794142</v>
      </c>
      <c r="E462" s="9">
        <v>3.619870002760559</v>
      </c>
      <c r="F462" s="5">
        <v>-9.086155547358965</v>
      </c>
      <c r="G462" s="5">
        <v>20.19230641034699</v>
      </c>
    </row>
    <row r="463" spans="1:7" x14ac:dyDescent="0.6">
      <c r="A463" s="6" t="s">
        <v>85</v>
      </c>
      <c r="B463" s="6" t="s">
        <v>117</v>
      </c>
      <c r="C463" s="7">
        <v>2564334</v>
      </c>
      <c r="D463" s="10">
        <v>2.1648028557493291</v>
      </c>
      <c r="E463" s="10">
        <v>3.7709185931776439</v>
      </c>
      <c r="F463" s="8">
        <v>-28.88749492515856</v>
      </c>
      <c r="G463" s="8">
        <v>-16.209160962345099</v>
      </c>
    </row>
    <row r="464" spans="1:7" x14ac:dyDescent="0.6">
      <c r="A464" s="3" t="s">
        <v>86</v>
      </c>
      <c r="B464" s="3" t="s">
        <v>117</v>
      </c>
      <c r="C464" s="4">
        <v>3196622</v>
      </c>
      <c r="D464" s="9">
        <v>2.791221159060624</v>
      </c>
      <c r="E464" s="9">
        <v>3.5542981293530569</v>
      </c>
      <c r="F464" s="5">
        <v>24.657006458597049</v>
      </c>
      <c r="G464" s="5">
        <v>-14.852951478556101</v>
      </c>
    </row>
    <row r="465" spans="1:7" x14ac:dyDescent="0.6">
      <c r="A465" s="6" t="s">
        <v>87</v>
      </c>
      <c r="B465" s="6" t="s">
        <v>117</v>
      </c>
      <c r="C465" s="7">
        <v>4279976</v>
      </c>
      <c r="D465" s="10">
        <v>3.3078490473480442</v>
      </c>
      <c r="E465" s="10">
        <v>3.6983543095142428</v>
      </c>
      <c r="F465" s="8">
        <v>33.89058825222375</v>
      </c>
      <c r="G465" s="8">
        <v>46.064545192384813</v>
      </c>
    </row>
    <row r="466" spans="1:7" x14ac:dyDescent="0.6">
      <c r="A466" s="3" t="s">
        <v>88</v>
      </c>
      <c r="B466" s="3" t="s">
        <v>117</v>
      </c>
      <c r="C466" s="4">
        <v>3016610</v>
      </c>
      <c r="D466" s="9">
        <v>2.383740393625621</v>
      </c>
      <c r="E466" s="9">
        <v>3.6366650231043081</v>
      </c>
      <c r="F466" s="5">
        <v>-29.518062718108691</v>
      </c>
      <c r="G466" s="5">
        <v>-23.498408272065401</v>
      </c>
    </row>
    <row r="467" spans="1:7" x14ac:dyDescent="0.6">
      <c r="A467" s="6" t="s">
        <v>89</v>
      </c>
      <c r="B467" s="6" t="s">
        <v>117</v>
      </c>
      <c r="C467" s="7">
        <v>5480546</v>
      </c>
      <c r="D467" s="10">
        <v>3.7152740123607728</v>
      </c>
      <c r="E467" s="10">
        <v>3.405072555612715</v>
      </c>
      <c r="F467" s="8">
        <v>81.678970765196695</v>
      </c>
      <c r="G467" s="8">
        <v>19.707349058719998</v>
      </c>
    </row>
    <row r="468" spans="1:7" x14ac:dyDescent="0.6">
      <c r="A468" s="3" t="s">
        <v>90</v>
      </c>
      <c r="B468" s="3" t="s">
        <v>117</v>
      </c>
      <c r="C468" s="4">
        <v>4338570</v>
      </c>
      <c r="D468" s="9">
        <v>3.140336034347897</v>
      </c>
      <c r="E468" s="9">
        <v>3.5703634577118111</v>
      </c>
      <c r="F468" s="5">
        <v>-20.836902016696879</v>
      </c>
      <c r="G468" s="5">
        <v>-30.569571575479589</v>
      </c>
    </row>
    <row r="469" spans="1:7" x14ac:dyDescent="0.6">
      <c r="A469" s="6" t="s">
        <v>91</v>
      </c>
      <c r="B469" s="6" t="s">
        <v>117</v>
      </c>
      <c r="C469" s="7">
        <v>4763799</v>
      </c>
      <c r="D469" s="10">
        <v>3.5062723779943479</v>
      </c>
      <c r="E469" s="10">
        <v>3.5619558983737978</v>
      </c>
      <c r="F469" s="8">
        <v>9.80113263125868</v>
      </c>
      <c r="G469" s="8">
        <v>-4.3675404437581564</v>
      </c>
    </row>
    <row r="470" spans="1:7" x14ac:dyDescent="0.6">
      <c r="A470" s="3" t="s">
        <v>92</v>
      </c>
      <c r="B470" s="3" t="s">
        <v>117</v>
      </c>
      <c r="C470" s="4">
        <v>3741353</v>
      </c>
      <c r="D470" s="9">
        <v>2.67464955763533</v>
      </c>
      <c r="E470" s="9">
        <v>3.7200741757149109</v>
      </c>
      <c r="F470" s="5">
        <v>-21.462828301529939</v>
      </c>
      <c r="G470" s="5">
        <v>-12.664322528401261</v>
      </c>
    </row>
    <row r="471" spans="1:7" x14ac:dyDescent="0.6">
      <c r="A471" s="6" t="s">
        <v>93</v>
      </c>
      <c r="B471" s="6" t="s">
        <v>117</v>
      </c>
      <c r="C471" s="7">
        <v>3624629</v>
      </c>
      <c r="D471" s="10">
        <v>2.9540221853229118</v>
      </c>
      <c r="E471" s="10">
        <v>3.5325874343967918</v>
      </c>
      <c r="F471" s="8">
        <v>-3.119833921044068</v>
      </c>
      <c r="G471" s="8">
        <v>-4.7165533356694382</v>
      </c>
    </row>
    <row r="472" spans="1:7" x14ac:dyDescent="0.6">
      <c r="A472" s="3" t="s">
        <v>94</v>
      </c>
      <c r="B472" s="3" t="s">
        <v>117</v>
      </c>
      <c r="C472" s="4">
        <v>4948786</v>
      </c>
      <c r="D472" s="9">
        <v>3.170460338715392</v>
      </c>
      <c r="E472" s="9">
        <v>3.415721418583046</v>
      </c>
      <c r="F472" s="5">
        <v>36.532207848030787</v>
      </c>
      <c r="G472" s="5">
        <v>32.410159072976441</v>
      </c>
    </row>
    <row r="473" spans="1:7" x14ac:dyDescent="0.6">
      <c r="A473" s="6" t="s">
        <v>95</v>
      </c>
      <c r="B473" s="6" t="s">
        <v>117</v>
      </c>
      <c r="C473" s="7">
        <v>3385388</v>
      </c>
      <c r="D473" s="10">
        <v>2.4649344107708999</v>
      </c>
      <c r="E473" s="10">
        <v>3.709493901129485</v>
      </c>
      <c r="F473" s="8">
        <v>-31.5915458862032</v>
      </c>
      <c r="G473" s="8">
        <v>-14.6487549600786</v>
      </c>
    </row>
    <row r="474" spans="1:7" x14ac:dyDescent="0.6">
      <c r="A474" s="3" t="s">
        <v>96</v>
      </c>
      <c r="B474" s="3" t="s">
        <v>117</v>
      </c>
      <c r="C474" s="4">
        <v>4403458</v>
      </c>
      <c r="D474" s="9">
        <v>3.2926596200112672</v>
      </c>
      <c r="E474" s="9">
        <v>3.7004750535937432</v>
      </c>
      <c r="F474" s="5">
        <v>30.072476182936779</v>
      </c>
      <c r="G474" s="5">
        <v>22.11394045075685</v>
      </c>
    </row>
    <row r="475" spans="1:7" x14ac:dyDescent="0.6">
      <c r="A475" s="6" t="s">
        <v>97</v>
      </c>
      <c r="B475" s="6" t="s">
        <v>117</v>
      </c>
      <c r="C475" s="7">
        <v>4854436</v>
      </c>
      <c r="D475" s="10">
        <v>3.2234415130450271</v>
      </c>
      <c r="E475" s="10">
        <v>3.5137809780665372</v>
      </c>
      <c r="F475" s="8">
        <v>10.241451150436779</v>
      </c>
      <c r="G475" s="8">
        <v>89.305917247909193</v>
      </c>
    </row>
    <row r="476" spans="1:7" x14ac:dyDescent="0.6">
      <c r="A476" s="3" t="s">
        <v>98</v>
      </c>
      <c r="B476" s="3" t="s">
        <v>117</v>
      </c>
      <c r="C476" s="4">
        <v>3139560</v>
      </c>
      <c r="D476" s="9">
        <v>2.2552074416817338</v>
      </c>
      <c r="E476" s="9">
        <v>3.7973526082034308</v>
      </c>
      <c r="F476" s="5">
        <v>-35.325957536570677</v>
      </c>
      <c r="G476" s="5">
        <v>-1.785071866489063</v>
      </c>
    </row>
    <row r="477" spans="1:7" x14ac:dyDescent="0.6">
      <c r="A477" s="6" t="s">
        <v>99</v>
      </c>
      <c r="B477" s="6" t="s">
        <v>117</v>
      </c>
      <c r="C477" s="7">
        <v>3018534</v>
      </c>
      <c r="D477" s="10">
        <v>2.0075176415816709</v>
      </c>
      <c r="E477" s="10">
        <v>3.8713448042354099</v>
      </c>
      <c r="F477" s="8">
        <v>-3.8548713832511572</v>
      </c>
      <c r="G477" s="8">
        <v>-29.473109195004831</v>
      </c>
    </row>
    <row r="478" spans="1:7" x14ac:dyDescent="0.6">
      <c r="A478" s="3" t="s">
        <v>100</v>
      </c>
      <c r="B478" s="3" t="s">
        <v>117</v>
      </c>
      <c r="C478" s="4">
        <v>3536865</v>
      </c>
      <c r="D478" s="9">
        <v>2.004583694957617</v>
      </c>
      <c r="E478" s="9">
        <v>3.9153804938637879</v>
      </c>
      <c r="F478" s="5">
        <v>17.17161377012815</v>
      </c>
      <c r="G478" s="5">
        <v>17.246346063959201</v>
      </c>
    </row>
    <row r="479" spans="1:7" x14ac:dyDescent="0.6">
      <c r="A479" s="6" t="s">
        <v>101</v>
      </c>
      <c r="B479" s="6" t="s">
        <v>117</v>
      </c>
      <c r="C479" s="7">
        <v>3348007</v>
      </c>
      <c r="D479" s="10">
        <v>1.687140699434361</v>
      </c>
      <c r="E479" s="10">
        <v>4.0226689174982129</v>
      </c>
      <c r="F479" s="8">
        <v>-5.3397005540217091</v>
      </c>
      <c r="G479" s="8">
        <v>-38.911068349759312</v>
      </c>
    </row>
    <row r="480" spans="1:7" x14ac:dyDescent="0.6">
      <c r="A480" s="3" t="s">
        <v>102</v>
      </c>
      <c r="B480" s="3" t="s">
        <v>117</v>
      </c>
      <c r="C480" s="4">
        <v>4825704</v>
      </c>
      <c r="D480" s="9">
        <v>2.9484646120171871</v>
      </c>
      <c r="E480" s="9">
        <v>3.9625790039406512</v>
      </c>
      <c r="F480" s="5">
        <v>44.136616201817972</v>
      </c>
      <c r="G480" s="5">
        <v>11.227985257815369</v>
      </c>
    </row>
    <row r="481" spans="1:7" x14ac:dyDescent="0.6">
      <c r="A481" s="6" t="s">
        <v>73</v>
      </c>
      <c r="B481" s="6" t="s">
        <v>320</v>
      </c>
      <c r="C481" s="7">
        <v>6216</v>
      </c>
      <c r="D481" s="10">
        <v>7.4849055608657922E-3</v>
      </c>
      <c r="E481" s="10">
        <v>6.5777777777777784</v>
      </c>
      <c r="F481" s="6"/>
      <c r="G481" s="6"/>
    </row>
    <row r="482" spans="1:7" x14ac:dyDescent="0.6">
      <c r="A482" s="3" t="s">
        <v>30</v>
      </c>
      <c r="B482" s="3" t="s">
        <v>118</v>
      </c>
      <c r="C482" s="4">
        <v>15</v>
      </c>
      <c r="D482" s="9">
        <v>2.4137063376413759E-5</v>
      </c>
      <c r="E482" s="9">
        <v>1.875</v>
      </c>
      <c r="F482" s="3"/>
      <c r="G482" s="3"/>
    </row>
    <row r="483" spans="1:7" x14ac:dyDescent="0.6">
      <c r="A483" s="6" t="s">
        <v>38</v>
      </c>
      <c r="B483" s="6" t="s">
        <v>118</v>
      </c>
      <c r="C483" s="7">
        <v>60</v>
      </c>
      <c r="D483" s="10">
        <v>1.0488489145375179E-4</v>
      </c>
      <c r="E483" s="10">
        <v>4</v>
      </c>
      <c r="F483" s="8">
        <v>300</v>
      </c>
      <c r="G483" s="6"/>
    </row>
    <row r="484" spans="1:7" x14ac:dyDescent="0.6">
      <c r="A484" s="3" t="s">
        <v>58</v>
      </c>
      <c r="B484" s="3" t="s">
        <v>118</v>
      </c>
      <c r="C484" s="4">
        <v>282</v>
      </c>
      <c r="D484" s="9">
        <v>3.926983124040683E-4</v>
      </c>
      <c r="E484" s="9">
        <v>56.4</v>
      </c>
      <c r="F484" s="5">
        <v>370</v>
      </c>
      <c r="G484" s="3"/>
    </row>
    <row r="485" spans="1:7" x14ac:dyDescent="0.6">
      <c r="A485" s="6" t="s">
        <v>66</v>
      </c>
      <c r="B485" s="6" t="s">
        <v>118</v>
      </c>
      <c r="C485" s="7">
        <v>8565</v>
      </c>
      <c r="D485" s="10">
        <v>1.01851655970578E-2</v>
      </c>
      <c r="E485" s="10">
        <v>5.4939063502245027</v>
      </c>
      <c r="F485" s="8">
        <v>2937.2340425531911</v>
      </c>
      <c r="G485" s="6"/>
    </row>
    <row r="486" spans="1:7" x14ac:dyDescent="0.6">
      <c r="A486" s="3" t="s">
        <v>68</v>
      </c>
      <c r="B486" s="3" t="s">
        <v>118</v>
      </c>
      <c r="C486" s="4">
        <v>10717</v>
      </c>
      <c r="D486" s="9">
        <v>1.279771418518726E-2</v>
      </c>
      <c r="E486" s="9">
        <v>5.0126286248830683</v>
      </c>
      <c r="F486" s="5">
        <v>25.125510799766481</v>
      </c>
      <c r="G486" s="3"/>
    </row>
    <row r="487" spans="1:7" x14ac:dyDescent="0.6">
      <c r="A487" s="6" t="s">
        <v>69</v>
      </c>
      <c r="B487" s="6" t="s">
        <v>118</v>
      </c>
      <c r="C487" s="7">
        <v>27649</v>
      </c>
      <c r="D487" s="10">
        <v>2.9271191272164789E-2</v>
      </c>
      <c r="E487" s="10">
        <v>3.5506613586747142</v>
      </c>
      <c r="F487" s="8">
        <v>157.99197536624061</v>
      </c>
      <c r="G487" s="6"/>
    </row>
    <row r="488" spans="1:7" x14ac:dyDescent="0.6">
      <c r="A488" s="3" t="s">
        <v>73</v>
      </c>
      <c r="B488" s="3" t="s">
        <v>118</v>
      </c>
      <c r="C488" s="4">
        <v>9463</v>
      </c>
      <c r="D488" s="9">
        <v>1.1394733159986001E-2</v>
      </c>
      <c r="E488" s="9">
        <v>6.9786135693215341</v>
      </c>
      <c r="F488" s="5">
        <v>-65.774530724438492</v>
      </c>
      <c r="G488" s="3"/>
    </row>
    <row r="489" spans="1:7" x14ac:dyDescent="0.6">
      <c r="A489" s="6" t="s">
        <v>76</v>
      </c>
      <c r="B489" s="6" t="s">
        <v>118</v>
      </c>
      <c r="C489" s="7">
        <v>26973</v>
      </c>
      <c r="D489" s="10">
        <v>2.6116667383496061E-2</v>
      </c>
      <c r="E489" s="10">
        <v>4.4203539823008846</v>
      </c>
      <c r="F489" s="8">
        <v>185.0364577829441</v>
      </c>
      <c r="G489" s="6"/>
    </row>
    <row r="490" spans="1:7" x14ac:dyDescent="0.6">
      <c r="A490" s="3" t="s">
        <v>78</v>
      </c>
      <c r="B490" s="3" t="s">
        <v>118</v>
      </c>
      <c r="C490" s="4">
        <v>16491</v>
      </c>
      <c r="D490" s="9">
        <v>1.3945858744645399E-2</v>
      </c>
      <c r="E490" s="9">
        <v>2.6205307484506588</v>
      </c>
      <c r="F490" s="5">
        <v>-38.861083305527757</v>
      </c>
      <c r="G490" s="3"/>
    </row>
    <row r="491" spans="1:7" x14ac:dyDescent="0.6">
      <c r="A491" s="6" t="s">
        <v>79</v>
      </c>
      <c r="B491" s="6" t="s">
        <v>118</v>
      </c>
      <c r="C491" s="7">
        <v>15880</v>
      </c>
      <c r="D491" s="10">
        <v>1.3867062479901269E-2</v>
      </c>
      <c r="E491" s="10">
        <v>5.6593014967925876</v>
      </c>
      <c r="F491" s="8">
        <v>-3.705051240070345</v>
      </c>
      <c r="G491" s="6"/>
    </row>
    <row r="492" spans="1:7" x14ac:dyDescent="0.6">
      <c r="A492" s="3" t="s">
        <v>84</v>
      </c>
      <c r="B492" s="3" t="s">
        <v>118</v>
      </c>
      <c r="C492" s="4">
        <v>30869</v>
      </c>
      <c r="D492" s="9">
        <v>2.44470414074704E-2</v>
      </c>
      <c r="E492" s="9">
        <v>5.2749487354750508</v>
      </c>
      <c r="F492" s="5">
        <v>94.389168765743079</v>
      </c>
      <c r="G492" s="3"/>
    </row>
    <row r="493" spans="1:7" x14ac:dyDescent="0.6">
      <c r="A493" s="6" t="s">
        <v>89</v>
      </c>
      <c r="B493" s="6" t="s">
        <v>118</v>
      </c>
      <c r="C493" s="7">
        <v>52174</v>
      </c>
      <c r="D493" s="10">
        <v>3.5368867685977093E-2</v>
      </c>
      <c r="E493" s="10">
        <v>4.5321403752605978</v>
      </c>
      <c r="F493" s="8">
        <v>69.017460883086599</v>
      </c>
      <c r="G493" s="6"/>
    </row>
    <row r="494" spans="1:7" x14ac:dyDescent="0.6">
      <c r="A494" s="3" t="s">
        <v>90</v>
      </c>
      <c r="B494" s="3" t="s">
        <v>118</v>
      </c>
      <c r="C494" s="4">
        <v>17363</v>
      </c>
      <c r="D494" s="9">
        <v>1.256765583230938E-2</v>
      </c>
      <c r="E494" s="9">
        <v>4.8057016329919744</v>
      </c>
      <c r="F494" s="5">
        <v>-66.720972131713111</v>
      </c>
      <c r="G494" s="5">
        <v>115653.3333333333</v>
      </c>
    </row>
    <row r="495" spans="1:7" x14ac:dyDescent="0.6">
      <c r="A495" s="6" t="s">
        <v>94</v>
      </c>
      <c r="B495" s="6" t="s">
        <v>118</v>
      </c>
      <c r="C495" s="7">
        <v>31374</v>
      </c>
      <c r="D495" s="10">
        <v>2.009988362132788E-2</v>
      </c>
      <c r="E495" s="10">
        <v>7.156478102189781</v>
      </c>
      <c r="F495" s="8">
        <v>80.69458042964925</v>
      </c>
      <c r="G495" s="8">
        <v>52190</v>
      </c>
    </row>
    <row r="496" spans="1:7" x14ac:dyDescent="0.6">
      <c r="A496" s="3" t="s">
        <v>96</v>
      </c>
      <c r="B496" s="3" t="s">
        <v>118</v>
      </c>
      <c r="C496" s="4">
        <v>1922</v>
      </c>
      <c r="D496" s="9">
        <v>1.437164108221688E-3</v>
      </c>
      <c r="E496" s="9">
        <v>6.1602564102564106</v>
      </c>
      <c r="F496" s="5">
        <v>-93.873908331739656</v>
      </c>
      <c r="G496" s="5">
        <v>581.5602836879433</v>
      </c>
    </row>
    <row r="497" spans="1:7" x14ac:dyDescent="0.6">
      <c r="A497" s="6" t="s">
        <v>97</v>
      </c>
      <c r="B497" s="6" t="s">
        <v>118</v>
      </c>
      <c r="C497" s="7">
        <v>27103</v>
      </c>
      <c r="D497" s="10">
        <v>1.799692803202254E-2</v>
      </c>
      <c r="E497" s="10">
        <v>4.9730275229357801</v>
      </c>
      <c r="F497" s="8">
        <v>1310.1456815816859</v>
      </c>
      <c r="G497" s="8">
        <v>216.43899591360179</v>
      </c>
    </row>
    <row r="498" spans="1:7" x14ac:dyDescent="0.6">
      <c r="A498" s="3" t="s">
        <v>98</v>
      </c>
      <c r="B498" s="3" t="s">
        <v>118</v>
      </c>
      <c r="C498" s="4">
        <v>50935</v>
      </c>
      <c r="D498" s="9">
        <v>3.6587608149568442E-2</v>
      </c>
      <c r="E498" s="9">
        <v>4.7275849266753296</v>
      </c>
      <c r="F498" s="5">
        <v>87.931225325609702</v>
      </c>
      <c r="G498" s="5">
        <v>375.27293085751597</v>
      </c>
    </row>
    <row r="499" spans="1:7" x14ac:dyDescent="0.6">
      <c r="A499" s="6" t="s">
        <v>102</v>
      </c>
      <c r="B499" s="6" t="s">
        <v>118</v>
      </c>
      <c r="C499" s="7">
        <v>28107</v>
      </c>
      <c r="D499" s="10">
        <v>1.717314092409461E-2</v>
      </c>
      <c r="E499" s="10">
        <v>4.7703665987780042</v>
      </c>
      <c r="F499" s="8">
        <v>-44.817905173260037</v>
      </c>
      <c r="G499" s="8">
        <v>1.6564794386777051</v>
      </c>
    </row>
    <row r="500" spans="1:7" x14ac:dyDescent="0.6">
      <c r="A500" s="3" t="s">
        <v>47</v>
      </c>
      <c r="B500" s="3" t="s">
        <v>119</v>
      </c>
      <c r="C500" s="4">
        <v>0</v>
      </c>
      <c r="D500" s="9">
        <v>0</v>
      </c>
      <c r="E500" s="3"/>
      <c r="F500" s="3"/>
      <c r="G500" s="3"/>
    </row>
    <row r="501" spans="1:7" x14ac:dyDescent="0.6">
      <c r="A501" s="6" t="s">
        <v>93</v>
      </c>
      <c r="B501" s="6" t="s">
        <v>120</v>
      </c>
      <c r="C501" s="7">
        <v>21737</v>
      </c>
      <c r="D501" s="10">
        <v>1.7715352451896219E-2</v>
      </c>
      <c r="E501" s="10">
        <v>4.7305767138193691</v>
      </c>
      <c r="F501" s="6"/>
      <c r="G501" s="6"/>
    </row>
    <row r="502" spans="1:7" x14ac:dyDescent="0.6">
      <c r="A502" s="3" t="s">
        <v>101</v>
      </c>
      <c r="B502" s="3" t="s">
        <v>120</v>
      </c>
      <c r="C502" s="4">
        <v>21163</v>
      </c>
      <c r="D502" s="9">
        <v>1.0664541209779251E-2</v>
      </c>
      <c r="E502" s="9">
        <v>4.8163404642694587</v>
      </c>
      <c r="F502" s="5">
        <v>-2.6406587845608902</v>
      </c>
      <c r="G502" s="3"/>
    </row>
    <row r="503" spans="1:7" x14ac:dyDescent="0.6">
      <c r="A503" s="6" t="s">
        <v>14</v>
      </c>
      <c r="B503" s="6" t="s">
        <v>121</v>
      </c>
      <c r="C503" s="7">
        <v>46954</v>
      </c>
      <c r="D503" s="10">
        <v>0.1207847774446454</v>
      </c>
      <c r="E503" s="10">
        <v>8.4116804012898605</v>
      </c>
      <c r="F503" s="6"/>
      <c r="G503" s="6"/>
    </row>
    <row r="504" spans="1:7" x14ac:dyDescent="0.6">
      <c r="A504" s="3" t="s">
        <v>15</v>
      </c>
      <c r="B504" s="3" t="s">
        <v>121</v>
      </c>
      <c r="C504" s="4">
        <v>3621</v>
      </c>
      <c r="D504" s="9">
        <v>1.084525964962294E-2</v>
      </c>
      <c r="E504" s="9">
        <v>2.922518159806295</v>
      </c>
      <c r="F504" s="5">
        <v>-92.288196958725564</v>
      </c>
      <c r="G504" s="3"/>
    </row>
    <row r="505" spans="1:7" x14ac:dyDescent="0.6">
      <c r="A505" s="6" t="s">
        <v>16</v>
      </c>
      <c r="B505" s="6" t="s">
        <v>121</v>
      </c>
      <c r="C505" s="7">
        <v>17168</v>
      </c>
      <c r="D505" s="10">
        <v>3.8536776897830763E-2</v>
      </c>
      <c r="E505" s="10">
        <v>4.7125995059017294</v>
      </c>
      <c r="F505" s="8">
        <v>374.12317039491847</v>
      </c>
      <c r="G505" s="6"/>
    </row>
    <row r="506" spans="1:7" x14ac:dyDescent="0.6">
      <c r="A506" s="3" t="s">
        <v>17</v>
      </c>
      <c r="B506" s="3" t="s">
        <v>121</v>
      </c>
      <c r="C506" s="4">
        <v>47305</v>
      </c>
      <c r="D506" s="9">
        <v>0.102778841789675</v>
      </c>
      <c r="E506" s="9">
        <v>8.9524981074943231</v>
      </c>
      <c r="F506" s="5">
        <v>175.54170549860211</v>
      </c>
      <c r="G506" s="3"/>
    </row>
    <row r="507" spans="1:7" x14ac:dyDescent="0.6">
      <c r="A507" s="6" t="s">
        <v>18</v>
      </c>
      <c r="B507" s="6" t="s">
        <v>121</v>
      </c>
      <c r="C507" s="7">
        <v>38230</v>
      </c>
      <c r="D507" s="10">
        <v>8.4135525848357012E-2</v>
      </c>
      <c r="E507" s="10">
        <v>5.4242338251986384</v>
      </c>
      <c r="F507" s="8">
        <v>-19.184018602684709</v>
      </c>
      <c r="G507" s="6"/>
    </row>
    <row r="508" spans="1:7" x14ac:dyDescent="0.6">
      <c r="A508" s="3" t="s">
        <v>19</v>
      </c>
      <c r="B508" s="3" t="s">
        <v>121</v>
      </c>
      <c r="C508" s="4">
        <v>40527</v>
      </c>
      <c r="D508" s="9">
        <v>9.9690143149702773E-2</v>
      </c>
      <c r="E508" s="9">
        <v>13.397355371900829</v>
      </c>
      <c r="F508" s="5">
        <v>6.0083703897462648</v>
      </c>
      <c r="G508" s="3"/>
    </row>
    <row r="509" spans="1:7" x14ac:dyDescent="0.6">
      <c r="A509" s="6" t="s">
        <v>20</v>
      </c>
      <c r="B509" s="6" t="s">
        <v>121</v>
      </c>
      <c r="C509" s="7">
        <v>3312</v>
      </c>
      <c r="D509" s="10">
        <v>7.6909197685200341E-3</v>
      </c>
      <c r="E509" s="10">
        <v>2.97841726618705</v>
      </c>
      <c r="F509" s="8">
        <v>-91.827670441927594</v>
      </c>
      <c r="G509" s="6"/>
    </row>
    <row r="510" spans="1:7" x14ac:dyDescent="0.6">
      <c r="A510" s="3" t="s">
        <v>21</v>
      </c>
      <c r="B510" s="3" t="s">
        <v>121</v>
      </c>
      <c r="C510" s="4">
        <v>12177</v>
      </c>
      <c r="D510" s="9">
        <v>2.7507905727377751E-2</v>
      </c>
      <c r="E510" s="9">
        <v>11.78799612778316</v>
      </c>
      <c r="F510" s="5">
        <v>267.66304347826087</v>
      </c>
      <c r="G510" s="3"/>
    </row>
    <row r="511" spans="1:7" x14ac:dyDescent="0.6">
      <c r="A511" s="6" t="s">
        <v>22</v>
      </c>
      <c r="B511" s="6" t="s">
        <v>121</v>
      </c>
      <c r="C511" s="7">
        <v>20300</v>
      </c>
      <c r="D511" s="10">
        <v>4.7367223547324838E-2</v>
      </c>
      <c r="E511" s="10">
        <v>4.5969202898550723</v>
      </c>
      <c r="F511" s="8">
        <v>66.707727683337438</v>
      </c>
      <c r="G511" s="6"/>
    </row>
    <row r="512" spans="1:7" x14ac:dyDescent="0.6">
      <c r="A512" s="3" t="s">
        <v>23</v>
      </c>
      <c r="B512" s="3" t="s">
        <v>121</v>
      </c>
      <c r="C512" s="4">
        <v>1327</v>
      </c>
      <c r="D512" s="9">
        <v>2.4913540907499109E-3</v>
      </c>
      <c r="E512" s="9">
        <v>4.6561403508771928</v>
      </c>
      <c r="F512" s="5">
        <v>-93.463054187192114</v>
      </c>
      <c r="G512" s="3"/>
    </row>
    <row r="513" spans="1:7" x14ac:dyDescent="0.6">
      <c r="A513" s="6" t="s">
        <v>24</v>
      </c>
      <c r="B513" s="6" t="s">
        <v>121</v>
      </c>
      <c r="C513" s="7">
        <v>13619</v>
      </c>
      <c r="D513" s="10">
        <v>2.6385608178387709E-2</v>
      </c>
      <c r="E513" s="10">
        <v>2.5570784829140072</v>
      </c>
      <c r="F513" s="8">
        <v>926.29992464204975</v>
      </c>
      <c r="G513" s="6"/>
    </row>
    <row r="514" spans="1:7" x14ac:dyDescent="0.6">
      <c r="A514" s="3" t="s">
        <v>25</v>
      </c>
      <c r="B514" s="3" t="s">
        <v>121</v>
      </c>
      <c r="C514" s="4">
        <v>1763</v>
      </c>
      <c r="D514" s="9">
        <v>3.9584961001965192E-3</v>
      </c>
      <c r="E514" s="9">
        <v>1.7898477157360411</v>
      </c>
      <c r="F514" s="5">
        <v>-87.054849842132313</v>
      </c>
      <c r="G514" s="3"/>
    </row>
    <row r="515" spans="1:7" x14ac:dyDescent="0.6">
      <c r="A515" s="6" t="s">
        <v>26</v>
      </c>
      <c r="B515" s="6" t="s">
        <v>121</v>
      </c>
      <c r="C515" s="7">
        <v>58766</v>
      </c>
      <c r="D515" s="10">
        <v>0.1398365640229261</v>
      </c>
      <c r="E515" s="10">
        <v>2.3523336802497798</v>
      </c>
      <c r="F515" s="8">
        <v>3233.2955190017019</v>
      </c>
      <c r="G515" s="8">
        <v>25.156536184350632</v>
      </c>
    </row>
    <row r="516" spans="1:7" x14ac:dyDescent="0.6">
      <c r="A516" s="3" t="s">
        <v>27</v>
      </c>
      <c r="B516" s="3" t="s">
        <v>121</v>
      </c>
      <c r="C516" s="4">
        <v>3969</v>
      </c>
      <c r="D516" s="9">
        <v>8.1007942084770912E-3</v>
      </c>
      <c r="E516" s="9">
        <v>1.4909842223891809</v>
      </c>
      <c r="F516" s="5">
        <v>-93.246094680597622</v>
      </c>
      <c r="G516" s="5">
        <v>9.6106048053024029</v>
      </c>
    </row>
    <row r="517" spans="1:7" x14ac:dyDescent="0.6">
      <c r="A517" s="6" t="s">
        <v>28</v>
      </c>
      <c r="B517" s="6" t="s">
        <v>121</v>
      </c>
      <c r="C517" s="7">
        <v>33965</v>
      </c>
      <c r="D517" s="10">
        <v>5.7495711605370148E-2</v>
      </c>
      <c r="E517" s="10">
        <v>9.8534957934435745</v>
      </c>
      <c r="F517" s="8">
        <v>755.75711766187953</v>
      </c>
      <c r="G517" s="8">
        <v>97.839002795899347</v>
      </c>
    </row>
    <row r="518" spans="1:7" x14ac:dyDescent="0.6">
      <c r="A518" s="3" t="s">
        <v>29</v>
      </c>
      <c r="B518" s="3" t="s">
        <v>121</v>
      </c>
      <c r="C518" s="4">
        <v>1134</v>
      </c>
      <c r="D518" s="9">
        <v>1.634506902563008E-3</v>
      </c>
      <c r="E518" s="9">
        <v>5.5862068965517242</v>
      </c>
      <c r="F518" s="5">
        <v>-96.661268953334314</v>
      </c>
      <c r="G518" s="5">
        <v>-97.602790402705836</v>
      </c>
    </row>
    <row r="519" spans="1:7" x14ac:dyDescent="0.6">
      <c r="A519" s="6" t="s">
        <v>30</v>
      </c>
      <c r="B519" s="6" t="s">
        <v>121</v>
      </c>
      <c r="C519" s="7">
        <v>13121</v>
      </c>
      <c r="D519" s="10">
        <v>2.1113493904128321E-2</v>
      </c>
      <c r="E519" s="10">
        <v>4.4252951096121418</v>
      </c>
      <c r="F519" s="8">
        <v>1057.0546737213399</v>
      </c>
      <c r="G519" s="8">
        <v>-65.678786293486795</v>
      </c>
    </row>
    <row r="520" spans="1:7" x14ac:dyDescent="0.6">
      <c r="A520" s="3" t="s">
        <v>31</v>
      </c>
      <c r="B520" s="3" t="s">
        <v>121</v>
      </c>
      <c r="C520" s="4">
        <v>36454</v>
      </c>
      <c r="D520" s="9">
        <v>5.9721114485707397E-2</v>
      </c>
      <c r="E520" s="9">
        <v>4.2319479916415137</v>
      </c>
      <c r="F520" s="5">
        <v>177.82943373218501</v>
      </c>
      <c r="G520" s="5">
        <v>-10.050090063414521</v>
      </c>
    </row>
    <row r="521" spans="1:7" x14ac:dyDescent="0.6">
      <c r="A521" s="6" t="s">
        <v>32</v>
      </c>
      <c r="B521" s="6" t="s">
        <v>121</v>
      </c>
      <c r="C521" s="7">
        <v>1905</v>
      </c>
      <c r="D521" s="10">
        <v>2.936306291303657E-3</v>
      </c>
      <c r="E521" s="10">
        <v>2.2280701754385959</v>
      </c>
      <c r="F521" s="8">
        <v>-94.774236023481649</v>
      </c>
      <c r="G521" s="8">
        <v>-42.481884057971023</v>
      </c>
    </row>
    <row r="522" spans="1:7" x14ac:dyDescent="0.6">
      <c r="A522" s="3" t="s">
        <v>33</v>
      </c>
      <c r="B522" s="3" t="s">
        <v>121</v>
      </c>
      <c r="C522" s="4">
        <v>150728</v>
      </c>
      <c r="D522" s="9">
        <v>0.28413218239013471</v>
      </c>
      <c r="E522" s="9">
        <v>4.930262985738584</v>
      </c>
      <c r="F522" s="5">
        <v>7812.2309711286089</v>
      </c>
      <c r="G522" s="5">
        <v>1137.808984150447</v>
      </c>
    </row>
    <row r="523" spans="1:7" x14ac:dyDescent="0.6">
      <c r="A523" s="6" t="s">
        <v>34</v>
      </c>
      <c r="B523" s="6" t="s">
        <v>121</v>
      </c>
      <c r="C523" s="7">
        <v>87511</v>
      </c>
      <c r="D523" s="10">
        <v>0.15061361481607971</v>
      </c>
      <c r="E523" s="10">
        <v>2.3848208202752419</v>
      </c>
      <c r="F523" s="8">
        <v>-41.941112467491124</v>
      </c>
      <c r="G523" s="8">
        <v>331.0886699507389</v>
      </c>
    </row>
    <row r="524" spans="1:7" x14ac:dyDescent="0.6">
      <c r="A524" s="3" t="s">
        <v>35</v>
      </c>
      <c r="B524" s="3" t="s">
        <v>121</v>
      </c>
      <c r="C524" s="4">
        <v>198974</v>
      </c>
      <c r="D524" s="9">
        <v>0.36970273335392417</v>
      </c>
      <c r="E524" s="9">
        <v>3.6977828987715808</v>
      </c>
      <c r="F524" s="5">
        <v>127.3702734513376</v>
      </c>
      <c r="G524" s="5">
        <v>14894.272795779951</v>
      </c>
    </row>
    <row r="525" spans="1:7" x14ac:dyDescent="0.6">
      <c r="A525" s="6" t="s">
        <v>36</v>
      </c>
      <c r="B525" s="6" t="s">
        <v>121</v>
      </c>
      <c r="C525" s="7">
        <v>170667</v>
      </c>
      <c r="D525" s="10">
        <v>0.32411689128777971</v>
      </c>
      <c r="E525" s="10">
        <v>4.0873428331936292</v>
      </c>
      <c r="F525" s="8">
        <v>-14.22648185190025</v>
      </c>
      <c r="G525" s="8">
        <v>1153.153682355533</v>
      </c>
    </row>
    <row r="526" spans="1:7" x14ac:dyDescent="0.6">
      <c r="A526" s="3" t="s">
        <v>37</v>
      </c>
      <c r="B526" s="3" t="s">
        <v>121</v>
      </c>
      <c r="C526" s="4">
        <v>34264</v>
      </c>
      <c r="D526" s="9">
        <v>5.6242432328276172E-2</v>
      </c>
      <c r="E526" s="9">
        <v>3.923957856161246</v>
      </c>
      <c r="F526" s="5">
        <v>-79.923476711959538</v>
      </c>
      <c r="G526" s="5">
        <v>1843.5053885422581</v>
      </c>
    </row>
    <row r="527" spans="1:7" x14ac:dyDescent="0.6">
      <c r="A527" s="6" t="s">
        <v>38</v>
      </c>
      <c r="B527" s="6" t="s">
        <v>121</v>
      </c>
      <c r="C527" s="7">
        <v>91501</v>
      </c>
      <c r="D527" s="10">
        <v>0.15995120754849571</v>
      </c>
      <c r="E527" s="10">
        <v>3.950479233226837</v>
      </c>
      <c r="F527" s="8">
        <v>167.04704646275979</v>
      </c>
      <c r="G527" s="8">
        <v>55.703978490964147</v>
      </c>
    </row>
    <row r="528" spans="1:7" x14ac:dyDescent="0.6">
      <c r="A528" s="3" t="s">
        <v>39</v>
      </c>
      <c r="B528" s="3" t="s">
        <v>121</v>
      </c>
      <c r="C528" s="4">
        <v>39738</v>
      </c>
      <c r="D528" s="9">
        <v>7.5757593088729605E-2</v>
      </c>
      <c r="E528" s="9">
        <v>3.6924363501207949</v>
      </c>
      <c r="F528" s="5">
        <v>-56.570966437525271</v>
      </c>
      <c r="G528" s="5">
        <v>901.20937263794406</v>
      </c>
    </row>
    <row r="529" spans="1:7" x14ac:dyDescent="0.6">
      <c r="A529" s="6" t="s">
        <v>40</v>
      </c>
      <c r="B529" s="6" t="s">
        <v>121</v>
      </c>
      <c r="C529" s="7">
        <v>47848</v>
      </c>
      <c r="D529" s="10">
        <v>6.8097421268440844E-2</v>
      </c>
      <c r="E529" s="10">
        <v>5.3551203133743703</v>
      </c>
      <c r="F529" s="8">
        <v>20.408676833257839</v>
      </c>
      <c r="G529" s="8">
        <v>40.874429559841019</v>
      </c>
    </row>
    <row r="530" spans="1:7" x14ac:dyDescent="0.6">
      <c r="A530" s="3" t="s">
        <v>41</v>
      </c>
      <c r="B530" s="3" t="s">
        <v>121</v>
      </c>
      <c r="C530" s="4">
        <v>1532</v>
      </c>
      <c r="D530" s="9">
        <v>2.2876161898480129E-3</v>
      </c>
      <c r="E530" s="9">
        <v>2.1854493580599139</v>
      </c>
      <c r="F530" s="5">
        <v>-96.798194281892663</v>
      </c>
      <c r="G530" s="5">
        <v>35.09700176366843</v>
      </c>
    </row>
    <row r="531" spans="1:7" x14ac:dyDescent="0.6">
      <c r="A531" s="6" t="s">
        <v>42</v>
      </c>
      <c r="B531" s="6" t="s">
        <v>121</v>
      </c>
      <c r="C531" s="7">
        <v>39997</v>
      </c>
      <c r="D531" s="10">
        <v>6.6022435247849148E-2</v>
      </c>
      <c r="E531" s="10">
        <v>4.9544159544159543</v>
      </c>
      <c r="F531" s="8">
        <v>2510.7702349869451</v>
      </c>
      <c r="G531" s="8">
        <v>204.83194878439139</v>
      </c>
    </row>
    <row r="532" spans="1:7" x14ac:dyDescent="0.6">
      <c r="A532" s="3" t="s">
        <v>43</v>
      </c>
      <c r="B532" s="3" t="s">
        <v>121</v>
      </c>
      <c r="C532" s="4">
        <v>156246</v>
      </c>
      <c r="D532" s="9">
        <v>0.25206260650119422</v>
      </c>
      <c r="E532" s="9">
        <v>4.5465285456555904</v>
      </c>
      <c r="F532" s="5">
        <v>290.6442983223742</v>
      </c>
      <c r="G532" s="5">
        <v>328.61140066933672</v>
      </c>
    </row>
    <row r="533" spans="1:7" x14ac:dyDescent="0.6">
      <c r="A533" s="6" t="s">
        <v>44</v>
      </c>
      <c r="B533" s="6" t="s">
        <v>121</v>
      </c>
      <c r="C533" s="7">
        <v>76366</v>
      </c>
      <c r="D533" s="10">
        <v>0.1237835405399281</v>
      </c>
      <c r="E533" s="10">
        <v>5.0836107043003604</v>
      </c>
      <c r="F533" s="8">
        <v>-51.124508787424958</v>
      </c>
      <c r="G533" s="8">
        <v>3908.7139107611551</v>
      </c>
    </row>
    <row r="534" spans="1:7" x14ac:dyDescent="0.6">
      <c r="A534" s="3" t="s">
        <v>45</v>
      </c>
      <c r="B534" s="3" t="s">
        <v>121</v>
      </c>
      <c r="C534" s="4">
        <v>2158</v>
      </c>
      <c r="D534" s="9">
        <v>3.6104801229182768E-3</v>
      </c>
      <c r="E534" s="9">
        <v>2.0187090739008422</v>
      </c>
      <c r="F534" s="5">
        <v>-97.174135086294939</v>
      </c>
      <c r="G534" s="5">
        <v>-98.568281938325981</v>
      </c>
    </row>
    <row r="535" spans="1:7" x14ac:dyDescent="0.6">
      <c r="A535" s="6" t="s">
        <v>46</v>
      </c>
      <c r="B535" s="6" t="s">
        <v>121</v>
      </c>
      <c r="C535" s="7">
        <v>168659</v>
      </c>
      <c r="D535" s="10">
        <v>0.25587775518719519</v>
      </c>
      <c r="E535" s="10">
        <v>4.4400305375664706</v>
      </c>
      <c r="F535" s="8">
        <v>7715.5236329935124</v>
      </c>
      <c r="G535" s="8">
        <v>92.728914079372871</v>
      </c>
    </row>
    <row r="536" spans="1:7" x14ac:dyDescent="0.6">
      <c r="A536" s="3" t="s">
        <v>47</v>
      </c>
      <c r="B536" s="3" t="s">
        <v>121</v>
      </c>
      <c r="C536" s="4">
        <v>8773</v>
      </c>
      <c r="D536" s="9">
        <v>1.310218390690098E-2</v>
      </c>
      <c r="E536" s="9">
        <v>4.2218479307025989</v>
      </c>
      <c r="F536" s="5">
        <v>-94.798380163525223</v>
      </c>
      <c r="G536" s="5">
        <v>-95.590881220661998</v>
      </c>
    </row>
    <row r="537" spans="1:7" x14ac:dyDescent="0.6">
      <c r="A537" s="6" t="s">
        <v>48</v>
      </c>
      <c r="B537" s="6" t="s">
        <v>121</v>
      </c>
      <c r="C537" s="7">
        <v>137159</v>
      </c>
      <c r="D537" s="10">
        <v>0.1898596358696524</v>
      </c>
      <c r="E537" s="10">
        <v>4.1768378098544368</v>
      </c>
      <c r="F537" s="8">
        <v>1463.421862532771</v>
      </c>
      <c r="G537" s="8">
        <v>-19.6335554032121</v>
      </c>
    </row>
    <row r="538" spans="1:7" x14ac:dyDescent="0.6">
      <c r="A538" s="3" t="s">
        <v>49</v>
      </c>
      <c r="B538" s="3" t="s">
        <v>121</v>
      </c>
      <c r="C538" s="4">
        <v>129744</v>
      </c>
      <c r="D538" s="9">
        <v>0.17596979846993191</v>
      </c>
      <c r="E538" s="9">
        <v>4.1664739884393063</v>
      </c>
      <c r="F538" s="5">
        <v>-5.4061344862531779</v>
      </c>
      <c r="G538" s="5">
        <v>278.6598178846603</v>
      </c>
    </row>
    <row r="539" spans="1:7" x14ac:dyDescent="0.6">
      <c r="A539" s="6" t="s">
        <v>50</v>
      </c>
      <c r="B539" s="6" t="s">
        <v>121</v>
      </c>
      <c r="C539" s="7">
        <v>231016</v>
      </c>
      <c r="D539" s="10">
        <v>0.35846975731850672</v>
      </c>
      <c r="E539" s="10">
        <v>4.4196671130667688</v>
      </c>
      <c r="F539" s="8">
        <v>78.055247256135146</v>
      </c>
      <c r="G539" s="8">
        <v>152.47374345635569</v>
      </c>
    </row>
    <row r="540" spans="1:7" x14ac:dyDescent="0.6">
      <c r="A540" s="3" t="s">
        <v>51</v>
      </c>
      <c r="B540" s="3" t="s">
        <v>121</v>
      </c>
      <c r="C540" s="4">
        <v>77</v>
      </c>
      <c r="D540" s="9">
        <v>1.294072822116195E-4</v>
      </c>
      <c r="E540" s="9">
        <v>0.20263157894736841</v>
      </c>
      <c r="F540" s="5">
        <v>-99.966668975309076</v>
      </c>
      <c r="G540" s="5">
        <v>-99.806230811817414</v>
      </c>
    </row>
    <row r="541" spans="1:7" x14ac:dyDescent="0.6">
      <c r="A541" s="6" t="s">
        <v>52</v>
      </c>
      <c r="B541" s="6" t="s">
        <v>121</v>
      </c>
      <c r="C541" s="7">
        <v>55500</v>
      </c>
      <c r="D541" s="10">
        <v>6.8022267524371488E-2</v>
      </c>
      <c r="E541" s="10">
        <v>3.9879284328519078</v>
      </c>
      <c r="F541" s="8">
        <v>71977.922077922078</v>
      </c>
      <c r="G541" s="8">
        <v>15.992308978431691</v>
      </c>
    </row>
    <row r="542" spans="1:7" x14ac:dyDescent="0.6">
      <c r="A542" s="3" t="s">
        <v>53</v>
      </c>
      <c r="B542" s="3" t="s">
        <v>121</v>
      </c>
      <c r="C542" s="4">
        <v>268745</v>
      </c>
      <c r="D542" s="9">
        <v>0.39609581248854159</v>
      </c>
      <c r="E542" s="9">
        <v>4.2886665390016594</v>
      </c>
      <c r="F542" s="5">
        <v>384.22522522522519</v>
      </c>
      <c r="G542" s="5">
        <v>17442.101827676241</v>
      </c>
    </row>
    <row r="543" spans="1:7" x14ac:dyDescent="0.6">
      <c r="A543" s="6" t="s">
        <v>55</v>
      </c>
      <c r="B543" s="6" t="s">
        <v>121</v>
      </c>
      <c r="C543" s="7">
        <v>85622</v>
      </c>
      <c r="D543" s="10">
        <v>0.1133536375731974</v>
      </c>
      <c r="E543" s="10">
        <v>3.9071826229807431</v>
      </c>
      <c r="F543" s="8">
        <v>-68.140058419691528</v>
      </c>
      <c r="G543" s="8">
        <v>114.0710553291497</v>
      </c>
    </row>
    <row r="544" spans="1:7" x14ac:dyDescent="0.6">
      <c r="A544" s="3" t="s">
        <v>56</v>
      </c>
      <c r="B544" s="3" t="s">
        <v>121</v>
      </c>
      <c r="C544" s="4">
        <v>42902</v>
      </c>
      <c r="D544" s="9">
        <v>6.3905546464294041E-2</v>
      </c>
      <c r="E544" s="9">
        <v>3.9504604051565382</v>
      </c>
      <c r="F544" s="5">
        <v>-49.893718904019991</v>
      </c>
      <c r="G544" s="5">
        <v>-72.542017075637148</v>
      </c>
    </row>
    <row r="545" spans="1:7" x14ac:dyDescent="0.6">
      <c r="A545" s="6" t="s">
        <v>57</v>
      </c>
      <c r="B545" s="6" t="s">
        <v>121</v>
      </c>
      <c r="C545" s="7">
        <v>140036</v>
      </c>
      <c r="D545" s="10">
        <v>0.20302810188398901</v>
      </c>
      <c r="E545" s="10">
        <v>4.616774363708295</v>
      </c>
      <c r="F545" s="8">
        <v>226.40902522026951</v>
      </c>
      <c r="G545" s="8">
        <v>83.374800303800114</v>
      </c>
    </row>
    <row r="546" spans="1:7" x14ac:dyDescent="0.6">
      <c r="A546" s="3" t="s">
        <v>58</v>
      </c>
      <c r="B546" s="3" t="s">
        <v>121</v>
      </c>
      <c r="C546" s="4">
        <v>732</v>
      </c>
      <c r="D546" s="9">
        <v>1.01934455560205E-3</v>
      </c>
      <c r="E546" s="9">
        <v>0.38730158730158731</v>
      </c>
      <c r="F546" s="5">
        <v>-99.477277271558734</v>
      </c>
      <c r="G546" s="5">
        <v>-66.079703429101016</v>
      </c>
    </row>
    <row r="547" spans="1:7" x14ac:dyDescent="0.6">
      <c r="A547" s="6" t="s">
        <v>59</v>
      </c>
      <c r="B547" s="6" t="s">
        <v>121</v>
      </c>
      <c r="C547" s="7">
        <v>43336</v>
      </c>
      <c r="D547" s="10">
        <v>6.3500658114514011E-2</v>
      </c>
      <c r="E547" s="10">
        <v>3.8762075134168161</v>
      </c>
      <c r="F547" s="8">
        <v>5820.2185792349719</v>
      </c>
      <c r="G547" s="8">
        <v>-74.305551438108836</v>
      </c>
    </row>
    <row r="548" spans="1:7" x14ac:dyDescent="0.6">
      <c r="A548" s="3" t="s">
        <v>60</v>
      </c>
      <c r="B548" s="3" t="s">
        <v>121</v>
      </c>
      <c r="C548" s="4">
        <v>140609</v>
      </c>
      <c r="D548" s="9">
        <v>0.19316271654733769</v>
      </c>
      <c r="E548" s="9">
        <v>4.3863551285250812</v>
      </c>
      <c r="F548" s="5">
        <v>224.46234077902901</v>
      </c>
      <c r="G548" s="5">
        <v>1502.747064858087</v>
      </c>
    </row>
    <row r="549" spans="1:7" x14ac:dyDescent="0.6">
      <c r="A549" s="6" t="s">
        <v>61</v>
      </c>
      <c r="B549" s="6" t="s">
        <v>121</v>
      </c>
      <c r="C549" s="7">
        <v>86522</v>
      </c>
      <c r="D549" s="10">
        <v>0.111374637883107</v>
      </c>
      <c r="E549" s="10">
        <v>4.9622619866941946</v>
      </c>
      <c r="F549" s="8">
        <v>-38.466243270345423</v>
      </c>
      <c r="G549" s="8">
        <v>-36.918466888793297</v>
      </c>
    </row>
    <row r="550" spans="1:7" x14ac:dyDescent="0.6">
      <c r="A550" s="3" t="s">
        <v>62</v>
      </c>
      <c r="B550" s="3" t="s">
        <v>121</v>
      </c>
      <c r="C550" s="4">
        <v>186283</v>
      </c>
      <c r="D550" s="9">
        <v>0.27415290023945899</v>
      </c>
      <c r="E550" s="9">
        <v>4.7547858492010819</v>
      </c>
      <c r="F550" s="5">
        <v>115.3013106493146</v>
      </c>
      <c r="G550" s="5">
        <v>43.577352324577618</v>
      </c>
    </row>
    <row r="551" spans="1:7" x14ac:dyDescent="0.6">
      <c r="A551" s="6" t="s">
        <v>63</v>
      </c>
      <c r="B551" s="6" t="s">
        <v>121</v>
      </c>
      <c r="C551" s="7">
        <v>305050</v>
      </c>
      <c r="D551" s="10">
        <v>0.38373492263285047</v>
      </c>
      <c r="E551" s="10">
        <v>4.4234505959803947</v>
      </c>
      <c r="F551" s="8">
        <v>63.756220374376618</v>
      </c>
      <c r="G551" s="8">
        <v>32.047130934653879</v>
      </c>
    </row>
    <row r="552" spans="1:7" x14ac:dyDescent="0.6">
      <c r="A552" s="3" t="s">
        <v>64</v>
      </c>
      <c r="B552" s="3" t="s">
        <v>121</v>
      </c>
      <c r="C552" s="4">
        <v>82202</v>
      </c>
      <c r="D552" s="9">
        <v>9.6772169820477746E-2</v>
      </c>
      <c r="E552" s="9">
        <v>4.3261933582443026</v>
      </c>
      <c r="F552" s="5">
        <v>-73.05294214063268</v>
      </c>
      <c r="G552" s="5">
        <v>106655.8441558441</v>
      </c>
    </row>
    <row r="553" spans="1:7" x14ac:dyDescent="0.6">
      <c r="A553" s="6" t="s">
        <v>65</v>
      </c>
      <c r="B553" s="6" t="s">
        <v>121</v>
      </c>
      <c r="C553" s="7">
        <v>221968</v>
      </c>
      <c r="D553" s="10">
        <v>0.26397060389638011</v>
      </c>
      <c r="E553" s="10">
        <v>4.7636707013477553</v>
      </c>
      <c r="F553" s="8">
        <v>170.02749324833951</v>
      </c>
      <c r="G553" s="8">
        <v>299.94234234234239</v>
      </c>
    </row>
    <row r="554" spans="1:7" x14ac:dyDescent="0.6">
      <c r="A554" s="3" t="s">
        <v>66</v>
      </c>
      <c r="B554" s="3" t="s">
        <v>121</v>
      </c>
      <c r="C554" s="4">
        <v>246223</v>
      </c>
      <c r="D554" s="9">
        <v>0.29279883582070781</v>
      </c>
      <c r="E554" s="9">
        <v>4.8063206387007362</v>
      </c>
      <c r="F554" s="5">
        <v>10.927250774886479</v>
      </c>
      <c r="G554" s="5">
        <v>-8.3804349848369259</v>
      </c>
    </row>
    <row r="555" spans="1:7" x14ac:dyDescent="0.6">
      <c r="A555" s="6" t="s">
        <v>67</v>
      </c>
      <c r="B555" s="6" t="s">
        <v>121</v>
      </c>
      <c r="C555" s="7">
        <v>161265</v>
      </c>
      <c r="D555" s="10">
        <v>0.1640822879618361</v>
      </c>
      <c r="E555" s="10">
        <v>4.6032312391174033</v>
      </c>
      <c r="F555" s="8">
        <v>-34.504493893746726</v>
      </c>
      <c r="G555" s="8">
        <v>88.345285090280541</v>
      </c>
    </row>
    <row r="556" spans="1:7" x14ac:dyDescent="0.6">
      <c r="A556" s="3" t="s">
        <v>68</v>
      </c>
      <c r="B556" s="3" t="s">
        <v>121</v>
      </c>
      <c r="C556" s="4">
        <v>51352</v>
      </c>
      <c r="D556" s="9">
        <v>6.1322032176703928E-2</v>
      </c>
      <c r="E556" s="9">
        <v>4.3240148198046482</v>
      </c>
      <c r="F556" s="5">
        <v>-68.15676061141599</v>
      </c>
      <c r="G556" s="5">
        <v>19.696051466132111</v>
      </c>
    </row>
    <row r="557" spans="1:7" x14ac:dyDescent="0.6">
      <c r="A557" s="6" t="s">
        <v>69</v>
      </c>
      <c r="B557" s="6" t="s">
        <v>121</v>
      </c>
      <c r="C557" s="7">
        <v>1983</v>
      </c>
      <c r="D557" s="10">
        <v>2.099344363004187E-3</v>
      </c>
      <c r="E557" s="10">
        <v>1.548009367681499</v>
      </c>
      <c r="F557" s="8">
        <v>-96.138417198940644</v>
      </c>
      <c r="G557" s="8">
        <v>-98.583935559427573</v>
      </c>
    </row>
    <row r="558" spans="1:7" x14ac:dyDescent="0.6">
      <c r="A558" s="3" t="s">
        <v>71</v>
      </c>
      <c r="B558" s="3" t="s">
        <v>121</v>
      </c>
      <c r="C558" s="4">
        <v>229124</v>
      </c>
      <c r="D558" s="9">
        <v>0.23754474258341901</v>
      </c>
      <c r="E558" s="9">
        <v>4.1148665637010167</v>
      </c>
      <c r="F558" s="5">
        <v>11454.412506303581</v>
      </c>
      <c r="G558" s="5">
        <v>31201.092896174861</v>
      </c>
    </row>
    <row r="559" spans="1:7" x14ac:dyDescent="0.6">
      <c r="A559" s="6" t="s">
        <v>72</v>
      </c>
      <c r="B559" s="6" t="s">
        <v>121</v>
      </c>
      <c r="C559" s="7">
        <v>183763</v>
      </c>
      <c r="D559" s="10">
        <v>0.1859260525396835</v>
      </c>
      <c r="E559" s="10">
        <v>4.5936156384361562</v>
      </c>
      <c r="F559" s="8">
        <v>-19.79757685794592</v>
      </c>
      <c r="G559" s="8">
        <v>324.04236662359239</v>
      </c>
    </row>
    <row r="560" spans="1:7" x14ac:dyDescent="0.6">
      <c r="A560" s="3" t="s">
        <v>73</v>
      </c>
      <c r="B560" s="3" t="s">
        <v>121</v>
      </c>
      <c r="C560" s="4">
        <v>49147</v>
      </c>
      <c r="D560" s="9">
        <v>5.9179641827521091E-2</v>
      </c>
      <c r="E560" s="9">
        <v>3.9305022392834288</v>
      </c>
      <c r="F560" s="5">
        <v>-73.255225480646274</v>
      </c>
      <c r="G560" s="5">
        <v>-65.047045352715685</v>
      </c>
    </row>
    <row r="561" spans="1:7" x14ac:dyDescent="0.6">
      <c r="A561" s="6" t="s">
        <v>74</v>
      </c>
      <c r="B561" s="6" t="s">
        <v>121</v>
      </c>
      <c r="C561" s="7">
        <v>46684</v>
      </c>
      <c r="D561" s="10">
        <v>4.9197491994394917E-2</v>
      </c>
      <c r="E561" s="10">
        <v>4.1022847100175754</v>
      </c>
      <c r="F561" s="8">
        <v>-5.0114961238732816</v>
      </c>
      <c r="G561" s="8">
        <v>-46.043780772520279</v>
      </c>
    </row>
    <row r="562" spans="1:7" x14ac:dyDescent="0.6">
      <c r="A562" s="3" t="s">
        <v>75</v>
      </c>
      <c r="B562" s="3" t="s">
        <v>121</v>
      </c>
      <c r="C562" s="4">
        <v>100234</v>
      </c>
      <c r="D562" s="9">
        <v>9.8648250095841855E-2</v>
      </c>
      <c r="E562" s="9">
        <v>4.4809334346640437</v>
      </c>
      <c r="F562" s="5">
        <v>114.70739439636711</v>
      </c>
      <c r="G562" s="5">
        <v>-46.192620904752452</v>
      </c>
    </row>
    <row r="563" spans="1:7" x14ac:dyDescent="0.6">
      <c r="A563" s="6" t="s">
        <v>76</v>
      </c>
      <c r="B563" s="6" t="s">
        <v>121</v>
      </c>
      <c r="C563" s="7">
        <v>82870</v>
      </c>
      <c r="D563" s="10">
        <v>8.0239062250039628E-2</v>
      </c>
      <c r="E563" s="10">
        <v>4.4954974503634588</v>
      </c>
      <c r="F563" s="8">
        <v>-17.32346309635453</v>
      </c>
      <c r="G563" s="8">
        <v>-72.833961645631859</v>
      </c>
    </row>
    <row r="564" spans="1:7" x14ac:dyDescent="0.6">
      <c r="A564" s="3" t="s">
        <v>77</v>
      </c>
      <c r="B564" s="3" t="s">
        <v>121</v>
      </c>
      <c r="C564" s="4">
        <v>92987</v>
      </c>
      <c r="D564" s="9">
        <v>7.7516922892857165E-2</v>
      </c>
      <c r="E564" s="9">
        <v>4.0478408497301066</v>
      </c>
      <c r="F564" s="5">
        <v>12.20827802582358</v>
      </c>
      <c r="G564" s="5">
        <v>13.120118731904331</v>
      </c>
    </row>
    <row r="565" spans="1:7" x14ac:dyDescent="0.6">
      <c r="A565" s="6" t="s">
        <v>78</v>
      </c>
      <c r="B565" s="6" t="s">
        <v>121</v>
      </c>
      <c r="C565" s="7">
        <v>127022</v>
      </c>
      <c r="D565" s="10">
        <v>0.10741803829133149</v>
      </c>
      <c r="E565" s="10">
        <v>4.302330307546403</v>
      </c>
      <c r="F565" s="8">
        <v>36.601890586856243</v>
      </c>
      <c r="G565" s="8">
        <v>-42.774634181503643</v>
      </c>
    </row>
    <row r="566" spans="1:7" x14ac:dyDescent="0.6">
      <c r="A566" s="3" t="s">
        <v>79</v>
      </c>
      <c r="B566" s="3" t="s">
        <v>121</v>
      </c>
      <c r="C566" s="4">
        <v>47324</v>
      </c>
      <c r="D566" s="9">
        <v>4.1325243375242307E-2</v>
      </c>
      <c r="E566" s="9">
        <v>4.1662118144202838</v>
      </c>
      <c r="F566" s="5">
        <v>-62.743461762529321</v>
      </c>
      <c r="G566" s="5">
        <v>-80.780024611835614</v>
      </c>
    </row>
    <row r="567" spans="1:7" x14ac:dyDescent="0.6">
      <c r="A567" s="6" t="s">
        <v>80</v>
      </c>
      <c r="B567" s="6" t="s">
        <v>121</v>
      </c>
      <c r="C567" s="7">
        <v>143577</v>
      </c>
      <c r="D567" s="10">
        <v>0.1216852348586817</v>
      </c>
      <c r="E567" s="10">
        <v>4.3640425531914886</v>
      </c>
      <c r="F567" s="8">
        <v>203.3915138196264</v>
      </c>
      <c r="G567" s="8">
        <v>-10.96828202027719</v>
      </c>
    </row>
    <row r="568" spans="1:7" x14ac:dyDescent="0.6">
      <c r="A568" s="3" t="s">
        <v>81</v>
      </c>
      <c r="B568" s="3" t="s">
        <v>121</v>
      </c>
      <c r="C568" s="4">
        <v>130571</v>
      </c>
      <c r="D568" s="9">
        <v>0.11968744921205519</v>
      </c>
      <c r="E568" s="9">
        <v>4.1780046077051072</v>
      </c>
      <c r="F568" s="5">
        <v>-9.0585539466627623</v>
      </c>
      <c r="G568" s="5">
        <v>154.26663031624861</v>
      </c>
    </row>
    <row r="569" spans="1:7" x14ac:dyDescent="0.6">
      <c r="A569" s="6" t="s">
        <v>82</v>
      </c>
      <c r="B569" s="6" t="s">
        <v>121</v>
      </c>
      <c r="C569" s="7">
        <v>93747</v>
      </c>
      <c r="D569" s="10">
        <v>8.3800875239879308E-2</v>
      </c>
      <c r="E569" s="10">
        <v>4.2709339407744871</v>
      </c>
      <c r="F569" s="8">
        <v>-28.20228075146855</v>
      </c>
      <c r="G569" s="8">
        <v>4627.5340393343422</v>
      </c>
    </row>
    <row r="570" spans="1:7" x14ac:dyDescent="0.6">
      <c r="A570" s="3" t="s">
        <v>83</v>
      </c>
      <c r="B570" s="3" t="s">
        <v>121</v>
      </c>
      <c r="C570" s="4">
        <v>36264</v>
      </c>
      <c r="D570" s="9">
        <v>2.8723651659443149E-2</v>
      </c>
      <c r="E570" s="9">
        <v>4.4881188118811881</v>
      </c>
      <c r="F570" s="5">
        <v>-61.317162149188768</v>
      </c>
      <c r="G570" s="5">
        <v>-84.172762347026065</v>
      </c>
    </row>
    <row r="571" spans="1:7" x14ac:dyDescent="0.6">
      <c r="A571" s="6" t="s">
        <v>84</v>
      </c>
      <c r="B571" s="6" t="s">
        <v>121</v>
      </c>
      <c r="C571" s="7">
        <v>294648</v>
      </c>
      <c r="D571" s="10">
        <v>0.23334969894160279</v>
      </c>
      <c r="E571" s="10">
        <v>4.3670317617939558</v>
      </c>
      <c r="F571" s="8">
        <v>712.5082726671078</v>
      </c>
      <c r="G571" s="8">
        <v>60.341309186288861</v>
      </c>
    </row>
    <row r="572" spans="1:7" x14ac:dyDescent="0.6">
      <c r="A572" s="3" t="s">
        <v>85</v>
      </c>
      <c r="B572" s="3" t="s">
        <v>121</v>
      </c>
      <c r="C572" s="4">
        <v>150612</v>
      </c>
      <c r="D572" s="9">
        <v>0.12714618599219829</v>
      </c>
      <c r="E572" s="9">
        <v>4.2117449664429527</v>
      </c>
      <c r="F572" s="5">
        <v>-48.88409220493606</v>
      </c>
      <c r="G572" s="5">
        <v>206.4520723543655</v>
      </c>
    </row>
    <row r="573" spans="1:7" x14ac:dyDescent="0.6">
      <c r="A573" s="6" t="s">
        <v>86</v>
      </c>
      <c r="B573" s="6" t="s">
        <v>121</v>
      </c>
      <c r="C573" s="7">
        <v>148490</v>
      </c>
      <c r="D573" s="10">
        <v>0.12965825484180241</v>
      </c>
      <c r="E573" s="10">
        <v>4.5630262430090349</v>
      </c>
      <c r="F573" s="8">
        <v>-1.4089182800839259</v>
      </c>
      <c r="G573" s="8">
        <v>218.0747151058178</v>
      </c>
    </row>
    <row r="574" spans="1:7" x14ac:dyDescent="0.6">
      <c r="A574" s="3" t="s">
        <v>87</v>
      </c>
      <c r="B574" s="3" t="s">
        <v>121</v>
      </c>
      <c r="C574" s="4">
        <v>207868</v>
      </c>
      <c r="D574" s="9">
        <v>0.1606541638958123</v>
      </c>
      <c r="E574" s="9">
        <v>4.2385710207577176</v>
      </c>
      <c r="F574" s="5">
        <v>39.987877971580588</v>
      </c>
      <c r="G574" s="5">
        <v>107.3827244248458</v>
      </c>
    </row>
    <row r="575" spans="1:7" x14ac:dyDescent="0.6">
      <c r="A575" s="6" t="s">
        <v>88</v>
      </c>
      <c r="B575" s="6" t="s">
        <v>121</v>
      </c>
      <c r="C575" s="7">
        <v>285715</v>
      </c>
      <c r="D575" s="10">
        <v>0.22577342996434549</v>
      </c>
      <c r="E575" s="10">
        <v>4.6031835537869146</v>
      </c>
      <c r="F575" s="8">
        <v>37.450208786345172</v>
      </c>
      <c r="G575" s="8">
        <v>244.77494871485459</v>
      </c>
    </row>
    <row r="576" spans="1:7" x14ac:dyDescent="0.6">
      <c r="A576" s="3" t="s">
        <v>89</v>
      </c>
      <c r="B576" s="3" t="s">
        <v>121</v>
      </c>
      <c r="C576" s="4">
        <v>280064</v>
      </c>
      <c r="D576" s="9">
        <v>0.18985599263245079</v>
      </c>
      <c r="E576" s="9">
        <v>4.1890004038470163</v>
      </c>
      <c r="F576" s="5">
        <v>-1.9778450553873621</v>
      </c>
      <c r="G576" s="5">
        <v>201.18618731650659</v>
      </c>
    </row>
    <row r="577" spans="1:7" x14ac:dyDescent="0.6">
      <c r="A577" s="6" t="s">
        <v>90</v>
      </c>
      <c r="B577" s="6" t="s">
        <v>121</v>
      </c>
      <c r="C577" s="7">
        <v>107717</v>
      </c>
      <c r="D577" s="10">
        <v>7.7967527690426183E-2</v>
      </c>
      <c r="E577" s="10">
        <v>4.94409510258411</v>
      </c>
      <c r="F577" s="8">
        <v>-61.53843407221207</v>
      </c>
      <c r="G577" s="8">
        <v>-15.19815465037553</v>
      </c>
    </row>
    <row r="578" spans="1:7" x14ac:dyDescent="0.6">
      <c r="A578" s="3" t="s">
        <v>91</v>
      </c>
      <c r="B578" s="3" t="s">
        <v>121</v>
      </c>
      <c r="C578" s="4">
        <v>504128</v>
      </c>
      <c r="D578" s="9">
        <v>0.3710505169033233</v>
      </c>
      <c r="E578" s="9">
        <v>4.5871102173774583</v>
      </c>
      <c r="F578" s="5">
        <v>368.01154878060112</v>
      </c>
      <c r="G578" s="5">
        <v>965.26920801284768</v>
      </c>
    </row>
    <row r="579" spans="1:7" x14ac:dyDescent="0.6">
      <c r="A579" s="6" t="s">
        <v>92</v>
      </c>
      <c r="B579" s="6" t="s">
        <v>121</v>
      </c>
      <c r="C579" s="7">
        <v>186873</v>
      </c>
      <c r="D579" s="10">
        <v>0.13359332487043771</v>
      </c>
      <c r="E579" s="10">
        <v>3.98509372400998</v>
      </c>
      <c r="F579" s="8">
        <v>-62.93143804748</v>
      </c>
      <c r="G579" s="8">
        <v>30.155247706805401</v>
      </c>
    </row>
    <row r="580" spans="1:7" x14ac:dyDescent="0.6">
      <c r="A580" s="3" t="s">
        <v>93</v>
      </c>
      <c r="B580" s="3" t="s">
        <v>121</v>
      </c>
      <c r="C580" s="4">
        <v>119146</v>
      </c>
      <c r="D580" s="9">
        <v>9.7102331657249255E-2</v>
      </c>
      <c r="E580" s="9">
        <v>4.6894950210571889</v>
      </c>
      <c r="F580" s="5">
        <v>-36.242260786737511</v>
      </c>
      <c r="G580" s="5">
        <v>-8.7500287200067426</v>
      </c>
    </row>
    <row r="581" spans="1:7" x14ac:dyDescent="0.6">
      <c r="A581" s="6" t="s">
        <v>94</v>
      </c>
      <c r="B581" s="6" t="s">
        <v>121</v>
      </c>
      <c r="C581" s="7">
        <v>146529</v>
      </c>
      <c r="D581" s="10">
        <v>9.3874413436270565E-2</v>
      </c>
      <c r="E581" s="10">
        <v>4.342500666804967</v>
      </c>
      <c r="F581" s="8">
        <v>22.982727074345771</v>
      </c>
      <c r="G581" s="8">
        <v>56.302601683253869</v>
      </c>
    </row>
    <row r="582" spans="1:7" x14ac:dyDescent="0.6">
      <c r="A582" s="3" t="s">
        <v>95</v>
      </c>
      <c r="B582" s="3" t="s">
        <v>121</v>
      </c>
      <c r="C582" s="4">
        <v>632953</v>
      </c>
      <c r="D582" s="9">
        <v>0.46085932546008718</v>
      </c>
      <c r="E582" s="9">
        <v>4.2615923245244911</v>
      </c>
      <c r="F582" s="5">
        <v>331.96432105590031</v>
      </c>
      <c r="G582" s="5">
        <v>1645.4031546437241</v>
      </c>
    </row>
    <row r="583" spans="1:7" x14ac:dyDescent="0.6">
      <c r="A583" s="6" t="s">
        <v>96</v>
      </c>
      <c r="B583" s="6" t="s">
        <v>121</v>
      </c>
      <c r="C583" s="7">
        <v>99186</v>
      </c>
      <c r="D583" s="10">
        <v>7.4165743620227015E-2</v>
      </c>
      <c r="E583" s="10">
        <v>4.2945098718392796</v>
      </c>
      <c r="F583" s="8">
        <v>-84.32964216932379</v>
      </c>
      <c r="G583" s="8">
        <v>-66.337460291602184</v>
      </c>
    </row>
    <row r="584" spans="1:7" x14ac:dyDescent="0.6">
      <c r="A584" s="3" t="s">
        <v>97</v>
      </c>
      <c r="B584" s="3" t="s">
        <v>121</v>
      </c>
      <c r="C584" s="4">
        <v>447424</v>
      </c>
      <c r="D584" s="9">
        <v>0.29709838496844088</v>
      </c>
      <c r="E584" s="9">
        <v>4.876715314942178</v>
      </c>
      <c r="F584" s="5">
        <v>351.09592079527363</v>
      </c>
      <c r="G584" s="5">
        <v>197.07061854301119</v>
      </c>
    </row>
    <row r="585" spans="1:7" x14ac:dyDescent="0.6">
      <c r="A585" s="6" t="s">
        <v>98</v>
      </c>
      <c r="B585" s="6" t="s">
        <v>121</v>
      </c>
      <c r="C585" s="7">
        <v>381376</v>
      </c>
      <c r="D585" s="10">
        <v>0.27394985070481631</v>
      </c>
      <c r="E585" s="10">
        <v>4.4029139103429964</v>
      </c>
      <c r="F585" s="8">
        <v>-14.76183664711772</v>
      </c>
      <c r="G585" s="8">
        <v>156.83615058253079</v>
      </c>
    </row>
    <row r="586" spans="1:7" x14ac:dyDescent="0.6">
      <c r="A586" s="3" t="s">
        <v>99</v>
      </c>
      <c r="B586" s="3" t="s">
        <v>121</v>
      </c>
      <c r="C586" s="4">
        <v>238999</v>
      </c>
      <c r="D586" s="9">
        <v>0.15894957910706911</v>
      </c>
      <c r="E586" s="9">
        <v>4.5745812996458994</v>
      </c>
      <c r="F586" s="5">
        <v>-37.332448816915587</v>
      </c>
      <c r="G586" s="5">
        <v>14.976331133219171</v>
      </c>
    </row>
    <row r="587" spans="1:7" x14ac:dyDescent="0.6">
      <c r="A587" s="6" t="s">
        <v>100</v>
      </c>
      <c r="B587" s="6" t="s">
        <v>121</v>
      </c>
      <c r="C587" s="7">
        <v>178780</v>
      </c>
      <c r="D587" s="10">
        <v>0.1013268736535103</v>
      </c>
      <c r="E587" s="10">
        <v>4.6332866842896383</v>
      </c>
      <c r="F587" s="8">
        <v>-25.19633973363905</v>
      </c>
      <c r="G587" s="8">
        <v>-37.427156432108923</v>
      </c>
    </row>
    <row r="588" spans="1:7" x14ac:dyDescent="0.6">
      <c r="A588" s="3" t="s">
        <v>101</v>
      </c>
      <c r="B588" s="3" t="s">
        <v>121</v>
      </c>
      <c r="C588" s="4">
        <v>435405</v>
      </c>
      <c r="D588" s="9">
        <v>0.219410979797001</v>
      </c>
      <c r="E588" s="9">
        <v>4.7711433518157316</v>
      </c>
      <c r="F588" s="5">
        <v>143.54234254390869</v>
      </c>
      <c r="G588" s="5">
        <v>55.466250571297991</v>
      </c>
    </row>
    <row r="589" spans="1:7" x14ac:dyDescent="0.6">
      <c r="A589" s="6" t="s">
        <v>102</v>
      </c>
      <c r="B589" s="6" t="s">
        <v>121</v>
      </c>
      <c r="C589" s="7">
        <v>407581</v>
      </c>
      <c r="D589" s="10">
        <v>0.24902856765159589</v>
      </c>
      <c r="E589" s="10">
        <v>4.7446102626187372</v>
      </c>
      <c r="F589" s="8">
        <v>-6.3903721822211486</v>
      </c>
      <c r="G589" s="8">
        <v>278.38131399871889</v>
      </c>
    </row>
    <row r="590" spans="1:7" x14ac:dyDescent="0.6">
      <c r="A590" s="3" t="s">
        <v>15</v>
      </c>
      <c r="B590" s="3" t="s">
        <v>122</v>
      </c>
      <c r="C590" s="4">
        <v>59235</v>
      </c>
      <c r="D590" s="9">
        <v>0.17741479020862039</v>
      </c>
      <c r="E590" s="9">
        <v>3.2065717533697828</v>
      </c>
      <c r="F590" s="3"/>
      <c r="G590" s="3"/>
    </row>
    <row r="591" spans="1:7" x14ac:dyDescent="0.6">
      <c r="A591" s="6" t="s">
        <v>16</v>
      </c>
      <c r="B591" s="6" t="s">
        <v>122</v>
      </c>
      <c r="C591" s="7">
        <v>54236</v>
      </c>
      <c r="D591" s="10">
        <v>0.12174281406283489</v>
      </c>
      <c r="E591" s="10">
        <v>3.5594933385837111</v>
      </c>
      <c r="F591" s="8">
        <v>-8.4392673250611949</v>
      </c>
      <c r="G591" s="6"/>
    </row>
    <row r="592" spans="1:7" x14ac:dyDescent="0.6">
      <c r="A592" s="3" t="s">
        <v>17</v>
      </c>
      <c r="B592" s="3" t="s">
        <v>122</v>
      </c>
      <c r="C592" s="4">
        <v>86188</v>
      </c>
      <c r="D592" s="9">
        <v>0.18725933445023801</v>
      </c>
      <c r="E592" s="9">
        <v>5.773579849946409</v>
      </c>
      <c r="F592" s="5">
        <v>58.912899181355563</v>
      </c>
      <c r="G592" s="3"/>
    </row>
    <row r="593" spans="1:7" x14ac:dyDescent="0.6">
      <c r="A593" s="6" t="s">
        <v>18</v>
      </c>
      <c r="B593" s="6" t="s">
        <v>122</v>
      </c>
      <c r="C593" s="7">
        <v>233504</v>
      </c>
      <c r="D593" s="10">
        <v>0.51388914014372888</v>
      </c>
      <c r="E593" s="10">
        <v>5.4283057466989026</v>
      </c>
      <c r="F593" s="8">
        <v>170.92402654661899</v>
      </c>
      <c r="G593" s="6"/>
    </row>
    <row r="594" spans="1:7" x14ac:dyDescent="0.6">
      <c r="A594" s="3" t="s">
        <v>19</v>
      </c>
      <c r="B594" s="3" t="s">
        <v>122</v>
      </c>
      <c r="C594" s="4">
        <v>215482</v>
      </c>
      <c r="D594" s="9">
        <v>0.53005234599610762</v>
      </c>
      <c r="E594" s="9">
        <v>5.2537364378885769</v>
      </c>
      <c r="F594" s="5">
        <v>-7.7180690694806042</v>
      </c>
      <c r="G594" s="3"/>
    </row>
    <row r="595" spans="1:7" x14ac:dyDescent="0.6">
      <c r="A595" s="6" t="s">
        <v>21</v>
      </c>
      <c r="B595" s="6" t="s">
        <v>122</v>
      </c>
      <c r="C595" s="7">
        <v>111840</v>
      </c>
      <c r="D595" s="10">
        <v>0.25264713612137041</v>
      </c>
      <c r="E595" s="10">
        <v>5.2954545454545459</v>
      </c>
      <c r="F595" s="8">
        <v>-48.097752944561492</v>
      </c>
      <c r="G595" s="6"/>
    </row>
    <row r="596" spans="1:7" x14ac:dyDescent="0.6">
      <c r="A596" s="3" t="s">
        <v>22</v>
      </c>
      <c r="B596" s="3" t="s">
        <v>122</v>
      </c>
      <c r="C596" s="4">
        <v>0</v>
      </c>
      <c r="D596" s="9">
        <v>0</v>
      </c>
      <c r="E596" s="3"/>
      <c r="F596" s="5">
        <v>-100</v>
      </c>
      <c r="G596" s="3"/>
    </row>
    <row r="597" spans="1:7" x14ac:dyDescent="0.6">
      <c r="A597" s="6" t="s">
        <v>23</v>
      </c>
      <c r="B597" s="6" t="s">
        <v>122</v>
      </c>
      <c r="C597" s="7">
        <v>0</v>
      </c>
      <c r="D597" s="10">
        <v>0</v>
      </c>
      <c r="E597" s="6"/>
      <c r="F597" s="6"/>
      <c r="G597" s="6"/>
    </row>
    <row r="598" spans="1:7" x14ac:dyDescent="0.6">
      <c r="A598" s="3" t="s">
        <v>24</v>
      </c>
      <c r="B598" s="3" t="s">
        <v>122</v>
      </c>
      <c r="C598" s="4">
        <v>187188</v>
      </c>
      <c r="D598" s="9">
        <v>0.36266019705529329</v>
      </c>
      <c r="E598" s="9">
        <v>5.5159123055162658</v>
      </c>
      <c r="F598" s="5"/>
      <c r="G598" s="3"/>
    </row>
    <row r="599" spans="1:7" x14ac:dyDescent="0.6">
      <c r="A599" s="6" t="s">
        <v>25</v>
      </c>
      <c r="B599" s="6" t="s">
        <v>122</v>
      </c>
      <c r="C599" s="7">
        <v>198060</v>
      </c>
      <c r="D599" s="10">
        <v>0.44470773545372799</v>
      </c>
      <c r="E599" s="10">
        <v>5.6139455782312924</v>
      </c>
      <c r="F599" s="8">
        <v>5.8080646195268981</v>
      </c>
      <c r="G599" s="6"/>
    </row>
    <row r="600" spans="1:7" x14ac:dyDescent="0.6">
      <c r="A600" s="3" t="s">
        <v>26</v>
      </c>
      <c r="B600" s="3" t="s">
        <v>122</v>
      </c>
      <c r="C600" s="4">
        <v>3750</v>
      </c>
      <c r="D600" s="9">
        <v>8.9233079516382405E-3</v>
      </c>
      <c r="E600" s="9">
        <v>1.25</v>
      </c>
      <c r="F600" s="5">
        <v>-98.106634353226298</v>
      </c>
      <c r="G600" s="3"/>
    </row>
    <row r="601" spans="1:7" x14ac:dyDescent="0.6">
      <c r="A601" s="6" t="s">
        <v>27</v>
      </c>
      <c r="B601" s="6" t="s">
        <v>122</v>
      </c>
      <c r="C601" s="7">
        <v>152023</v>
      </c>
      <c r="D601" s="10">
        <v>0.31028144065389601</v>
      </c>
      <c r="E601" s="10">
        <v>6.1363929926535894</v>
      </c>
      <c r="F601" s="8">
        <v>3953.9466666666672</v>
      </c>
      <c r="G601" s="6"/>
    </row>
    <row r="602" spans="1:7" x14ac:dyDescent="0.6">
      <c r="A602" s="3" t="s">
        <v>29</v>
      </c>
      <c r="B602" s="3" t="s">
        <v>122</v>
      </c>
      <c r="C602" s="4">
        <v>252063</v>
      </c>
      <c r="D602" s="9">
        <v>0.36331456206414409</v>
      </c>
      <c r="E602" s="9">
        <v>5.6156262531747094</v>
      </c>
      <c r="F602" s="5">
        <v>65.805832012261305</v>
      </c>
      <c r="G602" s="5">
        <v>325.53051405419097</v>
      </c>
    </row>
    <row r="603" spans="1:7" x14ac:dyDescent="0.6">
      <c r="A603" s="6" t="s">
        <v>30</v>
      </c>
      <c r="B603" s="6" t="s">
        <v>122</v>
      </c>
      <c r="C603" s="7">
        <v>0</v>
      </c>
      <c r="D603" s="10">
        <v>0</v>
      </c>
      <c r="E603" s="6"/>
      <c r="F603" s="8">
        <v>-100</v>
      </c>
      <c r="G603" s="8">
        <v>-100</v>
      </c>
    </row>
    <row r="604" spans="1:7" x14ac:dyDescent="0.6">
      <c r="A604" s="3" t="s">
        <v>31</v>
      </c>
      <c r="B604" s="3" t="s">
        <v>122</v>
      </c>
      <c r="C604" s="4">
        <v>4430</v>
      </c>
      <c r="D604" s="9">
        <v>7.2574899097954618E-3</v>
      </c>
      <c r="E604" s="9">
        <v>1.2305555555555561</v>
      </c>
      <c r="F604" s="5"/>
      <c r="G604" s="5">
        <v>-94.860073328073511</v>
      </c>
    </row>
    <row r="605" spans="1:7" x14ac:dyDescent="0.6">
      <c r="A605" s="6" t="s">
        <v>33</v>
      </c>
      <c r="B605" s="6" t="s">
        <v>122</v>
      </c>
      <c r="C605" s="7">
        <v>4333</v>
      </c>
      <c r="D605" s="10">
        <v>8.1679896654666267E-3</v>
      </c>
      <c r="E605" s="10">
        <v>1.203611111111111</v>
      </c>
      <c r="F605" s="8">
        <v>-2.1896162528216689</v>
      </c>
      <c r="G605" s="8">
        <v>-98.144357270111001</v>
      </c>
    </row>
    <row r="606" spans="1:7" x14ac:dyDescent="0.6">
      <c r="A606" s="3" t="s">
        <v>34</v>
      </c>
      <c r="B606" s="3" t="s">
        <v>122</v>
      </c>
      <c r="C606" s="4">
        <v>0</v>
      </c>
      <c r="D606" s="9">
        <v>0</v>
      </c>
      <c r="E606" s="3"/>
      <c r="F606" s="5">
        <v>-100</v>
      </c>
      <c r="G606" s="5">
        <v>-100</v>
      </c>
    </row>
    <row r="607" spans="1:7" x14ac:dyDescent="0.6">
      <c r="A607" s="6" t="s">
        <v>35</v>
      </c>
      <c r="B607" s="6" t="s">
        <v>122</v>
      </c>
      <c r="C607" s="7">
        <v>2189</v>
      </c>
      <c r="D607" s="10">
        <v>4.0672614678889706E-3</v>
      </c>
      <c r="E607" s="10">
        <v>1.2242729306487701</v>
      </c>
      <c r="F607" s="8"/>
      <c r="G607" s="8">
        <v>-98.042739628040053</v>
      </c>
    </row>
    <row r="608" spans="1:7" x14ac:dyDescent="0.6">
      <c r="A608" s="3" t="s">
        <v>37</v>
      </c>
      <c r="B608" s="3" t="s">
        <v>122</v>
      </c>
      <c r="C608" s="4">
        <v>4141</v>
      </c>
      <c r="D608" s="9">
        <v>6.7972190132906734E-3</v>
      </c>
      <c r="E608" s="9">
        <v>1.150277777777778</v>
      </c>
      <c r="F608" s="5">
        <v>89.173138419369579</v>
      </c>
      <c r="G608" s="5"/>
    </row>
    <row r="609" spans="1:7" x14ac:dyDescent="0.6">
      <c r="A609" s="6" t="s">
        <v>38</v>
      </c>
      <c r="B609" s="6" t="s">
        <v>122</v>
      </c>
      <c r="C609" s="7">
        <v>209073</v>
      </c>
      <c r="D609" s="10">
        <v>0.36547664851517081</v>
      </c>
      <c r="E609" s="10">
        <v>5.2450515541506739</v>
      </c>
      <c r="F609" s="8">
        <v>4948.8529340738951</v>
      </c>
      <c r="G609" s="8"/>
    </row>
    <row r="610" spans="1:7" x14ac:dyDescent="0.6">
      <c r="A610" s="3" t="s">
        <v>39</v>
      </c>
      <c r="B610" s="3" t="s">
        <v>122</v>
      </c>
      <c r="C610" s="4">
        <v>233532</v>
      </c>
      <c r="D610" s="9">
        <v>0.44521169231459068</v>
      </c>
      <c r="E610" s="9">
        <v>5.4279471922647824</v>
      </c>
      <c r="F610" s="5">
        <v>11.69878463503178</v>
      </c>
      <c r="G610" s="5">
        <v>24.757997307519709</v>
      </c>
    </row>
    <row r="611" spans="1:7" x14ac:dyDescent="0.6">
      <c r="A611" s="6" t="s">
        <v>40</v>
      </c>
      <c r="B611" s="6" t="s">
        <v>122</v>
      </c>
      <c r="C611" s="7">
        <v>583897</v>
      </c>
      <c r="D611" s="10">
        <v>0.83100401242222877</v>
      </c>
      <c r="E611" s="10">
        <v>5.4724268496129262</v>
      </c>
      <c r="F611" s="8">
        <v>150.0286898583492</v>
      </c>
      <c r="G611" s="8">
        <v>194.80813894779359</v>
      </c>
    </row>
    <row r="612" spans="1:7" x14ac:dyDescent="0.6">
      <c r="A612" s="3" t="s">
        <v>41</v>
      </c>
      <c r="B612" s="3" t="s">
        <v>122</v>
      </c>
      <c r="C612" s="4">
        <v>108349</v>
      </c>
      <c r="D612" s="9">
        <v>0.16178911654950551</v>
      </c>
      <c r="E612" s="9">
        <v>3.9120811669555171</v>
      </c>
      <c r="F612" s="5">
        <v>-81.443816289516818</v>
      </c>
      <c r="G612" s="5">
        <v>2789.3066666666659</v>
      </c>
    </row>
    <row r="613" spans="1:7" x14ac:dyDescent="0.6">
      <c r="A613" s="6" t="s">
        <v>42</v>
      </c>
      <c r="B613" s="6" t="s">
        <v>122</v>
      </c>
      <c r="C613" s="7">
        <v>10879</v>
      </c>
      <c r="D613" s="10">
        <v>1.7957798661433381E-2</v>
      </c>
      <c r="E613" s="10">
        <v>2.4702543142597642</v>
      </c>
      <c r="F613" s="8">
        <v>-89.959298193799668</v>
      </c>
      <c r="G613" s="8">
        <v>-92.843845996987298</v>
      </c>
    </row>
    <row r="614" spans="1:7" x14ac:dyDescent="0.6">
      <c r="A614" s="3" t="s">
        <v>43</v>
      </c>
      <c r="B614" s="3" t="s">
        <v>122</v>
      </c>
      <c r="C614" s="4">
        <v>2359</v>
      </c>
      <c r="D614" s="9">
        <v>3.8056378322409352E-3</v>
      </c>
      <c r="E614" s="9">
        <v>4.175221238938053</v>
      </c>
      <c r="F614" s="5">
        <v>-78.316021693170342</v>
      </c>
      <c r="G614" s="5">
        <v>-99.064122858174343</v>
      </c>
    </row>
    <row r="615" spans="1:7" x14ac:dyDescent="0.6">
      <c r="A615" s="6" t="s">
        <v>45</v>
      </c>
      <c r="B615" s="6" t="s">
        <v>122</v>
      </c>
      <c r="C615" s="7">
        <v>5625</v>
      </c>
      <c r="D615" s="10">
        <v>9.4110058811006994E-3</v>
      </c>
      <c r="E615" s="10">
        <v>1.25</v>
      </c>
      <c r="F615" s="8">
        <v>138.448495125053</v>
      </c>
      <c r="G615" s="8"/>
    </row>
    <row r="616" spans="1:7" x14ac:dyDescent="0.6">
      <c r="A616" s="3" t="s">
        <v>48</v>
      </c>
      <c r="B616" s="3" t="s">
        <v>122</v>
      </c>
      <c r="C616" s="4">
        <v>93160</v>
      </c>
      <c r="D616" s="9">
        <v>0.1289548894175141</v>
      </c>
      <c r="E616" s="9">
        <v>4.8279436152570483</v>
      </c>
      <c r="F616" s="5">
        <v>1556.1777777777779</v>
      </c>
      <c r="G616" s="5">
        <v>2002.93453724605</v>
      </c>
    </row>
    <row r="617" spans="1:7" x14ac:dyDescent="0.6">
      <c r="A617" s="6" t="s">
        <v>49</v>
      </c>
      <c r="B617" s="6" t="s">
        <v>122</v>
      </c>
      <c r="C617" s="7">
        <v>54668</v>
      </c>
      <c r="D617" s="10">
        <v>7.4145370442981834E-2</v>
      </c>
      <c r="E617" s="10">
        <v>5.5064464141821112</v>
      </c>
      <c r="F617" s="8">
        <v>-41.318162301416919</v>
      </c>
      <c r="G617" s="8">
        <v>1161.6662820216941</v>
      </c>
    </row>
    <row r="618" spans="1:7" x14ac:dyDescent="0.6">
      <c r="A618" s="3" t="s">
        <v>50</v>
      </c>
      <c r="B618" s="3" t="s">
        <v>122</v>
      </c>
      <c r="C618" s="4">
        <v>6000</v>
      </c>
      <c r="D618" s="9">
        <v>9.3102579211441633E-3</v>
      </c>
      <c r="E618" s="9">
        <v>1.25</v>
      </c>
      <c r="F618" s="5">
        <v>-89.024657935172314</v>
      </c>
      <c r="G618" s="5"/>
    </row>
    <row r="619" spans="1:7" x14ac:dyDescent="0.6">
      <c r="A619" s="6" t="s">
        <v>51</v>
      </c>
      <c r="B619" s="6" t="s">
        <v>122</v>
      </c>
      <c r="C619" s="7">
        <v>51665</v>
      </c>
      <c r="D619" s="10">
        <v>8.6828925135887317E-2</v>
      </c>
      <c r="E619" s="10">
        <v>4.7499310471637397</v>
      </c>
      <c r="F619" s="8">
        <v>761.08333333333337</v>
      </c>
      <c r="G619" s="8">
        <v>2260.2101416171772</v>
      </c>
    </row>
    <row r="620" spans="1:7" x14ac:dyDescent="0.6">
      <c r="A620" s="3" t="s">
        <v>52</v>
      </c>
      <c r="B620" s="3" t="s">
        <v>122</v>
      </c>
      <c r="C620" s="4">
        <v>88483</v>
      </c>
      <c r="D620" s="9">
        <v>0.1084471044569182</v>
      </c>
      <c r="E620" s="9">
        <v>5.6136911559446769</v>
      </c>
      <c r="F620" s="5">
        <v>71.262943965934383</v>
      </c>
      <c r="G620" s="5">
        <v>2036.754407148032</v>
      </c>
    </row>
    <row r="621" spans="1:7" x14ac:dyDescent="0.6">
      <c r="A621" s="6" t="s">
        <v>53</v>
      </c>
      <c r="B621" s="6" t="s">
        <v>122</v>
      </c>
      <c r="C621" s="7">
        <v>0</v>
      </c>
      <c r="D621" s="10">
        <v>0</v>
      </c>
      <c r="E621" s="6"/>
      <c r="F621" s="8">
        <v>-100</v>
      </c>
      <c r="G621" s="8">
        <v>-100</v>
      </c>
    </row>
    <row r="622" spans="1:7" x14ac:dyDescent="0.6">
      <c r="A622" s="3" t="s">
        <v>54</v>
      </c>
      <c r="B622" s="3" t="s">
        <v>122</v>
      </c>
      <c r="C622" s="4">
        <v>519145</v>
      </c>
      <c r="D622" s="9">
        <v>0.5979285431940875</v>
      </c>
      <c r="E622" s="9">
        <v>5.49412113322962</v>
      </c>
      <c r="F622" s="5"/>
      <c r="G622" s="5">
        <v>122.3014404878132</v>
      </c>
    </row>
    <row r="623" spans="1:7" x14ac:dyDescent="0.6">
      <c r="A623" s="6" t="s">
        <v>55</v>
      </c>
      <c r="B623" s="6" t="s">
        <v>122</v>
      </c>
      <c r="C623" s="7">
        <v>88905</v>
      </c>
      <c r="D623" s="10">
        <v>0.1176999503450645</v>
      </c>
      <c r="E623" s="10">
        <v>5.6137526046599726</v>
      </c>
      <c r="F623" s="8">
        <v>-82.874726714116491</v>
      </c>
      <c r="G623" s="8">
        <v>-84.77385566289945</v>
      </c>
    </row>
    <row r="624" spans="1:7" x14ac:dyDescent="0.6">
      <c r="A624" s="3" t="s">
        <v>56</v>
      </c>
      <c r="B624" s="3" t="s">
        <v>122</v>
      </c>
      <c r="C624" s="4">
        <v>311880</v>
      </c>
      <c r="D624" s="9">
        <v>0.46456719573176142</v>
      </c>
      <c r="E624" s="9">
        <v>5.4738837405223251</v>
      </c>
      <c r="F624" s="5">
        <v>250.80141724312469</v>
      </c>
      <c r="G624" s="5">
        <v>187.84760357732881</v>
      </c>
    </row>
    <row r="625" spans="1:7" x14ac:dyDescent="0.6">
      <c r="A625" s="6" t="s">
        <v>57</v>
      </c>
      <c r="B625" s="6" t="s">
        <v>122</v>
      </c>
      <c r="C625" s="7">
        <v>601925</v>
      </c>
      <c r="D625" s="10">
        <v>0.87268766764632033</v>
      </c>
      <c r="E625" s="10">
        <v>5.335505030359438</v>
      </c>
      <c r="F625" s="8">
        <v>92.998909837116855</v>
      </c>
      <c r="G625" s="8">
        <v>5432.9074363452519</v>
      </c>
    </row>
    <row r="626" spans="1:7" x14ac:dyDescent="0.6">
      <c r="A626" s="3" t="s">
        <v>58</v>
      </c>
      <c r="B626" s="3" t="s">
        <v>122</v>
      </c>
      <c r="C626" s="4">
        <v>49152</v>
      </c>
      <c r="D626" s="9">
        <v>6.8446480323704831E-2</v>
      </c>
      <c r="E626" s="9">
        <v>6.4648165197948178</v>
      </c>
      <c r="F626" s="5">
        <v>-91.834198612783993</v>
      </c>
      <c r="G626" s="5">
        <v>1983.594743535396</v>
      </c>
    </row>
    <row r="627" spans="1:7" x14ac:dyDescent="0.6">
      <c r="A627" s="6" t="s">
        <v>60</v>
      </c>
      <c r="B627" s="6" t="s">
        <v>122</v>
      </c>
      <c r="C627" s="7">
        <v>78432</v>
      </c>
      <c r="D627" s="10">
        <v>0.1077465751427063</v>
      </c>
      <c r="E627" s="10">
        <v>6.1893939393939386</v>
      </c>
      <c r="F627" s="8">
        <v>59.5703125</v>
      </c>
      <c r="G627" s="8">
        <v>1294.346666666667</v>
      </c>
    </row>
    <row r="628" spans="1:7" x14ac:dyDescent="0.6">
      <c r="A628" s="3" t="s">
        <v>61</v>
      </c>
      <c r="B628" s="3" t="s">
        <v>122</v>
      </c>
      <c r="C628" s="4">
        <v>313728</v>
      </c>
      <c r="D628" s="9">
        <v>0.4038434432143429</v>
      </c>
      <c r="E628" s="9">
        <v>6.1893939393939386</v>
      </c>
      <c r="F628" s="5">
        <v>300</v>
      </c>
      <c r="G628" s="5">
        <v>236.76255903821379</v>
      </c>
    </row>
    <row r="629" spans="1:7" x14ac:dyDescent="0.6">
      <c r="A629" s="6" t="s">
        <v>63</v>
      </c>
      <c r="B629" s="6" t="s">
        <v>122</v>
      </c>
      <c r="C629" s="7">
        <v>11900</v>
      </c>
      <c r="D629" s="10">
        <v>1.496949870293697E-2</v>
      </c>
      <c r="E629" s="10">
        <v>1.416666666666667</v>
      </c>
      <c r="F629" s="8">
        <v>-96.206905344757246</v>
      </c>
      <c r="G629" s="8">
        <v>-78.232238238091753</v>
      </c>
    </row>
    <row r="630" spans="1:7" x14ac:dyDescent="0.6">
      <c r="A630" s="3" t="s">
        <v>65</v>
      </c>
      <c r="B630" s="3" t="s">
        <v>122</v>
      </c>
      <c r="C630" s="4">
        <v>5950</v>
      </c>
      <c r="D630" s="9">
        <v>7.0759077578005022E-3</v>
      </c>
      <c r="E630" s="9">
        <v>1.416666666666667</v>
      </c>
      <c r="F630" s="5">
        <v>-50</v>
      </c>
      <c r="G630" s="5">
        <v>-0.83333333333333037</v>
      </c>
    </row>
    <row r="631" spans="1:7" x14ac:dyDescent="0.6">
      <c r="A631" s="6" t="s">
        <v>66</v>
      </c>
      <c r="B631" s="6" t="s">
        <v>122</v>
      </c>
      <c r="C631" s="7">
        <v>33</v>
      </c>
      <c r="D631" s="10">
        <v>3.924231928813862E-5</v>
      </c>
      <c r="E631" s="6"/>
      <c r="F631" s="8">
        <v>-99.445378151260499</v>
      </c>
      <c r="G631" s="8">
        <v>-99.936126971837808</v>
      </c>
    </row>
    <row r="632" spans="1:7" x14ac:dyDescent="0.6">
      <c r="A632" s="3" t="s">
        <v>67</v>
      </c>
      <c r="B632" s="3" t="s">
        <v>122</v>
      </c>
      <c r="C632" s="4">
        <v>241271</v>
      </c>
      <c r="D632" s="9">
        <v>0.24548598703277311</v>
      </c>
      <c r="E632" s="9">
        <v>5.6531549473980176</v>
      </c>
      <c r="F632" s="5">
        <v>731024.24242424243</v>
      </c>
      <c r="G632" s="5">
        <v>172.67497711424801</v>
      </c>
    </row>
    <row r="633" spans="1:7" x14ac:dyDescent="0.6">
      <c r="A633" s="6" t="s">
        <v>70</v>
      </c>
      <c r="B633" s="6" t="s">
        <v>122</v>
      </c>
      <c r="C633" s="7">
        <v>39852</v>
      </c>
      <c r="D633" s="10">
        <v>4.0584440382605808E-2</v>
      </c>
      <c r="E633" s="10">
        <v>5.585423966362999</v>
      </c>
      <c r="F633" s="8">
        <v>-83.48247406443376</v>
      </c>
      <c r="G633" s="8"/>
    </row>
    <row r="634" spans="1:7" x14ac:dyDescent="0.6">
      <c r="A634" s="3" t="s">
        <v>71</v>
      </c>
      <c r="B634" s="3" t="s">
        <v>122</v>
      </c>
      <c r="C634" s="4">
        <v>166772</v>
      </c>
      <c r="D634" s="9">
        <v>0.17290118804717949</v>
      </c>
      <c r="E634" s="9">
        <v>5.9495558488815954</v>
      </c>
      <c r="F634" s="5">
        <v>318.47836996888492</v>
      </c>
      <c r="G634" s="5">
        <v>-67.875641680070117</v>
      </c>
    </row>
    <row r="635" spans="1:7" x14ac:dyDescent="0.6">
      <c r="A635" s="6" t="s">
        <v>72</v>
      </c>
      <c r="B635" s="6" t="s">
        <v>122</v>
      </c>
      <c r="C635" s="7">
        <v>3910</v>
      </c>
      <c r="D635" s="10">
        <v>3.9560241475713968E-3</v>
      </c>
      <c r="E635" s="10">
        <v>1.416666666666667</v>
      </c>
      <c r="F635" s="8">
        <v>-97.655481735543134</v>
      </c>
      <c r="G635" s="8">
        <v>-95.602047128957878</v>
      </c>
    </row>
    <row r="636" spans="1:7" x14ac:dyDescent="0.6">
      <c r="A636" s="3" t="s">
        <v>74</v>
      </c>
      <c r="B636" s="3" t="s">
        <v>122</v>
      </c>
      <c r="C636" s="4">
        <v>1</v>
      </c>
      <c r="D636" s="9">
        <v>1.053840544820386E-6</v>
      </c>
      <c r="E636" s="3"/>
      <c r="F636" s="5">
        <v>-99.974424552429667</v>
      </c>
      <c r="G636" s="5">
        <v>-99.999679363857894</v>
      </c>
    </row>
    <row r="637" spans="1:7" x14ac:dyDescent="0.6">
      <c r="A637" s="6" t="s">
        <v>75</v>
      </c>
      <c r="B637" s="6" t="s">
        <v>122</v>
      </c>
      <c r="C637" s="7">
        <v>179194</v>
      </c>
      <c r="D637" s="10">
        <v>0.17635906506449189</v>
      </c>
      <c r="E637" s="10">
        <v>5.1355286160547964</v>
      </c>
      <c r="F637" s="8">
        <v>17919300</v>
      </c>
      <c r="G637" s="8">
        <v>-70.229845911035426</v>
      </c>
    </row>
    <row r="638" spans="1:7" x14ac:dyDescent="0.6">
      <c r="A638" s="3" t="s">
        <v>76</v>
      </c>
      <c r="B638" s="3" t="s">
        <v>122</v>
      </c>
      <c r="C638" s="4">
        <v>55680</v>
      </c>
      <c r="D638" s="9">
        <v>5.3912284132764651E-2</v>
      </c>
      <c r="E638" s="9">
        <v>3.2222222222222219</v>
      </c>
      <c r="F638" s="5">
        <v>-68.927531055727314</v>
      </c>
      <c r="G638" s="5">
        <v>13.28125</v>
      </c>
    </row>
    <row r="639" spans="1:7" x14ac:dyDescent="0.6">
      <c r="A639" s="6" t="s">
        <v>77</v>
      </c>
      <c r="B639" s="6" t="s">
        <v>122</v>
      </c>
      <c r="C639" s="7">
        <v>850</v>
      </c>
      <c r="D639" s="10">
        <v>7.0858705473806651E-4</v>
      </c>
      <c r="E639" s="10">
        <v>1.574074074074074</v>
      </c>
      <c r="F639" s="8">
        <v>-98.473419540229884</v>
      </c>
      <c r="G639" s="8">
        <v>-98.916258669930642</v>
      </c>
    </row>
    <row r="640" spans="1:7" x14ac:dyDescent="0.6">
      <c r="A640" s="3" t="s">
        <v>78</v>
      </c>
      <c r="B640" s="3" t="s">
        <v>122</v>
      </c>
      <c r="C640" s="4">
        <v>152721</v>
      </c>
      <c r="D640" s="9">
        <v>0.12915077880910741</v>
      </c>
      <c r="E640" s="9">
        <v>4.2506331932422281</v>
      </c>
      <c r="F640" s="5">
        <v>17867.176470588231</v>
      </c>
      <c r="G640" s="5">
        <v>-51.320570685434518</v>
      </c>
    </row>
    <row r="641" spans="1:7" x14ac:dyDescent="0.6">
      <c r="A641" s="6" t="s">
        <v>79</v>
      </c>
      <c r="B641" s="6" t="s">
        <v>122</v>
      </c>
      <c r="C641" s="7">
        <v>7</v>
      </c>
      <c r="D641" s="10">
        <v>6.1126849722486728E-6</v>
      </c>
      <c r="E641" s="6"/>
      <c r="F641" s="8">
        <v>-99.995416478414896</v>
      </c>
      <c r="G641" s="8">
        <v>-99.941176470588232</v>
      </c>
    </row>
    <row r="642" spans="1:7" x14ac:dyDescent="0.6">
      <c r="A642" s="3" t="s">
        <v>80</v>
      </c>
      <c r="B642" s="3" t="s">
        <v>122</v>
      </c>
      <c r="C642" s="4">
        <v>21695</v>
      </c>
      <c r="D642" s="9">
        <v>1.8387075717274361E-2</v>
      </c>
      <c r="E642" s="9">
        <v>2.1994120032441198</v>
      </c>
      <c r="F642" s="5">
        <v>309828.57142857142</v>
      </c>
      <c r="G642" s="5">
        <v>264.62184873949582</v>
      </c>
    </row>
    <row r="643" spans="1:7" x14ac:dyDescent="0.6">
      <c r="A643" s="6" t="s">
        <v>81</v>
      </c>
      <c r="B643" s="6" t="s">
        <v>122</v>
      </c>
      <c r="C643" s="7">
        <v>19723</v>
      </c>
      <c r="D643" s="10">
        <v>1.807901877759507E-2</v>
      </c>
      <c r="E643" s="10">
        <v>1.50706808283029</v>
      </c>
      <c r="F643" s="8">
        <v>-9.089651993546898</v>
      </c>
      <c r="G643" s="8">
        <v>59666.666666666657</v>
      </c>
    </row>
    <row r="644" spans="1:7" x14ac:dyDescent="0.6">
      <c r="A644" s="3" t="s">
        <v>82</v>
      </c>
      <c r="B644" s="3" t="s">
        <v>122</v>
      </c>
      <c r="C644" s="4">
        <v>22298</v>
      </c>
      <c r="D644" s="9">
        <v>1.9932284938172191E-2</v>
      </c>
      <c r="E644" s="9">
        <v>1.6088023088023089</v>
      </c>
      <c r="F644" s="5">
        <v>13.055823150636311</v>
      </c>
      <c r="G644" s="5">
        <v>-90.758110174865607</v>
      </c>
    </row>
    <row r="645" spans="1:7" x14ac:dyDescent="0.6">
      <c r="A645" s="6" t="s">
        <v>83</v>
      </c>
      <c r="B645" s="6" t="s">
        <v>122</v>
      </c>
      <c r="C645" s="7">
        <v>125116</v>
      </c>
      <c r="D645" s="10">
        <v>9.9100716992689436E-2</v>
      </c>
      <c r="E645" s="10">
        <v>2.6775953945256492</v>
      </c>
      <c r="F645" s="8">
        <v>461.10861960713959</v>
      </c>
      <c r="G645" s="8">
        <v>213.95162099769149</v>
      </c>
    </row>
    <row r="646" spans="1:7" x14ac:dyDescent="0.6">
      <c r="A646" s="3" t="s">
        <v>86</v>
      </c>
      <c r="B646" s="3" t="s">
        <v>122</v>
      </c>
      <c r="C646" s="4">
        <v>128994</v>
      </c>
      <c r="D646" s="9">
        <v>0.1126347695135259</v>
      </c>
      <c r="E646" s="9">
        <v>4.4656234854254659</v>
      </c>
      <c r="F646" s="5">
        <v>3.0995236420601651</v>
      </c>
      <c r="G646" s="5">
        <v>-22.652483630345621</v>
      </c>
    </row>
    <row r="647" spans="1:7" x14ac:dyDescent="0.6">
      <c r="A647" s="6" t="s">
        <v>87</v>
      </c>
      <c r="B647" s="6" t="s">
        <v>122</v>
      </c>
      <c r="C647" s="7">
        <v>6043</v>
      </c>
      <c r="D647" s="10">
        <v>4.670430813893402E-3</v>
      </c>
      <c r="E647" s="10">
        <v>7.4238329238329239</v>
      </c>
      <c r="F647" s="8">
        <v>-95.315285982293744</v>
      </c>
      <c r="G647" s="8">
        <v>54.552429667519178</v>
      </c>
    </row>
    <row r="648" spans="1:7" x14ac:dyDescent="0.6">
      <c r="A648" s="3" t="s">
        <v>88</v>
      </c>
      <c r="B648" s="3" t="s">
        <v>122</v>
      </c>
      <c r="C648" s="4">
        <v>33758</v>
      </c>
      <c r="D648" s="9">
        <v>2.6675741381223871E-2</v>
      </c>
      <c r="E648" s="9">
        <v>1.888770771554859</v>
      </c>
      <c r="F648" s="5">
        <v>458.62981962601361</v>
      </c>
      <c r="G648" s="5">
        <v>3375700</v>
      </c>
    </row>
    <row r="649" spans="1:7" x14ac:dyDescent="0.6">
      <c r="A649" s="6" t="s">
        <v>89</v>
      </c>
      <c r="B649" s="6" t="s">
        <v>122</v>
      </c>
      <c r="C649" s="7">
        <v>171182</v>
      </c>
      <c r="D649" s="10">
        <v>0.1160446488331531</v>
      </c>
      <c r="E649" s="10">
        <v>5.0461928485098602</v>
      </c>
      <c r="F649" s="8">
        <v>407.08572782747802</v>
      </c>
      <c r="G649" s="8">
        <v>-4.4711318459323408</v>
      </c>
    </row>
    <row r="650" spans="1:7" x14ac:dyDescent="0.6">
      <c r="A650" s="3" t="s">
        <v>90</v>
      </c>
      <c r="B650" s="3" t="s">
        <v>122</v>
      </c>
      <c r="C650" s="4">
        <v>10339</v>
      </c>
      <c r="D650" s="9">
        <v>7.483556623293597E-3</v>
      </c>
      <c r="E650" s="9">
        <v>1.41591344837031</v>
      </c>
      <c r="F650" s="5">
        <v>-93.96022946337817</v>
      </c>
      <c r="G650" s="5">
        <v>-81.43139367816093</v>
      </c>
    </row>
    <row r="651" spans="1:7" x14ac:dyDescent="0.6">
      <c r="A651" s="6" t="s">
        <v>91</v>
      </c>
      <c r="B651" s="6" t="s">
        <v>122</v>
      </c>
      <c r="C651" s="7">
        <v>191671</v>
      </c>
      <c r="D651" s="10">
        <v>0.14107453588250779</v>
      </c>
      <c r="E651" s="10">
        <v>4.8415216347975436</v>
      </c>
      <c r="F651" s="8">
        <v>1753.8640100590001</v>
      </c>
      <c r="G651" s="8">
        <v>22449.52941176471</v>
      </c>
    </row>
    <row r="652" spans="1:7" x14ac:dyDescent="0.6">
      <c r="A652" s="3" t="s">
        <v>92</v>
      </c>
      <c r="B652" s="3" t="s">
        <v>122</v>
      </c>
      <c r="C652" s="4">
        <v>7847</v>
      </c>
      <c r="D652" s="9">
        <v>5.6097286406186289E-3</v>
      </c>
      <c r="E652" s="9">
        <v>1.3237179487179489</v>
      </c>
      <c r="F652" s="5">
        <v>-95.906005603351574</v>
      </c>
      <c r="G652" s="5">
        <v>-94.861872303088631</v>
      </c>
    </row>
    <row r="653" spans="1:7" x14ac:dyDescent="0.6">
      <c r="A653" s="6" t="s">
        <v>93</v>
      </c>
      <c r="B653" s="6" t="s">
        <v>122</v>
      </c>
      <c r="C653" s="7">
        <v>5954</v>
      </c>
      <c r="D653" s="10">
        <v>4.8524271287937659E-3</v>
      </c>
      <c r="E653" s="10">
        <v>1.4172815996191379</v>
      </c>
      <c r="F653" s="8">
        <v>-24.123868994520201</v>
      </c>
      <c r="G653" s="8">
        <v>84957.142857142855</v>
      </c>
    </row>
    <row r="654" spans="1:7" x14ac:dyDescent="0.6">
      <c r="A654" s="3" t="s">
        <v>95</v>
      </c>
      <c r="B654" s="3" t="s">
        <v>122</v>
      </c>
      <c r="C654" s="4">
        <v>62567</v>
      </c>
      <c r="D654" s="9">
        <v>4.5555650128937343E-2</v>
      </c>
      <c r="E654" s="9">
        <v>4.2924670691547746</v>
      </c>
      <c r="F654" s="5">
        <v>950.83977158212963</v>
      </c>
      <c r="G654" s="5">
        <v>188.39363908734731</v>
      </c>
    </row>
    <row r="655" spans="1:7" x14ac:dyDescent="0.6">
      <c r="A655" s="6" t="s">
        <v>96</v>
      </c>
      <c r="B655" s="6" t="s">
        <v>122</v>
      </c>
      <c r="C655" s="7">
        <v>188083</v>
      </c>
      <c r="D655" s="10">
        <v>0.14063794847380839</v>
      </c>
      <c r="E655" s="10">
        <v>4.8204162181557226</v>
      </c>
      <c r="F655" s="8">
        <v>200.6105454952291</v>
      </c>
      <c r="G655" s="8">
        <v>853.62267403539022</v>
      </c>
    </row>
    <row r="656" spans="1:7" x14ac:dyDescent="0.6">
      <c r="A656" s="3" t="s">
        <v>97</v>
      </c>
      <c r="B656" s="3" t="s">
        <v>122</v>
      </c>
      <c r="C656" s="4">
        <v>32891</v>
      </c>
      <c r="D656" s="9">
        <v>2.1840274504713621E-2</v>
      </c>
      <c r="E656" s="9">
        <v>8.6829461457233368</v>
      </c>
      <c r="F656" s="5">
        <v>-82.512507775822371</v>
      </c>
      <c r="G656" s="5">
        <v>47.506502825365502</v>
      </c>
    </row>
    <row r="657" spans="1:7" x14ac:dyDescent="0.6">
      <c r="A657" s="6" t="s">
        <v>98</v>
      </c>
      <c r="B657" s="6" t="s">
        <v>122</v>
      </c>
      <c r="C657" s="7">
        <v>5157</v>
      </c>
      <c r="D657" s="10">
        <v>3.7043741087135458E-3</v>
      </c>
      <c r="E657" s="10">
        <v>9.2918918918918916</v>
      </c>
      <c r="F657" s="8">
        <v>-84.320938858654344</v>
      </c>
      <c r="G657" s="8">
        <v>-95.878225007193336</v>
      </c>
    </row>
    <row r="658" spans="1:7" x14ac:dyDescent="0.6">
      <c r="A658" s="3" t="s">
        <v>99</v>
      </c>
      <c r="B658" s="3" t="s">
        <v>122</v>
      </c>
      <c r="C658" s="4">
        <v>124864</v>
      </c>
      <c r="D658" s="9">
        <v>8.3042524218197897E-2</v>
      </c>
      <c r="E658" s="9">
        <v>5.1871053506148224</v>
      </c>
      <c r="F658" s="5">
        <v>2321.2526662788441</v>
      </c>
      <c r="G658" s="5">
        <v>-3.2016993038435859</v>
      </c>
    </row>
    <row r="659" spans="1:7" x14ac:dyDescent="0.6">
      <c r="A659" s="6" t="s">
        <v>100</v>
      </c>
      <c r="B659" s="6" t="s">
        <v>122</v>
      </c>
      <c r="C659" s="7">
        <v>110277</v>
      </c>
      <c r="D659" s="10">
        <v>6.250153062919879E-2</v>
      </c>
      <c r="E659" s="10">
        <v>5.4937976386190401</v>
      </c>
      <c r="F659" s="8">
        <v>-11.68231035366478</v>
      </c>
      <c r="G659" s="8">
        <v>1724.871752440841</v>
      </c>
    </row>
    <row r="660" spans="1:7" x14ac:dyDescent="0.6">
      <c r="A660" s="3" t="s">
        <v>101</v>
      </c>
      <c r="B660" s="3" t="s">
        <v>122</v>
      </c>
      <c r="C660" s="4">
        <v>58434</v>
      </c>
      <c r="D660" s="9">
        <v>2.9446288383132849E-2</v>
      </c>
      <c r="E660" s="9">
        <v>4.507057462398766</v>
      </c>
      <c r="F660" s="5">
        <v>-47.011616202834681</v>
      </c>
      <c r="G660" s="5">
        <v>73.09674743764441</v>
      </c>
    </row>
    <row r="661" spans="1:7" x14ac:dyDescent="0.6">
      <c r="A661" s="6" t="s">
        <v>102</v>
      </c>
      <c r="B661" s="6" t="s">
        <v>122</v>
      </c>
      <c r="C661" s="7">
        <v>184570</v>
      </c>
      <c r="D661" s="10">
        <v>0.1127707197623419</v>
      </c>
      <c r="E661" s="10">
        <v>4.9034297707287262</v>
      </c>
      <c r="F661" s="8">
        <v>215.86062908580621</v>
      </c>
      <c r="G661" s="8">
        <v>7.820915750487778</v>
      </c>
    </row>
    <row r="662" spans="1:7" x14ac:dyDescent="0.6">
      <c r="A662" s="3" t="s">
        <v>15</v>
      </c>
      <c r="B662" s="3" t="s">
        <v>123</v>
      </c>
      <c r="C662" s="4">
        <v>51</v>
      </c>
      <c r="D662" s="9">
        <v>1.527501359101822E-4</v>
      </c>
      <c r="E662" s="9">
        <v>8.5</v>
      </c>
      <c r="F662" s="3"/>
      <c r="G662" s="3"/>
    </row>
    <row r="663" spans="1:7" x14ac:dyDescent="0.6">
      <c r="A663" s="6" t="s">
        <v>26</v>
      </c>
      <c r="B663" s="6" t="s">
        <v>123</v>
      </c>
      <c r="C663" s="7">
        <v>0</v>
      </c>
      <c r="D663" s="10">
        <v>0</v>
      </c>
      <c r="E663" s="6"/>
      <c r="F663" s="8">
        <v>-100</v>
      </c>
      <c r="G663" s="6"/>
    </row>
    <row r="664" spans="1:7" x14ac:dyDescent="0.6">
      <c r="A664" s="3" t="s">
        <v>30</v>
      </c>
      <c r="B664" s="3" t="s">
        <v>123</v>
      </c>
      <c r="C664" s="4">
        <v>65090</v>
      </c>
      <c r="D664" s="9">
        <v>0.10473876367805141</v>
      </c>
      <c r="E664" s="9">
        <v>2.8186030398822148</v>
      </c>
      <c r="F664" s="5"/>
      <c r="G664" s="3"/>
    </row>
    <row r="665" spans="1:7" x14ac:dyDescent="0.6">
      <c r="A665" s="6" t="s">
        <v>31</v>
      </c>
      <c r="B665" s="6" t="s">
        <v>123</v>
      </c>
      <c r="C665" s="7">
        <v>92456</v>
      </c>
      <c r="D665" s="10">
        <v>0.1514669271106206</v>
      </c>
      <c r="E665" s="10">
        <v>3.0169026952946552</v>
      </c>
      <c r="F665" s="8">
        <v>42.043324627438928</v>
      </c>
      <c r="G665" s="6"/>
    </row>
    <row r="666" spans="1:7" x14ac:dyDescent="0.6">
      <c r="A666" s="3" t="s">
        <v>32</v>
      </c>
      <c r="B666" s="3" t="s">
        <v>123</v>
      </c>
      <c r="C666" s="4">
        <v>65098</v>
      </c>
      <c r="D666" s="9">
        <v>0.1003399826515934</v>
      </c>
      <c r="E666" s="9">
        <v>2.819682072161823</v>
      </c>
      <c r="F666" s="5">
        <v>-29.590291598165621</v>
      </c>
      <c r="G666" s="3"/>
    </row>
    <row r="667" spans="1:7" x14ac:dyDescent="0.6">
      <c r="A667" s="6" t="s">
        <v>33</v>
      </c>
      <c r="B667" s="6" t="s">
        <v>123</v>
      </c>
      <c r="C667" s="7">
        <v>78497</v>
      </c>
      <c r="D667" s="10">
        <v>0.14797200202403271</v>
      </c>
      <c r="E667" s="10">
        <v>3.0728909767077708</v>
      </c>
      <c r="F667" s="8">
        <v>20.58281360410459</v>
      </c>
      <c r="G667" s="6"/>
    </row>
    <row r="668" spans="1:7" x14ac:dyDescent="0.6">
      <c r="A668" s="3" t="s">
        <v>34</v>
      </c>
      <c r="B668" s="3" t="s">
        <v>123</v>
      </c>
      <c r="C668" s="4">
        <v>97434</v>
      </c>
      <c r="D668" s="9">
        <v>0.16769191239946879</v>
      </c>
      <c r="E668" s="9">
        <v>2.818699916104956</v>
      </c>
      <c r="F668" s="5">
        <v>24.124488833968179</v>
      </c>
      <c r="G668" s="3"/>
    </row>
    <row r="669" spans="1:7" x14ac:dyDescent="0.6">
      <c r="A669" s="6" t="s">
        <v>35</v>
      </c>
      <c r="B669" s="6" t="s">
        <v>123</v>
      </c>
      <c r="C669" s="7">
        <v>62948</v>
      </c>
      <c r="D669" s="10">
        <v>0.1169602443493261</v>
      </c>
      <c r="E669" s="10">
        <v>2.7259657024077599</v>
      </c>
      <c r="F669" s="8">
        <v>-35.394215571566392</v>
      </c>
      <c r="G669" s="6"/>
    </row>
    <row r="670" spans="1:7" x14ac:dyDescent="0.6">
      <c r="A670" s="3" t="s">
        <v>37</v>
      </c>
      <c r="B670" s="3" t="s">
        <v>123</v>
      </c>
      <c r="C670" s="4">
        <v>37562</v>
      </c>
      <c r="D670" s="9">
        <v>6.1655914169819907E-2</v>
      </c>
      <c r="E670" s="9">
        <v>4.6321371315821924</v>
      </c>
      <c r="F670" s="5">
        <v>-40.328525131854867</v>
      </c>
      <c r="G670" s="3"/>
    </row>
    <row r="671" spans="1:7" x14ac:dyDescent="0.6">
      <c r="A671" s="6" t="s">
        <v>39</v>
      </c>
      <c r="B671" s="6" t="s">
        <v>123</v>
      </c>
      <c r="C671" s="7">
        <v>30009</v>
      </c>
      <c r="D671" s="10">
        <v>5.7209965549340352E-2</v>
      </c>
      <c r="E671" s="10">
        <v>2.8185404339250488</v>
      </c>
      <c r="F671" s="8">
        <v>-20.10808796123742</v>
      </c>
      <c r="G671" s="6"/>
    </row>
    <row r="672" spans="1:7" x14ac:dyDescent="0.6">
      <c r="A672" s="3" t="s">
        <v>40</v>
      </c>
      <c r="B672" s="3" t="s">
        <v>123</v>
      </c>
      <c r="C672" s="4">
        <v>68484</v>
      </c>
      <c r="D672" s="9">
        <v>9.7466640155239578E-2</v>
      </c>
      <c r="E672" s="9">
        <v>4.8494547514516357</v>
      </c>
      <c r="F672" s="5">
        <v>128.21153653903829</v>
      </c>
      <c r="G672" s="3"/>
    </row>
    <row r="673" spans="1:7" x14ac:dyDescent="0.6">
      <c r="A673" s="6" t="s">
        <v>42</v>
      </c>
      <c r="B673" s="6" t="s">
        <v>123</v>
      </c>
      <c r="C673" s="7">
        <v>64710</v>
      </c>
      <c r="D673" s="10">
        <v>0.10681580580764349</v>
      </c>
      <c r="E673" s="10">
        <v>2.8186253157940588</v>
      </c>
      <c r="F673" s="8">
        <v>-5.5107762397056277</v>
      </c>
      <c r="G673" s="6"/>
    </row>
    <row r="674" spans="1:7" x14ac:dyDescent="0.6">
      <c r="A674" s="3" t="s">
        <v>46</v>
      </c>
      <c r="B674" s="3" t="s">
        <v>123</v>
      </c>
      <c r="C674" s="4">
        <v>113187</v>
      </c>
      <c r="D674" s="9">
        <v>0.17171947821564851</v>
      </c>
      <c r="E674" s="9">
        <v>2.9238220706757589</v>
      </c>
      <c r="F674" s="5">
        <v>74.914232730644414</v>
      </c>
      <c r="G674" s="5">
        <v>221835.29411764711</v>
      </c>
    </row>
    <row r="675" spans="1:7" x14ac:dyDescent="0.6">
      <c r="A675" s="6" t="s">
        <v>49</v>
      </c>
      <c r="B675" s="6" t="s">
        <v>123</v>
      </c>
      <c r="C675" s="7">
        <v>63967</v>
      </c>
      <c r="D675" s="10">
        <v>8.6757461606903827E-2</v>
      </c>
      <c r="E675" s="10">
        <v>3.3700542647911069</v>
      </c>
      <c r="F675" s="8">
        <v>-43.485559295678833</v>
      </c>
      <c r="G675" s="8"/>
    </row>
    <row r="676" spans="1:7" x14ac:dyDescent="0.6">
      <c r="A676" s="3" t="s">
        <v>52</v>
      </c>
      <c r="B676" s="3" t="s">
        <v>123</v>
      </c>
      <c r="C676" s="4">
        <v>124394</v>
      </c>
      <c r="D676" s="9">
        <v>0.15246057561129131</v>
      </c>
      <c r="E676" s="9">
        <v>3.017587269242898</v>
      </c>
      <c r="F676" s="5">
        <v>94.465896477871397</v>
      </c>
      <c r="G676" s="5">
        <v>91.110769703487477</v>
      </c>
    </row>
    <row r="677" spans="1:7" x14ac:dyDescent="0.6">
      <c r="A677" s="6" t="s">
        <v>56</v>
      </c>
      <c r="B677" s="6" t="s">
        <v>123</v>
      </c>
      <c r="C677" s="7">
        <v>126348</v>
      </c>
      <c r="D677" s="10">
        <v>0.18820423254558349</v>
      </c>
      <c r="E677" s="10">
        <v>3.0482026537997591</v>
      </c>
      <c r="F677" s="8">
        <v>1.5708153126356541</v>
      </c>
      <c r="G677" s="8">
        <v>36.65743705113784</v>
      </c>
    </row>
    <row r="678" spans="1:7" x14ac:dyDescent="0.6">
      <c r="A678" s="3" t="s">
        <v>58</v>
      </c>
      <c r="B678" s="3" t="s">
        <v>123</v>
      </c>
      <c r="C678" s="4">
        <v>114118</v>
      </c>
      <c r="D678" s="9">
        <v>0.15891470218059389</v>
      </c>
      <c r="E678" s="9">
        <v>2.7512898403973192</v>
      </c>
      <c r="F678" s="5">
        <v>-9.6796150315002993</v>
      </c>
      <c r="G678" s="5">
        <v>75.301852591477456</v>
      </c>
    </row>
    <row r="679" spans="1:7" x14ac:dyDescent="0.6">
      <c r="A679" s="6" t="s">
        <v>59</v>
      </c>
      <c r="B679" s="6" t="s">
        <v>123</v>
      </c>
      <c r="C679" s="7">
        <v>6445</v>
      </c>
      <c r="D679" s="10">
        <v>9.4439205636893744E-3</v>
      </c>
      <c r="E679" s="10">
        <v>2.8979316546762588</v>
      </c>
      <c r="F679" s="8">
        <v>-94.352337054627668</v>
      </c>
      <c r="G679" s="8">
        <v>-91.789495139941664</v>
      </c>
    </row>
    <row r="680" spans="1:7" x14ac:dyDescent="0.6">
      <c r="A680" s="3" t="s">
        <v>60</v>
      </c>
      <c r="B680" s="3" t="s">
        <v>123</v>
      </c>
      <c r="C680" s="4">
        <v>103010</v>
      </c>
      <c r="D680" s="9">
        <v>0.1415107954081265</v>
      </c>
      <c r="E680" s="9">
        <v>2.622454175152749</v>
      </c>
      <c r="F680" s="5">
        <v>1498.293250581846</v>
      </c>
      <c r="G680" s="5">
        <v>5.7228482870455899</v>
      </c>
    </row>
    <row r="681" spans="1:7" x14ac:dyDescent="0.6">
      <c r="A681" s="6" t="s">
        <v>61</v>
      </c>
      <c r="B681" s="6" t="s">
        <v>123</v>
      </c>
      <c r="C681" s="7">
        <v>117160</v>
      </c>
      <c r="D681" s="10">
        <v>0.15081311775484629</v>
      </c>
      <c r="E681" s="10">
        <v>2.5368092846007282</v>
      </c>
      <c r="F681" s="8">
        <v>13.73653043393846</v>
      </c>
      <c r="G681" s="8">
        <v>86.121878375802254</v>
      </c>
    </row>
    <row r="682" spans="1:7" x14ac:dyDescent="0.6">
      <c r="A682" s="3" t="s">
        <v>62</v>
      </c>
      <c r="B682" s="3" t="s">
        <v>123</v>
      </c>
      <c r="C682" s="4">
        <v>164504</v>
      </c>
      <c r="D682" s="9">
        <v>0.24210072148823009</v>
      </c>
      <c r="E682" s="9">
        <v>2.8875041687876291</v>
      </c>
      <c r="F682" s="5">
        <v>40.409696142027997</v>
      </c>
      <c r="G682" s="5">
        <v>337.95325062563228</v>
      </c>
    </row>
    <row r="683" spans="1:7" x14ac:dyDescent="0.6">
      <c r="A683" s="6" t="s">
        <v>65</v>
      </c>
      <c r="B683" s="6" t="s">
        <v>123</v>
      </c>
      <c r="C683" s="7">
        <v>54678</v>
      </c>
      <c r="D683" s="10">
        <v>6.5024619223700147E-2</v>
      </c>
      <c r="E683" s="10">
        <v>3.5468344577062791</v>
      </c>
      <c r="F683" s="8">
        <v>-66.761902446141136</v>
      </c>
      <c r="G683" s="8">
        <v>82.20533839848045</v>
      </c>
    </row>
    <row r="684" spans="1:7" x14ac:dyDescent="0.6">
      <c r="A684" s="3" t="s">
        <v>66</v>
      </c>
      <c r="B684" s="3" t="s">
        <v>123</v>
      </c>
      <c r="C684" s="4">
        <v>23788</v>
      </c>
      <c r="D684" s="9">
        <v>2.8287766400795201E-2</v>
      </c>
      <c r="E684" s="9">
        <v>6.4518578790344456</v>
      </c>
      <c r="F684" s="5">
        <v>-56.494385310362482</v>
      </c>
      <c r="G684" s="5">
        <v>-65.264879387886225</v>
      </c>
    </row>
    <row r="685" spans="1:7" x14ac:dyDescent="0.6">
      <c r="A685" s="6" t="s">
        <v>67</v>
      </c>
      <c r="B685" s="6" t="s">
        <v>123</v>
      </c>
      <c r="C685" s="7">
        <v>139000</v>
      </c>
      <c r="D685" s="10">
        <v>0.14142832001175221</v>
      </c>
      <c r="E685" s="10">
        <v>4.4501360653113498</v>
      </c>
      <c r="F685" s="8">
        <v>484.32823272238102</v>
      </c>
      <c r="G685" s="8">
        <v>114.80451244011741</v>
      </c>
    </row>
    <row r="686" spans="1:7" x14ac:dyDescent="0.6">
      <c r="A686" s="3" t="s">
        <v>68</v>
      </c>
      <c r="B686" s="3" t="s">
        <v>123</v>
      </c>
      <c r="C686" s="4">
        <v>30419</v>
      </c>
      <c r="D686" s="9">
        <v>3.632487336000851E-2</v>
      </c>
      <c r="E686" s="9">
        <v>4.9373478331439697</v>
      </c>
      <c r="F686" s="5">
        <v>-78.115827338129492</v>
      </c>
      <c r="G686" s="5">
        <v>-73.125005521835533</v>
      </c>
    </row>
    <row r="687" spans="1:7" x14ac:dyDescent="0.6">
      <c r="A687" s="6" t="s">
        <v>69</v>
      </c>
      <c r="B687" s="6" t="s">
        <v>123</v>
      </c>
      <c r="C687" s="7">
        <v>64175</v>
      </c>
      <c r="D687" s="10">
        <v>6.7940203981741651E-2</v>
      </c>
      <c r="E687" s="10">
        <v>4.0635091496232496</v>
      </c>
      <c r="F687" s="8">
        <v>110.97011736086</v>
      </c>
      <c r="G687" s="8">
        <v>0.32516766457704183</v>
      </c>
    </row>
    <row r="688" spans="1:7" x14ac:dyDescent="0.6">
      <c r="A688" s="3" t="s">
        <v>70</v>
      </c>
      <c r="B688" s="3" t="s">
        <v>123</v>
      </c>
      <c r="C688" s="4">
        <v>94583</v>
      </c>
      <c r="D688" s="9">
        <v>9.6321342083408742E-2</v>
      </c>
      <c r="E688" s="9">
        <v>2.791788423507187</v>
      </c>
      <c r="F688" s="5">
        <v>47.382937280872618</v>
      </c>
      <c r="G688" s="5">
        <v>-23.964982233869801</v>
      </c>
    </row>
    <row r="689" spans="1:7" x14ac:dyDescent="0.6">
      <c r="A689" s="6" t="s">
        <v>71</v>
      </c>
      <c r="B689" s="6" t="s">
        <v>123</v>
      </c>
      <c r="C689" s="7">
        <v>36244</v>
      </c>
      <c r="D689" s="10">
        <v>3.7576035902801279E-2</v>
      </c>
      <c r="E689" s="10">
        <v>4.6700167504187604</v>
      </c>
      <c r="F689" s="8">
        <v>-61.68021737521542</v>
      </c>
      <c r="G689" s="8">
        <v>-71.314148225535817</v>
      </c>
    </row>
    <row r="690" spans="1:7" x14ac:dyDescent="0.6">
      <c r="A690" s="3" t="s">
        <v>72</v>
      </c>
      <c r="B690" s="3" t="s">
        <v>123</v>
      </c>
      <c r="C690" s="4">
        <v>182112</v>
      </c>
      <c r="D690" s="9">
        <v>0.18425561881394431</v>
      </c>
      <c r="E690" s="9">
        <v>3.426829497770167</v>
      </c>
      <c r="F690" s="5">
        <v>402.4610970091602</v>
      </c>
      <c r="G690" s="5">
        <v>59.582186859215902</v>
      </c>
    </row>
    <row r="691" spans="1:7" x14ac:dyDescent="0.6">
      <c r="A691" s="6" t="s">
        <v>73</v>
      </c>
      <c r="B691" s="6" t="s">
        <v>123</v>
      </c>
      <c r="C691" s="7">
        <v>141364</v>
      </c>
      <c r="D691" s="10">
        <v>0.17022139474038481</v>
      </c>
      <c r="E691" s="10">
        <v>3.1206869908828012</v>
      </c>
      <c r="F691" s="8">
        <v>-22.375241609558952</v>
      </c>
      <c r="G691" s="8">
        <v>2093.3902249806051</v>
      </c>
    </row>
    <row r="692" spans="1:7" x14ac:dyDescent="0.6">
      <c r="A692" s="3" t="s">
        <v>74</v>
      </c>
      <c r="B692" s="3" t="s">
        <v>123</v>
      </c>
      <c r="C692" s="4">
        <v>244907</v>
      </c>
      <c r="D692" s="9">
        <v>0.25809292631032638</v>
      </c>
      <c r="E692" s="9">
        <v>4.9815308260277034</v>
      </c>
      <c r="F692" s="5">
        <v>73.245663676749388</v>
      </c>
      <c r="G692" s="5">
        <v>137.7507038151636</v>
      </c>
    </row>
    <row r="693" spans="1:7" x14ac:dyDescent="0.6">
      <c r="A693" s="6" t="s">
        <v>75</v>
      </c>
      <c r="B693" s="6" t="s">
        <v>123</v>
      </c>
      <c r="C693" s="7">
        <v>48614</v>
      </c>
      <c r="D693" s="10">
        <v>4.784490322803895E-2</v>
      </c>
      <c r="E693" s="10">
        <v>4.5450635751682871</v>
      </c>
      <c r="F693" s="8">
        <v>-80.150016128571252</v>
      </c>
      <c r="G693" s="8">
        <v>-58.506316148856257</v>
      </c>
    </row>
    <row r="694" spans="1:7" x14ac:dyDescent="0.6">
      <c r="A694" s="3" t="s">
        <v>76</v>
      </c>
      <c r="B694" s="3" t="s">
        <v>123</v>
      </c>
      <c r="C694" s="4">
        <v>9</v>
      </c>
      <c r="D694" s="9">
        <v>8.7142700645632519E-6</v>
      </c>
      <c r="E694" s="3"/>
      <c r="F694" s="5">
        <v>-99.981486814497885</v>
      </c>
      <c r="G694" s="5">
        <v>-99.994529008413167</v>
      </c>
    </row>
    <row r="695" spans="1:7" x14ac:dyDescent="0.6">
      <c r="A695" s="6" t="s">
        <v>77</v>
      </c>
      <c r="B695" s="6" t="s">
        <v>123</v>
      </c>
      <c r="C695" s="7">
        <v>93107</v>
      </c>
      <c r="D695" s="10">
        <v>7.761695871234961E-2</v>
      </c>
      <c r="E695" s="10">
        <v>4.5263490520175012</v>
      </c>
      <c r="F695" s="8">
        <v>1034422.222222222</v>
      </c>
      <c r="G695" s="8">
        <v>70.282380482095192</v>
      </c>
    </row>
    <row r="696" spans="1:7" x14ac:dyDescent="0.6">
      <c r="A696" s="3" t="s">
        <v>78</v>
      </c>
      <c r="B696" s="3" t="s">
        <v>123</v>
      </c>
      <c r="C696" s="4">
        <v>201072</v>
      </c>
      <c r="D696" s="9">
        <v>0.17003951910153051</v>
      </c>
      <c r="E696" s="9">
        <v>4.0569791372422417</v>
      </c>
      <c r="F696" s="5">
        <v>115.9579838250615</v>
      </c>
      <c r="G696" s="5">
        <v>745.26652093492521</v>
      </c>
    </row>
    <row r="697" spans="1:7" x14ac:dyDescent="0.6">
      <c r="A697" s="6" t="s">
        <v>79</v>
      </c>
      <c r="B697" s="6" t="s">
        <v>123</v>
      </c>
      <c r="C697" s="7">
        <v>1376</v>
      </c>
      <c r="D697" s="10">
        <v>1.2015792174020249E-3</v>
      </c>
      <c r="E697" s="10">
        <v>16.18823529411765</v>
      </c>
      <c r="F697" s="8">
        <v>-99.315668019415924</v>
      </c>
      <c r="G697" s="8">
        <v>-99.010071942446046</v>
      </c>
    </row>
    <row r="698" spans="1:7" x14ac:dyDescent="0.6">
      <c r="A698" s="3" t="s">
        <v>80</v>
      </c>
      <c r="B698" s="3" t="s">
        <v>123</v>
      </c>
      <c r="C698" s="4">
        <v>123503</v>
      </c>
      <c r="D698" s="9">
        <v>0.1046719987236937</v>
      </c>
      <c r="E698" s="9">
        <v>3.8528466697863051</v>
      </c>
      <c r="F698" s="5">
        <v>8875.5087209302328</v>
      </c>
      <c r="G698" s="5">
        <v>306.00611459942797</v>
      </c>
    </row>
    <row r="699" spans="1:7" x14ac:dyDescent="0.6">
      <c r="A699" s="6" t="s">
        <v>83</v>
      </c>
      <c r="B699" s="6" t="s">
        <v>123</v>
      </c>
      <c r="C699" s="7">
        <v>80629</v>
      </c>
      <c r="D699" s="10">
        <v>6.386386801371173E-2</v>
      </c>
      <c r="E699" s="10">
        <v>4.0721717171717184</v>
      </c>
      <c r="F699" s="8">
        <v>-34.714946195638973</v>
      </c>
      <c r="G699" s="8">
        <v>25.639267627580839</v>
      </c>
    </row>
    <row r="700" spans="1:7" x14ac:dyDescent="0.6">
      <c r="A700" s="3" t="s">
        <v>84</v>
      </c>
      <c r="B700" s="3" t="s">
        <v>123</v>
      </c>
      <c r="C700" s="4">
        <v>7560</v>
      </c>
      <c r="D700" s="9">
        <v>5.987224498379482E-3</v>
      </c>
      <c r="E700" s="9">
        <v>21</v>
      </c>
      <c r="F700" s="5">
        <v>-90.623720993687144</v>
      </c>
      <c r="G700" s="5">
        <v>-92.007020289058289</v>
      </c>
    </row>
    <row r="701" spans="1:7" x14ac:dyDescent="0.6">
      <c r="A701" s="6" t="s">
        <v>85</v>
      </c>
      <c r="B701" s="6" t="s">
        <v>123</v>
      </c>
      <c r="C701" s="7">
        <v>2263</v>
      </c>
      <c r="D701" s="10">
        <v>1.9104176221041149E-3</v>
      </c>
      <c r="E701" s="10">
        <v>4.5625</v>
      </c>
      <c r="F701" s="8">
        <v>-70.06613756613757</v>
      </c>
      <c r="G701" s="8">
        <v>-93.756207924070196</v>
      </c>
    </row>
    <row r="702" spans="1:7" x14ac:dyDescent="0.6">
      <c r="A702" s="3" t="s">
        <v>86</v>
      </c>
      <c r="B702" s="3" t="s">
        <v>123</v>
      </c>
      <c r="C702" s="4">
        <v>29194</v>
      </c>
      <c r="D702" s="9">
        <v>2.549156907435907E-2</v>
      </c>
      <c r="E702" s="9">
        <v>4.0785135512713051</v>
      </c>
      <c r="F702" s="5">
        <v>1190.0574458683161</v>
      </c>
      <c r="G702" s="5">
        <v>-83.969205763486215</v>
      </c>
    </row>
    <row r="703" spans="1:7" x14ac:dyDescent="0.6">
      <c r="A703" s="6" t="s">
        <v>87</v>
      </c>
      <c r="B703" s="6" t="s">
        <v>123</v>
      </c>
      <c r="C703" s="7">
        <v>51517</v>
      </c>
      <c r="D703" s="10">
        <v>3.9815751156602089E-2</v>
      </c>
      <c r="E703" s="10">
        <v>4.2590112433862437</v>
      </c>
      <c r="F703" s="8">
        <v>76.464341988079738</v>
      </c>
      <c r="G703" s="8">
        <v>-63.557199852862126</v>
      </c>
    </row>
    <row r="704" spans="1:7" x14ac:dyDescent="0.6">
      <c r="A704" s="3" t="s">
        <v>88</v>
      </c>
      <c r="B704" s="3" t="s">
        <v>123</v>
      </c>
      <c r="C704" s="4">
        <v>67144</v>
      </c>
      <c r="D704" s="9">
        <v>5.3057526491524828E-2</v>
      </c>
      <c r="E704" s="9">
        <v>4.3218331616889802</v>
      </c>
      <c r="F704" s="5">
        <v>30.333676262204708</v>
      </c>
      <c r="G704" s="5">
        <v>-72.583878778475096</v>
      </c>
    </row>
    <row r="705" spans="1:7" x14ac:dyDescent="0.6">
      <c r="A705" s="6" t="s">
        <v>89</v>
      </c>
      <c r="B705" s="6" t="s">
        <v>123</v>
      </c>
      <c r="C705" s="7">
        <v>30584</v>
      </c>
      <c r="D705" s="10">
        <v>2.0732959890135381E-2</v>
      </c>
      <c r="E705" s="10">
        <v>4.0762361721977873</v>
      </c>
      <c r="F705" s="8">
        <v>-54.450137018944353</v>
      </c>
      <c r="G705" s="8">
        <v>-37.08808162257786</v>
      </c>
    </row>
    <row r="706" spans="1:7" x14ac:dyDescent="0.6">
      <c r="A706" s="3" t="s">
        <v>90</v>
      </c>
      <c r="B706" s="3" t="s">
        <v>123</v>
      </c>
      <c r="C706" s="4">
        <v>31827</v>
      </c>
      <c r="D706" s="9">
        <v>2.3036962631740529E-2</v>
      </c>
      <c r="E706" s="9">
        <v>3.8941637097760919</v>
      </c>
      <c r="F706" s="5">
        <v>4.06421658383469</v>
      </c>
      <c r="G706" s="5">
        <v>353533.33333333337</v>
      </c>
    </row>
    <row r="707" spans="1:7" x14ac:dyDescent="0.6">
      <c r="A707" s="6" t="s">
        <v>91</v>
      </c>
      <c r="B707" s="6" t="s">
        <v>123</v>
      </c>
      <c r="C707" s="7">
        <v>52158</v>
      </c>
      <c r="D707" s="10">
        <v>3.8389561501530438E-2</v>
      </c>
      <c r="E707" s="10">
        <v>4.3635907303605794</v>
      </c>
      <c r="F707" s="8">
        <v>63.879724761994517</v>
      </c>
      <c r="G707" s="8">
        <v>-43.980581481521263</v>
      </c>
    </row>
    <row r="708" spans="1:7" x14ac:dyDescent="0.6">
      <c r="A708" s="3" t="s">
        <v>92</v>
      </c>
      <c r="B708" s="3" t="s">
        <v>123</v>
      </c>
      <c r="C708" s="4">
        <v>33456</v>
      </c>
      <c r="D708" s="9">
        <v>2.3917303606542231E-2</v>
      </c>
      <c r="E708" s="9">
        <v>3.7996592844974448</v>
      </c>
      <c r="F708" s="5">
        <v>-35.856436213044972</v>
      </c>
      <c r="G708" s="5">
        <v>-83.36118405347338</v>
      </c>
    </row>
    <row r="709" spans="1:7" x14ac:dyDescent="0.6">
      <c r="A709" s="6" t="s">
        <v>93</v>
      </c>
      <c r="B709" s="6" t="s">
        <v>123</v>
      </c>
      <c r="C709" s="7">
        <v>32589</v>
      </c>
      <c r="D709" s="10">
        <v>2.6559581407500851E-2</v>
      </c>
      <c r="E709" s="10">
        <v>3.6653919694072661</v>
      </c>
      <c r="F709" s="8">
        <v>-2.5914634146341431</v>
      </c>
      <c r="G709" s="8">
        <v>2268.3866279069771</v>
      </c>
    </row>
    <row r="710" spans="1:7" x14ac:dyDescent="0.6">
      <c r="A710" s="3" t="s">
        <v>94</v>
      </c>
      <c r="B710" s="3" t="s">
        <v>123</v>
      </c>
      <c r="C710" s="4">
        <v>29200</v>
      </c>
      <c r="D710" s="9">
        <v>1.8707101477107611E-2</v>
      </c>
      <c r="E710" s="9">
        <v>3.755627009646302</v>
      </c>
      <c r="F710" s="5">
        <v>-10.39921445886649</v>
      </c>
      <c r="G710" s="5">
        <v>-76.356849631183053</v>
      </c>
    </row>
    <row r="711" spans="1:7" x14ac:dyDescent="0.6">
      <c r="A711" s="6" t="s">
        <v>95</v>
      </c>
      <c r="B711" s="6" t="s">
        <v>123</v>
      </c>
      <c r="C711" s="7">
        <v>39744</v>
      </c>
      <c r="D711" s="10">
        <v>2.8937998605087119E-2</v>
      </c>
      <c r="E711" s="10">
        <v>4.8957871396895776</v>
      </c>
      <c r="F711" s="8">
        <v>36.109589041095887</v>
      </c>
      <c r="G711" s="8">
        <v>-50.707561795383803</v>
      </c>
    </row>
    <row r="712" spans="1:7" x14ac:dyDescent="0.6">
      <c r="A712" s="3" t="s">
        <v>96</v>
      </c>
      <c r="B712" s="3" t="s">
        <v>123</v>
      </c>
      <c r="C712" s="4">
        <v>29725</v>
      </c>
      <c r="D712" s="9">
        <v>2.2226692568621049E-2</v>
      </c>
      <c r="E712" s="9">
        <v>3.788071874601759</v>
      </c>
      <c r="F712" s="5">
        <v>-25.20883655394525</v>
      </c>
      <c r="G712" s="5">
        <v>293.18783068783068</v>
      </c>
    </row>
    <row r="713" spans="1:7" x14ac:dyDescent="0.6">
      <c r="A713" s="6" t="s">
        <v>97</v>
      </c>
      <c r="B713" s="6" t="s">
        <v>123</v>
      </c>
      <c r="C713" s="7">
        <v>25695</v>
      </c>
      <c r="D713" s="10">
        <v>1.7061988185175781E-2</v>
      </c>
      <c r="E713" s="10">
        <v>4.0611664295874821</v>
      </c>
      <c r="F713" s="8">
        <v>-13.557611438183351</v>
      </c>
      <c r="G713" s="8">
        <v>1035.4396818382679</v>
      </c>
    </row>
    <row r="714" spans="1:7" x14ac:dyDescent="0.6">
      <c r="A714" s="3" t="s">
        <v>98</v>
      </c>
      <c r="B714" s="3" t="s">
        <v>123</v>
      </c>
      <c r="C714" s="4">
        <v>29225</v>
      </c>
      <c r="D714" s="9">
        <v>2.0992889921883539E-2</v>
      </c>
      <c r="E714" s="9">
        <v>3.8078175895765471</v>
      </c>
      <c r="F714" s="5">
        <v>13.738081338781869</v>
      </c>
      <c r="G714" s="5">
        <v>0.1061862026443761</v>
      </c>
    </row>
    <row r="715" spans="1:7" x14ac:dyDescent="0.6">
      <c r="A715" s="6" t="s">
        <v>99</v>
      </c>
      <c r="B715" s="6" t="s">
        <v>123</v>
      </c>
      <c r="C715" s="7">
        <v>1512</v>
      </c>
      <c r="D715" s="10">
        <v>1.0055764401101621E-3</v>
      </c>
      <c r="E715" s="10">
        <v>21</v>
      </c>
      <c r="F715" s="8">
        <v>-94.82634730538922</v>
      </c>
      <c r="G715" s="8">
        <v>-97.065046489508319</v>
      </c>
    </row>
    <row r="716" spans="1:7" x14ac:dyDescent="0.6">
      <c r="A716" s="3" t="s">
        <v>100</v>
      </c>
      <c r="B716" s="3" t="s">
        <v>123</v>
      </c>
      <c r="C716" s="4">
        <v>30019</v>
      </c>
      <c r="D716" s="9">
        <v>1.7013823806939971E-2</v>
      </c>
      <c r="E716" s="9">
        <v>3.832865168539326</v>
      </c>
      <c r="F716" s="5">
        <v>1885.383597883598</v>
      </c>
      <c r="G716" s="5">
        <v>-55.291612057667109</v>
      </c>
    </row>
    <row r="717" spans="1:7" x14ac:dyDescent="0.6">
      <c r="A717" s="6" t="s">
        <v>101</v>
      </c>
      <c r="B717" s="6" t="s">
        <v>123</v>
      </c>
      <c r="C717" s="7">
        <v>35329</v>
      </c>
      <c r="D717" s="10">
        <v>1.7803126985790809E-2</v>
      </c>
      <c r="E717" s="10">
        <v>4.1470829909613807</v>
      </c>
      <c r="F717" s="8">
        <v>17.688797095173062</v>
      </c>
      <c r="G717" s="8">
        <v>15.51464818205597</v>
      </c>
    </row>
    <row r="718" spans="1:7" x14ac:dyDescent="0.6">
      <c r="A718" s="3" t="s">
        <v>14</v>
      </c>
      <c r="B718" s="3" t="s">
        <v>124</v>
      </c>
      <c r="C718" s="4">
        <v>42425</v>
      </c>
      <c r="D718" s="9">
        <v>0.1091343481511497</v>
      </c>
      <c r="E718" s="9">
        <v>4.2293888944272764</v>
      </c>
      <c r="F718" s="3"/>
      <c r="G718" s="3"/>
    </row>
    <row r="719" spans="1:7" x14ac:dyDescent="0.6">
      <c r="A719" s="6" t="s">
        <v>15</v>
      </c>
      <c r="B719" s="6" t="s">
        <v>124</v>
      </c>
      <c r="C719" s="7">
        <v>5260</v>
      </c>
      <c r="D719" s="10">
        <v>1.5754229703677621E-2</v>
      </c>
      <c r="E719" s="10">
        <v>5.7738748627881451</v>
      </c>
      <c r="F719" s="8">
        <v>-87.601649970536243</v>
      </c>
      <c r="G719" s="6"/>
    </row>
    <row r="720" spans="1:7" x14ac:dyDescent="0.6">
      <c r="A720" s="3" t="s">
        <v>16</v>
      </c>
      <c r="B720" s="3" t="s">
        <v>124</v>
      </c>
      <c r="C720" s="4">
        <v>33622</v>
      </c>
      <c r="D720" s="9">
        <v>7.5470847673512698E-2</v>
      </c>
      <c r="E720" s="9">
        <v>4.8699304750869059</v>
      </c>
      <c r="F720" s="5">
        <v>539.20152091254749</v>
      </c>
      <c r="G720" s="3"/>
    </row>
    <row r="721" spans="1:7" x14ac:dyDescent="0.6">
      <c r="A721" s="6" t="s">
        <v>17</v>
      </c>
      <c r="B721" s="6" t="s">
        <v>124</v>
      </c>
      <c r="C721" s="7">
        <v>37100</v>
      </c>
      <c r="D721" s="10">
        <v>8.0606596139878292E-2</v>
      </c>
      <c r="E721" s="10">
        <v>5.3955788248981964</v>
      </c>
      <c r="F721" s="8">
        <v>10.34441734578551</v>
      </c>
      <c r="G721" s="6"/>
    </row>
    <row r="722" spans="1:7" x14ac:dyDescent="0.6">
      <c r="A722" s="3" t="s">
        <v>19</v>
      </c>
      <c r="B722" s="3" t="s">
        <v>124</v>
      </c>
      <c r="C722" s="4">
        <v>36170</v>
      </c>
      <c r="D722" s="9">
        <v>8.8972597964930775E-2</v>
      </c>
      <c r="E722" s="9">
        <v>5.6728356336260974</v>
      </c>
      <c r="F722" s="5">
        <v>-2.5067385444743961</v>
      </c>
      <c r="G722" s="3"/>
    </row>
    <row r="723" spans="1:7" x14ac:dyDescent="0.6">
      <c r="A723" s="6" t="s">
        <v>20</v>
      </c>
      <c r="B723" s="6" t="s">
        <v>124</v>
      </c>
      <c r="C723" s="7">
        <v>48269</v>
      </c>
      <c r="D723" s="10">
        <v>0.1120872603583012</v>
      </c>
      <c r="E723" s="10">
        <v>5.5725005772338951</v>
      </c>
      <c r="F723" s="8">
        <v>33.450373237489629</v>
      </c>
      <c r="G723" s="6"/>
    </row>
    <row r="724" spans="1:7" x14ac:dyDescent="0.6">
      <c r="A724" s="3" t="s">
        <v>22</v>
      </c>
      <c r="B724" s="3" t="s">
        <v>124</v>
      </c>
      <c r="C724" s="4">
        <v>38130</v>
      </c>
      <c r="D724" s="9">
        <v>8.8971046002930848E-2</v>
      </c>
      <c r="E724" s="9">
        <v>4.7573300062383028</v>
      </c>
      <c r="F724" s="5">
        <v>-21.005200024860681</v>
      </c>
      <c r="G724" s="3"/>
    </row>
    <row r="725" spans="1:7" x14ac:dyDescent="0.6">
      <c r="A725" s="6" t="s">
        <v>23</v>
      </c>
      <c r="B725" s="6" t="s">
        <v>124</v>
      </c>
      <c r="C725" s="7">
        <v>35598</v>
      </c>
      <c r="D725" s="10">
        <v>6.6832873340252674E-2</v>
      </c>
      <c r="E725" s="10">
        <v>4.7037526427061307</v>
      </c>
      <c r="F725" s="8">
        <v>-6.6404405979543668</v>
      </c>
      <c r="G725" s="6"/>
    </row>
    <row r="726" spans="1:7" x14ac:dyDescent="0.6">
      <c r="A726" s="3" t="s">
        <v>24</v>
      </c>
      <c r="B726" s="3" t="s">
        <v>124</v>
      </c>
      <c r="C726" s="4">
        <v>53176</v>
      </c>
      <c r="D726" s="9">
        <v>0.1030237976719249</v>
      </c>
      <c r="E726" s="9">
        <v>4.4483854776643801</v>
      </c>
      <c r="F726" s="5">
        <v>49.379178605539643</v>
      </c>
      <c r="G726" s="3"/>
    </row>
    <row r="727" spans="1:7" x14ac:dyDescent="0.6">
      <c r="A727" s="6" t="s">
        <v>25</v>
      </c>
      <c r="B727" s="6" t="s">
        <v>124</v>
      </c>
      <c r="C727" s="7">
        <v>64759</v>
      </c>
      <c r="D727" s="10">
        <v>0.1454045654864585</v>
      </c>
      <c r="E727" s="10">
        <v>4.9179070473876063</v>
      </c>
      <c r="F727" s="8">
        <v>21.782383029938309</v>
      </c>
      <c r="G727" s="6"/>
    </row>
    <row r="728" spans="1:7" x14ac:dyDescent="0.6">
      <c r="A728" s="3" t="s">
        <v>27</v>
      </c>
      <c r="B728" s="3" t="s">
        <v>124</v>
      </c>
      <c r="C728" s="4">
        <v>32620</v>
      </c>
      <c r="D728" s="9">
        <v>6.6577955928577154E-2</v>
      </c>
      <c r="E728" s="9">
        <v>5.1378169790518191</v>
      </c>
      <c r="F728" s="5">
        <v>-49.628623048533797</v>
      </c>
      <c r="G728" s="3"/>
    </row>
    <row r="729" spans="1:7" x14ac:dyDescent="0.6">
      <c r="A729" s="6" t="s">
        <v>28</v>
      </c>
      <c r="B729" s="6" t="s">
        <v>124</v>
      </c>
      <c r="C729" s="7">
        <v>38796</v>
      </c>
      <c r="D729" s="10">
        <v>6.567359421292332E-2</v>
      </c>
      <c r="E729" s="10">
        <v>4.4061328790459964</v>
      </c>
      <c r="F729" s="8">
        <v>18.933169834457392</v>
      </c>
      <c r="G729" s="6"/>
    </row>
    <row r="730" spans="1:7" x14ac:dyDescent="0.6">
      <c r="A730" s="3" t="s">
        <v>29</v>
      </c>
      <c r="B730" s="3" t="s">
        <v>124</v>
      </c>
      <c r="C730" s="4">
        <v>29875</v>
      </c>
      <c r="D730" s="9">
        <v>4.3060752834276773E-2</v>
      </c>
      <c r="E730" s="9">
        <v>4.4709667764142473</v>
      </c>
      <c r="F730" s="5">
        <v>-22.99463862253841</v>
      </c>
      <c r="G730" s="5">
        <v>-29.581614614024751</v>
      </c>
    </row>
    <row r="731" spans="1:7" x14ac:dyDescent="0.6">
      <c r="A731" s="6" t="s">
        <v>30</v>
      </c>
      <c r="B731" s="6" t="s">
        <v>124</v>
      </c>
      <c r="C731" s="7">
        <v>27328</v>
      </c>
      <c r="D731" s="10">
        <v>4.3974511196708997E-2</v>
      </c>
      <c r="E731" s="10">
        <v>5.4072022160664819</v>
      </c>
      <c r="F731" s="8">
        <v>-8.5255230125523056</v>
      </c>
      <c r="G731" s="8">
        <v>419.54372623574142</v>
      </c>
    </row>
    <row r="732" spans="1:7" x14ac:dyDescent="0.6">
      <c r="A732" s="3" t="s">
        <v>31</v>
      </c>
      <c r="B732" s="3" t="s">
        <v>124</v>
      </c>
      <c r="C732" s="4">
        <v>40360</v>
      </c>
      <c r="D732" s="9">
        <v>6.6120156379084624E-2</v>
      </c>
      <c r="E732" s="9">
        <v>4.2323825503355703</v>
      </c>
      <c r="F732" s="5">
        <v>47.687353629976577</v>
      </c>
      <c r="G732" s="5">
        <v>20.04044970554995</v>
      </c>
    </row>
    <row r="733" spans="1:7" x14ac:dyDescent="0.6">
      <c r="A733" s="6" t="s">
        <v>32</v>
      </c>
      <c r="B733" s="6" t="s">
        <v>124</v>
      </c>
      <c r="C733" s="7">
        <v>7620</v>
      </c>
      <c r="D733" s="10">
        <v>1.174522516521463E-2</v>
      </c>
      <c r="E733" s="10">
        <v>5.1313131313131306</v>
      </c>
      <c r="F733" s="8">
        <v>-81.119920713577798</v>
      </c>
      <c r="G733" s="8">
        <v>-79.460916442048514</v>
      </c>
    </row>
    <row r="734" spans="1:7" x14ac:dyDescent="0.6">
      <c r="A734" s="3" t="s">
        <v>33</v>
      </c>
      <c r="B734" s="3" t="s">
        <v>124</v>
      </c>
      <c r="C734" s="4">
        <v>35645</v>
      </c>
      <c r="D734" s="9">
        <v>6.7193166772572796E-2</v>
      </c>
      <c r="E734" s="9">
        <v>4.5780888774723856</v>
      </c>
      <c r="F734" s="5">
        <v>367.78215223097118</v>
      </c>
      <c r="G734" s="5">
        <v>-1.4514791263477991</v>
      </c>
    </row>
    <row r="735" spans="1:7" x14ac:dyDescent="0.6">
      <c r="A735" s="6" t="s">
        <v>34</v>
      </c>
      <c r="B735" s="6" t="s">
        <v>124</v>
      </c>
      <c r="C735" s="7">
        <v>37547</v>
      </c>
      <c r="D735" s="10">
        <v>6.4621469249572586E-2</v>
      </c>
      <c r="E735" s="10">
        <v>3.9973384435217709</v>
      </c>
      <c r="F735" s="8">
        <v>5.3359517463879902</v>
      </c>
      <c r="G735" s="8">
        <v>-22.213014564213051</v>
      </c>
    </row>
    <row r="736" spans="1:7" x14ac:dyDescent="0.6">
      <c r="A736" s="3" t="s">
        <v>35</v>
      </c>
      <c r="B736" s="3" t="s">
        <v>124</v>
      </c>
      <c r="C736" s="4">
        <v>12122</v>
      </c>
      <c r="D736" s="9">
        <v>2.252322682217912E-2</v>
      </c>
      <c r="E736" s="9">
        <v>4.9096800324017824</v>
      </c>
      <c r="F736" s="5">
        <v>-67.715130369936347</v>
      </c>
      <c r="G736" s="5">
        <v>-68.208759506949917</v>
      </c>
    </row>
    <row r="737" spans="1:7" x14ac:dyDescent="0.6">
      <c r="A737" s="6" t="s">
        <v>36</v>
      </c>
      <c r="B737" s="6" t="s">
        <v>124</v>
      </c>
      <c r="C737" s="7">
        <v>141290</v>
      </c>
      <c r="D737" s="10">
        <v>0.26832648121810537</v>
      </c>
      <c r="E737" s="10">
        <v>4.2917894353148442</v>
      </c>
      <c r="F737" s="8">
        <v>1065.566738162019</v>
      </c>
      <c r="G737" s="8">
        <v>296.90432046744189</v>
      </c>
    </row>
    <row r="738" spans="1:7" x14ac:dyDescent="0.6">
      <c r="A738" s="3" t="s">
        <v>37</v>
      </c>
      <c r="B738" s="3" t="s">
        <v>124</v>
      </c>
      <c r="C738" s="4">
        <v>28376</v>
      </c>
      <c r="D738" s="9">
        <v>4.6577610896193222E-2</v>
      </c>
      <c r="E738" s="9">
        <v>2.9151427984384628</v>
      </c>
      <c r="F738" s="5">
        <v>-79.91648382758865</v>
      </c>
      <c r="G738" s="5">
        <v>-46.63758086354747</v>
      </c>
    </row>
    <row r="739" spans="1:7" x14ac:dyDescent="0.6">
      <c r="A739" s="6" t="s">
        <v>38</v>
      </c>
      <c r="B739" s="6" t="s">
        <v>124</v>
      </c>
      <c r="C739" s="7">
        <v>3605</v>
      </c>
      <c r="D739" s="10">
        <v>6.3018338948462533E-3</v>
      </c>
      <c r="E739" s="10">
        <v>4.9861687413554634</v>
      </c>
      <c r="F739" s="8">
        <v>-87.295601917113046</v>
      </c>
      <c r="G739" s="8">
        <v>-94.433206195277876</v>
      </c>
    </row>
    <row r="740" spans="1:7" x14ac:dyDescent="0.6">
      <c r="A740" s="3" t="s">
        <v>39</v>
      </c>
      <c r="B740" s="3" t="s">
        <v>124</v>
      </c>
      <c r="C740" s="4">
        <v>13272</v>
      </c>
      <c r="D740" s="9">
        <v>2.5302098129589289E-2</v>
      </c>
      <c r="E740" s="9">
        <v>4.9082840236686387</v>
      </c>
      <c r="F740" s="5">
        <v>268.15533980582518</v>
      </c>
      <c r="G740" s="5">
        <v>-59.31330472103005</v>
      </c>
    </row>
    <row r="741" spans="1:7" x14ac:dyDescent="0.6">
      <c r="A741" s="6" t="s">
        <v>41</v>
      </c>
      <c r="B741" s="6" t="s">
        <v>124</v>
      </c>
      <c r="C741" s="7">
        <v>28384</v>
      </c>
      <c r="D741" s="10">
        <v>4.2383614838541778E-2</v>
      </c>
      <c r="E741" s="10">
        <v>4.1466764061358656</v>
      </c>
      <c r="F741" s="8">
        <v>113.8637733574443</v>
      </c>
      <c r="G741" s="8">
        <v>-26.837818331786782</v>
      </c>
    </row>
    <row r="742" spans="1:7" x14ac:dyDescent="0.6">
      <c r="A742" s="3" t="s">
        <v>42</v>
      </c>
      <c r="B742" s="3" t="s">
        <v>124</v>
      </c>
      <c r="C742" s="4">
        <v>56427</v>
      </c>
      <c r="D742" s="9">
        <v>9.3143184582103258E-2</v>
      </c>
      <c r="E742" s="9">
        <v>4.4319038642789819</v>
      </c>
      <c r="F742" s="5">
        <v>98.798618940248019</v>
      </c>
      <c r="G742" s="5">
        <v>88.876987447698738</v>
      </c>
    </row>
    <row r="743" spans="1:7" x14ac:dyDescent="0.6">
      <c r="A743" s="6" t="s">
        <v>43</v>
      </c>
      <c r="B743" s="6" t="s">
        <v>124</v>
      </c>
      <c r="C743" s="7">
        <v>70065</v>
      </c>
      <c r="D743" s="10">
        <v>0.11303179937090339</v>
      </c>
      <c r="E743" s="10">
        <v>4.1522460590257202</v>
      </c>
      <c r="F743" s="8">
        <v>24.16928066351214</v>
      </c>
      <c r="G743" s="8">
        <v>156.38539227166271</v>
      </c>
    </row>
    <row r="744" spans="1:7" x14ac:dyDescent="0.6">
      <c r="A744" s="3" t="s">
        <v>44</v>
      </c>
      <c r="B744" s="3" t="s">
        <v>124</v>
      </c>
      <c r="C744" s="4">
        <v>44371</v>
      </c>
      <c r="D744" s="9">
        <v>7.1922052710593057E-2</v>
      </c>
      <c r="E744" s="9">
        <v>4.2558028006905806</v>
      </c>
      <c r="F744" s="5">
        <v>-36.671662028116749</v>
      </c>
      <c r="G744" s="5">
        <v>9.9380574826561041</v>
      </c>
    </row>
    <row r="745" spans="1:7" x14ac:dyDescent="0.6">
      <c r="A745" s="6" t="s">
        <v>45</v>
      </c>
      <c r="B745" s="6" t="s">
        <v>124</v>
      </c>
      <c r="C745" s="7">
        <v>67918</v>
      </c>
      <c r="D745" s="10">
        <v>0.1136314128769062</v>
      </c>
      <c r="E745" s="10">
        <v>4.1297579958652557</v>
      </c>
      <c r="F745" s="8">
        <v>53.06844560636452</v>
      </c>
      <c r="G745" s="8">
        <v>791.31233595800518</v>
      </c>
    </row>
    <row r="746" spans="1:7" x14ac:dyDescent="0.6">
      <c r="A746" s="3" t="s">
        <v>46</v>
      </c>
      <c r="B746" s="3" t="s">
        <v>124</v>
      </c>
      <c r="C746" s="4">
        <v>54842</v>
      </c>
      <c r="D746" s="9">
        <v>8.3202484598960971E-2</v>
      </c>
      <c r="E746" s="9">
        <v>4.4532683719041817</v>
      </c>
      <c r="F746" s="5">
        <v>-19.25262816926293</v>
      </c>
      <c r="G746" s="5">
        <v>53.856080796745687</v>
      </c>
    </row>
    <row r="747" spans="1:7" x14ac:dyDescent="0.6">
      <c r="A747" s="6" t="s">
        <v>47</v>
      </c>
      <c r="B747" s="6" t="s">
        <v>124</v>
      </c>
      <c r="C747" s="7">
        <v>29825</v>
      </c>
      <c r="D747" s="10">
        <v>4.4542646189823537E-2</v>
      </c>
      <c r="E747" s="10">
        <v>4.2340999432140833</v>
      </c>
      <c r="F747" s="8">
        <v>-45.616498304219398</v>
      </c>
      <c r="G747" s="8">
        <v>-20.566223666338189</v>
      </c>
    </row>
    <row r="748" spans="1:7" x14ac:dyDescent="0.6">
      <c r="A748" s="3" t="s">
        <v>48</v>
      </c>
      <c r="B748" s="3" t="s">
        <v>124</v>
      </c>
      <c r="C748" s="4">
        <v>59059</v>
      </c>
      <c r="D748" s="9">
        <v>8.1751253908425997E-2</v>
      </c>
      <c r="E748" s="9">
        <v>4.4318625243884133</v>
      </c>
      <c r="F748" s="5">
        <v>98.018440905280798</v>
      </c>
      <c r="G748" s="5">
        <v>387.20508166969142</v>
      </c>
    </row>
    <row r="749" spans="1:7" x14ac:dyDescent="0.6">
      <c r="A749" s="6" t="s">
        <v>49</v>
      </c>
      <c r="B749" s="6" t="s">
        <v>124</v>
      </c>
      <c r="C749" s="7">
        <v>4</v>
      </c>
      <c r="D749" s="10">
        <v>5.4251386875672666E-6</v>
      </c>
      <c r="E749" s="10">
        <v>2</v>
      </c>
      <c r="F749" s="8">
        <v>-99.993227111871178</v>
      </c>
      <c r="G749" s="8">
        <v>-99.997168943308097</v>
      </c>
    </row>
    <row r="750" spans="1:7" x14ac:dyDescent="0.6">
      <c r="A750" s="3" t="s">
        <v>50</v>
      </c>
      <c r="B750" s="3" t="s">
        <v>124</v>
      </c>
      <c r="C750" s="4">
        <v>61442</v>
      </c>
      <c r="D750" s="9">
        <v>9.5340144531823282E-2</v>
      </c>
      <c r="E750" s="9">
        <v>3.826493118266177</v>
      </c>
      <c r="F750" s="5">
        <v>1535950</v>
      </c>
      <c r="G750" s="5">
        <v>116.5280518748238</v>
      </c>
    </row>
    <row r="751" spans="1:7" x14ac:dyDescent="0.6">
      <c r="A751" s="6" t="s">
        <v>51</v>
      </c>
      <c r="B751" s="6" t="s">
        <v>124</v>
      </c>
      <c r="C751" s="7">
        <v>98559</v>
      </c>
      <c r="D751" s="10">
        <v>0.1656396406168183</v>
      </c>
      <c r="E751" s="10">
        <v>4.4399945941075769</v>
      </c>
      <c r="F751" s="8">
        <v>60.409817388756878</v>
      </c>
      <c r="G751" s="8">
        <v>2633.9528432732309</v>
      </c>
    </row>
    <row r="752" spans="1:7" x14ac:dyDescent="0.6">
      <c r="A752" s="3" t="s">
        <v>52</v>
      </c>
      <c r="B752" s="3" t="s">
        <v>124</v>
      </c>
      <c r="C752" s="4">
        <v>76738</v>
      </c>
      <c r="D752" s="9">
        <v>9.405212189703098E-2</v>
      </c>
      <c r="E752" s="9">
        <v>4.3653222595141932</v>
      </c>
      <c r="F752" s="5">
        <v>-22.140037946813589</v>
      </c>
      <c r="G752" s="5">
        <v>478.19469559975892</v>
      </c>
    </row>
    <row r="753" spans="1:7" x14ac:dyDescent="0.6">
      <c r="A753" s="6" t="s">
        <v>53</v>
      </c>
      <c r="B753" s="6" t="s">
        <v>124</v>
      </c>
      <c r="C753" s="7">
        <v>37846</v>
      </c>
      <c r="D753" s="10">
        <v>5.5780171238316412E-2</v>
      </c>
      <c r="E753" s="10">
        <v>4.5108462455303933</v>
      </c>
      <c r="F753" s="8">
        <v>-50.681539784722041</v>
      </c>
      <c r="G753" s="8">
        <v>33.335682074408112</v>
      </c>
    </row>
    <row r="754" spans="1:7" x14ac:dyDescent="0.6">
      <c r="A754" s="3" t="s">
        <v>54</v>
      </c>
      <c r="B754" s="3" t="s">
        <v>124</v>
      </c>
      <c r="C754" s="4">
        <v>79486</v>
      </c>
      <c r="D754" s="9">
        <v>9.1548504144940701E-2</v>
      </c>
      <c r="E754" s="9">
        <v>4.3109881765918212</v>
      </c>
      <c r="F754" s="5">
        <v>110.0248374993394</v>
      </c>
      <c r="G754" s="5">
        <v>40.865188650823178</v>
      </c>
    </row>
    <row r="755" spans="1:7" x14ac:dyDescent="0.6">
      <c r="A755" s="6" t="s">
        <v>55</v>
      </c>
      <c r="B755" s="6" t="s">
        <v>124</v>
      </c>
      <c r="C755" s="7">
        <v>25331</v>
      </c>
      <c r="D755" s="10">
        <v>3.3535317948268709E-2</v>
      </c>
      <c r="E755" s="10">
        <v>6.0254519505233111</v>
      </c>
      <c r="F755" s="8">
        <v>-68.131494854439779</v>
      </c>
      <c r="G755" s="8">
        <v>-63.846428316563198</v>
      </c>
    </row>
    <row r="756" spans="1:7" x14ac:dyDescent="0.6">
      <c r="A756" s="3" t="s">
        <v>56</v>
      </c>
      <c r="B756" s="3" t="s">
        <v>124</v>
      </c>
      <c r="C756" s="4">
        <v>96486</v>
      </c>
      <c r="D756" s="9">
        <v>0.14372268323513759</v>
      </c>
      <c r="E756" s="9">
        <v>5.2929946788084923</v>
      </c>
      <c r="F756" s="5">
        <v>280.90087244877822</v>
      </c>
      <c r="G756" s="5">
        <v>117.4528408194541</v>
      </c>
    </row>
    <row r="757" spans="1:7" x14ac:dyDescent="0.6">
      <c r="A757" s="6" t="s">
        <v>57</v>
      </c>
      <c r="B757" s="6" t="s">
        <v>124</v>
      </c>
      <c r="C757" s="7">
        <v>44391</v>
      </c>
      <c r="D757" s="10">
        <v>6.4359310968123598E-2</v>
      </c>
      <c r="E757" s="10">
        <v>4.4748991935483868</v>
      </c>
      <c r="F757" s="8">
        <v>-53.992289036751437</v>
      </c>
      <c r="G757" s="8">
        <v>-34.640301540092473</v>
      </c>
    </row>
    <row r="758" spans="1:7" x14ac:dyDescent="0.6">
      <c r="A758" s="3" t="s">
        <v>58</v>
      </c>
      <c r="B758" s="3" t="s">
        <v>124</v>
      </c>
      <c r="C758" s="4">
        <v>58044</v>
      </c>
      <c r="D758" s="9">
        <v>8.0829010089296952E-2</v>
      </c>
      <c r="E758" s="9">
        <v>4.7600459242250288</v>
      </c>
      <c r="F758" s="5">
        <v>30.756234371832129</v>
      </c>
      <c r="G758" s="5">
        <v>5.8385908610189219</v>
      </c>
    </row>
    <row r="759" spans="1:7" x14ac:dyDescent="0.6">
      <c r="A759" s="6" t="s">
        <v>59</v>
      </c>
      <c r="B759" s="6" t="s">
        <v>124</v>
      </c>
      <c r="C759" s="7">
        <v>224393</v>
      </c>
      <c r="D759" s="10">
        <v>0.32880522374677268</v>
      </c>
      <c r="E759" s="10">
        <v>4.2252203057919706</v>
      </c>
      <c r="F759" s="8">
        <v>286.59120667080151</v>
      </c>
      <c r="G759" s="8">
        <v>652.36546521374692</v>
      </c>
    </row>
    <row r="760" spans="1:7" x14ac:dyDescent="0.6">
      <c r="A760" s="3" t="s">
        <v>60</v>
      </c>
      <c r="B760" s="3" t="s">
        <v>124</v>
      </c>
      <c r="C760" s="4">
        <v>63279</v>
      </c>
      <c r="D760" s="9">
        <v>8.6930022547624844E-2</v>
      </c>
      <c r="E760" s="9">
        <v>4.4060019495891938</v>
      </c>
      <c r="F760" s="5">
        <v>-71.799922457474167</v>
      </c>
      <c r="G760" s="5">
        <v>7.1453969759054603</v>
      </c>
    </row>
    <row r="761" spans="1:7" x14ac:dyDescent="0.6">
      <c r="A761" s="6" t="s">
        <v>62</v>
      </c>
      <c r="B761" s="6" t="s">
        <v>124</v>
      </c>
      <c r="C761" s="7">
        <v>49492</v>
      </c>
      <c r="D761" s="10">
        <v>7.2837431964544841E-2</v>
      </c>
      <c r="E761" s="10">
        <v>5.9765728776717788</v>
      </c>
      <c r="F761" s="8">
        <v>-21.78763886913509</v>
      </c>
      <c r="G761" s="8">
        <v>1237200</v>
      </c>
    </row>
    <row r="762" spans="1:7" x14ac:dyDescent="0.6">
      <c r="A762" s="3" t="s">
        <v>63</v>
      </c>
      <c r="B762" s="3" t="s">
        <v>124</v>
      </c>
      <c r="C762" s="4">
        <v>36764</v>
      </c>
      <c r="D762" s="9">
        <v>4.6246945404602911E-2</v>
      </c>
      <c r="E762" s="9">
        <v>4.4795905933958817</v>
      </c>
      <c r="F762" s="5">
        <v>-25.717287642447261</v>
      </c>
      <c r="G762" s="5">
        <v>-40.16470818007226</v>
      </c>
    </row>
    <row r="763" spans="1:7" x14ac:dyDescent="0.6">
      <c r="A763" s="6" t="s">
        <v>64</v>
      </c>
      <c r="B763" s="6" t="s">
        <v>124</v>
      </c>
      <c r="C763" s="7">
        <v>80035</v>
      </c>
      <c r="D763" s="10">
        <v>9.4221072620884361E-2</v>
      </c>
      <c r="E763" s="10">
        <v>4.6467138875987004</v>
      </c>
      <c r="F763" s="8">
        <v>117.6993798280927</v>
      </c>
      <c r="G763" s="8">
        <v>-18.794833551476771</v>
      </c>
    </row>
    <row r="764" spans="1:7" x14ac:dyDescent="0.6">
      <c r="A764" s="3" t="s">
        <v>65</v>
      </c>
      <c r="B764" s="3" t="s">
        <v>124</v>
      </c>
      <c r="C764" s="4">
        <v>139536</v>
      </c>
      <c r="D764" s="9">
        <v>0.16594014536007581</v>
      </c>
      <c r="E764" s="9">
        <v>4.7061045531197303</v>
      </c>
      <c r="F764" s="5">
        <v>74.34372462047854</v>
      </c>
      <c r="G764" s="5">
        <v>81.834293309703156</v>
      </c>
    </row>
    <row r="765" spans="1:7" x14ac:dyDescent="0.6">
      <c r="A765" s="6" t="s">
        <v>66</v>
      </c>
      <c r="B765" s="6" t="s">
        <v>124</v>
      </c>
      <c r="C765" s="7">
        <v>140610</v>
      </c>
      <c r="D765" s="10">
        <v>0.167207955003187</v>
      </c>
      <c r="E765" s="10">
        <v>4.8601845770972316</v>
      </c>
      <c r="F765" s="8">
        <v>0.76969384244927053</v>
      </c>
      <c r="G765" s="8">
        <v>271.53199809755318</v>
      </c>
    </row>
    <row r="766" spans="1:7" x14ac:dyDescent="0.6">
      <c r="A766" s="3" t="s">
        <v>67</v>
      </c>
      <c r="B766" s="3" t="s">
        <v>124</v>
      </c>
      <c r="C766" s="4">
        <v>76452</v>
      </c>
      <c r="D766" s="9">
        <v>7.7787610946319988E-2</v>
      </c>
      <c r="E766" s="9">
        <v>4.7547733067976861</v>
      </c>
      <c r="F766" s="5">
        <v>-45.628333688926823</v>
      </c>
      <c r="G766" s="5">
        <v>-3.8170243816521121</v>
      </c>
    </row>
    <row r="767" spans="1:7" x14ac:dyDescent="0.6">
      <c r="A767" s="6" t="s">
        <v>68</v>
      </c>
      <c r="B767" s="6" t="s">
        <v>124</v>
      </c>
      <c r="C767" s="7">
        <v>42657</v>
      </c>
      <c r="D767" s="10">
        <v>5.0938890920736481E-2</v>
      </c>
      <c r="E767" s="10">
        <v>4.6979074889867842</v>
      </c>
      <c r="F767" s="8">
        <v>-44.204206560979443</v>
      </c>
      <c r="G767" s="8">
        <v>68.398405116260719</v>
      </c>
    </row>
    <row r="768" spans="1:7" x14ac:dyDescent="0.6">
      <c r="A768" s="3" t="s">
        <v>69</v>
      </c>
      <c r="B768" s="3" t="s">
        <v>124</v>
      </c>
      <c r="C768" s="4">
        <v>103199</v>
      </c>
      <c r="D768" s="9">
        <v>0.10925377655959111</v>
      </c>
      <c r="E768" s="9">
        <v>5.3077714344494167</v>
      </c>
      <c r="F768" s="5">
        <v>141.9274679419556</v>
      </c>
      <c r="G768" s="5">
        <v>6.9574860601538058</v>
      </c>
    </row>
    <row r="769" spans="1:7" x14ac:dyDescent="0.6">
      <c r="A769" s="6" t="s">
        <v>70</v>
      </c>
      <c r="B769" s="6" t="s">
        <v>124</v>
      </c>
      <c r="C769" s="7">
        <v>113659</v>
      </c>
      <c r="D769" s="10">
        <v>0.1157479401145888</v>
      </c>
      <c r="E769" s="10">
        <v>5.4841495778045841</v>
      </c>
      <c r="F769" s="8">
        <v>10.13575712942956</v>
      </c>
      <c r="G769" s="8">
        <v>156.04063886823911</v>
      </c>
    </row>
    <row r="770" spans="1:7" x14ac:dyDescent="0.6">
      <c r="A770" s="3" t="s">
        <v>72</v>
      </c>
      <c r="B770" s="3" t="s">
        <v>124</v>
      </c>
      <c r="C770" s="4">
        <v>48373</v>
      </c>
      <c r="D770" s="9">
        <v>4.8942392862013087E-2</v>
      </c>
      <c r="E770" s="9">
        <v>5.3332965821389191</v>
      </c>
      <c r="F770" s="5">
        <v>-57.440237904609397</v>
      </c>
      <c r="G770" s="5">
        <v>-16.661498173799181</v>
      </c>
    </row>
    <row r="771" spans="1:7" x14ac:dyDescent="0.6">
      <c r="A771" s="6" t="s">
        <v>73</v>
      </c>
      <c r="B771" s="6" t="s">
        <v>124</v>
      </c>
      <c r="C771" s="7">
        <v>60076</v>
      </c>
      <c r="D771" s="10">
        <v>7.2339637463734452E-2</v>
      </c>
      <c r="E771" s="10">
        <v>5.5446239040147667</v>
      </c>
      <c r="F771" s="8">
        <v>24.193248299671311</v>
      </c>
      <c r="G771" s="8">
        <v>-73.227328838243608</v>
      </c>
    </row>
    <row r="772" spans="1:7" x14ac:dyDescent="0.6">
      <c r="A772" s="3" t="s">
        <v>74</v>
      </c>
      <c r="B772" s="3" t="s">
        <v>124</v>
      </c>
      <c r="C772" s="4">
        <v>26205</v>
      </c>
      <c r="D772" s="9">
        <v>2.7615891477018231E-2</v>
      </c>
      <c r="E772" s="9">
        <v>4.0427337241592101</v>
      </c>
      <c r="F772" s="5">
        <v>-56.380251681203809</v>
      </c>
      <c r="G772" s="5">
        <v>-58.588157208552587</v>
      </c>
    </row>
    <row r="773" spans="1:7" x14ac:dyDescent="0.6">
      <c r="A773" s="6" t="s">
        <v>75</v>
      </c>
      <c r="B773" s="6" t="s">
        <v>124</v>
      </c>
      <c r="C773" s="7">
        <v>99270</v>
      </c>
      <c r="D773" s="10">
        <v>9.7699501037713965E-2</v>
      </c>
      <c r="E773" s="10">
        <v>4.6623144843133568</v>
      </c>
      <c r="F773" s="8">
        <v>278.82083571837433</v>
      </c>
      <c r="G773" s="8">
        <v>100.57787117109839</v>
      </c>
    </row>
    <row r="774" spans="1:7" x14ac:dyDescent="0.6">
      <c r="A774" s="3" t="s">
        <v>76</v>
      </c>
      <c r="B774" s="3" t="s">
        <v>124</v>
      </c>
      <c r="C774" s="4">
        <v>30033</v>
      </c>
      <c r="D774" s="9">
        <v>2.907951920544757E-2</v>
      </c>
      <c r="E774" s="9">
        <v>4.6635093167701864</v>
      </c>
      <c r="F774" s="5">
        <v>-69.746146872166833</v>
      </c>
      <c r="G774" s="5">
        <v>-18.30867152649331</v>
      </c>
    </row>
    <row r="775" spans="1:7" x14ac:dyDescent="0.6">
      <c r="A775" s="6" t="s">
        <v>77</v>
      </c>
      <c r="B775" s="6" t="s">
        <v>124</v>
      </c>
      <c r="C775" s="7">
        <v>81681</v>
      </c>
      <c r="D775" s="10">
        <v>6.8091881433011786E-2</v>
      </c>
      <c r="E775" s="10">
        <v>5.6115004122011536</v>
      </c>
      <c r="F775" s="8">
        <v>171.97083208470681</v>
      </c>
      <c r="G775" s="8">
        <v>2.056600237396133</v>
      </c>
    </row>
    <row r="776" spans="1:7" x14ac:dyDescent="0.6">
      <c r="A776" s="3" t="s">
        <v>78</v>
      </c>
      <c r="B776" s="3" t="s">
        <v>124</v>
      </c>
      <c r="C776" s="4">
        <v>110585</v>
      </c>
      <c r="D776" s="9">
        <v>9.3517845447614531E-2</v>
      </c>
      <c r="E776" s="9">
        <v>4.8311489733508086</v>
      </c>
      <c r="F776" s="5">
        <v>35.38644237950075</v>
      </c>
      <c r="G776" s="5">
        <v>-20.748050682261209</v>
      </c>
    </row>
    <row r="777" spans="1:7" x14ac:dyDescent="0.6">
      <c r="A777" s="6" t="s">
        <v>79</v>
      </c>
      <c r="B777" s="6" t="s">
        <v>124</v>
      </c>
      <c r="C777" s="7">
        <v>168149</v>
      </c>
      <c r="D777" s="10">
        <v>0.14683455219980601</v>
      </c>
      <c r="E777" s="10">
        <v>4.9671806687935716</v>
      </c>
      <c r="F777" s="8">
        <v>52.054076050097223</v>
      </c>
      <c r="G777" s="8">
        <v>19.58537799587512</v>
      </c>
    </row>
    <row r="778" spans="1:7" x14ac:dyDescent="0.6">
      <c r="A778" s="3" t="s">
        <v>80</v>
      </c>
      <c r="B778" s="3" t="s">
        <v>124</v>
      </c>
      <c r="C778" s="4">
        <v>129780</v>
      </c>
      <c r="D778" s="9">
        <v>0.1099919191789752</v>
      </c>
      <c r="E778" s="9">
        <v>4.7843397478433971</v>
      </c>
      <c r="F778" s="5">
        <v>-22.818452681847649</v>
      </c>
      <c r="G778" s="5">
        <v>69.753570867995606</v>
      </c>
    </row>
    <row r="779" spans="1:7" x14ac:dyDescent="0.6">
      <c r="A779" s="6" t="s">
        <v>81</v>
      </c>
      <c r="B779" s="6" t="s">
        <v>124</v>
      </c>
      <c r="C779" s="7">
        <v>709</v>
      </c>
      <c r="D779" s="10">
        <v>6.499023633988189E-4</v>
      </c>
      <c r="E779" s="10">
        <v>3.0826086956521741</v>
      </c>
      <c r="F779" s="8">
        <v>-99.453690861457858</v>
      </c>
      <c r="G779" s="8">
        <v>-98.337904681529409</v>
      </c>
    </row>
    <row r="780" spans="1:7" x14ac:dyDescent="0.6">
      <c r="A780" s="3" t="s">
        <v>82</v>
      </c>
      <c r="B780" s="3" t="s">
        <v>124</v>
      </c>
      <c r="C780" s="4">
        <v>49340</v>
      </c>
      <c r="D780" s="9">
        <v>4.4105253334353577E-2</v>
      </c>
      <c r="E780" s="9">
        <v>5.0460216813254242</v>
      </c>
      <c r="F780" s="5">
        <v>6859.0973201692523</v>
      </c>
      <c r="G780" s="5">
        <v>-52.18945920018605</v>
      </c>
    </row>
    <row r="781" spans="1:7" x14ac:dyDescent="0.6">
      <c r="A781" s="6" t="s">
        <v>83</v>
      </c>
      <c r="B781" s="6" t="s">
        <v>124</v>
      </c>
      <c r="C781" s="7">
        <v>40489</v>
      </c>
      <c r="D781" s="10">
        <v>3.2070150343017703E-2</v>
      </c>
      <c r="E781" s="10">
        <v>4.8339302769818531</v>
      </c>
      <c r="F781" s="8">
        <v>-17.938792055127681</v>
      </c>
      <c r="G781" s="8">
        <v>-64.376776146191688</v>
      </c>
    </row>
    <row r="782" spans="1:7" x14ac:dyDescent="0.6">
      <c r="A782" s="3" t="s">
        <v>84</v>
      </c>
      <c r="B782" s="3" t="s">
        <v>124</v>
      </c>
      <c r="C782" s="4">
        <v>122135</v>
      </c>
      <c r="D782" s="9">
        <v>9.6726146046240469E-2</v>
      </c>
      <c r="E782" s="9">
        <v>4.8902902902902907</v>
      </c>
      <c r="F782" s="5">
        <v>201.6498308182469</v>
      </c>
      <c r="G782" s="5">
        <v>152.4858908895458</v>
      </c>
    </row>
    <row r="783" spans="1:7" x14ac:dyDescent="0.6">
      <c r="A783" s="6" t="s">
        <v>85</v>
      </c>
      <c r="B783" s="6" t="s">
        <v>124</v>
      </c>
      <c r="C783" s="7">
        <v>302048</v>
      </c>
      <c r="D783" s="10">
        <v>0.25498799024361618</v>
      </c>
      <c r="E783" s="10">
        <v>4.7209015176380484</v>
      </c>
      <c r="F783" s="8">
        <v>147.306668850043</v>
      </c>
      <c r="G783" s="8">
        <v>402.77648312137961</v>
      </c>
    </row>
    <row r="784" spans="1:7" x14ac:dyDescent="0.6">
      <c r="A784" s="3" t="s">
        <v>86</v>
      </c>
      <c r="B784" s="3" t="s">
        <v>124</v>
      </c>
      <c r="C784" s="4">
        <v>72016</v>
      </c>
      <c r="D784" s="9">
        <v>6.2882812853978315E-2</v>
      </c>
      <c r="E784" s="9">
        <v>5.9968357065534184</v>
      </c>
      <c r="F784" s="5">
        <v>-76.157431931348668</v>
      </c>
      <c r="G784" s="5">
        <v>174.8177828658653</v>
      </c>
    </row>
    <row r="785" spans="1:7" x14ac:dyDescent="0.6">
      <c r="A785" s="6" t="s">
        <v>87</v>
      </c>
      <c r="B785" s="6" t="s">
        <v>124</v>
      </c>
      <c r="C785" s="7">
        <v>156640</v>
      </c>
      <c r="D785" s="10">
        <v>0.1210617710885756</v>
      </c>
      <c r="E785" s="10">
        <v>4.8504366136124357</v>
      </c>
      <c r="F785" s="8">
        <v>117.5072206176405</v>
      </c>
      <c r="G785" s="8">
        <v>57.791880729324063</v>
      </c>
    </row>
    <row r="786" spans="1:7" x14ac:dyDescent="0.6">
      <c r="A786" s="3" t="s">
        <v>88</v>
      </c>
      <c r="B786" s="3" t="s">
        <v>124</v>
      </c>
      <c r="C786" s="4">
        <v>73832</v>
      </c>
      <c r="D786" s="9">
        <v>5.8342417727902149E-2</v>
      </c>
      <c r="E786" s="9">
        <v>4.9819163292847506</v>
      </c>
      <c r="F786" s="5">
        <v>-52.865168539325843</v>
      </c>
      <c r="G786" s="5">
        <v>145.83624679519201</v>
      </c>
    </row>
    <row r="787" spans="1:7" x14ac:dyDescent="0.6">
      <c r="A787" s="6" t="s">
        <v>89</v>
      </c>
      <c r="B787" s="6" t="s">
        <v>124</v>
      </c>
      <c r="C787" s="7">
        <v>150014</v>
      </c>
      <c r="D787" s="10">
        <v>0.10169481575198699</v>
      </c>
      <c r="E787" s="10">
        <v>5.3973519464632664</v>
      </c>
      <c r="F787" s="8">
        <v>103.1829017228302</v>
      </c>
      <c r="G787" s="8">
        <v>83.658378325436772</v>
      </c>
    </row>
    <row r="788" spans="1:7" x14ac:dyDescent="0.6">
      <c r="A788" s="3" t="s">
        <v>90</v>
      </c>
      <c r="B788" s="3" t="s">
        <v>124</v>
      </c>
      <c r="C788" s="4">
        <v>67661</v>
      </c>
      <c r="D788" s="9">
        <v>4.8974264889125457E-2</v>
      </c>
      <c r="E788" s="9">
        <v>4.4690224570673713</v>
      </c>
      <c r="F788" s="5">
        <v>-54.896876291546107</v>
      </c>
      <c r="G788" s="5">
        <v>-38.815390875796894</v>
      </c>
    </row>
    <row r="789" spans="1:7" x14ac:dyDescent="0.6">
      <c r="A789" s="6" t="s">
        <v>91</v>
      </c>
      <c r="B789" s="6" t="s">
        <v>124</v>
      </c>
      <c r="C789" s="7">
        <v>42160</v>
      </c>
      <c r="D789" s="10">
        <v>3.1030789388100069E-2</v>
      </c>
      <c r="E789" s="10">
        <v>5.3509328594999364</v>
      </c>
      <c r="F789" s="8">
        <v>-37.689363148638073</v>
      </c>
      <c r="G789" s="8">
        <v>-74.926999268505895</v>
      </c>
    </row>
    <row r="790" spans="1:7" x14ac:dyDescent="0.6">
      <c r="A790" s="3" t="s">
        <v>92</v>
      </c>
      <c r="B790" s="3" t="s">
        <v>124</v>
      </c>
      <c r="C790" s="4">
        <v>72837</v>
      </c>
      <c r="D790" s="9">
        <v>5.2070320504235892E-2</v>
      </c>
      <c r="E790" s="9">
        <v>6.2467409948542034</v>
      </c>
      <c r="F790" s="5">
        <v>72.763282732447806</v>
      </c>
      <c r="G790" s="5">
        <v>-43.876560332871023</v>
      </c>
    </row>
    <row r="791" spans="1:7" x14ac:dyDescent="0.6">
      <c r="A791" s="6" t="s">
        <v>93</v>
      </c>
      <c r="B791" s="6" t="s">
        <v>124</v>
      </c>
      <c r="C791" s="7">
        <v>43524</v>
      </c>
      <c r="D791" s="10">
        <v>3.5471454207863601E-2</v>
      </c>
      <c r="E791" s="10">
        <v>4.7473821989528799</v>
      </c>
      <c r="F791" s="8">
        <v>-40.244655875447918</v>
      </c>
      <c r="G791" s="8">
        <v>6038.7870239774329</v>
      </c>
    </row>
    <row r="792" spans="1:7" x14ac:dyDescent="0.6">
      <c r="A792" s="3" t="s">
        <v>94</v>
      </c>
      <c r="B792" s="3" t="s">
        <v>124</v>
      </c>
      <c r="C792" s="4">
        <v>35910</v>
      </c>
      <c r="D792" s="9">
        <v>2.3005890891881309E-2</v>
      </c>
      <c r="E792" s="9">
        <v>5.1983207874927624</v>
      </c>
      <c r="F792" s="5">
        <v>-17.493796526054599</v>
      </c>
      <c r="G792" s="5">
        <v>-27.219294689906771</v>
      </c>
    </row>
    <row r="793" spans="1:7" x14ac:dyDescent="0.6">
      <c r="A793" s="6" t="s">
        <v>95</v>
      </c>
      <c r="B793" s="6" t="s">
        <v>124</v>
      </c>
      <c r="C793" s="7">
        <v>113961</v>
      </c>
      <c r="D793" s="10">
        <v>8.2976128699535343E-2</v>
      </c>
      <c r="E793" s="10">
        <v>5.0877717755256926</v>
      </c>
      <c r="F793" s="8">
        <v>217.35171261487051</v>
      </c>
      <c r="G793" s="8">
        <v>181.46163155424929</v>
      </c>
    </row>
    <row r="794" spans="1:7" x14ac:dyDescent="0.6">
      <c r="A794" s="3" t="s">
        <v>96</v>
      </c>
      <c r="B794" s="3" t="s">
        <v>124</v>
      </c>
      <c r="C794" s="4">
        <v>84748</v>
      </c>
      <c r="D794" s="9">
        <v>6.3369814694886353E-2</v>
      </c>
      <c r="E794" s="9">
        <v>5.2733495115425297</v>
      </c>
      <c r="F794" s="5">
        <v>-25.634208194031299</v>
      </c>
      <c r="G794" s="5">
        <v>-30.611208908175382</v>
      </c>
    </row>
    <row r="795" spans="1:7" x14ac:dyDescent="0.6">
      <c r="A795" s="6" t="s">
        <v>97</v>
      </c>
      <c r="B795" s="6" t="s">
        <v>124</v>
      </c>
      <c r="C795" s="7">
        <v>85789</v>
      </c>
      <c r="D795" s="10">
        <v>5.6965592699670949E-2</v>
      </c>
      <c r="E795" s="10">
        <v>5.2923504009870452</v>
      </c>
      <c r="F795" s="8">
        <v>1.228347571624111</v>
      </c>
      <c r="G795" s="8">
        <v>-71.597560652611506</v>
      </c>
    </row>
    <row r="796" spans="1:7" x14ac:dyDescent="0.6">
      <c r="A796" s="3" t="s">
        <v>98</v>
      </c>
      <c r="B796" s="3" t="s">
        <v>124</v>
      </c>
      <c r="C796" s="4">
        <v>26541</v>
      </c>
      <c r="D796" s="9">
        <v>1.9064920151127832E-2</v>
      </c>
      <c r="E796" s="9">
        <v>4.702515946137491</v>
      </c>
      <c r="F796" s="5">
        <v>-69.062467216076655</v>
      </c>
      <c r="G796" s="5">
        <v>-63.145689846700733</v>
      </c>
    </row>
    <row r="797" spans="1:7" x14ac:dyDescent="0.6">
      <c r="A797" s="6" t="s">
        <v>99</v>
      </c>
      <c r="B797" s="6" t="s">
        <v>124</v>
      </c>
      <c r="C797" s="7">
        <v>209007</v>
      </c>
      <c r="D797" s="10">
        <v>0.13900298612308501</v>
      </c>
      <c r="E797" s="10">
        <v>4.8338729820990798</v>
      </c>
      <c r="F797" s="8">
        <v>687.48728382502543</v>
      </c>
      <c r="G797" s="8">
        <v>33.431435137895818</v>
      </c>
    </row>
    <row r="798" spans="1:7" x14ac:dyDescent="0.6">
      <c r="A798" s="3" t="s">
        <v>101</v>
      </c>
      <c r="B798" s="3" t="s">
        <v>124</v>
      </c>
      <c r="C798" s="4">
        <v>218984</v>
      </c>
      <c r="D798" s="9">
        <v>0.1103512683590369</v>
      </c>
      <c r="E798" s="9">
        <v>4.8902188476998658</v>
      </c>
      <c r="F798" s="5">
        <v>4.7735243317209566</v>
      </c>
      <c r="G798" s="5">
        <v>196.59768122223431</v>
      </c>
    </row>
    <row r="799" spans="1:7" x14ac:dyDescent="0.6">
      <c r="A799" s="6" t="s">
        <v>102</v>
      </c>
      <c r="B799" s="6" t="s">
        <v>124</v>
      </c>
      <c r="C799" s="7">
        <v>209124</v>
      </c>
      <c r="D799" s="10">
        <v>0.1277730075287424</v>
      </c>
      <c r="E799" s="10">
        <v>5.0603494168320182</v>
      </c>
      <c r="F799" s="8">
        <v>-4.5026120629817701</v>
      </c>
      <c r="G799" s="8">
        <v>39.402989054354933</v>
      </c>
    </row>
    <row r="800" spans="1:7" x14ac:dyDescent="0.6">
      <c r="A800" s="3" t="s">
        <v>38</v>
      </c>
      <c r="B800" s="3" t="s">
        <v>281</v>
      </c>
      <c r="C800" s="4">
        <v>140</v>
      </c>
      <c r="D800" s="9">
        <v>2.4473141339208747E-4</v>
      </c>
      <c r="E800" s="9">
        <v>3.5</v>
      </c>
      <c r="F800" s="3"/>
      <c r="G800" s="3"/>
    </row>
    <row r="801" spans="1:7" x14ac:dyDescent="0.6">
      <c r="A801" s="6" t="s">
        <v>68</v>
      </c>
      <c r="B801" s="6" t="s">
        <v>281</v>
      </c>
      <c r="C801" s="7">
        <v>40117</v>
      </c>
      <c r="D801" s="10">
        <v>4.7905747874139898E-2</v>
      </c>
      <c r="E801" s="10">
        <v>4.5268562401263823</v>
      </c>
      <c r="F801" s="8">
        <v>28555</v>
      </c>
      <c r="G801" s="6"/>
    </row>
    <row r="802" spans="1:7" x14ac:dyDescent="0.6">
      <c r="A802" s="3" t="s">
        <v>14</v>
      </c>
      <c r="B802" s="3" t="s">
        <v>125</v>
      </c>
      <c r="C802" s="4">
        <v>111595</v>
      </c>
      <c r="D802" s="9">
        <v>0.2870677096506199</v>
      </c>
      <c r="E802" s="9">
        <v>5.0123517786561269</v>
      </c>
      <c r="F802" s="3"/>
      <c r="G802" s="3"/>
    </row>
    <row r="803" spans="1:7" x14ac:dyDescent="0.6">
      <c r="A803" s="6" t="s">
        <v>15</v>
      </c>
      <c r="B803" s="6" t="s">
        <v>125</v>
      </c>
      <c r="C803" s="7">
        <v>119559</v>
      </c>
      <c r="D803" s="10">
        <v>0.3580912450840289</v>
      </c>
      <c r="E803" s="10">
        <v>5.5626948308751683</v>
      </c>
      <c r="F803" s="8">
        <v>7.1365204534253426</v>
      </c>
      <c r="G803" s="6"/>
    </row>
    <row r="804" spans="1:7" x14ac:dyDescent="0.6">
      <c r="A804" s="3" t="s">
        <v>16</v>
      </c>
      <c r="B804" s="3" t="s">
        <v>125</v>
      </c>
      <c r="C804" s="4">
        <v>97296</v>
      </c>
      <c r="D804" s="9">
        <v>0.2183990124097939</v>
      </c>
      <c r="E804" s="9">
        <v>5.7449220595181858</v>
      </c>
      <c r="F804" s="5">
        <v>-18.620931924823729</v>
      </c>
      <c r="G804" s="3"/>
    </row>
    <row r="805" spans="1:7" x14ac:dyDescent="0.6">
      <c r="A805" s="6" t="s">
        <v>17</v>
      </c>
      <c r="B805" s="6" t="s">
        <v>125</v>
      </c>
      <c r="C805" s="7">
        <v>43502</v>
      </c>
      <c r="D805" s="10">
        <v>9.4516122514204465E-2</v>
      </c>
      <c r="E805" s="10">
        <v>5.1493844696969697</v>
      </c>
      <c r="F805" s="8">
        <v>-55.289014964643982</v>
      </c>
      <c r="G805" s="6"/>
    </row>
    <row r="806" spans="1:7" x14ac:dyDescent="0.6">
      <c r="A806" s="3" t="s">
        <v>18</v>
      </c>
      <c r="B806" s="3" t="s">
        <v>125</v>
      </c>
      <c r="C806" s="4">
        <v>5453</v>
      </c>
      <c r="D806" s="9">
        <v>1.2000811468770359E-2</v>
      </c>
      <c r="E806" s="9">
        <v>2.6191162343900101</v>
      </c>
      <c r="F806" s="5">
        <v>-87.464944140499284</v>
      </c>
      <c r="G806" s="3"/>
    </row>
    <row r="807" spans="1:7" x14ac:dyDescent="0.6">
      <c r="A807" s="6" t="s">
        <v>19</v>
      </c>
      <c r="B807" s="6" t="s">
        <v>125</v>
      </c>
      <c r="C807" s="7">
        <v>48513</v>
      </c>
      <c r="D807" s="10">
        <v>0.11933446627239939</v>
      </c>
      <c r="E807" s="10">
        <v>5.4240831842576016</v>
      </c>
      <c r="F807" s="8">
        <v>789.65706950302581</v>
      </c>
      <c r="G807" s="6"/>
    </row>
    <row r="808" spans="1:7" x14ac:dyDescent="0.6">
      <c r="A808" s="3" t="s">
        <v>20</v>
      </c>
      <c r="B808" s="3" t="s">
        <v>125</v>
      </c>
      <c r="C808" s="4">
        <v>8929</v>
      </c>
      <c r="D808" s="9">
        <v>2.0734366731013101E-2</v>
      </c>
      <c r="E808" s="9">
        <v>3.5001960015680131</v>
      </c>
      <c r="F808" s="5">
        <v>-81.594624121369534</v>
      </c>
      <c r="G808" s="3"/>
    </row>
    <row r="809" spans="1:7" x14ac:dyDescent="0.6">
      <c r="A809" s="6" t="s">
        <v>21</v>
      </c>
      <c r="B809" s="6" t="s">
        <v>125</v>
      </c>
      <c r="C809" s="7">
        <v>71542</v>
      </c>
      <c r="D809" s="10">
        <v>0.16161374653429081</v>
      </c>
      <c r="E809" s="10">
        <v>4.9726836727601302</v>
      </c>
      <c r="F809" s="8">
        <v>701.23194086683839</v>
      </c>
      <c r="G809" s="6"/>
    </row>
    <row r="810" spans="1:7" x14ac:dyDescent="0.6">
      <c r="A810" s="3" t="s">
        <v>22</v>
      </c>
      <c r="B810" s="3" t="s">
        <v>125</v>
      </c>
      <c r="C810" s="4">
        <v>54618</v>
      </c>
      <c r="D810" s="9">
        <v>0.12744349831072849</v>
      </c>
      <c r="E810" s="9">
        <v>4.6737977066575391</v>
      </c>
      <c r="F810" s="5">
        <v>-23.656034217662349</v>
      </c>
      <c r="G810" s="3"/>
    </row>
    <row r="811" spans="1:7" x14ac:dyDescent="0.6">
      <c r="A811" s="6" t="s">
        <v>23</v>
      </c>
      <c r="B811" s="6" t="s">
        <v>125</v>
      </c>
      <c r="C811" s="7">
        <v>98789</v>
      </c>
      <c r="D811" s="10">
        <v>0.1854697658410647</v>
      </c>
      <c r="E811" s="10">
        <v>5.7372088971484976</v>
      </c>
      <c r="F811" s="8">
        <v>80.872606100552929</v>
      </c>
      <c r="G811" s="6"/>
    </row>
    <row r="812" spans="1:7" x14ac:dyDescent="0.6">
      <c r="A812" s="3" t="s">
        <v>24</v>
      </c>
      <c r="B812" s="3" t="s">
        <v>125</v>
      </c>
      <c r="C812" s="4">
        <v>63749</v>
      </c>
      <c r="D812" s="9">
        <v>0.12350805020662591</v>
      </c>
      <c r="E812" s="9">
        <v>5.3079933388842644</v>
      </c>
      <c r="F812" s="5">
        <v>-35.469536081952448</v>
      </c>
      <c r="G812" s="3"/>
    </row>
    <row r="813" spans="1:7" x14ac:dyDescent="0.6">
      <c r="A813" s="6" t="s">
        <v>25</v>
      </c>
      <c r="B813" s="6" t="s">
        <v>125</v>
      </c>
      <c r="C813" s="7">
        <v>53302</v>
      </c>
      <c r="D813" s="10">
        <v>0.1196799541308422</v>
      </c>
      <c r="E813" s="10">
        <v>5.6837278737470678</v>
      </c>
      <c r="F813" s="8">
        <v>-16.387708042479101</v>
      </c>
      <c r="G813" s="6"/>
    </row>
    <row r="814" spans="1:7" x14ac:dyDescent="0.6">
      <c r="A814" s="3" t="s">
        <v>26</v>
      </c>
      <c r="B814" s="3" t="s">
        <v>125</v>
      </c>
      <c r="C814" s="4">
        <v>11009</v>
      </c>
      <c r="D814" s="9">
        <v>2.619645259722277E-2</v>
      </c>
      <c r="E814" s="9">
        <v>3.490488268864933</v>
      </c>
      <c r="F814" s="5">
        <v>-79.345990769577128</v>
      </c>
      <c r="G814" s="5">
        <v>-90.134862673058819</v>
      </c>
    </row>
    <row r="815" spans="1:7" x14ac:dyDescent="0.6">
      <c r="A815" s="6" t="s">
        <v>27</v>
      </c>
      <c r="B815" s="6" t="s">
        <v>125</v>
      </c>
      <c r="C815" s="7">
        <v>68357</v>
      </c>
      <c r="D815" s="10">
        <v>0.13951776006774211</v>
      </c>
      <c r="E815" s="10">
        <v>5.8615160349854234</v>
      </c>
      <c r="F815" s="8">
        <v>520.91924788809149</v>
      </c>
      <c r="G815" s="8">
        <v>-42.825717846418918</v>
      </c>
    </row>
    <row r="816" spans="1:7" x14ac:dyDescent="0.6">
      <c r="A816" s="3" t="s">
        <v>28</v>
      </c>
      <c r="B816" s="3" t="s">
        <v>125</v>
      </c>
      <c r="C816" s="4">
        <v>48384</v>
      </c>
      <c r="D816" s="9">
        <v>8.1904092751780636E-2</v>
      </c>
      <c r="E816" s="9">
        <v>4.9823911028730308</v>
      </c>
      <c r="F816" s="5">
        <v>-29.21866085404567</v>
      </c>
      <c r="G816" s="5">
        <v>-50.271336951159348</v>
      </c>
    </row>
    <row r="817" spans="1:7" x14ac:dyDescent="0.6">
      <c r="A817" s="6" t="s">
        <v>29</v>
      </c>
      <c r="B817" s="6" t="s">
        <v>125</v>
      </c>
      <c r="C817" s="7">
        <v>12304</v>
      </c>
      <c r="D817" s="10">
        <v>1.7734544029219791E-2</v>
      </c>
      <c r="E817" s="10">
        <v>2.7550380653828932</v>
      </c>
      <c r="F817" s="8">
        <v>-74.570105820105809</v>
      </c>
      <c r="G817" s="8">
        <v>-71.716242931359474</v>
      </c>
    </row>
    <row r="818" spans="1:7" x14ac:dyDescent="0.6">
      <c r="A818" s="3" t="s">
        <v>30</v>
      </c>
      <c r="B818" s="3" t="s">
        <v>125</v>
      </c>
      <c r="C818" s="4">
        <v>123560</v>
      </c>
      <c r="D818" s="9">
        <v>0.1988250367193122</v>
      </c>
      <c r="E818" s="9">
        <v>4.9231014423460033</v>
      </c>
      <c r="F818" s="5">
        <v>904.22626788036416</v>
      </c>
      <c r="G818" s="5">
        <v>2165.908674124335</v>
      </c>
    </row>
    <row r="819" spans="1:7" x14ac:dyDescent="0.6">
      <c r="A819" s="6" t="s">
        <v>31</v>
      </c>
      <c r="B819" s="6" t="s">
        <v>125</v>
      </c>
      <c r="C819" s="7">
        <v>41381</v>
      </c>
      <c r="D819" s="10">
        <v>6.7792819403441534E-2</v>
      </c>
      <c r="E819" s="10">
        <v>3.3444597106603089</v>
      </c>
      <c r="F819" s="8">
        <v>-66.509388151505348</v>
      </c>
      <c r="G819" s="8">
        <v>-14.701214107558799</v>
      </c>
    </row>
    <row r="820" spans="1:7" x14ac:dyDescent="0.6">
      <c r="A820" s="3" t="s">
        <v>32</v>
      </c>
      <c r="B820" s="3" t="s">
        <v>125</v>
      </c>
      <c r="C820" s="4">
        <v>150921</v>
      </c>
      <c r="D820" s="9">
        <v>0.23262481983718589</v>
      </c>
      <c r="E820" s="9">
        <v>5.3396900651004806</v>
      </c>
      <c r="F820" s="5">
        <v>264.71085763997968</v>
      </c>
      <c r="G820" s="5">
        <v>1590.234068764699</v>
      </c>
    </row>
    <row r="821" spans="1:7" x14ac:dyDescent="0.6">
      <c r="A821" s="6" t="s">
        <v>33</v>
      </c>
      <c r="B821" s="6" t="s">
        <v>125</v>
      </c>
      <c r="C821" s="7">
        <v>190285</v>
      </c>
      <c r="D821" s="10">
        <v>0.35869972616970158</v>
      </c>
      <c r="E821" s="10">
        <v>4.8756021318028084</v>
      </c>
      <c r="F821" s="8">
        <v>26.0825199939041</v>
      </c>
      <c r="G821" s="8">
        <v>165.9766291129686</v>
      </c>
    </row>
    <row r="822" spans="1:7" x14ac:dyDescent="0.6">
      <c r="A822" s="3" t="s">
        <v>34</v>
      </c>
      <c r="B822" s="3" t="s">
        <v>125</v>
      </c>
      <c r="C822" s="4">
        <v>83294</v>
      </c>
      <c r="D822" s="9">
        <v>0.14335581164071429</v>
      </c>
      <c r="E822" s="9">
        <v>5.0137843857220252</v>
      </c>
      <c r="F822" s="5">
        <v>-56.226712562734839</v>
      </c>
      <c r="G822" s="5">
        <v>52.502837892269952</v>
      </c>
    </row>
    <row r="823" spans="1:7" x14ac:dyDescent="0.6">
      <c r="A823" s="6" t="s">
        <v>35</v>
      </c>
      <c r="B823" s="6" t="s">
        <v>125</v>
      </c>
      <c r="C823" s="7">
        <v>70575</v>
      </c>
      <c r="D823" s="10">
        <v>0.13113155691926179</v>
      </c>
      <c r="E823" s="10">
        <v>4.9443043295502314</v>
      </c>
      <c r="F823" s="8">
        <v>-15.270007443513331</v>
      </c>
      <c r="G823" s="8">
        <v>-28.559859903430539</v>
      </c>
    </row>
    <row r="824" spans="1:7" x14ac:dyDescent="0.6">
      <c r="A824" s="3" t="s">
        <v>36</v>
      </c>
      <c r="B824" s="3" t="s">
        <v>125</v>
      </c>
      <c r="C824" s="4">
        <v>17948</v>
      </c>
      <c r="D824" s="9">
        <v>3.4085382439681192E-2</v>
      </c>
      <c r="E824" s="9">
        <v>2.424750067549311</v>
      </c>
      <c r="F824" s="5">
        <v>-74.568898335104493</v>
      </c>
      <c r="G824" s="5">
        <v>-71.845832875809805</v>
      </c>
    </row>
    <row r="825" spans="1:7" x14ac:dyDescent="0.6">
      <c r="A825" s="6" t="s">
        <v>37</v>
      </c>
      <c r="B825" s="6" t="s">
        <v>125</v>
      </c>
      <c r="C825" s="7">
        <v>38427</v>
      </c>
      <c r="D825" s="10">
        <v>6.3075763106428553E-2</v>
      </c>
      <c r="E825" s="10">
        <v>5.2582101806239736</v>
      </c>
      <c r="F825" s="8">
        <v>114.10184978827731</v>
      </c>
      <c r="G825" s="8">
        <v>-27.907020374470001</v>
      </c>
    </row>
    <row r="826" spans="1:7" x14ac:dyDescent="0.6">
      <c r="A826" s="3" t="s">
        <v>38</v>
      </c>
      <c r="B826" s="3" t="s">
        <v>125</v>
      </c>
      <c r="C826" s="4">
        <v>52733</v>
      </c>
      <c r="D826" s="9">
        <v>9.2181583017178215E-2</v>
      </c>
      <c r="E826" s="9">
        <v>5.0592919504940994</v>
      </c>
      <c r="F826" s="5">
        <v>37.229031670440051</v>
      </c>
      <c r="G826" s="5">
        <v>378.99900081751292</v>
      </c>
    </row>
    <row r="827" spans="1:7" x14ac:dyDescent="0.6">
      <c r="A827" s="6" t="s">
        <v>39</v>
      </c>
      <c r="B827" s="6" t="s">
        <v>125</v>
      </c>
      <c r="C827" s="7">
        <v>139884</v>
      </c>
      <c r="D827" s="10">
        <v>0.26667862377633128</v>
      </c>
      <c r="E827" s="10">
        <v>5.5866448340588679</v>
      </c>
      <c r="F827" s="8">
        <v>165.2684277397455</v>
      </c>
      <c r="G827" s="8">
        <v>104.6374182600172</v>
      </c>
    </row>
    <row r="828" spans="1:7" x14ac:dyDescent="0.6">
      <c r="A828" s="3" t="s">
        <v>40</v>
      </c>
      <c r="B828" s="3" t="s">
        <v>125</v>
      </c>
      <c r="C828" s="4">
        <v>30779</v>
      </c>
      <c r="D828" s="9">
        <v>4.3804767790113303E-2</v>
      </c>
      <c r="E828" s="9">
        <v>6.0457670398742884</v>
      </c>
      <c r="F828" s="5">
        <v>-77.996768751251039</v>
      </c>
      <c r="G828" s="5">
        <v>-36.385995370370367</v>
      </c>
    </row>
    <row r="829" spans="1:7" x14ac:dyDescent="0.6">
      <c r="A829" s="6" t="s">
        <v>41</v>
      </c>
      <c r="B829" s="6" t="s">
        <v>125</v>
      </c>
      <c r="C829" s="7">
        <v>111984</v>
      </c>
      <c r="D829" s="10">
        <v>0.16721697872319841</v>
      </c>
      <c r="E829" s="10">
        <v>5.2434330664419164</v>
      </c>
      <c r="F829" s="8">
        <v>263.83248318658832</v>
      </c>
      <c r="G829" s="8">
        <v>810.14304291287385</v>
      </c>
    </row>
    <row r="830" spans="1:7" x14ac:dyDescent="0.6">
      <c r="A830" s="3" t="s">
        <v>42</v>
      </c>
      <c r="B830" s="3" t="s">
        <v>125</v>
      </c>
      <c r="C830" s="4">
        <v>49432</v>
      </c>
      <c r="D830" s="9">
        <v>8.1596645227684061E-2</v>
      </c>
      <c r="E830" s="9">
        <v>4.9615577637257857</v>
      </c>
      <c r="F830" s="5">
        <v>-55.857979711387337</v>
      </c>
      <c r="G830" s="5">
        <v>-59.993525412754927</v>
      </c>
    </row>
    <row r="831" spans="1:7" x14ac:dyDescent="0.6">
      <c r="A831" s="6" t="s">
        <v>43</v>
      </c>
      <c r="B831" s="6" t="s">
        <v>125</v>
      </c>
      <c r="C831" s="7">
        <v>78357</v>
      </c>
      <c r="D831" s="10">
        <v>0.12640880187405801</v>
      </c>
      <c r="E831" s="10">
        <v>4.82078257659653</v>
      </c>
      <c r="F831" s="8">
        <v>58.514727302152458</v>
      </c>
      <c r="G831" s="8">
        <v>89.355018003431525</v>
      </c>
    </row>
    <row r="832" spans="1:7" x14ac:dyDescent="0.6">
      <c r="A832" s="3" t="s">
        <v>44</v>
      </c>
      <c r="B832" s="3" t="s">
        <v>125</v>
      </c>
      <c r="C832" s="4">
        <v>100933</v>
      </c>
      <c r="D832" s="9">
        <v>0.16360479922107429</v>
      </c>
      <c r="E832" s="9">
        <v>4.9242816021856859</v>
      </c>
      <c r="F832" s="5">
        <v>28.811720714167201</v>
      </c>
      <c r="G832" s="5">
        <v>-33.121964471478456</v>
      </c>
    </row>
    <row r="833" spans="1:7" x14ac:dyDescent="0.6">
      <c r="A833" s="6" t="s">
        <v>45</v>
      </c>
      <c r="B833" s="6" t="s">
        <v>125</v>
      </c>
      <c r="C833" s="7">
        <v>15638</v>
      </c>
      <c r="D833" s="10">
        <v>2.6163432883316039E-2</v>
      </c>
      <c r="E833" s="10">
        <v>3.3054322553371378</v>
      </c>
      <c r="F833" s="8">
        <v>-84.506553852555655</v>
      </c>
      <c r="G833" s="8">
        <v>-91.781800982736428</v>
      </c>
    </row>
    <row r="834" spans="1:7" x14ac:dyDescent="0.6">
      <c r="A834" s="3" t="s">
        <v>46</v>
      </c>
      <c r="B834" s="3" t="s">
        <v>125</v>
      </c>
      <c r="C834" s="4">
        <v>119961</v>
      </c>
      <c r="D834" s="9">
        <v>0.18199652191707011</v>
      </c>
      <c r="E834" s="9">
        <v>5.8503291880029256</v>
      </c>
      <c r="F834" s="5">
        <v>667.1121626806497</v>
      </c>
      <c r="G834" s="5">
        <v>44.021177996014117</v>
      </c>
    </row>
    <row r="835" spans="1:7" x14ac:dyDescent="0.6">
      <c r="A835" s="6" t="s">
        <v>47</v>
      </c>
      <c r="B835" s="6" t="s">
        <v>125</v>
      </c>
      <c r="C835" s="7">
        <v>139944</v>
      </c>
      <c r="D835" s="10">
        <v>0.20900171260314049</v>
      </c>
      <c r="E835" s="10">
        <v>4.9764944347640556</v>
      </c>
      <c r="F835" s="8">
        <v>16.65791382199215</v>
      </c>
      <c r="G835" s="8">
        <v>98.291179596174288</v>
      </c>
    </row>
    <row r="836" spans="1:7" x14ac:dyDescent="0.6">
      <c r="A836" s="3" t="s">
        <v>48</v>
      </c>
      <c r="B836" s="3" t="s">
        <v>125</v>
      </c>
      <c r="C836" s="4">
        <v>54791</v>
      </c>
      <c r="D836" s="9">
        <v>7.5843359232235036E-2</v>
      </c>
      <c r="E836" s="9">
        <v>5.4917309812568904</v>
      </c>
      <c r="F836" s="5">
        <v>-60.847910592808553</v>
      </c>
      <c r="G836" s="5">
        <v>205.27635391129931</v>
      </c>
    </row>
    <row r="837" spans="1:7" x14ac:dyDescent="0.6">
      <c r="A837" s="6" t="s">
        <v>49</v>
      </c>
      <c r="B837" s="6" t="s">
        <v>125</v>
      </c>
      <c r="C837" s="7">
        <v>33262</v>
      </c>
      <c r="D837" s="10">
        <v>4.5112740756465611E-2</v>
      </c>
      <c r="E837" s="10">
        <v>4.2692850725195726</v>
      </c>
      <c r="F837" s="8">
        <v>-39.292949572010002</v>
      </c>
      <c r="G837" s="8">
        <v>-13.441070080932681</v>
      </c>
    </row>
    <row r="838" spans="1:7" x14ac:dyDescent="0.6">
      <c r="A838" s="3" t="s">
        <v>50</v>
      </c>
      <c r="B838" s="3" t="s">
        <v>125</v>
      </c>
      <c r="C838" s="4">
        <v>161548</v>
      </c>
      <c r="D838" s="9">
        <v>0.25067559110749948</v>
      </c>
      <c r="E838" s="9">
        <v>5.6891111424144247</v>
      </c>
      <c r="F838" s="5">
        <v>385.68336239552639</v>
      </c>
      <c r="G838" s="5">
        <v>206.35086188913971</v>
      </c>
    </row>
    <row r="839" spans="1:7" x14ac:dyDescent="0.6">
      <c r="A839" s="6" t="s">
        <v>51</v>
      </c>
      <c r="B839" s="6" t="s">
        <v>125</v>
      </c>
      <c r="C839" s="7">
        <v>165523</v>
      </c>
      <c r="D839" s="10">
        <v>0.27818028017550522</v>
      </c>
      <c r="E839" s="10">
        <v>5.7824628820960697</v>
      </c>
      <c r="F839" s="8">
        <v>2.460568994973622</v>
      </c>
      <c r="G839" s="8">
        <v>18.328758113865781</v>
      </c>
    </row>
    <row r="840" spans="1:7" x14ac:dyDescent="0.6">
      <c r="A840" s="3" t="s">
        <v>52</v>
      </c>
      <c r="B840" s="3" t="s">
        <v>125</v>
      </c>
      <c r="C840" s="4">
        <v>28794</v>
      </c>
      <c r="D840" s="9">
        <v>3.5290687767509057E-2</v>
      </c>
      <c r="E840" s="9">
        <v>2.9672300082440231</v>
      </c>
      <c r="F840" s="5">
        <v>-82.604230227823322</v>
      </c>
      <c r="G840" s="5">
        <v>-6.4492023782449106</v>
      </c>
    </row>
    <row r="841" spans="1:7" x14ac:dyDescent="0.6">
      <c r="A841" s="6" t="s">
        <v>53</v>
      </c>
      <c r="B841" s="6" t="s">
        <v>125</v>
      </c>
      <c r="C841" s="7">
        <v>107459</v>
      </c>
      <c r="D841" s="10">
        <v>0.15838084397553881</v>
      </c>
      <c r="E841" s="10">
        <v>5.6296626152556577</v>
      </c>
      <c r="F841" s="8">
        <v>273.19927762728338</v>
      </c>
      <c r="G841" s="8">
        <v>-4.0407558222603228</v>
      </c>
    </row>
    <row r="842" spans="1:7" x14ac:dyDescent="0.6">
      <c r="A842" s="3" t="s">
        <v>54</v>
      </c>
      <c r="B842" s="3" t="s">
        <v>125</v>
      </c>
      <c r="C842" s="4">
        <v>54772</v>
      </c>
      <c r="D842" s="9">
        <v>6.3083998050306872E-2</v>
      </c>
      <c r="E842" s="9">
        <v>6.6030138637733584</v>
      </c>
      <c r="F842" s="5">
        <v>-49.029862552229218</v>
      </c>
      <c r="G842" s="5">
        <v>10.80271888655122</v>
      </c>
    </row>
    <row r="843" spans="1:7" x14ac:dyDescent="0.6">
      <c r="A843" s="6" t="s">
        <v>55</v>
      </c>
      <c r="B843" s="6" t="s">
        <v>125</v>
      </c>
      <c r="C843" s="7">
        <v>272717</v>
      </c>
      <c r="D843" s="10">
        <v>0.36104580572808009</v>
      </c>
      <c r="E843" s="10">
        <v>5.9896993257341151</v>
      </c>
      <c r="F843" s="8">
        <v>397.91316731176511</v>
      </c>
      <c r="G843" s="8">
        <v>248.04420792016029</v>
      </c>
    </row>
    <row r="844" spans="1:7" x14ac:dyDescent="0.6">
      <c r="A844" s="3" t="s">
        <v>56</v>
      </c>
      <c r="B844" s="3" t="s">
        <v>125</v>
      </c>
      <c r="C844" s="4">
        <v>7875</v>
      </c>
      <c r="D844" s="9">
        <v>1.173036637933699E-2</v>
      </c>
      <c r="E844" s="9">
        <v>5.4347826086956523</v>
      </c>
      <c r="F844" s="5">
        <v>-97.11239123340313</v>
      </c>
      <c r="G844" s="5">
        <v>-92.197794576600316</v>
      </c>
    </row>
    <row r="845" spans="1:7" x14ac:dyDescent="0.6">
      <c r="A845" s="6" t="s">
        <v>57</v>
      </c>
      <c r="B845" s="6" t="s">
        <v>125</v>
      </c>
      <c r="C845" s="7">
        <v>101593</v>
      </c>
      <c r="D845" s="10">
        <v>0.14729236735339549</v>
      </c>
      <c r="E845" s="10">
        <v>5.4696349736190371</v>
      </c>
      <c r="F845" s="8">
        <v>1190.0698412698409</v>
      </c>
      <c r="G845" s="8">
        <v>549.65468730016619</v>
      </c>
    </row>
    <row r="846" spans="1:7" x14ac:dyDescent="0.6">
      <c r="A846" s="3" t="s">
        <v>58</v>
      </c>
      <c r="B846" s="3" t="s">
        <v>125</v>
      </c>
      <c r="C846" s="4">
        <v>54243</v>
      </c>
      <c r="D846" s="9">
        <v>7.5535938155084678E-2</v>
      </c>
      <c r="E846" s="9">
        <v>4.8779676258992808</v>
      </c>
      <c r="F846" s="5">
        <v>-46.607541858198893</v>
      </c>
      <c r="G846" s="5">
        <v>-54.782804411433723</v>
      </c>
    </row>
    <row r="847" spans="1:7" x14ac:dyDescent="0.6">
      <c r="A847" s="6" t="s">
        <v>59</v>
      </c>
      <c r="B847" s="6" t="s">
        <v>125</v>
      </c>
      <c r="C847" s="7">
        <v>194563</v>
      </c>
      <c r="D847" s="10">
        <v>0.28509503749155868</v>
      </c>
      <c r="E847" s="10">
        <v>5.505772822457411</v>
      </c>
      <c r="F847" s="8">
        <v>258.68775694559667</v>
      </c>
      <c r="G847" s="8">
        <v>39.029183101812158</v>
      </c>
    </row>
    <row r="848" spans="1:7" x14ac:dyDescent="0.6">
      <c r="A848" s="3" t="s">
        <v>60</v>
      </c>
      <c r="B848" s="3" t="s">
        <v>125</v>
      </c>
      <c r="C848" s="4">
        <v>181670</v>
      </c>
      <c r="D848" s="9">
        <v>0.24957058733903831</v>
      </c>
      <c r="E848" s="9">
        <v>5.2662550366698557</v>
      </c>
      <c r="F848" s="5">
        <v>-6.6266453539470476</v>
      </c>
      <c r="G848" s="5">
        <v>231.56905331167519</v>
      </c>
    </row>
    <row r="849" spans="1:7" x14ac:dyDescent="0.6">
      <c r="A849" s="6" t="s">
        <v>61</v>
      </c>
      <c r="B849" s="6" t="s">
        <v>125</v>
      </c>
      <c r="C849" s="7">
        <v>115737</v>
      </c>
      <c r="D849" s="10">
        <v>0.14898137427101951</v>
      </c>
      <c r="E849" s="10">
        <v>5.1670610295102462</v>
      </c>
      <c r="F849" s="8">
        <v>-36.292728573787628</v>
      </c>
      <c r="G849" s="8">
        <v>247.9556250375804</v>
      </c>
    </row>
    <row r="850" spans="1:7" x14ac:dyDescent="0.6">
      <c r="A850" s="3" t="s">
        <v>62</v>
      </c>
      <c r="B850" s="3" t="s">
        <v>125</v>
      </c>
      <c r="C850" s="4">
        <v>17349</v>
      </c>
      <c r="D850" s="9">
        <v>2.5532542777678979E-2</v>
      </c>
      <c r="E850" s="9">
        <v>6.4398663697104679</v>
      </c>
      <c r="F850" s="5">
        <v>-85.009979522538174</v>
      </c>
      <c r="G850" s="5">
        <v>-89.260776982692448</v>
      </c>
    </row>
    <row r="851" spans="1:7" x14ac:dyDescent="0.6">
      <c r="A851" s="6" t="s">
        <v>63</v>
      </c>
      <c r="B851" s="6" t="s">
        <v>125</v>
      </c>
      <c r="C851" s="7">
        <v>169763</v>
      </c>
      <c r="D851" s="10">
        <v>0.2135518494375368</v>
      </c>
      <c r="E851" s="10">
        <v>5.8002938362716963</v>
      </c>
      <c r="F851" s="8">
        <v>878.51749380367755</v>
      </c>
      <c r="G851" s="8">
        <v>2.5615775451145679</v>
      </c>
    </row>
    <row r="852" spans="1:7" x14ac:dyDescent="0.6">
      <c r="A852" s="3" t="s">
        <v>64</v>
      </c>
      <c r="B852" s="3" t="s">
        <v>125</v>
      </c>
      <c r="C852" s="4">
        <v>6469</v>
      </c>
      <c r="D852" s="9">
        <v>7.6156196512088582E-3</v>
      </c>
      <c r="E852" s="9">
        <v>2.652316523165231</v>
      </c>
      <c r="F852" s="5">
        <v>-96.189393448513513</v>
      </c>
      <c r="G852" s="5">
        <v>-77.53351392651247</v>
      </c>
    </row>
    <row r="853" spans="1:7" x14ac:dyDescent="0.6">
      <c r="A853" s="6" t="s">
        <v>65</v>
      </c>
      <c r="B853" s="6" t="s">
        <v>125</v>
      </c>
      <c r="C853" s="7">
        <v>180379</v>
      </c>
      <c r="D853" s="10">
        <v>0.21451179251164651</v>
      </c>
      <c r="E853" s="10">
        <v>5.4748232008984123</v>
      </c>
      <c r="F853" s="8">
        <v>2688.3598701499459</v>
      </c>
      <c r="G853" s="8">
        <v>67.85843903256125</v>
      </c>
    </row>
    <row r="854" spans="1:7" x14ac:dyDescent="0.6">
      <c r="A854" s="3" t="s">
        <v>66</v>
      </c>
      <c r="B854" s="3" t="s">
        <v>125</v>
      </c>
      <c r="C854" s="4">
        <v>17176</v>
      </c>
      <c r="D854" s="9">
        <v>2.0425032608880879E-2</v>
      </c>
      <c r="E854" s="9">
        <v>3.6490333545782878</v>
      </c>
      <c r="F854" s="5">
        <v>-90.477827241530335</v>
      </c>
      <c r="G854" s="5">
        <v>-68.6409114145914</v>
      </c>
    </row>
    <row r="855" spans="1:7" x14ac:dyDescent="0.6">
      <c r="A855" s="6" t="s">
        <v>67</v>
      </c>
      <c r="B855" s="6" t="s">
        <v>125</v>
      </c>
      <c r="C855" s="7">
        <v>196474</v>
      </c>
      <c r="D855" s="10">
        <v>0.19990638666179131</v>
      </c>
      <c r="E855" s="10">
        <v>6.2204844071552952</v>
      </c>
      <c r="F855" s="8">
        <v>1043.886818816954</v>
      </c>
      <c r="G855" s="8">
        <v>-27.956819706875621</v>
      </c>
    </row>
    <row r="856" spans="1:7" x14ac:dyDescent="0.6">
      <c r="A856" s="3" t="s">
        <v>68</v>
      </c>
      <c r="B856" s="3" t="s">
        <v>125</v>
      </c>
      <c r="C856" s="4">
        <v>53896</v>
      </c>
      <c r="D856" s="9">
        <v>6.4359951826523515E-2</v>
      </c>
      <c r="E856" s="9">
        <v>4.9256077499543043</v>
      </c>
      <c r="F856" s="5">
        <v>-72.568380549080274</v>
      </c>
      <c r="G856" s="5">
        <v>584.39365079365086</v>
      </c>
    </row>
    <row r="857" spans="1:7" x14ac:dyDescent="0.6">
      <c r="A857" s="6" t="s">
        <v>69</v>
      </c>
      <c r="B857" s="6" t="s">
        <v>125</v>
      </c>
      <c r="C857" s="7">
        <v>19706</v>
      </c>
      <c r="D857" s="10">
        <v>2.0862168440423861E-2</v>
      </c>
      <c r="E857" s="10">
        <v>3.125951776649746</v>
      </c>
      <c r="F857" s="8">
        <v>-63.43698975805254</v>
      </c>
      <c r="G857" s="8">
        <v>-80.602994300788438</v>
      </c>
    </row>
    <row r="858" spans="1:7" x14ac:dyDescent="0.6">
      <c r="A858" s="3" t="s">
        <v>70</v>
      </c>
      <c r="B858" s="3" t="s">
        <v>125</v>
      </c>
      <c r="C858" s="4">
        <v>16617</v>
      </c>
      <c r="D858" s="9">
        <v>1.6922404040895331E-2</v>
      </c>
      <c r="E858" s="9">
        <v>2.401647636941755</v>
      </c>
      <c r="F858" s="5">
        <v>-15.67542880341013</v>
      </c>
      <c r="G858" s="5">
        <v>-69.365632431834527</v>
      </c>
    </row>
    <row r="859" spans="1:7" x14ac:dyDescent="0.6">
      <c r="A859" s="6" t="s">
        <v>71</v>
      </c>
      <c r="B859" s="6" t="s">
        <v>125</v>
      </c>
      <c r="C859" s="7">
        <v>129355</v>
      </c>
      <c r="D859" s="10">
        <v>0.1341090421644095</v>
      </c>
      <c r="E859" s="10">
        <v>5.5819021316993176</v>
      </c>
      <c r="F859" s="8">
        <v>678.44978034542942</v>
      </c>
      <c r="G859" s="8">
        <v>-33.515108216875767</v>
      </c>
    </row>
    <row r="860" spans="1:7" x14ac:dyDescent="0.6">
      <c r="A860" s="3" t="s">
        <v>72</v>
      </c>
      <c r="B860" s="3" t="s">
        <v>125</v>
      </c>
      <c r="C860" s="4">
        <v>133322</v>
      </c>
      <c r="D860" s="9">
        <v>0.13489131749424901</v>
      </c>
      <c r="E860" s="9">
        <v>6.2114237793514722</v>
      </c>
      <c r="F860" s="5">
        <v>3.0667542808550108</v>
      </c>
      <c r="G860" s="5">
        <v>-26.613089668079478</v>
      </c>
    </row>
    <row r="861" spans="1:7" x14ac:dyDescent="0.6">
      <c r="A861" s="6" t="s">
        <v>73</v>
      </c>
      <c r="B861" s="6" t="s">
        <v>125</v>
      </c>
      <c r="C861" s="7">
        <v>1175</v>
      </c>
      <c r="D861" s="10">
        <v>1.414859078831613E-3</v>
      </c>
      <c r="E861" s="10">
        <v>4.7</v>
      </c>
      <c r="F861" s="8">
        <v>-99.118675087382428</v>
      </c>
      <c r="G861" s="8">
        <v>-98.984767187675502</v>
      </c>
    </row>
    <row r="862" spans="1:7" x14ac:dyDescent="0.6">
      <c r="A862" s="3" t="s">
        <v>74</v>
      </c>
      <c r="B862" s="3" t="s">
        <v>125</v>
      </c>
      <c r="C862" s="4">
        <v>227425</v>
      </c>
      <c r="D862" s="9">
        <v>0.23966968590577639</v>
      </c>
      <c r="E862" s="9">
        <v>6.2852365686491263</v>
      </c>
      <c r="F862" s="5">
        <v>19255.319148936171</v>
      </c>
      <c r="G862" s="5">
        <v>1210.8824716121969</v>
      </c>
    </row>
    <row r="863" spans="1:7" x14ac:dyDescent="0.6">
      <c r="A863" s="6" t="s">
        <v>75</v>
      </c>
      <c r="B863" s="6" t="s">
        <v>125</v>
      </c>
      <c r="C863" s="7">
        <v>5345</v>
      </c>
      <c r="D863" s="10">
        <v>5.2604395391012502E-3</v>
      </c>
      <c r="E863" s="10">
        <v>1.6280840694486749</v>
      </c>
      <c r="F863" s="8">
        <v>-97.649774650983844</v>
      </c>
      <c r="G863" s="8">
        <v>-96.851492963720005</v>
      </c>
    </row>
    <row r="864" spans="1:7" x14ac:dyDescent="0.6">
      <c r="A864" s="3" t="s">
        <v>76</v>
      </c>
      <c r="B864" s="3" t="s">
        <v>125</v>
      </c>
      <c r="C864" s="4">
        <v>293173</v>
      </c>
      <c r="D864" s="9">
        <v>0.28386541084868921</v>
      </c>
      <c r="E864" s="9">
        <v>5.9728832206014184</v>
      </c>
      <c r="F864" s="5">
        <v>5384.9953227315254</v>
      </c>
      <c r="G864" s="5">
        <v>4431.9678466532696</v>
      </c>
    </row>
    <row r="865" spans="1:7" x14ac:dyDescent="0.6">
      <c r="A865" s="6" t="s">
        <v>77</v>
      </c>
      <c r="B865" s="6" t="s">
        <v>125</v>
      </c>
      <c r="C865" s="7">
        <v>214176</v>
      </c>
      <c r="D865" s="10">
        <v>0.1785439306300943</v>
      </c>
      <c r="E865" s="10">
        <v>6.7045233995930502</v>
      </c>
      <c r="F865" s="8">
        <v>-26.945523632803841</v>
      </c>
      <c r="G865" s="8">
        <v>18.736660032487151</v>
      </c>
    </row>
    <row r="866" spans="1:7" x14ac:dyDescent="0.6">
      <c r="A866" s="3" t="s">
        <v>78</v>
      </c>
      <c r="B866" s="3" t="s">
        <v>125</v>
      </c>
      <c r="C866" s="4">
        <v>14992</v>
      </c>
      <c r="D866" s="9">
        <v>1.267820716146527E-2</v>
      </c>
      <c r="E866" s="9">
        <v>2.1175141242937849</v>
      </c>
      <c r="F866" s="5">
        <v>-93.000149409831167</v>
      </c>
      <c r="G866" s="5">
        <v>-12.71541686073591</v>
      </c>
    </row>
    <row r="867" spans="1:7" x14ac:dyDescent="0.6">
      <c r="A867" s="6" t="s">
        <v>79</v>
      </c>
      <c r="B867" s="6" t="s">
        <v>125</v>
      </c>
      <c r="C867" s="7">
        <v>260206</v>
      </c>
      <c r="D867" s="10">
        <v>0.22722247226984829</v>
      </c>
      <c r="E867" s="10">
        <v>6.6746870510978864</v>
      </c>
      <c r="F867" s="8">
        <v>1635.632337246532</v>
      </c>
      <c r="G867" s="8">
        <v>32.437879821248607</v>
      </c>
    </row>
    <row r="868" spans="1:7" x14ac:dyDescent="0.6">
      <c r="A868" s="3" t="s">
        <v>80</v>
      </c>
      <c r="B868" s="3" t="s">
        <v>125</v>
      </c>
      <c r="C868" s="4">
        <v>57175</v>
      </c>
      <c r="D868" s="9">
        <v>4.8457296802726958E-2</v>
      </c>
      <c r="E868" s="9">
        <v>4.3416356595033792</v>
      </c>
      <c r="F868" s="5">
        <v>-78.027024741935236</v>
      </c>
      <c r="G868" s="5">
        <v>6.0839394389194057</v>
      </c>
    </row>
    <row r="869" spans="1:7" x14ac:dyDescent="0.6">
      <c r="A869" s="6" t="s">
        <v>81</v>
      </c>
      <c r="B869" s="6" t="s">
        <v>125</v>
      </c>
      <c r="C869" s="7">
        <v>197623</v>
      </c>
      <c r="D869" s="10">
        <v>0.18115042984762311</v>
      </c>
      <c r="E869" s="10">
        <v>6.9747652996400076</v>
      </c>
      <c r="F869" s="8">
        <v>245.64582422387409</v>
      </c>
      <c r="G869" s="8">
        <v>902.8569978686694</v>
      </c>
    </row>
    <row r="870" spans="1:7" x14ac:dyDescent="0.6">
      <c r="A870" s="3" t="s">
        <v>82</v>
      </c>
      <c r="B870" s="3" t="s">
        <v>125</v>
      </c>
      <c r="C870" s="4">
        <v>54375</v>
      </c>
      <c r="D870" s="9">
        <v>4.8606063033147059E-2</v>
      </c>
      <c r="E870" s="9">
        <v>5.0689848046984247</v>
      </c>
      <c r="F870" s="5">
        <v>-72.485490049235153</v>
      </c>
      <c r="G870" s="5">
        <v>227.22513089005241</v>
      </c>
    </row>
    <row r="871" spans="1:7" x14ac:dyDescent="0.6">
      <c r="A871" s="6" t="s">
        <v>83</v>
      </c>
      <c r="B871" s="6" t="s">
        <v>125</v>
      </c>
      <c r="C871" s="7">
        <v>78500</v>
      </c>
      <c r="D871" s="10">
        <v>6.2177549505467888E-2</v>
      </c>
      <c r="E871" s="10">
        <v>4.3205459849193684</v>
      </c>
      <c r="F871" s="8">
        <v>44.367816091954012</v>
      </c>
      <c r="G871" s="8">
        <v>-39.314290131807823</v>
      </c>
    </row>
    <row r="872" spans="1:7" x14ac:dyDescent="0.6">
      <c r="A872" s="3" t="s">
        <v>84</v>
      </c>
      <c r="B872" s="3" t="s">
        <v>125</v>
      </c>
      <c r="C872" s="4">
        <v>200830</v>
      </c>
      <c r="D872" s="9">
        <v>0.15904951005417339</v>
      </c>
      <c r="E872" s="9">
        <v>6.9046964175204568</v>
      </c>
      <c r="F872" s="5">
        <v>155.83439490445861</v>
      </c>
      <c r="G872" s="5">
        <v>50.635304000840073</v>
      </c>
    </row>
    <row r="873" spans="1:7" x14ac:dyDescent="0.6">
      <c r="A873" s="6" t="s">
        <v>85</v>
      </c>
      <c r="B873" s="6" t="s">
        <v>125</v>
      </c>
      <c r="C873" s="7">
        <v>94837</v>
      </c>
      <c r="D873" s="10">
        <v>8.0061102972818335E-2</v>
      </c>
      <c r="E873" s="10">
        <v>5.2488930706220946</v>
      </c>
      <c r="F873" s="8">
        <v>-52.777473485037099</v>
      </c>
      <c r="G873" s="8">
        <v>7971.234042553192</v>
      </c>
    </row>
    <row r="874" spans="1:7" x14ac:dyDescent="0.6">
      <c r="A874" s="3" t="s">
        <v>86</v>
      </c>
      <c r="B874" s="3" t="s">
        <v>125</v>
      </c>
      <c r="C874" s="4">
        <v>152025</v>
      </c>
      <c r="D874" s="9">
        <v>0.13274494034834</v>
      </c>
      <c r="E874" s="9">
        <v>7.5442906059252639</v>
      </c>
      <c r="F874" s="5">
        <v>60.301359174161973</v>
      </c>
      <c r="G874" s="5">
        <v>-33.153786962734969</v>
      </c>
    </row>
    <row r="875" spans="1:7" x14ac:dyDescent="0.6">
      <c r="A875" s="6" t="s">
        <v>87</v>
      </c>
      <c r="B875" s="6" t="s">
        <v>125</v>
      </c>
      <c r="C875" s="7">
        <v>123856</v>
      </c>
      <c r="D875" s="10">
        <v>9.5724123595164856E-2</v>
      </c>
      <c r="E875" s="10">
        <v>6.6844406066166551</v>
      </c>
      <c r="F875" s="8">
        <v>-18.529189278079262</v>
      </c>
      <c r="G875" s="8">
        <v>2217.2310570626751</v>
      </c>
    </row>
    <row r="876" spans="1:7" x14ac:dyDescent="0.6">
      <c r="A876" s="3" t="s">
        <v>88</v>
      </c>
      <c r="B876" s="3" t="s">
        <v>125</v>
      </c>
      <c r="C876" s="4">
        <v>189373</v>
      </c>
      <c r="D876" s="9">
        <v>0.14964349702549051</v>
      </c>
      <c r="E876" s="9">
        <v>6.3565051020408161</v>
      </c>
      <c r="F876" s="5">
        <v>52.897719932825218</v>
      </c>
      <c r="G876" s="5">
        <v>-35.405716078902223</v>
      </c>
    </row>
    <row r="877" spans="1:7" x14ac:dyDescent="0.6">
      <c r="A877" s="6" t="s">
        <v>89</v>
      </c>
      <c r="B877" s="6" t="s">
        <v>125</v>
      </c>
      <c r="C877" s="7">
        <v>66949</v>
      </c>
      <c r="D877" s="10">
        <v>4.5384872210458851E-2</v>
      </c>
      <c r="E877" s="10">
        <v>6.9248034753827046</v>
      </c>
      <c r="F877" s="8">
        <v>-64.647019374462047</v>
      </c>
      <c r="G877" s="8">
        <v>-68.741128791274463</v>
      </c>
    </row>
    <row r="878" spans="1:7" x14ac:dyDescent="0.6">
      <c r="A878" s="3" t="s">
        <v>90</v>
      </c>
      <c r="B878" s="3" t="s">
        <v>125</v>
      </c>
      <c r="C878" s="4">
        <v>142705</v>
      </c>
      <c r="D878" s="9">
        <v>0.1032924797298687</v>
      </c>
      <c r="E878" s="9">
        <v>6.4916071509803031</v>
      </c>
      <c r="F878" s="5">
        <v>113.1547894666089</v>
      </c>
      <c r="G878" s="5">
        <v>851.87433297758798</v>
      </c>
    </row>
    <row r="879" spans="1:7" x14ac:dyDescent="0.6">
      <c r="A879" s="6" t="s">
        <v>91</v>
      </c>
      <c r="B879" s="6" t="s">
        <v>125</v>
      </c>
      <c r="C879" s="7">
        <v>11690</v>
      </c>
      <c r="D879" s="10">
        <v>8.6041254256852412E-3</v>
      </c>
      <c r="E879" s="10">
        <v>2.9379241015330479</v>
      </c>
      <c r="F879" s="8">
        <v>-91.808275813741631</v>
      </c>
      <c r="G879" s="8">
        <v>-95.507405670891515</v>
      </c>
    </row>
    <row r="880" spans="1:7" x14ac:dyDescent="0.6">
      <c r="A880" s="3" t="s">
        <v>92</v>
      </c>
      <c r="B880" s="3" t="s">
        <v>125</v>
      </c>
      <c r="C880" s="4">
        <v>103838</v>
      </c>
      <c r="D880" s="9">
        <v>7.4232573287187104E-2</v>
      </c>
      <c r="E880" s="9">
        <v>5.0590986601705241</v>
      </c>
      <c r="F880" s="5">
        <v>788.26347305389208</v>
      </c>
      <c r="G880" s="5">
        <v>81.614341932662882</v>
      </c>
    </row>
    <row r="881" spans="1:7" x14ac:dyDescent="0.6">
      <c r="A881" s="6" t="s">
        <v>93</v>
      </c>
      <c r="B881" s="6" t="s">
        <v>125</v>
      </c>
      <c r="C881" s="7">
        <v>94181</v>
      </c>
      <c r="D881" s="10">
        <v>7.6756204134518932E-2</v>
      </c>
      <c r="E881" s="10">
        <v>5.7193781502398737</v>
      </c>
      <c r="F881" s="8">
        <v>-9.300063560546235</v>
      </c>
      <c r="G881" s="8">
        <v>-52.343097716358919</v>
      </c>
    </row>
    <row r="882" spans="1:7" x14ac:dyDescent="0.6">
      <c r="A882" s="3" t="s">
        <v>94</v>
      </c>
      <c r="B882" s="3" t="s">
        <v>125</v>
      </c>
      <c r="C882" s="4">
        <v>65193</v>
      </c>
      <c r="D882" s="9">
        <v>4.1766166664283427E-2</v>
      </c>
      <c r="E882" s="9">
        <v>5.684279361757782</v>
      </c>
      <c r="F882" s="5">
        <v>-30.779031864176432</v>
      </c>
      <c r="G882" s="5">
        <v>19.895172413793109</v>
      </c>
    </row>
    <row r="883" spans="1:7" x14ac:dyDescent="0.6">
      <c r="A883" s="6" t="s">
        <v>95</v>
      </c>
      <c r="B883" s="6" t="s">
        <v>125</v>
      </c>
      <c r="C883" s="7">
        <v>130750</v>
      </c>
      <c r="D883" s="10">
        <v>9.5200365278158727E-2</v>
      </c>
      <c r="E883" s="10">
        <v>6.0311822501037868</v>
      </c>
      <c r="F883" s="8">
        <v>100.5583421532987</v>
      </c>
      <c r="G883" s="8">
        <v>66.560509554140125</v>
      </c>
    </row>
    <row r="884" spans="1:7" x14ac:dyDescent="0.6">
      <c r="A884" s="3" t="s">
        <v>96</v>
      </c>
      <c r="B884" s="3" t="s">
        <v>125</v>
      </c>
      <c r="C884" s="4">
        <v>139983</v>
      </c>
      <c r="D884" s="9">
        <v>0.1046714585646184</v>
      </c>
      <c r="E884" s="9">
        <v>6.038174524436009</v>
      </c>
      <c r="F884" s="5">
        <v>7.0615678776290602</v>
      </c>
      <c r="G884" s="5">
        <v>-30.297764278245289</v>
      </c>
    </row>
    <row r="885" spans="1:7" x14ac:dyDescent="0.6">
      <c r="A885" s="6" t="s">
        <v>97</v>
      </c>
      <c r="B885" s="6" t="s">
        <v>125</v>
      </c>
      <c r="C885" s="7">
        <v>47548</v>
      </c>
      <c r="D885" s="10">
        <v>3.1572812384850671E-2</v>
      </c>
      <c r="E885" s="10">
        <v>8.7840384260114543</v>
      </c>
      <c r="F885" s="8">
        <v>-66.033018295078676</v>
      </c>
      <c r="G885" s="8">
        <v>-49.863449919335281</v>
      </c>
    </row>
    <row r="886" spans="1:7" x14ac:dyDescent="0.6">
      <c r="A886" s="3" t="s">
        <v>98</v>
      </c>
      <c r="B886" s="3" t="s">
        <v>125</v>
      </c>
      <c r="C886" s="4">
        <v>90959</v>
      </c>
      <c r="D886" s="9">
        <v>6.5337631288438142E-2</v>
      </c>
      <c r="E886" s="9">
        <v>7.0950858034321369</v>
      </c>
      <c r="F886" s="5">
        <v>91.299318583326311</v>
      </c>
      <c r="G886" s="5">
        <v>-40.168393356355857</v>
      </c>
    </row>
    <row r="887" spans="1:7" x14ac:dyDescent="0.6">
      <c r="A887" s="6" t="s">
        <v>99</v>
      </c>
      <c r="B887" s="6" t="s">
        <v>125</v>
      </c>
      <c r="C887" s="7">
        <v>20848</v>
      </c>
      <c r="D887" s="10">
        <v>1.3865249750936941E-2</v>
      </c>
      <c r="E887" s="10">
        <v>2.150608623891066</v>
      </c>
      <c r="F887" s="8">
        <v>-77.079783199023737</v>
      </c>
      <c r="G887" s="8">
        <v>-83.167549412220637</v>
      </c>
    </row>
    <row r="888" spans="1:7" x14ac:dyDescent="0.6">
      <c r="A888" s="3" t="s">
        <v>100</v>
      </c>
      <c r="B888" s="3" t="s">
        <v>125</v>
      </c>
      <c r="C888" s="4">
        <v>87297</v>
      </c>
      <c r="D888" s="9">
        <v>4.9477190341931383E-2</v>
      </c>
      <c r="E888" s="9">
        <v>5.9804754401589371</v>
      </c>
      <c r="F888" s="5">
        <v>318.73081350729092</v>
      </c>
      <c r="G888" s="5">
        <v>-53.902087414784567</v>
      </c>
    </row>
    <row r="889" spans="1:7" x14ac:dyDescent="0.6">
      <c r="A889" s="6" t="s">
        <v>101</v>
      </c>
      <c r="B889" s="6" t="s">
        <v>125</v>
      </c>
      <c r="C889" s="7">
        <v>68129</v>
      </c>
      <c r="D889" s="10">
        <v>3.4331830462649447E-2</v>
      </c>
      <c r="E889" s="10">
        <v>6.2354933186893646</v>
      </c>
      <c r="F889" s="8">
        <v>-21.95722647971866</v>
      </c>
      <c r="G889" s="8">
        <v>1.7625356614736629</v>
      </c>
    </row>
    <row r="890" spans="1:7" x14ac:dyDescent="0.6">
      <c r="A890" s="3" t="s">
        <v>102</v>
      </c>
      <c r="B890" s="3" t="s">
        <v>125</v>
      </c>
      <c r="C890" s="4">
        <v>105705</v>
      </c>
      <c r="D890" s="9">
        <v>6.4584867164102222E-2</v>
      </c>
      <c r="E890" s="9">
        <v>7.0240547544687351</v>
      </c>
      <c r="F890" s="5">
        <v>55.15419278134128</v>
      </c>
      <c r="G890" s="5">
        <v>-25.927612907746759</v>
      </c>
    </row>
    <row r="891" spans="1:7" x14ac:dyDescent="0.6">
      <c r="A891" s="6" t="s">
        <v>16</v>
      </c>
      <c r="B891" s="6" t="s">
        <v>126</v>
      </c>
      <c r="C891" s="7">
        <v>22197</v>
      </c>
      <c r="D891" s="10">
        <v>4.9825305032685771E-2</v>
      </c>
      <c r="E891" s="10">
        <v>3.983668341708543</v>
      </c>
      <c r="F891" s="6"/>
      <c r="G891" s="6"/>
    </row>
    <row r="892" spans="1:7" x14ac:dyDescent="0.6">
      <c r="A892" s="3" t="s">
        <v>17</v>
      </c>
      <c r="B892" s="3" t="s">
        <v>126</v>
      </c>
      <c r="C892" s="4">
        <v>20864</v>
      </c>
      <c r="D892" s="9">
        <v>4.5330890077154212E-2</v>
      </c>
      <c r="E892" s="9">
        <v>3.3393085787451979</v>
      </c>
      <c r="F892" s="5">
        <v>-6.0053160336982492</v>
      </c>
      <c r="G892" s="3"/>
    </row>
    <row r="893" spans="1:7" x14ac:dyDescent="0.6">
      <c r="A893" s="6" t="s">
        <v>19</v>
      </c>
      <c r="B893" s="6" t="s">
        <v>126</v>
      </c>
      <c r="C893" s="7">
        <v>34259</v>
      </c>
      <c r="D893" s="10">
        <v>8.4271833941956406E-2</v>
      </c>
      <c r="E893" s="10">
        <v>2.74511217948718</v>
      </c>
      <c r="F893" s="8">
        <v>64.201495398773005</v>
      </c>
      <c r="G893" s="6"/>
    </row>
    <row r="894" spans="1:7" x14ac:dyDescent="0.6">
      <c r="A894" s="3" t="s">
        <v>20</v>
      </c>
      <c r="B894" s="3" t="s">
        <v>126</v>
      </c>
      <c r="C894" s="4">
        <v>24499</v>
      </c>
      <c r="D894" s="9">
        <v>5.6890049338457829E-2</v>
      </c>
      <c r="E894" s="9">
        <v>3.9217224267648469</v>
      </c>
      <c r="F894" s="5">
        <v>-28.488864240053712</v>
      </c>
      <c r="G894" s="3"/>
    </row>
    <row r="895" spans="1:7" x14ac:dyDescent="0.6">
      <c r="A895" s="6" t="s">
        <v>26</v>
      </c>
      <c r="B895" s="6" t="s">
        <v>126</v>
      </c>
      <c r="C895" s="7">
        <v>18418</v>
      </c>
      <c r="D895" s="10">
        <v>4.382652956087283E-2</v>
      </c>
      <c r="E895" s="10">
        <v>3.064559068219634</v>
      </c>
      <c r="F895" s="8">
        <v>-24.821421282501319</v>
      </c>
      <c r="G895" s="6"/>
    </row>
    <row r="896" spans="1:7" x14ac:dyDescent="0.6">
      <c r="A896" s="3" t="s">
        <v>28</v>
      </c>
      <c r="B896" s="3" t="s">
        <v>126</v>
      </c>
      <c r="C896" s="4">
        <v>21667</v>
      </c>
      <c r="D896" s="9">
        <v>3.667774424712366E-2</v>
      </c>
      <c r="E896" s="9">
        <v>3.5854707926526559</v>
      </c>
      <c r="F896" s="5">
        <v>17.640351829731781</v>
      </c>
      <c r="G896" s="3"/>
    </row>
    <row r="897" spans="1:7" x14ac:dyDescent="0.6">
      <c r="A897" s="6" t="s">
        <v>32</v>
      </c>
      <c r="B897" s="6" t="s">
        <v>126</v>
      </c>
      <c r="C897" s="7">
        <v>669</v>
      </c>
      <c r="D897" s="10">
        <v>1.0311752802530951E-3</v>
      </c>
      <c r="E897" s="10">
        <v>1.76984126984127</v>
      </c>
      <c r="F897" s="8">
        <v>-96.912355194535465</v>
      </c>
      <c r="G897" s="6"/>
    </row>
    <row r="898" spans="1:7" x14ac:dyDescent="0.6">
      <c r="A898" s="3" t="s">
        <v>34</v>
      </c>
      <c r="B898" s="3" t="s">
        <v>126</v>
      </c>
      <c r="C898" s="4">
        <v>38796</v>
      </c>
      <c r="D898" s="9">
        <v>6.6771100780526213E-2</v>
      </c>
      <c r="E898" s="9">
        <v>4.0777801135169227</v>
      </c>
      <c r="F898" s="5">
        <v>5699.1031390134531</v>
      </c>
      <c r="G898" s="3"/>
    </row>
    <row r="899" spans="1:7" x14ac:dyDescent="0.6">
      <c r="A899" s="6" t="s">
        <v>35</v>
      </c>
      <c r="B899" s="6" t="s">
        <v>126</v>
      </c>
      <c r="C899" s="7">
        <v>878</v>
      </c>
      <c r="D899" s="10">
        <v>1.631363896211291E-3</v>
      </c>
      <c r="E899" s="10">
        <v>2.0466200466200468</v>
      </c>
      <c r="F899" s="8">
        <v>-97.736880090731006</v>
      </c>
      <c r="G899" s="6"/>
    </row>
    <row r="900" spans="1:7" x14ac:dyDescent="0.6">
      <c r="A900" s="3" t="s">
        <v>37</v>
      </c>
      <c r="B900" s="3" t="s">
        <v>126</v>
      </c>
      <c r="C900" s="4">
        <v>22368</v>
      </c>
      <c r="D900" s="9">
        <v>3.6715816201228151E-2</v>
      </c>
      <c r="E900" s="9">
        <v>3.3737556561085968</v>
      </c>
      <c r="F900" s="5">
        <v>2447.608200455581</v>
      </c>
      <c r="G900" s="3"/>
    </row>
    <row r="901" spans="1:7" x14ac:dyDescent="0.6">
      <c r="A901" s="6" t="s">
        <v>39</v>
      </c>
      <c r="B901" s="6" t="s">
        <v>126</v>
      </c>
      <c r="C901" s="7">
        <v>31456</v>
      </c>
      <c r="D901" s="10">
        <v>5.9968565307742673E-2</v>
      </c>
      <c r="E901" s="10">
        <v>3.0557606372644259</v>
      </c>
      <c r="F901" s="8">
        <v>40.629470672389132</v>
      </c>
      <c r="G901" s="6"/>
    </row>
    <row r="902" spans="1:7" x14ac:dyDescent="0.6">
      <c r="A902" s="3" t="s">
        <v>40</v>
      </c>
      <c r="B902" s="3" t="s">
        <v>126</v>
      </c>
      <c r="C902" s="4">
        <v>28965</v>
      </c>
      <c r="D902" s="9">
        <v>4.1223077391748651E-2</v>
      </c>
      <c r="E902" s="9">
        <v>3.7838014369693012</v>
      </c>
      <c r="F902" s="5">
        <v>-7.9189979654120002</v>
      </c>
      <c r="G902" s="3"/>
    </row>
    <row r="903" spans="1:7" x14ac:dyDescent="0.6">
      <c r="A903" s="6" t="s">
        <v>42</v>
      </c>
      <c r="B903" s="6" t="s">
        <v>126</v>
      </c>
      <c r="C903" s="7">
        <v>24339</v>
      </c>
      <c r="D903" s="10">
        <v>4.017601448852165E-2</v>
      </c>
      <c r="E903" s="10">
        <v>3.5187219893017199</v>
      </c>
      <c r="F903" s="8">
        <v>-15.97099948213361</v>
      </c>
      <c r="G903" s="8">
        <v>9.6499526963103044</v>
      </c>
    </row>
    <row r="904" spans="1:7" x14ac:dyDescent="0.6">
      <c r="A904" s="3" t="s">
        <v>43</v>
      </c>
      <c r="B904" s="3" t="s">
        <v>126</v>
      </c>
      <c r="C904" s="4">
        <v>19691</v>
      </c>
      <c r="D904" s="9">
        <v>3.1766347840040801E-2</v>
      </c>
      <c r="E904" s="9">
        <v>3.1092689088899421</v>
      </c>
      <c r="F904" s="5">
        <v>-19.096922634454991</v>
      </c>
      <c r="G904" s="5">
        <v>-5.622124233128833</v>
      </c>
    </row>
    <row r="905" spans="1:7" x14ac:dyDescent="0.6">
      <c r="A905" s="6" t="s">
        <v>45</v>
      </c>
      <c r="B905" s="6" t="s">
        <v>126</v>
      </c>
      <c r="C905" s="7">
        <v>3997</v>
      </c>
      <c r="D905" s="10">
        <v>6.6872516456461329E-3</v>
      </c>
      <c r="E905" s="10">
        <v>2.4551597051597049</v>
      </c>
      <c r="F905" s="8">
        <v>-79.701386420191966</v>
      </c>
      <c r="G905" s="8">
        <v>-88.332992790215712</v>
      </c>
    </row>
    <row r="906" spans="1:7" x14ac:dyDescent="0.6">
      <c r="A906" s="3" t="s">
        <v>46</v>
      </c>
      <c r="B906" s="3" t="s">
        <v>126</v>
      </c>
      <c r="C906" s="4">
        <v>702</v>
      </c>
      <c r="D906" s="9">
        <v>1.0650257865955041E-3</v>
      </c>
      <c r="E906" s="9">
        <v>2.4375</v>
      </c>
      <c r="F906" s="5">
        <v>-82.436827620715533</v>
      </c>
      <c r="G906" s="5">
        <v>-97.134576921507005</v>
      </c>
    </row>
    <row r="907" spans="1:7" x14ac:dyDescent="0.6">
      <c r="A907" s="6" t="s">
        <v>48</v>
      </c>
      <c r="B907" s="6" t="s">
        <v>126</v>
      </c>
      <c r="C907" s="7">
        <v>27575</v>
      </c>
      <c r="D907" s="10">
        <v>3.817014894469678E-2</v>
      </c>
      <c r="E907" s="10">
        <v>3.672749067661162</v>
      </c>
      <c r="F907" s="8">
        <v>3828.0626780626781</v>
      </c>
      <c r="G907" s="8">
        <v>49.71766749918558</v>
      </c>
    </row>
    <row r="908" spans="1:7" x14ac:dyDescent="0.6">
      <c r="A908" s="3" t="s">
        <v>49</v>
      </c>
      <c r="B908" s="3" t="s">
        <v>126</v>
      </c>
      <c r="C908" s="4">
        <v>51838</v>
      </c>
      <c r="D908" s="9">
        <v>7.030708482152799E-2</v>
      </c>
      <c r="E908" s="9">
        <v>3.635968296275514</v>
      </c>
      <c r="F908" s="5">
        <v>87.989120580235721</v>
      </c>
      <c r="G908" s="5">
        <v>139.24862694420091</v>
      </c>
    </row>
    <row r="909" spans="1:7" x14ac:dyDescent="0.6">
      <c r="A909" s="6" t="s">
        <v>50</v>
      </c>
      <c r="B909" s="6" t="s">
        <v>126</v>
      </c>
      <c r="C909" s="7">
        <v>6452</v>
      </c>
      <c r="D909" s="10">
        <v>1.001163068453702E-2</v>
      </c>
      <c r="E909" s="10">
        <v>2.5901244480128458</v>
      </c>
      <c r="F909" s="8">
        <v>-87.553532157876461</v>
      </c>
      <c r="G909" s="8">
        <v>864.42451420029886</v>
      </c>
    </row>
    <row r="910" spans="1:7" x14ac:dyDescent="0.6">
      <c r="A910" s="3" t="s">
        <v>51</v>
      </c>
      <c r="B910" s="3" t="s">
        <v>126</v>
      </c>
      <c r="C910" s="4">
        <v>13252</v>
      </c>
      <c r="D910" s="9">
        <v>2.2271497452836131E-2</v>
      </c>
      <c r="E910" s="9">
        <v>2.9338056232012399</v>
      </c>
      <c r="F910" s="5">
        <v>105.3936763794173</v>
      </c>
      <c r="G910" s="5">
        <v>-65.841839364882972</v>
      </c>
    </row>
    <row r="911" spans="1:7" x14ac:dyDescent="0.6">
      <c r="A911" s="6" t="s">
        <v>53</v>
      </c>
      <c r="B911" s="6" t="s">
        <v>126</v>
      </c>
      <c r="C911" s="7">
        <v>25747</v>
      </c>
      <c r="D911" s="10">
        <v>3.7947790225464587E-2</v>
      </c>
      <c r="E911" s="10">
        <v>3.9961198199596462</v>
      </c>
      <c r="F911" s="8">
        <v>94.28765469363114</v>
      </c>
      <c r="G911" s="8">
        <v>2832.46013667426</v>
      </c>
    </row>
    <row r="912" spans="1:7" x14ac:dyDescent="0.6">
      <c r="A912" s="3" t="s">
        <v>56</v>
      </c>
      <c r="B912" s="3" t="s">
        <v>126</v>
      </c>
      <c r="C912" s="4">
        <v>11894</v>
      </c>
      <c r="D912" s="9">
        <v>1.771694955121704E-2</v>
      </c>
      <c r="E912" s="9">
        <v>2.6337466784765282</v>
      </c>
      <c r="F912" s="5">
        <v>-53.804326717675842</v>
      </c>
      <c r="G912" s="5">
        <v>-46.825822603719601</v>
      </c>
    </row>
    <row r="913" spans="1:7" x14ac:dyDescent="0.6">
      <c r="A913" s="6" t="s">
        <v>58</v>
      </c>
      <c r="B913" s="6" t="s">
        <v>126</v>
      </c>
      <c r="C913" s="7">
        <v>28160</v>
      </c>
      <c r="D913" s="10">
        <v>3.9214129352122568E-2</v>
      </c>
      <c r="E913" s="10">
        <v>3.2168151702079051</v>
      </c>
      <c r="F913" s="8">
        <v>136.75802925844971</v>
      </c>
      <c r="G913" s="8">
        <v>-10.47812817904374</v>
      </c>
    </row>
    <row r="914" spans="1:7" x14ac:dyDescent="0.6">
      <c r="A914" s="3" t="s">
        <v>63</v>
      </c>
      <c r="B914" s="3" t="s">
        <v>126</v>
      </c>
      <c r="C914" s="4">
        <v>46633</v>
      </c>
      <c r="D914" s="9">
        <v>5.8661565799500798E-2</v>
      </c>
      <c r="E914" s="9">
        <v>3.9003847440615589</v>
      </c>
      <c r="F914" s="5">
        <v>65.600142045454547</v>
      </c>
      <c r="G914" s="5">
        <v>60.997755912307959</v>
      </c>
    </row>
    <row r="915" spans="1:7" x14ac:dyDescent="0.6">
      <c r="A915" s="6" t="s">
        <v>64</v>
      </c>
      <c r="B915" s="6" t="s">
        <v>126</v>
      </c>
      <c r="C915" s="7">
        <v>34055</v>
      </c>
      <c r="D915" s="10">
        <v>4.0091192954385173E-2</v>
      </c>
      <c r="E915" s="10">
        <v>4.4187102633969122</v>
      </c>
      <c r="F915" s="8">
        <v>-26.972315742071061</v>
      </c>
      <c r="G915" s="8">
        <v>39.919470808167958</v>
      </c>
    </row>
    <row r="916" spans="1:7" x14ac:dyDescent="0.6">
      <c r="A916" s="3" t="s">
        <v>65</v>
      </c>
      <c r="B916" s="3" t="s">
        <v>126</v>
      </c>
      <c r="C916" s="4">
        <v>14980</v>
      </c>
      <c r="D916" s="9">
        <v>1.7814638354933032E-2</v>
      </c>
      <c r="E916" s="9">
        <v>3.516431924882629</v>
      </c>
      <c r="F916" s="5">
        <v>-56.012332990750259</v>
      </c>
      <c r="G916" s="5">
        <v>-23.924635620334168</v>
      </c>
    </row>
    <row r="917" spans="1:7" x14ac:dyDescent="0.6">
      <c r="A917" s="6" t="s">
        <v>68</v>
      </c>
      <c r="B917" s="6" t="s">
        <v>126</v>
      </c>
      <c r="C917" s="7">
        <v>17880</v>
      </c>
      <c r="D917" s="10">
        <v>2.1351416406750791E-2</v>
      </c>
      <c r="E917" s="10">
        <v>5.7547473447055033</v>
      </c>
      <c r="F917" s="8">
        <v>19.35914552736984</v>
      </c>
      <c r="G917" s="8">
        <v>347.33550162621958</v>
      </c>
    </row>
    <row r="918" spans="1:7" x14ac:dyDescent="0.6">
      <c r="A918" s="3" t="s">
        <v>69</v>
      </c>
      <c r="B918" s="3" t="s">
        <v>126</v>
      </c>
      <c r="C918" s="4">
        <v>28142</v>
      </c>
      <c r="D918" s="9">
        <v>2.9793116017984789E-2</v>
      </c>
      <c r="E918" s="9">
        <v>4.6973794024369893</v>
      </c>
      <c r="F918" s="5">
        <v>57.393736017897098</v>
      </c>
      <c r="G918" s="5">
        <v>3908.831908831909</v>
      </c>
    </row>
    <row r="919" spans="1:7" x14ac:dyDescent="0.6">
      <c r="A919" s="6" t="s">
        <v>71</v>
      </c>
      <c r="B919" s="6" t="s">
        <v>126</v>
      </c>
      <c r="C919" s="7">
        <v>4216</v>
      </c>
      <c r="D919" s="10">
        <v>4.3709460149599982E-3</v>
      </c>
      <c r="E919" s="10">
        <v>3.4137651821862351</v>
      </c>
      <c r="F919" s="8">
        <v>-85.018833060905408</v>
      </c>
      <c r="G919" s="8">
        <v>-84.710788757932903</v>
      </c>
    </row>
    <row r="920" spans="1:7" x14ac:dyDescent="0.6">
      <c r="A920" s="3" t="s">
        <v>74</v>
      </c>
      <c r="B920" s="3" t="s">
        <v>126</v>
      </c>
      <c r="C920" s="4">
        <v>7229</v>
      </c>
      <c r="D920" s="9">
        <v>7.6182132985065732E-3</v>
      </c>
      <c r="E920" s="9">
        <v>3.7090815802975881</v>
      </c>
      <c r="F920" s="5">
        <v>71.465844402277028</v>
      </c>
      <c r="G920" s="5">
        <v>-86.054631737335541</v>
      </c>
    </row>
    <row r="921" spans="1:7" x14ac:dyDescent="0.6">
      <c r="A921" s="6" t="s">
        <v>75</v>
      </c>
      <c r="B921" s="6" t="s">
        <v>126</v>
      </c>
      <c r="C921" s="7">
        <v>1174</v>
      </c>
      <c r="D921" s="10">
        <v>1.1554267575126041E-3</v>
      </c>
      <c r="E921" s="10">
        <v>5.9593908629441623</v>
      </c>
      <c r="F921" s="8">
        <v>-83.759856135011759</v>
      </c>
      <c r="G921" s="8">
        <v>-81.804091754494735</v>
      </c>
    </row>
    <row r="922" spans="1:7" x14ac:dyDescent="0.6">
      <c r="A922" s="3" t="s">
        <v>76</v>
      </c>
      <c r="B922" s="3" t="s">
        <v>126</v>
      </c>
      <c r="C922" s="4">
        <v>3021</v>
      </c>
      <c r="D922" s="9">
        <v>2.925089985005065E-3</v>
      </c>
      <c r="E922" s="9">
        <v>5.3946428571428573</v>
      </c>
      <c r="F922" s="5">
        <v>157.3253833049404</v>
      </c>
      <c r="G922" s="5">
        <v>-77.20344099003924</v>
      </c>
    </row>
    <row r="923" spans="1:7" x14ac:dyDescent="0.6">
      <c r="A923" s="6" t="s">
        <v>77</v>
      </c>
      <c r="B923" s="6" t="s">
        <v>126</v>
      </c>
      <c r="C923" s="7">
        <v>2785</v>
      </c>
      <c r="D923" s="10">
        <v>2.3216646440535468E-3</v>
      </c>
      <c r="E923" s="10">
        <v>4.1076696165191739</v>
      </c>
      <c r="F923" s="8">
        <v>-7.8119827871565679</v>
      </c>
      <c r="G923" s="8">
        <v>-89.183205810385687</v>
      </c>
    </row>
    <row r="924" spans="1:7" x14ac:dyDescent="0.6">
      <c r="A924" s="3" t="s">
        <v>78</v>
      </c>
      <c r="B924" s="3" t="s">
        <v>126</v>
      </c>
      <c r="C924" s="4">
        <v>24051</v>
      </c>
      <c r="D924" s="9">
        <v>2.0339084874626549E-2</v>
      </c>
      <c r="E924" s="9">
        <v>3.9421406326831669</v>
      </c>
      <c r="F924" s="5">
        <v>763.59066427289054</v>
      </c>
      <c r="G924" s="5">
        <v>102.2111989238272</v>
      </c>
    </row>
    <row r="925" spans="1:7" x14ac:dyDescent="0.6">
      <c r="A925" s="6" t="s">
        <v>79</v>
      </c>
      <c r="B925" s="6" t="s">
        <v>126</v>
      </c>
      <c r="C925" s="7">
        <v>14763</v>
      </c>
      <c r="D925" s="10">
        <v>1.289165260647245E-2</v>
      </c>
      <c r="E925" s="10">
        <v>4.1341360963315594</v>
      </c>
      <c r="F925" s="8">
        <v>-38.617936884121242</v>
      </c>
      <c r="G925" s="8">
        <v>-47.57457386363636</v>
      </c>
    </row>
    <row r="926" spans="1:7" x14ac:dyDescent="0.6">
      <c r="A926" s="3" t="s">
        <v>82</v>
      </c>
      <c r="B926" s="3" t="s">
        <v>126</v>
      </c>
      <c r="C926" s="4">
        <v>25102</v>
      </c>
      <c r="D926" s="9">
        <v>2.2438793457619451E-2</v>
      </c>
      <c r="E926" s="9">
        <v>3.4105978260869572</v>
      </c>
      <c r="F926" s="5">
        <v>70.033191085822665</v>
      </c>
      <c r="G926" s="5">
        <v>-46.171166341432027</v>
      </c>
    </row>
    <row r="927" spans="1:7" x14ac:dyDescent="0.6">
      <c r="A927" s="6" t="s">
        <v>84</v>
      </c>
      <c r="B927" s="6" t="s">
        <v>126</v>
      </c>
      <c r="C927" s="7">
        <v>0</v>
      </c>
      <c r="D927" s="10">
        <v>0</v>
      </c>
      <c r="E927" s="6"/>
      <c r="F927" s="8">
        <v>-100</v>
      </c>
      <c r="G927" s="8">
        <v>-100</v>
      </c>
    </row>
    <row r="928" spans="1:7" x14ac:dyDescent="0.6">
      <c r="A928" s="3" t="s">
        <v>85</v>
      </c>
      <c r="B928" s="3" t="s">
        <v>126</v>
      </c>
      <c r="C928" s="4">
        <v>46021</v>
      </c>
      <c r="D928" s="9">
        <v>3.8850786295560519E-2</v>
      </c>
      <c r="E928" s="9">
        <v>4.2407851087357171</v>
      </c>
      <c r="F928" s="5"/>
      <c r="G928" s="5">
        <v>207.21628838451269</v>
      </c>
    </row>
    <row r="929" spans="1:7" x14ac:dyDescent="0.6">
      <c r="A929" s="6" t="s">
        <v>86</v>
      </c>
      <c r="B929" s="6" t="s">
        <v>126</v>
      </c>
      <c r="C929" s="7">
        <v>17010</v>
      </c>
      <c r="D929" s="10">
        <v>1.485276392254737E-2</v>
      </c>
      <c r="E929" s="10">
        <v>3.9375</v>
      </c>
      <c r="F929" s="8">
        <v>-63.038612807196706</v>
      </c>
      <c r="G929" s="8">
        <v>-4.8657718120805331</v>
      </c>
    </row>
    <row r="930" spans="1:7" x14ac:dyDescent="0.6">
      <c r="A930" s="3" t="s">
        <v>88</v>
      </c>
      <c r="B930" s="3" t="s">
        <v>126</v>
      </c>
      <c r="C930" s="4">
        <v>34223</v>
      </c>
      <c r="D930" s="9">
        <v>2.7043186719877491E-2</v>
      </c>
      <c r="E930" s="9">
        <v>4.8358061325420376</v>
      </c>
      <c r="F930" s="5">
        <v>101.1934156378601</v>
      </c>
      <c r="G930" s="5">
        <v>21.608272333167509</v>
      </c>
    </row>
    <row r="931" spans="1:7" x14ac:dyDescent="0.6">
      <c r="A931" s="6" t="s">
        <v>89</v>
      </c>
      <c r="B931" s="6" t="s">
        <v>126</v>
      </c>
      <c r="C931" s="7">
        <v>14278</v>
      </c>
      <c r="D931" s="10">
        <v>9.6790871472453872E-3</v>
      </c>
      <c r="E931" s="10">
        <v>3.423159913689763</v>
      </c>
      <c r="F931" s="8">
        <v>-58.279519621307308</v>
      </c>
      <c r="G931" s="8">
        <v>238.66223908918411</v>
      </c>
    </row>
    <row r="932" spans="1:7" x14ac:dyDescent="0.6">
      <c r="A932" s="3" t="s">
        <v>90</v>
      </c>
      <c r="B932" s="3" t="s">
        <v>126</v>
      </c>
      <c r="C932" s="4">
        <v>76589</v>
      </c>
      <c r="D932" s="9">
        <v>5.5436513997623872E-2</v>
      </c>
      <c r="E932" s="9">
        <v>4.7988095238095241</v>
      </c>
      <c r="F932" s="5">
        <v>436.41266283793249</v>
      </c>
      <c r="G932" s="5">
        <v>959.46880619726096</v>
      </c>
    </row>
    <row r="933" spans="1:7" x14ac:dyDescent="0.6">
      <c r="A933" s="6" t="s">
        <v>91</v>
      </c>
      <c r="B933" s="6" t="s">
        <v>126</v>
      </c>
      <c r="C933" s="7">
        <v>56137</v>
      </c>
      <c r="D933" s="10">
        <v>4.1318202653694812E-2</v>
      </c>
      <c r="E933" s="10">
        <v>6.2541221033868091</v>
      </c>
      <c r="F933" s="8">
        <v>-26.703573620232671</v>
      </c>
      <c r="G933" s="8">
        <v>4681.6865417376493</v>
      </c>
    </row>
    <row r="934" spans="1:7" x14ac:dyDescent="0.6">
      <c r="A934" s="3" t="s">
        <v>92</v>
      </c>
      <c r="B934" s="3" t="s">
        <v>126</v>
      </c>
      <c r="C934" s="4">
        <v>79944</v>
      </c>
      <c r="D934" s="9">
        <v>5.7151031788660087E-2</v>
      </c>
      <c r="E934" s="9">
        <v>4.3045444755545983</v>
      </c>
      <c r="F934" s="5">
        <v>42.408750022266958</v>
      </c>
      <c r="G934" s="5">
        <v>2546.2760675273089</v>
      </c>
    </row>
    <row r="935" spans="1:7" x14ac:dyDescent="0.6">
      <c r="A935" s="6" t="s">
        <v>93</v>
      </c>
      <c r="B935" s="6" t="s">
        <v>126</v>
      </c>
      <c r="C935" s="7">
        <v>4070</v>
      </c>
      <c r="D935" s="10">
        <v>3.3169933513924471E-3</v>
      </c>
      <c r="E935" s="10">
        <v>2.768707482993197</v>
      </c>
      <c r="F935" s="8">
        <v>-94.908936255378762</v>
      </c>
      <c r="G935" s="8">
        <v>46.14003590664273</v>
      </c>
    </row>
    <row r="936" spans="1:7" x14ac:dyDescent="0.6">
      <c r="A936" s="3" t="s">
        <v>94</v>
      </c>
      <c r="B936" s="3" t="s">
        <v>126</v>
      </c>
      <c r="C936" s="4">
        <v>42890</v>
      </c>
      <c r="D936" s="9">
        <v>2.7477656929902242E-2</v>
      </c>
      <c r="E936" s="9">
        <v>3.4835932423651719</v>
      </c>
      <c r="F936" s="5">
        <v>953.8083538083539</v>
      </c>
      <c r="G936" s="5">
        <v>78.329383393621882</v>
      </c>
    </row>
    <row r="937" spans="1:7" x14ac:dyDescent="0.6">
      <c r="A937" s="6" t="s">
        <v>96</v>
      </c>
      <c r="B937" s="6" t="s">
        <v>126</v>
      </c>
      <c r="C937" s="7">
        <v>39666</v>
      </c>
      <c r="D937" s="10">
        <v>2.9660016397877971E-2</v>
      </c>
      <c r="E937" s="10">
        <v>4.5483316133470932</v>
      </c>
      <c r="F937" s="8">
        <v>-7.5169037071578408</v>
      </c>
      <c r="G937" s="8">
        <v>168.6852265799634</v>
      </c>
    </row>
    <row r="938" spans="1:7" x14ac:dyDescent="0.6">
      <c r="A938" s="3" t="s">
        <v>98</v>
      </c>
      <c r="B938" s="3" t="s">
        <v>126</v>
      </c>
      <c r="C938" s="4">
        <v>33256</v>
      </c>
      <c r="D938" s="9">
        <v>2.3888436175950691E-2</v>
      </c>
      <c r="E938" s="9">
        <v>4.0930461538461538</v>
      </c>
      <c r="F938" s="5">
        <v>-16.159935461100179</v>
      </c>
      <c r="G938" s="5">
        <v>32.483467452792603</v>
      </c>
    </row>
    <row r="939" spans="1:7" x14ac:dyDescent="0.6">
      <c r="A939" s="6" t="s">
        <v>99</v>
      </c>
      <c r="B939" s="6" t="s">
        <v>126</v>
      </c>
      <c r="C939" s="7">
        <v>58767</v>
      </c>
      <c r="D939" s="10">
        <v>3.9083803343884838E-2</v>
      </c>
      <c r="E939" s="10">
        <v>3.930903010033445</v>
      </c>
      <c r="F939" s="8">
        <v>76.710969449121961</v>
      </c>
      <c r="G939" s="8"/>
    </row>
    <row r="940" spans="1:7" x14ac:dyDescent="0.6">
      <c r="A940" s="3" t="s">
        <v>100</v>
      </c>
      <c r="B940" s="3" t="s">
        <v>126</v>
      </c>
      <c r="C940" s="4">
        <v>42499</v>
      </c>
      <c r="D940" s="9">
        <v>2.40870947723489E-2</v>
      </c>
      <c r="E940" s="9">
        <v>5.0594047619047622</v>
      </c>
      <c r="F940" s="5">
        <v>-27.682202596695429</v>
      </c>
      <c r="G940" s="5">
        <v>-7.6530279654940081</v>
      </c>
    </row>
    <row r="941" spans="1:7" x14ac:dyDescent="0.6">
      <c r="A941" s="6" t="s">
        <v>101</v>
      </c>
      <c r="B941" s="6" t="s">
        <v>126</v>
      </c>
      <c r="C941" s="7">
        <v>46428</v>
      </c>
      <c r="D941" s="10">
        <v>2.3396178201938799E-2</v>
      </c>
      <c r="E941" s="10">
        <v>4.2111564625850342</v>
      </c>
      <c r="F941" s="8">
        <v>9.2449234099625919</v>
      </c>
      <c r="G941" s="8">
        <v>172.94532627865959</v>
      </c>
    </row>
    <row r="942" spans="1:7" x14ac:dyDescent="0.6">
      <c r="A942" s="3" t="s">
        <v>102</v>
      </c>
      <c r="B942" s="3" t="s">
        <v>126</v>
      </c>
      <c r="C942" s="4">
        <v>4951</v>
      </c>
      <c r="D942" s="9">
        <v>3.025019415632847E-3</v>
      </c>
      <c r="E942" s="9">
        <v>2.8734764944863609</v>
      </c>
      <c r="F942" s="5">
        <v>-89.336176445248555</v>
      </c>
      <c r="G942" s="5">
        <v>-85.533121000496749</v>
      </c>
    </row>
    <row r="943" spans="1:7" x14ac:dyDescent="0.6">
      <c r="A943" s="6" t="s">
        <v>14</v>
      </c>
      <c r="B943" s="6" t="s">
        <v>127</v>
      </c>
      <c r="C943" s="7">
        <v>27167</v>
      </c>
      <c r="D943" s="10">
        <v>6.9884568915080325E-2</v>
      </c>
      <c r="E943" s="10">
        <v>3.5387521167122569</v>
      </c>
      <c r="F943" s="6"/>
      <c r="G943" s="6"/>
    </row>
    <row r="944" spans="1:7" x14ac:dyDescent="0.6">
      <c r="A944" s="3" t="s">
        <v>15</v>
      </c>
      <c r="B944" s="3" t="s">
        <v>127</v>
      </c>
      <c r="C944" s="4">
        <v>1824</v>
      </c>
      <c r="D944" s="9">
        <v>5.4630636843171036E-3</v>
      </c>
      <c r="E944" s="9">
        <v>4.9972602739726026</v>
      </c>
      <c r="F944" s="5">
        <v>-93.285971951264401</v>
      </c>
      <c r="G944" s="3"/>
    </row>
    <row r="945" spans="1:7" x14ac:dyDescent="0.6">
      <c r="A945" s="6" t="s">
        <v>16</v>
      </c>
      <c r="B945" s="6" t="s">
        <v>127</v>
      </c>
      <c r="C945" s="7">
        <v>49049</v>
      </c>
      <c r="D945" s="10">
        <v>0.1100996254695772</v>
      </c>
      <c r="E945" s="10">
        <v>4.2141936592490774</v>
      </c>
      <c r="F945" s="8">
        <v>2589.0899122807018</v>
      </c>
      <c r="G945" s="6"/>
    </row>
    <row r="946" spans="1:7" x14ac:dyDescent="0.6">
      <c r="A946" s="3" t="s">
        <v>17</v>
      </c>
      <c r="B946" s="3" t="s">
        <v>127</v>
      </c>
      <c r="C946" s="4">
        <v>20790</v>
      </c>
      <c r="D946" s="9">
        <v>4.5170111421780859E-2</v>
      </c>
      <c r="E946" s="9">
        <v>4.2342158859470471</v>
      </c>
      <c r="F946" s="5">
        <v>-57.6138147566719</v>
      </c>
      <c r="G946" s="3"/>
    </row>
    <row r="947" spans="1:7" x14ac:dyDescent="0.6">
      <c r="A947" s="6" t="s">
        <v>18</v>
      </c>
      <c r="B947" s="6" t="s">
        <v>127</v>
      </c>
      <c r="C947" s="7">
        <v>75910</v>
      </c>
      <c r="D947" s="10">
        <v>0.16706062691992629</v>
      </c>
      <c r="E947" s="10">
        <v>3.3775305895439378</v>
      </c>
      <c r="F947" s="8">
        <v>265.12746512746509</v>
      </c>
      <c r="G947" s="6"/>
    </row>
    <row r="948" spans="1:7" x14ac:dyDescent="0.6">
      <c r="A948" s="3" t="s">
        <v>19</v>
      </c>
      <c r="B948" s="3" t="s">
        <v>127</v>
      </c>
      <c r="C948" s="4">
        <v>47650</v>
      </c>
      <c r="D948" s="9">
        <v>0.11721161993444711</v>
      </c>
      <c r="E948" s="9">
        <v>4.1291161178509528</v>
      </c>
      <c r="F948" s="5">
        <v>-37.228296667105788</v>
      </c>
      <c r="G948" s="3"/>
    </row>
    <row r="949" spans="1:7" x14ac:dyDescent="0.6">
      <c r="A949" s="6" t="s">
        <v>20</v>
      </c>
      <c r="B949" s="6" t="s">
        <v>127</v>
      </c>
      <c r="C949" s="7">
        <v>43295</v>
      </c>
      <c r="D949" s="10">
        <v>0.1005369478798535</v>
      </c>
      <c r="E949" s="10">
        <v>2.3379954638729878</v>
      </c>
      <c r="F949" s="8">
        <v>-9.1395592864637933</v>
      </c>
      <c r="G949" s="6"/>
    </row>
    <row r="950" spans="1:7" x14ac:dyDescent="0.6">
      <c r="A950" s="3" t="s">
        <v>21</v>
      </c>
      <c r="B950" s="3" t="s">
        <v>127</v>
      </c>
      <c r="C950" s="4">
        <v>49965</v>
      </c>
      <c r="D950" s="9">
        <v>0.1128711923846949</v>
      </c>
      <c r="E950" s="9">
        <v>4.1211646321346089</v>
      </c>
      <c r="F950" s="5">
        <v>15.405936020325671</v>
      </c>
      <c r="G950" s="3"/>
    </row>
    <row r="951" spans="1:7" x14ac:dyDescent="0.6">
      <c r="A951" s="6" t="s">
        <v>22</v>
      </c>
      <c r="B951" s="6" t="s">
        <v>127</v>
      </c>
      <c r="C951" s="7">
        <v>56829</v>
      </c>
      <c r="D951" s="10">
        <v>0.1326025589640849</v>
      </c>
      <c r="E951" s="10">
        <v>3.8035606719764412</v>
      </c>
      <c r="F951" s="8">
        <v>13.737616331431999</v>
      </c>
      <c r="G951" s="6"/>
    </row>
    <row r="952" spans="1:7" x14ac:dyDescent="0.6">
      <c r="A952" s="3" t="s">
        <v>23</v>
      </c>
      <c r="B952" s="3" t="s">
        <v>127</v>
      </c>
      <c r="C952" s="4">
        <v>101116</v>
      </c>
      <c r="D952" s="9">
        <v>0.1898385533084159</v>
      </c>
      <c r="E952" s="9">
        <v>4.1697319587628856</v>
      </c>
      <c r="F952" s="5">
        <v>77.930282074293046</v>
      </c>
      <c r="G952" s="3"/>
    </row>
    <row r="953" spans="1:7" x14ac:dyDescent="0.6">
      <c r="A953" s="6" t="s">
        <v>24</v>
      </c>
      <c r="B953" s="6" t="s">
        <v>127</v>
      </c>
      <c r="C953" s="7">
        <v>37936</v>
      </c>
      <c r="D953" s="10">
        <v>7.3497645337786646E-2</v>
      </c>
      <c r="E953" s="10">
        <v>4.3187613843351551</v>
      </c>
      <c r="F953" s="8">
        <v>-62.482693144507287</v>
      </c>
      <c r="G953" s="6"/>
    </row>
    <row r="954" spans="1:7" x14ac:dyDescent="0.6">
      <c r="A954" s="3" t="s">
        <v>25</v>
      </c>
      <c r="B954" s="3" t="s">
        <v>127</v>
      </c>
      <c r="C954" s="4">
        <v>102836</v>
      </c>
      <c r="D954" s="9">
        <v>0.2308995490412985</v>
      </c>
      <c r="E954" s="9">
        <v>3.7403069760675058</v>
      </c>
      <c r="F954" s="5">
        <v>171.07760438633491</v>
      </c>
      <c r="G954" s="3"/>
    </row>
    <row r="955" spans="1:7" x14ac:dyDescent="0.6">
      <c r="A955" s="6" t="s">
        <v>27</v>
      </c>
      <c r="B955" s="6" t="s">
        <v>127</v>
      </c>
      <c r="C955" s="7">
        <v>71346</v>
      </c>
      <c r="D955" s="10">
        <v>0.1456183581753607</v>
      </c>
      <c r="E955" s="10">
        <v>3.807760046965897</v>
      </c>
      <c r="F955" s="8">
        <v>-30.621572212065821</v>
      </c>
      <c r="G955" s="8">
        <v>162.62009055103621</v>
      </c>
    </row>
    <row r="956" spans="1:7" x14ac:dyDescent="0.6">
      <c r="A956" s="3" t="s">
        <v>28</v>
      </c>
      <c r="B956" s="3" t="s">
        <v>127</v>
      </c>
      <c r="C956" s="4">
        <v>32782</v>
      </c>
      <c r="D956" s="9">
        <v>5.5493137578308392E-2</v>
      </c>
      <c r="E956" s="9">
        <v>4.0962139197800829</v>
      </c>
      <c r="F956" s="5">
        <v>-54.052084209345999</v>
      </c>
      <c r="G956" s="5">
        <v>1697.2587719298249</v>
      </c>
    </row>
    <row r="957" spans="1:7" x14ac:dyDescent="0.6">
      <c r="A957" s="6" t="s">
        <v>29</v>
      </c>
      <c r="B957" s="6" t="s">
        <v>127</v>
      </c>
      <c r="C957" s="7">
        <v>71163</v>
      </c>
      <c r="D957" s="10">
        <v>0.102571794274331</v>
      </c>
      <c r="E957" s="10">
        <v>3.26390863642618</v>
      </c>
      <c r="F957" s="8">
        <v>117.0794948447319</v>
      </c>
      <c r="G957" s="8">
        <v>45.085526718179779</v>
      </c>
    </row>
    <row r="958" spans="1:7" x14ac:dyDescent="0.6">
      <c r="A958" s="3" t="s">
        <v>30</v>
      </c>
      <c r="B958" s="3" t="s">
        <v>127</v>
      </c>
      <c r="C958" s="4">
        <v>31442</v>
      </c>
      <c r="D958" s="9">
        <v>5.0594503112080087E-2</v>
      </c>
      <c r="E958" s="9">
        <v>3.8176299174356489</v>
      </c>
      <c r="F958" s="5">
        <v>-55.816927335834627</v>
      </c>
      <c r="G958" s="5">
        <v>51.236171236171238</v>
      </c>
    </row>
    <row r="959" spans="1:7" x14ac:dyDescent="0.6">
      <c r="A959" s="6" t="s">
        <v>31</v>
      </c>
      <c r="B959" s="6" t="s">
        <v>127</v>
      </c>
      <c r="C959" s="7">
        <v>70077</v>
      </c>
      <c r="D959" s="10">
        <v>0.1148043161193536</v>
      </c>
      <c r="E959" s="10">
        <v>3.440206185567011</v>
      </c>
      <c r="F959" s="8">
        <v>122.8770434450735</v>
      </c>
      <c r="G959" s="8">
        <v>-7.6840995916216626</v>
      </c>
    </row>
    <row r="960" spans="1:7" x14ac:dyDescent="0.6">
      <c r="A960" s="3" t="s">
        <v>32</v>
      </c>
      <c r="B960" s="3" t="s">
        <v>127</v>
      </c>
      <c r="C960" s="4">
        <v>121189</v>
      </c>
      <c r="D960" s="9">
        <v>0.18679686253900199</v>
      </c>
      <c r="E960" s="9">
        <v>3.149074940234903</v>
      </c>
      <c r="F960" s="5">
        <v>72.936912253663834</v>
      </c>
      <c r="G960" s="5">
        <v>154.33158447009441</v>
      </c>
    </row>
    <row r="961" spans="1:7" x14ac:dyDescent="0.6">
      <c r="A961" s="6" t="s">
        <v>33</v>
      </c>
      <c r="B961" s="6" t="s">
        <v>127</v>
      </c>
      <c r="C961" s="7">
        <v>78858</v>
      </c>
      <c r="D961" s="10">
        <v>0.1486525107406802</v>
      </c>
      <c r="E961" s="10">
        <v>3.7128866707472099</v>
      </c>
      <c r="F961" s="8">
        <v>-34.929737847494422</v>
      </c>
      <c r="G961" s="8">
        <v>82.141124841205681</v>
      </c>
    </row>
    <row r="962" spans="1:7" x14ac:dyDescent="0.6">
      <c r="A962" s="3" t="s">
        <v>34</v>
      </c>
      <c r="B962" s="3" t="s">
        <v>127</v>
      </c>
      <c r="C962" s="4">
        <v>94889</v>
      </c>
      <c r="D962" s="9">
        <v>0.16331175847931109</v>
      </c>
      <c r="E962" s="9">
        <v>4.1825274386212374</v>
      </c>
      <c r="F962" s="5">
        <v>20.328945699865589</v>
      </c>
      <c r="G962" s="5">
        <v>89.910937656359451</v>
      </c>
    </row>
    <row r="963" spans="1:7" x14ac:dyDescent="0.6">
      <c r="A963" s="6" t="s">
        <v>35</v>
      </c>
      <c r="B963" s="6" t="s">
        <v>127</v>
      </c>
      <c r="C963" s="7">
        <v>172576</v>
      </c>
      <c r="D963" s="10">
        <v>0.32065404983207269</v>
      </c>
      <c r="E963" s="10">
        <v>3.542927530281256</v>
      </c>
      <c r="F963" s="8">
        <v>81.871449799239102</v>
      </c>
      <c r="G963" s="8">
        <v>203.67594010100481</v>
      </c>
    </row>
    <row r="964" spans="1:7" x14ac:dyDescent="0.6">
      <c r="A964" s="3" t="s">
        <v>37</v>
      </c>
      <c r="B964" s="3" t="s">
        <v>127</v>
      </c>
      <c r="C964" s="4">
        <v>54869</v>
      </c>
      <c r="D964" s="9">
        <v>9.0064383008994428E-2</v>
      </c>
      <c r="E964" s="9">
        <v>5.036625665503947</v>
      </c>
      <c r="F964" s="5">
        <v>-68.205891896903395</v>
      </c>
      <c r="G964" s="5">
        <v>-45.736579769769371</v>
      </c>
    </row>
    <row r="965" spans="1:7" x14ac:dyDescent="0.6">
      <c r="A965" s="6" t="s">
        <v>38</v>
      </c>
      <c r="B965" s="6" t="s">
        <v>127</v>
      </c>
      <c r="C965" s="7">
        <v>53136</v>
      </c>
      <c r="D965" s="10">
        <v>9.2886059871442592E-2</v>
      </c>
      <c r="E965" s="10">
        <v>3.0394691682873809</v>
      </c>
      <c r="F965" s="8">
        <v>-3.1584319014379751</v>
      </c>
      <c r="G965" s="8">
        <v>40.067482075073798</v>
      </c>
    </row>
    <row r="966" spans="1:7" x14ac:dyDescent="0.6">
      <c r="A966" s="3" t="s">
        <v>39</v>
      </c>
      <c r="B966" s="3" t="s">
        <v>127</v>
      </c>
      <c r="C966" s="4">
        <v>150095</v>
      </c>
      <c r="D966" s="9">
        <v>0.28614514909288008</v>
      </c>
      <c r="E966" s="9">
        <v>3.7532194743817362</v>
      </c>
      <c r="F966" s="5">
        <v>182.47327612165009</v>
      </c>
      <c r="G966" s="5">
        <v>45.95569644871447</v>
      </c>
    </row>
    <row r="967" spans="1:7" x14ac:dyDescent="0.6">
      <c r="A967" s="6" t="s">
        <v>40</v>
      </c>
      <c r="B967" s="6" t="s">
        <v>127</v>
      </c>
      <c r="C967" s="7">
        <v>63885</v>
      </c>
      <c r="D967" s="10">
        <v>9.0921329161811226E-2</v>
      </c>
      <c r="E967" s="10">
        <v>3.6093220338983052</v>
      </c>
      <c r="F967" s="8">
        <v>-57.436956594157039</v>
      </c>
      <c r="G967" s="8">
        <v>-10.45748885711882</v>
      </c>
    </row>
    <row r="968" spans="1:7" x14ac:dyDescent="0.6">
      <c r="A968" s="3" t="s">
        <v>41</v>
      </c>
      <c r="B968" s="3" t="s">
        <v>127</v>
      </c>
      <c r="C968" s="4">
        <v>54823</v>
      </c>
      <c r="D968" s="9">
        <v>8.1862912778092448E-2</v>
      </c>
      <c r="E968" s="9">
        <v>3.8662200282087449</v>
      </c>
      <c r="F968" s="5">
        <v>-14.184863426469439</v>
      </c>
      <c r="G968" s="5">
        <v>67.235068025135746</v>
      </c>
    </row>
    <row r="969" spans="1:7" x14ac:dyDescent="0.6">
      <c r="A969" s="6" t="s">
        <v>42</v>
      </c>
      <c r="B969" s="6" t="s">
        <v>127</v>
      </c>
      <c r="C969" s="7">
        <v>137054</v>
      </c>
      <c r="D969" s="10">
        <v>0.22623293848185411</v>
      </c>
      <c r="E969" s="10">
        <v>4.035035035035035</v>
      </c>
      <c r="F969" s="8">
        <v>149.99361581817851</v>
      </c>
      <c r="G969" s="8">
        <v>92.591655776175827</v>
      </c>
    </row>
    <row r="970" spans="1:7" x14ac:dyDescent="0.6">
      <c r="A970" s="3" t="s">
        <v>43</v>
      </c>
      <c r="B970" s="3" t="s">
        <v>127</v>
      </c>
      <c r="C970" s="4">
        <v>155952</v>
      </c>
      <c r="D970" s="9">
        <v>0.25158831335889709</v>
      </c>
      <c r="E970" s="9">
        <v>4.1374260472766826</v>
      </c>
      <c r="F970" s="5">
        <v>13.78872561180264</v>
      </c>
      <c r="G970" s="5">
        <v>395.99898225303741</v>
      </c>
    </row>
    <row r="971" spans="1:7" x14ac:dyDescent="0.6">
      <c r="A971" s="6" t="s">
        <v>44</v>
      </c>
      <c r="B971" s="6" t="s">
        <v>127</v>
      </c>
      <c r="C971" s="7">
        <v>45137</v>
      </c>
      <c r="D971" s="10">
        <v>7.3163681079940479E-2</v>
      </c>
      <c r="E971" s="10">
        <v>5.0710032580608919</v>
      </c>
      <c r="F971" s="8">
        <v>-71.057120139530113</v>
      </c>
      <c r="G971" s="8">
        <v>-35.589423063201913</v>
      </c>
    </row>
    <row r="972" spans="1:7" x14ac:dyDescent="0.6">
      <c r="A972" s="3" t="s">
        <v>45</v>
      </c>
      <c r="B972" s="3" t="s">
        <v>127</v>
      </c>
      <c r="C972" s="4">
        <v>81915</v>
      </c>
      <c r="D972" s="9">
        <v>0.1370493416445091</v>
      </c>
      <c r="E972" s="9">
        <v>4.1296128251663644</v>
      </c>
      <c r="F972" s="5">
        <v>81.480825043755672</v>
      </c>
      <c r="G972" s="5">
        <v>-32.407231679442852</v>
      </c>
    </row>
    <row r="973" spans="1:7" x14ac:dyDescent="0.6">
      <c r="A973" s="6" t="s">
        <v>46</v>
      </c>
      <c r="B973" s="6" t="s">
        <v>127</v>
      </c>
      <c r="C973" s="7">
        <v>63676</v>
      </c>
      <c r="D973" s="10">
        <v>9.6604817645662797E-2</v>
      </c>
      <c r="E973" s="10">
        <v>3.7922696682746708</v>
      </c>
      <c r="F973" s="8">
        <v>-22.265763291216501</v>
      </c>
      <c r="G973" s="8">
        <v>-19.252326967460501</v>
      </c>
    </row>
    <row r="974" spans="1:7" x14ac:dyDescent="0.6">
      <c r="A974" s="3" t="s">
        <v>47</v>
      </c>
      <c r="B974" s="3" t="s">
        <v>127</v>
      </c>
      <c r="C974" s="4">
        <v>123348</v>
      </c>
      <c r="D974" s="9">
        <v>0.18421613821365809</v>
      </c>
      <c r="E974" s="9">
        <v>3.6300176574455558</v>
      </c>
      <c r="F974" s="5">
        <v>93.711916577674486</v>
      </c>
      <c r="G974" s="5">
        <v>29.99188525540368</v>
      </c>
    </row>
    <row r="975" spans="1:7" x14ac:dyDescent="0.6">
      <c r="A975" s="6" t="s">
        <v>48</v>
      </c>
      <c r="B975" s="6" t="s">
        <v>127</v>
      </c>
      <c r="C975" s="7">
        <v>92054</v>
      </c>
      <c r="D975" s="10">
        <v>0.12742393076899791</v>
      </c>
      <c r="E975" s="10">
        <v>2.7295478131949591</v>
      </c>
      <c r="F975" s="8">
        <v>-25.37049648149949</v>
      </c>
      <c r="G975" s="8">
        <v>-46.658863341368438</v>
      </c>
    </row>
    <row r="976" spans="1:7" x14ac:dyDescent="0.6">
      <c r="A976" s="3" t="s">
        <v>49</v>
      </c>
      <c r="B976" s="3" t="s">
        <v>127</v>
      </c>
      <c r="C976" s="4">
        <v>37035</v>
      </c>
      <c r="D976" s="9">
        <v>5.0230002823513427E-2</v>
      </c>
      <c r="E976" s="9">
        <v>4.7022600304723214</v>
      </c>
      <c r="F976" s="5">
        <v>-59.768179546787749</v>
      </c>
      <c r="G976" s="5">
        <v>-32.502870473309152</v>
      </c>
    </row>
    <row r="977" spans="1:7" x14ac:dyDescent="0.6">
      <c r="A977" s="6" t="s">
        <v>50</v>
      </c>
      <c r="B977" s="6" t="s">
        <v>127</v>
      </c>
      <c r="C977" s="7">
        <v>67390</v>
      </c>
      <c r="D977" s="10">
        <v>0.1045697135509842</v>
      </c>
      <c r="E977" s="10">
        <v>4.5447801456703534</v>
      </c>
      <c r="F977" s="8">
        <v>81.963007965438095</v>
      </c>
      <c r="G977" s="8">
        <v>26.82550436615476</v>
      </c>
    </row>
    <row r="978" spans="1:7" x14ac:dyDescent="0.6">
      <c r="A978" s="3" t="s">
        <v>51</v>
      </c>
      <c r="B978" s="3" t="s">
        <v>127</v>
      </c>
      <c r="C978" s="4">
        <v>83251</v>
      </c>
      <c r="D978" s="9">
        <v>0.13991280066752651</v>
      </c>
      <c r="E978" s="9">
        <v>4.0951842195877806</v>
      </c>
      <c r="F978" s="5">
        <v>23.536132957412079</v>
      </c>
      <c r="G978" s="5">
        <v>-44.534461507711789</v>
      </c>
    </row>
    <row r="979" spans="1:7" x14ac:dyDescent="0.6">
      <c r="A979" s="6" t="s">
        <v>52</v>
      </c>
      <c r="B979" s="6" t="s">
        <v>127</v>
      </c>
      <c r="C979" s="7">
        <v>13388</v>
      </c>
      <c r="D979" s="10">
        <v>1.6408686803897041E-2</v>
      </c>
      <c r="E979" s="10">
        <v>1.964778397417082</v>
      </c>
      <c r="F979" s="8">
        <v>-83.918511489351474</v>
      </c>
      <c r="G979" s="8">
        <v>-79.043593957893094</v>
      </c>
    </row>
    <row r="980" spans="1:7" x14ac:dyDescent="0.6">
      <c r="A980" s="3" t="s">
        <v>53</v>
      </c>
      <c r="B980" s="3" t="s">
        <v>127</v>
      </c>
      <c r="C980" s="4">
        <v>57163</v>
      </c>
      <c r="D980" s="9">
        <v>8.4250962545470626E-2</v>
      </c>
      <c r="E980" s="9">
        <v>4.4233537104387528</v>
      </c>
      <c r="F980" s="5">
        <v>326.97191514789358</v>
      </c>
      <c r="G980" s="5">
        <v>4.2682815606588376</v>
      </c>
    </row>
    <row r="981" spans="1:7" x14ac:dyDescent="0.6">
      <c r="A981" s="6" t="s">
        <v>54</v>
      </c>
      <c r="B981" s="6" t="s">
        <v>127</v>
      </c>
      <c r="C981" s="7">
        <v>187956</v>
      </c>
      <c r="D981" s="10">
        <v>0.21647951394039799</v>
      </c>
      <c r="E981" s="10">
        <v>3.3423312883435581</v>
      </c>
      <c r="F981" s="8">
        <v>228.80709549883659</v>
      </c>
      <c r="G981" s="8">
        <v>37.140105359931127</v>
      </c>
    </row>
    <row r="982" spans="1:7" x14ac:dyDescent="0.6">
      <c r="A982" s="3" t="s">
        <v>55</v>
      </c>
      <c r="B982" s="3" t="s">
        <v>127</v>
      </c>
      <c r="C982" s="4">
        <v>98143</v>
      </c>
      <c r="D982" s="9">
        <v>0.12992999523891419</v>
      </c>
      <c r="E982" s="9">
        <v>5.0384003285589607</v>
      </c>
      <c r="F982" s="5">
        <v>-47.784055842856837</v>
      </c>
      <c r="G982" s="5">
        <v>-37.068456961116233</v>
      </c>
    </row>
    <row r="983" spans="1:7" x14ac:dyDescent="0.6">
      <c r="A983" s="6" t="s">
        <v>56</v>
      </c>
      <c r="B983" s="6" t="s">
        <v>127</v>
      </c>
      <c r="C983" s="7">
        <v>97432</v>
      </c>
      <c r="D983" s="10">
        <v>0.14513181677099199</v>
      </c>
      <c r="E983" s="10">
        <v>3.7732166369762221</v>
      </c>
      <c r="F983" s="8">
        <v>-0.72445309395473556</v>
      </c>
      <c r="G983" s="8">
        <v>115.8583866894122</v>
      </c>
    </row>
    <row r="984" spans="1:7" x14ac:dyDescent="0.6">
      <c r="A984" s="3" t="s">
        <v>57</v>
      </c>
      <c r="B984" s="3" t="s">
        <v>127</v>
      </c>
      <c r="C984" s="4">
        <v>134732</v>
      </c>
      <c r="D984" s="9">
        <v>0.19533821462362261</v>
      </c>
      <c r="E984" s="9">
        <v>3.474623478440273</v>
      </c>
      <c r="F984" s="5">
        <v>38.283110271779293</v>
      </c>
      <c r="G984" s="5">
        <v>64.477812366477451</v>
      </c>
    </row>
    <row r="985" spans="1:7" x14ac:dyDescent="0.6">
      <c r="A985" s="6" t="s">
        <v>58</v>
      </c>
      <c r="B985" s="6" t="s">
        <v>127</v>
      </c>
      <c r="C985" s="7">
        <v>151109</v>
      </c>
      <c r="D985" s="10">
        <v>0.210426415918675</v>
      </c>
      <c r="E985" s="10">
        <v>4.359248788368336</v>
      </c>
      <c r="F985" s="8">
        <v>12.155241516491991</v>
      </c>
      <c r="G985" s="8">
        <v>137.3091902757711</v>
      </c>
    </row>
    <row r="986" spans="1:7" x14ac:dyDescent="0.6">
      <c r="A986" s="3" t="s">
        <v>59</v>
      </c>
      <c r="B986" s="3" t="s">
        <v>127</v>
      </c>
      <c r="C986" s="4">
        <v>142276</v>
      </c>
      <c r="D986" s="9">
        <v>0.20847839288122111</v>
      </c>
      <c r="E986" s="9">
        <v>3.7277229019833888</v>
      </c>
      <c r="F986" s="5">
        <v>-5.8454493114242014</v>
      </c>
      <c r="G986" s="5">
        <v>15.345202192171749</v>
      </c>
    </row>
    <row r="987" spans="1:7" x14ac:dyDescent="0.6">
      <c r="A987" s="6" t="s">
        <v>61</v>
      </c>
      <c r="B987" s="6" t="s">
        <v>127</v>
      </c>
      <c r="C987" s="7">
        <v>66433</v>
      </c>
      <c r="D987" s="10">
        <v>8.5515259916419464E-2</v>
      </c>
      <c r="E987" s="10">
        <v>4.1033353922174181</v>
      </c>
      <c r="F987" s="8">
        <v>-53.306952683516549</v>
      </c>
      <c r="G987" s="8">
        <v>-27.832576531166492</v>
      </c>
    </row>
    <row r="988" spans="1:7" x14ac:dyDescent="0.6">
      <c r="A988" s="3" t="s">
        <v>62</v>
      </c>
      <c r="B988" s="3" t="s">
        <v>127</v>
      </c>
      <c r="C988" s="4">
        <v>33472</v>
      </c>
      <c r="D988" s="9">
        <v>4.926077997893083E-2</v>
      </c>
      <c r="E988" s="9">
        <v>2.5562853215213068</v>
      </c>
      <c r="F988" s="5">
        <v>-49.615401983953753</v>
      </c>
      <c r="G988" s="5">
        <v>-9.6206291346023995</v>
      </c>
    </row>
    <row r="989" spans="1:7" x14ac:dyDescent="0.6">
      <c r="A989" s="6" t="s">
        <v>63</v>
      </c>
      <c r="B989" s="6" t="s">
        <v>127</v>
      </c>
      <c r="C989" s="7">
        <v>113207</v>
      </c>
      <c r="D989" s="10">
        <v>0.14240773442549451</v>
      </c>
      <c r="E989" s="10">
        <v>4.2769655068192982</v>
      </c>
      <c r="F989" s="8">
        <v>238.2140296367113</v>
      </c>
      <c r="G989" s="8">
        <v>67.987832022555267</v>
      </c>
    </row>
    <row r="990" spans="1:7" x14ac:dyDescent="0.6">
      <c r="A990" s="3" t="s">
        <v>64</v>
      </c>
      <c r="B990" s="3" t="s">
        <v>127</v>
      </c>
      <c r="C990" s="4">
        <v>34015</v>
      </c>
      <c r="D990" s="9">
        <v>4.0044103019921062E-2</v>
      </c>
      <c r="E990" s="9">
        <v>5.7033869885982558</v>
      </c>
      <c r="F990" s="5">
        <v>-69.95327144081196</v>
      </c>
      <c r="G990" s="5">
        <v>-59.141631932349163</v>
      </c>
    </row>
    <row r="991" spans="1:7" x14ac:dyDescent="0.6">
      <c r="A991" s="6" t="s">
        <v>65</v>
      </c>
      <c r="B991" s="6" t="s">
        <v>127</v>
      </c>
      <c r="C991" s="7">
        <v>135266</v>
      </c>
      <c r="D991" s="10">
        <v>0.16086214096918361</v>
      </c>
      <c r="E991" s="10">
        <v>4.0748907968067476</v>
      </c>
      <c r="F991" s="8">
        <v>297.6657357048361</v>
      </c>
      <c r="G991" s="8">
        <v>910.35255452644162</v>
      </c>
    </row>
    <row r="992" spans="1:7" x14ac:dyDescent="0.6">
      <c r="A992" s="3" t="s">
        <v>66</v>
      </c>
      <c r="B992" s="3" t="s">
        <v>127</v>
      </c>
      <c r="C992" s="4">
        <v>158918</v>
      </c>
      <c r="D992" s="9">
        <v>0.18897911807977011</v>
      </c>
      <c r="E992" s="9">
        <v>5.0870038412291931</v>
      </c>
      <c r="F992" s="5">
        <v>17.48554699628879</v>
      </c>
      <c r="G992" s="5">
        <v>178.0085020030439</v>
      </c>
    </row>
    <row r="993" spans="1:7" x14ac:dyDescent="0.6">
      <c r="A993" s="6" t="s">
        <v>67</v>
      </c>
      <c r="B993" s="6" t="s">
        <v>127</v>
      </c>
      <c r="C993" s="7">
        <v>55855</v>
      </c>
      <c r="D993" s="10">
        <v>5.683078283637711E-2</v>
      </c>
      <c r="E993" s="10">
        <v>3.0288487609131831</v>
      </c>
      <c r="F993" s="8">
        <v>-64.852943027221585</v>
      </c>
      <c r="G993" s="8">
        <v>-70.282938560088539</v>
      </c>
    </row>
    <row r="994" spans="1:7" x14ac:dyDescent="0.6">
      <c r="A994" s="3" t="s">
        <v>68</v>
      </c>
      <c r="B994" s="3" t="s">
        <v>127</v>
      </c>
      <c r="C994" s="4">
        <v>82859</v>
      </c>
      <c r="D994" s="9">
        <v>9.8946141613364846E-2</v>
      </c>
      <c r="E994" s="9">
        <v>3.272860133507129</v>
      </c>
      <c r="F994" s="5">
        <v>48.346611762599579</v>
      </c>
      <c r="G994" s="5">
        <v>-15.5731942166023</v>
      </c>
    </row>
    <row r="995" spans="1:7" x14ac:dyDescent="0.6">
      <c r="A995" s="6" t="s">
        <v>69</v>
      </c>
      <c r="B995" s="6" t="s">
        <v>127</v>
      </c>
      <c r="C995" s="7">
        <v>235550</v>
      </c>
      <c r="D995" s="10">
        <v>0.24936992673002331</v>
      </c>
      <c r="E995" s="10">
        <v>4.2112132155755004</v>
      </c>
      <c r="F995" s="8">
        <v>184.27811100785669</v>
      </c>
      <c r="G995" s="8">
        <v>141.75835454470811</v>
      </c>
    </row>
    <row r="996" spans="1:7" x14ac:dyDescent="0.6">
      <c r="A996" s="3" t="s">
        <v>70</v>
      </c>
      <c r="B996" s="3" t="s">
        <v>127</v>
      </c>
      <c r="C996" s="4">
        <v>185519</v>
      </c>
      <c r="D996" s="9">
        <v>0.1889286559103846</v>
      </c>
      <c r="E996" s="9">
        <v>4.6303349473368938</v>
      </c>
      <c r="F996" s="5">
        <v>-21.240076416896621</v>
      </c>
      <c r="G996" s="5">
        <v>37.694831220496987</v>
      </c>
    </row>
    <row r="997" spans="1:7" x14ac:dyDescent="0.6">
      <c r="A997" s="6" t="s">
        <v>71</v>
      </c>
      <c r="B997" s="6" t="s">
        <v>127</v>
      </c>
      <c r="C997" s="7">
        <v>165912</v>
      </c>
      <c r="D997" s="10">
        <v>0.17200958141224931</v>
      </c>
      <c r="E997" s="10">
        <v>4.502116574405731</v>
      </c>
      <c r="F997" s="8">
        <v>-10.568728809448089</v>
      </c>
      <c r="G997" s="8">
        <v>9.7962398004089799</v>
      </c>
    </row>
    <row r="998" spans="1:7" x14ac:dyDescent="0.6">
      <c r="A998" s="3" t="s">
        <v>72</v>
      </c>
      <c r="B998" s="3" t="s">
        <v>127</v>
      </c>
      <c r="C998" s="4">
        <v>81613</v>
      </c>
      <c r="D998" s="9">
        <v>8.2573656970778619E-2</v>
      </c>
      <c r="E998" s="9">
        <v>5.1591756748214177</v>
      </c>
      <c r="F998" s="5">
        <v>-50.809465258691347</v>
      </c>
      <c r="G998" s="5">
        <v>-42.637549551575823</v>
      </c>
    </row>
    <row r="999" spans="1:7" x14ac:dyDescent="0.6">
      <c r="A999" s="6" t="s">
        <v>73</v>
      </c>
      <c r="B999" s="6" t="s">
        <v>127</v>
      </c>
      <c r="C999" s="7">
        <v>142677</v>
      </c>
      <c r="D999" s="10">
        <v>0.17180242450251751</v>
      </c>
      <c r="E999" s="10">
        <v>4.5470393269169476</v>
      </c>
      <c r="F999" s="8">
        <v>74.821413255241211</v>
      </c>
      <c r="G999" s="8">
        <v>114.76826276097719</v>
      </c>
    </row>
    <row r="1000" spans="1:7" x14ac:dyDescent="0.6">
      <c r="A1000" s="3" t="s">
        <v>74</v>
      </c>
      <c r="B1000" s="3" t="s">
        <v>127</v>
      </c>
      <c r="C1000" s="4">
        <v>121312</v>
      </c>
      <c r="D1000" s="9">
        <v>0.12784350417325069</v>
      </c>
      <c r="E1000" s="9">
        <v>1.705736782902137</v>
      </c>
      <c r="F1000" s="5">
        <v>-14.97438269658039</v>
      </c>
      <c r="G1000" s="5">
        <v>262.4282982791587</v>
      </c>
    </row>
    <row r="1001" spans="1:7" x14ac:dyDescent="0.6">
      <c r="A1001" s="6" t="s">
        <v>75</v>
      </c>
      <c r="B1001" s="6" t="s">
        <v>127</v>
      </c>
      <c r="C1001" s="7">
        <v>125269</v>
      </c>
      <c r="D1001" s="10">
        <v>0.12328718440106171</v>
      </c>
      <c r="E1001" s="10">
        <v>4.2189478647447123</v>
      </c>
      <c r="F1001" s="8">
        <v>3.2618372461092</v>
      </c>
      <c r="G1001" s="8">
        <v>10.65481816495446</v>
      </c>
    </row>
    <row r="1002" spans="1:7" x14ac:dyDescent="0.6">
      <c r="A1002" s="3" t="s">
        <v>76</v>
      </c>
      <c r="B1002" s="3" t="s">
        <v>127</v>
      </c>
      <c r="C1002" s="4">
        <v>132769</v>
      </c>
      <c r="D1002" s="9">
        <v>0.12855388024466649</v>
      </c>
      <c r="E1002" s="9">
        <v>3.116350577410572</v>
      </c>
      <c r="F1002" s="5">
        <v>5.987115726955583</v>
      </c>
      <c r="G1002" s="5">
        <v>290.32485668087611</v>
      </c>
    </row>
    <row r="1003" spans="1:7" x14ac:dyDescent="0.6">
      <c r="A1003" s="6" t="s">
        <v>77</v>
      </c>
      <c r="B1003" s="6" t="s">
        <v>127</v>
      </c>
      <c r="C1003" s="7">
        <v>165407</v>
      </c>
      <c r="D1003" s="10">
        <v>0.13788853995654041</v>
      </c>
      <c r="E1003" s="10">
        <v>4.8610515179122462</v>
      </c>
      <c r="F1003" s="8">
        <v>24.582545624355092</v>
      </c>
      <c r="G1003" s="8">
        <v>22.282761373885538</v>
      </c>
    </row>
    <row r="1004" spans="1:7" x14ac:dyDescent="0.6">
      <c r="A1004" s="3" t="s">
        <v>78</v>
      </c>
      <c r="B1004" s="3" t="s">
        <v>127</v>
      </c>
      <c r="C1004" s="4">
        <v>96202</v>
      </c>
      <c r="D1004" s="9">
        <v>8.1354648168842192E-2</v>
      </c>
      <c r="E1004" s="9">
        <v>3.5838766158775099</v>
      </c>
      <c r="F1004" s="5">
        <v>-41.839220831041011</v>
      </c>
      <c r="G1004" s="5">
        <v>-39.464377855246099</v>
      </c>
    </row>
    <row r="1005" spans="1:7" x14ac:dyDescent="0.6">
      <c r="A1005" s="6" t="s">
        <v>79</v>
      </c>
      <c r="B1005" s="6" t="s">
        <v>127</v>
      </c>
      <c r="C1005" s="7">
        <v>156679</v>
      </c>
      <c r="D1005" s="10">
        <v>0.13681848125242141</v>
      </c>
      <c r="E1005" s="10">
        <v>4.3805463136410658</v>
      </c>
      <c r="F1005" s="8">
        <v>62.864597409617282</v>
      </c>
      <c r="G1005" s="8">
        <v>180.51024975382691</v>
      </c>
    </row>
    <row r="1006" spans="1:7" x14ac:dyDescent="0.6">
      <c r="A1006" s="3" t="s">
        <v>80</v>
      </c>
      <c r="B1006" s="3" t="s">
        <v>127</v>
      </c>
      <c r="C1006" s="4">
        <v>171003</v>
      </c>
      <c r="D1006" s="9">
        <v>0.14492948185669821</v>
      </c>
      <c r="E1006" s="9">
        <v>4.1905310363418042</v>
      </c>
      <c r="F1006" s="5">
        <v>9.1422590136521098</v>
      </c>
      <c r="G1006" s="5">
        <v>106.3783053138464</v>
      </c>
    </row>
    <row r="1007" spans="1:7" x14ac:dyDescent="0.6">
      <c r="A1007" s="6" t="s">
        <v>81</v>
      </c>
      <c r="B1007" s="6" t="s">
        <v>127</v>
      </c>
      <c r="C1007" s="7">
        <v>119552</v>
      </c>
      <c r="D1007" s="10">
        <v>0.1095869215078358</v>
      </c>
      <c r="E1007" s="10">
        <v>3.3320884082611002</v>
      </c>
      <c r="F1007" s="8">
        <v>-30.08777623784378</v>
      </c>
      <c r="G1007" s="8">
        <v>-49.245595414986198</v>
      </c>
    </row>
    <row r="1008" spans="1:7" x14ac:dyDescent="0.6">
      <c r="A1008" s="3" t="s">
        <v>82</v>
      </c>
      <c r="B1008" s="3" t="s">
        <v>127</v>
      </c>
      <c r="C1008" s="4">
        <v>140276</v>
      </c>
      <c r="D1008" s="9">
        <v>0.1253933627225331</v>
      </c>
      <c r="E1008" s="9">
        <v>3.9078448852239802</v>
      </c>
      <c r="F1008" s="5">
        <v>17.334716274089931</v>
      </c>
      <c r="G1008" s="5">
        <v>-24.387259525978461</v>
      </c>
    </row>
    <row r="1009" spans="1:7" x14ac:dyDescent="0.6">
      <c r="A1009" s="6" t="s">
        <v>83</v>
      </c>
      <c r="B1009" s="6" t="s">
        <v>127</v>
      </c>
      <c r="C1009" s="7">
        <v>154670</v>
      </c>
      <c r="D1009" s="10">
        <v>0.1225095742931302</v>
      </c>
      <c r="E1009" s="10">
        <v>5.4806704227348426</v>
      </c>
      <c r="F1009" s="8">
        <v>10.26119934985315</v>
      </c>
      <c r="G1009" s="8">
        <v>-6.7758811900284543</v>
      </c>
    </row>
    <row r="1010" spans="1:7" x14ac:dyDescent="0.6">
      <c r="A1010" s="3" t="s">
        <v>84</v>
      </c>
      <c r="B1010" s="3" t="s">
        <v>127</v>
      </c>
      <c r="C1010" s="4">
        <v>190073</v>
      </c>
      <c r="D1010" s="9">
        <v>0.15053038651858239</v>
      </c>
      <c r="E1010" s="9">
        <v>4.2374041376850364</v>
      </c>
      <c r="F1010" s="5">
        <v>22.889377384108101</v>
      </c>
      <c r="G1010" s="5">
        <v>132.89549459032261</v>
      </c>
    </row>
    <row r="1011" spans="1:7" x14ac:dyDescent="0.6">
      <c r="A1011" s="6" t="s">
        <v>85</v>
      </c>
      <c r="B1011" s="6" t="s">
        <v>127</v>
      </c>
      <c r="C1011" s="7">
        <v>29499</v>
      </c>
      <c r="D1011" s="10">
        <v>2.4902964840675772E-2</v>
      </c>
      <c r="E1011" s="10">
        <v>4.2195680160205979</v>
      </c>
      <c r="F1011" s="8">
        <v>-84.480173407059382</v>
      </c>
      <c r="G1011" s="8">
        <v>-79.324628356357366</v>
      </c>
    </row>
    <row r="1012" spans="1:7" x14ac:dyDescent="0.6">
      <c r="A1012" s="3" t="s">
        <v>86</v>
      </c>
      <c r="B1012" s="3" t="s">
        <v>127</v>
      </c>
      <c r="C1012" s="4">
        <v>56386</v>
      </c>
      <c r="D1012" s="9">
        <v>4.9235035069768132E-2</v>
      </c>
      <c r="E1012" s="9">
        <v>4.2661723537867902</v>
      </c>
      <c r="F1012" s="5">
        <v>91.145462558052827</v>
      </c>
      <c r="G1012" s="5">
        <v>-53.519849643893423</v>
      </c>
    </row>
    <row r="1013" spans="1:7" x14ac:dyDescent="0.6">
      <c r="A1013" s="6" t="s">
        <v>87</v>
      </c>
      <c r="B1013" s="6" t="s">
        <v>127</v>
      </c>
      <c r="C1013" s="7">
        <v>211465</v>
      </c>
      <c r="D1013" s="10">
        <v>0.16343416383583789</v>
      </c>
      <c r="E1013" s="10">
        <v>4.7989333938499943</v>
      </c>
      <c r="F1013" s="8">
        <v>275.03103607278399</v>
      </c>
      <c r="G1013" s="8">
        <v>68.808723626755224</v>
      </c>
    </row>
    <row r="1014" spans="1:7" x14ac:dyDescent="0.6">
      <c r="A1014" s="3" t="s">
        <v>88</v>
      </c>
      <c r="B1014" s="3" t="s">
        <v>127</v>
      </c>
      <c r="C1014" s="4">
        <v>94938</v>
      </c>
      <c r="D1014" s="9">
        <v>7.5020485077629942E-2</v>
      </c>
      <c r="E1014" s="9">
        <v>5.0191911181601903</v>
      </c>
      <c r="F1014" s="5">
        <v>-55.104627243279033</v>
      </c>
      <c r="G1014" s="5">
        <v>-28.493850221060629</v>
      </c>
    </row>
    <row r="1015" spans="1:7" x14ac:dyDescent="0.6">
      <c r="A1015" s="6" t="s">
        <v>89</v>
      </c>
      <c r="B1015" s="6" t="s">
        <v>127</v>
      </c>
      <c r="C1015" s="7">
        <v>178246</v>
      </c>
      <c r="D1015" s="10">
        <v>0.120833349744215</v>
      </c>
      <c r="E1015" s="10">
        <v>3.3077122921615199</v>
      </c>
      <c r="F1015" s="8">
        <v>87.749899934694213</v>
      </c>
      <c r="G1015" s="8">
        <v>7.76206569250395</v>
      </c>
    </row>
    <row r="1016" spans="1:7" x14ac:dyDescent="0.6">
      <c r="A1016" s="3" t="s">
        <v>90</v>
      </c>
      <c r="B1016" s="3" t="s">
        <v>127</v>
      </c>
      <c r="C1016" s="4">
        <v>127279</v>
      </c>
      <c r="D1016" s="9">
        <v>9.2126859798451075E-2</v>
      </c>
      <c r="E1016" s="9">
        <v>4.8363795265417791</v>
      </c>
      <c r="F1016" s="5">
        <v>-28.59362902954344</v>
      </c>
      <c r="G1016" s="5">
        <v>32.303902205775337</v>
      </c>
    </row>
    <row r="1017" spans="1:7" x14ac:dyDescent="0.6">
      <c r="A1017" s="6" t="s">
        <v>91</v>
      </c>
      <c r="B1017" s="6" t="s">
        <v>127</v>
      </c>
      <c r="C1017" s="7">
        <v>181689</v>
      </c>
      <c r="D1017" s="10">
        <v>0.13372754015973701</v>
      </c>
      <c r="E1017" s="10">
        <v>5.1462682339611954</v>
      </c>
      <c r="F1017" s="8">
        <v>42.748607390064343</v>
      </c>
      <c r="G1017" s="8">
        <v>15.962573159134269</v>
      </c>
    </row>
    <row r="1018" spans="1:7" x14ac:dyDescent="0.6">
      <c r="A1018" s="3" t="s">
        <v>92</v>
      </c>
      <c r="B1018" s="3" t="s">
        <v>127</v>
      </c>
      <c r="C1018" s="4">
        <v>61034</v>
      </c>
      <c r="D1018" s="9">
        <v>4.363249367293455E-2</v>
      </c>
      <c r="E1018" s="9">
        <v>5.1362450559622994</v>
      </c>
      <c r="F1018" s="5">
        <v>-66.407432480777601</v>
      </c>
      <c r="G1018" s="5">
        <v>-64.308228510610931</v>
      </c>
    </row>
    <row r="1019" spans="1:7" x14ac:dyDescent="0.6">
      <c r="A1019" s="6" t="s">
        <v>93</v>
      </c>
      <c r="B1019" s="6" t="s">
        <v>127</v>
      </c>
      <c r="C1019" s="7">
        <v>78496</v>
      </c>
      <c r="D1019" s="10">
        <v>6.3973147447395948E-2</v>
      </c>
      <c r="E1019" s="10">
        <v>3.828139478176054</v>
      </c>
      <c r="F1019" s="8">
        <v>28.610282793197239</v>
      </c>
      <c r="G1019" s="8">
        <v>-34.341541755888649</v>
      </c>
    </row>
    <row r="1020" spans="1:7" x14ac:dyDescent="0.6">
      <c r="A1020" s="3" t="s">
        <v>94</v>
      </c>
      <c r="B1020" s="3" t="s">
        <v>127</v>
      </c>
      <c r="C1020" s="4">
        <v>237798</v>
      </c>
      <c r="D1020" s="9">
        <v>0.1523462779812752</v>
      </c>
      <c r="E1020" s="9">
        <v>4.736068512248556</v>
      </c>
      <c r="F1020" s="5">
        <v>202.94282511210761</v>
      </c>
      <c r="G1020" s="5">
        <v>69.521514728107434</v>
      </c>
    </row>
    <row r="1021" spans="1:7" x14ac:dyDescent="0.6">
      <c r="A1021" s="6" t="s">
        <v>95</v>
      </c>
      <c r="B1021" s="6" t="s">
        <v>127</v>
      </c>
      <c r="C1021" s="7">
        <v>142035</v>
      </c>
      <c r="D1021" s="10">
        <v>0.1034170851417459</v>
      </c>
      <c r="E1021" s="10">
        <v>3.8681608976279311</v>
      </c>
      <c r="F1021" s="8">
        <v>-40.270733984306013</v>
      </c>
      <c r="G1021" s="8">
        <v>-8.1690049783409879</v>
      </c>
    </row>
    <row r="1022" spans="1:7" x14ac:dyDescent="0.6">
      <c r="A1022" s="3" t="s">
        <v>96</v>
      </c>
      <c r="B1022" s="3" t="s">
        <v>127</v>
      </c>
      <c r="C1022" s="4">
        <v>124601</v>
      </c>
      <c r="D1022" s="9">
        <v>9.3169659234407121E-2</v>
      </c>
      <c r="E1022" s="9">
        <v>4.1295529115434331</v>
      </c>
      <c r="F1022" s="5">
        <v>-12.274439398739741</v>
      </c>
      <c r="G1022" s="5">
        <v>-34.445712962914243</v>
      </c>
    </row>
    <row r="1023" spans="1:7" x14ac:dyDescent="0.6">
      <c r="A1023" s="6" t="s">
        <v>97</v>
      </c>
      <c r="B1023" s="6" t="s">
        <v>127</v>
      </c>
      <c r="C1023" s="7">
        <v>208778</v>
      </c>
      <c r="D1023" s="10">
        <v>0.13863272112569089</v>
      </c>
      <c r="E1023" s="10">
        <v>4.9469942895054846</v>
      </c>
      <c r="F1023" s="8">
        <v>67.557242718758275</v>
      </c>
      <c r="G1023" s="8">
        <v>607.74602528899288</v>
      </c>
    </row>
    <row r="1024" spans="1:7" x14ac:dyDescent="0.6">
      <c r="A1024" s="3" t="s">
        <v>98</v>
      </c>
      <c r="B1024" s="3" t="s">
        <v>127</v>
      </c>
      <c r="C1024" s="4">
        <v>200626</v>
      </c>
      <c r="D1024" s="9">
        <v>0.14411358540522859</v>
      </c>
      <c r="E1024" s="9">
        <v>4.270182832088202</v>
      </c>
      <c r="F1024" s="5">
        <v>-3.904625966337449</v>
      </c>
      <c r="G1024" s="5">
        <v>255.80817933529599</v>
      </c>
    </row>
    <row r="1025" spans="1:7" x14ac:dyDescent="0.6">
      <c r="A1025" s="6" t="s">
        <v>99</v>
      </c>
      <c r="B1025" s="6" t="s">
        <v>127</v>
      </c>
      <c r="C1025" s="7">
        <v>281058</v>
      </c>
      <c r="D1025" s="10">
        <v>0.18692149676222339</v>
      </c>
      <c r="E1025" s="10">
        <v>4.4615921898563382</v>
      </c>
      <c r="F1025" s="8">
        <v>40.090516682782898</v>
      </c>
      <c r="G1025" s="8">
        <v>32.909937814768412</v>
      </c>
    </row>
    <row r="1026" spans="1:7" x14ac:dyDescent="0.6">
      <c r="A1026" s="3" t="s">
        <v>100</v>
      </c>
      <c r="B1026" s="3" t="s">
        <v>127</v>
      </c>
      <c r="C1026" s="4">
        <v>276123</v>
      </c>
      <c r="D1026" s="9">
        <v>0.1564978204151932</v>
      </c>
      <c r="E1026" s="9">
        <v>4.8554221104644002</v>
      </c>
      <c r="F1026" s="5">
        <v>-1.755865337403673</v>
      </c>
      <c r="G1026" s="5">
        <v>190.8456044997788</v>
      </c>
    </row>
    <row r="1027" spans="1:7" x14ac:dyDescent="0.6">
      <c r="A1027" s="6" t="s">
        <v>101</v>
      </c>
      <c r="B1027" s="6" t="s">
        <v>127</v>
      </c>
      <c r="C1027" s="7">
        <v>222036</v>
      </c>
      <c r="D1027" s="10">
        <v>0.1118892440606031</v>
      </c>
      <c r="E1027" s="10">
        <v>4.3118809958441764</v>
      </c>
      <c r="F1027" s="8">
        <v>-19.588009691333209</v>
      </c>
      <c r="G1027" s="8">
        <v>24.567171212818241</v>
      </c>
    </row>
    <row r="1028" spans="1:7" x14ac:dyDescent="0.6">
      <c r="A1028" s="3" t="s">
        <v>102</v>
      </c>
      <c r="B1028" s="3" t="s">
        <v>127</v>
      </c>
      <c r="C1028" s="4">
        <v>179361</v>
      </c>
      <c r="D1028" s="9">
        <v>0.1095880645136989</v>
      </c>
      <c r="E1028" s="9">
        <v>4.8124765226723909</v>
      </c>
      <c r="F1028" s="5">
        <v>-19.21985623952872</v>
      </c>
      <c r="G1028" s="5">
        <v>40.919554679090808</v>
      </c>
    </row>
    <row r="1029" spans="1:7" x14ac:dyDescent="0.6">
      <c r="A1029" s="6" t="s">
        <v>14</v>
      </c>
      <c r="B1029" s="6" t="s">
        <v>323</v>
      </c>
      <c r="C1029" s="7">
        <v>27181</v>
      </c>
      <c r="D1029" s="10">
        <v>6.9920582606868578E-2</v>
      </c>
      <c r="E1029" s="10">
        <v>4.505387037957898</v>
      </c>
      <c r="F1029" s="6"/>
      <c r="G1029" s="6"/>
    </row>
    <row r="1030" spans="1:7" x14ac:dyDescent="0.6">
      <c r="A1030" s="3" t="s">
        <v>17</v>
      </c>
      <c r="B1030" s="3" t="s">
        <v>323</v>
      </c>
      <c r="C1030" s="4">
        <v>19205</v>
      </c>
      <c r="D1030" s="9">
        <v>4.1726406438446439E-2</v>
      </c>
      <c r="E1030" s="9">
        <v>4.2357741508601681</v>
      </c>
      <c r="F1030" s="5">
        <v>-29.344027077738119</v>
      </c>
      <c r="G1030" s="3"/>
    </row>
    <row r="1031" spans="1:7" x14ac:dyDescent="0.6">
      <c r="A1031" s="6" t="s">
        <v>20</v>
      </c>
      <c r="B1031" s="6" t="s">
        <v>323</v>
      </c>
      <c r="C1031" s="7">
        <v>4463</v>
      </c>
      <c r="D1031" s="10">
        <v>1.0363700159089649E-2</v>
      </c>
      <c r="E1031" s="10">
        <v>5.5098765432098764</v>
      </c>
      <c r="F1031" s="8">
        <v>-76.761260088518611</v>
      </c>
      <c r="G1031" s="6"/>
    </row>
    <row r="1032" spans="1:7" x14ac:dyDescent="0.6">
      <c r="A1032" s="3" t="s">
        <v>26</v>
      </c>
      <c r="B1032" s="3" t="s">
        <v>323</v>
      </c>
      <c r="C1032" s="4">
        <v>93149</v>
      </c>
      <c r="D1032" s="9">
        <v>0.2216525899699068</v>
      </c>
      <c r="E1032" s="9">
        <v>4.7573544433094996</v>
      </c>
      <c r="F1032" s="5">
        <v>1987.1386959444319</v>
      </c>
      <c r="G1032" s="3"/>
    </row>
    <row r="1033" spans="1:7" x14ac:dyDescent="0.6">
      <c r="A1033" s="6" t="s">
        <v>27</v>
      </c>
      <c r="B1033" s="6" t="s">
        <v>323</v>
      </c>
      <c r="C1033" s="7">
        <v>34481</v>
      </c>
      <c r="D1033" s="10">
        <v>7.0376287503778945E-2</v>
      </c>
      <c r="E1033" s="10">
        <v>3.600772765246449</v>
      </c>
      <c r="F1033" s="8">
        <v>-62.98296278006206</v>
      </c>
      <c r="G1033" s="6"/>
    </row>
    <row r="1034" spans="1:7" x14ac:dyDescent="0.6">
      <c r="A1034" s="3" t="s">
        <v>28</v>
      </c>
      <c r="B1034" s="3" t="s">
        <v>323</v>
      </c>
      <c r="C1034" s="4">
        <v>58879</v>
      </c>
      <c r="D1034" s="9">
        <v>9.9669954471149402E-2</v>
      </c>
      <c r="E1034" s="9">
        <v>5.8043178233438484</v>
      </c>
      <c r="F1034" s="5">
        <v>70.757808648241067</v>
      </c>
      <c r="G1034" s="3"/>
    </row>
    <row r="1035" spans="1:7" x14ac:dyDescent="0.6">
      <c r="A1035" s="6" t="s">
        <v>29</v>
      </c>
      <c r="B1035" s="6" t="s">
        <v>323</v>
      </c>
      <c r="C1035" s="7">
        <v>94128</v>
      </c>
      <c r="D1035" s="10">
        <v>0.13567272109739931</v>
      </c>
      <c r="E1035" s="10">
        <v>4.4079797695982021</v>
      </c>
      <c r="F1035" s="8">
        <v>59.866845564632563</v>
      </c>
      <c r="G1035" s="6"/>
    </row>
    <row r="1036" spans="1:7" x14ac:dyDescent="0.6">
      <c r="A1036" s="3" t="s">
        <v>30</v>
      </c>
      <c r="B1036" s="3" t="s">
        <v>323</v>
      </c>
      <c r="C1036" s="4">
        <v>103606</v>
      </c>
      <c r="D1036" s="9">
        <v>0.16671630587844821</v>
      </c>
      <c r="E1036" s="9">
        <v>3.857259865971705</v>
      </c>
      <c r="F1036" s="5">
        <v>10.06926738058813</v>
      </c>
      <c r="G1036" s="3"/>
    </row>
    <row r="1037" spans="1:7" x14ac:dyDescent="0.6">
      <c r="A1037" s="6" t="s">
        <v>31</v>
      </c>
      <c r="B1037" s="6" t="s">
        <v>323</v>
      </c>
      <c r="C1037" s="7">
        <v>101138</v>
      </c>
      <c r="D1037" s="10">
        <v>0.16569029672616101</v>
      </c>
      <c r="E1037" s="10">
        <v>3.797897108524221</v>
      </c>
      <c r="F1037" s="8">
        <v>-2.382101422697525</v>
      </c>
      <c r="G1037" s="6"/>
    </row>
    <row r="1038" spans="1:7" x14ac:dyDescent="0.6">
      <c r="A1038" s="3" t="s">
        <v>32</v>
      </c>
      <c r="B1038" s="3" t="s">
        <v>323</v>
      </c>
      <c r="C1038" s="4">
        <v>107846</v>
      </c>
      <c r="D1038" s="9">
        <v>0.16623038755482111</v>
      </c>
      <c r="E1038" s="9">
        <v>3.7386812729667889</v>
      </c>
      <c r="F1038" s="5">
        <v>6.6325219007692393</v>
      </c>
      <c r="G1038" s="3"/>
    </row>
    <row r="1039" spans="1:7" x14ac:dyDescent="0.6">
      <c r="A1039" s="6" t="s">
        <v>33</v>
      </c>
      <c r="B1039" s="6" t="s">
        <v>323</v>
      </c>
      <c r="C1039" s="7">
        <v>106188</v>
      </c>
      <c r="D1039" s="10">
        <v>0.20017135624199631</v>
      </c>
      <c r="E1039" s="10">
        <v>3.900528945048487</v>
      </c>
      <c r="F1039" s="8">
        <v>-1.537377371437054</v>
      </c>
      <c r="G1039" s="6"/>
    </row>
    <row r="1040" spans="1:7" x14ac:dyDescent="0.6">
      <c r="A1040" s="3" t="s">
        <v>34</v>
      </c>
      <c r="B1040" s="3" t="s">
        <v>323</v>
      </c>
      <c r="C1040" s="4">
        <v>113378</v>
      </c>
      <c r="D1040" s="9">
        <v>0.1951328452493685</v>
      </c>
      <c r="E1040" s="9">
        <v>3.8524634726469591</v>
      </c>
      <c r="F1040" s="5">
        <v>6.7710099069574703</v>
      </c>
      <c r="G1040" s="3"/>
    </row>
    <row r="1041" spans="1:7" x14ac:dyDescent="0.6">
      <c r="A1041" s="6" t="s">
        <v>36</v>
      </c>
      <c r="B1041" s="6" t="s">
        <v>323</v>
      </c>
      <c r="C1041" s="7">
        <v>317113</v>
      </c>
      <c r="D1041" s="10">
        <v>0.60223522852655564</v>
      </c>
      <c r="E1041" s="10">
        <v>3.7778532284965451</v>
      </c>
      <c r="F1041" s="8">
        <v>179.6953553599464</v>
      </c>
      <c r="G1041" s="8">
        <v>1066.671572054008</v>
      </c>
    </row>
    <row r="1042" spans="1:7" x14ac:dyDescent="0.6">
      <c r="A1042" s="3" t="s">
        <v>37</v>
      </c>
      <c r="B1042" s="3" t="s">
        <v>323</v>
      </c>
      <c r="C1042" s="4">
        <v>112091</v>
      </c>
      <c r="D1042" s="9">
        <v>0.18399108341433579</v>
      </c>
      <c r="E1042" s="9">
        <v>3.6941304419470722</v>
      </c>
      <c r="F1042" s="5">
        <v>-64.652663246224535</v>
      </c>
      <c r="G1042" s="5">
        <v>483.65529809945332</v>
      </c>
    </row>
    <row r="1043" spans="1:7" x14ac:dyDescent="0.6">
      <c r="A1043" s="6" t="s">
        <v>38</v>
      </c>
      <c r="B1043" s="6" t="s">
        <v>323</v>
      </c>
      <c r="C1043" s="7">
        <v>319448</v>
      </c>
      <c r="D1043" s="10">
        <v>0.55842114675196841</v>
      </c>
      <c r="E1043" s="10">
        <v>3.6181674028768831</v>
      </c>
      <c r="F1043" s="8">
        <v>184.98987429856101</v>
      </c>
      <c r="G1043" s="8">
        <v>7057.6966166255888</v>
      </c>
    </row>
    <row r="1044" spans="1:7" x14ac:dyDescent="0.6">
      <c r="A1044" s="3" t="s">
        <v>39</v>
      </c>
      <c r="B1044" s="3" t="s">
        <v>323</v>
      </c>
      <c r="C1044" s="4">
        <v>189732</v>
      </c>
      <c r="D1044" s="9">
        <v>0.36171019306232938</v>
      </c>
      <c r="E1044" s="9">
        <v>3.3251314405888541</v>
      </c>
      <c r="F1044" s="5">
        <v>-40.606295860359118</v>
      </c>
      <c r="G1044" s="5">
        <v>103.68656668348559</v>
      </c>
    </row>
    <row r="1045" spans="1:7" x14ac:dyDescent="0.6">
      <c r="A1045" s="6" t="s">
        <v>40</v>
      </c>
      <c r="B1045" s="6" t="s">
        <v>323</v>
      </c>
      <c r="C1045" s="7">
        <v>128284</v>
      </c>
      <c r="D1045" s="10">
        <v>0.1825741847099287</v>
      </c>
      <c r="E1045" s="10">
        <v>4.489221724524076</v>
      </c>
      <c r="F1045" s="8">
        <v>-32.386734973541628</v>
      </c>
      <c r="G1045" s="8">
        <v>272.04257417128281</v>
      </c>
    </row>
    <row r="1046" spans="1:7" x14ac:dyDescent="0.6">
      <c r="A1046" s="3" t="s">
        <v>41</v>
      </c>
      <c r="B1046" s="3" t="s">
        <v>323</v>
      </c>
      <c r="C1046" s="4">
        <v>146726</v>
      </c>
      <c r="D1046" s="9">
        <v>0.21909449939402059</v>
      </c>
      <c r="E1046" s="9">
        <v>5.389384756657484</v>
      </c>
      <c r="F1046" s="5">
        <v>14.37591593651586</v>
      </c>
      <c r="G1046" s="5">
        <v>149.19920514954401</v>
      </c>
    </row>
    <row r="1047" spans="1:7" x14ac:dyDescent="0.6">
      <c r="A1047" s="6" t="s">
        <v>43</v>
      </c>
      <c r="B1047" s="6" t="s">
        <v>323</v>
      </c>
      <c r="C1047" s="7">
        <v>95787</v>
      </c>
      <c r="D1047" s="10">
        <v>0.15452760959595691</v>
      </c>
      <c r="E1047" s="10">
        <v>3.450540345821326</v>
      </c>
      <c r="F1047" s="8">
        <v>-34.717091721985192</v>
      </c>
      <c r="G1047" s="8">
        <v>1.7624936257011781</v>
      </c>
    </row>
    <row r="1048" spans="1:7" x14ac:dyDescent="0.6">
      <c r="A1048" s="3" t="s">
        <v>44</v>
      </c>
      <c r="B1048" s="3" t="s">
        <v>323</v>
      </c>
      <c r="C1048" s="4">
        <v>207772</v>
      </c>
      <c r="D1048" s="9">
        <v>0.33678278009928431</v>
      </c>
      <c r="E1048" s="9">
        <v>3.4360653568829789</v>
      </c>
      <c r="F1048" s="5">
        <v>116.91043669809061</v>
      </c>
      <c r="G1048" s="5">
        <v>100.5405092369168</v>
      </c>
    </row>
    <row r="1049" spans="1:7" x14ac:dyDescent="0.6">
      <c r="A1049" s="6" t="s">
        <v>45</v>
      </c>
      <c r="B1049" s="6" t="s">
        <v>323</v>
      </c>
      <c r="C1049" s="7">
        <v>103056</v>
      </c>
      <c r="D1049" s="10">
        <v>0.172419666148038</v>
      </c>
      <c r="E1049" s="10">
        <v>3.8238284293718232</v>
      </c>
      <c r="F1049" s="8">
        <v>-50.399476349074938</v>
      </c>
      <c r="G1049" s="8">
        <v>1.8964187545729589</v>
      </c>
    </row>
    <row r="1050" spans="1:7" x14ac:dyDescent="0.6">
      <c r="A1050" s="3" t="s">
        <v>46</v>
      </c>
      <c r="B1050" s="3" t="s">
        <v>323</v>
      </c>
      <c r="C1050" s="4">
        <v>31436</v>
      </c>
      <c r="D1050" s="9">
        <v>4.769252226127671E-2</v>
      </c>
      <c r="E1050" s="9">
        <v>2.225242443547816</v>
      </c>
      <c r="F1050" s="5">
        <v>-69.496196242819437</v>
      </c>
      <c r="G1050" s="5">
        <v>-70.851028318157375</v>
      </c>
    </row>
    <row r="1051" spans="1:7" x14ac:dyDescent="0.6">
      <c r="A1051" s="6" t="s">
        <v>47</v>
      </c>
      <c r="B1051" s="6" t="s">
        <v>323</v>
      </c>
      <c r="C1051" s="7">
        <v>108240</v>
      </c>
      <c r="D1051" s="10">
        <v>0.161652842366689</v>
      </c>
      <c r="E1051" s="10">
        <v>3.1428571428571428</v>
      </c>
      <c r="F1051" s="8">
        <v>244.31861559994911</v>
      </c>
      <c r="G1051" s="8">
        <v>1.9324217425697789</v>
      </c>
    </row>
    <row r="1052" spans="1:7" x14ac:dyDescent="0.6">
      <c r="A1052" s="3" t="s">
        <v>48</v>
      </c>
      <c r="B1052" s="3" t="s">
        <v>323</v>
      </c>
      <c r="C1052" s="4">
        <v>130611</v>
      </c>
      <c r="D1052" s="9">
        <v>0.1807956962399199</v>
      </c>
      <c r="E1052" s="9">
        <v>3.6522286225602589</v>
      </c>
      <c r="F1052" s="5">
        <v>20.66796008869181</v>
      </c>
      <c r="G1052" s="5">
        <v>15.19959780557074</v>
      </c>
    </row>
    <row r="1053" spans="1:7" x14ac:dyDescent="0.6">
      <c r="A1053" s="6" t="s">
        <v>49</v>
      </c>
      <c r="B1053" s="6" t="s">
        <v>323</v>
      </c>
      <c r="C1053" s="7">
        <v>31565</v>
      </c>
      <c r="D1053" s="10">
        <v>4.2811125668265192E-2</v>
      </c>
      <c r="E1053" s="10">
        <v>2.8979985310319498</v>
      </c>
      <c r="F1053" s="8">
        <v>-75.832816531532572</v>
      </c>
      <c r="G1053" s="8">
        <v>-90.046134973968279</v>
      </c>
    </row>
    <row r="1054" spans="1:7" x14ac:dyDescent="0.6">
      <c r="A1054" s="3" t="s">
        <v>50</v>
      </c>
      <c r="B1054" s="3" t="s">
        <v>323</v>
      </c>
      <c r="C1054" s="4">
        <v>38540</v>
      </c>
      <c r="D1054" s="9">
        <v>5.9802890046816007E-2</v>
      </c>
      <c r="E1054" s="9">
        <v>3.3571428571428572</v>
      </c>
      <c r="F1054" s="5">
        <v>22.097259623000159</v>
      </c>
      <c r="G1054" s="5">
        <v>-65.617221721636881</v>
      </c>
    </row>
    <row r="1055" spans="1:7" x14ac:dyDescent="0.6">
      <c r="A1055" s="6" t="s">
        <v>51</v>
      </c>
      <c r="B1055" s="6" t="s">
        <v>323</v>
      </c>
      <c r="C1055" s="7">
        <v>268329</v>
      </c>
      <c r="D1055" s="10">
        <v>0.45095748868261892</v>
      </c>
      <c r="E1055" s="10">
        <v>3.400357360097324</v>
      </c>
      <c r="F1055" s="8">
        <v>596.23508043591073</v>
      </c>
      <c r="G1055" s="8">
        <v>-16.002291452756001</v>
      </c>
    </row>
    <row r="1056" spans="1:7" x14ac:dyDescent="0.6">
      <c r="A1056" s="3" t="s">
        <v>52</v>
      </c>
      <c r="B1056" s="3" t="s">
        <v>323</v>
      </c>
      <c r="C1056" s="4">
        <v>1219</v>
      </c>
      <c r="D1056" s="9">
        <v>1.4940386326524121E-3</v>
      </c>
      <c r="E1056" s="9">
        <v>5.3</v>
      </c>
      <c r="F1056" s="5">
        <v>-99.545706949304773</v>
      </c>
      <c r="G1056" s="5">
        <v>-99.357514810364094</v>
      </c>
    </row>
    <row r="1057" spans="1:7" x14ac:dyDescent="0.6">
      <c r="A1057" s="6" t="s">
        <v>53</v>
      </c>
      <c r="B1057" s="6" t="s">
        <v>323</v>
      </c>
      <c r="C1057" s="7">
        <v>175635</v>
      </c>
      <c r="D1057" s="10">
        <v>0.2588635622111109</v>
      </c>
      <c r="E1057" s="10">
        <v>3.421616566986811</v>
      </c>
      <c r="F1057" s="8">
        <v>14308.12141099262</v>
      </c>
      <c r="G1057" s="8">
        <v>36.911072308315923</v>
      </c>
    </row>
    <row r="1058" spans="1:7" x14ac:dyDescent="0.6">
      <c r="A1058" s="3" t="s">
        <v>54</v>
      </c>
      <c r="B1058" s="3" t="s">
        <v>323</v>
      </c>
      <c r="C1058" s="4">
        <v>158485</v>
      </c>
      <c r="D1058" s="9">
        <v>0.18253610295411679</v>
      </c>
      <c r="E1058" s="9">
        <v>3.4831868131868129</v>
      </c>
      <c r="F1058" s="5">
        <v>-9.7645685654909276</v>
      </c>
      <c r="G1058" s="5">
        <v>8.0142578684077712</v>
      </c>
    </row>
    <row r="1059" spans="1:7" x14ac:dyDescent="0.6">
      <c r="A1059" s="6" t="s">
        <v>55</v>
      </c>
      <c r="B1059" s="6" t="s">
        <v>323</v>
      </c>
      <c r="C1059" s="7">
        <v>155839</v>
      </c>
      <c r="D1059" s="10">
        <v>0.20631283461925101</v>
      </c>
      <c r="E1059" s="10">
        <v>3.3661439433212368</v>
      </c>
      <c r="F1059" s="8">
        <v>-1.669558633309143</v>
      </c>
      <c r="G1059" s="8">
        <v>62.693267353607467</v>
      </c>
    </row>
    <row r="1060" spans="1:7" x14ac:dyDescent="0.6">
      <c r="A1060" s="3" t="s">
        <v>56</v>
      </c>
      <c r="B1060" s="3" t="s">
        <v>323</v>
      </c>
      <c r="C1060" s="4">
        <v>133084</v>
      </c>
      <c r="D1060" s="9">
        <v>0.19823797831462661</v>
      </c>
      <c r="E1060" s="9">
        <v>3.445005306619036</v>
      </c>
      <c r="F1060" s="5">
        <v>-14.60160806986698</v>
      </c>
      <c r="G1060" s="5">
        <v>-35.947095855071908</v>
      </c>
    </row>
    <row r="1061" spans="1:7" x14ac:dyDescent="0.6">
      <c r="A1061" s="6" t="s">
        <v>57</v>
      </c>
      <c r="B1061" s="6" t="s">
        <v>323</v>
      </c>
      <c r="C1061" s="7">
        <v>181742</v>
      </c>
      <c r="D1061" s="10">
        <v>0.26349462490073933</v>
      </c>
      <c r="E1061" s="10">
        <v>3.3188823959094229</v>
      </c>
      <c r="F1061" s="8">
        <v>36.561870698205652</v>
      </c>
      <c r="G1061" s="8">
        <v>76.352662630026401</v>
      </c>
    </row>
    <row r="1062" spans="1:7" x14ac:dyDescent="0.6">
      <c r="A1062" s="3" t="s">
        <v>58</v>
      </c>
      <c r="B1062" s="3" t="s">
        <v>323</v>
      </c>
      <c r="C1062" s="4">
        <v>130915</v>
      </c>
      <c r="D1062" s="9">
        <v>0.1823053176183638</v>
      </c>
      <c r="E1062" s="9">
        <v>4.0925005470630529</v>
      </c>
      <c r="F1062" s="5">
        <v>-27.96656799198864</v>
      </c>
      <c r="G1062" s="5">
        <v>316.44929380328279</v>
      </c>
    </row>
    <row r="1063" spans="1:7" x14ac:dyDescent="0.6">
      <c r="A1063" s="6" t="s">
        <v>59</v>
      </c>
      <c r="B1063" s="6" t="s">
        <v>323</v>
      </c>
      <c r="C1063" s="7">
        <v>100066</v>
      </c>
      <c r="D1063" s="10">
        <v>0.1466276734097969</v>
      </c>
      <c r="E1063" s="10">
        <v>4.1293277761729872</v>
      </c>
      <c r="F1063" s="8">
        <v>-23.56414467402513</v>
      </c>
      <c r="G1063" s="8">
        <v>-7.5517368810051781</v>
      </c>
    </row>
    <row r="1064" spans="1:7" x14ac:dyDescent="0.6">
      <c r="A1064" s="3" t="s">
        <v>60</v>
      </c>
      <c r="B1064" s="3" t="s">
        <v>323</v>
      </c>
      <c r="C1064" s="4">
        <v>131648</v>
      </c>
      <c r="D1064" s="9">
        <v>0.18085247251615411</v>
      </c>
      <c r="E1064" s="9">
        <v>4.288208469055375</v>
      </c>
      <c r="F1064" s="5">
        <v>31.561169628045491</v>
      </c>
      <c r="G1064" s="5">
        <v>0.79396069243784506</v>
      </c>
    </row>
    <row r="1065" spans="1:7" x14ac:dyDescent="0.6">
      <c r="A1065" s="6" t="s">
        <v>61</v>
      </c>
      <c r="B1065" s="6" t="s">
        <v>323</v>
      </c>
      <c r="C1065" s="7">
        <v>213735</v>
      </c>
      <c r="D1065" s="10">
        <v>0.27512838616705432</v>
      </c>
      <c r="E1065" s="10">
        <v>3.3792094861660078</v>
      </c>
      <c r="F1065" s="8">
        <v>62.353396937287322</v>
      </c>
      <c r="G1065" s="8">
        <v>577.12656423253611</v>
      </c>
    </row>
    <row r="1066" spans="1:7" x14ac:dyDescent="0.6">
      <c r="A1066" s="3" t="s">
        <v>62</v>
      </c>
      <c r="B1066" s="3" t="s">
        <v>323</v>
      </c>
      <c r="C1066" s="4">
        <v>2468</v>
      </c>
      <c r="D1066" s="9">
        <v>3.6321583708174392E-3</v>
      </c>
      <c r="E1066" s="9">
        <v>5.4361233480176212</v>
      </c>
      <c r="F1066" s="5">
        <v>-98.845299085315929</v>
      </c>
      <c r="G1066" s="5">
        <v>-93.596263622210699</v>
      </c>
    </row>
    <row r="1067" spans="1:7" x14ac:dyDescent="0.6">
      <c r="A1067" s="6" t="s">
        <v>63</v>
      </c>
      <c r="B1067" s="6" t="s">
        <v>323</v>
      </c>
      <c r="C1067" s="7">
        <v>196680</v>
      </c>
      <c r="D1067" s="10">
        <v>0.2474118491507262</v>
      </c>
      <c r="E1067" s="10">
        <v>3.3756114305329099</v>
      </c>
      <c r="F1067" s="8">
        <v>7869.2058346839549</v>
      </c>
      <c r="G1067" s="8">
        <v>-26.70192189439085</v>
      </c>
    </row>
    <row r="1068" spans="1:7" x14ac:dyDescent="0.6">
      <c r="A1068" s="3" t="s">
        <v>64</v>
      </c>
      <c r="B1068" s="3" t="s">
        <v>323</v>
      </c>
      <c r="C1068" s="4">
        <v>198577</v>
      </c>
      <c r="D1068" s="9">
        <v>0.2337744479020098</v>
      </c>
      <c r="E1068" s="9">
        <v>3.5688328960138032</v>
      </c>
      <c r="F1068" s="5">
        <v>0.9645108806182634</v>
      </c>
      <c r="G1068" s="5">
        <v>16190.155865463499</v>
      </c>
    </row>
    <row r="1069" spans="1:7" x14ac:dyDescent="0.6">
      <c r="A1069" s="6" t="s">
        <v>65</v>
      </c>
      <c r="B1069" s="6" t="s">
        <v>323</v>
      </c>
      <c r="C1069" s="7">
        <v>302764</v>
      </c>
      <c r="D1069" s="10">
        <v>0.360055485106338</v>
      </c>
      <c r="E1069" s="10">
        <v>3.801896151189804</v>
      </c>
      <c r="F1069" s="8">
        <v>52.46680129118679</v>
      </c>
      <c r="G1069" s="8">
        <v>72.382497793719921</v>
      </c>
    </row>
    <row r="1070" spans="1:7" x14ac:dyDescent="0.6">
      <c r="A1070" s="3" t="s">
        <v>66</v>
      </c>
      <c r="B1070" s="3" t="s">
        <v>323</v>
      </c>
      <c r="C1070" s="4">
        <v>226132</v>
      </c>
      <c r="D1070" s="9">
        <v>0.26890739834137461</v>
      </c>
      <c r="E1070" s="9">
        <v>3.945355572614976</v>
      </c>
      <c r="F1070" s="5">
        <v>-25.310803133793979</v>
      </c>
      <c r="G1070" s="5">
        <v>42.683534719374073</v>
      </c>
    </row>
    <row r="1071" spans="1:7" x14ac:dyDescent="0.6">
      <c r="A1071" s="6" t="s">
        <v>67</v>
      </c>
      <c r="B1071" s="6" t="s">
        <v>323</v>
      </c>
      <c r="C1071" s="7">
        <v>364136</v>
      </c>
      <c r="D1071" s="10">
        <v>0.3704974297539525</v>
      </c>
      <c r="E1071" s="10">
        <v>4.053431885477659</v>
      </c>
      <c r="F1071" s="8">
        <v>61.028072099481712</v>
      </c>
      <c r="G1071" s="8">
        <v>133.6616636400388</v>
      </c>
    </row>
    <row r="1072" spans="1:7" x14ac:dyDescent="0.6">
      <c r="A1072" s="3" t="s">
        <v>68</v>
      </c>
      <c r="B1072" s="3" t="s">
        <v>323</v>
      </c>
      <c r="C1072" s="4">
        <v>270946</v>
      </c>
      <c r="D1072" s="9">
        <v>0.32355038421384219</v>
      </c>
      <c r="E1072" s="9">
        <v>3.9942506707550791</v>
      </c>
      <c r="F1072" s="5">
        <v>-25.592086473185841</v>
      </c>
      <c r="G1072" s="5">
        <v>103.5902136996183</v>
      </c>
    </row>
    <row r="1073" spans="1:7" x14ac:dyDescent="0.6">
      <c r="A1073" s="6" t="s">
        <v>69</v>
      </c>
      <c r="B1073" s="6" t="s">
        <v>323</v>
      </c>
      <c r="C1073" s="7">
        <v>44770</v>
      </c>
      <c r="D1073" s="10">
        <v>4.7396695477406679E-2</v>
      </c>
      <c r="E1073" s="10">
        <v>3.9601946041574529</v>
      </c>
      <c r="F1073" s="8">
        <v>-83.476412274032469</v>
      </c>
      <c r="G1073" s="8">
        <v>-75.366178428761657</v>
      </c>
    </row>
    <row r="1074" spans="1:7" x14ac:dyDescent="0.6">
      <c r="A1074" s="3" t="s">
        <v>70</v>
      </c>
      <c r="B1074" s="3" t="s">
        <v>323</v>
      </c>
      <c r="C1074" s="4">
        <v>177090</v>
      </c>
      <c r="D1074" s="9">
        <v>0.1803447392190019</v>
      </c>
      <c r="E1074" s="9">
        <v>3.949375557537913</v>
      </c>
      <c r="F1074" s="5">
        <v>295.55505919142291</v>
      </c>
      <c r="G1074" s="5">
        <v>35.270977351716759</v>
      </c>
    </row>
    <row r="1075" spans="1:7" x14ac:dyDescent="0.6">
      <c r="A1075" s="6" t="s">
        <v>71</v>
      </c>
      <c r="B1075" s="6" t="s">
        <v>323</v>
      </c>
      <c r="C1075" s="7">
        <v>355354</v>
      </c>
      <c r="D1075" s="10">
        <v>0.36841393505694858</v>
      </c>
      <c r="E1075" s="10">
        <v>3.9153151167915379</v>
      </c>
      <c r="F1075" s="8">
        <v>100.66293974815071</v>
      </c>
      <c r="G1075" s="8">
        <v>255.11962105010701</v>
      </c>
    </row>
    <row r="1076" spans="1:7" x14ac:dyDescent="0.6">
      <c r="A1076" s="3" t="s">
        <v>72</v>
      </c>
      <c r="B1076" s="3" t="s">
        <v>323</v>
      </c>
      <c r="C1076" s="4">
        <v>54122</v>
      </c>
      <c r="D1076" s="9">
        <v>5.4759063661089291E-2</v>
      </c>
      <c r="E1076" s="9">
        <v>3.9430278303948709</v>
      </c>
      <c r="F1076" s="5">
        <v>-84.7695537407768</v>
      </c>
      <c r="G1076" s="5">
        <v>-58.888855128828403</v>
      </c>
    </row>
    <row r="1077" spans="1:7" x14ac:dyDescent="0.6">
      <c r="A1077" s="6" t="s">
        <v>73</v>
      </c>
      <c r="B1077" s="6" t="s">
        <v>323</v>
      </c>
      <c r="C1077" s="7">
        <v>135052</v>
      </c>
      <c r="D1077" s="10">
        <v>0.16262089218244</v>
      </c>
      <c r="E1077" s="10">
        <v>3.9100173711638679</v>
      </c>
      <c r="F1077" s="8">
        <v>149.53253760023651</v>
      </c>
      <c r="G1077" s="8">
        <v>-36.813343626453317</v>
      </c>
    </row>
    <row r="1078" spans="1:7" x14ac:dyDescent="0.6">
      <c r="A1078" s="3" t="s">
        <v>74</v>
      </c>
      <c r="B1078" s="3" t="s">
        <v>323</v>
      </c>
      <c r="C1078" s="4">
        <v>161521</v>
      </c>
      <c r="D1078" s="9">
        <v>0.17021737863993361</v>
      </c>
      <c r="E1078" s="9">
        <v>4.685978705503496</v>
      </c>
      <c r="F1078" s="5">
        <v>19.599117377010341</v>
      </c>
      <c r="G1078" s="5">
        <v>6444.6110210696916</v>
      </c>
    </row>
    <row r="1079" spans="1:7" x14ac:dyDescent="0.6">
      <c r="A1079" s="6" t="s">
        <v>75</v>
      </c>
      <c r="B1079" s="6" t="s">
        <v>323</v>
      </c>
      <c r="C1079" s="7">
        <v>255643</v>
      </c>
      <c r="D1079" s="10">
        <v>0.25159860525621353</v>
      </c>
      <c r="E1079" s="10">
        <v>4.0320331845496273</v>
      </c>
      <c r="F1079" s="8">
        <v>58.272298958030227</v>
      </c>
      <c r="G1079" s="8">
        <v>29.979153955664021</v>
      </c>
    </row>
    <row r="1080" spans="1:7" x14ac:dyDescent="0.6">
      <c r="A1080" s="3" t="s">
        <v>76</v>
      </c>
      <c r="B1080" s="3" t="s">
        <v>323</v>
      </c>
      <c r="C1080" s="4">
        <v>141450</v>
      </c>
      <c r="D1080" s="9">
        <v>0.13695927784805251</v>
      </c>
      <c r="E1080" s="9">
        <v>4.1616405307599518</v>
      </c>
      <c r="F1080" s="5">
        <v>-44.66893284776036</v>
      </c>
      <c r="G1080" s="5">
        <v>-28.768185640834542</v>
      </c>
    </row>
    <row r="1081" spans="1:7" x14ac:dyDescent="0.6">
      <c r="A1081" s="6" t="s">
        <v>77</v>
      </c>
      <c r="B1081" s="6" t="s">
        <v>323</v>
      </c>
      <c r="C1081" s="7">
        <v>213139</v>
      </c>
      <c r="D1081" s="10">
        <v>0.17767945442331379</v>
      </c>
      <c r="E1081" s="10">
        <v>4.2203235451359324</v>
      </c>
      <c r="F1081" s="8">
        <v>50.681512902085537</v>
      </c>
      <c r="G1081" s="8">
        <v>-29.602264470016252</v>
      </c>
    </row>
    <row r="1082" spans="1:7" x14ac:dyDescent="0.6">
      <c r="A1082" s="3" t="s">
        <v>78</v>
      </c>
      <c r="B1082" s="3" t="s">
        <v>323</v>
      </c>
      <c r="C1082" s="4">
        <v>164907</v>
      </c>
      <c r="D1082" s="9">
        <v>0.13945605045195791</v>
      </c>
      <c r="E1082" s="9">
        <v>3.9891385858390378</v>
      </c>
      <c r="F1082" s="5">
        <v>-22.629363936210641</v>
      </c>
      <c r="G1082" s="5">
        <v>-27.074894309518339</v>
      </c>
    </row>
    <row r="1083" spans="1:7" x14ac:dyDescent="0.6">
      <c r="A1083" s="6" t="s">
        <v>79</v>
      </c>
      <c r="B1083" s="6" t="s">
        <v>323</v>
      </c>
      <c r="C1083" s="7">
        <v>313396</v>
      </c>
      <c r="D1083" s="10">
        <v>0.27367014565183501</v>
      </c>
      <c r="E1083" s="10">
        <v>4.1948895046112247</v>
      </c>
      <c r="F1083" s="8">
        <v>90.044085454225709</v>
      </c>
      <c r="G1083" s="8">
        <v>-13.934354197332871</v>
      </c>
    </row>
    <row r="1084" spans="1:7" x14ac:dyDescent="0.6">
      <c r="A1084" s="3" t="s">
        <v>80</v>
      </c>
      <c r="B1084" s="3" t="s">
        <v>323</v>
      </c>
      <c r="C1084" s="4">
        <v>791</v>
      </c>
      <c r="D1084" s="9">
        <v>6.7039303490961126E-4</v>
      </c>
      <c r="E1084" s="9">
        <v>6.3280000000000003</v>
      </c>
      <c r="F1084" s="5">
        <v>-99.747603670755211</v>
      </c>
      <c r="G1084" s="5">
        <v>-99.708059908616477</v>
      </c>
    </row>
    <row r="1085" spans="1:7" x14ac:dyDescent="0.6">
      <c r="A1085" s="6" t="s">
        <v>81</v>
      </c>
      <c r="B1085" s="6" t="s">
        <v>323</v>
      </c>
      <c r="C1085" s="7">
        <v>224780</v>
      </c>
      <c r="D1085" s="10">
        <v>0.20604379865273131</v>
      </c>
      <c r="E1085" s="10">
        <v>3.9160278745644601</v>
      </c>
      <c r="F1085" s="8">
        <v>28317.193426042981</v>
      </c>
      <c r="G1085" s="8">
        <v>402.07728389546571</v>
      </c>
    </row>
    <row r="1086" spans="1:7" x14ac:dyDescent="0.6">
      <c r="A1086" s="3" t="s">
        <v>82</v>
      </c>
      <c r="B1086" s="3" t="s">
        <v>323</v>
      </c>
      <c r="C1086" s="4">
        <v>49875</v>
      </c>
      <c r="D1086" s="9">
        <v>4.4583492299369358E-2</v>
      </c>
      <c r="E1086" s="9">
        <v>4.6240496940478399</v>
      </c>
      <c r="F1086" s="5">
        <v>-77.811638046089499</v>
      </c>
      <c r="G1086" s="5">
        <v>-71.836354396069794</v>
      </c>
    </row>
    <row r="1087" spans="1:7" x14ac:dyDescent="0.6">
      <c r="A1087" s="6" t="s">
        <v>83</v>
      </c>
      <c r="B1087" s="6" t="s">
        <v>323</v>
      </c>
      <c r="C1087" s="7">
        <v>387655</v>
      </c>
      <c r="D1087" s="10">
        <v>0.30705016501327592</v>
      </c>
      <c r="E1087" s="10">
        <v>4.7653906672567254</v>
      </c>
      <c r="F1087" s="8">
        <v>677.25313283208027</v>
      </c>
      <c r="G1087" s="8">
        <v>9.0898090354969874</v>
      </c>
    </row>
    <row r="1088" spans="1:7" x14ac:dyDescent="0.6">
      <c r="A1088" s="3" t="s">
        <v>84</v>
      </c>
      <c r="B1088" s="3" t="s">
        <v>323</v>
      </c>
      <c r="C1088" s="4">
        <v>230803</v>
      </c>
      <c r="D1088" s="9">
        <v>0.1827869544840581</v>
      </c>
      <c r="E1088" s="9">
        <v>4.1115703215462727</v>
      </c>
      <c r="F1088" s="5">
        <v>-40.461750783557548</v>
      </c>
      <c r="G1088" s="5">
        <v>326.44950297476072</v>
      </c>
    </row>
    <row r="1089" spans="1:7" x14ac:dyDescent="0.6">
      <c r="A1089" s="6" t="s">
        <v>85</v>
      </c>
      <c r="B1089" s="6" t="s">
        <v>323</v>
      </c>
      <c r="C1089" s="7">
        <v>89912</v>
      </c>
      <c r="D1089" s="10">
        <v>7.5903433158915221E-2</v>
      </c>
      <c r="E1089" s="10">
        <v>3.9160278745644601</v>
      </c>
      <c r="F1089" s="8">
        <v>-61.04383391896986</v>
      </c>
      <c r="G1089" s="8">
        <v>-33.424162544797568</v>
      </c>
    </row>
    <row r="1090" spans="1:7" x14ac:dyDescent="0.6">
      <c r="A1090" s="3" t="s">
        <v>86</v>
      </c>
      <c r="B1090" s="3" t="s">
        <v>323</v>
      </c>
      <c r="C1090" s="4">
        <v>228424</v>
      </c>
      <c r="D1090" s="9">
        <v>0.1994548939590805</v>
      </c>
      <c r="E1090" s="9">
        <v>4.0558238636363626</v>
      </c>
      <c r="F1090" s="5">
        <v>154.05285167719549</v>
      </c>
      <c r="G1090" s="5">
        <v>41.420620228948557</v>
      </c>
    </row>
    <row r="1091" spans="1:7" x14ac:dyDescent="0.6">
      <c r="A1091" s="6" t="s">
        <v>87</v>
      </c>
      <c r="B1091" s="6" t="s">
        <v>323</v>
      </c>
      <c r="C1091" s="7">
        <v>329806</v>
      </c>
      <c r="D1091" s="10">
        <v>0.2548959300028012</v>
      </c>
      <c r="E1091" s="10">
        <v>4.6275571769327906</v>
      </c>
      <c r="F1091" s="8">
        <v>44.383252197667503</v>
      </c>
      <c r="G1091" s="8">
        <v>29.01037775335136</v>
      </c>
    </row>
    <row r="1092" spans="1:7" x14ac:dyDescent="0.6">
      <c r="A1092" s="3" t="s">
        <v>88</v>
      </c>
      <c r="B1092" s="3" t="s">
        <v>323</v>
      </c>
      <c r="C1092" s="4">
        <v>110894</v>
      </c>
      <c r="D1092" s="9">
        <v>8.762899652614016E-2</v>
      </c>
      <c r="E1092" s="9">
        <v>4.5392550143266472</v>
      </c>
      <c r="F1092" s="5">
        <v>-66.375990733946622</v>
      </c>
      <c r="G1092" s="5">
        <v>-21.601979498055851</v>
      </c>
    </row>
    <row r="1093" spans="1:7" x14ac:dyDescent="0.6">
      <c r="A1093" s="6" t="s">
        <v>89</v>
      </c>
      <c r="B1093" s="6" t="s">
        <v>323</v>
      </c>
      <c r="C1093" s="7">
        <v>501490</v>
      </c>
      <c r="D1093" s="10">
        <v>0.33996115796834908</v>
      </c>
      <c r="E1093" s="10">
        <v>3.987294469357249</v>
      </c>
      <c r="F1093" s="8">
        <v>352.2246469601601</v>
      </c>
      <c r="G1093" s="8">
        <v>135.28776995294149</v>
      </c>
    </row>
    <row r="1094" spans="1:7" x14ac:dyDescent="0.6">
      <c r="A1094" s="3" t="s">
        <v>90</v>
      </c>
      <c r="B1094" s="3" t="s">
        <v>323</v>
      </c>
      <c r="C1094" s="4">
        <v>309562</v>
      </c>
      <c r="D1094" s="9">
        <v>0.22406661721830079</v>
      </c>
      <c r="E1094" s="9">
        <v>3.8772795591182359</v>
      </c>
      <c r="F1094" s="5">
        <v>-38.271550778679533</v>
      </c>
      <c r="G1094" s="5">
        <v>87.719138666036002</v>
      </c>
    </row>
    <row r="1095" spans="1:7" x14ac:dyDescent="0.6">
      <c r="A1095" s="6" t="s">
        <v>91</v>
      </c>
      <c r="B1095" s="6" t="s">
        <v>323</v>
      </c>
      <c r="C1095" s="7">
        <v>230065</v>
      </c>
      <c r="D1095" s="10">
        <v>0.16933345731909971</v>
      </c>
      <c r="E1095" s="10">
        <v>4.0657583147775069</v>
      </c>
      <c r="F1095" s="8">
        <v>-25.680477577997291</v>
      </c>
      <c r="G1095" s="8">
        <v>-26.589682063587279</v>
      </c>
    </row>
    <row r="1096" spans="1:7" x14ac:dyDescent="0.6">
      <c r="A1096" s="3" t="s">
        <v>92</v>
      </c>
      <c r="B1096" s="3" t="s">
        <v>323</v>
      </c>
      <c r="C1096" s="4">
        <v>247828</v>
      </c>
      <c r="D1096" s="9">
        <v>0.17716934236615689</v>
      </c>
      <c r="E1096" s="9">
        <v>4.092745198421218</v>
      </c>
      <c r="F1096" s="5">
        <v>7.7208614956642663</v>
      </c>
      <c r="G1096" s="5">
        <v>31230.973451327431</v>
      </c>
    </row>
    <row r="1097" spans="1:7" x14ac:dyDescent="0.6">
      <c r="A1097" s="6" t="s">
        <v>93</v>
      </c>
      <c r="B1097" s="6" t="s">
        <v>323</v>
      </c>
      <c r="C1097" s="7">
        <v>264801</v>
      </c>
      <c r="D1097" s="10">
        <v>0.21580912934694629</v>
      </c>
      <c r="E1097" s="10">
        <v>3.966640202525578</v>
      </c>
      <c r="F1097" s="8">
        <v>6.848701518795286</v>
      </c>
      <c r="G1097" s="8">
        <v>17.804519975086741</v>
      </c>
    </row>
    <row r="1098" spans="1:7" x14ac:dyDescent="0.6">
      <c r="A1098" s="3" t="s">
        <v>94</v>
      </c>
      <c r="B1098" s="3" t="s">
        <v>323</v>
      </c>
      <c r="C1098" s="4">
        <v>226289</v>
      </c>
      <c r="D1098" s="9">
        <v>0.144972989251822</v>
      </c>
      <c r="E1098" s="9">
        <v>3.9250169115223841</v>
      </c>
      <c r="F1098" s="5">
        <v>-14.543751722991979</v>
      </c>
      <c r="G1098" s="5">
        <v>353.71228070175442</v>
      </c>
    </row>
    <row r="1099" spans="1:7" x14ac:dyDescent="0.6">
      <c r="A1099" s="6" t="s">
        <v>95</v>
      </c>
      <c r="B1099" s="6" t="s">
        <v>323</v>
      </c>
      <c r="C1099" s="7">
        <v>530765</v>
      </c>
      <c r="D1099" s="10">
        <v>0.38645523423986172</v>
      </c>
      <c r="E1099" s="10">
        <v>3.8957802717243708</v>
      </c>
      <c r="F1099" s="8">
        <v>134.55183415897369</v>
      </c>
      <c r="G1099" s="8">
        <v>36.916846164759903</v>
      </c>
    </row>
    <row r="1100" spans="1:7" x14ac:dyDescent="0.6">
      <c r="A1100" s="3" t="s">
        <v>97</v>
      </c>
      <c r="B1100" s="3" t="s">
        <v>323</v>
      </c>
      <c r="C1100" s="4">
        <v>302271</v>
      </c>
      <c r="D1100" s="9">
        <v>0.2007139221919155</v>
      </c>
      <c r="E1100" s="9">
        <v>3.9345907528897222</v>
      </c>
      <c r="F1100" s="5">
        <v>-43.049937354573117</v>
      </c>
      <c r="G1100" s="5">
        <v>30.964935464443698</v>
      </c>
    </row>
    <row r="1101" spans="1:7" x14ac:dyDescent="0.6">
      <c r="A1101" s="6" t="s">
        <v>98</v>
      </c>
      <c r="B1101" s="6" t="s">
        <v>323</v>
      </c>
      <c r="C1101" s="7">
        <v>391867</v>
      </c>
      <c r="D1101" s="10">
        <v>0.28148574148909272</v>
      </c>
      <c r="E1101" s="10">
        <v>3.9021249900422208</v>
      </c>
      <c r="F1101" s="8">
        <v>29.640951331751971</v>
      </c>
      <c r="G1101" s="8">
        <v>335.83392650591691</v>
      </c>
    </row>
    <row r="1102" spans="1:7" x14ac:dyDescent="0.6">
      <c r="A1102" s="3" t="s">
        <v>99</v>
      </c>
      <c r="B1102" s="3" t="s">
        <v>323</v>
      </c>
      <c r="C1102" s="4">
        <v>393846</v>
      </c>
      <c r="D1102" s="9">
        <v>0.26193271073520291</v>
      </c>
      <c r="E1102" s="9">
        <v>3.8929129188494609</v>
      </c>
      <c r="F1102" s="5">
        <v>0.50501828426481321</v>
      </c>
      <c r="G1102" s="5">
        <v>72.418835148670894</v>
      </c>
    </row>
    <row r="1103" spans="1:7" x14ac:dyDescent="0.6">
      <c r="A1103" s="6" t="s">
        <v>100</v>
      </c>
      <c r="B1103" s="6" t="s">
        <v>323</v>
      </c>
      <c r="C1103" s="7">
        <v>138093</v>
      </c>
      <c r="D1103" s="10">
        <v>7.8266763415562171E-2</v>
      </c>
      <c r="E1103" s="10">
        <v>4.4838301188388856</v>
      </c>
      <c r="F1103" s="8">
        <v>-64.937310522386909</v>
      </c>
      <c r="G1103" s="8">
        <v>-58.129021303432928</v>
      </c>
    </row>
    <row r="1104" spans="1:7" x14ac:dyDescent="0.6">
      <c r="A1104" s="3" t="s">
        <v>101</v>
      </c>
      <c r="B1104" s="3" t="s">
        <v>323</v>
      </c>
      <c r="C1104" s="4">
        <v>338552</v>
      </c>
      <c r="D1104" s="9">
        <v>0.17060443961882449</v>
      </c>
      <c r="E1104" s="9">
        <v>3.9614795052714098</v>
      </c>
      <c r="F1104" s="5">
        <v>145.16231814791479</v>
      </c>
      <c r="G1104" s="5">
        <v>205.29334319259829</v>
      </c>
    </row>
    <row r="1105" spans="1:7" x14ac:dyDescent="0.6">
      <c r="A1105" s="6" t="s">
        <v>102</v>
      </c>
      <c r="B1105" s="6" t="s">
        <v>323</v>
      </c>
      <c r="C1105" s="7">
        <v>375788</v>
      </c>
      <c r="D1105" s="10">
        <v>0.2296033116868989</v>
      </c>
      <c r="E1105" s="10">
        <v>4.4040924912395836</v>
      </c>
      <c r="F1105" s="8">
        <v>10.998605827169831</v>
      </c>
      <c r="G1105" s="8">
        <v>-25.065704201479591</v>
      </c>
    </row>
    <row r="1106" spans="1:7" x14ac:dyDescent="0.6">
      <c r="A1106" s="3" t="s">
        <v>36</v>
      </c>
      <c r="B1106" s="3" t="s">
        <v>324</v>
      </c>
      <c r="C1106" s="4">
        <v>10800</v>
      </c>
      <c r="D1106" s="9">
        <v>2.051048196726972E-2</v>
      </c>
      <c r="E1106" s="9">
        <v>6.7967275015733168</v>
      </c>
      <c r="F1106" s="3"/>
      <c r="G1106" s="3"/>
    </row>
    <row r="1107" spans="1:7" x14ac:dyDescent="0.6">
      <c r="A1107" s="6" t="s">
        <v>64</v>
      </c>
      <c r="B1107" s="6" t="s">
        <v>324</v>
      </c>
      <c r="C1107" s="7">
        <v>1102</v>
      </c>
      <c r="D1107" s="10">
        <v>1.2973276944863439E-3</v>
      </c>
      <c r="E1107" s="10">
        <v>3.2034883720930232</v>
      </c>
      <c r="F1107" s="8">
        <v>-89.796296296296291</v>
      </c>
      <c r="G1107" s="6"/>
    </row>
    <row r="1108" spans="1:7" x14ac:dyDescent="0.6">
      <c r="A1108" s="3" t="s">
        <v>72</v>
      </c>
      <c r="B1108" s="3" t="s">
        <v>324</v>
      </c>
      <c r="C1108" s="4">
        <v>3990</v>
      </c>
      <c r="D1108" s="9">
        <v>4.0369658181099418E-3</v>
      </c>
      <c r="E1108" s="9">
        <v>7.79296875</v>
      </c>
      <c r="F1108" s="5">
        <v>262.06896551724139</v>
      </c>
      <c r="G1108" s="3"/>
    </row>
    <row r="1109" spans="1:7" x14ac:dyDescent="0.6">
      <c r="A1109" s="6" t="s">
        <v>85</v>
      </c>
      <c r="B1109" s="6" t="s">
        <v>128</v>
      </c>
      <c r="C1109" s="7">
        <v>619</v>
      </c>
      <c r="D1109" s="10">
        <v>5.2255789133117401E-4</v>
      </c>
      <c r="E1109" s="10">
        <v>29.476190476190471</v>
      </c>
      <c r="F1109" s="6"/>
      <c r="G1109" s="6"/>
    </row>
    <row r="1110" spans="1:7" x14ac:dyDescent="0.6">
      <c r="A1110" s="3" t="s">
        <v>56</v>
      </c>
      <c r="B1110" s="3" t="s">
        <v>129</v>
      </c>
      <c r="C1110" s="4">
        <v>9699</v>
      </c>
      <c r="D1110" s="9">
        <v>1.4447342668341519E-2</v>
      </c>
      <c r="E1110" s="9">
        <v>3.415140845070423</v>
      </c>
      <c r="F1110" s="3"/>
      <c r="G1110" s="3"/>
    </row>
    <row r="1111" spans="1:7" x14ac:dyDescent="0.6">
      <c r="A1111" s="6" t="s">
        <v>73</v>
      </c>
      <c r="B1111" s="6" t="s">
        <v>129</v>
      </c>
      <c r="C1111" s="7">
        <v>4572</v>
      </c>
      <c r="D1111" s="10">
        <v>5.5053069858877739E-3</v>
      </c>
      <c r="E1111" s="10">
        <v>4.5177865612648223</v>
      </c>
      <c r="F1111" s="8">
        <v>-52.861119703062172</v>
      </c>
      <c r="G1111" s="6"/>
    </row>
    <row r="1112" spans="1:7" x14ac:dyDescent="0.6">
      <c r="A1112" s="3" t="s">
        <v>88</v>
      </c>
      <c r="B1112" s="3" t="s">
        <v>129</v>
      </c>
      <c r="C1112" s="4">
        <v>20</v>
      </c>
      <c r="D1112" s="9">
        <v>1.580410058725272E-5</v>
      </c>
      <c r="E1112" s="9">
        <v>10</v>
      </c>
      <c r="F1112" s="5">
        <v>-99.562554680664917</v>
      </c>
      <c r="G1112" s="3"/>
    </row>
    <row r="1113" spans="1:7" x14ac:dyDescent="0.6">
      <c r="A1113" s="6" t="s">
        <v>97</v>
      </c>
      <c r="B1113" s="6" t="s">
        <v>129</v>
      </c>
      <c r="C1113" s="7">
        <v>154</v>
      </c>
      <c r="D1113" s="10">
        <v>1.022590457488644E-4</v>
      </c>
      <c r="E1113" s="10">
        <v>7</v>
      </c>
      <c r="F1113" s="8">
        <v>670</v>
      </c>
      <c r="G1113" s="6"/>
    </row>
    <row r="1114" spans="1:7" x14ac:dyDescent="0.6">
      <c r="A1114" s="3" t="s">
        <v>101</v>
      </c>
      <c r="B1114" s="3" t="s">
        <v>129</v>
      </c>
      <c r="C1114" s="4">
        <v>850</v>
      </c>
      <c r="D1114" s="9">
        <v>4.2833530351615357E-4</v>
      </c>
      <c r="E1114" s="9">
        <v>8.0952380952380949</v>
      </c>
      <c r="F1114" s="5">
        <v>451.94805194805201</v>
      </c>
      <c r="G1114" s="3"/>
    </row>
    <row r="1115" spans="1:7" x14ac:dyDescent="0.6">
      <c r="A1115" s="6" t="s">
        <v>14</v>
      </c>
      <c r="B1115" s="6" t="s">
        <v>130</v>
      </c>
      <c r="C1115" s="7">
        <v>1495758</v>
      </c>
      <c r="D1115" s="10">
        <v>3.847697685842483</v>
      </c>
      <c r="E1115" s="10">
        <v>2.316343549503594</v>
      </c>
      <c r="F1115" s="6"/>
      <c r="G1115" s="6"/>
    </row>
    <row r="1116" spans="1:7" x14ac:dyDescent="0.6">
      <c r="A1116" s="3" t="s">
        <v>15</v>
      </c>
      <c r="B1116" s="3" t="s">
        <v>130</v>
      </c>
      <c r="C1116" s="4">
        <v>983193</v>
      </c>
      <c r="D1116" s="9">
        <v>2.944762046587055</v>
      </c>
      <c r="E1116" s="9">
        <v>2.4333810179089408</v>
      </c>
      <c r="F1116" s="5">
        <v>-34.267909648485919</v>
      </c>
      <c r="G1116" s="3"/>
    </row>
    <row r="1117" spans="1:7" x14ac:dyDescent="0.6">
      <c r="A1117" s="6" t="s">
        <v>16</v>
      </c>
      <c r="B1117" s="6" t="s">
        <v>130</v>
      </c>
      <c r="C1117" s="7">
        <v>894419</v>
      </c>
      <c r="D1117" s="10">
        <v>2.007690205975122</v>
      </c>
      <c r="E1117" s="10">
        <v>2.1596029544208868</v>
      </c>
      <c r="F1117" s="8">
        <v>-9.0291529740346039</v>
      </c>
      <c r="G1117" s="6"/>
    </row>
    <row r="1118" spans="1:7" x14ac:dyDescent="0.6">
      <c r="A1118" s="3" t="s">
        <v>17</v>
      </c>
      <c r="B1118" s="3" t="s">
        <v>130</v>
      </c>
      <c r="C1118" s="4">
        <v>1143565</v>
      </c>
      <c r="D1118" s="9">
        <v>2.484605986919135</v>
      </c>
      <c r="E1118" s="9">
        <v>2.5068779032424251</v>
      </c>
      <c r="F1118" s="5">
        <v>27.855624712802381</v>
      </c>
      <c r="G1118" s="3"/>
    </row>
    <row r="1119" spans="1:7" x14ac:dyDescent="0.6">
      <c r="A1119" s="6" t="s">
        <v>18</v>
      </c>
      <c r="B1119" s="6" t="s">
        <v>130</v>
      </c>
      <c r="C1119" s="7">
        <v>1122171</v>
      </c>
      <c r="D1119" s="10">
        <v>2.4696428767140111</v>
      </c>
      <c r="E1119" s="10">
        <v>2.2096809447014141</v>
      </c>
      <c r="F1119" s="8">
        <v>-1.870816263177</v>
      </c>
      <c r="G1119" s="6"/>
    </row>
    <row r="1120" spans="1:7" x14ac:dyDescent="0.6">
      <c r="A1120" s="3" t="s">
        <v>19</v>
      </c>
      <c r="B1120" s="3" t="s">
        <v>130</v>
      </c>
      <c r="C1120" s="4">
        <v>716334</v>
      </c>
      <c r="D1120" s="9">
        <v>1.7620706936856709</v>
      </c>
      <c r="E1120" s="9">
        <v>2.8823418167186401</v>
      </c>
      <c r="F1120" s="5">
        <v>-36.165343784503428</v>
      </c>
      <c r="G1120" s="3"/>
    </row>
    <row r="1121" spans="1:7" x14ac:dyDescent="0.6">
      <c r="A1121" s="6" t="s">
        <v>20</v>
      </c>
      <c r="B1121" s="6" t="s">
        <v>130</v>
      </c>
      <c r="C1121" s="7">
        <v>1143703</v>
      </c>
      <c r="D1121" s="10">
        <v>2.6558357524201899</v>
      </c>
      <c r="E1121" s="10">
        <v>2.5940308189195691</v>
      </c>
      <c r="F1121" s="8">
        <v>59.660577328452938</v>
      </c>
      <c r="G1121" s="6"/>
    </row>
    <row r="1122" spans="1:7" x14ac:dyDescent="0.6">
      <c r="A1122" s="3" t="s">
        <v>21</v>
      </c>
      <c r="B1122" s="3" t="s">
        <v>130</v>
      </c>
      <c r="C1122" s="4">
        <v>1005551</v>
      </c>
      <c r="D1122" s="9">
        <v>2.2715448888946721</v>
      </c>
      <c r="E1122" s="9">
        <v>2.2607015350857469</v>
      </c>
      <c r="F1122" s="5">
        <v>-12.07935976385478</v>
      </c>
      <c r="G1122" s="3"/>
    </row>
    <row r="1123" spans="1:7" x14ac:dyDescent="0.6">
      <c r="A1123" s="6" t="s">
        <v>22</v>
      </c>
      <c r="B1123" s="6" t="s">
        <v>130</v>
      </c>
      <c r="C1123" s="7">
        <v>1173888</v>
      </c>
      <c r="D1123" s="10">
        <v>2.7391042027350769</v>
      </c>
      <c r="E1123" s="10">
        <v>2.1945400466991831</v>
      </c>
      <c r="F1123" s="8">
        <v>16.740771974768069</v>
      </c>
      <c r="G1123" s="6"/>
    </row>
    <row r="1124" spans="1:7" x14ac:dyDescent="0.6">
      <c r="A1124" s="3" t="s">
        <v>23</v>
      </c>
      <c r="B1124" s="3" t="s">
        <v>130</v>
      </c>
      <c r="C1124" s="4">
        <v>1599839</v>
      </c>
      <c r="D1124" s="9">
        <v>3.0035911357884291</v>
      </c>
      <c r="E1124" s="9">
        <v>2.714402542293799</v>
      </c>
      <c r="F1124" s="5">
        <v>36.28548890524479</v>
      </c>
      <c r="G1124" s="3"/>
    </row>
    <row r="1125" spans="1:7" x14ac:dyDescent="0.6">
      <c r="A1125" s="6" t="s">
        <v>24</v>
      </c>
      <c r="B1125" s="6" t="s">
        <v>130</v>
      </c>
      <c r="C1125" s="7">
        <v>1467836</v>
      </c>
      <c r="D1125" s="10">
        <v>2.8438024499693011</v>
      </c>
      <c r="E1125" s="10">
        <v>2.3322047040168292</v>
      </c>
      <c r="F1125" s="8">
        <v>-8.2510177586619609</v>
      </c>
      <c r="G1125" s="6"/>
    </row>
    <row r="1126" spans="1:7" x14ac:dyDescent="0.6">
      <c r="A1126" s="3" t="s">
        <v>25</v>
      </c>
      <c r="B1126" s="3" t="s">
        <v>130</v>
      </c>
      <c r="C1126" s="4">
        <v>1586137</v>
      </c>
      <c r="D1126" s="9">
        <v>3.5613823759939911</v>
      </c>
      <c r="E1126" s="9">
        <v>2.247305520724856</v>
      </c>
      <c r="F1126" s="5">
        <v>8.0595516120329549</v>
      </c>
      <c r="G1126" s="3"/>
    </row>
    <row r="1127" spans="1:7" x14ac:dyDescent="0.6">
      <c r="A1127" s="6" t="s">
        <v>26</v>
      </c>
      <c r="B1127" s="6" t="s">
        <v>130</v>
      </c>
      <c r="C1127" s="7">
        <v>1117572</v>
      </c>
      <c r="D1127" s="10">
        <v>2.6593170971008671</v>
      </c>
      <c r="E1127" s="10">
        <v>2.6396927524730018</v>
      </c>
      <c r="F1127" s="8">
        <v>-29.541269133750731</v>
      </c>
      <c r="G1127" s="8">
        <v>-25.283902877337109</v>
      </c>
    </row>
    <row r="1128" spans="1:7" x14ac:dyDescent="0.6">
      <c r="A1128" s="3" t="s">
        <v>27</v>
      </c>
      <c r="B1128" s="3" t="s">
        <v>130</v>
      </c>
      <c r="C1128" s="4">
        <v>979285</v>
      </c>
      <c r="D1128" s="9">
        <v>1.9987367741114861</v>
      </c>
      <c r="E1128" s="9">
        <v>2.351365628188967</v>
      </c>
      <c r="F1128" s="5">
        <v>-12.373878372042251</v>
      </c>
      <c r="G1128" s="5">
        <v>-0.3974804539902177</v>
      </c>
    </row>
    <row r="1129" spans="1:7" x14ac:dyDescent="0.6">
      <c r="A1129" s="6" t="s">
        <v>28</v>
      </c>
      <c r="B1129" s="6" t="s">
        <v>130</v>
      </c>
      <c r="C1129" s="7">
        <v>1227199</v>
      </c>
      <c r="D1129" s="10">
        <v>2.0773937814337891</v>
      </c>
      <c r="E1129" s="10">
        <v>2.564068330638051</v>
      </c>
      <c r="F1129" s="8">
        <v>25.3158171523101</v>
      </c>
      <c r="G1129" s="8">
        <v>37.206275805858333</v>
      </c>
    </row>
    <row r="1130" spans="1:7" x14ac:dyDescent="0.6">
      <c r="A1130" s="3" t="s">
        <v>29</v>
      </c>
      <c r="B1130" s="3" t="s">
        <v>130</v>
      </c>
      <c r="C1130" s="4">
        <v>2009872</v>
      </c>
      <c r="D1130" s="9">
        <v>2.8969573697249711</v>
      </c>
      <c r="E1130" s="9">
        <v>2.733887400193153</v>
      </c>
      <c r="F1130" s="5">
        <v>63.777186911006289</v>
      </c>
      <c r="G1130" s="5">
        <v>75.754941782933201</v>
      </c>
    </row>
    <row r="1131" spans="1:7" x14ac:dyDescent="0.6">
      <c r="A1131" s="6" t="s">
        <v>30</v>
      </c>
      <c r="B1131" s="6" t="s">
        <v>130</v>
      </c>
      <c r="C1131" s="7">
        <v>1313004</v>
      </c>
      <c r="D1131" s="10">
        <v>2.1128040507656509</v>
      </c>
      <c r="E1131" s="10">
        <v>2.1560460239709549</v>
      </c>
      <c r="F1131" s="8">
        <v>-34.672257735816018</v>
      </c>
      <c r="G1131" s="8">
        <v>17.005696992704308</v>
      </c>
    </row>
    <row r="1132" spans="1:7" x14ac:dyDescent="0.6">
      <c r="A1132" s="3" t="s">
        <v>31</v>
      </c>
      <c r="B1132" s="3" t="s">
        <v>130</v>
      </c>
      <c r="C1132" s="4">
        <v>1831265</v>
      </c>
      <c r="D1132" s="9">
        <v>3.0000874175308319</v>
      </c>
      <c r="E1132" s="9">
        <v>2.459050844362324</v>
      </c>
      <c r="F1132" s="5">
        <v>39.471395365132182</v>
      </c>
      <c r="G1132" s="5">
        <v>155.64401522194959</v>
      </c>
    </row>
    <row r="1133" spans="1:7" x14ac:dyDescent="0.6">
      <c r="A1133" s="6" t="s">
        <v>32</v>
      </c>
      <c r="B1133" s="6" t="s">
        <v>130</v>
      </c>
      <c r="C1133" s="7">
        <v>2191679</v>
      </c>
      <c r="D1133" s="10">
        <v>3.378184165993757</v>
      </c>
      <c r="E1133" s="10">
        <v>2.8550312314776818</v>
      </c>
      <c r="F1133" s="8">
        <v>19.681149369424951</v>
      </c>
      <c r="G1133" s="8">
        <v>91.63008228534855</v>
      </c>
    </row>
    <row r="1134" spans="1:7" x14ac:dyDescent="0.6">
      <c r="A1134" s="3" t="s">
        <v>33</v>
      </c>
      <c r="B1134" s="3" t="s">
        <v>130</v>
      </c>
      <c r="C1134" s="4">
        <v>1614787</v>
      </c>
      <c r="D1134" s="9">
        <v>3.0439795817977982</v>
      </c>
      <c r="E1134" s="9">
        <v>2.5953486503210459</v>
      </c>
      <c r="F1134" s="5">
        <v>-26.321920317710759</v>
      </c>
      <c r="G1134" s="5">
        <v>60.587280008671861</v>
      </c>
    </row>
    <row r="1135" spans="1:7" x14ac:dyDescent="0.6">
      <c r="A1135" s="6" t="s">
        <v>34</v>
      </c>
      <c r="B1135" s="6" t="s">
        <v>130</v>
      </c>
      <c r="C1135" s="7">
        <v>1084867</v>
      </c>
      <c r="D1135" s="10">
        <v>1.8671451642042249</v>
      </c>
      <c r="E1135" s="10">
        <v>2.642864973239234</v>
      </c>
      <c r="F1135" s="8">
        <v>-32.816712049329112</v>
      </c>
      <c r="G1135" s="8">
        <v>-7.5834321502562414</v>
      </c>
    </row>
    <row r="1136" spans="1:7" x14ac:dyDescent="0.6">
      <c r="A1136" s="3" t="s">
        <v>35</v>
      </c>
      <c r="B1136" s="3" t="s">
        <v>130</v>
      </c>
      <c r="C1136" s="4">
        <v>1815070</v>
      </c>
      <c r="D1136" s="9">
        <v>3.3724825365560691</v>
      </c>
      <c r="E1136" s="9">
        <v>2.883145764004162</v>
      </c>
      <c r="F1136" s="5">
        <v>67.308066334398589</v>
      </c>
      <c r="G1136" s="5">
        <v>13.453291237430779</v>
      </c>
    </row>
    <row r="1137" spans="1:7" x14ac:dyDescent="0.6">
      <c r="A1137" s="6" t="s">
        <v>36</v>
      </c>
      <c r="B1137" s="6" t="s">
        <v>130</v>
      </c>
      <c r="C1137" s="7">
        <v>1781458</v>
      </c>
      <c r="D1137" s="10">
        <v>3.3832002022637382</v>
      </c>
      <c r="E1137" s="10">
        <v>2.5210191299130251</v>
      </c>
      <c r="F1137" s="8">
        <v>-1.8518294060284159</v>
      </c>
      <c r="G1137" s="8">
        <v>21.366283426758859</v>
      </c>
    </row>
    <row r="1138" spans="1:7" x14ac:dyDescent="0.6">
      <c r="A1138" s="3" t="s">
        <v>37</v>
      </c>
      <c r="B1138" s="3" t="s">
        <v>130</v>
      </c>
      <c r="C1138" s="4">
        <v>1281416</v>
      </c>
      <c r="D1138" s="9">
        <v>2.1033724219113452</v>
      </c>
      <c r="E1138" s="9">
        <v>2.295313241681967</v>
      </c>
      <c r="F1138" s="5">
        <v>-28.069255632184419</v>
      </c>
      <c r="G1138" s="5">
        <v>-19.211518298860689</v>
      </c>
    </row>
    <row r="1139" spans="1:7" x14ac:dyDescent="0.6">
      <c r="A1139" s="6" t="s">
        <v>38</v>
      </c>
      <c r="B1139" s="6" t="s">
        <v>130</v>
      </c>
      <c r="C1139" s="7">
        <v>1349824</v>
      </c>
      <c r="D1139" s="10">
        <v>2.3596023953611511</v>
      </c>
      <c r="E1139" s="10">
        <v>2.541409668406347</v>
      </c>
      <c r="F1139" s="8">
        <v>5.3384693183166076</v>
      </c>
      <c r="G1139" s="8">
        <v>20.781837769736541</v>
      </c>
    </row>
    <row r="1140" spans="1:7" x14ac:dyDescent="0.6">
      <c r="A1140" s="3" t="s">
        <v>39</v>
      </c>
      <c r="B1140" s="3" t="s">
        <v>130</v>
      </c>
      <c r="C1140" s="4">
        <v>1194758</v>
      </c>
      <c r="D1140" s="9">
        <v>2.2777188183477879</v>
      </c>
      <c r="E1140" s="9">
        <v>2.381855951260746</v>
      </c>
      <c r="F1140" s="5">
        <v>-11.48786804798255</v>
      </c>
      <c r="G1140" s="5">
        <v>22.00309409416052</v>
      </c>
    </row>
    <row r="1141" spans="1:7" x14ac:dyDescent="0.6">
      <c r="A1141" s="6" t="s">
        <v>40</v>
      </c>
      <c r="B1141" s="6" t="s">
        <v>130</v>
      </c>
      <c r="C1141" s="7">
        <v>1592291</v>
      </c>
      <c r="D1141" s="10">
        <v>2.266153465326596</v>
      </c>
      <c r="E1141" s="10">
        <v>2.611156389850493</v>
      </c>
      <c r="F1141" s="8">
        <v>33.273097983022502</v>
      </c>
      <c r="G1141" s="8">
        <v>29.75002424219706</v>
      </c>
    </row>
    <row r="1142" spans="1:7" x14ac:dyDescent="0.6">
      <c r="A1142" s="3" t="s">
        <v>41</v>
      </c>
      <c r="B1142" s="3" t="s">
        <v>130</v>
      </c>
      <c r="C1142" s="4">
        <v>1591759</v>
      </c>
      <c r="D1142" s="9">
        <v>2.3768496466947018</v>
      </c>
      <c r="E1142" s="9">
        <v>2.5497966421526619</v>
      </c>
      <c r="F1142" s="5">
        <v>-3.3410978269676761E-2</v>
      </c>
      <c r="G1142" s="5">
        <v>-20.802966557074281</v>
      </c>
    </row>
    <row r="1143" spans="1:7" x14ac:dyDescent="0.6">
      <c r="A1143" s="6" t="s">
        <v>42</v>
      </c>
      <c r="B1143" s="6" t="s">
        <v>130</v>
      </c>
      <c r="C1143" s="7">
        <v>1084541</v>
      </c>
      <c r="D1143" s="10">
        <v>1.7902352162946611</v>
      </c>
      <c r="E1143" s="10">
        <v>2.3679158979509398</v>
      </c>
      <c r="F1143" s="8">
        <v>-31.865250958216659</v>
      </c>
      <c r="G1143" s="8">
        <v>-17.400023153014001</v>
      </c>
    </row>
    <row r="1144" spans="1:7" x14ac:dyDescent="0.6">
      <c r="A1144" s="3" t="s">
        <v>43</v>
      </c>
      <c r="B1144" s="3" t="s">
        <v>130</v>
      </c>
      <c r="C1144" s="4">
        <v>1744461</v>
      </c>
      <c r="D1144" s="9">
        <v>2.814237718723549</v>
      </c>
      <c r="E1144" s="9">
        <v>2.5221621246492099</v>
      </c>
      <c r="F1144" s="5">
        <v>60.84786098450865</v>
      </c>
      <c r="G1144" s="5">
        <v>-4.7401113437978708</v>
      </c>
    </row>
    <row r="1145" spans="1:7" x14ac:dyDescent="0.6">
      <c r="A1145" s="6" t="s">
        <v>44</v>
      </c>
      <c r="B1145" s="6" t="s">
        <v>130</v>
      </c>
      <c r="C1145" s="7">
        <v>1089009</v>
      </c>
      <c r="D1145" s="10">
        <v>1.7652016564943369</v>
      </c>
      <c r="E1145" s="10">
        <v>2.9305000914932782</v>
      </c>
      <c r="F1145" s="8">
        <v>-37.573324941056299</v>
      </c>
      <c r="G1145" s="8">
        <v>-50.311656040870957</v>
      </c>
    </row>
    <row r="1146" spans="1:7" x14ac:dyDescent="0.6">
      <c r="A1146" s="3" t="s">
        <v>45</v>
      </c>
      <c r="B1146" s="3" t="s">
        <v>130</v>
      </c>
      <c r="C1146" s="4">
        <v>1279227</v>
      </c>
      <c r="D1146" s="9">
        <v>2.1402333902689432</v>
      </c>
      <c r="E1146" s="9">
        <v>2.436460426447761</v>
      </c>
      <c r="F1146" s="5">
        <v>17.467073274876508</v>
      </c>
      <c r="G1146" s="5">
        <v>-20.780449681598881</v>
      </c>
    </row>
    <row r="1147" spans="1:7" x14ac:dyDescent="0.6">
      <c r="A1147" s="6" t="s">
        <v>46</v>
      </c>
      <c r="B1147" s="6" t="s">
        <v>130</v>
      </c>
      <c r="C1147" s="7">
        <v>1565364</v>
      </c>
      <c r="D1147" s="10">
        <v>2.3748618595559599</v>
      </c>
      <c r="E1147" s="10">
        <v>2.7007380875974372</v>
      </c>
      <c r="F1147" s="8">
        <v>22.367961276614711</v>
      </c>
      <c r="G1147" s="8">
        <v>44.290866991068953</v>
      </c>
    </row>
    <row r="1148" spans="1:7" x14ac:dyDescent="0.6">
      <c r="A1148" s="3" t="s">
        <v>47</v>
      </c>
      <c r="B1148" s="3" t="s">
        <v>130</v>
      </c>
      <c r="C1148" s="4">
        <v>1812567</v>
      </c>
      <c r="D1148" s="9">
        <v>2.707008569198655</v>
      </c>
      <c r="E1148" s="9">
        <v>2.4640995663345069</v>
      </c>
      <c r="F1148" s="5">
        <v>15.79204581170897</v>
      </c>
      <c r="G1148" s="5">
        <v>-0.13790101759161291</v>
      </c>
    </row>
    <row r="1149" spans="1:7" x14ac:dyDescent="0.6">
      <c r="A1149" s="6" t="s">
        <v>48</v>
      </c>
      <c r="B1149" s="6" t="s">
        <v>130</v>
      </c>
      <c r="C1149" s="7">
        <v>1772388</v>
      </c>
      <c r="D1149" s="10">
        <v>2.4533930715428189</v>
      </c>
      <c r="E1149" s="10">
        <v>2.3781887857790749</v>
      </c>
      <c r="F1149" s="8">
        <v>-2.2166904726832142</v>
      </c>
      <c r="G1149" s="8">
        <v>-0.50913352995131111</v>
      </c>
    </row>
    <row r="1150" spans="1:7" x14ac:dyDescent="0.6">
      <c r="A1150" s="3" t="s">
        <v>49</v>
      </c>
      <c r="B1150" s="3" t="s">
        <v>130</v>
      </c>
      <c r="C1150" s="4">
        <v>2186137</v>
      </c>
      <c r="D1150" s="9">
        <v>2.9650241037555611</v>
      </c>
      <c r="E1150" s="9">
        <v>2.9171986506466538</v>
      </c>
      <c r="F1150" s="5">
        <v>23.344154891592581</v>
      </c>
      <c r="G1150" s="5">
        <v>70.603223309214187</v>
      </c>
    </row>
    <row r="1151" spans="1:7" x14ac:dyDescent="0.6">
      <c r="A1151" s="6" t="s">
        <v>50</v>
      </c>
      <c r="B1151" s="6" t="s">
        <v>130</v>
      </c>
      <c r="C1151" s="7">
        <v>2835412</v>
      </c>
      <c r="D1151" s="10">
        <v>4.3997361721178692</v>
      </c>
      <c r="E1151" s="10">
        <v>2.874260504985382</v>
      </c>
      <c r="F1151" s="8">
        <v>29.699648283707749</v>
      </c>
      <c r="G1151" s="8">
        <v>110.05790384524209</v>
      </c>
    </row>
    <row r="1152" spans="1:7" x14ac:dyDescent="0.6">
      <c r="A1152" s="3" t="s">
        <v>51</v>
      </c>
      <c r="B1152" s="3" t="s">
        <v>130</v>
      </c>
      <c r="C1152" s="4">
        <v>1378906</v>
      </c>
      <c r="D1152" s="9">
        <v>2.3174088037051348</v>
      </c>
      <c r="E1152" s="9">
        <v>2.9298156151332422</v>
      </c>
      <c r="F1152" s="5">
        <v>-51.368407836321502</v>
      </c>
      <c r="G1152" s="5">
        <v>15.412995769854639</v>
      </c>
    </row>
    <row r="1153" spans="1:7" x14ac:dyDescent="0.6">
      <c r="A1153" s="6" t="s">
        <v>52</v>
      </c>
      <c r="B1153" s="6" t="s">
        <v>130</v>
      </c>
      <c r="C1153" s="7">
        <v>3520078</v>
      </c>
      <c r="D1153" s="10">
        <v>4.3143006742820633</v>
      </c>
      <c r="E1153" s="10">
        <v>2.8497763946593779</v>
      </c>
      <c r="F1153" s="8">
        <v>155.28049047578301</v>
      </c>
      <c r="G1153" s="8">
        <v>121.07001798038171</v>
      </c>
    </row>
    <row r="1154" spans="1:7" x14ac:dyDescent="0.6">
      <c r="A1154" s="3" t="s">
        <v>53</v>
      </c>
      <c r="B1154" s="3" t="s">
        <v>130</v>
      </c>
      <c r="C1154" s="4">
        <v>3094230</v>
      </c>
      <c r="D1154" s="9">
        <v>4.5604999009336744</v>
      </c>
      <c r="E1154" s="9">
        <v>2.9431521156019218</v>
      </c>
      <c r="F1154" s="5">
        <v>-12.09768647172023</v>
      </c>
      <c r="G1154" s="5">
        <v>94.390608125978886</v>
      </c>
    </row>
    <row r="1155" spans="1:7" x14ac:dyDescent="0.6">
      <c r="A1155" s="6" t="s">
        <v>54</v>
      </c>
      <c r="B1155" s="6" t="s">
        <v>130</v>
      </c>
      <c r="C1155" s="7">
        <v>2209079</v>
      </c>
      <c r="D1155" s="10">
        <v>2.5443207355760951</v>
      </c>
      <c r="E1155" s="10">
        <v>2.6810349954184951</v>
      </c>
      <c r="F1155" s="8">
        <v>-28.606503071846639</v>
      </c>
      <c r="G1155" s="8">
        <v>103.6879195899464</v>
      </c>
    </row>
    <row r="1156" spans="1:7" x14ac:dyDescent="0.6">
      <c r="A1156" s="3" t="s">
        <v>55</v>
      </c>
      <c r="B1156" s="3" t="s">
        <v>130</v>
      </c>
      <c r="C1156" s="4">
        <v>1953802</v>
      </c>
      <c r="D1156" s="9">
        <v>2.5866081590921519</v>
      </c>
      <c r="E1156" s="9">
        <v>2.798650094610835</v>
      </c>
      <c r="F1156" s="5">
        <v>-11.55581126795375</v>
      </c>
      <c r="G1156" s="5">
        <v>12.000325602005439</v>
      </c>
    </row>
    <row r="1157" spans="1:7" x14ac:dyDescent="0.6">
      <c r="A1157" s="6" t="s">
        <v>56</v>
      </c>
      <c r="B1157" s="6" t="s">
        <v>130</v>
      </c>
      <c r="C1157" s="7">
        <v>1864588</v>
      </c>
      <c r="D1157" s="10">
        <v>2.7774349697162162</v>
      </c>
      <c r="E1157" s="10">
        <v>2.7584458159998579</v>
      </c>
      <c r="F1157" s="8">
        <v>-4.5661740544845397</v>
      </c>
      <c r="G1157" s="8">
        <v>71.218786988904583</v>
      </c>
    </row>
    <row r="1158" spans="1:7" x14ac:dyDescent="0.6">
      <c r="A1158" s="3" t="s">
        <v>57</v>
      </c>
      <c r="B1158" s="3" t="s">
        <v>130</v>
      </c>
      <c r="C1158" s="4">
        <v>1538501</v>
      </c>
      <c r="D1158" s="9">
        <v>2.2305616968252382</v>
      </c>
      <c r="E1158" s="9">
        <v>2.4110241008225839</v>
      </c>
      <c r="F1158" s="5">
        <v>-17.48842103456635</v>
      </c>
      <c r="G1158" s="5">
        <v>20.268021234698779</v>
      </c>
    </row>
    <row r="1159" spans="1:7" x14ac:dyDescent="0.6">
      <c r="A1159" s="6" t="s">
        <v>58</v>
      </c>
      <c r="B1159" s="6" t="s">
        <v>130</v>
      </c>
      <c r="C1159" s="7">
        <v>1951164</v>
      </c>
      <c r="D1159" s="10">
        <v>2.7170879788069908</v>
      </c>
      <c r="E1159" s="10">
        <v>2.8143588027503679</v>
      </c>
      <c r="F1159" s="8">
        <v>26.82240700526031</v>
      </c>
      <c r="G1159" s="8">
        <v>24.646024822341641</v>
      </c>
    </row>
    <row r="1160" spans="1:7" x14ac:dyDescent="0.6">
      <c r="A1160" s="3" t="s">
        <v>59</v>
      </c>
      <c r="B1160" s="3" t="s">
        <v>130</v>
      </c>
      <c r="C1160" s="4">
        <v>2106425</v>
      </c>
      <c r="D1160" s="9">
        <v>3.0865648368300072</v>
      </c>
      <c r="E1160" s="9">
        <v>2.8388056241753832</v>
      </c>
      <c r="F1160" s="5">
        <v>7.9573526366825131</v>
      </c>
      <c r="G1160" s="5">
        <v>16.21225587798962</v>
      </c>
    </row>
    <row r="1161" spans="1:7" x14ac:dyDescent="0.6">
      <c r="A1161" s="6" t="s">
        <v>60</v>
      </c>
      <c r="B1161" s="6" t="s">
        <v>130</v>
      </c>
      <c r="C1161" s="7">
        <v>1572157</v>
      </c>
      <c r="D1161" s="10">
        <v>2.1597630091879809</v>
      </c>
      <c r="E1161" s="10">
        <v>2.5339020612491918</v>
      </c>
      <c r="F1161" s="8">
        <v>-25.36373239018717</v>
      </c>
      <c r="G1161" s="8">
        <v>-11.29724417001243</v>
      </c>
    </row>
    <row r="1162" spans="1:7" x14ac:dyDescent="0.6">
      <c r="A1162" s="3" t="s">
        <v>61</v>
      </c>
      <c r="B1162" s="3" t="s">
        <v>130</v>
      </c>
      <c r="C1162" s="4">
        <v>1909746</v>
      </c>
      <c r="D1162" s="9">
        <v>2.4583027345497328</v>
      </c>
      <c r="E1162" s="9">
        <v>2.5951373431499651</v>
      </c>
      <c r="F1162" s="5">
        <v>21.472982660128739</v>
      </c>
      <c r="G1162" s="5">
        <v>-12.642894749963061</v>
      </c>
    </row>
    <row r="1163" spans="1:7" x14ac:dyDescent="0.6">
      <c r="A1163" s="6" t="s">
        <v>62</v>
      </c>
      <c r="B1163" s="6" t="s">
        <v>130</v>
      </c>
      <c r="C1163" s="7">
        <v>2188196</v>
      </c>
      <c r="D1163" s="10">
        <v>3.2203705098821862</v>
      </c>
      <c r="E1163" s="10">
        <v>2.9803083008043929</v>
      </c>
      <c r="F1163" s="8">
        <v>14.580473005310649</v>
      </c>
      <c r="G1163" s="8">
        <v>-22.826171293625048</v>
      </c>
    </row>
    <row r="1164" spans="1:7" x14ac:dyDescent="0.6">
      <c r="A1164" s="3" t="s">
        <v>63</v>
      </c>
      <c r="B1164" s="3" t="s">
        <v>130</v>
      </c>
      <c r="C1164" s="4">
        <v>2144208</v>
      </c>
      <c r="D1164" s="9">
        <v>2.6972873004056361</v>
      </c>
      <c r="E1164" s="9">
        <v>2.6316501324902402</v>
      </c>
      <c r="F1164" s="5">
        <v>-2.0102403989404989</v>
      </c>
      <c r="G1164" s="5">
        <v>55.500665019950588</v>
      </c>
    </row>
    <row r="1165" spans="1:7" x14ac:dyDescent="0.6">
      <c r="A1165" s="6" t="s">
        <v>64</v>
      </c>
      <c r="B1165" s="6" t="s">
        <v>130</v>
      </c>
      <c r="C1165" s="7">
        <v>2185948</v>
      </c>
      <c r="D1165" s="10">
        <v>2.5734037015490339</v>
      </c>
      <c r="E1165" s="10">
        <v>2.7251452364923829</v>
      </c>
      <c r="F1165" s="8">
        <v>1.9466395051226379</v>
      </c>
      <c r="G1165" s="8">
        <v>-37.900580612134164</v>
      </c>
    </row>
    <row r="1166" spans="1:7" x14ac:dyDescent="0.6">
      <c r="A1166" s="3" t="s">
        <v>65</v>
      </c>
      <c r="B1166" s="3" t="s">
        <v>130</v>
      </c>
      <c r="C1166" s="4">
        <v>2429220</v>
      </c>
      <c r="D1166" s="9">
        <v>2.888896914857837</v>
      </c>
      <c r="E1166" s="9">
        <v>2.9684763893691981</v>
      </c>
      <c r="F1166" s="5">
        <v>11.128901510923409</v>
      </c>
      <c r="G1166" s="5">
        <v>-21.49193822049428</v>
      </c>
    </row>
    <row r="1167" spans="1:7" x14ac:dyDescent="0.6">
      <c r="A1167" s="6" t="s">
        <v>66</v>
      </c>
      <c r="B1167" s="6" t="s">
        <v>130</v>
      </c>
      <c r="C1167" s="7">
        <v>2835717</v>
      </c>
      <c r="D1167" s="10">
        <v>3.3721246037818968</v>
      </c>
      <c r="E1167" s="10">
        <v>2.8437163741605129</v>
      </c>
      <c r="F1167" s="8">
        <v>16.733642897720259</v>
      </c>
      <c r="G1167" s="8">
        <v>28.366482140294671</v>
      </c>
    </row>
    <row r="1168" spans="1:7" x14ac:dyDescent="0.6">
      <c r="A1168" s="3" t="s">
        <v>67</v>
      </c>
      <c r="B1168" s="3" t="s">
        <v>130</v>
      </c>
      <c r="C1168" s="4">
        <v>2259420</v>
      </c>
      <c r="D1168" s="9">
        <v>2.298891905042828</v>
      </c>
      <c r="E1168" s="9">
        <v>3.0349009172857802</v>
      </c>
      <c r="F1168" s="5">
        <v>-20.322796668355831</v>
      </c>
      <c r="G1168" s="5">
        <v>15.642219631262529</v>
      </c>
    </row>
    <row r="1169" spans="1:7" x14ac:dyDescent="0.6">
      <c r="A1169" s="6" t="s">
        <v>68</v>
      </c>
      <c r="B1169" s="6" t="s">
        <v>130</v>
      </c>
      <c r="C1169" s="7">
        <v>2391396</v>
      </c>
      <c r="D1169" s="10">
        <v>2.855687460259408</v>
      </c>
      <c r="E1169" s="10">
        <v>3.1847572474190562</v>
      </c>
      <c r="F1169" s="8">
        <v>5.8411450726292502</v>
      </c>
      <c r="G1169" s="8">
        <v>28.253319231916119</v>
      </c>
    </row>
    <row r="1170" spans="1:7" x14ac:dyDescent="0.6">
      <c r="A1170" s="3" t="s">
        <v>69</v>
      </c>
      <c r="B1170" s="3" t="s">
        <v>130</v>
      </c>
      <c r="C1170" s="4">
        <v>2804054</v>
      </c>
      <c r="D1170" s="9">
        <v>2.9685703270092501</v>
      </c>
      <c r="E1170" s="9">
        <v>3.2536385165829098</v>
      </c>
      <c r="F1170" s="5">
        <v>17.25594589938262</v>
      </c>
      <c r="G1170" s="5">
        <v>82.258835060880699</v>
      </c>
    </row>
    <row r="1171" spans="1:7" x14ac:dyDescent="0.6">
      <c r="A1171" s="6" t="s">
        <v>70</v>
      </c>
      <c r="B1171" s="6" t="s">
        <v>130</v>
      </c>
      <c r="C1171" s="7">
        <v>2731493</v>
      </c>
      <c r="D1171" s="10">
        <v>2.7816951423769218</v>
      </c>
      <c r="E1171" s="10">
        <v>3.21615463956369</v>
      </c>
      <c r="F1171" s="8">
        <v>-2.5877176402451569</v>
      </c>
      <c r="G1171" s="8">
        <v>39.992999050822988</v>
      </c>
    </row>
    <row r="1172" spans="1:7" x14ac:dyDescent="0.6">
      <c r="A1172" s="3" t="s">
        <v>71</v>
      </c>
      <c r="B1172" s="3" t="s">
        <v>130</v>
      </c>
      <c r="C1172" s="4">
        <v>3414787</v>
      </c>
      <c r="D1172" s="9">
        <v>3.540286914038711</v>
      </c>
      <c r="E1172" s="9">
        <v>3.358280571110495</v>
      </c>
      <c r="F1172" s="5">
        <v>25.015403663857079</v>
      </c>
      <c r="G1172" s="5">
        <v>62.112916434242862</v>
      </c>
    </row>
    <row r="1173" spans="1:7" x14ac:dyDescent="0.6">
      <c r="A1173" s="6" t="s">
        <v>72</v>
      </c>
      <c r="B1173" s="6" t="s">
        <v>130</v>
      </c>
      <c r="C1173" s="7">
        <v>3411362</v>
      </c>
      <c r="D1173" s="10">
        <v>3.4515167386464078</v>
      </c>
      <c r="E1173" s="10">
        <v>3.210158872357264</v>
      </c>
      <c r="F1173" s="8">
        <v>-0.10029908161182099</v>
      </c>
      <c r="G1173" s="8">
        <v>116.98608981164099</v>
      </c>
    </row>
    <row r="1174" spans="1:7" x14ac:dyDescent="0.6">
      <c r="A1174" s="3" t="s">
        <v>73</v>
      </c>
      <c r="B1174" s="3" t="s">
        <v>130</v>
      </c>
      <c r="C1174" s="4">
        <v>3173303</v>
      </c>
      <c r="D1174" s="9">
        <v>3.821086433560505</v>
      </c>
      <c r="E1174" s="9">
        <v>3.589753944902029</v>
      </c>
      <c r="F1174" s="5">
        <v>-6.9784150729239496</v>
      </c>
      <c r="G1174" s="5">
        <v>66.163615475565862</v>
      </c>
    </row>
    <row r="1175" spans="1:7" x14ac:dyDescent="0.6">
      <c r="A1175" s="6" t="s">
        <v>74</v>
      </c>
      <c r="B1175" s="6" t="s">
        <v>130</v>
      </c>
      <c r="C1175" s="7">
        <v>3094479</v>
      </c>
      <c r="D1175" s="10">
        <v>3.2610874352952441</v>
      </c>
      <c r="E1175" s="10">
        <v>3.4390321967613202</v>
      </c>
      <c r="F1175" s="8">
        <v>-2.4839733236945878</v>
      </c>
      <c r="G1175" s="8">
        <v>41.416902325020253</v>
      </c>
    </row>
    <row r="1176" spans="1:7" x14ac:dyDescent="0.6">
      <c r="A1176" s="3" t="s">
        <v>75</v>
      </c>
      <c r="B1176" s="3" t="s">
        <v>130</v>
      </c>
      <c r="C1176" s="4">
        <v>2611620</v>
      </c>
      <c r="D1176" s="9">
        <v>2.5703029203194769</v>
      </c>
      <c r="E1176" s="9">
        <v>3.088404852765009</v>
      </c>
      <c r="F1176" s="5">
        <v>-15.60388679322109</v>
      </c>
      <c r="G1176" s="5">
        <v>21.798818025116962</v>
      </c>
    </row>
    <row r="1177" spans="1:7" x14ac:dyDescent="0.6">
      <c r="A1177" s="6" t="s">
        <v>76</v>
      </c>
      <c r="B1177" s="6" t="s">
        <v>130</v>
      </c>
      <c r="C1177" s="7">
        <v>3485357</v>
      </c>
      <c r="D1177" s="10">
        <v>3.374704685490665</v>
      </c>
      <c r="E1177" s="10">
        <v>3.2059076480430329</v>
      </c>
      <c r="F1177" s="8">
        <v>33.455747773412668</v>
      </c>
      <c r="G1177" s="8">
        <v>59.443728762074841</v>
      </c>
    </row>
    <row r="1178" spans="1:7" x14ac:dyDescent="0.6">
      <c r="A1178" s="3" t="s">
        <v>77</v>
      </c>
      <c r="B1178" s="3" t="s">
        <v>130</v>
      </c>
      <c r="C1178" s="4">
        <v>3031750</v>
      </c>
      <c r="D1178" s="9">
        <v>2.5273632978848628</v>
      </c>
      <c r="E1178" s="9">
        <v>3.318578016548285</v>
      </c>
      <c r="F1178" s="5">
        <v>-13.014649575351971</v>
      </c>
      <c r="G1178" s="5">
        <v>24.803434847399579</v>
      </c>
    </row>
    <row r="1179" spans="1:7" x14ac:dyDescent="0.6">
      <c r="A1179" s="6" t="s">
        <v>78</v>
      </c>
      <c r="B1179" s="6" t="s">
        <v>130</v>
      </c>
      <c r="C1179" s="7">
        <v>4700241</v>
      </c>
      <c r="D1179" s="10">
        <v>3.9748285156625331</v>
      </c>
      <c r="E1179" s="10">
        <v>3.4974399308286501</v>
      </c>
      <c r="F1179" s="8">
        <v>55.0339243011462</v>
      </c>
      <c r="G1179" s="8">
        <v>65.75141313466753</v>
      </c>
    </row>
    <row r="1180" spans="1:7" x14ac:dyDescent="0.6">
      <c r="A1180" s="3" t="s">
        <v>79</v>
      </c>
      <c r="B1180" s="3" t="s">
        <v>130</v>
      </c>
      <c r="C1180" s="4">
        <v>2509048</v>
      </c>
      <c r="D1180" s="9">
        <v>2.191002857750084</v>
      </c>
      <c r="E1180" s="9">
        <v>3.2240070209794158</v>
      </c>
      <c r="F1180" s="5">
        <v>-46.618737209432453</v>
      </c>
      <c r="G1180" s="5">
        <v>11.048322135769361</v>
      </c>
    </row>
    <row r="1181" spans="1:7" x14ac:dyDescent="0.6">
      <c r="A1181" s="6" t="s">
        <v>80</v>
      </c>
      <c r="B1181" s="6" t="s">
        <v>130</v>
      </c>
      <c r="C1181" s="7">
        <v>2689578</v>
      </c>
      <c r="D1181" s="10">
        <v>2.2794871783136821</v>
      </c>
      <c r="E1181" s="10">
        <v>3.5070641267539702</v>
      </c>
      <c r="F1181" s="8">
        <v>7.1951592795355124</v>
      </c>
      <c r="G1181" s="8">
        <v>12.46895119001621</v>
      </c>
    </row>
    <row r="1182" spans="1:7" x14ac:dyDescent="0.6">
      <c r="A1182" s="3" t="s">
        <v>81</v>
      </c>
      <c r="B1182" s="3" t="s">
        <v>130</v>
      </c>
      <c r="C1182" s="4">
        <v>2125563</v>
      </c>
      <c r="D1182" s="9">
        <v>1.948389869186296</v>
      </c>
      <c r="E1182" s="9">
        <v>3.379939765549965</v>
      </c>
      <c r="F1182" s="5">
        <v>-20.970390150425089</v>
      </c>
      <c r="G1182" s="5">
        <v>-24.196787936323631</v>
      </c>
    </row>
    <row r="1183" spans="1:7" x14ac:dyDescent="0.6">
      <c r="A1183" s="6" t="s">
        <v>82</v>
      </c>
      <c r="B1183" s="6" t="s">
        <v>130</v>
      </c>
      <c r="C1183" s="7">
        <v>2318070</v>
      </c>
      <c r="D1183" s="10">
        <v>2.0721334535217868</v>
      </c>
      <c r="E1183" s="10">
        <v>3.427262324021751</v>
      </c>
      <c r="F1183" s="8">
        <v>9.0567534342665965</v>
      </c>
      <c r="G1183" s="8">
        <v>-15.13542227638878</v>
      </c>
    </row>
    <row r="1184" spans="1:7" x14ac:dyDescent="0.6">
      <c r="A1184" s="3" t="s">
        <v>83</v>
      </c>
      <c r="B1184" s="3" t="s">
        <v>130</v>
      </c>
      <c r="C1184" s="4">
        <v>3197593</v>
      </c>
      <c r="D1184" s="9">
        <v>2.5327197077176771</v>
      </c>
      <c r="E1184" s="9">
        <v>3.2077873481925558</v>
      </c>
      <c r="F1184" s="5">
        <v>37.942037988499052</v>
      </c>
      <c r="G1184" s="5">
        <v>-6.3603967099558512</v>
      </c>
    </row>
    <row r="1185" spans="1:7" x14ac:dyDescent="0.6">
      <c r="A1185" s="6" t="s">
        <v>84</v>
      </c>
      <c r="B1185" s="6" t="s">
        <v>130</v>
      </c>
      <c r="C1185" s="7">
        <v>3737710</v>
      </c>
      <c r="D1185" s="10">
        <v>2.9601202222007901</v>
      </c>
      <c r="E1185" s="10">
        <v>3.139877352150537</v>
      </c>
      <c r="F1185" s="8">
        <v>16.89136172114463</v>
      </c>
      <c r="G1185" s="8">
        <v>9.566501590860188</v>
      </c>
    </row>
    <row r="1186" spans="1:7" x14ac:dyDescent="0.6">
      <c r="A1186" s="3" t="s">
        <v>85</v>
      </c>
      <c r="B1186" s="3" t="s">
        <v>130</v>
      </c>
      <c r="C1186" s="4">
        <v>2292959</v>
      </c>
      <c r="D1186" s="9">
        <v>1.9357089175263931</v>
      </c>
      <c r="E1186" s="9">
        <v>2.706869053901066</v>
      </c>
      <c r="F1186" s="5">
        <v>-38.653373322167852</v>
      </c>
      <c r="G1186" s="5">
        <v>-27.742197955883821</v>
      </c>
    </row>
    <row r="1187" spans="1:7" x14ac:dyDescent="0.6">
      <c r="A1187" s="6" t="s">
        <v>86</v>
      </c>
      <c r="B1187" s="6" t="s">
        <v>130</v>
      </c>
      <c r="C1187" s="7">
        <v>3023478</v>
      </c>
      <c r="D1187" s="10">
        <v>2.6400355649039189</v>
      </c>
      <c r="E1187" s="10">
        <v>3.5457158504678601</v>
      </c>
      <c r="F1187" s="8">
        <v>31.859226440594892</v>
      </c>
      <c r="G1187" s="8">
        <v>-2.2944411644092551</v>
      </c>
    </row>
    <row r="1188" spans="1:7" x14ac:dyDescent="0.6">
      <c r="A1188" s="3" t="s">
        <v>87</v>
      </c>
      <c r="B1188" s="3" t="s">
        <v>130</v>
      </c>
      <c r="C1188" s="4">
        <v>2884947</v>
      </c>
      <c r="D1188" s="9">
        <v>2.2296782004384128</v>
      </c>
      <c r="E1188" s="9">
        <v>3.3126802774205402</v>
      </c>
      <c r="F1188" s="5">
        <v>-4.5818425005903833</v>
      </c>
      <c r="G1188" s="5">
        <v>10.46580283502194</v>
      </c>
    </row>
    <row r="1189" spans="1:7" x14ac:dyDescent="0.6">
      <c r="A1189" s="6" t="s">
        <v>88</v>
      </c>
      <c r="B1189" s="6" t="s">
        <v>130</v>
      </c>
      <c r="C1189" s="7">
        <v>3306909</v>
      </c>
      <c r="D1189" s="10">
        <v>2.6131361234445651</v>
      </c>
      <c r="E1189" s="10">
        <v>3.3752200791825762</v>
      </c>
      <c r="F1189" s="8">
        <v>14.62633455657938</v>
      </c>
      <c r="G1189" s="8">
        <v>-5.119934629365086</v>
      </c>
    </row>
    <row r="1190" spans="1:7" x14ac:dyDescent="0.6">
      <c r="A1190" s="3" t="s">
        <v>89</v>
      </c>
      <c r="B1190" s="3" t="s">
        <v>130</v>
      </c>
      <c r="C1190" s="4">
        <v>3199402</v>
      </c>
      <c r="D1190" s="9">
        <v>2.168881550432217</v>
      </c>
      <c r="E1190" s="9">
        <v>3.1527911358476288</v>
      </c>
      <c r="F1190" s="5">
        <v>-3.2509815056900542</v>
      </c>
      <c r="G1190" s="5">
        <v>5.5298754844561806</v>
      </c>
    </row>
    <row r="1191" spans="1:7" x14ac:dyDescent="0.6">
      <c r="A1191" s="6" t="s">
        <v>90</v>
      </c>
      <c r="B1191" s="6" t="s">
        <v>130</v>
      </c>
      <c r="C1191" s="7">
        <v>2202642</v>
      </c>
      <c r="D1191" s="10">
        <v>1.594312421689202</v>
      </c>
      <c r="E1191" s="10">
        <v>2.8416603773584912</v>
      </c>
      <c r="F1191" s="8">
        <v>-31.15457201064449</v>
      </c>
      <c r="G1191" s="8">
        <v>-53.137679536006758</v>
      </c>
    </row>
    <row r="1192" spans="1:7" x14ac:dyDescent="0.6">
      <c r="A1192" s="3" t="s">
        <v>91</v>
      </c>
      <c r="B1192" s="3" t="s">
        <v>130</v>
      </c>
      <c r="C1192" s="4">
        <v>4174998</v>
      </c>
      <c r="D1192" s="9">
        <v>3.0729004656958971</v>
      </c>
      <c r="E1192" s="9">
        <v>3.7074677760954802</v>
      </c>
      <c r="F1192" s="5">
        <v>89.545010037945346</v>
      </c>
      <c r="G1192" s="5">
        <v>66.397693467801332</v>
      </c>
    </row>
    <row r="1193" spans="1:7" x14ac:dyDescent="0.6">
      <c r="A1193" s="6" t="s">
        <v>92</v>
      </c>
      <c r="B1193" s="6" t="s">
        <v>130</v>
      </c>
      <c r="C1193" s="7">
        <v>4211687</v>
      </c>
      <c r="D1193" s="10">
        <v>3.0108858403493248</v>
      </c>
      <c r="E1193" s="10">
        <v>3.4423832020139269</v>
      </c>
      <c r="F1193" s="8">
        <v>0.87877886408569417</v>
      </c>
      <c r="G1193" s="8">
        <v>56.592855830914743</v>
      </c>
    </row>
    <row r="1194" spans="1:7" x14ac:dyDescent="0.6">
      <c r="A1194" s="3" t="s">
        <v>93</v>
      </c>
      <c r="B1194" s="3" t="s">
        <v>130</v>
      </c>
      <c r="C1194" s="4">
        <v>2456781</v>
      </c>
      <c r="D1194" s="9">
        <v>2.002242320104985</v>
      </c>
      <c r="E1194" s="9">
        <v>3.431037950075833</v>
      </c>
      <c r="F1194" s="5">
        <v>-41.667531324146353</v>
      </c>
      <c r="G1194" s="5">
        <v>15.582600939139409</v>
      </c>
    </row>
    <row r="1195" spans="1:7" x14ac:dyDescent="0.6">
      <c r="A1195" s="6" t="s">
        <v>94</v>
      </c>
      <c r="B1195" s="6" t="s">
        <v>130</v>
      </c>
      <c r="C1195" s="7">
        <v>2941197</v>
      </c>
      <c r="D1195" s="10">
        <v>1.8842900939439891</v>
      </c>
      <c r="E1195" s="10">
        <v>3.574341567986933</v>
      </c>
      <c r="F1195" s="8">
        <v>19.717508398184449</v>
      </c>
      <c r="G1195" s="8">
        <v>26.881284861975701</v>
      </c>
    </row>
    <row r="1196" spans="1:7" x14ac:dyDescent="0.6">
      <c r="A1196" s="3" t="s">
        <v>95</v>
      </c>
      <c r="B1196" s="3" t="s">
        <v>130</v>
      </c>
      <c r="C1196" s="4">
        <v>4271619</v>
      </c>
      <c r="D1196" s="9">
        <v>3.110207947450272</v>
      </c>
      <c r="E1196" s="9">
        <v>3.482254569643966</v>
      </c>
      <c r="F1196" s="5">
        <v>45.234032266454768</v>
      </c>
      <c r="G1196" s="5">
        <v>33.588577408069128</v>
      </c>
    </row>
    <row r="1197" spans="1:7" x14ac:dyDescent="0.6">
      <c r="A1197" s="6" t="s">
        <v>96</v>
      </c>
      <c r="B1197" s="6" t="s">
        <v>130</v>
      </c>
      <c r="C1197" s="7">
        <v>6195938</v>
      </c>
      <c r="D1197" s="10">
        <v>4.6329759159036774</v>
      </c>
      <c r="E1197" s="10">
        <v>3.7046543025482008</v>
      </c>
      <c r="F1197" s="8">
        <v>45.048938119247062</v>
      </c>
      <c r="G1197" s="8">
        <v>65.768291279954852</v>
      </c>
    </row>
    <row r="1198" spans="1:7" x14ac:dyDescent="0.6">
      <c r="A1198" s="3" t="s">
        <v>97</v>
      </c>
      <c r="B1198" s="3" t="s">
        <v>130</v>
      </c>
      <c r="C1198" s="4">
        <v>4984170</v>
      </c>
      <c r="D1198" s="9">
        <v>3.3095874548708921</v>
      </c>
      <c r="E1198" s="9">
        <v>3.778923816795166</v>
      </c>
      <c r="F1198" s="5">
        <v>-19.557458451004521</v>
      </c>
      <c r="G1198" s="5">
        <v>117.3684745344334</v>
      </c>
    </row>
    <row r="1199" spans="1:7" x14ac:dyDescent="0.6">
      <c r="A1199" s="6" t="s">
        <v>98</v>
      </c>
      <c r="B1199" s="6" t="s">
        <v>130</v>
      </c>
      <c r="C1199" s="7">
        <v>3159947</v>
      </c>
      <c r="D1199" s="10">
        <v>2.269851823096189</v>
      </c>
      <c r="E1199" s="10">
        <v>3.23723600973236</v>
      </c>
      <c r="F1199" s="8">
        <v>-36.600336665884193</v>
      </c>
      <c r="G1199" s="8">
        <v>4.5136428973519882</v>
      </c>
    </row>
    <row r="1200" spans="1:7" x14ac:dyDescent="0.6">
      <c r="A1200" s="3" t="s">
        <v>99</v>
      </c>
      <c r="B1200" s="3" t="s">
        <v>130</v>
      </c>
      <c r="C1200" s="4">
        <v>4668895</v>
      </c>
      <c r="D1200" s="9">
        <v>3.105112971791093</v>
      </c>
      <c r="E1200" s="9">
        <v>3.4885586302485532</v>
      </c>
      <c r="F1200" s="5">
        <v>47.752319896504588</v>
      </c>
      <c r="G1200" s="5">
        <v>61.836421951599107</v>
      </c>
    </row>
    <row r="1201" spans="1:7" x14ac:dyDescent="0.6">
      <c r="A1201" s="6" t="s">
        <v>100</v>
      </c>
      <c r="B1201" s="6" t="s">
        <v>130</v>
      </c>
      <c r="C1201" s="7">
        <v>4997500</v>
      </c>
      <c r="D1201" s="10">
        <v>2.832425612951214</v>
      </c>
      <c r="E1201" s="10">
        <v>3.7067200107993679</v>
      </c>
      <c r="F1201" s="8">
        <v>7.038174985730028</v>
      </c>
      <c r="G1201" s="8">
        <v>51.122997336787911</v>
      </c>
    </row>
    <row r="1202" spans="1:7" x14ac:dyDescent="0.6">
      <c r="A1202" s="3" t="s">
        <v>101</v>
      </c>
      <c r="B1202" s="3" t="s">
        <v>130</v>
      </c>
      <c r="C1202" s="4">
        <v>2650496</v>
      </c>
      <c r="D1202" s="9">
        <v>1.3356482454451191</v>
      </c>
      <c r="E1202" s="9">
        <v>3.173627184154471</v>
      </c>
      <c r="F1202" s="5">
        <v>-46.963561780890451</v>
      </c>
      <c r="G1202" s="5">
        <v>-17.156518624417942</v>
      </c>
    </row>
    <row r="1203" spans="1:7" x14ac:dyDescent="0.6">
      <c r="A1203" s="6" t="s">
        <v>102</v>
      </c>
      <c r="B1203" s="6" t="s">
        <v>130</v>
      </c>
      <c r="C1203" s="7">
        <v>3029766</v>
      </c>
      <c r="D1203" s="10">
        <v>1.851161578433502</v>
      </c>
      <c r="E1203" s="10">
        <v>3.8760018575542459</v>
      </c>
      <c r="F1203" s="8">
        <v>14.30939718452697</v>
      </c>
      <c r="G1203" s="8">
        <v>37.551449577371173</v>
      </c>
    </row>
    <row r="1204" spans="1:7" x14ac:dyDescent="0.6">
      <c r="A1204" s="3" t="s">
        <v>67</v>
      </c>
      <c r="B1204" s="3" t="s">
        <v>131</v>
      </c>
      <c r="C1204" s="4">
        <v>63</v>
      </c>
      <c r="D1204" s="9">
        <v>6.4100605472952428E-5</v>
      </c>
      <c r="E1204" s="9">
        <v>12.6</v>
      </c>
      <c r="F1204" s="3"/>
      <c r="G1204" s="3"/>
    </row>
    <row r="1205" spans="1:7" x14ac:dyDescent="0.6">
      <c r="A1205" s="6" t="s">
        <v>71</v>
      </c>
      <c r="B1205" s="6" t="s">
        <v>131</v>
      </c>
      <c r="C1205" s="7">
        <v>6</v>
      </c>
      <c r="D1205" s="10">
        <v>6.2205114064895614E-6</v>
      </c>
      <c r="E1205" s="10">
        <v>2</v>
      </c>
      <c r="F1205" s="8">
        <v>-90.476190476190482</v>
      </c>
      <c r="G1205" s="6"/>
    </row>
    <row r="1206" spans="1:7" x14ac:dyDescent="0.6">
      <c r="A1206" s="3" t="s">
        <v>83</v>
      </c>
      <c r="B1206" s="3" t="s">
        <v>283</v>
      </c>
      <c r="C1206" s="4">
        <v>112</v>
      </c>
      <c r="D1206" s="9">
        <v>8.8711917765763097E-5</v>
      </c>
      <c r="E1206" s="9">
        <v>5.6</v>
      </c>
      <c r="F1206" s="3"/>
      <c r="G1206" s="3"/>
    </row>
    <row r="1207" spans="1:7" x14ac:dyDescent="0.6">
      <c r="A1207" s="6" t="s">
        <v>30</v>
      </c>
      <c r="B1207" s="6" t="s">
        <v>284</v>
      </c>
      <c r="C1207" s="7">
        <v>116</v>
      </c>
      <c r="D1207" s="10">
        <v>1.8665995677759971E-4</v>
      </c>
      <c r="E1207" s="10">
        <v>2.6363636363636358</v>
      </c>
      <c r="F1207" s="6"/>
      <c r="G1207" s="6"/>
    </row>
    <row r="1208" spans="1:7" x14ac:dyDescent="0.6">
      <c r="A1208" s="3" t="s">
        <v>35</v>
      </c>
      <c r="B1208" s="3" t="s">
        <v>284</v>
      </c>
      <c r="C1208" s="4">
        <v>152</v>
      </c>
      <c r="D1208" s="9">
        <v>2.8242290686118028E-4</v>
      </c>
      <c r="E1208" s="9">
        <v>5.0666666666666664</v>
      </c>
      <c r="F1208" s="5">
        <v>31.03448275862068</v>
      </c>
      <c r="G1208" s="3"/>
    </row>
    <row r="1209" spans="1:7" x14ac:dyDescent="0.6">
      <c r="A1209" s="6" t="s">
        <v>14</v>
      </c>
      <c r="B1209" s="6" t="s">
        <v>132</v>
      </c>
      <c r="C1209" s="7">
        <v>104751</v>
      </c>
      <c r="D1209" s="10">
        <v>0.26946215917928301</v>
      </c>
      <c r="E1209" s="10">
        <v>4.1525013874573853</v>
      </c>
      <c r="F1209" s="6"/>
      <c r="G1209" s="6"/>
    </row>
    <row r="1210" spans="1:7" x14ac:dyDescent="0.6">
      <c r="A1210" s="3" t="s">
        <v>15</v>
      </c>
      <c r="B1210" s="3" t="s">
        <v>132</v>
      </c>
      <c r="C1210" s="4">
        <v>42076</v>
      </c>
      <c r="D1210" s="9">
        <v>0.12602185722660439</v>
      </c>
      <c r="E1210" s="9">
        <v>3.98183022617583</v>
      </c>
      <c r="F1210" s="5">
        <v>-59.832364368836579</v>
      </c>
      <c r="G1210" s="3"/>
    </row>
    <row r="1211" spans="1:7" x14ac:dyDescent="0.6">
      <c r="A1211" s="6" t="s">
        <v>16</v>
      </c>
      <c r="B1211" s="6" t="s">
        <v>132</v>
      </c>
      <c r="C1211" s="7">
        <v>87321</v>
      </c>
      <c r="D1211" s="10">
        <v>0.19600826511506761</v>
      </c>
      <c r="E1211" s="10">
        <v>4.1547794642432319</v>
      </c>
      <c r="F1211" s="8">
        <v>107.5316094685807</v>
      </c>
      <c r="G1211" s="6"/>
    </row>
    <row r="1212" spans="1:7" x14ac:dyDescent="0.6">
      <c r="A1212" s="3" t="s">
        <v>17</v>
      </c>
      <c r="B1212" s="3" t="s">
        <v>132</v>
      </c>
      <c r="C1212" s="4">
        <v>65996</v>
      </c>
      <c r="D1212" s="9">
        <v>0.1433884883786363</v>
      </c>
      <c r="E1212" s="9">
        <v>3.821645723550871</v>
      </c>
      <c r="F1212" s="5">
        <v>-24.421387753232331</v>
      </c>
      <c r="G1212" s="3"/>
    </row>
    <row r="1213" spans="1:7" x14ac:dyDescent="0.6">
      <c r="A1213" s="6" t="s">
        <v>18</v>
      </c>
      <c r="B1213" s="6" t="s">
        <v>132</v>
      </c>
      <c r="C1213" s="7">
        <v>77605</v>
      </c>
      <c r="D1213" s="10">
        <v>0.17079093600475401</v>
      </c>
      <c r="E1213" s="10">
        <v>4.1705180567497848</v>
      </c>
      <c r="F1213" s="8">
        <v>17.590460027880471</v>
      </c>
      <c r="G1213" s="6"/>
    </row>
    <row r="1214" spans="1:7" x14ac:dyDescent="0.6">
      <c r="A1214" s="3" t="s">
        <v>19</v>
      </c>
      <c r="B1214" s="3" t="s">
        <v>132</v>
      </c>
      <c r="C1214" s="4">
        <v>131307</v>
      </c>
      <c r="D1214" s="9">
        <v>0.32299488307937968</v>
      </c>
      <c r="E1214" s="9">
        <v>3.930523542970036</v>
      </c>
      <c r="F1214" s="5">
        <v>69.199149539333817</v>
      </c>
      <c r="G1214" s="3"/>
    </row>
    <row r="1215" spans="1:7" x14ac:dyDescent="0.6">
      <c r="A1215" s="6" t="s">
        <v>20</v>
      </c>
      <c r="B1215" s="6" t="s">
        <v>132</v>
      </c>
      <c r="C1215" s="7">
        <v>124596</v>
      </c>
      <c r="D1215" s="10">
        <v>0.28932905781356338</v>
      </c>
      <c r="E1215" s="10">
        <v>4.2794435857805251</v>
      </c>
      <c r="F1215" s="8">
        <v>-5.1109232561858846</v>
      </c>
      <c r="G1215" s="6"/>
    </row>
    <row r="1216" spans="1:7" x14ac:dyDescent="0.6">
      <c r="A1216" s="3" t="s">
        <v>21</v>
      </c>
      <c r="B1216" s="3" t="s">
        <v>132</v>
      </c>
      <c r="C1216" s="4">
        <v>53408</v>
      </c>
      <c r="D1216" s="9">
        <v>0.1206489471206201</v>
      </c>
      <c r="E1216" s="9">
        <v>3.942131679952761</v>
      </c>
      <c r="F1216" s="5">
        <v>-57.135060515586368</v>
      </c>
      <c r="G1216" s="3"/>
    </row>
    <row r="1217" spans="1:7" x14ac:dyDescent="0.6">
      <c r="A1217" s="6" t="s">
        <v>22</v>
      </c>
      <c r="B1217" s="6" t="s">
        <v>132</v>
      </c>
      <c r="C1217" s="7">
        <v>111904</v>
      </c>
      <c r="D1217" s="10">
        <v>0.26111240314481959</v>
      </c>
      <c r="E1217" s="10">
        <v>4.0057273768613966</v>
      </c>
      <c r="F1217" s="8">
        <v>109.52666267225889</v>
      </c>
      <c r="G1217" s="6"/>
    </row>
    <row r="1218" spans="1:7" x14ac:dyDescent="0.6">
      <c r="A1218" s="3" t="s">
        <v>23</v>
      </c>
      <c r="B1218" s="3" t="s">
        <v>132</v>
      </c>
      <c r="C1218" s="4">
        <v>247510</v>
      </c>
      <c r="D1218" s="9">
        <v>0.46468353504258503</v>
      </c>
      <c r="E1218" s="9">
        <v>4.2037059053312724</v>
      </c>
      <c r="F1218" s="5">
        <v>121.1806548470117</v>
      </c>
      <c r="G1218" s="3"/>
    </row>
    <row r="1219" spans="1:7" x14ac:dyDescent="0.6">
      <c r="A1219" s="6" t="s">
        <v>24</v>
      </c>
      <c r="B1219" s="6" t="s">
        <v>132</v>
      </c>
      <c r="C1219" s="7">
        <v>144981</v>
      </c>
      <c r="D1219" s="10">
        <v>0.28088786689998008</v>
      </c>
      <c r="E1219" s="10">
        <v>3.9902295370727141</v>
      </c>
      <c r="F1219" s="8">
        <v>-41.424184881418938</v>
      </c>
      <c r="G1219" s="6"/>
    </row>
    <row r="1220" spans="1:7" x14ac:dyDescent="0.6">
      <c r="A1220" s="3" t="s">
        <v>25</v>
      </c>
      <c r="B1220" s="3" t="s">
        <v>132</v>
      </c>
      <c r="C1220" s="4">
        <v>133306</v>
      </c>
      <c r="D1220" s="9">
        <v>0.29931439655859171</v>
      </c>
      <c r="E1220" s="9">
        <v>4.0060704411587933</v>
      </c>
      <c r="F1220" s="5">
        <v>-8.0527793297052739</v>
      </c>
      <c r="G1220" s="3"/>
    </row>
    <row r="1221" spans="1:7" x14ac:dyDescent="0.6">
      <c r="A1221" s="6" t="s">
        <v>26</v>
      </c>
      <c r="B1221" s="6" t="s">
        <v>132</v>
      </c>
      <c r="C1221" s="7">
        <v>53161</v>
      </c>
      <c r="D1221" s="10">
        <v>0.1264991930712108</v>
      </c>
      <c r="E1221" s="10">
        <v>4.1610050093926114</v>
      </c>
      <c r="F1221" s="8">
        <v>-60.121074820338173</v>
      </c>
      <c r="G1221" s="8">
        <v>-49.250126490439229</v>
      </c>
    </row>
    <row r="1222" spans="1:7" x14ac:dyDescent="0.6">
      <c r="A1222" s="3" t="s">
        <v>27</v>
      </c>
      <c r="B1222" s="3" t="s">
        <v>132</v>
      </c>
      <c r="C1222" s="4">
        <v>197061</v>
      </c>
      <c r="D1222" s="9">
        <v>0.40220473860335199</v>
      </c>
      <c r="E1222" s="9">
        <v>4.60336852924687</v>
      </c>
      <c r="F1222" s="5">
        <v>270.68715787889619</v>
      </c>
      <c r="G1222" s="5">
        <v>368.34537503564979</v>
      </c>
    </row>
    <row r="1223" spans="1:7" x14ac:dyDescent="0.6">
      <c r="A1223" s="6" t="s">
        <v>28</v>
      </c>
      <c r="B1223" s="6" t="s">
        <v>132</v>
      </c>
      <c r="C1223" s="7">
        <v>145041</v>
      </c>
      <c r="D1223" s="10">
        <v>0.2455243782409684</v>
      </c>
      <c r="E1223" s="10">
        <v>3.9096716804140379</v>
      </c>
      <c r="F1223" s="8">
        <v>-26.397917396136219</v>
      </c>
      <c r="G1223" s="8">
        <v>66.100937918713726</v>
      </c>
    </row>
    <row r="1224" spans="1:7" x14ac:dyDescent="0.6">
      <c r="A1224" s="3" t="s">
        <v>29</v>
      </c>
      <c r="B1224" s="3" t="s">
        <v>132</v>
      </c>
      <c r="C1224" s="4">
        <v>216622</v>
      </c>
      <c r="D1224" s="9">
        <v>0.31223117658465949</v>
      </c>
      <c r="E1224" s="9">
        <v>3.8378215576500598</v>
      </c>
      <c r="F1224" s="5">
        <v>49.352252121813819</v>
      </c>
      <c r="G1224" s="5">
        <v>228.23504454815441</v>
      </c>
    </row>
    <row r="1225" spans="1:7" x14ac:dyDescent="0.6">
      <c r="A1225" s="6" t="s">
        <v>30</v>
      </c>
      <c r="B1225" s="6" t="s">
        <v>132</v>
      </c>
      <c r="C1225" s="7">
        <v>47928</v>
      </c>
      <c r="D1225" s="10">
        <v>7.7122744900317231E-2</v>
      </c>
      <c r="E1225" s="10">
        <v>3.7055821864852332</v>
      </c>
      <c r="F1225" s="8">
        <v>-77.874823425136867</v>
      </c>
      <c r="G1225" s="8">
        <v>-38.241092713098382</v>
      </c>
    </row>
    <row r="1226" spans="1:7" x14ac:dyDescent="0.6">
      <c r="A1226" s="3" t="s">
        <v>31</v>
      </c>
      <c r="B1226" s="3" t="s">
        <v>132</v>
      </c>
      <c r="C1226" s="4">
        <v>97317</v>
      </c>
      <c r="D1226" s="9">
        <v>0.15943050689651581</v>
      </c>
      <c r="E1226" s="9">
        <v>4.3138880269515489</v>
      </c>
      <c r="F1226" s="5">
        <v>103.0483224837256</v>
      </c>
      <c r="G1226" s="5">
        <v>-25.88590098014577</v>
      </c>
    </row>
    <row r="1227" spans="1:7" x14ac:dyDescent="0.6">
      <c r="A1227" s="6" t="s">
        <v>32</v>
      </c>
      <c r="B1227" s="6" t="s">
        <v>132</v>
      </c>
      <c r="C1227" s="7">
        <v>140486</v>
      </c>
      <c r="D1227" s="10">
        <v>0.21654064338062229</v>
      </c>
      <c r="E1227" s="10">
        <v>4.1388798868691632</v>
      </c>
      <c r="F1227" s="8">
        <v>44.359156159766528</v>
      </c>
      <c r="G1227" s="8">
        <v>12.75321840187487</v>
      </c>
    </row>
    <row r="1228" spans="1:7" x14ac:dyDescent="0.6">
      <c r="A1228" s="3" t="s">
        <v>33</v>
      </c>
      <c r="B1228" s="3" t="s">
        <v>132</v>
      </c>
      <c r="C1228" s="4">
        <v>41635</v>
      </c>
      <c r="D1228" s="9">
        <v>7.8484710298108246E-2</v>
      </c>
      <c r="E1228" s="9">
        <v>3.7367618021899118</v>
      </c>
      <c r="F1228" s="5">
        <v>-70.363594948962898</v>
      </c>
      <c r="G1228" s="5">
        <v>-22.043514080287601</v>
      </c>
    </row>
    <row r="1229" spans="1:7" x14ac:dyDescent="0.6">
      <c r="A1229" s="6" t="s">
        <v>34</v>
      </c>
      <c r="B1229" s="6" t="s">
        <v>132</v>
      </c>
      <c r="C1229" s="7">
        <v>79243</v>
      </c>
      <c r="D1229" s="10">
        <v>0.136383708092361</v>
      </c>
      <c r="E1229" s="10">
        <v>3.7184083337243679</v>
      </c>
      <c r="F1229" s="8">
        <v>90.327849165365677</v>
      </c>
      <c r="G1229" s="8">
        <v>-29.186624249356601</v>
      </c>
    </row>
    <row r="1230" spans="1:7" x14ac:dyDescent="0.6">
      <c r="A1230" s="3" t="s">
        <v>35</v>
      </c>
      <c r="B1230" s="3" t="s">
        <v>132</v>
      </c>
      <c r="C1230" s="4">
        <v>204739</v>
      </c>
      <c r="D1230" s="9">
        <v>0.38041436531481038</v>
      </c>
      <c r="E1230" s="9">
        <v>3.8520978363123231</v>
      </c>
      <c r="F1230" s="5">
        <v>158.36856252287271</v>
      </c>
      <c r="G1230" s="5">
        <v>-17.280513918629548</v>
      </c>
    </row>
    <row r="1231" spans="1:7" x14ac:dyDescent="0.6">
      <c r="A1231" s="6" t="s">
        <v>36</v>
      </c>
      <c r="B1231" s="6" t="s">
        <v>132</v>
      </c>
      <c r="C1231" s="7">
        <v>126575</v>
      </c>
      <c r="D1231" s="10">
        <v>0.24038094953770039</v>
      </c>
      <c r="E1231" s="10">
        <v>4.0381241027277079</v>
      </c>
      <c r="F1231" s="8">
        <v>-38.177386819316297</v>
      </c>
      <c r="G1231" s="8">
        <v>-12.695456646043279</v>
      </c>
    </row>
    <row r="1232" spans="1:7" x14ac:dyDescent="0.6">
      <c r="A1232" s="3" t="s">
        <v>37</v>
      </c>
      <c r="B1232" s="3" t="s">
        <v>132</v>
      </c>
      <c r="C1232" s="4">
        <v>167079</v>
      </c>
      <c r="D1232" s="9">
        <v>0.27425079824235499</v>
      </c>
      <c r="E1232" s="9">
        <v>3.879153026398273</v>
      </c>
      <c r="F1232" s="5">
        <v>32.000000000000007</v>
      </c>
      <c r="G1232" s="5">
        <v>25.334943663451011</v>
      </c>
    </row>
    <row r="1233" spans="1:7" x14ac:dyDescent="0.6">
      <c r="A1233" s="6" t="s">
        <v>38</v>
      </c>
      <c r="B1233" s="6" t="s">
        <v>132</v>
      </c>
      <c r="C1233" s="7">
        <v>122800</v>
      </c>
      <c r="D1233" s="10">
        <v>0.21466441117534529</v>
      </c>
      <c r="E1233" s="10">
        <v>3.9181902300500941</v>
      </c>
      <c r="F1233" s="8">
        <v>-26.501834461542138</v>
      </c>
      <c r="G1233" s="8">
        <v>130.99640714057301</v>
      </c>
    </row>
    <row r="1234" spans="1:7" x14ac:dyDescent="0.6">
      <c r="A1234" s="3" t="s">
        <v>39</v>
      </c>
      <c r="B1234" s="3" t="s">
        <v>132</v>
      </c>
      <c r="C1234" s="4">
        <v>222669</v>
      </c>
      <c r="D1234" s="9">
        <v>0.42450217664387568</v>
      </c>
      <c r="E1234" s="9">
        <v>3.9053089429468399</v>
      </c>
      <c r="F1234" s="5">
        <v>81.326547231270354</v>
      </c>
      <c r="G1234" s="5">
        <v>12.994960951177561</v>
      </c>
    </row>
    <row r="1235" spans="1:7" x14ac:dyDescent="0.6">
      <c r="A1235" s="6" t="s">
        <v>40</v>
      </c>
      <c r="B1235" s="6" t="s">
        <v>132</v>
      </c>
      <c r="C1235" s="7">
        <v>198576</v>
      </c>
      <c r="D1235" s="10">
        <v>0.2826139760450157</v>
      </c>
      <c r="E1235" s="10">
        <v>3.8599669550004858</v>
      </c>
      <c r="F1235" s="8">
        <v>-10.82009619659674</v>
      </c>
      <c r="G1235" s="8">
        <v>36.91025296295529</v>
      </c>
    </row>
    <row r="1236" spans="1:7" x14ac:dyDescent="0.6">
      <c r="A1236" s="3" t="s">
        <v>41</v>
      </c>
      <c r="B1236" s="3" t="s">
        <v>132</v>
      </c>
      <c r="C1236" s="4">
        <v>132517</v>
      </c>
      <c r="D1236" s="9">
        <v>0.1978773071997971</v>
      </c>
      <c r="E1236" s="9">
        <v>3.7211333258452211</v>
      </c>
      <c r="F1236" s="5">
        <v>-33.266356457980827</v>
      </c>
      <c r="G1236" s="5">
        <v>-38.825696374329468</v>
      </c>
    </row>
    <row r="1237" spans="1:7" x14ac:dyDescent="0.6">
      <c r="A1237" s="6" t="s">
        <v>42</v>
      </c>
      <c r="B1237" s="6" t="s">
        <v>132</v>
      </c>
      <c r="C1237" s="7">
        <v>75290</v>
      </c>
      <c r="D1237" s="10">
        <v>0.1242800497489952</v>
      </c>
      <c r="E1237" s="10">
        <v>3.974555244681413</v>
      </c>
      <c r="F1237" s="8">
        <v>-43.184648007425473</v>
      </c>
      <c r="G1237" s="8">
        <v>57.089801368719748</v>
      </c>
    </row>
    <row r="1238" spans="1:7" x14ac:dyDescent="0.6">
      <c r="A1238" s="3" t="s">
        <v>43</v>
      </c>
      <c r="B1238" s="3" t="s">
        <v>132</v>
      </c>
      <c r="C1238" s="4">
        <v>41868</v>
      </c>
      <c r="D1238" s="9">
        <v>6.7543215243859034E-2</v>
      </c>
      <c r="E1238" s="9">
        <v>3.760373630321538</v>
      </c>
      <c r="F1238" s="5">
        <v>-44.391021383981929</v>
      </c>
      <c r="G1238" s="5">
        <v>-56.977712013317309</v>
      </c>
    </row>
    <row r="1239" spans="1:7" x14ac:dyDescent="0.6">
      <c r="A1239" s="6" t="s">
        <v>44</v>
      </c>
      <c r="B1239" s="6" t="s">
        <v>132</v>
      </c>
      <c r="C1239" s="7">
        <v>158581</v>
      </c>
      <c r="D1239" s="10">
        <v>0.25704787002543461</v>
      </c>
      <c r="E1239" s="10">
        <v>3.8991173071721872</v>
      </c>
      <c r="F1239" s="8">
        <v>278.76421133084932</v>
      </c>
      <c r="G1239" s="8">
        <v>12.880287003687201</v>
      </c>
    </row>
    <row r="1240" spans="1:7" x14ac:dyDescent="0.6">
      <c r="A1240" s="3" t="s">
        <v>45</v>
      </c>
      <c r="B1240" s="3" t="s">
        <v>132</v>
      </c>
      <c r="C1240" s="4">
        <v>151207</v>
      </c>
      <c r="D1240" s="9">
        <v>0.25297954955797219</v>
      </c>
      <c r="E1240" s="9">
        <v>3.6496101952644149</v>
      </c>
      <c r="F1240" s="5">
        <v>-4.6499895952226256</v>
      </c>
      <c r="G1240" s="5">
        <v>263.17281133661578</v>
      </c>
    </row>
    <row r="1241" spans="1:7" x14ac:dyDescent="0.6">
      <c r="A1241" s="6" t="s">
        <v>46</v>
      </c>
      <c r="B1241" s="6" t="s">
        <v>132</v>
      </c>
      <c r="C1241" s="7">
        <v>165686</v>
      </c>
      <c r="D1241" s="10">
        <v>0.25136732546704071</v>
      </c>
      <c r="E1241" s="10">
        <v>3.9915680936664342</v>
      </c>
      <c r="F1241" s="8">
        <v>9.575614885554252</v>
      </c>
      <c r="G1241" s="8">
        <v>109.08597604835759</v>
      </c>
    </row>
    <row r="1242" spans="1:7" x14ac:dyDescent="0.6">
      <c r="A1242" s="3" t="s">
        <v>47</v>
      </c>
      <c r="B1242" s="3" t="s">
        <v>132</v>
      </c>
      <c r="C1242" s="4">
        <v>324855</v>
      </c>
      <c r="D1242" s="9">
        <v>0.48516014511299671</v>
      </c>
      <c r="E1242" s="9">
        <v>3.800140375504474</v>
      </c>
      <c r="F1242" s="5">
        <v>96.066656205110874</v>
      </c>
      <c r="G1242" s="5">
        <v>58.667864940240989</v>
      </c>
    </row>
    <row r="1243" spans="1:7" x14ac:dyDescent="0.6">
      <c r="A1243" s="6" t="s">
        <v>48</v>
      </c>
      <c r="B1243" s="6" t="s">
        <v>132</v>
      </c>
      <c r="C1243" s="7">
        <v>63402</v>
      </c>
      <c r="D1243" s="10">
        <v>8.7762965852825572E-2</v>
      </c>
      <c r="E1243" s="10">
        <v>3.9360566178296499</v>
      </c>
      <c r="F1243" s="8">
        <v>-80.482984716258017</v>
      </c>
      <c r="G1243" s="8">
        <v>-49.909539798538418</v>
      </c>
    </row>
    <row r="1244" spans="1:7" x14ac:dyDescent="0.6">
      <c r="A1244" s="3" t="s">
        <v>49</v>
      </c>
      <c r="B1244" s="3" t="s">
        <v>132</v>
      </c>
      <c r="C1244" s="4">
        <v>203732</v>
      </c>
      <c r="D1244" s="9">
        <v>0.27631858877386362</v>
      </c>
      <c r="E1244" s="9">
        <v>3.890168222871436</v>
      </c>
      <c r="F1244" s="5">
        <v>221.333711870288</v>
      </c>
      <c r="G1244" s="5">
        <v>21.937526559292309</v>
      </c>
    </row>
    <row r="1245" spans="1:7" x14ac:dyDescent="0.6">
      <c r="A1245" s="6" t="s">
        <v>50</v>
      </c>
      <c r="B1245" s="6" t="s">
        <v>132</v>
      </c>
      <c r="C1245" s="7">
        <v>192223</v>
      </c>
      <c r="D1245" s="10">
        <v>0.29827428472934908</v>
      </c>
      <c r="E1245" s="10">
        <v>3.8909175556140321</v>
      </c>
      <c r="F1245" s="8">
        <v>-5.6490880175917413</v>
      </c>
      <c r="G1245" s="8">
        <v>56.533387622149831</v>
      </c>
    </row>
    <row r="1246" spans="1:7" x14ac:dyDescent="0.6">
      <c r="A1246" s="3" t="s">
        <v>51</v>
      </c>
      <c r="B1246" s="3" t="s">
        <v>132</v>
      </c>
      <c r="C1246" s="4">
        <v>134132</v>
      </c>
      <c r="D1246" s="9">
        <v>0.2254241243845318</v>
      </c>
      <c r="E1246" s="9">
        <v>3.9407703381614132</v>
      </c>
      <c r="F1246" s="5">
        <v>-30.220629165084301</v>
      </c>
      <c r="G1246" s="5">
        <v>-39.761709083886842</v>
      </c>
    </row>
    <row r="1247" spans="1:7" x14ac:dyDescent="0.6">
      <c r="A1247" s="6" t="s">
        <v>52</v>
      </c>
      <c r="B1247" s="6" t="s">
        <v>132</v>
      </c>
      <c r="C1247" s="7">
        <v>115721</v>
      </c>
      <c r="D1247" s="10">
        <v>0.1418307174808611</v>
      </c>
      <c r="E1247" s="10">
        <v>4.0325121092797156</v>
      </c>
      <c r="F1247" s="8">
        <v>-13.72603107386753</v>
      </c>
      <c r="G1247" s="8">
        <v>-41.724579002497777</v>
      </c>
    </row>
    <row r="1248" spans="1:7" x14ac:dyDescent="0.6">
      <c r="A1248" s="3" t="s">
        <v>53</v>
      </c>
      <c r="B1248" s="3" t="s">
        <v>132</v>
      </c>
      <c r="C1248" s="4">
        <v>206442</v>
      </c>
      <c r="D1248" s="9">
        <v>0.30426914629764079</v>
      </c>
      <c r="E1248" s="9">
        <v>3.86378439079169</v>
      </c>
      <c r="F1248" s="5">
        <v>78.396315275533397</v>
      </c>
      <c r="G1248" s="5">
        <v>55.7852954715244</v>
      </c>
    </row>
    <row r="1249" spans="1:7" x14ac:dyDescent="0.6">
      <c r="A1249" s="6" t="s">
        <v>54</v>
      </c>
      <c r="B1249" s="6" t="s">
        <v>132</v>
      </c>
      <c r="C1249" s="7">
        <v>194187</v>
      </c>
      <c r="D1249" s="10">
        <v>0.22365610767171071</v>
      </c>
      <c r="E1249" s="10">
        <v>3.7896801389512311</v>
      </c>
      <c r="F1249" s="8">
        <v>-5.9362920335978124</v>
      </c>
      <c r="G1249" s="8">
        <v>157.91871430468859</v>
      </c>
    </row>
    <row r="1250" spans="1:7" x14ac:dyDescent="0.6">
      <c r="A1250" s="3" t="s">
        <v>55</v>
      </c>
      <c r="B1250" s="3" t="s">
        <v>132</v>
      </c>
      <c r="C1250" s="4">
        <v>127593</v>
      </c>
      <c r="D1250" s="9">
        <v>0.16891839339044851</v>
      </c>
      <c r="E1250" s="9">
        <v>3.9086202671241268</v>
      </c>
      <c r="F1250" s="5">
        <v>-34.293747779202519</v>
      </c>
      <c r="G1250" s="5">
        <v>204.7506448839209</v>
      </c>
    </row>
    <row r="1251" spans="1:7" x14ac:dyDescent="0.6">
      <c r="A1251" s="6" t="s">
        <v>56</v>
      </c>
      <c r="B1251" s="6" t="s">
        <v>132</v>
      </c>
      <c r="C1251" s="7">
        <v>222660</v>
      </c>
      <c r="D1251" s="10">
        <v>0.33166773054262533</v>
      </c>
      <c r="E1251" s="10">
        <v>3.957063391920951</v>
      </c>
      <c r="F1251" s="8">
        <v>74.508005925089932</v>
      </c>
      <c r="G1251" s="8">
        <v>40.407741154362768</v>
      </c>
    </row>
    <row r="1252" spans="1:7" x14ac:dyDescent="0.6">
      <c r="A1252" s="3" t="s">
        <v>57</v>
      </c>
      <c r="B1252" s="3" t="s">
        <v>132</v>
      </c>
      <c r="C1252" s="4">
        <v>128640</v>
      </c>
      <c r="D1252" s="9">
        <v>0.18650586296635399</v>
      </c>
      <c r="E1252" s="9">
        <v>3.8439012729337239</v>
      </c>
      <c r="F1252" s="5">
        <v>-42.225815144165992</v>
      </c>
      <c r="G1252" s="5">
        <v>-14.924573597783169</v>
      </c>
    </row>
    <row r="1253" spans="1:7" x14ac:dyDescent="0.6">
      <c r="A1253" s="6" t="s">
        <v>58</v>
      </c>
      <c r="B1253" s="6" t="s">
        <v>132</v>
      </c>
      <c r="C1253" s="7">
        <v>162531</v>
      </c>
      <c r="D1253" s="10">
        <v>0.2263320901182469</v>
      </c>
      <c r="E1253" s="10">
        <v>3.8371697712302568</v>
      </c>
      <c r="F1253" s="8">
        <v>26.345615671641799</v>
      </c>
      <c r="G1253" s="8">
        <v>-1.9042043383267091</v>
      </c>
    </row>
    <row r="1254" spans="1:7" x14ac:dyDescent="0.6">
      <c r="A1254" s="3" t="s">
        <v>59</v>
      </c>
      <c r="B1254" s="3" t="s">
        <v>132</v>
      </c>
      <c r="C1254" s="4">
        <v>427371</v>
      </c>
      <c r="D1254" s="9">
        <v>0.62623084177261312</v>
      </c>
      <c r="E1254" s="9">
        <v>4.08834446208889</v>
      </c>
      <c r="F1254" s="5">
        <v>162.94737619284939</v>
      </c>
      <c r="G1254" s="5">
        <v>31.557464099367419</v>
      </c>
    </row>
    <row r="1255" spans="1:7" x14ac:dyDescent="0.6">
      <c r="A1255" s="6" t="s">
        <v>60</v>
      </c>
      <c r="B1255" s="6" t="s">
        <v>132</v>
      </c>
      <c r="C1255" s="7">
        <v>134281</v>
      </c>
      <c r="D1255" s="10">
        <v>0.18446957691679089</v>
      </c>
      <c r="E1255" s="10">
        <v>4.2755118285732481</v>
      </c>
      <c r="F1255" s="8">
        <v>-68.579758570422428</v>
      </c>
      <c r="G1255" s="8">
        <v>111.7930033752879</v>
      </c>
    </row>
    <row r="1256" spans="1:7" x14ac:dyDescent="0.6">
      <c r="A1256" s="3" t="s">
        <v>61</v>
      </c>
      <c r="B1256" s="3" t="s">
        <v>132</v>
      </c>
      <c r="C1256" s="4">
        <v>258202</v>
      </c>
      <c r="D1256" s="9">
        <v>0.33236811736545602</v>
      </c>
      <c r="E1256" s="9">
        <v>3.800553445788807</v>
      </c>
      <c r="F1256" s="5">
        <v>92.284835531460146</v>
      </c>
      <c r="G1256" s="5">
        <v>26.73610429387627</v>
      </c>
    </row>
    <row r="1257" spans="1:7" x14ac:dyDescent="0.6">
      <c r="A1257" s="6" t="s">
        <v>62</v>
      </c>
      <c r="B1257" s="6" t="s">
        <v>132</v>
      </c>
      <c r="C1257" s="7">
        <v>250941</v>
      </c>
      <c r="D1257" s="10">
        <v>0.36931015143083418</v>
      </c>
      <c r="E1257" s="10">
        <v>4.1258940168691733</v>
      </c>
      <c r="F1257" s="8">
        <v>-2.8121393327704691</v>
      </c>
      <c r="G1257" s="8">
        <v>30.54681281636433</v>
      </c>
    </row>
    <row r="1258" spans="1:7" x14ac:dyDescent="0.6">
      <c r="A1258" s="3" t="s">
        <v>63</v>
      </c>
      <c r="B1258" s="3" t="s">
        <v>132</v>
      </c>
      <c r="C1258" s="4">
        <v>243821</v>
      </c>
      <c r="D1258" s="9">
        <v>0.30671244901250372</v>
      </c>
      <c r="E1258" s="9">
        <v>4.1537504897868791</v>
      </c>
      <c r="F1258" s="5">
        <v>-2.8373203262918372</v>
      </c>
      <c r="G1258" s="5">
        <v>81.776906331076859</v>
      </c>
    </row>
    <row r="1259" spans="1:7" x14ac:dyDescent="0.6">
      <c r="A1259" s="6" t="s">
        <v>64</v>
      </c>
      <c r="B1259" s="6" t="s">
        <v>132</v>
      </c>
      <c r="C1259" s="7">
        <v>315326</v>
      </c>
      <c r="D1259" s="10">
        <v>0.37121701687078129</v>
      </c>
      <c r="E1259" s="10">
        <v>4.4467854070595534</v>
      </c>
      <c r="F1259" s="8">
        <v>29.32684223262147</v>
      </c>
      <c r="G1259" s="8">
        <v>172.48813957708629</v>
      </c>
    </row>
    <row r="1260" spans="1:7" x14ac:dyDescent="0.6">
      <c r="A1260" s="3" t="s">
        <v>65</v>
      </c>
      <c r="B1260" s="3" t="s">
        <v>132</v>
      </c>
      <c r="C1260" s="4">
        <v>169967</v>
      </c>
      <c r="D1260" s="9">
        <v>0.20212954854959289</v>
      </c>
      <c r="E1260" s="9">
        <v>4.547612040133779</v>
      </c>
      <c r="F1260" s="5">
        <v>-46.098006507550913</v>
      </c>
      <c r="G1260" s="5">
        <v>-17.668400809912711</v>
      </c>
    </row>
    <row r="1261" spans="1:7" x14ac:dyDescent="0.6">
      <c r="A1261" s="6" t="s">
        <v>66</v>
      </c>
      <c r="B1261" s="6" t="s">
        <v>132</v>
      </c>
      <c r="C1261" s="7">
        <v>78478</v>
      </c>
      <c r="D1261" s="10">
        <v>9.3322991911955838E-2</v>
      </c>
      <c r="E1261" s="10">
        <v>4.4168167492120656</v>
      </c>
      <c r="F1261" s="8">
        <v>-53.827507692669762</v>
      </c>
      <c r="G1261" s="8">
        <v>-59.586378078862133</v>
      </c>
    </row>
    <row r="1262" spans="1:7" x14ac:dyDescent="0.6">
      <c r="A1262" s="3" t="s">
        <v>67</v>
      </c>
      <c r="B1262" s="3" t="s">
        <v>132</v>
      </c>
      <c r="C1262" s="4">
        <v>197347</v>
      </c>
      <c r="D1262" s="9">
        <v>0.20079463790905941</v>
      </c>
      <c r="E1262" s="9">
        <v>4.4373566578225478</v>
      </c>
      <c r="F1262" s="5">
        <v>151.4679273172099</v>
      </c>
      <c r="G1262" s="5">
        <v>54.669143291559877</v>
      </c>
    </row>
    <row r="1263" spans="1:7" x14ac:dyDescent="0.6">
      <c r="A1263" s="6" t="s">
        <v>68</v>
      </c>
      <c r="B1263" s="6" t="s">
        <v>132</v>
      </c>
      <c r="C1263" s="7">
        <v>239835</v>
      </c>
      <c r="D1263" s="10">
        <v>0.28639915849625702</v>
      </c>
      <c r="E1263" s="10">
        <v>4.4974403210381233</v>
      </c>
      <c r="F1263" s="8">
        <v>21.529590011502581</v>
      </c>
      <c r="G1263" s="8">
        <v>7.7135542980328653</v>
      </c>
    </row>
    <row r="1264" spans="1:7" x14ac:dyDescent="0.6">
      <c r="A1264" s="3" t="s">
        <v>69</v>
      </c>
      <c r="B1264" s="3" t="s">
        <v>132</v>
      </c>
      <c r="C1264" s="4">
        <v>260536</v>
      </c>
      <c r="D1264" s="9">
        <v>0.27582187743805292</v>
      </c>
      <c r="E1264" s="9">
        <v>4.4489677430371746</v>
      </c>
      <c r="F1264" s="5">
        <v>8.6313507202868678</v>
      </c>
      <c r="G1264" s="5">
        <v>102.53109452736319</v>
      </c>
    </row>
    <row r="1265" spans="1:7" x14ac:dyDescent="0.6">
      <c r="A1265" s="6" t="s">
        <v>70</v>
      </c>
      <c r="B1265" s="6" t="s">
        <v>132</v>
      </c>
      <c r="C1265" s="7">
        <v>385993</v>
      </c>
      <c r="D1265" s="10">
        <v>0.39308716994387138</v>
      </c>
      <c r="E1265" s="10">
        <v>4.2802980738309362</v>
      </c>
      <c r="F1265" s="8">
        <v>48.153422175822143</v>
      </c>
      <c r="G1265" s="8">
        <v>137.48884828125091</v>
      </c>
    </row>
    <row r="1266" spans="1:7" x14ac:dyDescent="0.6">
      <c r="A1266" s="3" t="s">
        <v>71</v>
      </c>
      <c r="B1266" s="3" t="s">
        <v>132</v>
      </c>
      <c r="C1266" s="4">
        <v>243018</v>
      </c>
      <c r="D1266" s="9">
        <v>0.25194937349704671</v>
      </c>
      <c r="E1266" s="9">
        <v>4.4800899638669716</v>
      </c>
      <c r="F1266" s="5">
        <v>-37.040827165259472</v>
      </c>
      <c r="G1266" s="5">
        <v>-43.136525407666873</v>
      </c>
    </row>
    <row r="1267" spans="1:7" x14ac:dyDescent="0.6">
      <c r="A1267" s="6" t="s">
        <v>72</v>
      </c>
      <c r="B1267" s="6" t="s">
        <v>132</v>
      </c>
      <c r="C1267" s="7">
        <v>336186</v>
      </c>
      <c r="D1267" s="10">
        <v>0.34014320564589201</v>
      </c>
      <c r="E1267" s="10">
        <v>4.7735385576554448</v>
      </c>
      <c r="F1267" s="8">
        <v>38.337900896229897</v>
      </c>
      <c r="G1267" s="8">
        <v>150.36006583209829</v>
      </c>
    </row>
    <row r="1268" spans="1:7" x14ac:dyDescent="0.6">
      <c r="A1268" s="3" t="s">
        <v>73</v>
      </c>
      <c r="B1268" s="3" t="s">
        <v>132</v>
      </c>
      <c r="C1268" s="4">
        <v>79829</v>
      </c>
      <c r="D1268" s="9">
        <v>9.6124923748126673E-2</v>
      </c>
      <c r="E1268" s="9">
        <v>4.6291098869237457</v>
      </c>
      <c r="F1268" s="5">
        <v>-76.254513870297984</v>
      </c>
      <c r="G1268" s="5">
        <v>-69.082733673635374</v>
      </c>
    </row>
    <row r="1269" spans="1:7" x14ac:dyDescent="0.6">
      <c r="A1269" s="6" t="s">
        <v>74</v>
      </c>
      <c r="B1269" s="6" t="s">
        <v>132</v>
      </c>
      <c r="C1269" s="7">
        <v>536592</v>
      </c>
      <c r="D1269" s="10">
        <v>0.56548240562626073</v>
      </c>
      <c r="E1269" s="10">
        <v>4.4983652733765904</v>
      </c>
      <c r="F1269" s="8">
        <v>572.17677786268143</v>
      </c>
      <c r="G1269" s="8">
        <v>113.8319365906727</v>
      </c>
    </row>
    <row r="1270" spans="1:7" x14ac:dyDescent="0.6">
      <c r="A1270" s="3" t="s">
        <v>75</v>
      </c>
      <c r="B1270" s="3" t="s">
        <v>132</v>
      </c>
      <c r="C1270" s="4">
        <v>262442</v>
      </c>
      <c r="D1270" s="9">
        <v>0.2582900418186736</v>
      </c>
      <c r="E1270" s="9">
        <v>4.421937657961247</v>
      </c>
      <c r="F1270" s="5">
        <v>-51.090959239049397</v>
      </c>
      <c r="G1270" s="5">
        <v>7.6371600477399326</v>
      </c>
    </row>
    <row r="1271" spans="1:7" x14ac:dyDescent="0.6">
      <c r="A1271" s="6" t="s">
        <v>76</v>
      </c>
      <c r="B1271" s="6" t="s">
        <v>132</v>
      </c>
      <c r="C1271" s="7">
        <v>119622</v>
      </c>
      <c r="D1271" s="10">
        <v>0.11582426818479841</v>
      </c>
      <c r="E1271" s="10">
        <v>4.5688641051103813</v>
      </c>
      <c r="F1271" s="8">
        <v>-54.419643197354077</v>
      </c>
      <c r="G1271" s="8">
        <v>-62.064022630547427</v>
      </c>
    </row>
    <row r="1272" spans="1:7" x14ac:dyDescent="0.6">
      <c r="A1272" s="3" t="s">
        <v>77</v>
      </c>
      <c r="B1272" s="3" t="s">
        <v>132</v>
      </c>
      <c r="C1272" s="4">
        <v>360447</v>
      </c>
      <c r="D1272" s="9">
        <v>0.3004800919049081</v>
      </c>
      <c r="E1272" s="9">
        <v>4.5751294679122667</v>
      </c>
      <c r="F1272" s="5">
        <v>201.3216632392035</v>
      </c>
      <c r="G1272" s="5">
        <v>112.06881335788709</v>
      </c>
    </row>
    <row r="1273" spans="1:7" x14ac:dyDescent="0.6">
      <c r="A1273" s="6" t="s">
        <v>78</v>
      </c>
      <c r="B1273" s="6" t="s">
        <v>132</v>
      </c>
      <c r="C1273" s="7">
        <v>162280</v>
      </c>
      <c r="D1273" s="10">
        <v>0.1372344889382727</v>
      </c>
      <c r="E1273" s="10">
        <v>4.3272358807530269</v>
      </c>
      <c r="F1273" s="8">
        <v>-54.978124384444868</v>
      </c>
      <c r="G1273" s="8">
        <v>106.7840668722444</v>
      </c>
    </row>
    <row r="1274" spans="1:7" x14ac:dyDescent="0.6">
      <c r="A1274" s="3" t="s">
        <v>79</v>
      </c>
      <c r="B1274" s="3" t="s">
        <v>132</v>
      </c>
      <c r="C1274" s="4">
        <v>412073</v>
      </c>
      <c r="D1274" s="9">
        <v>0.35983891922420391</v>
      </c>
      <c r="E1274" s="9">
        <v>4.4209572037035052</v>
      </c>
      <c r="F1274" s="5">
        <v>153.92716292827211</v>
      </c>
      <c r="G1274" s="5">
        <v>108.8063157788059</v>
      </c>
    </row>
    <row r="1275" spans="1:7" x14ac:dyDescent="0.6">
      <c r="A1275" s="6" t="s">
        <v>80</v>
      </c>
      <c r="B1275" s="6" t="s">
        <v>132</v>
      </c>
      <c r="C1275" s="7">
        <v>269831</v>
      </c>
      <c r="D1275" s="10">
        <v>0.22868877750024691</v>
      </c>
      <c r="E1275" s="10">
        <v>4.4401276924849027</v>
      </c>
      <c r="F1275" s="8">
        <v>-34.518641114559799</v>
      </c>
      <c r="G1275" s="8">
        <v>12.50693184897951</v>
      </c>
    </row>
    <row r="1276" spans="1:7" x14ac:dyDescent="0.6">
      <c r="A1276" s="3" t="s">
        <v>81</v>
      </c>
      <c r="B1276" s="3" t="s">
        <v>132</v>
      </c>
      <c r="C1276" s="4">
        <v>321058</v>
      </c>
      <c r="D1276" s="9">
        <v>0.29429668968702111</v>
      </c>
      <c r="E1276" s="9">
        <v>4.333819281336897</v>
      </c>
      <c r="F1276" s="5">
        <v>18.984846070318099</v>
      </c>
      <c r="G1276" s="5">
        <v>23.229803174993101</v>
      </c>
    </row>
    <row r="1277" spans="1:7" x14ac:dyDescent="0.6">
      <c r="A1277" s="6" t="s">
        <v>82</v>
      </c>
      <c r="B1277" s="6" t="s">
        <v>132</v>
      </c>
      <c r="C1277" s="7">
        <v>243104</v>
      </c>
      <c r="D1277" s="10">
        <v>0.2173117857031758</v>
      </c>
      <c r="E1277" s="10">
        <v>4.8640256102440977</v>
      </c>
      <c r="F1277" s="8">
        <v>-24.28034809909736</v>
      </c>
      <c r="G1277" s="8">
        <v>-37.018546968468343</v>
      </c>
    </row>
    <row r="1278" spans="1:7" x14ac:dyDescent="0.6">
      <c r="A1278" s="3" t="s">
        <v>83</v>
      </c>
      <c r="B1278" s="3" t="s">
        <v>132</v>
      </c>
      <c r="C1278" s="4">
        <v>321035</v>
      </c>
      <c r="D1278" s="9">
        <v>0.25428241535653362</v>
      </c>
      <c r="E1278" s="9">
        <v>4.624931570000288</v>
      </c>
      <c r="F1278" s="5">
        <v>32.056650651572987</v>
      </c>
      <c r="G1278" s="5">
        <v>32.103383288480678</v>
      </c>
    </row>
    <row r="1279" spans="1:7" x14ac:dyDescent="0.6">
      <c r="A1279" s="6" t="s">
        <v>84</v>
      </c>
      <c r="B1279" s="6" t="s">
        <v>132</v>
      </c>
      <c r="C1279" s="7">
        <v>298315</v>
      </c>
      <c r="D1279" s="10">
        <v>0.23625381960768191</v>
      </c>
      <c r="E1279" s="10">
        <v>4.3822164115521343</v>
      </c>
      <c r="F1279" s="8">
        <v>-7.0771099724329156</v>
      </c>
      <c r="G1279" s="8">
        <v>-11.2648950283474</v>
      </c>
    </row>
    <row r="1280" spans="1:7" x14ac:dyDescent="0.6">
      <c r="A1280" s="3" t="s">
        <v>85</v>
      </c>
      <c r="B1280" s="3" t="s">
        <v>132</v>
      </c>
      <c r="C1280" s="4">
        <v>296650</v>
      </c>
      <c r="D1280" s="9">
        <v>0.25043101528819511</v>
      </c>
      <c r="E1280" s="9">
        <v>4.4338988117479996</v>
      </c>
      <c r="F1280" s="5">
        <v>-0.55813485744934388</v>
      </c>
      <c r="G1280" s="5">
        <v>271.60680955542472</v>
      </c>
    </row>
    <row r="1281" spans="1:7" x14ac:dyDescent="0.6">
      <c r="A1281" s="6" t="s">
        <v>86</v>
      </c>
      <c r="B1281" s="6" t="s">
        <v>132</v>
      </c>
      <c r="C1281" s="7">
        <v>320052</v>
      </c>
      <c r="D1281" s="10">
        <v>0.2794624808312246</v>
      </c>
      <c r="E1281" s="10">
        <v>4.4420818875780714</v>
      </c>
      <c r="F1281" s="8">
        <v>7.8887577953817623</v>
      </c>
      <c r="G1281" s="8">
        <v>-40.354682887557033</v>
      </c>
    </row>
    <row r="1282" spans="1:7" x14ac:dyDescent="0.6">
      <c r="A1282" s="3" t="s">
        <v>87</v>
      </c>
      <c r="B1282" s="3" t="s">
        <v>132</v>
      </c>
      <c r="C1282" s="4">
        <v>122433</v>
      </c>
      <c r="D1282" s="9">
        <v>9.4624334906074956E-2</v>
      </c>
      <c r="E1282" s="9">
        <v>4.4207618703737133</v>
      </c>
      <c r="F1282" s="5">
        <v>-61.745903790634017</v>
      </c>
      <c r="G1282" s="5">
        <v>-53.348549393770817</v>
      </c>
    </row>
    <row r="1283" spans="1:7" x14ac:dyDescent="0.6">
      <c r="A1283" s="6" t="s">
        <v>88</v>
      </c>
      <c r="B1283" s="6" t="s">
        <v>132</v>
      </c>
      <c r="C1283" s="7">
        <v>129063</v>
      </c>
      <c r="D1283" s="10">
        <v>0.10198623170462991</v>
      </c>
      <c r="E1283" s="10">
        <v>4.1391552548026036</v>
      </c>
      <c r="F1283" s="8">
        <v>5.415206684472329</v>
      </c>
      <c r="G1283" s="8">
        <v>7.8923609369514036</v>
      </c>
    </row>
    <row r="1284" spans="1:7" x14ac:dyDescent="0.6">
      <c r="A1284" s="3" t="s">
        <v>89</v>
      </c>
      <c r="B1284" s="3" t="s">
        <v>132</v>
      </c>
      <c r="C1284" s="4">
        <v>192823</v>
      </c>
      <c r="D1284" s="9">
        <v>0.13071512963953619</v>
      </c>
      <c r="E1284" s="9">
        <v>4.6789206765184046</v>
      </c>
      <c r="F1284" s="5">
        <v>49.402229918721872</v>
      </c>
      <c r="G1284" s="5">
        <v>-46.504479160597811</v>
      </c>
    </row>
    <row r="1285" spans="1:7" x14ac:dyDescent="0.6">
      <c r="A1285" s="6" t="s">
        <v>90</v>
      </c>
      <c r="B1285" s="6" t="s">
        <v>132</v>
      </c>
      <c r="C1285" s="7">
        <v>262038</v>
      </c>
      <c r="D1285" s="10">
        <v>0.18966787991629819</v>
      </c>
      <c r="E1285" s="10">
        <v>4.2264875239923221</v>
      </c>
      <c r="F1285" s="8">
        <v>35.895614112424347</v>
      </c>
      <c r="G1285" s="8">
        <v>61.472763125462173</v>
      </c>
    </row>
    <row r="1286" spans="1:7" x14ac:dyDescent="0.6">
      <c r="A1286" s="3" t="s">
        <v>91</v>
      </c>
      <c r="B1286" s="3" t="s">
        <v>132</v>
      </c>
      <c r="C1286" s="4">
        <v>240132</v>
      </c>
      <c r="D1286" s="9">
        <v>0.17674301511724971</v>
      </c>
      <c r="E1286" s="9">
        <v>4.4015690299875354</v>
      </c>
      <c r="F1286" s="5">
        <v>-8.3598562040620106</v>
      </c>
      <c r="G1286" s="5">
        <v>-41.725859253093503</v>
      </c>
    </row>
    <row r="1287" spans="1:7" x14ac:dyDescent="0.6">
      <c r="A1287" s="6" t="s">
        <v>92</v>
      </c>
      <c r="B1287" s="6" t="s">
        <v>132</v>
      </c>
      <c r="C1287" s="7">
        <v>307233</v>
      </c>
      <c r="D1287" s="10">
        <v>0.21963728296714449</v>
      </c>
      <c r="E1287" s="10">
        <v>3.8221141286092828</v>
      </c>
      <c r="F1287" s="8">
        <v>27.9433811403728</v>
      </c>
      <c r="G1287" s="8">
        <v>13.86126872005069</v>
      </c>
    </row>
    <row r="1288" spans="1:7" x14ac:dyDescent="0.6">
      <c r="A1288" s="3" t="s">
        <v>93</v>
      </c>
      <c r="B1288" s="3" t="s">
        <v>132</v>
      </c>
      <c r="C1288" s="4">
        <v>248424</v>
      </c>
      <c r="D1288" s="9">
        <v>0.20246210229147851</v>
      </c>
      <c r="E1288" s="9">
        <v>4.2256884791372533</v>
      </c>
      <c r="F1288" s="5">
        <v>-19.141498471843839</v>
      </c>
      <c r="G1288" s="5">
        <v>-22.623326626341651</v>
      </c>
    </row>
    <row r="1289" spans="1:7" x14ac:dyDescent="0.6">
      <c r="A1289" s="6" t="s">
        <v>94</v>
      </c>
      <c r="B1289" s="6" t="s">
        <v>132</v>
      </c>
      <c r="C1289" s="7">
        <v>481135</v>
      </c>
      <c r="D1289" s="10">
        <v>0.3082411393557592</v>
      </c>
      <c r="E1289" s="10">
        <v>4.3360339575710602</v>
      </c>
      <c r="F1289" s="8">
        <v>93.674926738157339</v>
      </c>
      <c r="G1289" s="8">
        <v>97.913238778465185</v>
      </c>
    </row>
    <row r="1290" spans="1:7" x14ac:dyDescent="0.6">
      <c r="A1290" s="3" t="s">
        <v>95</v>
      </c>
      <c r="B1290" s="3" t="s">
        <v>132</v>
      </c>
      <c r="C1290" s="4">
        <v>39746</v>
      </c>
      <c r="D1290" s="9">
        <v>2.8939454824823681E-2</v>
      </c>
      <c r="E1290" s="9">
        <v>4.4408938547486034</v>
      </c>
      <c r="F1290" s="5">
        <v>-91.739116879877798</v>
      </c>
      <c r="G1290" s="5">
        <v>-87.619418443471901</v>
      </c>
    </row>
    <row r="1291" spans="1:7" x14ac:dyDescent="0.6">
      <c r="A1291" s="6" t="s">
        <v>96</v>
      </c>
      <c r="B1291" s="6" t="s">
        <v>132</v>
      </c>
      <c r="C1291" s="7">
        <v>290699</v>
      </c>
      <c r="D1291" s="10">
        <v>0.2173684542642749</v>
      </c>
      <c r="E1291" s="10">
        <v>4.2613239907355833</v>
      </c>
      <c r="F1291" s="8">
        <v>631.39183817239473</v>
      </c>
      <c r="G1291" s="8">
        <v>-2.553006050651152</v>
      </c>
    </row>
    <row r="1292" spans="1:7" x14ac:dyDescent="0.6">
      <c r="A1292" s="3" t="s">
        <v>97</v>
      </c>
      <c r="B1292" s="3" t="s">
        <v>132</v>
      </c>
      <c r="C1292" s="4">
        <v>170070</v>
      </c>
      <c r="D1292" s="9">
        <v>0.11292984357473609</v>
      </c>
      <c r="E1292" s="9">
        <v>4.4442992656858387</v>
      </c>
      <c r="F1292" s="5">
        <v>-41.496186777388303</v>
      </c>
      <c r="G1292" s="5">
        <v>-42.669812910837692</v>
      </c>
    </row>
    <row r="1293" spans="1:7" x14ac:dyDescent="0.6">
      <c r="A1293" s="6" t="s">
        <v>98</v>
      </c>
      <c r="B1293" s="6" t="s">
        <v>132</v>
      </c>
      <c r="C1293" s="7">
        <v>194191</v>
      </c>
      <c r="D1293" s="10">
        <v>0.1394911988646873</v>
      </c>
      <c r="E1293" s="10">
        <v>4.2111985774076723</v>
      </c>
      <c r="F1293" s="8">
        <v>14.182983477391661</v>
      </c>
      <c r="G1293" s="8">
        <v>-39.32517215952408</v>
      </c>
    </row>
    <row r="1294" spans="1:7" x14ac:dyDescent="0.6">
      <c r="A1294" s="3" t="s">
        <v>99</v>
      </c>
      <c r="B1294" s="3" t="s">
        <v>132</v>
      </c>
      <c r="C1294" s="4">
        <v>287805</v>
      </c>
      <c r="D1294" s="9">
        <v>0.19140868210708009</v>
      </c>
      <c r="E1294" s="9">
        <v>4.2523751126608653</v>
      </c>
      <c r="F1294" s="5">
        <v>48.20717746960468</v>
      </c>
      <c r="G1294" s="5">
        <v>135.07142682120011</v>
      </c>
    </row>
    <row r="1295" spans="1:7" x14ac:dyDescent="0.6">
      <c r="A1295" s="6" t="s">
        <v>100</v>
      </c>
      <c r="B1295" s="6" t="s">
        <v>132</v>
      </c>
      <c r="C1295" s="7">
        <v>130036</v>
      </c>
      <c r="D1295" s="10">
        <v>7.3700309555922758E-2</v>
      </c>
      <c r="E1295" s="10">
        <v>4.5729357152904768</v>
      </c>
      <c r="F1295" s="8">
        <v>-54.81801914490714</v>
      </c>
      <c r="G1295" s="8">
        <v>0.75389538442465209</v>
      </c>
    </row>
    <row r="1296" spans="1:7" x14ac:dyDescent="0.6">
      <c r="A1296" s="3" t="s">
        <v>101</v>
      </c>
      <c r="B1296" s="3" t="s">
        <v>132</v>
      </c>
      <c r="C1296" s="4">
        <v>353226</v>
      </c>
      <c r="D1296" s="9">
        <v>0.17799901872917279</v>
      </c>
      <c r="E1296" s="9">
        <v>4.1683502478168517</v>
      </c>
      <c r="F1296" s="5">
        <v>171.63708511489119</v>
      </c>
      <c r="G1296" s="5">
        <v>83.186653044501952</v>
      </c>
    </row>
    <row r="1297" spans="1:7" x14ac:dyDescent="0.6">
      <c r="A1297" s="6" t="s">
        <v>102</v>
      </c>
      <c r="B1297" s="6" t="s">
        <v>132</v>
      </c>
      <c r="C1297" s="7">
        <v>311224</v>
      </c>
      <c r="D1297" s="10">
        <v>0.19015524997190811</v>
      </c>
      <c r="E1297" s="10">
        <v>4.1921900887673598</v>
      </c>
      <c r="F1297" s="8">
        <v>-11.89097065334941</v>
      </c>
      <c r="G1297" s="8">
        <v>18.77055999511521</v>
      </c>
    </row>
    <row r="1298" spans="1:7" x14ac:dyDescent="0.6">
      <c r="A1298" s="3" t="s">
        <v>23</v>
      </c>
      <c r="B1298" s="3" t="s">
        <v>133</v>
      </c>
      <c r="C1298" s="4">
        <v>3212</v>
      </c>
      <c r="D1298" s="9">
        <v>6.0303160056433391E-3</v>
      </c>
      <c r="E1298" s="9">
        <v>4.0761421319796964</v>
      </c>
      <c r="F1298" s="3"/>
      <c r="G1298" s="3"/>
    </row>
    <row r="1299" spans="1:7" x14ac:dyDescent="0.6">
      <c r="A1299" s="6" t="s">
        <v>27</v>
      </c>
      <c r="B1299" s="6" t="s">
        <v>133</v>
      </c>
      <c r="C1299" s="7">
        <v>3573</v>
      </c>
      <c r="D1299" s="10">
        <v>7.2925517024158863E-3</v>
      </c>
      <c r="E1299" s="10">
        <v>4.4606741573033704</v>
      </c>
      <c r="F1299" s="8">
        <v>11.23910336239102</v>
      </c>
      <c r="G1299" s="6"/>
    </row>
    <row r="1300" spans="1:7" x14ac:dyDescent="0.6">
      <c r="A1300" s="3" t="s">
        <v>30</v>
      </c>
      <c r="B1300" s="3" t="s">
        <v>133</v>
      </c>
      <c r="C1300" s="4">
        <v>407</v>
      </c>
      <c r="D1300" s="9">
        <v>6.549189862800265E-4</v>
      </c>
      <c r="E1300" s="9">
        <v>2.8263888888888888</v>
      </c>
      <c r="F1300" s="5">
        <v>-88.609012034704733</v>
      </c>
      <c r="G1300" s="3"/>
    </row>
    <row r="1301" spans="1:7" x14ac:dyDescent="0.6">
      <c r="A1301" s="6" t="s">
        <v>33</v>
      </c>
      <c r="B1301" s="6" t="s">
        <v>133</v>
      </c>
      <c r="C1301" s="7">
        <v>3625</v>
      </c>
      <c r="D1301" s="10">
        <v>6.8333631519308848E-3</v>
      </c>
      <c r="E1301" s="10">
        <v>4.1714614499424627</v>
      </c>
      <c r="F1301" s="8">
        <v>790.66339066339071</v>
      </c>
      <c r="G1301" s="6"/>
    </row>
    <row r="1302" spans="1:7" x14ac:dyDescent="0.6">
      <c r="A1302" s="3" t="s">
        <v>35</v>
      </c>
      <c r="B1302" s="3" t="s">
        <v>133</v>
      </c>
      <c r="C1302" s="4">
        <v>4563</v>
      </c>
      <c r="D1302" s="9">
        <v>8.478261342155036E-3</v>
      </c>
      <c r="E1302" s="9">
        <v>3.4052238805970152</v>
      </c>
      <c r="F1302" s="5">
        <v>25.875862068965532</v>
      </c>
      <c r="G1302" s="3"/>
    </row>
    <row r="1303" spans="1:7" x14ac:dyDescent="0.6">
      <c r="A1303" s="6" t="s">
        <v>38</v>
      </c>
      <c r="B1303" s="6" t="s">
        <v>133</v>
      </c>
      <c r="C1303" s="7">
        <v>40</v>
      </c>
      <c r="D1303" s="10">
        <v>6.9923260969167867E-5</v>
      </c>
      <c r="E1303" s="10">
        <v>4</v>
      </c>
      <c r="F1303" s="8">
        <v>-99.123383738768354</v>
      </c>
      <c r="G1303" s="6"/>
    </row>
    <row r="1304" spans="1:7" x14ac:dyDescent="0.6">
      <c r="A1304" s="3" t="s">
        <v>39</v>
      </c>
      <c r="B1304" s="3" t="s">
        <v>133</v>
      </c>
      <c r="C1304" s="4">
        <v>3854</v>
      </c>
      <c r="D1304" s="9">
        <v>7.347369363429561E-3</v>
      </c>
      <c r="E1304" s="9">
        <v>4.8114856429463169</v>
      </c>
      <c r="F1304" s="5">
        <v>9535</v>
      </c>
      <c r="G1304" s="3"/>
    </row>
    <row r="1305" spans="1:7" x14ac:dyDescent="0.6">
      <c r="A1305" s="6" t="s">
        <v>40</v>
      </c>
      <c r="B1305" s="6" t="s">
        <v>133</v>
      </c>
      <c r="C1305" s="7">
        <v>316</v>
      </c>
      <c r="D1305" s="10">
        <v>4.4973217523882518E-4</v>
      </c>
      <c r="E1305" s="10">
        <v>1.012820512820513</v>
      </c>
      <c r="F1305" s="8">
        <v>-91.80072651790347</v>
      </c>
      <c r="G1305" s="6"/>
    </row>
    <row r="1306" spans="1:7" x14ac:dyDescent="0.6">
      <c r="A1306" s="3" t="s">
        <v>41</v>
      </c>
      <c r="B1306" s="3" t="s">
        <v>133</v>
      </c>
      <c r="C1306" s="4">
        <v>3560</v>
      </c>
      <c r="D1306" s="9">
        <v>5.3158705194901613E-3</v>
      </c>
      <c r="E1306" s="9">
        <v>4.5120405576679339</v>
      </c>
      <c r="F1306" s="5">
        <v>1026.582278481013</v>
      </c>
      <c r="G1306" s="3"/>
    </row>
    <row r="1307" spans="1:7" x14ac:dyDescent="0.6">
      <c r="A1307" s="6" t="s">
        <v>44</v>
      </c>
      <c r="B1307" s="6" t="s">
        <v>133</v>
      </c>
      <c r="C1307" s="7">
        <v>103</v>
      </c>
      <c r="D1307" s="10">
        <v>1.6695525070859539E-4</v>
      </c>
      <c r="E1307" s="10">
        <v>1.2261904761904761</v>
      </c>
      <c r="F1307" s="8">
        <v>-97.106741573033702</v>
      </c>
      <c r="G1307" s="6"/>
    </row>
    <row r="1308" spans="1:7" x14ac:dyDescent="0.6">
      <c r="A1308" s="3" t="s">
        <v>52</v>
      </c>
      <c r="B1308" s="3" t="s">
        <v>133</v>
      </c>
      <c r="C1308" s="4">
        <v>37</v>
      </c>
      <c r="D1308" s="9">
        <v>4.5348178349580987E-5</v>
      </c>
      <c r="E1308" s="9">
        <v>1.85</v>
      </c>
      <c r="F1308" s="5">
        <v>-64.077669902912618</v>
      </c>
      <c r="G1308" s="3"/>
    </row>
    <row r="1309" spans="1:7" x14ac:dyDescent="0.6">
      <c r="A1309" s="6" t="s">
        <v>56</v>
      </c>
      <c r="B1309" s="6" t="s">
        <v>133</v>
      </c>
      <c r="C1309" s="7">
        <v>21362</v>
      </c>
      <c r="D1309" s="10">
        <v>3.1820201472431343E-2</v>
      </c>
      <c r="E1309" s="10">
        <v>4.0397125567322236</v>
      </c>
      <c r="F1309" s="8">
        <v>57635.135135135133</v>
      </c>
      <c r="G1309" s="6"/>
    </row>
    <row r="1310" spans="1:7" x14ac:dyDescent="0.6">
      <c r="A1310" s="3" t="s">
        <v>64</v>
      </c>
      <c r="B1310" s="3" t="s">
        <v>133</v>
      </c>
      <c r="C1310" s="4">
        <v>15425</v>
      </c>
      <c r="D1310" s="9">
        <v>1.815905597772401E-2</v>
      </c>
      <c r="E1310" s="9">
        <v>4.3086592178770946</v>
      </c>
      <c r="F1310" s="5">
        <v>-27.79234154105421</v>
      </c>
      <c r="G1310" s="5">
        <v>380.23038605230391</v>
      </c>
    </row>
    <row r="1311" spans="1:7" x14ac:dyDescent="0.6">
      <c r="A1311" s="6" t="s">
        <v>66</v>
      </c>
      <c r="B1311" s="6" t="s">
        <v>133</v>
      </c>
      <c r="C1311" s="7">
        <v>980</v>
      </c>
      <c r="D1311" s="10">
        <v>1.165377966738662E-3</v>
      </c>
      <c r="E1311" s="10">
        <v>8.1666666666666661</v>
      </c>
      <c r="F1311" s="8">
        <v>-93.646677471636949</v>
      </c>
      <c r="G1311" s="8">
        <v>-72.572068289952412</v>
      </c>
    </row>
    <row r="1312" spans="1:7" x14ac:dyDescent="0.6">
      <c r="A1312" s="3" t="s">
        <v>69</v>
      </c>
      <c r="B1312" s="3" t="s">
        <v>133</v>
      </c>
      <c r="C1312" s="4">
        <v>62</v>
      </c>
      <c r="D1312" s="9">
        <v>6.5637594809006352E-5</v>
      </c>
      <c r="E1312" s="9">
        <v>7.75</v>
      </c>
      <c r="F1312" s="5">
        <v>-93.673469387755105</v>
      </c>
      <c r="G1312" s="5">
        <v>-84.766584766584756</v>
      </c>
    </row>
    <row r="1313" spans="1:7" x14ac:dyDescent="0.6">
      <c r="A1313" s="6" t="s">
        <v>72</v>
      </c>
      <c r="B1313" s="6" t="s">
        <v>133</v>
      </c>
      <c r="C1313" s="7">
        <v>13974</v>
      </c>
      <c r="D1313" s="10">
        <v>1.4138486301320381E-2</v>
      </c>
      <c r="E1313" s="10">
        <v>3.624902723735409</v>
      </c>
      <c r="F1313" s="8">
        <v>22438.709677419349</v>
      </c>
      <c r="G1313" s="8">
        <v>285.48965517241379</v>
      </c>
    </row>
    <row r="1314" spans="1:7" x14ac:dyDescent="0.6">
      <c r="A1314" s="3" t="s">
        <v>79</v>
      </c>
      <c r="B1314" s="3" t="s">
        <v>133</v>
      </c>
      <c r="C1314" s="4">
        <v>14033</v>
      </c>
      <c r="D1314" s="9">
        <v>1.2254186887937951E-2</v>
      </c>
      <c r="E1314" s="9">
        <v>3.7045934530095042</v>
      </c>
      <c r="F1314" s="5">
        <v>0.42221268069271289</v>
      </c>
      <c r="G1314" s="5">
        <v>207.53889984659219</v>
      </c>
    </row>
    <row r="1315" spans="1:7" x14ac:dyDescent="0.6">
      <c r="A1315" s="6" t="s">
        <v>83</v>
      </c>
      <c r="B1315" s="6" t="s">
        <v>133</v>
      </c>
      <c r="C1315" s="7">
        <v>16029</v>
      </c>
      <c r="D1315" s="10">
        <v>1.269610115953051E-2</v>
      </c>
      <c r="E1315" s="10">
        <v>4.5823327615780443</v>
      </c>
      <c r="F1315" s="8">
        <v>14.22361576284472</v>
      </c>
      <c r="G1315" s="8">
        <v>39972.5</v>
      </c>
    </row>
    <row r="1316" spans="1:7" x14ac:dyDescent="0.6">
      <c r="A1316" s="3" t="s">
        <v>90</v>
      </c>
      <c r="B1316" s="3" t="s">
        <v>133</v>
      </c>
      <c r="C1316" s="4">
        <v>16632</v>
      </c>
      <c r="D1316" s="9">
        <v>1.203854471018658E-2</v>
      </c>
      <c r="E1316" s="9">
        <v>4.7249999999999996</v>
      </c>
      <c r="F1316" s="5">
        <v>3.7619314991577779</v>
      </c>
      <c r="G1316" s="5">
        <v>331.55163466528279</v>
      </c>
    </row>
    <row r="1317" spans="1:7" x14ac:dyDescent="0.6">
      <c r="A1317" s="6" t="s">
        <v>95</v>
      </c>
      <c r="B1317" s="6" t="s">
        <v>133</v>
      </c>
      <c r="C1317" s="7">
        <v>9610</v>
      </c>
      <c r="D1317" s="10">
        <v>6.9971358342111297E-3</v>
      </c>
      <c r="E1317" s="10">
        <v>5.1638903815153148</v>
      </c>
      <c r="F1317" s="8">
        <v>-42.219817219817223</v>
      </c>
      <c r="G1317" s="8">
        <v>2941.1392405063289</v>
      </c>
    </row>
    <row r="1318" spans="1:7" x14ac:dyDescent="0.6">
      <c r="A1318" s="3" t="s">
        <v>97</v>
      </c>
      <c r="B1318" s="3" t="s">
        <v>133</v>
      </c>
      <c r="C1318" s="4">
        <v>15039</v>
      </c>
      <c r="D1318" s="9">
        <v>9.9861934351764374E-3</v>
      </c>
      <c r="E1318" s="9">
        <v>4.6131901840490794</v>
      </c>
      <c r="F1318" s="5">
        <v>56.493236212278887</v>
      </c>
      <c r="G1318" s="5">
        <v>322.44382022471899</v>
      </c>
    </row>
    <row r="1319" spans="1:7" x14ac:dyDescent="0.6">
      <c r="A1319" s="6" t="s">
        <v>100</v>
      </c>
      <c r="B1319" s="6" t="s">
        <v>133</v>
      </c>
      <c r="C1319" s="7">
        <v>37726</v>
      </c>
      <c r="D1319" s="10">
        <v>2.138190868918409E-2</v>
      </c>
      <c r="E1319" s="10">
        <v>5.5849000740192452</v>
      </c>
      <c r="F1319" s="8">
        <v>150.85444510938231</v>
      </c>
      <c r="G1319" s="8">
        <v>36527.184466019418</v>
      </c>
    </row>
    <row r="1320" spans="1:7" x14ac:dyDescent="0.6">
      <c r="A1320" s="3" t="s">
        <v>101</v>
      </c>
      <c r="B1320" s="3" t="s">
        <v>133</v>
      </c>
      <c r="C1320" s="4">
        <v>11970</v>
      </c>
      <c r="D1320" s="9">
        <v>6.0319689212804221E-3</v>
      </c>
      <c r="E1320" s="9">
        <v>4.6812671098944074</v>
      </c>
      <c r="F1320" s="5">
        <v>-68.271218788103695</v>
      </c>
      <c r="G1320" s="5">
        <v>32251.35135135135</v>
      </c>
    </row>
    <row r="1321" spans="1:7" x14ac:dyDescent="0.6">
      <c r="A1321" s="6" t="s">
        <v>14</v>
      </c>
      <c r="B1321" s="6" t="s">
        <v>134</v>
      </c>
      <c r="C1321" s="7">
        <v>29646</v>
      </c>
      <c r="D1321" s="10">
        <v>7.6261564768155168E-2</v>
      </c>
      <c r="E1321" s="10">
        <v>2.2912126130303729</v>
      </c>
      <c r="F1321" s="6"/>
      <c r="G1321" s="6"/>
    </row>
    <row r="1322" spans="1:7" x14ac:dyDescent="0.6">
      <c r="A1322" s="3" t="s">
        <v>15</v>
      </c>
      <c r="B1322" s="3" t="s">
        <v>134</v>
      </c>
      <c r="C1322" s="4">
        <v>33198</v>
      </c>
      <c r="D1322" s="9">
        <v>9.9431353175416251E-2</v>
      </c>
      <c r="E1322" s="9">
        <v>3.2598193244304792</v>
      </c>
      <c r="F1322" s="5">
        <v>11.98138028739122</v>
      </c>
      <c r="G1322" s="3"/>
    </row>
    <row r="1323" spans="1:7" x14ac:dyDescent="0.6">
      <c r="A1323" s="6" t="s">
        <v>16</v>
      </c>
      <c r="B1323" s="6" t="s">
        <v>134</v>
      </c>
      <c r="C1323" s="7">
        <v>22759</v>
      </c>
      <c r="D1323" s="10">
        <v>5.1086818815105448E-2</v>
      </c>
      <c r="E1323" s="10">
        <v>3.3872600089298999</v>
      </c>
      <c r="F1323" s="8">
        <v>-31.444665341285621</v>
      </c>
      <c r="G1323" s="6"/>
    </row>
    <row r="1324" spans="1:7" x14ac:dyDescent="0.6">
      <c r="A1324" s="3" t="s">
        <v>17</v>
      </c>
      <c r="B1324" s="3" t="s">
        <v>134</v>
      </c>
      <c r="C1324" s="4">
        <v>42582</v>
      </c>
      <c r="D1324" s="9">
        <v>9.2517252744698061E-2</v>
      </c>
      <c r="E1324" s="9">
        <v>3.4473769430051808</v>
      </c>
      <c r="F1324" s="5">
        <v>87.099608945911513</v>
      </c>
      <c r="G1324" s="3"/>
    </row>
    <row r="1325" spans="1:7" x14ac:dyDescent="0.6">
      <c r="A1325" s="6" t="s">
        <v>18</v>
      </c>
      <c r="B1325" s="6" t="s">
        <v>134</v>
      </c>
      <c r="C1325" s="7">
        <v>98670</v>
      </c>
      <c r="D1325" s="10">
        <v>0.21715020495572551</v>
      </c>
      <c r="E1325" s="10">
        <v>3.6055689541767162</v>
      </c>
      <c r="F1325" s="8">
        <v>131.71762716640839</v>
      </c>
      <c r="G1325" s="6"/>
    </row>
    <row r="1326" spans="1:7" x14ac:dyDescent="0.6">
      <c r="A1326" s="3" t="s">
        <v>19</v>
      </c>
      <c r="B1326" s="3" t="s">
        <v>134</v>
      </c>
      <c r="C1326" s="4">
        <v>6264</v>
      </c>
      <c r="D1326" s="9">
        <v>1.540846982726918E-2</v>
      </c>
      <c r="E1326" s="9">
        <v>4.1566025215660254</v>
      </c>
      <c r="F1326" s="5">
        <v>-93.651565825478869</v>
      </c>
      <c r="G1326" s="3"/>
    </row>
    <row r="1327" spans="1:7" x14ac:dyDescent="0.6">
      <c r="A1327" s="6" t="s">
        <v>20</v>
      </c>
      <c r="B1327" s="6" t="s">
        <v>134</v>
      </c>
      <c r="C1327" s="7">
        <v>31638</v>
      </c>
      <c r="D1327" s="10">
        <v>7.3467789745300979E-2</v>
      </c>
      <c r="E1327" s="10">
        <v>3.5964533363646698</v>
      </c>
      <c r="F1327" s="8">
        <v>405.07662835249039</v>
      </c>
      <c r="G1327" s="6"/>
    </row>
    <row r="1328" spans="1:7" x14ac:dyDescent="0.6">
      <c r="A1328" s="3" t="s">
        <v>21</v>
      </c>
      <c r="B1328" s="3" t="s">
        <v>134</v>
      </c>
      <c r="C1328" s="4">
        <v>40683</v>
      </c>
      <c r="D1328" s="9">
        <v>9.1903106570330045E-2</v>
      </c>
      <c r="E1328" s="9">
        <v>3.0699517054029579</v>
      </c>
      <c r="F1328" s="5">
        <v>28.58903849800873</v>
      </c>
      <c r="G1328" s="3"/>
    </row>
    <row r="1329" spans="1:7" x14ac:dyDescent="0.6">
      <c r="A1329" s="6" t="s">
        <v>22</v>
      </c>
      <c r="B1329" s="6" t="s">
        <v>134</v>
      </c>
      <c r="C1329" s="7">
        <v>38817</v>
      </c>
      <c r="D1329" s="10">
        <v>9.0574064849089087E-2</v>
      </c>
      <c r="E1329" s="10">
        <v>2.044291131240783</v>
      </c>
      <c r="F1329" s="8">
        <v>-4.5866823980532434</v>
      </c>
      <c r="G1329" s="6"/>
    </row>
    <row r="1330" spans="1:7" x14ac:dyDescent="0.6">
      <c r="A1330" s="3" t="s">
        <v>23</v>
      </c>
      <c r="B1330" s="3" t="s">
        <v>134</v>
      </c>
      <c r="C1330" s="4">
        <v>59460</v>
      </c>
      <c r="D1330" s="9">
        <v>0.11163218857271261</v>
      </c>
      <c r="E1330" s="9">
        <v>3.1897430395365061</v>
      </c>
      <c r="F1330" s="5">
        <v>53.180307597186797</v>
      </c>
      <c r="G1330" s="3"/>
    </row>
    <row r="1331" spans="1:7" x14ac:dyDescent="0.6">
      <c r="A1331" s="6" t="s">
        <v>24</v>
      </c>
      <c r="B1331" s="6" t="s">
        <v>134</v>
      </c>
      <c r="C1331" s="7">
        <v>46328</v>
      </c>
      <c r="D1331" s="10">
        <v>8.9756403237267496E-2</v>
      </c>
      <c r="E1331" s="10">
        <v>4.5189231369488878</v>
      </c>
      <c r="F1331" s="8">
        <v>-22.08543558694921</v>
      </c>
      <c r="G1331" s="6"/>
    </row>
    <row r="1332" spans="1:7" x14ac:dyDescent="0.6">
      <c r="A1332" s="3" t="s">
        <v>25</v>
      </c>
      <c r="B1332" s="3" t="s">
        <v>134</v>
      </c>
      <c r="C1332" s="4">
        <v>20103</v>
      </c>
      <c r="D1332" s="9">
        <v>4.5137633069909602E-2</v>
      </c>
      <c r="E1332" s="9">
        <v>4.7603599336964244</v>
      </c>
      <c r="F1332" s="5">
        <v>-56.607235365221896</v>
      </c>
      <c r="G1332" s="3"/>
    </row>
    <row r="1333" spans="1:7" x14ac:dyDescent="0.6">
      <c r="A1333" s="6" t="s">
        <v>26</v>
      </c>
      <c r="B1333" s="6" t="s">
        <v>134</v>
      </c>
      <c r="C1333" s="7">
        <v>56546</v>
      </c>
      <c r="D1333" s="10">
        <v>0.13455396571555631</v>
      </c>
      <c r="E1333" s="10">
        <v>3.9728799269303732</v>
      </c>
      <c r="F1333" s="8">
        <v>181.2814007859524</v>
      </c>
      <c r="G1333" s="8">
        <v>90.737367604398571</v>
      </c>
    </row>
    <row r="1334" spans="1:7" x14ac:dyDescent="0.6">
      <c r="A1334" s="3" t="s">
        <v>27</v>
      </c>
      <c r="B1334" s="3" t="s">
        <v>134</v>
      </c>
      <c r="C1334" s="4">
        <v>50501</v>
      </c>
      <c r="D1334" s="9">
        <v>0.1030733707035278</v>
      </c>
      <c r="E1334" s="9">
        <v>2.71978672985782</v>
      </c>
      <c r="F1334" s="5">
        <v>-10.69041134651434</v>
      </c>
      <c r="G1334" s="5">
        <v>52.120609675281649</v>
      </c>
    </row>
    <row r="1335" spans="1:7" x14ac:dyDescent="0.6">
      <c r="A1335" s="6" t="s">
        <v>28</v>
      </c>
      <c r="B1335" s="6" t="s">
        <v>134</v>
      </c>
      <c r="C1335" s="7">
        <v>18373</v>
      </c>
      <c r="D1335" s="10">
        <v>3.1101684361120738E-2</v>
      </c>
      <c r="E1335" s="10">
        <v>3.688616743625778</v>
      </c>
      <c r="F1335" s="8">
        <v>-63.618542207085007</v>
      </c>
      <c r="G1335" s="8">
        <v>-19.27149699020168</v>
      </c>
    </row>
    <row r="1336" spans="1:7" x14ac:dyDescent="0.6">
      <c r="A1336" s="3" t="s">
        <v>29</v>
      </c>
      <c r="B1336" s="3" t="s">
        <v>134</v>
      </c>
      <c r="C1336" s="4">
        <v>108744</v>
      </c>
      <c r="D1336" s="9">
        <v>0.1567396989526558</v>
      </c>
      <c r="E1336" s="9">
        <v>4.1102165778432926</v>
      </c>
      <c r="F1336" s="5">
        <v>491.86850269417067</v>
      </c>
      <c r="G1336" s="5">
        <v>155.3755107792025</v>
      </c>
    </row>
    <row r="1337" spans="1:7" x14ac:dyDescent="0.6">
      <c r="A1337" s="6" t="s">
        <v>30</v>
      </c>
      <c r="B1337" s="6" t="s">
        <v>134</v>
      </c>
      <c r="C1337" s="7">
        <v>15741</v>
      </c>
      <c r="D1337" s="10">
        <v>2.532943430720859E-2</v>
      </c>
      <c r="E1337" s="10">
        <v>3.749642686993806</v>
      </c>
      <c r="F1337" s="8">
        <v>-85.524718605164423</v>
      </c>
      <c r="G1337" s="8">
        <v>-84.046822742474916</v>
      </c>
    </row>
    <row r="1338" spans="1:7" x14ac:dyDescent="0.6">
      <c r="A1338" s="3" t="s">
        <v>31</v>
      </c>
      <c r="B1338" s="3" t="s">
        <v>134</v>
      </c>
      <c r="C1338" s="4">
        <v>35682</v>
      </c>
      <c r="D1338" s="9">
        <v>5.8456378095106468E-2</v>
      </c>
      <c r="E1338" s="9">
        <v>3.472700729927007</v>
      </c>
      <c r="F1338" s="5">
        <v>126.6819134743663</v>
      </c>
      <c r="G1338" s="5">
        <v>469.63601532567048</v>
      </c>
    </row>
    <row r="1339" spans="1:7" x14ac:dyDescent="0.6">
      <c r="A1339" s="6" t="s">
        <v>32</v>
      </c>
      <c r="B1339" s="6" t="s">
        <v>134</v>
      </c>
      <c r="C1339" s="7">
        <v>58111</v>
      </c>
      <c r="D1339" s="10">
        <v>8.9570443513882825E-2</v>
      </c>
      <c r="E1339" s="10">
        <v>3.3172165772348441</v>
      </c>
      <c r="F1339" s="8">
        <v>62.858023653382674</v>
      </c>
      <c r="G1339" s="8">
        <v>83.674694987040894</v>
      </c>
    </row>
    <row r="1340" spans="1:7" x14ac:dyDescent="0.6">
      <c r="A1340" s="3" t="s">
        <v>33</v>
      </c>
      <c r="B1340" s="3" t="s">
        <v>134</v>
      </c>
      <c r="C1340" s="4">
        <v>31811</v>
      </c>
      <c r="D1340" s="9">
        <v>5.9965824889951273E-2</v>
      </c>
      <c r="E1340" s="9">
        <v>3.66951205444688</v>
      </c>
      <c r="F1340" s="5">
        <v>-45.258212730808282</v>
      </c>
      <c r="G1340" s="5">
        <v>-21.807634638546809</v>
      </c>
    </row>
    <row r="1341" spans="1:7" x14ac:dyDescent="0.6">
      <c r="A1341" s="6" t="s">
        <v>34</v>
      </c>
      <c r="B1341" s="6" t="s">
        <v>134</v>
      </c>
      <c r="C1341" s="7">
        <v>109236</v>
      </c>
      <c r="D1341" s="10">
        <v>0.18800412323078569</v>
      </c>
      <c r="E1341" s="10">
        <v>3.372938924226518</v>
      </c>
      <c r="F1341" s="8">
        <v>243.39065103266171</v>
      </c>
      <c r="G1341" s="8">
        <v>181.41278305896901</v>
      </c>
    </row>
    <row r="1342" spans="1:7" x14ac:dyDescent="0.6">
      <c r="A1342" s="3" t="s">
        <v>35</v>
      </c>
      <c r="B1342" s="3" t="s">
        <v>134</v>
      </c>
      <c r="C1342" s="4">
        <v>77953</v>
      </c>
      <c r="D1342" s="9">
        <v>0.1448402161746683</v>
      </c>
      <c r="E1342" s="9">
        <v>2.5862778275438769</v>
      </c>
      <c r="F1342" s="5">
        <v>-28.637994800249</v>
      </c>
      <c r="G1342" s="5">
        <v>31.101580894719149</v>
      </c>
    </row>
    <row r="1343" spans="1:7" x14ac:dyDescent="0.6">
      <c r="A1343" s="6" t="s">
        <v>36</v>
      </c>
      <c r="B1343" s="6" t="s">
        <v>134</v>
      </c>
      <c r="C1343" s="7">
        <v>53995</v>
      </c>
      <c r="D1343" s="10">
        <v>0.1025429142428452</v>
      </c>
      <c r="E1343" s="10">
        <v>4.1286894020492433</v>
      </c>
      <c r="F1343" s="8">
        <v>-30.733903762523571</v>
      </c>
      <c r="G1343" s="8">
        <v>16.549386979796239</v>
      </c>
    </row>
    <row r="1344" spans="1:7" x14ac:dyDescent="0.6">
      <c r="A1344" s="3" t="s">
        <v>37</v>
      </c>
      <c r="B1344" s="3" t="s">
        <v>134</v>
      </c>
      <c r="C1344" s="4">
        <v>11545</v>
      </c>
      <c r="D1344" s="9">
        <v>1.8950469333117798E-2</v>
      </c>
      <c r="E1344" s="9">
        <v>4.3947468595355916</v>
      </c>
      <c r="F1344" s="5">
        <v>-78.61839059172145</v>
      </c>
      <c r="G1344" s="5">
        <v>-42.570760582997558</v>
      </c>
    </row>
    <row r="1345" spans="1:7" x14ac:dyDescent="0.6">
      <c r="A1345" s="6" t="s">
        <v>38</v>
      </c>
      <c r="B1345" s="6" t="s">
        <v>134</v>
      </c>
      <c r="C1345" s="7">
        <v>42330</v>
      </c>
      <c r="D1345" s="10">
        <v>7.3996290920621891E-2</v>
      </c>
      <c r="E1345" s="10">
        <v>3.5676359039190899</v>
      </c>
      <c r="F1345" s="8">
        <v>266.65223040277169</v>
      </c>
      <c r="G1345" s="8">
        <v>-25.14059349909807</v>
      </c>
    </row>
    <row r="1346" spans="1:7" x14ac:dyDescent="0.6">
      <c r="A1346" s="3" t="s">
        <v>39</v>
      </c>
      <c r="B1346" s="3" t="s">
        <v>134</v>
      </c>
      <c r="C1346" s="4">
        <v>64342</v>
      </c>
      <c r="D1346" s="9">
        <v>0.122663321116187</v>
      </c>
      <c r="E1346" s="9">
        <v>3.0658026397293558</v>
      </c>
      <c r="F1346" s="5">
        <v>52.000944956295768</v>
      </c>
      <c r="G1346" s="5">
        <v>27.40737807172135</v>
      </c>
    </row>
    <row r="1347" spans="1:7" x14ac:dyDescent="0.6">
      <c r="A1347" s="6" t="s">
        <v>40</v>
      </c>
      <c r="B1347" s="6" t="s">
        <v>134</v>
      </c>
      <c r="C1347" s="7">
        <v>77927</v>
      </c>
      <c r="D1347" s="10">
        <v>0.11090594689821499</v>
      </c>
      <c r="E1347" s="10">
        <v>4.9408445346183107</v>
      </c>
      <c r="F1347" s="8">
        <v>21.113735973392188</v>
      </c>
      <c r="G1347" s="8">
        <v>324.13868176128022</v>
      </c>
    </row>
    <row r="1348" spans="1:7" x14ac:dyDescent="0.6">
      <c r="A1348" s="3" t="s">
        <v>41</v>
      </c>
      <c r="B1348" s="3" t="s">
        <v>134</v>
      </c>
      <c r="C1348" s="4">
        <v>75103</v>
      </c>
      <c r="D1348" s="9">
        <v>0.1121454560745139</v>
      </c>
      <c r="E1348" s="9">
        <v>4.5169302940999581</v>
      </c>
      <c r="F1348" s="5">
        <v>-3.6239044233705942</v>
      </c>
      <c r="G1348" s="5">
        <v>-30.935959685132051</v>
      </c>
    </row>
    <row r="1349" spans="1:7" x14ac:dyDescent="0.6">
      <c r="A1349" s="6" t="s">
        <v>42</v>
      </c>
      <c r="B1349" s="6" t="s">
        <v>134</v>
      </c>
      <c r="C1349" s="7">
        <v>14933</v>
      </c>
      <c r="D1349" s="10">
        <v>2.4649674364480619E-2</v>
      </c>
      <c r="E1349" s="10">
        <v>4.1549805230940464</v>
      </c>
      <c r="F1349" s="8">
        <v>-80.116639814654548</v>
      </c>
      <c r="G1349" s="8">
        <v>-5.1330919255447522</v>
      </c>
    </row>
    <row r="1350" spans="1:7" x14ac:dyDescent="0.6">
      <c r="A1350" s="3" t="s">
        <v>43</v>
      </c>
      <c r="B1350" s="3" t="s">
        <v>134</v>
      </c>
      <c r="C1350" s="4">
        <v>94773</v>
      </c>
      <c r="D1350" s="9">
        <v>0.15289178222762609</v>
      </c>
      <c r="E1350" s="9">
        <v>4.6789928412737591</v>
      </c>
      <c r="F1350" s="5">
        <v>534.6547914015938</v>
      </c>
      <c r="G1350" s="5">
        <v>165.60450647385241</v>
      </c>
    </row>
    <row r="1351" spans="1:7" x14ac:dyDescent="0.6">
      <c r="A1351" s="6" t="s">
        <v>44</v>
      </c>
      <c r="B1351" s="6" t="s">
        <v>134</v>
      </c>
      <c r="C1351" s="7">
        <v>53245</v>
      </c>
      <c r="D1351" s="10">
        <v>8.6306139067758844E-2</v>
      </c>
      <c r="E1351" s="10">
        <v>3.3714303805483441</v>
      </c>
      <c r="F1351" s="8">
        <v>-43.818387093370468</v>
      </c>
      <c r="G1351" s="8">
        <v>-8.373629777494795</v>
      </c>
    </row>
    <row r="1352" spans="1:7" x14ac:dyDescent="0.6">
      <c r="A1352" s="3" t="s">
        <v>45</v>
      </c>
      <c r="B1352" s="3" t="s">
        <v>134</v>
      </c>
      <c r="C1352" s="4">
        <v>78286</v>
      </c>
      <c r="D1352" s="9">
        <v>0.130977778916951</v>
      </c>
      <c r="E1352" s="9">
        <v>4.1900021408691934</v>
      </c>
      <c r="F1352" s="5">
        <v>47.029768053338337</v>
      </c>
      <c r="G1352" s="5">
        <v>146.09726195341241</v>
      </c>
    </row>
    <row r="1353" spans="1:7" x14ac:dyDescent="0.6">
      <c r="A1353" s="6" t="s">
        <v>46</v>
      </c>
      <c r="B1353" s="6" t="s">
        <v>134</v>
      </c>
      <c r="C1353" s="7">
        <v>187475</v>
      </c>
      <c r="D1353" s="10">
        <v>0.28442408738175501</v>
      </c>
      <c r="E1353" s="10">
        <v>3.9139648009353012</v>
      </c>
      <c r="F1353" s="8">
        <v>139.47449096901099</v>
      </c>
      <c r="G1353" s="8">
        <v>71.62382364788165</v>
      </c>
    </row>
    <row r="1354" spans="1:7" x14ac:dyDescent="0.6">
      <c r="A1354" s="3" t="s">
        <v>47</v>
      </c>
      <c r="B1354" s="3" t="s">
        <v>134</v>
      </c>
      <c r="C1354" s="4">
        <v>59788</v>
      </c>
      <c r="D1354" s="9">
        <v>8.9291390792864037E-2</v>
      </c>
      <c r="E1354" s="9">
        <v>4.5688522084670637</v>
      </c>
      <c r="F1354" s="5">
        <v>-68.108814508601142</v>
      </c>
      <c r="G1354" s="5">
        <v>-23.302502790142771</v>
      </c>
    </row>
    <row r="1355" spans="1:7" x14ac:dyDescent="0.6">
      <c r="A1355" s="6" t="s">
        <v>48</v>
      </c>
      <c r="B1355" s="6" t="s">
        <v>134</v>
      </c>
      <c r="C1355" s="7">
        <v>50113</v>
      </c>
      <c r="D1355" s="10">
        <v>6.9367930156503707E-2</v>
      </c>
      <c r="E1355" s="10">
        <v>4.3185970355049994</v>
      </c>
      <c r="F1355" s="8">
        <v>-16.182177025490059</v>
      </c>
      <c r="G1355" s="8">
        <v>-7.1895545883878142</v>
      </c>
    </row>
    <row r="1356" spans="1:7" x14ac:dyDescent="0.6">
      <c r="A1356" s="3" t="s">
        <v>49</v>
      </c>
      <c r="B1356" s="3" t="s">
        <v>134</v>
      </c>
      <c r="C1356" s="4">
        <v>2004</v>
      </c>
      <c r="D1356" s="9">
        <v>2.7179944824712011E-3</v>
      </c>
      <c r="E1356" s="9">
        <v>6.2236024844720497</v>
      </c>
      <c r="F1356" s="5">
        <v>-96.001037654899918</v>
      </c>
      <c r="G1356" s="5">
        <v>-82.641836292767437</v>
      </c>
    </row>
    <row r="1357" spans="1:7" x14ac:dyDescent="0.6">
      <c r="A1357" s="6" t="s">
        <v>50</v>
      </c>
      <c r="B1357" s="6" t="s">
        <v>134</v>
      </c>
      <c r="C1357" s="7">
        <v>72804</v>
      </c>
      <c r="D1357" s="10">
        <v>0.1129706696151633</v>
      </c>
      <c r="E1357" s="10">
        <v>3.8853666346461742</v>
      </c>
      <c r="F1357" s="8">
        <v>3532.934131736527</v>
      </c>
      <c r="G1357" s="8">
        <v>71.99149539333807</v>
      </c>
    </row>
    <row r="1358" spans="1:7" x14ac:dyDescent="0.6">
      <c r="A1358" s="3" t="s">
        <v>51</v>
      </c>
      <c r="B1358" s="3" t="s">
        <v>134</v>
      </c>
      <c r="C1358" s="4">
        <v>29717</v>
      </c>
      <c r="D1358" s="9">
        <v>4.994280786341166E-2</v>
      </c>
      <c r="E1358" s="9">
        <v>3.2872787610619469</v>
      </c>
      <c r="F1358" s="5">
        <v>-59.182187791879556</v>
      </c>
      <c r="G1358" s="5">
        <v>-53.81399396972428</v>
      </c>
    </row>
    <row r="1359" spans="1:7" x14ac:dyDescent="0.6">
      <c r="A1359" s="6" t="s">
        <v>52</v>
      </c>
      <c r="B1359" s="6" t="s">
        <v>134</v>
      </c>
      <c r="C1359" s="7">
        <v>31376</v>
      </c>
      <c r="D1359" s="10">
        <v>3.8455255240444679E-2</v>
      </c>
      <c r="E1359" s="10">
        <v>3.9239619809904949</v>
      </c>
      <c r="F1359" s="8">
        <v>5.5826631221186576</v>
      </c>
      <c r="G1359" s="8">
        <v>-59.736676633259343</v>
      </c>
    </row>
    <row r="1360" spans="1:7" x14ac:dyDescent="0.6">
      <c r="A1360" s="3" t="s">
        <v>53</v>
      </c>
      <c r="B1360" s="3" t="s">
        <v>134</v>
      </c>
      <c r="C1360" s="4">
        <v>22040</v>
      </c>
      <c r="D1360" s="9">
        <v>3.2484145592466679E-2</v>
      </c>
      <c r="E1360" s="9">
        <v>4.0611756034641608</v>
      </c>
      <c r="F1360" s="5">
        <v>-29.755226925038251</v>
      </c>
      <c r="G1360" s="5">
        <v>-70.653635673674813</v>
      </c>
    </row>
    <row r="1361" spans="1:7" x14ac:dyDescent="0.6">
      <c r="A1361" s="6" t="s">
        <v>54</v>
      </c>
      <c r="B1361" s="6" t="s">
        <v>134</v>
      </c>
      <c r="C1361" s="7">
        <v>82594</v>
      </c>
      <c r="D1361" s="10">
        <v>9.5128162838075028E-2</v>
      </c>
      <c r="E1361" s="10">
        <v>4.4971142328215183</v>
      </c>
      <c r="F1361" s="8">
        <v>274.74591651542647</v>
      </c>
      <c r="G1361" s="8">
        <v>453.09716734748548</v>
      </c>
    </row>
    <row r="1362" spans="1:7" x14ac:dyDescent="0.6">
      <c r="A1362" s="3" t="s">
        <v>55</v>
      </c>
      <c r="B1362" s="3" t="s">
        <v>134</v>
      </c>
      <c r="C1362" s="4">
        <v>28955</v>
      </c>
      <c r="D1362" s="9">
        <v>3.8333075330311488E-2</v>
      </c>
      <c r="E1362" s="9">
        <v>3.820424858160707</v>
      </c>
      <c r="F1362" s="5">
        <v>-64.942974065912779</v>
      </c>
      <c r="G1362" s="5">
        <v>-69.448049549977327</v>
      </c>
    </row>
    <row r="1363" spans="1:7" x14ac:dyDescent="0.6">
      <c r="A1363" s="6" t="s">
        <v>56</v>
      </c>
      <c r="B1363" s="6" t="s">
        <v>134</v>
      </c>
      <c r="C1363" s="7">
        <v>64422</v>
      </c>
      <c r="D1363" s="10">
        <v>9.5961100049479053E-2</v>
      </c>
      <c r="E1363" s="10">
        <v>3.5937744058908851</v>
      </c>
      <c r="F1363" s="8">
        <v>122.4900707995165</v>
      </c>
      <c r="G1363" s="8">
        <v>20.99164240773781</v>
      </c>
    </row>
    <row r="1364" spans="1:7" x14ac:dyDescent="0.6">
      <c r="A1364" s="3" t="s">
        <v>57</v>
      </c>
      <c r="B1364" s="3" t="s">
        <v>134</v>
      </c>
      <c r="C1364" s="4">
        <v>29353</v>
      </c>
      <c r="D1364" s="9">
        <v>4.2556798784603458E-2</v>
      </c>
      <c r="E1364" s="9">
        <v>4.0492481721616773</v>
      </c>
      <c r="F1364" s="5">
        <v>-54.43637266772221</v>
      </c>
      <c r="G1364" s="5">
        <v>-62.505428812303613</v>
      </c>
    </row>
    <row r="1365" spans="1:7" x14ac:dyDescent="0.6">
      <c r="A1365" s="6" t="s">
        <v>58</v>
      </c>
      <c r="B1365" s="6" t="s">
        <v>134</v>
      </c>
      <c r="C1365" s="7">
        <v>52293</v>
      </c>
      <c r="D1365" s="10">
        <v>7.2820471101226747E-2</v>
      </c>
      <c r="E1365" s="10">
        <v>3.8615418697385908</v>
      </c>
      <c r="F1365" s="8">
        <v>78.1521479916874</v>
      </c>
      <c r="G1365" s="8">
        <v>-72.106680890785441</v>
      </c>
    </row>
    <row r="1366" spans="1:7" x14ac:dyDescent="0.6">
      <c r="A1366" s="3" t="s">
        <v>59</v>
      </c>
      <c r="B1366" s="3" t="s">
        <v>134</v>
      </c>
      <c r="C1366" s="4">
        <v>86513</v>
      </c>
      <c r="D1366" s="9">
        <v>0.126768331997899</v>
      </c>
      <c r="E1366" s="9">
        <v>3.9537955303688128</v>
      </c>
      <c r="F1366" s="5">
        <v>65.438968886849096</v>
      </c>
      <c r="G1366" s="5">
        <v>44.699605271960927</v>
      </c>
    </row>
    <row r="1367" spans="1:7" x14ac:dyDescent="0.6">
      <c r="A1367" s="6" t="s">
        <v>60</v>
      </c>
      <c r="B1367" s="6" t="s">
        <v>134</v>
      </c>
      <c r="C1367" s="7">
        <v>70705</v>
      </c>
      <c r="D1367" s="10">
        <v>9.7131548289793063E-2</v>
      </c>
      <c r="E1367" s="10">
        <v>4.8246332309791882</v>
      </c>
      <c r="F1367" s="8">
        <v>-18.272398367875351</v>
      </c>
      <c r="G1367" s="8">
        <v>41.091134037076202</v>
      </c>
    </row>
    <row r="1368" spans="1:7" x14ac:dyDescent="0.6">
      <c r="A1368" s="3" t="s">
        <v>61</v>
      </c>
      <c r="B1368" s="3" t="s">
        <v>134</v>
      </c>
      <c r="C1368" s="4">
        <v>58138</v>
      </c>
      <c r="D1368" s="9">
        <v>7.4837598498047581E-2</v>
      </c>
      <c r="E1368" s="9">
        <v>3.9298364201703389</v>
      </c>
      <c r="F1368" s="5">
        <v>-17.77384909129481</v>
      </c>
      <c r="G1368" s="5">
        <v>2801.0978043912169</v>
      </c>
    </row>
    <row r="1369" spans="1:7" x14ac:dyDescent="0.6">
      <c r="A1369" s="6" t="s">
        <v>62</v>
      </c>
      <c r="B1369" s="6" t="s">
        <v>134</v>
      </c>
      <c r="C1369" s="7">
        <v>58220</v>
      </c>
      <c r="D1369" s="10">
        <v>8.5682439363448645E-2</v>
      </c>
      <c r="E1369" s="10">
        <v>4.5756051556114432</v>
      </c>
      <c r="F1369" s="8">
        <v>0.14104372355430159</v>
      </c>
      <c r="G1369" s="8">
        <v>-20.031866380968079</v>
      </c>
    </row>
    <row r="1370" spans="1:7" x14ac:dyDescent="0.6">
      <c r="A1370" s="3" t="s">
        <v>63</v>
      </c>
      <c r="B1370" s="3" t="s">
        <v>134</v>
      </c>
      <c r="C1370" s="4">
        <v>76650</v>
      </c>
      <c r="D1370" s="9">
        <v>9.6421182821858686E-2</v>
      </c>
      <c r="E1370" s="9">
        <v>4.7073635079530796</v>
      </c>
      <c r="F1370" s="5">
        <v>31.655788388869802</v>
      </c>
      <c r="G1370" s="5">
        <v>157.93316956624159</v>
      </c>
    </row>
    <row r="1371" spans="1:7" x14ac:dyDescent="0.6">
      <c r="A1371" s="6" t="s">
        <v>64</v>
      </c>
      <c r="B1371" s="6" t="s">
        <v>134</v>
      </c>
      <c r="C1371" s="7">
        <v>102270</v>
      </c>
      <c r="D1371" s="10">
        <v>0.12039718994112381</v>
      </c>
      <c r="E1371" s="10">
        <v>4.3259591387843157</v>
      </c>
      <c r="F1371" s="8">
        <v>33.42465753424657</v>
      </c>
      <c r="G1371" s="8">
        <v>225.9497705252422</v>
      </c>
    </row>
    <row r="1372" spans="1:7" x14ac:dyDescent="0.6">
      <c r="A1372" s="3" t="s">
        <v>65</v>
      </c>
      <c r="B1372" s="3" t="s">
        <v>134</v>
      </c>
      <c r="C1372" s="4">
        <v>69386</v>
      </c>
      <c r="D1372" s="9">
        <v>8.2515787509705146E-2</v>
      </c>
      <c r="E1372" s="9">
        <v>4.7727335259320398</v>
      </c>
      <c r="F1372" s="5">
        <v>-32.154101887161431</v>
      </c>
      <c r="G1372" s="5">
        <v>214.81851179673319</v>
      </c>
    </row>
    <row r="1373" spans="1:7" x14ac:dyDescent="0.6">
      <c r="A1373" s="6" t="s">
        <v>66</v>
      </c>
      <c r="B1373" s="6" t="s">
        <v>134</v>
      </c>
      <c r="C1373" s="7">
        <v>108840</v>
      </c>
      <c r="D1373" s="10">
        <v>0.12942830397942451</v>
      </c>
      <c r="E1373" s="10">
        <v>4.7096495023799223</v>
      </c>
      <c r="F1373" s="8">
        <v>56.861614734960938</v>
      </c>
      <c r="G1373" s="8">
        <v>31.77712666779669</v>
      </c>
    </row>
    <row r="1374" spans="1:7" x14ac:dyDescent="0.6">
      <c r="A1374" s="3" t="s">
        <v>67</v>
      </c>
      <c r="B1374" s="3" t="s">
        <v>134</v>
      </c>
      <c r="C1374" s="4">
        <v>78933</v>
      </c>
      <c r="D1374" s="9">
        <v>8.0311953838040545E-2</v>
      </c>
      <c r="E1374" s="9">
        <v>4.2833188626003906</v>
      </c>
      <c r="F1374" s="5">
        <v>-27.477949283351709</v>
      </c>
      <c r="G1374" s="5">
        <v>172.60576757036779</v>
      </c>
    </row>
    <row r="1375" spans="1:7" x14ac:dyDescent="0.6">
      <c r="A1375" s="6" t="s">
        <v>68</v>
      </c>
      <c r="B1375" s="6" t="s">
        <v>134</v>
      </c>
      <c r="C1375" s="7">
        <v>30165</v>
      </c>
      <c r="D1375" s="10">
        <v>3.6021559055348852E-2</v>
      </c>
      <c r="E1375" s="10">
        <v>4.569069978794305</v>
      </c>
      <c r="F1375" s="8">
        <v>-61.7840446961347</v>
      </c>
      <c r="G1375" s="8">
        <v>-53.175933687249703</v>
      </c>
    </row>
    <row r="1376" spans="1:7" x14ac:dyDescent="0.6">
      <c r="A1376" s="3" t="s">
        <v>69</v>
      </c>
      <c r="B1376" s="3" t="s">
        <v>134</v>
      </c>
      <c r="C1376" s="4">
        <v>113531</v>
      </c>
      <c r="D1376" s="9">
        <v>0.1201919641332468</v>
      </c>
      <c r="E1376" s="9">
        <v>4.8436793378557104</v>
      </c>
      <c r="F1376" s="5">
        <v>276.3666500911653</v>
      </c>
      <c r="G1376" s="5">
        <v>286.77818280925288</v>
      </c>
    </row>
    <row r="1377" spans="1:7" x14ac:dyDescent="0.6">
      <c r="A1377" s="6" t="s">
        <v>70</v>
      </c>
      <c r="B1377" s="6" t="s">
        <v>134</v>
      </c>
      <c r="C1377" s="7">
        <v>132318</v>
      </c>
      <c r="D1377" s="10">
        <v>0.13474987409780281</v>
      </c>
      <c r="E1377" s="10">
        <v>4.8635595089318544</v>
      </c>
      <c r="F1377" s="8">
        <v>16.547903215861751</v>
      </c>
      <c r="G1377" s="8">
        <v>153.03195456370841</v>
      </c>
    </row>
    <row r="1378" spans="1:7" x14ac:dyDescent="0.6">
      <c r="A1378" s="3" t="s">
        <v>71</v>
      </c>
      <c r="B1378" s="3" t="s">
        <v>134</v>
      </c>
      <c r="C1378" s="4">
        <v>33759</v>
      </c>
      <c r="D1378" s="9">
        <v>3.4999707428613511E-2</v>
      </c>
      <c r="E1378" s="9">
        <v>4.4071801566579634</v>
      </c>
      <c r="F1378" s="5">
        <v>-74.48646442660862</v>
      </c>
      <c r="G1378" s="5">
        <v>-60.978118895426128</v>
      </c>
    </row>
    <row r="1379" spans="1:7" x14ac:dyDescent="0.6">
      <c r="A1379" s="6" t="s">
        <v>72</v>
      </c>
      <c r="B1379" s="6" t="s">
        <v>134</v>
      </c>
      <c r="C1379" s="7">
        <v>121717</v>
      </c>
      <c r="D1379" s="10">
        <v>0.12314971641175131</v>
      </c>
      <c r="E1379" s="10">
        <v>4.9075477784049673</v>
      </c>
      <c r="F1379" s="8">
        <v>260.54681714505762</v>
      </c>
      <c r="G1379" s="8">
        <v>72.14765575277562</v>
      </c>
    </row>
    <row r="1380" spans="1:7" x14ac:dyDescent="0.6">
      <c r="A1380" s="3" t="s">
        <v>73</v>
      </c>
      <c r="B1380" s="3" t="s">
        <v>134</v>
      </c>
      <c r="C1380" s="4">
        <v>64235</v>
      </c>
      <c r="D1380" s="9">
        <v>7.7347636535105235E-2</v>
      </c>
      <c r="E1380" s="9">
        <v>5.1260873034873518</v>
      </c>
      <c r="F1380" s="5">
        <v>-47.225942144482687</v>
      </c>
      <c r="G1380" s="5">
        <v>10.4871168598851</v>
      </c>
    </row>
    <row r="1381" spans="1:7" x14ac:dyDescent="0.6">
      <c r="A1381" s="6" t="s">
        <v>74</v>
      </c>
      <c r="B1381" s="6" t="s">
        <v>134</v>
      </c>
      <c r="C1381" s="7">
        <v>137324</v>
      </c>
      <c r="D1381" s="10">
        <v>0.14471759897691469</v>
      </c>
      <c r="E1381" s="10">
        <v>3.5672277639235239</v>
      </c>
      <c r="F1381" s="8">
        <v>113.7837627461664</v>
      </c>
      <c r="G1381" s="8">
        <v>135.8708347646857</v>
      </c>
    </row>
    <row r="1382" spans="1:7" x14ac:dyDescent="0.6">
      <c r="A1382" s="3" t="s">
        <v>75</v>
      </c>
      <c r="B1382" s="3" t="s">
        <v>134</v>
      </c>
      <c r="C1382" s="4">
        <v>24192</v>
      </c>
      <c r="D1382" s="9">
        <v>2.3809270969118321E-2</v>
      </c>
      <c r="E1382" s="9">
        <v>5.0621468926553677</v>
      </c>
      <c r="F1382" s="5">
        <v>-82.383268765838451</v>
      </c>
      <c r="G1382" s="5">
        <v>-68.438356164383563</v>
      </c>
    </row>
    <row r="1383" spans="1:7" x14ac:dyDescent="0.6">
      <c r="A1383" s="6" t="s">
        <v>76</v>
      </c>
      <c r="B1383" s="6" t="s">
        <v>134</v>
      </c>
      <c r="C1383" s="7">
        <v>158116</v>
      </c>
      <c r="D1383" s="10">
        <v>0.15309616950316479</v>
      </c>
      <c r="E1383" s="10">
        <v>5.1418165262918283</v>
      </c>
      <c r="F1383" s="8">
        <v>553.58796296296293</v>
      </c>
      <c r="G1383" s="8">
        <v>54.606433949349757</v>
      </c>
    </row>
    <row r="1384" spans="1:7" x14ac:dyDescent="0.6">
      <c r="A1384" s="3" t="s">
        <v>77</v>
      </c>
      <c r="B1384" s="3" t="s">
        <v>134</v>
      </c>
      <c r="C1384" s="4">
        <v>108880</v>
      </c>
      <c r="D1384" s="9">
        <v>9.0765833552800809E-2</v>
      </c>
      <c r="E1384" s="9">
        <v>4.9967875172097296</v>
      </c>
      <c r="F1384" s="5">
        <v>-31.139163652002331</v>
      </c>
      <c r="G1384" s="5">
        <v>56.919263251952842</v>
      </c>
    </row>
    <row r="1385" spans="1:7" x14ac:dyDescent="0.6">
      <c r="A1385" s="6" t="s">
        <v>78</v>
      </c>
      <c r="B1385" s="6" t="s">
        <v>134</v>
      </c>
      <c r="C1385" s="7">
        <v>113711</v>
      </c>
      <c r="D1385" s="10">
        <v>9.6161393712471829E-2</v>
      </c>
      <c r="E1385" s="10">
        <v>4.7613683946068166</v>
      </c>
      <c r="F1385" s="8">
        <v>4.4369948567229978</v>
      </c>
      <c r="G1385" s="8">
        <v>4.4753766997427391</v>
      </c>
    </row>
    <row r="1386" spans="1:7" x14ac:dyDescent="0.6">
      <c r="A1386" s="3" t="s">
        <v>79</v>
      </c>
      <c r="B1386" s="3" t="s">
        <v>134</v>
      </c>
      <c r="C1386" s="4">
        <v>204925</v>
      </c>
      <c r="D1386" s="9">
        <v>0.17894885256257989</v>
      </c>
      <c r="E1386" s="9">
        <v>4.894432635123839</v>
      </c>
      <c r="F1386" s="5">
        <v>80.21563437134489</v>
      </c>
      <c r="G1386" s="5">
        <v>159.61891730961699</v>
      </c>
    </row>
    <row r="1387" spans="1:7" x14ac:dyDescent="0.6">
      <c r="A1387" s="6" t="s">
        <v>80</v>
      </c>
      <c r="B1387" s="6" t="s">
        <v>134</v>
      </c>
      <c r="C1387" s="7">
        <v>89363</v>
      </c>
      <c r="D1387" s="10">
        <v>7.573746242557218E-2</v>
      </c>
      <c r="E1387" s="10">
        <v>4.3237371782465646</v>
      </c>
      <c r="F1387" s="8">
        <v>-56.392338660485542</v>
      </c>
      <c r="G1387" s="8">
        <v>196.2473064810211</v>
      </c>
    </row>
    <row r="1388" spans="1:7" x14ac:dyDescent="0.6">
      <c r="A1388" s="3" t="s">
        <v>81</v>
      </c>
      <c r="B1388" s="3" t="s">
        <v>134</v>
      </c>
      <c r="C1388" s="4">
        <v>156692</v>
      </c>
      <c r="D1388" s="9">
        <v>0.14363117225061739</v>
      </c>
      <c r="E1388" s="9">
        <v>4.751554113473027</v>
      </c>
      <c r="F1388" s="5">
        <v>75.343262871658283</v>
      </c>
      <c r="G1388" s="5">
        <v>38.01692929684404</v>
      </c>
    </row>
    <row r="1389" spans="1:7" x14ac:dyDescent="0.6">
      <c r="A1389" s="6" t="s">
        <v>82</v>
      </c>
      <c r="B1389" s="6" t="s">
        <v>134</v>
      </c>
      <c r="C1389" s="7">
        <v>121185</v>
      </c>
      <c r="D1389" s="10">
        <v>0.10832782986063311</v>
      </c>
      <c r="E1389" s="10">
        <v>4.0033365267087309</v>
      </c>
      <c r="F1389" s="8">
        <v>-22.660378321803289</v>
      </c>
      <c r="G1389" s="8">
        <v>-8.4138212488096826</v>
      </c>
    </row>
    <row r="1390" spans="1:7" x14ac:dyDescent="0.6">
      <c r="A1390" s="3" t="s">
        <v>83</v>
      </c>
      <c r="B1390" s="3" t="s">
        <v>134</v>
      </c>
      <c r="C1390" s="4">
        <v>162965</v>
      </c>
      <c r="D1390" s="9">
        <v>0.12907980070265701</v>
      </c>
      <c r="E1390" s="9">
        <v>4.2637555270662721</v>
      </c>
      <c r="F1390" s="5">
        <v>34.476214052894328</v>
      </c>
      <c r="G1390" s="5">
        <v>382.73053111762778</v>
      </c>
    </row>
    <row r="1391" spans="1:7" x14ac:dyDescent="0.6">
      <c r="A1391" s="6" t="s">
        <v>84</v>
      </c>
      <c r="B1391" s="6" t="s">
        <v>134</v>
      </c>
      <c r="C1391" s="7">
        <v>142785</v>
      </c>
      <c r="D1391" s="10">
        <v>0.1130801388890363</v>
      </c>
      <c r="E1391" s="10">
        <v>5.0659925492283131</v>
      </c>
      <c r="F1391" s="8">
        <v>-12.383027030343939</v>
      </c>
      <c r="G1391" s="8">
        <v>17.309003672453311</v>
      </c>
    </row>
    <row r="1392" spans="1:7" x14ac:dyDescent="0.6">
      <c r="A1392" s="3" t="s">
        <v>85</v>
      </c>
      <c r="B1392" s="3" t="s">
        <v>134</v>
      </c>
      <c r="C1392" s="4">
        <v>118070</v>
      </c>
      <c r="D1392" s="9">
        <v>9.9674329934526198E-2</v>
      </c>
      <c r="E1392" s="9">
        <v>4.4835573782942202</v>
      </c>
      <c r="F1392" s="5">
        <v>-17.309241166789221</v>
      </c>
      <c r="G1392" s="5">
        <v>83.80944967696739</v>
      </c>
    </row>
    <row r="1393" spans="1:7" x14ac:dyDescent="0.6">
      <c r="A1393" s="6" t="s">
        <v>86</v>
      </c>
      <c r="B1393" s="6" t="s">
        <v>134</v>
      </c>
      <c r="C1393" s="7">
        <v>82431</v>
      </c>
      <c r="D1393" s="10">
        <v>7.1976965484979546E-2</v>
      </c>
      <c r="E1393" s="10">
        <v>4.816020098153774</v>
      </c>
      <c r="F1393" s="8">
        <v>-30.184636232743291</v>
      </c>
      <c r="G1393" s="8">
        <v>-39.97334770324197</v>
      </c>
    </row>
    <row r="1394" spans="1:7" x14ac:dyDescent="0.6">
      <c r="A1394" s="3" t="s">
        <v>87</v>
      </c>
      <c r="B1394" s="3" t="s">
        <v>134</v>
      </c>
      <c r="C1394" s="4">
        <v>47770</v>
      </c>
      <c r="D1394" s="9">
        <v>3.6919821277459512E-2</v>
      </c>
      <c r="E1394" s="9">
        <v>4.782260486535189</v>
      </c>
      <c r="F1394" s="5">
        <v>-42.048501170676083</v>
      </c>
      <c r="G1394" s="5">
        <v>97.461970899470913</v>
      </c>
    </row>
    <row r="1395" spans="1:7" x14ac:dyDescent="0.6">
      <c r="A1395" s="6" t="s">
        <v>88</v>
      </c>
      <c r="B1395" s="6" t="s">
        <v>134</v>
      </c>
      <c r="C1395" s="7">
        <v>91188</v>
      </c>
      <c r="D1395" s="10">
        <v>7.2057216217520051E-2</v>
      </c>
      <c r="E1395" s="10">
        <v>4.5358137684042976</v>
      </c>
      <c r="F1395" s="8">
        <v>90.889679715302492</v>
      </c>
      <c r="G1395" s="8">
        <v>-42.328417111487767</v>
      </c>
    </row>
    <row r="1396" spans="1:7" x14ac:dyDescent="0.6">
      <c r="A1396" s="3" t="s">
        <v>89</v>
      </c>
      <c r="B1396" s="3" t="s">
        <v>134</v>
      </c>
      <c r="C1396" s="4">
        <v>73734</v>
      </c>
      <c r="D1396" s="9">
        <v>4.9984438416794473E-2</v>
      </c>
      <c r="E1396" s="9">
        <v>4.5860181614628681</v>
      </c>
      <c r="F1396" s="5">
        <v>-19.140676404790099</v>
      </c>
      <c r="G1396" s="5">
        <v>-32.279573842762673</v>
      </c>
    </row>
    <row r="1397" spans="1:7" x14ac:dyDescent="0.6">
      <c r="A1397" s="6" t="s">
        <v>90</v>
      </c>
      <c r="B1397" s="6" t="s">
        <v>134</v>
      </c>
      <c r="C1397" s="7">
        <v>136158</v>
      </c>
      <c r="D1397" s="10">
        <v>9.8553641813948115E-2</v>
      </c>
      <c r="E1397" s="10">
        <v>5.0222418944339937</v>
      </c>
      <c r="F1397" s="8">
        <v>84.661079013752129</v>
      </c>
      <c r="G1397" s="8">
        <v>19.74039450888656</v>
      </c>
    </row>
    <row r="1398" spans="1:7" x14ac:dyDescent="0.6">
      <c r="A1398" s="3" t="s">
        <v>91</v>
      </c>
      <c r="B1398" s="3" t="s">
        <v>134</v>
      </c>
      <c r="C1398" s="4">
        <v>265222</v>
      </c>
      <c r="D1398" s="9">
        <v>0.19520986772036711</v>
      </c>
      <c r="E1398" s="9">
        <v>5.1497417576016469</v>
      </c>
      <c r="F1398" s="5">
        <v>94.789876467045644</v>
      </c>
      <c r="G1398" s="5">
        <v>29.42393558619008</v>
      </c>
    </row>
    <row r="1399" spans="1:7" x14ac:dyDescent="0.6">
      <c r="A1399" s="6" t="s">
        <v>92</v>
      </c>
      <c r="B1399" s="6" t="s">
        <v>134</v>
      </c>
      <c r="C1399" s="7">
        <v>163989</v>
      </c>
      <c r="D1399" s="10">
        <v>0.11723382057428421</v>
      </c>
      <c r="E1399" s="10">
        <v>4.814143964302489</v>
      </c>
      <c r="F1399" s="8">
        <v>-38.169156404823127</v>
      </c>
      <c r="G1399" s="8">
        <v>83.508834752638109</v>
      </c>
    </row>
    <row r="1400" spans="1:7" x14ac:dyDescent="0.6">
      <c r="A1400" s="3" t="s">
        <v>93</v>
      </c>
      <c r="B1400" s="3" t="s">
        <v>134</v>
      </c>
      <c r="C1400" s="4">
        <v>94548</v>
      </c>
      <c r="D1400" s="9">
        <v>7.7055304026401247E-2</v>
      </c>
      <c r="E1400" s="9">
        <v>4.5141083790880883</v>
      </c>
      <c r="F1400" s="5">
        <v>-42.344913378336358</v>
      </c>
      <c r="G1400" s="5">
        <v>-39.659969877211353</v>
      </c>
    </row>
    <row r="1401" spans="1:7" x14ac:dyDescent="0.6">
      <c r="A1401" s="6" t="s">
        <v>94</v>
      </c>
      <c r="B1401" s="6" t="s">
        <v>134</v>
      </c>
      <c r="C1401" s="7">
        <v>318898</v>
      </c>
      <c r="D1401" s="10">
        <v>0.20430333037146101</v>
      </c>
      <c r="E1401" s="10">
        <v>5.2307515664468722</v>
      </c>
      <c r="F1401" s="8">
        <v>237.28688073782629</v>
      </c>
      <c r="G1401" s="8">
        <v>163.14972975203199</v>
      </c>
    </row>
    <row r="1402" spans="1:7" x14ac:dyDescent="0.6">
      <c r="A1402" s="3" t="s">
        <v>95</v>
      </c>
      <c r="B1402" s="3" t="s">
        <v>134</v>
      </c>
      <c r="C1402" s="4">
        <v>87124</v>
      </c>
      <c r="D1402" s="9">
        <v>6.3435844164392366E-2</v>
      </c>
      <c r="E1402" s="9">
        <v>5.0813017613437532</v>
      </c>
      <c r="F1402" s="5">
        <v>-72.679665598404512</v>
      </c>
      <c r="G1402" s="5">
        <v>-46.53821372687387</v>
      </c>
    </row>
    <row r="1403" spans="1:7" x14ac:dyDescent="0.6">
      <c r="A1403" s="6" t="s">
        <v>96</v>
      </c>
      <c r="B1403" s="6" t="s">
        <v>134</v>
      </c>
      <c r="C1403" s="7">
        <v>123382</v>
      </c>
      <c r="D1403" s="10">
        <v>9.2258159209473597E-2</v>
      </c>
      <c r="E1403" s="10">
        <v>3.9808350003226431</v>
      </c>
      <c r="F1403" s="8">
        <v>41.616546531380557</v>
      </c>
      <c r="G1403" s="8">
        <v>-13.588962426025139</v>
      </c>
    </row>
    <row r="1404" spans="1:7" x14ac:dyDescent="0.6">
      <c r="A1404" s="3" t="s">
        <v>97</v>
      </c>
      <c r="B1404" s="3" t="s">
        <v>134</v>
      </c>
      <c r="C1404" s="4">
        <v>255069</v>
      </c>
      <c r="D1404" s="9">
        <v>0.16937086065011089</v>
      </c>
      <c r="E1404" s="9">
        <v>4.7287541713014463</v>
      </c>
      <c r="F1404" s="5">
        <v>106.73112771717111</v>
      </c>
      <c r="G1404" s="5">
        <v>116.0320149064114</v>
      </c>
    </row>
    <row r="1405" spans="1:7" x14ac:dyDescent="0.6">
      <c r="A1405" s="6" t="s">
        <v>98</v>
      </c>
      <c r="B1405" s="6" t="s">
        <v>134</v>
      </c>
      <c r="C1405" s="7">
        <v>93770</v>
      </c>
      <c r="D1405" s="10">
        <v>6.7356827646707237E-2</v>
      </c>
      <c r="E1405" s="10">
        <v>3.7330307735180539</v>
      </c>
      <c r="F1405" s="8">
        <v>-63.237398507854728</v>
      </c>
      <c r="G1405" s="8">
        <v>13.75574723101747</v>
      </c>
    </row>
    <row r="1406" spans="1:7" x14ac:dyDescent="0.6">
      <c r="A1406" s="3" t="s">
        <v>99</v>
      </c>
      <c r="B1406" s="3" t="s">
        <v>134</v>
      </c>
      <c r="C1406" s="4">
        <v>171247</v>
      </c>
      <c r="D1406" s="9">
        <v>0.1138901776716567</v>
      </c>
      <c r="E1406" s="9">
        <v>4.7699785521294684</v>
      </c>
      <c r="F1406" s="5">
        <v>82.624506771888662</v>
      </c>
      <c r="G1406" s="5">
        <v>258.48231107389569</v>
      </c>
    </row>
    <row r="1407" spans="1:7" x14ac:dyDescent="0.6">
      <c r="A1407" s="6" t="s">
        <v>100</v>
      </c>
      <c r="B1407" s="6" t="s">
        <v>134</v>
      </c>
      <c r="C1407" s="7">
        <v>129200</v>
      </c>
      <c r="D1407" s="10">
        <v>7.3226491084201456E-2</v>
      </c>
      <c r="E1407" s="10">
        <v>4.3633907463694701</v>
      </c>
      <c r="F1407" s="8">
        <v>-24.553422833684682</v>
      </c>
      <c r="G1407" s="8">
        <v>41.685309470544361</v>
      </c>
    </row>
    <row r="1408" spans="1:7" x14ac:dyDescent="0.6">
      <c r="A1408" s="3" t="s">
        <v>101</v>
      </c>
      <c r="B1408" s="3" t="s">
        <v>134</v>
      </c>
      <c r="C1408" s="4">
        <v>134405</v>
      </c>
      <c r="D1408" s="9">
        <v>6.7729889963633674E-2</v>
      </c>
      <c r="E1408" s="9">
        <v>4.1147746754837131</v>
      </c>
      <c r="F1408" s="5">
        <v>4.028637770897836</v>
      </c>
      <c r="G1408" s="5">
        <v>82.283614072205495</v>
      </c>
    </row>
    <row r="1409" spans="1:7" x14ac:dyDescent="0.6">
      <c r="A1409" s="6" t="s">
        <v>102</v>
      </c>
      <c r="B1409" s="6" t="s">
        <v>134</v>
      </c>
      <c r="C1409" s="7">
        <v>173619</v>
      </c>
      <c r="D1409" s="10">
        <v>0.1060797507418217</v>
      </c>
      <c r="E1409" s="10">
        <v>4.9195001700102008</v>
      </c>
      <c r="F1409" s="8">
        <v>29.175997916744169</v>
      </c>
      <c r="G1409" s="8">
        <v>27.512889437271419</v>
      </c>
    </row>
    <row r="1410" spans="1:7" x14ac:dyDescent="0.6">
      <c r="A1410" s="3" t="s">
        <v>18</v>
      </c>
      <c r="B1410" s="3" t="s">
        <v>285</v>
      </c>
      <c r="C1410" s="4">
        <v>85</v>
      </c>
      <c r="D1410" s="9">
        <v>1.8706564732174589E-4</v>
      </c>
      <c r="E1410" s="9">
        <v>2.65625</v>
      </c>
      <c r="F1410" s="3"/>
      <c r="G1410" s="3"/>
    </row>
    <row r="1411" spans="1:7" x14ac:dyDescent="0.6">
      <c r="A1411" s="6" t="s">
        <v>43</v>
      </c>
      <c r="B1411" s="6" t="s">
        <v>285</v>
      </c>
      <c r="C1411" s="7">
        <v>1056</v>
      </c>
      <c r="D1411" s="10">
        <v>1.7035835315160779E-3</v>
      </c>
      <c r="E1411" s="10">
        <v>5.5</v>
      </c>
      <c r="F1411" s="8">
        <v>1142.3529411764709</v>
      </c>
      <c r="G1411" s="6"/>
    </row>
    <row r="1412" spans="1:7" x14ac:dyDescent="0.6">
      <c r="A1412" s="3" t="s">
        <v>75</v>
      </c>
      <c r="B1412" s="3" t="s">
        <v>285</v>
      </c>
      <c r="C1412" s="4">
        <v>47</v>
      </c>
      <c r="D1412" s="9">
        <v>4.6256437481339341E-5</v>
      </c>
      <c r="E1412" s="9">
        <v>3.3571428571428572</v>
      </c>
      <c r="F1412" s="5">
        <v>-95.549242424242422</v>
      </c>
      <c r="G1412" s="3"/>
    </row>
    <row r="1413" spans="1:7" x14ac:dyDescent="0.6">
      <c r="A1413" s="6" t="s">
        <v>102</v>
      </c>
      <c r="B1413" s="6" t="s">
        <v>285</v>
      </c>
      <c r="C1413" s="7">
        <v>1350</v>
      </c>
      <c r="D1413" s="10">
        <v>8.2483866109964513E-4</v>
      </c>
      <c r="E1413" s="10">
        <v>15</v>
      </c>
      <c r="F1413" s="8">
        <v>2772.3404255319151</v>
      </c>
      <c r="G1413" s="6"/>
    </row>
    <row r="1414" spans="1:7" x14ac:dyDescent="0.6">
      <c r="A1414" s="3" t="s">
        <v>14</v>
      </c>
      <c r="B1414" s="3" t="s">
        <v>135</v>
      </c>
      <c r="C1414" s="4">
        <v>6842028</v>
      </c>
      <c r="D1414" s="9">
        <v>17.600477685607881</v>
      </c>
      <c r="E1414" s="9">
        <v>2.9839151842370382</v>
      </c>
      <c r="F1414" s="3"/>
      <c r="G1414" s="3"/>
    </row>
    <row r="1415" spans="1:7" x14ac:dyDescent="0.6">
      <c r="A1415" s="6" t="s">
        <v>15</v>
      </c>
      <c r="B1415" s="6" t="s">
        <v>135</v>
      </c>
      <c r="C1415" s="7">
        <v>6658330</v>
      </c>
      <c r="D1415" s="10">
        <v>19.942368871271441</v>
      </c>
      <c r="E1415" s="10">
        <v>2.9476923431089039</v>
      </c>
      <c r="F1415" s="8">
        <v>-2.6848472411980739</v>
      </c>
      <c r="G1415" s="6"/>
    </row>
    <row r="1416" spans="1:7" x14ac:dyDescent="0.6">
      <c r="A1416" s="3" t="s">
        <v>16</v>
      </c>
      <c r="B1416" s="3" t="s">
        <v>135</v>
      </c>
      <c r="C1416" s="4">
        <v>10240834</v>
      </c>
      <c r="D1416" s="9">
        <v>22.987461271302411</v>
      </c>
      <c r="E1416" s="9">
        <v>3.0684551346894162</v>
      </c>
      <c r="F1416" s="5">
        <v>53.80484295611663</v>
      </c>
      <c r="G1416" s="3"/>
    </row>
    <row r="1417" spans="1:7" x14ac:dyDescent="0.6">
      <c r="A1417" s="6" t="s">
        <v>17</v>
      </c>
      <c r="B1417" s="6" t="s">
        <v>135</v>
      </c>
      <c r="C1417" s="7">
        <v>10781168</v>
      </c>
      <c r="D1417" s="10">
        <v>23.42407695127168</v>
      </c>
      <c r="E1417" s="10">
        <v>3.0376238549919972</v>
      </c>
      <c r="F1417" s="8">
        <v>5.2762694913324406</v>
      </c>
      <c r="G1417" s="6"/>
    </row>
    <row r="1418" spans="1:7" x14ac:dyDescent="0.6">
      <c r="A1418" s="3" t="s">
        <v>18</v>
      </c>
      <c r="B1418" s="3" t="s">
        <v>135</v>
      </c>
      <c r="C1418" s="4">
        <v>10682426</v>
      </c>
      <c r="D1418" s="9">
        <v>23.509587466548808</v>
      </c>
      <c r="E1418" s="9">
        <v>3.1029218645022412</v>
      </c>
      <c r="F1418" s="5">
        <v>-0.91587479204479072</v>
      </c>
      <c r="G1418" s="3"/>
    </row>
    <row r="1419" spans="1:7" x14ac:dyDescent="0.6">
      <c r="A1419" s="6" t="s">
        <v>19</v>
      </c>
      <c r="B1419" s="6" t="s">
        <v>135</v>
      </c>
      <c r="C1419" s="7">
        <v>9480037</v>
      </c>
      <c r="D1419" s="10">
        <v>23.319422745194039</v>
      </c>
      <c r="E1419" s="10">
        <v>3.0670966840220091</v>
      </c>
      <c r="F1419" s="8">
        <v>-11.25576718247334</v>
      </c>
      <c r="G1419" s="6"/>
    </row>
    <row r="1420" spans="1:7" x14ac:dyDescent="0.6">
      <c r="A1420" s="3" t="s">
        <v>20</v>
      </c>
      <c r="B1420" s="3" t="s">
        <v>135</v>
      </c>
      <c r="C1420" s="4">
        <v>9686784</v>
      </c>
      <c r="D1420" s="9">
        <v>22.4940454586303</v>
      </c>
      <c r="E1420" s="9">
        <v>3.028474295849175</v>
      </c>
      <c r="F1420" s="5">
        <v>2.1808670156034271</v>
      </c>
      <c r="G1420" s="3"/>
    </row>
    <row r="1421" spans="1:7" x14ac:dyDescent="0.6">
      <c r="A1421" s="6" t="s">
        <v>21</v>
      </c>
      <c r="B1421" s="6" t="s">
        <v>135</v>
      </c>
      <c r="C1421" s="7">
        <v>10595480</v>
      </c>
      <c r="D1421" s="10">
        <v>23.935243900494079</v>
      </c>
      <c r="E1421" s="10">
        <v>2.9649184467497349</v>
      </c>
      <c r="F1421" s="8">
        <v>9.3807810724384932</v>
      </c>
      <c r="G1421" s="6"/>
    </row>
    <row r="1422" spans="1:7" x14ac:dyDescent="0.6">
      <c r="A1422" s="3" t="s">
        <v>22</v>
      </c>
      <c r="B1422" s="3" t="s">
        <v>135</v>
      </c>
      <c r="C1422" s="4">
        <v>11286134</v>
      </c>
      <c r="D1422" s="9">
        <v>26.33462227404253</v>
      </c>
      <c r="E1422" s="9">
        <v>2.9287719493099589</v>
      </c>
      <c r="F1422" s="5">
        <v>6.5183833106192468</v>
      </c>
      <c r="G1422" s="3"/>
    </row>
    <row r="1423" spans="1:7" x14ac:dyDescent="0.6">
      <c r="A1423" s="6" t="s">
        <v>23</v>
      </c>
      <c r="B1423" s="6" t="s">
        <v>135</v>
      </c>
      <c r="C1423" s="7">
        <v>15856409</v>
      </c>
      <c r="D1423" s="10">
        <v>29.769351489641071</v>
      </c>
      <c r="E1423" s="10">
        <v>2.9002404123151679</v>
      </c>
      <c r="F1423" s="8">
        <v>40.494601605828898</v>
      </c>
      <c r="G1423" s="6"/>
    </row>
    <row r="1424" spans="1:7" x14ac:dyDescent="0.6">
      <c r="A1424" s="3" t="s">
        <v>24</v>
      </c>
      <c r="B1424" s="3" t="s">
        <v>135</v>
      </c>
      <c r="C1424" s="4">
        <v>14435308</v>
      </c>
      <c r="D1424" s="9">
        <v>27.96713274266434</v>
      </c>
      <c r="E1424" s="9">
        <v>2.9320176400716909</v>
      </c>
      <c r="F1424" s="5">
        <v>-8.9623129675830082</v>
      </c>
      <c r="G1424" s="3"/>
    </row>
    <row r="1425" spans="1:7" x14ac:dyDescent="0.6">
      <c r="A1425" s="6" t="s">
        <v>25</v>
      </c>
      <c r="B1425" s="6" t="s">
        <v>135</v>
      </c>
      <c r="C1425" s="7">
        <v>11092479</v>
      </c>
      <c r="D1425" s="10">
        <v>24.90614569654667</v>
      </c>
      <c r="E1425" s="10">
        <v>2.9286586124112</v>
      </c>
      <c r="F1425" s="8">
        <v>-23.157309840565919</v>
      </c>
      <c r="G1425" s="6"/>
    </row>
    <row r="1426" spans="1:7" x14ac:dyDescent="0.6">
      <c r="A1426" s="3" t="s">
        <v>26</v>
      </c>
      <c r="B1426" s="3" t="s">
        <v>135</v>
      </c>
      <c r="C1426" s="4">
        <v>7759972</v>
      </c>
      <c r="D1426" s="9">
        <v>18.465231960557361</v>
      </c>
      <c r="E1426" s="9">
        <v>2.96472952476284</v>
      </c>
      <c r="F1426" s="5">
        <v>-30.0429417085216</v>
      </c>
      <c r="G1426" s="5">
        <v>13.416256115876759</v>
      </c>
    </row>
    <row r="1427" spans="1:7" x14ac:dyDescent="0.6">
      <c r="A1427" s="6" t="s">
        <v>27</v>
      </c>
      <c r="B1427" s="6" t="s">
        <v>135</v>
      </c>
      <c r="C1427" s="7">
        <v>9886265</v>
      </c>
      <c r="D1427" s="10">
        <v>20.178029290871699</v>
      </c>
      <c r="E1427" s="10">
        <v>2.977381721064817</v>
      </c>
      <c r="F1427" s="8">
        <v>27.400781858491239</v>
      </c>
      <c r="G1427" s="8">
        <v>48.479648800825423</v>
      </c>
    </row>
    <row r="1428" spans="1:7" x14ac:dyDescent="0.6">
      <c r="A1428" s="3" t="s">
        <v>28</v>
      </c>
      <c r="B1428" s="3" t="s">
        <v>135</v>
      </c>
      <c r="C1428" s="4">
        <v>16973367</v>
      </c>
      <c r="D1428" s="9">
        <v>28.73239552492586</v>
      </c>
      <c r="E1428" s="9">
        <v>2.9356889942321782</v>
      </c>
      <c r="F1428" s="5">
        <v>71.686344640771821</v>
      </c>
      <c r="G1428" s="5">
        <v>65.742038197279641</v>
      </c>
    </row>
    <row r="1429" spans="1:7" x14ac:dyDescent="0.6">
      <c r="A1429" s="6" t="s">
        <v>29</v>
      </c>
      <c r="B1429" s="6" t="s">
        <v>135</v>
      </c>
      <c r="C1429" s="7">
        <v>16203213</v>
      </c>
      <c r="D1429" s="10">
        <v>23.354729710933569</v>
      </c>
      <c r="E1429" s="10">
        <v>2.9325309564996429</v>
      </c>
      <c r="F1429" s="8">
        <v>-4.5374261924578718</v>
      </c>
      <c r="G1429" s="8">
        <v>50.29181439339412</v>
      </c>
    </row>
    <row r="1430" spans="1:7" x14ac:dyDescent="0.6">
      <c r="A1430" s="3" t="s">
        <v>30</v>
      </c>
      <c r="B1430" s="3" t="s">
        <v>135</v>
      </c>
      <c r="C1430" s="4">
        <v>17462468</v>
      </c>
      <c r="D1430" s="9">
        <v>28.099513121639809</v>
      </c>
      <c r="E1430" s="9">
        <v>2.8519166221355849</v>
      </c>
      <c r="F1430" s="5">
        <v>7.7716376375475571</v>
      </c>
      <c r="G1430" s="5">
        <v>63.469122088933737</v>
      </c>
    </row>
    <row r="1431" spans="1:7" x14ac:dyDescent="0.6">
      <c r="A1431" s="6" t="s">
        <v>31</v>
      </c>
      <c r="B1431" s="6" t="s">
        <v>135</v>
      </c>
      <c r="C1431" s="7">
        <v>14400844</v>
      </c>
      <c r="D1431" s="10">
        <v>23.59232054684842</v>
      </c>
      <c r="E1431" s="10">
        <v>2.9330726310461799</v>
      </c>
      <c r="F1431" s="8">
        <v>-17.53259619430656</v>
      </c>
      <c r="G1431" s="8">
        <v>51.907044244658529</v>
      </c>
    </row>
    <row r="1432" spans="1:7" x14ac:dyDescent="0.6">
      <c r="A1432" s="3" t="s">
        <v>32</v>
      </c>
      <c r="B1432" s="3" t="s">
        <v>135</v>
      </c>
      <c r="C1432" s="4">
        <v>12615263</v>
      </c>
      <c r="D1432" s="9">
        <v>19.44476436396338</v>
      </c>
      <c r="E1432" s="9">
        <v>2.8042318009928309</v>
      </c>
      <c r="F1432" s="5">
        <v>-12.39914132810549</v>
      </c>
      <c r="G1432" s="5">
        <v>30.231695059991019</v>
      </c>
    </row>
    <row r="1433" spans="1:7" x14ac:dyDescent="0.6">
      <c r="A1433" s="6" t="s">
        <v>33</v>
      </c>
      <c r="B1433" s="6" t="s">
        <v>135</v>
      </c>
      <c r="C1433" s="7">
        <v>12665815</v>
      </c>
      <c r="D1433" s="10">
        <v>23.875893382116821</v>
      </c>
      <c r="E1433" s="10">
        <v>2.838651269085704</v>
      </c>
      <c r="F1433" s="8">
        <v>0.40072093621830168</v>
      </c>
      <c r="G1433" s="8">
        <v>19.539794327392439</v>
      </c>
    </row>
    <row r="1434" spans="1:7" x14ac:dyDescent="0.6">
      <c r="A1434" s="3" t="s">
        <v>34</v>
      </c>
      <c r="B1434" s="3" t="s">
        <v>135</v>
      </c>
      <c r="C1434" s="4">
        <v>11459547</v>
      </c>
      <c r="D1434" s="9">
        <v>19.722821106201071</v>
      </c>
      <c r="E1434" s="9">
        <v>2.9378783372899688</v>
      </c>
      <c r="F1434" s="5">
        <v>-9.5238087718792723</v>
      </c>
      <c r="G1434" s="5">
        <v>1.5365137433243301</v>
      </c>
    </row>
    <row r="1435" spans="1:7" x14ac:dyDescent="0.6">
      <c r="A1435" s="6" t="s">
        <v>35</v>
      </c>
      <c r="B1435" s="6" t="s">
        <v>135</v>
      </c>
      <c r="C1435" s="7">
        <v>12183712</v>
      </c>
      <c r="D1435" s="10">
        <v>22.63789052236476</v>
      </c>
      <c r="E1435" s="10">
        <v>2.924685176027769</v>
      </c>
      <c r="F1435" s="8">
        <v>6.3193161125828068</v>
      </c>
      <c r="G1435" s="8">
        <v>-23.162224183293951</v>
      </c>
    </row>
    <row r="1436" spans="1:7" x14ac:dyDescent="0.6">
      <c r="A1436" s="3" t="s">
        <v>36</v>
      </c>
      <c r="B1436" s="3" t="s">
        <v>135</v>
      </c>
      <c r="C1436" s="4">
        <v>10420933</v>
      </c>
      <c r="D1436" s="9">
        <v>19.790588738761659</v>
      </c>
      <c r="E1436" s="9">
        <v>2.9935747321249031</v>
      </c>
      <c r="F1436" s="5">
        <v>-14.468324595985189</v>
      </c>
      <c r="G1436" s="5">
        <v>-27.80941702109855</v>
      </c>
    </row>
    <row r="1437" spans="1:7" x14ac:dyDescent="0.6">
      <c r="A1437" s="6" t="s">
        <v>37</v>
      </c>
      <c r="B1437" s="6" t="s">
        <v>135</v>
      </c>
      <c r="C1437" s="7">
        <v>10870373</v>
      </c>
      <c r="D1437" s="10">
        <v>17.843106987964639</v>
      </c>
      <c r="E1437" s="10">
        <v>3.020423978509323</v>
      </c>
      <c r="F1437" s="8">
        <v>4.3128575915419409</v>
      </c>
      <c r="G1437" s="8">
        <v>-2.0023116563934851</v>
      </c>
    </row>
    <row r="1438" spans="1:7" x14ac:dyDescent="0.6">
      <c r="A1438" s="3" t="s">
        <v>38</v>
      </c>
      <c r="B1438" s="3" t="s">
        <v>135</v>
      </c>
      <c r="C1438" s="4">
        <v>11452874</v>
      </c>
      <c r="D1438" s="9">
        <v>20.020557438724939</v>
      </c>
      <c r="E1438" s="9">
        <v>3.0709284210808558</v>
      </c>
      <c r="F1438" s="5">
        <v>5.3586109694671924</v>
      </c>
      <c r="G1438" s="5">
        <v>47.589115012270653</v>
      </c>
    </row>
    <row r="1439" spans="1:7" x14ac:dyDescent="0.6">
      <c r="A1439" s="6" t="s">
        <v>39</v>
      </c>
      <c r="B1439" s="6" t="s">
        <v>135</v>
      </c>
      <c r="C1439" s="7">
        <v>11895440</v>
      </c>
      <c r="D1439" s="10">
        <v>22.677787083683072</v>
      </c>
      <c r="E1439" s="10">
        <v>3.0334150374298599</v>
      </c>
      <c r="F1439" s="8">
        <v>3.864235300239915</v>
      </c>
      <c r="G1439" s="8">
        <v>20.32289241690366</v>
      </c>
    </row>
    <row r="1440" spans="1:7" x14ac:dyDescent="0.6">
      <c r="A1440" s="3" t="s">
        <v>40</v>
      </c>
      <c r="B1440" s="3" t="s">
        <v>135</v>
      </c>
      <c r="C1440" s="4">
        <v>12304771</v>
      </c>
      <c r="D1440" s="9">
        <v>17.51218806216967</v>
      </c>
      <c r="E1440" s="9">
        <v>2.9047473023472121</v>
      </c>
      <c r="F1440" s="5">
        <v>3.441074899289132</v>
      </c>
      <c r="G1440" s="5">
        <v>-27.505420698203249</v>
      </c>
    </row>
    <row r="1441" spans="1:7" x14ac:dyDescent="0.6">
      <c r="A1441" s="6" t="s">
        <v>41</v>
      </c>
      <c r="B1441" s="6" t="s">
        <v>135</v>
      </c>
      <c r="C1441" s="7">
        <v>12582738</v>
      </c>
      <c r="D1441" s="10">
        <v>18.788821906929378</v>
      </c>
      <c r="E1441" s="10">
        <v>2.8945923619173861</v>
      </c>
      <c r="F1441" s="8">
        <v>2.2590180670570841</v>
      </c>
      <c r="G1441" s="8">
        <v>-22.3441795155072</v>
      </c>
    </row>
    <row r="1442" spans="1:7" x14ac:dyDescent="0.6">
      <c r="A1442" s="3" t="s">
        <v>42</v>
      </c>
      <c r="B1442" s="3" t="s">
        <v>135</v>
      </c>
      <c r="C1442" s="4">
        <v>10918296</v>
      </c>
      <c r="D1442" s="9">
        <v>18.02266396671876</v>
      </c>
      <c r="E1442" s="9">
        <v>2.9605349534578451</v>
      </c>
      <c r="F1442" s="5">
        <v>-13.227979474737531</v>
      </c>
      <c r="G1442" s="5">
        <v>-37.475642045557358</v>
      </c>
    </row>
    <row r="1443" spans="1:7" x14ac:dyDescent="0.6">
      <c r="A1443" s="6" t="s">
        <v>43</v>
      </c>
      <c r="B1443" s="6" t="s">
        <v>135</v>
      </c>
      <c r="C1443" s="7">
        <v>11245015</v>
      </c>
      <c r="D1443" s="10">
        <v>18.140930270503091</v>
      </c>
      <c r="E1443" s="10">
        <v>3.0702265957989958</v>
      </c>
      <c r="F1443" s="8">
        <v>2.992399180238392</v>
      </c>
      <c r="G1443" s="8">
        <v>-21.91419475136318</v>
      </c>
    </row>
    <row r="1444" spans="1:7" x14ac:dyDescent="0.6">
      <c r="A1444" s="3" t="s">
        <v>44</v>
      </c>
      <c r="B1444" s="3" t="s">
        <v>135</v>
      </c>
      <c r="C1444" s="4">
        <v>10953036</v>
      </c>
      <c r="D1444" s="9">
        <v>17.754047295148261</v>
      </c>
      <c r="E1444" s="9">
        <v>3.0451923068903191</v>
      </c>
      <c r="F1444" s="5">
        <v>-2.5965194355009769</v>
      </c>
      <c r="G1444" s="5">
        <v>-13.176316657052659</v>
      </c>
    </row>
    <row r="1445" spans="1:7" x14ac:dyDescent="0.6">
      <c r="A1445" s="6" t="s">
        <v>45</v>
      </c>
      <c r="B1445" s="6" t="s">
        <v>135</v>
      </c>
      <c r="C1445" s="7">
        <v>12451050</v>
      </c>
      <c r="D1445" s="10">
        <v>20.831449737934019</v>
      </c>
      <c r="E1445" s="10">
        <v>3.0043635605534509</v>
      </c>
      <c r="F1445" s="8">
        <v>13.67670114477848</v>
      </c>
      <c r="G1445" s="8">
        <v>-1.6956271665108049</v>
      </c>
    </row>
    <row r="1446" spans="1:7" x14ac:dyDescent="0.6">
      <c r="A1446" s="3" t="s">
        <v>46</v>
      </c>
      <c r="B1446" s="3" t="s">
        <v>135</v>
      </c>
      <c r="C1446" s="4">
        <v>14034598</v>
      </c>
      <c r="D1446" s="9">
        <v>21.292320191597831</v>
      </c>
      <c r="E1446" s="9">
        <v>2.877092460530839</v>
      </c>
      <c r="F1446" s="5">
        <v>12.718188425875731</v>
      </c>
      <c r="G1446" s="5">
        <v>22.470792257320468</v>
      </c>
    </row>
    <row r="1447" spans="1:7" x14ac:dyDescent="0.6">
      <c r="A1447" s="6" t="s">
        <v>47</v>
      </c>
      <c r="B1447" s="6" t="s">
        <v>135</v>
      </c>
      <c r="C1447" s="7">
        <v>14305565</v>
      </c>
      <c r="D1447" s="10">
        <v>21.364885845449219</v>
      </c>
      <c r="E1447" s="10">
        <v>2.9664018748661229</v>
      </c>
      <c r="F1447" s="8">
        <v>1.930707242202456</v>
      </c>
      <c r="G1447" s="8">
        <v>17.415488809978431</v>
      </c>
    </row>
    <row r="1448" spans="1:7" x14ac:dyDescent="0.6">
      <c r="A1448" s="3" t="s">
        <v>48</v>
      </c>
      <c r="B1448" s="3" t="s">
        <v>135</v>
      </c>
      <c r="C1448" s="4">
        <v>16043161</v>
      </c>
      <c r="D1448" s="9">
        <v>22.2074286460109</v>
      </c>
      <c r="E1448" s="9">
        <v>3.0913334086103261</v>
      </c>
      <c r="F1448" s="5">
        <v>12.14629411700971</v>
      </c>
      <c r="G1448" s="5">
        <v>53.951292077206517</v>
      </c>
    </row>
    <row r="1449" spans="1:7" x14ac:dyDescent="0.6">
      <c r="A1449" s="6" t="s">
        <v>49</v>
      </c>
      <c r="B1449" s="6" t="s">
        <v>135</v>
      </c>
      <c r="C1449" s="7">
        <v>16820790</v>
      </c>
      <c r="D1449" s="10">
        <v>22.813779646111151</v>
      </c>
      <c r="E1449" s="10">
        <v>3.1008059320313879</v>
      </c>
      <c r="F1449" s="8">
        <v>4.8471058789474109</v>
      </c>
      <c r="G1449" s="8">
        <v>54.739768359374587</v>
      </c>
    </row>
    <row r="1450" spans="1:7" x14ac:dyDescent="0.6">
      <c r="A1450" s="3" t="s">
        <v>50</v>
      </c>
      <c r="B1450" s="3" t="s">
        <v>135</v>
      </c>
      <c r="C1450" s="4">
        <v>8882400</v>
      </c>
      <c r="D1450" s="9">
        <v>13.782905826461819</v>
      </c>
      <c r="E1450" s="9">
        <v>3.1501156503550369</v>
      </c>
      <c r="F1450" s="5">
        <v>-47.193918953866017</v>
      </c>
      <c r="G1450" s="5">
        <v>-22.443921062957649</v>
      </c>
    </row>
    <row r="1451" spans="1:7" x14ac:dyDescent="0.6">
      <c r="A1451" s="6" t="s">
        <v>51</v>
      </c>
      <c r="B1451" s="6" t="s">
        <v>135</v>
      </c>
      <c r="C1451" s="7">
        <v>12760303</v>
      </c>
      <c r="D1451" s="10">
        <v>21.445144563984091</v>
      </c>
      <c r="E1451" s="10">
        <v>3.1162273932351141</v>
      </c>
      <c r="F1451" s="8">
        <v>43.658279293884533</v>
      </c>
      <c r="G1451" s="8">
        <v>7.2705423254625368</v>
      </c>
    </row>
    <row r="1452" spans="1:7" x14ac:dyDescent="0.6">
      <c r="A1452" s="3" t="s">
        <v>52</v>
      </c>
      <c r="B1452" s="3" t="s">
        <v>135</v>
      </c>
      <c r="C1452" s="4">
        <v>19241819</v>
      </c>
      <c r="D1452" s="9">
        <v>23.5832821562799</v>
      </c>
      <c r="E1452" s="9">
        <v>3.1564321974204348</v>
      </c>
      <c r="F1452" s="5">
        <v>50.794373769964572</v>
      </c>
      <c r="G1452" s="5">
        <v>56.37689640871821</v>
      </c>
    </row>
    <row r="1453" spans="1:7" x14ac:dyDescent="0.6">
      <c r="A1453" s="6" t="s">
        <v>53</v>
      </c>
      <c r="B1453" s="6" t="s">
        <v>135</v>
      </c>
      <c r="C1453" s="7">
        <v>9960517</v>
      </c>
      <c r="D1453" s="10">
        <v>14.68053014538291</v>
      </c>
      <c r="E1453" s="10">
        <v>3.1905273802549279</v>
      </c>
      <c r="F1453" s="8">
        <v>-48.235055116150917</v>
      </c>
      <c r="G1453" s="8">
        <v>-20.839828342607149</v>
      </c>
    </row>
    <row r="1454" spans="1:7" x14ac:dyDescent="0.6">
      <c r="A1454" s="3" t="s">
        <v>54</v>
      </c>
      <c r="B1454" s="3" t="s">
        <v>135</v>
      </c>
      <c r="C1454" s="4">
        <v>21922509</v>
      </c>
      <c r="D1454" s="9">
        <v>25.249388647736708</v>
      </c>
      <c r="E1454" s="9">
        <v>3.0569596159381009</v>
      </c>
      <c r="F1454" s="5">
        <v>120.0940874856195</v>
      </c>
      <c r="G1454" s="5">
        <v>100.7869085066021</v>
      </c>
    </row>
    <row r="1455" spans="1:7" x14ac:dyDescent="0.6">
      <c r="A1455" s="6" t="s">
        <v>55</v>
      </c>
      <c r="B1455" s="6" t="s">
        <v>135</v>
      </c>
      <c r="C1455" s="7">
        <v>20085683</v>
      </c>
      <c r="D1455" s="10">
        <v>26.591124140899911</v>
      </c>
      <c r="E1455" s="10">
        <v>3.088462964922035</v>
      </c>
      <c r="F1455" s="8">
        <v>-8.3787216143918606</v>
      </c>
      <c r="G1455" s="8">
        <v>78.618552309623425</v>
      </c>
    </row>
    <row r="1456" spans="1:7" x14ac:dyDescent="0.6">
      <c r="A1456" s="3" t="s">
        <v>56</v>
      </c>
      <c r="B1456" s="3" t="s">
        <v>135</v>
      </c>
      <c r="C1456" s="4">
        <v>11708560</v>
      </c>
      <c r="D1456" s="9">
        <v>17.44072362850158</v>
      </c>
      <c r="E1456" s="9">
        <v>3.1198209199727471</v>
      </c>
      <c r="F1456" s="5">
        <v>-41.706936229153868</v>
      </c>
      <c r="G1456" s="5">
        <v>6.8978500572809187</v>
      </c>
    </row>
    <row r="1457" spans="1:7" x14ac:dyDescent="0.6">
      <c r="A1457" s="6" t="s">
        <v>57</v>
      </c>
      <c r="B1457" s="6" t="s">
        <v>135</v>
      </c>
      <c r="C1457" s="7">
        <v>13058410</v>
      </c>
      <c r="D1457" s="10">
        <v>18.93244734156146</v>
      </c>
      <c r="E1457" s="10">
        <v>3.0917877941906622</v>
      </c>
      <c r="F1457" s="8">
        <v>11.528744781595689</v>
      </c>
      <c r="G1457" s="8">
        <v>4.877982178209872</v>
      </c>
    </row>
    <row r="1458" spans="1:7" x14ac:dyDescent="0.6">
      <c r="A1458" s="3" t="s">
        <v>58</v>
      </c>
      <c r="B1458" s="3" t="s">
        <v>135</v>
      </c>
      <c r="C1458" s="4">
        <v>16173186</v>
      </c>
      <c r="D1458" s="9">
        <v>22.52192499431597</v>
      </c>
      <c r="E1458" s="9">
        <v>3.0481696868448291</v>
      </c>
      <c r="F1458" s="5">
        <v>23.85264362200299</v>
      </c>
      <c r="G1458" s="5">
        <v>15.23797119090977</v>
      </c>
    </row>
    <row r="1459" spans="1:7" x14ac:dyDescent="0.6">
      <c r="A1459" s="6" t="s">
        <v>59</v>
      </c>
      <c r="B1459" s="6" t="s">
        <v>135</v>
      </c>
      <c r="C1459" s="7">
        <v>17331147</v>
      </c>
      <c r="D1459" s="10">
        <v>25.395496593580049</v>
      </c>
      <c r="E1459" s="10">
        <v>3.0830264742046212</v>
      </c>
      <c r="F1459" s="8">
        <v>7.1597581329986504</v>
      </c>
      <c r="G1459" s="8">
        <v>21.149685454576581</v>
      </c>
    </row>
    <row r="1460" spans="1:7" x14ac:dyDescent="0.6">
      <c r="A1460" s="3" t="s">
        <v>60</v>
      </c>
      <c r="B1460" s="3" t="s">
        <v>135</v>
      </c>
      <c r="C1460" s="4">
        <v>18077709</v>
      </c>
      <c r="D1460" s="9">
        <v>24.834394522343921</v>
      </c>
      <c r="E1460" s="9">
        <v>3.0726698630109039</v>
      </c>
      <c r="F1460" s="5">
        <v>4.3076318030191629</v>
      </c>
      <c r="G1460" s="5">
        <v>12.681715280423861</v>
      </c>
    </row>
    <row r="1461" spans="1:7" x14ac:dyDescent="0.6">
      <c r="A1461" s="6" t="s">
        <v>61</v>
      </c>
      <c r="B1461" s="6" t="s">
        <v>135</v>
      </c>
      <c r="C1461" s="7">
        <v>21630916</v>
      </c>
      <c r="D1461" s="10">
        <v>27.844194962898509</v>
      </c>
      <c r="E1461" s="10">
        <v>3.2723121620323479</v>
      </c>
      <c r="F1461" s="8">
        <v>19.655184182907242</v>
      </c>
      <c r="G1461" s="8">
        <v>28.596314441830621</v>
      </c>
    </row>
    <row r="1462" spans="1:7" x14ac:dyDescent="0.6">
      <c r="A1462" s="3" t="s">
        <v>62</v>
      </c>
      <c r="B1462" s="3" t="s">
        <v>135</v>
      </c>
      <c r="C1462" s="4">
        <v>15267905</v>
      </c>
      <c r="D1462" s="9">
        <v>22.469792929738819</v>
      </c>
      <c r="E1462" s="9">
        <v>3.4454942570601141</v>
      </c>
      <c r="F1462" s="5">
        <v>-29.416280845434368</v>
      </c>
      <c r="G1462" s="5">
        <v>71.889410519679359</v>
      </c>
    </row>
    <row r="1463" spans="1:7" x14ac:dyDescent="0.6">
      <c r="A1463" s="6" t="s">
        <v>63</v>
      </c>
      <c r="B1463" s="6" t="s">
        <v>135</v>
      </c>
      <c r="C1463" s="7">
        <v>18505825</v>
      </c>
      <c r="D1463" s="10">
        <v>23.279237254981378</v>
      </c>
      <c r="E1463" s="10">
        <v>3.4116452762387701</v>
      </c>
      <c r="F1463" s="8">
        <v>21.207362765225479</v>
      </c>
      <c r="G1463" s="8">
        <v>45.026532677162919</v>
      </c>
    </row>
    <row r="1464" spans="1:7" x14ac:dyDescent="0.6">
      <c r="A1464" s="3" t="s">
        <v>64</v>
      </c>
      <c r="B1464" s="3" t="s">
        <v>135</v>
      </c>
      <c r="C1464" s="4">
        <v>16785928</v>
      </c>
      <c r="D1464" s="9">
        <v>19.761206235983462</v>
      </c>
      <c r="E1464" s="9">
        <v>3.4437921512960852</v>
      </c>
      <c r="F1464" s="5">
        <v>-9.293814244974218</v>
      </c>
      <c r="G1464" s="5">
        <v>-12.76329956123171</v>
      </c>
    </row>
    <row r="1465" spans="1:7" x14ac:dyDescent="0.6">
      <c r="A1465" s="6" t="s">
        <v>65</v>
      </c>
      <c r="B1465" s="6" t="s">
        <v>135</v>
      </c>
      <c r="C1465" s="7">
        <v>10370896</v>
      </c>
      <c r="D1465" s="10">
        <v>12.33336192634323</v>
      </c>
      <c r="E1465" s="10">
        <v>3.4749318895127441</v>
      </c>
      <c r="F1465" s="8">
        <v>-38.216725342799037</v>
      </c>
      <c r="G1465" s="8">
        <v>4.1200572219293408</v>
      </c>
    </row>
    <row r="1466" spans="1:7" x14ac:dyDescent="0.6">
      <c r="A1466" s="3" t="s">
        <v>66</v>
      </c>
      <c r="B1466" s="3" t="s">
        <v>135</v>
      </c>
      <c r="C1466" s="4">
        <v>11243712</v>
      </c>
      <c r="D1466" s="9">
        <v>13.370585948117441</v>
      </c>
      <c r="E1466" s="9">
        <v>3.3969657346020821</v>
      </c>
      <c r="F1466" s="5">
        <v>8.4160134283479451</v>
      </c>
      <c r="G1466" s="5">
        <v>-48.71156399114718</v>
      </c>
    </row>
    <row r="1467" spans="1:7" x14ac:dyDescent="0.6">
      <c r="A1467" s="6" t="s">
        <v>67</v>
      </c>
      <c r="B1467" s="6" t="s">
        <v>135</v>
      </c>
      <c r="C1467" s="7">
        <v>16638371</v>
      </c>
      <c r="D1467" s="10">
        <v>16.929042145771628</v>
      </c>
      <c r="E1467" s="10">
        <v>3.4773337775170452</v>
      </c>
      <c r="F1467" s="8">
        <v>47.979341697830748</v>
      </c>
      <c r="G1467" s="8">
        <v>-17.163031000738179</v>
      </c>
    </row>
    <row r="1468" spans="1:7" x14ac:dyDescent="0.6">
      <c r="A1468" s="3" t="s">
        <v>68</v>
      </c>
      <c r="B1468" s="3" t="s">
        <v>135</v>
      </c>
      <c r="C1468" s="4">
        <v>19749606</v>
      </c>
      <c r="D1468" s="9">
        <v>23.584007918079632</v>
      </c>
      <c r="E1468" s="9">
        <v>3.4735813478854971</v>
      </c>
      <c r="F1468" s="5">
        <v>18.69915630562631</v>
      </c>
      <c r="G1468" s="5">
        <v>68.676643413024308</v>
      </c>
    </row>
    <row r="1469" spans="1:7" x14ac:dyDescent="0.6">
      <c r="A1469" s="6" t="s">
        <v>69</v>
      </c>
      <c r="B1469" s="6" t="s">
        <v>135</v>
      </c>
      <c r="C1469" s="7">
        <v>19639295</v>
      </c>
      <c r="D1469" s="10">
        <v>20.79154979910555</v>
      </c>
      <c r="E1469" s="10">
        <v>3.4229212893303682</v>
      </c>
      <c r="F1469" s="8">
        <v>-0.55854785153688358</v>
      </c>
      <c r="G1469" s="8">
        <v>50.395760280156622</v>
      </c>
    </row>
    <row r="1470" spans="1:7" x14ac:dyDescent="0.6">
      <c r="A1470" s="3" t="s">
        <v>70</v>
      </c>
      <c r="B1470" s="3" t="s">
        <v>135</v>
      </c>
      <c r="C1470" s="4">
        <v>25326357</v>
      </c>
      <c r="D1470" s="9">
        <v>25.79183041691989</v>
      </c>
      <c r="E1470" s="9">
        <v>3.424303423132935</v>
      </c>
      <c r="F1470" s="5">
        <v>28.95756695950644</v>
      </c>
      <c r="G1470" s="5">
        <v>56.594730314732047</v>
      </c>
    </row>
    <row r="1471" spans="1:7" x14ac:dyDescent="0.6">
      <c r="A1471" s="6" t="s">
        <v>71</v>
      </c>
      <c r="B1471" s="6" t="s">
        <v>135</v>
      </c>
      <c r="C1471" s="7">
        <v>23697808</v>
      </c>
      <c r="D1471" s="10">
        <v>24.568747495466599</v>
      </c>
      <c r="E1471" s="10">
        <v>3.4423769065741099</v>
      </c>
      <c r="F1471" s="8">
        <v>-6.4302536681450029</v>
      </c>
      <c r="G1471" s="8">
        <v>36.735370140245188</v>
      </c>
    </row>
    <row r="1472" spans="1:7" x14ac:dyDescent="0.6">
      <c r="A1472" s="3" t="s">
        <v>72</v>
      </c>
      <c r="B1472" s="3" t="s">
        <v>135</v>
      </c>
      <c r="C1472" s="4">
        <v>25254686</v>
      </c>
      <c r="D1472" s="9">
        <v>25.551955922080129</v>
      </c>
      <c r="E1472" s="9">
        <v>3.424493289374162</v>
      </c>
      <c r="F1472" s="5">
        <v>6.5697131143943821</v>
      </c>
      <c r="G1472" s="5">
        <v>39.700699906166207</v>
      </c>
    </row>
    <row r="1473" spans="1:7" x14ac:dyDescent="0.6">
      <c r="A1473" s="6" t="s">
        <v>73</v>
      </c>
      <c r="B1473" s="6" t="s">
        <v>135</v>
      </c>
      <c r="C1473" s="7">
        <v>16232626</v>
      </c>
      <c r="D1473" s="10">
        <v>19.546279378194122</v>
      </c>
      <c r="E1473" s="10">
        <v>3.44650375529578</v>
      </c>
      <c r="F1473" s="8">
        <v>-35.72430082876501</v>
      </c>
      <c r="G1473" s="8">
        <v>-24.95636338285443</v>
      </c>
    </row>
    <row r="1474" spans="1:7" x14ac:dyDescent="0.6">
      <c r="A1474" s="3" t="s">
        <v>74</v>
      </c>
      <c r="B1474" s="3" t="s">
        <v>135</v>
      </c>
      <c r="C1474" s="4">
        <v>8428098</v>
      </c>
      <c r="D1474" s="9">
        <v>8.8818713881196079</v>
      </c>
      <c r="E1474" s="9">
        <v>3.534691833648298</v>
      </c>
      <c r="F1474" s="5">
        <v>-48.079269490962218</v>
      </c>
      <c r="G1474" s="5">
        <v>-44.798595485104208</v>
      </c>
    </row>
    <row r="1475" spans="1:7" x14ac:dyDescent="0.6">
      <c r="A1475" s="6" t="s">
        <v>75</v>
      </c>
      <c r="B1475" s="6" t="s">
        <v>135</v>
      </c>
      <c r="C1475" s="7">
        <v>15304837</v>
      </c>
      <c r="D1475" s="10">
        <v>15.06270714579977</v>
      </c>
      <c r="E1475" s="10">
        <v>3.2991423862937008</v>
      </c>
      <c r="F1475" s="8">
        <v>81.593011851547061</v>
      </c>
      <c r="G1475" s="8">
        <v>-17.297191559954769</v>
      </c>
    </row>
    <row r="1476" spans="1:7" x14ac:dyDescent="0.6">
      <c r="A1476" s="3" t="s">
        <v>76</v>
      </c>
      <c r="B1476" s="3" t="s">
        <v>135</v>
      </c>
      <c r="C1476" s="4">
        <v>20789427</v>
      </c>
      <c r="D1476" s="9">
        <v>20.12940904061367</v>
      </c>
      <c r="E1476" s="9">
        <v>3.3255043460692941</v>
      </c>
      <c r="F1476" s="5">
        <v>35.835664241311413</v>
      </c>
      <c r="G1476" s="5">
        <v>23.8503286800706</v>
      </c>
    </row>
    <row r="1477" spans="1:7" x14ac:dyDescent="0.6">
      <c r="A1477" s="6" t="s">
        <v>77</v>
      </c>
      <c r="B1477" s="6" t="s">
        <v>135</v>
      </c>
      <c r="C1477" s="7">
        <v>22062111</v>
      </c>
      <c r="D1477" s="10">
        <v>18.39167794681682</v>
      </c>
      <c r="E1477" s="10">
        <v>3.414533625681893</v>
      </c>
      <c r="F1477" s="8">
        <v>6.1217848861346624</v>
      </c>
      <c r="G1477" s="8">
        <v>112.7310022200589</v>
      </c>
    </row>
    <row r="1478" spans="1:7" x14ac:dyDescent="0.6">
      <c r="A1478" s="3" t="s">
        <v>78</v>
      </c>
      <c r="B1478" s="3" t="s">
        <v>135</v>
      </c>
      <c r="C1478" s="4">
        <v>25215357</v>
      </c>
      <c r="D1478" s="9">
        <v>21.323740641428991</v>
      </c>
      <c r="E1478" s="9">
        <v>3.371362449691</v>
      </c>
      <c r="F1478" s="5">
        <v>14.292585147450311</v>
      </c>
      <c r="G1478" s="5">
        <v>124.261854092314</v>
      </c>
    </row>
    <row r="1479" spans="1:7" x14ac:dyDescent="0.6">
      <c r="A1479" s="6" t="s">
        <v>79</v>
      </c>
      <c r="B1479" s="6" t="s">
        <v>135</v>
      </c>
      <c r="C1479" s="7">
        <v>23387351</v>
      </c>
      <c r="D1479" s="10">
        <v>20.422786999772139</v>
      </c>
      <c r="E1479" s="10">
        <v>3.5167568611216908</v>
      </c>
      <c r="F1479" s="8">
        <v>-7.2495741384902894</v>
      </c>
      <c r="G1479" s="8">
        <v>40.562744994687293</v>
      </c>
    </row>
    <row r="1480" spans="1:7" x14ac:dyDescent="0.6">
      <c r="A1480" s="3" t="s">
        <v>80</v>
      </c>
      <c r="B1480" s="3" t="s">
        <v>135</v>
      </c>
      <c r="C1480" s="4">
        <v>24509535</v>
      </c>
      <c r="D1480" s="9">
        <v>20.772467197058582</v>
      </c>
      <c r="E1480" s="9">
        <v>3.4402693483029299</v>
      </c>
      <c r="F1480" s="5">
        <v>4.7982518413479216</v>
      </c>
      <c r="G1480" s="5">
        <v>24.101387136533251</v>
      </c>
    </row>
    <row r="1481" spans="1:7" x14ac:dyDescent="0.6">
      <c r="A1481" s="6" t="s">
        <v>81</v>
      </c>
      <c r="B1481" s="6" t="s">
        <v>135</v>
      </c>
      <c r="C1481" s="7">
        <v>22353267</v>
      </c>
      <c r="D1481" s="10">
        <v>20.49004379828607</v>
      </c>
      <c r="E1481" s="10">
        <v>3.5122127005675279</v>
      </c>
      <c r="F1481" s="8">
        <v>-8.797669968034894</v>
      </c>
      <c r="G1481" s="8">
        <v>13.81909075656738</v>
      </c>
    </row>
    <row r="1482" spans="1:7" x14ac:dyDescent="0.6">
      <c r="A1482" s="3" t="s">
        <v>82</v>
      </c>
      <c r="B1482" s="3" t="s">
        <v>135</v>
      </c>
      <c r="C1482" s="4">
        <v>20633484</v>
      </c>
      <c r="D1482" s="9">
        <v>18.444366416504479</v>
      </c>
      <c r="E1482" s="9">
        <v>3.4341108236613058</v>
      </c>
      <c r="F1482" s="5">
        <v>-7.6936539075026511</v>
      </c>
      <c r="G1482" s="5">
        <v>-18.52960139509997</v>
      </c>
    </row>
    <row r="1483" spans="1:7" x14ac:dyDescent="0.6">
      <c r="A1483" s="6" t="s">
        <v>83</v>
      </c>
      <c r="B1483" s="6" t="s">
        <v>135</v>
      </c>
      <c r="C1483" s="7">
        <v>26194702</v>
      </c>
      <c r="D1483" s="10">
        <v>20.748055801095269</v>
      </c>
      <c r="E1483" s="10">
        <v>3.3417969338042388</v>
      </c>
      <c r="F1483" s="8">
        <v>26.95239446716802</v>
      </c>
      <c r="G1483" s="8">
        <v>10.53639222665657</v>
      </c>
    </row>
    <row r="1484" spans="1:7" x14ac:dyDescent="0.6">
      <c r="A1484" s="3" t="s">
        <v>84</v>
      </c>
      <c r="B1484" s="3" t="s">
        <v>135</v>
      </c>
      <c r="C1484" s="4">
        <v>28174077</v>
      </c>
      <c r="D1484" s="9">
        <v>22.312767729316121</v>
      </c>
      <c r="E1484" s="9">
        <v>3.2295362486197359</v>
      </c>
      <c r="F1484" s="5">
        <v>7.5563944189935839</v>
      </c>
      <c r="G1484" s="5">
        <v>11.559799238842251</v>
      </c>
    </row>
    <row r="1485" spans="1:7" x14ac:dyDescent="0.6">
      <c r="A1485" s="6" t="s">
        <v>85</v>
      </c>
      <c r="B1485" s="6" t="s">
        <v>135</v>
      </c>
      <c r="C1485" s="7">
        <v>26130434</v>
      </c>
      <c r="D1485" s="10">
        <v>22.059231810352848</v>
      </c>
      <c r="E1485" s="10">
        <v>3.3219477045379371</v>
      </c>
      <c r="F1485" s="8">
        <v>-7.2536289298847256</v>
      </c>
      <c r="G1485" s="8">
        <v>60.974780050991129</v>
      </c>
    </row>
    <row r="1486" spans="1:7" x14ac:dyDescent="0.6">
      <c r="A1486" s="3" t="s">
        <v>86</v>
      </c>
      <c r="B1486" s="3" t="s">
        <v>135</v>
      </c>
      <c r="C1486" s="4">
        <v>20365657</v>
      </c>
      <c r="D1486" s="9">
        <v>17.782851002267741</v>
      </c>
      <c r="E1486" s="9">
        <v>3.4807519685739172</v>
      </c>
      <c r="F1486" s="5">
        <v>-22.06154325641894</v>
      </c>
      <c r="G1486" s="5">
        <v>141.64001177964471</v>
      </c>
    </row>
    <row r="1487" spans="1:7" x14ac:dyDescent="0.6">
      <c r="A1487" s="6" t="s">
        <v>87</v>
      </c>
      <c r="B1487" s="6" t="s">
        <v>135</v>
      </c>
      <c r="C1487" s="7">
        <v>30163453</v>
      </c>
      <c r="D1487" s="10">
        <v>23.312315132322581</v>
      </c>
      <c r="E1487" s="10">
        <v>3.4011113234683079</v>
      </c>
      <c r="F1487" s="8">
        <v>48.109403001337007</v>
      </c>
      <c r="G1487" s="8">
        <v>97.084444610550236</v>
      </c>
    </row>
    <row r="1488" spans="1:7" x14ac:dyDescent="0.6">
      <c r="A1488" s="3" t="s">
        <v>88</v>
      </c>
      <c r="B1488" s="3" t="s">
        <v>135</v>
      </c>
      <c r="C1488" s="4">
        <v>26176779</v>
      </c>
      <c r="D1488" s="9">
        <v>20.685022418314229</v>
      </c>
      <c r="E1488" s="9">
        <v>3.4620276752943222</v>
      </c>
      <c r="F1488" s="5">
        <v>-13.216901924325439</v>
      </c>
      <c r="G1488" s="5">
        <v>25.913903254765039</v>
      </c>
    </row>
    <row r="1489" spans="1:7" x14ac:dyDescent="0.6">
      <c r="A1489" s="6" t="s">
        <v>89</v>
      </c>
      <c r="B1489" s="6" t="s">
        <v>135</v>
      </c>
      <c r="C1489" s="7">
        <v>28760180</v>
      </c>
      <c r="D1489" s="10">
        <v>19.49658835904636</v>
      </c>
      <c r="E1489" s="10">
        <v>3.563453420714215</v>
      </c>
      <c r="F1489" s="8">
        <v>9.8690560821100171</v>
      </c>
      <c r="G1489" s="8">
        <v>30.360054846972709</v>
      </c>
    </row>
    <row r="1490" spans="1:7" x14ac:dyDescent="0.6">
      <c r="A1490" s="3" t="s">
        <v>90</v>
      </c>
      <c r="B1490" s="3" t="s">
        <v>135</v>
      </c>
      <c r="C1490" s="4">
        <v>32526265</v>
      </c>
      <c r="D1490" s="9">
        <v>23.543103382508239</v>
      </c>
      <c r="E1490" s="9">
        <v>3.723697721002452</v>
      </c>
      <c r="F1490" s="5">
        <v>13.09478939283413</v>
      </c>
      <c r="G1490" s="5">
        <v>28.993870679681439</v>
      </c>
    </row>
    <row r="1491" spans="1:7" x14ac:dyDescent="0.6">
      <c r="A1491" s="6" t="s">
        <v>91</v>
      </c>
      <c r="B1491" s="6" t="s">
        <v>135</v>
      </c>
      <c r="C1491" s="7">
        <v>28069492</v>
      </c>
      <c r="D1491" s="10">
        <v>20.659831463068301</v>
      </c>
      <c r="E1491" s="10">
        <v>3.7863903041833562</v>
      </c>
      <c r="F1491" s="8">
        <v>-13.702074308255179</v>
      </c>
      <c r="G1491" s="8">
        <v>20.019971479454849</v>
      </c>
    </row>
    <row r="1492" spans="1:7" x14ac:dyDescent="0.6">
      <c r="A1492" s="3" t="s">
        <v>92</v>
      </c>
      <c r="B1492" s="3" t="s">
        <v>135</v>
      </c>
      <c r="C1492" s="4">
        <v>40039426</v>
      </c>
      <c r="D1492" s="9">
        <v>28.623717954139181</v>
      </c>
      <c r="E1492" s="9">
        <v>3.583948620979021</v>
      </c>
      <c r="F1492" s="5">
        <v>42.643928148040587</v>
      </c>
      <c r="G1492" s="5">
        <v>63.362650495001233</v>
      </c>
    </row>
    <row r="1493" spans="1:7" x14ac:dyDescent="0.6">
      <c r="A1493" s="6" t="s">
        <v>93</v>
      </c>
      <c r="B1493" s="6" t="s">
        <v>135</v>
      </c>
      <c r="C1493" s="7">
        <v>35610115</v>
      </c>
      <c r="D1493" s="10">
        <v>29.021748082879721</v>
      </c>
      <c r="E1493" s="10">
        <v>3.6264120277138052</v>
      </c>
      <c r="F1493" s="8">
        <v>-11.06237387119385</v>
      </c>
      <c r="G1493" s="8">
        <v>59.306087114693341</v>
      </c>
    </row>
    <row r="1494" spans="1:7" x14ac:dyDescent="0.6">
      <c r="A1494" s="3" t="s">
        <v>94</v>
      </c>
      <c r="B1494" s="3" t="s">
        <v>135</v>
      </c>
      <c r="C1494" s="4">
        <v>47003741</v>
      </c>
      <c r="D1494" s="9">
        <v>30.113142215434362</v>
      </c>
      <c r="E1494" s="9">
        <v>3.623967646558357</v>
      </c>
      <c r="F1494" s="5">
        <v>31.995476566138588</v>
      </c>
      <c r="G1494" s="5">
        <v>127.8032202414289</v>
      </c>
    </row>
    <row r="1495" spans="1:7" x14ac:dyDescent="0.6">
      <c r="A1495" s="6" t="s">
        <v>95</v>
      </c>
      <c r="B1495" s="6" t="s">
        <v>135</v>
      </c>
      <c r="C1495" s="7">
        <v>37001440</v>
      </c>
      <c r="D1495" s="10">
        <v>26.941113604725611</v>
      </c>
      <c r="E1495" s="10">
        <v>3.522029340979711</v>
      </c>
      <c r="F1495" s="8">
        <v>-21.279797708016481</v>
      </c>
      <c r="G1495" s="8">
        <v>41.255434018680567</v>
      </c>
    </row>
    <row r="1496" spans="1:7" x14ac:dyDescent="0.6">
      <c r="A1496" s="3" t="s">
        <v>96</v>
      </c>
      <c r="B1496" s="3" t="s">
        <v>135</v>
      </c>
      <c r="C1496" s="4">
        <v>37139971</v>
      </c>
      <c r="D1496" s="9">
        <v>27.77119318501267</v>
      </c>
      <c r="E1496" s="9">
        <v>3.5531417537246068</v>
      </c>
      <c r="F1496" s="5">
        <v>0.3743935371163909</v>
      </c>
      <c r="G1496" s="5">
        <v>31.82320400416312</v>
      </c>
    </row>
    <row r="1497" spans="1:7" x14ac:dyDescent="0.6">
      <c r="A1497" s="6" t="s">
        <v>97</v>
      </c>
      <c r="B1497" s="6" t="s">
        <v>135</v>
      </c>
      <c r="C1497" s="7">
        <v>29736768</v>
      </c>
      <c r="D1497" s="10">
        <v>19.745802073606271</v>
      </c>
      <c r="E1497" s="10">
        <v>3.6002407362723479</v>
      </c>
      <c r="F1497" s="8">
        <v>-19.93324927475037</v>
      </c>
      <c r="G1497" s="8">
        <v>13.80127861634446</v>
      </c>
    </row>
    <row r="1498" spans="1:7" x14ac:dyDescent="0.6">
      <c r="A1498" s="3" t="s">
        <v>98</v>
      </c>
      <c r="B1498" s="3" t="s">
        <v>135</v>
      </c>
      <c r="C1498" s="4">
        <v>24830835</v>
      </c>
      <c r="D1498" s="9">
        <v>17.836475135105321</v>
      </c>
      <c r="E1498" s="9">
        <v>3.7173099557381031</v>
      </c>
      <c r="F1498" s="5">
        <v>-16.497868900883919</v>
      </c>
      <c r="G1498" s="5">
        <v>21.925037822251461</v>
      </c>
    </row>
    <row r="1499" spans="1:7" x14ac:dyDescent="0.6">
      <c r="A1499" s="6" t="s">
        <v>99</v>
      </c>
      <c r="B1499" s="6" t="s">
        <v>135</v>
      </c>
      <c r="C1499" s="7">
        <v>24288158</v>
      </c>
      <c r="D1499" s="10">
        <v>16.153174245021919</v>
      </c>
      <c r="E1499" s="10">
        <v>3.6563166041277211</v>
      </c>
      <c r="F1499" s="8">
        <v>-2.1854963798035749</v>
      </c>
      <c r="G1499" s="8">
        <v>-19.478191041324081</v>
      </c>
    </row>
    <row r="1500" spans="1:7" x14ac:dyDescent="0.6">
      <c r="A1500" s="3" t="s">
        <v>100</v>
      </c>
      <c r="B1500" s="3" t="s">
        <v>135</v>
      </c>
      <c r="C1500" s="4">
        <v>37827939</v>
      </c>
      <c r="D1500" s="9">
        <v>21.439684504003221</v>
      </c>
      <c r="E1500" s="9">
        <v>3.6439801212606948</v>
      </c>
      <c r="F1500" s="5">
        <v>55.74643000922508</v>
      </c>
      <c r="G1500" s="5">
        <v>44.509525025978178</v>
      </c>
    </row>
    <row r="1501" spans="1:7" x14ac:dyDescent="0.6">
      <c r="A1501" s="6" t="s">
        <v>101</v>
      </c>
      <c r="B1501" s="6" t="s">
        <v>135</v>
      </c>
      <c r="C1501" s="7">
        <v>47455695</v>
      </c>
      <c r="D1501" s="10">
        <v>23.914058260464721</v>
      </c>
      <c r="E1501" s="10">
        <v>3.703789743645777</v>
      </c>
      <c r="F1501" s="8">
        <v>25.45144212059769</v>
      </c>
      <c r="G1501" s="8">
        <v>65.004860887518774</v>
      </c>
    </row>
    <row r="1502" spans="1:7" x14ac:dyDescent="0.6">
      <c r="A1502" s="3" t="s">
        <v>102</v>
      </c>
      <c r="B1502" s="3" t="s">
        <v>135</v>
      </c>
      <c r="C1502" s="4">
        <v>40978886</v>
      </c>
      <c r="D1502" s="9">
        <v>25.037755156737031</v>
      </c>
      <c r="E1502" s="9">
        <v>3.713615546788116</v>
      </c>
      <c r="F1502" s="5">
        <v>-13.64811747041108</v>
      </c>
      <c r="G1502" s="5">
        <v>25.98706307041401</v>
      </c>
    </row>
    <row r="1503" spans="1:7" x14ac:dyDescent="0.6">
      <c r="A1503" s="6" t="s">
        <v>14</v>
      </c>
      <c r="B1503" s="6" t="s">
        <v>136</v>
      </c>
      <c r="C1503" s="7">
        <v>255</v>
      </c>
      <c r="D1503" s="10">
        <v>6.5596367185723431E-4</v>
      </c>
      <c r="E1503" s="10">
        <v>1.770833333333333</v>
      </c>
      <c r="F1503" s="6"/>
      <c r="G1503" s="6"/>
    </row>
    <row r="1504" spans="1:7" x14ac:dyDescent="0.6">
      <c r="A1504" s="3" t="s">
        <v>15</v>
      </c>
      <c r="B1504" s="3" t="s">
        <v>136</v>
      </c>
      <c r="C1504" s="4">
        <v>1534</v>
      </c>
      <c r="D1504" s="9">
        <v>4.5944844801219511E-3</v>
      </c>
      <c r="E1504" s="9">
        <v>3.893401015228426</v>
      </c>
      <c r="F1504" s="5">
        <v>501.56862745098039</v>
      </c>
      <c r="G1504" s="3"/>
    </row>
    <row r="1505" spans="1:7" x14ac:dyDescent="0.6">
      <c r="A1505" s="6" t="s">
        <v>17</v>
      </c>
      <c r="B1505" s="6" t="s">
        <v>136</v>
      </c>
      <c r="C1505" s="7">
        <v>2290</v>
      </c>
      <c r="D1505" s="10">
        <v>4.9754475784453186E-3</v>
      </c>
      <c r="E1505" s="10">
        <v>4.8109243697478989</v>
      </c>
      <c r="F1505" s="8">
        <v>49.282920469361159</v>
      </c>
      <c r="G1505" s="6"/>
    </row>
    <row r="1506" spans="1:7" x14ac:dyDescent="0.6">
      <c r="A1506" s="3" t="s">
        <v>18</v>
      </c>
      <c r="B1506" s="3" t="s">
        <v>136</v>
      </c>
      <c r="C1506" s="4">
        <v>15795</v>
      </c>
      <c r="D1506" s="9">
        <v>3.4761198817023248E-2</v>
      </c>
      <c r="E1506" s="9">
        <v>3.5256696428571428</v>
      </c>
      <c r="F1506" s="5">
        <v>589.7379912663755</v>
      </c>
      <c r="G1506" s="3"/>
    </row>
    <row r="1507" spans="1:7" x14ac:dyDescent="0.6">
      <c r="A1507" s="6" t="s">
        <v>20</v>
      </c>
      <c r="B1507" s="6" t="s">
        <v>136</v>
      </c>
      <c r="C1507" s="7">
        <v>1246</v>
      </c>
      <c r="D1507" s="10">
        <v>2.8933834636400849E-3</v>
      </c>
      <c r="E1507" s="10">
        <v>3.968152866242038</v>
      </c>
      <c r="F1507" s="8">
        <v>-92.111427666983232</v>
      </c>
      <c r="G1507" s="6"/>
    </row>
    <row r="1508" spans="1:7" x14ac:dyDescent="0.6">
      <c r="A1508" s="3" t="s">
        <v>22</v>
      </c>
      <c r="B1508" s="3" t="s">
        <v>136</v>
      </c>
      <c r="C1508" s="4">
        <v>3672</v>
      </c>
      <c r="D1508" s="9">
        <v>8.5681007323042766E-3</v>
      </c>
      <c r="E1508" s="9">
        <v>3.6610169491525419</v>
      </c>
      <c r="F1508" s="5">
        <v>194.70304975922949</v>
      </c>
      <c r="G1508" s="3"/>
    </row>
    <row r="1509" spans="1:7" x14ac:dyDescent="0.6">
      <c r="A1509" s="6" t="s">
        <v>23</v>
      </c>
      <c r="B1509" s="6" t="s">
        <v>136</v>
      </c>
      <c r="C1509" s="7">
        <v>12464</v>
      </c>
      <c r="D1509" s="10">
        <v>2.3400329605958461E-2</v>
      </c>
      <c r="E1509" s="10">
        <v>3.538898353208404</v>
      </c>
      <c r="F1509" s="8">
        <v>239.43355119825711</v>
      </c>
      <c r="G1509" s="6"/>
    </row>
    <row r="1510" spans="1:7" x14ac:dyDescent="0.6">
      <c r="A1510" s="3" t="s">
        <v>25</v>
      </c>
      <c r="B1510" s="3" t="s">
        <v>136</v>
      </c>
      <c r="C1510" s="4">
        <v>388</v>
      </c>
      <c r="D1510" s="9">
        <v>8.7118348660025497E-4</v>
      </c>
      <c r="E1510" s="9">
        <v>3.88</v>
      </c>
      <c r="F1510" s="5">
        <v>-96.887034659820287</v>
      </c>
      <c r="G1510" s="3"/>
    </row>
    <row r="1511" spans="1:7" x14ac:dyDescent="0.6">
      <c r="A1511" s="6" t="s">
        <v>27</v>
      </c>
      <c r="B1511" s="6" t="s">
        <v>136</v>
      </c>
      <c r="C1511" s="7">
        <v>15104</v>
      </c>
      <c r="D1511" s="10">
        <v>3.0827512150374901E-2</v>
      </c>
      <c r="E1511" s="10">
        <v>3.4531321444901688</v>
      </c>
      <c r="F1511" s="8">
        <v>3792.783505154639</v>
      </c>
      <c r="G1511" s="6"/>
    </row>
    <row r="1512" spans="1:7" x14ac:dyDescent="0.6">
      <c r="A1512" s="3" t="s">
        <v>28</v>
      </c>
      <c r="B1512" s="3" t="s">
        <v>136</v>
      </c>
      <c r="C1512" s="4">
        <v>227</v>
      </c>
      <c r="D1512" s="9">
        <v>3.8426399335842848E-4</v>
      </c>
      <c r="E1512" s="9">
        <v>4.365384615384615</v>
      </c>
      <c r="F1512" s="5">
        <v>-98.497086864406782</v>
      </c>
      <c r="G1512" s="3"/>
    </row>
    <row r="1513" spans="1:7" x14ac:dyDescent="0.6">
      <c r="A1513" s="6" t="s">
        <v>31</v>
      </c>
      <c r="B1513" s="6" t="s">
        <v>136</v>
      </c>
      <c r="C1513" s="7">
        <v>1658</v>
      </c>
      <c r="D1513" s="10">
        <v>2.7162343725600168E-3</v>
      </c>
      <c r="E1513" s="10">
        <v>1.319013524264121</v>
      </c>
      <c r="F1513" s="8">
        <v>630.39647577092512</v>
      </c>
      <c r="G1513" s="6"/>
    </row>
    <row r="1514" spans="1:7" x14ac:dyDescent="0.6">
      <c r="A1514" s="3" t="s">
        <v>33</v>
      </c>
      <c r="B1514" s="3" t="s">
        <v>136</v>
      </c>
      <c r="C1514" s="4">
        <v>36544</v>
      </c>
      <c r="D1514" s="9">
        <v>6.888784083425166E-2</v>
      </c>
      <c r="E1514" s="9">
        <v>3.6456504389465278</v>
      </c>
      <c r="F1514" s="5">
        <v>2104.101326899879</v>
      </c>
      <c r="G1514" s="3"/>
    </row>
    <row r="1515" spans="1:7" x14ac:dyDescent="0.6">
      <c r="A1515" s="6" t="s">
        <v>35</v>
      </c>
      <c r="B1515" s="6" t="s">
        <v>136</v>
      </c>
      <c r="C1515" s="7">
        <v>0</v>
      </c>
      <c r="D1515" s="10">
        <v>0</v>
      </c>
      <c r="E1515" s="6"/>
      <c r="F1515" s="8">
        <v>-100</v>
      </c>
      <c r="G1515" s="8">
        <v>-100</v>
      </c>
    </row>
    <row r="1516" spans="1:7" x14ac:dyDescent="0.6">
      <c r="A1516" s="3" t="s">
        <v>36</v>
      </c>
      <c r="B1516" s="3" t="s">
        <v>136</v>
      </c>
      <c r="C1516" s="4">
        <v>11898</v>
      </c>
      <c r="D1516" s="9">
        <v>2.2595714300608801E-2</v>
      </c>
      <c r="E1516" s="9">
        <v>3.575120192307693</v>
      </c>
      <c r="F1516" s="5"/>
      <c r="G1516" s="5">
        <v>675.61929595827894</v>
      </c>
    </row>
    <row r="1517" spans="1:7" x14ac:dyDescent="0.6">
      <c r="A1517" s="6" t="s">
        <v>37</v>
      </c>
      <c r="B1517" s="6" t="s">
        <v>136</v>
      </c>
      <c r="C1517" s="7">
        <v>1758</v>
      </c>
      <c r="D1517" s="10">
        <v>2.8856583012231351E-3</v>
      </c>
      <c r="E1517" s="10">
        <v>2.3788903924221918</v>
      </c>
      <c r="F1517" s="8">
        <v>-85.224407463439235</v>
      </c>
      <c r="G1517" s="8">
        <v>-23.231441048034942</v>
      </c>
    </row>
    <row r="1518" spans="1:7" x14ac:dyDescent="0.6">
      <c r="A1518" s="3" t="s">
        <v>40</v>
      </c>
      <c r="B1518" s="3" t="s">
        <v>136</v>
      </c>
      <c r="C1518" s="4">
        <v>913</v>
      </c>
      <c r="D1518" s="9">
        <v>1.2993844176995169E-3</v>
      </c>
      <c r="E1518" s="9">
        <v>3.2035087719298252</v>
      </c>
      <c r="F1518" s="5">
        <v>-48.065984072810011</v>
      </c>
      <c r="G1518" s="5">
        <v>-94.219689775245328</v>
      </c>
    </row>
    <row r="1519" spans="1:7" x14ac:dyDescent="0.6">
      <c r="A1519" s="6" t="s">
        <v>41</v>
      </c>
      <c r="B1519" s="6" t="s">
        <v>136</v>
      </c>
      <c r="C1519" s="7">
        <v>41330</v>
      </c>
      <c r="D1519" s="10">
        <v>6.1714867575991109E-2</v>
      </c>
      <c r="E1519" s="10">
        <v>3.9732743703134008</v>
      </c>
      <c r="F1519" s="8">
        <v>4426.8346111719611</v>
      </c>
      <c r="G1519" s="8">
        <v>3217.01444622793</v>
      </c>
    </row>
    <row r="1520" spans="1:7" x14ac:dyDescent="0.6">
      <c r="A1520" s="3" t="s">
        <v>44</v>
      </c>
      <c r="B1520" s="3" t="s">
        <v>136</v>
      </c>
      <c r="C1520" s="4">
        <v>45</v>
      </c>
      <c r="D1520" s="9">
        <v>7.2941614387250404E-5</v>
      </c>
      <c r="E1520" s="9">
        <v>6.4285714285714288</v>
      </c>
      <c r="F1520" s="5">
        <v>-99.891120251633197</v>
      </c>
      <c r="G1520" s="5">
        <v>-98.774509803921575</v>
      </c>
    </row>
    <row r="1521" spans="1:7" x14ac:dyDescent="0.6">
      <c r="A1521" s="6" t="s">
        <v>45</v>
      </c>
      <c r="B1521" s="6" t="s">
        <v>136</v>
      </c>
      <c r="C1521" s="7">
        <v>32519</v>
      </c>
      <c r="D1521" s="10">
        <v>5.4406488932891323E-2</v>
      </c>
      <c r="E1521" s="10">
        <v>3.575481033534909</v>
      </c>
      <c r="F1521" s="8">
        <v>72164.444444444438</v>
      </c>
      <c r="G1521" s="8">
        <v>160.90340179717589</v>
      </c>
    </row>
    <row r="1522" spans="1:7" x14ac:dyDescent="0.6">
      <c r="A1522" s="3" t="s">
        <v>46</v>
      </c>
      <c r="B1522" s="3" t="s">
        <v>136</v>
      </c>
      <c r="C1522" s="4">
        <v>3009</v>
      </c>
      <c r="D1522" s="9">
        <v>4.5650464271593597E-3</v>
      </c>
      <c r="E1522" s="9">
        <v>5.7533460803059278</v>
      </c>
      <c r="F1522" s="5">
        <v>-90.746947938128471</v>
      </c>
      <c r="G1522" s="5">
        <v>675.51546391752572</v>
      </c>
    </row>
    <row r="1523" spans="1:7" x14ac:dyDescent="0.6">
      <c r="A1523" s="6" t="s">
        <v>48</v>
      </c>
      <c r="B1523" s="6" t="s">
        <v>136</v>
      </c>
      <c r="C1523" s="7">
        <v>169</v>
      </c>
      <c r="D1523" s="10">
        <v>2.339349110300546E-4</v>
      </c>
      <c r="E1523" s="10">
        <v>8.0476190476190474</v>
      </c>
      <c r="F1523" s="8">
        <v>-94.383516118311732</v>
      </c>
      <c r="G1523" s="8">
        <v>-98.881091101694921</v>
      </c>
    </row>
    <row r="1524" spans="1:7" x14ac:dyDescent="0.6">
      <c r="A1524" s="3" t="s">
        <v>49</v>
      </c>
      <c r="B1524" s="3" t="s">
        <v>136</v>
      </c>
      <c r="C1524" s="4">
        <v>273</v>
      </c>
      <c r="D1524" s="9">
        <v>3.7026571542646589E-4</v>
      </c>
      <c r="E1524" s="9">
        <v>4.875</v>
      </c>
      <c r="F1524" s="5">
        <v>61.53846153846154</v>
      </c>
      <c r="G1524" s="5">
        <v>20.264317180616739</v>
      </c>
    </row>
    <row r="1525" spans="1:7" x14ac:dyDescent="0.6">
      <c r="A1525" s="6" t="s">
        <v>50</v>
      </c>
      <c r="B1525" s="6" t="s">
        <v>136</v>
      </c>
      <c r="C1525" s="7">
        <v>3840</v>
      </c>
      <c r="D1525" s="10">
        <v>5.9585650695322652E-3</v>
      </c>
      <c r="E1525" s="10">
        <v>4.7174447174447174</v>
      </c>
      <c r="F1525" s="8">
        <v>1306.5934065934071</v>
      </c>
      <c r="G1525" s="8">
        <v>131.6043425814234</v>
      </c>
    </row>
    <row r="1526" spans="1:7" x14ac:dyDescent="0.6">
      <c r="A1526" s="3" t="s">
        <v>52</v>
      </c>
      <c r="B1526" s="3" t="s">
        <v>136</v>
      </c>
      <c r="C1526" s="4">
        <v>3256</v>
      </c>
      <c r="D1526" s="9">
        <v>3.9906396947631271E-3</v>
      </c>
      <c r="E1526" s="9">
        <v>2.81174438687392</v>
      </c>
      <c r="F1526" s="5">
        <v>-15.208333333333339</v>
      </c>
      <c r="G1526" s="5">
        <v>-91.090192644483352</v>
      </c>
    </row>
    <row r="1527" spans="1:7" x14ac:dyDescent="0.6">
      <c r="A1527" s="6" t="s">
        <v>53</v>
      </c>
      <c r="B1527" s="6" t="s">
        <v>136</v>
      </c>
      <c r="C1527" s="7">
        <v>37971</v>
      </c>
      <c r="D1527" s="10">
        <v>5.5964405276386207E-2</v>
      </c>
      <c r="E1527" s="10">
        <v>4.1023120138288673</v>
      </c>
      <c r="F1527" s="8">
        <v>1066.185503685504</v>
      </c>
      <c r="G1527" s="8"/>
    </row>
    <row r="1528" spans="1:7" x14ac:dyDescent="0.6">
      <c r="A1528" s="3" t="s">
        <v>54</v>
      </c>
      <c r="B1528" s="3" t="s">
        <v>136</v>
      </c>
      <c r="C1528" s="4">
        <v>5122</v>
      </c>
      <c r="D1528" s="9">
        <v>5.8992959543867638E-3</v>
      </c>
      <c r="E1528" s="9">
        <v>7.2652482269503542</v>
      </c>
      <c r="F1528" s="5">
        <v>-86.510758210213055</v>
      </c>
      <c r="G1528" s="5">
        <v>-56.950748024878131</v>
      </c>
    </row>
    <row r="1529" spans="1:7" x14ac:dyDescent="0.6">
      <c r="A1529" s="6" t="s">
        <v>55</v>
      </c>
      <c r="B1529" s="6" t="s">
        <v>136</v>
      </c>
      <c r="C1529" s="7">
        <v>199</v>
      </c>
      <c r="D1529" s="10">
        <v>2.6345301297641131E-4</v>
      </c>
      <c r="E1529" s="10">
        <v>5.1025641025641022</v>
      </c>
      <c r="F1529" s="8">
        <v>-96.11479890667708</v>
      </c>
      <c r="G1529" s="8">
        <v>-88.680318543799771</v>
      </c>
    </row>
    <row r="1530" spans="1:7" x14ac:dyDescent="0.6">
      <c r="A1530" s="3" t="s">
        <v>56</v>
      </c>
      <c r="B1530" s="3" t="s">
        <v>136</v>
      </c>
      <c r="C1530" s="4">
        <v>1963</v>
      </c>
      <c r="D1530" s="9">
        <v>2.9240265654144142E-3</v>
      </c>
      <c r="E1530" s="9">
        <v>2.8042857142857138</v>
      </c>
      <c r="F1530" s="5">
        <v>886.43216080402021</v>
      </c>
      <c r="G1530" s="5">
        <v>115.0054764512596</v>
      </c>
    </row>
    <row r="1531" spans="1:7" x14ac:dyDescent="0.6">
      <c r="A1531" s="6" t="s">
        <v>57</v>
      </c>
      <c r="B1531" s="6" t="s">
        <v>136</v>
      </c>
      <c r="C1531" s="7">
        <v>4</v>
      </c>
      <c r="D1531" s="10">
        <v>5.7993116594015552E-6</v>
      </c>
      <c r="E1531" s="10">
        <v>4</v>
      </c>
      <c r="F1531" s="8">
        <v>-99.796230259806421</v>
      </c>
      <c r="G1531" s="8">
        <v>-99.990321800145182</v>
      </c>
    </row>
    <row r="1532" spans="1:7" x14ac:dyDescent="0.6">
      <c r="A1532" s="3" t="s">
        <v>58</v>
      </c>
      <c r="B1532" s="3" t="s">
        <v>136</v>
      </c>
      <c r="C1532" s="4">
        <v>1867</v>
      </c>
      <c r="D1532" s="9">
        <v>2.5998856356680691E-3</v>
      </c>
      <c r="E1532" s="9">
        <v>8.2246696035242284</v>
      </c>
      <c r="F1532" s="5">
        <v>46575</v>
      </c>
      <c r="G1532" s="5">
        <v>4048.8888888888891</v>
      </c>
    </row>
    <row r="1533" spans="1:7" x14ac:dyDescent="0.6">
      <c r="A1533" s="6" t="s">
        <v>59</v>
      </c>
      <c r="B1533" s="6" t="s">
        <v>136</v>
      </c>
      <c r="C1533" s="7">
        <v>41325</v>
      </c>
      <c r="D1533" s="10">
        <v>6.0553920449102162E-2</v>
      </c>
      <c r="E1533" s="10">
        <v>3.4512276599298479</v>
      </c>
      <c r="F1533" s="8">
        <v>2113.4440278521688</v>
      </c>
      <c r="G1533" s="8">
        <v>27.079553491804798</v>
      </c>
    </row>
    <row r="1534" spans="1:7" x14ac:dyDescent="0.6">
      <c r="A1534" s="3" t="s">
        <v>60</v>
      </c>
      <c r="B1534" s="3" t="s">
        <v>136</v>
      </c>
      <c r="C1534" s="4">
        <v>6083</v>
      </c>
      <c r="D1534" s="9">
        <v>8.35656895901013E-3</v>
      </c>
      <c r="E1534" s="9">
        <v>1.3825000000000001</v>
      </c>
      <c r="F1534" s="5">
        <v>-85.28009679370841</v>
      </c>
      <c r="G1534" s="5">
        <v>102.1601861083417</v>
      </c>
    </row>
    <row r="1535" spans="1:7" x14ac:dyDescent="0.6">
      <c r="A1535" s="6" t="s">
        <v>61</v>
      </c>
      <c r="B1535" s="6" t="s">
        <v>136</v>
      </c>
      <c r="C1535" s="7">
        <v>5554</v>
      </c>
      <c r="D1535" s="10">
        <v>7.1493347218369438E-3</v>
      </c>
      <c r="E1535" s="10">
        <v>2.2216</v>
      </c>
      <c r="F1535" s="8">
        <v>-8.6963669242150274</v>
      </c>
      <c r="G1535" s="8">
        <v>3186.3905325443789</v>
      </c>
    </row>
    <row r="1536" spans="1:7" x14ac:dyDescent="0.6">
      <c r="A1536" s="3" t="s">
        <v>62</v>
      </c>
      <c r="B1536" s="3" t="s">
        <v>136</v>
      </c>
      <c r="C1536" s="4">
        <v>952</v>
      </c>
      <c r="D1536" s="9">
        <v>1.4010594688080231E-3</v>
      </c>
      <c r="E1536" s="9">
        <v>8.9811320754716988</v>
      </c>
      <c r="F1536" s="5">
        <v>-82.859200576161328</v>
      </c>
      <c r="G1536" s="5">
        <v>248.7179487179487</v>
      </c>
    </row>
    <row r="1537" spans="1:7" x14ac:dyDescent="0.6">
      <c r="A1537" s="6" t="s">
        <v>64</v>
      </c>
      <c r="B1537" s="6" t="s">
        <v>136</v>
      </c>
      <c r="C1537" s="7">
        <v>385</v>
      </c>
      <c r="D1537" s="10">
        <v>4.5324061921709849E-4</v>
      </c>
      <c r="E1537" s="10">
        <v>9.1666666666666661</v>
      </c>
      <c r="F1537" s="8">
        <v>-59.558823529411761</v>
      </c>
      <c r="G1537" s="8">
        <v>-89.973958333333343</v>
      </c>
    </row>
    <row r="1538" spans="1:7" x14ac:dyDescent="0.6">
      <c r="A1538" s="3" t="s">
        <v>65</v>
      </c>
      <c r="B1538" s="3" t="s">
        <v>136</v>
      </c>
      <c r="C1538" s="4">
        <v>35664</v>
      </c>
      <c r="D1538" s="9">
        <v>4.241263433179783E-2</v>
      </c>
      <c r="E1538" s="9">
        <v>4.9409808811305069</v>
      </c>
      <c r="F1538" s="5">
        <v>9163.3766233766237</v>
      </c>
      <c r="G1538" s="5">
        <v>995.3316953316953</v>
      </c>
    </row>
    <row r="1539" spans="1:7" x14ac:dyDescent="0.6">
      <c r="A1539" s="6" t="s">
        <v>66</v>
      </c>
      <c r="B1539" s="6" t="s">
        <v>136</v>
      </c>
      <c r="C1539" s="7">
        <v>7422</v>
      </c>
      <c r="D1539" s="10">
        <v>8.8259543562595397E-3</v>
      </c>
      <c r="E1539" s="10">
        <v>2.115735461801596</v>
      </c>
      <c r="F1539" s="8">
        <v>-79.189098250336471</v>
      </c>
      <c r="G1539" s="8">
        <v>-80.453503989887025</v>
      </c>
    </row>
    <row r="1540" spans="1:7" x14ac:dyDescent="0.6">
      <c r="A1540" s="3" t="s">
        <v>67</v>
      </c>
      <c r="B1540" s="3" t="s">
        <v>136</v>
      </c>
      <c r="C1540" s="4">
        <v>1793</v>
      </c>
      <c r="D1540" s="9">
        <v>1.8243235811587889E-3</v>
      </c>
      <c r="E1540" s="9">
        <v>1.707619047619048</v>
      </c>
      <c r="F1540" s="5">
        <v>-75.842091080571265</v>
      </c>
      <c r="G1540" s="5">
        <v>-64.994142912924644</v>
      </c>
    </row>
    <row r="1541" spans="1:7" x14ac:dyDescent="0.6">
      <c r="A1541" s="6" t="s">
        <v>68</v>
      </c>
      <c r="B1541" s="6" t="s">
        <v>136</v>
      </c>
      <c r="C1541" s="7">
        <v>3274</v>
      </c>
      <c r="D1541" s="10">
        <v>3.9096497380146566E-3</v>
      </c>
      <c r="E1541" s="10">
        <v>2.257931034482759</v>
      </c>
      <c r="F1541" s="8">
        <v>82.598996095928598</v>
      </c>
      <c r="G1541" s="8">
        <v>1545.226130653266</v>
      </c>
    </row>
    <row r="1542" spans="1:7" x14ac:dyDescent="0.6">
      <c r="A1542" s="3" t="s">
        <v>69</v>
      </c>
      <c r="B1542" s="3" t="s">
        <v>136</v>
      </c>
      <c r="C1542" s="4">
        <v>48088</v>
      </c>
      <c r="D1542" s="9">
        <v>5.0909365470572537E-2</v>
      </c>
      <c r="E1542" s="9">
        <v>4.9842454394693201</v>
      </c>
      <c r="F1542" s="5">
        <v>1368.784361637141</v>
      </c>
      <c r="G1542" s="5">
        <v>2349.719816607234</v>
      </c>
    </row>
    <row r="1543" spans="1:7" x14ac:dyDescent="0.6">
      <c r="A1543" s="6" t="s">
        <v>70</v>
      </c>
      <c r="B1543" s="6" t="s">
        <v>136</v>
      </c>
      <c r="C1543" s="7">
        <v>42399</v>
      </c>
      <c r="D1543" s="10">
        <v>4.3178251725938567E-2</v>
      </c>
      <c r="E1543" s="10">
        <v>4.741556698725117</v>
      </c>
      <c r="F1543" s="8">
        <v>-11.83039427715854</v>
      </c>
      <c r="G1543" s="8">
        <v>1059875</v>
      </c>
    </row>
    <row r="1544" spans="1:7" x14ac:dyDescent="0.6">
      <c r="A1544" s="3" t="s">
        <v>71</v>
      </c>
      <c r="B1544" s="3" t="s">
        <v>136</v>
      </c>
      <c r="C1544" s="4">
        <v>44756</v>
      </c>
      <c r="D1544" s="9">
        <v>4.6400868084807798E-2</v>
      </c>
      <c r="E1544" s="9">
        <v>4.0676179223848044</v>
      </c>
      <c r="F1544" s="5">
        <v>5.5590933748437488</v>
      </c>
      <c r="G1544" s="5">
        <v>2297.2147830744511</v>
      </c>
    </row>
    <row r="1545" spans="1:7" x14ac:dyDescent="0.6">
      <c r="A1545" s="6" t="s">
        <v>72</v>
      </c>
      <c r="B1545" s="6" t="s">
        <v>136</v>
      </c>
      <c r="C1545" s="7">
        <v>4768</v>
      </c>
      <c r="D1545" s="10">
        <v>4.8241235640972954E-3</v>
      </c>
      <c r="E1545" s="10">
        <v>6.7154929577464788</v>
      </c>
      <c r="F1545" s="8">
        <v>-89.346679774778806</v>
      </c>
      <c r="G1545" s="8">
        <v>-88.462189957652754</v>
      </c>
    </row>
    <row r="1546" spans="1:7" x14ac:dyDescent="0.6">
      <c r="A1546" s="3" t="s">
        <v>73</v>
      </c>
      <c r="B1546" s="3" t="s">
        <v>136</v>
      </c>
      <c r="C1546" s="4">
        <v>45503</v>
      </c>
      <c r="D1546" s="9">
        <v>5.4791772480063727E-2</v>
      </c>
      <c r="E1546" s="9">
        <v>5.0246245583038869</v>
      </c>
      <c r="F1546" s="5">
        <v>854.34144295302019</v>
      </c>
      <c r="G1546" s="5">
        <v>648.03550879500244</v>
      </c>
    </row>
    <row r="1547" spans="1:7" x14ac:dyDescent="0.6">
      <c r="A1547" s="6" t="s">
        <v>74</v>
      </c>
      <c r="B1547" s="6" t="s">
        <v>136</v>
      </c>
      <c r="C1547" s="7">
        <v>1193</v>
      </c>
      <c r="D1547" s="10">
        <v>1.257231769970721E-3</v>
      </c>
      <c r="E1547" s="10">
        <v>3.8237179487179489</v>
      </c>
      <c r="F1547" s="8">
        <v>-97.37819484429599</v>
      </c>
      <c r="G1547" s="8">
        <v>-78.519985595966872</v>
      </c>
    </row>
    <row r="1548" spans="1:7" x14ac:dyDescent="0.6">
      <c r="A1548" s="3" t="s">
        <v>75</v>
      </c>
      <c r="B1548" s="3" t="s">
        <v>136</v>
      </c>
      <c r="C1548" s="4">
        <v>43807</v>
      </c>
      <c r="D1548" s="9">
        <v>4.3113952271170902E-2</v>
      </c>
      <c r="E1548" s="9">
        <v>4.4106927104309301</v>
      </c>
      <c r="F1548" s="5">
        <v>3572.0033528918689</v>
      </c>
      <c r="G1548" s="5">
        <v>4501.5756302521004</v>
      </c>
    </row>
    <row r="1549" spans="1:7" x14ac:dyDescent="0.6">
      <c r="A1549" s="6" t="s">
        <v>76</v>
      </c>
      <c r="B1549" s="6" t="s">
        <v>136</v>
      </c>
      <c r="C1549" s="7">
        <v>101325</v>
      </c>
      <c r="D1549" s="10">
        <v>9.8108157143541291E-2</v>
      </c>
      <c r="E1549" s="10">
        <v>4.4037115911165197</v>
      </c>
      <c r="F1549" s="8">
        <v>131.29865090054099</v>
      </c>
      <c r="G1549" s="8">
        <v>26218.18181818182</v>
      </c>
    </row>
    <row r="1550" spans="1:7" x14ac:dyDescent="0.6">
      <c r="A1550" s="3" t="s">
        <v>77</v>
      </c>
      <c r="B1550" s="3" t="s">
        <v>136</v>
      </c>
      <c r="C1550" s="4">
        <v>158848</v>
      </c>
      <c r="D1550" s="9">
        <v>0.1324207487894499</v>
      </c>
      <c r="E1550" s="9">
        <v>4.3442636400929846</v>
      </c>
      <c r="F1550" s="5">
        <v>56.770787071305207</v>
      </c>
      <c r="G1550" s="5">
        <v>345.40152534768953</v>
      </c>
    </row>
    <row r="1551" spans="1:7" x14ac:dyDescent="0.6">
      <c r="A1551" s="6" t="s">
        <v>78</v>
      </c>
      <c r="B1551" s="6" t="s">
        <v>136</v>
      </c>
      <c r="C1551" s="7">
        <v>9828</v>
      </c>
      <c r="D1551" s="10">
        <v>8.3111939689755002E-3</v>
      </c>
      <c r="E1551" s="10">
        <v>10.226847034339229</v>
      </c>
      <c r="F1551" s="8">
        <v>-93.812953263497178</v>
      </c>
      <c r="G1551" s="8">
        <v>32.417138237671793</v>
      </c>
    </row>
    <row r="1552" spans="1:7" x14ac:dyDescent="0.6">
      <c r="A1552" s="3" t="s">
        <v>79</v>
      </c>
      <c r="B1552" s="3" t="s">
        <v>136</v>
      </c>
      <c r="C1552" s="4">
        <v>5870</v>
      </c>
      <c r="D1552" s="9">
        <v>5.1259229695856719E-3</v>
      </c>
      <c r="E1552" s="9">
        <v>3.9316811788345611</v>
      </c>
      <c r="F1552" s="5">
        <v>-40.272690272690269</v>
      </c>
      <c r="G1552" s="5">
        <v>227.3842721695483</v>
      </c>
    </row>
    <row r="1553" spans="1:7" x14ac:dyDescent="0.6">
      <c r="A1553" s="6" t="s">
        <v>80</v>
      </c>
      <c r="B1553" s="6" t="s">
        <v>136</v>
      </c>
      <c r="C1553" s="7">
        <v>40201</v>
      </c>
      <c r="D1553" s="10">
        <v>3.4071391145892888E-2</v>
      </c>
      <c r="E1553" s="10">
        <v>4.5667386118368736</v>
      </c>
      <c r="F1553" s="8">
        <v>584.85519591141394</v>
      </c>
      <c r="G1553" s="8">
        <v>1127.8863775198531</v>
      </c>
    </row>
    <row r="1554" spans="1:7" x14ac:dyDescent="0.6">
      <c r="A1554" s="3" t="s">
        <v>81</v>
      </c>
      <c r="B1554" s="3" t="s">
        <v>136</v>
      </c>
      <c r="C1554" s="4">
        <v>1245</v>
      </c>
      <c r="D1554" s="9">
        <v>1.1412248835423551E-3</v>
      </c>
      <c r="E1554" s="9">
        <v>2.146551724137931</v>
      </c>
      <c r="F1554" s="5">
        <v>-96.903062112882765</v>
      </c>
      <c r="G1554" s="5">
        <v>-97.410996506404928</v>
      </c>
    </row>
    <row r="1555" spans="1:7" x14ac:dyDescent="0.6">
      <c r="A1555" s="6" t="s">
        <v>82</v>
      </c>
      <c r="B1555" s="6" t="s">
        <v>136</v>
      </c>
      <c r="C1555" s="7">
        <v>70824</v>
      </c>
      <c r="D1555" s="10">
        <v>6.3309899922015758E-2</v>
      </c>
      <c r="E1555" s="10">
        <v>7.7581334209661517</v>
      </c>
      <c r="F1555" s="8">
        <v>5588.674698795181</v>
      </c>
      <c r="G1555" s="8">
        <v>67.041675511214891</v>
      </c>
    </row>
    <row r="1556" spans="1:7" x14ac:dyDescent="0.6">
      <c r="A1556" s="3" t="s">
        <v>83</v>
      </c>
      <c r="B1556" s="3" t="s">
        <v>136</v>
      </c>
      <c r="C1556" s="4">
        <v>42217</v>
      </c>
      <c r="D1556" s="9">
        <v>3.3438848502832332E-2</v>
      </c>
      <c r="E1556" s="9">
        <v>4.0329575850210162</v>
      </c>
      <c r="F1556" s="5">
        <v>-40.391675138371177</v>
      </c>
      <c r="G1556" s="5">
        <v>-5.6729823934221102</v>
      </c>
    </row>
    <row r="1557" spans="1:7" x14ac:dyDescent="0.6">
      <c r="A1557" s="6" t="s">
        <v>84</v>
      </c>
      <c r="B1557" s="6" t="s">
        <v>136</v>
      </c>
      <c r="C1557" s="7">
        <v>85128</v>
      </c>
      <c r="D1557" s="10">
        <v>6.7418048557942922E-2</v>
      </c>
      <c r="E1557" s="10">
        <v>4.4478812895135587</v>
      </c>
      <c r="F1557" s="8">
        <v>101.6438875334581</v>
      </c>
      <c r="G1557" s="8">
        <v>1685.4026845637579</v>
      </c>
    </row>
    <row r="1558" spans="1:7" x14ac:dyDescent="0.6">
      <c r="A1558" s="3" t="s">
        <v>85</v>
      </c>
      <c r="B1558" s="3" t="s">
        <v>136</v>
      </c>
      <c r="C1558" s="4">
        <v>100453</v>
      </c>
      <c r="D1558" s="9">
        <v>8.480211285604268E-2</v>
      </c>
      <c r="E1558" s="9">
        <v>4.9309346161397993</v>
      </c>
      <c r="F1558" s="5">
        <v>18.002302415186541</v>
      </c>
      <c r="G1558" s="5">
        <v>120.76126848779199</v>
      </c>
    </row>
    <row r="1559" spans="1:7" x14ac:dyDescent="0.6">
      <c r="A1559" s="6" t="s">
        <v>86</v>
      </c>
      <c r="B1559" s="6" t="s">
        <v>136</v>
      </c>
      <c r="C1559" s="7">
        <v>2289</v>
      </c>
      <c r="D1559" s="10">
        <v>1.9987052685897068E-3</v>
      </c>
      <c r="E1559" s="10">
        <v>1.578620689655172</v>
      </c>
      <c r="F1559" s="8">
        <v>-97.72132240948504</v>
      </c>
      <c r="G1559" s="8">
        <v>91.869237217099737</v>
      </c>
    </row>
    <row r="1560" spans="1:7" x14ac:dyDescent="0.6">
      <c r="A1560" s="3" t="s">
        <v>87</v>
      </c>
      <c r="B1560" s="3" t="s">
        <v>136</v>
      </c>
      <c r="C1560" s="4">
        <v>11346</v>
      </c>
      <c r="D1560" s="9">
        <v>8.7689405948096211E-3</v>
      </c>
      <c r="E1560" s="9">
        <v>2.4958205015398152</v>
      </c>
      <c r="F1560" s="5">
        <v>395.67496723460022</v>
      </c>
      <c r="G1560" s="5">
        <v>-74.100029675622608</v>
      </c>
    </row>
    <row r="1561" spans="1:7" x14ac:dyDescent="0.6">
      <c r="A1561" s="6" t="s">
        <v>88</v>
      </c>
      <c r="B1561" s="6" t="s">
        <v>136</v>
      </c>
      <c r="C1561" s="7">
        <v>13549</v>
      </c>
      <c r="D1561" s="10">
        <v>1.070648794283436E-2</v>
      </c>
      <c r="E1561" s="10">
        <v>5.2454510259388307</v>
      </c>
      <c r="F1561" s="8">
        <v>19.416534461484211</v>
      </c>
      <c r="G1561" s="8">
        <v>-86.628176659264739</v>
      </c>
    </row>
    <row r="1562" spans="1:7" x14ac:dyDescent="0.6">
      <c r="A1562" s="3" t="s">
        <v>89</v>
      </c>
      <c r="B1562" s="3" t="s">
        <v>136</v>
      </c>
      <c r="C1562" s="4">
        <v>40467</v>
      </c>
      <c r="D1562" s="9">
        <v>2.743266701131665E-2</v>
      </c>
      <c r="E1562" s="9">
        <v>4.0458908218356333</v>
      </c>
      <c r="F1562" s="5">
        <v>198.67148867075059</v>
      </c>
      <c r="G1562" s="5">
        <v>-74.524702860596292</v>
      </c>
    </row>
    <row r="1563" spans="1:7" x14ac:dyDescent="0.6">
      <c r="A1563" s="6" t="s">
        <v>90</v>
      </c>
      <c r="B1563" s="6" t="s">
        <v>136</v>
      </c>
      <c r="C1563" s="7">
        <v>13398</v>
      </c>
      <c r="D1563" s="10">
        <v>9.6977165720947486E-3</v>
      </c>
      <c r="E1563" s="10">
        <v>6.9963446475195834</v>
      </c>
      <c r="F1563" s="8">
        <v>-66.891541255838092</v>
      </c>
      <c r="G1563" s="8">
        <v>36.324786324786331</v>
      </c>
    </row>
    <row r="1564" spans="1:7" x14ac:dyDescent="0.6">
      <c r="A1564" s="3" t="s">
        <v>91</v>
      </c>
      <c r="B1564" s="3" t="s">
        <v>136</v>
      </c>
      <c r="C1564" s="4">
        <v>24563</v>
      </c>
      <c r="D1564" s="9">
        <v>1.8078967735766178E-2</v>
      </c>
      <c r="E1564" s="9">
        <v>3.262451852835702</v>
      </c>
      <c r="F1564" s="5">
        <v>83.333333333333329</v>
      </c>
      <c r="G1564" s="5">
        <v>318.44974446337312</v>
      </c>
    </row>
    <row r="1565" spans="1:7" x14ac:dyDescent="0.6">
      <c r="A1565" s="6" t="s">
        <v>93</v>
      </c>
      <c r="B1565" s="6" t="s">
        <v>136</v>
      </c>
      <c r="C1565" s="7">
        <v>3428</v>
      </c>
      <c r="D1565" s="10">
        <v>2.7937722871187488E-3</v>
      </c>
      <c r="E1565" s="10">
        <v>2.917446808510638</v>
      </c>
      <c r="F1565" s="8">
        <v>-86.044049993893253</v>
      </c>
      <c r="G1565" s="8">
        <v>-91.472848934106125</v>
      </c>
    </row>
    <row r="1566" spans="1:7" x14ac:dyDescent="0.6">
      <c r="A1566" s="3" t="s">
        <v>94</v>
      </c>
      <c r="B1566" s="3" t="s">
        <v>136</v>
      </c>
      <c r="C1566" s="4">
        <v>86883</v>
      </c>
      <c r="D1566" s="9">
        <v>5.5661955398477403E-2</v>
      </c>
      <c r="E1566" s="9">
        <v>4.3506760140210314</v>
      </c>
      <c r="F1566" s="5">
        <v>2434.5099183197199</v>
      </c>
      <c r="G1566" s="5">
        <v>6878.5542168674692</v>
      </c>
    </row>
    <row r="1567" spans="1:7" x14ac:dyDescent="0.6">
      <c r="A1567" s="6" t="s">
        <v>95</v>
      </c>
      <c r="B1567" s="6" t="s">
        <v>136</v>
      </c>
      <c r="C1567" s="7">
        <v>19325</v>
      </c>
      <c r="D1567" s="10">
        <v>1.40707232045921E-2</v>
      </c>
      <c r="E1567" s="10">
        <v>7.0761625778103259</v>
      </c>
      <c r="F1567" s="8">
        <v>-77.757443918833374</v>
      </c>
      <c r="G1567" s="8">
        <v>-72.714051733875522</v>
      </c>
    </row>
    <row r="1568" spans="1:7" x14ac:dyDescent="0.6">
      <c r="A1568" s="3" t="s">
        <v>96</v>
      </c>
      <c r="B1568" s="3" t="s">
        <v>136</v>
      </c>
      <c r="C1568" s="4">
        <v>19731</v>
      </c>
      <c r="D1568" s="9">
        <v>1.475373830349746E-2</v>
      </c>
      <c r="E1568" s="9">
        <v>4.0766528925619836</v>
      </c>
      <c r="F1568" s="5">
        <v>2.100905562742561</v>
      </c>
      <c r="G1568" s="5">
        <v>-53.262903569652039</v>
      </c>
    </row>
    <row r="1569" spans="1:7" x14ac:dyDescent="0.6">
      <c r="A1569" s="6" t="s">
        <v>97</v>
      </c>
      <c r="B1569" s="6" t="s">
        <v>136</v>
      </c>
      <c r="C1569" s="7">
        <v>121141</v>
      </c>
      <c r="D1569" s="10">
        <v>8.0440019877033628E-2</v>
      </c>
      <c r="E1569" s="10">
        <v>4.4365867057315507</v>
      </c>
      <c r="F1569" s="8">
        <v>513.96279965536462</v>
      </c>
      <c r="G1569" s="8">
        <v>42.304529649469018</v>
      </c>
    </row>
    <row r="1570" spans="1:7" x14ac:dyDescent="0.6">
      <c r="A1570" s="3" t="s">
        <v>98</v>
      </c>
      <c r="B1570" s="3" t="s">
        <v>136</v>
      </c>
      <c r="C1570" s="4">
        <v>24837</v>
      </c>
      <c r="D1570" s="9">
        <v>1.784090357535744E-2</v>
      </c>
      <c r="E1570" s="9">
        <v>5.630695987304466</v>
      </c>
      <c r="F1570" s="5">
        <v>-79.497445125927641</v>
      </c>
      <c r="G1570" s="5">
        <v>-75.275004230834313</v>
      </c>
    </row>
    <row r="1571" spans="1:7" x14ac:dyDescent="0.6">
      <c r="A1571" s="6" t="s">
        <v>99</v>
      </c>
      <c r="B1571" s="6" t="s">
        <v>136</v>
      </c>
      <c r="C1571" s="7">
        <v>84677</v>
      </c>
      <c r="D1571" s="10">
        <v>5.631560596508476E-2</v>
      </c>
      <c r="E1571" s="10">
        <v>4.7074160551478768</v>
      </c>
      <c r="F1571" s="8">
        <v>240.9308692676249</v>
      </c>
      <c r="G1571" s="8">
        <v>3599.3010048055921</v>
      </c>
    </row>
    <row r="1572" spans="1:7" x14ac:dyDescent="0.6">
      <c r="A1572" s="3" t="s">
        <v>100</v>
      </c>
      <c r="B1572" s="3" t="s">
        <v>136</v>
      </c>
      <c r="C1572" s="4">
        <v>148998</v>
      </c>
      <c r="D1572" s="9">
        <v>8.4447373982692336E-2</v>
      </c>
      <c r="E1572" s="9">
        <v>4.7591031046377923</v>
      </c>
      <c r="F1572" s="5">
        <v>75.960414280146907</v>
      </c>
      <c r="G1572" s="5">
        <v>1213.2205182443149</v>
      </c>
    </row>
    <row r="1573" spans="1:7" x14ac:dyDescent="0.6">
      <c r="A1573" s="6" t="s">
        <v>101</v>
      </c>
      <c r="B1573" s="6" t="s">
        <v>136</v>
      </c>
      <c r="C1573" s="7">
        <v>75640</v>
      </c>
      <c r="D1573" s="10">
        <v>3.8116802774072783E-2</v>
      </c>
      <c r="E1573" s="10">
        <v>5.14417845484222</v>
      </c>
      <c r="F1573" s="8">
        <v>-49.234217908965213</v>
      </c>
      <c r="G1573" s="8">
        <v>458.26998302457741</v>
      </c>
    </row>
    <row r="1574" spans="1:7" x14ac:dyDescent="0.6">
      <c r="A1574" s="3" t="s">
        <v>102</v>
      </c>
      <c r="B1574" s="3" t="s">
        <v>136</v>
      </c>
      <c r="C1574" s="4">
        <v>67053</v>
      </c>
      <c r="D1574" s="9">
        <v>4.0968819809418147E-2</v>
      </c>
      <c r="E1574" s="9">
        <v>5.6599139022537353</v>
      </c>
      <c r="F1574" s="5">
        <v>-11.35245901639345</v>
      </c>
      <c r="G1574" s="5">
        <v>65.697976128697462</v>
      </c>
    </row>
    <row r="1575" spans="1:7" x14ac:dyDescent="0.6">
      <c r="A1575" s="6" t="s">
        <v>33</v>
      </c>
      <c r="B1575" s="6" t="s">
        <v>137</v>
      </c>
      <c r="C1575" s="7">
        <v>9603</v>
      </c>
      <c r="D1575" s="10">
        <v>1.810228588910132E-2</v>
      </c>
      <c r="E1575" s="10">
        <v>4.6729927007299272</v>
      </c>
      <c r="F1575" s="6"/>
      <c r="G1575" s="6"/>
    </row>
    <row r="1576" spans="1:7" x14ac:dyDescent="0.6">
      <c r="A1576" s="3" t="s">
        <v>34</v>
      </c>
      <c r="B1576" s="3" t="s">
        <v>137</v>
      </c>
      <c r="C1576" s="4">
        <v>24800</v>
      </c>
      <c r="D1576" s="9">
        <v>4.2682835842794357E-2</v>
      </c>
      <c r="E1576" s="9">
        <v>3.9402605656180492</v>
      </c>
      <c r="F1576" s="5">
        <v>158.25262938665</v>
      </c>
      <c r="G1576" s="3"/>
    </row>
    <row r="1577" spans="1:7" x14ac:dyDescent="0.6">
      <c r="A1577" s="6" t="s">
        <v>44</v>
      </c>
      <c r="B1577" s="6" t="s">
        <v>137</v>
      </c>
      <c r="C1577" s="7">
        <v>12614</v>
      </c>
      <c r="D1577" s="10">
        <v>2.0446344975128369E-2</v>
      </c>
      <c r="E1577" s="10">
        <v>4.3662166839736933</v>
      </c>
      <c r="F1577" s="8">
        <v>-49.137096774193537</v>
      </c>
      <c r="G1577" s="6"/>
    </row>
    <row r="1578" spans="1:7" x14ac:dyDescent="0.6">
      <c r="A1578" s="3" t="s">
        <v>45</v>
      </c>
      <c r="B1578" s="3" t="s">
        <v>137</v>
      </c>
      <c r="C1578" s="4">
        <v>4937</v>
      </c>
      <c r="D1578" s="9">
        <v>8.2599352951100713E-3</v>
      </c>
      <c r="E1578" s="9">
        <v>89.763636363636365</v>
      </c>
      <c r="F1578" s="5">
        <v>-60.860948152846042</v>
      </c>
      <c r="G1578" s="3"/>
    </row>
    <row r="1579" spans="1:7" x14ac:dyDescent="0.6">
      <c r="A1579" s="6" t="s">
        <v>49</v>
      </c>
      <c r="B1579" s="6" t="s">
        <v>137</v>
      </c>
      <c r="C1579" s="7">
        <v>3158</v>
      </c>
      <c r="D1579" s="10">
        <v>4.2831469938343584E-3</v>
      </c>
      <c r="E1579" s="10">
        <v>1.371254884932696</v>
      </c>
      <c r="F1579" s="8">
        <v>-36.034028762406322</v>
      </c>
      <c r="G1579" s="6"/>
    </row>
    <row r="1580" spans="1:7" x14ac:dyDescent="0.6">
      <c r="A1580" s="3" t="s">
        <v>51</v>
      </c>
      <c r="B1580" s="3" t="s">
        <v>137</v>
      </c>
      <c r="C1580" s="4">
        <v>10375</v>
      </c>
      <c r="D1580" s="9">
        <v>1.7436370817474709E-2</v>
      </c>
      <c r="E1580" s="9">
        <v>3.6390740091196072</v>
      </c>
      <c r="F1580" s="5">
        <v>228.53071564281191</v>
      </c>
      <c r="G1580" s="3"/>
    </row>
    <row r="1581" spans="1:7" x14ac:dyDescent="0.6">
      <c r="A1581" s="6" t="s">
        <v>53</v>
      </c>
      <c r="B1581" s="6" t="s">
        <v>137</v>
      </c>
      <c r="C1581" s="7">
        <v>14612</v>
      </c>
      <c r="D1581" s="10">
        <v>2.153622211420703E-2</v>
      </c>
      <c r="E1581" s="10">
        <v>3.5201156347867979</v>
      </c>
      <c r="F1581" s="8">
        <v>40.838554216867458</v>
      </c>
      <c r="G1581" s="6"/>
    </row>
    <row r="1582" spans="1:7" x14ac:dyDescent="0.6">
      <c r="A1582" s="3" t="s">
        <v>57</v>
      </c>
      <c r="B1582" s="3" t="s">
        <v>137</v>
      </c>
      <c r="C1582" s="4">
        <v>10035</v>
      </c>
      <c r="D1582" s="9">
        <v>1.454902312552365E-2</v>
      </c>
      <c r="E1582" s="9">
        <v>2.726902173913043</v>
      </c>
      <c r="F1582" s="5">
        <v>-31.323569668765391</v>
      </c>
      <c r="G1582" s="3"/>
    </row>
    <row r="1583" spans="1:7" x14ac:dyDescent="0.6">
      <c r="A1583" s="6" t="s">
        <v>60</v>
      </c>
      <c r="B1583" s="6" t="s">
        <v>137</v>
      </c>
      <c r="C1583" s="7">
        <v>13121</v>
      </c>
      <c r="D1583" s="10">
        <v>1.8025076658091721E-2</v>
      </c>
      <c r="E1583" s="10">
        <v>1.4283692575658611</v>
      </c>
      <c r="F1583" s="8">
        <v>30.75236671649229</v>
      </c>
      <c r="G1583" s="6"/>
    </row>
    <row r="1584" spans="1:7" x14ac:dyDescent="0.6">
      <c r="A1584" s="3" t="s">
        <v>62</v>
      </c>
      <c r="B1584" s="3" t="s">
        <v>137</v>
      </c>
      <c r="C1584" s="4">
        <v>50338</v>
      </c>
      <c r="D1584" s="9">
        <v>7.4082491114346921E-2</v>
      </c>
      <c r="E1584" s="9">
        <v>4.6765143069490893</v>
      </c>
      <c r="F1584" s="5">
        <v>283.64453928816403</v>
      </c>
      <c r="G1584" s="3"/>
    </row>
    <row r="1585" spans="1:7" x14ac:dyDescent="0.6">
      <c r="A1585" s="6" t="s">
        <v>63</v>
      </c>
      <c r="B1585" s="6" t="s">
        <v>137</v>
      </c>
      <c r="C1585" s="7">
        <v>25079</v>
      </c>
      <c r="D1585" s="10">
        <v>3.1547904031172788E-2</v>
      </c>
      <c r="E1585" s="10">
        <v>5.097357723577236</v>
      </c>
      <c r="F1585" s="8">
        <v>-50.178791370336519</v>
      </c>
      <c r="G1585" s="6"/>
    </row>
    <row r="1586" spans="1:7" x14ac:dyDescent="0.6">
      <c r="A1586" s="3" t="s">
        <v>64</v>
      </c>
      <c r="B1586" s="3" t="s">
        <v>137</v>
      </c>
      <c r="C1586" s="4">
        <v>15059</v>
      </c>
      <c r="D1586" s="9">
        <v>1.772818307737737E-2</v>
      </c>
      <c r="E1586" s="9">
        <v>4.5591886164093252</v>
      </c>
      <c r="F1586" s="5">
        <v>-39.953746162127679</v>
      </c>
      <c r="G1586" s="3"/>
    </row>
    <row r="1587" spans="1:7" x14ac:dyDescent="0.6">
      <c r="A1587" s="6" t="s">
        <v>66</v>
      </c>
      <c r="B1587" s="6" t="s">
        <v>137</v>
      </c>
      <c r="C1587" s="7">
        <v>83622</v>
      </c>
      <c r="D1587" s="10">
        <v>9.9440037076143267E-2</v>
      </c>
      <c r="E1587" s="10">
        <v>5.1129318251299294</v>
      </c>
      <c r="F1587" s="8">
        <v>455.29583637691741</v>
      </c>
      <c r="G1587" s="8">
        <v>770.79037800687274</v>
      </c>
    </row>
    <row r="1588" spans="1:7" x14ac:dyDescent="0.6">
      <c r="A1588" s="3" t="s">
        <v>67</v>
      </c>
      <c r="B1588" s="3" t="s">
        <v>137</v>
      </c>
      <c r="C1588" s="4">
        <v>4920</v>
      </c>
      <c r="D1588" s="9">
        <v>5.0059520464591414E-3</v>
      </c>
      <c r="E1588" s="9">
        <v>3.3583617747440271</v>
      </c>
      <c r="F1588" s="5">
        <v>-94.11638085671234</v>
      </c>
      <c r="G1588" s="5">
        <v>-80.161290322580641</v>
      </c>
    </row>
    <row r="1589" spans="1:7" x14ac:dyDescent="0.6">
      <c r="A1589" s="6" t="s">
        <v>69</v>
      </c>
      <c r="B1589" s="6" t="s">
        <v>137</v>
      </c>
      <c r="C1589" s="7">
        <v>6360</v>
      </c>
      <c r="D1589" s="10">
        <v>6.7331468223432323E-3</v>
      </c>
      <c r="E1589" s="10">
        <v>6.051379638439581</v>
      </c>
      <c r="F1589" s="8">
        <v>29.26829268292683</v>
      </c>
      <c r="G1589" s="8">
        <v>-49.579831932773111</v>
      </c>
    </row>
    <row r="1590" spans="1:7" x14ac:dyDescent="0.6">
      <c r="A1590" s="3" t="s">
        <v>71</v>
      </c>
      <c r="B1590" s="3" t="s">
        <v>137</v>
      </c>
      <c r="C1590" s="4">
        <v>7617</v>
      </c>
      <c r="D1590" s="9">
        <v>7.8969392305384984E-3</v>
      </c>
      <c r="E1590" s="9">
        <v>3.0863047001620751</v>
      </c>
      <c r="F1590" s="5">
        <v>19.764150943396231</v>
      </c>
      <c r="G1590" s="5">
        <v>54.283978124367017</v>
      </c>
    </row>
    <row r="1591" spans="1:7" x14ac:dyDescent="0.6">
      <c r="A1591" s="6" t="s">
        <v>72</v>
      </c>
      <c r="B1591" s="6" t="s">
        <v>137</v>
      </c>
      <c r="C1591" s="7">
        <v>3832</v>
      </c>
      <c r="D1591" s="10">
        <v>3.8771060187963152E-3</v>
      </c>
      <c r="E1591" s="10">
        <v>4.9766233766233769</v>
      </c>
      <c r="F1591" s="8">
        <v>-49.691479585138509</v>
      </c>
      <c r="G1591" s="8">
        <v>21.342621912602919</v>
      </c>
    </row>
    <row r="1592" spans="1:7" x14ac:dyDescent="0.6">
      <c r="A1592" s="3" t="s">
        <v>76</v>
      </c>
      <c r="B1592" s="3" t="s">
        <v>137</v>
      </c>
      <c r="C1592" s="4">
        <v>14949</v>
      </c>
      <c r="D1592" s="9">
        <v>1.4474402577239561E-2</v>
      </c>
      <c r="E1592" s="9">
        <v>5.2397476340694009</v>
      </c>
      <c r="F1592" s="5">
        <v>290.10960334029232</v>
      </c>
      <c r="G1592" s="5">
        <v>44.086746987951813</v>
      </c>
    </row>
    <row r="1593" spans="1:7" x14ac:dyDescent="0.6">
      <c r="A1593" s="6" t="s">
        <v>78</v>
      </c>
      <c r="B1593" s="6" t="s">
        <v>137</v>
      </c>
      <c r="C1593" s="7">
        <v>33502</v>
      </c>
      <c r="D1593" s="10">
        <v>2.8331463201935001E-2</v>
      </c>
      <c r="E1593" s="10">
        <v>5.1676692889094564</v>
      </c>
      <c r="F1593" s="8">
        <v>124.10863602916579</v>
      </c>
      <c r="G1593" s="8">
        <v>129.27730632356969</v>
      </c>
    </row>
    <row r="1594" spans="1:7" x14ac:dyDescent="0.6">
      <c r="A1594" s="3" t="s">
        <v>79</v>
      </c>
      <c r="B1594" s="3" t="s">
        <v>137</v>
      </c>
      <c r="C1594" s="4">
        <v>7393</v>
      </c>
      <c r="D1594" s="9">
        <v>6.4558685714049199E-3</v>
      </c>
      <c r="E1594" s="9">
        <v>4.7029262086513999</v>
      </c>
      <c r="F1594" s="5">
        <v>-77.932660736672446</v>
      </c>
      <c r="G1594" s="5">
        <v>-26.327852516193332</v>
      </c>
    </row>
    <row r="1595" spans="1:7" x14ac:dyDescent="0.6">
      <c r="A1595" s="6" t="s">
        <v>81</v>
      </c>
      <c r="B1595" s="6" t="s">
        <v>137</v>
      </c>
      <c r="C1595" s="7">
        <v>26550</v>
      </c>
      <c r="D1595" s="10">
        <v>2.4336964383975521E-2</v>
      </c>
      <c r="E1595" s="10">
        <v>7.1294307196562832</v>
      </c>
      <c r="F1595" s="8">
        <v>259.12349519816041</v>
      </c>
      <c r="G1595" s="8">
        <v>102.3473820592943</v>
      </c>
    </row>
    <row r="1596" spans="1:7" x14ac:dyDescent="0.6">
      <c r="A1596" s="3" t="s">
        <v>82</v>
      </c>
      <c r="B1596" s="3" t="s">
        <v>137</v>
      </c>
      <c r="C1596" s="4">
        <v>8082</v>
      </c>
      <c r="D1596" s="9">
        <v>7.2245370378647266E-3</v>
      </c>
      <c r="E1596" s="9">
        <v>4.9552421827099939</v>
      </c>
      <c r="F1596" s="5">
        <v>-69.559322033898312</v>
      </c>
      <c r="G1596" s="5">
        <v>-83.944534943780042</v>
      </c>
    </row>
    <row r="1597" spans="1:7" x14ac:dyDescent="0.6">
      <c r="A1597" s="6" t="s">
        <v>84</v>
      </c>
      <c r="B1597" s="6" t="s">
        <v>137</v>
      </c>
      <c r="C1597" s="7">
        <v>47011</v>
      </c>
      <c r="D1597" s="10">
        <v>3.723087445678807E-2</v>
      </c>
      <c r="E1597" s="10">
        <v>5.2520388783376157</v>
      </c>
      <c r="F1597" s="8">
        <v>481.67532788913638</v>
      </c>
      <c r="G1597" s="8">
        <v>87.45165277722397</v>
      </c>
    </row>
    <row r="1598" spans="1:7" x14ac:dyDescent="0.6">
      <c r="A1598" s="3" t="s">
        <v>85</v>
      </c>
      <c r="B1598" s="3" t="s">
        <v>137</v>
      </c>
      <c r="C1598" s="4">
        <v>9203</v>
      </c>
      <c r="D1598" s="9">
        <v>7.769144222812269E-3</v>
      </c>
      <c r="E1598" s="9">
        <v>6.8220904373610081</v>
      </c>
      <c r="F1598" s="5">
        <v>-80.423730616238757</v>
      </c>
      <c r="G1598" s="5">
        <v>-38.887044292449701</v>
      </c>
    </row>
    <row r="1599" spans="1:7" x14ac:dyDescent="0.6">
      <c r="A1599" s="6" t="s">
        <v>86</v>
      </c>
      <c r="B1599" s="6" t="s">
        <v>137</v>
      </c>
      <c r="C1599" s="7">
        <v>18353</v>
      </c>
      <c r="D1599" s="10">
        <v>1.6025442461523331E-2</v>
      </c>
      <c r="E1599" s="10">
        <v>2.1073602020897919</v>
      </c>
      <c r="F1599" s="8">
        <v>99.424100836683692</v>
      </c>
      <c r="G1599" s="8">
        <v>-78.052426394967839</v>
      </c>
    </row>
    <row r="1600" spans="1:7" x14ac:dyDescent="0.6">
      <c r="A1600" s="3" t="s">
        <v>87</v>
      </c>
      <c r="B1600" s="3" t="s">
        <v>137</v>
      </c>
      <c r="C1600" s="4">
        <v>8748</v>
      </c>
      <c r="D1600" s="9">
        <v>6.7610340493032411E-3</v>
      </c>
      <c r="E1600" s="9">
        <v>3.5090252707581229</v>
      </c>
      <c r="F1600" s="5">
        <v>-52.334768157794358</v>
      </c>
      <c r="G1600" s="5">
        <v>77.804878048780495</v>
      </c>
    </row>
    <row r="1601" spans="1:7" x14ac:dyDescent="0.6">
      <c r="A1601" s="6" t="s">
        <v>88</v>
      </c>
      <c r="B1601" s="6" t="s">
        <v>137</v>
      </c>
      <c r="C1601" s="7">
        <v>848</v>
      </c>
      <c r="D1601" s="10">
        <v>6.7009386489951537E-4</v>
      </c>
      <c r="E1601" s="10">
        <v>6.6771653543307083</v>
      </c>
      <c r="F1601" s="8">
        <v>-90.306355738454499</v>
      </c>
      <c r="G1601" s="8">
        <v>-86.666666666666671</v>
      </c>
    </row>
    <row r="1602" spans="1:7" x14ac:dyDescent="0.6">
      <c r="A1602" s="3" t="s">
        <v>89</v>
      </c>
      <c r="B1602" s="3" t="s">
        <v>137</v>
      </c>
      <c r="C1602" s="4">
        <v>25587</v>
      </c>
      <c r="D1602" s="9">
        <v>1.7345482759249731E-2</v>
      </c>
      <c r="E1602" s="9">
        <v>3.7077235183306771</v>
      </c>
      <c r="F1602" s="5">
        <v>2917.334905660377</v>
      </c>
      <c r="G1602" s="5">
        <v>235.91965340685309</v>
      </c>
    </row>
    <row r="1603" spans="1:7" x14ac:dyDescent="0.6">
      <c r="A1603" s="6" t="s">
        <v>90</v>
      </c>
      <c r="B1603" s="6" t="s">
        <v>137</v>
      </c>
      <c r="C1603" s="7">
        <v>320</v>
      </c>
      <c r="D1603" s="10">
        <v>2.3162183184582169E-4</v>
      </c>
      <c r="E1603" s="10">
        <v>7.1111111111111107</v>
      </c>
      <c r="F1603" s="8">
        <v>-98.749364911869307</v>
      </c>
      <c r="G1603" s="8">
        <v>-91.649269311064714</v>
      </c>
    </row>
    <row r="1604" spans="1:7" x14ac:dyDescent="0.6">
      <c r="A1604" s="3" t="s">
        <v>91</v>
      </c>
      <c r="B1604" s="3" t="s">
        <v>137</v>
      </c>
      <c r="C1604" s="4">
        <v>30180</v>
      </c>
      <c r="D1604" s="9">
        <v>2.22132168817092E-2</v>
      </c>
      <c r="E1604" s="9">
        <v>5.0962512664640327</v>
      </c>
      <c r="F1604" s="5">
        <v>9331.25</v>
      </c>
      <c r="G1604" s="5">
        <v>101.88641380694359</v>
      </c>
    </row>
    <row r="1605" spans="1:7" x14ac:dyDescent="0.6">
      <c r="A1605" s="6" t="s">
        <v>92</v>
      </c>
      <c r="B1605" s="6" t="s">
        <v>137</v>
      </c>
      <c r="C1605" s="7">
        <v>62384</v>
      </c>
      <c r="D1605" s="10">
        <v>4.4597592903829808E-2</v>
      </c>
      <c r="E1605" s="10">
        <v>4.0875376752719168</v>
      </c>
      <c r="F1605" s="8">
        <v>106.70642809807821</v>
      </c>
      <c r="G1605" s="8">
        <v>86.209778520685347</v>
      </c>
    </row>
    <row r="1606" spans="1:7" x14ac:dyDescent="0.6">
      <c r="A1606" s="3" t="s">
        <v>93</v>
      </c>
      <c r="B1606" s="3" t="s">
        <v>137</v>
      </c>
      <c r="C1606" s="4">
        <v>36356</v>
      </c>
      <c r="D1606" s="9">
        <v>2.962963397622206E-2</v>
      </c>
      <c r="E1606" s="9">
        <v>6.6683785766691122</v>
      </c>
      <c r="F1606" s="5">
        <v>-41.722236470889968</v>
      </c>
      <c r="G1606" s="5">
        <v>391.76247801974841</v>
      </c>
    </row>
    <row r="1607" spans="1:7" x14ac:dyDescent="0.6">
      <c r="A1607" s="6" t="s">
        <v>94</v>
      </c>
      <c r="B1607" s="6" t="s">
        <v>137</v>
      </c>
      <c r="C1607" s="7">
        <v>33825</v>
      </c>
      <c r="D1607" s="10">
        <v>2.1670126967916599E-2</v>
      </c>
      <c r="E1607" s="10">
        <v>4.0733381502890174</v>
      </c>
      <c r="F1607" s="8">
        <v>-6.9617119595114962</v>
      </c>
      <c r="G1607" s="8">
        <v>27.401129943502831</v>
      </c>
    </row>
    <row r="1608" spans="1:7" x14ac:dyDescent="0.6">
      <c r="A1608" s="3" t="s">
        <v>95</v>
      </c>
      <c r="B1608" s="3" t="s">
        <v>137</v>
      </c>
      <c r="C1608" s="4">
        <v>47331</v>
      </c>
      <c r="D1608" s="9">
        <v>3.4462168175759318E-2</v>
      </c>
      <c r="E1608" s="9">
        <v>4.4719387755102042</v>
      </c>
      <c r="F1608" s="5">
        <v>39.929046563192891</v>
      </c>
      <c r="G1608" s="5">
        <v>485.63474387527839</v>
      </c>
    </row>
    <row r="1609" spans="1:7" x14ac:dyDescent="0.6">
      <c r="A1609" s="6" t="s">
        <v>96</v>
      </c>
      <c r="B1609" s="6" t="s">
        <v>137</v>
      </c>
      <c r="C1609" s="7">
        <v>28080</v>
      </c>
      <c r="D1609" s="10">
        <v>2.099665356860822E-2</v>
      </c>
      <c r="E1609" s="10">
        <v>4.143426294820717</v>
      </c>
      <c r="F1609" s="8">
        <v>-40.673131774101549</v>
      </c>
      <c r="G1609" s="8">
        <v>-40.269298674778241</v>
      </c>
    </row>
    <row r="1610" spans="1:7" x14ac:dyDescent="0.6">
      <c r="A1610" s="3" t="s">
        <v>97</v>
      </c>
      <c r="B1610" s="3" t="s">
        <v>137</v>
      </c>
      <c r="C1610" s="4">
        <v>31607</v>
      </c>
      <c r="D1610" s="9">
        <v>2.0987673110288031E-2</v>
      </c>
      <c r="E1610" s="9">
        <v>5.6001063075832747</v>
      </c>
      <c r="F1610" s="5">
        <v>12.56054131054132</v>
      </c>
      <c r="G1610" s="5">
        <v>243.44235575355859</v>
      </c>
    </row>
    <row r="1611" spans="1:7" x14ac:dyDescent="0.6">
      <c r="A1611" s="6" t="s">
        <v>98</v>
      </c>
      <c r="B1611" s="6" t="s">
        <v>137</v>
      </c>
      <c r="C1611" s="7">
        <v>729</v>
      </c>
      <c r="D1611" s="10">
        <v>5.2365497871866885E-4</v>
      </c>
      <c r="E1611" s="10">
        <v>3.9619565217391299</v>
      </c>
      <c r="F1611" s="8">
        <v>-97.693548897396141</v>
      </c>
      <c r="G1611" s="8">
        <v>-96.02789734648286</v>
      </c>
    </row>
    <row r="1612" spans="1:7" x14ac:dyDescent="0.6">
      <c r="A1612" s="3" t="s">
        <v>100</v>
      </c>
      <c r="B1612" s="3" t="s">
        <v>137</v>
      </c>
      <c r="C1612" s="4">
        <v>39308</v>
      </c>
      <c r="D1612" s="9">
        <v>2.2278536467010768E-2</v>
      </c>
      <c r="E1612" s="9">
        <v>3.8115000484824981</v>
      </c>
      <c r="F1612" s="5">
        <v>5292.0438957475999</v>
      </c>
      <c r="G1612" s="5">
        <v>349.33699131229997</v>
      </c>
    </row>
    <row r="1613" spans="1:7" x14ac:dyDescent="0.6">
      <c r="A1613" s="6" t="s">
        <v>101</v>
      </c>
      <c r="B1613" s="6" t="s">
        <v>137</v>
      </c>
      <c r="C1613" s="7">
        <v>2273</v>
      </c>
      <c r="D1613" s="10">
        <v>1.1454189939908441E-3</v>
      </c>
      <c r="E1613" s="10">
        <v>6.1766304347826084</v>
      </c>
      <c r="F1613" s="8">
        <v>-94.217462094230186</v>
      </c>
      <c r="G1613" s="8">
        <v>168.04245283018869</v>
      </c>
    </row>
    <row r="1614" spans="1:7" x14ac:dyDescent="0.6">
      <c r="A1614" s="3" t="s">
        <v>102</v>
      </c>
      <c r="B1614" s="3" t="s">
        <v>137</v>
      </c>
      <c r="C1614" s="4">
        <v>80736</v>
      </c>
      <c r="D1614" s="9">
        <v>4.9329017883363663E-2</v>
      </c>
      <c r="E1614" s="9">
        <v>4.8183337312007639</v>
      </c>
      <c r="F1614" s="5">
        <v>3451.9577650681922</v>
      </c>
      <c r="G1614" s="5">
        <v>215.53523273537351</v>
      </c>
    </row>
    <row r="1615" spans="1:7" x14ac:dyDescent="0.6">
      <c r="A1615" s="6" t="s">
        <v>55</v>
      </c>
      <c r="B1615" s="6" t="s">
        <v>138</v>
      </c>
      <c r="C1615" s="7">
        <v>275</v>
      </c>
      <c r="D1615" s="10">
        <v>3.6406823401262861E-4</v>
      </c>
      <c r="E1615" s="10">
        <v>6.1111111111111107</v>
      </c>
      <c r="F1615" s="6"/>
      <c r="G1615" s="6"/>
    </row>
    <row r="1616" spans="1:7" x14ac:dyDescent="0.6">
      <c r="A1616" s="3" t="s">
        <v>50</v>
      </c>
      <c r="B1616" s="3" t="s">
        <v>286</v>
      </c>
      <c r="C1616" s="4">
        <v>2458</v>
      </c>
      <c r="D1616" s="9">
        <v>3.8141023283620591E-3</v>
      </c>
      <c r="E1616" s="9">
        <v>3.787365177195686</v>
      </c>
      <c r="F1616" s="3"/>
      <c r="G1616" s="3"/>
    </row>
    <row r="1617" spans="1:7" x14ac:dyDescent="0.6">
      <c r="A1617" s="6" t="s">
        <v>27</v>
      </c>
      <c r="B1617" s="6" t="s">
        <v>139</v>
      </c>
      <c r="C1617" s="7">
        <v>19</v>
      </c>
      <c r="D1617" s="10">
        <v>3.8779312159502331E-5</v>
      </c>
      <c r="E1617" s="10">
        <v>19</v>
      </c>
      <c r="F1617" s="6"/>
      <c r="G1617" s="6"/>
    </row>
    <row r="1618" spans="1:7" x14ac:dyDescent="0.6">
      <c r="A1618" s="3" t="s">
        <v>30</v>
      </c>
      <c r="B1618" s="3" t="s">
        <v>139</v>
      </c>
      <c r="C1618" s="4">
        <v>38395</v>
      </c>
      <c r="D1618" s="9">
        <v>6.1782836555827073E-2</v>
      </c>
      <c r="E1618" s="9">
        <v>4.1356096510124942</v>
      </c>
      <c r="F1618" s="5">
        <v>201978.9473684211</v>
      </c>
      <c r="G1618" s="3"/>
    </row>
    <row r="1619" spans="1:7" x14ac:dyDescent="0.6">
      <c r="A1619" s="6" t="s">
        <v>31</v>
      </c>
      <c r="B1619" s="6" t="s">
        <v>139</v>
      </c>
      <c r="C1619" s="7">
        <v>43505</v>
      </c>
      <c r="D1619" s="10">
        <v>7.1272482737167395E-2</v>
      </c>
      <c r="E1619" s="10">
        <v>4.110838136634225</v>
      </c>
      <c r="F1619" s="8">
        <v>13.309024612579771</v>
      </c>
      <c r="G1619" s="6"/>
    </row>
    <row r="1620" spans="1:7" x14ac:dyDescent="0.6">
      <c r="A1620" s="3" t="s">
        <v>36</v>
      </c>
      <c r="B1620" s="3" t="s">
        <v>139</v>
      </c>
      <c r="C1620" s="4">
        <v>41160</v>
      </c>
      <c r="D1620" s="9">
        <v>7.8167725719705691E-2</v>
      </c>
      <c r="E1620" s="9">
        <v>3.9516129032258061</v>
      </c>
      <c r="F1620" s="5">
        <v>-5.3901850362027321</v>
      </c>
      <c r="G1620" s="3"/>
    </row>
    <row r="1621" spans="1:7" x14ac:dyDescent="0.6">
      <c r="A1621" s="6" t="s">
        <v>37</v>
      </c>
      <c r="B1621" s="6" t="s">
        <v>139</v>
      </c>
      <c r="C1621" s="7">
        <v>27904</v>
      </c>
      <c r="D1621" s="10">
        <v>4.5802849395523523E-2</v>
      </c>
      <c r="E1621" s="10">
        <v>4.2426638284932343</v>
      </c>
      <c r="F1621" s="8">
        <v>-32.206025267249757</v>
      </c>
      <c r="G1621" s="6"/>
    </row>
    <row r="1622" spans="1:7" x14ac:dyDescent="0.6">
      <c r="A1622" s="3" t="s">
        <v>40</v>
      </c>
      <c r="B1622" s="3" t="s">
        <v>139</v>
      </c>
      <c r="C1622" s="4">
        <v>39940</v>
      </c>
      <c r="D1622" s="9">
        <v>5.6842731262780617E-2</v>
      </c>
      <c r="E1622" s="9">
        <v>4.0310859911182879</v>
      </c>
      <c r="F1622" s="5">
        <v>43.133600917431203</v>
      </c>
      <c r="G1622" s="3"/>
    </row>
    <row r="1623" spans="1:7" x14ac:dyDescent="0.6">
      <c r="A1623" s="6" t="s">
        <v>45</v>
      </c>
      <c r="B1623" s="6" t="s">
        <v>139</v>
      </c>
      <c r="C1623" s="7">
        <v>24465</v>
      </c>
      <c r="D1623" s="10">
        <v>4.0931601578867313E-2</v>
      </c>
      <c r="E1623" s="10">
        <v>4.2741090146750524</v>
      </c>
      <c r="F1623" s="8">
        <v>-38.74561842764146</v>
      </c>
      <c r="G1623" s="6"/>
    </row>
    <row r="1624" spans="1:7" x14ac:dyDescent="0.6">
      <c r="A1624" s="3" t="s">
        <v>46</v>
      </c>
      <c r="B1624" s="3" t="s">
        <v>139</v>
      </c>
      <c r="C1624" s="4">
        <v>41279</v>
      </c>
      <c r="D1624" s="9">
        <v>6.2625640234865804E-2</v>
      </c>
      <c r="E1624" s="9">
        <v>3.9283403121431291</v>
      </c>
      <c r="F1624" s="5">
        <v>68.726752503576535</v>
      </c>
      <c r="G1624" s="3"/>
    </row>
    <row r="1625" spans="1:7" x14ac:dyDescent="0.6">
      <c r="A1625" s="6" t="s">
        <v>56</v>
      </c>
      <c r="B1625" s="6" t="s">
        <v>139</v>
      </c>
      <c r="C1625" s="7">
        <v>33130</v>
      </c>
      <c r="D1625" s="10">
        <v>4.9349465161578981E-2</v>
      </c>
      <c r="E1625" s="10">
        <v>4.1412500000000003</v>
      </c>
      <c r="F1625" s="8">
        <v>-19.741272802151212</v>
      </c>
      <c r="G1625" s="6"/>
    </row>
    <row r="1626" spans="1:7" x14ac:dyDescent="0.6">
      <c r="A1626" s="3" t="s">
        <v>57</v>
      </c>
      <c r="B1626" s="3" t="s">
        <v>139</v>
      </c>
      <c r="C1626" s="4">
        <v>30050</v>
      </c>
      <c r="D1626" s="9">
        <v>4.356732884125418E-2</v>
      </c>
      <c r="E1626" s="9">
        <v>4.2347801578354014</v>
      </c>
      <c r="F1626" s="5">
        <v>-9.2967099305765188</v>
      </c>
      <c r="G1626" s="3"/>
    </row>
    <row r="1627" spans="1:7" x14ac:dyDescent="0.6">
      <c r="A1627" s="6" t="s">
        <v>62</v>
      </c>
      <c r="B1627" s="6" t="s">
        <v>139</v>
      </c>
      <c r="C1627" s="7">
        <v>43011</v>
      </c>
      <c r="D1627" s="10">
        <v>6.3299336988342308E-2</v>
      </c>
      <c r="E1627" s="10">
        <v>4.5853944562899791</v>
      </c>
      <c r="F1627" s="8">
        <v>43.131447587354408</v>
      </c>
      <c r="G1627" s="6"/>
    </row>
    <row r="1628" spans="1:7" x14ac:dyDescent="0.6">
      <c r="A1628" s="3" t="s">
        <v>64</v>
      </c>
      <c r="B1628" s="3" t="s">
        <v>139</v>
      </c>
      <c r="C1628" s="4">
        <v>40975</v>
      </c>
      <c r="D1628" s="9">
        <v>4.8237751616676913E-2</v>
      </c>
      <c r="E1628" s="9">
        <v>4.7923976608187138</v>
      </c>
      <c r="F1628" s="5">
        <v>-4.7336727813815038</v>
      </c>
      <c r="G1628" s="3"/>
    </row>
    <row r="1629" spans="1:7" x14ac:dyDescent="0.6">
      <c r="A1629" s="6" t="s">
        <v>66</v>
      </c>
      <c r="B1629" s="6" t="s">
        <v>139</v>
      </c>
      <c r="C1629" s="7">
        <v>78051</v>
      </c>
      <c r="D1629" s="10">
        <v>9.2815220083591138E-2</v>
      </c>
      <c r="E1629" s="10">
        <v>4.8620818538590918</v>
      </c>
      <c r="F1629" s="8">
        <v>90.484441732763884</v>
      </c>
      <c r="G1629" s="8">
        <v>410694.73684210522</v>
      </c>
    </row>
    <row r="1630" spans="1:7" x14ac:dyDescent="0.6">
      <c r="A1630" s="3" t="s">
        <v>70</v>
      </c>
      <c r="B1630" s="3" t="s">
        <v>139</v>
      </c>
      <c r="C1630" s="4">
        <v>2</v>
      </c>
      <c r="D1630" s="9">
        <v>2.0367580238184181E-6</v>
      </c>
      <c r="E1630" s="3"/>
      <c r="F1630" s="5">
        <v>-99.997437572869018</v>
      </c>
      <c r="G1630" s="5">
        <v>-99.99479098840996</v>
      </c>
    </row>
    <row r="1631" spans="1:7" x14ac:dyDescent="0.6">
      <c r="A1631" s="6" t="s">
        <v>71</v>
      </c>
      <c r="B1631" s="6" t="s">
        <v>139</v>
      </c>
      <c r="C1631" s="7">
        <v>48925</v>
      </c>
      <c r="D1631" s="10">
        <v>5.0723086760416959E-2</v>
      </c>
      <c r="E1631" s="10">
        <v>4.6907957813998076</v>
      </c>
      <c r="F1631" s="8">
        <v>2446150</v>
      </c>
      <c r="G1631" s="8">
        <v>12.458338122054951</v>
      </c>
    </row>
    <row r="1632" spans="1:7" x14ac:dyDescent="0.6">
      <c r="A1632" s="3" t="s">
        <v>73</v>
      </c>
      <c r="B1632" s="3" t="s">
        <v>139</v>
      </c>
      <c r="C1632" s="4">
        <v>2</v>
      </c>
      <c r="D1632" s="9">
        <v>2.4082707724793412E-6</v>
      </c>
      <c r="E1632" s="3"/>
      <c r="F1632" s="5">
        <v>-99.995912110373013</v>
      </c>
      <c r="G1632" s="5">
        <v>-99.995140913508266</v>
      </c>
    </row>
    <row r="1633" spans="1:7" x14ac:dyDescent="0.6">
      <c r="A1633" s="6" t="s">
        <v>77</v>
      </c>
      <c r="B1633" s="6" t="s">
        <v>139</v>
      </c>
      <c r="C1633" s="7">
        <v>41770</v>
      </c>
      <c r="D1633" s="10">
        <v>3.4820801501657693E-2</v>
      </c>
      <c r="E1633" s="10">
        <v>4.9643451390539566</v>
      </c>
      <c r="F1633" s="8">
        <v>2088400</v>
      </c>
      <c r="G1633" s="8">
        <v>49.691800458715598</v>
      </c>
    </row>
    <row r="1634" spans="1:7" x14ac:dyDescent="0.6">
      <c r="A1634" s="3" t="s">
        <v>79</v>
      </c>
      <c r="B1634" s="3" t="s">
        <v>139</v>
      </c>
      <c r="C1634" s="4">
        <v>5</v>
      </c>
      <c r="D1634" s="9">
        <v>4.366203551606194E-6</v>
      </c>
      <c r="E1634" s="3"/>
      <c r="F1634" s="5">
        <v>-99.988029686377786</v>
      </c>
      <c r="G1634" s="5">
        <v>-99.987481221832752</v>
      </c>
    </row>
    <row r="1635" spans="1:7" x14ac:dyDescent="0.6">
      <c r="A1635" s="6" t="s">
        <v>82</v>
      </c>
      <c r="B1635" s="6" t="s">
        <v>139</v>
      </c>
      <c r="C1635" s="7">
        <v>5</v>
      </c>
      <c r="D1635" s="10">
        <v>4.4695230375307642E-6</v>
      </c>
      <c r="E1635" s="6"/>
      <c r="F1635" s="8">
        <v>0</v>
      </c>
      <c r="G1635" s="8">
        <v>-99.979562640506842</v>
      </c>
    </row>
    <row r="1636" spans="1:7" x14ac:dyDescent="0.6">
      <c r="A1636" s="3" t="s">
        <v>84</v>
      </c>
      <c r="B1636" s="3" t="s">
        <v>139</v>
      </c>
      <c r="C1636" s="4">
        <v>35782</v>
      </c>
      <c r="D1636" s="9">
        <v>2.8337945370504582E-2</v>
      </c>
      <c r="E1636" s="9">
        <v>5.0178095638760336</v>
      </c>
      <c r="F1636" s="5">
        <v>715540</v>
      </c>
      <c r="G1636" s="5">
        <v>-13.316698563434191</v>
      </c>
    </row>
    <row r="1637" spans="1:7" x14ac:dyDescent="0.6">
      <c r="A1637" s="6" t="s">
        <v>88</v>
      </c>
      <c r="B1637" s="6" t="s">
        <v>139</v>
      </c>
      <c r="C1637" s="7">
        <v>605</v>
      </c>
      <c r="D1637" s="10">
        <v>4.7807404276439483E-4</v>
      </c>
      <c r="E1637" s="10">
        <v>8.6428571428571423</v>
      </c>
      <c r="F1637" s="8">
        <v>-98.309205745905757</v>
      </c>
      <c r="G1637" s="8">
        <v>-98.173860549351048</v>
      </c>
    </row>
    <row r="1638" spans="1:7" x14ac:dyDescent="0.6">
      <c r="A1638" s="3" t="s">
        <v>91</v>
      </c>
      <c r="B1638" s="3" t="s">
        <v>139</v>
      </c>
      <c r="C1638" s="4">
        <v>17528</v>
      </c>
      <c r="D1638" s="9">
        <v>1.290103596761428E-2</v>
      </c>
      <c r="E1638" s="9">
        <v>4.5210214083053906</v>
      </c>
      <c r="F1638" s="5">
        <v>2797.1900826446281</v>
      </c>
      <c r="G1638" s="5">
        <v>-41.670549084858557</v>
      </c>
    </row>
    <row r="1639" spans="1:7" x14ac:dyDescent="0.6">
      <c r="A1639" s="6" t="s">
        <v>96</v>
      </c>
      <c r="B1639" s="6" t="s">
        <v>139</v>
      </c>
      <c r="C1639" s="7">
        <v>36671</v>
      </c>
      <c r="D1639" s="10">
        <v>2.7420522899374349E-2</v>
      </c>
      <c r="E1639" s="10">
        <v>4.601706613125863</v>
      </c>
      <c r="F1639" s="8">
        <v>109.2138293016887</v>
      </c>
      <c r="G1639" s="8">
        <v>-14.740415242612359</v>
      </c>
    </row>
    <row r="1640" spans="1:7" x14ac:dyDescent="0.6">
      <c r="A1640" s="3" t="s">
        <v>99</v>
      </c>
      <c r="B1640" s="3" t="s">
        <v>139</v>
      </c>
      <c r="C1640" s="4">
        <v>32611</v>
      </c>
      <c r="D1640" s="9">
        <v>2.1688395032032071E-2</v>
      </c>
      <c r="E1640" s="9">
        <v>4.7441082339249343</v>
      </c>
      <c r="F1640" s="5">
        <v>-11.071418832319811</v>
      </c>
      <c r="G1640" s="5">
        <v>-20.412446613788891</v>
      </c>
    </row>
    <row r="1641" spans="1:7" x14ac:dyDescent="0.6">
      <c r="A1641" s="6" t="s">
        <v>101</v>
      </c>
      <c r="B1641" s="6" t="s">
        <v>139</v>
      </c>
      <c r="C1641" s="7">
        <v>46648</v>
      </c>
      <c r="D1641" s="10">
        <v>2.3507041456966509E-2</v>
      </c>
      <c r="E1641" s="10">
        <v>4.4003395906046601</v>
      </c>
      <c r="F1641" s="8">
        <v>43.043758241084298</v>
      </c>
      <c r="G1641" s="8">
        <v>-40.233949597058341</v>
      </c>
    </row>
    <row r="1642" spans="1:7" x14ac:dyDescent="0.6">
      <c r="A1642" s="3" t="s">
        <v>102</v>
      </c>
      <c r="B1642" s="3" t="s">
        <v>139</v>
      </c>
      <c r="C1642" s="4">
        <v>31824</v>
      </c>
      <c r="D1642" s="9">
        <v>1.9444196704322299E-2</v>
      </c>
      <c r="E1642" s="9">
        <v>4.2061855670103094</v>
      </c>
      <c r="F1642" s="5">
        <v>-31.778425655976669</v>
      </c>
      <c r="G1642" s="5">
        <v>1591100</v>
      </c>
    </row>
    <row r="1643" spans="1:7" x14ac:dyDescent="0.6">
      <c r="A1643" s="6" t="s">
        <v>14</v>
      </c>
      <c r="B1643" s="6" t="s">
        <v>140</v>
      </c>
      <c r="C1643" s="7">
        <v>69374</v>
      </c>
      <c r="D1643" s="10">
        <v>0.17845813243695599</v>
      </c>
      <c r="E1643" s="10">
        <v>4.4007866023851818</v>
      </c>
      <c r="F1643" s="6"/>
      <c r="G1643" s="6"/>
    </row>
    <row r="1644" spans="1:7" x14ac:dyDescent="0.6">
      <c r="A1644" s="3" t="s">
        <v>15</v>
      </c>
      <c r="B1644" s="3" t="s">
        <v>140</v>
      </c>
      <c r="C1644" s="4">
        <v>62426</v>
      </c>
      <c r="D1644" s="9">
        <v>0.18697215655547131</v>
      </c>
      <c r="E1644" s="9">
        <v>4.8835171712430574</v>
      </c>
      <c r="F1644" s="5">
        <v>-10.01527949952432</v>
      </c>
      <c r="G1644" s="3"/>
    </row>
    <row r="1645" spans="1:7" x14ac:dyDescent="0.6">
      <c r="A1645" s="6" t="s">
        <v>16</v>
      </c>
      <c r="B1645" s="6" t="s">
        <v>140</v>
      </c>
      <c r="C1645" s="7">
        <v>65413</v>
      </c>
      <c r="D1645" s="10">
        <v>0.1468316744651563</v>
      </c>
      <c r="E1645" s="10">
        <v>4.7949714118164488</v>
      </c>
      <c r="F1645" s="8">
        <v>4.7848652804921121</v>
      </c>
      <c r="G1645" s="6"/>
    </row>
    <row r="1646" spans="1:7" x14ac:dyDescent="0.6">
      <c r="A1646" s="3" t="s">
        <v>17</v>
      </c>
      <c r="B1646" s="3" t="s">
        <v>140</v>
      </c>
      <c r="C1646" s="4">
        <v>141945</v>
      </c>
      <c r="D1646" s="9">
        <v>0.30840170590498722</v>
      </c>
      <c r="E1646" s="9">
        <v>4.3418879236510461</v>
      </c>
      <c r="F1646" s="5">
        <v>116.99815021478911</v>
      </c>
      <c r="G1646" s="3"/>
    </row>
    <row r="1647" spans="1:7" x14ac:dyDescent="0.6">
      <c r="A1647" s="6" t="s">
        <v>18</v>
      </c>
      <c r="B1647" s="6" t="s">
        <v>140</v>
      </c>
      <c r="C1647" s="7">
        <v>119973</v>
      </c>
      <c r="D1647" s="10">
        <v>0.26403325771919789</v>
      </c>
      <c r="E1647" s="10">
        <v>3.991914553803154</v>
      </c>
      <c r="F1647" s="8">
        <v>-15.47923491493184</v>
      </c>
      <c r="G1647" s="6"/>
    </row>
    <row r="1648" spans="1:7" x14ac:dyDescent="0.6">
      <c r="A1648" s="3" t="s">
        <v>19</v>
      </c>
      <c r="B1648" s="3" t="s">
        <v>140</v>
      </c>
      <c r="C1648" s="4">
        <v>105283</v>
      </c>
      <c r="D1648" s="9">
        <v>0.25897987369482461</v>
      </c>
      <c r="E1648" s="9">
        <v>3.2472703719696501</v>
      </c>
      <c r="F1648" s="5">
        <v>-12.244421661540519</v>
      </c>
      <c r="G1648" s="3"/>
    </row>
    <row r="1649" spans="1:7" x14ac:dyDescent="0.6">
      <c r="A1649" s="6" t="s">
        <v>20</v>
      </c>
      <c r="B1649" s="6" t="s">
        <v>140</v>
      </c>
      <c r="C1649" s="7">
        <v>96976</v>
      </c>
      <c r="D1649" s="10">
        <v>0.2251916169903378</v>
      </c>
      <c r="E1649" s="10">
        <v>4.5284146626196593</v>
      </c>
      <c r="F1649" s="8">
        <v>-7.8901627043302387</v>
      </c>
      <c r="G1649" s="6"/>
    </row>
    <row r="1650" spans="1:7" x14ac:dyDescent="0.6">
      <c r="A1650" s="3" t="s">
        <v>21</v>
      </c>
      <c r="B1650" s="3" t="s">
        <v>140</v>
      </c>
      <c r="C1650" s="4">
        <v>61435</v>
      </c>
      <c r="D1650" s="9">
        <v>0.13878198147010359</v>
      </c>
      <c r="E1650" s="9">
        <v>4.5870977376241324</v>
      </c>
      <c r="F1650" s="5">
        <v>-36.649274047186928</v>
      </c>
      <c r="G1650" s="3"/>
    </row>
    <row r="1651" spans="1:7" x14ac:dyDescent="0.6">
      <c r="A1651" s="6" t="s">
        <v>22</v>
      </c>
      <c r="B1651" s="6" t="s">
        <v>140</v>
      </c>
      <c r="C1651" s="7">
        <v>77823</v>
      </c>
      <c r="D1651" s="10">
        <v>0.1815891348829291</v>
      </c>
      <c r="E1651" s="10">
        <v>4.0809124278972204</v>
      </c>
      <c r="F1651" s="8">
        <v>26.67534792870514</v>
      </c>
      <c r="G1651" s="6"/>
    </row>
    <row r="1652" spans="1:7" x14ac:dyDescent="0.6">
      <c r="A1652" s="3" t="s">
        <v>23</v>
      </c>
      <c r="B1652" s="3" t="s">
        <v>140</v>
      </c>
      <c r="C1652" s="4">
        <v>143040</v>
      </c>
      <c r="D1652" s="9">
        <v>0.2685480701890483</v>
      </c>
      <c r="E1652" s="9">
        <v>4.2667939386708031</v>
      </c>
      <c r="F1652" s="5">
        <v>83.801703866466212</v>
      </c>
      <c r="G1652" s="3"/>
    </row>
    <row r="1653" spans="1:7" x14ac:dyDescent="0.6">
      <c r="A1653" s="6" t="s">
        <v>24</v>
      </c>
      <c r="B1653" s="6" t="s">
        <v>140</v>
      </c>
      <c r="C1653" s="7">
        <v>122421</v>
      </c>
      <c r="D1653" s="10">
        <v>0.23717986186991721</v>
      </c>
      <c r="E1653" s="10">
        <v>3.240794176042356</v>
      </c>
      <c r="F1653" s="8">
        <v>-14.41484899328859</v>
      </c>
      <c r="G1653" s="6"/>
    </row>
    <row r="1654" spans="1:7" x14ac:dyDescent="0.6">
      <c r="A1654" s="3" t="s">
        <v>25</v>
      </c>
      <c r="B1654" s="3" t="s">
        <v>140</v>
      </c>
      <c r="C1654" s="4">
        <v>61262</v>
      </c>
      <c r="D1654" s="9">
        <v>0.1375526875157341</v>
      </c>
      <c r="E1654" s="9">
        <v>4.1184537815126054</v>
      </c>
      <c r="F1654" s="5">
        <v>-49.95793205414104</v>
      </c>
      <c r="G1654" s="3"/>
    </row>
    <row r="1655" spans="1:7" x14ac:dyDescent="0.6">
      <c r="A1655" s="6" t="s">
        <v>26</v>
      </c>
      <c r="B1655" s="6" t="s">
        <v>140</v>
      </c>
      <c r="C1655" s="7">
        <v>101711</v>
      </c>
      <c r="D1655" s="10">
        <v>0.24202628668508719</v>
      </c>
      <c r="E1655" s="10">
        <v>4.3979331517274183</v>
      </c>
      <c r="F1655" s="8">
        <v>66.026247918775098</v>
      </c>
      <c r="G1655" s="8">
        <v>46.612563784703198</v>
      </c>
    </row>
    <row r="1656" spans="1:7" x14ac:dyDescent="0.6">
      <c r="A1656" s="3" t="s">
        <v>27</v>
      </c>
      <c r="B1656" s="3" t="s">
        <v>140</v>
      </c>
      <c r="C1656" s="4">
        <v>95052</v>
      </c>
      <c r="D1656" s="9">
        <v>0.19400269365184289</v>
      </c>
      <c r="E1656" s="9">
        <v>4.1474823283008986</v>
      </c>
      <c r="F1656" s="5">
        <v>-6.5469811524810462</v>
      </c>
      <c r="G1656" s="5">
        <v>52.26347996027296</v>
      </c>
    </row>
    <row r="1657" spans="1:7" x14ac:dyDescent="0.6">
      <c r="A1657" s="6" t="s">
        <v>28</v>
      </c>
      <c r="B1657" s="6" t="s">
        <v>140</v>
      </c>
      <c r="C1657" s="7">
        <v>161509</v>
      </c>
      <c r="D1657" s="10">
        <v>0.27340129208513853</v>
      </c>
      <c r="E1657" s="10">
        <v>4.202024144031637</v>
      </c>
      <c r="F1657" s="8">
        <v>69.916466776080455</v>
      </c>
      <c r="G1657" s="8">
        <v>146.90657820310949</v>
      </c>
    </row>
    <row r="1658" spans="1:7" x14ac:dyDescent="0.6">
      <c r="A1658" s="3" t="s">
        <v>29</v>
      </c>
      <c r="B1658" s="3" t="s">
        <v>140</v>
      </c>
      <c r="C1658" s="4">
        <v>75310</v>
      </c>
      <c r="D1658" s="9">
        <v>0.1085491312451677</v>
      </c>
      <c r="E1658" s="9">
        <v>4.0840563991323213</v>
      </c>
      <c r="F1658" s="5">
        <v>-53.371019571664732</v>
      </c>
      <c r="G1658" s="5">
        <v>-46.944238965796607</v>
      </c>
    </row>
    <row r="1659" spans="1:7" x14ac:dyDescent="0.6">
      <c r="A1659" s="6" t="s">
        <v>30</v>
      </c>
      <c r="B1659" s="6" t="s">
        <v>140</v>
      </c>
      <c r="C1659" s="7">
        <v>43027</v>
      </c>
      <c r="D1659" s="10">
        <v>6.9236361726463636E-2</v>
      </c>
      <c r="E1659" s="10">
        <v>3.7447345517841599</v>
      </c>
      <c r="F1659" s="8">
        <v>-42.866817155756209</v>
      </c>
      <c r="G1659" s="8">
        <v>-64.136097288556599</v>
      </c>
    </row>
    <row r="1660" spans="1:7" x14ac:dyDescent="0.6">
      <c r="A1660" s="3" t="s">
        <v>31</v>
      </c>
      <c r="B1660" s="3" t="s">
        <v>140</v>
      </c>
      <c r="C1660" s="4">
        <v>82101</v>
      </c>
      <c r="D1660" s="9">
        <v>0.13450274922892039</v>
      </c>
      <c r="E1660" s="9">
        <v>3.6881092493598668</v>
      </c>
      <c r="F1660" s="5">
        <v>90.812745485392881</v>
      </c>
      <c r="G1660" s="5">
        <v>-22.018749465725701</v>
      </c>
    </row>
    <row r="1661" spans="1:7" x14ac:dyDescent="0.6">
      <c r="A1661" s="6" t="s">
        <v>32</v>
      </c>
      <c r="B1661" s="6" t="s">
        <v>140</v>
      </c>
      <c r="C1661" s="7">
        <v>109274</v>
      </c>
      <c r="D1661" s="10">
        <v>0.1684314612471999</v>
      </c>
      <c r="E1661" s="10">
        <v>3.8225067338300631</v>
      </c>
      <c r="F1661" s="8">
        <v>33.097039012923112</v>
      </c>
      <c r="G1661" s="8">
        <v>12.681488203266779</v>
      </c>
    </row>
    <row r="1662" spans="1:7" x14ac:dyDescent="0.6">
      <c r="A1662" s="3" t="s">
        <v>33</v>
      </c>
      <c r="B1662" s="3" t="s">
        <v>140</v>
      </c>
      <c r="C1662" s="4">
        <v>90708</v>
      </c>
      <c r="D1662" s="9">
        <v>0.17099053925113011</v>
      </c>
      <c r="E1662" s="9">
        <v>2.9990081333068841</v>
      </c>
      <c r="F1662" s="5">
        <v>-16.99031791643025</v>
      </c>
      <c r="G1662" s="5">
        <v>47.64873443476845</v>
      </c>
    </row>
    <row r="1663" spans="1:7" x14ac:dyDescent="0.6">
      <c r="A1663" s="6" t="s">
        <v>34</v>
      </c>
      <c r="B1663" s="6" t="s">
        <v>140</v>
      </c>
      <c r="C1663" s="7">
        <v>133431</v>
      </c>
      <c r="D1663" s="10">
        <v>0.2296457044088667</v>
      </c>
      <c r="E1663" s="10">
        <v>4.0320007252289001</v>
      </c>
      <c r="F1663" s="8">
        <v>47.099484058737943</v>
      </c>
      <c r="G1663" s="8">
        <v>71.454454338691647</v>
      </c>
    </row>
    <row r="1664" spans="1:7" x14ac:dyDescent="0.6">
      <c r="A1664" s="3" t="s">
        <v>35</v>
      </c>
      <c r="B1664" s="3" t="s">
        <v>140</v>
      </c>
      <c r="C1664" s="4">
        <v>109203</v>
      </c>
      <c r="D1664" s="9">
        <v>0.20290413617079911</v>
      </c>
      <c r="E1664" s="9">
        <v>4.1536267163668166</v>
      </c>
      <c r="F1664" s="5">
        <v>-18.157699485127139</v>
      </c>
      <c r="G1664" s="5">
        <v>-23.655620805369129</v>
      </c>
    </row>
    <row r="1665" spans="1:7" x14ac:dyDescent="0.6">
      <c r="A1665" s="6" t="s">
        <v>36</v>
      </c>
      <c r="B1665" s="6" t="s">
        <v>140</v>
      </c>
      <c r="C1665" s="7">
        <v>84022</v>
      </c>
      <c r="D1665" s="10">
        <v>0.15956775146795699</v>
      </c>
      <c r="E1665" s="10">
        <v>4.2268839923533559</v>
      </c>
      <c r="F1665" s="8">
        <v>-23.058890323525919</v>
      </c>
      <c r="G1665" s="8">
        <v>-31.366350544432741</v>
      </c>
    </row>
    <row r="1666" spans="1:7" x14ac:dyDescent="0.6">
      <c r="A1666" s="3" t="s">
        <v>37</v>
      </c>
      <c r="B1666" s="3" t="s">
        <v>140</v>
      </c>
      <c r="C1666" s="4">
        <v>118399</v>
      </c>
      <c r="D1666" s="9">
        <v>0.1943453112665062</v>
      </c>
      <c r="E1666" s="9">
        <v>4.0106703702449096</v>
      </c>
      <c r="F1666" s="5">
        <v>40.914284354097738</v>
      </c>
      <c r="G1666" s="5">
        <v>93.266625314224157</v>
      </c>
    </row>
    <row r="1667" spans="1:7" x14ac:dyDescent="0.6">
      <c r="A1667" s="6" t="s">
        <v>38</v>
      </c>
      <c r="B1667" s="6" t="s">
        <v>140</v>
      </c>
      <c r="C1667" s="7">
        <v>181825</v>
      </c>
      <c r="D1667" s="10">
        <v>0.31784492314297369</v>
      </c>
      <c r="E1667" s="10">
        <v>3.840426655401838</v>
      </c>
      <c r="F1667" s="8">
        <v>53.569709203625017</v>
      </c>
      <c r="G1667" s="8">
        <v>78.766308462211555</v>
      </c>
    </row>
    <row r="1668" spans="1:7" x14ac:dyDescent="0.6">
      <c r="A1668" s="3" t="s">
        <v>39</v>
      </c>
      <c r="B1668" s="3" t="s">
        <v>140</v>
      </c>
      <c r="C1668" s="4">
        <v>21448</v>
      </c>
      <c r="D1668" s="9">
        <v>4.0889044656678059E-2</v>
      </c>
      <c r="E1668" s="9">
        <v>4.2589356632247819</v>
      </c>
      <c r="F1668" s="5">
        <v>-88.204042348411932</v>
      </c>
      <c r="G1668" s="5">
        <v>-77.435508984555824</v>
      </c>
    </row>
    <row r="1669" spans="1:7" x14ac:dyDescent="0.6">
      <c r="A1669" s="6" t="s">
        <v>40</v>
      </c>
      <c r="B1669" s="6" t="s">
        <v>140</v>
      </c>
      <c r="C1669" s="7">
        <v>136865</v>
      </c>
      <c r="D1669" s="10">
        <v>0.19478669039260069</v>
      </c>
      <c r="E1669" s="10">
        <v>4.1720774272214598</v>
      </c>
      <c r="F1669" s="8">
        <v>538.12476687803064</v>
      </c>
      <c r="G1669" s="8">
        <v>-15.25859240042351</v>
      </c>
    </row>
    <row r="1670" spans="1:7" x14ac:dyDescent="0.6">
      <c r="A1670" s="3" t="s">
        <v>41</v>
      </c>
      <c r="B1670" s="3" t="s">
        <v>140</v>
      </c>
      <c r="C1670" s="4">
        <v>97953</v>
      </c>
      <c r="D1670" s="9">
        <v>0.14626558005494941</v>
      </c>
      <c r="E1670" s="9">
        <v>4.1801305850723338</v>
      </c>
      <c r="F1670" s="5">
        <v>-28.430935593468021</v>
      </c>
      <c r="G1670" s="5">
        <v>30.066392245385739</v>
      </c>
    </row>
    <row r="1671" spans="1:7" x14ac:dyDescent="0.6">
      <c r="A1671" s="6" t="s">
        <v>42</v>
      </c>
      <c r="B1671" s="6" t="s">
        <v>140</v>
      </c>
      <c r="C1671" s="7">
        <v>135995</v>
      </c>
      <c r="D1671" s="10">
        <v>0.22448486340303639</v>
      </c>
      <c r="E1671" s="10">
        <v>3.7949268891617369</v>
      </c>
      <c r="F1671" s="8">
        <v>38.836993251865692</v>
      </c>
      <c r="G1671" s="8">
        <v>216.06897994282659</v>
      </c>
    </row>
    <row r="1672" spans="1:7" x14ac:dyDescent="0.6">
      <c r="A1672" s="3" t="s">
        <v>43</v>
      </c>
      <c r="B1672" s="3" t="s">
        <v>140</v>
      </c>
      <c r="C1672" s="4">
        <v>94801</v>
      </c>
      <c r="D1672" s="9">
        <v>0.15293695300308299</v>
      </c>
      <c r="E1672" s="9">
        <v>3.2391772303276731</v>
      </c>
      <c r="F1672" s="5">
        <v>-30.290819515423362</v>
      </c>
      <c r="G1672" s="5">
        <v>15.4687519031437</v>
      </c>
    </row>
    <row r="1673" spans="1:7" x14ac:dyDescent="0.6">
      <c r="A1673" s="6" t="s">
        <v>44</v>
      </c>
      <c r="B1673" s="6" t="s">
        <v>140</v>
      </c>
      <c r="C1673" s="7">
        <v>125243</v>
      </c>
      <c r="D1673" s="10">
        <v>0.20300948023783111</v>
      </c>
      <c r="E1673" s="10">
        <v>4.3634114900881444</v>
      </c>
      <c r="F1673" s="8">
        <v>32.111475617345818</v>
      </c>
      <c r="G1673" s="8">
        <v>14.61372330105972</v>
      </c>
    </row>
    <row r="1674" spans="1:7" x14ac:dyDescent="0.6">
      <c r="A1674" s="3" t="s">
        <v>45</v>
      </c>
      <c r="B1674" s="3" t="s">
        <v>140</v>
      </c>
      <c r="C1674" s="4">
        <v>226009</v>
      </c>
      <c r="D1674" s="9">
        <v>0.37812836056563343</v>
      </c>
      <c r="E1674" s="9">
        <v>4.1734497913358197</v>
      </c>
      <c r="F1674" s="5">
        <v>80.456392772450357</v>
      </c>
      <c r="G1674" s="5">
        <v>149.16104422983639</v>
      </c>
    </row>
    <row r="1675" spans="1:7" x14ac:dyDescent="0.6">
      <c r="A1675" s="6" t="s">
        <v>46</v>
      </c>
      <c r="B1675" s="6" t="s">
        <v>140</v>
      </c>
      <c r="C1675" s="7">
        <v>157488</v>
      </c>
      <c r="D1675" s="10">
        <v>0.23892988757742539</v>
      </c>
      <c r="E1675" s="10">
        <v>4.4108108108108111</v>
      </c>
      <c r="F1675" s="8">
        <v>-30.317819201890199</v>
      </c>
      <c r="G1675" s="8">
        <v>18.029543359489161</v>
      </c>
    </row>
    <row r="1676" spans="1:7" x14ac:dyDescent="0.6">
      <c r="A1676" s="3" t="s">
        <v>47</v>
      </c>
      <c r="B1676" s="3" t="s">
        <v>140</v>
      </c>
      <c r="C1676" s="4">
        <v>181792</v>
      </c>
      <c r="D1676" s="9">
        <v>0.27150030967780048</v>
      </c>
      <c r="E1676" s="9">
        <v>3.907320637922882</v>
      </c>
      <c r="F1676" s="5">
        <v>15.43228690439906</v>
      </c>
      <c r="G1676" s="5">
        <v>66.471617080116843</v>
      </c>
    </row>
    <row r="1677" spans="1:7" x14ac:dyDescent="0.6">
      <c r="A1677" s="6" t="s">
        <v>48</v>
      </c>
      <c r="B1677" s="6" t="s">
        <v>140</v>
      </c>
      <c r="C1677" s="7">
        <v>306363</v>
      </c>
      <c r="D1677" s="10">
        <v>0.42407692986923429</v>
      </c>
      <c r="E1677" s="10">
        <v>3.8542044082125599</v>
      </c>
      <c r="F1677" s="8">
        <v>68.523917444111945</v>
      </c>
      <c r="G1677" s="8">
        <v>264.62236081026401</v>
      </c>
    </row>
    <row r="1678" spans="1:7" x14ac:dyDescent="0.6">
      <c r="A1678" s="3" t="s">
        <v>49</v>
      </c>
      <c r="B1678" s="3" t="s">
        <v>140</v>
      </c>
      <c r="C1678" s="4">
        <v>191666</v>
      </c>
      <c r="D1678" s="9">
        <v>0.25995365792281688</v>
      </c>
      <c r="E1678" s="9">
        <v>4.1631225699950054</v>
      </c>
      <c r="F1678" s="5">
        <v>-37.43826767592693</v>
      </c>
      <c r="G1678" s="5">
        <v>61.881434809415623</v>
      </c>
    </row>
    <row r="1679" spans="1:7" x14ac:dyDescent="0.6">
      <c r="A1679" s="6" t="s">
        <v>50</v>
      </c>
      <c r="B1679" s="6" t="s">
        <v>140</v>
      </c>
      <c r="C1679" s="7">
        <v>49787</v>
      </c>
      <c r="D1679" s="10">
        <v>7.7254968520000744E-2</v>
      </c>
      <c r="E1679" s="10">
        <v>2.504376257545271</v>
      </c>
      <c r="F1679" s="8">
        <v>-74.024083562029787</v>
      </c>
      <c r="G1679" s="8">
        <v>-72.618176818369307</v>
      </c>
    </row>
    <row r="1680" spans="1:7" x14ac:dyDescent="0.6">
      <c r="A1680" s="3" t="s">
        <v>51</v>
      </c>
      <c r="B1680" s="3" t="s">
        <v>140</v>
      </c>
      <c r="C1680" s="4">
        <v>21707</v>
      </c>
      <c r="D1680" s="9">
        <v>3.6481089285293831E-2</v>
      </c>
      <c r="E1680" s="9">
        <v>5.1183683093610002</v>
      </c>
      <c r="F1680" s="5">
        <v>-56.400265129451469</v>
      </c>
      <c r="G1680" s="5">
        <v>1.2075718015665871</v>
      </c>
    </row>
    <row r="1681" spans="1:7" x14ac:dyDescent="0.6">
      <c r="A1681" s="6" t="s">
        <v>52</v>
      </c>
      <c r="B1681" s="6" t="s">
        <v>140</v>
      </c>
      <c r="C1681" s="7">
        <v>31328</v>
      </c>
      <c r="D1681" s="10">
        <v>3.8396425171234413E-2</v>
      </c>
      <c r="E1681" s="10">
        <v>4.1681745609366683</v>
      </c>
      <c r="F1681" s="8">
        <v>44.322108075735933</v>
      </c>
      <c r="G1681" s="8">
        <v>-77.11029116282468</v>
      </c>
    </row>
    <row r="1682" spans="1:7" x14ac:dyDescent="0.6">
      <c r="A1682" s="3" t="s">
        <v>53</v>
      </c>
      <c r="B1682" s="3" t="s">
        <v>140</v>
      </c>
      <c r="C1682" s="4">
        <v>209061</v>
      </c>
      <c r="D1682" s="9">
        <v>0.30812921786327929</v>
      </c>
      <c r="E1682" s="9">
        <v>3.9843151455089481</v>
      </c>
      <c r="F1682" s="5">
        <v>567.32954545454538</v>
      </c>
      <c r="G1682" s="5">
        <v>113.4299102630854</v>
      </c>
    </row>
    <row r="1683" spans="1:7" x14ac:dyDescent="0.6">
      <c r="A1683" s="6" t="s">
        <v>54</v>
      </c>
      <c r="B1683" s="6" t="s">
        <v>140</v>
      </c>
      <c r="C1683" s="7">
        <v>37152</v>
      </c>
      <c r="D1683" s="10">
        <v>4.2790051405188802E-2</v>
      </c>
      <c r="E1683" s="10">
        <v>4.8916392363396968</v>
      </c>
      <c r="F1683" s="8">
        <v>-82.229110164019119</v>
      </c>
      <c r="G1683" s="8">
        <v>-72.681348578991873</v>
      </c>
    </row>
    <row r="1684" spans="1:7" x14ac:dyDescent="0.6">
      <c r="A1684" s="3" t="s">
        <v>55</v>
      </c>
      <c r="B1684" s="3" t="s">
        <v>140</v>
      </c>
      <c r="C1684" s="4">
        <v>46550</v>
      </c>
      <c r="D1684" s="9">
        <v>6.1626822884683137E-2</v>
      </c>
      <c r="E1684" s="9">
        <v>2.8718613116170029</v>
      </c>
      <c r="F1684" s="5">
        <v>25.296080964685611</v>
      </c>
      <c r="G1684" s="5">
        <v>-50.897142435206383</v>
      </c>
    </row>
    <row r="1685" spans="1:7" x14ac:dyDescent="0.6">
      <c r="A1685" s="6" t="s">
        <v>56</v>
      </c>
      <c r="B1685" s="6" t="s">
        <v>140</v>
      </c>
      <c r="C1685" s="7">
        <v>91906</v>
      </c>
      <c r="D1685" s="10">
        <v>0.13690045110594859</v>
      </c>
      <c r="E1685" s="10">
        <v>4.0868907861970829</v>
      </c>
      <c r="F1685" s="8">
        <v>97.435016111707839</v>
      </c>
      <c r="G1685" s="8">
        <v>-26.61785489009366</v>
      </c>
    </row>
    <row r="1686" spans="1:7" x14ac:dyDescent="0.6">
      <c r="A1686" s="3" t="s">
        <v>57</v>
      </c>
      <c r="B1686" s="3" t="s">
        <v>140</v>
      </c>
      <c r="C1686" s="4">
        <v>36851</v>
      </c>
      <c r="D1686" s="9">
        <v>5.3427608490151678E-2</v>
      </c>
      <c r="E1686" s="9">
        <v>4.5433362100850694</v>
      </c>
      <c r="F1686" s="5">
        <v>-59.903597153613482</v>
      </c>
      <c r="G1686" s="5">
        <v>-83.694897105867454</v>
      </c>
    </row>
    <row r="1687" spans="1:7" x14ac:dyDescent="0.6">
      <c r="A1687" s="6" t="s">
        <v>58</v>
      </c>
      <c r="B1687" s="6" t="s">
        <v>140</v>
      </c>
      <c r="C1687" s="7">
        <v>299229</v>
      </c>
      <c r="D1687" s="10">
        <v>0.41669050823530829</v>
      </c>
      <c r="E1687" s="10">
        <v>3.736299274538939</v>
      </c>
      <c r="F1687" s="8">
        <v>711.99696073376572</v>
      </c>
      <c r="G1687" s="8">
        <v>90.001142944224327</v>
      </c>
    </row>
    <row r="1688" spans="1:7" x14ac:dyDescent="0.6">
      <c r="A1688" s="3" t="s">
        <v>59</v>
      </c>
      <c r="B1688" s="3" t="s">
        <v>140</v>
      </c>
      <c r="C1688" s="4">
        <v>94438</v>
      </c>
      <c r="D1688" s="9">
        <v>0.13838091081360701</v>
      </c>
      <c r="E1688" s="9">
        <v>4.0543510926029276</v>
      </c>
      <c r="F1688" s="5">
        <v>-68.439556326425574</v>
      </c>
      <c r="G1688" s="5">
        <v>-48.051619433198383</v>
      </c>
    </row>
    <row r="1689" spans="1:7" x14ac:dyDescent="0.6">
      <c r="A1689" s="6" t="s">
        <v>61</v>
      </c>
      <c r="B1689" s="6" t="s">
        <v>140</v>
      </c>
      <c r="C1689" s="7">
        <v>218564</v>
      </c>
      <c r="D1689" s="10">
        <v>0.28134447139783397</v>
      </c>
      <c r="E1689" s="10">
        <v>2.7552978254018279</v>
      </c>
      <c r="F1689" s="8">
        <v>131.4364980198649</v>
      </c>
      <c r="G1689" s="8">
        <v>-28.658486827717439</v>
      </c>
    </row>
    <row r="1690" spans="1:7" x14ac:dyDescent="0.6">
      <c r="A1690" s="3" t="s">
        <v>62</v>
      </c>
      <c r="B1690" s="3" t="s">
        <v>140</v>
      </c>
      <c r="C1690" s="4">
        <v>32312</v>
      </c>
      <c r="D1690" s="9">
        <v>4.7553606676601731E-2</v>
      </c>
      <c r="E1690" s="9">
        <v>4.1146058831019996</v>
      </c>
      <c r="F1690" s="5">
        <v>-85.216229571201126</v>
      </c>
      <c r="G1690" s="5">
        <v>-83.141506579153315</v>
      </c>
    </row>
    <row r="1691" spans="1:7" x14ac:dyDescent="0.6">
      <c r="A1691" s="6" t="s">
        <v>63</v>
      </c>
      <c r="B1691" s="6" t="s">
        <v>140</v>
      </c>
      <c r="C1691" s="7">
        <v>238603</v>
      </c>
      <c r="D1691" s="10">
        <v>0.30014851252242591</v>
      </c>
      <c r="E1691" s="10">
        <v>3.3185396383866479</v>
      </c>
      <c r="F1691" s="8">
        <v>638.43463728645702</v>
      </c>
      <c r="G1691" s="8">
        <v>379.24759475365062</v>
      </c>
    </row>
    <row r="1692" spans="1:7" x14ac:dyDescent="0.6">
      <c r="A1692" s="3" t="s">
        <v>64</v>
      </c>
      <c r="B1692" s="3" t="s">
        <v>140</v>
      </c>
      <c r="C1692" s="4">
        <v>43749</v>
      </c>
      <c r="D1692" s="9">
        <v>5.1503438571763233E-2</v>
      </c>
      <c r="E1692" s="9">
        <v>4.9322435174746344</v>
      </c>
      <c r="F1692" s="5">
        <v>-81.664522239871246</v>
      </c>
      <c r="G1692" s="5">
        <v>101.5432809692726</v>
      </c>
    </row>
    <row r="1693" spans="1:7" x14ac:dyDescent="0.6">
      <c r="A1693" s="6" t="s">
        <v>65</v>
      </c>
      <c r="B1693" s="6" t="s">
        <v>140</v>
      </c>
      <c r="C1693" s="7">
        <v>164116</v>
      </c>
      <c r="D1693" s="10">
        <v>0.19517137438305671</v>
      </c>
      <c r="E1693" s="10">
        <v>3.9870754579466499</v>
      </c>
      <c r="F1693" s="8">
        <v>275.13086013394587</v>
      </c>
      <c r="G1693" s="8">
        <v>423.86363636363632</v>
      </c>
    </row>
    <row r="1694" spans="1:7" x14ac:dyDescent="0.6">
      <c r="A1694" s="3" t="s">
        <v>66</v>
      </c>
      <c r="B1694" s="3" t="s">
        <v>140</v>
      </c>
      <c r="C1694" s="4">
        <v>249172</v>
      </c>
      <c r="D1694" s="9">
        <v>0.29630567217163872</v>
      </c>
      <c r="E1694" s="9">
        <v>3.9064356823704629</v>
      </c>
      <c r="F1694" s="5">
        <v>51.826756684296477</v>
      </c>
      <c r="G1694" s="5">
        <v>19.186266209383859</v>
      </c>
    </row>
    <row r="1695" spans="1:7" x14ac:dyDescent="0.6">
      <c r="A1695" s="6" t="s">
        <v>67</v>
      </c>
      <c r="B1695" s="6" t="s">
        <v>140</v>
      </c>
      <c r="C1695" s="7">
        <v>38702</v>
      </c>
      <c r="D1695" s="10">
        <v>3.9378121158955628E-2</v>
      </c>
      <c r="E1695" s="10">
        <v>4.6233424919364472</v>
      </c>
      <c r="F1695" s="8">
        <v>-84.467757211885768</v>
      </c>
      <c r="G1695" s="8">
        <v>4.1720499569336766</v>
      </c>
    </row>
    <row r="1696" spans="1:7" x14ac:dyDescent="0.6">
      <c r="A1696" s="3" t="s">
        <v>68</v>
      </c>
      <c r="B1696" s="3" t="s">
        <v>140</v>
      </c>
      <c r="C1696" s="4">
        <v>90169</v>
      </c>
      <c r="D1696" s="9">
        <v>0.10767538400337311</v>
      </c>
      <c r="E1696" s="9">
        <v>3.9127359513994362</v>
      </c>
      <c r="F1696" s="5">
        <v>132.9827915869981</v>
      </c>
      <c r="G1696" s="5">
        <v>93.703544575725033</v>
      </c>
    </row>
    <row r="1697" spans="1:7" x14ac:dyDescent="0.6">
      <c r="A1697" s="6" t="s">
        <v>69</v>
      </c>
      <c r="B1697" s="6" t="s">
        <v>140</v>
      </c>
      <c r="C1697" s="7">
        <v>253782</v>
      </c>
      <c r="D1697" s="10">
        <v>0.26867161428740732</v>
      </c>
      <c r="E1697" s="10">
        <v>3.9201396397788009</v>
      </c>
      <c r="F1697" s="8">
        <v>181.45149663409819</v>
      </c>
      <c r="G1697" s="8">
        <v>176.13213500750771</v>
      </c>
    </row>
    <row r="1698" spans="1:7" x14ac:dyDescent="0.6">
      <c r="A1698" s="3" t="s">
        <v>70</v>
      </c>
      <c r="B1698" s="3" t="s">
        <v>140</v>
      </c>
      <c r="C1698" s="4">
        <v>277493</v>
      </c>
      <c r="D1698" s="9">
        <v>0.28259304715172218</v>
      </c>
      <c r="E1698" s="9">
        <v>3.9558783697093252</v>
      </c>
      <c r="F1698" s="5">
        <v>9.343058215318667</v>
      </c>
      <c r="G1698" s="5">
        <v>653.01348674391465</v>
      </c>
    </row>
    <row r="1699" spans="1:7" x14ac:dyDescent="0.6">
      <c r="A1699" s="6" t="s">
        <v>71</v>
      </c>
      <c r="B1699" s="6" t="s">
        <v>140</v>
      </c>
      <c r="C1699" s="7">
        <v>344437</v>
      </c>
      <c r="D1699" s="10">
        <v>0.35709571455284078</v>
      </c>
      <c r="E1699" s="10">
        <v>4.1903330981289084</v>
      </c>
      <c r="F1699" s="8">
        <v>24.124572511739029</v>
      </c>
      <c r="G1699" s="8">
        <v>15.10816130789463</v>
      </c>
    </row>
    <row r="1700" spans="1:7" x14ac:dyDescent="0.6">
      <c r="A1700" s="3" t="s">
        <v>72</v>
      </c>
      <c r="B1700" s="3" t="s">
        <v>140</v>
      </c>
      <c r="C1700" s="4">
        <v>35692</v>
      </c>
      <c r="D1700" s="9">
        <v>3.6112126310771937E-2</v>
      </c>
      <c r="E1700" s="9">
        <v>5.6735018280082654</v>
      </c>
      <c r="F1700" s="5">
        <v>-89.637582489686068</v>
      </c>
      <c r="G1700" s="5">
        <v>-62.205891696139261</v>
      </c>
    </row>
    <row r="1701" spans="1:7" x14ac:dyDescent="0.6">
      <c r="A1701" s="6" t="s">
        <v>73</v>
      </c>
      <c r="B1701" s="6" t="s">
        <v>140</v>
      </c>
      <c r="C1701" s="7">
        <v>35926</v>
      </c>
      <c r="D1701" s="10">
        <v>4.3259767886046407E-2</v>
      </c>
      <c r="E1701" s="10">
        <v>5.6638814441116194</v>
      </c>
      <c r="F1701" s="8">
        <v>0.65560910007844697</v>
      </c>
      <c r="G1701" s="8">
        <v>-83.562709320839673</v>
      </c>
    </row>
    <row r="1702" spans="1:7" x14ac:dyDescent="0.6">
      <c r="A1702" s="3" t="s">
        <v>74</v>
      </c>
      <c r="B1702" s="3" t="s">
        <v>140</v>
      </c>
      <c r="C1702" s="4">
        <v>142536</v>
      </c>
      <c r="D1702" s="9">
        <v>0.15021021589651859</v>
      </c>
      <c r="E1702" s="9">
        <v>3.805323437541714</v>
      </c>
      <c r="F1702" s="5">
        <v>296.74887268273682</v>
      </c>
      <c r="G1702" s="5">
        <v>341.12404060411001</v>
      </c>
    </row>
    <row r="1703" spans="1:7" x14ac:dyDescent="0.6">
      <c r="A1703" s="6" t="s">
        <v>75</v>
      </c>
      <c r="B1703" s="6" t="s">
        <v>140</v>
      </c>
      <c r="C1703" s="7">
        <v>223927</v>
      </c>
      <c r="D1703" s="10">
        <v>0.22038436757199739</v>
      </c>
      <c r="E1703" s="10">
        <v>3.85961253404116</v>
      </c>
      <c r="F1703" s="8">
        <v>57.102065443116132</v>
      </c>
      <c r="G1703" s="8">
        <v>-6.150802797953081</v>
      </c>
    </row>
    <row r="1704" spans="1:7" x14ac:dyDescent="0.6">
      <c r="A1704" s="3" t="s">
        <v>76</v>
      </c>
      <c r="B1704" s="3" t="s">
        <v>140</v>
      </c>
      <c r="C1704" s="4">
        <v>485851</v>
      </c>
      <c r="D1704" s="9">
        <v>0.47042631390423562</v>
      </c>
      <c r="E1704" s="9">
        <v>3.861998521497898</v>
      </c>
      <c r="F1704" s="5">
        <v>116.9684763338052</v>
      </c>
      <c r="G1704" s="5">
        <v>1010.5419552446911</v>
      </c>
    </row>
    <row r="1705" spans="1:7" x14ac:dyDescent="0.6">
      <c r="A1705" s="6" t="s">
        <v>77</v>
      </c>
      <c r="B1705" s="6" t="s">
        <v>140</v>
      </c>
      <c r="C1705" s="7">
        <v>501502</v>
      </c>
      <c r="D1705" s="10">
        <v>0.41806802955911748</v>
      </c>
      <c r="E1705" s="10">
        <v>3.7926778543284758</v>
      </c>
      <c r="F1705" s="8">
        <v>3.2213579883544559</v>
      </c>
      <c r="G1705" s="8">
        <v>205.5777620707305</v>
      </c>
    </row>
    <row r="1706" spans="1:7" x14ac:dyDescent="0.6">
      <c r="A1706" s="3" t="s">
        <v>78</v>
      </c>
      <c r="B1706" s="3" t="s">
        <v>140</v>
      </c>
      <c r="C1706" s="4">
        <v>314162</v>
      </c>
      <c r="D1706" s="9">
        <v>0.26567575495332529</v>
      </c>
      <c r="E1706" s="9">
        <v>3.8937335779088791</v>
      </c>
      <c r="F1706" s="5">
        <v>-37.355783227185533</v>
      </c>
      <c r="G1706" s="5">
        <v>26.08238485865186</v>
      </c>
    </row>
    <row r="1707" spans="1:7" x14ac:dyDescent="0.6">
      <c r="A1707" s="6" t="s">
        <v>79</v>
      </c>
      <c r="B1707" s="6" t="s">
        <v>140</v>
      </c>
      <c r="C1707" s="7">
        <v>532275</v>
      </c>
      <c r="D1707" s="10">
        <v>0.46480419908623738</v>
      </c>
      <c r="E1707" s="10">
        <v>4.0511382231389232</v>
      </c>
      <c r="F1707" s="8">
        <v>69.426919869366756</v>
      </c>
      <c r="G1707" s="8">
        <v>1275.3165211100199</v>
      </c>
    </row>
    <row r="1708" spans="1:7" x14ac:dyDescent="0.6">
      <c r="A1708" s="3" t="s">
        <v>80</v>
      </c>
      <c r="B1708" s="3" t="s">
        <v>140</v>
      </c>
      <c r="C1708" s="4">
        <v>565560</v>
      </c>
      <c r="D1708" s="9">
        <v>0.47932678233056858</v>
      </c>
      <c r="E1708" s="9">
        <v>3.9453637302229541</v>
      </c>
      <c r="F1708" s="5">
        <v>6.2533464844300326</v>
      </c>
      <c r="G1708" s="5">
        <v>527.22221606095218</v>
      </c>
    </row>
    <row r="1709" spans="1:7" x14ac:dyDescent="0.6">
      <c r="A1709" s="6" t="s">
        <v>81</v>
      </c>
      <c r="B1709" s="6" t="s">
        <v>140</v>
      </c>
      <c r="C1709" s="7">
        <v>199150</v>
      </c>
      <c r="D1709" s="10">
        <v>0.18255014904213651</v>
      </c>
      <c r="E1709" s="10">
        <v>4.4245723172628306</v>
      </c>
      <c r="F1709" s="8">
        <v>-64.787113657260065</v>
      </c>
      <c r="G1709" s="8">
        <v>-21.527137464437981</v>
      </c>
    </row>
    <row r="1710" spans="1:7" x14ac:dyDescent="0.6">
      <c r="A1710" s="3" t="s">
        <v>82</v>
      </c>
      <c r="B1710" s="3" t="s">
        <v>140</v>
      </c>
      <c r="C1710" s="4">
        <v>420779</v>
      </c>
      <c r="D1710" s="9">
        <v>0.37613628684183148</v>
      </c>
      <c r="E1710" s="9">
        <v>4.0031109377527043</v>
      </c>
      <c r="F1710" s="5">
        <v>111.2874717549586</v>
      </c>
      <c r="G1710" s="5">
        <v>51.635897121729201</v>
      </c>
    </row>
    <row r="1711" spans="1:7" x14ac:dyDescent="0.6">
      <c r="A1711" s="6" t="s">
        <v>83</v>
      </c>
      <c r="B1711" s="6" t="s">
        <v>140</v>
      </c>
      <c r="C1711" s="7">
        <v>0</v>
      </c>
      <c r="D1711" s="10">
        <v>0</v>
      </c>
      <c r="E1711" s="6"/>
      <c r="F1711" s="8">
        <v>-100</v>
      </c>
      <c r="G1711" s="8">
        <v>-100</v>
      </c>
    </row>
    <row r="1712" spans="1:7" x14ac:dyDescent="0.6">
      <c r="A1712" s="3" t="s">
        <v>84</v>
      </c>
      <c r="B1712" s="3" t="s">
        <v>140</v>
      </c>
      <c r="C1712" s="4">
        <v>7</v>
      </c>
      <c r="D1712" s="9">
        <v>5.5437263873884087E-6</v>
      </c>
      <c r="E1712" s="3"/>
      <c r="F1712" s="5"/>
      <c r="G1712" s="5">
        <v>-99.980387761963456</v>
      </c>
    </row>
    <row r="1713" spans="1:7" x14ac:dyDescent="0.6">
      <c r="A1713" s="6" t="s">
        <v>85</v>
      </c>
      <c r="B1713" s="6" t="s">
        <v>140</v>
      </c>
      <c r="C1713" s="7">
        <v>114970</v>
      </c>
      <c r="D1713" s="10">
        <v>9.7057319493287691E-2</v>
      </c>
      <c r="E1713" s="10">
        <v>3.4815128849589678</v>
      </c>
      <c r="F1713" s="8">
        <v>1642328.5714285709</v>
      </c>
      <c r="G1713" s="8">
        <v>220.0189277960252</v>
      </c>
    </row>
    <row r="1714" spans="1:7" x14ac:dyDescent="0.6">
      <c r="A1714" s="3" t="s">
        <v>86</v>
      </c>
      <c r="B1714" s="3" t="s">
        <v>140</v>
      </c>
      <c r="C1714" s="4">
        <v>68456</v>
      </c>
      <c r="D1714" s="9">
        <v>5.9774297888412847E-2</v>
      </c>
      <c r="E1714" s="9">
        <v>3.7332169929650432</v>
      </c>
      <c r="F1714" s="5">
        <v>-40.457510654953467</v>
      </c>
      <c r="G1714" s="5">
        <v>-51.972834932929217</v>
      </c>
    </row>
    <row r="1715" spans="1:7" x14ac:dyDescent="0.6">
      <c r="A1715" s="6" t="s">
        <v>87</v>
      </c>
      <c r="B1715" s="6" t="s">
        <v>140</v>
      </c>
      <c r="C1715" s="7">
        <v>187734</v>
      </c>
      <c r="D1715" s="10">
        <v>0.14509327460126831</v>
      </c>
      <c r="E1715" s="10">
        <v>4.2583586626139818</v>
      </c>
      <c r="F1715" s="8">
        <v>174.24038798644389</v>
      </c>
      <c r="G1715" s="8">
        <v>-16.162856645245991</v>
      </c>
    </row>
    <row r="1716" spans="1:7" x14ac:dyDescent="0.6">
      <c r="A1716" s="3" t="s">
        <v>88</v>
      </c>
      <c r="B1716" s="3" t="s">
        <v>140</v>
      </c>
      <c r="C1716" s="4">
        <v>302204</v>
      </c>
      <c r="D1716" s="9">
        <v>0.23880312069350609</v>
      </c>
      <c r="E1716" s="9">
        <v>4.1665494753967272</v>
      </c>
      <c r="F1716" s="5">
        <v>60.974570402803963</v>
      </c>
      <c r="G1716" s="5">
        <v>-37.799037153365937</v>
      </c>
    </row>
    <row r="1717" spans="1:7" x14ac:dyDescent="0.6">
      <c r="A1717" s="6" t="s">
        <v>89</v>
      </c>
      <c r="B1717" s="6" t="s">
        <v>140</v>
      </c>
      <c r="C1717" s="7">
        <v>187240</v>
      </c>
      <c r="D1717" s="10">
        <v>0.12693040183850859</v>
      </c>
      <c r="E1717" s="10">
        <v>4.0724710181177546</v>
      </c>
      <c r="F1717" s="8">
        <v>-38.041852523460967</v>
      </c>
      <c r="G1717" s="8">
        <v>-62.664156872754241</v>
      </c>
    </row>
    <row r="1718" spans="1:7" x14ac:dyDescent="0.6">
      <c r="A1718" s="3" t="s">
        <v>90</v>
      </c>
      <c r="B1718" s="3" t="s">
        <v>140</v>
      </c>
      <c r="C1718" s="4">
        <v>61440</v>
      </c>
      <c r="D1718" s="9">
        <v>4.4471391714397783E-2</v>
      </c>
      <c r="E1718" s="9">
        <v>5.2173913043478262</v>
      </c>
      <c r="F1718" s="5">
        <v>-67.186498611407814</v>
      </c>
      <c r="G1718" s="5">
        <v>-80.443210827534841</v>
      </c>
    </row>
    <row r="1719" spans="1:7" x14ac:dyDescent="0.6">
      <c r="A1719" s="6" t="s">
        <v>91</v>
      </c>
      <c r="B1719" s="6" t="s">
        <v>140</v>
      </c>
      <c r="C1719" s="7">
        <v>306348</v>
      </c>
      <c r="D1719" s="10">
        <v>0.2254796078620892</v>
      </c>
      <c r="E1719" s="10">
        <v>3.8359190113068631</v>
      </c>
      <c r="F1719" s="8">
        <v>398.61328125</v>
      </c>
      <c r="G1719" s="8">
        <v>-42.445540369170082</v>
      </c>
    </row>
    <row r="1720" spans="1:7" x14ac:dyDescent="0.6">
      <c r="A1720" s="3" t="s">
        <v>92</v>
      </c>
      <c r="B1720" s="3" t="s">
        <v>140</v>
      </c>
      <c r="C1720" s="4">
        <v>108164</v>
      </c>
      <c r="D1720" s="9">
        <v>7.7325180155967038E-2</v>
      </c>
      <c r="E1720" s="9">
        <v>3.8022990121981231</v>
      </c>
      <c r="F1720" s="5">
        <v>-64.69244127593457</v>
      </c>
      <c r="G1720" s="5">
        <v>-80.874885069665467</v>
      </c>
    </row>
    <row r="1721" spans="1:7" x14ac:dyDescent="0.6">
      <c r="A1721" s="6" t="s">
        <v>93</v>
      </c>
      <c r="B1721" s="6" t="s">
        <v>140</v>
      </c>
      <c r="C1721" s="7">
        <v>63746</v>
      </c>
      <c r="D1721" s="10">
        <v>5.1952102746403668E-2</v>
      </c>
      <c r="E1721" s="10">
        <v>4.2280294488293428</v>
      </c>
      <c r="F1721" s="8">
        <v>-41.06541917828482</v>
      </c>
      <c r="G1721" s="8">
        <v>-67.990961586743666</v>
      </c>
    </row>
    <row r="1722" spans="1:7" x14ac:dyDescent="0.6">
      <c r="A1722" s="3" t="s">
        <v>94</v>
      </c>
      <c r="B1722" s="3" t="s">
        <v>140</v>
      </c>
      <c r="C1722" s="4">
        <v>250600</v>
      </c>
      <c r="D1722" s="9">
        <v>0.16054793253983449</v>
      </c>
      <c r="E1722" s="9">
        <v>4.3359402034742889</v>
      </c>
      <c r="F1722" s="5">
        <v>293.1227057383993</v>
      </c>
      <c r="G1722" s="5">
        <v>-40.443795911868229</v>
      </c>
    </row>
    <row r="1723" spans="1:7" x14ac:dyDescent="0.6">
      <c r="A1723" s="6" t="s">
        <v>95</v>
      </c>
      <c r="B1723" s="6" t="s">
        <v>140</v>
      </c>
      <c r="C1723" s="7">
        <v>329942</v>
      </c>
      <c r="D1723" s="10">
        <v>0.24023402616142439</v>
      </c>
      <c r="E1723" s="10">
        <v>3.7994242284661448</v>
      </c>
      <c r="F1723" s="8">
        <v>31.660814046288909</v>
      </c>
      <c r="G1723" s="8"/>
    </row>
    <row r="1724" spans="1:7" x14ac:dyDescent="0.6">
      <c r="A1724" s="3" t="s">
        <v>96</v>
      </c>
      <c r="B1724" s="3" t="s">
        <v>140</v>
      </c>
      <c r="C1724" s="4">
        <v>23807</v>
      </c>
      <c r="D1724" s="9">
        <v>1.780154314486666E-2</v>
      </c>
      <c r="E1724" s="9">
        <v>1.5232580459402389</v>
      </c>
      <c r="F1724" s="5">
        <v>-92.784489395105808</v>
      </c>
      <c r="G1724" s="5">
        <v>340000</v>
      </c>
    </row>
    <row r="1725" spans="1:7" x14ac:dyDescent="0.6">
      <c r="A1725" s="6" t="s">
        <v>97</v>
      </c>
      <c r="B1725" s="6" t="s">
        <v>140</v>
      </c>
      <c r="C1725" s="7">
        <v>387710</v>
      </c>
      <c r="D1725" s="10">
        <v>0.25744710796942988</v>
      </c>
      <c r="E1725" s="10">
        <v>3.5529631700008251</v>
      </c>
      <c r="F1725" s="8">
        <v>1528.5546267904399</v>
      </c>
      <c r="G1725" s="8">
        <v>237.2271027224493</v>
      </c>
    </row>
    <row r="1726" spans="1:7" x14ac:dyDescent="0.6">
      <c r="A1726" s="3" t="s">
        <v>98</v>
      </c>
      <c r="B1726" s="3" t="s">
        <v>140</v>
      </c>
      <c r="C1726" s="4">
        <v>331801</v>
      </c>
      <c r="D1726" s="9">
        <v>0.2383391571931866</v>
      </c>
      <c r="E1726" s="9">
        <v>3.1599794287673451</v>
      </c>
      <c r="F1726" s="5">
        <v>-14.42031415233035</v>
      </c>
      <c r="G1726" s="5">
        <v>384.69235713450979</v>
      </c>
    </row>
    <row r="1727" spans="1:7" x14ac:dyDescent="0.6">
      <c r="A1727" s="6" t="s">
        <v>99</v>
      </c>
      <c r="B1727" s="6" t="s">
        <v>140</v>
      </c>
      <c r="C1727" s="7">
        <v>143942</v>
      </c>
      <c r="D1727" s="10">
        <v>9.5730611072974134E-2</v>
      </c>
      <c r="E1727" s="10">
        <v>4.007293986636971</v>
      </c>
      <c r="F1727" s="8">
        <v>-56.617972821058402</v>
      </c>
      <c r="G1727" s="8">
        <v>-23.326621709439959</v>
      </c>
    </row>
    <row r="1728" spans="1:7" x14ac:dyDescent="0.6">
      <c r="A1728" s="3" t="s">
        <v>100</v>
      </c>
      <c r="B1728" s="3" t="s">
        <v>140</v>
      </c>
      <c r="C1728" s="4">
        <v>373502</v>
      </c>
      <c r="D1728" s="9">
        <v>0.21168917084312239</v>
      </c>
      <c r="E1728" s="9">
        <v>4.1086164981794582</v>
      </c>
      <c r="F1728" s="5">
        <v>159.48090202998429</v>
      </c>
      <c r="G1728" s="5">
        <v>23.59267249937129</v>
      </c>
    </row>
    <row r="1729" spans="1:7" x14ac:dyDescent="0.6">
      <c r="A1729" s="6" t="s">
        <v>101</v>
      </c>
      <c r="B1729" s="6" t="s">
        <v>140</v>
      </c>
      <c r="C1729" s="7">
        <v>294468</v>
      </c>
      <c r="D1729" s="10">
        <v>0.1483894590068173</v>
      </c>
      <c r="E1729" s="10">
        <v>3.2496247903240052</v>
      </c>
      <c r="F1729" s="8">
        <v>-21.160261524704019</v>
      </c>
      <c r="G1729" s="8">
        <v>57.267677846613971</v>
      </c>
    </row>
    <row r="1730" spans="1:7" x14ac:dyDescent="0.6">
      <c r="A1730" s="3" t="s">
        <v>102</v>
      </c>
      <c r="B1730" s="3" t="s">
        <v>140</v>
      </c>
      <c r="C1730" s="4">
        <v>272106</v>
      </c>
      <c r="D1730" s="9">
        <v>0.1662544805312445</v>
      </c>
      <c r="E1730" s="9">
        <v>4.1381796061136038</v>
      </c>
      <c r="F1730" s="5">
        <v>-7.5940339867150204</v>
      </c>
      <c r="G1730" s="5">
        <v>342.88085937500011</v>
      </c>
    </row>
    <row r="1731" spans="1:7" x14ac:dyDescent="0.6">
      <c r="A1731" s="6" t="s">
        <v>14</v>
      </c>
      <c r="B1731" s="6" t="s">
        <v>141</v>
      </c>
      <c r="C1731" s="7">
        <v>308814</v>
      </c>
      <c r="D1731" s="10">
        <v>0.79439515827811746</v>
      </c>
      <c r="E1731" s="10">
        <v>3.193757562595017</v>
      </c>
      <c r="F1731" s="6"/>
      <c r="G1731" s="6"/>
    </row>
    <row r="1732" spans="1:7" x14ac:dyDescent="0.6">
      <c r="A1732" s="3" t="s">
        <v>15</v>
      </c>
      <c r="B1732" s="3" t="s">
        <v>141</v>
      </c>
      <c r="C1732" s="4">
        <v>557497</v>
      </c>
      <c r="D1732" s="9">
        <v>1.669759657245468</v>
      </c>
      <c r="E1732" s="9">
        <v>3.655214691747366</v>
      </c>
      <c r="F1732" s="5">
        <v>80.528408686134696</v>
      </c>
      <c r="G1732" s="3"/>
    </row>
    <row r="1733" spans="1:7" x14ac:dyDescent="0.6">
      <c r="A1733" s="6" t="s">
        <v>16</v>
      </c>
      <c r="B1733" s="6" t="s">
        <v>141</v>
      </c>
      <c r="C1733" s="7">
        <v>774647</v>
      </c>
      <c r="D1733" s="10">
        <v>1.738839621014324</v>
      </c>
      <c r="E1733" s="10">
        <v>3.578508998854355</v>
      </c>
      <c r="F1733" s="8">
        <v>38.95088224689998</v>
      </c>
      <c r="G1733" s="6"/>
    </row>
    <row r="1734" spans="1:7" x14ac:dyDescent="0.6">
      <c r="A1734" s="3" t="s">
        <v>17</v>
      </c>
      <c r="B1734" s="3" t="s">
        <v>141</v>
      </c>
      <c r="C1734" s="4">
        <v>496977</v>
      </c>
      <c r="D1734" s="9">
        <v>1.079774240695641</v>
      </c>
      <c r="E1734" s="9">
        <v>3.1876503300044261</v>
      </c>
      <c r="F1734" s="5">
        <v>-35.844713785763062</v>
      </c>
      <c r="G1734" s="3"/>
    </row>
    <row r="1735" spans="1:7" x14ac:dyDescent="0.6">
      <c r="A1735" s="6" t="s">
        <v>18</v>
      </c>
      <c r="B1735" s="6" t="s">
        <v>141</v>
      </c>
      <c r="C1735" s="7">
        <v>641872</v>
      </c>
      <c r="D1735" s="10">
        <v>1.4126141315023959</v>
      </c>
      <c r="E1735" s="10">
        <v>3.5545415277608572</v>
      </c>
      <c r="F1735" s="8">
        <v>29.155272779223189</v>
      </c>
      <c r="G1735" s="6"/>
    </row>
    <row r="1736" spans="1:7" x14ac:dyDescent="0.6">
      <c r="A1736" s="3" t="s">
        <v>19</v>
      </c>
      <c r="B1736" s="3" t="s">
        <v>141</v>
      </c>
      <c r="C1736" s="4">
        <v>295745</v>
      </c>
      <c r="D1736" s="9">
        <v>0.72748689480615025</v>
      </c>
      <c r="E1736" s="9">
        <v>3.1519236917830118</v>
      </c>
      <c r="F1736" s="5">
        <v>-53.92461425330908</v>
      </c>
      <c r="G1736" s="3"/>
    </row>
    <row r="1737" spans="1:7" x14ac:dyDescent="0.6">
      <c r="A1737" s="6" t="s">
        <v>20</v>
      </c>
      <c r="B1737" s="6" t="s">
        <v>141</v>
      </c>
      <c r="C1737" s="7">
        <v>385602</v>
      </c>
      <c r="D1737" s="10">
        <v>0.89542090718021206</v>
      </c>
      <c r="E1737" s="10">
        <v>3.5371462642755578</v>
      </c>
      <c r="F1737" s="8">
        <v>30.383269370572631</v>
      </c>
      <c r="G1737" s="6"/>
    </row>
    <row r="1738" spans="1:7" x14ac:dyDescent="0.6">
      <c r="A1738" s="3" t="s">
        <v>21</v>
      </c>
      <c r="B1738" s="3" t="s">
        <v>141</v>
      </c>
      <c r="C1738" s="4">
        <v>228550</v>
      </c>
      <c r="D1738" s="9">
        <v>0.51629562732957079</v>
      </c>
      <c r="E1738" s="9">
        <v>2.8091890164458322</v>
      </c>
      <c r="F1738" s="5">
        <v>-40.729041861816071</v>
      </c>
      <c r="G1738" s="3"/>
    </row>
    <row r="1739" spans="1:7" x14ac:dyDescent="0.6">
      <c r="A1739" s="6" t="s">
        <v>22</v>
      </c>
      <c r="B1739" s="6" t="s">
        <v>141</v>
      </c>
      <c r="C1739" s="7">
        <v>891121</v>
      </c>
      <c r="D1739" s="10">
        <v>2.0793067790500319</v>
      </c>
      <c r="E1739" s="10">
        <v>3.6115350790093341</v>
      </c>
      <c r="F1739" s="8">
        <v>289.9019908116386</v>
      </c>
      <c r="G1739" s="6"/>
    </row>
    <row r="1740" spans="1:7" x14ac:dyDescent="0.6">
      <c r="A1740" s="3" t="s">
        <v>23</v>
      </c>
      <c r="B1740" s="3" t="s">
        <v>141</v>
      </c>
      <c r="C1740" s="4">
        <v>676175</v>
      </c>
      <c r="D1740" s="9">
        <v>1.2694735134233761</v>
      </c>
      <c r="E1740" s="9">
        <v>3.704175431676747</v>
      </c>
      <c r="F1740" s="5">
        <v>-24.12085451919549</v>
      </c>
      <c r="G1740" s="3"/>
    </row>
    <row r="1741" spans="1:7" x14ac:dyDescent="0.6">
      <c r="A1741" s="6" t="s">
        <v>24</v>
      </c>
      <c r="B1741" s="6" t="s">
        <v>141</v>
      </c>
      <c r="C1741" s="7">
        <v>582474</v>
      </c>
      <c r="D1741" s="10">
        <v>1.128491867104648</v>
      </c>
      <c r="E1741" s="10">
        <v>3.6529510263212361</v>
      </c>
      <c r="F1741" s="8">
        <v>-13.857507302103739</v>
      </c>
      <c r="G1741" s="6"/>
    </row>
    <row r="1742" spans="1:7" x14ac:dyDescent="0.6">
      <c r="A1742" s="3" t="s">
        <v>25</v>
      </c>
      <c r="B1742" s="3" t="s">
        <v>141</v>
      </c>
      <c r="C1742" s="4">
        <v>973218</v>
      </c>
      <c r="D1742" s="9">
        <v>2.1851841506755849</v>
      </c>
      <c r="E1742" s="9">
        <v>3.2600996904771482</v>
      </c>
      <c r="F1742" s="5">
        <v>67.083509306853188</v>
      </c>
      <c r="G1742" s="3"/>
    </row>
    <row r="1743" spans="1:7" x14ac:dyDescent="0.6">
      <c r="A1743" s="6" t="s">
        <v>26</v>
      </c>
      <c r="B1743" s="6" t="s">
        <v>141</v>
      </c>
      <c r="C1743" s="7">
        <v>747926</v>
      </c>
      <c r="D1743" s="10">
        <v>1.779726406143195</v>
      </c>
      <c r="E1743" s="10">
        <v>3.1981100207384601</v>
      </c>
      <c r="F1743" s="8">
        <v>-23.149181375601358</v>
      </c>
      <c r="G1743" s="8">
        <v>142.1930352898508</v>
      </c>
    </row>
    <row r="1744" spans="1:7" x14ac:dyDescent="0.6">
      <c r="A1744" s="3" t="s">
        <v>27</v>
      </c>
      <c r="B1744" s="3" t="s">
        <v>141</v>
      </c>
      <c r="C1744" s="4">
        <v>661105</v>
      </c>
      <c r="D1744" s="9">
        <v>1.349326166589883</v>
      </c>
      <c r="E1744" s="9">
        <v>3.3882491018209588</v>
      </c>
      <c r="F1744" s="5">
        <v>-11.608233969670801</v>
      </c>
      <c r="G1744" s="5">
        <v>18.584494625083181</v>
      </c>
    </row>
    <row r="1745" spans="1:7" x14ac:dyDescent="0.6">
      <c r="A1745" s="6" t="s">
        <v>28</v>
      </c>
      <c r="B1745" s="6" t="s">
        <v>141</v>
      </c>
      <c r="C1745" s="7">
        <v>1097796</v>
      </c>
      <c r="D1745" s="10">
        <v>1.8583412989114949</v>
      </c>
      <c r="E1745" s="10">
        <v>3.3494817712226661</v>
      </c>
      <c r="F1745" s="8">
        <v>66.054711430105655</v>
      </c>
      <c r="G1745" s="8">
        <v>41.715645965194462</v>
      </c>
    </row>
    <row r="1746" spans="1:7" x14ac:dyDescent="0.6">
      <c r="A1746" s="3" t="s">
        <v>29</v>
      </c>
      <c r="B1746" s="3" t="s">
        <v>141</v>
      </c>
      <c r="C1746" s="4">
        <v>1399925</v>
      </c>
      <c r="D1746" s="9">
        <v>2.0178016539422559</v>
      </c>
      <c r="E1746" s="9">
        <v>3.7975499065481411</v>
      </c>
      <c r="F1746" s="5">
        <v>27.52141563642061</v>
      </c>
      <c r="G1746" s="5">
        <v>181.68808616897761</v>
      </c>
    </row>
    <row r="1747" spans="1:7" x14ac:dyDescent="0.6">
      <c r="A1747" s="6" t="s">
        <v>30</v>
      </c>
      <c r="B1747" s="6" t="s">
        <v>141</v>
      </c>
      <c r="C1747" s="7">
        <v>848151</v>
      </c>
      <c r="D1747" s="10">
        <v>1.364791629317913</v>
      </c>
      <c r="E1747" s="10">
        <v>3.281784694438211</v>
      </c>
      <c r="F1747" s="8">
        <v>-39.414540064646317</v>
      </c>
      <c r="G1747" s="8">
        <v>32.137092753695448</v>
      </c>
    </row>
    <row r="1748" spans="1:7" x14ac:dyDescent="0.6">
      <c r="A1748" s="3" t="s">
        <v>31</v>
      </c>
      <c r="B1748" s="3" t="s">
        <v>141</v>
      </c>
      <c r="C1748" s="4">
        <v>767243</v>
      </c>
      <c r="D1748" s="9">
        <v>1.256943189810654</v>
      </c>
      <c r="E1748" s="9">
        <v>3.3518405256397941</v>
      </c>
      <c r="F1748" s="5">
        <v>-9.5393391035322743</v>
      </c>
      <c r="G1748" s="5">
        <v>159.42720925121299</v>
      </c>
    </row>
    <row r="1749" spans="1:7" x14ac:dyDescent="0.6">
      <c r="A1749" s="6" t="s">
        <v>32</v>
      </c>
      <c r="B1749" s="6" t="s">
        <v>141</v>
      </c>
      <c r="C1749" s="7">
        <v>719764</v>
      </c>
      <c r="D1749" s="10">
        <v>1.109421292101777</v>
      </c>
      <c r="E1749" s="10">
        <v>3.5269582261423502</v>
      </c>
      <c r="F1749" s="8">
        <v>-6.1882610854709696</v>
      </c>
      <c r="G1749" s="8">
        <v>86.659820229148195</v>
      </c>
    </row>
    <row r="1750" spans="1:7" x14ac:dyDescent="0.6">
      <c r="A1750" s="3" t="s">
        <v>33</v>
      </c>
      <c r="B1750" s="3" t="s">
        <v>141</v>
      </c>
      <c r="C1750" s="4">
        <v>862265</v>
      </c>
      <c r="D1750" s="9">
        <v>1.625426173296465</v>
      </c>
      <c r="E1750" s="9">
        <v>3.588390007199544</v>
      </c>
      <c r="F1750" s="5">
        <v>19.798294996693361</v>
      </c>
      <c r="G1750" s="5">
        <v>277.2763071537957</v>
      </c>
    </row>
    <row r="1751" spans="1:7" x14ac:dyDescent="0.6">
      <c r="A1751" s="6" t="s">
        <v>34</v>
      </c>
      <c r="B1751" s="6" t="s">
        <v>141</v>
      </c>
      <c r="C1751" s="7">
        <v>1096022</v>
      </c>
      <c r="D1751" s="10">
        <v>1.886343834923031</v>
      </c>
      <c r="E1751" s="10">
        <v>3.6836122874235402</v>
      </c>
      <c r="F1751" s="8">
        <v>27.10964726621166</v>
      </c>
      <c r="G1751" s="8">
        <v>22.99362263934977</v>
      </c>
    </row>
    <row r="1752" spans="1:7" x14ac:dyDescent="0.6">
      <c r="A1752" s="3" t="s">
        <v>35</v>
      </c>
      <c r="B1752" s="3" t="s">
        <v>141</v>
      </c>
      <c r="C1752" s="4">
        <v>605173</v>
      </c>
      <c r="D1752" s="9">
        <v>1.124438932986191</v>
      </c>
      <c r="E1752" s="9">
        <v>3.1425967565209709</v>
      </c>
      <c r="F1752" s="5">
        <v>-44.784593739906683</v>
      </c>
      <c r="G1752" s="5">
        <v>-10.500536103819281</v>
      </c>
    </row>
    <row r="1753" spans="1:7" x14ac:dyDescent="0.6">
      <c r="A1753" s="6" t="s">
        <v>36</v>
      </c>
      <c r="B1753" s="6" t="s">
        <v>141</v>
      </c>
      <c r="C1753" s="7">
        <v>1247987</v>
      </c>
      <c r="D1753" s="10">
        <v>2.3700754498969472</v>
      </c>
      <c r="E1753" s="10">
        <v>3.7469210676434379</v>
      </c>
      <c r="F1753" s="8">
        <v>106.2198743169309</v>
      </c>
      <c r="G1753" s="8">
        <v>114.2562586484547</v>
      </c>
    </row>
    <row r="1754" spans="1:7" x14ac:dyDescent="0.6">
      <c r="A1754" s="3" t="s">
        <v>37</v>
      </c>
      <c r="B1754" s="3" t="s">
        <v>141</v>
      </c>
      <c r="C1754" s="4">
        <v>897795</v>
      </c>
      <c r="D1754" s="9">
        <v>1.4736800879104801</v>
      </c>
      <c r="E1754" s="9">
        <v>3.3850571028907752</v>
      </c>
      <c r="F1754" s="5">
        <v>-28.06054870763878</v>
      </c>
      <c r="G1754" s="5">
        <v>-7.7498566610975086</v>
      </c>
    </row>
    <row r="1755" spans="1:7" x14ac:dyDescent="0.6">
      <c r="A1755" s="6" t="s">
        <v>38</v>
      </c>
      <c r="B1755" s="6" t="s">
        <v>141</v>
      </c>
      <c r="C1755" s="7">
        <v>1508939</v>
      </c>
      <c r="D1755" s="10">
        <v>2.6377483870888789</v>
      </c>
      <c r="E1755" s="10">
        <v>3.4168266835741141</v>
      </c>
      <c r="F1755" s="8">
        <v>68.071664466832644</v>
      </c>
      <c r="G1755" s="8">
        <v>101.749772036271</v>
      </c>
    </row>
    <row r="1756" spans="1:7" x14ac:dyDescent="0.6">
      <c r="A1756" s="3" t="s">
        <v>39</v>
      </c>
      <c r="B1756" s="3" t="s">
        <v>141</v>
      </c>
      <c r="C1756" s="4">
        <v>1076396</v>
      </c>
      <c r="D1756" s="9">
        <v>2.0520703148204791</v>
      </c>
      <c r="E1756" s="9">
        <v>3.6159743078091089</v>
      </c>
      <c r="F1756" s="5">
        <v>-28.665373484282661</v>
      </c>
      <c r="G1756" s="5">
        <v>62.817706718297408</v>
      </c>
    </row>
    <row r="1757" spans="1:7" x14ac:dyDescent="0.6">
      <c r="A1757" s="6" t="s">
        <v>40</v>
      </c>
      <c r="B1757" s="6" t="s">
        <v>141</v>
      </c>
      <c r="C1757" s="7">
        <v>1882734</v>
      </c>
      <c r="D1757" s="10">
        <v>2.679512839291438</v>
      </c>
      <c r="E1757" s="10">
        <v>3.3974249546615178</v>
      </c>
      <c r="F1757" s="8">
        <v>74.910906395044208</v>
      </c>
      <c r="G1757" s="8">
        <v>71.501262529650319</v>
      </c>
    </row>
    <row r="1758" spans="1:7" x14ac:dyDescent="0.6">
      <c r="A1758" s="3" t="s">
        <v>41</v>
      </c>
      <c r="B1758" s="3" t="s">
        <v>141</v>
      </c>
      <c r="C1758" s="4">
        <v>1224800</v>
      </c>
      <c r="D1758" s="9">
        <v>1.8288983742335809</v>
      </c>
      <c r="E1758" s="9">
        <v>3.4203214230860528</v>
      </c>
      <c r="F1758" s="5">
        <v>-34.945669436043538</v>
      </c>
      <c r="G1758" s="5">
        <v>-12.50959872850331</v>
      </c>
    </row>
    <row r="1759" spans="1:7" x14ac:dyDescent="0.6">
      <c r="A1759" s="6" t="s">
        <v>42</v>
      </c>
      <c r="B1759" s="6" t="s">
        <v>141</v>
      </c>
      <c r="C1759" s="7">
        <v>1914865</v>
      </c>
      <c r="D1759" s="10">
        <v>3.160838324646166</v>
      </c>
      <c r="E1759" s="10">
        <v>3.6847214712215468</v>
      </c>
      <c r="F1759" s="8">
        <v>56.341035271064669</v>
      </c>
      <c r="G1759" s="8">
        <v>125.7693500331898</v>
      </c>
    </row>
    <row r="1760" spans="1:7" x14ac:dyDescent="0.6">
      <c r="A1760" s="3" t="s">
        <v>43</v>
      </c>
      <c r="B1760" s="3" t="s">
        <v>141</v>
      </c>
      <c r="C1760" s="4">
        <v>573868</v>
      </c>
      <c r="D1760" s="9">
        <v>0.92578794892430716</v>
      </c>
      <c r="E1760" s="9">
        <v>3.7151495141357049</v>
      </c>
      <c r="F1760" s="5">
        <v>-70.030889906076936</v>
      </c>
      <c r="G1760" s="5">
        <v>-25.203879344614421</v>
      </c>
    </row>
    <row r="1761" spans="1:7" x14ac:dyDescent="0.6">
      <c r="A1761" s="6" t="s">
        <v>44</v>
      </c>
      <c r="B1761" s="6" t="s">
        <v>141</v>
      </c>
      <c r="C1761" s="7">
        <v>1179573</v>
      </c>
      <c r="D1761" s="10">
        <v>1.911999086835825</v>
      </c>
      <c r="E1761" s="10">
        <v>3.3317694710737271</v>
      </c>
      <c r="F1761" s="8">
        <v>105.5477914781796</v>
      </c>
      <c r="G1761" s="8">
        <v>63.883300637431148</v>
      </c>
    </row>
    <row r="1762" spans="1:7" x14ac:dyDescent="0.6">
      <c r="A1762" s="3" t="s">
        <v>45</v>
      </c>
      <c r="B1762" s="3" t="s">
        <v>141</v>
      </c>
      <c r="C1762" s="4">
        <v>1290070</v>
      </c>
      <c r="D1762" s="9">
        <v>2.1583744634722808</v>
      </c>
      <c r="E1762" s="9">
        <v>2.9081830477908031</v>
      </c>
      <c r="F1762" s="5">
        <v>9.3675423225183962</v>
      </c>
      <c r="G1762" s="5">
        <v>49.614097754170693</v>
      </c>
    </row>
    <row r="1763" spans="1:7" x14ac:dyDescent="0.6">
      <c r="A1763" s="6" t="s">
        <v>46</v>
      </c>
      <c r="B1763" s="6" t="s">
        <v>141</v>
      </c>
      <c r="C1763" s="7">
        <v>1031360</v>
      </c>
      <c r="D1763" s="10">
        <v>1.5647079704603111</v>
      </c>
      <c r="E1763" s="10">
        <v>3.6368637269249078</v>
      </c>
      <c r="F1763" s="8">
        <v>-20.05395056082228</v>
      </c>
      <c r="G1763" s="8">
        <v>-5.8996990936313276</v>
      </c>
    </row>
    <row r="1764" spans="1:7" x14ac:dyDescent="0.6">
      <c r="A1764" s="3" t="s">
        <v>47</v>
      </c>
      <c r="B1764" s="3" t="s">
        <v>141</v>
      </c>
      <c r="C1764" s="4">
        <v>788444</v>
      </c>
      <c r="D1764" s="9">
        <v>1.177514908046579</v>
      </c>
      <c r="E1764" s="9">
        <v>3.48280340309742</v>
      </c>
      <c r="F1764" s="5">
        <v>-23.552978591374501</v>
      </c>
      <c r="G1764" s="5">
        <v>30.284067531102689</v>
      </c>
    </row>
    <row r="1765" spans="1:7" x14ac:dyDescent="0.6">
      <c r="A1765" s="6" t="s">
        <v>48</v>
      </c>
      <c r="B1765" s="6" t="s">
        <v>141</v>
      </c>
      <c r="C1765" s="7">
        <v>761781</v>
      </c>
      <c r="D1765" s="10">
        <v>1.0544802985762489</v>
      </c>
      <c r="E1765" s="10">
        <v>2.9390492798802441</v>
      </c>
      <c r="F1765" s="8">
        <v>-3.3817240032266049</v>
      </c>
      <c r="G1765" s="8">
        <v>-38.959219927771677</v>
      </c>
    </row>
    <row r="1766" spans="1:7" x14ac:dyDescent="0.6">
      <c r="A1766" s="3" t="s">
        <v>49</v>
      </c>
      <c r="B1766" s="3" t="s">
        <v>141</v>
      </c>
      <c r="C1766" s="4">
        <v>943682</v>
      </c>
      <c r="D1766" s="9">
        <v>1.2799014317402131</v>
      </c>
      <c r="E1766" s="9">
        <v>3.5425892139859299</v>
      </c>
      <c r="F1766" s="5">
        <v>23.878384995162659</v>
      </c>
      <c r="G1766" s="5">
        <v>5.1110776959105264</v>
      </c>
    </row>
    <row r="1767" spans="1:7" x14ac:dyDescent="0.6">
      <c r="A1767" s="6" t="s">
        <v>50</v>
      </c>
      <c r="B1767" s="6" t="s">
        <v>141</v>
      </c>
      <c r="C1767" s="7">
        <v>863563</v>
      </c>
      <c r="D1767" s="10">
        <v>1.3399990435261691</v>
      </c>
      <c r="E1767" s="10">
        <v>3.0343042867182008</v>
      </c>
      <c r="F1767" s="8">
        <v>-8.490042196417857</v>
      </c>
      <c r="G1767" s="8">
        <v>-42.770184878248877</v>
      </c>
    </row>
    <row r="1768" spans="1:7" x14ac:dyDescent="0.6">
      <c r="A1768" s="3" t="s">
        <v>51</v>
      </c>
      <c r="B1768" s="3" t="s">
        <v>141</v>
      </c>
      <c r="C1768" s="4">
        <v>808599</v>
      </c>
      <c r="D1768" s="9">
        <v>1.3589428440134199</v>
      </c>
      <c r="E1768" s="9">
        <v>3.3133056882718832</v>
      </c>
      <c r="F1768" s="5">
        <v>-6.3647933040206661</v>
      </c>
      <c r="G1768" s="5">
        <v>-24.87904079911111</v>
      </c>
    </row>
    <row r="1769" spans="1:7" x14ac:dyDescent="0.6">
      <c r="A1769" s="6" t="s">
        <v>52</v>
      </c>
      <c r="B1769" s="6" t="s">
        <v>141</v>
      </c>
      <c r="C1769" s="7">
        <v>1270056</v>
      </c>
      <c r="D1769" s="10">
        <v>1.5566142162690659</v>
      </c>
      <c r="E1769" s="10">
        <v>3.4137711368969379</v>
      </c>
      <c r="F1769" s="8">
        <v>57.068707727810697</v>
      </c>
      <c r="G1769" s="8">
        <v>-32.541931042834513</v>
      </c>
    </row>
    <row r="1770" spans="1:7" x14ac:dyDescent="0.6">
      <c r="A1770" s="3" t="s">
        <v>53</v>
      </c>
      <c r="B1770" s="3" t="s">
        <v>141</v>
      </c>
      <c r="C1770" s="4">
        <v>903867</v>
      </c>
      <c r="D1770" s="9">
        <v>1.3321845383042681</v>
      </c>
      <c r="E1770" s="9">
        <v>3.2841140307531318</v>
      </c>
      <c r="F1770" s="5">
        <v>-28.832508172867961</v>
      </c>
      <c r="G1770" s="5">
        <v>-26.202890267798828</v>
      </c>
    </row>
    <row r="1771" spans="1:7" x14ac:dyDescent="0.6">
      <c r="A1771" s="6" t="s">
        <v>54</v>
      </c>
      <c r="B1771" s="6" t="s">
        <v>141</v>
      </c>
      <c r="C1771" s="7">
        <v>1824797</v>
      </c>
      <c r="D1771" s="10">
        <v>2.1017215071606992</v>
      </c>
      <c r="E1771" s="10">
        <v>3.5432263451195118</v>
      </c>
      <c r="F1771" s="8">
        <v>101.88777773721129</v>
      </c>
      <c r="G1771" s="8">
        <v>-4.7036214041198736</v>
      </c>
    </row>
    <row r="1772" spans="1:7" x14ac:dyDescent="0.6">
      <c r="A1772" s="3" t="s">
        <v>55</v>
      </c>
      <c r="B1772" s="3" t="s">
        <v>141</v>
      </c>
      <c r="C1772" s="4">
        <v>1302502</v>
      </c>
      <c r="D1772" s="9">
        <v>1.724362192501516</v>
      </c>
      <c r="E1772" s="9">
        <v>3.2435160905543481</v>
      </c>
      <c r="F1772" s="5">
        <v>-28.622087826755521</v>
      </c>
      <c r="G1772" s="5">
        <v>126.96891968187801</v>
      </c>
    </row>
    <row r="1773" spans="1:7" x14ac:dyDescent="0.6">
      <c r="A1773" s="6" t="s">
        <v>56</v>
      </c>
      <c r="B1773" s="6" t="s">
        <v>141</v>
      </c>
      <c r="C1773" s="7">
        <v>770713</v>
      </c>
      <c r="D1773" s="10">
        <v>1.1480312207387871</v>
      </c>
      <c r="E1773" s="10">
        <v>2.8368098114346498</v>
      </c>
      <c r="F1773" s="8">
        <v>-40.828267442199703</v>
      </c>
      <c r="G1773" s="8">
        <v>-34.661695376208158</v>
      </c>
    </row>
    <row r="1774" spans="1:7" x14ac:dyDescent="0.6">
      <c r="A1774" s="3" t="s">
        <v>57</v>
      </c>
      <c r="B1774" s="3" t="s">
        <v>141</v>
      </c>
      <c r="C1774" s="4">
        <v>1119898</v>
      </c>
      <c r="D1774" s="9">
        <v>1.6236593821851211</v>
      </c>
      <c r="E1774" s="9">
        <v>3.1659504935940199</v>
      </c>
      <c r="F1774" s="5">
        <v>45.306748426457062</v>
      </c>
      <c r="G1774" s="5">
        <v>-13.19091212104769</v>
      </c>
    </row>
    <row r="1775" spans="1:7" x14ac:dyDescent="0.6">
      <c r="A1775" s="6" t="s">
        <v>58</v>
      </c>
      <c r="B1775" s="6" t="s">
        <v>141</v>
      </c>
      <c r="C1775" s="7">
        <v>493534</v>
      </c>
      <c r="D1775" s="10">
        <v>0.68726939331216108</v>
      </c>
      <c r="E1775" s="10">
        <v>2.7805985621887181</v>
      </c>
      <c r="F1775" s="8">
        <v>-55.930450808912958</v>
      </c>
      <c r="G1775" s="8">
        <v>-52.147261867825009</v>
      </c>
    </row>
    <row r="1776" spans="1:7" x14ac:dyDescent="0.6">
      <c r="A1776" s="3" t="s">
        <v>59</v>
      </c>
      <c r="B1776" s="3" t="s">
        <v>141</v>
      </c>
      <c r="C1776" s="4">
        <v>852304</v>
      </c>
      <c r="D1776" s="9">
        <v>1.248889258667915</v>
      </c>
      <c r="E1776" s="9">
        <v>2.6235717100078801</v>
      </c>
      <c r="F1776" s="5">
        <v>72.694079840497324</v>
      </c>
      <c r="G1776" s="5">
        <v>8.0994972375970864</v>
      </c>
    </row>
    <row r="1777" spans="1:7" x14ac:dyDescent="0.6">
      <c r="A1777" s="6" t="s">
        <v>60</v>
      </c>
      <c r="B1777" s="6" t="s">
        <v>141</v>
      </c>
      <c r="C1777" s="7">
        <v>610701</v>
      </c>
      <c r="D1777" s="10">
        <v>0.83895528848207213</v>
      </c>
      <c r="E1777" s="10">
        <v>2.7659561940650019</v>
      </c>
      <c r="F1777" s="8">
        <v>-28.34704518575532</v>
      </c>
      <c r="G1777" s="8">
        <v>-19.832471537095309</v>
      </c>
    </row>
    <row r="1778" spans="1:7" x14ac:dyDescent="0.6">
      <c r="A1778" s="3" t="s">
        <v>61</v>
      </c>
      <c r="B1778" s="3" t="s">
        <v>141</v>
      </c>
      <c r="C1778" s="4">
        <v>1711167</v>
      </c>
      <c r="D1778" s="9">
        <v>2.202683768088145</v>
      </c>
      <c r="E1778" s="9">
        <v>3.562533961521726</v>
      </c>
      <c r="F1778" s="5">
        <v>180.19718323696861</v>
      </c>
      <c r="G1778" s="5">
        <v>81.328773887813895</v>
      </c>
    </row>
    <row r="1779" spans="1:7" x14ac:dyDescent="0.6">
      <c r="A1779" s="6" t="s">
        <v>62</v>
      </c>
      <c r="B1779" s="6" t="s">
        <v>141</v>
      </c>
      <c r="C1779" s="7">
        <v>2084521</v>
      </c>
      <c r="D1779" s="10">
        <v>3.067791895986522</v>
      </c>
      <c r="E1779" s="10">
        <v>3.483182472140669</v>
      </c>
      <c r="F1779" s="8">
        <v>21.81867696139534</v>
      </c>
      <c r="G1779" s="8">
        <v>141.38609458719279</v>
      </c>
    </row>
    <row r="1780" spans="1:7" x14ac:dyDescent="0.6">
      <c r="A1780" s="3" t="s">
        <v>63</v>
      </c>
      <c r="B1780" s="3" t="s">
        <v>141</v>
      </c>
      <c r="C1780" s="4">
        <v>1750135</v>
      </c>
      <c r="D1780" s="9">
        <v>2.2015666901230748</v>
      </c>
      <c r="E1780" s="9">
        <v>3.1531350554728799</v>
      </c>
      <c r="F1780" s="5">
        <v>-16.041383128306219</v>
      </c>
      <c r="G1780" s="5">
        <v>116.4404111308572</v>
      </c>
    </row>
    <row r="1781" spans="1:7" x14ac:dyDescent="0.6">
      <c r="A1781" s="6" t="s">
        <v>64</v>
      </c>
      <c r="B1781" s="6" t="s">
        <v>141</v>
      </c>
      <c r="C1781" s="7">
        <v>1661617</v>
      </c>
      <c r="D1781" s="10">
        <v>1.9561358908614479</v>
      </c>
      <c r="E1781" s="10">
        <v>3.3482723808641022</v>
      </c>
      <c r="F1781" s="8">
        <v>-5.0577812568744722</v>
      </c>
      <c r="G1781" s="8">
        <v>30.830215360582521</v>
      </c>
    </row>
    <row r="1782" spans="1:7" x14ac:dyDescent="0.6">
      <c r="A1782" s="3" t="s">
        <v>65</v>
      </c>
      <c r="B1782" s="3" t="s">
        <v>141</v>
      </c>
      <c r="C1782" s="4">
        <v>1387624</v>
      </c>
      <c r="D1782" s="9">
        <v>1.650201584287422</v>
      </c>
      <c r="E1782" s="9">
        <v>3.0833553685585851</v>
      </c>
      <c r="F1782" s="5">
        <v>-16.489540008317189</v>
      </c>
      <c r="G1782" s="5">
        <v>53.520816668824068</v>
      </c>
    </row>
    <row r="1783" spans="1:7" x14ac:dyDescent="0.6">
      <c r="A1783" s="6" t="s">
        <v>66</v>
      </c>
      <c r="B1783" s="6" t="s">
        <v>141</v>
      </c>
      <c r="C1783" s="7">
        <v>1207763</v>
      </c>
      <c r="D1783" s="10">
        <v>1.436224886981823</v>
      </c>
      <c r="E1783" s="10">
        <v>2.8930187436373429</v>
      </c>
      <c r="F1783" s="8">
        <v>-12.961796567369831</v>
      </c>
      <c r="G1783" s="8">
        <v>-33.813843402855227</v>
      </c>
    </row>
    <row r="1784" spans="1:7" x14ac:dyDescent="0.6">
      <c r="A1784" s="3" t="s">
        <v>67</v>
      </c>
      <c r="B1784" s="3" t="s">
        <v>141</v>
      </c>
      <c r="C1784" s="4">
        <v>2481798</v>
      </c>
      <c r="D1784" s="9">
        <v>2.5251548327232132</v>
      </c>
      <c r="E1784" s="9">
        <v>3.289410866542696</v>
      </c>
      <c r="F1784" s="5">
        <v>105.4871692542328</v>
      </c>
      <c r="G1784" s="5">
        <v>90.540820666686116</v>
      </c>
    </row>
    <row r="1785" spans="1:7" x14ac:dyDescent="0.6">
      <c r="A1785" s="6" t="s">
        <v>68</v>
      </c>
      <c r="B1785" s="6" t="s">
        <v>141</v>
      </c>
      <c r="C1785" s="7">
        <v>1771473</v>
      </c>
      <c r="D1785" s="10">
        <v>2.1154059103085028</v>
      </c>
      <c r="E1785" s="10">
        <v>3.459996054587323</v>
      </c>
      <c r="F1785" s="8">
        <v>-28.621386591495359</v>
      </c>
      <c r="G1785" s="8">
        <v>129.84859474279011</v>
      </c>
    </row>
    <row r="1786" spans="1:7" x14ac:dyDescent="0.6">
      <c r="A1786" s="3" t="s">
        <v>69</v>
      </c>
      <c r="B1786" s="3" t="s">
        <v>141</v>
      </c>
      <c r="C1786" s="4">
        <v>1423622</v>
      </c>
      <c r="D1786" s="9">
        <v>1.507147161244955</v>
      </c>
      <c r="E1786" s="9">
        <v>3.1590904551940229</v>
      </c>
      <c r="F1786" s="5">
        <v>-19.63625750999309</v>
      </c>
      <c r="G1786" s="5">
        <v>27.12068420516869</v>
      </c>
    </row>
    <row r="1787" spans="1:7" x14ac:dyDescent="0.6">
      <c r="A1787" s="6" t="s">
        <v>70</v>
      </c>
      <c r="B1787" s="6" t="s">
        <v>141</v>
      </c>
      <c r="C1787" s="7">
        <v>2142123</v>
      </c>
      <c r="D1787" s="10">
        <v>2.1814931041279908</v>
      </c>
      <c r="E1787" s="10">
        <v>3.5970570307344332</v>
      </c>
      <c r="F1787" s="8">
        <v>50.469928112940089</v>
      </c>
      <c r="G1787" s="8">
        <v>334.03757390574913</v>
      </c>
    </row>
    <row r="1788" spans="1:7" x14ac:dyDescent="0.6">
      <c r="A1788" s="3" t="s">
        <v>71</v>
      </c>
      <c r="B1788" s="3" t="s">
        <v>141</v>
      </c>
      <c r="C1788" s="4">
        <v>1224416</v>
      </c>
      <c r="D1788" s="9">
        <v>1.2694156157147201</v>
      </c>
      <c r="E1788" s="9">
        <v>2.6429172728489339</v>
      </c>
      <c r="F1788" s="5">
        <v>-42.84100399463523</v>
      </c>
      <c r="G1788" s="5">
        <v>43.65953931930391</v>
      </c>
    </row>
    <row r="1789" spans="1:7" x14ac:dyDescent="0.6">
      <c r="A1789" s="6" t="s">
        <v>72</v>
      </c>
      <c r="B1789" s="6" t="s">
        <v>141</v>
      </c>
      <c r="C1789" s="7">
        <v>2731923</v>
      </c>
      <c r="D1789" s="10">
        <v>2.7640801425334249</v>
      </c>
      <c r="E1789" s="10">
        <v>3.657104648080769</v>
      </c>
      <c r="F1789" s="8">
        <v>123.1204917283015</v>
      </c>
      <c r="G1789" s="8">
        <v>347.34215270647991</v>
      </c>
    </row>
    <row r="1790" spans="1:7" x14ac:dyDescent="0.6">
      <c r="A1790" s="3" t="s">
        <v>73</v>
      </c>
      <c r="B1790" s="3" t="s">
        <v>141</v>
      </c>
      <c r="C1790" s="4">
        <v>2108549</v>
      </c>
      <c r="D1790" s="9">
        <v>2.5389784645202709</v>
      </c>
      <c r="E1790" s="9">
        <v>3.1611528307289598</v>
      </c>
      <c r="F1790" s="5">
        <v>-22.818139457078399</v>
      </c>
      <c r="G1790" s="5">
        <v>23.222864863569729</v>
      </c>
    </row>
    <row r="1791" spans="1:7" x14ac:dyDescent="0.6">
      <c r="A1791" s="6" t="s">
        <v>74</v>
      </c>
      <c r="B1791" s="6" t="s">
        <v>141</v>
      </c>
      <c r="C1791" s="7">
        <v>2044191</v>
      </c>
      <c r="D1791" s="10">
        <v>2.1542513571569311</v>
      </c>
      <c r="E1791" s="10">
        <v>3.3630191299083321</v>
      </c>
      <c r="F1791" s="8">
        <v>-3.0522411383373078</v>
      </c>
      <c r="G1791" s="8">
        <v>-1.9347370451053281</v>
      </c>
    </row>
    <row r="1792" spans="1:7" x14ac:dyDescent="0.6">
      <c r="A1792" s="3" t="s">
        <v>75</v>
      </c>
      <c r="B1792" s="3" t="s">
        <v>141</v>
      </c>
      <c r="C1792" s="4">
        <v>2889113</v>
      </c>
      <c r="D1792" s="9">
        <v>2.8434058481069102</v>
      </c>
      <c r="E1792" s="9">
        <v>4.133338960596757</v>
      </c>
      <c r="F1792" s="5">
        <v>41.332830444904609</v>
      </c>
      <c r="G1792" s="5">
        <v>65.079436729166602</v>
      </c>
    </row>
    <row r="1793" spans="1:7" x14ac:dyDescent="0.6">
      <c r="A1793" s="6" t="s">
        <v>76</v>
      </c>
      <c r="B1793" s="6" t="s">
        <v>141</v>
      </c>
      <c r="C1793" s="7">
        <v>2119799</v>
      </c>
      <c r="D1793" s="10">
        <v>2.0525001076212348</v>
      </c>
      <c r="E1793" s="10">
        <v>3.3860277968126788</v>
      </c>
      <c r="F1793" s="8">
        <v>-26.628034279033042</v>
      </c>
      <c r="G1793" s="8">
        <v>27.574465114403619</v>
      </c>
    </row>
    <row r="1794" spans="1:7" x14ac:dyDescent="0.6">
      <c r="A1794" s="3" t="s">
        <v>77</v>
      </c>
      <c r="B1794" s="3" t="s">
        <v>141</v>
      </c>
      <c r="C1794" s="4">
        <v>3880595</v>
      </c>
      <c r="D1794" s="9">
        <v>3.234987507860315</v>
      </c>
      <c r="E1794" s="9">
        <v>3.750454237943365</v>
      </c>
      <c r="F1794" s="5">
        <v>83.06429052943227</v>
      </c>
      <c r="G1794" s="5">
        <v>179.65752970545341</v>
      </c>
    </row>
    <row r="1795" spans="1:7" x14ac:dyDescent="0.6">
      <c r="A1795" s="6" t="s">
        <v>78</v>
      </c>
      <c r="B1795" s="6" t="s">
        <v>141</v>
      </c>
      <c r="C1795" s="7">
        <v>1694758</v>
      </c>
      <c r="D1795" s="10">
        <v>1.433197239364365</v>
      </c>
      <c r="E1795" s="10">
        <v>3.6228027609912719</v>
      </c>
      <c r="F1795" s="8">
        <v>-56.327367323825342</v>
      </c>
      <c r="G1795" s="8">
        <v>40.322066498145738</v>
      </c>
    </row>
    <row r="1796" spans="1:7" x14ac:dyDescent="0.6">
      <c r="A1796" s="3" t="s">
        <v>79</v>
      </c>
      <c r="B1796" s="3" t="s">
        <v>141</v>
      </c>
      <c r="C1796" s="4">
        <v>3659971</v>
      </c>
      <c r="D1796" s="9">
        <v>3.1960356757951351</v>
      </c>
      <c r="E1796" s="9">
        <v>3.6710355010000142</v>
      </c>
      <c r="F1796" s="5">
        <v>115.9583256134504</v>
      </c>
      <c r="G1796" s="5">
        <v>47.472558201755326</v>
      </c>
    </row>
    <row r="1797" spans="1:7" x14ac:dyDescent="0.6">
      <c r="A1797" s="6" t="s">
        <v>80</v>
      </c>
      <c r="B1797" s="6" t="s">
        <v>141</v>
      </c>
      <c r="C1797" s="7">
        <v>3184252</v>
      </c>
      <c r="D1797" s="10">
        <v>2.6987362353944371</v>
      </c>
      <c r="E1797" s="10">
        <v>4.0153337292865414</v>
      </c>
      <c r="F1797" s="8">
        <v>-12.997889873990809</v>
      </c>
      <c r="G1797" s="8">
        <v>79.751653002896461</v>
      </c>
    </row>
    <row r="1798" spans="1:7" x14ac:dyDescent="0.6">
      <c r="A1798" s="3" t="s">
        <v>81</v>
      </c>
      <c r="B1798" s="3" t="s">
        <v>141</v>
      </c>
      <c r="C1798" s="4">
        <v>2329538</v>
      </c>
      <c r="D1798" s="9">
        <v>2.135362837556217</v>
      </c>
      <c r="E1798" s="9">
        <v>3.6177444403031429</v>
      </c>
      <c r="F1798" s="5">
        <v>-26.841908240930682</v>
      </c>
      <c r="G1798" s="5">
        <v>63.634588394953148</v>
      </c>
    </row>
    <row r="1799" spans="1:7" x14ac:dyDescent="0.6">
      <c r="A1799" s="6" t="s">
        <v>82</v>
      </c>
      <c r="B1799" s="6" t="s">
        <v>141</v>
      </c>
      <c r="C1799" s="7">
        <v>2831152</v>
      </c>
      <c r="D1799" s="10">
        <v>2.5307798173502589</v>
      </c>
      <c r="E1799" s="10">
        <v>3.5756439855112729</v>
      </c>
      <c r="F1799" s="8">
        <v>21.53276744144117</v>
      </c>
      <c r="G1799" s="8">
        <v>32.165706637760771</v>
      </c>
    </row>
    <row r="1800" spans="1:7" x14ac:dyDescent="0.6">
      <c r="A1800" s="3" t="s">
        <v>83</v>
      </c>
      <c r="B1800" s="3" t="s">
        <v>141</v>
      </c>
      <c r="C1800" s="4">
        <v>3856647</v>
      </c>
      <c r="D1800" s="9">
        <v>3.0547370671033658</v>
      </c>
      <c r="E1800" s="9">
        <v>4.1234728015131124</v>
      </c>
      <c r="F1800" s="5">
        <v>36.221827722425353</v>
      </c>
      <c r="G1800" s="5">
        <v>214.97848770352559</v>
      </c>
    </row>
    <row r="1801" spans="1:7" x14ac:dyDescent="0.6">
      <c r="A1801" s="6" t="s">
        <v>84</v>
      </c>
      <c r="B1801" s="6" t="s">
        <v>141</v>
      </c>
      <c r="C1801" s="7">
        <v>3949447</v>
      </c>
      <c r="D1801" s="10">
        <v>3.1278076499274272</v>
      </c>
      <c r="E1801" s="10">
        <v>4.2104978678038378</v>
      </c>
      <c r="F1801" s="8">
        <v>2.406235260836675</v>
      </c>
      <c r="G1801" s="8">
        <v>44.566556231636099</v>
      </c>
    </row>
    <row r="1802" spans="1:7" x14ac:dyDescent="0.6">
      <c r="A1802" s="3" t="s">
        <v>85</v>
      </c>
      <c r="B1802" s="3" t="s">
        <v>141</v>
      </c>
      <c r="C1802" s="4">
        <v>3849628</v>
      </c>
      <c r="D1802" s="9">
        <v>3.2498440873819781</v>
      </c>
      <c r="E1802" s="9">
        <v>3.948785964350813</v>
      </c>
      <c r="F1802" s="5">
        <v>-2.5274171295373788</v>
      </c>
      <c r="G1802" s="5">
        <v>82.572375600472171</v>
      </c>
    </row>
    <row r="1803" spans="1:7" x14ac:dyDescent="0.6">
      <c r="A1803" s="6" t="s">
        <v>86</v>
      </c>
      <c r="B1803" s="6" t="s">
        <v>141</v>
      </c>
      <c r="C1803" s="7">
        <v>3914792</v>
      </c>
      <c r="D1803" s="10">
        <v>3.41831166266179</v>
      </c>
      <c r="E1803" s="10">
        <v>3.9065881648538072</v>
      </c>
      <c r="F1803" s="8">
        <v>1.692734986341526</v>
      </c>
      <c r="G1803" s="8">
        <v>91.508132067893854</v>
      </c>
    </row>
    <row r="1804" spans="1:7" x14ac:dyDescent="0.6">
      <c r="A1804" s="3" t="s">
        <v>87</v>
      </c>
      <c r="B1804" s="3" t="s">
        <v>141</v>
      </c>
      <c r="C1804" s="4">
        <v>3651498</v>
      </c>
      <c r="D1804" s="9">
        <v>2.822119605505566</v>
      </c>
      <c r="E1804" s="9">
        <v>3.733344102764915</v>
      </c>
      <c r="F1804" s="5">
        <v>-6.7256191388967768</v>
      </c>
      <c r="G1804" s="5">
        <v>26.388202884414699</v>
      </c>
    </row>
    <row r="1805" spans="1:7" x14ac:dyDescent="0.6">
      <c r="A1805" s="6" t="s">
        <v>88</v>
      </c>
      <c r="B1805" s="6" t="s">
        <v>141</v>
      </c>
      <c r="C1805" s="7">
        <v>4061231</v>
      </c>
      <c r="D1805" s="10">
        <v>3.2092051616034478</v>
      </c>
      <c r="E1805" s="10">
        <v>3.6274302444915052</v>
      </c>
      <c r="F1805" s="8">
        <v>11.220956440343111</v>
      </c>
      <c r="G1805" s="8">
        <v>91.585664489887961</v>
      </c>
    </row>
    <row r="1806" spans="1:7" x14ac:dyDescent="0.6">
      <c r="A1806" s="3" t="s">
        <v>89</v>
      </c>
      <c r="B1806" s="3" t="s">
        <v>141</v>
      </c>
      <c r="C1806" s="4">
        <v>4081827</v>
      </c>
      <c r="D1806" s="9">
        <v>2.7670793705686512</v>
      </c>
      <c r="E1806" s="9">
        <v>4.1837472671756668</v>
      </c>
      <c r="F1806" s="5">
        <v>0.50713687549415187</v>
      </c>
      <c r="G1806" s="5">
        <v>5.185596538675119</v>
      </c>
    </row>
    <row r="1807" spans="1:7" x14ac:dyDescent="0.6">
      <c r="A1807" s="6" t="s">
        <v>90</v>
      </c>
      <c r="B1807" s="6" t="s">
        <v>141</v>
      </c>
      <c r="C1807" s="7">
        <v>4176703</v>
      </c>
      <c r="D1807" s="10">
        <v>3.0231737497998101</v>
      </c>
      <c r="E1807" s="10">
        <v>3.8655709272106682</v>
      </c>
      <c r="F1807" s="8">
        <v>2.3243513260116089</v>
      </c>
      <c r="G1807" s="8">
        <v>146.44834247721499</v>
      </c>
    </row>
    <row r="1808" spans="1:7" x14ac:dyDescent="0.6">
      <c r="A1808" s="3" t="s">
        <v>91</v>
      </c>
      <c r="B1808" s="3" t="s">
        <v>141</v>
      </c>
      <c r="C1808" s="4">
        <v>3414471</v>
      </c>
      <c r="D1808" s="9">
        <v>2.513134024496571</v>
      </c>
      <c r="E1808" s="9">
        <v>4.1921274014850898</v>
      </c>
      <c r="F1808" s="5">
        <v>-18.24960979988283</v>
      </c>
      <c r="G1808" s="5">
        <v>-6.7077034216937781</v>
      </c>
    </row>
    <row r="1809" spans="1:7" x14ac:dyDescent="0.6">
      <c r="A1809" s="6" t="s">
        <v>92</v>
      </c>
      <c r="B1809" s="6" t="s">
        <v>141</v>
      </c>
      <c r="C1809" s="7">
        <v>3441214</v>
      </c>
      <c r="D1809" s="10">
        <v>2.46008369240446</v>
      </c>
      <c r="E1809" s="10">
        <v>3.7109119476169581</v>
      </c>
      <c r="F1809" s="8">
        <v>0.78322527852776602</v>
      </c>
      <c r="G1809" s="8">
        <v>8.0697758845719392</v>
      </c>
    </row>
    <row r="1810" spans="1:7" x14ac:dyDescent="0.6">
      <c r="A1810" s="3" t="s">
        <v>93</v>
      </c>
      <c r="B1810" s="3" t="s">
        <v>141</v>
      </c>
      <c r="C1810" s="4">
        <v>2245577</v>
      </c>
      <c r="D1810" s="9">
        <v>1.8301139997640781</v>
      </c>
      <c r="E1810" s="9">
        <v>3.5291056762354982</v>
      </c>
      <c r="F1810" s="5">
        <v>-34.744627913288738</v>
      </c>
      <c r="G1810" s="5">
        <v>-3.6041910456064641</v>
      </c>
    </row>
    <row r="1811" spans="1:7" x14ac:dyDescent="0.6">
      <c r="A1811" s="6" t="s">
        <v>94</v>
      </c>
      <c r="B1811" s="6" t="s">
        <v>141</v>
      </c>
      <c r="C1811" s="7">
        <v>2465849</v>
      </c>
      <c r="D1811" s="10">
        <v>1.5797564202131611</v>
      </c>
      <c r="E1811" s="10">
        <v>4.0498111286296146</v>
      </c>
      <c r="F1811" s="8">
        <v>9.8091492743290551</v>
      </c>
      <c r="G1811" s="8">
        <v>-12.90298083606956</v>
      </c>
    </row>
    <row r="1812" spans="1:7" x14ac:dyDescent="0.6">
      <c r="A1812" s="3" t="s">
        <v>95</v>
      </c>
      <c r="B1812" s="3" t="s">
        <v>141</v>
      </c>
      <c r="C1812" s="4">
        <v>2736293</v>
      </c>
      <c r="D1812" s="9">
        <v>1.992321935816969</v>
      </c>
      <c r="E1812" s="9">
        <v>4.1464324950940652</v>
      </c>
      <c r="F1812" s="5">
        <v>10.96758155101956</v>
      </c>
      <c r="G1812" s="5">
        <v>-29.049949347192001</v>
      </c>
    </row>
    <row r="1813" spans="1:7" x14ac:dyDescent="0.6">
      <c r="A1813" s="6" t="s">
        <v>96</v>
      </c>
      <c r="B1813" s="6" t="s">
        <v>141</v>
      </c>
      <c r="C1813" s="7">
        <v>2214872</v>
      </c>
      <c r="D1813" s="10">
        <v>1.656157410356496</v>
      </c>
      <c r="E1813" s="10">
        <v>3.647008456938114</v>
      </c>
      <c r="F1813" s="8">
        <v>-19.055744395793869</v>
      </c>
      <c r="G1813" s="8">
        <v>-43.919439860821022</v>
      </c>
    </row>
    <row r="1814" spans="1:7" x14ac:dyDescent="0.6">
      <c r="A1814" s="3" t="s">
        <v>97</v>
      </c>
      <c r="B1814" s="3" t="s">
        <v>141</v>
      </c>
      <c r="C1814" s="4">
        <v>2829192</v>
      </c>
      <c r="D1814" s="9">
        <v>1.8786394425994879</v>
      </c>
      <c r="E1814" s="9">
        <v>3.58495864082394</v>
      </c>
      <c r="F1814" s="5">
        <v>27.736140056852051</v>
      </c>
      <c r="G1814" s="5">
        <v>-26.50739240259059</v>
      </c>
    </row>
    <row r="1815" spans="1:7" x14ac:dyDescent="0.6">
      <c r="A1815" s="6" t="s">
        <v>98</v>
      </c>
      <c r="B1815" s="6" t="s">
        <v>141</v>
      </c>
      <c r="C1815" s="7">
        <v>3093927</v>
      </c>
      <c r="D1815" s="10">
        <v>2.2224283639809528</v>
      </c>
      <c r="E1815" s="10">
        <v>3.689782614917855</v>
      </c>
      <c r="F1815" s="8">
        <v>9.3572652545320434</v>
      </c>
      <c r="G1815" s="8">
        <v>-20.96829154652405</v>
      </c>
    </row>
    <row r="1816" spans="1:7" x14ac:dyDescent="0.6">
      <c r="A1816" s="3" t="s">
        <v>99</v>
      </c>
      <c r="B1816" s="3" t="s">
        <v>141</v>
      </c>
      <c r="C1816" s="4">
        <v>4240138</v>
      </c>
      <c r="D1816" s="9">
        <v>2.8199622193226328</v>
      </c>
      <c r="E1816" s="9">
        <v>3.710030318010999</v>
      </c>
      <c r="F1816" s="5">
        <v>37.047124899844121</v>
      </c>
      <c r="G1816" s="5">
        <v>16.120507254830759</v>
      </c>
    </row>
    <row r="1817" spans="1:7" x14ac:dyDescent="0.6">
      <c r="A1817" s="6" t="s">
        <v>100</v>
      </c>
      <c r="B1817" s="6" t="s">
        <v>141</v>
      </c>
      <c r="C1817" s="7">
        <v>4835024</v>
      </c>
      <c r="D1817" s="10">
        <v>2.7403393330332819</v>
      </c>
      <c r="E1817" s="10">
        <v>3.8040024043378788</v>
      </c>
      <c r="F1817" s="8">
        <v>14.02987355600218</v>
      </c>
      <c r="G1817" s="8">
        <v>19.05316392985279</v>
      </c>
    </row>
    <row r="1818" spans="1:7" x14ac:dyDescent="0.6">
      <c r="A1818" s="3" t="s">
        <v>101</v>
      </c>
      <c r="B1818" s="3" t="s">
        <v>141</v>
      </c>
      <c r="C1818" s="4">
        <v>4701396</v>
      </c>
      <c r="D1818" s="9">
        <v>2.3691457442466239</v>
      </c>
      <c r="E1818" s="9">
        <v>3.6209456488001668</v>
      </c>
      <c r="F1818" s="5">
        <v>-2.763750500514583</v>
      </c>
      <c r="G1818" s="5">
        <v>15.1787177653536</v>
      </c>
    </row>
    <row r="1819" spans="1:7" x14ac:dyDescent="0.6">
      <c r="A1819" s="6" t="s">
        <v>102</v>
      </c>
      <c r="B1819" s="6" t="s">
        <v>141</v>
      </c>
      <c r="C1819" s="7">
        <v>2767007</v>
      </c>
      <c r="D1819" s="10">
        <v>1.6906180363950709</v>
      </c>
      <c r="E1819" s="10">
        <v>3.5252493594815211</v>
      </c>
      <c r="F1819" s="8">
        <v>-41.144991827959188</v>
      </c>
      <c r="G1819" s="8">
        <v>-33.751406312586752</v>
      </c>
    </row>
    <row r="1820" spans="1:7" x14ac:dyDescent="0.6">
      <c r="A1820" s="3" t="s">
        <v>21</v>
      </c>
      <c r="B1820" s="3" t="s">
        <v>142</v>
      </c>
      <c r="C1820" s="4">
        <v>26931</v>
      </c>
      <c r="D1820" s="9">
        <v>6.0837267729655087E-2</v>
      </c>
      <c r="E1820" s="9">
        <v>3.502080624187256</v>
      </c>
      <c r="F1820" s="3"/>
      <c r="G1820" s="3"/>
    </row>
    <row r="1821" spans="1:7" x14ac:dyDescent="0.6">
      <c r="A1821" s="6" t="s">
        <v>23</v>
      </c>
      <c r="B1821" s="6" t="s">
        <v>142</v>
      </c>
      <c r="C1821" s="7">
        <v>1448</v>
      </c>
      <c r="D1821" s="10">
        <v>2.7185235293186662E-3</v>
      </c>
      <c r="E1821" s="10">
        <v>4.4417177914110431</v>
      </c>
      <c r="F1821" s="8">
        <v>-94.623296572722879</v>
      </c>
      <c r="G1821" s="6"/>
    </row>
    <row r="1822" spans="1:7" x14ac:dyDescent="0.6">
      <c r="A1822" s="3" t="s">
        <v>24</v>
      </c>
      <c r="B1822" s="3" t="s">
        <v>142</v>
      </c>
      <c r="C1822" s="4">
        <v>10274</v>
      </c>
      <c r="D1822" s="9">
        <v>1.9904966475127059E-2</v>
      </c>
      <c r="E1822" s="9">
        <v>2.6309859154929578</v>
      </c>
      <c r="F1822" s="5">
        <v>609.53038674033144</v>
      </c>
      <c r="G1822" s="3"/>
    </row>
    <row r="1823" spans="1:7" x14ac:dyDescent="0.6">
      <c r="A1823" s="6" t="s">
        <v>59</v>
      </c>
      <c r="B1823" s="6" t="s">
        <v>142</v>
      </c>
      <c r="C1823" s="7">
        <v>32516</v>
      </c>
      <c r="D1823" s="10">
        <v>4.7646007920701901E-2</v>
      </c>
      <c r="E1823" s="10">
        <v>4.3343108504398824</v>
      </c>
      <c r="F1823" s="8">
        <v>216.4882226980728</v>
      </c>
      <c r="G1823" s="6"/>
    </row>
    <row r="1824" spans="1:7" x14ac:dyDescent="0.6">
      <c r="A1824" s="3" t="s">
        <v>64</v>
      </c>
      <c r="B1824" s="3" t="s">
        <v>142</v>
      </c>
      <c r="C1824" s="4">
        <v>43818</v>
      </c>
      <c r="D1824" s="9">
        <v>5.1584668708713831E-2</v>
      </c>
      <c r="E1824" s="9">
        <v>4.5805979510767303</v>
      </c>
      <c r="F1824" s="5">
        <v>34.758272850289103</v>
      </c>
      <c r="G1824" s="3"/>
    </row>
    <row r="1825" spans="1:7" x14ac:dyDescent="0.6">
      <c r="A1825" s="6" t="s">
        <v>85</v>
      </c>
      <c r="B1825" s="6" t="s">
        <v>142</v>
      </c>
      <c r="C1825" s="7">
        <v>46335</v>
      </c>
      <c r="D1825" s="10">
        <v>3.9115864127350478E-2</v>
      </c>
      <c r="E1825" s="10">
        <v>4.204627949183303</v>
      </c>
      <c r="F1825" s="8">
        <v>5.7442147062850779</v>
      </c>
      <c r="G1825" s="6"/>
    </row>
    <row r="1826" spans="1:7" x14ac:dyDescent="0.6">
      <c r="A1826" s="3" t="s">
        <v>94</v>
      </c>
      <c r="B1826" s="3" t="s">
        <v>142</v>
      </c>
      <c r="C1826" s="4">
        <v>18547</v>
      </c>
      <c r="D1826" s="9">
        <v>1.18822127087642E-2</v>
      </c>
      <c r="E1826" s="9">
        <v>4.2383455210237662</v>
      </c>
      <c r="F1826" s="5">
        <v>-59.971943455271393</v>
      </c>
      <c r="G1826" s="3"/>
    </row>
    <row r="1827" spans="1:7" x14ac:dyDescent="0.6">
      <c r="A1827" s="6" t="s">
        <v>14</v>
      </c>
      <c r="B1827" s="6" t="s">
        <v>143</v>
      </c>
      <c r="C1827" s="7">
        <v>34281</v>
      </c>
      <c r="D1827" s="10">
        <v>8.8184669156619017E-2</v>
      </c>
      <c r="E1827" s="10">
        <v>3.650798722044728</v>
      </c>
      <c r="F1827" s="6"/>
      <c r="G1827" s="6"/>
    </row>
    <row r="1828" spans="1:7" x14ac:dyDescent="0.6">
      <c r="A1828" s="3" t="s">
        <v>17</v>
      </c>
      <c r="B1828" s="3" t="s">
        <v>143</v>
      </c>
      <c r="C1828" s="4">
        <v>17649</v>
      </c>
      <c r="D1828" s="9">
        <v>3.8345709306542103E-2</v>
      </c>
      <c r="E1828" s="9">
        <v>3.675343606830487</v>
      </c>
      <c r="F1828" s="5">
        <v>-48.516671042268307</v>
      </c>
      <c r="G1828" s="3"/>
    </row>
    <row r="1829" spans="1:7" x14ac:dyDescent="0.6">
      <c r="A1829" s="6" t="s">
        <v>19</v>
      </c>
      <c r="B1829" s="6" t="s">
        <v>143</v>
      </c>
      <c r="C1829" s="7">
        <v>15984</v>
      </c>
      <c r="D1829" s="10">
        <v>3.9318164386824818E-2</v>
      </c>
      <c r="E1829" s="10">
        <v>3.6576659038901602</v>
      </c>
      <c r="F1829" s="8">
        <v>-9.4339622641509422</v>
      </c>
      <c r="G1829" s="6"/>
    </row>
    <row r="1830" spans="1:7" x14ac:dyDescent="0.6">
      <c r="A1830" s="3" t="s">
        <v>21</v>
      </c>
      <c r="B1830" s="3" t="s">
        <v>143</v>
      </c>
      <c r="C1830" s="4">
        <v>45</v>
      </c>
      <c r="D1830" s="9">
        <v>1.0165523180849129E-4</v>
      </c>
      <c r="E1830" s="9">
        <v>45</v>
      </c>
      <c r="F1830" s="5">
        <v>-99.718468468468473</v>
      </c>
      <c r="G1830" s="3"/>
    </row>
    <row r="1831" spans="1:7" x14ac:dyDescent="0.6">
      <c r="A1831" s="6" t="s">
        <v>23</v>
      </c>
      <c r="B1831" s="6" t="s">
        <v>143</v>
      </c>
      <c r="C1831" s="7">
        <v>46003</v>
      </c>
      <c r="D1831" s="10">
        <v>8.6367567623789082E-2</v>
      </c>
      <c r="E1831" s="10">
        <v>2.7047859830667922</v>
      </c>
      <c r="F1831" s="8">
        <v>102128.88888888891</v>
      </c>
      <c r="G1831" s="6"/>
    </row>
    <row r="1832" spans="1:7" x14ac:dyDescent="0.6">
      <c r="A1832" s="3" t="s">
        <v>25</v>
      </c>
      <c r="B1832" s="3" t="s">
        <v>143</v>
      </c>
      <c r="C1832" s="4">
        <v>20</v>
      </c>
      <c r="D1832" s="9">
        <v>4.4906365288672933E-5</v>
      </c>
      <c r="E1832" s="9">
        <v>20</v>
      </c>
      <c r="F1832" s="5">
        <v>-99.956524574484277</v>
      </c>
      <c r="G1832" s="3"/>
    </row>
    <row r="1833" spans="1:7" x14ac:dyDescent="0.6">
      <c r="A1833" s="6" t="s">
        <v>26</v>
      </c>
      <c r="B1833" s="6" t="s">
        <v>143</v>
      </c>
      <c r="C1833" s="7">
        <v>38752</v>
      </c>
      <c r="D1833" s="10">
        <v>9.2212274597836028E-2</v>
      </c>
      <c r="E1833" s="10">
        <v>3.4178867525136711</v>
      </c>
      <c r="F1833" s="8">
        <v>193660</v>
      </c>
      <c r="G1833" s="6"/>
    </row>
    <row r="1834" spans="1:7" x14ac:dyDescent="0.6">
      <c r="A1834" s="3" t="s">
        <v>31</v>
      </c>
      <c r="B1834" s="3" t="s">
        <v>143</v>
      </c>
      <c r="C1834" s="4">
        <v>37549</v>
      </c>
      <c r="D1834" s="9">
        <v>6.1515008718489791E-2</v>
      </c>
      <c r="E1834" s="9">
        <v>3.3931863365262971</v>
      </c>
      <c r="F1834" s="5">
        <v>-3.1043559042113982</v>
      </c>
      <c r="G1834" s="3"/>
    </row>
    <row r="1835" spans="1:7" x14ac:dyDescent="0.6">
      <c r="A1835" s="6" t="s">
        <v>32</v>
      </c>
      <c r="B1835" s="6" t="s">
        <v>143</v>
      </c>
      <c r="C1835" s="7">
        <v>38029</v>
      </c>
      <c r="D1835" s="10">
        <v>5.861668868870696E-2</v>
      </c>
      <c r="E1835" s="10">
        <v>3.402738010021475</v>
      </c>
      <c r="F1835" s="8">
        <v>1.2783296492582921</v>
      </c>
      <c r="G1835" s="6"/>
    </row>
    <row r="1836" spans="1:7" x14ac:dyDescent="0.6">
      <c r="A1836" s="3" t="s">
        <v>35</v>
      </c>
      <c r="B1836" s="3" t="s">
        <v>143</v>
      </c>
      <c r="C1836" s="4">
        <v>38746</v>
      </c>
      <c r="D1836" s="9">
        <v>7.1991828613442693E-2</v>
      </c>
      <c r="E1836" s="9">
        <v>3.5287795992714019</v>
      </c>
      <c r="F1836" s="5">
        <v>1.885403244892059</v>
      </c>
      <c r="G1836" s="3"/>
    </row>
    <row r="1837" spans="1:7" x14ac:dyDescent="0.6">
      <c r="A1837" s="6" t="s">
        <v>36</v>
      </c>
      <c r="B1837" s="6" t="s">
        <v>143</v>
      </c>
      <c r="C1837" s="7">
        <v>14076</v>
      </c>
      <c r="D1837" s="10">
        <v>2.6731994830674861E-2</v>
      </c>
      <c r="E1837" s="10">
        <v>2.4198040226921091</v>
      </c>
      <c r="F1837" s="8">
        <v>-63.67108862850359</v>
      </c>
      <c r="G1837" s="6"/>
    </row>
    <row r="1838" spans="1:7" x14ac:dyDescent="0.6">
      <c r="A1838" s="3" t="s">
        <v>37</v>
      </c>
      <c r="B1838" s="3" t="s">
        <v>143</v>
      </c>
      <c r="C1838" s="4">
        <v>48</v>
      </c>
      <c r="D1838" s="9">
        <v>7.8789305152850099E-5</v>
      </c>
      <c r="E1838" s="9">
        <v>2.666666666666667</v>
      </c>
      <c r="F1838" s="5">
        <v>-99.658994032395569</v>
      </c>
      <c r="G1838" s="3"/>
    </row>
    <row r="1839" spans="1:7" x14ac:dyDescent="0.6">
      <c r="A1839" s="6" t="s">
        <v>40</v>
      </c>
      <c r="B1839" s="6" t="s">
        <v>143</v>
      </c>
      <c r="C1839" s="7">
        <v>33800</v>
      </c>
      <c r="D1839" s="10">
        <v>4.8104264313519912E-2</v>
      </c>
      <c r="E1839" s="10">
        <v>3.1695423855963991</v>
      </c>
      <c r="F1839" s="8">
        <v>70316.666666666657</v>
      </c>
      <c r="G1839" s="8">
        <v>-1.403109594235874</v>
      </c>
    </row>
    <row r="1840" spans="1:7" x14ac:dyDescent="0.6">
      <c r="A1840" s="3" t="s">
        <v>41</v>
      </c>
      <c r="B1840" s="3" t="s">
        <v>143</v>
      </c>
      <c r="C1840" s="4">
        <v>78227</v>
      </c>
      <c r="D1840" s="9">
        <v>0.1168102817775722</v>
      </c>
      <c r="E1840" s="9">
        <v>3.564846882974845</v>
      </c>
      <c r="F1840" s="5">
        <v>131.44082840236689</v>
      </c>
      <c r="G1840" s="5">
        <v>343.23757719984133</v>
      </c>
    </row>
    <row r="1841" spans="1:7" x14ac:dyDescent="0.6">
      <c r="A1841" s="6" t="s">
        <v>42</v>
      </c>
      <c r="B1841" s="6" t="s">
        <v>143</v>
      </c>
      <c r="C1841" s="7">
        <v>38114</v>
      </c>
      <c r="D1841" s="10">
        <v>6.2914195990612362E-2</v>
      </c>
      <c r="E1841" s="10">
        <v>3.5841640022569119</v>
      </c>
      <c r="F1841" s="8">
        <v>-51.277691845526483</v>
      </c>
      <c r="G1841" s="8">
        <v>138.45095095095101</v>
      </c>
    </row>
    <row r="1842" spans="1:7" x14ac:dyDescent="0.6">
      <c r="A1842" s="3" t="s">
        <v>43</v>
      </c>
      <c r="B1842" s="3" t="s">
        <v>143</v>
      </c>
      <c r="C1842" s="4">
        <v>38036</v>
      </c>
      <c r="D1842" s="9">
        <v>6.1361271974190827E-2</v>
      </c>
      <c r="E1842" s="9">
        <v>3.6728466589416762</v>
      </c>
      <c r="F1842" s="5">
        <v>-0.20464921026394081</v>
      </c>
      <c r="G1842" s="5">
        <v>84424.444444444438</v>
      </c>
    </row>
    <row r="1843" spans="1:7" x14ac:dyDescent="0.6">
      <c r="A1843" s="6" t="s">
        <v>45</v>
      </c>
      <c r="B1843" s="6" t="s">
        <v>143</v>
      </c>
      <c r="C1843" s="7">
        <v>45824</v>
      </c>
      <c r="D1843" s="10">
        <v>7.6666654843654827E-2</v>
      </c>
      <c r="E1843" s="10">
        <v>3.5076546233925292</v>
      </c>
      <c r="F1843" s="8">
        <v>20.475339152381959</v>
      </c>
      <c r="G1843" s="8">
        <v>-0.38910505836575737</v>
      </c>
    </row>
    <row r="1844" spans="1:7" x14ac:dyDescent="0.6">
      <c r="A1844" s="3" t="s">
        <v>46</v>
      </c>
      <c r="B1844" s="3" t="s">
        <v>143</v>
      </c>
      <c r="C1844" s="4">
        <v>38949</v>
      </c>
      <c r="D1844" s="9">
        <v>5.9090725587048809E-2</v>
      </c>
      <c r="E1844" s="9">
        <v>3.5654522153057489</v>
      </c>
      <c r="F1844" s="5">
        <v>-15.00305516759777</v>
      </c>
      <c r="G1844" s="5">
        <v>194645</v>
      </c>
    </row>
    <row r="1845" spans="1:7" x14ac:dyDescent="0.6">
      <c r="A1845" s="6" t="s">
        <v>47</v>
      </c>
      <c r="B1845" s="6" t="s">
        <v>143</v>
      </c>
      <c r="C1845" s="7">
        <v>38569</v>
      </c>
      <c r="D1845" s="10">
        <v>5.7601519560613712E-2</v>
      </c>
      <c r="E1845" s="10">
        <v>3.5488590357011409</v>
      </c>
      <c r="F1845" s="8">
        <v>-0.97563480448792372</v>
      </c>
      <c r="G1845" s="8">
        <v>-0.47223369116432551</v>
      </c>
    </row>
    <row r="1846" spans="1:7" x14ac:dyDescent="0.6">
      <c r="A1846" s="3" t="s">
        <v>48</v>
      </c>
      <c r="B1846" s="3" t="s">
        <v>143</v>
      </c>
      <c r="C1846" s="4">
        <v>16060</v>
      </c>
      <c r="D1846" s="9">
        <v>2.2230737699069091E-2</v>
      </c>
      <c r="E1846" s="9">
        <v>3.6171171171171168</v>
      </c>
      <c r="F1846" s="5">
        <v>-58.360341206668579</v>
      </c>
      <c r="G1846" s="5">
        <v>-57.229220485232617</v>
      </c>
    </row>
    <row r="1847" spans="1:7" x14ac:dyDescent="0.6">
      <c r="A1847" s="6" t="s">
        <v>49</v>
      </c>
      <c r="B1847" s="6" t="s">
        <v>143</v>
      </c>
      <c r="C1847" s="7">
        <v>19</v>
      </c>
      <c r="D1847" s="10">
        <v>2.5769408765944511E-5</v>
      </c>
      <c r="E1847" s="10">
        <v>9.5</v>
      </c>
      <c r="F1847" s="8">
        <v>-99.881693648816935</v>
      </c>
      <c r="G1847" s="8">
        <v>-99.95003812879645</v>
      </c>
    </row>
    <row r="1848" spans="1:7" x14ac:dyDescent="0.6">
      <c r="A1848" s="3" t="s">
        <v>50</v>
      </c>
      <c r="B1848" s="3" t="s">
        <v>143</v>
      </c>
      <c r="C1848" s="4">
        <v>41459</v>
      </c>
      <c r="D1848" s="9">
        <v>6.4332330525452647E-2</v>
      </c>
      <c r="E1848" s="9">
        <v>3.7952215305748811</v>
      </c>
      <c r="F1848" s="5">
        <v>218105.26315789469</v>
      </c>
      <c r="G1848" s="5">
        <v>7.0020131110308137</v>
      </c>
    </row>
    <row r="1849" spans="1:7" x14ac:dyDescent="0.6">
      <c r="A1849" s="6" t="s">
        <v>53</v>
      </c>
      <c r="B1849" s="6" t="s">
        <v>143</v>
      </c>
      <c r="C1849" s="7">
        <v>120317</v>
      </c>
      <c r="D1849" s="10">
        <v>0.17733189406755051</v>
      </c>
      <c r="E1849" s="10">
        <v>3.7236011388957659</v>
      </c>
      <c r="F1849" s="8">
        <v>190.20719264815841</v>
      </c>
      <c r="G1849" s="8">
        <v>754.76697925547035</v>
      </c>
    </row>
    <row r="1850" spans="1:7" x14ac:dyDescent="0.6">
      <c r="A1850" s="3" t="s">
        <v>54</v>
      </c>
      <c r="B1850" s="3" t="s">
        <v>143</v>
      </c>
      <c r="C1850" s="4">
        <v>208627</v>
      </c>
      <c r="D1850" s="9">
        <v>0.24028746916748289</v>
      </c>
      <c r="E1850" s="9">
        <v>3.7598579873125719</v>
      </c>
      <c r="F1850" s="5">
        <v>73.397774213120343</v>
      </c>
      <c r="G1850" s="5">
        <v>434539.58333333331</v>
      </c>
    </row>
    <row r="1851" spans="1:7" x14ac:dyDescent="0.6">
      <c r="A1851" s="6" t="s">
        <v>55</v>
      </c>
      <c r="B1851" s="6" t="s">
        <v>143</v>
      </c>
      <c r="C1851" s="7">
        <v>236271</v>
      </c>
      <c r="D1851" s="10">
        <v>0.31279551170326458</v>
      </c>
      <c r="E1851" s="10">
        <v>3.859249942831009</v>
      </c>
      <c r="F1851" s="8">
        <v>13.25044217670772</v>
      </c>
      <c r="G1851" s="8">
        <v>599.02662721893489</v>
      </c>
    </row>
    <row r="1852" spans="1:7" x14ac:dyDescent="0.6">
      <c r="A1852" s="3" t="s">
        <v>56</v>
      </c>
      <c r="B1852" s="3" t="s">
        <v>143</v>
      </c>
      <c r="C1852" s="4">
        <v>133294</v>
      </c>
      <c r="D1852" s="9">
        <v>0.19855078808474219</v>
      </c>
      <c r="E1852" s="9">
        <v>4.493611569969322</v>
      </c>
      <c r="F1852" s="5">
        <v>-43.584273990460112</v>
      </c>
      <c r="G1852" s="5">
        <v>70.393853784498958</v>
      </c>
    </row>
    <row r="1853" spans="1:7" x14ac:dyDescent="0.6">
      <c r="A1853" s="6" t="s">
        <v>57</v>
      </c>
      <c r="B1853" s="6" t="s">
        <v>143</v>
      </c>
      <c r="C1853" s="7">
        <v>77479</v>
      </c>
      <c r="D1853" s="10">
        <v>0.1123312170146933</v>
      </c>
      <c r="E1853" s="10">
        <v>3.8867763619945821</v>
      </c>
      <c r="F1853" s="8">
        <v>-41.87360271280027</v>
      </c>
      <c r="G1853" s="8">
        <v>103.2822584876948</v>
      </c>
    </row>
    <row r="1854" spans="1:7" x14ac:dyDescent="0.6">
      <c r="A1854" s="3" t="s">
        <v>61</v>
      </c>
      <c r="B1854" s="3" t="s">
        <v>143</v>
      </c>
      <c r="C1854" s="4">
        <v>132164</v>
      </c>
      <c r="D1854" s="9">
        <v>0.17012687687736011</v>
      </c>
      <c r="E1854" s="9">
        <v>3.8871764705882348</v>
      </c>
      <c r="F1854" s="5">
        <v>70.580415338349752</v>
      </c>
      <c r="G1854" s="5">
        <v>247.4708171206226</v>
      </c>
    </row>
    <row r="1855" spans="1:7" x14ac:dyDescent="0.6">
      <c r="A1855" s="6" t="s">
        <v>62</v>
      </c>
      <c r="B1855" s="6" t="s">
        <v>143</v>
      </c>
      <c r="C1855" s="7">
        <v>245706</v>
      </c>
      <c r="D1855" s="10">
        <v>0.36160579605351278</v>
      </c>
      <c r="E1855" s="10">
        <v>4.1869334060391248</v>
      </c>
      <c r="F1855" s="8">
        <v>85.909930086861792</v>
      </c>
      <c r="G1855" s="8">
        <v>436.19500698324021</v>
      </c>
    </row>
    <row r="1856" spans="1:7" x14ac:dyDescent="0.6">
      <c r="A1856" s="3" t="s">
        <v>63</v>
      </c>
      <c r="B1856" s="3" t="s">
        <v>143</v>
      </c>
      <c r="C1856" s="4">
        <v>73602</v>
      </c>
      <c r="D1856" s="9">
        <v>9.2586978448198867E-2</v>
      </c>
      <c r="E1856" s="9">
        <v>6.9698863636363626</v>
      </c>
      <c r="F1856" s="5">
        <v>-70.044687553417504</v>
      </c>
      <c r="G1856" s="5">
        <v>88.970191789262884</v>
      </c>
    </row>
    <row r="1857" spans="1:7" x14ac:dyDescent="0.6">
      <c r="A1857" s="6" t="s">
        <v>64</v>
      </c>
      <c r="B1857" s="6" t="s">
        <v>143</v>
      </c>
      <c r="C1857" s="7">
        <v>92028</v>
      </c>
      <c r="D1857" s="10">
        <v>0.10833981222158739</v>
      </c>
      <c r="E1857" s="10">
        <v>4.0081881533101047</v>
      </c>
      <c r="F1857" s="8">
        <v>25.034645797668539</v>
      </c>
      <c r="G1857" s="8">
        <v>138.60613446031789</v>
      </c>
    </row>
    <row r="1858" spans="1:7" x14ac:dyDescent="0.6">
      <c r="A1858" s="3" t="s">
        <v>65</v>
      </c>
      <c r="B1858" s="3" t="s">
        <v>143</v>
      </c>
      <c r="C1858" s="4">
        <v>45936</v>
      </c>
      <c r="D1858" s="9">
        <v>5.4628386346609048E-2</v>
      </c>
      <c r="E1858" s="9">
        <v>4.1760000000000002</v>
      </c>
      <c r="F1858" s="5">
        <v>-50.084756813143827</v>
      </c>
      <c r="G1858" s="5">
        <v>186.02739726027389</v>
      </c>
    </row>
    <row r="1859" spans="1:7" x14ac:dyDescent="0.6">
      <c r="A1859" s="6" t="s">
        <v>66</v>
      </c>
      <c r="B1859" s="6" t="s">
        <v>143</v>
      </c>
      <c r="C1859" s="7">
        <v>143035</v>
      </c>
      <c r="D1859" s="10">
        <v>0.17009167089026991</v>
      </c>
      <c r="E1859" s="10">
        <v>4.909218835804503</v>
      </c>
      <c r="F1859" s="8">
        <v>211.3788749564612</v>
      </c>
      <c r="G1859" s="8">
        <v>752715.78947368427</v>
      </c>
    </row>
    <row r="1860" spans="1:7" x14ac:dyDescent="0.6">
      <c r="A1860" s="3" t="s">
        <v>67</v>
      </c>
      <c r="B1860" s="3" t="s">
        <v>143</v>
      </c>
      <c r="C1860" s="4">
        <v>185986</v>
      </c>
      <c r="D1860" s="9">
        <v>0.189235162055437</v>
      </c>
      <c r="E1860" s="9">
        <v>4.8201632758844113</v>
      </c>
      <c r="F1860" s="5">
        <v>30.028314748138559</v>
      </c>
      <c r="G1860" s="5">
        <v>348.6022335319231</v>
      </c>
    </row>
    <row r="1861" spans="1:7" x14ac:dyDescent="0.6">
      <c r="A1861" s="6" t="s">
        <v>68</v>
      </c>
      <c r="B1861" s="6" t="s">
        <v>143</v>
      </c>
      <c r="C1861" s="7">
        <v>88885</v>
      </c>
      <c r="D1861" s="10">
        <v>0.1061420943687944</v>
      </c>
      <c r="E1861" s="10">
        <v>3.9680803571428571</v>
      </c>
      <c r="F1861" s="8">
        <v>-52.208768401922732</v>
      </c>
      <c r="G1861" s="8">
        <v>-26.124321583816091</v>
      </c>
    </row>
    <row r="1862" spans="1:7" x14ac:dyDescent="0.6">
      <c r="A1862" s="3" t="s">
        <v>69</v>
      </c>
      <c r="B1862" s="3" t="s">
        <v>143</v>
      </c>
      <c r="C1862" s="4">
        <v>43171</v>
      </c>
      <c r="D1862" s="9">
        <v>4.5703880733864728E-2</v>
      </c>
      <c r="E1862" s="9">
        <v>4.0237673594929628</v>
      </c>
      <c r="F1862" s="5">
        <v>-51.430500084378693</v>
      </c>
      <c r="G1862" s="5">
        <v>-79.307088727729393</v>
      </c>
    </row>
    <row r="1863" spans="1:7" x14ac:dyDescent="0.6">
      <c r="A1863" s="6" t="s">
        <v>70</v>
      </c>
      <c r="B1863" s="6" t="s">
        <v>143</v>
      </c>
      <c r="C1863" s="7">
        <v>29</v>
      </c>
      <c r="D1863" s="10">
        <v>2.9532991345367071E-5</v>
      </c>
      <c r="E1863" s="6"/>
      <c r="F1863" s="8">
        <v>-99.932825276227106</v>
      </c>
      <c r="G1863" s="8">
        <v>-99.987725958750758</v>
      </c>
    </row>
    <row r="1864" spans="1:7" x14ac:dyDescent="0.6">
      <c r="A1864" s="3" t="s">
        <v>71</v>
      </c>
      <c r="B1864" s="3" t="s">
        <v>143</v>
      </c>
      <c r="C1864" s="4">
        <v>44880</v>
      </c>
      <c r="D1864" s="9">
        <v>4.6529425320541912E-2</v>
      </c>
      <c r="E1864" s="9">
        <v>3.9347711730668071</v>
      </c>
      <c r="F1864" s="5">
        <v>154658.62068965519</v>
      </c>
      <c r="G1864" s="5">
        <v>-66.330067369874115</v>
      </c>
    </row>
    <row r="1865" spans="1:7" x14ac:dyDescent="0.6">
      <c r="A1865" s="6" t="s">
        <v>72</v>
      </c>
      <c r="B1865" s="6" t="s">
        <v>143</v>
      </c>
      <c r="C1865" s="7">
        <v>212810</v>
      </c>
      <c r="D1865" s="10">
        <v>0.2153149613413475</v>
      </c>
      <c r="E1865" s="10">
        <v>4.7918308527166689</v>
      </c>
      <c r="F1865" s="8">
        <v>374.17557932263821</v>
      </c>
      <c r="G1865" s="8">
        <v>174.66797454794201</v>
      </c>
    </row>
    <row r="1866" spans="1:7" x14ac:dyDescent="0.6">
      <c r="A1866" s="3" t="s">
        <v>73</v>
      </c>
      <c r="B1866" s="3" t="s">
        <v>143</v>
      </c>
      <c r="C1866" s="4">
        <v>243954</v>
      </c>
      <c r="D1866" s="9">
        <v>0.2937536440147126</v>
      </c>
      <c r="E1866" s="9">
        <v>4.4058876648004333</v>
      </c>
      <c r="F1866" s="5">
        <v>14.63465062732014</v>
      </c>
      <c r="G1866" s="5">
        <v>84.584304349141973</v>
      </c>
    </row>
    <row r="1867" spans="1:7" x14ac:dyDescent="0.6">
      <c r="A1867" s="6" t="s">
        <v>74</v>
      </c>
      <c r="B1867" s="6" t="s">
        <v>143</v>
      </c>
      <c r="C1867" s="7">
        <v>250126</v>
      </c>
      <c r="D1867" s="10">
        <v>0.26359292011374402</v>
      </c>
      <c r="E1867" s="10">
        <v>4.1626614299028093</v>
      </c>
      <c r="F1867" s="8">
        <v>2.5299851611369379</v>
      </c>
      <c r="G1867" s="8">
        <v>1.798897869811888</v>
      </c>
    </row>
    <row r="1868" spans="1:7" x14ac:dyDescent="0.6">
      <c r="A1868" s="3" t="s">
        <v>75</v>
      </c>
      <c r="B1868" s="3" t="s">
        <v>143</v>
      </c>
      <c r="C1868" s="4">
        <v>46014</v>
      </c>
      <c r="D1868" s="9">
        <v>4.5286036473752088E-2</v>
      </c>
      <c r="E1868" s="9">
        <v>4.0081881533101047</v>
      </c>
      <c r="F1868" s="5">
        <v>-81.603671749438277</v>
      </c>
      <c r="G1868" s="5">
        <v>-37.482677101165727</v>
      </c>
    </row>
    <row r="1869" spans="1:7" x14ac:dyDescent="0.6">
      <c r="A1869" s="6" t="s">
        <v>76</v>
      </c>
      <c r="B1869" s="6" t="s">
        <v>143</v>
      </c>
      <c r="C1869" s="7">
        <v>44892</v>
      </c>
      <c r="D1869" s="10">
        <v>4.3466779082041503E-2</v>
      </c>
      <c r="E1869" s="10">
        <v>4.0082142857142857</v>
      </c>
      <c r="F1869" s="8">
        <v>-2.4383883165992941</v>
      </c>
      <c r="G1869" s="8">
        <v>-51.219194158299651</v>
      </c>
    </row>
    <row r="1870" spans="1:7" x14ac:dyDescent="0.6">
      <c r="A1870" s="3" t="s">
        <v>77</v>
      </c>
      <c r="B1870" s="3" t="s">
        <v>143</v>
      </c>
      <c r="C1870" s="4">
        <v>22904</v>
      </c>
      <c r="D1870" s="9">
        <v>1.9093503413789029E-2</v>
      </c>
      <c r="E1870" s="9">
        <v>5.0261136712749606</v>
      </c>
      <c r="F1870" s="5">
        <v>-48.979773679051952</v>
      </c>
      <c r="G1870" s="5">
        <v>-50.139324277255312</v>
      </c>
    </row>
    <row r="1871" spans="1:7" x14ac:dyDescent="0.6">
      <c r="A1871" s="6" t="s">
        <v>81</v>
      </c>
      <c r="B1871" s="6" t="s">
        <v>143</v>
      </c>
      <c r="C1871" s="7">
        <v>30551</v>
      </c>
      <c r="D1871" s="10">
        <v>2.8004467001688741E-2</v>
      </c>
      <c r="E1871" s="10">
        <v>5.2792465871781582</v>
      </c>
      <c r="F1871" s="8">
        <v>33.387181278379323</v>
      </c>
      <c r="G1871" s="8">
        <v>-78.640892089348753</v>
      </c>
    </row>
    <row r="1872" spans="1:7" x14ac:dyDescent="0.6">
      <c r="A1872" s="3" t="s">
        <v>82</v>
      </c>
      <c r="B1872" s="3" t="s">
        <v>143</v>
      </c>
      <c r="C1872" s="4">
        <v>10597</v>
      </c>
      <c r="D1872" s="9">
        <v>9.4727071257427013E-3</v>
      </c>
      <c r="E1872" s="9">
        <v>6.5132145052243393</v>
      </c>
      <c r="F1872" s="5">
        <v>-65.31373768452751</v>
      </c>
      <c r="G1872" s="5">
        <v>-94.302259309840537</v>
      </c>
    </row>
    <row r="1873" spans="1:7" x14ac:dyDescent="0.6">
      <c r="A1873" s="6" t="s">
        <v>84</v>
      </c>
      <c r="B1873" s="6" t="s">
        <v>143</v>
      </c>
      <c r="C1873" s="7">
        <v>48033</v>
      </c>
      <c r="D1873" s="10">
        <v>3.804025850934678E-2</v>
      </c>
      <c r="E1873" s="10">
        <v>4.2947961373390564</v>
      </c>
      <c r="F1873" s="8">
        <v>353.26979333773698</v>
      </c>
      <c r="G1873" s="8">
        <v>-45.960510772346282</v>
      </c>
    </row>
    <row r="1874" spans="1:7" x14ac:dyDescent="0.6">
      <c r="A1874" s="3" t="s">
        <v>85</v>
      </c>
      <c r="B1874" s="3" t="s">
        <v>143</v>
      </c>
      <c r="C1874" s="4">
        <v>0</v>
      </c>
      <c r="D1874" s="9">
        <v>0</v>
      </c>
      <c r="E1874" s="3"/>
      <c r="F1874" s="5">
        <v>-100</v>
      </c>
      <c r="G1874" s="5">
        <v>-100</v>
      </c>
    </row>
    <row r="1875" spans="1:7" x14ac:dyDescent="0.6">
      <c r="A1875" s="6" t="s">
        <v>86</v>
      </c>
      <c r="B1875" s="6" t="s">
        <v>143</v>
      </c>
      <c r="C1875" s="7">
        <v>144533</v>
      </c>
      <c r="D1875" s="10">
        <v>0.12620308806687469</v>
      </c>
      <c r="E1875" s="10">
        <v>3.6932846118464759</v>
      </c>
      <c r="F1875" s="8"/>
      <c r="G1875" s="8">
        <v>498289.6551724138</v>
      </c>
    </row>
    <row r="1876" spans="1:7" x14ac:dyDescent="0.6">
      <c r="A1876" s="3" t="s">
        <v>87</v>
      </c>
      <c r="B1876" s="3" t="s">
        <v>143</v>
      </c>
      <c r="C1876" s="4">
        <v>61364</v>
      </c>
      <c r="D1876" s="9">
        <v>4.7426165226502517E-2</v>
      </c>
      <c r="E1876" s="9">
        <v>4.6932313575525813</v>
      </c>
      <c r="F1876" s="5">
        <v>-57.543260016743581</v>
      </c>
      <c r="G1876" s="5">
        <v>36.729055258467007</v>
      </c>
    </row>
    <row r="1877" spans="1:7" x14ac:dyDescent="0.6">
      <c r="A1877" s="6" t="s">
        <v>89</v>
      </c>
      <c r="B1877" s="6" t="s">
        <v>143</v>
      </c>
      <c r="C1877" s="7">
        <v>91703</v>
      </c>
      <c r="D1877" s="10">
        <v>6.2165662464199738E-2</v>
      </c>
      <c r="E1877" s="10">
        <v>4.4873262869446071</v>
      </c>
      <c r="F1877" s="8">
        <v>49.441040349390519</v>
      </c>
      <c r="G1877" s="8">
        <v>-56.908509938442741</v>
      </c>
    </row>
    <row r="1878" spans="1:7" x14ac:dyDescent="0.6">
      <c r="A1878" s="3" t="s">
        <v>90</v>
      </c>
      <c r="B1878" s="3" t="s">
        <v>143</v>
      </c>
      <c r="C1878" s="4">
        <v>12464</v>
      </c>
      <c r="D1878" s="9">
        <v>9.0216703503947573E-3</v>
      </c>
      <c r="E1878" s="9">
        <v>6.362429811128127</v>
      </c>
      <c r="F1878" s="5">
        <v>-86.408296347992973</v>
      </c>
      <c r="G1878" s="5">
        <v>-94.890840076407841</v>
      </c>
    </row>
    <row r="1879" spans="1:7" x14ac:dyDescent="0.6">
      <c r="A1879" s="6" t="s">
        <v>91</v>
      </c>
      <c r="B1879" s="6" t="s">
        <v>143</v>
      </c>
      <c r="C1879" s="7">
        <v>11031</v>
      </c>
      <c r="D1879" s="10">
        <v>8.1190853353921219E-3</v>
      </c>
      <c r="E1879" s="10">
        <v>4.4823242584315306</v>
      </c>
      <c r="F1879" s="8">
        <v>-11.49711168164314</v>
      </c>
      <c r="G1879" s="8">
        <v>-95.589822729344405</v>
      </c>
    </row>
    <row r="1880" spans="1:7" x14ac:dyDescent="0.6">
      <c r="A1880" s="3" t="s">
        <v>92</v>
      </c>
      <c r="B1880" s="3" t="s">
        <v>143</v>
      </c>
      <c r="C1880" s="4">
        <v>7714</v>
      </c>
      <c r="D1880" s="9">
        <v>5.5146484941674661E-3</v>
      </c>
      <c r="E1880" s="9">
        <v>4.666666666666667</v>
      </c>
      <c r="F1880" s="5">
        <v>-30.069803281660779</v>
      </c>
      <c r="G1880" s="5">
        <v>-83.23553701047507</v>
      </c>
    </row>
    <row r="1881" spans="1:7" x14ac:dyDescent="0.6">
      <c r="A1881" s="6" t="s">
        <v>93</v>
      </c>
      <c r="B1881" s="6" t="s">
        <v>143</v>
      </c>
      <c r="C1881" s="7">
        <v>22420</v>
      </c>
      <c r="D1881" s="10">
        <v>1.8271987945508269E-2</v>
      </c>
      <c r="E1881" s="10">
        <v>1.9165669345187211</v>
      </c>
      <c r="F1881" s="8">
        <v>190.64039408866989</v>
      </c>
      <c r="G1881" s="8">
        <v>-50.057916778045083</v>
      </c>
    </row>
    <row r="1882" spans="1:7" x14ac:dyDescent="0.6">
      <c r="A1882" s="3" t="s">
        <v>94</v>
      </c>
      <c r="B1882" s="3" t="s">
        <v>143</v>
      </c>
      <c r="C1882" s="4">
        <v>22080</v>
      </c>
      <c r="D1882" s="9">
        <v>1.414564385666219E-2</v>
      </c>
      <c r="E1882" s="9">
        <v>1.916666666666667</v>
      </c>
      <c r="F1882" s="5">
        <v>-1.5165031222123091</v>
      </c>
      <c r="G1882" s="5">
        <v>-3.597624869018512</v>
      </c>
    </row>
    <row r="1883" spans="1:7" x14ac:dyDescent="0.6">
      <c r="A1883" s="6" t="s">
        <v>96</v>
      </c>
      <c r="B1883" s="6" t="s">
        <v>143</v>
      </c>
      <c r="C1883" s="7">
        <v>22126</v>
      </c>
      <c r="D1883" s="10">
        <v>1.65445853582274E-2</v>
      </c>
      <c r="E1883" s="10">
        <v>1.916666666666667</v>
      </c>
      <c r="F1883" s="8">
        <v>0.2083333333333437</v>
      </c>
      <c r="G1883" s="8">
        <v>-27.576838728683189</v>
      </c>
    </row>
    <row r="1884" spans="1:7" x14ac:dyDescent="0.6">
      <c r="A1884" s="3" t="s">
        <v>97</v>
      </c>
      <c r="B1884" s="3" t="s">
        <v>143</v>
      </c>
      <c r="C1884" s="4">
        <v>81529</v>
      </c>
      <c r="D1884" s="9">
        <v>5.4136868447137429E-2</v>
      </c>
      <c r="E1884" s="9">
        <v>4.403402646502836</v>
      </c>
      <c r="F1884" s="5">
        <v>268.47600108469669</v>
      </c>
      <c r="G1884" s="5">
        <v>669.35925261866566</v>
      </c>
    </row>
    <row r="1885" spans="1:7" x14ac:dyDescent="0.6">
      <c r="A1885" s="6" t="s">
        <v>98</v>
      </c>
      <c r="B1885" s="6" t="s">
        <v>143</v>
      </c>
      <c r="C1885" s="7">
        <v>88348</v>
      </c>
      <c r="D1885" s="10">
        <v>6.3462098847512971E-2</v>
      </c>
      <c r="E1885" s="10">
        <v>1.916691977263852</v>
      </c>
      <c r="F1885" s="8">
        <v>8.3638950557470402</v>
      </c>
      <c r="G1885" s="8">
        <v>83.931880165719392</v>
      </c>
    </row>
    <row r="1886" spans="1:7" x14ac:dyDescent="0.6">
      <c r="A1886" s="3" t="s">
        <v>99</v>
      </c>
      <c r="B1886" s="3" t="s">
        <v>143</v>
      </c>
      <c r="C1886" s="4">
        <v>114932</v>
      </c>
      <c r="D1886" s="9">
        <v>7.6437110724035112E-2</v>
      </c>
      <c r="E1886" s="9">
        <v>2.919056206029512</v>
      </c>
      <c r="F1886" s="5">
        <v>30.0900982478381</v>
      </c>
      <c r="G1886" s="5"/>
    </row>
    <row r="1887" spans="1:7" x14ac:dyDescent="0.6">
      <c r="A1887" s="6" t="s">
        <v>100</v>
      </c>
      <c r="B1887" s="6" t="s">
        <v>143</v>
      </c>
      <c r="C1887" s="7">
        <v>69008</v>
      </c>
      <c r="D1887" s="10">
        <v>3.9111561120267598E-2</v>
      </c>
      <c r="E1887" s="10">
        <v>3.140010010465486</v>
      </c>
      <c r="F1887" s="8">
        <v>-39.957540110674138</v>
      </c>
      <c r="G1887" s="8">
        <v>-52.25450243197055</v>
      </c>
    </row>
    <row r="1888" spans="1:7" x14ac:dyDescent="0.6">
      <c r="A1888" s="3" t="s">
        <v>101</v>
      </c>
      <c r="B1888" s="3" t="s">
        <v>143</v>
      </c>
      <c r="C1888" s="4">
        <v>493589</v>
      </c>
      <c r="D1888" s="9">
        <v>0.24873128720851151</v>
      </c>
      <c r="E1888" s="9">
        <v>3.8084983256431229</v>
      </c>
      <c r="F1888" s="5">
        <v>615.26344771620677</v>
      </c>
      <c r="G1888" s="5">
        <v>704.36249266671018</v>
      </c>
    </row>
    <row r="1889" spans="1:7" x14ac:dyDescent="0.6">
      <c r="A1889" s="6" t="s">
        <v>102</v>
      </c>
      <c r="B1889" s="6" t="s">
        <v>143</v>
      </c>
      <c r="C1889" s="7">
        <v>95272</v>
      </c>
      <c r="D1889" s="10">
        <v>5.8210391792804003E-2</v>
      </c>
      <c r="E1889" s="10">
        <v>5.0838847385272148</v>
      </c>
      <c r="F1889" s="8">
        <v>-80.698111181570084</v>
      </c>
      <c r="G1889" s="8">
        <v>3.8919119330883318</v>
      </c>
    </row>
    <row r="1890" spans="1:7" x14ac:dyDescent="0.6">
      <c r="A1890" s="3" t="s">
        <v>14</v>
      </c>
      <c r="B1890" s="3" t="s">
        <v>145</v>
      </c>
      <c r="C1890" s="4">
        <v>28529</v>
      </c>
      <c r="D1890" s="9">
        <v>7.3388186644764861E-2</v>
      </c>
      <c r="E1890" s="9">
        <v>3.3955010711735301</v>
      </c>
      <c r="F1890" s="3"/>
      <c r="G1890" s="3"/>
    </row>
    <row r="1891" spans="1:7" x14ac:dyDescent="0.6">
      <c r="A1891" s="6" t="s">
        <v>15</v>
      </c>
      <c r="B1891" s="6" t="s">
        <v>145</v>
      </c>
      <c r="C1891" s="7">
        <v>26496</v>
      </c>
      <c r="D1891" s="10">
        <v>7.9358188256395831E-2</v>
      </c>
      <c r="E1891" s="10">
        <v>3.996982953688339</v>
      </c>
      <c r="F1891" s="8">
        <v>-7.1260822321146939</v>
      </c>
      <c r="G1891" s="6"/>
    </row>
    <row r="1892" spans="1:7" x14ac:dyDescent="0.6">
      <c r="A1892" s="3" t="s">
        <v>17</v>
      </c>
      <c r="B1892" s="3" t="s">
        <v>145</v>
      </c>
      <c r="C1892" s="4">
        <v>48398</v>
      </c>
      <c r="D1892" s="9">
        <v>0.10515358598322989</v>
      </c>
      <c r="E1892" s="9">
        <v>3.672357538508233</v>
      </c>
      <c r="F1892" s="5">
        <v>82.66153381642512</v>
      </c>
      <c r="G1892" s="3"/>
    </row>
    <row r="1893" spans="1:7" x14ac:dyDescent="0.6">
      <c r="A1893" s="6" t="s">
        <v>18</v>
      </c>
      <c r="B1893" s="6" t="s">
        <v>145</v>
      </c>
      <c r="C1893" s="7">
        <v>28344</v>
      </c>
      <c r="D1893" s="10">
        <v>6.2378690678677247E-2</v>
      </c>
      <c r="E1893" s="10">
        <v>3.8827397260273968</v>
      </c>
      <c r="F1893" s="8">
        <v>-41.435596512252573</v>
      </c>
      <c r="G1893" s="6"/>
    </row>
    <row r="1894" spans="1:7" x14ac:dyDescent="0.6">
      <c r="A1894" s="3" t="s">
        <v>19</v>
      </c>
      <c r="B1894" s="3" t="s">
        <v>145</v>
      </c>
      <c r="C1894" s="4">
        <v>28025</v>
      </c>
      <c r="D1894" s="9">
        <v>6.8937159468266104E-2</v>
      </c>
      <c r="E1894" s="9">
        <v>3.698205331221958</v>
      </c>
      <c r="F1894" s="5">
        <v>-1.1254586508608559</v>
      </c>
      <c r="G1894" s="3"/>
    </row>
    <row r="1895" spans="1:7" x14ac:dyDescent="0.6">
      <c r="A1895" s="6" t="s">
        <v>20</v>
      </c>
      <c r="B1895" s="6" t="s">
        <v>145</v>
      </c>
      <c r="C1895" s="7">
        <v>40811</v>
      </c>
      <c r="D1895" s="10">
        <v>9.4768758053463506E-2</v>
      </c>
      <c r="E1895" s="10">
        <v>3.9944210629343249</v>
      </c>
      <c r="F1895" s="8">
        <v>45.623550401427288</v>
      </c>
      <c r="G1895" s="6"/>
    </row>
    <row r="1896" spans="1:7" x14ac:dyDescent="0.6">
      <c r="A1896" s="3" t="s">
        <v>21</v>
      </c>
      <c r="B1896" s="3" t="s">
        <v>145</v>
      </c>
      <c r="C1896" s="4">
        <v>104385</v>
      </c>
      <c r="D1896" s="9">
        <v>0.23580625271843031</v>
      </c>
      <c r="E1896" s="9">
        <v>3.295189090220342</v>
      </c>
      <c r="F1896" s="5">
        <v>155.7766288500649</v>
      </c>
      <c r="G1896" s="3"/>
    </row>
    <row r="1897" spans="1:7" x14ac:dyDescent="0.6">
      <c r="A1897" s="6" t="s">
        <v>22</v>
      </c>
      <c r="B1897" s="6" t="s">
        <v>145</v>
      </c>
      <c r="C1897" s="7">
        <v>1349</v>
      </c>
      <c r="D1897" s="10">
        <v>3.1477036731695171E-3</v>
      </c>
      <c r="E1897" s="10">
        <v>26.98</v>
      </c>
      <c r="F1897" s="8">
        <v>-98.707668726349567</v>
      </c>
      <c r="G1897" s="6"/>
    </row>
    <row r="1898" spans="1:7" x14ac:dyDescent="0.6">
      <c r="A1898" s="3" t="s">
        <v>24</v>
      </c>
      <c r="B1898" s="3" t="s">
        <v>145</v>
      </c>
      <c r="C1898" s="4">
        <v>117665</v>
      </c>
      <c r="D1898" s="9">
        <v>0.22796553244070711</v>
      </c>
      <c r="E1898" s="9">
        <v>3.3572529102944531</v>
      </c>
      <c r="F1898" s="5">
        <v>8622.3869532987392</v>
      </c>
      <c r="G1898" s="3"/>
    </row>
    <row r="1899" spans="1:7" x14ac:dyDescent="0.6">
      <c r="A1899" s="6" t="s">
        <v>25</v>
      </c>
      <c r="B1899" s="6" t="s">
        <v>145</v>
      </c>
      <c r="C1899" s="7">
        <v>47853</v>
      </c>
      <c r="D1899" s="10">
        <v>0.1074452149079433</v>
      </c>
      <c r="E1899" s="10">
        <v>2.8223532881155999</v>
      </c>
      <c r="F1899" s="8">
        <v>-59.331151999320113</v>
      </c>
      <c r="G1899" s="6"/>
    </row>
    <row r="1900" spans="1:7" x14ac:dyDescent="0.6">
      <c r="A1900" s="3" t="s">
        <v>26</v>
      </c>
      <c r="B1900" s="3" t="s">
        <v>145</v>
      </c>
      <c r="C1900" s="4">
        <v>104043</v>
      </c>
      <c r="D1900" s="9">
        <v>0.24757539445661261</v>
      </c>
      <c r="E1900" s="9">
        <v>2.9592980260538142</v>
      </c>
      <c r="F1900" s="5">
        <v>117.4221051971663</v>
      </c>
      <c r="G1900" s="3"/>
    </row>
    <row r="1901" spans="1:7" x14ac:dyDescent="0.6">
      <c r="A1901" s="6" t="s">
        <v>27</v>
      </c>
      <c r="B1901" s="6" t="s">
        <v>145</v>
      </c>
      <c r="C1901" s="7">
        <v>25136</v>
      </c>
      <c r="D1901" s="10">
        <v>5.1302988970592142E-2</v>
      </c>
      <c r="E1901" s="10">
        <v>2.2507163323782229</v>
      </c>
      <c r="F1901" s="8">
        <v>-75.840758148073391</v>
      </c>
      <c r="G1901" s="6"/>
    </row>
    <row r="1902" spans="1:7" x14ac:dyDescent="0.6">
      <c r="A1902" s="3" t="s">
        <v>28</v>
      </c>
      <c r="B1902" s="3" t="s">
        <v>145</v>
      </c>
      <c r="C1902" s="4">
        <v>103983</v>
      </c>
      <c r="D1902" s="9">
        <v>0.17602168643783911</v>
      </c>
      <c r="E1902" s="9">
        <v>3.7350215517241381</v>
      </c>
      <c r="F1902" s="5">
        <v>313.68157224697637</v>
      </c>
      <c r="G1902" s="5">
        <v>264.48175540677897</v>
      </c>
    </row>
    <row r="1903" spans="1:7" x14ac:dyDescent="0.6">
      <c r="A1903" s="6" t="s">
        <v>29</v>
      </c>
      <c r="B1903" s="6" t="s">
        <v>145</v>
      </c>
      <c r="C1903" s="7">
        <v>139156</v>
      </c>
      <c r="D1903" s="10">
        <v>0.20057446431486589</v>
      </c>
      <c r="E1903" s="10">
        <v>3.3786388909121809</v>
      </c>
      <c r="F1903" s="8">
        <v>33.825721512170247</v>
      </c>
      <c r="G1903" s="8">
        <v>425.19625603864728</v>
      </c>
    </row>
    <row r="1904" spans="1:7" x14ac:dyDescent="0.6">
      <c r="A1904" s="3" t="s">
        <v>30</v>
      </c>
      <c r="B1904" s="3" t="s">
        <v>145</v>
      </c>
      <c r="C1904" s="4">
        <v>108999</v>
      </c>
      <c r="D1904" s="9">
        <v>0.17539438473104821</v>
      </c>
      <c r="E1904" s="9">
        <v>3.4073900403263622</v>
      </c>
      <c r="F1904" s="5">
        <v>-21.67136163729915</v>
      </c>
      <c r="G1904" s="5">
        <v>125.21385181205829</v>
      </c>
    </row>
    <row r="1905" spans="1:7" x14ac:dyDescent="0.6">
      <c r="A1905" s="6" t="s">
        <v>31</v>
      </c>
      <c r="B1905" s="6" t="s">
        <v>145</v>
      </c>
      <c r="C1905" s="7">
        <v>1812</v>
      </c>
      <c r="D1905" s="10">
        <v>2.9685263468508748E-3</v>
      </c>
      <c r="E1905" s="10">
        <v>7.4876033057851243</v>
      </c>
      <c r="F1905" s="8">
        <v>-98.337599427517688</v>
      </c>
      <c r="G1905" s="8">
        <v>-93.607112616426761</v>
      </c>
    </row>
    <row r="1906" spans="1:7" x14ac:dyDescent="0.6">
      <c r="A1906" s="3" t="s">
        <v>32</v>
      </c>
      <c r="B1906" s="3" t="s">
        <v>145</v>
      </c>
      <c r="C1906" s="4">
        <v>23428</v>
      </c>
      <c r="D1906" s="9">
        <v>3.6111172594573263E-2</v>
      </c>
      <c r="E1906" s="9">
        <v>4.2979269858741516</v>
      </c>
      <c r="F1906" s="5">
        <v>1192.9359823399559</v>
      </c>
      <c r="G1906" s="5">
        <v>-16.403211418376451</v>
      </c>
    </row>
    <row r="1907" spans="1:7" x14ac:dyDescent="0.6">
      <c r="A1907" s="6" t="s">
        <v>34</v>
      </c>
      <c r="B1907" s="6" t="s">
        <v>145</v>
      </c>
      <c r="C1907" s="7">
        <v>20844</v>
      </c>
      <c r="D1907" s="10">
        <v>3.5874235093032489E-2</v>
      </c>
      <c r="E1907" s="10">
        <v>2.746606931084465</v>
      </c>
      <c r="F1907" s="8">
        <v>-11.029537305787951</v>
      </c>
      <c r="G1907" s="8">
        <v>-48.925534782289091</v>
      </c>
    </row>
    <row r="1908" spans="1:7" x14ac:dyDescent="0.6">
      <c r="A1908" s="3" t="s">
        <v>35</v>
      </c>
      <c r="B1908" s="3" t="s">
        <v>145</v>
      </c>
      <c r="C1908" s="4">
        <v>98187</v>
      </c>
      <c r="D1908" s="9">
        <v>0.1824359076051231</v>
      </c>
      <c r="E1908" s="9">
        <v>2.9706825608132639</v>
      </c>
      <c r="F1908" s="5">
        <v>371.05641911341388</v>
      </c>
      <c r="G1908" s="5">
        <v>-5.9376347176318456</v>
      </c>
    </row>
    <row r="1909" spans="1:7" x14ac:dyDescent="0.6">
      <c r="A1909" s="6" t="s">
        <v>36</v>
      </c>
      <c r="B1909" s="6" t="s">
        <v>145</v>
      </c>
      <c r="C1909" s="7">
        <v>6371</v>
      </c>
      <c r="D1909" s="10">
        <v>1.209928524198846E-2</v>
      </c>
      <c r="E1909" s="10">
        <v>3.0748069498069501</v>
      </c>
      <c r="F1909" s="8">
        <v>-93.511360974467081</v>
      </c>
      <c r="G1909" s="8">
        <v>372.27575982209038</v>
      </c>
    </row>
    <row r="1910" spans="1:7" x14ac:dyDescent="0.6">
      <c r="A1910" s="3" t="s">
        <v>37</v>
      </c>
      <c r="B1910" s="3" t="s">
        <v>145</v>
      </c>
      <c r="C1910" s="4">
        <v>43998</v>
      </c>
      <c r="D1910" s="9">
        <v>7.2220246835731222E-2</v>
      </c>
      <c r="E1910" s="9">
        <v>3.116888637007651</v>
      </c>
      <c r="F1910" s="5">
        <v>590.59802228849469</v>
      </c>
      <c r="G1910" s="5">
        <v>-62.607402371138399</v>
      </c>
    </row>
    <row r="1911" spans="1:7" x14ac:dyDescent="0.6">
      <c r="A1911" s="6" t="s">
        <v>38</v>
      </c>
      <c r="B1911" s="6" t="s">
        <v>145</v>
      </c>
      <c r="C1911" s="7">
        <v>91800</v>
      </c>
      <c r="D1911" s="10">
        <v>0.16047388392424031</v>
      </c>
      <c r="E1911" s="10">
        <v>3.0228193223352759</v>
      </c>
      <c r="F1911" s="8">
        <v>108.64584753852451</v>
      </c>
      <c r="G1911" s="8">
        <v>91.837502350949791</v>
      </c>
    </row>
    <row r="1912" spans="1:7" x14ac:dyDescent="0.6">
      <c r="A1912" s="3" t="s">
        <v>39</v>
      </c>
      <c r="B1912" s="3" t="s">
        <v>145</v>
      </c>
      <c r="C1912" s="4">
        <v>70471</v>
      </c>
      <c r="D1912" s="9">
        <v>0.1343478117307329</v>
      </c>
      <c r="E1912" s="9">
        <v>3.6077919418420108</v>
      </c>
      <c r="F1912" s="5">
        <v>-23.234204793028319</v>
      </c>
      <c r="G1912" s="5">
        <v>-32.267427890391467</v>
      </c>
    </row>
    <row r="1913" spans="1:7" x14ac:dyDescent="0.6">
      <c r="A1913" s="6" t="s">
        <v>40</v>
      </c>
      <c r="B1913" s="6" t="s">
        <v>145</v>
      </c>
      <c r="C1913" s="7">
        <v>122668</v>
      </c>
      <c r="D1913" s="10">
        <v>0.17458147617783609</v>
      </c>
      <c r="E1913" s="10">
        <v>3.1138752094227549</v>
      </c>
      <c r="F1913" s="8">
        <v>74.068765875324601</v>
      </c>
      <c r="G1913" s="8">
        <v>388.01718650541062</v>
      </c>
    </row>
    <row r="1914" spans="1:7" x14ac:dyDescent="0.6">
      <c r="A1914" s="3" t="s">
        <v>41</v>
      </c>
      <c r="B1914" s="3" t="s">
        <v>145</v>
      </c>
      <c r="C1914" s="4">
        <v>24630</v>
      </c>
      <c r="D1914" s="9">
        <v>3.677805924018053E-2</v>
      </c>
      <c r="E1914" s="9">
        <v>3.213726513569938</v>
      </c>
      <c r="F1914" s="5">
        <v>-79.921413897675023</v>
      </c>
      <c r="G1914" s="5">
        <v>-76.313435850090883</v>
      </c>
    </row>
    <row r="1915" spans="1:7" x14ac:dyDescent="0.6">
      <c r="A1915" s="6" t="s">
        <v>42</v>
      </c>
      <c r="B1915" s="6" t="s">
        <v>145</v>
      </c>
      <c r="C1915" s="7">
        <v>47489</v>
      </c>
      <c r="D1915" s="10">
        <v>7.8389364889494426E-2</v>
      </c>
      <c r="E1915" s="10">
        <v>3.3155763457376248</v>
      </c>
      <c r="F1915" s="8">
        <v>92.809581810799841</v>
      </c>
      <c r="G1915" s="8">
        <v>-65.873551984822782</v>
      </c>
    </row>
    <row r="1916" spans="1:7" x14ac:dyDescent="0.6">
      <c r="A1916" s="3" t="s">
        <v>43</v>
      </c>
      <c r="B1916" s="3" t="s">
        <v>145</v>
      </c>
      <c r="C1916" s="4">
        <v>4034</v>
      </c>
      <c r="D1916" s="9">
        <v>6.5078181497498647E-3</v>
      </c>
      <c r="E1916" s="9">
        <v>2.7839889579020012</v>
      </c>
      <c r="F1916" s="5">
        <v>-91.505401250815979</v>
      </c>
      <c r="G1916" s="5">
        <v>-96.299048615124903</v>
      </c>
    </row>
    <row r="1917" spans="1:7" x14ac:dyDescent="0.6">
      <c r="A1917" s="6" t="s">
        <v>44</v>
      </c>
      <c r="B1917" s="6" t="s">
        <v>145</v>
      </c>
      <c r="C1917" s="7">
        <v>92901</v>
      </c>
      <c r="D1917" s="10">
        <v>0.15058553151533219</v>
      </c>
      <c r="E1917" s="10">
        <v>3.211123016833155</v>
      </c>
      <c r="F1917" s="8">
        <v>2202.9499256321269</v>
      </c>
      <c r="G1917" s="8">
        <v>5026.986754966887</v>
      </c>
    </row>
    <row r="1918" spans="1:7" x14ac:dyDescent="0.6">
      <c r="A1918" s="3" t="s">
        <v>45</v>
      </c>
      <c r="B1918" s="3" t="s">
        <v>145</v>
      </c>
      <c r="C1918" s="4">
        <v>1388</v>
      </c>
      <c r="D1918" s="9">
        <v>2.3222179845276041E-3</v>
      </c>
      <c r="E1918" s="9">
        <v>4.5359477124183014</v>
      </c>
      <c r="F1918" s="5">
        <v>-98.50593642694912</v>
      </c>
      <c r="G1918" s="5">
        <v>-94.075465255250123</v>
      </c>
    </row>
    <row r="1919" spans="1:7" x14ac:dyDescent="0.6">
      <c r="A1919" s="6" t="s">
        <v>46</v>
      </c>
      <c r="B1919" s="6" t="s">
        <v>145</v>
      </c>
      <c r="C1919" s="7">
        <v>68448</v>
      </c>
      <c r="D1919" s="10">
        <v>0.10384456558531199</v>
      </c>
      <c r="E1919" s="10">
        <v>3.553525075277749</v>
      </c>
      <c r="F1919" s="8">
        <v>4831.4121037463974</v>
      </c>
      <c r="G1919" s="8">
        <v>228.38226827864131</v>
      </c>
    </row>
    <row r="1920" spans="1:7" x14ac:dyDescent="0.6">
      <c r="A1920" s="3" t="s">
        <v>47</v>
      </c>
      <c r="B1920" s="3" t="s">
        <v>145</v>
      </c>
      <c r="C1920" s="4">
        <v>146555</v>
      </c>
      <c r="D1920" s="9">
        <v>0.21887502136964249</v>
      </c>
      <c r="E1920" s="9">
        <v>3.171705585733763</v>
      </c>
      <c r="F1920" s="5">
        <v>114.1114422627396</v>
      </c>
      <c r="G1920" s="5">
        <v>49.261103812113618</v>
      </c>
    </row>
    <row r="1921" spans="1:7" x14ac:dyDescent="0.6">
      <c r="A1921" s="6" t="s">
        <v>48</v>
      </c>
      <c r="B1921" s="6" t="s">
        <v>145</v>
      </c>
      <c r="C1921" s="7">
        <v>174956</v>
      </c>
      <c r="D1921" s="10">
        <v>0.24217938635606051</v>
      </c>
      <c r="E1921" s="10">
        <v>3.5110575958258079</v>
      </c>
      <c r="F1921" s="8">
        <v>19.379072703080741</v>
      </c>
      <c r="G1921" s="8">
        <v>2646.1309056662999</v>
      </c>
    </row>
    <row r="1922" spans="1:7" x14ac:dyDescent="0.6">
      <c r="A1922" s="3" t="s">
        <v>50</v>
      </c>
      <c r="B1922" s="3" t="s">
        <v>145</v>
      </c>
      <c r="C1922" s="4">
        <v>82657</v>
      </c>
      <c r="D1922" s="9">
        <v>0.1282596648313355</v>
      </c>
      <c r="E1922" s="9">
        <v>4.314490030274559</v>
      </c>
      <c r="F1922" s="5">
        <v>-52.755549966848811</v>
      </c>
      <c r="G1922" s="5">
        <v>87.865357516250725</v>
      </c>
    </row>
    <row r="1923" spans="1:7" x14ac:dyDescent="0.6">
      <c r="A1923" s="6" t="s">
        <v>51</v>
      </c>
      <c r="B1923" s="6" t="s">
        <v>145</v>
      </c>
      <c r="C1923" s="7">
        <v>67578</v>
      </c>
      <c r="D1923" s="10">
        <v>0.11357253658827041</v>
      </c>
      <c r="E1923" s="10">
        <v>3.635180204410974</v>
      </c>
      <c r="F1923" s="8">
        <v>-18.242859044001111</v>
      </c>
      <c r="G1923" s="8">
        <v>-26.385620915032678</v>
      </c>
    </row>
    <row r="1924" spans="1:7" x14ac:dyDescent="0.6">
      <c r="A1924" s="3" t="s">
        <v>52</v>
      </c>
      <c r="B1924" s="3" t="s">
        <v>145</v>
      </c>
      <c r="C1924" s="4">
        <v>51121</v>
      </c>
      <c r="D1924" s="9">
        <v>6.2655249335376487E-2</v>
      </c>
      <c r="E1924" s="9">
        <v>2.9863885967986921</v>
      </c>
      <c r="F1924" s="5">
        <v>-24.352599958566401</v>
      </c>
      <c r="G1924" s="5">
        <v>-27.458103333286029</v>
      </c>
    </row>
    <row r="1925" spans="1:7" x14ac:dyDescent="0.6">
      <c r="A1925" s="6" t="s">
        <v>53</v>
      </c>
      <c r="B1925" s="6" t="s">
        <v>145</v>
      </c>
      <c r="C1925" s="7">
        <v>85550</v>
      </c>
      <c r="D1925" s="10">
        <v>0.12608977565496929</v>
      </c>
      <c r="E1925" s="10">
        <v>2.8965633993566948</v>
      </c>
      <c r="F1925" s="8">
        <v>67.348056571663321</v>
      </c>
      <c r="G1925" s="8">
        <v>-30.25891022923663</v>
      </c>
    </row>
    <row r="1926" spans="1:7" x14ac:dyDescent="0.6">
      <c r="A1926" s="3" t="s">
        <v>54</v>
      </c>
      <c r="B1926" s="3" t="s">
        <v>145</v>
      </c>
      <c r="C1926" s="4">
        <v>44630</v>
      </c>
      <c r="D1926" s="9">
        <v>5.1402885287833128E-2</v>
      </c>
      <c r="E1926" s="9">
        <v>3.2333550677388971</v>
      </c>
      <c r="F1926" s="5">
        <v>-47.831677381648163</v>
      </c>
      <c r="G1926" s="5">
        <v>81.201786439301671</v>
      </c>
    </row>
    <row r="1927" spans="1:7" x14ac:dyDescent="0.6">
      <c r="A1927" s="6" t="s">
        <v>55</v>
      </c>
      <c r="B1927" s="6" t="s">
        <v>145</v>
      </c>
      <c r="C1927" s="7">
        <v>49692</v>
      </c>
      <c r="D1927" s="10">
        <v>6.5786467943838328E-2</v>
      </c>
      <c r="E1927" s="10">
        <v>3.341537220092798</v>
      </c>
      <c r="F1927" s="8">
        <v>11.342146538203</v>
      </c>
      <c r="G1927" s="8">
        <v>4.6389690244056592</v>
      </c>
    </row>
    <row r="1928" spans="1:7" x14ac:dyDescent="0.6">
      <c r="A1928" s="3" t="s">
        <v>56</v>
      </c>
      <c r="B1928" s="3" t="s">
        <v>145</v>
      </c>
      <c r="C1928" s="4">
        <v>121752</v>
      </c>
      <c r="D1928" s="9">
        <v>0.18135816729105231</v>
      </c>
      <c r="E1928" s="9">
        <v>3.5927762039660061</v>
      </c>
      <c r="F1928" s="5">
        <v>145.01328181598649</v>
      </c>
      <c r="G1928" s="5">
        <v>2918.145761031235</v>
      </c>
    </row>
    <row r="1929" spans="1:7" x14ac:dyDescent="0.6">
      <c r="A1929" s="6" t="s">
        <v>57</v>
      </c>
      <c r="B1929" s="6" t="s">
        <v>145</v>
      </c>
      <c r="C1929" s="7">
        <v>118279</v>
      </c>
      <c r="D1929" s="10">
        <v>0.17148419594058911</v>
      </c>
      <c r="E1929" s="10">
        <v>3.2857103172398472</v>
      </c>
      <c r="F1929" s="8">
        <v>-2.8525198764702049</v>
      </c>
      <c r="G1929" s="8">
        <v>27.317251698044149</v>
      </c>
    </row>
    <row r="1930" spans="1:7" x14ac:dyDescent="0.6">
      <c r="A1930" s="3" t="s">
        <v>58</v>
      </c>
      <c r="B1930" s="3" t="s">
        <v>145</v>
      </c>
      <c r="C1930" s="4">
        <v>71295</v>
      </c>
      <c r="D1930" s="9">
        <v>9.928165313066685E-2</v>
      </c>
      <c r="E1930" s="9">
        <v>3.2458456635556572</v>
      </c>
      <c r="F1930" s="5">
        <v>-39.723027756406459</v>
      </c>
      <c r="G1930" s="5">
        <v>5036.5273775216137</v>
      </c>
    </row>
    <row r="1931" spans="1:7" x14ac:dyDescent="0.6">
      <c r="A1931" s="6" t="s">
        <v>59</v>
      </c>
      <c r="B1931" s="6" t="s">
        <v>145</v>
      </c>
      <c r="C1931" s="7">
        <v>215246</v>
      </c>
      <c r="D1931" s="10">
        <v>0.31540203656351951</v>
      </c>
      <c r="E1931" s="10">
        <v>3.2163712979289318</v>
      </c>
      <c r="F1931" s="8">
        <v>201.9089697734764</v>
      </c>
      <c r="G1931" s="8">
        <v>214.46645628798501</v>
      </c>
    </row>
    <row r="1932" spans="1:7" x14ac:dyDescent="0.6">
      <c r="A1932" s="3" t="s">
        <v>60</v>
      </c>
      <c r="B1932" s="3" t="s">
        <v>145</v>
      </c>
      <c r="C1932" s="4">
        <v>140018</v>
      </c>
      <c r="D1932" s="9">
        <v>0.19235082566212069</v>
      </c>
      <c r="E1932" s="9">
        <v>3.1187188168210982</v>
      </c>
      <c r="F1932" s="5">
        <v>-34.949778393094412</v>
      </c>
      <c r="G1932" s="5">
        <v>-4.4604414724847334</v>
      </c>
    </row>
    <row r="1933" spans="1:7" x14ac:dyDescent="0.6">
      <c r="A1933" s="6" t="s">
        <v>61</v>
      </c>
      <c r="B1933" s="6" t="s">
        <v>145</v>
      </c>
      <c r="C1933" s="7">
        <v>94855</v>
      </c>
      <c r="D1933" s="10">
        <v>0.122101214447217</v>
      </c>
      <c r="E1933" s="10">
        <v>2.9612574925074919</v>
      </c>
      <c r="F1933" s="8">
        <v>-32.255138625033922</v>
      </c>
      <c r="G1933" s="8">
        <v>-45.783511282836827</v>
      </c>
    </row>
    <row r="1934" spans="1:7" x14ac:dyDescent="0.6">
      <c r="A1934" s="3" t="s">
        <v>63</v>
      </c>
      <c r="B1934" s="3" t="s">
        <v>145</v>
      </c>
      <c r="C1934" s="4">
        <v>25022</v>
      </c>
      <c r="D1934" s="9">
        <v>3.1476201390326787E-2</v>
      </c>
      <c r="E1934" s="9">
        <v>3.1304891780307771</v>
      </c>
      <c r="F1934" s="5">
        <v>-73.620789626271673</v>
      </c>
      <c r="G1934" s="5">
        <v>-69.727911731613773</v>
      </c>
    </row>
    <row r="1935" spans="1:7" x14ac:dyDescent="0.6">
      <c r="A1935" s="6" t="s">
        <v>64</v>
      </c>
      <c r="B1935" s="6" t="s">
        <v>145</v>
      </c>
      <c r="C1935" s="7">
        <v>35770</v>
      </c>
      <c r="D1935" s="10">
        <v>4.2110173894534073E-2</v>
      </c>
      <c r="E1935" s="10">
        <v>4.0200044953922234</v>
      </c>
      <c r="F1935" s="8">
        <v>42.954200303732712</v>
      </c>
      <c r="G1935" s="8">
        <v>-47.06857261238865</v>
      </c>
    </row>
    <row r="1936" spans="1:7" x14ac:dyDescent="0.6">
      <c r="A1936" s="3" t="s">
        <v>65</v>
      </c>
      <c r="B1936" s="3" t="s">
        <v>145</v>
      </c>
      <c r="C1936" s="4">
        <v>29367</v>
      </c>
      <c r="D1936" s="9">
        <v>3.4924064390475178E-2</v>
      </c>
      <c r="E1936" s="9">
        <v>5.0693940963231494</v>
      </c>
      <c r="F1936" s="5">
        <v>-17.90047525859659</v>
      </c>
      <c r="G1936" s="5">
        <v>-42.553940650613256</v>
      </c>
    </row>
    <row r="1937" spans="1:7" x14ac:dyDescent="0.6">
      <c r="A1937" s="6" t="s">
        <v>66</v>
      </c>
      <c r="B1937" s="6" t="s">
        <v>145</v>
      </c>
      <c r="C1937" s="7">
        <v>64391</v>
      </c>
      <c r="D1937" s="10">
        <v>7.6571278220682853E-2</v>
      </c>
      <c r="E1937" s="10">
        <v>4.0906549774474303</v>
      </c>
      <c r="F1937" s="8">
        <v>119.2631184663057</v>
      </c>
      <c r="G1937" s="8">
        <v>-24.732904734073649</v>
      </c>
    </row>
    <row r="1938" spans="1:7" x14ac:dyDescent="0.6">
      <c r="A1938" s="3" t="s">
        <v>67</v>
      </c>
      <c r="B1938" s="3" t="s">
        <v>145</v>
      </c>
      <c r="C1938" s="4">
        <v>86129</v>
      </c>
      <c r="D1938" s="9">
        <v>8.7633667440951107E-2</v>
      </c>
      <c r="E1938" s="9">
        <v>3.9736562860438291</v>
      </c>
      <c r="F1938" s="5">
        <v>33.759376310353929</v>
      </c>
      <c r="G1938" s="5">
        <v>92.984539547389659</v>
      </c>
    </row>
    <row r="1939" spans="1:7" x14ac:dyDescent="0.6">
      <c r="A1939" s="6" t="s">
        <v>68</v>
      </c>
      <c r="B1939" s="6" t="s">
        <v>145</v>
      </c>
      <c r="C1939" s="7">
        <v>125393</v>
      </c>
      <c r="D1939" s="10">
        <v>0.14973815198499449</v>
      </c>
      <c r="E1939" s="10">
        <v>4.3704646056254566</v>
      </c>
      <c r="F1939" s="8">
        <v>45.587432804281953</v>
      </c>
      <c r="G1939" s="8">
        <v>152.34041696852611</v>
      </c>
    </row>
    <row r="1940" spans="1:7" x14ac:dyDescent="0.6">
      <c r="A1940" s="3" t="s">
        <v>69</v>
      </c>
      <c r="B1940" s="3" t="s">
        <v>145</v>
      </c>
      <c r="C1940" s="4">
        <v>238698</v>
      </c>
      <c r="D1940" s="9">
        <v>0.25270262267290639</v>
      </c>
      <c r="E1940" s="9">
        <v>3.9309970027337702</v>
      </c>
      <c r="F1940" s="5">
        <v>90.359908447839985</v>
      </c>
      <c r="G1940" s="5">
        <v>96.05263157894737</v>
      </c>
    </row>
    <row r="1941" spans="1:7" x14ac:dyDescent="0.6">
      <c r="A1941" s="6" t="s">
        <v>70</v>
      </c>
      <c r="B1941" s="6" t="s">
        <v>145</v>
      </c>
      <c r="C1941" s="7">
        <v>125707</v>
      </c>
      <c r="D1941" s="10">
        <v>0.128017370450071</v>
      </c>
      <c r="E1941" s="10">
        <v>4.0051933983304657</v>
      </c>
      <c r="F1941" s="8">
        <v>-47.336383212259847</v>
      </c>
      <c r="G1941" s="8">
        <v>6.2800666221391799</v>
      </c>
    </row>
    <row r="1942" spans="1:7" x14ac:dyDescent="0.6">
      <c r="A1942" s="3" t="s">
        <v>71</v>
      </c>
      <c r="B1942" s="3" t="s">
        <v>145</v>
      </c>
      <c r="C1942" s="4">
        <v>118833</v>
      </c>
      <c r="D1942" s="9">
        <v>0.12320033866122899</v>
      </c>
      <c r="E1942" s="9">
        <v>4.164026911486439</v>
      </c>
      <c r="F1942" s="5">
        <v>-5.4682714566412383</v>
      </c>
      <c r="G1942" s="5">
        <v>66.677887649905315</v>
      </c>
    </row>
    <row r="1943" spans="1:7" x14ac:dyDescent="0.6">
      <c r="A1943" s="6" t="s">
        <v>72</v>
      </c>
      <c r="B1943" s="6" t="s">
        <v>145</v>
      </c>
      <c r="C1943" s="7">
        <v>25547</v>
      </c>
      <c r="D1943" s="10">
        <v>2.5847710715602681E-2</v>
      </c>
      <c r="E1943" s="10">
        <v>7.1141743247006408</v>
      </c>
      <c r="F1943" s="8">
        <v>-78.501762978297279</v>
      </c>
      <c r="G1943" s="8">
        <v>-88.131254471627813</v>
      </c>
    </row>
    <row r="1944" spans="1:7" x14ac:dyDescent="0.6">
      <c r="A1944" s="3" t="s">
        <v>73</v>
      </c>
      <c r="B1944" s="3" t="s">
        <v>145</v>
      </c>
      <c r="C1944" s="4">
        <v>68587</v>
      </c>
      <c r="D1944" s="9">
        <v>8.2588033736020292E-2</v>
      </c>
      <c r="E1944" s="9">
        <v>3.0549641441361191</v>
      </c>
      <c r="F1944" s="5">
        <v>168.47379340039919</v>
      </c>
      <c r="G1944" s="5">
        <v>-51.015583710665773</v>
      </c>
    </row>
    <row r="1945" spans="1:7" x14ac:dyDescent="0.6">
      <c r="A1945" s="6" t="s">
        <v>74</v>
      </c>
      <c r="B1945" s="6" t="s">
        <v>145</v>
      </c>
      <c r="C1945" s="7">
        <v>82241</v>
      </c>
      <c r="D1945" s="10">
        <v>8.6668900246573394E-2</v>
      </c>
      <c r="E1945" s="10">
        <v>5.7203171732628508</v>
      </c>
      <c r="F1945" s="8">
        <v>19.90756265764648</v>
      </c>
      <c r="G1945" s="8">
        <v>-13.298191977228401</v>
      </c>
    </row>
    <row r="1946" spans="1:7" x14ac:dyDescent="0.6">
      <c r="A1946" s="3" t="s">
        <v>76</v>
      </c>
      <c r="B1946" s="3" t="s">
        <v>145</v>
      </c>
      <c r="C1946" s="4">
        <v>54736</v>
      </c>
      <c r="D1946" s="9">
        <v>5.2998254028214911E-2</v>
      </c>
      <c r="E1946" s="9">
        <v>5.3338530500877024</v>
      </c>
      <c r="F1946" s="5">
        <v>-33.444389051689548</v>
      </c>
      <c r="G1946" s="5">
        <v>118.7514986811606</v>
      </c>
    </row>
    <row r="1947" spans="1:7" x14ac:dyDescent="0.6">
      <c r="A1947" s="6" t="s">
        <v>77</v>
      </c>
      <c r="B1947" s="6" t="s">
        <v>145</v>
      </c>
      <c r="C1947" s="7">
        <v>68486</v>
      </c>
      <c r="D1947" s="10">
        <v>5.7092109447989682E-2</v>
      </c>
      <c r="E1947" s="10">
        <v>5.2435494985070052</v>
      </c>
      <c r="F1947" s="8">
        <v>25.120578778135052</v>
      </c>
      <c r="G1947" s="8">
        <v>91.462119094213023</v>
      </c>
    </row>
    <row r="1948" spans="1:7" x14ac:dyDescent="0.6">
      <c r="A1948" s="3" t="s">
        <v>78</v>
      </c>
      <c r="B1948" s="3" t="s">
        <v>145</v>
      </c>
      <c r="C1948" s="4">
        <v>81081</v>
      </c>
      <c r="D1948" s="9">
        <v>6.8567350244047878E-2</v>
      </c>
      <c r="E1948" s="9">
        <v>4.3491390870568054</v>
      </c>
      <c r="F1948" s="5">
        <v>18.390619980726001</v>
      </c>
      <c r="G1948" s="5">
        <v>176.09561752988051</v>
      </c>
    </row>
    <row r="1949" spans="1:7" x14ac:dyDescent="0.6">
      <c r="A1949" s="6" t="s">
        <v>79</v>
      </c>
      <c r="B1949" s="6" t="s">
        <v>145</v>
      </c>
      <c r="C1949" s="7">
        <v>90374</v>
      </c>
      <c r="D1949" s="10">
        <v>7.8918255954571637E-2</v>
      </c>
      <c r="E1949" s="10">
        <v>4.3703273852700804</v>
      </c>
      <c r="F1949" s="8">
        <v>11.461378128044799</v>
      </c>
      <c r="G1949" s="8">
        <v>40.351912534360387</v>
      </c>
    </row>
    <row r="1950" spans="1:7" x14ac:dyDescent="0.6">
      <c r="A1950" s="3" t="s">
        <v>80</v>
      </c>
      <c r="B1950" s="3" t="s">
        <v>145</v>
      </c>
      <c r="C1950" s="4">
        <v>145691</v>
      </c>
      <c r="D1950" s="9">
        <v>0.1234769047395906</v>
      </c>
      <c r="E1950" s="9">
        <v>4.479905291965192</v>
      </c>
      <c r="F1950" s="5">
        <v>61.208976032929833</v>
      </c>
      <c r="G1950" s="5">
        <v>69.154407922999226</v>
      </c>
    </row>
    <row r="1951" spans="1:7" x14ac:dyDescent="0.6">
      <c r="A1951" s="6" t="s">
        <v>81</v>
      </c>
      <c r="B1951" s="6" t="s">
        <v>145</v>
      </c>
      <c r="C1951" s="7">
        <v>94874</v>
      </c>
      <c r="D1951" s="10">
        <v>8.6965919358391458E-2</v>
      </c>
      <c r="E1951" s="10">
        <v>5.0510568066868977</v>
      </c>
      <c r="F1951" s="8">
        <v>-34.879985723208698</v>
      </c>
      <c r="G1951" s="8">
        <v>-24.338679192618411</v>
      </c>
    </row>
    <row r="1952" spans="1:7" x14ac:dyDescent="0.6">
      <c r="A1952" s="3" t="s">
        <v>82</v>
      </c>
      <c r="B1952" s="3" t="s">
        <v>145</v>
      </c>
      <c r="C1952" s="4">
        <v>77153</v>
      </c>
      <c r="D1952" s="9">
        <v>6.8967422182922206E-2</v>
      </c>
      <c r="E1952" s="9">
        <v>5.2873492324561404</v>
      </c>
      <c r="F1952" s="5">
        <v>-18.67845774395515</v>
      </c>
      <c r="G1952" s="5">
        <v>-67.677567470192471</v>
      </c>
    </row>
    <row r="1953" spans="1:7" x14ac:dyDescent="0.6">
      <c r="A1953" s="6" t="s">
        <v>83</v>
      </c>
      <c r="B1953" s="6" t="s">
        <v>145</v>
      </c>
      <c r="C1953" s="7">
        <v>75089</v>
      </c>
      <c r="D1953" s="10">
        <v>5.9475796367083812E-2</v>
      </c>
      <c r="E1953" s="10">
        <v>5.4126000144164923</v>
      </c>
      <c r="F1953" s="8">
        <v>-2.6752038157945912</v>
      </c>
      <c r="G1953" s="8">
        <v>-40.266651817321232</v>
      </c>
    </row>
    <row r="1954" spans="1:7" x14ac:dyDescent="0.6">
      <c r="A1954" s="3" t="s">
        <v>84</v>
      </c>
      <c r="B1954" s="3" t="s">
        <v>145</v>
      </c>
      <c r="C1954" s="4">
        <v>114689</v>
      </c>
      <c r="D1954" s="9">
        <v>9.0829205091884177E-2</v>
      </c>
      <c r="E1954" s="9">
        <v>4.7356924601536043</v>
      </c>
      <c r="F1954" s="5">
        <v>52.737418263660452</v>
      </c>
      <c r="G1954" s="5">
        <v>-3.487246808546451</v>
      </c>
    </row>
    <row r="1955" spans="1:7" x14ac:dyDescent="0.6">
      <c r="A1955" s="6" t="s">
        <v>85</v>
      </c>
      <c r="B1955" s="6" t="s">
        <v>145</v>
      </c>
      <c r="C1955" s="7">
        <v>67639</v>
      </c>
      <c r="D1955" s="10">
        <v>5.7100635237074773E-2</v>
      </c>
      <c r="E1955" s="10">
        <v>4.5298017680150009</v>
      </c>
      <c r="F1955" s="8">
        <v>-41.02398660725963</v>
      </c>
      <c r="G1955" s="8">
        <v>164.7629858691823</v>
      </c>
    </row>
    <row r="1956" spans="1:7" x14ac:dyDescent="0.6">
      <c r="A1956" s="3" t="s">
        <v>86</v>
      </c>
      <c r="B1956" s="3" t="s">
        <v>145</v>
      </c>
      <c r="C1956" s="4">
        <v>56239</v>
      </c>
      <c r="D1956" s="9">
        <v>4.9106677850684392E-2</v>
      </c>
      <c r="E1956" s="9">
        <v>4.6803428761651134</v>
      </c>
      <c r="F1956" s="5">
        <v>-16.854181759044341</v>
      </c>
      <c r="G1956" s="5">
        <v>-18.003411725254061</v>
      </c>
    </row>
    <row r="1957" spans="1:7" x14ac:dyDescent="0.6">
      <c r="A1957" s="6" t="s">
        <v>87</v>
      </c>
      <c r="B1957" s="6" t="s">
        <v>145</v>
      </c>
      <c r="C1957" s="7">
        <v>99006</v>
      </c>
      <c r="D1957" s="10">
        <v>7.6518397014782427E-2</v>
      </c>
      <c r="E1957" s="10">
        <v>4.0465116279069768</v>
      </c>
      <c r="F1957" s="8">
        <v>76.045093262682471</v>
      </c>
      <c r="G1957" s="8">
        <v>20.385209323816579</v>
      </c>
    </row>
    <row r="1958" spans="1:7" x14ac:dyDescent="0.6">
      <c r="A1958" s="3" t="s">
        <v>88</v>
      </c>
      <c r="B1958" s="3" t="s">
        <v>145</v>
      </c>
      <c r="C1958" s="4">
        <v>133386</v>
      </c>
      <c r="D1958" s="9">
        <v>0.1054022880465646</v>
      </c>
      <c r="E1958" s="9">
        <v>4.9849017116376411</v>
      </c>
      <c r="F1958" s="5">
        <v>34.725168171625967</v>
      </c>
      <c r="G1958" s="5">
        <v>143.68971061093251</v>
      </c>
    </row>
    <row r="1959" spans="1:7" x14ac:dyDescent="0.6">
      <c r="A1959" s="6" t="s">
        <v>89</v>
      </c>
      <c r="B1959" s="6" t="s">
        <v>145</v>
      </c>
      <c r="C1959" s="7">
        <v>203526</v>
      </c>
      <c r="D1959" s="10">
        <v>0.1379707165380491</v>
      </c>
      <c r="E1959" s="10">
        <v>4.4951299776928684</v>
      </c>
      <c r="F1959" s="8">
        <v>52.584229229454358</v>
      </c>
      <c r="G1959" s="8">
        <v>197.1789854860848</v>
      </c>
    </row>
    <row r="1960" spans="1:7" x14ac:dyDescent="0.6">
      <c r="A1960" s="3" t="s">
        <v>90</v>
      </c>
      <c r="B1960" s="3" t="s">
        <v>145</v>
      </c>
      <c r="C1960" s="4">
        <v>21646</v>
      </c>
      <c r="D1960" s="9">
        <v>1.56677692879208E-2</v>
      </c>
      <c r="E1960" s="9">
        <v>4.6094548551959118</v>
      </c>
      <c r="F1960" s="5">
        <v>-89.364503798040545</v>
      </c>
      <c r="G1960" s="5">
        <v>-73.303239969906642</v>
      </c>
    </row>
    <row r="1961" spans="1:7" x14ac:dyDescent="0.6">
      <c r="A1961" s="6" t="s">
        <v>91</v>
      </c>
      <c r="B1961" s="6" t="s">
        <v>145</v>
      </c>
      <c r="C1961" s="7">
        <v>119469</v>
      </c>
      <c r="D1961" s="10">
        <v>8.7932100982137731E-2</v>
      </c>
      <c r="E1961" s="10">
        <v>4.4438699598274063</v>
      </c>
      <c r="F1961" s="8">
        <v>451.9218331331424</v>
      </c>
      <c r="G1961" s="8">
        <v>32.193993847788072</v>
      </c>
    </row>
    <row r="1962" spans="1:7" x14ac:dyDescent="0.6">
      <c r="A1962" s="3" t="s">
        <v>92</v>
      </c>
      <c r="B1962" s="3" t="s">
        <v>145</v>
      </c>
      <c r="C1962" s="4">
        <v>122794</v>
      </c>
      <c r="D1962" s="9">
        <v>8.7783996265594993E-2</v>
      </c>
      <c r="E1962" s="9">
        <v>4.5244657332350773</v>
      </c>
      <c r="F1962" s="5">
        <v>2.7831487666256431</v>
      </c>
      <c r="G1962" s="5">
        <v>-15.716138951616781</v>
      </c>
    </row>
    <row r="1963" spans="1:7" x14ac:dyDescent="0.6">
      <c r="A1963" s="6" t="s">
        <v>93</v>
      </c>
      <c r="B1963" s="6" t="s">
        <v>145</v>
      </c>
      <c r="C1963" s="7">
        <v>1704</v>
      </c>
      <c r="D1963" s="10">
        <v>1.388736282745142E-3</v>
      </c>
      <c r="E1963" s="10">
        <v>8.1923076923076916</v>
      </c>
      <c r="F1963" s="8">
        <v>-98.61231004772219</v>
      </c>
      <c r="G1963" s="8">
        <v>-98.203933638299219</v>
      </c>
    </row>
    <row r="1964" spans="1:7" x14ac:dyDescent="0.6">
      <c r="A1964" s="3" t="s">
        <v>94</v>
      </c>
      <c r="B1964" s="3" t="s">
        <v>145</v>
      </c>
      <c r="C1964" s="4">
        <v>27384</v>
      </c>
      <c r="D1964" s="9">
        <v>1.754367352222996E-2</v>
      </c>
      <c r="E1964" s="9">
        <v>4.851018600531444</v>
      </c>
      <c r="F1964" s="5">
        <v>1507.0422535211269</v>
      </c>
      <c r="G1964" s="5">
        <v>-64.506888909050858</v>
      </c>
    </row>
    <row r="1965" spans="1:7" x14ac:dyDescent="0.6">
      <c r="A1965" s="6" t="s">
        <v>95</v>
      </c>
      <c r="B1965" s="6" t="s">
        <v>145</v>
      </c>
      <c r="C1965" s="7">
        <v>29134</v>
      </c>
      <c r="D1965" s="10">
        <v>2.1212752902591791E-2</v>
      </c>
      <c r="E1965" s="10">
        <v>4.9835785152240852</v>
      </c>
      <c r="F1965" s="8">
        <v>6.3905930470347538</v>
      </c>
      <c r="G1965" s="8">
        <v>-61.200708492588802</v>
      </c>
    </row>
    <row r="1966" spans="1:7" x14ac:dyDescent="0.6">
      <c r="A1966" s="3" t="s">
        <v>96</v>
      </c>
      <c r="B1966" s="3" t="s">
        <v>145</v>
      </c>
      <c r="C1966" s="4">
        <v>1345</v>
      </c>
      <c r="D1966" s="9">
        <v>1.0057157781259991E-3</v>
      </c>
      <c r="E1966" s="9">
        <v>10.189393939393939</v>
      </c>
      <c r="F1966" s="5">
        <v>-95.383400837509441</v>
      </c>
      <c r="G1966" s="5">
        <v>-98.827263294649001</v>
      </c>
    </row>
    <row r="1967" spans="1:7" x14ac:dyDescent="0.6">
      <c r="A1967" s="6" t="s">
        <v>97</v>
      </c>
      <c r="B1967" s="6" t="s">
        <v>145</v>
      </c>
      <c r="C1967" s="7">
        <v>78898</v>
      </c>
      <c r="D1967" s="10">
        <v>5.2389832412298061E-2</v>
      </c>
      <c r="E1967" s="10">
        <v>4.7137053411399208</v>
      </c>
      <c r="F1967" s="8">
        <v>5766.0223048327143</v>
      </c>
      <c r="G1967" s="8">
        <v>16.645722142550891</v>
      </c>
    </row>
    <row r="1968" spans="1:7" x14ac:dyDescent="0.6">
      <c r="A1968" s="3" t="s">
        <v>98</v>
      </c>
      <c r="B1968" s="3" t="s">
        <v>145</v>
      </c>
      <c r="C1968" s="4">
        <v>78212</v>
      </c>
      <c r="D1968" s="9">
        <v>5.6181211516521987E-2</v>
      </c>
      <c r="E1968" s="9">
        <v>4.3376407298541402</v>
      </c>
      <c r="F1968" s="5">
        <v>-0.86947704631296086</v>
      </c>
      <c r="G1968" s="5">
        <v>39.070751613648902</v>
      </c>
    </row>
    <row r="1969" spans="1:7" x14ac:dyDescent="0.6">
      <c r="A1969" s="6" t="s">
        <v>99</v>
      </c>
      <c r="B1969" s="6" t="s">
        <v>145</v>
      </c>
      <c r="C1969" s="7">
        <v>57054</v>
      </c>
      <c r="D1969" s="10">
        <v>3.7944549083363213E-2</v>
      </c>
      <c r="E1969" s="10">
        <v>5.1796640944167054</v>
      </c>
      <c r="F1969" s="8">
        <v>-27.0521147649977</v>
      </c>
      <c r="G1969" s="8">
        <v>-42.373189503666438</v>
      </c>
    </row>
    <row r="1970" spans="1:7" x14ac:dyDescent="0.6">
      <c r="A1970" s="3" t="s">
        <v>100</v>
      </c>
      <c r="B1970" s="3" t="s">
        <v>145</v>
      </c>
      <c r="C1970" s="4">
        <v>203555</v>
      </c>
      <c r="D1970" s="9">
        <v>0.11536856341056211</v>
      </c>
      <c r="E1970" s="9">
        <v>4.688586893930669</v>
      </c>
      <c r="F1970" s="5">
        <v>256.77603673712622</v>
      </c>
      <c r="G1970" s="5">
        <v>52.605970641596578</v>
      </c>
    </row>
    <row r="1971" spans="1:7" x14ac:dyDescent="0.6">
      <c r="A1971" s="6" t="s">
        <v>101</v>
      </c>
      <c r="B1971" s="6" t="s">
        <v>145</v>
      </c>
      <c r="C1971" s="7">
        <v>86907</v>
      </c>
      <c r="D1971" s="10">
        <v>4.3794513203151017E-2</v>
      </c>
      <c r="E1971" s="10">
        <v>4.2491077103603381</v>
      </c>
      <c r="F1971" s="8">
        <v>-57.305396575864023</v>
      </c>
      <c r="G1971" s="8">
        <v>-57.299313109872941</v>
      </c>
    </row>
    <row r="1972" spans="1:7" x14ac:dyDescent="0.6">
      <c r="A1972" s="3" t="s">
        <v>102</v>
      </c>
      <c r="B1972" s="3" t="s">
        <v>145</v>
      </c>
      <c r="C1972" s="4">
        <v>160310</v>
      </c>
      <c r="D1972" s="9">
        <v>9.7948063526580836E-2</v>
      </c>
      <c r="E1972" s="9">
        <v>5.0888832455082218</v>
      </c>
      <c r="F1972" s="5">
        <v>84.461550853210895</v>
      </c>
      <c r="G1972" s="5">
        <v>640.59872493763282</v>
      </c>
    </row>
    <row r="1973" spans="1:7" x14ac:dyDescent="0.6">
      <c r="A1973" s="6" t="s">
        <v>14</v>
      </c>
      <c r="B1973" s="6" t="s">
        <v>146</v>
      </c>
      <c r="C1973" s="7">
        <v>8863</v>
      </c>
      <c r="D1973" s="10">
        <v>2.2799239308512419E-2</v>
      </c>
      <c r="E1973" s="10">
        <v>4.8724573941726224</v>
      </c>
      <c r="F1973" s="6"/>
      <c r="G1973" s="6"/>
    </row>
    <row r="1974" spans="1:7" x14ac:dyDescent="0.6">
      <c r="A1974" s="3" t="s">
        <v>16</v>
      </c>
      <c r="B1974" s="3" t="s">
        <v>146</v>
      </c>
      <c r="C1974" s="4">
        <v>276</v>
      </c>
      <c r="D1974" s="9">
        <v>6.1953345898190177E-4</v>
      </c>
      <c r="E1974" s="9">
        <v>0.23389830508474579</v>
      </c>
      <c r="F1974" s="5">
        <v>-96.885930271916948</v>
      </c>
      <c r="G1974" s="3"/>
    </row>
    <row r="1975" spans="1:7" x14ac:dyDescent="0.6">
      <c r="A1975" s="6" t="s">
        <v>20</v>
      </c>
      <c r="B1975" s="6" t="s">
        <v>146</v>
      </c>
      <c r="C1975" s="7">
        <v>776</v>
      </c>
      <c r="D1975" s="10">
        <v>1.8019787863440659E-3</v>
      </c>
      <c r="E1975" s="10">
        <v>0.96878901373283399</v>
      </c>
      <c r="F1975" s="8">
        <v>181.15942028985509</v>
      </c>
      <c r="G1975" s="6"/>
    </row>
    <row r="1976" spans="1:7" x14ac:dyDescent="0.6">
      <c r="A1976" s="3" t="s">
        <v>23</v>
      </c>
      <c r="B1976" s="3" t="s">
        <v>146</v>
      </c>
      <c r="C1976" s="4">
        <v>153</v>
      </c>
      <c r="D1976" s="9">
        <v>2.8724730661999721E-4</v>
      </c>
      <c r="E1976" s="9">
        <v>0.32622601279317698</v>
      </c>
      <c r="F1976" s="5">
        <v>-80.283505154639172</v>
      </c>
      <c r="G1976" s="3"/>
    </row>
    <row r="1977" spans="1:7" x14ac:dyDescent="0.6">
      <c r="A1977" s="6" t="s">
        <v>29</v>
      </c>
      <c r="B1977" s="6" t="s">
        <v>146</v>
      </c>
      <c r="C1977" s="7">
        <v>734</v>
      </c>
      <c r="D1977" s="10">
        <v>1.057961257919971E-3</v>
      </c>
      <c r="E1977" s="10">
        <v>0.86761229314420807</v>
      </c>
      <c r="F1977" s="8">
        <v>379.73856209150318</v>
      </c>
      <c r="G1977" s="6"/>
    </row>
    <row r="1978" spans="1:7" x14ac:dyDescent="0.6">
      <c r="A1978" s="3" t="s">
        <v>31</v>
      </c>
      <c r="B1978" s="3" t="s">
        <v>146</v>
      </c>
      <c r="C1978" s="4">
        <v>4474</v>
      </c>
      <c r="D1978" s="9">
        <v>7.329573331021421E-3</v>
      </c>
      <c r="E1978" s="9">
        <v>4.248812915479582</v>
      </c>
      <c r="F1978" s="5">
        <v>509.53678474114452</v>
      </c>
      <c r="G1978" s="3"/>
    </row>
    <row r="1979" spans="1:7" x14ac:dyDescent="0.6">
      <c r="A1979" s="6" t="s">
        <v>33</v>
      </c>
      <c r="B1979" s="6" t="s">
        <v>146</v>
      </c>
      <c r="C1979" s="7">
        <v>2497</v>
      </c>
      <c r="D1979" s="10">
        <v>4.7070090456197006E-3</v>
      </c>
      <c r="E1979" s="10">
        <v>5.1804979253112036</v>
      </c>
      <c r="F1979" s="8">
        <v>-44.188645507375938</v>
      </c>
      <c r="G1979" s="6"/>
    </row>
    <row r="1980" spans="1:7" x14ac:dyDescent="0.6">
      <c r="A1980" s="3" t="s">
        <v>36</v>
      </c>
      <c r="B1980" s="3" t="s">
        <v>146</v>
      </c>
      <c r="C1980" s="4">
        <v>404</v>
      </c>
      <c r="D1980" s="9">
        <v>7.6724395507194126E-4</v>
      </c>
      <c r="E1980" s="9">
        <v>0.73588342440801457</v>
      </c>
      <c r="F1980" s="5">
        <v>-83.820584701641977</v>
      </c>
      <c r="G1980" s="3"/>
    </row>
    <row r="1981" spans="1:7" x14ac:dyDescent="0.6">
      <c r="A1981" s="6" t="s">
        <v>37</v>
      </c>
      <c r="B1981" s="6" t="s">
        <v>146</v>
      </c>
      <c r="C1981" s="7">
        <v>3140</v>
      </c>
      <c r="D1981" s="10">
        <v>5.1541337120822777E-3</v>
      </c>
      <c r="E1981" s="10">
        <v>5.2420701168614361</v>
      </c>
      <c r="F1981" s="8">
        <v>677.22772277227716</v>
      </c>
      <c r="G1981" s="6"/>
    </row>
    <row r="1982" spans="1:7" x14ac:dyDescent="0.6">
      <c r="A1982" s="3" t="s">
        <v>47</v>
      </c>
      <c r="B1982" s="3" t="s">
        <v>146</v>
      </c>
      <c r="C1982" s="4">
        <v>670</v>
      </c>
      <c r="D1982" s="9">
        <v>1.000622730835935E-3</v>
      </c>
      <c r="E1982" s="9">
        <v>0.50224887556221887</v>
      </c>
      <c r="F1982" s="5">
        <v>-78.662420382165593</v>
      </c>
      <c r="G1982" s="3"/>
    </row>
    <row r="1983" spans="1:7" x14ac:dyDescent="0.6">
      <c r="A1983" s="6" t="s">
        <v>49</v>
      </c>
      <c r="B1983" s="6" t="s">
        <v>146</v>
      </c>
      <c r="C1983" s="7">
        <v>7010</v>
      </c>
      <c r="D1983" s="10">
        <v>9.5075555499616344E-3</v>
      </c>
      <c r="E1983" s="10">
        <v>4.0567129629629628</v>
      </c>
      <c r="F1983" s="8">
        <v>946.26865671641781</v>
      </c>
      <c r="G1983" s="6"/>
    </row>
    <row r="1984" spans="1:7" x14ac:dyDescent="0.6">
      <c r="A1984" s="3" t="s">
        <v>59</v>
      </c>
      <c r="B1984" s="3" t="s">
        <v>146</v>
      </c>
      <c r="C1984" s="4">
        <v>1215</v>
      </c>
      <c r="D1984" s="9">
        <v>1.7803512001369421E-3</v>
      </c>
      <c r="E1984" s="9">
        <v>0.95744680851063835</v>
      </c>
      <c r="F1984" s="5">
        <v>-82.6676176890157</v>
      </c>
      <c r="G1984" s="3"/>
    </row>
    <row r="1985" spans="1:7" x14ac:dyDescent="0.6">
      <c r="A1985" s="6" t="s">
        <v>65</v>
      </c>
      <c r="B1985" s="6" t="s">
        <v>146</v>
      </c>
      <c r="C1985" s="7">
        <v>0</v>
      </c>
      <c r="D1985" s="10">
        <v>0</v>
      </c>
      <c r="E1985" s="6"/>
      <c r="F1985" s="8">
        <v>-100</v>
      </c>
      <c r="G1985" s="8">
        <v>-100</v>
      </c>
    </row>
    <row r="1986" spans="1:7" x14ac:dyDescent="0.6">
      <c r="A1986" s="3" t="s">
        <v>66</v>
      </c>
      <c r="B1986" s="3" t="s">
        <v>146</v>
      </c>
      <c r="C1986" s="4">
        <v>12134</v>
      </c>
      <c r="D1986" s="9">
        <v>1.442928188612951E-2</v>
      </c>
      <c r="E1986" s="9">
        <v>5.7074317968015054</v>
      </c>
      <c r="F1986" s="5"/>
      <c r="G1986" s="5">
        <v>4296.376811594203</v>
      </c>
    </row>
    <row r="1987" spans="1:7" x14ac:dyDescent="0.6">
      <c r="A1987" s="6" t="s">
        <v>73</v>
      </c>
      <c r="B1987" s="6" t="s">
        <v>146</v>
      </c>
      <c r="C1987" s="7">
        <v>140</v>
      </c>
      <c r="D1987" s="10">
        <v>1.685789540735539E-4</v>
      </c>
      <c r="E1987" s="10">
        <v>35</v>
      </c>
      <c r="F1987" s="8">
        <v>-98.846217240810944</v>
      </c>
      <c r="G1987" s="8">
        <v>-81.958762886597938</v>
      </c>
    </row>
    <row r="1988" spans="1:7" x14ac:dyDescent="0.6">
      <c r="A1988" s="3" t="s">
        <v>83</v>
      </c>
      <c r="B1988" s="3" t="s">
        <v>146</v>
      </c>
      <c r="C1988" s="4">
        <v>0</v>
      </c>
      <c r="D1988" s="9">
        <v>0</v>
      </c>
      <c r="E1988" s="3"/>
      <c r="F1988" s="5">
        <v>-100</v>
      </c>
      <c r="G1988" s="5">
        <v>-100</v>
      </c>
    </row>
    <row r="1989" spans="1:7" x14ac:dyDescent="0.6">
      <c r="A1989" s="6" t="s">
        <v>84</v>
      </c>
      <c r="B1989" s="6" t="s">
        <v>146</v>
      </c>
      <c r="C1989" s="7">
        <v>0</v>
      </c>
      <c r="D1989" s="10">
        <v>0</v>
      </c>
      <c r="E1989" s="6"/>
      <c r="F1989" s="6"/>
      <c r="G1989" s="8">
        <v>-100</v>
      </c>
    </row>
    <row r="1990" spans="1:7" x14ac:dyDescent="0.6">
      <c r="A1990" s="3" t="s">
        <v>86</v>
      </c>
      <c r="B1990" s="3" t="s">
        <v>146</v>
      </c>
      <c r="C1990" s="4">
        <v>3426</v>
      </c>
      <c r="D1990" s="9">
        <v>2.9915090651762071E-3</v>
      </c>
      <c r="E1990" s="9">
        <v>4.5740987983978636</v>
      </c>
      <c r="F1990" s="5"/>
      <c r="G1990" s="5">
        <v>-23.42422887796155</v>
      </c>
    </row>
    <row r="1991" spans="1:7" x14ac:dyDescent="0.6">
      <c r="A1991" s="6" t="s">
        <v>100</v>
      </c>
      <c r="B1991" s="6" t="s">
        <v>146</v>
      </c>
      <c r="C1991" s="7">
        <v>0</v>
      </c>
      <c r="D1991" s="10">
        <v>0</v>
      </c>
      <c r="E1991" s="6"/>
      <c r="F1991" s="8">
        <v>-100</v>
      </c>
      <c r="G1991" s="8">
        <v>-100</v>
      </c>
    </row>
    <row r="1992" spans="1:7" x14ac:dyDescent="0.6">
      <c r="A1992" s="3" t="s">
        <v>101</v>
      </c>
      <c r="B1992" s="3" t="s">
        <v>146</v>
      </c>
      <c r="C1992" s="4">
        <v>1020</v>
      </c>
      <c r="D1992" s="9">
        <v>5.1400236421938431E-4</v>
      </c>
      <c r="E1992" s="9">
        <v>5.3125</v>
      </c>
      <c r="F1992" s="5"/>
      <c r="G1992" s="5">
        <v>152.47524752475249</v>
      </c>
    </row>
    <row r="1993" spans="1:7" x14ac:dyDescent="0.6">
      <c r="A1993" s="6" t="s">
        <v>16</v>
      </c>
      <c r="B1993" s="6" t="s">
        <v>147</v>
      </c>
      <c r="C1993" s="7">
        <v>12472</v>
      </c>
      <c r="D1993" s="10">
        <v>2.7995729349356079E-2</v>
      </c>
      <c r="E1993" s="10">
        <v>3.8732919254658391</v>
      </c>
      <c r="F1993" s="6"/>
      <c r="G1993" s="6"/>
    </row>
    <row r="1994" spans="1:7" x14ac:dyDescent="0.6">
      <c r="A1994" s="3" t="s">
        <v>19</v>
      </c>
      <c r="B1994" s="3" t="s">
        <v>147</v>
      </c>
      <c r="C1994" s="4">
        <v>8839</v>
      </c>
      <c r="D1994" s="9">
        <v>2.174257100945599E-2</v>
      </c>
      <c r="E1994" s="9">
        <v>5.0624284077892323</v>
      </c>
      <c r="F1994" s="5">
        <v>-29.129249518922389</v>
      </c>
      <c r="G1994" s="3"/>
    </row>
    <row r="1995" spans="1:7" x14ac:dyDescent="0.6">
      <c r="A1995" s="6" t="s">
        <v>22</v>
      </c>
      <c r="B1995" s="6" t="s">
        <v>147</v>
      </c>
      <c r="C1995" s="7">
        <v>12960</v>
      </c>
      <c r="D1995" s="10">
        <v>3.0240355525779802E-2</v>
      </c>
      <c r="E1995" s="10">
        <v>3.624161073825503</v>
      </c>
      <c r="F1995" s="8">
        <v>46.622921144925897</v>
      </c>
      <c r="G1995" s="6"/>
    </row>
    <row r="1996" spans="1:7" x14ac:dyDescent="0.6">
      <c r="A1996" s="3" t="s">
        <v>24</v>
      </c>
      <c r="B1996" s="3" t="s">
        <v>147</v>
      </c>
      <c r="C1996" s="4">
        <v>14878</v>
      </c>
      <c r="D1996" s="9">
        <v>2.8824809345623929E-2</v>
      </c>
      <c r="E1996" s="9">
        <v>3.9802033172819691</v>
      </c>
      <c r="F1996" s="5">
        <v>14.79938271604939</v>
      </c>
      <c r="G1996" s="3"/>
    </row>
    <row r="1997" spans="1:7" x14ac:dyDescent="0.6">
      <c r="A1997" s="6" t="s">
        <v>26</v>
      </c>
      <c r="B1997" s="6" t="s">
        <v>147</v>
      </c>
      <c r="C1997" s="7">
        <v>21790</v>
      </c>
      <c r="D1997" s="10">
        <v>5.185036807098594E-2</v>
      </c>
      <c r="E1997" s="10">
        <v>4.7680525164113794</v>
      </c>
      <c r="F1997" s="8">
        <v>46.457857238876187</v>
      </c>
      <c r="G1997" s="6"/>
    </row>
    <row r="1998" spans="1:7" x14ac:dyDescent="0.6">
      <c r="A1998" s="3" t="s">
        <v>31</v>
      </c>
      <c r="B1998" s="3" t="s">
        <v>147</v>
      </c>
      <c r="C1998" s="4">
        <v>11700</v>
      </c>
      <c r="D1998" s="9">
        <v>1.916763700781194E-2</v>
      </c>
      <c r="E1998" s="9">
        <v>3.774193548387097</v>
      </c>
      <c r="F1998" s="5">
        <v>-46.305644791188612</v>
      </c>
      <c r="G1998" s="3"/>
    </row>
    <row r="1999" spans="1:7" x14ac:dyDescent="0.6">
      <c r="A1999" s="6" t="s">
        <v>34</v>
      </c>
      <c r="B1999" s="6" t="s">
        <v>147</v>
      </c>
      <c r="C1999" s="7">
        <v>9680</v>
      </c>
      <c r="D1999" s="10">
        <v>1.6660074635413281E-2</v>
      </c>
      <c r="E1999" s="10">
        <v>4.8159203980099514</v>
      </c>
      <c r="F1999" s="8">
        <v>-17.264957264957271</v>
      </c>
      <c r="G1999" s="6"/>
    </row>
    <row r="2000" spans="1:7" x14ac:dyDescent="0.6">
      <c r="A2000" s="3" t="s">
        <v>35</v>
      </c>
      <c r="B2000" s="3" t="s">
        <v>147</v>
      </c>
      <c r="C2000" s="4">
        <v>24085</v>
      </c>
      <c r="D2000" s="9">
        <v>4.4751024419417931E-2</v>
      </c>
      <c r="E2000" s="9">
        <v>3.9593950353444018</v>
      </c>
      <c r="F2000" s="5">
        <v>148.8119834710744</v>
      </c>
      <c r="G2000" s="3"/>
    </row>
    <row r="2001" spans="1:7" x14ac:dyDescent="0.6">
      <c r="A2001" s="6" t="s">
        <v>37</v>
      </c>
      <c r="B2001" s="6" t="s">
        <v>147</v>
      </c>
      <c r="C2001" s="7">
        <v>0</v>
      </c>
      <c r="D2001" s="10">
        <v>0</v>
      </c>
      <c r="E2001" s="6"/>
      <c r="F2001" s="8">
        <v>-100</v>
      </c>
      <c r="G2001" s="6"/>
    </row>
    <row r="2002" spans="1:7" x14ac:dyDescent="0.6">
      <c r="A2002" s="3" t="s">
        <v>38</v>
      </c>
      <c r="B2002" s="3" t="s">
        <v>147</v>
      </c>
      <c r="C2002" s="4">
        <v>4500</v>
      </c>
      <c r="D2002" s="9">
        <v>7.8663668590313839E-3</v>
      </c>
      <c r="E2002" s="9">
        <v>4.7821466524973433</v>
      </c>
      <c r="F2002" s="5"/>
      <c r="G2002" s="3"/>
    </row>
    <row r="2003" spans="1:7" x14ac:dyDescent="0.6">
      <c r="A2003" s="6" t="s">
        <v>40</v>
      </c>
      <c r="B2003" s="6" t="s">
        <v>147</v>
      </c>
      <c r="C2003" s="7">
        <v>31709</v>
      </c>
      <c r="D2003" s="10">
        <v>4.5128346660278193E-2</v>
      </c>
      <c r="E2003" s="10">
        <v>4.0188846641318126</v>
      </c>
      <c r="F2003" s="8">
        <v>604.64444444444439</v>
      </c>
      <c r="G2003" s="6"/>
    </row>
    <row r="2004" spans="1:7" x14ac:dyDescent="0.6">
      <c r="A2004" s="3" t="s">
        <v>41</v>
      </c>
      <c r="B2004" s="3" t="s">
        <v>147</v>
      </c>
      <c r="C2004" s="4">
        <v>18090</v>
      </c>
      <c r="D2004" s="9">
        <v>2.7012386993701409E-2</v>
      </c>
      <c r="E2004" s="9">
        <v>4.2335595600280831</v>
      </c>
      <c r="F2004" s="5">
        <v>-42.949951117979133</v>
      </c>
      <c r="G2004" s="3"/>
    </row>
    <row r="2005" spans="1:7" x14ac:dyDescent="0.6">
      <c r="A2005" s="6" t="s">
        <v>43</v>
      </c>
      <c r="B2005" s="6" t="s">
        <v>147</v>
      </c>
      <c r="C2005" s="7">
        <v>18807</v>
      </c>
      <c r="D2005" s="10">
        <v>3.0340241929188331E-2</v>
      </c>
      <c r="E2005" s="10">
        <v>3.802466639708856</v>
      </c>
      <c r="F2005" s="8">
        <v>3.963515754560532</v>
      </c>
      <c r="G2005" s="8">
        <v>50.79377806286081</v>
      </c>
    </row>
    <row r="2006" spans="1:7" x14ac:dyDescent="0.6">
      <c r="A2006" s="3" t="s">
        <v>46</v>
      </c>
      <c r="B2006" s="3" t="s">
        <v>147</v>
      </c>
      <c r="C2006" s="4">
        <v>38196</v>
      </c>
      <c r="D2006" s="9">
        <v>5.7948326132196373E-2</v>
      </c>
      <c r="E2006" s="9">
        <v>4.41521211420645</v>
      </c>
      <c r="F2006" s="5">
        <v>103.0945924389855</v>
      </c>
      <c r="G2006" s="5">
        <v>332.13033148546219</v>
      </c>
    </row>
    <row r="2007" spans="1:7" x14ac:dyDescent="0.6">
      <c r="A2007" s="6" t="s">
        <v>50</v>
      </c>
      <c r="B2007" s="6" t="s">
        <v>147</v>
      </c>
      <c r="C2007" s="7">
        <v>29921</v>
      </c>
      <c r="D2007" s="10">
        <v>4.6428704543092419E-2</v>
      </c>
      <c r="E2007" s="10">
        <v>3.9551883674818238</v>
      </c>
      <c r="F2007" s="8">
        <v>-21.664572206513771</v>
      </c>
      <c r="G2007" s="8">
        <v>130.87191358024691</v>
      </c>
    </row>
    <row r="2008" spans="1:7" x14ac:dyDescent="0.6">
      <c r="A2008" s="3" t="s">
        <v>51</v>
      </c>
      <c r="B2008" s="3" t="s">
        <v>147</v>
      </c>
      <c r="C2008" s="4">
        <v>17474</v>
      </c>
      <c r="D2008" s="9">
        <v>2.9367049991764149E-2</v>
      </c>
      <c r="E2008" s="9">
        <v>4.9319785492520456</v>
      </c>
      <c r="F2008" s="5">
        <v>-41.599545469736967</v>
      </c>
      <c r="G2008" s="5">
        <v>17.448581798628851</v>
      </c>
    </row>
    <row r="2009" spans="1:7" x14ac:dyDescent="0.6">
      <c r="A2009" s="6" t="s">
        <v>53</v>
      </c>
      <c r="B2009" s="6" t="s">
        <v>147</v>
      </c>
      <c r="C2009" s="7">
        <v>18475</v>
      </c>
      <c r="D2009" s="10">
        <v>2.722979082671605E-2</v>
      </c>
      <c r="E2009" s="10">
        <v>4.5730198019801982</v>
      </c>
      <c r="F2009" s="8">
        <v>5.7285109305253554</v>
      </c>
      <c r="G2009" s="8">
        <v>-15.213400642496561</v>
      </c>
    </row>
    <row r="2010" spans="1:7" x14ac:dyDescent="0.6">
      <c r="A2010" s="3" t="s">
        <v>54</v>
      </c>
      <c r="B2010" s="3" t="s">
        <v>147</v>
      </c>
      <c r="C2010" s="4">
        <v>51525</v>
      </c>
      <c r="D2010" s="9">
        <v>5.9344245226430677E-2</v>
      </c>
      <c r="E2010" s="9">
        <v>4.1475489012315867</v>
      </c>
      <c r="F2010" s="5">
        <v>178.89039242219209</v>
      </c>
      <c r="G2010" s="5">
        <v>340.38461538461542</v>
      </c>
    </row>
    <row r="2011" spans="1:7" x14ac:dyDescent="0.6">
      <c r="A2011" s="6" t="s">
        <v>55</v>
      </c>
      <c r="B2011" s="6" t="s">
        <v>147</v>
      </c>
      <c r="C2011" s="7">
        <v>6651</v>
      </c>
      <c r="D2011" s="10">
        <v>8.805155725156338E-3</v>
      </c>
      <c r="E2011" s="10">
        <v>3.0342153284671531</v>
      </c>
      <c r="F2011" s="8">
        <v>-87.091703056768566</v>
      </c>
      <c r="G2011" s="8">
        <v>-31.291322314049591</v>
      </c>
    </row>
    <row r="2012" spans="1:7" x14ac:dyDescent="0.6">
      <c r="A2012" s="3" t="s">
        <v>60</v>
      </c>
      <c r="B2012" s="3" t="s">
        <v>147</v>
      </c>
      <c r="C2012" s="4">
        <v>20849</v>
      </c>
      <c r="D2012" s="9">
        <v>2.864147726884797E-2</v>
      </c>
      <c r="E2012" s="9">
        <v>4.0452076057431121</v>
      </c>
      <c r="F2012" s="5">
        <v>213.47165839723351</v>
      </c>
      <c r="G2012" s="5">
        <v>-13.435748391114799</v>
      </c>
    </row>
    <row r="2013" spans="1:7" x14ac:dyDescent="0.6">
      <c r="A2013" s="6" t="s">
        <v>61</v>
      </c>
      <c r="B2013" s="6" t="s">
        <v>147</v>
      </c>
      <c r="C2013" s="7">
        <v>33470</v>
      </c>
      <c r="D2013" s="10">
        <v>4.3083945469910429E-2</v>
      </c>
      <c r="E2013" s="10">
        <v>4.8542422044960114</v>
      </c>
      <c r="F2013" s="8">
        <v>60.535277471341551</v>
      </c>
      <c r="G2013" s="8"/>
    </row>
    <row r="2014" spans="1:7" x14ac:dyDescent="0.6">
      <c r="A2014" s="3" t="s">
        <v>62</v>
      </c>
      <c r="B2014" s="3" t="s">
        <v>147</v>
      </c>
      <c r="C2014" s="4">
        <v>1031</v>
      </c>
      <c r="D2014" s="9">
        <v>1.517323857501126E-3</v>
      </c>
      <c r="E2014" s="9">
        <v>7.26056338028169</v>
      </c>
      <c r="F2014" s="5">
        <v>-96.919629518972215</v>
      </c>
      <c r="G2014" s="5">
        <v>-77.088888888888903</v>
      </c>
    </row>
    <row r="2015" spans="1:7" x14ac:dyDescent="0.6">
      <c r="A2015" s="6" t="s">
        <v>64</v>
      </c>
      <c r="B2015" s="6" t="s">
        <v>147</v>
      </c>
      <c r="C2015" s="7">
        <v>20692</v>
      </c>
      <c r="D2015" s="10">
        <v>2.4359623098286241E-2</v>
      </c>
      <c r="E2015" s="10">
        <v>4.1550200803212851</v>
      </c>
      <c r="F2015" s="8">
        <v>1906.9835111542191</v>
      </c>
      <c r="G2015" s="8">
        <v>-34.744078968116312</v>
      </c>
    </row>
    <row r="2016" spans="1:7" x14ac:dyDescent="0.6">
      <c r="A2016" s="3" t="s">
        <v>66</v>
      </c>
      <c r="B2016" s="3" t="s">
        <v>147</v>
      </c>
      <c r="C2016" s="4">
        <v>11350</v>
      </c>
      <c r="D2016" s="9">
        <v>1.349697951273859E-2</v>
      </c>
      <c r="E2016" s="9">
        <v>4.0176991150442474</v>
      </c>
      <c r="F2016" s="5">
        <v>-45.147883239899478</v>
      </c>
      <c r="G2016" s="5">
        <v>-37.258153676064119</v>
      </c>
    </row>
    <row r="2017" spans="1:7" x14ac:dyDescent="0.6">
      <c r="A2017" s="6" t="s">
        <v>67</v>
      </c>
      <c r="B2017" s="6" t="s">
        <v>147</v>
      </c>
      <c r="C2017" s="7">
        <v>36565</v>
      </c>
      <c r="D2017" s="10">
        <v>3.7203787922515962E-2</v>
      </c>
      <c r="E2017" s="10">
        <v>4.2019076074465644</v>
      </c>
      <c r="F2017" s="8">
        <v>222.15859030837001</v>
      </c>
      <c r="G2017" s="8">
        <v>94.422289573031321</v>
      </c>
    </row>
    <row r="2018" spans="1:7" x14ac:dyDescent="0.6">
      <c r="A2018" s="3" t="s">
        <v>68</v>
      </c>
      <c r="B2018" s="3" t="s">
        <v>147</v>
      </c>
      <c r="C2018" s="4">
        <v>11095</v>
      </c>
      <c r="D2018" s="9">
        <v>1.324910318975951E-2</v>
      </c>
      <c r="E2018" s="9">
        <v>5.3444123314065513</v>
      </c>
      <c r="F2018" s="5">
        <v>-69.656775605086835</v>
      </c>
      <c r="G2018" s="5">
        <v>-70.952455754529268</v>
      </c>
    </row>
    <row r="2019" spans="1:7" x14ac:dyDescent="0.6">
      <c r="A2019" s="6" t="s">
        <v>69</v>
      </c>
      <c r="B2019" s="6" t="s">
        <v>147</v>
      </c>
      <c r="C2019" s="7">
        <v>29022</v>
      </c>
      <c r="D2019" s="10">
        <v>3.0724746395919069E-2</v>
      </c>
      <c r="E2019" s="10">
        <v>4.2529308323563892</v>
      </c>
      <c r="F2019" s="8">
        <v>161.57728706624599</v>
      </c>
      <c r="G2019" s="8">
        <v>-3.0045787239731281</v>
      </c>
    </row>
    <row r="2020" spans="1:7" x14ac:dyDescent="0.6">
      <c r="A2020" s="3" t="s">
        <v>70</v>
      </c>
      <c r="B2020" s="3" t="s">
        <v>147</v>
      </c>
      <c r="C2020" s="4">
        <v>16489</v>
      </c>
      <c r="D2020" s="9">
        <v>1.6792051527370951E-2</v>
      </c>
      <c r="E2020" s="9">
        <v>4.2475528078310152</v>
      </c>
      <c r="F2020" s="5">
        <v>-43.184480738749912</v>
      </c>
      <c r="G2020" s="5">
        <v>-5.636946320247227</v>
      </c>
    </row>
    <row r="2021" spans="1:7" x14ac:dyDescent="0.6">
      <c r="A2021" s="6" t="s">
        <v>71</v>
      </c>
      <c r="B2021" s="6" t="s">
        <v>147</v>
      </c>
      <c r="C2021" s="7">
        <v>12176</v>
      </c>
      <c r="D2021" s="10">
        <v>1.262349114756948E-2</v>
      </c>
      <c r="E2021" s="10">
        <v>6.8060368921185024</v>
      </c>
      <c r="F2021" s="8">
        <v>-26.15683182727879</v>
      </c>
      <c r="G2021" s="8">
        <v>-34.094722598105562</v>
      </c>
    </row>
    <row r="2022" spans="1:7" x14ac:dyDescent="0.6">
      <c r="A2022" s="3" t="s">
        <v>73</v>
      </c>
      <c r="B2022" s="3" t="s">
        <v>147</v>
      </c>
      <c r="C2022" s="4">
        <v>21273</v>
      </c>
      <c r="D2022" s="9">
        <v>2.5615572071476519E-2</v>
      </c>
      <c r="E2022" s="9">
        <v>4.4870280531533444</v>
      </c>
      <c r="F2022" s="5">
        <v>74.71254927726676</v>
      </c>
      <c r="G2022" s="5">
        <v>-58.713245997088791</v>
      </c>
    </row>
    <row r="2023" spans="1:7" x14ac:dyDescent="0.6">
      <c r="A2023" s="6" t="s">
        <v>74</v>
      </c>
      <c r="B2023" s="6" t="s">
        <v>147</v>
      </c>
      <c r="C2023" s="7">
        <v>29667</v>
      </c>
      <c r="D2023" s="10">
        <v>3.1264287443186399E-2</v>
      </c>
      <c r="E2023" s="10">
        <v>4.563451776649746</v>
      </c>
      <c r="F2023" s="8">
        <v>39.458468481173313</v>
      </c>
      <c r="G2023" s="8">
        <v>346.0532250789355</v>
      </c>
    </row>
    <row r="2024" spans="1:7" x14ac:dyDescent="0.6">
      <c r="A2024" s="3" t="s">
        <v>76</v>
      </c>
      <c r="B2024" s="3" t="s">
        <v>147</v>
      </c>
      <c r="C2024" s="4">
        <v>21574</v>
      </c>
      <c r="D2024" s="9">
        <v>2.0889073596987509E-2</v>
      </c>
      <c r="E2024" s="9">
        <v>4.3760649087221104</v>
      </c>
      <c r="F2024" s="5">
        <v>-27.279468770013811</v>
      </c>
      <c r="G2024" s="5">
        <v>3.4773850064751199</v>
      </c>
    </row>
    <row r="2025" spans="1:7" x14ac:dyDescent="0.6">
      <c r="A2025" s="6" t="s">
        <v>77</v>
      </c>
      <c r="B2025" s="6" t="s">
        <v>147</v>
      </c>
      <c r="C2025" s="7">
        <v>13581</v>
      </c>
      <c r="D2025" s="10">
        <v>1.13215538710561E-2</v>
      </c>
      <c r="E2025" s="10">
        <v>4.2520350657482782</v>
      </c>
      <c r="F2025" s="8">
        <v>-37.049225920088993</v>
      </c>
      <c r="G2025" s="8">
        <v>-59.423364206752318</v>
      </c>
    </row>
    <row r="2026" spans="1:7" x14ac:dyDescent="0.6">
      <c r="A2026" s="3" t="s">
        <v>78</v>
      </c>
      <c r="B2026" s="3" t="s">
        <v>147</v>
      </c>
      <c r="C2026" s="4">
        <v>33519</v>
      </c>
      <c r="D2026" s="9">
        <v>2.8345839504079141E-2</v>
      </c>
      <c r="E2026" s="9">
        <v>5.8733134746802174</v>
      </c>
      <c r="F2026" s="5">
        <v>146.80804064501879</v>
      </c>
      <c r="G2026" s="5">
        <v>3151.115421920465</v>
      </c>
    </row>
    <row r="2027" spans="1:7" x14ac:dyDescent="0.6">
      <c r="A2027" s="6" t="s">
        <v>79</v>
      </c>
      <c r="B2027" s="6" t="s">
        <v>147</v>
      </c>
      <c r="C2027" s="7">
        <v>25372</v>
      </c>
      <c r="D2027" s="10">
        <v>2.215586330227047E-2</v>
      </c>
      <c r="E2027" s="10">
        <v>4.3601993469668328</v>
      </c>
      <c r="F2027" s="8">
        <v>-24.30561770935887</v>
      </c>
      <c r="G2027" s="8">
        <v>22.61743669050842</v>
      </c>
    </row>
    <row r="2028" spans="1:7" x14ac:dyDescent="0.6">
      <c r="A2028" s="3" t="s">
        <v>80</v>
      </c>
      <c r="B2028" s="3" t="s">
        <v>147</v>
      </c>
      <c r="C2028" s="4">
        <v>23549</v>
      </c>
      <c r="D2028" s="9">
        <v>1.9958388848402571E-2</v>
      </c>
      <c r="E2028" s="9">
        <v>5.7005567659162431</v>
      </c>
      <c r="F2028" s="5">
        <v>-7.1850859214882554</v>
      </c>
      <c r="G2028" s="5">
        <v>107.4801762114538</v>
      </c>
    </row>
    <row r="2029" spans="1:7" x14ac:dyDescent="0.6">
      <c r="A2029" s="6" t="s">
        <v>81</v>
      </c>
      <c r="B2029" s="6" t="s">
        <v>147</v>
      </c>
      <c r="C2029" s="7">
        <v>1</v>
      </c>
      <c r="D2029" s="10">
        <v>9.166464928051041E-7</v>
      </c>
      <c r="E2029" s="6"/>
      <c r="F2029" s="8">
        <v>-99.995753535181962</v>
      </c>
      <c r="G2029" s="8">
        <v>-99.997265144263636</v>
      </c>
    </row>
    <row r="2030" spans="1:7" x14ac:dyDescent="0.6">
      <c r="A2030" s="3" t="s">
        <v>82</v>
      </c>
      <c r="B2030" s="3" t="s">
        <v>147</v>
      </c>
      <c r="C2030" s="4">
        <v>41809</v>
      </c>
      <c r="D2030" s="9">
        <v>3.7373257735224742E-2</v>
      </c>
      <c r="E2030" s="9">
        <v>4.2398336882669101</v>
      </c>
      <c r="F2030" s="5">
        <v>4180800</v>
      </c>
      <c r="G2030" s="5">
        <v>276.82739972960792</v>
      </c>
    </row>
    <row r="2031" spans="1:7" x14ac:dyDescent="0.6">
      <c r="A2031" s="6" t="s">
        <v>83</v>
      </c>
      <c r="B2031" s="6" t="s">
        <v>147</v>
      </c>
      <c r="C2031" s="7">
        <v>46810</v>
      </c>
      <c r="D2031" s="10">
        <v>3.7076829201922963E-2</v>
      </c>
      <c r="E2031" s="10">
        <v>4.7527667783531324</v>
      </c>
      <c r="F2031" s="8">
        <v>11.961539381472891</v>
      </c>
      <c r="G2031" s="8">
        <v>61.291434084487634</v>
      </c>
    </row>
    <row r="2032" spans="1:7" x14ac:dyDescent="0.6">
      <c r="A2032" s="3" t="s">
        <v>84</v>
      </c>
      <c r="B2032" s="3" t="s">
        <v>147</v>
      </c>
      <c r="C2032" s="4">
        <v>14921</v>
      </c>
      <c r="D2032" s="9">
        <v>1.1816848775174639E-2</v>
      </c>
      <c r="E2032" s="9">
        <v>4.1116009920088166</v>
      </c>
      <c r="F2032" s="5">
        <v>-68.124332407605209</v>
      </c>
      <c r="G2032" s="5">
        <v>-9.5093698829522673</v>
      </c>
    </row>
    <row r="2033" spans="1:7" x14ac:dyDescent="0.6">
      <c r="A2033" s="6" t="s">
        <v>85</v>
      </c>
      <c r="B2033" s="6" t="s">
        <v>147</v>
      </c>
      <c r="C2033" s="7">
        <v>26655</v>
      </c>
      <c r="D2033" s="10">
        <v>2.2502068810068571E-2</v>
      </c>
      <c r="E2033" s="10">
        <v>3.911799236865277</v>
      </c>
      <c r="F2033" s="8">
        <v>78.640841766637621</v>
      </c>
      <c r="G2033" s="8">
        <v>118.9142575558476</v>
      </c>
    </row>
    <row r="2034" spans="1:7" x14ac:dyDescent="0.6">
      <c r="A2034" s="3" t="s">
        <v>86</v>
      </c>
      <c r="B2034" s="3" t="s">
        <v>147</v>
      </c>
      <c r="C2034" s="4">
        <v>27</v>
      </c>
      <c r="D2034" s="9">
        <v>2.357581575007519E-5</v>
      </c>
      <c r="E2034" s="9">
        <v>6.75</v>
      </c>
      <c r="F2034" s="5">
        <v>-99.898705683736637</v>
      </c>
      <c r="G2034" s="5">
        <v>-99.873078550274997</v>
      </c>
    </row>
    <row r="2035" spans="1:7" x14ac:dyDescent="0.6">
      <c r="A2035" s="6" t="s">
        <v>87</v>
      </c>
      <c r="B2035" s="6" t="s">
        <v>147</v>
      </c>
      <c r="C2035" s="7">
        <v>30799</v>
      </c>
      <c r="D2035" s="10">
        <v>2.380350796576252E-2</v>
      </c>
      <c r="E2035" s="10">
        <v>5.0756427158866186</v>
      </c>
      <c r="F2035" s="8">
        <v>113970.37037037039</v>
      </c>
      <c r="G2035" s="8">
        <v>3.8156874641857912</v>
      </c>
    </row>
    <row r="2036" spans="1:7" x14ac:dyDescent="0.6">
      <c r="A2036" s="3" t="s">
        <v>88</v>
      </c>
      <c r="B2036" s="3" t="s">
        <v>147</v>
      </c>
      <c r="C2036" s="4">
        <v>40214</v>
      </c>
      <c r="D2036" s="9">
        <v>3.1777305050789052E-2</v>
      </c>
      <c r="E2036" s="9">
        <v>4.5383139600496554</v>
      </c>
      <c r="F2036" s="5">
        <v>30.569174323841679</v>
      </c>
      <c r="G2036" s="5">
        <v>86.400296653379073</v>
      </c>
    </row>
    <row r="2037" spans="1:7" x14ac:dyDescent="0.6">
      <c r="A2037" s="6" t="s">
        <v>89</v>
      </c>
      <c r="B2037" s="6" t="s">
        <v>147</v>
      </c>
      <c r="C2037" s="7">
        <v>28214</v>
      </c>
      <c r="D2037" s="10">
        <v>1.9126331753213429E-2</v>
      </c>
      <c r="E2037" s="10">
        <v>4.5120742043818964</v>
      </c>
      <c r="F2037" s="8">
        <v>-29.840354105535379</v>
      </c>
      <c r="G2037" s="8">
        <v>107.74611589720929</v>
      </c>
    </row>
    <row r="2038" spans="1:7" x14ac:dyDescent="0.6">
      <c r="A2038" s="3" t="s">
        <v>90</v>
      </c>
      <c r="B2038" s="3" t="s">
        <v>147</v>
      </c>
      <c r="C2038" s="4">
        <v>50400</v>
      </c>
      <c r="D2038" s="9">
        <v>3.6480438515716918E-2</v>
      </c>
      <c r="E2038" s="9">
        <v>4.9728663048840653</v>
      </c>
      <c r="F2038" s="5">
        <v>78.634720351598503</v>
      </c>
      <c r="G2038" s="5">
        <v>50.362480980936184</v>
      </c>
    </row>
    <row r="2039" spans="1:7" x14ac:dyDescent="0.6">
      <c r="A2039" s="6" t="s">
        <v>91</v>
      </c>
      <c r="B2039" s="6" t="s">
        <v>147</v>
      </c>
      <c r="C2039" s="7">
        <v>58268</v>
      </c>
      <c r="D2039" s="10">
        <v>4.2886670684673021E-2</v>
      </c>
      <c r="E2039" s="10">
        <v>4.5668155811583979</v>
      </c>
      <c r="F2039" s="8">
        <v>15.611111111111111</v>
      </c>
      <c r="G2039" s="8">
        <v>129.65473750591201</v>
      </c>
    </row>
    <row r="2040" spans="1:7" x14ac:dyDescent="0.6">
      <c r="A2040" s="3" t="s">
        <v>92</v>
      </c>
      <c r="B2040" s="3" t="s">
        <v>147</v>
      </c>
      <c r="C2040" s="4">
        <v>31170</v>
      </c>
      <c r="D2040" s="9">
        <v>2.2283068908892908E-2</v>
      </c>
      <c r="E2040" s="9">
        <v>5.1682971314873152</v>
      </c>
      <c r="F2040" s="5">
        <v>-46.505800782590789</v>
      </c>
      <c r="G2040" s="5">
        <v>32.362308378275102</v>
      </c>
    </row>
    <row r="2041" spans="1:7" x14ac:dyDescent="0.6">
      <c r="A2041" s="6" t="s">
        <v>93</v>
      </c>
      <c r="B2041" s="6" t="s">
        <v>147</v>
      </c>
      <c r="C2041" s="7">
        <v>28201</v>
      </c>
      <c r="D2041" s="10">
        <v>2.2983422482215819E-2</v>
      </c>
      <c r="E2041" s="10">
        <v>4.4077836824007504</v>
      </c>
      <c r="F2041" s="8">
        <v>-9.5251844722489594</v>
      </c>
      <c r="G2041" s="8">
        <v>2820000</v>
      </c>
    </row>
    <row r="2042" spans="1:7" x14ac:dyDescent="0.6">
      <c r="A2042" s="3" t="s">
        <v>94</v>
      </c>
      <c r="B2042" s="3" t="s">
        <v>147</v>
      </c>
      <c r="C2042" s="4">
        <v>30940</v>
      </c>
      <c r="D2042" s="9">
        <v>1.982183971581197E-2</v>
      </c>
      <c r="E2042" s="9">
        <v>3.7013996889580092</v>
      </c>
      <c r="F2042" s="5">
        <v>9.7124215453352711</v>
      </c>
      <c r="G2042" s="5">
        <v>-25.996794948456071</v>
      </c>
    </row>
    <row r="2043" spans="1:7" x14ac:dyDescent="0.6">
      <c r="A2043" s="6" t="s">
        <v>95</v>
      </c>
      <c r="B2043" s="6" t="s">
        <v>147</v>
      </c>
      <c r="C2043" s="7">
        <v>79321</v>
      </c>
      <c r="D2043" s="10">
        <v>5.7754402862170769E-2</v>
      </c>
      <c r="E2043" s="10">
        <v>5.3555465532374589</v>
      </c>
      <c r="F2043" s="8">
        <v>156.37039431157081</v>
      </c>
      <c r="G2043" s="8">
        <v>69.453108310190132</v>
      </c>
    </row>
    <row r="2044" spans="1:7" x14ac:dyDescent="0.6">
      <c r="A2044" s="3" t="s">
        <v>96</v>
      </c>
      <c r="B2044" s="3" t="s">
        <v>147</v>
      </c>
      <c r="C2044" s="4">
        <v>37822</v>
      </c>
      <c r="D2044" s="9">
        <v>2.828117632734686E-2</v>
      </c>
      <c r="E2044" s="9">
        <v>5.9534078388163074</v>
      </c>
      <c r="F2044" s="5">
        <v>-52.317797304622992</v>
      </c>
      <c r="G2044" s="5">
        <v>153.48167012934789</v>
      </c>
    </row>
    <row r="2045" spans="1:7" x14ac:dyDescent="0.6">
      <c r="A2045" s="6" t="s">
        <v>97</v>
      </c>
      <c r="B2045" s="6" t="s">
        <v>147</v>
      </c>
      <c r="C2045" s="7">
        <v>126966</v>
      </c>
      <c r="D2045" s="10">
        <v>8.4307935081495547E-2</v>
      </c>
      <c r="E2045" s="10">
        <v>4.3796481545360466</v>
      </c>
      <c r="F2045" s="8">
        <v>235.6935117127598</v>
      </c>
      <c r="G2045" s="8">
        <v>376.33089476646029</v>
      </c>
    </row>
    <row r="2046" spans="1:7" x14ac:dyDescent="0.6">
      <c r="A2046" s="3" t="s">
        <v>98</v>
      </c>
      <c r="B2046" s="3" t="s">
        <v>147</v>
      </c>
      <c r="C2046" s="4">
        <v>58005</v>
      </c>
      <c r="D2046" s="9">
        <v>4.1666127627676797E-2</v>
      </c>
      <c r="E2046" s="9">
        <v>6.2478457561395953</v>
      </c>
      <c r="F2046" s="5">
        <v>-54.314540900713567</v>
      </c>
      <c r="G2046" s="5">
        <v>214733.33333333331</v>
      </c>
    </row>
    <row r="2047" spans="1:7" x14ac:dyDescent="0.6">
      <c r="A2047" s="6" t="s">
        <v>99</v>
      </c>
      <c r="B2047" s="6" t="s">
        <v>147</v>
      </c>
      <c r="C2047" s="7">
        <v>35624</v>
      </c>
      <c r="D2047" s="10">
        <v>2.3692232210637831E-2</v>
      </c>
      <c r="E2047" s="10">
        <v>7.4387137189392361</v>
      </c>
      <c r="F2047" s="8">
        <v>-38.584604775450387</v>
      </c>
      <c r="G2047" s="8">
        <v>15.666093054969309</v>
      </c>
    </row>
    <row r="2048" spans="1:7" x14ac:dyDescent="0.6">
      <c r="A2048" s="3" t="s">
        <v>100</v>
      </c>
      <c r="B2048" s="3" t="s">
        <v>147</v>
      </c>
      <c r="C2048" s="4">
        <v>104614</v>
      </c>
      <c r="D2048" s="9">
        <v>5.9291920574943119E-2</v>
      </c>
      <c r="E2048" s="9">
        <v>4.6819727891156466</v>
      </c>
      <c r="F2048" s="5">
        <v>193.66157646530431</v>
      </c>
      <c r="G2048" s="5">
        <v>160.1432336997066</v>
      </c>
    </row>
    <row r="2049" spans="1:7" x14ac:dyDescent="0.6">
      <c r="A2049" s="6" t="s">
        <v>101</v>
      </c>
      <c r="B2049" s="6" t="s">
        <v>147</v>
      </c>
      <c r="C2049" s="7">
        <v>15896</v>
      </c>
      <c r="D2049" s="10">
        <v>8.010374099638562E-3</v>
      </c>
      <c r="E2049" s="10">
        <v>5.024020227560051</v>
      </c>
      <c r="F2049" s="8">
        <v>-84.805093008583938</v>
      </c>
      <c r="G2049" s="8">
        <v>-43.659176295456163</v>
      </c>
    </row>
    <row r="2050" spans="1:7" x14ac:dyDescent="0.6">
      <c r="A2050" s="3" t="s">
        <v>102</v>
      </c>
      <c r="B2050" s="3" t="s">
        <v>147</v>
      </c>
      <c r="C2050" s="4">
        <v>62454</v>
      </c>
      <c r="D2050" s="9">
        <v>3.8158869437272043E-2</v>
      </c>
      <c r="E2050" s="9">
        <v>5.0643853389555629</v>
      </c>
      <c r="F2050" s="5">
        <v>292.89129340714652</v>
      </c>
      <c r="G2050" s="5">
        <v>23.916666666666671</v>
      </c>
    </row>
    <row r="2051" spans="1:7" x14ac:dyDescent="0.6">
      <c r="A2051" s="6" t="s">
        <v>30</v>
      </c>
      <c r="B2051" s="6" t="s">
        <v>148</v>
      </c>
      <c r="C2051" s="7">
        <v>12</v>
      </c>
      <c r="D2051" s="10">
        <v>1.9309650701131009E-5</v>
      </c>
      <c r="E2051" s="10">
        <v>6</v>
      </c>
      <c r="F2051" s="6"/>
      <c r="G2051" s="6"/>
    </row>
    <row r="2052" spans="1:7" x14ac:dyDescent="0.6">
      <c r="A2052" s="3" t="s">
        <v>42</v>
      </c>
      <c r="B2052" s="3" t="s">
        <v>148</v>
      </c>
      <c r="C2052" s="4">
        <v>0</v>
      </c>
      <c r="D2052" s="9">
        <v>0</v>
      </c>
      <c r="E2052" s="3"/>
      <c r="F2052" s="5">
        <v>-100</v>
      </c>
      <c r="G2052" s="3"/>
    </row>
    <row r="2053" spans="1:7" x14ac:dyDescent="0.6">
      <c r="A2053" s="6" t="s">
        <v>43</v>
      </c>
      <c r="B2053" s="6" t="s">
        <v>148</v>
      </c>
      <c r="C2053" s="7">
        <v>0</v>
      </c>
      <c r="D2053" s="10">
        <v>0</v>
      </c>
      <c r="E2053" s="6"/>
      <c r="F2053" s="6"/>
      <c r="G2053" s="6"/>
    </row>
    <row r="2054" spans="1:7" x14ac:dyDescent="0.6">
      <c r="A2054" s="3" t="s">
        <v>67</v>
      </c>
      <c r="B2054" s="3" t="s">
        <v>148</v>
      </c>
      <c r="C2054" s="4">
        <v>8</v>
      </c>
      <c r="D2054" s="9">
        <v>8.1397594251368162E-6</v>
      </c>
      <c r="E2054" s="3"/>
      <c r="F2054" s="5"/>
      <c r="G2054" s="3"/>
    </row>
    <row r="2055" spans="1:7" x14ac:dyDescent="0.6">
      <c r="A2055" s="6" t="s">
        <v>70</v>
      </c>
      <c r="B2055" s="6" t="s">
        <v>148</v>
      </c>
      <c r="C2055" s="7">
        <v>13</v>
      </c>
      <c r="D2055" s="10">
        <v>1.323892715481972E-5</v>
      </c>
      <c r="E2055" s="6"/>
      <c r="F2055" s="8">
        <v>62.5</v>
      </c>
      <c r="G2055" s="6"/>
    </row>
    <row r="2056" spans="1:7" x14ac:dyDescent="0.6">
      <c r="A2056" s="3" t="s">
        <v>71</v>
      </c>
      <c r="B2056" s="3" t="s">
        <v>148</v>
      </c>
      <c r="C2056" s="4">
        <v>10</v>
      </c>
      <c r="D2056" s="9">
        <v>1.036751901081594E-5</v>
      </c>
      <c r="E2056" s="3"/>
      <c r="F2056" s="5">
        <v>-23.07692307692307</v>
      </c>
      <c r="G2056" s="3"/>
    </row>
    <row r="2057" spans="1:7" x14ac:dyDescent="0.6">
      <c r="A2057" s="6" t="s">
        <v>72</v>
      </c>
      <c r="B2057" s="6" t="s">
        <v>148</v>
      </c>
      <c r="C2057" s="7">
        <v>3</v>
      </c>
      <c r="D2057" s="10">
        <v>3.0353126451954448E-6</v>
      </c>
      <c r="E2057" s="6"/>
      <c r="F2057" s="8">
        <v>-70</v>
      </c>
      <c r="G2057" s="6"/>
    </row>
    <row r="2058" spans="1:7" x14ac:dyDescent="0.6">
      <c r="A2058" s="3" t="s">
        <v>82</v>
      </c>
      <c r="B2058" s="3" t="s">
        <v>148</v>
      </c>
      <c r="C2058" s="4">
        <v>24</v>
      </c>
      <c r="D2058" s="9">
        <v>2.145371058014767E-5</v>
      </c>
      <c r="E2058" s="9">
        <v>24</v>
      </c>
      <c r="F2058" s="5">
        <v>700</v>
      </c>
      <c r="G2058" s="3"/>
    </row>
    <row r="2059" spans="1:7" x14ac:dyDescent="0.6">
      <c r="A2059" s="6" t="s">
        <v>97</v>
      </c>
      <c r="B2059" s="6" t="s">
        <v>148</v>
      </c>
      <c r="C2059" s="7">
        <v>132</v>
      </c>
      <c r="D2059" s="10">
        <v>8.7650610641883754E-5</v>
      </c>
      <c r="E2059" s="10">
        <v>66</v>
      </c>
      <c r="F2059" s="8">
        <v>450</v>
      </c>
      <c r="G2059" s="6"/>
    </row>
    <row r="2060" spans="1:7" x14ac:dyDescent="0.6">
      <c r="A2060" s="3" t="s">
        <v>14</v>
      </c>
      <c r="B2060" s="3" t="s">
        <v>149</v>
      </c>
      <c r="C2060" s="4">
        <v>629</v>
      </c>
      <c r="D2060" s="9">
        <v>1.618043723914511E-3</v>
      </c>
      <c r="E2060" s="9">
        <v>5.07258064516129</v>
      </c>
      <c r="F2060" s="3"/>
      <c r="G2060" s="3"/>
    </row>
    <row r="2061" spans="1:7" x14ac:dyDescent="0.6">
      <c r="A2061" s="6" t="s">
        <v>15</v>
      </c>
      <c r="B2061" s="6" t="s">
        <v>149</v>
      </c>
      <c r="C2061" s="7">
        <v>0</v>
      </c>
      <c r="D2061" s="10">
        <v>0</v>
      </c>
      <c r="E2061" s="6"/>
      <c r="F2061" s="8">
        <v>-100</v>
      </c>
      <c r="G2061" s="6"/>
    </row>
    <row r="2062" spans="1:7" x14ac:dyDescent="0.6">
      <c r="A2062" s="3" t="s">
        <v>17</v>
      </c>
      <c r="B2062" s="3" t="s">
        <v>149</v>
      </c>
      <c r="C2062" s="4">
        <v>0</v>
      </c>
      <c r="D2062" s="9">
        <v>0</v>
      </c>
      <c r="E2062" s="3"/>
      <c r="F2062" s="3"/>
      <c r="G2062" s="3"/>
    </row>
    <row r="2063" spans="1:7" x14ac:dyDescent="0.6">
      <c r="A2063" s="6" t="s">
        <v>23</v>
      </c>
      <c r="B2063" s="6" t="s">
        <v>149</v>
      </c>
      <c r="C2063" s="7">
        <v>673</v>
      </c>
      <c r="D2063" s="10">
        <v>1.263512662452667E-3</v>
      </c>
      <c r="E2063" s="10">
        <v>3.3650000000000002</v>
      </c>
      <c r="F2063" s="8"/>
      <c r="G2063" s="6"/>
    </row>
    <row r="2064" spans="1:7" x14ac:dyDescent="0.6">
      <c r="A2064" s="3" t="s">
        <v>25</v>
      </c>
      <c r="B2064" s="3" t="s">
        <v>149</v>
      </c>
      <c r="C2064" s="4">
        <v>953</v>
      </c>
      <c r="D2064" s="9">
        <v>2.1397883060052659E-3</v>
      </c>
      <c r="E2064" s="9">
        <v>8.2869565217391301</v>
      </c>
      <c r="F2064" s="5">
        <v>41.604754829123337</v>
      </c>
      <c r="G2064" s="3"/>
    </row>
    <row r="2065" spans="1:7" x14ac:dyDescent="0.6">
      <c r="A2065" s="6" t="s">
        <v>30</v>
      </c>
      <c r="B2065" s="6" t="s">
        <v>149</v>
      </c>
      <c r="C2065" s="7">
        <v>14415</v>
      </c>
      <c r="D2065" s="10">
        <v>2.3195717904733619E-2</v>
      </c>
      <c r="E2065" s="10">
        <v>5.2077312138728322</v>
      </c>
      <c r="F2065" s="8">
        <v>1412.5918153200421</v>
      </c>
      <c r="G2065" s="6"/>
    </row>
    <row r="2066" spans="1:7" x14ac:dyDescent="0.6">
      <c r="A2066" s="3" t="s">
        <v>31</v>
      </c>
      <c r="B2066" s="3" t="s">
        <v>149</v>
      </c>
      <c r="C2066" s="4">
        <v>637</v>
      </c>
      <c r="D2066" s="9">
        <v>1.043571348203094E-3</v>
      </c>
      <c r="E2066" s="9">
        <v>12.490196078431371</v>
      </c>
      <c r="F2066" s="5">
        <v>-95.580992022199098</v>
      </c>
      <c r="G2066" s="3"/>
    </row>
    <row r="2067" spans="1:7" x14ac:dyDescent="0.6">
      <c r="A2067" s="6" t="s">
        <v>32</v>
      </c>
      <c r="B2067" s="6" t="s">
        <v>149</v>
      </c>
      <c r="C2067" s="7">
        <v>892</v>
      </c>
      <c r="D2067" s="10">
        <v>1.374900373670793E-3</v>
      </c>
      <c r="E2067" s="10">
        <v>9.8021978021978029</v>
      </c>
      <c r="F2067" s="8">
        <v>40.031397174254323</v>
      </c>
      <c r="G2067" s="6"/>
    </row>
    <row r="2068" spans="1:7" x14ac:dyDescent="0.6">
      <c r="A2068" s="3" t="s">
        <v>33</v>
      </c>
      <c r="B2068" s="3" t="s">
        <v>149</v>
      </c>
      <c r="C2068" s="4">
        <v>7000</v>
      </c>
      <c r="D2068" s="9">
        <v>1.3195459879590679E-2</v>
      </c>
      <c r="E2068" s="9">
        <v>7.0210631895687063</v>
      </c>
      <c r="F2068" s="5">
        <v>684.75336322869953</v>
      </c>
      <c r="G2068" s="3"/>
    </row>
    <row r="2069" spans="1:7" x14ac:dyDescent="0.6">
      <c r="A2069" s="6" t="s">
        <v>34</v>
      </c>
      <c r="B2069" s="6" t="s">
        <v>149</v>
      </c>
      <c r="C2069" s="7">
        <v>733</v>
      </c>
      <c r="D2069" s="10">
        <v>1.261553172289043E-3</v>
      </c>
      <c r="E2069" s="10">
        <v>2.5102739726027399</v>
      </c>
      <c r="F2069" s="8">
        <v>-89.528571428571425</v>
      </c>
      <c r="G2069" s="6"/>
    </row>
    <row r="2070" spans="1:7" x14ac:dyDescent="0.6">
      <c r="A2070" s="3" t="s">
        <v>37</v>
      </c>
      <c r="B2070" s="3" t="s">
        <v>149</v>
      </c>
      <c r="C2070" s="4">
        <v>18935</v>
      </c>
      <c r="D2070" s="9">
        <v>3.1080739438942011E-2</v>
      </c>
      <c r="E2070" s="9">
        <v>4.7503763171098843</v>
      </c>
      <c r="F2070" s="5">
        <v>2483.2196452933149</v>
      </c>
      <c r="G2070" s="3"/>
    </row>
    <row r="2071" spans="1:7" x14ac:dyDescent="0.6">
      <c r="A2071" s="6" t="s">
        <v>38</v>
      </c>
      <c r="B2071" s="6" t="s">
        <v>149</v>
      </c>
      <c r="C2071" s="7">
        <v>73422</v>
      </c>
      <c r="D2071" s="10">
        <v>0.12834764167195609</v>
      </c>
      <c r="E2071" s="10">
        <v>4.3429551638471553</v>
      </c>
      <c r="F2071" s="8">
        <v>287.75811988381298</v>
      </c>
      <c r="G2071" s="6"/>
    </row>
    <row r="2072" spans="1:7" x14ac:dyDescent="0.6">
      <c r="A2072" s="3" t="s">
        <v>39</v>
      </c>
      <c r="B2072" s="3" t="s">
        <v>149</v>
      </c>
      <c r="C2072" s="4">
        <v>28930</v>
      </c>
      <c r="D2072" s="9">
        <v>5.5152930898810897E-2</v>
      </c>
      <c r="E2072" s="9">
        <v>10.48188405797101</v>
      </c>
      <c r="F2072" s="5">
        <v>-60.597641034022502</v>
      </c>
      <c r="G2072" s="5">
        <v>4499.3640699523057</v>
      </c>
    </row>
    <row r="2073" spans="1:7" x14ac:dyDescent="0.6">
      <c r="A2073" s="6" t="s">
        <v>41</v>
      </c>
      <c r="B2073" s="6" t="s">
        <v>149</v>
      </c>
      <c r="C2073" s="7">
        <v>25529</v>
      </c>
      <c r="D2073" s="10">
        <v>3.8120465868557399E-2</v>
      </c>
      <c r="E2073" s="10">
        <v>4.6602774735304857</v>
      </c>
      <c r="F2073" s="8">
        <v>-11.7559626685102</v>
      </c>
      <c r="G2073" s="8"/>
    </row>
    <row r="2074" spans="1:7" x14ac:dyDescent="0.6">
      <c r="A2074" s="3" t="s">
        <v>42</v>
      </c>
      <c r="B2074" s="3" t="s">
        <v>149</v>
      </c>
      <c r="C2074" s="4">
        <v>47328</v>
      </c>
      <c r="D2074" s="9">
        <v>7.8123604655604278E-2</v>
      </c>
      <c r="E2074" s="9">
        <v>4.8343207354443312</v>
      </c>
      <c r="F2074" s="5">
        <v>85.389165263034201</v>
      </c>
      <c r="G2074" s="5"/>
    </row>
    <row r="2075" spans="1:7" x14ac:dyDescent="0.6">
      <c r="A2075" s="6" t="s">
        <v>43</v>
      </c>
      <c r="B2075" s="6" t="s">
        <v>149</v>
      </c>
      <c r="C2075" s="7">
        <v>42975</v>
      </c>
      <c r="D2075" s="10">
        <v>6.9329074116385836E-2</v>
      </c>
      <c r="E2075" s="10">
        <v>5.1166805572091913</v>
      </c>
      <c r="F2075" s="8">
        <v>-9.1975152129817435</v>
      </c>
      <c r="G2075" s="8">
        <v>6285.5869242199115</v>
      </c>
    </row>
    <row r="2076" spans="1:7" x14ac:dyDescent="0.6">
      <c r="A2076" s="3" t="s">
        <v>44</v>
      </c>
      <c r="B2076" s="3" t="s">
        <v>149</v>
      </c>
      <c r="C2076" s="4">
        <v>49755</v>
      </c>
      <c r="D2076" s="9">
        <v>8.0649111640836532E-2</v>
      </c>
      <c r="E2076" s="9">
        <v>4.8376276130286824</v>
      </c>
      <c r="F2076" s="5">
        <v>15.776614310645719</v>
      </c>
      <c r="G2076" s="5">
        <v>5120.8814270724024</v>
      </c>
    </row>
    <row r="2077" spans="1:7" x14ac:dyDescent="0.6">
      <c r="A2077" s="6" t="s">
        <v>45</v>
      </c>
      <c r="B2077" s="6" t="s">
        <v>149</v>
      </c>
      <c r="C2077" s="7">
        <v>14715</v>
      </c>
      <c r="D2077" s="10">
        <v>2.4619191384959431E-2</v>
      </c>
      <c r="E2077" s="10">
        <v>4.4322289156626509</v>
      </c>
      <c r="F2077" s="8">
        <v>-70.425082906240576</v>
      </c>
      <c r="G2077" s="8">
        <v>2.081165452653488</v>
      </c>
    </row>
    <row r="2078" spans="1:7" x14ac:dyDescent="0.6">
      <c r="A2078" s="3" t="s">
        <v>46</v>
      </c>
      <c r="B2078" s="3" t="s">
        <v>149</v>
      </c>
      <c r="C2078" s="4">
        <v>72107</v>
      </c>
      <c r="D2078" s="9">
        <v>0.1093957470000598</v>
      </c>
      <c r="E2078" s="9">
        <v>3.899151030119504</v>
      </c>
      <c r="F2078" s="5">
        <v>390.02378525314299</v>
      </c>
      <c r="G2078" s="5">
        <v>11219.780219780219</v>
      </c>
    </row>
    <row r="2079" spans="1:7" x14ac:dyDescent="0.6">
      <c r="A2079" s="6" t="s">
        <v>53</v>
      </c>
      <c r="B2079" s="6" t="s">
        <v>149</v>
      </c>
      <c r="C2079" s="7">
        <v>35965</v>
      </c>
      <c r="D2079" s="10">
        <v>5.3007817433442107E-2</v>
      </c>
      <c r="E2079" s="10">
        <v>3.9349015317286651</v>
      </c>
      <c r="F2079" s="8">
        <v>-50.122734269904448</v>
      </c>
      <c r="G2079" s="8">
        <v>3931.9506726457398</v>
      </c>
    </row>
    <row r="2080" spans="1:7" x14ac:dyDescent="0.6">
      <c r="A2080" s="3" t="s">
        <v>57</v>
      </c>
      <c r="B2080" s="3" t="s">
        <v>149</v>
      </c>
      <c r="C2080" s="4">
        <v>38067</v>
      </c>
      <c r="D2080" s="9">
        <v>5.5190599234609741E-2</v>
      </c>
      <c r="E2080" s="9">
        <v>4.1585099410093944</v>
      </c>
      <c r="F2080" s="5">
        <v>5.8445711108021658</v>
      </c>
      <c r="G2080" s="5">
        <v>443.81428571428569</v>
      </c>
    </row>
    <row r="2081" spans="1:7" x14ac:dyDescent="0.6">
      <c r="A2081" s="6" t="s">
        <v>59</v>
      </c>
      <c r="B2081" s="6" t="s">
        <v>149</v>
      </c>
      <c r="C2081" s="7">
        <v>77661</v>
      </c>
      <c r="D2081" s="10">
        <v>0.1137974111554198</v>
      </c>
      <c r="E2081" s="10">
        <v>4.1795920564017006</v>
      </c>
      <c r="F2081" s="8">
        <v>104.01134841201041</v>
      </c>
      <c r="G2081" s="8">
        <v>10494.952251023189</v>
      </c>
    </row>
    <row r="2082" spans="1:7" x14ac:dyDescent="0.6">
      <c r="A2082" s="3" t="s">
        <v>62</v>
      </c>
      <c r="B2082" s="3" t="s">
        <v>149</v>
      </c>
      <c r="C2082" s="4">
        <v>9835</v>
      </c>
      <c r="D2082" s="9">
        <v>1.4474180541729951E-2</v>
      </c>
      <c r="E2082" s="9">
        <v>5.9246987951807233</v>
      </c>
      <c r="F2082" s="5">
        <v>-87.335985887382336</v>
      </c>
      <c r="G2082" s="5">
        <v>-48.059149722735683</v>
      </c>
    </row>
    <row r="2083" spans="1:7" x14ac:dyDescent="0.6">
      <c r="A2083" s="6" t="s">
        <v>64</v>
      </c>
      <c r="B2083" s="6" t="s">
        <v>149</v>
      </c>
      <c r="C2083" s="7">
        <v>38430</v>
      </c>
      <c r="D2083" s="10">
        <v>4.5241654536397648E-2</v>
      </c>
      <c r="E2083" s="10">
        <v>4.2170525622736754</v>
      </c>
      <c r="F2083" s="8">
        <v>290.74733096085407</v>
      </c>
      <c r="G2083" s="8">
        <v>-47.658739887227263</v>
      </c>
    </row>
    <row r="2084" spans="1:7" x14ac:dyDescent="0.6">
      <c r="A2084" s="3" t="s">
        <v>66</v>
      </c>
      <c r="B2084" s="3" t="s">
        <v>149</v>
      </c>
      <c r="C2084" s="4">
        <v>45101</v>
      </c>
      <c r="D2084" s="9">
        <v>5.3632358854979988E-2</v>
      </c>
      <c r="E2084" s="9">
        <v>4.3923841059602653</v>
      </c>
      <c r="F2084" s="5">
        <v>17.358834244080139</v>
      </c>
      <c r="G2084" s="5">
        <v>55.896992741099197</v>
      </c>
    </row>
    <row r="2085" spans="1:7" x14ac:dyDescent="0.6">
      <c r="A2085" s="6" t="s">
        <v>67</v>
      </c>
      <c r="B2085" s="6" t="s">
        <v>149</v>
      </c>
      <c r="C2085" s="7">
        <v>77531</v>
      </c>
      <c r="D2085" s="10">
        <v>7.8885460998785323E-2</v>
      </c>
      <c r="E2085" s="10">
        <v>4.2721512012342959</v>
      </c>
      <c r="F2085" s="8">
        <v>71.90527926210062</v>
      </c>
      <c r="G2085" s="8">
        <v>203.6977554937522</v>
      </c>
    </row>
    <row r="2086" spans="1:7" x14ac:dyDescent="0.6">
      <c r="A2086" s="3" t="s">
        <v>69</v>
      </c>
      <c r="B2086" s="3" t="s">
        <v>149</v>
      </c>
      <c r="C2086" s="4">
        <v>37940</v>
      </c>
      <c r="D2086" s="9">
        <v>4.016597333957582E-2</v>
      </c>
      <c r="E2086" s="9">
        <v>4.09719222462203</v>
      </c>
      <c r="F2086" s="5">
        <v>-51.064735396164117</v>
      </c>
      <c r="G2086" s="5">
        <v>-19.836037863421229</v>
      </c>
    </row>
    <row r="2087" spans="1:7" x14ac:dyDescent="0.6">
      <c r="A2087" s="6" t="s">
        <v>73</v>
      </c>
      <c r="B2087" s="6" t="s">
        <v>149</v>
      </c>
      <c r="C2087" s="7">
        <v>10489</v>
      </c>
      <c r="D2087" s="10">
        <v>1.2630176066267909E-2</v>
      </c>
      <c r="E2087" s="10">
        <v>6.0005720823798629</v>
      </c>
      <c r="F2087" s="8">
        <v>-72.353716394306801</v>
      </c>
      <c r="G2087" s="8">
        <v>-75.592786503781269</v>
      </c>
    </row>
    <row r="2088" spans="1:7" x14ac:dyDescent="0.6">
      <c r="A2088" s="3" t="s">
        <v>74</v>
      </c>
      <c r="B2088" s="3" t="s">
        <v>149</v>
      </c>
      <c r="C2088" s="4">
        <v>77248</v>
      </c>
      <c r="D2088" s="9">
        <v>8.140707440628521E-2</v>
      </c>
      <c r="E2088" s="9">
        <v>4.1841620626151013</v>
      </c>
      <c r="F2088" s="5">
        <v>636.46677471636951</v>
      </c>
      <c r="G2088" s="5">
        <v>55.256758114762341</v>
      </c>
    </row>
    <row r="2089" spans="1:7" x14ac:dyDescent="0.6">
      <c r="A2089" s="6" t="s">
        <v>79</v>
      </c>
      <c r="B2089" s="6" t="s">
        <v>149</v>
      </c>
      <c r="C2089" s="7">
        <v>95592</v>
      </c>
      <c r="D2089" s="10">
        <v>8.3474825981027873E-2</v>
      </c>
      <c r="E2089" s="10">
        <v>4.4092250922509226</v>
      </c>
      <c r="F2089" s="8">
        <v>23.746893123446551</v>
      </c>
      <c r="G2089" s="8">
        <v>549.62283384301736</v>
      </c>
    </row>
    <row r="2090" spans="1:7" x14ac:dyDescent="0.6">
      <c r="A2090" s="3" t="s">
        <v>81</v>
      </c>
      <c r="B2090" s="3" t="s">
        <v>149</v>
      </c>
      <c r="C2090" s="4">
        <v>48465</v>
      </c>
      <c r="D2090" s="9">
        <v>4.4425272273799367E-2</v>
      </c>
      <c r="E2090" s="9">
        <v>4.9043715846994536</v>
      </c>
      <c r="F2090" s="5">
        <v>-49.300150640220942</v>
      </c>
      <c r="G2090" s="5">
        <v>-32.787385413344062</v>
      </c>
    </row>
    <row r="2091" spans="1:7" x14ac:dyDescent="0.6">
      <c r="A2091" s="6" t="s">
        <v>83</v>
      </c>
      <c r="B2091" s="6" t="s">
        <v>149</v>
      </c>
      <c r="C2091" s="7">
        <v>77491</v>
      </c>
      <c r="D2091" s="10">
        <v>6.1378350174881691E-2</v>
      </c>
      <c r="E2091" s="10">
        <v>4.1968695840554604</v>
      </c>
      <c r="F2091" s="8">
        <v>59.890642731868347</v>
      </c>
      <c r="G2091" s="8">
        <v>115.4622549701098</v>
      </c>
    </row>
    <row r="2092" spans="1:7" x14ac:dyDescent="0.6">
      <c r="A2092" s="3" t="s">
        <v>84</v>
      </c>
      <c r="B2092" s="3" t="s">
        <v>149</v>
      </c>
      <c r="C2092" s="4">
        <v>44</v>
      </c>
      <c r="D2092" s="9">
        <v>3.4846280149298567E-5</v>
      </c>
      <c r="E2092" s="9">
        <v>3.666666666666667</v>
      </c>
      <c r="F2092" s="5">
        <v>-99.943219212553714</v>
      </c>
      <c r="G2092" s="5">
        <v>-99.884414322116271</v>
      </c>
    </row>
    <row r="2093" spans="1:7" x14ac:dyDescent="0.6">
      <c r="A2093" s="6" t="s">
        <v>86</v>
      </c>
      <c r="B2093" s="6" t="s">
        <v>149</v>
      </c>
      <c r="C2093" s="7">
        <v>115979</v>
      </c>
      <c r="D2093" s="10">
        <v>0.10127035314362851</v>
      </c>
      <c r="E2093" s="10">
        <v>4.4674319171064294</v>
      </c>
      <c r="F2093" s="8">
        <v>263488.63636363641</v>
      </c>
      <c r="G2093" s="8">
        <v>49.340080606739548</v>
      </c>
    </row>
    <row r="2094" spans="1:7" x14ac:dyDescent="0.6">
      <c r="A2094" s="3" t="s">
        <v>90</v>
      </c>
      <c r="B2094" s="3" t="s">
        <v>149</v>
      </c>
      <c r="C2094" s="4">
        <v>34329</v>
      </c>
      <c r="D2094" s="9">
        <v>2.4847955829485052E-2</v>
      </c>
      <c r="E2094" s="9">
        <v>4.6147331630595509</v>
      </c>
      <c r="F2094" s="5">
        <v>-70.400675984445456</v>
      </c>
      <c r="G2094" s="5">
        <v>249.04931367564819</v>
      </c>
    </row>
    <row r="2095" spans="1:7" x14ac:dyDescent="0.6">
      <c r="A2095" s="6" t="s">
        <v>91</v>
      </c>
      <c r="B2095" s="6" t="s">
        <v>149</v>
      </c>
      <c r="C2095" s="7">
        <v>81489</v>
      </c>
      <c r="D2095" s="10">
        <v>5.997789365386353E-2</v>
      </c>
      <c r="E2095" s="10">
        <v>4.489257382106655</v>
      </c>
      <c r="F2095" s="8">
        <v>137.37656209036089</v>
      </c>
      <c r="G2095" s="8">
        <v>112.0452771272443</v>
      </c>
    </row>
    <row r="2096" spans="1:7" x14ac:dyDescent="0.6">
      <c r="A2096" s="3" t="s">
        <v>94</v>
      </c>
      <c r="B2096" s="3" t="s">
        <v>149</v>
      </c>
      <c r="C2096" s="4">
        <v>46548</v>
      </c>
      <c r="D2096" s="9">
        <v>2.9821169847822081E-2</v>
      </c>
      <c r="E2096" s="9">
        <v>4.5733935940263306</v>
      </c>
      <c r="F2096" s="5">
        <v>-42.878179877038612</v>
      </c>
      <c r="G2096" s="5">
        <v>3.2083545819383108</v>
      </c>
    </row>
    <row r="2097" spans="1:7" x14ac:dyDescent="0.6">
      <c r="A2097" s="6" t="s">
        <v>95</v>
      </c>
      <c r="B2097" s="6" t="s">
        <v>149</v>
      </c>
      <c r="C2097" s="7">
        <v>6147</v>
      </c>
      <c r="D2097" s="10">
        <v>4.4756913603429573E-3</v>
      </c>
      <c r="E2097" s="10">
        <v>9.2714932126696841</v>
      </c>
      <c r="F2097" s="8">
        <v>-86.794276875483376</v>
      </c>
      <c r="G2097" s="8">
        <v>-92.07155847338484</v>
      </c>
    </row>
    <row r="2098" spans="1:7" x14ac:dyDescent="0.6">
      <c r="A2098" s="3" t="s">
        <v>96</v>
      </c>
      <c r="B2098" s="3" t="s">
        <v>149</v>
      </c>
      <c r="C2098" s="4">
        <v>56316</v>
      </c>
      <c r="D2098" s="9">
        <v>4.2109955212597583E-2</v>
      </c>
      <c r="E2098" s="9">
        <v>4.4339815762538386</v>
      </c>
      <c r="F2098" s="5">
        <v>816.15422157149828</v>
      </c>
      <c r="G2098" s="5">
        <v>48.4343700579863</v>
      </c>
    </row>
    <row r="2099" spans="1:7" x14ac:dyDescent="0.6">
      <c r="A2099" s="6" t="s">
        <v>97</v>
      </c>
      <c r="B2099" s="6" t="s">
        <v>149</v>
      </c>
      <c r="C2099" s="7">
        <v>42389</v>
      </c>
      <c r="D2099" s="10">
        <v>2.8147134352263719E-2</v>
      </c>
      <c r="E2099" s="10">
        <v>5.624121003051612</v>
      </c>
      <c r="F2099" s="8">
        <v>-24.730094466936571</v>
      </c>
      <c r="G2099" s="8">
        <v>304.12813423586613</v>
      </c>
    </row>
    <row r="2100" spans="1:7" x14ac:dyDescent="0.6">
      <c r="A2100" s="3" t="s">
        <v>98</v>
      </c>
      <c r="B2100" s="3" t="s">
        <v>149</v>
      </c>
      <c r="C2100" s="4">
        <v>77686</v>
      </c>
      <c r="D2100" s="9">
        <v>5.5803375413907418E-2</v>
      </c>
      <c r="E2100" s="9">
        <v>4.2771568573473546</v>
      </c>
      <c r="F2100" s="5">
        <v>83.269244379438049</v>
      </c>
      <c r="G2100" s="5">
        <v>0.5670049710024827</v>
      </c>
    </row>
    <row r="2101" spans="1:7" x14ac:dyDescent="0.6">
      <c r="A2101" s="6" t="s">
        <v>100</v>
      </c>
      <c r="B2101" s="6" t="s">
        <v>149</v>
      </c>
      <c r="C2101" s="7">
        <v>5573</v>
      </c>
      <c r="D2101" s="10">
        <v>3.1586008886397422E-3</v>
      </c>
      <c r="E2101" s="10">
        <v>8.9025559105431302</v>
      </c>
      <c r="F2101" s="8">
        <v>-92.826249259840893</v>
      </c>
      <c r="G2101" s="8">
        <v>-94.170014227131986</v>
      </c>
    </row>
    <row r="2102" spans="1:7" x14ac:dyDescent="0.6">
      <c r="A2102" s="3" t="s">
        <v>101</v>
      </c>
      <c r="B2102" s="3" t="s">
        <v>149</v>
      </c>
      <c r="C2102" s="4">
        <v>81408</v>
      </c>
      <c r="D2102" s="9">
        <v>4.1023435751344747E-2</v>
      </c>
      <c r="E2102" s="9">
        <v>4.4142717709575967</v>
      </c>
      <c r="F2102" s="5">
        <v>1360.757222321909</v>
      </c>
      <c r="G2102" s="5">
        <v>67.972763850201162</v>
      </c>
    </row>
    <row r="2103" spans="1:7" x14ac:dyDescent="0.6">
      <c r="A2103" s="6" t="s">
        <v>102</v>
      </c>
      <c r="B2103" s="6" t="s">
        <v>149</v>
      </c>
      <c r="C2103" s="7">
        <v>738</v>
      </c>
      <c r="D2103" s="10">
        <v>4.5091180140113943E-4</v>
      </c>
      <c r="E2103" s="10">
        <v>1.3273381294964031</v>
      </c>
      <c r="F2103" s="8">
        <v>-99.093455188679243</v>
      </c>
      <c r="G2103" s="8">
        <v>-99.047631337832769</v>
      </c>
    </row>
    <row r="2104" spans="1:7" x14ac:dyDescent="0.6">
      <c r="A2104" s="3" t="s">
        <v>14</v>
      </c>
      <c r="B2104" s="3" t="s">
        <v>151</v>
      </c>
      <c r="C2104" s="4">
        <v>34290</v>
      </c>
      <c r="D2104" s="9">
        <v>8.820782081562574E-2</v>
      </c>
      <c r="E2104" s="9">
        <v>1.5230523229990229</v>
      </c>
      <c r="F2104" s="3"/>
      <c r="G2104" s="3"/>
    </row>
    <row r="2105" spans="1:7" x14ac:dyDescent="0.6">
      <c r="A2105" s="6" t="s">
        <v>15</v>
      </c>
      <c r="B2105" s="6" t="s">
        <v>151</v>
      </c>
      <c r="C2105" s="7">
        <v>60109</v>
      </c>
      <c r="D2105" s="10">
        <v>0.18003250822402239</v>
      </c>
      <c r="E2105" s="10">
        <v>4.179169853299034</v>
      </c>
      <c r="F2105" s="8">
        <v>75.296004666083419</v>
      </c>
      <c r="G2105" s="6"/>
    </row>
    <row r="2106" spans="1:7" x14ac:dyDescent="0.6">
      <c r="A2106" s="3" t="s">
        <v>16</v>
      </c>
      <c r="B2106" s="3" t="s">
        <v>151</v>
      </c>
      <c r="C2106" s="4">
        <v>20117</v>
      </c>
      <c r="D2106" s="9">
        <v>4.5156357225865647E-2</v>
      </c>
      <c r="E2106" s="9">
        <v>1.278324966639131</v>
      </c>
      <c r="F2106" s="5">
        <v>-66.532466020063552</v>
      </c>
      <c r="G2106" s="3"/>
    </row>
    <row r="2107" spans="1:7" x14ac:dyDescent="0.6">
      <c r="A2107" s="6" t="s">
        <v>17</v>
      </c>
      <c r="B2107" s="6" t="s">
        <v>151</v>
      </c>
      <c r="C2107" s="7">
        <v>36836</v>
      </c>
      <c r="D2107" s="10">
        <v>8.003300742341124E-2</v>
      </c>
      <c r="E2107" s="10">
        <v>4.3831508805330799</v>
      </c>
      <c r="F2107" s="8">
        <v>83.108813441368</v>
      </c>
      <c r="G2107" s="6"/>
    </row>
    <row r="2108" spans="1:7" x14ac:dyDescent="0.6">
      <c r="A2108" s="3" t="s">
        <v>18</v>
      </c>
      <c r="B2108" s="3" t="s">
        <v>151</v>
      </c>
      <c r="C2108" s="4">
        <v>34627</v>
      </c>
      <c r="D2108" s="9">
        <v>7.6206143174236421E-2</v>
      </c>
      <c r="E2108" s="9">
        <v>1.416874667539588</v>
      </c>
      <c r="F2108" s="5">
        <v>-5.9968509067216846</v>
      </c>
      <c r="G2108" s="3"/>
    </row>
    <row r="2109" spans="1:7" x14ac:dyDescent="0.6">
      <c r="A2109" s="6" t="s">
        <v>19</v>
      </c>
      <c r="B2109" s="6" t="s">
        <v>151</v>
      </c>
      <c r="C2109" s="7">
        <v>39868</v>
      </c>
      <c r="D2109" s="10">
        <v>9.8069105216086819E-2</v>
      </c>
      <c r="E2109" s="10">
        <v>2.3709782931906038</v>
      </c>
      <c r="F2109" s="8">
        <v>15.135587836081671</v>
      </c>
      <c r="G2109" s="6"/>
    </row>
    <row r="2110" spans="1:7" x14ac:dyDescent="0.6">
      <c r="A2110" s="3" t="s">
        <v>20</v>
      </c>
      <c r="B2110" s="3" t="s">
        <v>151</v>
      </c>
      <c r="C2110" s="4">
        <v>116634</v>
      </c>
      <c r="D2110" s="9">
        <v>0.27084019815264659</v>
      </c>
      <c r="E2110" s="9">
        <v>3.1669925057021828</v>
      </c>
      <c r="F2110" s="5">
        <v>192.55041637403431</v>
      </c>
      <c r="G2110" s="3"/>
    </row>
    <row r="2111" spans="1:7" x14ac:dyDescent="0.6">
      <c r="A2111" s="6" t="s">
        <v>21</v>
      </c>
      <c r="B2111" s="6" t="s">
        <v>151</v>
      </c>
      <c r="C2111" s="7">
        <v>36285</v>
      </c>
      <c r="D2111" s="10">
        <v>8.1968001914913491E-2</v>
      </c>
      <c r="E2111" s="10">
        <v>2.3931539374752671</v>
      </c>
      <c r="F2111" s="8">
        <v>-68.889860589536497</v>
      </c>
      <c r="G2111" s="6"/>
    </row>
    <row r="2112" spans="1:7" x14ac:dyDescent="0.6">
      <c r="A2112" s="3" t="s">
        <v>22</v>
      </c>
      <c r="B2112" s="3" t="s">
        <v>151</v>
      </c>
      <c r="C2112" s="4">
        <v>63462</v>
      </c>
      <c r="D2112" s="9">
        <v>0.1480797409241541</v>
      </c>
      <c r="E2112" s="9">
        <v>2.6471177108534252</v>
      </c>
      <c r="F2112" s="5">
        <v>74.898718478710208</v>
      </c>
      <c r="G2112" s="3"/>
    </row>
    <row r="2113" spans="1:7" x14ac:dyDescent="0.6">
      <c r="A2113" s="6" t="s">
        <v>23</v>
      </c>
      <c r="B2113" s="6" t="s">
        <v>151</v>
      </c>
      <c r="C2113" s="7">
        <v>73185</v>
      </c>
      <c r="D2113" s="10">
        <v>0.13739996166656529</v>
      </c>
      <c r="E2113" s="10">
        <v>2.4939512693814958</v>
      </c>
      <c r="F2113" s="8">
        <v>15.320979483785569</v>
      </c>
      <c r="G2113" s="6"/>
    </row>
    <row r="2114" spans="1:7" x14ac:dyDescent="0.6">
      <c r="A2114" s="3" t="s">
        <v>24</v>
      </c>
      <c r="B2114" s="3" t="s">
        <v>151</v>
      </c>
      <c r="C2114" s="4">
        <v>15018</v>
      </c>
      <c r="D2114" s="9">
        <v>2.909604696549135E-2</v>
      </c>
      <c r="E2114" s="9">
        <v>1.320495911369032</v>
      </c>
      <c r="F2114" s="5">
        <v>-79.479401516704243</v>
      </c>
      <c r="G2114" s="3"/>
    </row>
    <row r="2115" spans="1:7" x14ac:dyDescent="0.6">
      <c r="A2115" s="6" t="s">
        <v>25</v>
      </c>
      <c r="B2115" s="6" t="s">
        <v>151</v>
      </c>
      <c r="C2115" s="7">
        <v>101953</v>
      </c>
      <c r="D2115" s="10">
        <v>0.22891693301380359</v>
      </c>
      <c r="E2115" s="10">
        <v>2.1350966471906352</v>
      </c>
      <c r="F2115" s="8">
        <v>578.87202024237581</v>
      </c>
      <c r="G2115" s="6"/>
    </row>
    <row r="2116" spans="1:7" x14ac:dyDescent="0.6">
      <c r="A2116" s="3" t="s">
        <v>26</v>
      </c>
      <c r="B2116" s="3" t="s">
        <v>151</v>
      </c>
      <c r="C2116" s="4">
        <v>44516</v>
      </c>
      <c r="D2116" s="9">
        <v>0.1059279938067008</v>
      </c>
      <c r="E2116" s="9">
        <v>3.5856625050342328</v>
      </c>
      <c r="F2116" s="5">
        <v>-56.336743401371223</v>
      </c>
      <c r="G2116" s="5">
        <v>29.822105570137069</v>
      </c>
    </row>
    <row r="2117" spans="1:7" x14ac:dyDescent="0.6">
      <c r="A2117" s="6" t="s">
        <v>27</v>
      </c>
      <c r="B2117" s="6" t="s">
        <v>151</v>
      </c>
      <c r="C2117" s="7">
        <v>29231</v>
      </c>
      <c r="D2117" s="10">
        <v>5.9660951249179618E-2</v>
      </c>
      <c r="E2117" s="10">
        <v>1.2741260570133379</v>
      </c>
      <c r="F2117" s="8">
        <v>-34.33596908976547</v>
      </c>
      <c r="G2117" s="8">
        <v>-51.370011146417347</v>
      </c>
    </row>
    <row r="2118" spans="1:7" x14ac:dyDescent="0.6">
      <c r="A2118" s="3" t="s">
        <v>28</v>
      </c>
      <c r="B2118" s="3" t="s">
        <v>151</v>
      </c>
      <c r="C2118" s="4">
        <v>7551</v>
      </c>
      <c r="D2118" s="9">
        <v>1.2782279356165171E-2</v>
      </c>
      <c r="E2118" s="9">
        <v>1.908263836239575</v>
      </c>
      <c r="F2118" s="5">
        <v>-74.167835517088022</v>
      </c>
      <c r="G2118" s="5">
        <v>-62.464582194164137</v>
      </c>
    </row>
    <row r="2119" spans="1:7" x14ac:dyDescent="0.6">
      <c r="A2119" s="6" t="s">
        <v>29</v>
      </c>
      <c r="B2119" s="6" t="s">
        <v>151</v>
      </c>
      <c r="C2119" s="7">
        <v>9258</v>
      </c>
      <c r="D2119" s="10">
        <v>1.3344148945263069E-2</v>
      </c>
      <c r="E2119" s="10">
        <v>3.0564542753383961</v>
      </c>
      <c r="F2119" s="8">
        <v>22.606277314263011</v>
      </c>
      <c r="G2119" s="8">
        <v>-74.866977956347043</v>
      </c>
    </row>
    <row r="2120" spans="1:7" x14ac:dyDescent="0.6">
      <c r="A2120" s="3" t="s">
        <v>30</v>
      </c>
      <c r="B2120" s="3" t="s">
        <v>151</v>
      </c>
      <c r="C2120" s="4">
        <v>0</v>
      </c>
      <c r="D2120" s="9">
        <v>0</v>
      </c>
      <c r="E2120" s="3"/>
      <c r="F2120" s="5">
        <v>-100</v>
      </c>
      <c r="G2120" s="5">
        <v>-100</v>
      </c>
    </row>
    <row r="2121" spans="1:7" x14ac:dyDescent="0.6">
      <c r="A2121" s="6" t="s">
        <v>31</v>
      </c>
      <c r="B2121" s="6" t="s">
        <v>151</v>
      </c>
      <c r="C2121" s="7">
        <v>47582</v>
      </c>
      <c r="D2121" s="10">
        <v>7.7951667017581869E-2</v>
      </c>
      <c r="E2121" s="10">
        <v>4.0241880920162378</v>
      </c>
      <c r="F2121" s="8"/>
      <c r="G2121" s="8">
        <v>19.348851208989661</v>
      </c>
    </row>
    <row r="2122" spans="1:7" x14ac:dyDescent="0.6">
      <c r="A2122" s="3" t="s">
        <v>32</v>
      </c>
      <c r="B2122" s="3" t="s">
        <v>151</v>
      </c>
      <c r="C2122" s="4">
        <v>22338</v>
      </c>
      <c r="D2122" s="9">
        <v>3.4431081330782723E-2</v>
      </c>
      <c r="E2122" s="9">
        <v>1.4867221297836939</v>
      </c>
      <c r="F2122" s="5">
        <v>-53.053675759741083</v>
      </c>
      <c r="G2122" s="5">
        <v>-80.847780235608823</v>
      </c>
    </row>
    <row r="2123" spans="1:7" x14ac:dyDescent="0.6">
      <c r="A2123" s="6" t="s">
        <v>33</v>
      </c>
      <c r="B2123" s="6" t="s">
        <v>151</v>
      </c>
      <c r="C2123" s="7">
        <v>0</v>
      </c>
      <c r="D2123" s="10">
        <v>0</v>
      </c>
      <c r="E2123" s="6"/>
      <c r="F2123" s="8">
        <v>-100</v>
      </c>
      <c r="G2123" s="8">
        <v>-100</v>
      </c>
    </row>
    <row r="2124" spans="1:7" x14ac:dyDescent="0.6">
      <c r="A2124" s="3" t="s">
        <v>34</v>
      </c>
      <c r="B2124" s="3" t="s">
        <v>151</v>
      </c>
      <c r="C2124" s="4">
        <v>66694</v>
      </c>
      <c r="D2124" s="9">
        <v>0.114785848939489</v>
      </c>
      <c r="E2124" s="9">
        <v>3.1255975255412878</v>
      </c>
      <c r="F2124" s="5"/>
      <c r="G2124" s="5">
        <v>5.0928114462197804</v>
      </c>
    </row>
    <row r="2125" spans="1:7" x14ac:dyDescent="0.6">
      <c r="A2125" s="6" t="s">
        <v>36</v>
      </c>
      <c r="B2125" s="6" t="s">
        <v>151</v>
      </c>
      <c r="C2125" s="7">
        <v>73641</v>
      </c>
      <c r="D2125" s="10">
        <v>0.1398530002362694</v>
      </c>
      <c r="E2125" s="10">
        <v>2.0152427343878281</v>
      </c>
      <c r="F2125" s="8">
        <v>10.41622934596815</v>
      </c>
      <c r="G2125" s="8">
        <v>0.62307849969256424</v>
      </c>
    </row>
    <row r="2126" spans="1:7" x14ac:dyDescent="0.6">
      <c r="A2126" s="3" t="s">
        <v>37</v>
      </c>
      <c r="B2126" s="3" t="s">
        <v>151</v>
      </c>
      <c r="C2126" s="4">
        <v>46845</v>
      </c>
      <c r="D2126" s="9">
        <v>7.6893437497609643E-2</v>
      </c>
      <c r="E2126" s="9">
        <v>3.1839189832121249</v>
      </c>
      <c r="F2126" s="5">
        <v>-36.387338574978607</v>
      </c>
      <c r="G2126" s="5">
        <v>211.92568917299241</v>
      </c>
    </row>
    <row r="2127" spans="1:7" x14ac:dyDescent="0.6">
      <c r="A2127" s="6" t="s">
        <v>38</v>
      </c>
      <c r="B2127" s="6" t="s">
        <v>151</v>
      </c>
      <c r="C2127" s="7">
        <v>88566</v>
      </c>
      <c r="D2127" s="10">
        <v>0.15482058827488299</v>
      </c>
      <c r="E2127" s="10">
        <v>2.918443338715524</v>
      </c>
      <c r="F2127" s="8">
        <v>89.061799551713094</v>
      </c>
      <c r="G2127" s="8">
        <v>-13.13056016007376</v>
      </c>
    </row>
    <row r="2128" spans="1:7" x14ac:dyDescent="0.6">
      <c r="A2128" s="3" t="s">
        <v>39</v>
      </c>
      <c r="B2128" s="3" t="s">
        <v>151</v>
      </c>
      <c r="C2128" s="4">
        <v>13500</v>
      </c>
      <c r="D2128" s="9">
        <v>2.5736763468162709E-2</v>
      </c>
      <c r="E2128" s="9">
        <v>1.25</v>
      </c>
      <c r="F2128" s="5">
        <v>-84.757130275726581</v>
      </c>
      <c r="G2128" s="5">
        <v>-69.673825141522144</v>
      </c>
    </row>
    <row r="2129" spans="1:7" x14ac:dyDescent="0.6">
      <c r="A2129" s="6" t="s">
        <v>40</v>
      </c>
      <c r="B2129" s="6" t="s">
        <v>151</v>
      </c>
      <c r="C2129" s="7">
        <v>0</v>
      </c>
      <c r="D2129" s="10">
        <v>0</v>
      </c>
      <c r="E2129" s="6"/>
      <c r="F2129" s="8">
        <v>-100</v>
      </c>
      <c r="G2129" s="8">
        <v>-100</v>
      </c>
    </row>
    <row r="2130" spans="1:7" x14ac:dyDescent="0.6">
      <c r="A2130" s="3" t="s">
        <v>41</v>
      </c>
      <c r="B2130" s="3" t="s">
        <v>151</v>
      </c>
      <c r="C2130" s="4">
        <v>39793</v>
      </c>
      <c r="D2130" s="9">
        <v>5.9419785275862919E-2</v>
      </c>
      <c r="E2130" s="9">
        <v>1.6643523359404411</v>
      </c>
      <c r="F2130" s="5"/>
      <c r="G2130" s="5">
        <v>426.98980267514241</v>
      </c>
    </row>
    <row r="2131" spans="1:7" x14ac:dyDescent="0.6">
      <c r="A2131" s="6" t="s">
        <v>42</v>
      </c>
      <c r="B2131" s="6" t="s">
        <v>151</v>
      </c>
      <c r="C2131" s="7">
        <v>120822</v>
      </c>
      <c r="D2131" s="10">
        <v>0.19943902471474431</v>
      </c>
      <c r="E2131" s="10">
        <v>2.5015942689138271</v>
      </c>
      <c r="F2131" s="8">
        <v>203.62626592616789</v>
      </c>
      <c r="G2131" s="8">
        <v>1205.055087491899</v>
      </c>
    </row>
    <row r="2132" spans="1:7" x14ac:dyDescent="0.6">
      <c r="A2132" s="3" t="s">
        <v>43</v>
      </c>
      <c r="B2132" s="3" t="s">
        <v>151</v>
      </c>
      <c r="C2132" s="4">
        <v>7763</v>
      </c>
      <c r="D2132" s="9">
        <v>1.2523597495416009E-2</v>
      </c>
      <c r="E2132" s="9">
        <v>1.5221568627450981</v>
      </c>
      <c r="F2132" s="5">
        <v>-93.574845640694576</v>
      </c>
      <c r="G2132" s="5"/>
    </row>
    <row r="2133" spans="1:7" x14ac:dyDescent="0.6">
      <c r="A2133" s="6" t="s">
        <v>44</v>
      </c>
      <c r="B2133" s="6" t="s">
        <v>151</v>
      </c>
      <c r="C2133" s="7">
        <v>23047</v>
      </c>
      <c r="D2133" s="10">
        <v>3.7357453039621333E-2</v>
      </c>
      <c r="E2133" s="10">
        <v>1.648097826086957</v>
      </c>
      <c r="F2133" s="8">
        <v>196.88264846064661</v>
      </c>
      <c r="G2133" s="8">
        <v>-51.563616493632047</v>
      </c>
    </row>
    <row r="2134" spans="1:7" x14ac:dyDescent="0.6">
      <c r="A2134" s="3" t="s">
        <v>45</v>
      </c>
      <c r="B2134" s="3" t="s">
        <v>151</v>
      </c>
      <c r="C2134" s="4">
        <v>68273</v>
      </c>
      <c r="D2134" s="9">
        <v>0.11422535191473571</v>
      </c>
      <c r="E2134" s="9">
        <v>2.8252845023794739</v>
      </c>
      <c r="F2134" s="5">
        <v>196.23378313880329</v>
      </c>
      <c r="G2134" s="5">
        <v>205.63613573283189</v>
      </c>
    </row>
    <row r="2135" spans="1:7" x14ac:dyDescent="0.6">
      <c r="A2135" s="6" t="s">
        <v>46</v>
      </c>
      <c r="B2135" s="6" t="s">
        <v>151</v>
      </c>
      <c r="C2135" s="7">
        <v>25750</v>
      </c>
      <c r="D2135" s="10">
        <v>3.9066116816003159E-2</v>
      </c>
      <c r="E2135" s="10">
        <v>1.205073006364658</v>
      </c>
      <c r="F2135" s="8">
        <v>-62.28377250157456</v>
      </c>
      <c r="G2135" s="8"/>
    </row>
    <row r="2136" spans="1:7" x14ac:dyDescent="0.6">
      <c r="A2136" s="3" t="s">
        <v>47</v>
      </c>
      <c r="B2136" s="3" t="s">
        <v>151</v>
      </c>
      <c r="C2136" s="4">
        <v>102067</v>
      </c>
      <c r="D2136" s="9">
        <v>0.1524336720421364</v>
      </c>
      <c r="E2136" s="9">
        <v>2.097597566739966</v>
      </c>
      <c r="F2136" s="5">
        <v>296.3766990291262</v>
      </c>
      <c r="G2136" s="5">
        <v>53.037754520646537</v>
      </c>
    </row>
    <row r="2137" spans="1:7" x14ac:dyDescent="0.6">
      <c r="A2137" s="6" t="s">
        <v>49</v>
      </c>
      <c r="B2137" s="6" t="s">
        <v>151</v>
      </c>
      <c r="C2137" s="7">
        <v>84140</v>
      </c>
      <c r="D2137" s="10">
        <v>0.1141177922929774</v>
      </c>
      <c r="E2137" s="10">
        <v>2.9862294151050541</v>
      </c>
      <c r="F2137" s="8">
        <v>-17.563953089637199</v>
      </c>
      <c r="G2137" s="8">
        <v>14.25700357138007</v>
      </c>
    </row>
    <row r="2138" spans="1:7" x14ac:dyDescent="0.6">
      <c r="A2138" s="3" t="s">
        <v>50</v>
      </c>
      <c r="B2138" s="3" t="s">
        <v>151</v>
      </c>
      <c r="C2138" s="4">
        <v>42771</v>
      </c>
      <c r="D2138" s="9">
        <v>6.636817359087617E-2</v>
      </c>
      <c r="E2138" s="9">
        <v>1.57698547304771</v>
      </c>
      <c r="F2138" s="5">
        <v>-49.166864749227479</v>
      </c>
      <c r="G2138" s="5">
        <v>-8.6967659301953262</v>
      </c>
    </row>
    <row r="2139" spans="1:7" x14ac:dyDescent="0.6">
      <c r="A2139" s="6" t="s">
        <v>51</v>
      </c>
      <c r="B2139" s="6" t="s">
        <v>151</v>
      </c>
      <c r="C2139" s="7">
        <v>16537</v>
      </c>
      <c r="D2139" s="10">
        <v>2.7792314622513661E-2</v>
      </c>
      <c r="E2139" s="10">
        <v>1.2482638888888891</v>
      </c>
      <c r="F2139" s="8">
        <v>-61.335951930046058</v>
      </c>
      <c r="G2139" s="8">
        <v>-81.328049138495587</v>
      </c>
    </row>
    <row r="2140" spans="1:7" x14ac:dyDescent="0.6">
      <c r="A2140" s="3" t="s">
        <v>52</v>
      </c>
      <c r="B2140" s="3" t="s">
        <v>151</v>
      </c>
      <c r="C2140" s="4">
        <v>12604</v>
      </c>
      <c r="D2140" s="9">
        <v>1.544779567346267E-2</v>
      </c>
      <c r="E2140" s="9">
        <v>3.7179941002949848</v>
      </c>
      <c r="F2140" s="5">
        <v>-23.783031988873439</v>
      </c>
      <c r="G2140" s="5">
        <v>-6.6370370370370413</v>
      </c>
    </row>
    <row r="2141" spans="1:7" x14ac:dyDescent="0.6">
      <c r="A2141" s="6" t="s">
        <v>53</v>
      </c>
      <c r="B2141" s="6" t="s">
        <v>151</v>
      </c>
      <c r="C2141" s="7">
        <v>75007</v>
      </c>
      <c r="D2141" s="10">
        <v>0.1105507399480103</v>
      </c>
      <c r="E2141" s="10">
        <v>1.9852049863695309</v>
      </c>
      <c r="F2141" s="8">
        <v>495.10472865756901</v>
      </c>
      <c r="G2141" s="8"/>
    </row>
    <row r="2142" spans="1:7" x14ac:dyDescent="0.6">
      <c r="A2142" s="3" t="s">
        <v>54</v>
      </c>
      <c r="B2142" s="3" t="s">
        <v>151</v>
      </c>
      <c r="C2142" s="4">
        <v>0</v>
      </c>
      <c r="D2142" s="9">
        <v>0</v>
      </c>
      <c r="E2142" s="3"/>
      <c r="F2142" s="5">
        <v>-100</v>
      </c>
      <c r="G2142" s="5">
        <v>-100</v>
      </c>
    </row>
    <row r="2143" spans="1:7" x14ac:dyDescent="0.6">
      <c r="A2143" s="6" t="s">
        <v>55</v>
      </c>
      <c r="B2143" s="6" t="s">
        <v>151</v>
      </c>
      <c r="C2143" s="7">
        <v>78450</v>
      </c>
      <c r="D2143" s="10">
        <v>0.1038587380301481</v>
      </c>
      <c r="E2143" s="10">
        <v>2.3746102854375399</v>
      </c>
      <c r="F2143" s="8"/>
      <c r="G2143" s="8">
        <v>-35.069772061379552</v>
      </c>
    </row>
    <row r="2144" spans="1:7" x14ac:dyDescent="0.6">
      <c r="A2144" s="3" t="s">
        <v>56</v>
      </c>
      <c r="B2144" s="3" t="s">
        <v>151</v>
      </c>
      <c r="C2144" s="4">
        <v>0</v>
      </c>
      <c r="D2144" s="9">
        <v>0</v>
      </c>
      <c r="E2144" s="3"/>
      <c r="F2144" s="5">
        <v>-100</v>
      </c>
      <c r="G2144" s="5">
        <v>-100</v>
      </c>
    </row>
    <row r="2145" spans="1:7" x14ac:dyDescent="0.6">
      <c r="A2145" s="6" t="s">
        <v>57</v>
      </c>
      <c r="B2145" s="6" t="s">
        <v>151</v>
      </c>
      <c r="C2145" s="7">
        <v>37320</v>
      </c>
      <c r="D2145" s="10">
        <v>5.4107577782216511E-2</v>
      </c>
      <c r="E2145" s="10">
        <v>2.5626587928311468</v>
      </c>
      <c r="F2145" s="8"/>
      <c r="G2145" s="8">
        <v>61.929969193387421</v>
      </c>
    </row>
    <row r="2146" spans="1:7" x14ac:dyDescent="0.6">
      <c r="A2146" s="3" t="s">
        <v>58</v>
      </c>
      <c r="B2146" s="3" t="s">
        <v>151</v>
      </c>
      <c r="C2146" s="4">
        <v>41087</v>
      </c>
      <c r="D2146" s="9">
        <v>5.7215587098389913E-2</v>
      </c>
      <c r="E2146" s="9">
        <v>1.477311951675536</v>
      </c>
      <c r="F2146" s="5">
        <v>10.09378349410504</v>
      </c>
      <c r="G2146" s="5">
        <v>-39.819547991153158</v>
      </c>
    </row>
    <row r="2147" spans="1:7" x14ac:dyDescent="0.6">
      <c r="A2147" s="6" t="s">
        <v>59</v>
      </c>
      <c r="B2147" s="6" t="s">
        <v>151</v>
      </c>
      <c r="C2147" s="7">
        <v>87643</v>
      </c>
      <c r="D2147" s="10">
        <v>0.1284241318795078</v>
      </c>
      <c r="E2147" s="10">
        <v>2.9595123927871949</v>
      </c>
      <c r="F2147" s="8">
        <v>113.3107795653126</v>
      </c>
      <c r="G2147" s="8">
        <v>240.36116504854371</v>
      </c>
    </row>
    <row r="2148" spans="1:7" x14ac:dyDescent="0.6">
      <c r="A2148" s="3" t="s">
        <v>60</v>
      </c>
      <c r="B2148" s="3" t="s">
        <v>151</v>
      </c>
      <c r="C2148" s="4">
        <v>50199</v>
      </c>
      <c r="D2148" s="9">
        <v>6.8961269961096416E-2</v>
      </c>
      <c r="E2148" s="9">
        <v>2.1572410829394069</v>
      </c>
      <c r="F2148" s="5">
        <v>-42.723320744383457</v>
      </c>
      <c r="G2148" s="5">
        <v>-50.81760020378772</v>
      </c>
    </row>
    <row r="2149" spans="1:7" x14ac:dyDescent="0.6">
      <c r="A2149" s="6" t="s">
        <v>61</v>
      </c>
      <c r="B2149" s="6" t="s">
        <v>151</v>
      </c>
      <c r="C2149" s="7">
        <v>32720</v>
      </c>
      <c r="D2149" s="10">
        <v>4.2118514961920213E-2</v>
      </c>
      <c r="E2149" s="10">
        <v>1.590202177293935</v>
      </c>
      <c r="F2149" s="8">
        <v>-34.819418713520193</v>
      </c>
      <c r="G2149" s="8">
        <v>-61.112431661516517</v>
      </c>
    </row>
    <row r="2150" spans="1:7" x14ac:dyDescent="0.6">
      <c r="A2150" s="3" t="s">
        <v>62</v>
      </c>
      <c r="B2150" s="3" t="s">
        <v>151</v>
      </c>
      <c r="C2150" s="4">
        <v>50525</v>
      </c>
      <c r="D2150" s="9">
        <v>7.4357699224291363E-2</v>
      </c>
      <c r="E2150" s="9">
        <v>2.5371597870844629</v>
      </c>
      <c r="F2150" s="5">
        <v>54.416259168704158</v>
      </c>
      <c r="G2150" s="5">
        <v>18.129106170068511</v>
      </c>
    </row>
    <row r="2151" spans="1:7" x14ac:dyDescent="0.6">
      <c r="A2151" s="6" t="s">
        <v>63</v>
      </c>
      <c r="B2151" s="6" t="s">
        <v>151</v>
      </c>
      <c r="C2151" s="7">
        <v>33243</v>
      </c>
      <c r="D2151" s="10">
        <v>4.1817734906028033E-2</v>
      </c>
      <c r="E2151" s="10">
        <v>1.9825262404580151</v>
      </c>
      <c r="F2151" s="8">
        <v>-34.204849084611567</v>
      </c>
      <c r="G2151" s="8">
        <v>101.0219507770454</v>
      </c>
    </row>
    <row r="2152" spans="1:7" x14ac:dyDescent="0.6">
      <c r="A2152" s="3" t="s">
        <v>64</v>
      </c>
      <c r="B2152" s="3" t="s">
        <v>151</v>
      </c>
      <c r="C2152" s="4">
        <v>95863</v>
      </c>
      <c r="D2152" s="9">
        <v>0.1128545596883343</v>
      </c>
      <c r="E2152" s="9">
        <v>2.3973541400955312</v>
      </c>
      <c r="F2152" s="5">
        <v>188.37048401167161</v>
      </c>
      <c r="G2152" s="5">
        <v>660.57600761662968</v>
      </c>
    </row>
    <row r="2153" spans="1:7" x14ac:dyDescent="0.6">
      <c r="A2153" s="6" t="s">
        <v>65</v>
      </c>
      <c r="B2153" s="6" t="s">
        <v>151</v>
      </c>
      <c r="C2153" s="7">
        <v>78580</v>
      </c>
      <c r="D2153" s="10">
        <v>9.3449551530750158E-2</v>
      </c>
      <c r="E2153" s="10">
        <v>2.1970586590616792</v>
      </c>
      <c r="F2153" s="8">
        <v>-18.028853676600988</v>
      </c>
      <c r="G2153" s="8">
        <v>4.763555401495867</v>
      </c>
    </row>
    <row r="2154" spans="1:7" x14ac:dyDescent="0.6">
      <c r="A2154" s="3" t="s">
        <v>66</v>
      </c>
      <c r="B2154" s="3" t="s">
        <v>151</v>
      </c>
      <c r="C2154" s="4">
        <v>62924</v>
      </c>
      <c r="D2154" s="9">
        <v>7.4826778754146506E-2</v>
      </c>
      <c r="E2154" s="9">
        <v>2.8059754738015612</v>
      </c>
      <c r="F2154" s="5">
        <v>-19.923644693306191</v>
      </c>
      <c r="G2154" s="5"/>
    </row>
    <row r="2155" spans="1:7" x14ac:dyDescent="0.6">
      <c r="A2155" s="6" t="s">
        <v>67</v>
      </c>
      <c r="B2155" s="6" t="s">
        <v>151</v>
      </c>
      <c r="C2155" s="7">
        <v>107063</v>
      </c>
      <c r="D2155" s="10">
        <v>0.1089333829166779</v>
      </c>
      <c r="E2155" s="10">
        <v>2.6691680586372821</v>
      </c>
      <c r="F2155" s="8">
        <v>70.146525967834222</v>
      </c>
      <c r="G2155" s="8">
        <v>36.472912683237737</v>
      </c>
    </row>
    <row r="2156" spans="1:7" x14ac:dyDescent="0.6">
      <c r="A2156" s="3" t="s">
        <v>68</v>
      </c>
      <c r="B2156" s="3" t="s">
        <v>151</v>
      </c>
      <c r="C2156" s="4">
        <v>3221</v>
      </c>
      <c r="D2156" s="9">
        <v>3.8463597453100829E-3</v>
      </c>
      <c r="E2156" s="9">
        <v>1.9736519607843139</v>
      </c>
      <c r="F2156" s="5">
        <v>-96.991490991285502</v>
      </c>
      <c r="G2156" s="5"/>
    </row>
    <row r="2157" spans="1:7" x14ac:dyDescent="0.6">
      <c r="A2157" s="6" t="s">
        <v>69</v>
      </c>
      <c r="B2157" s="6" t="s">
        <v>151</v>
      </c>
      <c r="C2157" s="7">
        <v>110008</v>
      </c>
      <c r="D2157" s="10">
        <v>0.1164622666088576</v>
      </c>
      <c r="E2157" s="10">
        <v>2.8541628830137769</v>
      </c>
      <c r="F2157" s="8">
        <v>3315.3368519093451</v>
      </c>
      <c r="G2157" s="8">
        <v>194.76956055734189</v>
      </c>
    </row>
    <row r="2158" spans="1:7" x14ac:dyDescent="0.6">
      <c r="A2158" s="3" t="s">
        <v>70</v>
      </c>
      <c r="B2158" s="3" t="s">
        <v>151</v>
      </c>
      <c r="C2158" s="4">
        <v>73264</v>
      </c>
      <c r="D2158" s="9">
        <v>7.4610519928516306E-2</v>
      </c>
      <c r="E2158" s="9">
        <v>4.4839953485525426</v>
      </c>
      <c r="F2158" s="5">
        <v>-33.401207184932012</v>
      </c>
      <c r="G2158" s="5">
        <v>78.314308662107251</v>
      </c>
    </row>
    <row r="2159" spans="1:7" x14ac:dyDescent="0.6">
      <c r="A2159" s="6" t="s">
        <v>71</v>
      </c>
      <c r="B2159" s="6" t="s">
        <v>151</v>
      </c>
      <c r="C2159" s="7">
        <v>89316</v>
      </c>
      <c r="D2159" s="10">
        <v>9.2598532797003599E-2</v>
      </c>
      <c r="E2159" s="10">
        <v>2.5558289933039551</v>
      </c>
      <c r="F2159" s="8">
        <v>21.909805634417999</v>
      </c>
      <c r="G2159" s="8">
        <v>1.9088803441233091</v>
      </c>
    </row>
    <row r="2160" spans="1:7" x14ac:dyDescent="0.6">
      <c r="A2160" s="3" t="s">
        <v>72</v>
      </c>
      <c r="B2160" s="3" t="s">
        <v>151</v>
      </c>
      <c r="C2160" s="4">
        <v>146699</v>
      </c>
      <c r="D2160" s="9">
        <v>0.14842577657917561</v>
      </c>
      <c r="E2160" s="9">
        <v>2.7848776505875432</v>
      </c>
      <c r="F2160" s="5">
        <v>64.247167360831199</v>
      </c>
      <c r="G2160" s="5">
        <v>192.23490507779039</v>
      </c>
    </row>
    <row r="2161" spans="1:7" x14ac:dyDescent="0.6">
      <c r="A2161" s="6" t="s">
        <v>73</v>
      </c>
      <c r="B2161" s="6" t="s">
        <v>151</v>
      </c>
      <c r="C2161" s="7">
        <v>75918</v>
      </c>
      <c r="D2161" s="10">
        <v>9.1415550252543304E-2</v>
      </c>
      <c r="E2161" s="10">
        <v>5.084248593624431</v>
      </c>
      <c r="F2161" s="8">
        <v>-48.249135985930373</v>
      </c>
      <c r="G2161" s="8">
        <v>132.02322738386309</v>
      </c>
    </row>
    <row r="2162" spans="1:7" x14ac:dyDescent="0.6">
      <c r="A2162" s="3" t="s">
        <v>74</v>
      </c>
      <c r="B2162" s="3" t="s">
        <v>151</v>
      </c>
      <c r="C2162" s="4">
        <v>86524</v>
      </c>
      <c r="D2162" s="9">
        <v>9.1182499300039105E-2</v>
      </c>
      <c r="E2162" s="9">
        <v>4.1770783045283384</v>
      </c>
      <c r="F2162" s="5">
        <v>13.970336415606321</v>
      </c>
      <c r="G2162" s="5">
        <v>71.249876298861949</v>
      </c>
    </row>
    <row r="2163" spans="1:7" x14ac:dyDescent="0.6">
      <c r="A2163" s="6" t="s">
        <v>75</v>
      </c>
      <c r="B2163" s="6" t="s">
        <v>151</v>
      </c>
      <c r="C2163" s="7">
        <v>219306</v>
      </c>
      <c r="D2163" s="10">
        <v>0.21583647400601291</v>
      </c>
      <c r="E2163" s="10">
        <v>3.7611648487343081</v>
      </c>
      <c r="F2163" s="8">
        <v>153.4626230872359</v>
      </c>
      <c r="G2163" s="8">
        <v>559.70580272538587</v>
      </c>
    </row>
    <row r="2164" spans="1:7" x14ac:dyDescent="0.6">
      <c r="A2164" s="3" t="s">
        <v>76</v>
      </c>
      <c r="B2164" s="3" t="s">
        <v>151</v>
      </c>
      <c r="C2164" s="4">
        <v>76961</v>
      </c>
      <c r="D2164" s="9">
        <v>7.4517659826539157E-2</v>
      </c>
      <c r="E2164" s="9">
        <v>1.676783302104667</v>
      </c>
      <c r="F2164" s="5">
        <v>-64.907024887599974</v>
      </c>
      <c r="G2164" s="5">
        <v>-19.71772216600775</v>
      </c>
    </row>
    <row r="2165" spans="1:7" x14ac:dyDescent="0.6">
      <c r="A2165" s="6" t="s">
        <v>77</v>
      </c>
      <c r="B2165" s="6" t="s">
        <v>151</v>
      </c>
      <c r="C2165" s="7">
        <v>157675</v>
      </c>
      <c r="D2165" s="10">
        <v>0.13144289865391129</v>
      </c>
      <c r="E2165" s="10">
        <v>4.072290090136625</v>
      </c>
      <c r="F2165" s="8">
        <v>104.8764958875275</v>
      </c>
      <c r="G2165" s="8">
        <v>100.65538304912189</v>
      </c>
    </row>
    <row r="2166" spans="1:7" x14ac:dyDescent="0.6">
      <c r="A2166" s="3" t="s">
        <v>78</v>
      </c>
      <c r="B2166" s="3" t="s">
        <v>151</v>
      </c>
      <c r="C2166" s="4">
        <v>73783</v>
      </c>
      <c r="D2166" s="9">
        <v>6.2395688300052841E-2</v>
      </c>
      <c r="E2166" s="9">
        <v>2.3292294093506332</v>
      </c>
      <c r="F2166" s="5">
        <v>-53.205644521959726</v>
      </c>
      <c r="G2166" s="5">
        <v>17.257326298391721</v>
      </c>
    </row>
    <row r="2167" spans="1:7" x14ac:dyDescent="0.6">
      <c r="A2167" s="6" t="s">
        <v>79</v>
      </c>
      <c r="B2167" s="6" t="s">
        <v>151</v>
      </c>
      <c r="C2167" s="7">
        <v>38923</v>
      </c>
      <c r="D2167" s="10">
        <v>3.3989148167833577E-2</v>
      </c>
      <c r="E2167" s="10">
        <v>2.3930525668613591</v>
      </c>
      <c r="F2167" s="8">
        <v>-47.246655733705602</v>
      </c>
      <c r="G2167" s="8">
        <v>-63.644769901833499</v>
      </c>
    </row>
    <row r="2168" spans="1:7" x14ac:dyDescent="0.6">
      <c r="A2168" s="3" t="s">
        <v>80</v>
      </c>
      <c r="B2168" s="3" t="s">
        <v>151</v>
      </c>
      <c r="C2168" s="4">
        <v>181152</v>
      </c>
      <c r="D2168" s="9">
        <v>0.15353102283178999</v>
      </c>
      <c r="E2168" s="9">
        <v>2.9158336954947131</v>
      </c>
      <c r="F2168" s="5">
        <v>365.41119646481519</v>
      </c>
      <c r="G2168" s="5">
        <v>5524.0918969264203</v>
      </c>
    </row>
    <row r="2169" spans="1:7" x14ac:dyDescent="0.6">
      <c r="A2169" s="6" t="s">
        <v>81</v>
      </c>
      <c r="B2169" s="6" t="s">
        <v>151</v>
      </c>
      <c r="C2169" s="7">
        <v>23135</v>
      </c>
      <c r="D2169" s="10">
        <v>2.120661661104609E-2</v>
      </c>
      <c r="E2169" s="10">
        <v>3.5873778880446578</v>
      </c>
      <c r="F2169" s="8">
        <v>-87.228956898074557</v>
      </c>
      <c r="G2169" s="8">
        <v>-78.969711293724103</v>
      </c>
    </row>
    <row r="2170" spans="1:7" x14ac:dyDescent="0.6">
      <c r="A2170" s="3" t="s">
        <v>82</v>
      </c>
      <c r="B2170" s="3" t="s">
        <v>151</v>
      </c>
      <c r="C2170" s="4">
        <v>11448</v>
      </c>
      <c r="D2170" s="9">
        <v>1.0233419946730439E-2</v>
      </c>
      <c r="E2170" s="9">
        <v>1.5596730245231609</v>
      </c>
      <c r="F2170" s="5">
        <v>-50.516533390966067</v>
      </c>
      <c r="G2170" s="5">
        <v>-84.374317536580051</v>
      </c>
    </row>
    <row r="2171" spans="1:7" x14ac:dyDescent="0.6">
      <c r="A2171" s="6" t="s">
        <v>83</v>
      </c>
      <c r="B2171" s="6" t="s">
        <v>151</v>
      </c>
      <c r="C2171" s="7">
        <v>201803</v>
      </c>
      <c r="D2171" s="10">
        <v>0.15984224232932401</v>
      </c>
      <c r="E2171" s="10">
        <v>2.9718867813383598</v>
      </c>
      <c r="F2171" s="8">
        <v>1662.7795248078271</v>
      </c>
      <c r="G2171" s="8">
        <v>125.9427202292982</v>
      </c>
    </row>
    <row r="2172" spans="1:7" x14ac:dyDescent="0.6">
      <c r="A2172" s="3" t="s">
        <v>84</v>
      </c>
      <c r="B2172" s="3" t="s">
        <v>151</v>
      </c>
      <c r="C2172" s="4">
        <v>58617</v>
      </c>
      <c r="D2172" s="9">
        <v>4.6422372807078047E-2</v>
      </c>
      <c r="E2172" s="9">
        <v>4.1699509141353062</v>
      </c>
      <c r="F2172" s="5">
        <v>-70.953355500165998</v>
      </c>
      <c r="G2172" s="5">
        <v>-60.042672410854877</v>
      </c>
    </row>
    <row r="2173" spans="1:7" x14ac:dyDescent="0.6">
      <c r="A2173" s="6" t="s">
        <v>85</v>
      </c>
      <c r="B2173" s="6" t="s">
        <v>151</v>
      </c>
      <c r="C2173" s="7">
        <v>138416</v>
      </c>
      <c r="D2173" s="10">
        <v>0.1168503603982161</v>
      </c>
      <c r="E2173" s="10">
        <v>3.067322607809245</v>
      </c>
      <c r="F2173" s="8">
        <v>136.1362744596278</v>
      </c>
      <c r="G2173" s="8">
        <v>82.323032745857375</v>
      </c>
    </row>
    <row r="2174" spans="1:7" x14ac:dyDescent="0.6">
      <c r="A2174" s="3" t="s">
        <v>86</v>
      </c>
      <c r="B2174" s="3" t="s">
        <v>151</v>
      </c>
      <c r="C2174" s="4">
        <v>137371</v>
      </c>
      <c r="D2174" s="9">
        <v>0.119949384644577</v>
      </c>
      <c r="E2174" s="9">
        <v>3.1964584884586751</v>
      </c>
      <c r="F2174" s="5">
        <v>-0.75497052363888706</v>
      </c>
      <c r="G2174" s="5">
        <v>58.766353844020159</v>
      </c>
    </row>
    <row r="2175" spans="1:7" x14ac:dyDescent="0.6">
      <c r="A2175" s="6" t="s">
        <v>87</v>
      </c>
      <c r="B2175" s="6" t="s">
        <v>151</v>
      </c>
      <c r="C2175" s="7">
        <v>245626</v>
      </c>
      <c r="D2175" s="10">
        <v>0.18983604817034269</v>
      </c>
      <c r="E2175" s="10">
        <v>3.0972322047790182</v>
      </c>
      <c r="F2175" s="8">
        <v>78.804842361197046</v>
      </c>
      <c r="G2175" s="8">
        <v>12.001495627114631</v>
      </c>
    </row>
    <row r="2176" spans="1:7" x14ac:dyDescent="0.6">
      <c r="A2176" s="3" t="s">
        <v>88</v>
      </c>
      <c r="B2176" s="3" t="s">
        <v>151</v>
      </c>
      <c r="C2176" s="4">
        <v>32128</v>
      </c>
      <c r="D2176" s="9">
        <v>2.5387707183362768E-2</v>
      </c>
      <c r="E2176" s="9">
        <v>1.8687761749651</v>
      </c>
      <c r="F2176" s="5">
        <v>-86.919951470935487</v>
      </c>
      <c r="G2176" s="5">
        <v>-58.254180688920357</v>
      </c>
    </row>
    <row r="2177" spans="1:7" x14ac:dyDescent="0.6">
      <c r="A2177" s="6" t="s">
        <v>89</v>
      </c>
      <c r="B2177" s="6" t="s">
        <v>151</v>
      </c>
      <c r="C2177" s="7">
        <v>43512</v>
      </c>
      <c r="D2177" s="10">
        <v>2.9496879111285981E-2</v>
      </c>
      <c r="E2177" s="10">
        <v>1.884207335556229</v>
      </c>
      <c r="F2177" s="8">
        <v>35.433266932270911</v>
      </c>
      <c r="G2177" s="8">
        <v>-72.403995560488354</v>
      </c>
    </row>
    <row r="2178" spans="1:7" x14ac:dyDescent="0.6">
      <c r="A2178" s="3" t="s">
        <v>90</v>
      </c>
      <c r="B2178" s="3" t="s">
        <v>151</v>
      </c>
      <c r="C2178" s="4">
        <v>135352</v>
      </c>
      <c r="D2178" s="9">
        <v>9.7970244324986466E-2</v>
      </c>
      <c r="E2178" s="9">
        <v>1.943539817925964</v>
      </c>
      <c r="F2178" s="5">
        <v>211.0682110682111</v>
      </c>
      <c r="G2178" s="5">
        <v>83.446051258419956</v>
      </c>
    </row>
    <row r="2179" spans="1:7" x14ac:dyDescent="0.6">
      <c r="A2179" s="6" t="s">
        <v>91</v>
      </c>
      <c r="B2179" s="6" t="s">
        <v>151</v>
      </c>
      <c r="C2179" s="7">
        <v>223268</v>
      </c>
      <c r="D2179" s="10">
        <v>0.16433069936200961</v>
      </c>
      <c r="E2179" s="10">
        <v>4.6374078305119948</v>
      </c>
      <c r="F2179" s="8">
        <v>64.953602458774157</v>
      </c>
      <c r="G2179" s="8">
        <v>473.61457236081492</v>
      </c>
    </row>
    <row r="2180" spans="1:7" x14ac:dyDescent="0.6">
      <c r="A2180" s="3" t="s">
        <v>92</v>
      </c>
      <c r="B2180" s="3" t="s">
        <v>151</v>
      </c>
      <c r="C2180" s="4">
        <v>273435</v>
      </c>
      <c r="D2180" s="9">
        <v>0.1954754875554422</v>
      </c>
      <c r="E2180" s="9">
        <v>3.804207187278267</v>
      </c>
      <c r="F2180" s="5">
        <v>22.469408961427529</v>
      </c>
      <c r="G2180" s="5">
        <v>50.942302596714349</v>
      </c>
    </row>
    <row r="2181" spans="1:7" x14ac:dyDescent="0.6">
      <c r="A2181" s="6" t="s">
        <v>93</v>
      </c>
      <c r="B2181" s="6" t="s">
        <v>151</v>
      </c>
      <c r="C2181" s="7">
        <v>59325</v>
      </c>
      <c r="D2181" s="10">
        <v>4.8349049280431669E-2</v>
      </c>
      <c r="E2181" s="10">
        <v>2.471051316227924</v>
      </c>
      <c r="F2181" s="8">
        <v>-78.303801634757804</v>
      </c>
      <c r="G2181" s="8">
        <v>156.42965204236009</v>
      </c>
    </row>
    <row r="2182" spans="1:7" x14ac:dyDescent="0.6">
      <c r="A2182" s="3" t="s">
        <v>94</v>
      </c>
      <c r="B2182" s="3" t="s">
        <v>151</v>
      </c>
      <c r="C2182" s="4">
        <v>40416</v>
      </c>
      <c r="D2182" s="9">
        <v>2.5892678537629488E-2</v>
      </c>
      <c r="E2182" s="9">
        <v>4.2449322550152297</v>
      </c>
      <c r="F2182" s="5">
        <v>-31.87357774968395</v>
      </c>
      <c r="G2182" s="5">
        <v>253.0398322851153</v>
      </c>
    </row>
    <row r="2183" spans="1:7" x14ac:dyDescent="0.6">
      <c r="A2183" s="6" t="s">
        <v>95</v>
      </c>
      <c r="B2183" s="6" t="s">
        <v>151</v>
      </c>
      <c r="C2183" s="7">
        <v>198678</v>
      </c>
      <c r="D2183" s="10">
        <v>0.14465941241096761</v>
      </c>
      <c r="E2183" s="10">
        <v>4.4588626060415626</v>
      </c>
      <c r="F2183" s="8">
        <v>391.58254156769601</v>
      </c>
      <c r="G2183" s="8">
        <v>-1.54853991268713</v>
      </c>
    </row>
    <row r="2184" spans="1:7" x14ac:dyDescent="0.6">
      <c r="A2184" s="3" t="s">
        <v>96</v>
      </c>
      <c r="B2184" s="3" t="s">
        <v>151</v>
      </c>
      <c r="C2184" s="4">
        <v>226083</v>
      </c>
      <c r="D2184" s="9">
        <v>0.16905222324614139</v>
      </c>
      <c r="E2184" s="9">
        <v>2.7527791644851392</v>
      </c>
      <c r="F2184" s="5">
        <v>13.793676199679879</v>
      </c>
      <c r="G2184" s="5">
        <v>285.69527611443777</v>
      </c>
    </row>
    <row r="2185" spans="1:7" x14ac:dyDescent="0.6">
      <c r="A2185" s="6" t="s">
        <v>97</v>
      </c>
      <c r="B2185" s="6" t="s">
        <v>151</v>
      </c>
      <c r="C2185" s="7">
        <v>483826</v>
      </c>
      <c r="D2185" s="10">
        <v>0.32127003291227307</v>
      </c>
      <c r="E2185" s="10">
        <v>4.6181585628925417</v>
      </c>
      <c r="F2185" s="8">
        <v>114.0037066033271</v>
      </c>
      <c r="G2185" s="8">
        <v>249.54485030632301</v>
      </c>
    </row>
    <row r="2186" spans="1:7" x14ac:dyDescent="0.6">
      <c r="A2186" s="3" t="s">
        <v>98</v>
      </c>
      <c r="B2186" s="3" t="s">
        <v>151</v>
      </c>
      <c r="C2186" s="4">
        <v>151186</v>
      </c>
      <c r="D2186" s="9">
        <v>0.1085998650378061</v>
      </c>
      <c r="E2186" s="9">
        <v>2.8626121861627598</v>
      </c>
      <c r="F2186" s="5">
        <v>-68.751989351543742</v>
      </c>
      <c r="G2186" s="5">
        <v>10.05670774763232</v>
      </c>
    </row>
    <row r="2187" spans="1:7" x14ac:dyDescent="0.6">
      <c r="A2187" s="6" t="s">
        <v>99</v>
      </c>
      <c r="B2187" s="6" t="s">
        <v>151</v>
      </c>
      <c r="C2187" s="7">
        <v>131662</v>
      </c>
      <c r="D2187" s="10">
        <v>8.7563627815994777E-2</v>
      </c>
      <c r="E2187" s="10">
        <v>4.2973431686141392</v>
      </c>
      <c r="F2187" s="8">
        <v>-12.91389414363764</v>
      </c>
      <c r="G2187" s="8">
        <v>-46.397368356770052</v>
      </c>
    </row>
    <row r="2188" spans="1:7" x14ac:dyDescent="0.6">
      <c r="A2188" s="3" t="s">
        <v>100</v>
      </c>
      <c r="B2188" s="3" t="s">
        <v>151</v>
      </c>
      <c r="C2188" s="4">
        <v>427903</v>
      </c>
      <c r="D2188" s="9">
        <v>0.2425219443839246</v>
      </c>
      <c r="E2188" s="9">
        <v>4.890152337634138</v>
      </c>
      <c r="F2188" s="5">
        <v>225.00113928088589</v>
      </c>
      <c r="G2188" s="5">
        <v>1231.869397410358</v>
      </c>
    </row>
    <row r="2189" spans="1:7" x14ac:dyDescent="0.6">
      <c r="A2189" s="6" t="s">
        <v>101</v>
      </c>
      <c r="B2189" s="6" t="s">
        <v>151</v>
      </c>
      <c r="C2189" s="7">
        <v>151384</v>
      </c>
      <c r="D2189" s="10">
        <v>7.6286013632340471E-2</v>
      </c>
      <c r="E2189" s="10">
        <v>2.808556427524536</v>
      </c>
      <c r="F2189" s="8">
        <v>-64.621888605595188</v>
      </c>
      <c r="G2189" s="8">
        <v>247.91321934179081</v>
      </c>
    </row>
    <row r="2190" spans="1:7" x14ac:dyDescent="0.6">
      <c r="A2190" s="3" t="s">
        <v>102</v>
      </c>
      <c r="B2190" s="3" t="s">
        <v>151</v>
      </c>
      <c r="C2190" s="4">
        <v>248503</v>
      </c>
      <c r="D2190" s="9">
        <v>0.1518332457772186</v>
      </c>
      <c r="E2190" s="9">
        <v>4.2544598527649384</v>
      </c>
      <c r="F2190" s="5">
        <v>64.154071764519372</v>
      </c>
      <c r="G2190" s="5">
        <v>83.597582599444408</v>
      </c>
    </row>
    <row r="2191" spans="1:7" x14ac:dyDescent="0.6">
      <c r="A2191" s="6" t="s">
        <v>29</v>
      </c>
      <c r="B2191" s="6" t="s">
        <v>152</v>
      </c>
      <c r="C2191" s="7">
        <v>167</v>
      </c>
      <c r="D2191" s="10">
        <v>2.4070780663846761E-4</v>
      </c>
      <c r="E2191" s="10">
        <v>5.387096774193548</v>
      </c>
      <c r="F2191" s="6"/>
      <c r="G2191" s="6"/>
    </row>
    <row r="2192" spans="1:7" x14ac:dyDescent="0.6">
      <c r="A2192" s="3" t="s">
        <v>31</v>
      </c>
      <c r="B2192" s="3" t="s">
        <v>152</v>
      </c>
      <c r="C2192" s="4">
        <v>1833</v>
      </c>
      <c r="D2192" s="9">
        <v>3.002929797890538E-3</v>
      </c>
      <c r="E2192" s="9">
        <v>2.5889830508474581</v>
      </c>
      <c r="F2192" s="5">
        <v>997.60479041916165</v>
      </c>
      <c r="G2192" s="3"/>
    </row>
    <row r="2193" spans="1:7" x14ac:dyDescent="0.6">
      <c r="A2193" s="6" t="s">
        <v>32</v>
      </c>
      <c r="B2193" s="6" t="s">
        <v>152</v>
      </c>
      <c r="C2193" s="7">
        <v>798</v>
      </c>
      <c r="D2193" s="10">
        <v>1.230011769270508E-3</v>
      </c>
      <c r="E2193" s="10">
        <v>3.0930232558139541</v>
      </c>
      <c r="F2193" s="8">
        <v>-56.46481178396072</v>
      </c>
      <c r="G2193" s="6"/>
    </row>
    <row r="2194" spans="1:7" x14ac:dyDescent="0.6">
      <c r="A2194" s="3" t="s">
        <v>33</v>
      </c>
      <c r="B2194" s="3" t="s">
        <v>152</v>
      </c>
      <c r="C2194" s="4">
        <v>139</v>
      </c>
      <c r="D2194" s="9">
        <v>2.620241318947291E-4</v>
      </c>
      <c r="E2194" s="9">
        <v>6.95</v>
      </c>
      <c r="F2194" s="5">
        <v>-82.581453634085207</v>
      </c>
      <c r="G2194" s="3"/>
    </row>
    <row r="2195" spans="1:7" x14ac:dyDescent="0.6">
      <c r="A2195" s="6" t="s">
        <v>50</v>
      </c>
      <c r="B2195" s="6" t="s">
        <v>152</v>
      </c>
      <c r="C2195" s="7">
        <v>909</v>
      </c>
      <c r="D2195" s="10">
        <v>1.4105040750533411E-3</v>
      </c>
      <c r="E2195" s="10">
        <v>15.15</v>
      </c>
      <c r="F2195" s="8">
        <v>553.95683453237416</v>
      </c>
      <c r="G2195" s="6"/>
    </row>
    <row r="2196" spans="1:7" x14ac:dyDescent="0.6">
      <c r="A2196" s="3" t="s">
        <v>17</v>
      </c>
      <c r="B2196" s="3" t="s">
        <v>153</v>
      </c>
      <c r="C2196" s="4">
        <v>15428</v>
      </c>
      <c r="D2196" s="9">
        <v>3.3520176960809757E-2</v>
      </c>
      <c r="E2196" s="9">
        <v>4.0313561536451532</v>
      </c>
      <c r="F2196" s="3"/>
      <c r="G2196" s="3"/>
    </row>
    <row r="2197" spans="1:7" x14ac:dyDescent="0.6">
      <c r="A2197" s="6" t="s">
        <v>20</v>
      </c>
      <c r="B2197" s="6" t="s">
        <v>153</v>
      </c>
      <c r="C2197" s="7">
        <v>3265</v>
      </c>
      <c r="D2197" s="10">
        <v>7.5817793007904319E-3</v>
      </c>
      <c r="E2197" s="10">
        <v>1.1219931271477659</v>
      </c>
      <c r="F2197" s="8">
        <v>-78.837179154783513</v>
      </c>
      <c r="G2197" s="6"/>
    </row>
    <row r="2198" spans="1:7" x14ac:dyDescent="0.6">
      <c r="A2198" s="3" t="s">
        <v>22</v>
      </c>
      <c r="B2198" s="3" t="s">
        <v>153</v>
      </c>
      <c r="C2198" s="4">
        <v>9789</v>
      </c>
      <c r="D2198" s="9">
        <v>2.284126853718044E-2</v>
      </c>
      <c r="E2198" s="9">
        <v>1.2166293810589111</v>
      </c>
      <c r="F2198" s="5">
        <v>199.81623277182231</v>
      </c>
      <c r="G2198" s="3"/>
    </row>
    <row r="2199" spans="1:7" x14ac:dyDescent="0.6">
      <c r="A2199" s="6" t="s">
        <v>24</v>
      </c>
      <c r="B2199" s="6" t="s">
        <v>153</v>
      </c>
      <c r="C2199" s="7">
        <v>9982</v>
      </c>
      <c r="D2199" s="10">
        <v>1.933924229654645E-2</v>
      </c>
      <c r="E2199" s="10">
        <v>1.3395061728395059</v>
      </c>
      <c r="F2199" s="8">
        <v>1.971600776381655</v>
      </c>
      <c r="G2199" s="6"/>
    </row>
    <row r="2200" spans="1:7" x14ac:dyDescent="0.6">
      <c r="A2200" s="3" t="s">
        <v>25</v>
      </c>
      <c r="B2200" s="3" t="s">
        <v>153</v>
      </c>
      <c r="C2200" s="4">
        <v>6814</v>
      </c>
      <c r="D2200" s="9">
        <v>1.529959865385087E-2</v>
      </c>
      <c r="E2200" s="9">
        <v>1.348772763262075</v>
      </c>
      <c r="F2200" s="5">
        <v>-31.737126828290929</v>
      </c>
      <c r="G2200" s="3"/>
    </row>
    <row r="2201" spans="1:7" x14ac:dyDescent="0.6">
      <c r="A2201" s="6" t="s">
        <v>27</v>
      </c>
      <c r="B2201" s="6" t="s">
        <v>153</v>
      </c>
      <c r="C2201" s="7">
        <v>17015</v>
      </c>
      <c r="D2201" s="10">
        <v>3.4727894547049061E-2</v>
      </c>
      <c r="E2201" s="10">
        <v>3.8891428571428568</v>
      </c>
      <c r="F2201" s="8">
        <v>149.70648664514229</v>
      </c>
      <c r="G2201" s="6"/>
    </row>
    <row r="2202" spans="1:7" x14ac:dyDescent="0.6">
      <c r="A2202" s="3" t="s">
        <v>31</v>
      </c>
      <c r="B2202" s="3" t="s">
        <v>153</v>
      </c>
      <c r="C2202" s="4">
        <v>1077</v>
      </c>
      <c r="D2202" s="9">
        <v>1.764405560462689E-3</v>
      </c>
      <c r="E2202" s="9">
        <v>1.1360759493670891</v>
      </c>
      <c r="F2202" s="5">
        <v>-93.670290919776662</v>
      </c>
      <c r="G2202" s="3"/>
    </row>
    <row r="2203" spans="1:7" x14ac:dyDescent="0.6">
      <c r="A2203" s="6" t="s">
        <v>32</v>
      </c>
      <c r="B2203" s="6" t="s">
        <v>153</v>
      </c>
      <c r="C2203" s="7">
        <v>16014</v>
      </c>
      <c r="D2203" s="10">
        <v>2.4683469264533731E-2</v>
      </c>
      <c r="E2203" s="10">
        <v>3.6729357798165139</v>
      </c>
      <c r="F2203" s="8">
        <v>1386.908077994429</v>
      </c>
      <c r="G2203" s="6"/>
    </row>
    <row r="2204" spans="1:7" x14ac:dyDescent="0.6">
      <c r="A2204" s="3" t="s">
        <v>34</v>
      </c>
      <c r="B2204" s="3" t="s">
        <v>153</v>
      </c>
      <c r="C2204" s="4">
        <v>18410</v>
      </c>
      <c r="D2204" s="9">
        <v>3.1685121284913083E-2</v>
      </c>
      <c r="E2204" s="9">
        <v>1.1491885143570539</v>
      </c>
      <c r="F2204" s="5">
        <v>14.96190833021107</v>
      </c>
      <c r="G2204" s="3"/>
    </row>
    <row r="2205" spans="1:7" x14ac:dyDescent="0.6">
      <c r="A2205" s="6" t="s">
        <v>36</v>
      </c>
      <c r="B2205" s="6" t="s">
        <v>153</v>
      </c>
      <c r="C2205" s="7">
        <v>17104</v>
      </c>
      <c r="D2205" s="10">
        <v>3.2482526256313073E-2</v>
      </c>
      <c r="E2205" s="10">
        <v>4.0339622641509436</v>
      </c>
      <c r="F2205" s="8">
        <v>-7.0939706681151566</v>
      </c>
      <c r="G2205" s="6"/>
    </row>
    <row r="2206" spans="1:7" x14ac:dyDescent="0.6">
      <c r="A2206" s="3" t="s">
        <v>39</v>
      </c>
      <c r="B2206" s="3" t="s">
        <v>153</v>
      </c>
      <c r="C2206" s="4">
        <v>5205</v>
      </c>
      <c r="D2206" s="9">
        <v>9.9229521371693996E-3</v>
      </c>
      <c r="E2206" s="9">
        <v>1.25</v>
      </c>
      <c r="F2206" s="5">
        <v>-69.56852198316183</v>
      </c>
      <c r="G2206" s="3"/>
    </row>
    <row r="2207" spans="1:7" x14ac:dyDescent="0.6">
      <c r="A2207" s="6" t="s">
        <v>41</v>
      </c>
      <c r="B2207" s="6" t="s">
        <v>153</v>
      </c>
      <c r="C2207" s="7">
        <v>19119</v>
      </c>
      <c r="D2207" s="10">
        <v>2.8548912489363028E-2</v>
      </c>
      <c r="E2207" s="10">
        <v>1.2833266210229559</v>
      </c>
      <c r="F2207" s="8">
        <v>267.31988472622481</v>
      </c>
      <c r="G2207" s="6"/>
    </row>
    <row r="2208" spans="1:7" x14ac:dyDescent="0.6">
      <c r="A2208" s="3" t="s">
        <v>43</v>
      </c>
      <c r="B2208" s="3" t="s">
        <v>153</v>
      </c>
      <c r="C2208" s="4">
        <v>10902</v>
      </c>
      <c r="D2208" s="9">
        <v>1.758756407252678E-2</v>
      </c>
      <c r="E2208" s="9">
        <v>3.327838827838828</v>
      </c>
      <c r="F2208" s="5">
        <v>-42.978189235838691</v>
      </c>
      <c r="G2208" s="5">
        <v>-29.336271713767179</v>
      </c>
    </row>
    <row r="2209" spans="1:7" x14ac:dyDescent="0.6">
      <c r="A2209" s="6" t="s">
        <v>44</v>
      </c>
      <c r="B2209" s="6" t="s">
        <v>153</v>
      </c>
      <c r="C2209" s="7">
        <v>29653</v>
      </c>
      <c r="D2209" s="10">
        <v>4.8065282031669702E-2</v>
      </c>
      <c r="E2209" s="10">
        <v>3.7784148827726809</v>
      </c>
      <c r="F2209" s="8">
        <v>171.9959640432948</v>
      </c>
      <c r="G2209" s="8">
        <v>808.20826952526795</v>
      </c>
    </row>
    <row r="2210" spans="1:7" x14ac:dyDescent="0.6">
      <c r="A2210" s="3" t="s">
        <v>47</v>
      </c>
      <c r="B2210" s="3" t="s">
        <v>153</v>
      </c>
      <c r="C2210" s="4">
        <v>16720</v>
      </c>
      <c r="D2210" s="9">
        <v>2.4970764268025129E-2</v>
      </c>
      <c r="E2210" s="9">
        <v>3.5348837209302331</v>
      </c>
      <c r="F2210" s="5">
        <v>-43.614474083566591</v>
      </c>
      <c r="G2210" s="5">
        <v>70.803963632648887</v>
      </c>
    </row>
    <row r="2211" spans="1:7" x14ac:dyDescent="0.6">
      <c r="A2211" s="6" t="s">
        <v>48</v>
      </c>
      <c r="B2211" s="6" t="s">
        <v>153</v>
      </c>
      <c r="C2211" s="7">
        <v>7400</v>
      </c>
      <c r="D2211" s="10">
        <v>1.0243303796582269E-2</v>
      </c>
      <c r="E2211" s="10">
        <v>1.2333333333333329</v>
      </c>
      <c r="F2211" s="8">
        <v>-55.74162679425838</v>
      </c>
      <c r="G2211" s="8">
        <v>-25.866559807653779</v>
      </c>
    </row>
    <row r="2212" spans="1:7" x14ac:dyDescent="0.6">
      <c r="A2212" s="3" t="s">
        <v>49</v>
      </c>
      <c r="B2212" s="3" t="s">
        <v>153</v>
      </c>
      <c r="C2212" s="4">
        <v>19000</v>
      </c>
      <c r="D2212" s="9">
        <v>2.576940876594452E-2</v>
      </c>
      <c r="E2212" s="9">
        <v>1.2666666666666671</v>
      </c>
      <c r="F2212" s="5">
        <v>156.75675675675669</v>
      </c>
      <c r="G2212" s="5">
        <v>178.8376871147637</v>
      </c>
    </row>
    <row r="2213" spans="1:7" x14ac:dyDescent="0.6">
      <c r="A2213" s="6" t="s">
        <v>50</v>
      </c>
      <c r="B2213" s="6" t="s">
        <v>153</v>
      </c>
      <c r="C2213" s="7">
        <v>37</v>
      </c>
      <c r="D2213" s="10">
        <v>5.7413257180389012E-5</v>
      </c>
      <c r="E2213" s="10">
        <v>37</v>
      </c>
      <c r="F2213" s="8">
        <v>-99.805263157894743</v>
      </c>
      <c r="G2213" s="8">
        <v>-99.782544813399937</v>
      </c>
    </row>
    <row r="2214" spans="1:7" x14ac:dyDescent="0.6">
      <c r="A2214" s="3" t="s">
        <v>51</v>
      </c>
      <c r="B2214" s="3" t="s">
        <v>153</v>
      </c>
      <c r="C2214" s="4">
        <v>8200</v>
      </c>
      <c r="D2214" s="9">
        <v>1.378103524851013E-2</v>
      </c>
      <c r="E2214" s="9">
        <v>1.242424242424242</v>
      </c>
      <c r="F2214" s="5">
        <v>22062.16216216216</v>
      </c>
      <c r="G2214" s="5">
        <v>661.37418755803162</v>
      </c>
    </row>
    <row r="2215" spans="1:7" x14ac:dyDescent="0.6">
      <c r="A2215" s="6" t="s">
        <v>52</v>
      </c>
      <c r="B2215" s="6" t="s">
        <v>153</v>
      </c>
      <c r="C2215" s="7">
        <v>43475</v>
      </c>
      <c r="D2215" s="10">
        <v>5.3284109560757673E-2</v>
      </c>
      <c r="E2215" s="10">
        <v>4.224565154018074</v>
      </c>
      <c r="F2215" s="8">
        <v>430.1829268292683</v>
      </c>
      <c r="G2215" s="8">
        <v>171.4812039465468</v>
      </c>
    </row>
    <row r="2216" spans="1:7" x14ac:dyDescent="0.6">
      <c r="A2216" s="3" t="s">
        <v>54</v>
      </c>
      <c r="B2216" s="3" t="s">
        <v>153</v>
      </c>
      <c r="C2216" s="4">
        <v>10750</v>
      </c>
      <c r="D2216" s="9">
        <v>1.238138061492731E-2</v>
      </c>
      <c r="E2216" s="9">
        <v>1.4333333333333329</v>
      </c>
      <c r="F2216" s="5">
        <v>-75.273145485911442</v>
      </c>
      <c r="G2216" s="5">
        <v>-41.607821835958717</v>
      </c>
    </row>
    <row r="2217" spans="1:7" x14ac:dyDescent="0.6">
      <c r="A2217" s="6" t="s">
        <v>58</v>
      </c>
      <c r="B2217" s="6" t="s">
        <v>153</v>
      </c>
      <c r="C2217" s="7">
        <v>0</v>
      </c>
      <c r="D2217" s="10">
        <v>0</v>
      </c>
      <c r="E2217" s="6"/>
      <c r="F2217" s="8">
        <v>-100</v>
      </c>
      <c r="G2217" s="8">
        <v>-100</v>
      </c>
    </row>
    <row r="2218" spans="1:7" x14ac:dyDescent="0.6">
      <c r="A2218" s="3" t="s">
        <v>59</v>
      </c>
      <c r="B2218" s="3" t="s">
        <v>153</v>
      </c>
      <c r="C2218" s="4">
        <v>28700</v>
      </c>
      <c r="D2218" s="9">
        <v>4.2054386373605132E-2</v>
      </c>
      <c r="E2218" s="9">
        <v>1.3666666666666669</v>
      </c>
      <c r="F2218" s="5"/>
      <c r="G2218" s="5">
        <v>451.39289145052828</v>
      </c>
    </row>
    <row r="2219" spans="1:7" x14ac:dyDescent="0.6">
      <c r="A2219" s="6" t="s">
        <v>60</v>
      </c>
      <c r="B2219" s="6" t="s">
        <v>153</v>
      </c>
      <c r="C2219" s="7">
        <v>65622</v>
      </c>
      <c r="D2219" s="10">
        <v>9.0148737173789698E-2</v>
      </c>
      <c r="E2219" s="10">
        <v>5.0211951947356344</v>
      </c>
      <c r="F2219" s="8">
        <v>128.6480836236934</v>
      </c>
      <c r="G2219" s="8">
        <v>243.22924839165231</v>
      </c>
    </row>
    <row r="2220" spans="1:7" x14ac:dyDescent="0.6">
      <c r="A2220" s="3" t="s">
        <v>61</v>
      </c>
      <c r="B2220" s="3" t="s">
        <v>153</v>
      </c>
      <c r="C2220" s="4">
        <v>50990</v>
      </c>
      <c r="D2220" s="9">
        <v>6.5636402136562078E-2</v>
      </c>
      <c r="E2220" s="9">
        <v>3.219065656565657</v>
      </c>
      <c r="F2220" s="5">
        <v>-22.297400262107221</v>
      </c>
      <c r="G2220" s="5">
        <v>367.71234635846628</v>
      </c>
    </row>
    <row r="2221" spans="1:7" x14ac:dyDescent="0.6">
      <c r="A2221" s="6" t="s">
        <v>65</v>
      </c>
      <c r="B2221" s="6" t="s">
        <v>153</v>
      </c>
      <c r="C2221" s="7">
        <v>14637</v>
      </c>
      <c r="D2221" s="10">
        <v>1.740673308418924E-2</v>
      </c>
      <c r="E2221" s="10">
        <v>3.925181013676589</v>
      </c>
      <c r="F2221" s="8">
        <v>-71.294371445381444</v>
      </c>
      <c r="G2221" s="8">
        <v>-50.639058442653351</v>
      </c>
    </row>
    <row r="2222" spans="1:7" x14ac:dyDescent="0.6">
      <c r="A2222" s="3" t="s">
        <v>66</v>
      </c>
      <c r="B2222" s="3" t="s">
        <v>153</v>
      </c>
      <c r="C2222" s="4">
        <v>32543</v>
      </c>
      <c r="D2222" s="9">
        <v>3.8698872624057433E-2</v>
      </c>
      <c r="E2222" s="9">
        <v>2.5604248623131389</v>
      </c>
      <c r="F2222" s="5">
        <v>122.3338115734098</v>
      </c>
      <c r="G2222" s="5">
        <v>94.635167464114829</v>
      </c>
    </row>
    <row r="2223" spans="1:7" x14ac:dyDescent="0.6">
      <c r="A2223" s="6" t="s">
        <v>67</v>
      </c>
      <c r="B2223" s="6" t="s">
        <v>153</v>
      </c>
      <c r="C2223" s="7">
        <v>46657</v>
      </c>
      <c r="D2223" s="10">
        <v>4.7472094437326057E-2</v>
      </c>
      <c r="E2223" s="10">
        <v>4.8947754930759544</v>
      </c>
      <c r="F2223" s="8">
        <v>43.370310051316729</v>
      </c>
      <c r="G2223" s="8">
        <v>530.5</v>
      </c>
    </row>
    <row r="2224" spans="1:7" x14ac:dyDescent="0.6">
      <c r="A2224" s="3" t="s">
        <v>69</v>
      </c>
      <c r="B2224" s="3" t="s">
        <v>153</v>
      </c>
      <c r="C2224" s="4">
        <v>16</v>
      </c>
      <c r="D2224" s="9">
        <v>1.69387341442597E-5</v>
      </c>
      <c r="E2224" s="3"/>
      <c r="F2224" s="5">
        <v>-99.965707182202024</v>
      </c>
      <c r="G2224" s="5">
        <v>-99.915789473684214</v>
      </c>
    </row>
    <row r="2225" spans="1:7" x14ac:dyDescent="0.6">
      <c r="A2225" s="6" t="s">
        <v>70</v>
      </c>
      <c r="B2225" s="6" t="s">
        <v>153</v>
      </c>
      <c r="C2225" s="7">
        <v>13894</v>
      </c>
      <c r="D2225" s="10">
        <v>1.4149357991466551E-2</v>
      </c>
      <c r="E2225" s="10">
        <v>3.3399038461538462</v>
      </c>
      <c r="F2225" s="8">
        <v>86737.5</v>
      </c>
      <c r="G2225" s="8">
        <v>37451.351351351354</v>
      </c>
    </row>
    <row r="2226" spans="1:7" x14ac:dyDescent="0.6">
      <c r="A2226" s="3" t="s">
        <v>71</v>
      </c>
      <c r="B2226" s="3" t="s">
        <v>153</v>
      </c>
      <c r="C2226" s="4">
        <v>59516</v>
      </c>
      <c r="D2226" s="9">
        <v>6.1703326144772121E-2</v>
      </c>
      <c r="E2226" s="9">
        <v>4.7208693582930117</v>
      </c>
      <c r="F2226" s="5">
        <v>328.35756441629479</v>
      </c>
      <c r="G2226" s="5">
        <v>625.80487804878044</v>
      </c>
    </row>
    <row r="2227" spans="1:7" x14ac:dyDescent="0.6">
      <c r="A2227" s="6" t="s">
        <v>72</v>
      </c>
      <c r="B2227" s="6" t="s">
        <v>153</v>
      </c>
      <c r="C2227" s="7">
        <v>35506</v>
      </c>
      <c r="D2227" s="10">
        <v>3.5923936926769817E-2</v>
      </c>
      <c r="E2227" s="10">
        <v>3.8778942769768459</v>
      </c>
      <c r="F2227" s="8">
        <v>-40.342092882586201</v>
      </c>
      <c r="G2227" s="8">
        <v>-18.33007475560667</v>
      </c>
    </row>
    <row r="2228" spans="1:7" x14ac:dyDescent="0.6">
      <c r="A2228" s="3" t="s">
        <v>73</v>
      </c>
      <c r="B2228" s="3" t="s">
        <v>153</v>
      </c>
      <c r="C2228" s="4">
        <v>4569</v>
      </c>
      <c r="D2228" s="9">
        <v>5.5016945797290552E-3</v>
      </c>
      <c r="E2228" s="9">
        <v>1.384545454545455</v>
      </c>
      <c r="F2228" s="5">
        <v>-87.131752379879458</v>
      </c>
      <c r="G2228" s="5">
        <v>-57.497674418604653</v>
      </c>
    </row>
    <row r="2229" spans="1:7" x14ac:dyDescent="0.6">
      <c r="A2229" s="6" t="s">
        <v>74</v>
      </c>
      <c r="B2229" s="6" t="s">
        <v>153</v>
      </c>
      <c r="C2229" s="7">
        <v>33475</v>
      </c>
      <c r="D2229" s="10">
        <v>3.5277312237862443E-2</v>
      </c>
      <c r="E2229" s="10">
        <v>4.4615487138477938</v>
      </c>
      <c r="F2229" s="8">
        <v>632.65484788794049</v>
      </c>
      <c r="G2229" s="8"/>
    </row>
    <row r="2230" spans="1:7" x14ac:dyDescent="0.6">
      <c r="A2230" s="3" t="s">
        <v>75</v>
      </c>
      <c r="B2230" s="3" t="s">
        <v>153</v>
      </c>
      <c r="C2230" s="4">
        <v>1</v>
      </c>
      <c r="D2230" s="9">
        <v>9.8417952087956036E-7</v>
      </c>
      <c r="E2230" s="3"/>
      <c r="F2230" s="5">
        <v>-99.997012696041821</v>
      </c>
      <c r="G2230" s="5">
        <v>-99.99651567944251</v>
      </c>
    </row>
    <row r="2231" spans="1:7" x14ac:dyDescent="0.6">
      <c r="A2231" s="6" t="s">
        <v>76</v>
      </c>
      <c r="B2231" s="6" t="s">
        <v>153</v>
      </c>
      <c r="C2231" s="7">
        <v>7</v>
      </c>
      <c r="D2231" s="10">
        <v>6.7777656057714194E-6</v>
      </c>
      <c r="E2231" s="6"/>
      <c r="F2231" s="8">
        <v>600</v>
      </c>
      <c r="G2231" s="8">
        <v>-99.98933284569199</v>
      </c>
    </row>
    <row r="2232" spans="1:7" x14ac:dyDescent="0.6">
      <c r="A2232" s="3" t="s">
        <v>77</v>
      </c>
      <c r="B2232" s="3" t="s">
        <v>153</v>
      </c>
      <c r="C2232" s="4">
        <v>48739</v>
      </c>
      <c r="D2232" s="9">
        <v>4.063038171868074E-2</v>
      </c>
      <c r="E2232" s="9">
        <v>6.1867225184056869</v>
      </c>
      <c r="F2232" s="5">
        <v>696171.42857142852</v>
      </c>
      <c r="G2232" s="5">
        <v>-4.4145910962933854</v>
      </c>
    </row>
    <row r="2233" spans="1:7" x14ac:dyDescent="0.6">
      <c r="A2233" s="6" t="s">
        <v>78</v>
      </c>
      <c r="B2233" s="6" t="s">
        <v>153</v>
      </c>
      <c r="C2233" s="7">
        <v>14970</v>
      </c>
      <c r="D2233" s="10">
        <v>1.265960253516109E-2</v>
      </c>
      <c r="E2233" s="10">
        <v>4.1216960352422909</v>
      </c>
      <c r="F2233" s="8">
        <v>-69.285377213319933</v>
      </c>
      <c r="G2233" s="8">
        <v>2.27505636400902</v>
      </c>
    </row>
    <row r="2234" spans="1:7" x14ac:dyDescent="0.6">
      <c r="A2234" s="3" t="s">
        <v>79</v>
      </c>
      <c r="B2234" s="3" t="s">
        <v>153</v>
      </c>
      <c r="C2234" s="4">
        <v>7</v>
      </c>
      <c r="D2234" s="9">
        <v>6.1126849722486728E-6</v>
      </c>
      <c r="E2234" s="3"/>
      <c r="F2234" s="5">
        <v>-99.953239812959254</v>
      </c>
      <c r="G2234" s="5">
        <v>-99.978489997848996</v>
      </c>
    </row>
    <row r="2235" spans="1:7" x14ac:dyDescent="0.6">
      <c r="A2235" s="6" t="s">
        <v>80</v>
      </c>
      <c r="B2235" s="6" t="s">
        <v>153</v>
      </c>
      <c r="C2235" s="7">
        <v>32338</v>
      </c>
      <c r="D2235" s="10">
        <v>2.740729451694944E-2</v>
      </c>
      <c r="E2235" s="10">
        <v>4.4995130096006681</v>
      </c>
      <c r="F2235" s="8">
        <v>461871.42857142852</v>
      </c>
      <c r="G2235" s="8">
        <v>-30.689928628072959</v>
      </c>
    </row>
    <row r="2236" spans="1:7" x14ac:dyDescent="0.6">
      <c r="A2236" s="3" t="s">
        <v>81</v>
      </c>
      <c r="B2236" s="3" t="s">
        <v>153</v>
      </c>
      <c r="C2236" s="4">
        <v>900</v>
      </c>
      <c r="D2236" s="9">
        <v>8.2498184352459384E-4</v>
      </c>
      <c r="E2236" s="9">
        <v>8.7378640776699026</v>
      </c>
      <c r="F2236" s="5">
        <v>-97.216896530397676</v>
      </c>
      <c r="G2236" s="5">
        <v>5525</v>
      </c>
    </row>
    <row r="2237" spans="1:7" x14ac:dyDescent="0.6">
      <c r="A2237" s="6" t="s">
        <v>85</v>
      </c>
      <c r="B2237" s="6" t="s">
        <v>153</v>
      </c>
      <c r="C2237" s="7">
        <v>4</v>
      </c>
      <c r="D2237" s="10">
        <v>3.3767876661142101E-6</v>
      </c>
      <c r="E2237" s="6"/>
      <c r="F2237" s="8">
        <v>-99.555555555555557</v>
      </c>
      <c r="G2237" s="8">
        <v>-99.97121059450123</v>
      </c>
    </row>
    <row r="2238" spans="1:7" x14ac:dyDescent="0.6">
      <c r="A2238" s="3" t="s">
        <v>88</v>
      </c>
      <c r="B2238" s="3" t="s">
        <v>153</v>
      </c>
      <c r="C2238" s="4">
        <v>2232</v>
      </c>
      <c r="D2238" s="9">
        <v>1.763737625537404E-3</v>
      </c>
      <c r="E2238" s="9">
        <v>2.553775743707094</v>
      </c>
      <c r="F2238" s="5">
        <v>55700</v>
      </c>
      <c r="G2238" s="5">
        <v>-96.249747966933256</v>
      </c>
    </row>
    <row r="2239" spans="1:7" x14ac:dyDescent="0.6">
      <c r="A2239" s="6" t="s">
        <v>95</v>
      </c>
      <c r="B2239" s="6" t="s">
        <v>153</v>
      </c>
      <c r="C2239" s="7">
        <v>6150</v>
      </c>
      <c r="D2239" s="10">
        <v>4.4778756899478099E-3</v>
      </c>
      <c r="E2239" s="10">
        <v>4.270833333333333</v>
      </c>
      <c r="F2239" s="8">
        <v>175.53763440860209</v>
      </c>
      <c r="G2239" s="8">
        <v>-82.678983833718249</v>
      </c>
    </row>
    <row r="2240" spans="1:7" x14ac:dyDescent="0.6">
      <c r="A2240" s="3" t="s">
        <v>96</v>
      </c>
      <c r="B2240" s="3" t="s">
        <v>153</v>
      </c>
      <c r="C2240" s="4">
        <v>724</v>
      </c>
      <c r="D2240" s="9">
        <v>5.4136670882024029E-4</v>
      </c>
      <c r="E2240" s="9">
        <v>1.498964803312629</v>
      </c>
      <c r="F2240" s="5">
        <v>-88.22764227642277</v>
      </c>
      <c r="G2240" s="5">
        <v>-84.154081855985993</v>
      </c>
    </row>
    <row r="2241" spans="1:7" x14ac:dyDescent="0.6">
      <c r="A2241" s="6" t="s">
        <v>98</v>
      </c>
      <c r="B2241" s="6" t="s">
        <v>153</v>
      </c>
      <c r="C2241" s="7">
        <v>579139</v>
      </c>
      <c r="D2241" s="10">
        <v>0.41600688713326628</v>
      </c>
      <c r="E2241" s="10">
        <v>5.0192749365157781</v>
      </c>
      <c r="F2241" s="8">
        <v>79891.574585635361</v>
      </c>
      <c r="G2241" s="8">
        <v>1630.0642270351011</v>
      </c>
    </row>
    <row r="2242" spans="1:7" x14ac:dyDescent="0.6">
      <c r="A2242" s="3" t="s">
        <v>99</v>
      </c>
      <c r="B2242" s="3" t="s">
        <v>153</v>
      </c>
      <c r="C2242" s="4">
        <v>315535</v>
      </c>
      <c r="D2242" s="9">
        <v>0.20985090081359781</v>
      </c>
      <c r="E2242" s="9">
        <v>5.2065045211537191</v>
      </c>
      <c r="F2242" s="5">
        <v>-45.516534027236993</v>
      </c>
      <c r="G2242" s="5">
        <v>31553400</v>
      </c>
    </row>
    <row r="2243" spans="1:7" x14ac:dyDescent="0.6">
      <c r="A2243" s="6" t="s">
        <v>100</v>
      </c>
      <c r="B2243" s="6" t="s">
        <v>153</v>
      </c>
      <c r="C2243" s="7">
        <v>145438</v>
      </c>
      <c r="D2243" s="10">
        <v>8.2429678098328879E-2</v>
      </c>
      <c r="E2243" s="10">
        <v>4.4457418842085961</v>
      </c>
      <c r="F2243" s="8">
        <v>-53.907490452723152</v>
      </c>
      <c r="G2243" s="8">
        <v>2077585.7142857141</v>
      </c>
    </row>
    <row r="2244" spans="1:7" x14ac:dyDescent="0.6">
      <c r="A2244" s="3" t="s">
        <v>101</v>
      </c>
      <c r="B2244" s="3" t="s">
        <v>153</v>
      </c>
      <c r="C2244" s="4">
        <v>373765</v>
      </c>
      <c r="D2244" s="9">
        <v>0.18834911143378261</v>
      </c>
      <c r="E2244" s="9">
        <v>5.1112463419303671</v>
      </c>
      <c r="F2244" s="5">
        <v>156.9926704162599</v>
      </c>
      <c r="G2244" s="5">
        <v>666.87047333757357</v>
      </c>
    </row>
    <row r="2245" spans="1:7" x14ac:dyDescent="0.6">
      <c r="A2245" s="6" t="s">
        <v>102</v>
      </c>
      <c r="B2245" s="6" t="s">
        <v>153</v>
      </c>
      <c r="C2245" s="7">
        <v>91626</v>
      </c>
      <c r="D2245" s="10">
        <v>5.5982716416234153E-2</v>
      </c>
      <c r="E2245" s="10">
        <v>4.5630478087649404</v>
      </c>
      <c r="F2245" s="8">
        <v>-75.485666127111955</v>
      </c>
      <c r="G2245" s="8">
        <v>512.06412825651307</v>
      </c>
    </row>
    <row r="2246" spans="1:7" x14ac:dyDescent="0.6">
      <c r="A2246" s="3" t="s">
        <v>14</v>
      </c>
      <c r="B2246" s="3" t="s">
        <v>154</v>
      </c>
      <c r="C2246" s="4">
        <v>11632</v>
      </c>
      <c r="D2246" s="9">
        <v>2.99222330629151E-2</v>
      </c>
      <c r="E2246" s="9">
        <v>4.8205553253211768</v>
      </c>
      <c r="F2246" s="3"/>
      <c r="G2246" s="3"/>
    </row>
    <row r="2247" spans="1:7" x14ac:dyDescent="0.6">
      <c r="A2247" s="6" t="s">
        <v>15</v>
      </c>
      <c r="B2247" s="6" t="s">
        <v>154</v>
      </c>
      <c r="C2247" s="7">
        <v>83</v>
      </c>
      <c r="D2247" s="10">
        <v>2.4859335844206132E-4</v>
      </c>
      <c r="E2247" s="10">
        <v>4.1500000000000004</v>
      </c>
      <c r="F2247" s="8">
        <v>-99.286451169188453</v>
      </c>
      <c r="G2247" s="6"/>
    </row>
    <row r="2248" spans="1:7" x14ac:dyDescent="0.6">
      <c r="A2248" s="3" t="s">
        <v>16</v>
      </c>
      <c r="B2248" s="3" t="s">
        <v>154</v>
      </c>
      <c r="C2248" s="4">
        <v>10073</v>
      </c>
      <c r="D2248" s="9">
        <v>2.2610726566393829E-2</v>
      </c>
      <c r="E2248" s="9">
        <v>4.4788795020008889</v>
      </c>
      <c r="F2248" s="5">
        <v>12036.144578313249</v>
      </c>
      <c r="G2248" s="3"/>
    </row>
    <row r="2249" spans="1:7" x14ac:dyDescent="0.6">
      <c r="A2249" s="6" t="s">
        <v>17</v>
      </c>
      <c r="B2249" s="6" t="s">
        <v>154</v>
      </c>
      <c r="C2249" s="7">
        <v>1374</v>
      </c>
      <c r="D2249" s="10">
        <v>2.9852685470671911E-3</v>
      </c>
      <c r="E2249" s="10">
        <v>3.1805555555555549</v>
      </c>
      <c r="F2249" s="8">
        <v>-86.359575101757173</v>
      </c>
      <c r="G2249" s="6"/>
    </row>
    <row r="2250" spans="1:7" x14ac:dyDescent="0.6">
      <c r="A2250" s="3" t="s">
        <v>18</v>
      </c>
      <c r="B2250" s="3" t="s">
        <v>154</v>
      </c>
      <c r="C2250" s="4">
        <v>10537</v>
      </c>
      <c r="D2250" s="9">
        <v>2.3189537950932201E-2</v>
      </c>
      <c r="E2250" s="9">
        <v>5.0368068833652009</v>
      </c>
      <c r="F2250" s="5">
        <v>666.88500727802045</v>
      </c>
      <c r="G2250" s="3"/>
    </row>
    <row r="2251" spans="1:7" x14ac:dyDescent="0.6">
      <c r="A2251" s="6" t="s">
        <v>19</v>
      </c>
      <c r="B2251" s="6" t="s">
        <v>154</v>
      </c>
      <c r="C2251" s="7">
        <v>10615</v>
      </c>
      <c r="D2251" s="10">
        <v>2.611125594132541E-2</v>
      </c>
      <c r="E2251" s="10">
        <v>4.4864750633981414</v>
      </c>
      <c r="F2251" s="8">
        <v>0.74024864762265441</v>
      </c>
      <c r="G2251" s="6"/>
    </row>
    <row r="2252" spans="1:7" x14ac:dyDescent="0.6">
      <c r="A2252" s="3" t="s">
        <v>20</v>
      </c>
      <c r="B2252" s="3" t="s">
        <v>154</v>
      </c>
      <c r="C2252" s="4">
        <v>11897</v>
      </c>
      <c r="D2252" s="9">
        <v>2.76264711612569E-2</v>
      </c>
      <c r="E2252" s="9">
        <v>4.8010492332526233</v>
      </c>
      <c r="F2252" s="5">
        <v>12.077249175694771</v>
      </c>
      <c r="G2252" s="3"/>
    </row>
    <row r="2253" spans="1:7" x14ac:dyDescent="0.6">
      <c r="A2253" s="6" t="s">
        <v>21</v>
      </c>
      <c r="B2253" s="6" t="s">
        <v>154</v>
      </c>
      <c r="C2253" s="7">
        <v>25543</v>
      </c>
      <c r="D2253" s="10">
        <v>5.770176857965096E-2</v>
      </c>
      <c r="E2253" s="10">
        <v>4.3241916370407987</v>
      </c>
      <c r="F2253" s="8">
        <v>114.70118517273259</v>
      </c>
      <c r="G2253" s="6"/>
    </row>
    <row r="2254" spans="1:7" x14ac:dyDescent="0.6">
      <c r="A2254" s="3" t="s">
        <v>22</v>
      </c>
      <c r="B2254" s="3" t="s">
        <v>154</v>
      </c>
      <c r="C2254" s="4">
        <v>1339</v>
      </c>
      <c r="D2254" s="9">
        <v>3.124370065510737E-3</v>
      </c>
      <c r="E2254" s="9">
        <v>6.3761904761904766</v>
      </c>
      <c r="F2254" s="5">
        <v>-94.757859296088952</v>
      </c>
      <c r="G2254" s="3"/>
    </row>
    <row r="2255" spans="1:7" x14ac:dyDescent="0.6">
      <c r="A2255" s="6" t="s">
        <v>23</v>
      </c>
      <c r="B2255" s="6" t="s">
        <v>154</v>
      </c>
      <c r="C2255" s="7">
        <v>19795</v>
      </c>
      <c r="D2255" s="10">
        <v>3.7163793689822512E-2</v>
      </c>
      <c r="E2255" s="10">
        <v>4.9167908594138101</v>
      </c>
      <c r="F2255" s="8">
        <v>1378.342046303211</v>
      </c>
      <c r="G2255" s="6"/>
    </row>
    <row r="2256" spans="1:7" x14ac:dyDescent="0.6">
      <c r="A2256" s="3" t="s">
        <v>26</v>
      </c>
      <c r="B2256" s="3" t="s">
        <v>154</v>
      </c>
      <c r="C2256" s="4">
        <v>12291</v>
      </c>
      <c r="D2256" s="9">
        <v>2.9247034142289501E-2</v>
      </c>
      <c r="E2256" s="9">
        <v>4.6645161290322577</v>
      </c>
      <c r="F2256" s="5">
        <v>-37.908562768375852</v>
      </c>
      <c r="G2256" s="3"/>
    </row>
    <row r="2257" spans="1:7" x14ac:dyDescent="0.6">
      <c r="A2257" s="6" t="s">
        <v>28</v>
      </c>
      <c r="B2257" s="6" t="s">
        <v>154</v>
      </c>
      <c r="C2257" s="7">
        <v>12354</v>
      </c>
      <c r="D2257" s="10">
        <v>2.0912763761894389E-2</v>
      </c>
      <c r="E2257" s="10">
        <v>4.4551027767760552</v>
      </c>
      <c r="F2257" s="8">
        <v>0.51257017329753296</v>
      </c>
      <c r="G2257" s="6"/>
    </row>
    <row r="2258" spans="1:7" x14ac:dyDescent="0.6">
      <c r="A2258" s="3" t="s">
        <v>29</v>
      </c>
      <c r="B2258" s="3" t="s">
        <v>154</v>
      </c>
      <c r="C2258" s="4">
        <v>10543</v>
      </c>
      <c r="D2258" s="9">
        <v>1.5196301828678829E-2</v>
      </c>
      <c r="E2258" s="9">
        <v>4.7857467090331367</v>
      </c>
      <c r="F2258" s="5">
        <v>-14.65921968593168</v>
      </c>
      <c r="G2258" s="5">
        <v>-9.362104539202198</v>
      </c>
    </row>
    <row r="2259" spans="1:7" x14ac:dyDescent="0.6">
      <c r="A2259" s="6" t="s">
        <v>31</v>
      </c>
      <c r="B2259" s="6" t="s">
        <v>154</v>
      </c>
      <c r="C2259" s="7">
        <v>31418</v>
      </c>
      <c r="D2259" s="10">
        <v>5.1470839274481671E-2</v>
      </c>
      <c r="E2259" s="10">
        <v>4.2571815718157184</v>
      </c>
      <c r="F2259" s="8">
        <v>197.99867210471399</v>
      </c>
      <c r="G2259" s="8">
        <v>37753.012048192773</v>
      </c>
    </row>
    <row r="2260" spans="1:7" x14ac:dyDescent="0.6">
      <c r="A2260" s="3" t="s">
        <v>32</v>
      </c>
      <c r="B2260" s="3" t="s">
        <v>154</v>
      </c>
      <c r="C2260" s="4">
        <v>11496</v>
      </c>
      <c r="D2260" s="9">
        <v>1.7719568044528521E-2</v>
      </c>
      <c r="E2260" s="9">
        <v>4.5029377203290251</v>
      </c>
      <c r="F2260" s="5">
        <v>-63.40951047170411</v>
      </c>
      <c r="G2260" s="5">
        <v>14.12687382110594</v>
      </c>
    </row>
    <row r="2261" spans="1:7" x14ac:dyDescent="0.6">
      <c r="A2261" s="6" t="s">
        <v>33</v>
      </c>
      <c r="B2261" s="6" t="s">
        <v>154</v>
      </c>
      <c r="C2261" s="7">
        <v>1414</v>
      </c>
      <c r="D2261" s="10">
        <v>2.665482895677316E-3</v>
      </c>
      <c r="E2261" s="10">
        <v>1.7521685254027259</v>
      </c>
      <c r="F2261" s="8">
        <v>-87.700069589422398</v>
      </c>
      <c r="G2261" s="8">
        <v>2.9112081513828159</v>
      </c>
    </row>
    <row r="2262" spans="1:7" x14ac:dyDescent="0.6">
      <c r="A2262" s="3" t="s">
        <v>34</v>
      </c>
      <c r="B2262" s="3" t="s">
        <v>154</v>
      </c>
      <c r="C2262" s="4">
        <v>11861</v>
      </c>
      <c r="D2262" s="9">
        <v>2.041375467465258E-2</v>
      </c>
      <c r="E2262" s="9">
        <v>4.6044254658385091</v>
      </c>
      <c r="F2262" s="5">
        <v>738.82602545968882</v>
      </c>
      <c r="G2262" s="5">
        <v>12.565246275030839</v>
      </c>
    </row>
    <row r="2263" spans="1:7" x14ac:dyDescent="0.6">
      <c r="A2263" s="6" t="s">
        <v>35</v>
      </c>
      <c r="B2263" s="6" t="s">
        <v>154</v>
      </c>
      <c r="C2263" s="7">
        <v>12166</v>
      </c>
      <c r="D2263" s="10">
        <v>2.2604980821533671E-2</v>
      </c>
      <c r="E2263" s="10">
        <v>4.4727941176470587</v>
      </c>
      <c r="F2263" s="8">
        <v>2.571452659978068</v>
      </c>
      <c r="G2263" s="8">
        <v>14.61139896373056</v>
      </c>
    </row>
    <row r="2264" spans="1:7" x14ac:dyDescent="0.6">
      <c r="A2264" s="3" t="s">
        <v>37</v>
      </c>
      <c r="B2264" s="3" t="s">
        <v>154</v>
      </c>
      <c r="C2264" s="4">
        <v>15317</v>
      </c>
      <c r="D2264" s="9">
        <v>2.514199556304594E-2</v>
      </c>
      <c r="E2264" s="9">
        <v>4.8625396825396816</v>
      </c>
      <c r="F2264" s="5">
        <v>25.90004931777084</v>
      </c>
      <c r="G2264" s="5">
        <v>28.746742876355391</v>
      </c>
    </row>
    <row r="2265" spans="1:7" x14ac:dyDescent="0.6">
      <c r="A2265" s="6" t="s">
        <v>39</v>
      </c>
      <c r="B2265" s="6" t="s">
        <v>154</v>
      </c>
      <c r="C2265" s="7">
        <v>12834</v>
      </c>
      <c r="D2265" s="10">
        <v>2.4467083137066682E-2</v>
      </c>
      <c r="E2265" s="10">
        <v>4.7834513604174429</v>
      </c>
      <c r="F2265" s="8">
        <v>-16.21074622967944</v>
      </c>
      <c r="G2265" s="8">
        <v>-49.755314567591903</v>
      </c>
    </row>
    <row r="2266" spans="1:7" x14ac:dyDescent="0.6">
      <c r="A2266" s="3" t="s">
        <v>40</v>
      </c>
      <c r="B2266" s="3" t="s">
        <v>154</v>
      </c>
      <c r="C2266" s="4">
        <v>27713</v>
      </c>
      <c r="D2266" s="9">
        <v>3.944122712782773E-2</v>
      </c>
      <c r="E2266" s="9">
        <v>4.076640188290674</v>
      </c>
      <c r="F2266" s="5">
        <v>115.934237182484</v>
      </c>
      <c r="G2266" s="5">
        <v>1969.678864824496</v>
      </c>
    </row>
    <row r="2267" spans="1:7" x14ac:dyDescent="0.6">
      <c r="A2267" s="6" t="s">
        <v>41</v>
      </c>
      <c r="B2267" s="6" t="s">
        <v>154</v>
      </c>
      <c r="C2267" s="7">
        <v>11323</v>
      </c>
      <c r="D2267" s="10">
        <v>1.6907753340501999E-2</v>
      </c>
      <c r="E2267" s="10">
        <v>4.5292000000000003</v>
      </c>
      <c r="F2267" s="8">
        <v>-59.141918955003071</v>
      </c>
      <c r="G2267" s="8">
        <v>-42.798686537004293</v>
      </c>
    </row>
    <row r="2268" spans="1:7" x14ac:dyDescent="0.6">
      <c r="A2268" s="3" t="s">
        <v>43</v>
      </c>
      <c r="B2268" s="3" t="s">
        <v>154</v>
      </c>
      <c r="C2268" s="4">
        <v>10233</v>
      </c>
      <c r="D2268" s="9">
        <v>1.6508305187503809E-2</v>
      </c>
      <c r="E2268" s="9">
        <v>4.4881578947368421</v>
      </c>
      <c r="F2268" s="5">
        <v>-9.6264240925549753</v>
      </c>
      <c r="G2268" s="5">
        <v>-16.74395899438613</v>
      </c>
    </row>
    <row r="2269" spans="1:7" x14ac:dyDescent="0.6">
      <c r="A2269" s="6" t="s">
        <v>44</v>
      </c>
      <c r="B2269" s="6" t="s">
        <v>154</v>
      </c>
      <c r="C2269" s="7">
        <v>12731</v>
      </c>
      <c r="D2269" s="10">
        <v>2.0635993172535221E-2</v>
      </c>
      <c r="E2269" s="10">
        <v>5.0985182218662386</v>
      </c>
      <c r="F2269" s="8">
        <v>24.411218606469269</v>
      </c>
      <c r="G2269" s="8">
        <v>3.0516431924882741</v>
      </c>
    </row>
    <row r="2270" spans="1:7" x14ac:dyDescent="0.6">
      <c r="A2270" s="3" t="s">
        <v>45</v>
      </c>
      <c r="B2270" s="3" t="s">
        <v>154</v>
      </c>
      <c r="C2270" s="4">
        <v>12057</v>
      </c>
      <c r="D2270" s="9">
        <v>2.017217740594331E-2</v>
      </c>
      <c r="E2270" s="9">
        <v>4.2305263157894739</v>
      </c>
      <c r="F2270" s="5">
        <v>-5.2941638520147656</v>
      </c>
      <c r="G2270" s="5">
        <v>14.36023902115147</v>
      </c>
    </row>
    <row r="2271" spans="1:7" x14ac:dyDescent="0.6">
      <c r="A2271" s="6" t="s">
        <v>46</v>
      </c>
      <c r="B2271" s="6" t="s">
        <v>154</v>
      </c>
      <c r="C2271" s="7">
        <v>27940</v>
      </c>
      <c r="D2271" s="10">
        <v>4.2388633158801092E-2</v>
      </c>
      <c r="E2271" s="10">
        <v>3.9491166077738522</v>
      </c>
      <c r="F2271" s="8">
        <v>131.7326034668657</v>
      </c>
      <c r="G2271" s="8">
        <v>-11.070087211152851</v>
      </c>
    </row>
    <row r="2272" spans="1:7" x14ac:dyDescent="0.6">
      <c r="A2272" s="3" t="s">
        <v>47</v>
      </c>
      <c r="B2272" s="3" t="s">
        <v>154</v>
      </c>
      <c r="C2272" s="4">
        <v>11479</v>
      </c>
      <c r="D2272" s="9">
        <v>1.7143504966068208E-2</v>
      </c>
      <c r="E2272" s="9">
        <v>4.1143369175627242</v>
      </c>
      <c r="F2272" s="5">
        <v>-58.915533285612028</v>
      </c>
      <c r="G2272" s="5">
        <v>-0.1478775226165574</v>
      </c>
    </row>
    <row r="2273" spans="1:7" x14ac:dyDescent="0.6">
      <c r="A2273" s="6" t="s">
        <v>48</v>
      </c>
      <c r="B2273" s="6" t="s">
        <v>154</v>
      </c>
      <c r="C2273" s="7">
        <v>100</v>
      </c>
      <c r="D2273" s="10">
        <v>1.3842302427813881E-4</v>
      </c>
      <c r="E2273" s="10">
        <v>1</v>
      </c>
      <c r="F2273" s="8">
        <v>-99.128843975956087</v>
      </c>
      <c r="G2273" s="8">
        <v>-92.927864214992923</v>
      </c>
    </row>
    <row r="2274" spans="1:7" x14ac:dyDescent="0.6">
      <c r="A2274" s="3" t="s">
        <v>49</v>
      </c>
      <c r="B2274" s="3" t="s">
        <v>154</v>
      </c>
      <c r="C2274" s="4">
        <v>12818</v>
      </c>
      <c r="D2274" s="9">
        <v>1.738485692430931E-2</v>
      </c>
      <c r="E2274" s="9">
        <v>3.9894179894179889</v>
      </c>
      <c r="F2274" s="5">
        <v>12718</v>
      </c>
      <c r="G2274" s="5">
        <v>8.0684596577017089</v>
      </c>
    </row>
    <row r="2275" spans="1:7" x14ac:dyDescent="0.6">
      <c r="A2275" s="6" t="s">
        <v>50</v>
      </c>
      <c r="B2275" s="6" t="s">
        <v>154</v>
      </c>
      <c r="C2275" s="7">
        <v>12921</v>
      </c>
      <c r="D2275" s="10">
        <v>2.0049640433183951E-2</v>
      </c>
      <c r="E2275" s="10">
        <v>3.951376146788991</v>
      </c>
      <c r="F2275" s="8">
        <v>0.80355749726945813</v>
      </c>
      <c r="G2275" s="8">
        <v>6.205819496958731</v>
      </c>
    </row>
    <row r="2276" spans="1:7" x14ac:dyDescent="0.6">
      <c r="A2276" s="3" t="s">
        <v>51</v>
      </c>
      <c r="B2276" s="3" t="s">
        <v>154</v>
      </c>
      <c r="C2276" s="4">
        <v>12160</v>
      </c>
      <c r="D2276" s="9">
        <v>2.0436266905107709E-2</v>
      </c>
      <c r="E2276" s="9">
        <v>4.0928980141366544</v>
      </c>
      <c r="F2276" s="5">
        <v>-5.8896370249980627</v>
      </c>
      <c r="G2276" s="5">
        <v>-20.611085721747081</v>
      </c>
    </row>
    <row r="2277" spans="1:7" x14ac:dyDescent="0.6">
      <c r="A2277" s="6" t="s">
        <v>52</v>
      </c>
      <c r="B2277" s="6" t="s">
        <v>154</v>
      </c>
      <c r="C2277" s="7">
        <v>12337</v>
      </c>
      <c r="D2277" s="10">
        <v>1.5120553413480561E-2</v>
      </c>
      <c r="E2277" s="10">
        <v>4.1385441127138547</v>
      </c>
      <c r="F2277" s="8">
        <v>1.4555921052631591</v>
      </c>
      <c r="G2277" s="8">
        <v>-3.8725261025401299</v>
      </c>
    </row>
    <row r="2278" spans="1:7" x14ac:dyDescent="0.6">
      <c r="A2278" s="3" t="s">
        <v>53</v>
      </c>
      <c r="B2278" s="3" t="s">
        <v>154</v>
      </c>
      <c r="C2278" s="4">
        <v>26254</v>
      </c>
      <c r="D2278" s="9">
        <v>3.8695043483875681E-2</v>
      </c>
      <c r="E2278" s="9">
        <v>4.1772474144789182</v>
      </c>
      <c r="F2278" s="5">
        <v>112.8070033233363</v>
      </c>
      <c r="G2278" s="5">
        <v>-5.2646772272940456</v>
      </c>
    </row>
    <row r="2279" spans="1:7" x14ac:dyDescent="0.6">
      <c r="A2279" s="6" t="s">
        <v>54</v>
      </c>
      <c r="B2279" s="6" t="s">
        <v>154</v>
      </c>
      <c r="C2279" s="7">
        <v>12473</v>
      </c>
      <c r="D2279" s="10">
        <v>1.43658567823245E-2</v>
      </c>
      <c r="E2279" s="10">
        <v>4.0681669928245272</v>
      </c>
      <c r="F2279" s="8">
        <v>-52.491048983012107</v>
      </c>
      <c r="G2279" s="8">
        <v>10.15631899673231</v>
      </c>
    </row>
    <row r="2280" spans="1:7" x14ac:dyDescent="0.6">
      <c r="A2280" s="3" t="s">
        <v>56</v>
      </c>
      <c r="B2280" s="3" t="s">
        <v>154</v>
      </c>
      <c r="C2280" s="4">
        <v>12460</v>
      </c>
      <c r="D2280" s="9">
        <v>1.8560046360195419E-2</v>
      </c>
      <c r="E2280" s="9">
        <v>4.3490401396160561</v>
      </c>
      <c r="F2280" s="5">
        <v>-0.10422512627275</v>
      </c>
      <c r="G2280" s="5">
        <v>21.762923873741808</v>
      </c>
    </row>
    <row r="2281" spans="1:7" x14ac:dyDescent="0.6">
      <c r="A2281" s="6" t="s">
        <v>57</v>
      </c>
      <c r="B2281" s="6" t="s">
        <v>154</v>
      </c>
      <c r="C2281" s="7">
        <v>23324</v>
      </c>
      <c r="D2281" s="10">
        <v>3.3815786285970463E-2</v>
      </c>
      <c r="E2281" s="10">
        <v>4.3072945521698989</v>
      </c>
      <c r="F2281" s="8">
        <v>87.191011235955045</v>
      </c>
      <c r="G2281" s="8">
        <v>83.206346712748399</v>
      </c>
    </row>
    <row r="2282" spans="1:7" x14ac:dyDescent="0.6">
      <c r="A2282" s="3" t="s">
        <v>58</v>
      </c>
      <c r="B2282" s="3" t="s">
        <v>154</v>
      </c>
      <c r="C2282" s="4">
        <v>11126</v>
      </c>
      <c r="D2282" s="9">
        <v>1.549348022626831E-2</v>
      </c>
      <c r="E2282" s="9">
        <v>4.3124031007751942</v>
      </c>
      <c r="F2282" s="5">
        <v>-52.298062081975651</v>
      </c>
      <c r="G2282" s="5">
        <v>-7.7216554698515409</v>
      </c>
    </row>
    <row r="2283" spans="1:7" x14ac:dyDescent="0.6">
      <c r="A2283" s="6" t="s">
        <v>59</v>
      </c>
      <c r="B2283" s="6" t="s">
        <v>154</v>
      </c>
      <c r="C2283" s="7">
        <v>41218</v>
      </c>
      <c r="D2283" s="10">
        <v>6.039713231871973E-2</v>
      </c>
      <c r="E2283" s="10">
        <v>4.5017474879860204</v>
      </c>
      <c r="F2283" s="8">
        <v>270.46557612798853</v>
      </c>
      <c r="G2283" s="8">
        <v>47.523264137437373</v>
      </c>
    </row>
    <row r="2284" spans="1:7" x14ac:dyDescent="0.6">
      <c r="A2284" s="3" t="s">
        <v>60</v>
      </c>
      <c r="B2284" s="3" t="s">
        <v>154</v>
      </c>
      <c r="C2284" s="4">
        <v>40115</v>
      </c>
      <c r="D2284" s="9">
        <v>5.5108295872216238E-2</v>
      </c>
      <c r="E2284" s="9">
        <v>4.1673592354041142</v>
      </c>
      <c r="F2284" s="5">
        <v>-2.6760153331068959</v>
      </c>
      <c r="G2284" s="5">
        <v>249.46423904521299</v>
      </c>
    </row>
    <row r="2285" spans="1:7" x14ac:dyDescent="0.6">
      <c r="A2285" s="6" t="s">
        <v>61</v>
      </c>
      <c r="B2285" s="6" t="s">
        <v>154</v>
      </c>
      <c r="C2285" s="7">
        <v>26370</v>
      </c>
      <c r="D2285" s="10">
        <v>3.3944536660936303E-2</v>
      </c>
      <c r="E2285" s="10">
        <v>4.4846938775510203</v>
      </c>
      <c r="F2285" s="8">
        <v>-34.26399102580082</v>
      </c>
      <c r="G2285" s="8">
        <v>26270</v>
      </c>
    </row>
    <row r="2286" spans="1:7" x14ac:dyDescent="0.6">
      <c r="A2286" s="3" t="s">
        <v>62</v>
      </c>
      <c r="B2286" s="3" t="s">
        <v>154</v>
      </c>
      <c r="C2286" s="4">
        <v>412</v>
      </c>
      <c r="D2286" s="9">
        <v>6.0634086255137139E-4</v>
      </c>
      <c r="E2286" s="9">
        <v>4.5777777777777784</v>
      </c>
      <c r="F2286" s="5">
        <v>-98.437618505877893</v>
      </c>
      <c r="G2286" s="5">
        <v>-96.78577001092215</v>
      </c>
    </row>
    <row r="2287" spans="1:7" x14ac:dyDescent="0.6">
      <c r="A2287" s="6" t="s">
        <v>63</v>
      </c>
      <c r="B2287" s="6" t="s">
        <v>154</v>
      </c>
      <c r="C2287" s="7">
        <v>12466</v>
      </c>
      <c r="D2287" s="10">
        <v>1.5681493347127071E-2</v>
      </c>
      <c r="E2287" s="10">
        <v>4.3925299506694859</v>
      </c>
      <c r="F2287" s="8">
        <v>2925.7281553398061</v>
      </c>
      <c r="G2287" s="8">
        <v>-3.5213992725021241</v>
      </c>
    </row>
    <row r="2288" spans="1:7" x14ac:dyDescent="0.6">
      <c r="A2288" s="3" t="s">
        <v>64</v>
      </c>
      <c r="B2288" s="3" t="s">
        <v>154</v>
      </c>
      <c r="C2288" s="4">
        <v>58648</v>
      </c>
      <c r="D2288" s="9">
        <v>6.904326191128414E-2</v>
      </c>
      <c r="E2288" s="9">
        <v>4.4855066921606106</v>
      </c>
      <c r="F2288" s="5">
        <v>370.4636611583507</v>
      </c>
      <c r="G2288" s="5">
        <v>382.30263157894728</v>
      </c>
    </row>
    <row r="2289" spans="1:7" x14ac:dyDescent="0.6">
      <c r="A2289" s="6" t="s">
        <v>65</v>
      </c>
      <c r="B2289" s="6" t="s">
        <v>154</v>
      </c>
      <c r="C2289" s="7">
        <v>9301</v>
      </c>
      <c r="D2289" s="10">
        <v>1.106101143786596E-2</v>
      </c>
      <c r="E2289" s="10">
        <v>4.0597992143168922</v>
      </c>
      <c r="F2289" s="8">
        <v>-84.140976674396398</v>
      </c>
      <c r="G2289" s="8">
        <v>-24.608900056739891</v>
      </c>
    </row>
    <row r="2290" spans="1:7" x14ac:dyDescent="0.6">
      <c r="A2290" s="3" t="s">
        <v>66</v>
      </c>
      <c r="B2290" s="3" t="s">
        <v>154</v>
      </c>
      <c r="C2290" s="4">
        <v>12892</v>
      </c>
      <c r="D2290" s="9">
        <v>1.5330666068566151E-2</v>
      </c>
      <c r="E2290" s="9">
        <v>4.9489443378119002</v>
      </c>
      <c r="F2290" s="5">
        <v>38.608751747123968</v>
      </c>
      <c r="G2290" s="5">
        <v>-50.895101698788757</v>
      </c>
    </row>
    <row r="2291" spans="1:7" x14ac:dyDescent="0.6">
      <c r="A2291" s="6" t="s">
        <v>67</v>
      </c>
      <c r="B2291" s="6" t="s">
        <v>154</v>
      </c>
      <c r="C2291" s="7">
        <v>12857</v>
      </c>
      <c r="D2291" s="10">
        <v>1.3081610866123011E-2</v>
      </c>
      <c r="E2291" s="10">
        <v>4.8627080181543114</v>
      </c>
      <c r="F2291" s="8">
        <v>-0.271486192987902</v>
      </c>
      <c r="G2291" s="8">
        <v>3.0786498837489069</v>
      </c>
    </row>
    <row r="2292" spans="1:7" x14ac:dyDescent="0.6">
      <c r="A2292" s="3" t="s">
        <v>68</v>
      </c>
      <c r="B2292" s="3" t="s">
        <v>154</v>
      </c>
      <c r="C2292" s="4">
        <v>51984</v>
      </c>
      <c r="D2292" s="9">
        <v>6.2076735485935848E-2</v>
      </c>
      <c r="E2292" s="9">
        <v>4.7125373946151754</v>
      </c>
      <c r="F2292" s="5">
        <v>304.32449249436098</v>
      </c>
      <c r="G2292" s="5">
        <v>317.20706260032102</v>
      </c>
    </row>
    <row r="2293" spans="1:7" x14ac:dyDescent="0.6">
      <c r="A2293" s="6" t="s">
        <v>69</v>
      </c>
      <c r="B2293" s="6" t="s">
        <v>154</v>
      </c>
      <c r="C2293" s="7">
        <v>10311</v>
      </c>
      <c r="D2293" s="10">
        <v>1.0915955485091359E-2</v>
      </c>
      <c r="E2293" s="10">
        <v>4.7319871500688393</v>
      </c>
      <c r="F2293" s="8">
        <v>-80.165050784856874</v>
      </c>
      <c r="G2293" s="8">
        <v>-55.79231692677071</v>
      </c>
    </row>
    <row r="2294" spans="1:7" x14ac:dyDescent="0.6">
      <c r="A2294" s="3" t="s">
        <v>70</v>
      </c>
      <c r="B2294" s="3" t="s">
        <v>154</v>
      </c>
      <c r="C2294" s="4">
        <v>50612</v>
      </c>
      <c r="D2294" s="9">
        <v>5.1542198550748902E-2</v>
      </c>
      <c r="E2294" s="9">
        <v>4.8999903185206701</v>
      </c>
      <c r="F2294" s="5">
        <v>390.8544273106391</v>
      </c>
      <c r="G2294" s="5">
        <v>354.89843609563189</v>
      </c>
    </row>
    <row r="2295" spans="1:7" x14ac:dyDescent="0.6">
      <c r="A2295" s="6" t="s">
        <v>72</v>
      </c>
      <c r="B2295" s="6" t="s">
        <v>154</v>
      </c>
      <c r="C2295" s="7">
        <v>12276</v>
      </c>
      <c r="D2295" s="10">
        <v>1.242049934413976E-2</v>
      </c>
      <c r="E2295" s="10">
        <v>4.9801217038539551</v>
      </c>
      <c r="F2295" s="8">
        <v>-75.744882636528885</v>
      </c>
      <c r="G2295" s="8">
        <v>-70.216895531078663</v>
      </c>
    </row>
    <row r="2296" spans="1:7" x14ac:dyDescent="0.6">
      <c r="A2296" s="3" t="s">
        <v>73</v>
      </c>
      <c r="B2296" s="3" t="s">
        <v>154</v>
      </c>
      <c r="C2296" s="4">
        <v>77066</v>
      </c>
      <c r="D2296" s="9">
        <v>9.2797897675946456E-2</v>
      </c>
      <c r="E2296" s="9">
        <v>4.6416912606155512</v>
      </c>
      <c r="F2296" s="5">
        <v>527.77777777777771</v>
      </c>
      <c r="G2296" s="5">
        <v>92.112676056338046</v>
      </c>
    </row>
    <row r="2297" spans="1:7" x14ac:dyDescent="0.6">
      <c r="A2297" s="6" t="s">
        <v>75</v>
      </c>
      <c r="B2297" s="6" t="s">
        <v>154</v>
      </c>
      <c r="C2297" s="7">
        <v>25798</v>
      </c>
      <c r="D2297" s="10">
        <v>2.5389863279650898E-2</v>
      </c>
      <c r="E2297" s="10">
        <v>4.6642560115711449</v>
      </c>
      <c r="F2297" s="8">
        <v>-66.524796927309055</v>
      </c>
      <c r="G2297" s="8">
        <v>-2.1691315889268088</v>
      </c>
    </row>
    <row r="2298" spans="1:7" x14ac:dyDescent="0.6">
      <c r="A2298" s="3" t="s">
        <v>77</v>
      </c>
      <c r="B2298" s="3" t="s">
        <v>154</v>
      </c>
      <c r="C2298" s="4">
        <v>12971</v>
      </c>
      <c r="D2298" s="9">
        <v>1.081303845530289E-2</v>
      </c>
      <c r="E2298" s="9">
        <v>4.7495422922006592</v>
      </c>
      <c r="F2298" s="5">
        <v>-49.720908597565703</v>
      </c>
      <c r="G2298" s="5">
        <v>3048.3009708737859</v>
      </c>
    </row>
    <row r="2299" spans="1:7" x14ac:dyDescent="0.6">
      <c r="A2299" s="6" t="s">
        <v>78</v>
      </c>
      <c r="B2299" s="6" t="s">
        <v>154</v>
      </c>
      <c r="C2299" s="7">
        <v>34822</v>
      </c>
      <c r="D2299" s="10">
        <v>2.944774078018568E-2</v>
      </c>
      <c r="E2299" s="10">
        <v>4.3413539458920338</v>
      </c>
      <c r="F2299" s="8">
        <v>168.46041168761079</v>
      </c>
      <c r="G2299" s="8">
        <v>179.3357933579336</v>
      </c>
    </row>
    <row r="2300" spans="1:7" x14ac:dyDescent="0.6">
      <c r="A2300" s="3" t="s">
        <v>79</v>
      </c>
      <c r="B2300" s="3" t="s">
        <v>154</v>
      </c>
      <c r="C2300" s="4">
        <v>13038</v>
      </c>
      <c r="D2300" s="9">
        <v>1.138531238116831E-2</v>
      </c>
      <c r="E2300" s="9">
        <v>4.6597569692637597</v>
      </c>
      <c r="F2300" s="5">
        <v>-62.558152891849993</v>
      </c>
      <c r="G2300" s="5">
        <v>-77.769062883644807</v>
      </c>
    </row>
    <row r="2301" spans="1:7" x14ac:dyDescent="0.6">
      <c r="A2301" s="6" t="s">
        <v>80</v>
      </c>
      <c r="B2301" s="6" t="s">
        <v>154</v>
      </c>
      <c r="C2301" s="7">
        <v>15803</v>
      </c>
      <c r="D2301" s="10">
        <v>1.339345275686041E-2</v>
      </c>
      <c r="E2301" s="10">
        <v>4.3921623123957758</v>
      </c>
      <c r="F2301" s="8">
        <v>21.207240374290539</v>
      </c>
      <c r="G2301" s="8">
        <v>69.90646167078809</v>
      </c>
    </row>
    <row r="2302" spans="1:7" x14ac:dyDescent="0.6">
      <c r="A2302" s="3" t="s">
        <v>81</v>
      </c>
      <c r="B2302" s="3" t="s">
        <v>154</v>
      </c>
      <c r="C2302" s="4">
        <v>61465</v>
      </c>
      <c r="D2302" s="9">
        <v>5.6341676680265733E-2</v>
      </c>
      <c r="E2302" s="9">
        <v>4.8519892642879698</v>
      </c>
      <c r="F2302" s="5">
        <v>288.94513699930388</v>
      </c>
      <c r="G2302" s="5">
        <v>376.7685386286069</v>
      </c>
    </row>
    <row r="2303" spans="1:7" x14ac:dyDescent="0.6">
      <c r="A2303" s="6" t="s">
        <v>83</v>
      </c>
      <c r="B2303" s="6" t="s">
        <v>154</v>
      </c>
      <c r="C2303" s="7">
        <v>34748</v>
      </c>
      <c r="D2303" s="10">
        <v>2.7522872486827998E-2</v>
      </c>
      <c r="E2303" s="10">
        <v>4.2914659750524882</v>
      </c>
      <c r="F2303" s="8">
        <v>-43.467013747661277</v>
      </c>
      <c r="G2303" s="8">
        <v>170.2652251691685</v>
      </c>
    </row>
    <row r="2304" spans="1:7" x14ac:dyDescent="0.6">
      <c r="A2304" s="3" t="s">
        <v>84</v>
      </c>
      <c r="B2304" s="3" t="s">
        <v>154</v>
      </c>
      <c r="C2304" s="4">
        <v>13249</v>
      </c>
      <c r="D2304" s="9">
        <v>1.0492690129501291E-2</v>
      </c>
      <c r="E2304" s="9">
        <v>4.6553056921995788</v>
      </c>
      <c r="F2304" s="5">
        <v>-61.87118683089674</v>
      </c>
      <c r="G2304" s="5">
        <v>-74.513311788242547</v>
      </c>
    </row>
    <row r="2305" spans="1:7" x14ac:dyDescent="0.6">
      <c r="A2305" s="6" t="s">
        <v>85</v>
      </c>
      <c r="B2305" s="6" t="s">
        <v>154</v>
      </c>
      <c r="C2305" s="7">
        <v>26138</v>
      </c>
      <c r="D2305" s="10">
        <v>2.2065619004223311E-2</v>
      </c>
      <c r="E2305" s="10">
        <v>4.7506361323155213</v>
      </c>
      <c r="F2305" s="8">
        <v>97.282813797267707</v>
      </c>
      <c r="G2305" s="8">
        <v>153.49626612355729</v>
      </c>
    </row>
    <row r="2306" spans="1:7" x14ac:dyDescent="0.6">
      <c r="A2306" s="3" t="s">
        <v>87</v>
      </c>
      <c r="B2306" s="3" t="s">
        <v>154</v>
      </c>
      <c r="C2306" s="4">
        <v>77261</v>
      </c>
      <c r="D2306" s="9">
        <v>5.9712420174121823E-2</v>
      </c>
      <c r="E2306" s="9">
        <v>4.9176373241677807</v>
      </c>
      <c r="F2306" s="5">
        <v>195.588797918739</v>
      </c>
      <c r="G2306" s="5">
        <v>52.653520904133401</v>
      </c>
    </row>
    <row r="2307" spans="1:7" x14ac:dyDescent="0.6">
      <c r="A2307" s="6" t="s">
        <v>88</v>
      </c>
      <c r="B2307" s="6" t="s">
        <v>154</v>
      </c>
      <c r="C2307" s="7">
        <v>13406</v>
      </c>
      <c r="D2307" s="10">
        <v>1.0593488623635501E-2</v>
      </c>
      <c r="E2307" s="10">
        <v>4.5214165261382799</v>
      </c>
      <c r="F2307" s="8">
        <v>-82.648425466923797</v>
      </c>
      <c r="G2307" s="8">
        <v>9.2049527533398567</v>
      </c>
    </row>
    <row r="2308" spans="1:7" x14ac:dyDescent="0.6">
      <c r="A2308" s="3" t="s">
        <v>89</v>
      </c>
      <c r="B2308" s="3" t="s">
        <v>154</v>
      </c>
      <c r="C2308" s="4">
        <v>35845</v>
      </c>
      <c r="D2308" s="9">
        <v>2.4299403193235109E-2</v>
      </c>
      <c r="E2308" s="9">
        <v>4.0466245202077218</v>
      </c>
      <c r="F2308" s="5">
        <v>167.3802774876921</v>
      </c>
      <c r="G2308" s="5">
        <v>-53.487919445669952</v>
      </c>
    </row>
    <row r="2309" spans="1:7" x14ac:dyDescent="0.6">
      <c r="A2309" s="6" t="s">
        <v>90</v>
      </c>
      <c r="B2309" s="6" t="s">
        <v>154</v>
      </c>
      <c r="C2309" s="7">
        <v>12072</v>
      </c>
      <c r="D2309" s="10">
        <v>8.7379336063836254E-3</v>
      </c>
      <c r="E2309" s="10">
        <v>4.600609756097561</v>
      </c>
      <c r="F2309" s="8">
        <v>-66.321662714465063</v>
      </c>
      <c r="G2309" s="8">
        <v>-53.205674858516183</v>
      </c>
    </row>
    <row r="2310" spans="1:7" x14ac:dyDescent="0.6">
      <c r="A2310" s="3" t="s">
        <v>91</v>
      </c>
      <c r="B2310" s="3" t="s">
        <v>154</v>
      </c>
      <c r="C2310" s="4">
        <v>53734</v>
      </c>
      <c r="D2310" s="9">
        <v>3.9549535981503063E-2</v>
      </c>
      <c r="E2310" s="9">
        <v>4.5116708648194797</v>
      </c>
      <c r="F2310" s="5">
        <v>345.11265738899942</v>
      </c>
      <c r="G2310" s="5">
        <v>314.26258576825222</v>
      </c>
    </row>
    <row r="2311" spans="1:7" x14ac:dyDescent="0.6">
      <c r="A2311" s="6" t="s">
        <v>92</v>
      </c>
      <c r="B2311" s="6" t="s">
        <v>154</v>
      </c>
      <c r="C2311" s="7">
        <v>63132</v>
      </c>
      <c r="D2311" s="10">
        <v>4.5132329366577711E-2</v>
      </c>
      <c r="E2311" s="10">
        <v>5.0076941381772029</v>
      </c>
      <c r="F2311" s="8">
        <v>17.489857445937389</v>
      </c>
      <c r="G2311" s="8">
        <v>81.299178680144735</v>
      </c>
    </row>
    <row r="2312" spans="1:7" x14ac:dyDescent="0.6">
      <c r="A2312" s="3" t="s">
        <v>93</v>
      </c>
      <c r="B2312" s="3" t="s">
        <v>154</v>
      </c>
      <c r="C2312" s="4">
        <v>26753</v>
      </c>
      <c r="D2312" s="9">
        <v>2.1803322636315021E-2</v>
      </c>
      <c r="E2312" s="9">
        <v>4.5015985192663637</v>
      </c>
      <c r="F2312" s="5">
        <v>-57.623709054045491</v>
      </c>
      <c r="G2312" s="5">
        <v>105.19251418929279</v>
      </c>
    </row>
    <row r="2313" spans="1:7" x14ac:dyDescent="0.6">
      <c r="A2313" s="6" t="s">
        <v>94</v>
      </c>
      <c r="B2313" s="6" t="s">
        <v>154</v>
      </c>
      <c r="C2313" s="7">
        <v>67567</v>
      </c>
      <c r="D2313" s="10">
        <v>4.3287079640538677E-2</v>
      </c>
      <c r="E2313" s="10">
        <v>4.992020687107499</v>
      </c>
      <c r="F2313" s="8">
        <v>152.55859155982509</v>
      </c>
      <c r="G2313" s="8">
        <v>327.55805859646898</v>
      </c>
    </row>
    <row r="2314" spans="1:7" x14ac:dyDescent="0.6">
      <c r="A2314" s="3" t="s">
        <v>95</v>
      </c>
      <c r="B2314" s="3" t="s">
        <v>154</v>
      </c>
      <c r="C2314" s="4">
        <v>14166</v>
      </c>
      <c r="D2314" s="9">
        <v>1.031440439411393E-2</v>
      </c>
      <c r="E2314" s="9">
        <v>4.7063122923588043</v>
      </c>
      <c r="F2314" s="5">
        <v>-79.03414388680865</v>
      </c>
      <c r="G2314" s="5">
        <v>-76.952737330187915</v>
      </c>
    </row>
    <row r="2315" spans="1:7" x14ac:dyDescent="0.6">
      <c r="A2315" s="6" t="s">
        <v>96</v>
      </c>
      <c r="B2315" s="6" t="s">
        <v>154</v>
      </c>
      <c r="C2315" s="7">
        <v>27848</v>
      </c>
      <c r="D2315" s="10">
        <v>2.0823176943682391E-2</v>
      </c>
      <c r="E2315" s="10">
        <v>4.8322054485511021</v>
      </c>
      <c r="F2315" s="8">
        <v>96.583368629111959</v>
      </c>
      <c r="G2315" s="8">
        <v>-19.857257971681818</v>
      </c>
    </row>
    <row r="2316" spans="1:7" x14ac:dyDescent="0.6">
      <c r="A2316" s="3" t="s">
        <v>97</v>
      </c>
      <c r="B2316" s="3" t="s">
        <v>154</v>
      </c>
      <c r="C2316" s="4">
        <v>38745</v>
      </c>
      <c r="D2316" s="9">
        <v>2.5727446282725649E-2</v>
      </c>
      <c r="E2316" s="9">
        <v>5.2336890449817641</v>
      </c>
      <c r="F2316" s="5">
        <v>39.13027865555874</v>
      </c>
      <c r="G2316" s="5">
        <v>192.43716506906179</v>
      </c>
    </row>
    <row r="2317" spans="1:7" x14ac:dyDescent="0.6">
      <c r="A2317" s="6" t="s">
        <v>98</v>
      </c>
      <c r="B2317" s="6" t="s">
        <v>154</v>
      </c>
      <c r="C2317" s="7">
        <v>23145</v>
      </c>
      <c r="D2317" s="10">
        <v>1.6625506834627699E-2</v>
      </c>
      <c r="E2317" s="10">
        <v>4.2158469945355188</v>
      </c>
      <c r="F2317" s="8">
        <v>-40.263259775454898</v>
      </c>
      <c r="G2317" s="8">
        <v>-11.45076134363762</v>
      </c>
    </row>
    <row r="2318" spans="1:7" x14ac:dyDescent="0.6">
      <c r="A2318" s="3" t="s">
        <v>99</v>
      </c>
      <c r="B2318" s="3" t="s">
        <v>154</v>
      </c>
      <c r="C2318" s="4">
        <v>11557</v>
      </c>
      <c r="D2318" s="9">
        <v>7.6861421417679489E-3</v>
      </c>
      <c r="E2318" s="9">
        <v>6.4817722938867082</v>
      </c>
      <c r="F2318" s="5">
        <v>-50.066969107798663</v>
      </c>
      <c r="G2318" s="5">
        <v>-85.041612197615876</v>
      </c>
    </row>
    <row r="2319" spans="1:7" x14ac:dyDescent="0.6">
      <c r="A2319" s="6" t="s">
        <v>100</v>
      </c>
      <c r="B2319" s="6" t="s">
        <v>154</v>
      </c>
      <c r="C2319" s="7">
        <v>47020</v>
      </c>
      <c r="D2319" s="10">
        <v>2.6649455191789101E-2</v>
      </c>
      <c r="E2319" s="10">
        <v>5.4833819241982509</v>
      </c>
      <c r="F2319" s="8">
        <v>306.8529895301549</v>
      </c>
      <c r="G2319" s="8">
        <v>250.73847530956289</v>
      </c>
    </row>
    <row r="2320" spans="1:7" x14ac:dyDescent="0.6">
      <c r="A2320" s="3" t="s">
        <v>101</v>
      </c>
      <c r="B2320" s="3" t="s">
        <v>154</v>
      </c>
      <c r="C2320" s="4">
        <v>47768</v>
      </c>
      <c r="D2320" s="9">
        <v>2.4071436209834849E-2</v>
      </c>
      <c r="E2320" s="9">
        <v>4.6548431105047747</v>
      </c>
      <c r="F2320" s="5">
        <v>1.5908124202467011</v>
      </c>
      <c r="G2320" s="5">
        <v>33.262658669270472</v>
      </c>
    </row>
    <row r="2321" spans="1:7" x14ac:dyDescent="0.6">
      <c r="A2321" s="6" t="s">
        <v>102</v>
      </c>
      <c r="B2321" s="6" t="s">
        <v>154</v>
      </c>
      <c r="C2321" s="7">
        <v>57193</v>
      </c>
      <c r="D2321" s="10">
        <v>3.4944442625386672E-2</v>
      </c>
      <c r="E2321" s="10">
        <v>5.4730143540669864</v>
      </c>
      <c r="F2321" s="8">
        <v>19.73078211354882</v>
      </c>
      <c r="G2321" s="8">
        <v>373.76573889993369</v>
      </c>
    </row>
    <row r="2322" spans="1:7" x14ac:dyDescent="0.6">
      <c r="A2322" s="3" t="s">
        <v>14</v>
      </c>
      <c r="B2322" s="3" t="s">
        <v>155</v>
      </c>
      <c r="C2322" s="4">
        <v>54420</v>
      </c>
      <c r="D2322" s="9">
        <v>0.1399903647940027</v>
      </c>
      <c r="E2322" s="9">
        <v>5.4246411483253576</v>
      </c>
      <c r="F2322" s="3"/>
      <c r="G2322" s="3"/>
    </row>
    <row r="2323" spans="1:7" x14ac:dyDescent="0.6">
      <c r="A2323" s="6" t="s">
        <v>15</v>
      </c>
      <c r="B2323" s="6" t="s">
        <v>155</v>
      </c>
      <c r="C2323" s="7">
        <v>8960</v>
      </c>
      <c r="D2323" s="10">
        <v>2.6836102308926128E-2</v>
      </c>
      <c r="E2323" s="10">
        <v>5.4270139309509391</v>
      </c>
      <c r="F2323" s="8">
        <v>-83.535464902609334</v>
      </c>
      <c r="G2323" s="6"/>
    </row>
    <row r="2324" spans="1:7" x14ac:dyDescent="0.6">
      <c r="A2324" s="3" t="s">
        <v>16</v>
      </c>
      <c r="B2324" s="3" t="s">
        <v>155</v>
      </c>
      <c r="C2324" s="4">
        <v>61576</v>
      </c>
      <c r="D2324" s="9">
        <v>0.13821881257344051</v>
      </c>
      <c r="E2324" s="9">
        <v>5.4846352542976753</v>
      </c>
      <c r="F2324" s="5">
        <v>587.23214285714289</v>
      </c>
      <c r="G2324" s="3"/>
    </row>
    <row r="2325" spans="1:7" x14ac:dyDescent="0.6">
      <c r="A2325" s="6" t="s">
        <v>17</v>
      </c>
      <c r="B2325" s="6" t="s">
        <v>155</v>
      </c>
      <c r="C2325" s="7">
        <v>78058</v>
      </c>
      <c r="D2325" s="10">
        <v>0.16959540920449109</v>
      </c>
      <c r="E2325" s="10">
        <v>4.6003064592173502</v>
      </c>
      <c r="F2325" s="8">
        <v>26.766922177471741</v>
      </c>
      <c r="G2325" s="6"/>
    </row>
    <row r="2326" spans="1:7" x14ac:dyDescent="0.6">
      <c r="A2326" s="3" t="s">
        <v>18</v>
      </c>
      <c r="B2326" s="3" t="s">
        <v>155</v>
      </c>
      <c r="C2326" s="4">
        <v>49477</v>
      </c>
      <c r="D2326" s="9">
        <v>0.1088876121475061</v>
      </c>
      <c r="E2326" s="9">
        <v>5.2334461603554052</v>
      </c>
      <c r="F2326" s="5">
        <v>-36.615081093545818</v>
      </c>
      <c r="G2326" s="3"/>
    </row>
    <row r="2327" spans="1:7" x14ac:dyDescent="0.6">
      <c r="A2327" s="6" t="s">
        <v>19</v>
      </c>
      <c r="B2327" s="6" t="s">
        <v>155</v>
      </c>
      <c r="C2327" s="7">
        <v>69506</v>
      </c>
      <c r="D2327" s="10">
        <v>0.17097399486177711</v>
      </c>
      <c r="E2327" s="10">
        <v>5.4793851005124159</v>
      </c>
      <c r="F2327" s="8">
        <v>40.481435818663208</v>
      </c>
      <c r="G2327" s="6"/>
    </row>
    <row r="2328" spans="1:7" x14ac:dyDescent="0.6">
      <c r="A2328" s="3" t="s">
        <v>20</v>
      </c>
      <c r="B2328" s="3" t="s">
        <v>155</v>
      </c>
      <c r="C2328" s="4">
        <v>61518</v>
      </c>
      <c r="D2328" s="9">
        <v>0.14285326156999259</v>
      </c>
      <c r="E2328" s="9">
        <v>5.1376315349924839</v>
      </c>
      <c r="F2328" s="5">
        <v>-11.4925330187322</v>
      </c>
      <c r="G2328" s="3"/>
    </row>
    <row r="2329" spans="1:7" x14ac:dyDescent="0.6">
      <c r="A2329" s="6" t="s">
        <v>21</v>
      </c>
      <c r="B2329" s="6" t="s">
        <v>155</v>
      </c>
      <c r="C2329" s="7">
        <v>34085</v>
      </c>
      <c r="D2329" s="10">
        <v>7.6998190582053913E-2</v>
      </c>
      <c r="E2329" s="10">
        <v>4.8825383182925082</v>
      </c>
      <c r="F2329" s="8">
        <v>-44.593452322897363</v>
      </c>
      <c r="G2329" s="6"/>
    </row>
    <row r="2330" spans="1:7" x14ac:dyDescent="0.6">
      <c r="A2330" s="3" t="s">
        <v>22</v>
      </c>
      <c r="B2330" s="3" t="s">
        <v>155</v>
      </c>
      <c r="C2330" s="4">
        <v>32040</v>
      </c>
      <c r="D2330" s="9">
        <v>7.4760878938733386E-2</v>
      </c>
      <c r="E2330" s="9">
        <v>4.6394439617723719</v>
      </c>
      <c r="F2330" s="5">
        <v>-5.9997066158134054</v>
      </c>
      <c r="G2330" s="3"/>
    </row>
    <row r="2331" spans="1:7" x14ac:dyDescent="0.6">
      <c r="A2331" s="6" t="s">
        <v>23</v>
      </c>
      <c r="B2331" s="6" t="s">
        <v>155</v>
      </c>
      <c r="C2331" s="7">
        <v>73174</v>
      </c>
      <c r="D2331" s="10">
        <v>0.13737930989942271</v>
      </c>
      <c r="E2331" s="10">
        <v>5.1756967039185184</v>
      </c>
      <c r="F2331" s="8">
        <v>128.3832709113608</v>
      </c>
      <c r="G2331" s="6"/>
    </row>
    <row r="2332" spans="1:7" x14ac:dyDescent="0.6">
      <c r="A2332" s="3" t="s">
        <v>24</v>
      </c>
      <c r="B2332" s="3" t="s">
        <v>155</v>
      </c>
      <c r="C2332" s="4">
        <v>31629</v>
      </c>
      <c r="D2332" s="9">
        <v>6.1278390562759737E-2</v>
      </c>
      <c r="E2332" s="9">
        <v>4.8734976887519261</v>
      </c>
      <c r="F2332" s="5">
        <v>-56.775630688495923</v>
      </c>
      <c r="G2332" s="3"/>
    </row>
    <row r="2333" spans="1:7" x14ac:dyDescent="0.6">
      <c r="A2333" s="6" t="s">
        <v>25</v>
      </c>
      <c r="B2333" s="6" t="s">
        <v>155</v>
      </c>
      <c r="C2333" s="7">
        <v>37073</v>
      </c>
      <c r="D2333" s="10">
        <v>8.324068401734859E-2</v>
      </c>
      <c r="E2333" s="10">
        <v>4.8754602840610204</v>
      </c>
      <c r="F2333" s="8">
        <v>17.212052230547911</v>
      </c>
      <c r="G2333" s="6"/>
    </row>
    <row r="2334" spans="1:7" x14ac:dyDescent="0.6">
      <c r="A2334" s="3" t="s">
        <v>26</v>
      </c>
      <c r="B2334" s="3" t="s">
        <v>155</v>
      </c>
      <c r="C2334" s="4">
        <v>110259</v>
      </c>
      <c r="D2334" s="9">
        <v>0.2623666697172482</v>
      </c>
      <c r="E2334" s="9">
        <v>5.2309991460290348</v>
      </c>
      <c r="F2334" s="5">
        <v>197.4105143905268</v>
      </c>
      <c r="G2334" s="5">
        <v>102.6074972436604</v>
      </c>
    </row>
    <row r="2335" spans="1:7" x14ac:dyDescent="0.6">
      <c r="A2335" s="6" t="s">
        <v>27</v>
      </c>
      <c r="B2335" s="6" t="s">
        <v>155</v>
      </c>
      <c r="C2335" s="7">
        <v>37298</v>
      </c>
      <c r="D2335" s="10">
        <v>7.6125830785532519E-2</v>
      </c>
      <c r="E2335" s="10">
        <v>6.0167768994999191</v>
      </c>
      <c r="F2335" s="8">
        <v>-66.172375951169514</v>
      </c>
      <c r="G2335" s="8">
        <v>316.27232142857139</v>
      </c>
    </row>
    <row r="2336" spans="1:7" x14ac:dyDescent="0.6">
      <c r="A2336" s="3" t="s">
        <v>28</v>
      </c>
      <c r="B2336" s="3" t="s">
        <v>155</v>
      </c>
      <c r="C2336" s="4">
        <v>87968</v>
      </c>
      <c r="D2336" s="9">
        <v>0.1489116077874636</v>
      </c>
      <c r="E2336" s="9">
        <v>5.1120409112040912</v>
      </c>
      <c r="F2336" s="5">
        <v>135.85178829964079</v>
      </c>
      <c r="G2336" s="5">
        <v>42.860854878524087</v>
      </c>
    </row>
    <row r="2337" spans="1:7" x14ac:dyDescent="0.6">
      <c r="A2337" s="6" t="s">
        <v>29</v>
      </c>
      <c r="B2337" s="6" t="s">
        <v>155</v>
      </c>
      <c r="C2337" s="7">
        <v>68497</v>
      </c>
      <c r="D2337" s="10">
        <v>9.8729117552785128E-2</v>
      </c>
      <c r="E2337" s="10">
        <v>5.4627163250657951</v>
      </c>
      <c r="F2337" s="8">
        <v>-22.134185158239362</v>
      </c>
      <c r="G2337" s="8">
        <v>-12.24858438596941</v>
      </c>
    </row>
    <row r="2338" spans="1:7" x14ac:dyDescent="0.6">
      <c r="A2338" s="3" t="s">
        <v>30</v>
      </c>
      <c r="B2338" s="3" t="s">
        <v>155</v>
      </c>
      <c r="C2338" s="4">
        <v>43569</v>
      </c>
      <c r="D2338" s="9">
        <v>7.010851428313139E-2</v>
      </c>
      <c r="E2338" s="9">
        <v>5.3822112415071031</v>
      </c>
      <c r="F2338" s="5">
        <v>-36.392834722688583</v>
      </c>
      <c r="G2338" s="5">
        <v>-11.94090183317501</v>
      </c>
    </row>
    <row r="2339" spans="1:7" x14ac:dyDescent="0.6">
      <c r="A2339" s="6" t="s">
        <v>31</v>
      </c>
      <c r="B2339" s="6" t="s">
        <v>155</v>
      </c>
      <c r="C2339" s="7">
        <v>95156</v>
      </c>
      <c r="D2339" s="10">
        <v>0.15589022795857721</v>
      </c>
      <c r="E2339" s="10">
        <v>5.5198097337432568</v>
      </c>
      <c r="F2339" s="8">
        <v>118.40299295370561</v>
      </c>
      <c r="G2339" s="8">
        <v>36.903288924697137</v>
      </c>
    </row>
    <row r="2340" spans="1:7" x14ac:dyDescent="0.6">
      <c r="A2340" s="3" t="s">
        <v>32</v>
      </c>
      <c r="B2340" s="3" t="s">
        <v>155</v>
      </c>
      <c r="C2340" s="4">
        <v>71721</v>
      </c>
      <c r="D2340" s="9">
        <v>0.1105484637892858</v>
      </c>
      <c r="E2340" s="9">
        <v>5.4611284550369286</v>
      </c>
      <c r="F2340" s="5">
        <v>-24.627979318172269</v>
      </c>
      <c r="G2340" s="5">
        <v>16.585389642055979</v>
      </c>
    </row>
    <row r="2341" spans="1:7" x14ac:dyDescent="0.6">
      <c r="A2341" s="6" t="s">
        <v>33</v>
      </c>
      <c r="B2341" s="6" t="s">
        <v>155</v>
      </c>
      <c r="C2341" s="7">
        <v>50126</v>
      </c>
      <c r="D2341" s="10">
        <v>9.4490803132051743E-2</v>
      </c>
      <c r="E2341" s="10">
        <v>5.4878476023647913</v>
      </c>
      <c r="F2341" s="8">
        <v>-30.109730762259311</v>
      </c>
      <c r="G2341" s="8">
        <v>47.061757371277693</v>
      </c>
    </row>
    <row r="2342" spans="1:7" x14ac:dyDescent="0.6">
      <c r="A2342" s="3" t="s">
        <v>34</v>
      </c>
      <c r="B2342" s="3" t="s">
        <v>155</v>
      </c>
      <c r="C2342" s="4">
        <v>92283</v>
      </c>
      <c r="D2342" s="9">
        <v>0.15882661855163679</v>
      </c>
      <c r="E2342" s="9">
        <v>5.2966194111232276</v>
      </c>
      <c r="F2342" s="5">
        <v>84.102062801739621</v>
      </c>
      <c r="G2342" s="5">
        <v>188.02434456928839</v>
      </c>
    </row>
    <row r="2343" spans="1:7" x14ac:dyDescent="0.6">
      <c r="A2343" s="6" t="s">
        <v>35</v>
      </c>
      <c r="B2343" s="6" t="s">
        <v>155</v>
      </c>
      <c r="C2343" s="7">
        <v>42566</v>
      </c>
      <c r="D2343" s="10">
        <v>7.9089562193769725E-2</v>
      </c>
      <c r="E2343" s="10">
        <v>5.0487486656387146</v>
      </c>
      <c r="F2343" s="8">
        <v>-53.874494760681827</v>
      </c>
      <c r="G2343" s="8">
        <v>-41.829064968431403</v>
      </c>
    </row>
    <row r="2344" spans="1:7" x14ac:dyDescent="0.6">
      <c r="A2344" s="3" t="s">
        <v>36</v>
      </c>
      <c r="B2344" s="3" t="s">
        <v>155</v>
      </c>
      <c r="C2344" s="4">
        <v>83108</v>
      </c>
      <c r="D2344" s="9">
        <v>0.15783195697554181</v>
      </c>
      <c r="E2344" s="9">
        <v>5.4593706890888782</v>
      </c>
      <c r="F2344" s="5">
        <v>95.245031245595072</v>
      </c>
      <c r="G2344" s="5">
        <v>162.75886053937839</v>
      </c>
    </row>
    <row r="2345" spans="1:7" x14ac:dyDescent="0.6">
      <c r="A2345" s="6" t="s">
        <v>37</v>
      </c>
      <c r="B2345" s="6" t="s">
        <v>155</v>
      </c>
      <c r="C2345" s="7">
        <v>100783</v>
      </c>
      <c r="D2345" s="10">
        <v>0.1654296362754103</v>
      </c>
      <c r="E2345" s="10">
        <v>5.1646510197806714</v>
      </c>
      <c r="F2345" s="8">
        <v>21.267507339846951</v>
      </c>
      <c r="G2345" s="8">
        <v>171.8501335203517</v>
      </c>
    </row>
    <row r="2346" spans="1:7" x14ac:dyDescent="0.6">
      <c r="A2346" s="3" t="s">
        <v>38</v>
      </c>
      <c r="B2346" s="3" t="s">
        <v>155</v>
      </c>
      <c r="C2346" s="4">
        <v>8491</v>
      </c>
      <c r="D2346" s="9">
        <v>1.484296022223011E-2</v>
      </c>
      <c r="E2346" s="9">
        <v>5.3979656706929431</v>
      </c>
      <c r="F2346" s="5">
        <v>-91.574968000555643</v>
      </c>
      <c r="G2346" s="5">
        <v>-92.299041348098569</v>
      </c>
    </row>
    <row r="2347" spans="1:7" x14ac:dyDescent="0.6">
      <c r="A2347" s="6" t="s">
        <v>39</v>
      </c>
      <c r="B2347" s="6" t="s">
        <v>155</v>
      </c>
      <c r="C2347" s="7">
        <v>103629</v>
      </c>
      <c r="D2347" s="10">
        <v>0.19756111566238771</v>
      </c>
      <c r="E2347" s="10">
        <v>5.4412706747177726</v>
      </c>
      <c r="F2347" s="8">
        <v>1120.45695442233</v>
      </c>
      <c r="G2347" s="8">
        <v>177.8406348865891</v>
      </c>
    </row>
    <row r="2348" spans="1:7" x14ac:dyDescent="0.6">
      <c r="A2348" s="3" t="s">
        <v>40</v>
      </c>
      <c r="B2348" s="3" t="s">
        <v>155</v>
      </c>
      <c r="C2348" s="4">
        <v>42820</v>
      </c>
      <c r="D2348" s="9">
        <v>6.0941556151033208E-2</v>
      </c>
      <c r="E2348" s="9">
        <v>5.44575861630421</v>
      </c>
      <c r="F2348" s="5">
        <v>-58.679520211523808</v>
      </c>
      <c r="G2348" s="5">
        <v>-51.32320843943252</v>
      </c>
    </row>
    <row r="2349" spans="1:7" x14ac:dyDescent="0.6">
      <c r="A2349" s="6" t="s">
        <v>41</v>
      </c>
      <c r="B2349" s="6" t="s">
        <v>155</v>
      </c>
      <c r="C2349" s="7">
        <v>119772</v>
      </c>
      <c r="D2349" s="10">
        <v>0.17884619209561109</v>
      </c>
      <c r="E2349" s="10">
        <v>5.4700401899890387</v>
      </c>
      <c r="F2349" s="8">
        <v>179.71041569360111</v>
      </c>
      <c r="G2349" s="8">
        <v>74.857293020132261</v>
      </c>
    </row>
    <row r="2350" spans="1:7" x14ac:dyDescent="0.6">
      <c r="A2350" s="3" t="s">
        <v>42</v>
      </c>
      <c r="B2350" s="3" t="s">
        <v>155</v>
      </c>
      <c r="C2350" s="4">
        <v>109358</v>
      </c>
      <c r="D2350" s="9">
        <v>0.18051557551402081</v>
      </c>
      <c r="E2350" s="9">
        <v>4.957073568741218</v>
      </c>
      <c r="F2350" s="5">
        <v>-8.6948535550880006</v>
      </c>
      <c r="G2350" s="5">
        <v>150.9995639101196</v>
      </c>
    </row>
    <row r="2351" spans="1:7" x14ac:dyDescent="0.6">
      <c r="A2351" s="6" t="s">
        <v>43</v>
      </c>
      <c r="B2351" s="6" t="s">
        <v>155</v>
      </c>
      <c r="C2351" s="7">
        <v>132647</v>
      </c>
      <c r="D2351" s="10">
        <v>0.2139917090009594</v>
      </c>
      <c r="E2351" s="10">
        <v>5.5131753948462174</v>
      </c>
      <c r="F2351" s="8">
        <v>21.296110023958011</v>
      </c>
      <c r="G2351" s="8">
        <v>39.399512379671279</v>
      </c>
    </row>
    <row r="2352" spans="1:7" x14ac:dyDescent="0.6">
      <c r="A2352" s="3" t="s">
        <v>44</v>
      </c>
      <c r="B2352" s="3" t="s">
        <v>155</v>
      </c>
      <c r="C2352" s="4">
        <v>82693</v>
      </c>
      <c r="D2352" s="9">
        <v>0.1340391315227755</v>
      </c>
      <c r="E2352" s="9">
        <v>5.3945462848196231</v>
      </c>
      <c r="F2352" s="5">
        <v>-37.659351511907538</v>
      </c>
      <c r="G2352" s="5">
        <v>15.298169294906661</v>
      </c>
    </row>
    <row r="2353" spans="1:7" x14ac:dyDescent="0.6">
      <c r="A2353" s="6" t="s">
        <v>45</v>
      </c>
      <c r="B2353" s="6" t="s">
        <v>155</v>
      </c>
      <c r="C2353" s="7">
        <v>115319</v>
      </c>
      <c r="D2353" s="10">
        <v>0.19293649550269359</v>
      </c>
      <c r="E2353" s="10">
        <v>5.4627664613927047</v>
      </c>
      <c r="F2353" s="8">
        <v>39.454367358784907</v>
      </c>
      <c r="G2353" s="8">
        <v>130.05825320193111</v>
      </c>
    </row>
    <row r="2354" spans="1:7" x14ac:dyDescent="0.6">
      <c r="A2354" s="3" t="s">
        <v>46</v>
      </c>
      <c r="B2354" s="3" t="s">
        <v>155</v>
      </c>
      <c r="C2354" s="4">
        <v>44796</v>
      </c>
      <c r="D2354" s="9">
        <v>6.7961389083094265E-2</v>
      </c>
      <c r="E2354" s="9">
        <v>5.3776710684273707</v>
      </c>
      <c r="F2354" s="5">
        <v>-61.15470997840773</v>
      </c>
      <c r="G2354" s="5">
        <v>-51.458015019017587</v>
      </c>
    </row>
    <row r="2355" spans="1:7" x14ac:dyDescent="0.6">
      <c r="A2355" s="6" t="s">
        <v>47</v>
      </c>
      <c r="B2355" s="6" t="s">
        <v>155</v>
      </c>
      <c r="C2355" s="7">
        <v>104031</v>
      </c>
      <c r="D2355" s="10">
        <v>0.15536684076357191</v>
      </c>
      <c r="E2355" s="10">
        <v>5.5795655671761866</v>
      </c>
      <c r="F2355" s="8">
        <v>132.232788641843</v>
      </c>
      <c r="G2355" s="8">
        <v>144.39928581496969</v>
      </c>
    </row>
    <row r="2356" spans="1:7" x14ac:dyDescent="0.6">
      <c r="A2356" s="3" t="s">
        <v>48</v>
      </c>
      <c r="B2356" s="3" t="s">
        <v>155</v>
      </c>
      <c r="C2356" s="4">
        <v>111064</v>
      </c>
      <c r="D2356" s="9">
        <v>0.1537381476842721</v>
      </c>
      <c r="E2356" s="9">
        <v>4.9106424371048334</v>
      </c>
      <c r="F2356" s="5">
        <v>6.760484855475779</v>
      </c>
      <c r="G2356" s="5">
        <v>33.638157578091167</v>
      </c>
    </row>
    <row r="2357" spans="1:7" x14ac:dyDescent="0.6">
      <c r="A2357" s="6" t="s">
        <v>49</v>
      </c>
      <c r="B2357" s="6" t="s">
        <v>155</v>
      </c>
      <c r="C2357" s="7">
        <v>38896</v>
      </c>
      <c r="D2357" s="10">
        <v>5.2754048597904113E-2</v>
      </c>
      <c r="E2357" s="10">
        <v>5.5407407407407403</v>
      </c>
      <c r="F2357" s="8">
        <v>-64.97875099041994</v>
      </c>
      <c r="G2357" s="8">
        <v>-61.406189535933642</v>
      </c>
    </row>
    <row r="2358" spans="1:7" x14ac:dyDescent="0.6">
      <c r="A2358" s="3" t="s">
        <v>50</v>
      </c>
      <c r="B2358" s="3" t="s">
        <v>155</v>
      </c>
      <c r="C2358" s="4">
        <v>134241</v>
      </c>
      <c r="D2358" s="9">
        <v>0.20830305559871901</v>
      </c>
      <c r="E2358" s="9">
        <v>5.6069250689165484</v>
      </c>
      <c r="F2358" s="5">
        <v>245.12803373097489</v>
      </c>
      <c r="G2358" s="5">
        <v>1480.9798610293251</v>
      </c>
    </row>
    <row r="2359" spans="1:7" x14ac:dyDescent="0.6">
      <c r="A2359" s="6" t="s">
        <v>51</v>
      </c>
      <c r="B2359" s="6" t="s">
        <v>155</v>
      </c>
      <c r="C2359" s="7">
        <v>21261</v>
      </c>
      <c r="D2359" s="10">
        <v>3.5731535416899253E-2</v>
      </c>
      <c r="E2359" s="10">
        <v>4.36660505237215</v>
      </c>
      <c r="F2359" s="8">
        <v>-84.162066730730558</v>
      </c>
      <c r="G2359" s="8">
        <v>-79.483542251686302</v>
      </c>
    </row>
    <row r="2360" spans="1:7" x14ac:dyDescent="0.6">
      <c r="A2360" s="3" t="s">
        <v>52</v>
      </c>
      <c r="B2360" s="3" t="s">
        <v>155</v>
      </c>
      <c r="C2360" s="4">
        <v>114198</v>
      </c>
      <c r="D2360" s="9">
        <v>0.13996408840987701</v>
      </c>
      <c r="E2360" s="9">
        <v>5.3910211018269374</v>
      </c>
      <c r="F2360" s="5">
        <v>437.12431212078451</v>
      </c>
      <c r="G2360" s="5">
        <v>166.69313404950961</v>
      </c>
    </row>
    <row r="2361" spans="1:7" x14ac:dyDescent="0.6">
      <c r="A2361" s="6" t="s">
        <v>53</v>
      </c>
      <c r="B2361" s="6" t="s">
        <v>155</v>
      </c>
      <c r="C2361" s="7">
        <v>148569</v>
      </c>
      <c r="D2361" s="10">
        <v>0.21897173441593379</v>
      </c>
      <c r="E2361" s="10">
        <v>5.2802004478089346</v>
      </c>
      <c r="F2361" s="8">
        <v>30.097725003940521</v>
      </c>
      <c r="G2361" s="8">
        <v>24.043182045887178</v>
      </c>
    </row>
    <row r="2362" spans="1:7" x14ac:dyDescent="0.6">
      <c r="A2362" s="3" t="s">
        <v>54</v>
      </c>
      <c r="B2362" s="3" t="s">
        <v>155</v>
      </c>
      <c r="C2362" s="4">
        <v>127084</v>
      </c>
      <c r="D2362" s="9">
        <v>0.14636980223883</v>
      </c>
      <c r="E2362" s="9">
        <v>5.5829196503097132</v>
      </c>
      <c r="F2362" s="5">
        <v>-14.461294078845521</v>
      </c>
      <c r="G2362" s="5">
        <v>16.209147936136372</v>
      </c>
    </row>
    <row r="2363" spans="1:7" x14ac:dyDescent="0.6">
      <c r="A2363" s="6" t="s">
        <v>55</v>
      </c>
      <c r="B2363" s="6" t="s">
        <v>155</v>
      </c>
      <c r="C2363" s="7">
        <v>93781</v>
      </c>
      <c r="D2363" s="10">
        <v>0.1241552111052303</v>
      </c>
      <c r="E2363" s="10">
        <v>5.5357416917537332</v>
      </c>
      <c r="F2363" s="8">
        <v>-26.205501872777059</v>
      </c>
      <c r="G2363" s="8">
        <v>-29.300323414777559</v>
      </c>
    </row>
    <row r="2364" spans="1:7" x14ac:dyDescent="0.6">
      <c r="A2364" s="3" t="s">
        <v>56</v>
      </c>
      <c r="B2364" s="3" t="s">
        <v>155</v>
      </c>
      <c r="C2364" s="4">
        <v>76449</v>
      </c>
      <c r="D2364" s="9">
        <v>0.11387616245510269</v>
      </c>
      <c r="E2364" s="9">
        <v>5.5173931870669746</v>
      </c>
      <c r="F2364" s="5">
        <v>-18.481355498448519</v>
      </c>
      <c r="G2364" s="5">
        <v>-7.5508205047585601</v>
      </c>
    </row>
    <row r="2365" spans="1:7" x14ac:dyDescent="0.6">
      <c r="A2365" s="6" t="s">
        <v>57</v>
      </c>
      <c r="B2365" s="6" t="s">
        <v>155</v>
      </c>
      <c r="C2365" s="7">
        <v>55442</v>
      </c>
      <c r="D2365" s="10">
        <v>8.0381359255135246E-2</v>
      </c>
      <c r="E2365" s="10">
        <v>4.9911775297083194</v>
      </c>
      <c r="F2365" s="8">
        <v>-27.478449685411189</v>
      </c>
      <c r="G2365" s="8">
        <v>-51.92292683772839</v>
      </c>
    </row>
    <row r="2366" spans="1:7" x14ac:dyDescent="0.6">
      <c r="A2366" s="3" t="s">
        <v>58</v>
      </c>
      <c r="B2366" s="3" t="s">
        <v>155</v>
      </c>
      <c r="C2366" s="4">
        <v>74030</v>
      </c>
      <c r="D2366" s="9">
        <v>0.1030902697421035</v>
      </c>
      <c r="E2366" s="9">
        <v>5.42741935483871</v>
      </c>
      <c r="F2366" s="5">
        <v>33.526929042963808</v>
      </c>
      <c r="G2366" s="5">
        <v>65.260291097419426</v>
      </c>
    </row>
    <row r="2367" spans="1:7" x14ac:dyDescent="0.6">
      <c r="A2367" s="6" t="s">
        <v>59</v>
      </c>
      <c r="B2367" s="6" t="s">
        <v>155</v>
      </c>
      <c r="C2367" s="7">
        <v>27172</v>
      </c>
      <c r="D2367" s="10">
        <v>3.9815393259358837E-2</v>
      </c>
      <c r="E2367" s="10">
        <v>4.8348754448398576</v>
      </c>
      <c r="F2367" s="8">
        <v>-63.295961096852629</v>
      </c>
      <c r="G2367" s="8">
        <v>-73.880862435235656</v>
      </c>
    </row>
    <row r="2368" spans="1:7" x14ac:dyDescent="0.6">
      <c r="A2368" s="3" t="s">
        <v>60</v>
      </c>
      <c r="B2368" s="3" t="s">
        <v>155</v>
      </c>
      <c r="C2368" s="4">
        <v>95581</v>
      </c>
      <c r="D2368" s="9">
        <v>0.13130514839242929</v>
      </c>
      <c r="E2368" s="9">
        <v>5.6098720507101776</v>
      </c>
      <c r="F2368" s="5">
        <v>251.762844104225</v>
      </c>
      <c r="G2368" s="5">
        <v>-13.940610818987251</v>
      </c>
    </row>
    <row r="2369" spans="1:7" x14ac:dyDescent="0.6">
      <c r="A2369" s="6" t="s">
        <v>61</v>
      </c>
      <c r="B2369" s="6" t="s">
        <v>155</v>
      </c>
      <c r="C2369" s="7">
        <v>30370</v>
      </c>
      <c r="D2369" s="10">
        <v>3.9093499370217499E-2</v>
      </c>
      <c r="E2369" s="10">
        <v>5.327135590247325</v>
      </c>
      <c r="F2369" s="8">
        <v>-68.225902637553475</v>
      </c>
      <c r="G2369" s="8">
        <v>-21.919991772932949</v>
      </c>
    </row>
    <row r="2370" spans="1:7" x14ac:dyDescent="0.6">
      <c r="A2370" s="3" t="s">
        <v>62</v>
      </c>
      <c r="B2370" s="3" t="s">
        <v>155</v>
      </c>
      <c r="C2370" s="4">
        <v>11750</v>
      </c>
      <c r="D2370" s="9">
        <v>1.7292488191695661E-2</v>
      </c>
      <c r="E2370" s="9">
        <v>5.1830613145125719</v>
      </c>
      <c r="F2370" s="5">
        <v>-61.310503786631543</v>
      </c>
      <c r="G2370" s="5">
        <v>-91.247085465692308</v>
      </c>
    </row>
    <row r="2371" spans="1:7" x14ac:dyDescent="0.6">
      <c r="A2371" s="6" t="s">
        <v>63</v>
      </c>
      <c r="B2371" s="6" t="s">
        <v>155</v>
      </c>
      <c r="C2371" s="7">
        <v>134939</v>
      </c>
      <c r="D2371" s="10">
        <v>0.16974530970383289</v>
      </c>
      <c r="E2371" s="10">
        <v>5.6079710747236309</v>
      </c>
      <c r="F2371" s="8">
        <v>1048.417021276596</v>
      </c>
      <c r="G2371" s="8">
        <v>534.67851935468696</v>
      </c>
    </row>
    <row r="2372" spans="1:7" x14ac:dyDescent="0.6">
      <c r="A2372" s="3" t="s">
        <v>64</v>
      </c>
      <c r="B2372" s="3" t="s">
        <v>155</v>
      </c>
      <c r="C2372" s="4">
        <v>22623</v>
      </c>
      <c r="D2372" s="9">
        <v>2.6632889684541351E-2</v>
      </c>
      <c r="E2372" s="9">
        <v>5.7770684371807963</v>
      </c>
      <c r="F2372" s="5">
        <v>-83.234646766316629</v>
      </c>
      <c r="G2372" s="5">
        <v>-80.189670572164147</v>
      </c>
    </row>
    <row r="2373" spans="1:7" x14ac:dyDescent="0.6">
      <c r="A2373" s="6" t="s">
        <v>65</v>
      </c>
      <c r="B2373" s="6" t="s">
        <v>155</v>
      </c>
      <c r="C2373" s="7">
        <v>102757</v>
      </c>
      <c r="D2373" s="10">
        <v>0.12220152159131201</v>
      </c>
      <c r="E2373" s="10">
        <v>5.7099911091353626</v>
      </c>
      <c r="F2373" s="8">
        <v>354.21473721433938</v>
      </c>
      <c r="G2373" s="8">
        <v>-30.835504041892989</v>
      </c>
    </row>
    <row r="2374" spans="1:7" x14ac:dyDescent="0.6">
      <c r="A2374" s="3" t="s">
        <v>66</v>
      </c>
      <c r="B2374" s="3" t="s">
        <v>155</v>
      </c>
      <c r="C2374" s="4">
        <v>75458</v>
      </c>
      <c r="D2374" s="9">
        <v>8.9731725116495881E-2</v>
      </c>
      <c r="E2374" s="9">
        <v>6.1119390895836707</v>
      </c>
      <c r="F2374" s="5">
        <v>-26.566559942388359</v>
      </c>
      <c r="G2374" s="5">
        <v>-40.623524597903753</v>
      </c>
    </row>
    <row r="2375" spans="1:7" x14ac:dyDescent="0.6">
      <c r="A2375" s="6" t="s">
        <v>67</v>
      </c>
      <c r="B2375" s="6" t="s">
        <v>155</v>
      </c>
      <c r="C2375" s="7">
        <v>145628</v>
      </c>
      <c r="D2375" s="10">
        <v>0.148172110695478</v>
      </c>
      <c r="E2375" s="10">
        <v>6.1360974170985552</v>
      </c>
      <c r="F2375" s="8">
        <v>92.992128071244935</v>
      </c>
      <c r="G2375" s="8">
        <v>55.285185698595662</v>
      </c>
    </row>
    <row r="2376" spans="1:7" x14ac:dyDescent="0.6">
      <c r="A2376" s="3" t="s">
        <v>68</v>
      </c>
      <c r="B2376" s="3" t="s">
        <v>155</v>
      </c>
      <c r="C2376" s="4">
        <v>97898</v>
      </c>
      <c r="D2376" s="9">
        <v>0.11690497558098931</v>
      </c>
      <c r="E2376" s="9">
        <v>5.8408209534037354</v>
      </c>
      <c r="F2376" s="5">
        <v>-32.775290466119159</v>
      </c>
      <c r="G2376" s="5">
        <v>28.056612905335591</v>
      </c>
    </row>
    <row r="2377" spans="1:7" x14ac:dyDescent="0.6">
      <c r="A2377" s="6" t="s">
        <v>69</v>
      </c>
      <c r="B2377" s="6" t="s">
        <v>155</v>
      </c>
      <c r="C2377" s="7">
        <v>49461</v>
      </c>
      <c r="D2377" s="10">
        <v>5.2362920594326817E-2</v>
      </c>
      <c r="E2377" s="10">
        <v>6.1579930278884456</v>
      </c>
      <c r="F2377" s="8">
        <v>-49.477006680422477</v>
      </c>
      <c r="G2377" s="8">
        <v>-10.78785036614841</v>
      </c>
    </row>
    <row r="2378" spans="1:7" x14ac:dyDescent="0.6">
      <c r="A2378" s="3" t="s">
        <v>70</v>
      </c>
      <c r="B2378" s="3" t="s">
        <v>155</v>
      </c>
      <c r="C2378" s="4">
        <v>59493</v>
      </c>
      <c r="D2378" s="9">
        <v>6.0586422555514587E-2</v>
      </c>
      <c r="E2378" s="9">
        <v>6.0503406895148988</v>
      </c>
      <c r="F2378" s="5">
        <v>20.282646933947969</v>
      </c>
      <c r="G2378" s="5">
        <v>-19.63663379710928</v>
      </c>
    </row>
    <row r="2379" spans="1:7" x14ac:dyDescent="0.6">
      <c r="A2379" s="6" t="s">
        <v>71</v>
      </c>
      <c r="B2379" s="6" t="s">
        <v>155</v>
      </c>
      <c r="C2379" s="7">
        <v>47430</v>
      </c>
      <c r="D2379" s="10">
        <v>4.9173142668299981E-2</v>
      </c>
      <c r="E2379" s="10">
        <v>6.3990825688073398</v>
      </c>
      <c r="F2379" s="8">
        <v>-20.276335031012049</v>
      </c>
      <c r="G2379" s="8">
        <v>74.554688650080976</v>
      </c>
    </row>
    <row r="2380" spans="1:7" x14ac:dyDescent="0.6">
      <c r="A2380" s="3" t="s">
        <v>72</v>
      </c>
      <c r="B2380" s="3" t="s">
        <v>155</v>
      </c>
      <c r="C2380" s="4">
        <v>138610</v>
      </c>
      <c r="D2380" s="9">
        <v>0.14024156191684689</v>
      </c>
      <c r="E2380" s="9">
        <v>6.0613083785202031</v>
      </c>
      <c r="F2380" s="5">
        <v>192.24119755429061</v>
      </c>
      <c r="G2380" s="5">
        <v>45.018361389815958</v>
      </c>
    </row>
    <row r="2381" spans="1:7" x14ac:dyDescent="0.6">
      <c r="A2381" s="6" t="s">
        <v>73</v>
      </c>
      <c r="B2381" s="6" t="s">
        <v>155</v>
      </c>
      <c r="C2381" s="7">
        <v>49720</v>
      </c>
      <c r="D2381" s="10">
        <v>5.9869611403836433E-2</v>
      </c>
      <c r="E2381" s="10">
        <v>5.8861134130460524</v>
      </c>
      <c r="F2381" s="8">
        <v>-64.129572180939334</v>
      </c>
      <c r="G2381" s="8">
        <v>63.714191636483378</v>
      </c>
    </row>
    <row r="2382" spans="1:7" x14ac:dyDescent="0.6">
      <c r="A2382" s="3" t="s">
        <v>74</v>
      </c>
      <c r="B2382" s="3" t="s">
        <v>155</v>
      </c>
      <c r="C2382" s="4">
        <v>59711</v>
      </c>
      <c r="D2382" s="9">
        <v>6.2925872771770086E-2</v>
      </c>
      <c r="E2382" s="9">
        <v>6.0700416793737926</v>
      </c>
      <c r="F2382" s="5">
        <v>20.09452936444087</v>
      </c>
      <c r="G2382" s="5">
        <v>408.17872340425538</v>
      </c>
    </row>
    <row r="2383" spans="1:7" x14ac:dyDescent="0.6">
      <c r="A2383" s="6" t="s">
        <v>75</v>
      </c>
      <c r="B2383" s="6" t="s">
        <v>155</v>
      </c>
      <c r="C2383" s="7">
        <v>58721</v>
      </c>
      <c r="D2383" s="10">
        <v>5.7792005645568668E-2</v>
      </c>
      <c r="E2383" s="10">
        <v>5.6435367611725136</v>
      </c>
      <c r="F2383" s="8">
        <v>-1.657985965734954</v>
      </c>
      <c r="G2383" s="8">
        <v>-56.483299861418871</v>
      </c>
    </row>
    <row r="2384" spans="1:7" x14ac:dyDescent="0.6">
      <c r="A2384" s="3" t="s">
        <v>76</v>
      </c>
      <c r="B2384" s="3" t="s">
        <v>155</v>
      </c>
      <c r="C2384" s="4">
        <v>108152</v>
      </c>
      <c r="D2384" s="9">
        <v>0.1047184151136272</v>
      </c>
      <c r="E2384" s="9">
        <v>5.9378500054902821</v>
      </c>
      <c r="F2384" s="5">
        <v>84.179424737317149</v>
      </c>
      <c r="G2384" s="5">
        <v>378.06214914025549</v>
      </c>
    </row>
    <row r="2385" spans="1:7" x14ac:dyDescent="0.6">
      <c r="A2385" s="6" t="s">
        <v>77</v>
      </c>
      <c r="B2385" s="6" t="s">
        <v>155</v>
      </c>
      <c r="C2385" s="7">
        <v>64914</v>
      </c>
      <c r="D2385" s="10">
        <v>5.411437655443159E-2</v>
      </c>
      <c r="E2385" s="10">
        <v>5.8000357398141533</v>
      </c>
      <c r="F2385" s="8">
        <v>-39.978918559065022</v>
      </c>
      <c r="G2385" s="8">
        <v>-36.827661375867343</v>
      </c>
    </row>
    <row r="2386" spans="1:7" x14ac:dyDescent="0.6">
      <c r="A2386" s="3" t="s">
        <v>78</v>
      </c>
      <c r="B2386" s="3" t="s">
        <v>155</v>
      </c>
      <c r="C2386" s="4">
        <v>79999</v>
      </c>
      <c r="D2386" s="9">
        <v>6.7652340895815122E-2</v>
      </c>
      <c r="E2386" s="9">
        <v>6.03219725531594</v>
      </c>
      <c r="F2386" s="5">
        <v>23.23843854946546</v>
      </c>
      <c r="G2386" s="5">
        <v>6.0179172519812418</v>
      </c>
    </row>
    <row r="2387" spans="1:7" x14ac:dyDescent="0.6">
      <c r="A2387" s="6" t="s">
        <v>79</v>
      </c>
      <c r="B2387" s="6" t="s">
        <v>155</v>
      </c>
      <c r="C2387" s="7">
        <v>56358</v>
      </c>
      <c r="D2387" s="10">
        <v>4.9214099952284381E-2</v>
      </c>
      <c r="E2387" s="10">
        <v>5.9069279949690809</v>
      </c>
      <c r="F2387" s="8">
        <v>-29.551619395242451</v>
      </c>
      <c r="G2387" s="8">
        <v>-61.300024720520781</v>
      </c>
    </row>
    <row r="2388" spans="1:7" x14ac:dyDescent="0.6">
      <c r="A2388" s="3" t="s">
        <v>80</v>
      </c>
      <c r="B2388" s="3" t="s">
        <v>155</v>
      </c>
      <c r="C2388" s="4">
        <v>176285</v>
      </c>
      <c r="D2388" s="9">
        <v>0.1494061139810883</v>
      </c>
      <c r="E2388" s="9">
        <v>5.8024752312300452</v>
      </c>
      <c r="F2388" s="5">
        <v>212.794989176337</v>
      </c>
      <c r="G2388" s="5">
        <v>80.070072933052771</v>
      </c>
    </row>
    <row r="2389" spans="1:7" x14ac:dyDescent="0.6">
      <c r="A2389" s="6" t="s">
        <v>81</v>
      </c>
      <c r="B2389" s="6" t="s">
        <v>155</v>
      </c>
      <c r="C2389" s="7">
        <v>102323</v>
      </c>
      <c r="D2389" s="10">
        <v>9.3794019083296681E-2</v>
      </c>
      <c r="E2389" s="10">
        <v>5.9967766512336631</v>
      </c>
      <c r="F2389" s="8">
        <v>-41.955923646368099</v>
      </c>
      <c r="G2389" s="8">
        <v>106.8761246234407</v>
      </c>
    </row>
    <row r="2390" spans="1:7" x14ac:dyDescent="0.6">
      <c r="A2390" s="3" t="s">
        <v>82</v>
      </c>
      <c r="B2390" s="3" t="s">
        <v>155</v>
      </c>
      <c r="C2390" s="4">
        <v>101130</v>
      </c>
      <c r="D2390" s="9">
        <v>9.0400572957097219E-2</v>
      </c>
      <c r="E2390" s="9">
        <v>6.0998853971892153</v>
      </c>
      <c r="F2390" s="5">
        <v>-1.165915776511639</v>
      </c>
      <c r="G2390" s="5">
        <v>69.986384952851594</v>
      </c>
    </row>
    <row r="2391" spans="1:7" x14ac:dyDescent="0.6">
      <c r="A2391" s="6" t="s">
        <v>83</v>
      </c>
      <c r="B2391" s="6" t="s">
        <v>155</v>
      </c>
      <c r="C2391" s="7">
        <v>123236</v>
      </c>
      <c r="D2391" s="10">
        <v>9.761162408733555E-2</v>
      </c>
      <c r="E2391" s="10">
        <v>5.6553623055389837</v>
      </c>
      <c r="F2391" s="8">
        <v>21.858993374864031</v>
      </c>
      <c r="G2391" s="8">
        <v>159.82711364115539</v>
      </c>
    </row>
    <row r="2392" spans="1:7" x14ac:dyDescent="0.6">
      <c r="A2392" s="3" t="s">
        <v>84</v>
      </c>
      <c r="B2392" s="3" t="s">
        <v>155</v>
      </c>
      <c r="C2392" s="4">
        <v>181436</v>
      </c>
      <c r="D2392" s="9">
        <v>0.14369022011745761</v>
      </c>
      <c r="E2392" s="9">
        <v>6.1769652401865658</v>
      </c>
      <c r="F2392" s="5">
        <v>47.226459800707588</v>
      </c>
      <c r="G2392" s="5">
        <v>30.896760695476509</v>
      </c>
    </row>
    <row r="2393" spans="1:7" x14ac:dyDescent="0.6">
      <c r="A2393" s="6" t="s">
        <v>85</v>
      </c>
      <c r="B2393" s="6" t="s">
        <v>155</v>
      </c>
      <c r="C2393" s="7">
        <v>25624</v>
      </c>
      <c r="D2393" s="10">
        <v>2.1631701789127631E-2</v>
      </c>
      <c r="E2393" s="10">
        <v>6.378889718695544</v>
      </c>
      <c r="F2393" s="8">
        <v>-85.877113692982647</v>
      </c>
      <c r="G2393" s="8">
        <v>-48.463395012067579</v>
      </c>
    </row>
    <row r="2394" spans="1:7" x14ac:dyDescent="0.6">
      <c r="A2394" s="3" t="s">
        <v>86</v>
      </c>
      <c r="B2394" s="3" t="s">
        <v>155</v>
      </c>
      <c r="C2394" s="4">
        <v>77690</v>
      </c>
      <c r="D2394" s="9">
        <v>6.7837226874938567E-2</v>
      </c>
      <c r="E2394" s="9">
        <v>5.7492784725819579</v>
      </c>
      <c r="F2394" s="5">
        <v>203.19231970028099</v>
      </c>
      <c r="G2394" s="5">
        <v>30.11002997772605</v>
      </c>
    </row>
    <row r="2395" spans="1:7" x14ac:dyDescent="0.6">
      <c r="A2395" s="6" t="s">
        <v>87</v>
      </c>
      <c r="B2395" s="6" t="s">
        <v>155</v>
      </c>
      <c r="C2395" s="7">
        <v>87811</v>
      </c>
      <c r="D2395" s="10">
        <v>6.7866159225350581E-2</v>
      </c>
      <c r="E2395" s="10">
        <v>6.0731032574866868</v>
      </c>
      <c r="F2395" s="8">
        <v>13.02741665594027</v>
      </c>
      <c r="G2395" s="8">
        <v>49.539347081963861</v>
      </c>
    </row>
    <row r="2396" spans="1:7" x14ac:dyDescent="0.6">
      <c r="A2396" s="3" t="s">
        <v>88</v>
      </c>
      <c r="B2396" s="3" t="s">
        <v>155</v>
      </c>
      <c r="C2396" s="4">
        <v>65360</v>
      </c>
      <c r="D2396" s="9">
        <v>5.1647800719141893E-2</v>
      </c>
      <c r="E2396" s="9">
        <v>5.9165384267221874</v>
      </c>
      <c r="F2396" s="5">
        <v>-25.56741182767535</v>
      </c>
      <c r="G2396" s="5">
        <v>-39.566535986389518</v>
      </c>
    </row>
    <row r="2397" spans="1:7" x14ac:dyDescent="0.6">
      <c r="A2397" s="6" t="s">
        <v>89</v>
      </c>
      <c r="B2397" s="6" t="s">
        <v>155</v>
      </c>
      <c r="C2397" s="7">
        <v>95421</v>
      </c>
      <c r="D2397" s="10">
        <v>6.46861027228815E-2</v>
      </c>
      <c r="E2397" s="10">
        <v>5.968288716537403</v>
      </c>
      <c r="F2397" s="8">
        <v>45.99296205630354</v>
      </c>
      <c r="G2397" s="8">
        <v>46.996025510675651</v>
      </c>
    </row>
    <row r="2398" spans="1:7" x14ac:dyDescent="0.6">
      <c r="A2398" s="3" t="s">
        <v>90</v>
      </c>
      <c r="B2398" s="3" t="s">
        <v>155</v>
      </c>
      <c r="C2398" s="4">
        <v>163254</v>
      </c>
      <c r="D2398" s="9">
        <v>0.1181662204254931</v>
      </c>
      <c r="E2398" s="9">
        <v>6.4683228337097347</v>
      </c>
      <c r="F2398" s="5">
        <v>71.088125255446926</v>
      </c>
      <c r="G2398" s="5">
        <v>104.0700508756359</v>
      </c>
    </row>
    <row r="2399" spans="1:7" x14ac:dyDescent="0.6">
      <c r="A2399" s="6" t="s">
        <v>91</v>
      </c>
      <c r="B2399" s="6" t="s">
        <v>155</v>
      </c>
      <c r="C2399" s="7">
        <v>105508</v>
      </c>
      <c r="D2399" s="10">
        <v>7.7656464107202602E-2</v>
      </c>
      <c r="E2399" s="10">
        <v>5.9528323177612279</v>
      </c>
      <c r="F2399" s="8">
        <v>-35.371874502309289</v>
      </c>
      <c r="G2399" s="8">
        <v>87.210333936619477</v>
      </c>
    </row>
    <row r="2400" spans="1:7" x14ac:dyDescent="0.6">
      <c r="A2400" s="3" t="s">
        <v>92</v>
      </c>
      <c r="B2400" s="3" t="s">
        <v>155</v>
      </c>
      <c r="C2400" s="4">
        <v>143261</v>
      </c>
      <c r="D2400" s="9">
        <v>0.1024156154942864</v>
      </c>
      <c r="E2400" s="9">
        <v>5.9259979317476734</v>
      </c>
      <c r="F2400" s="5">
        <v>35.782120787049323</v>
      </c>
      <c r="G2400" s="5">
        <v>-18.73330118841648</v>
      </c>
    </row>
    <row r="2401" spans="1:7" x14ac:dyDescent="0.6">
      <c r="A2401" s="6" t="s">
        <v>93</v>
      </c>
      <c r="B2401" s="6" t="s">
        <v>155</v>
      </c>
      <c r="C2401" s="7">
        <v>19230</v>
      </c>
      <c r="D2401" s="10">
        <v>1.567218234576824E-2</v>
      </c>
      <c r="E2401" s="10">
        <v>5.9388511426806669</v>
      </c>
      <c r="F2401" s="8">
        <v>-86.576946970913227</v>
      </c>
      <c r="G2401" s="8">
        <v>-81.206571347595357</v>
      </c>
    </row>
    <row r="2402" spans="1:7" x14ac:dyDescent="0.6">
      <c r="A2402" s="3" t="s">
        <v>94</v>
      </c>
      <c r="B2402" s="3" t="s">
        <v>155</v>
      </c>
      <c r="C2402" s="4">
        <v>238765</v>
      </c>
      <c r="D2402" s="9">
        <v>0.15296579055416429</v>
      </c>
      <c r="E2402" s="9">
        <v>6.081015688671557</v>
      </c>
      <c r="F2402" s="5">
        <v>1141.6276651066039</v>
      </c>
      <c r="G2402" s="5">
        <v>136.09710273904881</v>
      </c>
    </row>
    <row r="2403" spans="1:7" x14ac:dyDescent="0.6">
      <c r="A2403" s="6" t="s">
        <v>95</v>
      </c>
      <c r="B2403" s="6" t="s">
        <v>155</v>
      </c>
      <c r="C2403" s="7">
        <v>90098</v>
      </c>
      <c r="D2403" s="10">
        <v>6.5601242912669555E-2</v>
      </c>
      <c r="E2403" s="10">
        <v>6.3409106904074886</v>
      </c>
      <c r="F2403" s="8">
        <v>-62.264988587104483</v>
      </c>
      <c r="G2403" s="8">
        <v>-26.889869843227629</v>
      </c>
    </row>
    <row r="2404" spans="1:7" x14ac:dyDescent="0.6">
      <c r="A2404" s="3" t="s">
        <v>96</v>
      </c>
      <c r="B2404" s="3" t="s">
        <v>155</v>
      </c>
      <c r="C2404" s="4">
        <v>161340</v>
      </c>
      <c r="D2404" s="9">
        <v>0.12064102873074251</v>
      </c>
      <c r="E2404" s="9">
        <v>5.4905564063297598</v>
      </c>
      <c r="F2404" s="5">
        <v>79.071677506714906</v>
      </c>
      <c r="G2404" s="5">
        <v>-11.076081924204679</v>
      </c>
    </row>
    <row r="2405" spans="1:7" x14ac:dyDescent="0.6">
      <c r="A2405" s="6" t="s">
        <v>97</v>
      </c>
      <c r="B2405" s="6" t="s">
        <v>155</v>
      </c>
      <c r="C2405" s="7">
        <v>142664</v>
      </c>
      <c r="D2405" s="10">
        <v>9.4731717550103817E-2</v>
      </c>
      <c r="E2405" s="10">
        <v>6.1205542923334333</v>
      </c>
      <c r="F2405" s="8">
        <v>-11.57555472914342</v>
      </c>
      <c r="G2405" s="8">
        <v>456.75928816734307</v>
      </c>
    </row>
    <row r="2406" spans="1:7" x14ac:dyDescent="0.6">
      <c r="A2406" s="3" t="s">
        <v>98</v>
      </c>
      <c r="B2406" s="3" t="s">
        <v>155</v>
      </c>
      <c r="C2406" s="4">
        <v>134772</v>
      </c>
      <c r="D2406" s="9">
        <v>9.6809367341388813E-2</v>
      </c>
      <c r="E2406" s="9">
        <v>6.0276398765597747</v>
      </c>
      <c r="F2406" s="5">
        <v>-5.5318791005439349</v>
      </c>
      <c r="G2406" s="5">
        <v>73.474063586047109</v>
      </c>
    </row>
    <row r="2407" spans="1:7" x14ac:dyDescent="0.6">
      <c r="A2407" s="6" t="s">
        <v>99</v>
      </c>
      <c r="B2407" s="6" t="s">
        <v>155</v>
      </c>
      <c r="C2407" s="7">
        <v>6517</v>
      </c>
      <c r="D2407" s="10">
        <v>4.3342206747340774E-3</v>
      </c>
      <c r="E2407" s="10">
        <v>5.1477093206951023</v>
      </c>
      <c r="F2407" s="8">
        <v>-95.164425845131035</v>
      </c>
      <c r="G2407" s="8">
        <v>-92.578378563050194</v>
      </c>
    </row>
    <row r="2408" spans="1:7" x14ac:dyDescent="0.6">
      <c r="A2408" s="3" t="s">
        <v>100</v>
      </c>
      <c r="B2408" s="3" t="s">
        <v>155</v>
      </c>
      <c r="C2408" s="4">
        <v>193475</v>
      </c>
      <c r="D2408" s="9">
        <v>0.109655536861578</v>
      </c>
      <c r="E2408" s="9">
        <v>6.1187539531941812</v>
      </c>
      <c r="F2408" s="5">
        <v>2868.773975755716</v>
      </c>
      <c r="G2408" s="5">
        <v>196.0143818849449</v>
      </c>
    </row>
    <row r="2409" spans="1:7" x14ac:dyDescent="0.6">
      <c r="A2409" s="6" t="s">
        <v>101</v>
      </c>
      <c r="B2409" s="6" t="s">
        <v>155</v>
      </c>
      <c r="C2409" s="7">
        <v>85629</v>
      </c>
      <c r="D2409" s="10">
        <v>4.3150498476217318E-2</v>
      </c>
      <c r="E2409" s="10">
        <v>5.9279335410176532</v>
      </c>
      <c r="F2409" s="8">
        <v>-55.741568678123777</v>
      </c>
      <c r="G2409" s="8">
        <v>-10.2618920363442</v>
      </c>
    </row>
    <row r="2410" spans="1:7" x14ac:dyDescent="0.6">
      <c r="A2410" s="3" t="s">
        <v>102</v>
      </c>
      <c r="B2410" s="3" t="s">
        <v>155</v>
      </c>
      <c r="C2410" s="4">
        <v>117297</v>
      </c>
      <c r="D2410" s="9">
        <v>7.1667481800744504E-2</v>
      </c>
      <c r="E2410" s="9">
        <v>5.9559764395247283</v>
      </c>
      <c r="F2410" s="5">
        <v>36.98279788389447</v>
      </c>
      <c r="G2410" s="5">
        <v>-28.150611929876149</v>
      </c>
    </row>
    <row r="2411" spans="1:7" x14ac:dyDescent="0.6">
      <c r="A2411" s="6" t="s">
        <v>14</v>
      </c>
      <c r="B2411" s="6" t="s">
        <v>156</v>
      </c>
      <c r="C2411" s="7">
        <v>383442</v>
      </c>
      <c r="D2411" s="10">
        <v>0.9863687147618887</v>
      </c>
      <c r="E2411" s="10">
        <v>3.4666751048748741</v>
      </c>
      <c r="F2411" s="6"/>
      <c r="G2411" s="6"/>
    </row>
    <row r="2412" spans="1:7" x14ac:dyDescent="0.6">
      <c r="A2412" s="3" t="s">
        <v>15</v>
      </c>
      <c r="B2412" s="3" t="s">
        <v>156</v>
      </c>
      <c r="C2412" s="4">
        <v>190119</v>
      </c>
      <c r="D2412" s="9">
        <v>0.56942555076682211</v>
      </c>
      <c r="E2412" s="9">
        <v>2.3933305638430449</v>
      </c>
      <c r="F2412" s="5">
        <v>-50.417794607789453</v>
      </c>
      <c r="G2412" s="3"/>
    </row>
    <row r="2413" spans="1:7" x14ac:dyDescent="0.6">
      <c r="A2413" s="6" t="s">
        <v>16</v>
      </c>
      <c r="B2413" s="6" t="s">
        <v>156</v>
      </c>
      <c r="C2413" s="7">
        <v>235603</v>
      </c>
      <c r="D2413" s="10">
        <v>0.5288548606395399</v>
      </c>
      <c r="E2413" s="10">
        <v>2.1958227706531459</v>
      </c>
      <c r="F2413" s="8">
        <v>23.923963412389089</v>
      </c>
      <c r="G2413" s="6"/>
    </row>
    <row r="2414" spans="1:7" x14ac:dyDescent="0.6">
      <c r="A2414" s="3" t="s">
        <v>17</v>
      </c>
      <c r="B2414" s="3" t="s">
        <v>156</v>
      </c>
      <c r="C2414" s="4">
        <v>79096</v>
      </c>
      <c r="D2414" s="9">
        <v>0.17185065574878211</v>
      </c>
      <c r="E2414" s="9">
        <v>3.0602801207150039</v>
      </c>
      <c r="F2414" s="5">
        <v>-66.428271286868167</v>
      </c>
      <c r="G2414" s="3"/>
    </row>
    <row r="2415" spans="1:7" x14ac:dyDescent="0.6">
      <c r="A2415" s="6" t="s">
        <v>18</v>
      </c>
      <c r="B2415" s="6" t="s">
        <v>156</v>
      </c>
      <c r="C2415" s="7">
        <v>192576</v>
      </c>
      <c r="D2415" s="10">
        <v>0.4238159305721475</v>
      </c>
      <c r="E2415" s="10">
        <v>2.6283421365106658</v>
      </c>
      <c r="F2415" s="8">
        <v>143.4712248406999</v>
      </c>
      <c r="G2415" s="6"/>
    </row>
    <row r="2416" spans="1:7" x14ac:dyDescent="0.6">
      <c r="A2416" s="3" t="s">
        <v>19</v>
      </c>
      <c r="B2416" s="3" t="s">
        <v>156</v>
      </c>
      <c r="C2416" s="4">
        <v>161298</v>
      </c>
      <c r="D2416" s="9">
        <v>0.39676809805218149</v>
      </c>
      <c r="E2416" s="9">
        <v>3.1190393317090148</v>
      </c>
      <c r="F2416" s="5">
        <v>-16.241899302093721</v>
      </c>
      <c r="G2416" s="3"/>
    </row>
    <row r="2417" spans="1:7" x14ac:dyDescent="0.6">
      <c r="A2417" s="6" t="s">
        <v>20</v>
      </c>
      <c r="B2417" s="6" t="s">
        <v>156</v>
      </c>
      <c r="C2417" s="7">
        <v>138933</v>
      </c>
      <c r="D2417" s="10">
        <v>0.3226215447463146</v>
      </c>
      <c r="E2417" s="10">
        <v>2.8168565751591581</v>
      </c>
      <c r="F2417" s="8">
        <v>-13.86563999553622</v>
      </c>
      <c r="G2417" s="6"/>
    </row>
    <row r="2418" spans="1:7" x14ac:dyDescent="0.6">
      <c r="A2418" s="3" t="s">
        <v>21</v>
      </c>
      <c r="B2418" s="3" t="s">
        <v>156</v>
      </c>
      <c r="C2418" s="4">
        <v>111477</v>
      </c>
      <c r="D2418" s="9">
        <v>0.25182711725144857</v>
      </c>
      <c r="E2418" s="9">
        <v>2.0768499888218201</v>
      </c>
      <c r="F2418" s="5">
        <v>-19.7620435749606</v>
      </c>
      <c r="G2418" s="3"/>
    </row>
    <row r="2419" spans="1:7" x14ac:dyDescent="0.6">
      <c r="A2419" s="6" t="s">
        <v>22</v>
      </c>
      <c r="B2419" s="6" t="s">
        <v>156</v>
      </c>
      <c r="C2419" s="7">
        <v>172623</v>
      </c>
      <c r="D2419" s="10">
        <v>0.40279173548817021</v>
      </c>
      <c r="E2419" s="10">
        <v>2.871976175423419</v>
      </c>
      <c r="F2419" s="8">
        <v>54.850776393336751</v>
      </c>
      <c r="G2419" s="6"/>
    </row>
    <row r="2420" spans="1:7" x14ac:dyDescent="0.6">
      <c r="A2420" s="3" t="s">
        <v>23</v>
      </c>
      <c r="B2420" s="3" t="s">
        <v>156</v>
      </c>
      <c r="C2420" s="4">
        <v>525556</v>
      </c>
      <c r="D2420" s="9">
        <v>0.98669637567306689</v>
      </c>
      <c r="E2420" s="9">
        <v>4.1889989717920306</v>
      </c>
      <c r="F2420" s="5">
        <v>204.4530566610475</v>
      </c>
      <c r="G2420" s="3"/>
    </row>
    <row r="2421" spans="1:7" x14ac:dyDescent="0.6">
      <c r="A2421" s="6" t="s">
        <v>24</v>
      </c>
      <c r="B2421" s="6" t="s">
        <v>156</v>
      </c>
      <c r="C2421" s="7">
        <v>283030</v>
      </c>
      <c r="D2421" s="10">
        <v>0.54834559679338235</v>
      </c>
      <c r="E2421" s="10">
        <v>2.8710400584291089</v>
      </c>
      <c r="F2421" s="8">
        <v>-46.14655716993051</v>
      </c>
      <c r="G2421" s="6"/>
    </row>
    <row r="2422" spans="1:7" x14ac:dyDescent="0.6">
      <c r="A2422" s="3" t="s">
        <v>25</v>
      </c>
      <c r="B2422" s="3" t="s">
        <v>156</v>
      </c>
      <c r="C2422" s="4">
        <v>752175</v>
      </c>
      <c r="D2422" s="9">
        <v>1.6888722655503781</v>
      </c>
      <c r="E2422" s="9">
        <v>3.3527752023677921</v>
      </c>
      <c r="F2422" s="5">
        <v>165.75804685015731</v>
      </c>
      <c r="G2422" s="3"/>
    </row>
    <row r="2423" spans="1:7" x14ac:dyDescent="0.6">
      <c r="A2423" s="6" t="s">
        <v>26</v>
      </c>
      <c r="B2423" s="6" t="s">
        <v>156</v>
      </c>
      <c r="C2423" s="7">
        <v>702968</v>
      </c>
      <c r="D2423" s="10">
        <v>1.6727466517725951</v>
      </c>
      <c r="E2423" s="10">
        <v>4.1047069059144334</v>
      </c>
      <c r="F2423" s="8">
        <v>-6.5419616445640987</v>
      </c>
      <c r="G2423" s="8">
        <v>83.330986172615411</v>
      </c>
    </row>
    <row r="2424" spans="1:7" x14ac:dyDescent="0.6">
      <c r="A2424" s="3" t="s">
        <v>27</v>
      </c>
      <c r="B2424" s="3" t="s">
        <v>156</v>
      </c>
      <c r="C2424" s="4">
        <v>921214</v>
      </c>
      <c r="D2424" s="9">
        <v>1.880212909037041</v>
      </c>
      <c r="E2424" s="9">
        <v>3.9687998138845568</v>
      </c>
      <c r="F2424" s="5">
        <v>31.04636341910301</v>
      </c>
      <c r="G2424" s="5">
        <v>384.54599487689291</v>
      </c>
    </row>
    <row r="2425" spans="1:7" x14ac:dyDescent="0.6">
      <c r="A2425" s="6" t="s">
        <v>28</v>
      </c>
      <c r="B2425" s="6" t="s">
        <v>156</v>
      </c>
      <c r="C2425" s="7">
        <v>201138</v>
      </c>
      <c r="D2425" s="10">
        <v>0.3404849828023242</v>
      </c>
      <c r="E2425" s="10">
        <v>2.715549015107535</v>
      </c>
      <c r="F2425" s="8">
        <v>-78.165985319372041</v>
      </c>
      <c r="G2425" s="8">
        <v>-14.62842153962386</v>
      </c>
    </row>
    <row r="2426" spans="1:7" x14ac:dyDescent="0.6">
      <c r="A2426" s="3" t="s">
        <v>29</v>
      </c>
      <c r="B2426" s="3" t="s">
        <v>156</v>
      </c>
      <c r="C2426" s="4">
        <v>378043</v>
      </c>
      <c r="D2426" s="9">
        <v>0.54489761284446836</v>
      </c>
      <c r="E2426" s="9">
        <v>2.8609061532756681</v>
      </c>
      <c r="F2426" s="5">
        <v>87.952052819457279</v>
      </c>
      <c r="G2426" s="5">
        <v>377.95463740265001</v>
      </c>
    </row>
    <row r="2427" spans="1:7" x14ac:dyDescent="0.6">
      <c r="A2427" s="6" t="s">
        <v>30</v>
      </c>
      <c r="B2427" s="6" t="s">
        <v>156</v>
      </c>
      <c r="C2427" s="7">
        <v>96589</v>
      </c>
      <c r="D2427" s="10">
        <v>0.15542498763096191</v>
      </c>
      <c r="E2427" s="10">
        <v>3.2516074734893121</v>
      </c>
      <c r="F2427" s="8">
        <v>-74.450260949151286</v>
      </c>
      <c r="G2427" s="8">
        <v>-49.843698072449307</v>
      </c>
    </row>
    <row r="2428" spans="1:7" x14ac:dyDescent="0.6">
      <c r="A2428" s="3" t="s">
        <v>31</v>
      </c>
      <c r="B2428" s="3" t="s">
        <v>156</v>
      </c>
      <c r="C2428" s="4">
        <v>281836</v>
      </c>
      <c r="D2428" s="9">
        <v>0.46172052510544342</v>
      </c>
      <c r="E2428" s="9">
        <v>3.301037738058985</v>
      </c>
      <c r="F2428" s="5">
        <v>191.78892006336119</v>
      </c>
      <c r="G2428" s="5">
        <v>74.730002851864242</v>
      </c>
    </row>
    <row r="2429" spans="1:7" x14ac:dyDescent="0.6">
      <c r="A2429" s="6" t="s">
        <v>32</v>
      </c>
      <c r="B2429" s="6" t="s">
        <v>156</v>
      </c>
      <c r="C2429" s="7">
        <v>569863</v>
      </c>
      <c r="D2429" s="10">
        <v>0.87836866775914735</v>
      </c>
      <c r="E2429" s="10">
        <v>3.4347925670096262</v>
      </c>
      <c r="F2429" s="8">
        <v>102.1966675655346</v>
      </c>
      <c r="G2429" s="8">
        <v>310.17108966192342</v>
      </c>
    </row>
    <row r="2430" spans="1:7" x14ac:dyDescent="0.6">
      <c r="A2430" s="3" t="s">
        <v>33</v>
      </c>
      <c r="B2430" s="3" t="s">
        <v>156</v>
      </c>
      <c r="C2430" s="4">
        <v>571617</v>
      </c>
      <c r="D2430" s="9">
        <v>1.077535598570283</v>
      </c>
      <c r="E2430" s="9">
        <v>3.496171206987241</v>
      </c>
      <c r="F2430" s="5">
        <v>0.30779327662964212</v>
      </c>
      <c r="G2430" s="5">
        <v>412.76675906240752</v>
      </c>
    </row>
    <row r="2431" spans="1:7" x14ac:dyDescent="0.6">
      <c r="A2431" s="6" t="s">
        <v>34</v>
      </c>
      <c r="B2431" s="6" t="s">
        <v>156</v>
      </c>
      <c r="C2431" s="7">
        <v>314881</v>
      </c>
      <c r="D2431" s="10">
        <v>0.54193604971834408</v>
      </c>
      <c r="E2431" s="10">
        <v>2.3013915890719332</v>
      </c>
      <c r="F2431" s="8">
        <v>-44.913989611925473</v>
      </c>
      <c r="G2431" s="8">
        <v>82.409644137803184</v>
      </c>
    </row>
    <row r="2432" spans="1:7" x14ac:dyDescent="0.6">
      <c r="A2432" s="3" t="s">
        <v>35</v>
      </c>
      <c r="B2432" s="3" t="s">
        <v>156</v>
      </c>
      <c r="C2432" s="4">
        <v>627739</v>
      </c>
      <c r="D2432" s="9">
        <v>1.166367586382437</v>
      </c>
      <c r="E2432" s="9">
        <v>3.97842013866883</v>
      </c>
      <c r="F2432" s="5">
        <v>99.357535068803756</v>
      </c>
      <c r="G2432" s="5">
        <v>19.442837680475549</v>
      </c>
    </row>
    <row r="2433" spans="1:7" x14ac:dyDescent="0.6">
      <c r="A2433" s="6" t="s">
        <v>36</v>
      </c>
      <c r="B2433" s="6" t="s">
        <v>156</v>
      </c>
      <c r="C2433" s="7">
        <v>797703</v>
      </c>
      <c r="D2433" s="10">
        <v>1.5149326848830511</v>
      </c>
      <c r="E2433" s="10">
        <v>3.742677245152179</v>
      </c>
      <c r="F2433" s="8">
        <v>27.075583960849968</v>
      </c>
      <c r="G2433" s="8">
        <v>181.84397413701731</v>
      </c>
    </row>
    <row r="2434" spans="1:7" x14ac:dyDescent="0.6">
      <c r="A2434" s="3" t="s">
        <v>37</v>
      </c>
      <c r="B2434" s="3" t="s">
        <v>156</v>
      </c>
      <c r="C2434" s="4">
        <v>832101</v>
      </c>
      <c r="D2434" s="9">
        <v>1.3658470751456611</v>
      </c>
      <c r="E2434" s="9">
        <v>3.9820113416122318</v>
      </c>
      <c r="F2434" s="5">
        <v>4.3121312067273099</v>
      </c>
      <c r="G2434" s="5">
        <v>10.62598464453086</v>
      </c>
    </row>
    <row r="2435" spans="1:7" x14ac:dyDescent="0.6">
      <c r="A2435" s="6" t="s">
        <v>38</v>
      </c>
      <c r="B2435" s="6" t="s">
        <v>156</v>
      </c>
      <c r="C2435" s="7">
        <v>490954</v>
      </c>
      <c r="D2435" s="10">
        <v>0.858227616646421</v>
      </c>
      <c r="E2435" s="10">
        <v>3.2410697192350089</v>
      </c>
      <c r="F2435" s="8">
        <v>-40.998268239071948</v>
      </c>
      <c r="G2435" s="8">
        <v>-30.15983657862094</v>
      </c>
    </row>
    <row r="2436" spans="1:7" x14ac:dyDescent="0.6">
      <c r="A2436" s="3" t="s">
        <v>39</v>
      </c>
      <c r="B2436" s="3" t="s">
        <v>156</v>
      </c>
      <c r="C2436" s="4">
        <v>361767</v>
      </c>
      <c r="D2436" s="9">
        <v>0.68968234885828283</v>
      </c>
      <c r="E2436" s="9">
        <v>3.6998813639059911</v>
      </c>
      <c r="F2436" s="5">
        <v>-26.313463175776139</v>
      </c>
      <c r="G2436" s="5">
        <v>-60.72932022309692</v>
      </c>
    </row>
    <row r="2437" spans="1:7" x14ac:dyDescent="0.6">
      <c r="A2437" s="6" t="s">
        <v>40</v>
      </c>
      <c r="B2437" s="6" t="s">
        <v>156</v>
      </c>
      <c r="C2437" s="7">
        <v>751703</v>
      </c>
      <c r="D2437" s="10">
        <v>1.0698260295049069</v>
      </c>
      <c r="E2437" s="10">
        <v>3.5790949691942902</v>
      </c>
      <c r="F2437" s="8">
        <v>107.78650346770161</v>
      </c>
      <c r="G2437" s="8">
        <v>273.72500472312538</v>
      </c>
    </row>
    <row r="2438" spans="1:7" x14ac:dyDescent="0.6">
      <c r="A2438" s="3" t="s">
        <v>41</v>
      </c>
      <c r="B2438" s="3" t="s">
        <v>156</v>
      </c>
      <c r="C2438" s="4">
        <v>595013</v>
      </c>
      <c r="D2438" s="9">
        <v>0.88848653522848298</v>
      </c>
      <c r="E2438" s="9">
        <v>3.4453361590262941</v>
      </c>
      <c r="F2438" s="5">
        <v>-20.844668705592511</v>
      </c>
      <c r="G2438" s="5">
        <v>57.39294207272718</v>
      </c>
    </row>
    <row r="2439" spans="1:7" x14ac:dyDescent="0.6">
      <c r="A2439" s="6" t="s">
        <v>42</v>
      </c>
      <c r="B2439" s="6" t="s">
        <v>156</v>
      </c>
      <c r="C2439" s="7">
        <v>455456</v>
      </c>
      <c r="D2439" s="10">
        <v>0.75181424277431763</v>
      </c>
      <c r="E2439" s="10">
        <v>3.2023174221491</v>
      </c>
      <c r="F2439" s="8">
        <v>-23.454445533122801</v>
      </c>
      <c r="G2439" s="8">
        <v>371.54023750116482</v>
      </c>
    </row>
    <row r="2440" spans="1:7" x14ac:dyDescent="0.6">
      <c r="A2440" s="3" t="s">
        <v>43</v>
      </c>
      <c r="B2440" s="3" t="s">
        <v>156</v>
      </c>
      <c r="C2440" s="4">
        <v>578555</v>
      </c>
      <c r="D2440" s="9">
        <v>0.93334921408739036</v>
      </c>
      <c r="E2440" s="9">
        <v>3.1955360644238362</v>
      </c>
      <c r="F2440" s="5">
        <v>27.027638235087469</v>
      </c>
      <c r="G2440" s="5">
        <v>105.2807306376758</v>
      </c>
    </row>
    <row r="2441" spans="1:7" x14ac:dyDescent="0.6">
      <c r="A2441" s="6" t="s">
        <v>44</v>
      </c>
      <c r="B2441" s="6" t="s">
        <v>156</v>
      </c>
      <c r="C2441" s="7">
        <v>437030</v>
      </c>
      <c r="D2441" s="10">
        <v>0.70839274968133437</v>
      </c>
      <c r="E2441" s="10">
        <v>2.9695388357760701</v>
      </c>
      <c r="F2441" s="8">
        <v>-24.461805705594109</v>
      </c>
      <c r="G2441" s="8">
        <v>-23.309637579558601</v>
      </c>
    </row>
    <row r="2442" spans="1:7" x14ac:dyDescent="0.6">
      <c r="A2442" s="3" t="s">
        <v>45</v>
      </c>
      <c r="B2442" s="3" t="s">
        <v>156</v>
      </c>
      <c r="C2442" s="4">
        <v>473812</v>
      </c>
      <c r="D2442" s="9">
        <v>0.79271955885085943</v>
      </c>
      <c r="E2442" s="9">
        <v>3.04710089005505</v>
      </c>
      <c r="F2442" s="5">
        <v>8.4163558565773613</v>
      </c>
      <c r="G2442" s="5">
        <v>-17.110232900700989</v>
      </c>
    </row>
    <row r="2443" spans="1:7" x14ac:dyDescent="0.6">
      <c r="A2443" s="6" t="s">
        <v>46</v>
      </c>
      <c r="B2443" s="6" t="s">
        <v>156</v>
      </c>
      <c r="C2443" s="7">
        <v>290471</v>
      </c>
      <c r="D2443" s="10">
        <v>0.44068248612276711</v>
      </c>
      <c r="E2443" s="10">
        <v>2.893886863131887</v>
      </c>
      <c r="F2443" s="8">
        <v>-38.694883202620453</v>
      </c>
      <c r="G2443" s="8">
        <v>-7.7521349335145651</v>
      </c>
    </row>
    <row r="2444" spans="1:7" x14ac:dyDescent="0.6">
      <c r="A2444" s="3" t="s">
        <v>47</v>
      </c>
      <c r="B2444" s="3" t="s">
        <v>156</v>
      </c>
      <c r="C2444" s="4">
        <v>391882</v>
      </c>
      <c r="D2444" s="9">
        <v>0.58526274179917614</v>
      </c>
      <c r="E2444" s="9">
        <v>2.7863003569244769</v>
      </c>
      <c r="F2444" s="5">
        <v>34.912607454788947</v>
      </c>
      <c r="G2444" s="5">
        <v>-37.572462440600319</v>
      </c>
    </row>
    <row r="2445" spans="1:7" x14ac:dyDescent="0.6">
      <c r="A2445" s="6" t="s">
        <v>48</v>
      </c>
      <c r="B2445" s="6" t="s">
        <v>156</v>
      </c>
      <c r="C2445" s="7">
        <v>945194</v>
      </c>
      <c r="D2445" s="10">
        <v>1.308366120095511</v>
      </c>
      <c r="E2445" s="10">
        <v>4.2075756429146951</v>
      </c>
      <c r="F2445" s="8">
        <v>141.19352253994819</v>
      </c>
      <c r="G2445" s="8">
        <v>18.489462870266252</v>
      </c>
    </row>
    <row r="2446" spans="1:7" x14ac:dyDescent="0.6">
      <c r="A2446" s="3" t="s">
        <v>49</v>
      </c>
      <c r="B2446" s="3" t="s">
        <v>156</v>
      </c>
      <c r="C2446" s="4">
        <v>752138</v>
      </c>
      <c r="D2446" s="9">
        <v>1.020113240547367</v>
      </c>
      <c r="E2446" s="9">
        <v>4.2059767595316124</v>
      </c>
      <c r="F2446" s="5">
        <v>-20.425013277697492</v>
      </c>
      <c r="G2446" s="5">
        <v>-9.6097709292501712</v>
      </c>
    </row>
    <row r="2447" spans="1:7" x14ac:dyDescent="0.6">
      <c r="A2447" s="6" t="s">
        <v>50</v>
      </c>
      <c r="B2447" s="6" t="s">
        <v>156</v>
      </c>
      <c r="C2447" s="7">
        <v>372389</v>
      </c>
      <c r="D2447" s="10">
        <v>0.57783960616615893</v>
      </c>
      <c r="E2447" s="10">
        <v>2.9061558632099769</v>
      </c>
      <c r="F2447" s="8">
        <v>-50.489271915526153</v>
      </c>
      <c r="G2447" s="8">
        <v>-24.149920359137511</v>
      </c>
    </row>
    <row r="2448" spans="1:7" x14ac:dyDescent="0.6">
      <c r="A2448" s="3" t="s">
        <v>51</v>
      </c>
      <c r="B2448" s="3" t="s">
        <v>156</v>
      </c>
      <c r="C2448" s="4">
        <v>468775</v>
      </c>
      <c r="D2448" s="9">
        <v>0.787829853490285</v>
      </c>
      <c r="E2448" s="9">
        <v>3.658931609922103</v>
      </c>
      <c r="F2448" s="5">
        <v>25.883149072609559</v>
      </c>
      <c r="G2448" s="5">
        <v>29.579259578679089</v>
      </c>
    </row>
    <row r="2449" spans="1:7" x14ac:dyDescent="0.6">
      <c r="A2449" s="6" t="s">
        <v>52</v>
      </c>
      <c r="B2449" s="6" t="s">
        <v>156</v>
      </c>
      <c r="C2449" s="7">
        <v>731128</v>
      </c>
      <c r="D2449" s="10">
        <v>0.8960898091992554</v>
      </c>
      <c r="E2449" s="10">
        <v>3.9620876709062429</v>
      </c>
      <c r="F2449" s="8">
        <v>55.965655165057868</v>
      </c>
      <c r="G2449" s="8">
        <v>-2.737118250159976</v>
      </c>
    </row>
    <row r="2450" spans="1:7" x14ac:dyDescent="0.6">
      <c r="A2450" s="3" t="s">
        <v>53</v>
      </c>
      <c r="B2450" s="3" t="s">
        <v>156</v>
      </c>
      <c r="C2450" s="4">
        <v>694743</v>
      </c>
      <c r="D2450" s="9">
        <v>1.023962466485802</v>
      </c>
      <c r="E2450" s="9">
        <v>4.050743396886479</v>
      </c>
      <c r="F2450" s="5">
        <v>-4.9765567725487241</v>
      </c>
      <c r="G2450" s="5">
        <v>16.76097833156587</v>
      </c>
    </row>
    <row r="2451" spans="1:7" x14ac:dyDescent="0.6">
      <c r="A2451" s="6" t="s">
        <v>54</v>
      </c>
      <c r="B2451" s="6" t="s">
        <v>156</v>
      </c>
      <c r="C2451" s="7">
        <v>1788731</v>
      </c>
      <c r="D2451" s="10">
        <v>2.0601822631367019</v>
      </c>
      <c r="E2451" s="10">
        <v>4.4424297213191704</v>
      </c>
      <c r="F2451" s="8">
        <v>157.4665739705186</v>
      </c>
      <c r="G2451" s="8">
        <v>292.73409506077422</v>
      </c>
    </row>
    <row r="2452" spans="1:7" x14ac:dyDescent="0.6">
      <c r="A2452" s="3" t="s">
        <v>55</v>
      </c>
      <c r="B2452" s="3" t="s">
        <v>156</v>
      </c>
      <c r="C2452" s="4">
        <v>440474</v>
      </c>
      <c r="D2452" s="9">
        <v>0.58313669566719484</v>
      </c>
      <c r="E2452" s="9">
        <v>3.988608477538417</v>
      </c>
      <c r="F2452" s="5">
        <v>-75.375056394729</v>
      </c>
      <c r="G2452" s="5">
        <v>-23.866529543431479</v>
      </c>
    </row>
    <row r="2453" spans="1:7" x14ac:dyDescent="0.6">
      <c r="A2453" s="6" t="s">
        <v>56</v>
      </c>
      <c r="B2453" s="6" t="s">
        <v>156</v>
      </c>
      <c r="C2453" s="7">
        <v>1032946</v>
      </c>
      <c r="D2453" s="10">
        <v>1.538645718104207</v>
      </c>
      <c r="E2453" s="10">
        <v>4.1914365246183687</v>
      </c>
      <c r="F2453" s="8">
        <v>134.5078256605384</v>
      </c>
      <c r="G2453" s="8">
        <v>136.35585657735169</v>
      </c>
    </row>
    <row r="2454" spans="1:7" x14ac:dyDescent="0.6">
      <c r="A2454" s="3" t="s">
        <v>57</v>
      </c>
      <c r="B2454" s="3" t="s">
        <v>156</v>
      </c>
      <c r="C2454" s="4">
        <v>954441</v>
      </c>
      <c r="D2454" s="9">
        <v>1.3837752048777201</v>
      </c>
      <c r="E2454" s="9">
        <v>3.9954161852614658</v>
      </c>
      <c r="F2454" s="5">
        <v>-7.6001068787719834</v>
      </c>
      <c r="G2454" s="5">
        <v>101.4387562999671</v>
      </c>
    </row>
    <row r="2455" spans="1:7" x14ac:dyDescent="0.6">
      <c r="A2455" s="6" t="s">
        <v>58</v>
      </c>
      <c r="B2455" s="6" t="s">
        <v>156</v>
      </c>
      <c r="C2455" s="7">
        <v>291131</v>
      </c>
      <c r="D2455" s="10">
        <v>0.40541366095215892</v>
      </c>
      <c r="E2455" s="10">
        <v>3.7165817726883938</v>
      </c>
      <c r="F2455" s="8">
        <v>-69.497224029562858</v>
      </c>
      <c r="G2455" s="8">
        <v>0.22721717486426929</v>
      </c>
    </row>
    <row r="2456" spans="1:7" x14ac:dyDescent="0.6">
      <c r="A2456" s="3" t="s">
        <v>59</v>
      </c>
      <c r="B2456" s="3" t="s">
        <v>156</v>
      </c>
      <c r="C2456" s="4">
        <v>469147</v>
      </c>
      <c r="D2456" s="9">
        <v>0.68744561686472916</v>
      </c>
      <c r="E2456" s="9">
        <v>3.4794671927495489</v>
      </c>
      <c r="F2456" s="5">
        <v>61.146356794707543</v>
      </c>
      <c r="G2456" s="5">
        <v>19.716394220709301</v>
      </c>
    </row>
    <row r="2457" spans="1:7" x14ac:dyDescent="0.6">
      <c r="A2457" s="6" t="s">
        <v>60</v>
      </c>
      <c r="B2457" s="6" t="s">
        <v>156</v>
      </c>
      <c r="C2457" s="7">
        <v>467996</v>
      </c>
      <c r="D2457" s="10">
        <v>0.6429131754957923</v>
      </c>
      <c r="E2457" s="10">
        <v>4.1472462226948474</v>
      </c>
      <c r="F2457" s="8">
        <v>-0.2453388809903978</v>
      </c>
      <c r="G2457" s="8">
        <v>-50.486778375656208</v>
      </c>
    </row>
    <row r="2458" spans="1:7" x14ac:dyDescent="0.6">
      <c r="A2458" s="3" t="s">
        <v>61</v>
      </c>
      <c r="B2458" s="3" t="s">
        <v>156</v>
      </c>
      <c r="C2458" s="4">
        <v>522279</v>
      </c>
      <c r="D2458" s="9">
        <v>0.67229877371016877</v>
      </c>
      <c r="E2458" s="9">
        <v>4.3195325487341929</v>
      </c>
      <c r="F2458" s="5">
        <v>11.599030760946681</v>
      </c>
      <c r="G2458" s="5">
        <v>-30.56074816057691</v>
      </c>
    </row>
    <row r="2459" spans="1:7" x14ac:dyDescent="0.6">
      <c r="A2459" s="6" t="s">
        <v>62</v>
      </c>
      <c r="B2459" s="6" t="s">
        <v>156</v>
      </c>
      <c r="C2459" s="7">
        <v>777985</v>
      </c>
      <c r="D2459" s="10">
        <v>1.1449613979418169</v>
      </c>
      <c r="E2459" s="10">
        <v>4.4342515488831511</v>
      </c>
      <c r="F2459" s="8">
        <v>48.959655662969404</v>
      </c>
      <c r="G2459" s="8">
        <v>108.9172881046433</v>
      </c>
    </row>
    <row r="2460" spans="1:7" x14ac:dyDescent="0.6">
      <c r="A2460" s="3" t="s">
        <v>63</v>
      </c>
      <c r="B2460" s="3" t="s">
        <v>156</v>
      </c>
      <c r="C2460" s="4">
        <v>496825</v>
      </c>
      <c r="D2460" s="9">
        <v>0.62497657084761826</v>
      </c>
      <c r="E2460" s="9">
        <v>3.5399506939892271</v>
      </c>
      <c r="F2460" s="5">
        <v>-36.139514257986981</v>
      </c>
      <c r="G2460" s="5">
        <v>5.9836808703535924</v>
      </c>
    </row>
    <row r="2461" spans="1:7" x14ac:dyDescent="0.6">
      <c r="A2461" s="6" t="s">
        <v>64</v>
      </c>
      <c r="B2461" s="6" t="s">
        <v>156</v>
      </c>
      <c r="C2461" s="7">
        <v>449231</v>
      </c>
      <c r="D2461" s="10">
        <v>0.52885645873121134</v>
      </c>
      <c r="E2461" s="10">
        <v>3.5801574778048741</v>
      </c>
      <c r="F2461" s="8">
        <v>-9.579630654657068</v>
      </c>
      <c r="G2461" s="8">
        <v>-38.556449759823167</v>
      </c>
    </row>
    <row r="2462" spans="1:7" x14ac:dyDescent="0.6">
      <c r="A2462" s="3" t="s">
        <v>65</v>
      </c>
      <c r="B2462" s="3" t="s">
        <v>156</v>
      </c>
      <c r="C2462" s="4">
        <v>488654</v>
      </c>
      <c r="D2462" s="9">
        <v>0.58112111419836077</v>
      </c>
      <c r="E2462" s="9">
        <v>2.915179210614232</v>
      </c>
      <c r="F2462" s="5">
        <v>8.7756633001729654</v>
      </c>
      <c r="G2462" s="5">
        <v>-29.664062826109799</v>
      </c>
    </row>
    <row r="2463" spans="1:7" x14ac:dyDescent="0.6">
      <c r="A2463" s="6" t="s">
        <v>66</v>
      </c>
      <c r="B2463" s="6" t="s">
        <v>156</v>
      </c>
      <c r="C2463" s="7">
        <v>617073</v>
      </c>
      <c r="D2463" s="10">
        <v>0.73379926333604728</v>
      </c>
      <c r="E2463" s="10">
        <v>3.913550572059159</v>
      </c>
      <c r="F2463" s="8">
        <v>26.280149144384371</v>
      </c>
      <c r="G2463" s="8">
        <v>-65.502191218243539</v>
      </c>
    </row>
    <row r="2464" spans="1:7" x14ac:dyDescent="0.6">
      <c r="A2464" s="3" t="s">
        <v>67</v>
      </c>
      <c r="B2464" s="3" t="s">
        <v>156</v>
      </c>
      <c r="C2464" s="4">
        <v>561112</v>
      </c>
      <c r="D2464" s="9">
        <v>0.57091458631967118</v>
      </c>
      <c r="E2464" s="9">
        <v>3.5497241763247129</v>
      </c>
      <c r="F2464" s="5">
        <v>-9.0687811652754196</v>
      </c>
      <c r="G2464" s="5">
        <v>27.388222687377681</v>
      </c>
    </row>
    <row r="2465" spans="1:7" x14ac:dyDescent="0.6">
      <c r="A2465" s="6" t="s">
        <v>68</v>
      </c>
      <c r="B2465" s="6" t="s">
        <v>156</v>
      </c>
      <c r="C2465" s="7">
        <v>512969</v>
      </c>
      <c r="D2465" s="10">
        <v>0.61256234467307302</v>
      </c>
      <c r="E2465" s="10">
        <v>4.2766305118093824</v>
      </c>
      <c r="F2465" s="8">
        <v>-8.5799270020958325</v>
      </c>
      <c r="G2465" s="8">
        <v>-50.33922392845318</v>
      </c>
    </row>
    <row r="2466" spans="1:7" x14ac:dyDescent="0.6">
      <c r="A2466" s="3" t="s">
        <v>69</v>
      </c>
      <c r="B2466" s="3" t="s">
        <v>156</v>
      </c>
      <c r="C2466" s="4">
        <v>407402</v>
      </c>
      <c r="D2466" s="9">
        <v>0.43130463548998083</v>
      </c>
      <c r="E2466" s="9">
        <v>3.7078005406044938</v>
      </c>
      <c r="F2466" s="5">
        <v>-20.579606175032019</v>
      </c>
      <c r="G2466" s="5">
        <v>-57.315119530699121</v>
      </c>
    </row>
    <row r="2467" spans="1:7" x14ac:dyDescent="0.6">
      <c r="A2467" s="6" t="s">
        <v>70</v>
      </c>
      <c r="B2467" s="6" t="s">
        <v>156</v>
      </c>
      <c r="C2467" s="7">
        <v>777174</v>
      </c>
      <c r="D2467" s="10">
        <v>0.79145769020152779</v>
      </c>
      <c r="E2467" s="10">
        <v>3.8216848037214981</v>
      </c>
      <c r="F2467" s="8">
        <v>90.763422859976146</v>
      </c>
      <c r="G2467" s="8">
        <v>166.94992975670749</v>
      </c>
    </row>
    <row r="2468" spans="1:7" x14ac:dyDescent="0.6">
      <c r="A2468" s="3" t="s">
        <v>71</v>
      </c>
      <c r="B2468" s="3" t="s">
        <v>156</v>
      </c>
      <c r="C2468" s="4">
        <v>788175</v>
      </c>
      <c r="D2468" s="9">
        <v>0.817141929634985</v>
      </c>
      <c r="E2468" s="9">
        <v>4.5056594066197908</v>
      </c>
      <c r="F2468" s="5">
        <v>1.4155131283341891</v>
      </c>
      <c r="G2468" s="5">
        <v>68.001713748569202</v>
      </c>
    </row>
    <row r="2469" spans="1:7" x14ac:dyDescent="0.6">
      <c r="A2469" s="6" t="s">
        <v>72</v>
      </c>
      <c r="B2469" s="6" t="s">
        <v>156</v>
      </c>
      <c r="C2469" s="7">
        <v>782708</v>
      </c>
      <c r="D2469" s="10">
        <v>0.79192116329854545</v>
      </c>
      <c r="E2469" s="10">
        <v>4.3637721963593794</v>
      </c>
      <c r="F2469" s="8">
        <v>-0.69362768420718757</v>
      </c>
      <c r="G2469" s="8">
        <v>67.246728604517997</v>
      </c>
    </row>
    <row r="2470" spans="1:7" x14ac:dyDescent="0.6">
      <c r="A2470" s="3" t="s">
        <v>73</v>
      </c>
      <c r="B2470" s="3" t="s">
        <v>156</v>
      </c>
      <c r="C2470" s="4">
        <v>831414</v>
      </c>
      <c r="D2470" s="9">
        <v>1.00113501801507</v>
      </c>
      <c r="E2470" s="9">
        <v>4.1630439680942164</v>
      </c>
      <c r="F2470" s="5">
        <v>6.2227548459962154</v>
      </c>
      <c r="G2470" s="5">
        <v>59.189628531876643</v>
      </c>
    </row>
    <row r="2471" spans="1:7" x14ac:dyDescent="0.6">
      <c r="A2471" s="6" t="s">
        <v>74</v>
      </c>
      <c r="B2471" s="6" t="s">
        <v>156</v>
      </c>
      <c r="C2471" s="7">
        <v>962180</v>
      </c>
      <c r="D2471" s="10">
        <v>1.0139842954152789</v>
      </c>
      <c r="E2471" s="10">
        <v>4.4857503834552466</v>
      </c>
      <c r="F2471" s="8">
        <v>15.728145063710739</v>
      </c>
      <c r="G2471" s="8">
        <v>23.675906347808759</v>
      </c>
    </row>
    <row r="2472" spans="1:7" x14ac:dyDescent="0.6">
      <c r="A2472" s="3" t="s">
        <v>75</v>
      </c>
      <c r="B2472" s="3" t="s">
        <v>156</v>
      </c>
      <c r="C2472" s="4">
        <v>870132</v>
      </c>
      <c r="D2472" s="9">
        <v>0.85636609486197368</v>
      </c>
      <c r="E2472" s="9">
        <v>3.6957068347462672</v>
      </c>
      <c r="F2472" s="5">
        <v>-9.5666091583695323</v>
      </c>
      <c r="G2472" s="5">
        <v>75.138529663362334</v>
      </c>
    </row>
    <row r="2473" spans="1:7" x14ac:dyDescent="0.6">
      <c r="A2473" s="6" t="s">
        <v>76</v>
      </c>
      <c r="B2473" s="6" t="s">
        <v>156</v>
      </c>
      <c r="C2473" s="7">
        <v>978738</v>
      </c>
      <c r="D2473" s="10">
        <v>0.94766525049450101</v>
      </c>
      <c r="E2473" s="10">
        <v>4.109668073313598</v>
      </c>
      <c r="F2473" s="8">
        <v>12.481554522762069</v>
      </c>
      <c r="G2473" s="8">
        <v>117.8696483546327</v>
      </c>
    </row>
    <row r="2474" spans="1:7" x14ac:dyDescent="0.6">
      <c r="A2474" s="3" t="s">
        <v>77</v>
      </c>
      <c r="B2474" s="3" t="s">
        <v>156</v>
      </c>
      <c r="C2474" s="4">
        <v>769553</v>
      </c>
      <c r="D2474" s="9">
        <v>0.64152387498216856</v>
      </c>
      <c r="E2474" s="9">
        <v>3.8757869395731142</v>
      </c>
      <c r="F2474" s="5">
        <v>-21.372931264546789</v>
      </c>
      <c r="G2474" s="5">
        <v>57.484232197014663</v>
      </c>
    </row>
    <row r="2475" spans="1:7" x14ac:dyDescent="0.6">
      <c r="A2475" s="6" t="s">
        <v>78</v>
      </c>
      <c r="B2475" s="6" t="s">
        <v>156</v>
      </c>
      <c r="C2475" s="7">
        <v>519602</v>
      </c>
      <c r="D2475" s="10">
        <v>0.43940913804106713</v>
      </c>
      <c r="E2475" s="10">
        <v>3.6115825982998659</v>
      </c>
      <c r="F2475" s="8">
        <v>-32.48002411789701</v>
      </c>
      <c r="G2475" s="8">
        <v>-15.79570002252569</v>
      </c>
    </row>
    <row r="2476" spans="1:7" x14ac:dyDescent="0.6">
      <c r="A2476" s="3" t="s">
        <v>79</v>
      </c>
      <c r="B2476" s="3" t="s">
        <v>156</v>
      </c>
      <c r="C2476" s="4">
        <v>467332</v>
      </c>
      <c r="D2476" s="9">
        <v>0.40809332763584522</v>
      </c>
      <c r="E2476" s="9">
        <v>3.0487784192843401</v>
      </c>
      <c r="F2476" s="5">
        <v>-10.05962255726498</v>
      </c>
      <c r="G2476" s="5">
        <v>-16.713240850311529</v>
      </c>
    </row>
    <row r="2477" spans="1:7" x14ac:dyDescent="0.6">
      <c r="A2477" s="6" t="s">
        <v>80</v>
      </c>
      <c r="B2477" s="6" t="s">
        <v>156</v>
      </c>
      <c r="C2477" s="7">
        <v>423373</v>
      </c>
      <c r="D2477" s="10">
        <v>0.35881960855725259</v>
      </c>
      <c r="E2477" s="10">
        <v>3.8309791608227091</v>
      </c>
      <c r="F2477" s="8">
        <v>-9.4063749111980339</v>
      </c>
      <c r="G2477" s="8">
        <v>-17.466162672598148</v>
      </c>
    </row>
    <row r="2478" spans="1:7" x14ac:dyDescent="0.6">
      <c r="A2478" s="3" t="s">
        <v>81</v>
      </c>
      <c r="B2478" s="3" t="s">
        <v>156</v>
      </c>
      <c r="C2478" s="4">
        <v>360381</v>
      </c>
      <c r="D2478" s="9">
        <v>0.33034197972359619</v>
      </c>
      <c r="E2478" s="9">
        <v>3.6497604844998528</v>
      </c>
      <c r="F2478" s="5">
        <v>-14.87860586291521</v>
      </c>
      <c r="G2478" s="5">
        <v>-11.54167137127456</v>
      </c>
    </row>
    <row r="2479" spans="1:7" x14ac:dyDescent="0.6">
      <c r="A2479" s="6" t="s">
        <v>82</v>
      </c>
      <c r="B2479" s="6" t="s">
        <v>156</v>
      </c>
      <c r="C2479" s="7">
        <v>190386</v>
      </c>
      <c r="D2479" s="10">
        <v>0.17018692260466639</v>
      </c>
      <c r="E2479" s="10">
        <v>4.4424584655590813</v>
      </c>
      <c r="F2479" s="8">
        <v>-47.170910786084733</v>
      </c>
      <c r="G2479" s="8">
        <v>-75.50278316052777</v>
      </c>
    </row>
    <row r="2480" spans="1:7" x14ac:dyDescent="0.6">
      <c r="A2480" s="3" t="s">
        <v>83</v>
      </c>
      <c r="B2480" s="3" t="s">
        <v>156</v>
      </c>
      <c r="C2480" s="4">
        <v>244864</v>
      </c>
      <c r="D2480" s="9">
        <v>0.19394959849817689</v>
      </c>
      <c r="E2480" s="9">
        <v>3.5976609561870059</v>
      </c>
      <c r="F2480" s="5">
        <v>28.614498965260051</v>
      </c>
      <c r="G2480" s="5">
        <v>-68.932787769213689</v>
      </c>
    </row>
    <row r="2481" spans="1:7" x14ac:dyDescent="0.6">
      <c r="A2481" s="6" t="s">
        <v>84</v>
      </c>
      <c r="B2481" s="6" t="s">
        <v>156</v>
      </c>
      <c r="C2481" s="7">
        <v>263217</v>
      </c>
      <c r="D2481" s="10">
        <v>0.20845757550131641</v>
      </c>
      <c r="E2481" s="10">
        <v>4.3931003404766678</v>
      </c>
      <c r="F2481" s="8">
        <v>7.495180998431783</v>
      </c>
      <c r="G2481" s="8">
        <v>-66.370983815164792</v>
      </c>
    </row>
    <row r="2482" spans="1:7" x14ac:dyDescent="0.6">
      <c r="A2482" s="3" t="s">
        <v>85</v>
      </c>
      <c r="B2482" s="3" t="s">
        <v>156</v>
      </c>
      <c r="C2482" s="4">
        <v>290415</v>
      </c>
      <c r="D2482" s="9">
        <v>0.24516744751363961</v>
      </c>
      <c r="E2482" s="9">
        <v>3.476816435010595</v>
      </c>
      <c r="F2482" s="5">
        <v>10.33291922634176</v>
      </c>
      <c r="G2482" s="5">
        <v>-65.069748645079358</v>
      </c>
    </row>
    <row r="2483" spans="1:7" x14ac:dyDescent="0.6">
      <c r="A2483" s="6" t="s">
        <v>86</v>
      </c>
      <c r="B2483" s="6" t="s">
        <v>156</v>
      </c>
      <c r="C2483" s="7">
        <v>483210</v>
      </c>
      <c r="D2483" s="10">
        <v>0.42192851587384561</v>
      </c>
      <c r="E2483" s="10">
        <v>3.7424196658844302</v>
      </c>
      <c r="F2483" s="8">
        <v>66.386033779246944</v>
      </c>
      <c r="G2483" s="8">
        <v>-49.779667006173483</v>
      </c>
    </row>
    <row r="2484" spans="1:7" x14ac:dyDescent="0.6">
      <c r="A2484" s="3" t="s">
        <v>87</v>
      </c>
      <c r="B2484" s="3" t="s">
        <v>156</v>
      </c>
      <c r="C2484" s="4">
        <v>724109</v>
      </c>
      <c r="D2484" s="9">
        <v>0.55963941522712857</v>
      </c>
      <c r="E2484" s="9">
        <v>3.7211844329902211</v>
      </c>
      <c r="F2484" s="5">
        <v>49.853893752198843</v>
      </c>
      <c r="G2484" s="5">
        <v>-16.781706683583639</v>
      </c>
    </row>
    <row r="2485" spans="1:7" x14ac:dyDescent="0.6">
      <c r="A2485" s="6" t="s">
        <v>88</v>
      </c>
      <c r="B2485" s="6" t="s">
        <v>156</v>
      </c>
      <c r="C2485" s="7">
        <v>646758</v>
      </c>
      <c r="D2485" s="10">
        <v>0.51107142438051978</v>
      </c>
      <c r="E2485" s="10">
        <v>3.4595794530000479</v>
      </c>
      <c r="F2485" s="8">
        <v>-10.68223154248877</v>
      </c>
      <c r="G2485" s="8">
        <v>-33.919189813821468</v>
      </c>
    </row>
    <row r="2486" spans="1:7" x14ac:dyDescent="0.6">
      <c r="A2486" s="3" t="s">
        <v>89</v>
      </c>
      <c r="B2486" s="3" t="s">
        <v>156</v>
      </c>
      <c r="C2486" s="4">
        <v>1062107</v>
      </c>
      <c r="D2486" s="9">
        <v>0.72000463739314724</v>
      </c>
      <c r="E2486" s="9">
        <v>4.2224850518414856</v>
      </c>
      <c r="F2486" s="5">
        <v>64.220156534592547</v>
      </c>
      <c r="G2486" s="5">
        <v>38.016095057780298</v>
      </c>
    </row>
    <row r="2487" spans="1:7" x14ac:dyDescent="0.6">
      <c r="A2487" s="6" t="s">
        <v>90</v>
      </c>
      <c r="B2487" s="6" t="s">
        <v>156</v>
      </c>
      <c r="C2487" s="7">
        <v>434750</v>
      </c>
      <c r="D2487" s="10">
        <v>0.31467997310928442</v>
      </c>
      <c r="E2487" s="10">
        <v>3.2025074952303081</v>
      </c>
      <c r="F2487" s="8">
        <v>-59.067212625469942</v>
      </c>
      <c r="G2487" s="8">
        <v>-16.330191184791431</v>
      </c>
    </row>
    <row r="2488" spans="1:7" x14ac:dyDescent="0.6">
      <c r="A2488" s="3" t="s">
        <v>91</v>
      </c>
      <c r="B2488" s="3" t="s">
        <v>156</v>
      </c>
      <c r="C2488" s="4">
        <v>819572</v>
      </c>
      <c r="D2488" s="9">
        <v>0.6032250028554067</v>
      </c>
      <c r="E2488" s="9">
        <v>3.9544708856850601</v>
      </c>
      <c r="F2488" s="5">
        <v>88.515698677400806</v>
      </c>
      <c r="G2488" s="5">
        <v>75.372540292554334</v>
      </c>
    </row>
    <row r="2489" spans="1:7" x14ac:dyDescent="0.6">
      <c r="A2489" s="6" t="s">
        <v>92</v>
      </c>
      <c r="B2489" s="6" t="s">
        <v>156</v>
      </c>
      <c r="C2489" s="7">
        <v>581309</v>
      </c>
      <c r="D2489" s="10">
        <v>0.41557101393518209</v>
      </c>
      <c r="E2489" s="10">
        <v>3.66038246720945</v>
      </c>
      <c r="F2489" s="8">
        <v>-29.07163739122371</v>
      </c>
      <c r="G2489" s="8">
        <v>37.304221100542549</v>
      </c>
    </row>
    <row r="2490" spans="1:7" x14ac:dyDescent="0.6">
      <c r="A2490" s="3" t="s">
        <v>93</v>
      </c>
      <c r="B2490" s="3" t="s">
        <v>156</v>
      </c>
      <c r="C2490" s="4">
        <v>191681</v>
      </c>
      <c r="D2490" s="9">
        <v>0.1562173470732815</v>
      </c>
      <c r="E2490" s="9">
        <v>2.6247963082147701</v>
      </c>
      <c r="F2490" s="5">
        <v>-67.025970697167935</v>
      </c>
      <c r="G2490" s="5">
        <v>-46.811568867393113</v>
      </c>
    </row>
    <row r="2491" spans="1:7" x14ac:dyDescent="0.6">
      <c r="A2491" s="6" t="s">
        <v>94</v>
      </c>
      <c r="B2491" s="6" t="s">
        <v>156</v>
      </c>
      <c r="C2491" s="7">
        <v>212688</v>
      </c>
      <c r="D2491" s="10">
        <v>0.13625945201928299</v>
      </c>
      <c r="E2491" s="10">
        <v>3.249278152069297</v>
      </c>
      <c r="F2491" s="8">
        <v>10.95935434393602</v>
      </c>
      <c r="G2491" s="8">
        <v>11.71409662475183</v>
      </c>
    </row>
    <row r="2492" spans="1:7" x14ac:dyDescent="0.6">
      <c r="A2492" s="3" t="s">
        <v>95</v>
      </c>
      <c r="B2492" s="3" t="s">
        <v>156</v>
      </c>
      <c r="C2492" s="4">
        <v>201152</v>
      </c>
      <c r="D2492" s="9">
        <v>0.14646075622510271</v>
      </c>
      <c r="E2492" s="9">
        <v>3.8753130659268682</v>
      </c>
      <c r="F2492" s="5">
        <v>-5.4239073196419181</v>
      </c>
      <c r="G2492" s="5">
        <v>-17.851542080501829</v>
      </c>
    </row>
    <row r="2493" spans="1:7" x14ac:dyDescent="0.6">
      <c r="A2493" s="6" t="s">
        <v>96</v>
      </c>
      <c r="B2493" s="6" t="s">
        <v>156</v>
      </c>
      <c r="C2493" s="7">
        <v>354746</v>
      </c>
      <c r="D2493" s="10">
        <v>0.26525921890489629</v>
      </c>
      <c r="E2493" s="10">
        <v>4.3628827942442507</v>
      </c>
      <c r="F2493" s="8">
        <v>76.357182628062375</v>
      </c>
      <c r="G2493" s="8">
        <v>34.773209937048136</v>
      </c>
    </row>
    <row r="2494" spans="1:7" x14ac:dyDescent="0.6">
      <c r="A2494" s="3" t="s">
        <v>97</v>
      </c>
      <c r="B2494" s="3" t="s">
        <v>156</v>
      </c>
      <c r="C2494" s="4">
        <v>401033</v>
      </c>
      <c r="D2494" s="9">
        <v>0.26629384346626178</v>
      </c>
      <c r="E2494" s="9">
        <v>3.639534250553599</v>
      </c>
      <c r="F2494" s="5">
        <v>13.04792724935588</v>
      </c>
      <c r="G2494" s="5">
        <v>38.089630356558722</v>
      </c>
    </row>
    <row r="2495" spans="1:7" x14ac:dyDescent="0.6">
      <c r="A2495" s="6" t="s">
        <v>98</v>
      </c>
      <c r="B2495" s="6" t="s">
        <v>156</v>
      </c>
      <c r="C2495" s="7">
        <v>488599</v>
      </c>
      <c r="D2495" s="10">
        <v>0.35097023175166381</v>
      </c>
      <c r="E2495" s="10">
        <v>3.739497470514852</v>
      </c>
      <c r="F2495" s="8">
        <v>21.8351108262911</v>
      </c>
      <c r="G2495" s="8">
        <v>1.115250098300935</v>
      </c>
    </row>
    <row r="2496" spans="1:7" x14ac:dyDescent="0.6">
      <c r="A2496" s="3" t="s">
        <v>99</v>
      </c>
      <c r="B2496" s="3" t="s">
        <v>156</v>
      </c>
      <c r="C2496" s="4">
        <v>576697</v>
      </c>
      <c r="D2496" s="9">
        <v>0.38354028854643513</v>
      </c>
      <c r="E2496" s="9">
        <v>3.5369551484523059</v>
      </c>
      <c r="F2496" s="5">
        <v>18.030736861925622</v>
      </c>
      <c r="G2496" s="5">
        <v>-20.357708577023629</v>
      </c>
    </row>
    <row r="2497" spans="1:7" x14ac:dyDescent="0.6">
      <c r="A2497" s="6" t="s">
        <v>100</v>
      </c>
      <c r="B2497" s="6" t="s">
        <v>156</v>
      </c>
      <c r="C2497" s="7">
        <v>488361</v>
      </c>
      <c r="D2497" s="10">
        <v>0.27678763477067891</v>
      </c>
      <c r="E2497" s="10">
        <v>3.103483118220121</v>
      </c>
      <c r="F2497" s="8">
        <v>-15.317575780695931</v>
      </c>
      <c r="G2497" s="8">
        <v>-24.490922416112362</v>
      </c>
    </row>
    <row r="2498" spans="1:7" x14ac:dyDescent="0.6">
      <c r="A2498" s="3" t="s">
        <v>101</v>
      </c>
      <c r="B2498" s="3" t="s">
        <v>156</v>
      </c>
      <c r="C2498" s="4">
        <v>869618</v>
      </c>
      <c r="D2498" s="9">
        <v>0.43822128232130653</v>
      </c>
      <c r="E2498" s="9">
        <v>3.910733157347988</v>
      </c>
      <c r="F2498" s="5">
        <v>78.068682798175942</v>
      </c>
      <c r="G2498" s="5">
        <v>-18.123315259197049</v>
      </c>
    </row>
    <row r="2499" spans="1:7" x14ac:dyDescent="0.6">
      <c r="A2499" s="6" t="s">
        <v>102</v>
      </c>
      <c r="B2499" s="6" t="s">
        <v>156</v>
      </c>
      <c r="C2499" s="7">
        <v>350210</v>
      </c>
      <c r="D2499" s="10">
        <v>0.21397536852126431</v>
      </c>
      <c r="E2499" s="10">
        <v>3.5442051572683479</v>
      </c>
      <c r="F2499" s="8">
        <v>-59.728294492524313</v>
      </c>
      <c r="G2499" s="8">
        <v>-19.445658424381829</v>
      </c>
    </row>
    <row r="2500" spans="1:7" x14ac:dyDescent="0.6">
      <c r="A2500" s="3" t="s">
        <v>14</v>
      </c>
      <c r="B2500" s="3" t="s">
        <v>287</v>
      </c>
      <c r="C2500" s="4">
        <v>264</v>
      </c>
      <c r="D2500" s="9">
        <v>6.7911533086396025E-4</v>
      </c>
      <c r="E2500" s="9">
        <v>5.28</v>
      </c>
      <c r="F2500" s="3"/>
      <c r="G2500" s="3"/>
    </row>
    <row r="2501" spans="1:7" x14ac:dyDescent="0.6">
      <c r="A2501" s="6" t="s">
        <v>15</v>
      </c>
      <c r="B2501" s="6" t="s">
        <v>287</v>
      </c>
      <c r="C2501" s="7">
        <v>265</v>
      </c>
      <c r="D2501" s="10">
        <v>7.9370168659212317E-4</v>
      </c>
      <c r="E2501" s="10">
        <v>0.8833333333333333</v>
      </c>
      <c r="F2501" s="8">
        <v>0.37878787878788961</v>
      </c>
      <c r="G2501" s="6"/>
    </row>
    <row r="2502" spans="1:7" x14ac:dyDescent="0.6">
      <c r="A2502" s="3" t="s">
        <v>24</v>
      </c>
      <c r="B2502" s="3" t="s">
        <v>287</v>
      </c>
      <c r="C2502" s="4">
        <v>62</v>
      </c>
      <c r="D2502" s="9">
        <v>1.2011951736985381E-4</v>
      </c>
      <c r="E2502" s="9">
        <v>2.583333333333333</v>
      </c>
      <c r="F2502" s="5">
        <v>-76.603773584905667</v>
      </c>
      <c r="G2502" s="3"/>
    </row>
    <row r="2503" spans="1:7" x14ac:dyDescent="0.6">
      <c r="A2503" s="6" t="s">
        <v>29</v>
      </c>
      <c r="B2503" s="6" t="s">
        <v>287</v>
      </c>
      <c r="C2503" s="7">
        <v>217</v>
      </c>
      <c r="D2503" s="10">
        <v>3.1277601221884721E-4</v>
      </c>
      <c r="E2503" s="10">
        <v>21.7</v>
      </c>
      <c r="F2503" s="8">
        <v>250</v>
      </c>
      <c r="G2503" s="6"/>
    </row>
    <row r="2504" spans="1:7" x14ac:dyDescent="0.6">
      <c r="A2504" s="3" t="s">
        <v>36</v>
      </c>
      <c r="B2504" s="3" t="s">
        <v>287</v>
      </c>
      <c r="C2504" s="4">
        <v>34</v>
      </c>
      <c r="D2504" s="9">
        <v>6.4570035822886134E-5</v>
      </c>
      <c r="E2504" s="9">
        <v>2.125</v>
      </c>
      <c r="F2504" s="5">
        <v>-84.331797235023046</v>
      </c>
      <c r="G2504" s="3"/>
    </row>
    <row r="2505" spans="1:7" x14ac:dyDescent="0.6">
      <c r="A2505" s="6" t="s">
        <v>47</v>
      </c>
      <c r="B2505" s="6" t="s">
        <v>287</v>
      </c>
      <c r="C2505" s="7">
        <v>128</v>
      </c>
      <c r="D2505" s="10">
        <v>1.911637455925369E-4</v>
      </c>
      <c r="E2505" s="10">
        <v>4.9230769230769234</v>
      </c>
      <c r="F2505" s="8">
        <v>276.47058823529409</v>
      </c>
      <c r="G2505" s="6"/>
    </row>
    <row r="2506" spans="1:7" x14ac:dyDescent="0.6">
      <c r="A2506" s="3" t="s">
        <v>57</v>
      </c>
      <c r="B2506" s="3" t="s">
        <v>287</v>
      </c>
      <c r="C2506" s="4">
        <v>122</v>
      </c>
      <c r="D2506" s="9">
        <v>1.7687900561174741E-4</v>
      </c>
      <c r="E2506" s="9">
        <v>4.6923076923076934</v>
      </c>
      <c r="F2506" s="5">
        <v>-4.6875</v>
      </c>
      <c r="G2506" s="3"/>
    </row>
    <row r="2507" spans="1:7" x14ac:dyDescent="0.6">
      <c r="A2507" s="6" t="s">
        <v>14</v>
      </c>
      <c r="B2507" s="6" t="s">
        <v>157</v>
      </c>
      <c r="C2507" s="7">
        <v>1403256</v>
      </c>
      <c r="D2507" s="10">
        <v>3.6097449345713541</v>
      </c>
      <c r="E2507" s="10">
        <v>3.800595850712313</v>
      </c>
      <c r="F2507" s="6"/>
      <c r="G2507" s="6"/>
    </row>
    <row r="2508" spans="1:7" x14ac:dyDescent="0.6">
      <c r="A2508" s="3" t="s">
        <v>15</v>
      </c>
      <c r="B2508" s="3" t="s">
        <v>157</v>
      </c>
      <c r="C2508" s="4">
        <v>1216004</v>
      </c>
      <c r="D2508" s="9">
        <v>3.6420544366142198</v>
      </c>
      <c r="E2508" s="9">
        <v>3.5713668950650099</v>
      </c>
      <c r="F2508" s="5">
        <v>-13.34410827390013</v>
      </c>
      <c r="G2508" s="3"/>
    </row>
    <row r="2509" spans="1:7" x14ac:dyDescent="0.6">
      <c r="A2509" s="6" t="s">
        <v>16</v>
      </c>
      <c r="B2509" s="6" t="s">
        <v>157</v>
      </c>
      <c r="C2509" s="7">
        <v>1151896</v>
      </c>
      <c r="D2509" s="10">
        <v>2.5856453379254232</v>
      </c>
      <c r="E2509" s="10">
        <v>3.2462680047458412</v>
      </c>
      <c r="F2509" s="8">
        <v>-5.2720221315061488</v>
      </c>
      <c r="G2509" s="6"/>
    </row>
    <row r="2510" spans="1:7" x14ac:dyDescent="0.6">
      <c r="A2510" s="3" t="s">
        <v>17</v>
      </c>
      <c r="B2510" s="3" t="s">
        <v>157</v>
      </c>
      <c r="C2510" s="4">
        <v>1280502</v>
      </c>
      <c r="D2510" s="9">
        <v>2.7821268886875048</v>
      </c>
      <c r="E2510" s="9">
        <v>3.9217368933644501</v>
      </c>
      <c r="F2510" s="5">
        <v>11.164723204178159</v>
      </c>
      <c r="G2510" s="3"/>
    </row>
    <row r="2511" spans="1:7" x14ac:dyDescent="0.6">
      <c r="A2511" s="6" t="s">
        <v>18</v>
      </c>
      <c r="B2511" s="6" t="s">
        <v>157</v>
      </c>
      <c r="C2511" s="7">
        <v>1291137</v>
      </c>
      <c r="D2511" s="10">
        <v>2.8414985727771418</v>
      </c>
      <c r="E2511" s="10">
        <v>4.0132569517403436</v>
      </c>
      <c r="F2511" s="8">
        <v>0.83053365008409763</v>
      </c>
      <c r="G2511" s="6"/>
    </row>
    <row r="2512" spans="1:7" x14ac:dyDescent="0.6">
      <c r="A2512" s="3" t="s">
        <v>19</v>
      </c>
      <c r="B2512" s="3" t="s">
        <v>157</v>
      </c>
      <c r="C2512" s="4">
        <v>774350</v>
      </c>
      <c r="D2512" s="9">
        <v>1.904781068126739</v>
      </c>
      <c r="E2512" s="9">
        <v>3.6355313505011848</v>
      </c>
      <c r="F2512" s="5">
        <v>-40.02572926033411</v>
      </c>
      <c r="G2512" s="3"/>
    </row>
    <row r="2513" spans="1:7" x14ac:dyDescent="0.6">
      <c r="A2513" s="6" t="s">
        <v>20</v>
      </c>
      <c r="B2513" s="6" t="s">
        <v>157</v>
      </c>
      <c r="C2513" s="7">
        <v>974015</v>
      </c>
      <c r="D2513" s="10">
        <v>2.2617968654393241</v>
      </c>
      <c r="E2513" s="10">
        <v>3.358382898026032</v>
      </c>
      <c r="F2513" s="8">
        <v>25.7848518111965</v>
      </c>
      <c r="G2513" s="6"/>
    </row>
    <row r="2514" spans="1:7" x14ac:dyDescent="0.6">
      <c r="A2514" s="3" t="s">
        <v>21</v>
      </c>
      <c r="B2514" s="3" t="s">
        <v>157</v>
      </c>
      <c r="C2514" s="4">
        <v>1285600</v>
      </c>
      <c r="D2514" s="9">
        <v>2.904177022511031</v>
      </c>
      <c r="E2514" s="9">
        <v>3.9366510294820132</v>
      </c>
      <c r="F2514" s="5">
        <v>31.989753751225589</v>
      </c>
      <c r="G2514" s="3"/>
    </row>
    <row r="2515" spans="1:7" x14ac:dyDescent="0.6">
      <c r="A2515" s="6" t="s">
        <v>22</v>
      </c>
      <c r="B2515" s="6" t="s">
        <v>157</v>
      </c>
      <c r="C2515" s="7">
        <v>937482</v>
      </c>
      <c r="D2515" s="10">
        <v>2.1874837175169062</v>
      </c>
      <c r="E2515" s="10">
        <v>3.3809085892955668</v>
      </c>
      <c r="F2515" s="8">
        <v>-27.078251400124451</v>
      </c>
      <c r="G2515" s="6"/>
    </row>
    <row r="2516" spans="1:7" x14ac:dyDescent="0.6">
      <c r="A2516" s="3" t="s">
        <v>23</v>
      </c>
      <c r="B2516" s="3" t="s">
        <v>157</v>
      </c>
      <c r="C2516" s="4">
        <v>1299661</v>
      </c>
      <c r="D2516" s="9">
        <v>2.4400269396670069</v>
      </c>
      <c r="E2516" s="9">
        <v>3.6120858566628411</v>
      </c>
      <c r="F2516" s="5">
        <v>38.633168423500393</v>
      </c>
      <c r="G2516" s="3"/>
    </row>
    <row r="2517" spans="1:7" x14ac:dyDescent="0.6">
      <c r="A2517" s="6" t="s">
        <v>24</v>
      </c>
      <c r="B2517" s="6" t="s">
        <v>157</v>
      </c>
      <c r="C2517" s="7">
        <v>1222274</v>
      </c>
      <c r="D2517" s="10">
        <v>2.36804778989872</v>
      </c>
      <c r="E2517" s="10">
        <v>3.054409783915216</v>
      </c>
      <c r="F2517" s="8">
        <v>-5.9543988778612222</v>
      </c>
      <c r="G2517" s="6"/>
    </row>
    <row r="2518" spans="1:7" x14ac:dyDescent="0.6">
      <c r="A2518" s="3" t="s">
        <v>25</v>
      </c>
      <c r="B2518" s="3" t="s">
        <v>157</v>
      </c>
      <c r="C2518" s="4">
        <v>1630504</v>
      </c>
      <c r="D2518" s="9">
        <v>3.6610004114321191</v>
      </c>
      <c r="E2518" s="9">
        <v>4.0351319179265337</v>
      </c>
      <c r="F2518" s="5">
        <v>33.399221451163982</v>
      </c>
      <c r="G2518" s="3"/>
    </row>
    <row r="2519" spans="1:7" x14ac:dyDescent="0.6">
      <c r="A2519" s="6" t="s">
        <v>26</v>
      </c>
      <c r="B2519" s="6" t="s">
        <v>157</v>
      </c>
      <c r="C2519" s="7">
        <v>1107519</v>
      </c>
      <c r="D2519" s="10">
        <v>2.6353954931441161</v>
      </c>
      <c r="E2519" s="10">
        <v>3.7359512091455871</v>
      </c>
      <c r="F2519" s="8">
        <v>-32.075051640474364</v>
      </c>
      <c r="G2519" s="8">
        <v>-21.075056867741878</v>
      </c>
    </row>
    <row r="2520" spans="1:7" x14ac:dyDescent="0.6">
      <c r="A2520" s="3" t="s">
        <v>27</v>
      </c>
      <c r="B2520" s="3" t="s">
        <v>157</v>
      </c>
      <c r="C2520" s="4">
        <v>1443817</v>
      </c>
      <c r="D2520" s="9">
        <v>2.9468542181155879</v>
      </c>
      <c r="E2520" s="9">
        <v>3.6233929194345391</v>
      </c>
      <c r="F2520" s="5">
        <v>30.36498696636356</v>
      </c>
      <c r="G2520" s="5">
        <v>18.734560083683931</v>
      </c>
    </row>
    <row r="2521" spans="1:7" x14ac:dyDescent="0.6">
      <c r="A2521" s="6" t="s">
        <v>28</v>
      </c>
      <c r="B2521" s="6" t="s">
        <v>157</v>
      </c>
      <c r="C2521" s="7">
        <v>1864973</v>
      </c>
      <c r="D2521" s="10">
        <v>3.1570130946504338</v>
      </c>
      <c r="E2521" s="10">
        <v>3.735392201830269</v>
      </c>
      <c r="F2521" s="8">
        <v>29.169624682352399</v>
      </c>
      <c r="G2521" s="8">
        <v>61.904633751658132</v>
      </c>
    </row>
    <row r="2522" spans="1:7" x14ac:dyDescent="0.6">
      <c r="A2522" s="3" t="s">
        <v>29</v>
      </c>
      <c r="B2522" s="3" t="s">
        <v>157</v>
      </c>
      <c r="C2522" s="4">
        <v>2173935</v>
      </c>
      <c r="D2522" s="9">
        <v>3.133431889967647</v>
      </c>
      <c r="E2522" s="9">
        <v>3.6342185109957619</v>
      </c>
      <c r="F2522" s="5">
        <v>16.566566915445961</v>
      </c>
      <c r="G2522" s="5">
        <v>69.772089383694833</v>
      </c>
    </row>
    <row r="2523" spans="1:7" x14ac:dyDescent="0.6">
      <c r="A2523" s="6" t="s">
        <v>30</v>
      </c>
      <c r="B2523" s="6" t="s">
        <v>157</v>
      </c>
      <c r="C2523" s="7">
        <v>1142773</v>
      </c>
      <c r="D2523" s="10">
        <v>1.8388789550569651</v>
      </c>
      <c r="E2523" s="10">
        <v>4.0947277522179704</v>
      </c>
      <c r="F2523" s="8">
        <v>-47.432972926973427</v>
      </c>
      <c r="G2523" s="8">
        <v>-11.49095719509239</v>
      </c>
    </row>
    <row r="2524" spans="1:7" x14ac:dyDescent="0.6">
      <c r="A2524" s="3" t="s">
        <v>31</v>
      </c>
      <c r="B2524" s="3" t="s">
        <v>157</v>
      </c>
      <c r="C2524" s="4">
        <v>1664005</v>
      </c>
      <c r="D2524" s="9">
        <v>2.7260721212977872</v>
      </c>
      <c r="E2524" s="9">
        <v>3.6525620538575678</v>
      </c>
      <c r="F2524" s="5">
        <v>45.611158121516702</v>
      </c>
      <c r="G2524" s="5">
        <v>114.8905533673403</v>
      </c>
    </row>
    <row r="2525" spans="1:7" x14ac:dyDescent="0.6">
      <c r="A2525" s="6" t="s">
        <v>32</v>
      </c>
      <c r="B2525" s="6" t="s">
        <v>157</v>
      </c>
      <c r="C2525" s="7">
        <v>1988562</v>
      </c>
      <c r="D2525" s="10">
        <v>3.065106095142982</v>
      </c>
      <c r="E2525" s="10">
        <v>3.9879712818867321</v>
      </c>
      <c r="F2525" s="8">
        <v>19.504568796367789</v>
      </c>
      <c r="G2525" s="8">
        <v>104.1613322176763</v>
      </c>
    </row>
    <row r="2526" spans="1:7" x14ac:dyDescent="0.6">
      <c r="A2526" s="3" t="s">
        <v>33</v>
      </c>
      <c r="B2526" s="3" t="s">
        <v>157</v>
      </c>
      <c r="C2526" s="4">
        <v>1561738</v>
      </c>
      <c r="D2526" s="9">
        <v>2.9439787316331691</v>
      </c>
      <c r="E2526" s="9">
        <v>3.9219447269622432</v>
      </c>
      <c r="F2526" s="5">
        <v>-21.46395234345221</v>
      </c>
      <c r="G2526" s="5">
        <v>21.479309271935289</v>
      </c>
    </row>
    <row r="2527" spans="1:7" x14ac:dyDescent="0.6">
      <c r="A2527" s="6" t="s">
        <v>34</v>
      </c>
      <c r="B2527" s="6" t="s">
        <v>157</v>
      </c>
      <c r="C2527" s="7">
        <v>1774499</v>
      </c>
      <c r="D2527" s="10">
        <v>3.054058448395272</v>
      </c>
      <c r="E2527" s="10">
        <v>3.9381065564129361</v>
      </c>
      <c r="F2527" s="8">
        <v>13.62334783427182</v>
      </c>
      <c r="G2527" s="8">
        <v>89.283527577062813</v>
      </c>
    </row>
    <row r="2528" spans="1:7" x14ac:dyDescent="0.6">
      <c r="A2528" s="3" t="s">
        <v>35</v>
      </c>
      <c r="B2528" s="3" t="s">
        <v>157</v>
      </c>
      <c r="C2528" s="4">
        <v>1407049</v>
      </c>
      <c r="D2528" s="9">
        <v>2.6143609781323471</v>
      </c>
      <c r="E2528" s="9">
        <v>3.6600820433315731</v>
      </c>
      <c r="F2528" s="5">
        <v>-20.7072531458175</v>
      </c>
      <c r="G2528" s="5">
        <v>8.2627700608081547</v>
      </c>
    </row>
    <row r="2529" spans="1:7" x14ac:dyDescent="0.6">
      <c r="A2529" s="6" t="s">
        <v>36</v>
      </c>
      <c r="B2529" s="6" t="s">
        <v>157</v>
      </c>
      <c r="C2529" s="7">
        <v>1325018</v>
      </c>
      <c r="D2529" s="10">
        <v>2.5163664625284992</v>
      </c>
      <c r="E2529" s="10">
        <v>3.2997666536338031</v>
      </c>
      <c r="F2529" s="8">
        <v>-5.8300030773626226</v>
      </c>
      <c r="G2529" s="8">
        <v>8.4059711652215476</v>
      </c>
    </row>
    <row r="2530" spans="1:7" x14ac:dyDescent="0.6">
      <c r="A2530" s="3" t="s">
        <v>37</v>
      </c>
      <c r="B2530" s="3" t="s">
        <v>157</v>
      </c>
      <c r="C2530" s="4">
        <v>1476809</v>
      </c>
      <c r="D2530" s="9">
        <v>2.424099061530737</v>
      </c>
      <c r="E2530" s="9">
        <v>3.737933670305527</v>
      </c>
      <c r="F2530" s="5">
        <v>11.455768902762079</v>
      </c>
      <c r="G2530" s="5">
        <v>-9.4262264919313328</v>
      </c>
    </row>
    <row r="2531" spans="1:7" x14ac:dyDescent="0.6">
      <c r="A2531" s="6" t="s">
        <v>38</v>
      </c>
      <c r="B2531" s="6" t="s">
        <v>157</v>
      </c>
      <c r="C2531" s="7">
        <v>1231783</v>
      </c>
      <c r="D2531" s="10">
        <v>2.153257104159612</v>
      </c>
      <c r="E2531" s="10">
        <v>3.9683091445047598</v>
      </c>
      <c r="F2531" s="8">
        <v>-16.59158361033823</v>
      </c>
      <c r="G2531" s="8">
        <v>11.220033245479311</v>
      </c>
    </row>
    <row r="2532" spans="1:7" x14ac:dyDescent="0.6">
      <c r="A2532" s="3" t="s">
        <v>39</v>
      </c>
      <c r="B2532" s="3" t="s">
        <v>157</v>
      </c>
      <c r="C2532" s="4">
        <v>598878</v>
      </c>
      <c r="D2532" s="9">
        <v>1.1417171431323221</v>
      </c>
      <c r="E2532" s="9">
        <v>2.7773021754555192</v>
      </c>
      <c r="F2532" s="5">
        <v>-51.381209190255113</v>
      </c>
      <c r="G2532" s="5">
        <v>-58.521197631001719</v>
      </c>
    </row>
    <row r="2533" spans="1:7" x14ac:dyDescent="0.6">
      <c r="A2533" s="6" t="s">
        <v>40</v>
      </c>
      <c r="B2533" s="6" t="s">
        <v>157</v>
      </c>
      <c r="C2533" s="7">
        <v>2358684</v>
      </c>
      <c r="D2533" s="10">
        <v>3.3568863481677629</v>
      </c>
      <c r="E2533" s="10">
        <v>3.6688764796465958</v>
      </c>
      <c r="F2533" s="8">
        <v>293.85050043581498</v>
      </c>
      <c r="G2533" s="8">
        <v>26.472822930948588</v>
      </c>
    </row>
    <row r="2534" spans="1:7" x14ac:dyDescent="0.6">
      <c r="A2534" s="3" t="s">
        <v>41</v>
      </c>
      <c r="B2534" s="3" t="s">
        <v>157</v>
      </c>
      <c r="C2534" s="4">
        <v>1940370</v>
      </c>
      <c r="D2534" s="9">
        <v>2.8974032808716639</v>
      </c>
      <c r="E2534" s="9">
        <v>3.8315051587105691</v>
      </c>
      <c r="F2534" s="5">
        <v>-17.735059041397658</v>
      </c>
      <c r="G2534" s="5">
        <v>-10.74388148679698</v>
      </c>
    </row>
    <row r="2535" spans="1:7" x14ac:dyDescent="0.6">
      <c r="A2535" s="6" t="s">
        <v>42</v>
      </c>
      <c r="B2535" s="6" t="s">
        <v>157</v>
      </c>
      <c r="C2535" s="7">
        <v>1929123</v>
      </c>
      <c r="D2535" s="10">
        <v>3.184373786849926</v>
      </c>
      <c r="E2535" s="10">
        <v>3.6260756295886951</v>
      </c>
      <c r="F2535" s="8">
        <v>-0.5796317197235612</v>
      </c>
      <c r="G2535" s="8">
        <v>68.810691187138644</v>
      </c>
    </row>
    <row r="2536" spans="1:7" x14ac:dyDescent="0.6">
      <c r="A2536" s="3" t="s">
        <v>43</v>
      </c>
      <c r="B2536" s="3" t="s">
        <v>157</v>
      </c>
      <c r="C2536" s="4">
        <v>2341619</v>
      </c>
      <c r="D2536" s="9">
        <v>3.777598073376085</v>
      </c>
      <c r="E2536" s="9">
        <v>4.1092786182715404</v>
      </c>
      <c r="F2536" s="5">
        <v>21.382566067586151</v>
      </c>
      <c r="G2536" s="5">
        <v>40.721872830910947</v>
      </c>
    </row>
    <row r="2537" spans="1:7" x14ac:dyDescent="0.6">
      <c r="A2537" s="6" t="s">
        <v>44</v>
      </c>
      <c r="B2537" s="6" t="s">
        <v>157</v>
      </c>
      <c r="C2537" s="7">
        <v>1411014</v>
      </c>
      <c r="D2537" s="10">
        <v>2.2871475351780379</v>
      </c>
      <c r="E2537" s="10">
        <v>4.4162777814292822</v>
      </c>
      <c r="F2537" s="8">
        <v>-39.741947772032937</v>
      </c>
      <c r="G2537" s="8">
        <v>-29.04349977521445</v>
      </c>
    </row>
    <row r="2538" spans="1:7" x14ac:dyDescent="0.6">
      <c r="A2538" s="3" t="s">
        <v>45</v>
      </c>
      <c r="B2538" s="3" t="s">
        <v>157</v>
      </c>
      <c r="C2538" s="4">
        <v>1285977</v>
      </c>
      <c r="D2538" s="9">
        <v>2.1515265973262641</v>
      </c>
      <c r="E2538" s="9">
        <v>4.1095636945830121</v>
      </c>
      <c r="F2538" s="5">
        <v>-8.8614996024135806</v>
      </c>
      <c r="G2538" s="5">
        <v>-17.657315119437449</v>
      </c>
    </row>
    <row r="2539" spans="1:7" x14ac:dyDescent="0.6">
      <c r="A2539" s="6" t="s">
        <v>46</v>
      </c>
      <c r="B2539" s="6" t="s">
        <v>157</v>
      </c>
      <c r="C2539" s="7">
        <v>1601813</v>
      </c>
      <c r="D2539" s="10">
        <v>2.4301597582676679</v>
      </c>
      <c r="E2539" s="10">
        <v>3.7627565761964941</v>
      </c>
      <c r="F2539" s="8">
        <v>24.560003794780162</v>
      </c>
      <c r="G2539" s="8">
        <v>-9.7315354925531121</v>
      </c>
    </row>
    <row r="2540" spans="1:7" x14ac:dyDescent="0.6">
      <c r="A2540" s="3" t="s">
        <v>47</v>
      </c>
      <c r="B2540" s="3" t="s">
        <v>157</v>
      </c>
      <c r="C2540" s="4">
        <v>1612719</v>
      </c>
      <c r="D2540" s="9">
        <v>2.4085422236582068</v>
      </c>
      <c r="E2540" s="9">
        <v>4.0969596431238857</v>
      </c>
      <c r="F2540" s="5">
        <v>0.68085350786890597</v>
      </c>
      <c r="G2540" s="5">
        <v>14.6171171011102</v>
      </c>
    </row>
    <row r="2541" spans="1:7" x14ac:dyDescent="0.6">
      <c r="A2541" s="6" t="s">
        <v>48</v>
      </c>
      <c r="B2541" s="6" t="s">
        <v>157</v>
      </c>
      <c r="C2541" s="7">
        <v>1893509</v>
      </c>
      <c r="D2541" s="10">
        <v>2.6210524227787428</v>
      </c>
      <c r="E2541" s="10">
        <v>4.1043054360383833</v>
      </c>
      <c r="F2541" s="8">
        <v>17.410968680842728</v>
      </c>
      <c r="G2541" s="8">
        <v>42.904398279872417</v>
      </c>
    </row>
    <row r="2542" spans="1:7" x14ac:dyDescent="0.6">
      <c r="A2542" s="3" t="s">
        <v>49</v>
      </c>
      <c r="B2542" s="3" t="s">
        <v>157</v>
      </c>
      <c r="C2542" s="4">
        <v>2181975</v>
      </c>
      <c r="D2542" s="9">
        <v>2.959379246951146</v>
      </c>
      <c r="E2542" s="9">
        <v>3.854330430481709</v>
      </c>
      <c r="F2542" s="5">
        <v>15.23446680211185</v>
      </c>
      <c r="G2542" s="5">
        <v>47.749302719579838</v>
      </c>
    </row>
    <row r="2543" spans="1:7" x14ac:dyDescent="0.6">
      <c r="A2543" s="6" t="s">
        <v>50</v>
      </c>
      <c r="B2543" s="6" t="s">
        <v>157</v>
      </c>
      <c r="C2543" s="7">
        <v>2084318</v>
      </c>
      <c r="D2543" s="10">
        <v>3.2342563616138942</v>
      </c>
      <c r="E2543" s="10">
        <v>3.5364046495608159</v>
      </c>
      <c r="F2543" s="8">
        <v>-4.4756241478477126</v>
      </c>
      <c r="G2543" s="8">
        <v>69.211460135429689</v>
      </c>
    </row>
    <row r="2544" spans="1:7" x14ac:dyDescent="0.6">
      <c r="A2544" s="3" t="s">
        <v>51</v>
      </c>
      <c r="B2544" s="3" t="s">
        <v>157</v>
      </c>
      <c r="C2544" s="4">
        <v>1892620</v>
      </c>
      <c r="D2544" s="9">
        <v>3.1807637721994202</v>
      </c>
      <c r="E2544" s="9">
        <v>4.5208123330928753</v>
      </c>
      <c r="F2544" s="5">
        <v>-9.1971570556891979</v>
      </c>
      <c r="G2544" s="5">
        <v>216.02763835038189</v>
      </c>
    </row>
    <row r="2545" spans="1:7" x14ac:dyDescent="0.6">
      <c r="A2545" s="6" t="s">
        <v>52</v>
      </c>
      <c r="B2545" s="6" t="s">
        <v>157</v>
      </c>
      <c r="C2545" s="7">
        <v>1757731</v>
      </c>
      <c r="D2545" s="10">
        <v>2.1543215913131721</v>
      </c>
      <c r="E2545" s="10">
        <v>4.0514717068111086</v>
      </c>
      <c r="F2545" s="8">
        <v>-7.1271042258879262</v>
      </c>
      <c r="G2545" s="8">
        <v>-25.47831757030615</v>
      </c>
    </row>
    <row r="2546" spans="1:7" x14ac:dyDescent="0.6">
      <c r="A2546" s="3" t="s">
        <v>53</v>
      </c>
      <c r="B2546" s="3" t="s">
        <v>157</v>
      </c>
      <c r="C2546" s="4">
        <v>1742326</v>
      </c>
      <c r="D2546" s="9">
        <v>2.5679660369119821</v>
      </c>
      <c r="E2546" s="9">
        <v>4.0438801917118292</v>
      </c>
      <c r="F2546" s="5">
        <v>-0.8764139677800542</v>
      </c>
      <c r="G2546" s="5">
        <v>-10.206507006395681</v>
      </c>
    </row>
    <row r="2547" spans="1:7" x14ac:dyDescent="0.6">
      <c r="A2547" s="6" t="s">
        <v>54</v>
      </c>
      <c r="B2547" s="6" t="s">
        <v>157</v>
      </c>
      <c r="C2547" s="7">
        <v>1845287</v>
      </c>
      <c r="D2547" s="10">
        <v>2.1253209944909188</v>
      </c>
      <c r="E2547" s="10">
        <v>3.7899463944628149</v>
      </c>
      <c r="F2547" s="8">
        <v>5.9093992743034276</v>
      </c>
      <c r="G2547" s="8">
        <v>-4.3458089504920139</v>
      </c>
    </row>
    <row r="2548" spans="1:7" x14ac:dyDescent="0.6">
      <c r="A2548" s="3" t="s">
        <v>55</v>
      </c>
      <c r="B2548" s="3" t="s">
        <v>157</v>
      </c>
      <c r="C2548" s="4">
        <v>2302142</v>
      </c>
      <c r="D2548" s="9">
        <v>3.0477700814047299</v>
      </c>
      <c r="E2548" s="9">
        <v>4.0208645897556368</v>
      </c>
      <c r="F2548" s="5">
        <v>24.757937383182131</v>
      </c>
      <c r="G2548" s="5">
        <v>-1.6858848514638809</v>
      </c>
    </row>
    <row r="2549" spans="1:7" x14ac:dyDescent="0.6">
      <c r="A2549" s="6" t="s">
        <v>56</v>
      </c>
      <c r="B2549" s="6" t="s">
        <v>157</v>
      </c>
      <c r="C2549" s="7">
        <v>2670628</v>
      </c>
      <c r="D2549" s="10">
        <v>3.9780882416401249</v>
      </c>
      <c r="E2549" s="10">
        <v>4.1283347400379036</v>
      </c>
      <c r="F2549" s="8">
        <v>16.006223768994271</v>
      </c>
      <c r="G2549" s="8">
        <v>89.270127723750448</v>
      </c>
    </row>
    <row r="2550" spans="1:7" x14ac:dyDescent="0.6">
      <c r="A2550" s="3" t="s">
        <v>57</v>
      </c>
      <c r="B2550" s="3" t="s">
        <v>157</v>
      </c>
      <c r="C2550" s="4">
        <v>2158748</v>
      </c>
      <c r="D2550" s="9">
        <v>3.1298131115274468</v>
      </c>
      <c r="E2550" s="9">
        <v>3.606093154639106</v>
      </c>
      <c r="F2550" s="5">
        <v>-19.16702738082579</v>
      </c>
      <c r="G2550" s="5">
        <v>67.868321128604947</v>
      </c>
    </row>
    <row r="2551" spans="1:7" x14ac:dyDescent="0.6">
      <c r="A2551" s="6" t="s">
        <v>58</v>
      </c>
      <c r="B2551" s="6" t="s">
        <v>157</v>
      </c>
      <c r="C2551" s="7">
        <v>2126722</v>
      </c>
      <c r="D2551" s="10">
        <v>2.9615607813922158</v>
      </c>
      <c r="E2551" s="10">
        <v>3.8703984101447899</v>
      </c>
      <c r="F2551" s="8">
        <v>-1.483545091877325</v>
      </c>
      <c r="G2551" s="8">
        <v>32.769680355946683</v>
      </c>
    </row>
    <row r="2552" spans="1:7" x14ac:dyDescent="0.6">
      <c r="A2552" s="3" t="s">
        <v>59</v>
      </c>
      <c r="B2552" s="3" t="s">
        <v>157</v>
      </c>
      <c r="C2552" s="4">
        <v>2557863</v>
      </c>
      <c r="D2552" s="9">
        <v>3.748061285461628</v>
      </c>
      <c r="E2552" s="9">
        <v>3.8229325465860788</v>
      </c>
      <c r="F2552" s="5">
        <v>20.272560306424641</v>
      </c>
      <c r="G2552" s="5">
        <v>58.605621934137318</v>
      </c>
    </row>
    <row r="2553" spans="1:7" x14ac:dyDescent="0.6">
      <c r="A2553" s="6" t="s">
        <v>60</v>
      </c>
      <c r="B2553" s="6" t="s">
        <v>157</v>
      </c>
      <c r="C2553" s="7">
        <v>2812760</v>
      </c>
      <c r="D2553" s="10">
        <v>3.8640511104956978</v>
      </c>
      <c r="E2553" s="10">
        <v>3.944030096653107</v>
      </c>
      <c r="F2553" s="8">
        <v>9.9652326961999105</v>
      </c>
      <c r="G2553" s="8">
        <v>48.547485118898301</v>
      </c>
    </row>
    <row r="2554" spans="1:7" x14ac:dyDescent="0.6">
      <c r="A2554" s="3" t="s">
        <v>61</v>
      </c>
      <c r="B2554" s="3" t="s">
        <v>157</v>
      </c>
      <c r="C2554" s="4">
        <v>2226079</v>
      </c>
      <c r="D2554" s="9">
        <v>2.8654994397284952</v>
      </c>
      <c r="E2554" s="9">
        <v>4.1156691237781464</v>
      </c>
      <c r="F2554" s="5">
        <v>-20.8578406973933</v>
      </c>
      <c r="G2554" s="5">
        <v>2.0212880532545001</v>
      </c>
    </row>
    <row r="2555" spans="1:7" x14ac:dyDescent="0.6">
      <c r="A2555" s="6" t="s">
        <v>62</v>
      </c>
      <c r="B2555" s="6" t="s">
        <v>157</v>
      </c>
      <c r="C2555" s="7">
        <v>2894026</v>
      </c>
      <c r="D2555" s="10">
        <v>4.259141313315765</v>
      </c>
      <c r="E2555" s="10">
        <v>3.7738402456755749</v>
      </c>
      <c r="F2555" s="8">
        <v>30.005538886984699</v>
      </c>
      <c r="G2555" s="8">
        <v>38.847623059437183</v>
      </c>
    </row>
    <row r="2556" spans="1:7" x14ac:dyDescent="0.6">
      <c r="A2556" s="3" t="s">
        <v>63</v>
      </c>
      <c r="B2556" s="3" t="s">
        <v>157</v>
      </c>
      <c r="C2556" s="4">
        <v>2795163</v>
      </c>
      <c r="D2556" s="9">
        <v>3.5161503279829751</v>
      </c>
      <c r="E2556" s="9">
        <v>4.0521412759369033</v>
      </c>
      <c r="F2556" s="5">
        <v>-3.4161061441742362</v>
      </c>
      <c r="G2556" s="5">
        <v>47.687491414018673</v>
      </c>
    </row>
    <row r="2557" spans="1:7" x14ac:dyDescent="0.6">
      <c r="A2557" s="6" t="s">
        <v>64</v>
      </c>
      <c r="B2557" s="6" t="s">
        <v>157</v>
      </c>
      <c r="C2557" s="7">
        <v>3849952</v>
      </c>
      <c r="D2557" s="10">
        <v>4.5323496842496276</v>
      </c>
      <c r="E2557" s="10">
        <v>4.6641435556481667</v>
      </c>
      <c r="F2557" s="8">
        <v>37.73622504304759</v>
      </c>
      <c r="G2557" s="8">
        <v>119.02964674344371</v>
      </c>
    </row>
    <row r="2558" spans="1:7" x14ac:dyDescent="0.6">
      <c r="A2558" s="3" t="s">
        <v>65</v>
      </c>
      <c r="B2558" s="3" t="s">
        <v>157</v>
      </c>
      <c r="C2558" s="4">
        <v>2634463</v>
      </c>
      <c r="D2558" s="9">
        <v>3.1329776771997282</v>
      </c>
      <c r="E2558" s="9">
        <v>4.6389803080488186</v>
      </c>
      <c r="F2558" s="5">
        <v>-31.57153647629892</v>
      </c>
      <c r="G2558" s="5">
        <v>51.203793090386071</v>
      </c>
    </row>
    <row r="2559" spans="1:7" x14ac:dyDescent="0.6">
      <c r="A2559" s="6" t="s">
        <v>66</v>
      </c>
      <c r="B2559" s="6" t="s">
        <v>157</v>
      </c>
      <c r="C2559" s="7">
        <v>2889126</v>
      </c>
      <c r="D2559" s="10">
        <v>3.435636513807963</v>
      </c>
      <c r="E2559" s="10">
        <v>4.8861735268550248</v>
      </c>
      <c r="F2559" s="8">
        <v>9.6665999864108834</v>
      </c>
      <c r="G2559" s="8">
        <v>56.567840124598497</v>
      </c>
    </row>
    <row r="2560" spans="1:7" x14ac:dyDescent="0.6">
      <c r="A2560" s="3" t="s">
        <v>67</v>
      </c>
      <c r="B2560" s="3" t="s">
        <v>157</v>
      </c>
      <c r="C2560" s="4">
        <v>2616741</v>
      </c>
      <c r="D2560" s="9">
        <v>2.662455277236492</v>
      </c>
      <c r="E2560" s="9">
        <v>4.1806049935774947</v>
      </c>
      <c r="F2560" s="5">
        <v>-9.4279377223423282</v>
      </c>
      <c r="G2560" s="5">
        <v>13.665490660437101</v>
      </c>
    </row>
    <row r="2561" spans="1:7" x14ac:dyDescent="0.6">
      <c r="A2561" s="6" t="s">
        <v>68</v>
      </c>
      <c r="B2561" s="6" t="s">
        <v>157</v>
      </c>
      <c r="C2561" s="7">
        <v>3058656</v>
      </c>
      <c r="D2561" s="10">
        <v>3.6524965269019432</v>
      </c>
      <c r="E2561" s="10">
        <v>4.877570221628293</v>
      </c>
      <c r="F2561" s="8">
        <v>16.887991589538291</v>
      </c>
      <c r="G2561" s="8">
        <v>14.529466477547601</v>
      </c>
    </row>
    <row r="2562" spans="1:7" x14ac:dyDescent="0.6">
      <c r="A2562" s="3" t="s">
        <v>69</v>
      </c>
      <c r="B2562" s="3" t="s">
        <v>157</v>
      </c>
      <c r="C2562" s="4">
        <v>2971724</v>
      </c>
      <c r="D2562" s="9">
        <v>3.1460776741322509</v>
      </c>
      <c r="E2562" s="9">
        <v>5.0682002295569006</v>
      </c>
      <c r="F2562" s="5">
        <v>-2.8421633554083892</v>
      </c>
      <c r="G2562" s="5">
        <v>37.659606401488269</v>
      </c>
    </row>
    <row r="2563" spans="1:7" x14ac:dyDescent="0.6">
      <c r="A2563" s="6" t="s">
        <v>70</v>
      </c>
      <c r="B2563" s="6" t="s">
        <v>157</v>
      </c>
      <c r="C2563" s="7">
        <v>4189334</v>
      </c>
      <c r="D2563" s="10">
        <v>4.2663298194776562</v>
      </c>
      <c r="E2563" s="10">
        <v>5.1412081182641307</v>
      </c>
      <c r="F2563" s="8">
        <v>40.973185935167592</v>
      </c>
      <c r="G2563" s="8">
        <v>96.985501631148779</v>
      </c>
    </row>
    <row r="2564" spans="1:7" x14ac:dyDescent="0.6">
      <c r="A2564" s="3" t="s">
        <v>71</v>
      </c>
      <c r="B2564" s="3" t="s">
        <v>157</v>
      </c>
      <c r="C2564" s="4">
        <v>3400000</v>
      </c>
      <c r="D2564" s="9">
        <v>3.5249564636774182</v>
      </c>
      <c r="E2564" s="9">
        <v>4.7354090209541848</v>
      </c>
      <c r="F2564" s="5">
        <v>-18.84151514297977</v>
      </c>
      <c r="G2564" s="5">
        <v>32.923459935109904</v>
      </c>
    </row>
    <row r="2565" spans="1:7" x14ac:dyDescent="0.6">
      <c r="A2565" s="6" t="s">
        <v>72</v>
      </c>
      <c r="B2565" s="6" t="s">
        <v>157</v>
      </c>
      <c r="C2565" s="7">
        <v>3961099</v>
      </c>
      <c r="D2565" s="10">
        <v>4.0077246278570096</v>
      </c>
      <c r="E2565" s="10">
        <v>4.7970409500349991</v>
      </c>
      <c r="F2565" s="8">
        <v>16.502911764705889</v>
      </c>
      <c r="G2565" s="8">
        <v>40.826056968955761</v>
      </c>
    </row>
    <row r="2566" spans="1:7" x14ac:dyDescent="0.6">
      <c r="A2566" s="3" t="s">
        <v>73</v>
      </c>
      <c r="B2566" s="3" t="s">
        <v>157</v>
      </c>
      <c r="C2566" s="4">
        <v>4206752</v>
      </c>
      <c r="D2566" s="9">
        <v>5.0654989443345064</v>
      </c>
      <c r="E2566" s="9">
        <v>4.6745688242216277</v>
      </c>
      <c r="F2566" s="5">
        <v>6.2016374748523173</v>
      </c>
      <c r="G2566" s="5">
        <v>88.97586294107262</v>
      </c>
    </row>
    <row r="2567" spans="1:7" x14ac:dyDescent="0.6">
      <c r="A2567" s="6" t="s">
        <v>74</v>
      </c>
      <c r="B2567" s="6" t="s">
        <v>157</v>
      </c>
      <c r="C2567" s="7">
        <v>3699521</v>
      </c>
      <c r="D2567" s="10">
        <v>3.898705226214461</v>
      </c>
      <c r="E2567" s="10">
        <v>4.9184769891832678</v>
      </c>
      <c r="F2567" s="8">
        <v>-12.05754463300903</v>
      </c>
      <c r="G2567" s="8">
        <v>27.833025688089879</v>
      </c>
    </row>
    <row r="2568" spans="1:7" x14ac:dyDescent="0.6">
      <c r="A2568" s="3" t="s">
        <v>75</v>
      </c>
      <c r="B2568" s="3" t="s">
        <v>157</v>
      </c>
      <c r="C2568" s="4">
        <v>3025218</v>
      </c>
      <c r="D2568" s="9">
        <v>2.9773576017962222</v>
      </c>
      <c r="E2568" s="9">
        <v>4.7219893048796093</v>
      </c>
      <c r="F2568" s="5">
        <v>-18.226765032554219</v>
      </c>
      <c r="G2568" s="5">
        <v>8.2304681337009633</v>
      </c>
    </row>
    <row r="2569" spans="1:7" x14ac:dyDescent="0.6">
      <c r="A2569" s="6" t="s">
        <v>76</v>
      </c>
      <c r="B2569" s="6" t="s">
        <v>157</v>
      </c>
      <c r="C2569" s="7">
        <v>4421078</v>
      </c>
      <c r="D2569" s="10">
        <v>4.2807186298332418</v>
      </c>
      <c r="E2569" s="10">
        <v>4.6520230313692972</v>
      </c>
      <c r="F2569" s="8">
        <v>46.140807042666012</v>
      </c>
      <c r="G2569" s="8">
        <v>14.83462650962921</v>
      </c>
    </row>
    <row r="2570" spans="1:7" x14ac:dyDescent="0.6">
      <c r="A2570" s="3" t="s">
        <v>77</v>
      </c>
      <c r="B2570" s="3" t="s">
        <v>157</v>
      </c>
      <c r="C2570" s="4">
        <v>5346160</v>
      </c>
      <c r="D2570" s="9">
        <v>4.4567291394805437</v>
      </c>
      <c r="E2570" s="9">
        <v>4.6473233922185306</v>
      </c>
      <c r="F2570" s="5">
        <v>20.924353743589229</v>
      </c>
      <c r="G2570" s="5">
        <v>102.93167905565571</v>
      </c>
    </row>
    <row r="2571" spans="1:7" x14ac:dyDescent="0.6">
      <c r="A2571" s="6" t="s">
        <v>78</v>
      </c>
      <c r="B2571" s="6" t="s">
        <v>157</v>
      </c>
      <c r="C2571" s="7">
        <v>4771639</v>
      </c>
      <c r="D2571" s="10">
        <v>4.0352072933382468</v>
      </c>
      <c r="E2571" s="10">
        <v>4.7499081701216932</v>
      </c>
      <c r="F2571" s="8">
        <v>-10.74642360123902</v>
      </c>
      <c r="G2571" s="8">
        <v>65.158563524055381</v>
      </c>
    </row>
    <row r="2572" spans="1:7" x14ac:dyDescent="0.6">
      <c r="A2572" s="3" t="s">
        <v>79</v>
      </c>
      <c r="B2572" s="3" t="s">
        <v>157</v>
      </c>
      <c r="C2572" s="4">
        <v>5469669</v>
      </c>
      <c r="D2572" s="9">
        <v>4.7763376427820603</v>
      </c>
      <c r="E2572" s="9">
        <v>4.734135790501381</v>
      </c>
      <c r="F2572" s="5">
        <v>14.628726104384681</v>
      </c>
      <c r="G2572" s="5">
        <v>109.0259983697278</v>
      </c>
    </row>
    <row r="2573" spans="1:7" x14ac:dyDescent="0.6">
      <c r="A2573" s="6" t="s">
        <v>80</v>
      </c>
      <c r="B2573" s="6" t="s">
        <v>157</v>
      </c>
      <c r="C2573" s="7">
        <v>6945825</v>
      </c>
      <c r="D2573" s="10">
        <v>5.8867670059431738</v>
      </c>
      <c r="E2573" s="10">
        <v>4.7823579835925054</v>
      </c>
      <c r="F2573" s="8">
        <v>26.98803163408974</v>
      </c>
      <c r="G2573" s="8">
        <v>127.0874854838203</v>
      </c>
    </row>
    <row r="2574" spans="1:7" x14ac:dyDescent="0.6">
      <c r="A2574" s="3" t="s">
        <v>81</v>
      </c>
      <c r="B2574" s="3" t="s">
        <v>157</v>
      </c>
      <c r="C2574" s="4">
        <v>4566351</v>
      </c>
      <c r="D2574" s="9">
        <v>4.1857296290670796</v>
      </c>
      <c r="E2574" s="9">
        <v>4.619507674814086</v>
      </c>
      <c r="F2574" s="5">
        <v>-34.257615186100999</v>
      </c>
      <c r="G2574" s="5">
        <v>53.659996688790763</v>
      </c>
    </row>
    <row r="2575" spans="1:7" x14ac:dyDescent="0.6">
      <c r="A2575" s="6" t="s">
        <v>82</v>
      </c>
      <c r="B2575" s="6" t="s">
        <v>157</v>
      </c>
      <c r="C2575" s="7">
        <v>3514181</v>
      </c>
      <c r="D2575" s="10">
        <v>3.14134258751058</v>
      </c>
      <c r="E2575" s="10">
        <v>4.4991710121845214</v>
      </c>
      <c r="F2575" s="8">
        <v>-23.041811722313941</v>
      </c>
      <c r="G2575" s="8">
        <v>-16.115998390197579</v>
      </c>
    </row>
    <row r="2576" spans="1:7" x14ac:dyDescent="0.6">
      <c r="A2576" s="3" t="s">
        <v>83</v>
      </c>
      <c r="B2576" s="3" t="s">
        <v>157</v>
      </c>
      <c r="C2576" s="4">
        <v>4855539</v>
      </c>
      <c r="D2576" s="9">
        <v>3.8459301471112108</v>
      </c>
      <c r="E2576" s="9">
        <v>4.8895999532745096</v>
      </c>
      <c r="F2576" s="5">
        <v>38.169860914961419</v>
      </c>
      <c r="G2576" s="5">
        <v>42.809970588235302</v>
      </c>
    </row>
    <row r="2577" spans="1:7" x14ac:dyDescent="0.6">
      <c r="A2577" s="6" t="s">
        <v>84</v>
      </c>
      <c r="B2577" s="6" t="s">
        <v>157</v>
      </c>
      <c r="C2577" s="7">
        <v>3648526</v>
      </c>
      <c r="D2577" s="10">
        <v>2.8894899801818119</v>
      </c>
      <c r="E2577" s="10">
        <v>4.8484751033208857</v>
      </c>
      <c r="F2577" s="8">
        <v>-24.85847606208085</v>
      </c>
      <c r="G2577" s="8">
        <v>-7.8910676052277413</v>
      </c>
    </row>
    <row r="2578" spans="1:7" x14ac:dyDescent="0.6">
      <c r="A2578" s="3" t="s">
        <v>85</v>
      </c>
      <c r="B2578" s="3" t="s">
        <v>157</v>
      </c>
      <c r="C2578" s="4">
        <v>3002966</v>
      </c>
      <c r="D2578" s="9">
        <v>2.5350946376400811</v>
      </c>
      <c r="E2578" s="9">
        <v>4.6262892672879294</v>
      </c>
      <c r="F2578" s="5">
        <v>-17.69372069707055</v>
      </c>
      <c r="G2578" s="5">
        <v>-28.615568495599451</v>
      </c>
    </row>
    <row r="2579" spans="1:7" x14ac:dyDescent="0.6">
      <c r="A2579" s="6" t="s">
        <v>86</v>
      </c>
      <c r="B2579" s="6" t="s">
        <v>157</v>
      </c>
      <c r="C2579" s="7">
        <v>3853033</v>
      </c>
      <c r="D2579" s="10">
        <v>3.3643850402577571</v>
      </c>
      <c r="E2579" s="10">
        <v>5.0221949658564053</v>
      </c>
      <c r="F2579" s="8">
        <v>28.307579905999589</v>
      </c>
      <c r="G2579" s="8">
        <v>4.1495101663161282</v>
      </c>
    </row>
    <row r="2580" spans="1:7" x14ac:dyDescent="0.6">
      <c r="A2580" s="3" t="s">
        <v>87</v>
      </c>
      <c r="B2580" s="3" t="s">
        <v>157</v>
      </c>
      <c r="C2580" s="4">
        <v>3234953</v>
      </c>
      <c r="D2580" s="9">
        <v>2.5001860289089701</v>
      </c>
      <c r="E2580" s="9">
        <v>4.867460217150561</v>
      </c>
      <c r="F2580" s="5">
        <v>-16.041388693011449</v>
      </c>
      <c r="G2580" s="5">
        <v>6.9328888033854064</v>
      </c>
    </row>
    <row r="2581" spans="1:7" x14ac:dyDescent="0.6">
      <c r="A2581" s="6" t="s">
        <v>88</v>
      </c>
      <c r="B2581" s="6" t="s">
        <v>157</v>
      </c>
      <c r="C2581" s="7">
        <v>3520156</v>
      </c>
      <c r="D2581" s="10">
        <v>2.781644975341059</v>
      </c>
      <c r="E2581" s="10">
        <v>5.055189597110628</v>
      </c>
      <c r="F2581" s="8">
        <v>8.8162950126323238</v>
      </c>
      <c r="G2581" s="8">
        <v>-20.377880688827481</v>
      </c>
    </row>
    <row r="2582" spans="1:7" x14ac:dyDescent="0.6">
      <c r="A2582" s="3" t="s">
        <v>89</v>
      </c>
      <c r="B2582" s="3" t="s">
        <v>157</v>
      </c>
      <c r="C2582" s="4">
        <v>3751205</v>
      </c>
      <c r="D2582" s="9">
        <v>2.5429500001528669</v>
      </c>
      <c r="E2582" s="9">
        <v>4.8425639529479803</v>
      </c>
      <c r="F2582" s="5">
        <v>6.5636011585850076</v>
      </c>
      <c r="G2582" s="5">
        <v>-29.833656306582672</v>
      </c>
    </row>
    <row r="2583" spans="1:7" x14ac:dyDescent="0.6">
      <c r="A2583" s="6" t="s">
        <v>90</v>
      </c>
      <c r="B2583" s="6" t="s">
        <v>157</v>
      </c>
      <c r="C2583" s="7">
        <v>3261970</v>
      </c>
      <c r="D2583" s="10">
        <v>2.3610733338316101</v>
      </c>
      <c r="E2583" s="10">
        <v>4.6193595713104258</v>
      </c>
      <c r="F2583" s="8">
        <v>-13.042075812972101</v>
      </c>
      <c r="G2583" s="8">
        <v>-31.63837415194234</v>
      </c>
    </row>
    <row r="2584" spans="1:7" x14ac:dyDescent="0.6">
      <c r="A2584" s="3" t="s">
        <v>91</v>
      </c>
      <c r="B2584" s="3" t="s">
        <v>157</v>
      </c>
      <c r="C2584" s="4">
        <v>5233131</v>
      </c>
      <c r="D2584" s="9">
        <v>3.8517121893106618</v>
      </c>
      <c r="E2584" s="9">
        <v>4.5556153321824882</v>
      </c>
      <c r="F2584" s="5">
        <v>60.428544713777256</v>
      </c>
      <c r="G2584" s="5">
        <v>-4.3245395653740637</v>
      </c>
    </row>
    <row r="2585" spans="1:7" x14ac:dyDescent="0.6">
      <c r="A2585" s="6" t="s">
        <v>92</v>
      </c>
      <c r="B2585" s="6" t="s">
        <v>157</v>
      </c>
      <c r="C2585" s="7">
        <v>6295045</v>
      </c>
      <c r="D2585" s="10">
        <v>4.5002541392230277</v>
      </c>
      <c r="E2585" s="10">
        <v>4.778875169385052</v>
      </c>
      <c r="F2585" s="8">
        <v>20.292134861519791</v>
      </c>
      <c r="G2585" s="8">
        <v>-9.3693693693693731</v>
      </c>
    </row>
    <row r="2586" spans="1:7" x14ac:dyDescent="0.6">
      <c r="A2586" s="3" t="s">
        <v>93</v>
      </c>
      <c r="B2586" s="3" t="s">
        <v>157</v>
      </c>
      <c r="C2586" s="4">
        <v>3792927</v>
      </c>
      <c r="D2586" s="9">
        <v>3.091182712854275</v>
      </c>
      <c r="E2586" s="9">
        <v>4.8169779834596547</v>
      </c>
      <c r="F2586" s="5">
        <v>-39.747420391752563</v>
      </c>
      <c r="G2586" s="5">
        <v>-16.937462757462139</v>
      </c>
    </row>
    <row r="2587" spans="1:7" x14ac:dyDescent="0.6">
      <c r="A2587" s="6" t="s">
        <v>94</v>
      </c>
      <c r="B2587" s="6" t="s">
        <v>157</v>
      </c>
      <c r="C2587" s="7">
        <v>6035887</v>
      </c>
      <c r="D2587" s="10">
        <v>3.8669161168957058</v>
      </c>
      <c r="E2587" s="10">
        <v>4.6012285418726497</v>
      </c>
      <c r="F2587" s="8">
        <v>59.135332686339588</v>
      </c>
      <c r="G2587" s="8">
        <v>71.757999943656856</v>
      </c>
    </row>
    <row r="2588" spans="1:7" x14ac:dyDescent="0.6">
      <c r="A2588" s="3" t="s">
        <v>95</v>
      </c>
      <c r="B2588" s="3" t="s">
        <v>157</v>
      </c>
      <c r="C2588" s="4">
        <v>5917640</v>
      </c>
      <c r="D2588" s="9">
        <v>4.3086920809532936</v>
      </c>
      <c r="E2588" s="9">
        <v>4.5283579074316114</v>
      </c>
      <c r="F2588" s="5">
        <v>-1.9590658340687961</v>
      </c>
      <c r="G2588" s="5">
        <v>21.874008220302631</v>
      </c>
    </row>
    <row r="2589" spans="1:7" x14ac:dyDescent="0.6">
      <c r="A2589" s="6" t="s">
        <v>96</v>
      </c>
      <c r="B2589" s="6" t="s">
        <v>157</v>
      </c>
      <c r="C2589" s="7">
        <v>5528198</v>
      </c>
      <c r="D2589" s="10">
        <v>4.1336772886279487</v>
      </c>
      <c r="E2589" s="10">
        <v>4.532532133665554</v>
      </c>
      <c r="F2589" s="8">
        <v>-6.5810356831439538</v>
      </c>
      <c r="G2589" s="8">
        <v>51.518668086783528</v>
      </c>
    </row>
    <row r="2590" spans="1:7" x14ac:dyDescent="0.6">
      <c r="A2590" s="3" t="s">
        <v>97</v>
      </c>
      <c r="B2590" s="3" t="s">
        <v>157</v>
      </c>
      <c r="C2590" s="4">
        <v>8623426</v>
      </c>
      <c r="D2590" s="9">
        <v>5.7261254145840681</v>
      </c>
      <c r="E2590" s="9">
        <v>4.8917525597753642</v>
      </c>
      <c r="F2590" s="5">
        <v>55.989818020266277</v>
      </c>
      <c r="G2590" s="5">
        <v>187.16362423017779</v>
      </c>
    </row>
    <row r="2591" spans="1:7" x14ac:dyDescent="0.6">
      <c r="A2591" s="6" t="s">
        <v>98</v>
      </c>
      <c r="B2591" s="6" t="s">
        <v>157</v>
      </c>
      <c r="C2591" s="7">
        <v>5696956</v>
      </c>
      <c r="D2591" s="10">
        <v>4.0922350794803739</v>
      </c>
      <c r="E2591" s="10">
        <v>4.6048250403541626</v>
      </c>
      <c r="F2591" s="8">
        <v>-33.936280081721577</v>
      </c>
      <c r="G2591" s="8">
        <v>47.856402994731681</v>
      </c>
    </row>
    <row r="2592" spans="1:7" x14ac:dyDescent="0.6">
      <c r="A2592" s="3" t="s">
        <v>99</v>
      </c>
      <c r="B2592" s="3" t="s">
        <v>157</v>
      </c>
      <c r="C2592" s="4">
        <v>9911425</v>
      </c>
      <c r="D2592" s="9">
        <v>6.5917298068246417</v>
      </c>
      <c r="E2592" s="9">
        <v>4.5183436155319319</v>
      </c>
      <c r="F2592" s="5">
        <v>73.977559243919018</v>
      </c>
      <c r="G2592" s="5">
        <v>206.38544053035699</v>
      </c>
    </row>
    <row r="2593" spans="1:7" x14ac:dyDescent="0.6">
      <c r="A2593" s="6" t="s">
        <v>100</v>
      </c>
      <c r="B2593" s="6" t="s">
        <v>157</v>
      </c>
      <c r="C2593" s="7">
        <v>8597771</v>
      </c>
      <c r="D2593" s="10">
        <v>4.8729458318537606</v>
      </c>
      <c r="E2593" s="10">
        <v>4.5945051503861452</v>
      </c>
      <c r="F2593" s="8">
        <v>-13.25393674471632</v>
      </c>
      <c r="G2593" s="8">
        <v>144.24403350306071</v>
      </c>
    </row>
    <row r="2594" spans="1:7" x14ac:dyDescent="0.6">
      <c r="A2594" s="3" t="s">
        <v>101</v>
      </c>
      <c r="B2594" s="3" t="s">
        <v>157</v>
      </c>
      <c r="C2594" s="4">
        <v>8667491</v>
      </c>
      <c r="D2594" s="9">
        <v>4.367755750833564</v>
      </c>
      <c r="E2594" s="9">
        <v>4.7889945007312651</v>
      </c>
      <c r="F2594" s="5">
        <v>0.81090785041844082</v>
      </c>
      <c r="G2594" s="5">
        <v>131.05884642401571</v>
      </c>
    </row>
    <row r="2595" spans="1:7" x14ac:dyDescent="0.6">
      <c r="A2595" s="6" t="s">
        <v>102</v>
      </c>
      <c r="B2595" s="6" t="s">
        <v>157</v>
      </c>
      <c r="C2595" s="7">
        <v>7137603</v>
      </c>
      <c r="D2595" s="10">
        <v>4.3610154829487504</v>
      </c>
      <c r="E2595" s="10">
        <v>5.0289139886691663</v>
      </c>
      <c r="F2595" s="8">
        <v>-17.65087497639167</v>
      </c>
      <c r="G2595" s="8">
        <v>118.81265002437181</v>
      </c>
    </row>
    <row r="2596" spans="1:7" x14ac:dyDescent="0.6">
      <c r="A2596" s="3" t="s">
        <v>14</v>
      </c>
      <c r="B2596" s="3" t="s">
        <v>159</v>
      </c>
      <c r="C2596" s="4">
        <v>253</v>
      </c>
      <c r="D2596" s="9">
        <v>6.5081885874462852E-4</v>
      </c>
      <c r="E2596" s="9">
        <v>2.691489361702128</v>
      </c>
      <c r="F2596" s="3"/>
      <c r="G2596" s="3"/>
    </row>
    <row r="2597" spans="1:7" x14ac:dyDescent="0.6">
      <c r="A2597" s="6" t="s">
        <v>23</v>
      </c>
      <c r="B2597" s="6" t="s">
        <v>159</v>
      </c>
      <c r="C2597" s="7">
        <v>1044</v>
      </c>
      <c r="D2597" s="10">
        <v>1.960040445171746E-3</v>
      </c>
      <c r="E2597" s="10">
        <v>3.154078549848943</v>
      </c>
      <c r="F2597" s="8">
        <v>312.64822134387362</v>
      </c>
      <c r="G2597" s="6"/>
    </row>
    <row r="2598" spans="1:7" x14ac:dyDescent="0.6">
      <c r="A2598" s="3" t="s">
        <v>61</v>
      </c>
      <c r="B2598" s="3" t="s">
        <v>159</v>
      </c>
      <c r="C2598" s="4">
        <v>15551</v>
      </c>
      <c r="D2598" s="9">
        <v>2.0017879773007979E-2</v>
      </c>
      <c r="E2598" s="9">
        <v>7.7755000000000001</v>
      </c>
      <c r="F2598" s="5">
        <v>1389.5593869731799</v>
      </c>
      <c r="G2598" s="3"/>
    </row>
    <row r="2599" spans="1:7" x14ac:dyDescent="0.6">
      <c r="A2599" s="6" t="s">
        <v>64</v>
      </c>
      <c r="B2599" s="6" t="s">
        <v>159</v>
      </c>
      <c r="C2599" s="7">
        <v>33400</v>
      </c>
      <c r="D2599" s="10">
        <v>3.93200952775353E-2</v>
      </c>
      <c r="E2599" s="10">
        <v>4.2853477033615599</v>
      </c>
      <c r="F2599" s="8">
        <v>114.77718474696159</v>
      </c>
      <c r="G2599" s="6"/>
    </row>
    <row r="2600" spans="1:7" x14ac:dyDescent="0.6">
      <c r="A2600" s="3" t="s">
        <v>70</v>
      </c>
      <c r="B2600" s="3" t="s">
        <v>159</v>
      </c>
      <c r="C2600" s="4">
        <v>37708</v>
      </c>
      <c r="D2600" s="9">
        <v>3.8401035781072457E-2</v>
      </c>
      <c r="E2600" s="9">
        <v>4.5951742627345844</v>
      </c>
      <c r="F2600" s="5">
        <v>12.898203592814371</v>
      </c>
      <c r="G2600" s="3"/>
    </row>
    <row r="2601" spans="1:7" x14ac:dyDescent="0.6">
      <c r="A2601" s="6" t="s">
        <v>73</v>
      </c>
      <c r="B2601" s="6" t="s">
        <v>159</v>
      </c>
      <c r="C2601" s="7">
        <v>31342</v>
      </c>
      <c r="D2601" s="10">
        <v>3.7740011275523747E-2</v>
      </c>
      <c r="E2601" s="10">
        <v>4.1098872279045384</v>
      </c>
      <c r="F2601" s="8">
        <v>-16.882359181075639</v>
      </c>
      <c r="G2601" s="6"/>
    </row>
    <row r="2602" spans="1:7" x14ac:dyDescent="0.6">
      <c r="A2602" s="3" t="s">
        <v>75</v>
      </c>
      <c r="B2602" s="3" t="s">
        <v>159</v>
      </c>
      <c r="C2602" s="4">
        <v>31711</v>
      </c>
      <c r="D2602" s="9">
        <v>3.1209316786611738E-2</v>
      </c>
      <c r="E2602" s="9">
        <v>3.666011560693641</v>
      </c>
      <c r="F2602" s="5">
        <v>1.177333928913282</v>
      </c>
      <c r="G2602" s="3"/>
    </row>
    <row r="2603" spans="1:7" x14ac:dyDescent="0.6">
      <c r="A2603" s="6" t="s">
        <v>80</v>
      </c>
      <c r="B2603" s="6" t="s">
        <v>159</v>
      </c>
      <c r="C2603" s="7">
        <v>25592</v>
      </c>
      <c r="D2603" s="10">
        <v>2.1689884386102119E-2</v>
      </c>
      <c r="E2603" s="10">
        <v>3.7959062592702462</v>
      </c>
      <c r="F2603" s="8">
        <v>-19.29614329412507</v>
      </c>
      <c r="G2603" s="6"/>
    </row>
    <row r="2604" spans="1:7" x14ac:dyDescent="0.6">
      <c r="A2604" s="3" t="s">
        <v>84</v>
      </c>
      <c r="B2604" s="3" t="s">
        <v>159</v>
      </c>
      <c r="C2604" s="4">
        <v>26804</v>
      </c>
      <c r="D2604" s="9">
        <v>2.1227720298222699E-2</v>
      </c>
      <c r="E2604" s="9">
        <v>3.483300844704353</v>
      </c>
      <c r="F2604" s="5">
        <v>4.7358549546733464</v>
      </c>
      <c r="G2604" s="3"/>
    </row>
    <row r="2605" spans="1:7" x14ac:dyDescent="0.6">
      <c r="A2605" s="6" t="s">
        <v>85</v>
      </c>
      <c r="B2605" s="6" t="s">
        <v>159</v>
      </c>
      <c r="C2605" s="7">
        <v>30807</v>
      </c>
      <c r="D2605" s="10">
        <v>2.6007174407495118E-2</v>
      </c>
      <c r="E2605" s="10">
        <v>3.980232558139535</v>
      </c>
      <c r="F2605" s="8">
        <v>14.93433815848382</v>
      </c>
      <c r="G2605" s="6"/>
    </row>
    <row r="2606" spans="1:7" x14ac:dyDescent="0.6">
      <c r="A2606" s="3" t="s">
        <v>88</v>
      </c>
      <c r="B2606" s="3" t="s">
        <v>159</v>
      </c>
      <c r="C2606" s="4">
        <v>31062</v>
      </c>
      <c r="D2606" s="9">
        <v>2.4545348622062198E-2</v>
      </c>
      <c r="E2606" s="9">
        <v>4.6065549458697914</v>
      </c>
      <c r="F2606" s="5">
        <v>0.82773395656832172</v>
      </c>
      <c r="G2606" s="3"/>
    </row>
    <row r="2607" spans="1:7" x14ac:dyDescent="0.6">
      <c r="A2607" s="6" t="s">
        <v>90</v>
      </c>
      <c r="B2607" s="6" t="s">
        <v>159</v>
      </c>
      <c r="C2607" s="7">
        <v>501</v>
      </c>
      <c r="D2607" s="10">
        <v>3.6263293048361469E-4</v>
      </c>
      <c r="E2607" s="10">
        <v>7.367647058823529</v>
      </c>
      <c r="F2607" s="8">
        <v>-98.387096774193552</v>
      </c>
      <c r="G2607" s="6"/>
    </row>
    <row r="2608" spans="1:7" x14ac:dyDescent="0.6">
      <c r="A2608" s="3" t="s">
        <v>91</v>
      </c>
      <c r="B2608" s="3" t="s">
        <v>159</v>
      </c>
      <c r="C2608" s="4">
        <v>779</v>
      </c>
      <c r="D2608" s="9">
        <v>5.7336302024027399E-4</v>
      </c>
      <c r="E2608" s="9">
        <v>5.4475524475524466</v>
      </c>
      <c r="F2608" s="5">
        <v>55.489021956087832</v>
      </c>
      <c r="G2608" s="5">
        <v>207.90513833992091</v>
      </c>
    </row>
    <row r="2609" spans="1:7" x14ac:dyDescent="0.6">
      <c r="A2609" s="6" t="s">
        <v>92</v>
      </c>
      <c r="B2609" s="6" t="s">
        <v>159</v>
      </c>
      <c r="C2609" s="7">
        <v>493</v>
      </c>
      <c r="D2609" s="10">
        <v>3.5243994135656742E-4</v>
      </c>
      <c r="E2609" s="10">
        <v>6.1624999999999996</v>
      </c>
      <c r="F2609" s="8">
        <v>-36.71373555840821</v>
      </c>
      <c r="G2609" s="8">
        <v>-52.777777777777779</v>
      </c>
    </row>
    <row r="2610" spans="1:7" x14ac:dyDescent="0.6">
      <c r="A2610" s="3" t="s">
        <v>93</v>
      </c>
      <c r="B2610" s="3" t="s">
        <v>159</v>
      </c>
      <c r="C2610" s="4">
        <v>391</v>
      </c>
      <c r="D2610" s="9">
        <v>3.1865955783647341E-4</v>
      </c>
      <c r="E2610" s="9">
        <v>5.2133333333333329</v>
      </c>
      <c r="F2610" s="5">
        <v>-20.68965517241379</v>
      </c>
      <c r="G2610" s="5">
        <v>-97.48569223844126</v>
      </c>
    </row>
    <row r="2611" spans="1:7" x14ac:dyDescent="0.6">
      <c r="A2611" s="6" t="s">
        <v>94</v>
      </c>
      <c r="B2611" s="6" t="s">
        <v>159</v>
      </c>
      <c r="C2611" s="7">
        <v>28739</v>
      </c>
      <c r="D2611" s="10">
        <v>1.8411759909266971E-2</v>
      </c>
      <c r="E2611" s="10">
        <v>4.7213734187612948</v>
      </c>
      <c r="F2611" s="8">
        <v>7250.127877237851</v>
      </c>
      <c r="G2611" s="8">
        <v>-13.95508982035928</v>
      </c>
    </row>
    <row r="2612" spans="1:7" x14ac:dyDescent="0.6">
      <c r="A2612" s="3" t="s">
        <v>95</v>
      </c>
      <c r="B2612" s="3" t="s">
        <v>159</v>
      </c>
      <c r="C2612" s="4">
        <v>1371</v>
      </c>
      <c r="D2612" s="9">
        <v>9.9823862941763371E-4</v>
      </c>
      <c r="E2612" s="9">
        <v>5.2528735632183912</v>
      </c>
      <c r="F2612" s="5">
        <v>-95.229479105048881</v>
      </c>
      <c r="G2612" s="5">
        <v>-96.364166755065241</v>
      </c>
    </row>
    <row r="2613" spans="1:7" x14ac:dyDescent="0.6">
      <c r="A2613" s="6" t="s">
        <v>96</v>
      </c>
      <c r="B2613" s="6" t="s">
        <v>159</v>
      </c>
      <c r="C2613" s="7">
        <v>2401</v>
      </c>
      <c r="D2613" s="10">
        <v>1.7953335191676751E-3</v>
      </c>
      <c r="E2613" s="10">
        <v>6.125</v>
      </c>
      <c r="F2613" s="8">
        <v>75.12764405543399</v>
      </c>
      <c r="G2613" s="8">
        <v>-92.339352944930113</v>
      </c>
    </row>
    <row r="2614" spans="1:7" x14ac:dyDescent="0.6">
      <c r="A2614" s="3" t="s">
        <v>97</v>
      </c>
      <c r="B2614" s="3" t="s">
        <v>159</v>
      </c>
      <c r="C2614" s="4">
        <v>935</v>
      </c>
      <c r="D2614" s="9">
        <v>6.2085849204667658E-4</v>
      </c>
      <c r="E2614" s="9">
        <v>5.3428571428571434</v>
      </c>
      <c r="F2614" s="5">
        <v>-61.057892544772997</v>
      </c>
      <c r="G2614" s="5">
        <v>-97.051496326195959</v>
      </c>
    </row>
    <row r="2615" spans="1:7" x14ac:dyDescent="0.6">
      <c r="A2615" s="6" t="s">
        <v>98</v>
      </c>
      <c r="B2615" s="6" t="s">
        <v>159</v>
      </c>
      <c r="C2615" s="7">
        <v>1380</v>
      </c>
      <c r="D2615" s="10">
        <v>9.912810296732002E-4</v>
      </c>
      <c r="E2615" s="10">
        <v>6</v>
      </c>
      <c r="F2615" s="8">
        <v>47.593582887700528</v>
      </c>
      <c r="G2615" s="8">
        <v>-94.607689903094723</v>
      </c>
    </row>
    <row r="2616" spans="1:7" x14ac:dyDescent="0.6">
      <c r="A2616" s="3" t="s">
        <v>99</v>
      </c>
      <c r="B2616" s="3" t="s">
        <v>159</v>
      </c>
      <c r="C2616" s="4">
        <v>902</v>
      </c>
      <c r="D2616" s="9">
        <v>5.9988753239376049E-4</v>
      </c>
      <c r="E2616" s="9">
        <v>5.6729559748427674</v>
      </c>
      <c r="F2616" s="5">
        <v>-34.637681159420289</v>
      </c>
      <c r="G2616" s="5">
        <v>-96.634830622295169</v>
      </c>
    </row>
    <row r="2617" spans="1:7" x14ac:dyDescent="0.6">
      <c r="A2617" s="6" t="s">
        <v>100</v>
      </c>
      <c r="B2617" s="6" t="s">
        <v>159</v>
      </c>
      <c r="C2617" s="7">
        <v>31026</v>
      </c>
      <c r="D2617" s="10">
        <v>1.7584559693331531E-2</v>
      </c>
      <c r="E2617" s="10">
        <v>3.8690609801720912</v>
      </c>
      <c r="F2617" s="8">
        <v>3339.6895787139688</v>
      </c>
      <c r="G2617" s="8">
        <v>0.71087739799395866</v>
      </c>
    </row>
    <row r="2618" spans="1:7" x14ac:dyDescent="0.6">
      <c r="A2618" s="3" t="s">
        <v>101</v>
      </c>
      <c r="B2618" s="3" t="s">
        <v>159</v>
      </c>
      <c r="C2618" s="4">
        <v>963</v>
      </c>
      <c r="D2618" s="9">
        <v>4.8527870268947758E-4</v>
      </c>
      <c r="E2618" s="9">
        <v>2.4629156010230182</v>
      </c>
      <c r="F2618" s="5">
        <v>-96.896151614774709</v>
      </c>
      <c r="G2618" s="5">
        <v>-96.899748889318133</v>
      </c>
    </row>
    <row r="2619" spans="1:7" x14ac:dyDescent="0.6">
      <c r="A2619" s="6" t="s">
        <v>102</v>
      </c>
      <c r="B2619" s="6" t="s">
        <v>159</v>
      </c>
      <c r="C2619" s="7">
        <v>261</v>
      </c>
      <c r="D2619" s="10">
        <v>1.594688078125981E-4</v>
      </c>
      <c r="E2619" s="10">
        <v>3.676056338028169</v>
      </c>
      <c r="F2619" s="8">
        <v>-72.897196261682254</v>
      </c>
      <c r="G2619" s="8">
        <v>-47.904191616766468</v>
      </c>
    </row>
    <row r="2620" spans="1:7" x14ac:dyDescent="0.6">
      <c r="A2620" s="3" t="s">
        <v>72</v>
      </c>
      <c r="B2620" s="3" t="s">
        <v>347</v>
      </c>
      <c r="C2620" s="4">
        <v>56</v>
      </c>
      <c r="D2620" s="9">
        <v>5.6659169376981639E-5</v>
      </c>
      <c r="E2620" s="3"/>
      <c r="F2620" s="3"/>
      <c r="G2620" s="3"/>
    </row>
    <row r="2621" spans="1:7" x14ac:dyDescent="0.6">
      <c r="A2621" s="6" t="s">
        <v>14</v>
      </c>
      <c r="B2621" s="6" t="s">
        <v>160</v>
      </c>
      <c r="C2621" s="7">
        <v>238</v>
      </c>
      <c r="D2621" s="10">
        <v>6.1223276040008533E-4</v>
      </c>
      <c r="E2621" s="10">
        <v>4.1754385964912277</v>
      </c>
      <c r="F2621" s="6"/>
      <c r="G2621" s="6"/>
    </row>
    <row r="2622" spans="1:7" x14ac:dyDescent="0.6">
      <c r="A2622" s="3" t="s">
        <v>15</v>
      </c>
      <c r="B2622" s="3" t="s">
        <v>160</v>
      </c>
      <c r="C2622" s="4">
        <v>4489</v>
      </c>
      <c r="D2622" s="9">
        <v>1.344500706080015E-2</v>
      </c>
      <c r="E2622" s="9">
        <v>3.682526661197703</v>
      </c>
      <c r="F2622" s="5">
        <v>1786.134453781513</v>
      </c>
      <c r="G2622" s="3"/>
    </row>
    <row r="2623" spans="1:7" x14ac:dyDescent="0.6">
      <c r="A2623" s="6" t="s">
        <v>16</v>
      </c>
      <c r="B2623" s="6" t="s">
        <v>160</v>
      </c>
      <c r="C2623" s="7">
        <v>6006</v>
      </c>
      <c r="D2623" s="10">
        <v>1.3481586792193131E-2</v>
      </c>
      <c r="E2623" s="10">
        <v>2.980645161290322</v>
      </c>
      <c r="F2623" s="8">
        <v>33.793717977277787</v>
      </c>
      <c r="G2623" s="6"/>
    </row>
    <row r="2624" spans="1:7" x14ac:dyDescent="0.6">
      <c r="A2624" s="3" t="s">
        <v>17</v>
      </c>
      <c r="B2624" s="3" t="s">
        <v>160</v>
      </c>
      <c r="C2624" s="4">
        <v>16043</v>
      </c>
      <c r="D2624" s="9">
        <v>3.4856377948034173E-2</v>
      </c>
      <c r="E2624" s="9">
        <v>3.4192242114237001</v>
      </c>
      <c r="F2624" s="5">
        <v>167.11621711621709</v>
      </c>
      <c r="G2624" s="3"/>
    </row>
    <row r="2625" spans="1:7" x14ac:dyDescent="0.6">
      <c r="A2625" s="6" t="s">
        <v>19</v>
      </c>
      <c r="B2625" s="6" t="s">
        <v>160</v>
      </c>
      <c r="C2625" s="7">
        <v>3567</v>
      </c>
      <c r="D2625" s="10">
        <v>8.7742675405282858E-3</v>
      </c>
      <c r="E2625" s="10">
        <v>3.5921450151057401</v>
      </c>
      <c r="F2625" s="8">
        <v>-77.76600386461385</v>
      </c>
      <c r="G2625" s="6"/>
    </row>
    <row r="2626" spans="1:7" x14ac:dyDescent="0.6">
      <c r="A2626" s="3" t="s">
        <v>20</v>
      </c>
      <c r="B2626" s="3" t="s">
        <v>160</v>
      </c>
      <c r="C2626" s="4">
        <v>3166</v>
      </c>
      <c r="D2626" s="9">
        <v>7.3518876772748886E-3</v>
      </c>
      <c r="E2626" s="9">
        <v>3.9874055415617131</v>
      </c>
      <c r="F2626" s="5">
        <v>-11.241940005606949</v>
      </c>
      <c r="G2626" s="3"/>
    </row>
    <row r="2627" spans="1:7" x14ac:dyDescent="0.6">
      <c r="A2627" s="6" t="s">
        <v>21</v>
      </c>
      <c r="B2627" s="6" t="s">
        <v>160</v>
      </c>
      <c r="C2627" s="7">
        <v>5636</v>
      </c>
      <c r="D2627" s="10">
        <v>1.2731753032725709E-2</v>
      </c>
      <c r="E2627" s="10">
        <v>3.2939801285797778</v>
      </c>
      <c r="F2627" s="8">
        <v>78.016424510423249</v>
      </c>
      <c r="G2627" s="6"/>
    </row>
    <row r="2628" spans="1:7" x14ac:dyDescent="0.6">
      <c r="A2628" s="3" t="s">
        <v>22</v>
      </c>
      <c r="B2628" s="3" t="s">
        <v>160</v>
      </c>
      <c r="C2628" s="4">
        <v>3185</v>
      </c>
      <c r="D2628" s="9">
        <v>7.4317540393216558E-3</v>
      </c>
      <c r="E2628" s="9">
        <v>3.5706278026905829</v>
      </c>
      <c r="F2628" s="5">
        <v>-43.48828956706884</v>
      </c>
      <c r="G2628" s="3"/>
    </row>
    <row r="2629" spans="1:7" x14ac:dyDescent="0.6">
      <c r="A2629" s="6" t="s">
        <v>23</v>
      </c>
      <c r="B2629" s="6" t="s">
        <v>160</v>
      </c>
      <c r="C2629" s="7">
        <v>1611</v>
      </c>
      <c r="D2629" s="10">
        <v>3.0245451697046761E-3</v>
      </c>
      <c r="E2629" s="10">
        <v>3.2091633466135461</v>
      </c>
      <c r="F2629" s="8">
        <v>-49.419152276295129</v>
      </c>
      <c r="G2629" s="6"/>
    </row>
    <row r="2630" spans="1:7" x14ac:dyDescent="0.6">
      <c r="A2630" s="3" t="s">
        <v>24</v>
      </c>
      <c r="B2630" s="3" t="s">
        <v>160</v>
      </c>
      <c r="C2630" s="4">
        <v>14320</v>
      </c>
      <c r="D2630" s="9">
        <v>2.7743733689295249E-2</v>
      </c>
      <c r="E2630" s="9">
        <v>3.5710723192019951</v>
      </c>
      <c r="F2630" s="5">
        <v>788.88888888888891</v>
      </c>
      <c r="G2630" s="3"/>
    </row>
    <row r="2631" spans="1:7" x14ac:dyDescent="0.6">
      <c r="A2631" s="6" t="s">
        <v>25</v>
      </c>
      <c r="B2631" s="6" t="s">
        <v>160</v>
      </c>
      <c r="C2631" s="7">
        <v>284</v>
      </c>
      <c r="D2631" s="10">
        <v>6.3767038709915558E-4</v>
      </c>
      <c r="E2631" s="10">
        <v>2.8979591836734691</v>
      </c>
      <c r="F2631" s="8">
        <v>-98.016759776536304</v>
      </c>
      <c r="G2631" s="6"/>
    </row>
    <row r="2632" spans="1:7" x14ac:dyDescent="0.6">
      <c r="A2632" s="3" t="s">
        <v>28</v>
      </c>
      <c r="B2632" s="3" t="s">
        <v>160</v>
      </c>
      <c r="C2632" s="4">
        <v>98</v>
      </c>
      <c r="D2632" s="9">
        <v>1.6589370638381501E-4</v>
      </c>
      <c r="E2632" s="9">
        <v>2.9696969696969702</v>
      </c>
      <c r="F2632" s="5">
        <v>-65.492957746478879</v>
      </c>
      <c r="G2632" s="3"/>
    </row>
    <row r="2633" spans="1:7" x14ac:dyDescent="0.6">
      <c r="A2633" s="6" t="s">
        <v>29</v>
      </c>
      <c r="B2633" s="6" t="s">
        <v>160</v>
      </c>
      <c r="C2633" s="7">
        <v>340</v>
      </c>
      <c r="D2633" s="10">
        <v>4.9006379794658077E-4</v>
      </c>
      <c r="E2633" s="10">
        <v>4.3589743589743586</v>
      </c>
      <c r="F2633" s="8">
        <v>246.9387755102041</v>
      </c>
      <c r="G2633" s="8">
        <v>42.857142857142861</v>
      </c>
    </row>
    <row r="2634" spans="1:7" x14ac:dyDescent="0.6">
      <c r="A2634" s="3" t="s">
        <v>30</v>
      </c>
      <c r="B2634" s="3" t="s">
        <v>160</v>
      </c>
      <c r="C2634" s="4">
        <v>4837</v>
      </c>
      <c r="D2634" s="9">
        <v>7.7833983701142218E-3</v>
      </c>
      <c r="E2634" s="9">
        <v>2.4184999999999999</v>
      </c>
      <c r="F2634" s="5">
        <v>1322.64705882353</v>
      </c>
      <c r="G2634" s="5">
        <v>7.7522833593227869</v>
      </c>
    </row>
    <row r="2635" spans="1:7" x14ac:dyDescent="0.6">
      <c r="A2635" s="6" t="s">
        <v>31</v>
      </c>
      <c r="B2635" s="6" t="s">
        <v>160</v>
      </c>
      <c r="C2635" s="7">
        <v>9973</v>
      </c>
      <c r="D2635" s="10">
        <v>1.633836272469303E-2</v>
      </c>
      <c r="E2635" s="10">
        <v>3.3783875338753391</v>
      </c>
      <c r="F2635" s="8">
        <v>106.18151746950591</v>
      </c>
      <c r="G2635" s="8">
        <v>66.050616050616043</v>
      </c>
    </row>
    <row r="2636" spans="1:7" x14ac:dyDescent="0.6">
      <c r="A2636" s="3" t="s">
        <v>32</v>
      </c>
      <c r="B2636" s="3" t="s">
        <v>160</v>
      </c>
      <c r="C2636" s="4">
        <v>17</v>
      </c>
      <c r="D2636" s="9">
        <v>2.6203258242604811E-5</v>
      </c>
      <c r="E2636" s="9">
        <v>8.5</v>
      </c>
      <c r="F2636" s="5">
        <v>-99.829539757344833</v>
      </c>
      <c r="G2636" s="5">
        <v>-99.894034781524653</v>
      </c>
    </row>
    <row r="2637" spans="1:7" x14ac:dyDescent="0.6">
      <c r="A2637" s="6" t="s">
        <v>34</v>
      </c>
      <c r="B2637" s="6" t="s">
        <v>160</v>
      </c>
      <c r="C2637" s="7">
        <v>2450</v>
      </c>
      <c r="D2637" s="10">
        <v>4.2166511215663786E-3</v>
      </c>
      <c r="E2637" s="10">
        <v>2.4066797642436151</v>
      </c>
      <c r="F2637" s="8">
        <v>14311.76470588235</v>
      </c>
      <c r="G2637" s="8">
        <v>-31.314830389683209</v>
      </c>
    </row>
    <row r="2638" spans="1:7" x14ac:dyDescent="0.6">
      <c r="A2638" s="3" t="s">
        <v>36</v>
      </c>
      <c r="B2638" s="3" t="s">
        <v>160</v>
      </c>
      <c r="C2638" s="4">
        <v>6111</v>
      </c>
      <c r="D2638" s="9">
        <v>1.1605514379813451E-2</v>
      </c>
      <c r="E2638" s="9">
        <v>4.0363276089828268</v>
      </c>
      <c r="F2638" s="5">
        <v>149.42857142857139</v>
      </c>
      <c r="G2638" s="5">
        <v>93.019583070120021</v>
      </c>
    </row>
    <row r="2639" spans="1:7" x14ac:dyDescent="0.6">
      <c r="A2639" s="6" t="s">
        <v>37</v>
      </c>
      <c r="B2639" s="6" t="s">
        <v>160</v>
      </c>
      <c r="C2639" s="7">
        <v>60</v>
      </c>
      <c r="D2639" s="10">
        <v>9.8486631441062624E-5</v>
      </c>
      <c r="E2639" s="10">
        <v>10</v>
      </c>
      <c r="F2639" s="8">
        <v>-99.018163966617578</v>
      </c>
      <c r="G2639" s="8">
        <v>-98.935415188076647</v>
      </c>
    </row>
    <row r="2640" spans="1:7" x14ac:dyDescent="0.6">
      <c r="A2640" s="3" t="s">
        <v>38</v>
      </c>
      <c r="B2640" s="3" t="s">
        <v>160</v>
      </c>
      <c r="C2640" s="4">
        <v>11958</v>
      </c>
      <c r="D2640" s="9">
        <v>2.090355886673273E-2</v>
      </c>
      <c r="E2640" s="9">
        <v>3.3033149171270719</v>
      </c>
      <c r="F2640" s="5">
        <v>19830</v>
      </c>
      <c r="G2640" s="5">
        <v>275.447409733124</v>
      </c>
    </row>
    <row r="2641" spans="1:7" x14ac:dyDescent="0.6">
      <c r="A2641" s="6" t="s">
        <v>39</v>
      </c>
      <c r="B2641" s="6" t="s">
        <v>160</v>
      </c>
      <c r="C2641" s="7">
        <v>36</v>
      </c>
      <c r="D2641" s="10">
        <v>6.8631369248433886E-5</v>
      </c>
      <c r="E2641" s="10">
        <v>6</v>
      </c>
      <c r="F2641" s="8">
        <v>-99.698946312092318</v>
      </c>
      <c r="G2641" s="8">
        <v>-97.765363128491629</v>
      </c>
    </row>
    <row r="2642" spans="1:7" x14ac:dyDescent="0.6">
      <c r="A2642" s="3" t="s">
        <v>40</v>
      </c>
      <c r="B2642" s="3" t="s">
        <v>160</v>
      </c>
      <c r="C2642" s="4">
        <v>8815</v>
      </c>
      <c r="D2642" s="9">
        <v>1.2545535204842541E-2</v>
      </c>
      <c r="E2642" s="9">
        <v>8.1244239631336406</v>
      </c>
      <c r="F2642" s="5">
        <v>24386.111111111109</v>
      </c>
      <c r="G2642" s="5">
        <v>-38.442737430167597</v>
      </c>
    </row>
    <row r="2643" spans="1:7" x14ac:dyDescent="0.6">
      <c r="A2643" s="6" t="s">
        <v>41</v>
      </c>
      <c r="B2643" s="6" t="s">
        <v>160</v>
      </c>
      <c r="C2643" s="7">
        <v>6387</v>
      </c>
      <c r="D2643" s="10">
        <v>9.5372092719055238E-3</v>
      </c>
      <c r="E2643" s="10">
        <v>3.8085867620751341</v>
      </c>
      <c r="F2643" s="8">
        <v>-27.54395916052184</v>
      </c>
      <c r="G2643" s="8">
        <v>2148.9436619718308</v>
      </c>
    </row>
    <row r="2644" spans="1:7" x14ac:dyDescent="0.6">
      <c r="A2644" s="3" t="s">
        <v>42</v>
      </c>
      <c r="B2644" s="3" t="s">
        <v>160</v>
      </c>
      <c r="C2644" s="4">
        <v>6377</v>
      </c>
      <c r="D2644" s="9">
        <v>1.0526416220604899E-2</v>
      </c>
      <c r="E2644" s="9">
        <v>41.141935483870967</v>
      </c>
      <c r="F2644" s="5">
        <v>-0.1565680288085125</v>
      </c>
      <c r="G2644" s="5">
        <v>6407.1428571428569</v>
      </c>
    </row>
    <row r="2645" spans="1:7" x14ac:dyDescent="0.6">
      <c r="A2645" s="6" t="s">
        <v>43</v>
      </c>
      <c r="B2645" s="6" t="s">
        <v>160</v>
      </c>
      <c r="C2645" s="7">
        <v>15526</v>
      </c>
      <c r="D2645" s="10">
        <v>2.5047194990832029E-2</v>
      </c>
      <c r="E2645" s="10">
        <v>3.405571397236236</v>
      </c>
      <c r="F2645" s="8">
        <v>143.4687156970362</v>
      </c>
      <c r="G2645" s="8">
        <v>4466.4705882352937</v>
      </c>
    </row>
    <row r="2646" spans="1:7" x14ac:dyDescent="0.6">
      <c r="A2646" s="3" t="s">
        <v>44</v>
      </c>
      <c r="B2646" s="3" t="s">
        <v>160</v>
      </c>
      <c r="C2646" s="4">
        <v>6735</v>
      </c>
      <c r="D2646" s="9">
        <v>1.091692828662514E-2</v>
      </c>
      <c r="E2646" s="9">
        <v>5.7761578044596913</v>
      </c>
      <c r="F2646" s="5">
        <v>-56.621151616643047</v>
      </c>
      <c r="G2646" s="5">
        <v>39.239197849906972</v>
      </c>
    </row>
    <row r="2647" spans="1:7" x14ac:dyDescent="0.6">
      <c r="A2647" s="6" t="s">
        <v>45</v>
      </c>
      <c r="B2647" s="6" t="s">
        <v>160</v>
      </c>
      <c r="C2647" s="7">
        <v>105</v>
      </c>
      <c r="D2647" s="10">
        <v>1.756721097805464E-4</v>
      </c>
      <c r="E2647" s="10">
        <v>2.8378378378378382</v>
      </c>
      <c r="F2647" s="8">
        <v>-98.440979955456569</v>
      </c>
      <c r="G2647" s="8">
        <v>-98.947157324776896</v>
      </c>
    </row>
    <row r="2648" spans="1:7" x14ac:dyDescent="0.6">
      <c r="A2648" s="3" t="s">
        <v>47</v>
      </c>
      <c r="B2648" s="3" t="s">
        <v>160</v>
      </c>
      <c r="C2648" s="4">
        <v>34</v>
      </c>
      <c r="D2648" s="9">
        <v>5.0777869923017619E-5</v>
      </c>
      <c r="E2648" s="9">
        <v>17</v>
      </c>
      <c r="F2648" s="5">
        <v>-67.61904761904762</v>
      </c>
      <c r="G2648" s="5">
        <v>100</v>
      </c>
    </row>
    <row r="2649" spans="1:7" x14ac:dyDescent="0.6">
      <c r="A2649" s="6" t="s">
        <v>48</v>
      </c>
      <c r="B2649" s="6" t="s">
        <v>160</v>
      </c>
      <c r="C2649" s="7">
        <v>8700</v>
      </c>
      <c r="D2649" s="10">
        <v>1.204280311219807E-2</v>
      </c>
      <c r="E2649" s="10">
        <v>3.617463617463617</v>
      </c>
      <c r="F2649" s="8">
        <v>25488.23529411765</v>
      </c>
      <c r="G2649" s="8">
        <v>255.10204081632651</v>
      </c>
    </row>
    <row r="2650" spans="1:7" x14ac:dyDescent="0.6">
      <c r="A2650" s="3" t="s">
        <v>49</v>
      </c>
      <c r="B2650" s="3" t="s">
        <v>160</v>
      </c>
      <c r="C2650" s="4">
        <v>699</v>
      </c>
      <c r="D2650" s="9">
        <v>9.4804298565237977E-4</v>
      </c>
      <c r="E2650" s="9">
        <v>9.1973684210526319</v>
      </c>
      <c r="F2650" s="5">
        <v>-91.965517241379317</v>
      </c>
      <c r="G2650" s="5">
        <v>-88.561610211094745</v>
      </c>
    </row>
    <row r="2651" spans="1:7" x14ac:dyDescent="0.6">
      <c r="A2651" s="6" t="s">
        <v>50</v>
      </c>
      <c r="B2651" s="6" t="s">
        <v>160</v>
      </c>
      <c r="C2651" s="7">
        <v>623</v>
      </c>
      <c r="D2651" s="10">
        <v>9.6671511414546905E-4</v>
      </c>
      <c r="E2651" s="10">
        <v>6.4226804123711343</v>
      </c>
      <c r="F2651" s="8">
        <v>-10.872675250357659</v>
      </c>
      <c r="G2651" s="8">
        <v>938.33333333333326</v>
      </c>
    </row>
    <row r="2652" spans="1:7" x14ac:dyDescent="0.6">
      <c r="A2652" s="3" t="s">
        <v>51</v>
      </c>
      <c r="B2652" s="3" t="s">
        <v>160</v>
      </c>
      <c r="C2652" s="4">
        <v>67</v>
      </c>
      <c r="D2652" s="9">
        <v>1.12601141664656E-4</v>
      </c>
      <c r="E2652" s="9">
        <v>8.375</v>
      </c>
      <c r="F2652" s="5">
        <v>-89.24558587479936</v>
      </c>
      <c r="G2652" s="5">
        <v>-99.439705636394052</v>
      </c>
    </row>
    <row r="2653" spans="1:7" x14ac:dyDescent="0.6">
      <c r="A2653" s="6" t="s">
        <v>52</v>
      </c>
      <c r="B2653" s="6" t="s">
        <v>160</v>
      </c>
      <c r="C2653" s="7">
        <v>14379</v>
      </c>
      <c r="D2653" s="10">
        <v>1.7623282607800678E-2</v>
      </c>
      <c r="E2653" s="10">
        <v>3.3920736022646851</v>
      </c>
      <c r="F2653" s="8">
        <v>21361.19402985074</v>
      </c>
      <c r="G2653" s="8">
        <v>39841.666666666672</v>
      </c>
    </row>
    <row r="2654" spans="1:7" x14ac:dyDescent="0.6">
      <c r="A2654" s="3" t="s">
        <v>53</v>
      </c>
      <c r="B2654" s="3" t="s">
        <v>160</v>
      </c>
      <c r="C2654" s="4">
        <v>21195</v>
      </c>
      <c r="D2654" s="9">
        <v>3.1238723495114841E-2</v>
      </c>
      <c r="E2654" s="9">
        <v>4.1059666795815577</v>
      </c>
      <c r="F2654" s="5">
        <v>47.40246192363864</v>
      </c>
      <c r="G2654" s="5">
        <v>140.44242768009079</v>
      </c>
    </row>
    <row r="2655" spans="1:7" x14ac:dyDescent="0.6">
      <c r="A2655" s="6" t="s">
        <v>54</v>
      </c>
      <c r="B2655" s="6" t="s">
        <v>160</v>
      </c>
      <c r="C2655" s="7">
        <v>14723</v>
      </c>
      <c r="D2655" s="10">
        <v>1.6957308538937201E-2</v>
      </c>
      <c r="E2655" s="10">
        <v>5.2264820731274408</v>
      </c>
      <c r="F2655" s="8">
        <v>-30.535503656522771</v>
      </c>
      <c r="G2655" s="8">
        <v>130.51510881478001</v>
      </c>
    </row>
    <row r="2656" spans="1:7" x14ac:dyDescent="0.6">
      <c r="A2656" s="3" t="s">
        <v>55</v>
      </c>
      <c r="B2656" s="3" t="s">
        <v>160</v>
      </c>
      <c r="C2656" s="4">
        <v>42321</v>
      </c>
      <c r="D2656" s="9">
        <v>5.6028115387812563E-2</v>
      </c>
      <c r="E2656" s="9">
        <v>3.8998341319572432</v>
      </c>
      <c r="F2656" s="5">
        <v>187.44821028323031</v>
      </c>
      <c r="G2656" s="5">
        <v>563.65061941351735</v>
      </c>
    </row>
    <row r="2657" spans="1:7" x14ac:dyDescent="0.6">
      <c r="A2657" s="6" t="s">
        <v>56</v>
      </c>
      <c r="B2657" s="6" t="s">
        <v>160</v>
      </c>
      <c r="C2657" s="7">
        <v>38</v>
      </c>
      <c r="D2657" s="10">
        <v>5.6603672687594362E-5</v>
      </c>
      <c r="E2657" s="10">
        <v>0.76</v>
      </c>
      <c r="F2657" s="8">
        <v>-99.910210061198939</v>
      </c>
      <c r="G2657" s="8">
        <v>-99.755249259306964</v>
      </c>
    </row>
    <row r="2658" spans="1:7" x14ac:dyDescent="0.6">
      <c r="A2658" s="3" t="s">
        <v>57</v>
      </c>
      <c r="B2658" s="3" t="s">
        <v>160</v>
      </c>
      <c r="C2658" s="4">
        <v>4457</v>
      </c>
      <c r="D2658" s="9">
        <v>6.4618830164881822E-3</v>
      </c>
      <c r="E2658" s="9">
        <v>3.2747979426891991</v>
      </c>
      <c r="F2658" s="5">
        <v>11628.94736842105</v>
      </c>
      <c r="G2658" s="5">
        <v>-33.823311061618412</v>
      </c>
    </row>
    <row r="2659" spans="1:7" x14ac:dyDescent="0.6">
      <c r="A2659" s="6" t="s">
        <v>58</v>
      </c>
      <c r="B2659" s="6" t="s">
        <v>160</v>
      </c>
      <c r="C2659" s="7">
        <v>0</v>
      </c>
      <c r="D2659" s="10">
        <v>0</v>
      </c>
      <c r="E2659" s="10">
        <v>0</v>
      </c>
      <c r="F2659" s="8">
        <v>-100</v>
      </c>
      <c r="G2659" s="8">
        <v>-100</v>
      </c>
    </row>
    <row r="2660" spans="1:7" x14ac:dyDescent="0.6">
      <c r="A2660" s="3" t="s">
        <v>59</v>
      </c>
      <c r="B2660" s="3" t="s">
        <v>160</v>
      </c>
      <c r="C2660" s="4">
        <v>154</v>
      </c>
      <c r="D2660" s="9">
        <v>2.2565768298032021E-4</v>
      </c>
      <c r="E2660" s="9">
        <v>3.2765957446808511</v>
      </c>
      <c r="F2660" s="5"/>
      <c r="G2660" s="5">
        <v>352.94117647058818</v>
      </c>
    </row>
    <row r="2661" spans="1:7" x14ac:dyDescent="0.6">
      <c r="A2661" s="6" t="s">
        <v>60</v>
      </c>
      <c r="B2661" s="6" t="s">
        <v>160</v>
      </c>
      <c r="C2661" s="7">
        <v>87</v>
      </c>
      <c r="D2661" s="10">
        <v>1.195169323415882E-4</v>
      </c>
      <c r="E2661" s="10">
        <v>3.48</v>
      </c>
      <c r="F2661" s="8">
        <v>-43.506493506493513</v>
      </c>
      <c r="G2661" s="8">
        <v>-99</v>
      </c>
    </row>
    <row r="2662" spans="1:7" x14ac:dyDescent="0.6">
      <c r="A2662" s="3" t="s">
        <v>61</v>
      </c>
      <c r="B2662" s="3" t="s">
        <v>160</v>
      </c>
      <c r="C2662" s="4">
        <v>49733</v>
      </c>
      <c r="D2662" s="9">
        <v>6.4018340605170462E-2</v>
      </c>
      <c r="E2662" s="9">
        <v>5.2896192299510743</v>
      </c>
      <c r="F2662" s="5">
        <v>57064.367816091952</v>
      </c>
      <c r="G2662" s="5">
        <v>7014.8783977110161</v>
      </c>
    </row>
    <row r="2663" spans="1:7" x14ac:dyDescent="0.6">
      <c r="A2663" s="6" t="s">
        <v>62</v>
      </c>
      <c r="B2663" s="6" t="s">
        <v>160</v>
      </c>
      <c r="C2663" s="7">
        <v>794</v>
      </c>
      <c r="D2663" s="10">
        <v>1.1685306914218179E-3</v>
      </c>
      <c r="E2663" s="10">
        <v>4.0101010101010104</v>
      </c>
      <c r="F2663" s="8">
        <v>-98.403474554119001</v>
      </c>
      <c r="G2663" s="8">
        <v>27.447833065810599</v>
      </c>
    </row>
    <row r="2664" spans="1:7" x14ac:dyDescent="0.6">
      <c r="A2664" s="3" t="s">
        <v>64</v>
      </c>
      <c r="B2664" s="3" t="s">
        <v>160</v>
      </c>
      <c r="C2664" s="4">
        <v>595</v>
      </c>
      <c r="D2664" s="9">
        <v>7.0046277515369774E-4</v>
      </c>
      <c r="E2664" s="9">
        <v>6.2631578947368416</v>
      </c>
      <c r="F2664" s="5">
        <v>-25.062972292191429</v>
      </c>
      <c r="G2664" s="5">
        <v>788.05970149253733</v>
      </c>
    </row>
    <row r="2665" spans="1:7" x14ac:dyDescent="0.6">
      <c r="A2665" s="6" t="s">
        <v>65</v>
      </c>
      <c r="B2665" s="6" t="s">
        <v>160</v>
      </c>
      <c r="C2665" s="7">
        <v>32705</v>
      </c>
      <c r="D2665" s="10">
        <v>3.8893708104010993E-2</v>
      </c>
      <c r="E2665" s="10">
        <v>5.0238095238095237</v>
      </c>
      <c r="F2665" s="8">
        <v>5396.6386554621849</v>
      </c>
      <c r="G2665" s="8">
        <v>127.4497531121775</v>
      </c>
    </row>
    <row r="2666" spans="1:7" x14ac:dyDescent="0.6">
      <c r="A2666" s="3" t="s">
        <v>67</v>
      </c>
      <c r="B2666" s="3" t="s">
        <v>160</v>
      </c>
      <c r="C2666" s="4">
        <v>93</v>
      </c>
      <c r="D2666" s="9">
        <v>9.4624703317215482E-5</v>
      </c>
      <c r="E2666" s="9">
        <v>18.600000000000001</v>
      </c>
      <c r="F2666" s="5">
        <v>-99.715639810426538</v>
      </c>
      <c r="G2666" s="5">
        <v>-99.561217268223629</v>
      </c>
    </row>
    <row r="2667" spans="1:7" x14ac:dyDescent="0.6">
      <c r="A2667" s="6" t="s">
        <v>68</v>
      </c>
      <c r="B2667" s="6" t="s">
        <v>160</v>
      </c>
      <c r="C2667" s="7">
        <v>312</v>
      </c>
      <c r="D2667" s="10">
        <v>3.7257505139296669E-4</v>
      </c>
      <c r="E2667" s="10">
        <v>1.835294117647059</v>
      </c>
      <c r="F2667" s="8">
        <v>235.48387096774201</v>
      </c>
      <c r="G2667" s="8">
        <v>-97.880866671194738</v>
      </c>
    </row>
    <row r="2668" spans="1:7" x14ac:dyDescent="0.6">
      <c r="A2668" s="3" t="s">
        <v>69</v>
      </c>
      <c r="B2668" s="3" t="s">
        <v>160</v>
      </c>
      <c r="C2668" s="4">
        <v>2189</v>
      </c>
      <c r="D2668" s="9">
        <v>2.317430565111531E-3</v>
      </c>
      <c r="E2668" s="9">
        <v>3.624172185430464</v>
      </c>
      <c r="F2668" s="5">
        <v>601.60256410256409</v>
      </c>
      <c r="G2668" s="5">
        <v>-94.827626946433213</v>
      </c>
    </row>
    <row r="2669" spans="1:7" x14ac:dyDescent="0.6">
      <c r="A2669" s="6" t="s">
        <v>71</v>
      </c>
      <c r="B2669" s="6" t="s">
        <v>160</v>
      </c>
      <c r="C2669" s="7">
        <v>104</v>
      </c>
      <c r="D2669" s="10">
        <v>1.078221977124857E-4</v>
      </c>
      <c r="E2669" s="10">
        <v>4.9523809523809534</v>
      </c>
      <c r="F2669" s="8">
        <v>-95.248972133394247</v>
      </c>
      <c r="G2669" s="8">
        <v>173.68421052631581</v>
      </c>
    </row>
    <row r="2670" spans="1:7" x14ac:dyDescent="0.6">
      <c r="A2670" s="3" t="s">
        <v>72</v>
      </c>
      <c r="B2670" s="3" t="s">
        <v>160</v>
      </c>
      <c r="C2670" s="4">
        <v>41738</v>
      </c>
      <c r="D2670" s="9">
        <v>4.2229293061722503E-2</v>
      </c>
      <c r="E2670" s="9">
        <v>4.9493655875726317</v>
      </c>
      <c r="F2670" s="5">
        <v>40032.692307692312</v>
      </c>
      <c r="G2670" s="5">
        <v>836.45950190711244</v>
      </c>
    </row>
    <row r="2671" spans="1:7" x14ac:dyDescent="0.6">
      <c r="A2671" s="6" t="s">
        <v>74</v>
      </c>
      <c r="B2671" s="6" t="s">
        <v>160</v>
      </c>
      <c r="C2671" s="7">
        <v>8901</v>
      </c>
      <c r="D2671" s="10">
        <v>9.3802346894462582E-3</v>
      </c>
      <c r="E2671" s="10">
        <v>13.995283018867919</v>
      </c>
      <c r="F2671" s="8">
        <v>-78.674109923810434</v>
      </c>
      <c r="G2671" s="8"/>
    </row>
    <row r="2672" spans="1:7" x14ac:dyDescent="0.6">
      <c r="A2672" s="3" t="s">
        <v>75</v>
      </c>
      <c r="B2672" s="3" t="s">
        <v>160</v>
      </c>
      <c r="C2672" s="4">
        <v>135</v>
      </c>
      <c r="D2672" s="9">
        <v>1.3286423531874071E-4</v>
      </c>
      <c r="E2672" s="9">
        <v>0.45</v>
      </c>
      <c r="F2672" s="5">
        <v>-98.483316481294239</v>
      </c>
      <c r="G2672" s="5">
        <v>-12.337662337662341</v>
      </c>
    </row>
    <row r="2673" spans="1:7" x14ac:dyDescent="0.6">
      <c r="A2673" s="6" t="s">
        <v>76</v>
      </c>
      <c r="B2673" s="6" t="s">
        <v>160</v>
      </c>
      <c r="C2673" s="7">
        <v>37062</v>
      </c>
      <c r="D2673" s="10">
        <v>3.5885364125871469E-2</v>
      </c>
      <c r="E2673" s="10">
        <v>5.4817334713799726</v>
      </c>
      <c r="F2673" s="8">
        <v>27353.333333333339</v>
      </c>
      <c r="G2673" s="8">
        <v>42500</v>
      </c>
    </row>
    <row r="2674" spans="1:7" x14ac:dyDescent="0.6">
      <c r="A2674" s="3" t="s">
        <v>78</v>
      </c>
      <c r="B2674" s="3" t="s">
        <v>160</v>
      </c>
      <c r="C2674" s="4">
        <v>62791</v>
      </c>
      <c r="D2674" s="9">
        <v>5.310014046661992E-2</v>
      </c>
      <c r="E2674" s="9">
        <v>4.5254774774774784</v>
      </c>
      <c r="F2674" s="5">
        <v>69.421509902325823</v>
      </c>
      <c r="G2674" s="5">
        <v>26.256208151529162</v>
      </c>
    </row>
    <row r="2675" spans="1:7" x14ac:dyDescent="0.6">
      <c r="A2675" s="6" t="s">
        <v>79</v>
      </c>
      <c r="B2675" s="6" t="s">
        <v>160</v>
      </c>
      <c r="C2675" s="7">
        <v>84362</v>
      </c>
      <c r="D2675" s="10">
        <v>7.3668332804120357E-2</v>
      </c>
      <c r="E2675" s="10">
        <v>5.4227678858391721</v>
      </c>
      <c r="F2675" s="8">
        <v>34.353649408354713</v>
      </c>
      <c r="G2675" s="8">
        <v>10524.937027707811</v>
      </c>
    </row>
    <row r="2676" spans="1:7" x14ac:dyDescent="0.6">
      <c r="A2676" s="3" t="s">
        <v>80</v>
      </c>
      <c r="B2676" s="3" t="s">
        <v>160</v>
      </c>
      <c r="C2676" s="4">
        <v>130</v>
      </c>
      <c r="D2676" s="9">
        <v>1.10178374890328E-4</v>
      </c>
      <c r="E2676" s="9">
        <v>2.6</v>
      </c>
      <c r="F2676" s="5">
        <v>-99.845902183447521</v>
      </c>
      <c r="G2676" s="5">
        <v>-78.151260504201687</v>
      </c>
    </row>
    <row r="2677" spans="1:7" x14ac:dyDescent="0.6">
      <c r="A2677" s="6" t="s">
        <v>81</v>
      </c>
      <c r="B2677" s="6" t="s">
        <v>160</v>
      </c>
      <c r="C2677" s="7">
        <v>38391</v>
      </c>
      <c r="D2677" s="10">
        <v>3.5190975505280747E-2</v>
      </c>
      <c r="E2677" s="10">
        <v>5.327643630308077</v>
      </c>
      <c r="F2677" s="8">
        <v>29431.538461538461</v>
      </c>
      <c r="G2677" s="8">
        <v>17.385720837792391</v>
      </c>
    </row>
    <row r="2678" spans="1:7" x14ac:dyDescent="0.6">
      <c r="A2678" s="3" t="s">
        <v>82</v>
      </c>
      <c r="B2678" s="3" t="s">
        <v>160</v>
      </c>
      <c r="C2678" s="4">
        <v>50</v>
      </c>
      <c r="D2678" s="9">
        <v>4.4695230375307628E-5</v>
      </c>
      <c r="E2678" s="9">
        <v>2.5</v>
      </c>
      <c r="F2678" s="5">
        <v>-99.869761141934305</v>
      </c>
      <c r="G2678" s="5">
        <v>-46.236559139784951</v>
      </c>
    </row>
    <row r="2679" spans="1:7" x14ac:dyDescent="0.6">
      <c r="A2679" s="6" t="s">
        <v>83</v>
      </c>
      <c r="B2679" s="6" t="s">
        <v>160</v>
      </c>
      <c r="C2679" s="7">
        <v>255</v>
      </c>
      <c r="D2679" s="10">
        <v>2.0197802705597851E-4</v>
      </c>
      <c r="E2679" s="10">
        <v>1.24390243902439</v>
      </c>
      <c r="F2679" s="8">
        <v>409.99999999999989</v>
      </c>
      <c r="G2679" s="8">
        <v>-18.26923076923077</v>
      </c>
    </row>
    <row r="2680" spans="1:7" x14ac:dyDescent="0.6">
      <c r="A2680" s="3" t="s">
        <v>84</v>
      </c>
      <c r="B2680" s="3" t="s">
        <v>160</v>
      </c>
      <c r="C2680" s="4">
        <v>43831</v>
      </c>
      <c r="D2680" s="9">
        <v>3.4712438755088761E-2</v>
      </c>
      <c r="E2680" s="9">
        <v>5.7056756053111171</v>
      </c>
      <c r="F2680" s="5">
        <v>17088.627450980392</v>
      </c>
      <c r="G2680" s="5">
        <v>1902.3298309730469</v>
      </c>
    </row>
    <row r="2681" spans="1:7" x14ac:dyDescent="0.6">
      <c r="A2681" s="6" t="s">
        <v>85</v>
      </c>
      <c r="B2681" s="6" t="s">
        <v>160</v>
      </c>
      <c r="C2681" s="7">
        <v>27114</v>
      </c>
      <c r="D2681" s="10">
        <v>2.288955519475518E-2</v>
      </c>
      <c r="E2681" s="10">
        <v>4.103208232445521</v>
      </c>
      <c r="F2681" s="8">
        <v>-38.139672834295347</v>
      </c>
      <c r="G2681" s="8">
        <v>25971.15384615384</v>
      </c>
    </row>
    <row r="2682" spans="1:7" x14ac:dyDescent="0.6">
      <c r="A2682" s="3" t="s">
        <v>86</v>
      </c>
      <c r="B2682" s="3" t="s">
        <v>160</v>
      </c>
      <c r="C2682" s="4">
        <v>171</v>
      </c>
      <c r="D2682" s="9">
        <v>1.493134997504762E-4</v>
      </c>
      <c r="E2682" s="9">
        <v>3.42</v>
      </c>
      <c r="F2682" s="5">
        <v>-99.369329497676475</v>
      </c>
      <c r="G2682" s="5">
        <v>-99.590301403996364</v>
      </c>
    </row>
    <row r="2683" spans="1:7" x14ac:dyDescent="0.6">
      <c r="A2683" s="6" t="s">
        <v>87</v>
      </c>
      <c r="B2683" s="6" t="s">
        <v>160</v>
      </c>
      <c r="C2683" s="7">
        <v>74178</v>
      </c>
      <c r="D2683" s="10">
        <v>5.7329673492137162E-2</v>
      </c>
      <c r="E2683" s="10">
        <v>4.7952679552653699</v>
      </c>
      <c r="F2683" s="8">
        <v>43278.947368421053</v>
      </c>
      <c r="G2683" s="8">
        <v>733.36703741152678</v>
      </c>
    </row>
    <row r="2684" spans="1:7" x14ac:dyDescent="0.6">
      <c r="A2684" s="3" t="s">
        <v>88</v>
      </c>
      <c r="B2684" s="3" t="s">
        <v>160</v>
      </c>
      <c r="C2684" s="4">
        <v>27204</v>
      </c>
      <c r="D2684" s="9">
        <v>2.149673761878115E-2</v>
      </c>
      <c r="E2684" s="9">
        <v>2.7810263749744428</v>
      </c>
      <c r="F2684" s="5">
        <v>-63.32605354687373</v>
      </c>
      <c r="G2684" s="5">
        <v>20051.111111111109</v>
      </c>
    </row>
    <row r="2685" spans="1:7" x14ac:dyDescent="0.6">
      <c r="A2685" s="6" t="s">
        <v>89</v>
      </c>
      <c r="B2685" s="6" t="s">
        <v>160</v>
      </c>
      <c r="C2685" s="7">
        <v>39393</v>
      </c>
      <c r="D2685" s="10">
        <v>2.670460008344569E-2</v>
      </c>
      <c r="E2685" s="10">
        <v>5.1846538562779676</v>
      </c>
      <c r="F2685" s="8">
        <v>44.805910895456563</v>
      </c>
      <c r="G2685" s="8">
        <v>6.2894609033511406</v>
      </c>
    </row>
    <row r="2686" spans="1:7" x14ac:dyDescent="0.6">
      <c r="A2686" s="3" t="s">
        <v>90</v>
      </c>
      <c r="B2686" s="3" t="s">
        <v>160</v>
      </c>
      <c r="C2686" s="4">
        <v>73244</v>
      </c>
      <c r="D2686" s="9">
        <v>5.301534203661052E-2</v>
      </c>
      <c r="E2686" s="9">
        <v>5.6280928231135698</v>
      </c>
      <c r="F2686" s="5">
        <v>85.931510674485324</v>
      </c>
      <c r="G2686" s="5">
        <v>16.6472902167508</v>
      </c>
    </row>
    <row r="2687" spans="1:7" x14ac:dyDescent="0.6">
      <c r="A2687" s="6" t="s">
        <v>91</v>
      </c>
      <c r="B2687" s="6" t="s">
        <v>160</v>
      </c>
      <c r="C2687" s="7">
        <v>33032</v>
      </c>
      <c r="D2687" s="10">
        <v>2.4312358516786561E-2</v>
      </c>
      <c r="E2687" s="10">
        <v>3.3528217620787659</v>
      </c>
      <c r="F2687" s="8">
        <v>-54.901425372726777</v>
      </c>
      <c r="G2687" s="8">
        <v>-60.844930181835423</v>
      </c>
    </row>
    <row r="2688" spans="1:7" x14ac:dyDescent="0.6">
      <c r="A2688" s="3" t="s">
        <v>92</v>
      </c>
      <c r="B2688" s="3" t="s">
        <v>160</v>
      </c>
      <c r="C2688" s="4">
        <v>8215</v>
      </c>
      <c r="D2688" s="9">
        <v>5.8728075420774869E-3</v>
      </c>
      <c r="E2688" s="9">
        <v>5.3</v>
      </c>
      <c r="F2688" s="5">
        <v>-75.130176798256244</v>
      </c>
      <c r="G2688" s="5">
        <v>6219.2307692307704</v>
      </c>
    </row>
    <row r="2689" spans="1:7" x14ac:dyDescent="0.6">
      <c r="A2689" s="6" t="s">
        <v>93</v>
      </c>
      <c r="B2689" s="6" t="s">
        <v>160</v>
      </c>
      <c r="C2689" s="7">
        <v>36637</v>
      </c>
      <c r="D2689" s="10">
        <v>2.9858645065101989E-2</v>
      </c>
      <c r="E2689" s="10">
        <v>4.5147258163894026</v>
      </c>
      <c r="F2689" s="8">
        <v>345.97687157638472</v>
      </c>
      <c r="G2689" s="8">
        <v>-4.56877914094449</v>
      </c>
    </row>
    <row r="2690" spans="1:7" x14ac:dyDescent="0.6">
      <c r="A2690" s="3" t="s">
        <v>94</v>
      </c>
      <c r="B2690" s="3" t="s">
        <v>160</v>
      </c>
      <c r="C2690" s="4">
        <v>32337</v>
      </c>
      <c r="D2690" s="9">
        <v>2.0716833577576331E-2</v>
      </c>
      <c r="E2690" s="9">
        <v>4.8899138061394227</v>
      </c>
      <c r="F2690" s="5">
        <v>-11.736768840243469</v>
      </c>
      <c r="G2690" s="5">
        <v>64574</v>
      </c>
    </row>
    <row r="2691" spans="1:7" x14ac:dyDescent="0.6">
      <c r="A2691" s="6" t="s">
        <v>95</v>
      </c>
      <c r="B2691" s="6" t="s">
        <v>160</v>
      </c>
      <c r="C2691" s="7">
        <v>10137</v>
      </c>
      <c r="D2691" s="10">
        <v>7.3808497347969022E-3</v>
      </c>
      <c r="E2691" s="10">
        <v>5.0939698492462311</v>
      </c>
      <c r="F2691" s="8">
        <v>-68.652008535114575</v>
      </c>
      <c r="G2691" s="8">
        <v>3875.294117647059</v>
      </c>
    </row>
    <row r="2692" spans="1:7" x14ac:dyDescent="0.6">
      <c r="A2692" s="3" t="s">
        <v>96</v>
      </c>
      <c r="B2692" s="3" t="s">
        <v>160</v>
      </c>
      <c r="C2692" s="4">
        <v>112</v>
      </c>
      <c r="D2692" s="9">
        <v>8.3747336171086895E-5</v>
      </c>
      <c r="E2692" s="9">
        <v>7.4666666666666668</v>
      </c>
      <c r="F2692" s="5">
        <v>-98.895136628193754</v>
      </c>
      <c r="G2692" s="5">
        <v>-99.744473089822279</v>
      </c>
    </row>
    <row r="2693" spans="1:7" x14ac:dyDescent="0.6">
      <c r="A2693" s="6" t="s">
        <v>97</v>
      </c>
      <c r="B2693" s="6" t="s">
        <v>160</v>
      </c>
      <c r="C2693" s="7">
        <v>41708</v>
      </c>
      <c r="D2693" s="10">
        <v>2.7694936883724909E-2</v>
      </c>
      <c r="E2693" s="10">
        <v>5.6134589502018839</v>
      </c>
      <c r="F2693" s="8">
        <v>37139.285714285717</v>
      </c>
      <c r="G2693" s="8">
        <v>53.824592461459027</v>
      </c>
    </row>
    <row r="2694" spans="1:7" x14ac:dyDescent="0.6">
      <c r="A2694" s="3" t="s">
        <v>98</v>
      </c>
      <c r="B2694" s="3" t="s">
        <v>160</v>
      </c>
      <c r="C2694" s="4">
        <v>79920</v>
      </c>
      <c r="D2694" s="9">
        <v>5.7408101370639252E-2</v>
      </c>
      <c r="E2694" s="9">
        <v>5.1266918981332994</v>
      </c>
      <c r="F2694" s="5">
        <v>91.617915028291932</v>
      </c>
      <c r="G2694" s="5">
        <v>46636.842105263153</v>
      </c>
    </row>
    <row r="2695" spans="1:7" x14ac:dyDescent="0.6">
      <c r="A2695" s="6" t="s">
        <v>99</v>
      </c>
      <c r="B2695" s="6" t="s">
        <v>160</v>
      </c>
      <c r="C2695" s="7">
        <v>3316</v>
      </c>
      <c r="D2695" s="10">
        <v>2.2053515048976831E-3</v>
      </c>
      <c r="E2695" s="10">
        <v>5.7271157167530227</v>
      </c>
      <c r="F2695" s="8">
        <v>-95.850850850850861</v>
      </c>
      <c r="G2695" s="8">
        <v>-95.529671870365874</v>
      </c>
    </row>
    <row r="2696" spans="1:7" x14ac:dyDescent="0.6">
      <c r="A2696" s="3" t="s">
        <v>100</v>
      </c>
      <c r="B2696" s="3" t="s">
        <v>160</v>
      </c>
      <c r="C2696" s="4">
        <v>77959</v>
      </c>
      <c r="D2696" s="9">
        <v>4.4184706025025243E-2</v>
      </c>
      <c r="E2696" s="9">
        <v>4.541741916690941</v>
      </c>
      <c r="F2696" s="5">
        <v>2250.9951749095299</v>
      </c>
      <c r="G2696" s="5">
        <v>186.5718276724011</v>
      </c>
    </row>
    <row r="2697" spans="1:7" x14ac:dyDescent="0.6">
      <c r="A2697" s="6" t="s">
        <v>101</v>
      </c>
      <c r="B2697" s="6" t="s">
        <v>160</v>
      </c>
      <c r="C2697" s="7">
        <v>218</v>
      </c>
      <c r="D2697" s="10">
        <v>1.098554072547312E-4</v>
      </c>
      <c r="E2697" s="10">
        <v>6.2285714285714286</v>
      </c>
      <c r="F2697" s="8">
        <v>-99.720365833322646</v>
      </c>
      <c r="G2697" s="8">
        <v>-99.446602188206029</v>
      </c>
    </row>
    <row r="2698" spans="1:7" x14ac:dyDescent="0.6">
      <c r="A2698" s="3" t="s">
        <v>102</v>
      </c>
      <c r="B2698" s="3" t="s">
        <v>160</v>
      </c>
      <c r="C2698" s="4">
        <v>93980</v>
      </c>
      <c r="D2698" s="9">
        <v>5.7420990644551598E-2</v>
      </c>
      <c r="E2698" s="9">
        <v>4.6220429843112179</v>
      </c>
      <c r="F2698" s="5">
        <v>43010.091743119257</v>
      </c>
      <c r="G2698" s="5">
        <v>28.31085140079734</v>
      </c>
    </row>
    <row r="2699" spans="1:7" x14ac:dyDescent="0.6">
      <c r="A2699" s="6" t="s">
        <v>80</v>
      </c>
      <c r="B2699" s="6" t="s">
        <v>348</v>
      </c>
      <c r="C2699" s="7">
        <v>999</v>
      </c>
      <c r="D2699" s="10">
        <v>8.4667843473413607E-4</v>
      </c>
      <c r="E2699" s="10">
        <v>7.1357142857142861</v>
      </c>
      <c r="F2699" s="6"/>
      <c r="G2699" s="6"/>
    </row>
    <row r="2700" spans="1:7" x14ac:dyDescent="0.6">
      <c r="A2700" s="3" t="s">
        <v>15</v>
      </c>
      <c r="B2700" s="3" t="s">
        <v>349</v>
      </c>
      <c r="C2700" s="4">
        <v>296</v>
      </c>
      <c r="D2700" s="9">
        <v>8.8654980841988099E-4</v>
      </c>
      <c r="E2700" s="9">
        <v>4.1111111111111107</v>
      </c>
      <c r="F2700" s="3"/>
      <c r="G2700" s="3"/>
    </row>
    <row r="2701" spans="1:7" x14ac:dyDescent="0.6">
      <c r="A2701" s="6" t="s">
        <v>62</v>
      </c>
      <c r="B2701" s="6" t="s">
        <v>349</v>
      </c>
      <c r="C2701" s="7">
        <v>48758</v>
      </c>
      <c r="D2701" s="10">
        <v>7.1757203340484868E-2</v>
      </c>
      <c r="E2701" s="10">
        <v>4.5192325516730003</v>
      </c>
      <c r="F2701" s="8">
        <v>16372.2972972973</v>
      </c>
      <c r="G2701" s="6"/>
    </row>
    <row r="2702" spans="1:7" x14ac:dyDescent="0.6">
      <c r="A2702" s="3" t="s">
        <v>68</v>
      </c>
      <c r="B2702" s="3" t="s">
        <v>349</v>
      </c>
      <c r="C2702" s="4">
        <v>4306</v>
      </c>
      <c r="D2702" s="9">
        <v>5.1420133695452399E-3</v>
      </c>
      <c r="E2702" s="9">
        <v>5.7033112582781458</v>
      </c>
      <c r="F2702" s="5">
        <v>-91.168628737848138</v>
      </c>
      <c r="G2702" s="3"/>
    </row>
    <row r="2703" spans="1:7" x14ac:dyDescent="0.6">
      <c r="A2703" s="6" t="s">
        <v>70</v>
      </c>
      <c r="B2703" s="6" t="s">
        <v>349</v>
      </c>
      <c r="C2703" s="7">
        <v>7097</v>
      </c>
      <c r="D2703" s="10">
        <v>7.2274358475196594E-3</v>
      </c>
      <c r="E2703" s="10">
        <v>0.9877522616562282</v>
      </c>
      <c r="F2703" s="8">
        <v>64.816535067347886</v>
      </c>
      <c r="G2703" s="6"/>
    </row>
    <row r="2704" spans="1:7" x14ac:dyDescent="0.6">
      <c r="A2704" s="3" t="s">
        <v>82</v>
      </c>
      <c r="B2704" s="3" t="s">
        <v>349</v>
      </c>
      <c r="C2704" s="4">
        <v>374</v>
      </c>
      <c r="D2704" s="9">
        <v>3.3432032320730108E-4</v>
      </c>
      <c r="E2704" s="9">
        <v>1.87</v>
      </c>
      <c r="F2704" s="5">
        <v>-94.730167676483021</v>
      </c>
      <c r="G2704" s="3"/>
    </row>
    <row r="2705" spans="1:7" x14ac:dyDescent="0.6">
      <c r="A2705" s="6" t="s">
        <v>93</v>
      </c>
      <c r="B2705" s="6" t="s">
        <v>349</v>
      </c>
      <c r="C2705" s="7">
        <v>680</v>
      </c>
      <c r="D2705" s="10">
        <v>5.5419053536777982E-4</v>
      </c>
      <c r="E2705" s="10">
        <v>5.2713178294573639</v>
      </c>
      <c r="F2705" s="8">
        <v>81.818181818181813</v>
      </c>
      <c r="G2705" s="6"/>
    </row>
    <row r="2706" spans="1:7" x14ac:dyDescent="0.6">
      <c r="A2706" s="3" t="s">
        <v>16</v>
      </c>
      <c r="B2706" s="3" t="s">
        <v>161</v>
      </c>
      <c r="C2706" s="4">
        <v>447</v>
      </c>
      <c r="D2706" s="9">
        <v>1.003374841177211E-3</v>
      </c>
      <c r="E2706" s="9">
        <v>1.5684210526315789</v>
      </c>
      <c r="F2706" s="3"/>
      <c r="G2706" s="3"/>
    </row>
    <row r="2707" spans="1:7" x14ac:dyDescent="0.6">
      <c r="A2707" s="6" t="s">
        <v>17</v>
      </c>
      <c r="B2707" s="6" t="s">
        <v>161</v>
      </c>
      <c r="C2707" s="7">
        <v>4957</v>
      </c>
      <c r="D2707" s="10">
        <v>1.076999722548185E-2</v>
      </c>
      <c r="E2707" s="10">
        <v>5.3821932681867537</v>
      </c>
      <c r="F2707" s="8">
        <v>1008.948545861297</v>
      </c>
      <c r="G2707" s="6"/>
    </row>
    <row r="2708" spans="1:7" x14ac:dyDescent="0.6">
      <c r="A2708" s="3" t="s">
        <v>18</v>
      </c>
      <c r="B2708" s="3" t="s">
        <v>161</v>
      </c>
      <c r="C2708" s="4">
        <v>5831</v>
      </c>
      <c r="D2708" s="9">
        <v>1.2832703406271771E-2</v>
      </c>
      <c r="E2708" s="9">
        <v>8.7684210526315791</v>
      </c>
      <c r="F2708" s="5">
        <v>17.631632035505351</v>
      </c>
      <c r="G2708" s="3"/>
    </row>
    <row r="2709" spans="1:7" x14ac:dyDescent="0.6">
      <c r="A2709" s="6" t="s">
        <v>26</v>
      </c>
      <c r="B2709" s="6" t="s">
        <v>161</v>
      </c>
      <c r="C2709" s="7">
        <v>1086</v>
      </c>
      <c r="D2709" s="10">
        <v>2.584189982794435E-3</v>
      </c>
      <c r="E2709" s="10">
        <v>9.6964285714285712</v>
      </c>
      <c r="F2709" s="8">
        <v>-81.375407305779461</v>
      </c>
      <c r="G2709" s="6"/>
    </row>
    <row r="2710" spans="1:7" x14ac:dyDescent="0.6">
      <c r="A2710" s="3" t="s">
        <v>38</v>
      </c>
      <c r="B2710" s="3" t="s">
        <v>161</v>
      </c>
      <c r="C2710" s="4">
        <v>97</v>
      </c>
      <c r="D2710" s="9">
        <v>1.695639078502321E-4</v>
      </c>
      <c r="E2710" s="9">
        <v>4.8499999999999996</v>
      </c>
      <c r="F2710" s="5">
        <v>-91.068139963167582</v>
      </c>
      <c r="G2710" s="3"/>
    </row>
    <row r="2711" spans="1:7" x14ac:dyDescent="0.6">
      <c r="A2711" s="6" t="s">
        <v>39</v>
      </c>
      <c r="B2711" s="6" t="s">
        <v>161</v>
      </c>
      <c r="C2711" s="7">
        <v>207</v>
      </c>
      <c r="D2711" s="10">
        <v>3.9463037317849492E-4</v>
      </c>
      <c r="E2711" s="10">
        <v>2.5874999999999999</v>
      </c>
      <c r="F2711" s="8">
        <v>113.4020618556701</v>
      </c>
      <c r="G2711" s="6"/>
    </row>
    <row r="2712" spans="1:7" x14ac:dyDescent="0.6">
      <c r="A2712" s="3" t="s">
        <v>42</v>
      </c>
      <c r="B2712" s="3" t="s">
        <v>161</v>
      </c>
      <c r="C2712" s="4">
        <v>45</v>
      </c>
      <c r="D2712" s="9">
        <v>7.4280810714633894E-5</v>
      </c>
      <c r="E2712" s="9">
        <v>3</v>
      </c>
      <c r="F2712" s="5">
        <v>-78.260869565217391</v>
      </c>
      <c r="G2712" s="3"/>
    </row>
    <row r="2713" spans="1:7" x14ac:dyDescent="0.6">
      <c r="A2713" s="6" t="s">
        <v>44</v>
      </c>
      <c r="B2713" s="6" t="s">
        <v>161</v>
      </c>
      <c r="C2713" s="7">
        <v>1712</v>
      </c>
      <c r="D2713" s="10">
        <v>2.7750231962438382E-3</v>
      </c>
      <c r="E2713" s="10">
        <v>0.17766708177667079</v>
      </c>
      <c r="F2713" s="8">
        <v>3704.4444444444439</v>
      </c>
      <c r="G2713" s="6"/>
    </row>
    <row r="2714" spans="1:7" x14ac:dyDescent="0.6">
      <c r="A2714" s="3" t="s">
        <v>52</v>
      </c>
      <c r="B2714" s="3" t="s">
        <v>161</v>
      </c>
      <c r="C2714" s="4">
        <v>6</v>
      </c>
      <c r="D2714" s="9">
        <v>7.3537586512834044E-6</v>
      </c>
      <c r="E2714" s="9">
        <v>0.4</v>
      </c>
      <c r="F2714" s="5">
        <v>-99.649532710280369</v>
      </c>
      <c r="G2714" s="3"/>
    </row>
    <row r="2715" spans="1:7" x14ac:dyDescent="0.6">
      <c r="A2715" s="6" t="s">
        <v>63</v>
      </c>
      <c r="B2715" s="6" t="s">
        <v>161</v>
      </c>
      <c r="C2715" s="7">
        <v>4112</v>
      </c>
      <c r="D2715" s="10">
        <v>5.1726536694518318E-3</v>
      </c>
      <c r="E2715" s="10">
        <v>3.7381818181818178</v>
      </c>
      <c r="F2715" s="8">
        <v>68433.333333333343</v>
      </c>
      <c r="G2715" s="6"/>
    </row>
    <row r="2716" spans="1:7" x14ac:dyDescent="0.6">
      <c r="A2716" s="3" t="s">
        <v>70</v>
      </c>
      <c r="B2716" s="3" t="s">
        <v>161</v>
      </c>
      <c r="C2716" s="4">
        <v>98287</v>
      </c>
      <c r="D2716" s="9">
        <v>0.1000934179435204</v>
      </c>
      <c r="E2716" s="9">
        <v>6.6477510990869124</v>
      </c>
      <c r="F2716" s="5">
        <v>2290.2480544747082</v>
      </c>
      <c r="G2716" s="3"/>
    </row>
    <row r="2717" spans="1:7" x14ac:dyDescent="0.6">
      <c r="A2717" s="6" t="s">
        <v>77</v>
      </c>
      <c r="B2717" s="6" t="s">
        <v>161</v>
      </c>
      <c r="C2717" s="7">
        <v>4684</v>
      </c>
      <c r="D2717" s="10">
        <v>3.9047314875212992E-3</v>
      </c>
      <c r="E2717" s="10">
        <v>17.348148148148152</v>
      </c>
      <c r="F2717" s="8">
        <v>-95.234364666741271</v>
      </c>
      <c r="G2717" s="6"/>
    </row>
    <row r="2718" spans="1:7" x14ac:dyDescent="0.6">
      <c r="A2718" s="3" t="s">
        <v>82</v>
      </c>
      <c r="B2718" s="3" t="s">
        <v>161</v>
      </c>
      <c r="C2718" s="4">
        <v>423</v>
      </c>
      <c r="D2718" s="9">
        <v>3.7812164897510259E-4</v>
      </c>
      <c r="E2718" s="9">
        <v>4.2300000000000004</v>
      </c>
      <c r="F2718" s="5">
        <v>-90.969257045260463</v>
      </c>
      <c r="G2718" s="5">
        <v>-5.3691275167785264</v>
      </c>
    </row>
    <row r="2719" spans="1:7" x14ac:dyDescent="0.6">
      <c r="A2719" s="6" t="s">
        <v>84</v>
      </c>
      <c r="B2719" s="6" t="s">
        <v>161</v>
      </c>
      <c r="C2719" s="7">
        <v>130</v>
      </c>
      <c r="D2719" s="10">
        <v>1.0295491862292759E-4</v>
      </c>
      <c r="E2719" s="10">
        <v>0.26</v>
      </c>
      <c r="F2719" s="8">
        <v>-69.267139479905438</v>
      </c>
      <c r="G2719" s="8">
        <v>-97.377446035908804</v>
      </c>
    </row>
    <row r="2720" spans="1:7" x14ac:dyDescent="0.6">
      <c r="A2720" s="3" t="s">
        <v>85</v>
      </c>
      <c r="B2720" s="3" t="s">
        <v>161</v>
      </c>
      <c r="C2720" s="4">
        <v>72</v>
      </c>
      <c r="D2720" s="9">
        <v>6.0782177990055788E-5</v>
      </c>
      <c r="E2720" s="9">
        <v>3.6</v>
      </c>
      <c r="F2720" s="5">
        <v>-44.615384615384613</v>
      </c>
      <c r="G2720" s="5">
        <v>-98.765220373863826</v>
      </c>
    </row>
    <row r="2721" spans="1:7" x14ac:dyDescent="0.6">
      <c r="A2721" s="6" t="s">
        <v>91</v>
      </c>
      <c r="B2721" s="6" t="s">
        <v>161</v>
      </c>
      <c r="C2721" s="7">
        <v>1076</v>
      </c>
      <c r="D2721" s="10">
        <v>7.9196227185947981E-4</v>
      </c>
      <c r="E2721" s="10">
        <v>5.5179487179487179</v>
      </c>
      <c r="F2721" s="8">
        <v>1394.444444444445</v>
      </c>
      <c r="G2721" s="8">
        <v>-0.92081031307550409</v>
      </c>
    </row>
    <row r="2722" spans="1:7" x14ac:dyDescent="0.6">
      <c r="A2722" s="3" t="s">
        <v>92</v>
      </c>
      <c r="B2722" s="3" t="s">
        <v>161</v>
      </c>
      <c r="C2722" s="4">
        <v>4652</v>
      </c>
      <c r="D2722" s="9">
        <v>3.325660460833167E-3</v>
      </c>
      <c r="E2722" s="9">
        <v>3.0585141354372118</v>
      </c>
      <c r="F2722" s="5">
        <v>332.34200743494432</v>
      </c>
      <c r="G2722" s="5">
        <v>4695.8762886597942</v>
      </c>
    </row>
    <row r="2723" spans="1:7" x14ac:dyDescent="0.6">
      <c r="A2723" s="6" t="s">
        <v>93</v>
      </c>
      <c r="B2723" s="6" t="s">
        <v>161</v>
      </c>
      <c r="C2723" s="7">
        <v>640</v>
      </c>
      <c r="D2723" s="10">
        <v>5.2159109211085168E-4</v>
      </c>
      <c r="E2723" s="10">
        <v>6.4</v>
      </c>
      <c r="F2723" s="8">
        <v>-86.24247635425624</v>
      </c>
      <c r="G2723" s="8">
        <v>209.17874396135269</v>
      </c>
    </row>
    <row r="2724" spans="1:7" x14ac:dyDescent="0.6">
      <c r="A2724" s="3" t="s">
        <v>43</v>
      </c>
      <c r="B2724" s="3" t="s">
        <v>327</v>
      </c>
      <c r="C2724" s="4">
        <v>806</v>
      </c>
      <c r="D2724" s="9">
        <v>1.3002730363654909E-3</v>
      </c>
      <c r="E2724" s="9">
        <v>0.1538167938931298</v>
      </c>
      <c r="F2724" s="3"/>
      <c r="G2724" s="3"/>
    </row>
    <row r="2725" spans="1:7" x14ac:dyDescent="0.6">
      <c r="A2725" s="6" t="s">
        <v>83</v>
      </c>
      <c r="B2725" s="6" t="s">
        <v>327</v>
      </c>
      <c r="C2725" s="7">
        <v>195463</v>
      </c>
      <c r="D2725" s="10">
        <v>0.15482051412722639</v>
      </c>
      <c r="E2725" s="10">
        <v>6.9399254393751111</v>
      </c>
      <c r="F2725" s="8">
        <v>24150.992555831261</v>
      </c>
      <c r="G2725" s="6"/>
    </row>
    <row r="2726" spans="1:7" x14ac:dyDescent="0.6">
      <c r="A2726" s="3" t="s">
        <v>97</v>
      </c>
      <c r="B2726" s="3" t="s">
        <v>327</v>
      </c>
      <c r="C2726" s="4">
        <v>34</v>
      </c>
      <c r="D2726" s="9">
        <v>2.2576672438060971E-5</v>
      </c>
      <c r="E2726" s="9">
        <v>0.82926829268292679</v>
      </c>
      <c r="F2726" s="5">
        <v>-99.982605403580209</v>
      </c>
      <c r="G2726" s="3"/>
    </row>
    <row r="2727" spans="1:7" x14ac:dyDescent="0.6">
      <c r="A2727" s="6" t="s">
        <v>98</v>
      </c>
      <c r="B2727" s="6" t="s">
        <v>327</v>
      </c>
      <c r="C2727" s="7">
        <v>2916</v>
      </c>
      <c r="D2727" s="10">
        <v>2.094619914874675E-3</v>
      </c>
      <c r="E2727" s="10">
        <v>4.6956521739130439</v>
      </c>
      <c r="F2727" s="8">
        <v>8476.4705882352937</v>
      </c>
      <c r="G2727" s="6"/>
    </row>
    <row r="2728" spans="1:7" x14ac:dyDescent="0.6">
      <c r="A2728" s="3" t="s">
        <v>14</v>
      </c>
      <c r="B2728" s="3" t="s">
        <v>162</v>
      </c>
      <c r="C2728" s="4">
        <v>33188</v>
      </c>
      <c r="D2728" s="9">
        <v>8.5373028790579966E-2</v>
      </c>
      <c r="E2728" s="9">
        <v>2.9367312627201132</v>
      </c>
      <c r="F2728" s="3"/>
      <c r="G2728" s="3"/>
    </row>
    <row r="2729" spans="1:7" x14ac:dyDescent="0.6">
      <c r="A2729" s="6" t="s">
        <v>16</v>
      </c>
      <c r="B2729" s="6" t="s">
        <v>162</v>
      </c>
      <c r="C2729" s="7">
        <v>66340</v>
      </c>
      <c r="D2729" s="10">
        <v>0.14891249880021509</v>
      </c>
      <c r="E2729" s="10">
        <v>2.9192519251925191</v>
      </c>
      <c r="F2729" s="8">
        <v>99.891527057972752</v>
      </c>
      <c r="G2729" s="6"/>
    </row>
    <row r="2730" spans="1:7" x14ac:dyDescent="0.6">
      <c r="A2730" s="3" t="s">
        <v>17</v>
      </c>
      <c r="B2730" s="3" t="s">
        <v>162</v>
      </c>
      <c r="C2730" s="4">
        <v>33224</v>
      </c>
      <c r="D2730" s="9">
        <v>7.2185270893566494E-2</v>
      </c>
      <c r="E2730" s="9">
        <v>2.972266952943281</v>
      </c>
      <c r="F2730" s="5">
        <v>-49.918601145613508</v>
      </c>
      <c r="G2730" s="3"/>
    </row>
    <row r="2731" spans="1:7" x14ac:dyDescent="0.6">
      <c r="A2731" s="6" t="s">
        <v>18</v>
      </c>
      <c r="B2731" s="6" t="s">
        <v>162</v>
      </c>
      <c r="C2731" s="7">
        <v>34019</v>
      </c>
      <c r="D2731" s="10">
        <v>7.4868073602805577E-2</v>
      </c>
      <c r="E2731" s="10">
        <v>3.0532220427212349</v>
      </c>
      <c r="F2731" s="8">
        <v>2.392848543221771</v>
      </c>
      <c r="G2731" s="6"/>
    </row>
    <row r="2732" spans="1:7" x14ac:dyDescent="0.6">
      <c r="A2732" s="3" t="s">
        <v>19</v>
      </c>
      <c r="B2732" s="3" t="s">
        <v>162</v>
      </c>
      <c r="C2732" s="4">
        <v>33188</v>
      </c>
      <c r="D2732" s="9">
        <v>8.1637339819190552E-2</v>
      </c>
      <c r="E2732" s="9">
        <v>2.9367312627201132</v>
      </c>
      <c r="F2732" s="5">
        <v>-2.4427525794408989</v>
      </c>
      <c r="G2732" s="3"/>
    </row>
    <row r="2733" spans="1:7" x14ac:dyDescent="0.6">
      <c r="A2733" s="6" t="s">
        <v>20</v>
      </c>
      <c r="B2733" s="6" t="s">
        <v>162</v>
      </c>
      <c r="C2733" s="7">
        <v>67659</v>
      </c>
      <c r="D2733" s="10">
        <v>0.15711350864079021</v>
      </c>
      <c r="E2733" s="10">
        <v>3.1364268496198782</v>
      </c>
      <c r="F2733" s="8">
        <v>103.8658551283596</v>
      </c>
      <c r="G2733" s="6"/>
    </row>
    <row r="2734" spans="1:7" x14ac:dyDescent="0.6">
      <c r="A2734" s="3" t="s">
        <v>22</v>
      </c>
      <c r="B2734" s="3" t="s">
        <v>162</v>
      </c>
      <c r="C2734" s="4">
        <v>33642</v>
      </c>
      <c r="D2734" s="9">
        <v>7.849892288567005E-2</v>
      </c>
      <c r="E2734" s="9">
        <v>2.999732501114579</v>
      </c>
      <c r="F2734" s="5">
        <v>-50.277124994457502</v>
      </c>
      <c r="G2734" s="3"/>
    </row>
    <row r="2735" spans="1:7" x14ac:dyDescent="0.6">
      <c r="A2735" s="6" t="s">
        <v>23</v>
      </c>
      <c r="B2735" s="6" t="s">
        <v>162</v>
      </c>
      <c r="C2735" s="7">
        <v>33152</v>
      </c>
      <c r="D2735" s="10">
        <v>6.2240671301085917E-2</v>
      </c>
      <c r="E2735" s="10">
        <v>2.901960784313725</v>
      </c>
      <c r="F2735" s="8">
        <v>-1.4565126924677489</v>
      </c>
      <c r="G2735" s="6"/>
    </row>
    <row r="2736" spans="1:7" x14ac:dyDescent="0.6">
      <c r="A2736" s="3" t="s">
        <v>25</v>
      </c>
      <c r="B2736" s="3" t="s">
        <v>162</v>
      </c>
      <c r="C2736" s="4">
        <v>4865</v>
      </c>
      <c r="D2736" s="9">
        <v>1.092347335646969E-2</v>
      </c>
      <c r="E2736" s="9">
        <v>1.2192982456140351</v>
      </c>
      <c r="F2736" s="5">
        <v>-85.325168918918919</v>
      </c>
      <c r="G2736" s="3"/>
    </row>
    <row r="2737" spans="1:7" x14ac:dyDescent="0.6">
      <c r="A2737" s="6" t="s">
        <v>26</v>
      </c>
      <c r="B2737" s="6" t="s">
        <v>162</v>
      </c>
      <c r="C2737" s="7">
        <v>35473</v>
      </c>
      <c r="D2737" s="10">
        <v>8.4409734124923544E-2</v>
      </c>
      <c r="E2737" s="10">
        <v>3.105129551820728</v>
      </c>
      <c r="F2737" s="8">
        <v>629.14696813977389</v>
      </c>
      <c r="G2737" s="6"/>
    </row>
    <row r="2738" spans="1:7" x14ac:dyDescent="0.6">
      <c r="A2738" s="3" t="s">
        <v>28</v>
      </c>
      <c r="B2738" s="3" t="s">
        <v>162</v>
      </c>
      <c r="C2738" s="4">
        <v>6945</v>
      </c>
      <c r="D2738" s="9">
        <v>1.175644684526117E-2</v>
      </c>
      <c r="E2738" s="9">
        <v>1.222280887011616</v>
      </c>
      <c r="F2738" s="5">
        <v>-80.421729202492045</v>
      </c>
      <c r="G2738" s="3"/>
    </row>
    <row r="2739" spans="1:7" x14ac:dyDescent="0.6">
      <c r="A2739" s="6" t="s">
        <v>32</v>
      </c>
      <c r="B2739" s="6" t="s">
        <v>162</v>
      </c>
      <c r="C2739" s="7">
        <v>1033</v>
      </c>
      <c r="D2739" s="10">
        <v>1.592233280271222E-3</v>
      </c>
      <c r="E2739" s="10">
        <v>1.275308641975309</v>
      </c>
      <c r="F2739" s="8">
        <v>-85.125989920806333</v>
      </c>
      <c r="G2739" s="6"/>
    </row>
    <row r="2740" spans="1:7" x14ac:dyDescent="0.6">
      <c r="A2740" s="3" t="s">
        <v>37</v>
      </c>
      <c r="B2740" s="3" t="s">
        <v>162</v>
      </c>
      <c r="C2740" s="4">
        <v>4193</v>
      </c>
      <c r="D2740" s="9">
        <v>6.8825740938729266E-3</v>
      </c>
      <c r="E2740" s="9">
        <v>1.3290015847860539</v>
      </c>
      <c r="F2740" s="5">
        <v>305.90513068731849</v>
      </c>
      <c r="G2740" s="5">
        <v>-87.365915391105219</v>
      </c>
    </row>
    <row r="2741" spans="1:7" x14ac:dyDescent="0.6">
      <c r="A2741" s="6" t="s">
        <v>38</v>
      </c>
      <c r="B2741" s="6" t="s">
        <v>162</v>
      </c>
      <c r="C2741" s="7">
        <v>5724</v>
      </c>
      <c r="D2741" s="10">
        <v>1.000601864468792E-2</v>
      </c>
      <c r="E2741" s="10">
        <v>1.2</v>
      </c>
      <c r="F2741" s="8">
        <v>36.513236346291443</v>
      </c>
      <c r="G2741" s="8">
        <v>-91.371721435031645</v>
      </c>
    </row>
    <row r="2742" spans="1:7" x14ac:dyDescent="0.6">
      <c r="A2742" s="3" t="s">
        <v>42</v>
      </c>
      <c r="B2742" s="3" t="s">
        <v>162</v>
      </c>
      <c r="C2742" s="4">
        <v>16787</v>
      </c>
      <c r="D2742" s="9">
        <v>2.771004376592354E-2</v>
      </c>
      <c r="E2742" s="9">
        <v>1.0957571801566579</v>
      </c>
      <c r="F2742" s="5">
        <v>193.27393431167019</v>
      </c>
      <c r="G2742" s="5">
        <v>-49.473272333253071</v>
      </c>
    </row>
    <row r="2743" spans="1:7" x14ac:dyDescent="0.6">
      <c r="A2743" s="6" t="s">
        <v>45</v>
      </c>
      <c r="B2743" s="6" t="s">
        <v>162</v>
      </c>
      <c r="C2743" s="7">
        <v>5846</v>
      </c>
      <c r="D2743" s="10">
        <v>9.7807538454959455E-3</v>
      </c>
      <c r="E2743" s="10">
        <v>1.217916666666667</v>
      </c>
      <c r="F2743" s="8">
        <v>-65.175433371060947</v>
      </c>
      <c r="G2743" s="8">
        <v>-82.815485464005405</v>
      </c>
    </row>
    <row r="2744" spans="1:7" x14ac:dyDescent="0.6">
      <c r="A2744" s="3" t="s">
        <v>49</v>
      </c>
      <c r="B2744" s="3" t="s">
        <v>162</v>
      </c>
      <c r="C2744" s="4">
        <v>10301</v>
      </c>
      <c r="D2744" s="9">
        <v>1.39710884051576E-2</v>
      </c>
      <c r="E2744" s="9">
        <v>1.2219454329774611</v>
      </c>
      <c r="F2744" s="5">
        <v>76.205952788231286</v>
      </c>
      <c r="G2744" s="5">
        <v>-68.961672893817052</v>
      </c>
    </row>
    <row r="2745" spans="1:7" x14ac:dyDescent="0.6">
      <c r="A2745" s="6" t="s">
        <v>52</v>
      </c>
      <c r="B2745" s="6" t="s">
        <v>162</v>
      </c>
      <c r="C2745" s="7">
        <v>9808</v>
      </c>
      <c r="D2745" s="10">
        <v>1.2020944141964611E-2</v>
      </c>
      <c r="E2745" s="10">
        <v>1.28427392955349</v>
      </c>
      <c r="F2745" s="8">
        <v>-4.7859431123191909</v>
      </c>
      <c r="G2745" s="8">
        <v>-85.503776289924474</v>
      </c>
    </row>
    <row r="2746" spans="1:7" x14ac:dyDescent="0.6">
      <c r="A2746" s="3" t="s">
        <v>53</v>
      </c>
      <c r="B2746" s="3" t="s">
        <v>162</v>
      </c>
      <c r="C2746" s="4">
        <v>0</v>
      </c>
      <c r="D2746" s="9">
        <v>0</v>
      </c>
      <c r="E2746" s="3"/>
      <c r="F2746" s="5">
        <v>-100</v>
      </c>
      <c r="G2746" s="5">
        <v>-100</v>
      </c>
    </row>
    <row r="2747" spans="1:7" x14ac:dyDescent="0.6">
      <c r="A2747" s="6" t="s">
        <v>55</v>
      </c>
      <c r="B2747" s="6" t="s">
        <v>162</v>
      </c>
      <c r="C2747" s="7">
        <v>3926</v>
      </c>
      <c r="D2747" s="10">
        <v>5.1975704972130176E-3</v>
      </c>
      <c r="E2747" s="10">
        <v>1.3086666666666671</v>
      </c>
      <c r="F2747" s="8"/>
      <c r="G2747" s="8">
        <v>-88.157577220077215</v>
      </c>
    </row>
    <row r="2748" spans="1:7" x14ac:dyDescent="0.6">
      <c r="A2748" s="3" t="s">
        <v>57</v>
      </c>
      <c r="B2748" s="3" t="s">
        <v>162</v>
      </c>
      <c r="C2748" s="4">
        <v>5236</v>
      </c>
      <c r="D2748" s="9">
        <v>7.5912989621566354E-3</v>
      </c>
      <c r="E2748" s="9">
        <v>1.537738619676946</v>
      </c>
      <c r="F2748" s="5">
        <v>33.36729495669892</v>
      </c>
      <c r="G2748" s="5">
        <v>7.6258992805755321</v>
      </c>
    </row>
    <row r="2749" spans="1:7" x14ac:dyDescent="0.6">
      <c r="A2749" s="6" t="s">
        <v>59</v>
      </c>
      <c r="B2749" s="6" t="s">
        <v>162</v>
      </c>
      <c r="C2749" s="7">
        <v>11059</v>
      </c>
      <c r="D2749" s="10">
        <v>1.6204859195320529E-2</v>
      </c>
      <c r="E2749" s="10">
        <v>2.0659443302820848</v>
      </c>
      <c r="F2749" s="8">
        <v>111.2108479755538</v>
      </c>
      <c r="G2749" s="8">
        <v>-68.824176133961032</v>
      </c>
    </row>
    <row r="2750" spans="1:7" x14ac:dyDescent="0.6">
      <c r="A2750" s="3" t="s">
        <v>61</v>
      </c>
      <c r="B2750" s="3" t="s">
        <v>162</v>
      </c>
      <c r="C2750" s="4">
        <v>1578</v>
      </c>
      <c r="D2750" s="9">
        <v>2.0312657888114328E-3</v>
      </c>
      <c r="E2750" s="9">
        <v>1.771043771043771</v>
      </c>
      <c r="F2750" s="5">
        <v>-85.731078759381489</v>
      </c>
      <c r="G2750" s="5">
        <v>-77.278617710583148</v>
      </c>
    </row>
    <row r="2751" spans="1:7" x14ac:dyDescent="0.6">
      <c r="A2751" s="6" t="s">
        <v>62</v>
      </c>
      <c r="B2751" s="6" t="s">
        <v>162</v>
      </c>
      <c r="C2751" s="7">
        <v>0</v>
      </c>
      <c r="D2751" s="10">
        <v>0</v>
      </c>
      <c r="E2751" s="6"/>
      <c r="F2751" s="8">
        <v>-100</v>
      </c>
      <c r="G2751" s="8">
        <v>-100</v>
      </c>
    </row>
    <row r="2752" spans="1:7" x14ac:dyDescent="0.6">
      <c r="A2752" s="3" t="s">
        <v>63</v>
      </c>
      <c r="B2752" s="3" t="s">
        <v>162</v>
      </c>
      <c r="C2752" s="4">
        <v>12508</v>
      </c>
      <c r="D2752" s="9">
        <v>1.5734326871960969E-2</v>
      </c>
      <c r="E2752" s="9">
        <v>1.557270916334661</v>
      </c>
      <c r="F2752" s="5"/>
      <c r="G2752" s="5">
        <v>198.30670164559979</v>
      </c>
    </row>
    <row r="2753" spans="1:7" x14ac:dyDescent="0.6">
      <c r="A2753" s="6" t="s">
        <v>64</v>
      </c>
      <c r="B2753" s="6" t="s">
        <v>162</v>
      </c>
      <c r="C2753" s="7">
        <v>0</v>
      </c>
      <c r="D2753" s="10">
        <v>0</v>
      </c>
      <c r="E2753" s="6"/>
      <c r="F2753" s="8">
        <v>-100</v>
      </c>
      <c r="G2753" s="8">
        <v>-100</v>
      </c>
    </row>
    <row r="2754" spans="1:7" x14ac:dyDescent="0.6">
      <c r="A2754" s="3" t="s">
        <v>67</v>
      </c>
      <c r="B2754" s="3" t="s">
        <v>162</v>
      </c>
      <c r="C2754" s="4">
        <v>0</v>
      </c>
      <c r="D2754" s="9">
        <v>0</v>
      </c>
      <c r="E2754" s="3"/>
      <c r="F2754" s="3"/>
      <c r="G2754" s="5">
        <v>-100</v>
      </c>
    </row>
    <row r="2755" spans="1:7" x14ac:dyDescent="0.6">
      <c r="A2755" s="6" t="s">
        <v>68</v>
      </c>
      <c r="B2755" s="6" t="s">
        <v>162</v>
      </c>
      <c r="C2755" s="7">
        <v>0</v>
      </c>
      <c r="D2755" s="10">
        <v>0</v>
      </c>
      <c r="E2755" s="6"/>
      <c r="F2755" s="6"/>
      <c r="G2755" s="8">
        <v>-100</v>
      </c>
    </row>
    <row r="2756" spans="1:7" x14ac:dyDescent="0.6">
      <c r="A2756" s="3" t="s">
        <v>73</v>
      </c>
      <c r="B2756" s="3" t="s">
        <v>162</v>
      </c>
      <c r="C2756" s="4">
        <v>0</v>
      </c>
      <c r="D2756" s="9">
        <v>0</v>
      </c>
      <c r="E2756" s="3"/>
      <c r="F2756" s="3"/>
      <c r="G2756" s="5">
        <v>-100</v>
      </c>
    </row>
    <row r="2757" spans="1:7" x14ac:dyDescent="0.6">
      <c r="A2757" s="6" t="s">
        <v>76</v>
      </c>
      <c r="B2757" s="6" t="s">
        <v>162</v>
      </c>
      <c r="C2757" s="7">
        <v>5</v>
      </c>
      <c r="D2757" s="10">
        <v>4.8412611469795851E-6</v>
      </c>
      <c r="E2757" s="6"/>
      <c r="F2757" s="8"/>
      <c r="G2757" s="8">
        <v>-99.949021207177807</v>
      </c>
    </row>
    <row r="2758" spans="1:7" x14ac:dyDescent="0.6">
      <c r="A2758" s="3" t="s">
        <v>83</v>
      </c>
      <c r="B2758" s="3" t="s">
        <v>162</v>
      </c>
      <c r="C2758" s="4">
        <v>5610</v>
      </c>
      <c r="D2758" s="9">
        <v>4.443516595231527E-3</v>
      </c>
      <c r="E2758" s="9">
        <v>7.1923076923076934</v>
      </c>
      <c r="F2758" s="5">
        <v>112100</v>
      </c>
      <c r="G2758" s="5"/>
    </row>
    <row r="2759" spans="1:7" x14ac:dyDescent="0.6">
      <c r="A2759" s="6" t="s">
        <v>91</v>
      </c>
      <c r="B2759" s="6" t="s">
        <v>162</v>
      </c>
      <c r="C2759" s="7">
        <v>2333</v>
      </c>
      <c r="D2759" s="10">
        <v>1.717144963055917E-3</v>
      </c>
      <c r="E2759" s="10">
        <v>8.3321428571428573</v>
      </c>
      <c r="F2759" s="8">
        <v>-58.413547237076649</v>
      </c>
      <c r="G2759" s="8">
        <v>-40.575649516046873</v>
      </c>
    </row>
    <row r="2760" spans="1:7" x14ac:dyDescent="0.6">
      <c r="A2760" s="3" t="s">
        <v>94</v>
      </c>
      <c r="B2760" s="3" t="s">
        <v>162</v>
      </c>
      <c r="C2760" s="4">
        <v>276</v>
      </c>
      <c r="D2760" s="9">
        <v>1.7682054820827739E-4</v>
      </c>
      <c r="E2760" s="9">
        <v>13.8</v>
      </c>
      <c r="F2760" s="5">
        <v>-88.169738534076288</v>
      </c>
      <c r="G2760" s="5">
        <v>-94.728800611153545</v>
      </c>
    </row>
    <row r="2761" spans="1:7" x14ac:dyDescent="0.6">
      <c r="A2761" s="6" t="s">
        <v>97</v>
      </c>
      <c r="B2761" s="6" t="s">
        <v>162</v>
      </c>
      <c r="C2761" s="7">
        <v>214047</v>
      </c>
      <c r="D2761" s="10">
        <v>0.14213144133381281</v>
      </c>
      <c r="E2761" s="10">
        <v>9.8593735605711661</v>
      </c>
      <c r="F2761" s="8">
        <v>77453.260869565216</v>
      </c>
      <c r="G2761" s="8">
        <v>1835.500497332489</v>
      </c>
    </row>
    <row r="2762" spans="1:7" x14ac:dyDescent="0.6">
      <c r="A2762" s="3" t="s">
        <v>98</v>
      </c>
      <c r="B2762" s="3" t="s">
        <v>162</v>
      </c>
      <c r="C2762" s="4">
        <v>0</v>
      </c>
      <c r="D2762" s="9">
        <v>0</v>
      </c>
      <c r="E2762" s="3"/>
      <c r="F2762" s="5">
        <v>-100</v>
      </c>
      <c r="G2762" s="5">
        <v>-100</v>
      </c>
    </row>
    <row r="2763" spans="1:7" x14ac:dyDescent="0.6">
      <c r="A2763" s="6" t="s">
        <v>101</v>
      </c>
      <c r="B2763" s="6" t="s">
        <v>162</v>
      </c>
      <c r="C2763" s="7">
        <v>0</v>
      </c>
      <c r="D2763" s="10">
        <v>0</v>
      </c>
      <c r="E2763" s="6"/>
      <c r="F2763" s="6"/>
      <c r="G2763" s="6"/>
    </row>
    <row r="2764" spans="1:7" x14ac:dyDescent="0.6">
      <c r="A2764" s="3" t="s">
        <v>102</v>
      </c>
      <c r="B2764" s="3" t="s">
        <v>162</v>
      </c>
      <c r="C2764" s="4">
        <v>1932</v>
      </c>
      <c r="D2764" s="9">
        <v>1.180435772773714E-3</v>
      </c>
      <c r="E2764" s="9">
        <v>14</v>
      </c>
      <c r="F2764" s="5"/>
      <c r="G2764" s="5">
        <v>-84.55388551327151</v>
      </c>
    </row>
    <row r="2765" spans="1:7" x14ac:dyDescent="0.6">
      <c r="A2765" s="6" t="s">
        <v>14</v>
      </c>
      <c r="B2765" s="6" t="s">
        <v>163</v>
      </c>
      <c r="C2765" s="7">
        <v>6214</v>
      </c>
      <c r="D2765" s="10">
        <v>1.5984934340866092E-2</v>
      </c>
      <c r="E2765" s="10">
        <v>4.7182991647684132</v>
      </c>
      <c r="F2765" s="6"/>
      <c r="G2765" s="6"/>
    </row>
    <row r="2766" spans="1:7" x14ac:dyDescent="0.6">
      <c r="A2766" s="3" t="s">
        <v>15</v>
      </c>
      <c r="B2766" s="3" t="s">
        <v>163</v>
      </c>
      <c r="C2766" s="4">
        <v>84029</v>
      </c>
      <c r="D2766" s="9">
        <v>0.25167531706660201</v>
      </c>
      <c r="E2766" s="9">
        <v>5.0130652666746212</v>
      </c>
      <c r="F2766" s="5">
        <v>1252.2529771483751</v>
      </c>
      <c r="G2766" s="3"/>
    </row>
    <row r="2767" spans="1:7" x14ac:dyDescent="0.6">
      <c r="A2767" s="6" t="s">
        <v>16</v>
      </c>
      <c r="B2767" s="6" t="s">
        <v>163</v>
      </c>
      <c r="C2767" s="7">
        <v>7940</v>
      </c>
      <c r="D2767" s="10">
        <v>1.7822810377957611E-2</v>
      </c>
      <c r="E2767" s="10">
        <v>1.4910798122065729</v>
      </c>
      <c r="F2767" s="8">
        <v>-90.55088124338026</v>
      </c>
      <c r="G2767" s="6"/>
    </row>
    <row r="2768" spans="1:7" x14ac:dyDescent="0.6">
      <c r="A2768" s="3" t="s">
        <v>17</v>
      </c>
      <c r="B2768" s="3" t="s">
        <v>163</v>
      </c>
      <c r="C2768" s="4">
        <v>22899</v>
      </c>
      <c r="D2768" s="9">
        <v>4.9752303099921097E-2</v>
      </c>
      <c r="E2768" s="9">
        <v>5.0717607973421934</v>
      </c>
      <c r="F2768" s="5">
        <v>188.40050377833751</v>
      </c>
      <c r="G2768" s="3"/>
    </row>
    <row r="2769" spans="1:7" x14ac:dyDescent="0.6">
      <c r="A2769" s="6" t="s">
        <v>18</v>
      </c>
      <c r="B2769" s="6" t="s">
        <v>163</v>
      </c>
      <c r="C2769" s="7">
        <v>37230</v>
      </c>
      <c r="D2769" s="10">
        <v>8.1934753526924711E-2</v>
      </c>
      <c r="E2769" s="10">
        <v>4.7132548423851119</v>
      </c>
      <c r="F2769" s="8">
        <v>62.58351893095768</v>
      </c>
      <c r="G2769" s="6"/>
    </row>
    <row r="2770" spans="1:7" x14ac:dyDescent="0.6">
      <c r="A2770" s="3" t="s">
        <v>19</v>
      </c>
      <c r="B2770" s="3" t="s">
        <v>163</v>
      </c>
      <c r="C2770" s="4">
        <v>7058</v>
      </c>
      <c r="D2770" s="9">
        <v>1.7361586851990091E-2</v>
      </c>
      <c r="E2770" s="9">
        <v>6.3471223021582732</v>
      </c>
      <c r="F2770" s="5">
        <v>-81.042170292774642</v>
      </c>
      <c r="G2770" s="3"/>
    </row>
    <row r="2771" spans="1:7" x14ac:dyDescent="0.6">
      <c r="A2771" s="6" t="s">
        <v>20</v>
      </c>
      <c r="B2771" s="6" t="s">
        <v>163</v>
      </c>
      <c r="C2771" s="7">
        <v>100534</v>
      </c>
      <c r="D2771" s="10">
        <v>0.23345378261122979</v>
      </c>
      <c r="E2771" s="10">
        <v>3.7346855380957691</v>
      </c>
      <c r="F2771" s="8">
        <v>1324.397846415415</v>
      </c>
      <c r="G2771" s="6"/>
    </row>
    <row r="2772" spans="1:7" x14ac:dyDescent="0.6">
      <c r="A2772" s="3" t="s">
        <v>21</v>
      </c>
      <c r="B2772" s="3" t="s">
        <v>163</v>
      </c>
      <c r="C2772" s="4">
        <v>15238</v>
      </c>
      <c r="D2772" s="9">
        <v>3.4422720495506452E-2</v>
      </c>
      <c r="E2772" s="9">
        <v>4.3376031881582691</v>
      </c>
      <c r="F2772" s="5">
        <v>-84.842938707303006</v>
      </c>
      <c r="G2772" s="3"/>
    </row>
    <row r="2773" spans="1:7" x14ac:dyDescent="0.6">
      <c r="A2773" s="6" t="s">
        <v>22</v>
      </c>
      <c r="B2773" s="6" t="s">
        <v>163</v>
      </c>
      <c r="C2773" s="7">
        <v>142023</v>
      </c>
      <c r="D2773" s="10">
        <v>0.33139089605230132</v>
      </c>
      <c r="E2773" s="10">
        <v>3.662463252359585</v>
      </c>
      <c r="F2773" s="8">
        <v>832.0317626985169</v>
      </c>
      <c r="G2773" s="6"/>
    </row>
    <row r="2774" spans="1:7" x14ac:dyDescent="0.6">
      <c r="A2774" s="3" t="s">
        <v>23</v>
      </c>
      <c r="B2774" s="3" t="s">
        <v>163</v>
      </c>
      <c r="C2774" s="4">
        <v>99685</v>
      </c>
      <c r="D2774" s="9">
        <v>0.18715194614649949</v>
      </c>
      <c r="E2774" s="9">
        <v>3.514242402876683</v>
      </c>
      <c r="F2774" s="5">
        <v>-29.810664469839391</v>
      </c>
      <c r="G2774" s="3"/>
    </row>
    <row r="2775" spans="1:7" x14ac:dyDescent="0.6">
      <c r="A2775" s="6" t="s">
        <v>24</v>
      </c>
      <c r="B2775" s="6" t="s">
        <v>163</v>
      </c>
      <c r="C2775" s="7">
        <v>41933</v>
      </c>
      <c r="D2775" s="10">
        <v>8.1241479385001245E-2</v>
      </c>
      <c r="E2775" s="10">
        <v>4.1297025802639364</v>
      </c>
      <c r="F2775" s="8">
        <v>-57.934493655013277</v>
      </c>
      <c r="G2775" s="6"/>
    </row>
    <row r="2776" spans="1:7" x14ac:dyDescent="0.6">
      <c r="A2776" s="3" t="s">
        <v>25</v>
      </c>
      <c r="B2776" s="3" t="s">
        <v>163</v>
      </c>
      <c r="C2776" s="4">
        <v>66250</v>
      </c>
      <c r="D2776" s="9">
        <v>0.14875233501872909</v>
      </c>
      <c r="E2776" s="9">
        <v>6.3873891245661394</v>
      </c>
      <c r="F2776" s="5">
        <v>57.990127107528657</v>
      </c>
      <c r="G2776" s="3"/>
    </row>
    <row r="2777" spans="1:7" x14ac:dyDescent="0.6">
      <c r="A2777" s="6" t="s">
        <v>26</v>
      </c>
      <c r="B2777" s="6" t="s">
        <v>163</v>
      </c>
      <c r="C2777" s="7">
        <v>72437</v>
      </c>
      <c r="D2777" s="10">
        <v>0.17236737549141851</v>
      </c>
      <c r="E2777" s="10">
        <v>5.0282521171734</v>
      </c>
      <c r="F2777" s="8">
        <v>9.3388679245282944</v>
      </c>
      <c r="G2777" s="8">
        <v>1065.7064692629549</v>
      </c>
    </row>
    <row r="2778" spans="1:7" x14ac:dyDescent="0.6">
      <c r="A2778" s="3" t="s">
        <v>27</v>
      </c>
      <c r="B2778" s="3" t="s">
        <v>163</v>
      </c>
      <c r="C2778" s="4">
        <v>98686</v>
      </c>
      <c r="D2778" s="9">
        <v>0.2014197473564551</v>
      </c>
      <c r="E2778" s="9">
        <v>3.3975762583488258</v>
      </c>
      <c r="F2778" s="5">
        <v>36.237005949997922</v>
      </c>
      <c r="G2778" s="5">
        <v>17.44278760903974</v>
      </c>
    </row>
    <row r="2779" spans="1:7" x14ac:dyDescent="0.6">
      <c r="A2779" s="6" t="s">
        <v>28</v>
      </c>
      <c r="B2779" s="6" t="s">
        <v>163</v>
      </c>
      <c r="C2779" s="7">
        <v>59719</v>
      </c>
      <c r="D2779" s="10">
        <v>0.10109190052586781</v>
      </c>
      <c r="E2779" s="10">
        <v>7.7607537361923331</v>
      </c>
      <c r="F2779" s="8">
        <v>-39.485843990028982</v>
      </c>
      <c r="G2779" s="8">
        <v>652.12846347607046</v>
      </c>
    </row>
    <row r="2780" spans="1:7" x14ac:dyDescent="0.6">
      <c r="A2780" s="3" t="s">
        <v>29</v>
      </c>
      <c r="B2780" s="3" t="s">
        <v>163</v>
      </c>
      <c r="C2780" s="4">
        <v>76677</v>
      </c>
      <c r="D2780" s="9">
        <v>0.11051947598573519</v>
      </c>
      <c r="E2780" s="9">
        <v>3.3844014830508469</v>
      </c>
      <c r="F2780" s="5">
        <v>28.396322778345251</v>
      </c>
      <c r="G2780" s="5">
        <v>234.8486833486179</v>
      </c>
    </row>
    <row r="2781" spans="1:7" x14ac:dyDescent="0.6">
      <c r="A2781" s="6" t="s">
        <v>30</v>
      </c>
      <c r="B2781" s="6" t="s">
        <v>163</v>
      </c>
      <c r="C2781" s="7">
        <v>26002</v>
      </c>
      <c r="D2781" s="10">
        <v>4.1840794794234033E-2</v>
      </c>
      <c r="E2781" s="10">
        <v>4.7250590586952574</v>
      </c>
      <c r="F2781" s="8">
        <v>-66.088918450121952</v>
      </c>
      <c r="G2781" s="8">
        <v>-30.158474348643569</v>
      </c>
    </row>
    <row r="2782" spans="1:7" x14ac:dyDescent="0.6">
      <c r="A2782" s="3" t="s">
        <v>31</v>
      </c>
      <c r="B2782" s="3" t="s">
        <v>163</v>
      </c>
      <c r="C2782" s="4">
        <v>92407</v>
      </c>
      <c r="D2782" s="9">
        <v>0.15138665239152799</v>
      </c>
      <c r="E2782" s="9">
        <v>7.238524204919317</v>
      </c>
      <c r="F2782" s="5">
        <v>255.38420121529111</v>
      </c>
      <c r="G2782" s="5">
        <v>1209.251912723151</v>
      </c>
    </row>
    <row r="2783" spans="1:7" x14ac:dyDescent="0.6">
      <c r="A2783" s="6" t="s">
        <v>32</v>
      </c>
      <c r="B2783" s="6" t="s">
        <v>163</v>
      </c>
      <c r="C2783" s="7">
        <v>71373</v>
      </c>
      <c r="D2783" s="10">
        <v>0.11001206767937841</v>
      </c>
      <c r="E2783" s="10">
        <v>7.5695195672923958</v>
      </c>
      <c r="F2783" s="8">
        <v>-22.76234484400532</v>
      </c>
      <c r="G2783" s="8">
        <v>-29.00610738655579</v>
      </c>
    </row>
    <row r="2784" spans="1:7" x14ac:dyDescent="0.6">
      <c r="A2784" s="3" t="s">
        <v>33</v>
      </c>
      <c r="B2784" s="3" t="s">
        <v>163</v>
      </c>
      <c r="C2784" s="4">
        <v>44503</v>
      </c>
      <c r="D2784" s="9">
        <v>8.389107871734626E-2</v>
      </c>
      <c r="E2784" s="9">
        <v>12.758887614678899</v>
      </c>
      <c r="F2784" s="5">
        <v>-37.647289591302027</v>
      </c>
      <c r="G2784" s="5">
        <v>192.05276282976769</v>
      </c>
    </row>
    <row r="2785" spans="1:7" x14ac:dyDescent="0.6">
      <c r="A2785" s="6" t="s">
        <v>34</v>
      </c>
      <c r="B2785" s="6" t="s">
        <v>163</v>
      </c>
      <c r="C2785" s="7">
        <v>24627</v>
      </c>
      <c r="D2785" s="10">
        <v>4.2385088641149073E-2</v>
      </c>
      <c r="E2785" s="10">
        <v>11.17377495462795</v>
      </c>
      <c r="F2785" s="8">
        <v>-44.662157607352313</v>
      </c>
      <c r="G2785" s="8">
        <v>-82.659850869225409</v>
      </c>
    </row>
    <row r="2786" spans="1:7" x14ac:dyDescent="0.6">
      <c r="A2786" s="3" t="s">
        <v>35</v>
      </c>
      <c r="B2786" s="3" t="s">
        <v>163</v>
      </c>
      <c r="C2786" s="4">
        <v>120991</v>
      </c>
      <c r="D2786" s="9">
        <v>0.2248067758160596</v>
      </c>
      <c r="E2786" s="9">
        <v>4.7456756226711123</v>
      </c>
      <c r="F2786" s="5">
        <v>391.29410809274373</v>
      </c>
      <c r="G2786" s="5">
        <v>21.373325976827001</v>
      </c>
    </row>
    <row r="2787" spans="1:7" x14ac:dyDescent="0.6">
      <c r="A2787" s="6" t="s">
        <v>36</v>
      </c>
      <c r="B2787" s="6" t="s">
        <v>163</v>
      </c>
      <c r="C2787" s="7">
        <v>27441</v>
      </c>
      <c r="D2787" s="10">
        <v>5.2113716265171132E-2</v>
      </c>
      <c r="E2787" s="10">
        <v>8.8291505791505784</v>
      </c>
      <c r="F2787" s="8">
        <v>-77.319800646329057</v>
      </c>
      <c r="G2787" s="8">
        <v>-34.559893162902718</v>
      </c>
    </row>
    <row r="2788" spans="1:7" x14ac:dyDescent="0.6">
      <c r="A2788" s="3" t="s">
        <v>37</v>
      </c>
      <c r="B2788" s="3" t="s">
        <v>163</v>
      </c>
      <c r="C2788" s="4">
        <v>94157</v>
      </c>
      <c r="D2788" s="9">
        <v>0.15455342927660221</v>
      </c>
      <c r="E2788" s="9">
        <v>5.4159907966637908</v>
      </c>
      <c r="F2788" s="5">
        <v>243.12525053751679</v>
      </c>
      <c r="G2788" s="5">
        <v>42.123773584905663</v>
      </c>
    </row>
    <row r="2789" spans="1:7" x14ac:dyDescent="0.6">
      <c r="A2789" s="6" t="s">
        <v>38</v>
      </c>
      <c r="B2789" s="6" t="s">
        <v>163</v>
      </c>
      <c r="C2789" s="7">
        <v>44685</v>
      </c>
      <c r="D2789" s="10">
        <v>7.8113022910181656E-2</v>
      </c>
      <c r="E2789" s="10">
        <v>5.6656523392925067</v>
      </c>
      <c r="F2789" s="8">
        <v>-52.542030863345261</v>
      </c>
      <c r="G2789" s="8">
        <v>-38.31191242044811</v>
      </c>
    </row>
    <row r="2790" spans="1:7" x14ac:dyDescent="0.6">
      <c r="A2790" s="3" t="s">
        <v>39</v>
      </c>
      <c r="B2790" s="3" t="s">
        <v>163</v>
      </c>
      <c r="C2790" s="4">
        <v>51682</v>
      </c>
      <c r="D2790" s="9">
        <v>9.8527956263821118E-2</v>
      </c>
      <c r="E2790" s="9">
        <v>10.98448459086079</v>
      </c>
      <c r="F2790" s="5">
        <v>15.658498377531609</v>
      </c>
      <c r="G2790" s="5">
        <v>-47.62985631193888</v>
      </c>
    </row>
    <row r="2791" spans="1:7" x14ac:dyDescent="0.6">
      <c r="A2791" s="6" t="s">
        <v>40</v>
      </c>
      <c r="B2791" s="6" t="s">
        <v>163</v>
      </c>
      <c r="C2791" s="7">
        <v>68566</v>
      </c>
      <c r="D2791" s="10">
        <v>9.7583342808307882E-2</v>
      </c>
      <c r="E2791" s="10">
        <v>4.2786895475819033</v>
      </c>
      <c r="F2791" s="8">
        <v>32.669014357029539</v>
      </c>
      <c r="G2791" s="8">
        <v>14.81438068286476</v>
      </c>
    </row>
    <row r="2792" spans="1:7" x14ac:dyDescent="0.6">
      <c r="A2792" s="3" t="s">
        <v>41</v>
      </c>
      <c r="B2792" s="3" t="s">
        <v>163</v>
      </c>
      <c r="C2792" s="4">
        <v>67704</v>
      </c>
      <c r="D2792" s="9">
        <v>0.1010971060818994</v>
      </c>
      <c r="E2792" s="9">
        <v>5.5595335851535559</v>
      </c>
      <c r="F2792" s="5">
        <v>-1.257182860309769</v>
      </c>
      <c r="G2792" s="5">
        <v>-11.70233577213506</v>
      </c>
    </row>
    <row r="2793" spans="1:7" x14ac:dyDescent="0.6">
      <c r="A2793" s="6" t="s">
        <v>42</v>
      </c>
      <c r="B2793" s="6" t="s">
        <v>163</v>
      </c>
      <c r="C2793" s="7">
        <v>38502</v>
      </c>
      <c r="D2793" s="10">
        <v>6.3554661647440766E-2</v>
      </c>
      <c r="E2793" s="10">
        <v>2.1564915425114819</v>
      </c>
      <c r="F2793" s="8">
        <v>-43.131868131868131</v>
      </c>
      <c r="G2793" s="8">
        <v>48.073225136527967</v>
      </c>
    </row>
    <row r="2794" spans="1:7" x14ac:dyDescent="0.6">
      <c r="A2794" s="3" t="s">
        <v>43</v>
      </c>
      <c r="B2794" s="3" t="s">
        <v>163</v>
      </c>
      <c r="C2794" s="4">
        <v>50641</v>
      </c>
      <c r="D2794" s="9">
        <v>8.1696187139683407E-2</v>
      </c>
      <c r="E2794" s="9">
        <v>5.075265584285428</v>
      </c>
      <c r="F2794" s="5">
        <v>31.528232299620811</v>
      </c>
      <c r="G2794" s="5">
        <v>-45.197874619888097</v>
      </c>
    </row>
    <row r="2795" spans="1:7" x14ac:dyDescent="0.6">
      <c r="A2795" s="6" t="s">
        <v>44</v>
      </c>
      <c r="B2795" s="6" t="s">
        <v>163</v>
      </c>
      <c r="C2795" s="7">
        <v>52603</v>
      </c>
      <c r="D2795" s="10">
        <v>8.5265505369167396E-2</v>
      </c>
      <c r="E2795" s="10">
        <v>5.0304102515061677</v>
      </c>
      <c r="F2795" s="8">
        <v>3.8743310756106819</v>
      </c>
      <c r="G2795" s="8">
        <v>-26.298460202037191</v>
      </c>
    </row>
    <row r="2796" spans="1:7" x14ac:dyDescent="0.6">
      <c r="A2796" s="3" t="s">
        <v>45</v>
      </c>
      <c r="B2796" s="3" t="s">
        <v>163</v>
      </c>
      <c r="C2796" s="4">
        <v>27734</v>
      </c>
      <c r="D2796" s="9">
        <v>4.6400859930034989E-2</v>
      </c>
      <c r="E2796" s="9">
        <v>2.6881845497722212</v>
      </c>
      <c r="F2796" s="5">
        <v>-47.276771286808739</v>
      </c>
      <c r="G2796" s="5">
        <v>-37.680605801856061</v>
      </c>
    </row>
    <row r="2797" spans="1:7" x14ac:dyDescent="0.6">
      <c r="A2797" s="6" t="s">
        <v>46</v>
      </c>
      <c r="B2797" s="6" t="s">
        <v>163</v>
      </c>
      <c r="C2797" s="7">
        <v>119016</v>
      </c>
      <c r="D2797" s="10">
        <v>0.18056283335819151</v>
      </c>
      <c r="E2797" s="10">
        <v>3.9698465643762511</v>
      </c>
      <c r="F2797" s="8">
        <v>329.13391505011901</v>
      </c>
      <c r="G2797" s="8">
        <v>383.2744548666098</v>
      </c>
    </row>
    <row r="2798" spans="1:7" x14ac:dyDescent="0.6">
      <c r="A2798" s="3" t="s">
        <v>47</v>
      </c>
      <c r="B2798" s="3" t="s">
        <v>163</v>
      </c>
      <c r="C2798" s="4">
        <v>32417</v>
      </c>
      <c r="D2798" s="9">
        <v>4.8413712038072411E-2</v>
      </c>
      <c r="E2798" s="9">
        <v>2.3925750977931952</v>
      </c>
      <c r="F2798" s="5">
        <v>-72.762485716206228</v>
      </c>
      <c r="G2798" s="5">
        <v>-73.20709804861518</v>
      </c>
    </row>
    <row r="2799" spans="1:7" x14ac:dyDescent="0.6">
      <c r="A2799" s="6" t="s">
        <v>48</v>
      </c>
      <c r="B2799" s="6" t="s">
        <v>163</v>
      </c>
      <c r="C2799" s="7">
        <v>47959</v>
      </c>
      <c r="D2799" s="10">
        <v>6.6386298213552589E-2</v>
      </c>
      <c r="E2799" s="10">
        <v>2.955688401331197</v>
      </c>
      <c r="F2799" s="8">
        <v>47.943980010488318</v>
      </c>
      <c r="G2799" s="8">
        <v>74.771327575525675</v>
      </c>
    </row>
    <row r="2800" spans="1:7" x14ac:dyDescent="0.6">
      <c r="A2800" s="3" t="s">
        <v>49</v>
      </c>
      <c r="B2800" s="3" t="s">
        <v>163</v>
      </c>
      <c r="C2800" s="4">
        <v>72649</v>
      </c>
      <c r="D2800" s="9">
        <v>9.8532725128268592E-2</v>
      </c>
      <c r="E2800" s="9">
        <v>4.1537449971412226</v>
      </c>
      <c r="F2800" s="5">
        <v>51.481473758835669</v>
      </c>
      <c r="G2800" s="5">
        <v>-22.842698896523899</v>
      </c>
    </row>
    <row r="2801" spans="1:7" x14ac:dyDescent="0.6">
      <c r="A2801" s="6" t="s">
        <v>50</v>
      </c>
      <c r="B2801" s="6" t="s">
        <v>163</v>
      </c>
      <c r="C2801" s="7">
        <v>45943</v>
      </c>
      <c r="D2801" s="10">
        <v>7.1290196611854387E-2</v>
      </c>
      <c r="E2801" s="10">
        <v>2.9963477466901449</v>
      </c>
      <c r="F2801" s="8">
        <v>-36.760313287175329</v>
      </c>
      <c r="G2801" s="8">
        <v>2.8152623923016762</v>
      </c>
    </row>
    <row r="2802" spans="1:7" x14ac:dyDescent="0.6">
      <c r="A2802" s="3" t="s">
        <v>51</v>
      </c>
      <c r="B2802" s="3" t="s">
        <v>163</v>
      </c>
      <c r="C2802" s="4">
        <v>32220</v>
      </c>
      <c r="D2802" s="9">
        <v>5.4149384842316628E-2</v>
      </c>
      <c r="E2802" s="9">
        <v>2.676079734219269</v>
      </c>
      <c r="F2802" s="5">
        <v>-29.86962105217334</v>
      </c>
      <c r="G2802" s="5">
        <v>-37.657211408227226</v>
      </c>
    </row>
    <row r="2803" spans="1:7" x14ac:dyDescent="0.6">
      <c r="A2803" s="6" t="s">
        <v>52</v>
      </c>
      <c r="B2803" s="6" t="s">
        <v>163</v>
      </c>
      <c r="C2803" s="7">
        <v>47947</v>
      </c>
      <c r="D2803" s="10">
        <v>5.876511100884757E-2</v>
      </c>
      <c r="E2803" s="10">
        <v>3.817436305732484</v>
      </c>
      <c r="F2803" s="8">
        <v>48.811297330850408</v>
      </c>
      <c r="G2803" s="8">
        <v>-30.07175568065805</v>
      </c>
    </row>
    <row r="2804" spans="1:7" x14ac:dyDescent="0.6">
      <c r="A2804" s="3" t="s">
        <v>53</v>
      </c>
      <c r="B2804" s="3" t="s">
        <v>163</v>
      </c>
      <c r="C2804" s="4">
        <v>33134</v>
      </c>
      <c r="D2804" s="9">
        <v>4.8835284939237333E-2</v>
      </c>
      <c r="E2804" s="9">
        <v>3.3488983222154838</v>
      </c>
      <c r="F2804" s="5">
        <v>-30.89452937618621</v>
      </c>
      <c r="G2804" s="5">
        <v>-51.060498641143802</v>
      </c>
    </row>
    <row r="2805" spans="1:7" x14ac:dyDescent="0.6">
      <c r="A2805" s="6" t="s">
        <v>54</v>
      </c>
      <c r="B2805" s="6" t="s">
        <v>163</v>
      </c>
      <c r="C2805" s="7">
        <v>105237</v>
      </c>
      <c r="D2805" s="10">
        <v>0.1212073815602889</v>
      </c>
      <c r="E2805" s="10">
        <v>4.7119638219754636</v>
      </c>
      <c r="F2805" s="8">
        <v>217.6103096517173</v>
      </c>
      <c r="G2805" s="8">
        <v>173.32865825151941</v>
      </c>
    </row>
    <row r="2806" spans="1:7" x14ac:dyDescent="0.6">
      <c r="A2806" s="3" t="s">
        <v>55</v>
      </c>
      <c r="B2806" s="3" t="s">
        <v>163</v>
      </c>
      <c r="C2806" s="4">
        <v>85021</v>
      </c>
      <c r="D2806" s="9">
        <v>0.1125579829963189</v>
      </c>
      <c r="E2806" s="9">
        <v>3.862133187971291</v>
      </c>
      <c r="F2806" s="5">
        <v>-19.2099736784591</v>
      </c>
      <c r="G2806" s="5">
        <v>67.889654627673224</v>
      </c>
    </row>
    <row r="2807" spans="1:7" x14ac:dyDescent="0.6">
      <c r="A2807" s="6" t="s">
        <v>56</v>
      </c>
      <c r="B2807" s="6" t="s">
        <v>163</v>
      </c>
      <c r="C2807" s="7">
        <v>74997</v>
      </c>
      <c r="D2807" s="10">
        <v>0.11171330633030301</v>
      </c>
      <c r="E2807" s="10">
        <v>4.6852626975698133</v>
      </c>
      <c r="F2807" s="8">
        <v>-11.79002834593806</v>
      </c>
      <c r="G2807" s="8">
        <v>42.57171644202802</v>
      </c>
    </row>
    <row r="2808" spans="1:7" x14ac:dyDescent="0.6">
      <c r="A2808" s="3" t="s">
        <v>57</v>
      </c>
      <c r="B2808" s="3" t="s">
        <v>163</v>
      </c>
      <c r="C2808" s="4">
        <v>42241</v>
      </c>
      <c r="D2808" s="9">
        <v>6.1242180951195282E-2</v>
      </c>
      <c r="E2808" s="9">
        <v>4.9747968437168764</v>
      </c>
      <c r="F2808" s="5">
        <v>-43.676413723215589</v>
      </c>
      <c r="G2808" s="5">
        <v>52.307636835652993</v>
      </c>
    </row>
    <row r="2809" spans="1:7" x14ac:dyDescent="0.6">
      <c r="A2809" s="6" t="s">
        <v>58</v>
      </c>
      <c r="B2809" s="6" t="s">
        <v>163</v>
      </c>
      <c r="C2809" s="7">
        <v>51174</v>
      </c>
      <c r="D2809" s="10">
        <v>7.1262210776474433E-2</v>
      </c>
      <c r="E2809" s="10">
        <v>4.1625183016105414</v>
      </c>
      <c r="F2809" s="8">
        <v>21.147700101796829</v>
      </c>
      <c r="G2809" s="8">
        <v>-57.002419842710218</v>
      </c>
    </row>
    <row r="2810" spans="1:7" x14ac:dyDescent="0.6">
      <c r="A2810" s="3" t="s">
        <v>59</v>
      </c>
      <c r="B2810" s="3" t="s">
        <v>163</v>
      </c>
      <c r="C2810" s="4">
        <v>74312</v>
      </c>
      <c r="D2810" s="9">
        <v>0.1088900892054127</v>
      </c>
      <c r="E2810" s="9">
        <v>4.2717866176132446</v>
      </c>
      <c r="F2810" s="5">
        <v>45.214366670574897</v>
      </c>
      <c r="G2810" s="5">
        <v>129.23774562729429</v>
      </c>
    </row>
    <row r="2811" spans="1:7" x14ac:dyDescent="0.6">
      <c r="A2811" s="6" t="s">
        <v>60</v>
      </c>
      <c r="B2811" s="6" t="s">
        <v>163</v>
      </c>
      <c r="C2811" s="7">
        <v>75438</v>
      </c>
      <c r="D2811" s="10">
        <v>0.10363354416074411</v>
      </c>
      <c r="E2811" s="10">
        <v>3.9192643391521198</v>
      </c>
      <c r="F2811" s="8">
        <v>1.515233071374755</v>
      </c>
      <c r="G2811" s="8">
        <v>57.296857732646643</v>
      </c>
    </row>
    <row r="2812" spans="1:7" x14ac:dyDescent="0.6">
      <c r="A2812" s="3" t="s">
        <v>61</v>
      </c>
      <c r="B2812" s="3" t="s">
        <v>163</v>
      </c>
      <c r="C2812" s="4">
        <v>96768</v>
      </c>
      <c r="D2812" s="9">
        <v>0.12456370586293081</v>
      </c>
      <c r="E2812" s="9">
        <v>4.3534281086917401</v>
      </c>
      <c r="F2812" s="5">
        <v>28.27487473156765</v>
      </c>
      <c r="G2812" s="5">
        <v>33.199355806686938</v>
      </c>
    </row>
    <row r="2813" spans="1:7" x14ac:dyDescent="0.6">
      <c r="A2813" s="6" t="s">
        <v>62</v>
      </c>
      <c r="B2813" s="6" t="s">
        <v>163</v>
      </c>
      <c r="C2813" s="7">
        <v>43979</v>
      </c>
      <c r="D2813" s="10">
        <v>6.4723943675113499E-2</v>
      </c>
      <c r="E2813" s="10">
        <v>4.7076643117105554</v>
      </c>
      <c r="F2813" s="8">
        <v>-54.552124669312157</v>
      </c>
      <c r="G2813" s="8">
        <v>-4.2748623294081796</v>
      </c>
    </row>
    <row r="2814" spans="1:7" x14ac:dyDescent="0.6">
      <c r="A2814" s="3" t="s">
        <v>63</v>
      </c>
      <c r="B2814" s="3" t="s">
        <v>163</v>
      </c>
      <c r="C2814" s="4">
        <v>86672</v>
      </c>
      <c r="D2814" s="9">
        <v>0.1090282682000801</v>
      </c>
      <c r="E2814" s="9">
        <v>3.79175780908216</v>
      </c>
      <c r="F2814" s="5">
        <v>97.075877123172432</v>
      </c>
      <c r="G2814" s="5">
        <v>169.00062073246431</v>
      </c>
    </row>
    <row r="2815" spans="1:7" x14ac:dyDescent="0.6">
      <c r="A2815" s="6" t="s">
        <v>64</v>
      </c>
      <c r="B2815" s="6" t="s">
        <v>163</v>
      </c>
      <c r="C2815" s="7">
        <v>138598</v>
      </c>
      <c r="D2815" s="10">
        <v>0.16316426842143231</v>
      </c>
      <c r="E2815" s="10">
        <v>4.347490589711418</v>
      </c>
      <c r="F2815" s="8">
        <v>59.91092855824256</v>
      </c>
      <c r="G2815" s="8">
        <v>189.06500928108119</v>
      </c>
    </row>
    <row r="2816" spans="1:7" x14ac:dyDescent="0.6">
      <c r="A2816" s="3" t="s">
        <v>65</v>
      </c>
      <c r="B2816" s="3" t="s">
        <v>163</v>
      </c>
      <c r="C2816" s="4">
        <v>88479</v>
      </c>
      <c r="D2816" s="9">
        <v>0.1052217214289799</v>
      </c>
      <c r="E2816" s="9">
        <v>4.5960729312762973</v>
      </c>
      <c r="F2816" s="5">
        <v>-36.161416470656143</v>
      </c>
      <c r="G2816" s="5">
        <v>167.03386249773649</v>
      </c>
    </row>
    <row r="2817" spans="1:7" x14ac:dyDescent="0.6">
      <c r="A2817" s="6" t="s">
        <v>66</v>
      </c>
      <c r="B2817" s="6" t="s">
        <v>163</v>
      </c>
      <c r="C2817" s="7">
        <v>75103</v>
      </c>
      <c r="D2817" s="10">
        <v>8.9309572893850747E-2</v>
      </c>
      <c r="E2817" s="10">
        <v>4.6314134188455842</v>
      </c>
      <c r="F2817" s="8">
        <v>-15.117711547372821</v>
      </c>
      <c r="G2817" s="8">
        <v>-28.63441565228959</v>
      </c>
    </row>
    <row r="2818" spans="1:7" x14ac:dyDescent="0.6">
      <c r="A2818" s="3" t="s">
        <v>67</v>
      </c>
      <c r="B2818" s="3" t="s">
        <v>163</v>
      </c>
      <c r="C2818" s="4">
        <v>96519</v>
      </c>
      <c r="D2818" s="9">
        <v>9.8205179994347552E-2</v>
      </c>
      <c r="E2818" s="9">
        <v>5.9323294406883837</v>
      </c>
      <c r="F2818" s="5">
        <v>28.5155053726216</v>
      </c>
      <c r="G2818" s="5">
        <v>13.52371766975218</v>
      </c>
    </row>
    <row r="2819" spans="1:7" x14ac:dyDescent="0.6">
      <c r="A2819" s="6" t="s">
        <v>68</v>
      </c>
      <c r="B2819" s="6" t="s">
        <v>163</v>
      </c>
      <c r="C2819" s="7">
        <v>66310</v>
      </c>
      <c r="D2819" s="10">
        <v>7.9184139929062911E-2</v>
      </c>
      <c r="E2819" s="10">
        <v>5.1804687500000002</v>
      </c>
      <c r="F2819" s="8">
        <v>-31.298500813311371</v>
      </c>
      <c r="G2819" s="8">
        <v>-11.58312999186634</v>
      </c>
    </row>
    <row r="2820" spans="1:7" x14ac:dyDescent="0.6">
      <c r="A2820" s="3" t="s">
        <v>69</v>
      </c>
      <c r="B2820" s="3" t="s">
        <v>163</v>
      </c>
      <c r="C2820" s="4">
        <v>38507</v>
      </c>
      <c r="D2820" s="9">
        <v>4.0766239730813017E-2</v>
      </c>
      <c r="E2820" s="9">
        <v>6.4881213142375733</v>
      </c>
      <c r="F2820" s="5">
        <v>-41.928819182627052</v>
      </c>
      <c r="G2820" s="5">
        <v>-8.839752846760252</v>
      </c>
    </row>
    <row r="2821" spans="1:7" x14ac:dyDescent="0.6">
      <c r="A2821" s="6" t="s">
        <v>70</v>
      </c>
      <c r="B2821" s="6" t="s">
        <v>163</v>
      </c>
      <c r="C2821" s="7">
        <v>51306</v>
      </c>
      <c r="D2821" s="10">
        <v>5.2248953585013892E-2</v>
      </c>
      <c r="E2821" s="10">
        <v>5.7712035995500566</v>
      </c>
      <c r="F2821" s="8">
        <v>33.238112550964757</v>
      </c>
      <c r="G2821" s="8">
        <v>0.25794348692695918</v>
      </c>
    </row>
    <row r="2822" spans="1:7" x14ac:dyDescent="0.6">
      <c r="A2822" s="3" t="s">
        <v>71</v>
      </c>
      <c r="B2822" s="3" t="s">
        <v>163</v>
      </c>
      <c r="C2822" s="4">
        <v>74020</v>
      </c>
      <c r="D2822" s="9">
        <v>7.6740375718059556E-2</v>
      </c>
      <c r="E2822" s="9">
        <v>4.6003729024238664</v>
      </c>
      <c r="F2822" s="5">
        <v>44.271625151054451</v>
      </c>
      <c r="G2822" s="5">
        <v>-0.39293788351814068</v>
      </c>
    </row>
    <row r="2823" spans="1:7" x14ac:dyDescent="0.6">
      <c r="A2823" s="6" t="s">
        <v>72</v>
      </c>
      <c r="B2823" s="6" t="s">
        <v>163</v>
      </c>
      <c r="C2823" s="7">
        <v>17922</v>
      </c>
      <c r="D2823" s="10">
        <v>1.8132957742397589E-2</v>
      </c>
      <c r="E2823" s="10">
        <v>7.3300613496932518</v>
      </c>
      <c r="F2823" s="8">
        <v>-75.787624966225337</v>
      </c>
      <c r="G2823" s="8">
        <v>-76.242742384474667</v>
      </c>
    </row>
    <row r="2824" spans="1:7" x14ac:dyDescent="0.6">
      <c r="A2824" s="3" t="s">
        <v>73</v>
      </c>
      <c r="B2824" s="3" t="s">
        <v>163</v>
      </c>
      <c r="C2824" s="4">
        <v>61279</v>
      </c>
      <c r="D2824" s="9">
        <v>7.3788212333380773E-2</v>
      </c>
      <c r="E2824" s="9">
        <v>3.947371811388817</v>
      </c>
      <c r="F2824" s="5">
        <v>241.92054458207789</v>
      </c>
      <c r="G2824" s="5">
        <v>-36.674313822751323</v>
      </c>
    </row>
    <row r="2825" spans="1:7" x14ac:dyDescent="0.6">
      <c r="A2825" s="6" t="s">
        <v>74</v>
      </c>
      <c r="B2825" s="6" t="s">
        <v>163</v>
      </c>
      <c r="C2825" s="7">
        <v>93410</v>
      </c>
      <c r="D2825" s="10">
        <v>9.8439245291672292E-2</v>
      </c>
      <c r="E2825" s="10">
        <v>6.0463460418150046</v>
      </c>
      <c r="F2825" s="8">
        <v>52.433949640170361</v>
      </c>
      <c r="G2825" s="8">
        <v>112.396825757748</v>
      </c>
    </row>
    <row r="2826" spans="1:7" x14ac:dyDescent="0.6">
      <c r="A2826" s="3" t="s">
        <v>75</v>
      </c>
      <c r="B2826" s="3" t="s">
        <v>163</v>
      </c>
      <c r="C2826" s="4">
        <v>77875</v>
      </c>
      <c r="D2826" s="9">
        <v>7.6642980188495774E-2</v>
      </c>
      <c r="E2826" s="9">
        <v>5.2839598317275067</v>
      </c>
      <c r="F2826" s="5">
        <v>-16.630981693608831</v>
      </c>
      <c r="G2826" s="5">
        <v>-10.14976001476832</v>
      </c>
    </row>
    <row r="2827" spans="1:7" x14ac:dyDescent="0.6">
      <c r="A2827" s="6" t="s">
        <v>76</v>
      </c>
      <c r="B2827" s="6" t="s">
        <v>163</v>
      </c>
      <c r="C2827" s="7">
        <v>68743</v>
      </c>
      <c r="D2827" s="10">
        <v>6.6560563005363518E-2</v>
      </c>
      <c r="E2827" s="10">
        <v>6.3322586588061904</v>
      </c>
      <c r="F2827" s="8">
        <v>-11.72648475120385</v>
      </c>
      <c r="G2827" s="8">
        <v>-50.401160189901731</v>
      </c>
    </row>
    <row r="2828" spans="1:7" x14ac:dyDescent="0.6">
      <c r="A2828" s="3" t="s">
        <v>77</v>
      </c>
      <c r="B2828" s="3" t="s">
        <v>163</v>
      </c>
      <c r="C2828" s="4">
        <v>44989</v>
      </c>
      <c r="D2828" s="9">
        <v>3.7504262359542212E-2</v>
      </c>
      <c r="E2828" s="9">
        <v>5.056648308418568</v>
      </c>
      <c r="F2828" s="5">
        <v>-34.554791033268842</v>
      </c>
      <c r="G2828" s="5">
        <v>-49.152906339357358</v>
      </c>
    </row>
    <row r="2829" spans="1:7" x14ac:dyDescent="0.6">
      <c r="A2829" s="6" t="s">
        <v>78</v>
      </c>
      <c r="B2829" s="6" t="s">
        <v>163</v>
      </c>
      <c r="C2829" s="7">
        <v>120304</v>
      </c>
      <c r="D2829" s="10">
        <v>0.1017368619499012</v>
      </c>
      <c r="E2829" s="10">
        <v>4.753407878620254</v>
      </c>
      <c r="F2829" s="8">
        <v>167.40758852163859</v>
      </c>
      <c r="G2829" s="8">
        <v>60.185345458903107</v>
      </c>
    </row>
    <row r="2830" spans="1:7" x14ac:dyDescent="0.6">
      <c r="A2830" s="3" t="s">
        <v>79</v>
      </c>
      <c r="B2830" s="3" t="s">
        <v>163</v>
      </c>
      <c r="C2830" s="4">
        <v>100264</v>
      </c>
      <c r="D2830" s="9">
        <v>8.7554606579648697E-2</v>
      </c>
      <c r="E2830" s="9">
        <v>6.9281370923161969</v>
      </c>
      <c r="F2830" s="5">
        <v>-16.657800239393541</v>
      </c>
      <c r="G2830" s="5">
        <v>3.8800650649094992</v>
      </c>
    </row>
    <row r="2831" spans="1:7" x14ac:dyDescent="0.6">
      <c r="A2831" s="6" t="s">
        <v>80</v>
      </c>
      <c r="B2831" s="6" t="s">
        <v>163</v>
      </c>
      <c r="C2831" s="7">
        <v>156163</v>
      </c>
      <c r="D2831" s="10">
        <v>0.1323521965999869</v>
      </c>
      <c r="E2831" s="10">
        <v>5.910563566859695</v>
      </c>
      <c r="F2831" s="8">
        <v>55.751815207851273</v>
      </c>
      <c r="G2831" s="8">
        <v>135.5044488010858</v>
      </c>
    </row>
    <row r="2832" spans="1:7" x14ac:dyDescent="0.6">
      <c r="A2832" s="3" t="s">
        <v>81</v>
      </c>
      <c r="B2832" s="3" t="s">
        <v>163</v>
      </c>
      <c r="C2832" s="4">
        <v>186124</v>
      </c>
      <c r="D2832" s="9">
        <v>0.1706099118268572</v>
      </c>
      <c r="E2832" s="9">
        <v>6.2986125211505923</v>
      </c>
      <c r="F2832" s="5">
        <v>19.18572261034943</v>
      </c>
      <c r="G2832" s="5">
        <v>383.35107902459288</v>
      </c>
    </row>
    <row r="2833" spans="1:7" x14ac:dyDescent="0.6">
      <c r="A2833" s="6" t="s">
        <v>82</v>
      </c>
      <c r="B2833" s="6" t="s">
        <v>163</v>
      </c>
      <c r="C2833" s="7">
        <v>150693</v>
      </c>
      <c r="D2833" s="10">
        <v>0.13470516701892471</v>
      </c>
      <c r="E2833" s="10">
        <v>5.9678032553166211</v>
      </c>
      <c r="F2833" s="8">
        <v>-19.036233908577081</v>
      </c>
      <c r="G2833" s="8">
        <v>193.714185475383</v>
      </c>
    </row>
    <row r="2834" spans="1:7" x14ac:dyDescent="0.6">
      <c r="A2834" s="3" t="s">
        <v>83</v>
      </c>
      <c r="B2834" s="3" t="s">
        <v>163</v>
      </c>
      <c r="C2834" s="4">
        <v>150212</v>
      </c>
      <c r="D2834" s="9">
        <v>0.1189785231377751</v>
      </c>
      <c r="E2834" s="9">
        <v>5.0025643587437969</v>
      </c>
      <c r="F2834" s="5">
        <v>-0.31919199962838762</v>
      </c>
      <c r="G2834" s="5">
        <v>102.93434206971089</v>
      </c>
    </row>
    <row r="2835" spans="1:7" x14ac:dyDescent="0.6">
      <c r="A2835" s="6" t="s">
        <v>84</v>
      </c>
      <c r="B2835" s="6" t="s">
        <v>163</v>
      </c>
      <c r="C2835" s="7">
        <v>71344</v>
      </c>
      <c r="D2835" s="10">
        <v>5.6501659340262661E-2</v>
      </c>
      <c r="E2835" s="10">
        <v>7.178909237271081</v>
      </c>
      <c r="F2835" s="8">
        <v>-52.504460362687396</v>
      </c>
      <c r="G2835" s="8">
        <v>298.08057136480301</v>
      </c>
    </row>
    <row r="2836" spans="1:7" x14ac:dyDescent="0.6">
      <c r="A2836" s="3" t="s">
        <v>85</v>
      </c>
      <c r="B2836" s="3" t="s">
        <v>163</v>
      </c>
      <c r="C2836" s="4">
        <v>75821</v>
      </c>
      <c r="D2836" s="9">
        <v>6.4007854408111381E-2</v>
      </c>
      <c r="E2836" s="9">
        <v>5.4011255164553358</v>
      </c>
      <c r="F2836" s="5">
        <v>6.2752298721686417</v>
      </c>
      <c r="G2836" s="5">
        <v>23.73080500660911</v>
      </c>
    </row>
    <row r="2837" spans="1:7" x14ac:dyDescent="0.6">
      <c r="A2837" s="6" t="s">
        <v>86</v>
      </c>
      <c r="B2837" s="6" t="s">
        <v>163</v>
      </c>
      <c r="C2837" s="7">
        <v>106964</v>
      </c>
      <c r="D2837" s="10">
        <v>9.3398650218186746E-2</v>
      </c>
      <c r="E2837" s="10">
        <v>3.6240555649669659</v>
      </c>
      <c r="F2837" s="8">
        <v>41.074372535313429</v>
      </c>
      <c r="G2837" s="8">
        <v>14.510223744781079</v>
      </c>
    </row>
    <row r="2838" spans="1:7" x14ac:dyDescent="0.6">
      <c r="A2838" s="3" t="s">
        <v>87</v>
      </c>
      <c r="B2838" s="3" t="s">
        <v>163</v>
      </c>
      <c r="C2838" s="4">
        <v>135528</v>
      </c>
      <c r="D2838" s="9">
        <v>0.10474501859098879</v>
      </c>
      <c r="E2838" s="9">
        <v>3.257884615384615</v>
      </c>
      <c r="F2838" s="5">
        <v>26.7043117310497</v>
      </c>
      <c r="G2838" s="5">
        <v>74.032744783306597</v>
      </c>
    </row>
    <row r="2839" spans="1:7" x14ac:dyDescent="0.6">
      <c r="A2839" s="6" t="s">
        <v>88</v>
      </c>
      <c r="B2839" s="6" t="s">
        <v>163</v>
      </c>
      <c r="C2839" s="7">
        <v>88631</v>
      </c>
      <c r="D2839" s="10">
        <v>7.0036661957439794E-2</v>
      </c>
      <c r="E2839" s="10">
        <v>4.9801090071360354</v>
      </c>
      <c r="F2839" s="8">
        <v>-34.603181630364212</v>
      </c>
      <c r="G2839" s="8">
        <v>28.930945696289069</v>
      </c>
    </row>
    <row r="2840" spans="1:7" x14ac:dyDescent="0.6">
      <c r="A2840" s="3" t="s">
        <v>89</v>
      </c>
      <c r="B2840" s="3" t="s">
        <v>163</v>
      </c>
      <c r="C2840" s="4">
        <v>175317</v>
      </c>
      <c r="D2840" s="9">
        <v>0.118847774295673</v>
      </c>
      <c r="E2840" s="9">
        <v>4.9006820595963552</v>
      </c>
      <c r="F2840" s="5">
        <v>97.805508230754469</v>
      </c>
      <c r="G2840" s="5">
        <v>289.68859054435529</v>
      </c>
    </row>
    <row r="2841" spans="1:7" x14ac:dyDescent="0.6">
      <c r="A2841" s="6" t="s">
        <v>90</v>
      </c>
      <c r="B2841" s="6" t="s">
        <v>163</v>
      </c>
      <c r="C2841" s="7">
        <v>137834</v>
      </c>
      <c r="D2841" s="10">
        <v>9.9766761158240611E-2</v>
      </c>
      <c r="E2841" s="10">
        <v>2.5875572576406101</v>
      </c>
      <c r="F2841" s="8">
        <v>-21.380128567109871</v>
      </c>
      <c r="G2841" s="8">
        <v>14.571419071685069</v>
      </c>
    </row>
    <row r="2842" spans="1:7" x14ac:dyDescent="0.6">
      <c r="A2842" s="3" t="s">
        <v>91</v>
      </c>
      <c r="B2842" s="3" t="s">
        <v>163</v>
      </c>
      <c r="C2842" s="4">
        <v>154204</v>
      </c>
      <c r="D2842" s="9">
        <v>0.1134979090797576</v>
      </c>
      <c r="E2842" s="9">
        <v>4.2868977787662281</v>
      </c>
      <c r="F2842" s="5">
        <v>11.8766051917524</v>
      </c>
      <c r="G2842" s="5">
        <v>53.797973350355058</v>
      </c>
    </row>
    <row r="2843" spans="1:7" x14ac:dyDescent="0.6">
      <c r="A2843" s="6" t="s">
        <v>92</v>
      </c>
      <c r="B2843" s="6" t="s">
        <v>163</v>
      </c>
      <c r="C2843" s="7">
        <v>84062</v>
      </c>
      <c r="D2843" s="10">
        <v>6.0094941887050231E-2</v>
      </c>
      <c r="E2843" s="10">
        <v>2.9394363242184771</v>
      </c>
      <c r="F2843" s="8">
        <v>-45.486498404710638</v>
      </c>
      <c r="G2843" s="8">
        <v>-46.170347649571283</v>
      </c>
    </row>
    <row r="2844" spans="1:7" x14ac:dyDescent="0.6">
      <c r="A2844" s="3" t="s">
        <v>93</v>
      </c>
      <c r="B2844" s="3" t="s">
        <v>163</v>
      </c>
      <c r="C2844" s="4">
        <v>152341</v>
      </c>
      <c r="D2844" s="9">
        <v>0.1241557946300926</v>
      </c>
      <c r="E2844" s="9">
        <v>2.5766355456329069</v>
      </c>
      <c r="F2844" s="5">
        <v>81.22457233946372</v>
      </c>
      <c r="G2844" s="5">
        <v>-18.150802690679331</v>
      </c>
    </row>
    <row r="2845" spans="1:7" x14ac:dyDescent="0.6">
      <c r="A2845" s="6" t="s">
        <v>94</v>
      </c>
      <c r="B2845" s="6" t="s">
        <v>163</v>
      </c>
      <c r="C2845" s="7">
        <v>227868</v>
      </c>
      <c r="D2845" s="10">
        <v>0.1459845821707382</v>
      </c>
      <c r="E2845" s="10">
        <v>4.7017022593624267</v>
      </c>
      <c r="F2845" s="8">
        <v>49.577592375000812</v>
      </c>
      <c r="G2845" s="8">
        <v>51.213394119169429</v>
      </c>
    </row>
    <row r="2846" spans="1:7" x14ac:dyDescent="0.6">
      <c r="A2846" s="3" t="s">
        <v>95</v>
      </c>
      <c r="B2846" s="3" t="s">
        <v>163</v>
      </c>
      <c r="C2846" s="4">
        <v>113001</v>
      </c>
      <c r="D2846" s="9">
        <v>8.2277143225982521E-2</v>
      </c>
      <c r="E2846" s="9">
        <v>3.22666400159904</v>
      </c>
      <c r="F2846" s="5">
        <v>-50.409447574911788</v>
      </c>
      <c r="G2846" s="5">
        <v>-24.772321785210242</v>
      </c>
    </row>
    <row r="2847" spans="1:7" x14ac:dyDescent="0.6">
      <c r="A2847" s="6" t="s">
        <v>96</v>
      </c>
      <c r="B2847" s="6" t="s">
        <v>163</v>
      </c>
      <c r="C2847" s="7">
        <v>13860</v>
      </c>
      <c r="D2847" s="10">
        <v>1.0363732851172E-2</v>
      </c>
      <c r="E2847" s="10">
        <v>0.65930929502426028</v>
      </c>
      <c r="F2847" s="8">
        <v>-87.734621817506039</v>
      </c>
      <c r="G2847" s="8">
        <v>-80.572998430141283</v>
      </c>
    </row>
    <row r="2848" spans="1:7" x14ac:dyDescent="0.6">
      <c r="A2848" s="3" t="s">
        <v>97</v>
      </c>
      <c r="B2848" s="3" t="s">
        <v>163</v>
      </c>
      <c r="C2848" s="4">
        <v>109550</v>
      </c>
      <c r="D2848" s="9">
        <v>7.2743366634987608E-2</v>
      </c>
      <c r="E2848" s="9">
        <v>2.5656939435102348</v>
      </c>
      <c r="F2848" s="5">
        <v>690.40404040404042</v>
      </c>
      <c r="G2848" s="5">
        <v>44.485037126917327</v>
      </c>
    </row>
    <row r="2849" spans="1:7" x14ac:dyDescent="0.6">
      <c r="A2849" s="6" t="s">
        <v>98</v>
      </c>
      <c r="B2849" s="6" t="s">
        <v>163</v>
      </c>
      <c r="C2849" s="7">
        <v>218215</v>
      </c>
      <c r="D2849" s="10">
        <v>0.1567481086160416</v>
      </c>
      <c r="E2849" s="10">
        <v>4.165203283069288</v>
      </c>
      <c r="F2849" s="8">
        <v>99.192149703331808</v>
      </c>
      <c r="G2849" s="8">
        <v>104.00789050521669</v>
      </c>
    </row>
    <row r="2850" spans="1:7" x14ac:dyDescent="0.6">
      <c r="A2850" s="3" t="s">
        <v>99</v>
      </c>
      <c r="B2850" s="3" t="s">
        <v>163</v>
      </c>
      <c r="C2850" s="4">
        <v>229365</v>
      </c>
      <c r="D2850" s="9">
        <v>0.15254235462028259</v>
      </c>
      <c r="E2850" s="9">
        <v>4.3432115129710276</v>
      </c>
      <c r="F2850" s="5">
        <v>5.109639575647873</v>
      </c>
      <c r="G2850" s="5">
        <v>69.238091021781472</v>
      </c>
    </row>
    <row r="2851" spans="1:7" x14ac:dyDescent="0.6">
      <c r="A2851" s="6" t="s">
        <v>100</v>
      </c>
      <c r="B2851" s="6" t="s">
        <v>163</v>
      </c>
      <c r="C2851" s="7">
        <v>321661</v>
      </c>
      <c r="D2851" s="10">
        <v>0.18230732467984001</v>
      </c>
      <c r="E2851" s="10">
        <v>4.3836163427730384</v>
      </c>
      <c r="F2851" s="8">
        <v>40.239792470516427</v>
      </c>
      <c r="G2851" s="8">
        <v>262.92155115027469</v>
      </c>
    </row>
    <row r="2852" spans="1:7" x14ac:dyDescent="0.6">
      <c r="A2852" s="3" t="s">
        <v>101</v>
      </c>
      <c r="B2852" s="3" t="s">
        <v>163</v>
      </c>
      <c r="C2852" s="4">
        <v>158214</v>
      </c>
      <c r="D2852" s="9">
        <v>7.972781377706438E-2</v>
      </c>
      <c r="E2852" s="9">
        <v>3.2661849710982662</v>
      </c>
      <c r="F2852" s="5">
        <v>-50.813434019044898</v>
      </c>
      <c r="G2852" s="5">
        <v>-9.7554715173086457</v>
      </c>
    </row>
    <row r="2853" spans="1:7" x14ac:dyDescent="0.6">
      <c r="A2853" s="6" t="s">
        <v>102</v>
      </c>
      <c r="B2853" s="6" t="s">
        <v>163</v>
      </c>
      <c r="C2853" s="7">
        <v>153633</v>
      </c>
      <c r="D2853" s="10">
        <v>9.3868472607942066E-2</v>
      </c>
      <c r="E2853" s="10">
        <v>4.0127722927440841</v>
      </c>
      <c r="F2853" s="8">
        <v>-2.8954454093822251</v>
      </c>
      <c r="G2853" s="8">
        <v>11.46233875531437</v>
      </c>
    </row>
    <row r="2854" spans="1:7" x14ac:dyDescent="0.6">
      <c r="A2854" s="3" t="s">
        <v>14</v>
      </c>
      <c r="B2854" s="3" t="s">
        <v>164</v>
      </c>
      <c r="C2854" s="4">
        <v>189611</v>
      </c>
      <c r="D2854" s="9">
        <v>0.4877565795471453</v>
      </c>
      <c r="E2854" s="9">
        <v>5.2164021018459934</v>
      </c>
      <c r="F2854" s="3"/>
      <c r="G2854" s="3"/>
    </row>
    <row r="2855" spans="1:7" x14ac:dyDescent="0.6">
      <c r="A2855" s="6" t="s">
        <v>15</v>
      </c>
      <c r="B2855" s="6" t="s">
        <v>164</v>
      </c>
      <c r="C2855" s="7">
        <v>158589</v>
      </c>
      <c r="D2855" s="10">
        <v>0.4749900255658801</v>
      </c>
      <c r="E2855" s="10">
        <v>5.4380207797551696</v>
      </c>
      <c r="F2855" s="8">
        <v>-16.360865139680708</v>
      </c>
      <c r="G2855" s="6"/>
    </row>
    <row r="2856" spans="1:7" x14ac:dyDescent="0.6">
      <c r="A2856" s="3" t="s">
        <v>16</v>
      </c>
      <c r="B2856" s="3" t="s">
        <v>164</v>
      </c>
      <c r="C2856" s="4">
        <v>128732</v>
      </c>
      <c r="D2856" s="9">
        <v>0.28896297551325428</v>
      </c>
      <c r="E2856" s="9">
        <v>4.998136356577108</v>
      </c>
      <c r="F2856" s="5">
        <v>-18.826652542105691</v>
      </c>
      <c r="G2856" s="3"/>
    </row>
    <row r="2857" spans="1:7" x14ac:dyDescent="0.6">
      <c r="A2857" s="6" t="s">
        <v>17</v>
      </c>
      <c r="B2857" s="6" t="s">
        <v>164</v>
      </c>
      <c r="C2857" s="7">
        <v>132090</v>
      </c>
      <c r="D2857" s="10">
        <v>0.28698989984141582</v>
      </c>
      <c r="E2857" s="10">
        <v>5.3088702222579478</v>
      </c>
      <c r="F2857" s="8">
        <v>2.6085200261007468</v>
      </c>
      <c r="G2857" s="6"/>
    </row>
    <row r="2858" spans="1:7" x14ac:dyDescent="0.6">
      <c r="A2858" s="3" t="s">
        <v>18</v>
      </c>
      <c r="B2858" s="3" t="s">
        <v>164</v>
      </c>
      <c r="C2858" s="4">
        <v>141486</v>
      </c>
      <c r="D2858" s="9">
        <v>0.3113784726701711</v>
      </c>
      <c r="E2858" s="9">
        <v>5.7451577536849801</v>
      </c>
      <c r="F2858" s="5">
        <v>7.1133318192141637</v>
      </c>
      <c r="G2858" s="3"/>
    </row>
    <row r="2859" spans="1:7" x14ac:dyDescent="0.6">
      <c r="A2859" s="6" t="s">
        <v>19</v>
      </c>
      <c r="B2859" s="6" t="s">
        <v>164</v>
      </c>
      <c r="C2859" s="7">
        <v>207490</v>
      </c>
      <c r="D2859" s="10">
        <v>0.51039326380269523</v>
      </c>
      <c r="E2859" s="10">
        <v>5.4258518344185562</v>
      </c>
      <c r="F2859" s="8">
        <v>46.650551998077553</v>
      </c>
      <c r="G2859" s="6"/>
    </row>
    <row r="2860" spans="1:7" x14ac:dyDescent="0.6">
      <c r="A2860" s="3" t="s">
        <v>20</v>
      </c>
      <c r="B2860" s="3" t="s">
        <v>164</v>
      </c>
      <c r="C2860" s="4">
        <v>118649</v>
      </c>
      <c r="D2860" s="9">
        <v>0.27551930543935188</v>
      </c>
      <c r="E2860" s="9">
        <v>5.64135602890833</v>
      </c>
      <c r="F2860" s="5">
        <v>-42.817003229071283</v>
      </c>
      <c r="G2860" s="3"/>
    </row>
    <row r="2861" spans="1:7" x14ac:dyDescent="0.6">
      <c r="A2861" s="6" t="s">
        <v>21</v>
      </c>
      <c r="B2861" s="6" t="s">
        <v>164</v>
      </c>
      <c r="C2861" s="7">
        <v>169397</v>
      </c>
      <c r="D2861" s="10">
        <v>0.38266869561473338</v>
      </c>
      <c r="E2861" s="10">
        <v>5.6776042364928276</v>
      </c>
      <c r="F2861" s="8">
        <v>42.771536211851767</v>
      </c>
      <c r="G2861" s="6"/>
    </row>
    <row r="2862" spans="1:7" x14ac:dyDescent="0.6">
      <c r="A2862" s="3" t="s">
        <v>22</v>
      </c>
      <c r="B2862" s="3" t="s">
        <v>164</v>
      </c>
      <c r="C2862" s="4">
        <v>112967</v>
      </c>
      <c r="D2862" s="9">
        <v>0.26359276563894801</v>
      </c>
      <c r="E2862" s="9">
        <v>4.8567067927772998</v>
      </c>
      <c r="F2862" s="5">
        <v>-33.312278257584261</v>
      </c>
      <c r="G2862" s="3"/>
    </row>
    <row r="2863" spans="1:7" x14ac:dyDescent="0.6">
      <c r="A2863" s="6" t="s">
        <v>23</v>
      </c>
      <c r="B2863" s="6" t="s">
        <v>164</v>
      </c>
      <c r="C2863" s="7">
        <v>270752</v>
      </c>
      <c r="D2863" s="10">
        <v>0.50831884158155216</v>
      </c>
      <c r="E2863" s="10">
        <v>5.1431719316908229</v>
      </c>
      <c r="F2863" s="8">
        <v>139.67353297865751</v>
      </c>
      <c r="G2863" s="6"/>
    </row>
    <row r="2864" spans="1:7" x14ac:dyDescent="0.6">
      <c r="A2864" s="3" t="s">
        <v>24</v>
      </c>
      <c r="B2864" s="3" t="s">
        <v>164</v>
      </c>
      <c r="C2864" s="4">
        <v>272720</v>
      </c>
      <c r="D2864" s="9">
        <v>0.5283708835017179</v>
      </c>
      <c r="E2864" s="9">
        <v>5.2169255490091064</v>
      </c>
      <c r="F2864" s="5">
        <v>0.72686443682778989</v>
      </c>
      <c r="G2864" s="3"/>
    </row>
    <row r="2865" spans="1:7" x14ac:dyDescent="0.6">
      <c r="A2865" s="6" t="s">
        <v>25</v>
      </c>
      <c r="B2865" s="6" t="s">
        <v>164</v>
      </c>
      <c r="C2865" s="7">
        <v>34178</v>
      </c>
      <c r="D2865" s="10">
        <v>7.6740487641813182E-2</v>
      </c>
      <c r="E2865" s="10">
        <v>5.2784555984555981</v>
      </c>
      <c r="F2865" s="8">
        <v>-87.467732472865947</v>
      </c>
      <c r="G2865" s="6"/>
    </row>
    <row r="2866" spans="1:7" x14ac:dyDescent="0.6">
      <c r="A2866" s="3" t="s">
        <v>26</v>
      </c>
      <c r="B2866" s="3" t="s">
        <v>164</v>
      </c>
      <c r="C2866" s="4">
        <v>195013</v>
      </c>
      <c r="D2866" s="9">
        <v>0.46404294761942089</v>
      </c>
      <c r="E2866" s="9">
        <v>5.369596343410981</v>
      </c>
      <c r="F2866" s="5">
        <v>470.58049037392482</v>
      </c>
      <c r="G2866" s="5">
        <v>2.848990828591158</v>
      </c>
    </row>
    <row r="2867" spans="1:7" x14ac:dyDescent="0.6">
      <c r="A2867" s="6" t="s">
        <v>27</v>
      </c>
      <c r="B2867" s="6" t="s">
        <v>164</v>
      </c>
      <c r="C2867" s="7">
        <v>169448</v>
      </c>
      <c r="D2867" s="10">
        <v>0.34584615193701851</v>
      </c>
      <c r="E2867" s="10">
        <v>5.1396160029118274</v>
      </c>
      <c r="F2867" s="8">
        <v>-13.10938245142631</v>
      </c>
      <c r="G2867" s="8">
        <v>6.8472592676667388</v>
      </c>
    </row>
    <row r="2868" spans="1:7" x14ac:dyDescent="0.6">
      <c r="A2868" s="3" t="s">
        <v>28</v>
      </c>
      <c r="B2868" s="3" t="s">
        <v>164</v>
      </c>
      <c r="C2868" s="4">
        <v>226859</v>
      </c>
      <c r="D2868" s="9">
        <v>0.38402530955638647</v>
      </c>
      <c r="E2868" s="9">
        <v>5.1468793248179319</v>
      </c>
      <c r="F2868" s="5">
        <v>33.881190689769127</v>
      </c>
      <c r="G2868" s="5">
        <v>76.225802442283182</v>
      </c>
    </row>
    <row r="2869" spans="1:7" x14ac:dyDescent="0.6">
      <c r="A2869" s="6" t="s">
        <v>29</v>
      </c>
      <c r="B2869" s="6" t="s">
        <v>164</v>
      </c>
      <c r="C2869" s="7">
        <v>137886</v>
      </c>
      <c r="D2869" s="10">
        <v>0.1987439318931242</v>
      </c>
      <c r="E2869" s="10">
        <v>5.3855407569425457</v>
      </c>
      <c r="F2869" s="8">
        <v>-39.219515205480057</v>
      </c>
      <c r="G2869" s="8">
        <v>4.3879173290938036</v>
      </c>
    </row>
    <row r="2870" spans="1:7" x14ac:dyDescent="0.6">
      <c r="A2870" s="3" t="s">
        <v>30</v>
      </c>
      <c r="B2870" s="3" t="s">
        <v>164</v>
      </c>
      <c r="C2870" s="4">
        <v>200042</v>
      </c>
      <c r="D2870" s="9">
        <v>0.32189509546297068</v>
      </c>
      <c r="E2870" s="9">
        <v>5.3844207579672698</v>
      </c>
      <c r="F2870" s="5">
        <v>45.077817907546823</v>
      </c>
      <c r="G2870" s="5">
        <v>41.386426925632207</v>
      </c>
    </row>
    <row r="2871" spans="1:7" x14ac:dyDescent="0.6">
      <c r="A2871" s="6" t="s">
        <v>31</v>
      </c>
      <c r="B2871" s="6" t="s">
        <v>164</v>
      </c>
      <c r="C2871" s="7">
        <v>131657</v>
      </c>
      <c r="D2871" s="10">
        <v>0.21568834064423051</v>
      </c>
      <c r="E2871" s="10">
        <v>5.5446199199831554</v>
      </c>
      <c r="F2871" s="8">
        <v>-34.185321082572663</v>
      </c>
      <c r="G2871" s="8">
        <v>-36.54778543544267</v>
      </c>
    </row>
    <row r="2872" spans="1:7" x14ac:dyDescent="0.6">
      <c r="A2872" s="3" t="s">
        <v>32</v>
      </c>
      <c r="B2872" s="3" t="s">
        <v>164</v>
      </c>
      <c r="C2872" s="4">
        <v>150203</v>
      </c>
      <c r="D2872" s="9">
        <v>0.23151811751846879</v>
      </c>
      <c r="E2872" s="9">
        <v>5.3820768238497916</v>
      </c>
      <c r="F2872" s="5">
        <v>14.086603826610039</v>
      </c>
      <c r="G2872" s="5">
        <v>26.594408718151861</v>
      </c>
    </row>
    <row r="2873" spans="1:7" x14ac:dyDescent="0.6">
      <c r="A2873" s="6" t="s">
        <v>33</v>
      </c>
      <c r="B2873" s="6" t="s">
        <v>164</v>
      </c>
      <c r="C2873" s="7">
        <v>90816</v>
      </c>
      <c r="D2873" s="10">
        <v>0.1711941263464152</v>
      </c>
      <c r="E2873" s="10">
        <v>5.197802197802198</v>
      </c>
      <c r="F2873" s="8">
        <v>-39.537825476188893</v>
      </c>
      <c r="G2873" s="8">
        <v>-46.388660956215283</v>
      </c>
    </row>
    <row r="2874" spans="1:7" x14ac:dyDescent="0.6">
      <c r="A2874" s="3" t="s">
        <v>34</v>
      </c>
      <c r="B2874" s="3" t="s">
        <v>164</v>
      </c>
      <c r="C2874" s="4">
        <v>133400</v>
      </c>
      <c r="D2874" s="9">
        <v>0.22959235086406321</v>
      </c>
      <c r="E2874" s="9">
        <v>5.444675727521326</v>
      </c>
      <c r="F2874" s="5">
        <v>46.890415785764631</v>
      </c>
      <c r="G2874" s="5">
        <v>18.08758309948924</v>
      </c>
    </row>
    <row r="2875" spans="1:7" x14ac:dyDescent="0.6">
      <c r="A2875" s="6" t="s">
        <v>35</v>
      </c>
      <c r="B2875" s="6" t="s">
        <v>164</v>
      </c>
      <c r="C2875" s="7">
        <v>118072</v>
      </c>
      <c r="D2875" s="10">
        <v>0.21938314117706101</v>
      </c>
      <c r="E2875" s="10">
        <v>4.8010409466108239</v>
      </c>
      <c r="F2875" s="8">
        <v>-11.490254872563719</v>
      </c>
      <c r="G2875" s="8">
        <v>-56.391088523815156</v>
      </c>
    </row>
    <row r="2876" spans="1:7" x14ac:dyDescent="0.6">
      <c r="A2876" s="3" t="s">
        <v>36</v>
      </c>
      <c r="B2876" s="3" t="s">
        <v>164</v>
      </c>
      <c r="C2876" s="4">
        <v>167940</v>
      </c>
      <c r="D2876" s="9">
        <v>0.31893799459104399</v>
      </c>
      <c r="E2876" s="9">
        <v>4.9055060610486354</v>
      </c>
      <c r="F2876" s="5">
        <v>42.235246290399083</v>
      </c>
      <c r="G2876" s="5">
        <v>-38.420357876210034</v>
      </c>
    </row>
    <row r="2877" spans="1:7" x14ac:dyDescent="0.6">
      <c r="A2877" s="6" t="s">
        <v>37</v>
      </c>
      <c r="B2877" s="6" t="s">
        <v>164</v>
      </c>
      <c r="C2877" s="7">
        <v>196744</v>
      </c>
      <c r="D2877" s="10">
        <v>0.32294423027067382</v>
      </c>
      <c r="E2877" s="10">
        <v>5.0467884260209317</v>
      </c>
      <c r="F2877" s="8">
        <v>17.151363582231749</v>
      </c>
      <c r="G2877" s="8">
        <v>475.64515185206858</v>
      </c>
    </row>
    <row r="2878" spans="1:7" x14ac:dyDescent="0.6">
      <c r="A2878" s="3" t="s">
        <v>38</v>
      </c>
      <c r="B2878" s="3" t="s">
        <v>164</v>
      </c>
      <c r="C2878" s="4">
        <v>208404</v>
      </c>
      <c r="D2878" s="9">
        <v>0.36430718197546152</v>
      </c>
      <c r="E2878" s="9">
        <v>5.1702887764215539</v>
      </c>
      <c r="F2878" s="5">
        <v>5.9264831456105496</v>
      </c>
      <c r="G2878" s="5">
        <v>6.866721705732437</v>
      </c>
    </row>
    <row r="2879" spans="1:7" x14ac:dyDescent="0.6">
      <c r="A2879" s="6" t="s">
        <v>39</v>
      </c>
      <c r="B2879" s="6" t="s">
        <v>164</v>
      </c>
      <c r="C2879" s="7">
        <v>48817</v>
      </c>
      <c r="D2879" s="10">
        <v>9.3066043127799924E-2</v>
      </c>
      <c r="E2879" s="10">
        <v>5.0566604516262688</v>
      </c>
      <c r="F2879" s="8">
        <v>-76.575785493560588</v>
      </c>
      <c r="G2879" s="8">
        <v>-71.190571738822527</v>
      </c>
    </row>
    <row r="2880" spans="1:7" x14ac:dyDescent="0.6">
      <c r="A2880" s="3" t="s">
        <v>40</v>
      </c>
      <c r="B2880" s="3" t="s">
        <v>164</v>
      </c>
      <c r="C2880" s="4">
        <v>157799</v>
      </c>
      <c r="D2880" s="9">
        <v>0.2245800237990867</v>
      </c>
      <c r="E2880" s="9">
        <v>5.1391955707539489</v>
      </c>
      <c r="F2880" s="5">
        <v>223.246000368724</v>
      </c>
      <c r="G2880" s="5">
        <v>-30.44181628236041</v>
      </c>
    </row>
    <row r="2881" spans="1:7" x14ac:dyDescent="0.6">
      <c r="A2881" s="6" t="s">
        <v>41</v>
      </c>
      <c r="B2881" s="6" t="s">
        <v>164</v>
      </c>
      <c r="C2881" s="7">
        <v>106538</v>
      </c>
      <c r="D2881" s="10">
        <v>0.1590848914060233</v>
      </c>
      <c r="E2881" s="10">
        <v>5.4226090497276944</v>
      </c>
      <c r="F2881" s="8">
        <v>-32.484996736354468</v>
      </c>
      <c r="G2881" s="8">
        <v>-22.73472288702262</v>
      </c>
    </row>
    <row r="2882" spans="1:7" x14ac:dyDescent="0.6">
      <c r="A2882" s="3" t="s">
        <v>42</v>
      </c>
      <c r="B2882" s="3" t="s">
        <v>164</v>
      </c>
      <c r="C2882" s="4">
        <v>194222</v>
      </c>
      <c r="D2882" s="9">
        <v>0.32059928041372499</v>
      </c>
      <c r="E2882" s="9">
        <v>4.8691837144003207</v>
      </c>
      <c r="F2882" s="5">
        <v>82.303028027558241</v>
      </c>
      <c r="G2882" s="5">
        <v>-2.9093890283040551</v>
      </c>
    </row>
    <row r="2883" spans="1:7" x14ac:dyDescent="0.6">
      <c r="A2883" s="6" t="s">
        <v>43</v>
      </c>
      <c r="B2883" s="6" t="s">
        <v>164</v>
      </c>
      <c r="C2883" s="7">
        <v>95325</v>
      </c>
      <c r="D2883" s="10">
        <v>0.15378229180091871</v>
      </c>
      <c r="E2883" s="10">
        <v>5.3185850583049712</v>
      </c>
      <c r="F2883" s="8">
        <v>-50.919566269526626</v>
      </c>
      <c r="G2883" s="8">
        <v>-27.595950082411111</v>
      </c>
    </row>
    <row r="2884" spans="1:7" x14ac:dyDescent="0.6">
      <c r="A2884" s="3" t="s">
        <v>44</v>
      </c>
      <c r="B2884" s="3" t="s">
        <v>164</v>
      </c>
      <c r="C2884" s="4">
        <v>172240</v>
      </c>
      <c r="D2884" s="9">
        <v>0.27918808137911127</v>
      </c>
      <c r="E2884" s="9">
        <v>5.5480753744564346</v>
      </c>
      <c r="F2884" s="5">
        <v>80.687123000262261</v>
      </c>
      <c r="G2884" s="5">
        <v>14.671477933197069</v>
      </c>
    </row>
    <row r="2885" spans="1:7" x14ac:dyDescent="0.6">
      <c r="A2885" s="6" t="s">
        <v>45</v>
      </c>
      <c r="B2885" s="6" t="s">
        <v>164</v>
      </c>
      <c r="C2885" s="7">
        <v>81361</v>
      </c>
      <c r="D2885" s="10">
        <v>0.1361224621319527</v>
      </c>
      <c r="E2885" s="10">
        <v>5.5700006846032721</v>
      </c>
      <c r="F2885" s="8">
        <v>-52.763005109150008</v>
      </c>
      <c r="G2885" s="8">
        <v>-10.41116102889359</v>
      </c>
    </row>
    <row r="2886" spans="1:7" x14ac:dyDescent="0.6">
      <c r="A2886" s="3" t="s">
        <v>46</v>
      </c>
      <c r="B2886" s="3" t="s">
        <v>164</v>
      </c>
      <c r="C2886" s="4">
        <v>120610</v>
      </c>
      <c r="D2886" s="9">
        <v>0.1829811397739084</v>
      </c>
      <c r="E2886" s="9">
        <v>5.3988361683079678</v>
      </c>
      <c r="F2886" s="5">
        <v>48.240557515271448</v>
      </c>
      <c r="G2886" s="5">
        <v>-9.5877061469265339</v>
      </c>
    </row>
    <row r="2887" spans="1:7" x14ac:dyDescent="0.6">
      <c r="A2887" s="6" t="s">
        <v>47</v>
      </c>
      <c r="B2887" s="6" t="s">
        <v>164</v>
      </c>
      <c r="C2887" s="7">
        <v>189277</v>
      </c>
      <c r="D2887" s="10">
        <v>0.28267890839467658</v>
      </c>
      <c r="E2887" s="10">
        <v>4.7774300209495442</v>
      </c>
      <c r="F2887" s="8">
        <v>56.933090125196919</v>
      </c>
      <c r="G2887" s="8">
        <v>60.30642319940376</v>
      </c>
    </row>
    <row r="2888" spans="1:7" x14ac:dyDescent="0.6">
      <c r="A2888" s="3" t="s">
        <v>48</v>
      </c>
      <c r="B2888" s="3" t="s">
        <v>164</v>
      </c>
      <c r="C2888" s="4">
        <v>177174</v>
      </c>
      <c r="D2888" s="9">
        <v>0.24524960903454959</v>
      </c>
      <c r="E2888" s="9">
        <v>4.6012050070118944</v>
      </c>
      <c r="F2888" s="5">
        <v>-6.394332116421964</v>
      </c>
      <c r="G2888" s="5">
        <v>5.4983922829582088</v>
      </c>
    </row>
    <row r="2889" spans="1:7" x14ac:dyDescent="0.6">
      <c r="A2889" s="6" t="s">
        <v>49</v>
      </c>
      <c r="B2889" s="6" t="s">
        <v>164</v>
      </c>
      <c r="C2889" s="7">
        <v>350324</v>
      </c>
      <c r="D2889" s="10">
        <v>0.47513907139582878</v>
      </c>
      <c r="E2889" s="10">
        <v>4.5102997219075087</v>
      </c>
      <c r="F2889" s="8">
        <v>97.728786390779689</v>
      </c>
      <c r="G2889" s="8">
        <v>78.060830317570051</v>
      </c>
    </row>
    <row r="2890" spans="1:7" x14ac:dyDescent="0.6">
      <c r="A2890" s="3" t="s">
        <v>50</v>
      </c>
      <c r="B2890" s="3" t="s">
        <v>164</v>
      </c>
      <c r="C2890" s="4">
        <v>71136</v>
      </c>
      <c r="D2890" s="9">
        <v>0.1103824179130852</v>
      </c>
      <c r="E2890" s="9">
        <v>5.812714495832652</v>
      </c>
      <c r="F2890" s="5">
        <v>-79.694225916580081</v>
      </c>
      <c r="G2890" s="5">
        <v>-65.866298151666953</v>
      </c>
    </row>
    <row r="2891" spans="1:7" x14ac:dyDescent="0.6">
      <c r="A2891" s="6" t="s">
        <v>51</v>
      </c>
      <c r="B2891" s="6" t="s">
        <v>164</v>
      </c>
      <c r="C2891" s="7">
        <v>75565</v>
      </c>
      <c r="D2891" s="10">
        <v>0.12699560104313029</v>
      </c>
      <c r="E2891" s="10">
        <v>5.1300067888662593</v>
      </c>
      <c r="F2891" s="8">
        <v>6.2261021142600006</v>
      </c>
      <c r="G2891" s="8">
        <v>54.792387897658607</v>
      </c>
    </row>
    <row r="2892" spans="1:7" x14ac:dyDescent="0.6">
      <c r="A2892" s="3" t="s">
        <v>52</v>
      </c>
      <c r="B2892" s="3" t="s">
        <v>164</v>
      </c>
      <c r="C2892" s="4">
        <v>210924</v>
      </c>
      <c r="D2892" s="9">
        <v>0.25851403162721681</v>
      </c>
      <c r="E2892" s="9">
        <v>5.4453078611075254</v>
      </c>
      <c r="F2892" s="5">
        <v>179.1292264937471</v>
      </c>
      <c r="G2892" s="5">
        <v>33.666246300673649</v>
      </c>
    </row>
    <row r="2893" spans="1:7" x14ac:dyDescent="0.6">
      <c r="A2893" s="6" t="s">
        <v>53</v>
      </c>
      <c r="B2893" s="6" t="s">
        <v>164</v>
      </c>
      <c r="C2893" s="7">
        <v>149289</v>
      </c>
      <c r="D2893" s="10">
        <v>0.2200329224752158</v>
      </c>
      <c r="E2893" s="10">
        <v>4.9379485992127812</v>
      </c>
      <c r="F2893" s="8">
        <v>-29.221425726802071</v>
      </c>
      <c r="G2893" s="8">
        <v>40.127466256171523</v>
      </c>
    </row>
    <row r="2894" spans="1:7" x14ac:dyDescent="0.6">
      <c r="A2894" s="3" t="s">
        <v>54</v>
      </c>
      <c r="B2894" s="3" t="s">
        <v>164</v>
      </c>
      <c r="C2894" s="4">
        <v>214471</v>
      </c>
      <c r="D2894" s="9">
        <v>0.24701833319665831</v>
      </c>
      <c r="E2894" s="9">
        <v>4.8085511860454684</v>
      </c>
      <c r="F2894" s="5">
        <v>43.661622758542151</v>
      </c>
      <c r="G2894" s="5">
        <v>10.42569842757257</v>
      </c>
    </row>
    <row r="2895" spans="1:7" x14ac:dyDescent="0.6">
      <c r="A2895" s="6" t="s">
        <v>55</v>
      </c>
      <c r="B2895" s="6" t="s">
        <v>164</v>
      </c>
      <c r="C2895" s="7">
        <v>96723</v>
      </c>
      <c r="D2895" s="10">
        <v>0.12805007926692169</v>
      </c>
      <c r="E2895" s="10">
        <v>4.9731605738084221</v>
      </c>
      <c r="F2895" s="8">
        <v>-54.901595087447717</v>
      </c>
      <c r="G2895" s="8">
        <v>1.4665617623918159</v>
      </c>
    </row>
    <row r="2896" spans="1:7" x14ac:dyDescent="0.6">
      <c r="A2896" s="3" t="s">
        <v>56</v>
      </c>
      <c r="B2896" s="3" t="s">
        <v>164</v>
      </c>
      <c r="C2896" s="4">
        <v>193972</v>
      </c>
      <c r="D2896" s="9">
        <v>0.28893493680415933</v>
      </c>
      <c r="E2896" s="9">
        <v>5.3055798687089712</v>
      </c>
      <c r="F2896" s="5">
        <v>100.54382101465011</v>
      </c>
      <c r="G2896" s="5">
        <v>12.617278216442161</v>
      </c>
    </row>
    <row r="2897" spans="1:7" x14ac:dyDescent="0.6">
      <c r="A2897" s="6" t="s">
        <v>57</v>
      </c>
      <c r="B2897" s="6" t="s">
        <v>164</v>
      </c>
      <c r="C2897" s="7">
        <v>57380</v>
      </c>
      <c r="D2897" s="10">
        <v>8.3191125754115303E-2</v>
      </c>
      <c r="E2897" s="10">
        <v>5.3817295066591626</v>
      </c>
      <c r="F2897" s="8">
        <v>-70.418410904666644</v>
      </c>
      <c r="G2897" s="8">
        <v>-29.47480979830631</v>
      </c>
    </row>
    <row r="2898" spans="1:7" x14ac:dyDescent="0.6">
      <c r="A2898" s="3" t="s">
        <v>58</v>
      </c>
      <c r="B2898" s="3" t="s">
        <v>164</v>
      </c>
      <c r="C2898" s="4">
        <v>183816</v>
      </c>
      <c r="D2898" s="9">
        <v>0.25597245742151142</v>
      </c>
      <c r="E2898" s="9">
        <v>5.579989071701779</v>
      </c>
      <c r="F2898" s="5">
        <v>220.34855350296269</v>
      </c>
      <c r="G2898" s="5">
        <v>52.405273194594137</v>
      </c>
    </row>
    <row r="2899" spans="1:7" x14ac:dyDescent="0.6">
      <c r="A2899" s="6" t="s">
        <v>59</v>
      </c>
      <c r="B2899" s="6" t="s">
        <v>164</v>
      </c>
      <c r="C2899" s="7">
        <v>189706</v>
      </c>
      <c r="D2899" s="10">
        <v>0.27797802861990017</v>
      </c>
      <c r="E2899" s="10">
        <v>5.0294546515018954</v>
      </c>
      <c r="F2899" s="8">
        <v>3.204291247769508</v>
      </c>
      <c r="G2899" s="8">
        <v>0.22665194397628599</v>
      </c>
    </row>
    <row r="2900" spans="1:7" x14ac:dyDescent="0.6">
      <c r="A2900" s="3" t="s">
        <v>60</v>
      </c>
      <c r="B2900" s="3" t="s">
        <v>164</v>
      </c>
      <c r="C2900" s="4">
        <v>135406</v>
      </c>
      <c r="D2900" s="9">
        <v>0.1860150544901735</v>
      </c>
      <c r="E2900" s="9">
        <v>5.152631378667377</v>
      </c>
      <c r="F2900" s="5">
        <v>-28.623238063108179</v>
      </c>
      <c r="G2900" s="5">
        <v>-23.574565116777858</v>
      </c>
    </row>
    <row r="2901" spans="1:7" x14ac:dyDescent="0.6">
      <c r="A2901" s="6" t="s">
        <v>61</v>
      </c>
      <c r="B2901" s="6" t="s">
        <v>164</v>
      </c>
      <c r="C2901" s="7">
        <v>238430</v>
      </c>
      <c r="D2901" s="10">
        <v>0.30691679469347899</v>
      </c>
      <c r="E2901" s="10">
        <v>4.7586069254565411</v>
      </c>
      <c r="F2901" s="8">
        <v>76.085254715448357</v>
      </c>
      <c r="G2901" s="8">
        <v>-31.940146835500851</v>
      </c>
    </row>
    <row r="2902" spans="1:7" x14ac:dyDescent="0.6">
      <c r="A2902" s="3" t="s">
        <v>62</v>
      </c>
      <c r="B2902" s="3" t="s">
        <v>164</v>
      </c>
      <c r="C2902" s="4">
        <v>159400</v>
      </c>
      <c r="D2902" s="9">
        <v>0.23458915895798199</v>
      </c>
      <c r="E2902" s="9">
        <v>5.1955671447196874</v>
      </c>
      <c r="F2902" s="5">
        <v>-33.145996728599592</v>
      </c>
      <c r="G2902" s="5">
        <v>124.07782276203331</v>
      </c>
    </row>
    <row r="2903" spans="1:7" x14ac:dyDescent="0.6">
      <c r="A2903" s="6" t="s">
        <v>63</v>
      </c>
      <c r="B2903" s="6" t="s">
        <v>164</v>
      </c>
      <c r="C2903" s="7">
        <v>272879</v>
      </c>
      <c r="D2903" s="10">
        <v>0.3432657005511543</v>
      </c>
      <c r="E2903" s="10">
        <v>5.7571838474197223</v>
      </c>
      <c r="F2903" s="8">
        <v>71.191342534504386</v>
      </c>
      <c r="G2903" s="8">
        <v>261.11824257261958</v>
      </c>
    </row>
    <row r="2904" spans="1:7" x14ac:dyDescent="0.6">
      <c r="A2904" s="3" t="s">
        <v>64</v>
      </c>
      <c r="B2904" s="3" t="s">
        <v>164</v>
      </c>
      <c r="C2904" s="4">
        <v>169546</v>
      </c>
      <c r="D2904" s="9">
        <v>0.19959775071631741</v>
      </c>
      <c r="E2904" s="9">
        <v>5.7188248389381728</v>
      </c>
      <c r="F2904" s="5">
        <v>-37.867699603120798</v>
      </c>
      <c r="G2904" s="5">
        <v>-19.617492556560659</v>
      </c>
    </row>
    <row r="2905" spans="1:7" x14ac:dyDescent="0.6">
      <c r="A2905" s="6" t="s">
        <v>65</v>
      </c>
      <c r="B2905" s="6" t="s">
        <v>164</v>
      </c>
      <c r="C2905" s="7">
        <v>206950</v>
      </c>
      <c r="D2905" s="10">
        <v>0.24611077487005281</v>
      </c>
      <c r="E2905" s="10">
        <v>5.6976488078850283</v>
      </c>
      <c r="F2905" s="8">
        <v>22.061269507980128</v>
      </c>
      <c r="G2905" s="8">
        <v>38.623743209479613</v>
      </c>
    </row>
    <row r="2906" spans="1:7" x14ac:dyDescent="0.6">
      <c r="A2906" s="3" t="s">
        <v>66</v>
      </c>
      <c r="B2906" s="3" t="s">
        <v>164</v>
      </c>
      <c r="C2906" s="4">
        <v>200500</v>
      </c>
      <c r="D2906" s="9">
        <v>0.23842681870520591</v>
      </c>
      <c r="E2906" s="9">
        <v>5.6805303717135089</v>
      </c>
      <c r="F2906" s="5">
        <v>-3.116694853829427</v>
      </c>
      <c r="G2906" s="5">
        <v>-6.5141674165738017</v>
      </c>
    </row>
    <row r="2907" spans="1:7" x14ac:dyDescent="0.6">
      <c r="A2907" s="6" t="s">
        <v>67</v>
      </c>
      <c r="B2907" s="6" t="s">
        <v>164</v>
      </c>
      <c r="C2907" s="7">
        <v>269207</v>
      </c>
      <c r="D2907" s="10">
        <v>0.27391002694535083</v>
      </c>
      <c r="E2907" s="10">
        <v>5.6191321046149989</v>
      </c>
      <c r="F2907" s="8">
        <v>34.267830423940147</v>
      </c>
      <c r="G2907" s="8">
        <v>178.3278020739638</v>
      </c>
    </row>
    <row r="2908" spans="1:7" x14ac:dyDescent="0.6">
      <c r="A2908" s="3" t="s">
        <v>68</v>
      </c>
      <c r="B2908" s="3" t="s">
        <v>164</v>
      </c>
      <c r="C2908" s="4">
        <v>137973</v>
      </c>
      <c r="D2908" s="9">
        <v>0.16476056912128781</v>
      </c>
      <c r="E2908" s="9">
        <v>5.6045576407506701</v>
      </c>
      <c r="F2908" s="5">
        <v>-48.748360926721823</v>
      </c>
      <c r="G2908" s="5">
        <v>-28.869630668343881</v>
      </c>
    </row>
    <row r="2909" spans="1:7" x14ac:dyDescent="0.6">
      <c r="A2909" s="6" t="s">
        <v>69</v>
      </c>
      <c r="B2909" s="6" t="s">
        <v>164</v>
      </c>
      <c r="C2909" s="7">
        <v>244249</v>
      </c>
      <c r="D2909" s="10">
        <v>0.25857930475008051</v>
      </c>
      <c r="E2909" s="10">
        <v>5.7305851438224389</v>
      </c>
      <c r="F2909" s="8">
        <v>77.026664637284114</v>
      </c>
      <c r="G2909" s="8">
        <v>325.66922272568843</v>
      </c>
    </row>
    <row r="2910" spans="1:7" x14ac:dyDescent="0.6">
      <c r="A2910" s="3" t="s">
        <v>70</v>
      </c>
      <c r="B2910" s="3" t="s">
        <v>164</v>
      </c>
      <c r="C2910" s="4">
        <v>195118</v>
      </c>
      <c r="D2910" s="9">
        <v>0.19870407604570109</v>
      </c>
      <c r="E2910" s="9">
        <v>5.6045843626127416</v>
      </c>
      <c r="F2910" s="5">
        <v>-20.115128414036501</v>
      </c>
      <c r="G2910" s="5">
        <v>6.1485398441920136</v>
      </c>
    </row>
    <row r="2911" spans="1:7" x14ac:dyDescent="0.6">
      <c r="A2911" s="6" t="s">
        <v>71</v>
      </c>
      <c r="B2911" s="6" t="s">
        <v>164</v>
      </c>
      <c r="C2911" s="7">
        <v>168434</v>
      </c>
      <c r="D2911" s="10">
        <v>0.17462426970677711</v>
      </c>
      <c r="E2911" s="10">
        <v>5.7718456582825031</v>
      </c>
      <c r="F2911" s="8">
        <v>-13.67582693549544</v>
      </c>
      <c r="G2911" s="8">
        <v>-11.21314033293622</v>
      </c>
    </row>
    <row r="2912" spans="1:7" x14ac:dyDescent="0.6">
      <c r="A2912" s="3" t="s">
        <v>72</v>
      </c>
      <c r="B2912" s="3" t="s">
        <v>164</v>
      </c>
      <c r="C2912" s="4">
        <v>280689</v>
      </c>
      <c r="D2912" s="9">
        <v>0.28399295702242139</v>
      </c>
      <c r="E2912" s="9">
        <v>5.7946902289477489</v>
      </c>
      <c r="F2912" s="5">
        <v>66.646282817008441</v>
      </c>
      <c r="G2912" s="5">
        <v>107.2943591864467</v>
      </c>
    </row>
    <row r="2913" spans="1:7" x14ac:dyDescent="0.6">
      <c r="A2913" s="6" t="s">
        <v>73</v>
      </c>
      <c r="B2913" s="6" t="s">
        <v>164</v>
      </c>
      <c r="C2913" s="7">
        <v>156977</v>
      </c>
      <c r="D2913" s="10">
        <v>0.18902156052574479</v>
      </c>
      <c r="E2913" s="10">
        <v>5.7498626423940511</v>
      </c>
      <c r="F2913" s="8">
        <v>-44.074402630669532</v>
      </c>
      <c r="G2913" s="8">
        <v>-34.16222790756197</v>
      </c>
    </row>
    <row r="2914" spans="1:7" x14ac:dyDescent="0.6">
      <c r="A2914" s="3" t="s">
        <v>74</v>
      </c>
      <c r="B2914" s="3" t="s">
        <v>164</v>
      </c>
      <c r="C2914" s="4">
        <v>188539</v>
      </c>
      <c r="D2914" s="9">
        <v>0.1986900424798908</v>
      </c>
      <c r="E2914" s="9">
        <v>5.9331906724989771</v>
      </c>
      <c r="F2914" s="5">
        <v>20.10613019741745</v>
      </c>
      <c r="G2914" s="5">
        <v>18.28042659974907</v>
      </c>
    </row>
    <row r="2915" spans="1:7" x14ac:dyDescent="0.6">
      <c r="A2915" s="6" t="s">
        <v>75</v>
      </c>
      <c r="B2915" s="6" t="s">
        <v>164</v>
      </c>
      <c r="C2915" s="7">
        <v>192716</v>
      </c>
      <c r="D2915" s="10">
        <v>0.1896671405458254</v>
      </c>
      <c r="E2915" s="10">
        <v>5.6611244932730154</v>
      </c>
      <c r="F2915" s="8">
        <v>2.2154567490015431</v>
      </c>
      <c r="G2915" s="8">
        <v>-29.376756731005319</v>
      </c>
    </row>
    <row r="2916" spans="1:7" x14ac:dyDescent="0.6">
      <c r="A2916" s="3" t="s">
        <v>76</v>
      </c>
      <c r="B2916" s="3" t="s">
        <v>164</v>
      </c>
      <c r="C2916" s="4">
        <v>201548</v>
      </c>
      <c r="D2916" s="9">
        <v>0.19514930033028829</v>
      </c>
      <c r="E2916" s="9">
        <v>5.9285798329215202</v>
      </c>
      <c r="F2916" s="5">
        <v>4.5829095664086106</v>
      </c>
      <c r="G2916" s="5">
        <v>18.875113538508721</v>
      </c>
    </row>
    <row r="2917" spans="1:7" x14ac:dyDescent="0.6">
      <c r="A2917" s="6" t="s">
        <v>77</v>
      </c>
      <c r="B2917" s="6" t="s">
        <v>164</v>
      </c>
      <c r="C2917" s="7">
        <v>240155</v>
      </c>
      <c r="D2917" s="10">
        <v>0.20020085191837689</v>
      </c>
      <c r="E2917" s="10">
        <v>5.5555427038030896</v>
      </c>
      <c r="F2917" s="8">
        <v>19.155238454363221</v>
      </c>
      <c r="G2917" s="8">
        <v>16.044938390915679</v>
      </c>
    </row>
    <row r="2918" spans="1:7" x14ac:dyDescent="0.6">
      <c r="A2918" s="3" t="s">
        <v>78</v>
      </c>
      <c r="B2918" s="3" t="s">
        <v>164</v>
      </c>
      <c r="C2918" s="4">
        <v>86110</v>
      </c>
      <c r="D2918" s="9">
        <v>7.2820198684216547E-2</v>
      </c>
      <c r="E2918" s="9">
        <v>5.7920226003901254</v>
      </c>
      <c r="F2918" s="5">
        <v>-64.143990339572369</v>
      </c>
      <c r="G2918" s="5">
        <v>-57.052369077306729</v>
      </c>
    </row>
    <row r="2919" spans="1:7" x14ac:dyDescent="0.6">
      <c r="A2919" s="6" t="s">
        <v>79</v>
      </c>
      <c r="B2919" s="6" t="s">
        <v>164</v>
      </c>
      <c r="C2919" s="7">
        <v>287890</v>
      </c>
      <c r="D2919" s="10">
        <v>0.25139726809438151</v>
      </c>
      <c r="E2919" s="10">
        <v>5.9179394412810664</v>
      </c>
      <c r="F2919" s="8">
        <v>234.32818487980489</v>
      </c>
      <c r="G2919" s="8">
        <v>6.9400127039787263</v>
      </c>
    </row>
    <row r="2920" spans="1:7" x14ac:dyDescent="0.6">
      <c r="A2920" s="3" t="s">
        <v>80</v>
      </c>
      <c r="B2920" s="3" t="s">
        <v>164</v>
      </c>
      <c r="C2920" s="4">
        <v>243188</v>
      </c>
      <c r="D2920" s="9">
        <v>0.20610814332945451</v>
      </c>
      <c r="E2920" s="9">
        <v>5.9215934547579634</v>
      </c>
      <c r="F2920" s="5">
        <v>-15.527458404251631</v>
      </c>
      <c r="G2920" s="5">
        <v>76.257673602806349</v>
      </c>
    </row>
    <row r="2921" spans="1:7" x14ac:dyDescent="0.6">
      <c r="A2921" s="6" t="s">
        <v>81</v>
      </c>
      <c r="B2921" s="6" t="s">
        <v>164</v>
      </c>
      <c r="C2921" s="7">
        <v>151444</v>
      </c>
      <c r="D2921" s="10">
        <v>0.1388206114563762</v>
      </c>
      <c r="E2921" s="10">
        <v>5.658496487819459</v>
      </c>
      <c r="F2921" s="8">
        <v>-37.725545668371787</v>
      </c>
      <c r="G2921" s="8">
        <v>-37.99606139636191</v>
      </c>
    </row>
    <row r="2922" spans="1:7" x14ac:dyDescent="0.6">
      <c r="A2922" s="3" t="s">
        <v>82</v>
      </c>
      <c r="B2922" s="3" t="s">
        <v>164</v>
      </c>
      <c r="C2922" s="4">
        <v>89642</v>
      </c>
      <c r="D2922" s="9">
        <v>8.0131396826066542E-2</v>
      </c>
      <c r="E2922" s="9">
        <v>5.2681006111894684</v>
      </c>
      <c r="F2922" s="5">
        <v>-40.808483663928577</v>
      </c>
      <c r="G2922" s="5">
        <v>-54.05754466527948</v>
      </c>
    </row>
    <row r="2923" spans="1:7" x14ac:dyDescent="0.6">
      <c r="A2923" s="6" t="s">
        <v>83</v>
      </c>
      <c r="B2923" s="6" t="s">
        <v>164</v>
      </c>
      <c r="C2923" s="7">
        <v>298813</v>
      </c>
      <c r="D2923" s="10">
        <v>0.236681020386973</v>
      </c>
      <c r="E2923" s="10">
        <v>5.6784804834479878</v>
      </c>
      <c r="F2923" s="8">
        <v>233.34039847392961</v>
      </c>
      <c r="G2923" s="8">
        <v>77.406580619114891</v>
      </c>
    </row>
    <row r="2924" spans="1:7" x14ac:dyDescent="0.6">
      <c r="A2924" s="3" t="s">
        <v>84</v>
      </c>
      <c r="B2924" s="3" t="s">
        <v>164</v>
      </c>
      <c r="C2924" s="4">
        <v>263971</v>
      </c>
      <c r="D2924" s="9">
        <v>0.2090547140293294</v>
      </c>
      <c r="E2924" s="9">
        <v>5.7461198545897822</v>
      </c>
      <c r="F2924" s="5">
        <v>-11.660135268545879</v>
      </c>
      <c r="G2924" s="5">
        <v>-5.9560581283912057</v>
      </c>
    </row>
    <row r="2925" spans="1:7" x14ac:dyDescent="0.6">
      <c r="A2925" s="6" t="s">
        <v>85</v>
      </c>
      <c r="B2925" s="6" t="s">
        <v>164</v>
      </c>
      <c r="C2925" s="7">
        <v>310275</v>
      </c>
      <c r="D2925" s="10">
        <v>0.26193319827589667</v>
      </c>
      <c r="E2925" s="10">
        <v>5.5433966983491736</v>
      </c>
      <c r="F2925" s="8">
        <v>17.541320826909018</v>
      </c>
      <c r="G2925" s="8">
        <v>97.656344560031101</v>
      </c>
    </row>
    <row r="2926" spans="1:7" x14ac:dyDescent="0.6">
      <c r="A2926" s="3" t="s">
        <v>86</v>
      </c>
      <c r="B2926" s="3" t="s">
        <v>164</v>
      </c>
      <c r="C2926" s="4">
        <v>192965</v>
      </c>
      <c r="D2926" s="9">
        <v>0.16849286245234291</v>
      </c>
      <c r="E2926" s="9">
        <v>5.9008898810433932</v>
      </c>
      <c r="F2926" s="5">
        <v>-37.808395777938927</v>
      </c>
      <c r="G2926" s="5">
        <v>2.3475249152695281</v>
      </c>
    </row>
    <row r="2927" spans="1:7" x14ac:dyDescent="0.6">
      <c r="A2927" s="6" t="s">
        <v>87</v>
      </c>
      <c r="B2927" s="6" t="s">
        <v>164</v>
      </c>
      <c r="C2927" s="7">
        <v>238390</v>
      </c>
      <c r="D2927" s="10">
        <v>0.1842435879073388</v>
      </c>
      <c r="E2927" s="10">
        <v>5.8407448242067863</v>
      </c>
      <c r="F2927" s="8">
        <v>23.54053843961341</v>
      </c>
      <c r="G2927" s="8">
        <v>23.700159820668748</v>
      </c>
    </row>
    <row r="2928" spans="1:7" x14ac:dyDescent="0.6">
      <c r="A2928" s="3" t="s">
        <v>88</v>
      </c>
      <c r="B2928" s="3" t="s">
        <v>164</v>
      </c>
      <c r="C2928" s="4">
        <v>240990</v>
      </c>
      <c r="D2928" s="9">
        <v>0.1904315100261017</v>
      </c>
      <c r="E2928" s="9">
        <v>5.8433150671645411</v>
      </c>
      <c r="F2928" s="5">
        <v>1.090649775577845</v>
      </c>
      <c r="G2928" s="5">
        <v>19.569531823684681</v>
      </c>
    </row>
    <row r="2929" spans="1:7" x14ac:dyDescent="0.6">
      <c r="A2929" s="6" t="s">
        <v>89</v>
      </c>
      <c r="B2929" s="6" t="s">
        <v>164</v>
      </c>
      <c r="C2929" s="7">
        <v>334226</v>
      </c>
      <c r="D2929" s="10">
        <v>0.22657252982737339</v>
      </c>
      <c r="E2929" s="10">
        <v>5.9104831293768134</v>
      </c>
      <c r="F2929" s="8">
        <v>38.688742271463553</v>
      </c>
      <c r="G2929" s="8">
        <v>39.170952093439659</v>
      </c>
    </row>
    <row r="2930" spans="1:7" x14ac:dyDescent="0.6">
      <c r="A2930" s="3" t="s">
        <v>90</v>
      </c>
      <c r="B2930" s="3" t="s">
        <v>164</v>
      </c>
      <c r="C2930" s="4">
        <v>285269</v>
      </c>
      <c r="D2930" s="9">
        <v>0.20648290109008041</v>
      </c>
      <c r="E2930" s="9">
        <v>6.1544054193993789</v>
      </c>
      <c r="F2930" s="5">
        <v>-14.6478729961164</v>
      </c>
      <c r="G2930" s="5">
        <v>231.28440366972481</v>
      </c>
    </row>
    <row r="2931" spans="1:7" x14ac:dyDescent="0.6">
      <c r="A2931" s="6" t="s">
        <v>91</v>
      </c>
      <c r="B2931" s="6" t="s">
        <v>164</v>
      </c>
      <c r="C2931" s="7">
        <v>215786</v>
      </c>
      <c r="D2931" s="10">
        <v>0.15882376467980461</v>
      </c>
      <c r="E2931" s="10">
        <v>5.64116908919795</v>
      </c>
      <c r="F2931" s="8">
        <v>-24.357010400709509</v>
      </c>
      <c r="G2931" s="8">
        <v>-25.045677168362911</v>
      </c>
    </row>
    <row r="2932" spans="1:7" x14ac:dyDescent="0.6">
      <c r="A2932" s="3" t="s">
        <v>92</v>
      </c>
      <c r="B2932" s="3" t="s">
        <v>164</v>
      </c>
      <c r="C2932" s="4">
        <v>241501</v>
      </c>
      <c r="D2932" s="9">
        <v>0.1726462439706945</v>
      </c>
      <c r="E2932" s="9">
        <v>5.7188425015984272</v>
      </c>
      <c r="F2932" s="5">
        <v>11.91689915008387</v>
      </c>
      <c r="G2932" s="5">
        <v>-0.69370199187459569</v>
      </c>
    </row>
    <row r="2933" spans="1:7" x14ac:dyDescent="0.6">
      <c r="A2933" s="6" t="s">
        <v>93</v>
      </c>
      <c r="B2933" s="6" t="s">
        <v>164</v>
      </c>
      <c r="C2933" s="7">
        <v>226445</v>
      </c>
      <c r="D2933" s="10">
        <v>0.18454952320787779</v>
      </c>
      <c r="E2933" s="10">
        <v>5.9417228621657792</v>
      </c>
      <c r="F2933" s="8">
        <v>-6.2343427149370019</v>
      </c>
      <c r="G2933" s="8">
        <v>49.523916431156081</v>
      </c>
    </row>
    <row r="2934" spans="1:7" x14ac:dyDescent="0.6">
      <c r="A2934" s="3" t="s">
        <v>94</v>
      </c>
      <c r="B2934" s="3" t="s">
        <v>164</v>
      </c>
      <c r="C2934" s="4">
        <v>215064</v>
      </c>
      <c r="D2934" s="9">
        <v>0.13778164630385861</v>
      </c>
      <c r="E2934" s="9">
        <v>6.0020093770931009</v>
      </c>
      <c r="F2934" s="5">
        <v>-5.0259444898319678</v>
      </c>
      <c r="G2934" s="5">
        <v>139.91432587403219</v>
      </c>
    </row>
    <row r="2935" spans="1:7" x14ac:dyDescent="0.6">
      <c r="A2935" s="6" t="s">
        <v>95</v>
      </c>
      <c r="B2935" s="6" t="s">
        <v>164</v>
      </c>
      <c r="C2935" s="7">
        <v>169537</v>
      </c>
      <c r="D2935" s="10">
        <v>0.12344156273929779</v>
      </c>
      <c r="E2935" s="10">
        <v>5.8487252906475318</v>
      </c>
      <c r="F2935" s="8">
        <v>-21.169047353345981</v>
      </c>
      <c r="G2935" s="8">
        <v>-43.263177974184522</v>
      </c>
    </row>
    <row r="2936" spans="1:7" x14ac:dyDescent="0.6">
      <c r="A2936" s="3" t="s">
        <v>96</v>
      </c>
      <c r="B2936" s="3" t="s">
        <v>164</v>
      </c>
      <c r="C2936" s="4">
        <v>232558</v>
      </c>
      <c r="D2936" s="9">
        <v>0.17389386611853239</v>
      </c>
      <c r="E2936" s="9">
        <v>6.0229462343312958</v>
      </c>
      <c r="F2936" s="5">
        <v>37.172416640615317</v>
      </c>
      <c r="G2936" s="5">
        <v>-11.90017085210118</v>
      </c>
    </row>
    <row r="2937" spans="1:7" x14ac:dyDescent="0.6">
      <c r="A2937" s="6" t="s">
        <v>97</v>
      </c>
      <c r="B2937" s="6" t="s">
        <v>164</v>
      </c>
      <c r="C2937" s="7">
        <v>247783</v>
      </c>
      <c r="D2937" s="10">
        <v>0.16453281255058999</v>
      </c>
      <c r="E2937" s="10">
        <v>5.9376243080683428</v>
      </c>
      <c r="F2937" s="8">
        <v>6.5467539280523512</v>
      </c>
      <c r="G2937" s="8">
        <v>-20.140842800741279</v>
      </c>
    </row>
    <row r="2938" spans="1:7" x14ac:dyDescent="0.6">
      <c r="A2938" s="3" t="s">
        <v>98</v>
      </c>
      <c r="B2938" s="3" t="s">
        <v>164</v>
      </c>
      <c r="C2938" s="4">
        <v>273324</v>
      </c>
      <c r="D2938" s="9">
        <v>0.19633398272057809</v>
      </c>
      <c r="E2938" s="9">
        <v>5.8314096136203624</v>
      </c>
      <c r="F2938" s="5">
        <v>10.30780965602967</v>
      </c>
      <c r="G2938" s="5">
        <v>41.644339647086248</v>
      </c>
    </row>
    <row r="2939" spans="1:7" x14ac:dyDescent="0.6">
      <c r="A2939" s="6" t="s">
        <v>99</v>
      </c>
      <c r="B2939" s="6" t="s">
        <v>164</v>
      </c>
      <c r="C2939" s="7">
        <v>193669</v>
      </c>
      <c r="D2939" s="10">
        <v>0.1288022378172585</v>
      </c>
      <c r="E2939" s="10">
        <v>5.9467866244971903</v>
      </c>
      <c r="F2939" s="8">
        <v>-29.143068299893169</v>
      </c>
      <c r="G2939" s="8">
        <v>-18.759595620621671</v>
      </c>
    </row>
    <row r="2940" spans="1:7" x14ac:dyDescent="0.6">
      <c r="A2940" s="3" t="s">
        <v>100</v>
      </c>
      <c r="B2940" s="3" t="s">
        <v>164</v>
      </c>
      <c r="C2940" s="4">
        <v>225268</v>
      </c>
      <c r="D2940" s="9">
        <v>0.12767480799965861</v>
      </c>
      <c r="E2940" s="9">
        <v>5.8389839294971484</v>
      </c>
      <c r="F2940" s="5">
        <v>16.31598242361969</v>
      </c>
      <c r="G2940" s="5">
        <v>-6.5239221544462378</v>
      </c>
    </row>
    <row r="2941" spans="1:7" x14ac:dyDescent="0.6">
      <c r="A2941" s="6" t="s">
        <v>101</v>
      </c>
      <c r="B2941" s="6" t="s">
        <v>164</v>
      </c>
      <c r="C2941" s="7">
        <v>267557</v>
      </c>
      <c r="D2941" s="10">
        <v>0.1348283632974959</v>
      </c>
      <c r="E2941" s="10">
        <v>5.8181007676082368</v>
      </c>
      <c r="F2941" s="8">
        <v>18.772750679190999</v>
      </c>
      <c r="G2941" s="8">
        <v>-19.94728118099729</v>
      </c>
    </row>
    <row r="2942" spans="1:7" x14ac:dyDescent="0.6">
      <c r="A2942" s="3" t="s">
        <v>102</v>
      </c>
      <c r="B2942" s="3" t="s">
        <v>164</v>
      </c>
      <c r="C2942" s="4">
        <v>327290</v>
      </c>
      <c r="D2942" s="9">
        <v>0.19997144103059469</v>
      </c>
      <c r="E2942" s="9">
        <v>6.080857625922004</v>
      </c>
      <c r="F2942" s="5">
        <v>22.325336283483519</v>
      </c>
      <c r="G2942" s="5">
        <v>14.730307183745859</v>
      </c>
    </row>
    <row r="2943" spans="1:7" x14ac:dyDescent="0.6">
      <c r="A2943" s="6" t="s">
        <v>19</v>
      </c>
      <c r="B2943" s="6" t="s">
        <v>350</v>
      </c>
      <c r="C2943" s="7">
        <v>187</v>
      </c>
      <c r="D2943" s="10">
        <v>4.599910373083233E-4</v>
      </c>
      <c r="E2943" s="10">
        <v>6.2333333333333334</v>
      </c>
      <c r="F2943" s="6"/>
      <c r="G2943" s="6"/>
    </row>
    <row r="2944" spans="1:7" x14ac:dyDescent="0.6">
      <c r="A2944" s="3" t="s">
        <v>42</v>
      </c>
      <c r="B2944" s="3" t="s">
        <v>165</v>
      </c>
      <c r="C2944" s="4">
        <v>19</v>
      </c>
      <c r="D2944" s="9">
        <v>3.1363008968400978E-5</v>
      </c>
      <c r="E2944" s="9">
        <v>2.714285714285714</v>
      </c>
      <c r="F2944" s="3"/>
      <c r="G2944" s="3"/>
    </row>
    <row r="2945" spans="1:7" x14ac:dyDescent="0.6">
      <c r="A2945" s="6" t="s">
        <v>57</v>
      </c>
      <c r="B2945" s="6" t="s">
        <v>165</v>
      </c>
      <c r="C2945" s="7">
        <v>29464</v>
      </c>
      <c r="D2945" s="10">
        <v>4.271772968315185E-2</v>
      </c>
      <c r="E2945" s="10">
        <v>3.9432548179871518</v>
      </c>
      <c r="F2945" s="8">
        <v>154973.68421052629</v>
      </c>
      <c r="G2945" s="6"/>
    </row>
    <row r="2946" spans="1:7" x14ac:dyDescent="0.6">
      <c r="A2946" s="3" t="s">
        <v>62</v>
      </c>
      <c r="B2946" s="3" t="s">
        <v>165</v>
      </c>
      <c r="C2946" s="4">
        <v>43770</v>
      </c>
      <c r="D2946" s="9">
        <v>6.4416358140469712E-2</v>
      </c>
      <c r="E2946" s="9">
        <v>4.3465739821251237</v>
      </c>
      <c r="F2946" s="5">
        <v>48.554167797990779</v>
      </c>
      <c r="G2946" s="3"/>
    </row>
    <row r="2947" spans="1:7" x14ac:dyDescent="0.6">
      <c r="A2947" s="6" t="s">
        <v>64</v>
      </c>
      <c r="B2947" s="6" t="s">
        <v>165</v>
      </c>
      <c r="C2947" s="7">
        <v>42156</v>
      </c>
      <c r="D2947" s="10">
        <v>4.9628081931729892E-2</v>
      </c>
      <c r="E2947" s="10">
        <v>4.6601812956002657</v>
      </c>
      <c r="F2947" s="8">
        <v>-3.6874571624400221</v>
      </c>
      <c r="G2947" s="6"/>
    </row>
    <row r="2948" spans="1:7" x14ac:dyDescent="0.6">
      <c r="A2948" s="3" t="s">
        <v>67</v>
      </c>
      <c r="B2948" s="3" t="s">
        <v>165</v>
      </c>
      <c r="C2948" s="4">
        <v>34733</v>
      </c>
      <c r="D2948" s="9">
        <v>3.5339783014159631E-2</v>
      </c>
      <c r="E2948" s="9">
        <v>4.0742521994134897</v>
      </c>
      <c r="F2948" s="5">
        <v>-17.608406869721978</v>
      </c>
      <c r="G2948" s="3"/>
    </row>
    <row r="2949" spans="1:7" x14ac:dyDescent="0.6">
      <c r="A2949" s="6" t="s">
        <v>70</v>
      </c>
      <c r="B2949" s="6" t="s">
        <v>165</v>
      </c>
      <c r="C2949" s="7">
        <v>43759</v>
      </c>
      <c r="D2949" s="10">
        <v>4.4563247182135092E-2</v>
      </c>
      <c r="E2949" s="10">
        <v>4.4452458350264124</v>
      </c>
      <c r="F2949" s="8">
        <v>25.986813693029688</v>
      </c>
      <c r="G2949" s="6"/>
    </row>
    <row r="2950" spans="1:7" x14ac:dyDescent="0.6">
      <c r="A2950" s="3" t="s">
        <v>71</v>
      </c>
      <c r="B2950" s="3" t="s">
        <v>165</v>
      </c>
      <c r="C2950" s="4">
        <v>36004</v>
      </c>
      <c r="D2950" s="9">
        <v>3.7327215446541689E-2</v>
      </c>
      <c r="E2950" s="9">
        <v>5.1998844598497982</v>
      </c>
      <c r="F2950" s="5">
        <v>-17.722068603030241</v>
      </c>
      <c r="G2950" s="3"/>
    </row>
    <row r="2951" spans="1:7" x14ac:dyDescent="0.6">
      <c r="A2951" s="6" t="s">
        <v>72</v>
      </c>
      <c r="B2951" s="6" t="s">
        <v>165</v>
      </c>
      <c r="C2951" s="7">
        <v>80762</v>
      </c>
      <c r="D2951" s="10">
        <v>8.171263995042484E-2</v>
      </c>
      <c r="E2951" s="10">
        <v>4.4450437558478724</v>
      </c>
      <c r="F2951" s="8">
        <v>124.3139651149872</v>
      </c>
      <c r="G2951" s="6"/>
    </row>
    <row r="2952" spans="1:7" x14ac:dyDescent="0.6">
      <c r="A2952" s="3" t="s">
        <v>77</v>
      </c>
      <c r="B2952" s="3" t="s">
        <v>165</v>
      </c>
      <c r="C2952" s="4">
        <v>84438</v>
      </c>
      <c r="D2952" s="9">
        <v>7.0390204385850419E-2</v>
      </c>
      <c r="E2952" s="9">
        <v>4.4455091081394116</v>
      </c>
      <c r="F2952" s="5">
        <v>4.5516455758896512</v>
      </c>
      <c r="G2952" s="3"/>
    </row>
    <row r="2953" spans="1:7" x14ac:dyDescent="0.6">
      <c r="A2953" s="6" t="s">
        <v>78</v>
      </c>
      <c r="B2953" s="6" t="s">
        <v>165</v>
      </c>
      <c r="C2953" s="7">
        <v>122613</v>
      </c>
      <c r="D2953" s="10">
        <v>0.1036895020470078</v>
      </c>
      <c r="E2953" s="10">
        <v>4.3301666902104818</v>
      </c>
      <c r="F2953" s="8">
        <v>45.210687131386337</v>
      </c>
      <c r="G2953" s="6"/>
    </row>
    <row r="2954" spans="1:7" x14ac:dyDescent="0.6">
      <c r="A2954" s="3" t="s">
        <v>83</v>
      </c>
      <c r="B2954" s="3" t="s">
        <v>165</v>
      </c>
      <c r="C2954" s="4">
        <v>164930</v>
      </c>
      <c r="D2954" s="9">
        <v>0.13063621961702951</v>
      </c>
      <c r="E2954" s="9">
        <v>4.6126524219711378</v>
      </c>
      <c r="F2954" s="5">
        <v>34.512653633790883</v>
      </c>
      <c r="G2954" s="3"/>
    </row>
    <row r="2955" spans="1:7" x14ac:dyDescent="0.6">
      <c r="A2955" s="6" t="s">
        <v>84</v>
      </c>
      <c r="B2955" s="6" t="s">
        <v>165</v>
      </c>
      <c r="C2955" s="7">
        <v>45496</v>
      </c>
      <c r="D2955" s="10">
        <v>3.6031053674374723E-2</v>
      </c>
      <c r="E2955" s="10">
        <v>4.0134086097388852</v>
      </c>
      <c r="F2955" s="8">
        <v>-72.414963924089022</v>
      </c>
      <c r="G2955" s="6"/>
    </row>
    <row r="2956" spans="1:7" x14ac:dyDescent="0.6">
      <c r="A2956" s="3" t="s">
        <v>85</v>
      </c>
      <c r="B2956" s="3" t="s">
        <v>165</v>
      </c>
      <c r="C2956" s="4">
        <v>47385</v>
      </c>
      <c r="D2956" s="9">
        <v>4.0002270889705462E-2</v>
      </c>
      <c r="E2956" s="9">
        <v>4.6730769230769234</v>
      </c>
      <c r="F2956" s="5">
        <v>4.1520133638122134</v>
      </c>
      <c r="G2956" s="5">
        <v>249294.73684210531</v>
      </c>
    </row>
    <row r="2957" spans="1:7" x14ac:dyDescent="0.6">
      <c r="A2957" s="6" t="s">
        <v>91</v>
      </c>
      <c r="B2957" s="6" t="s">
        <v>165</v>
      </c>
      <c r="C2957" s="7">
        <v>30654</v>
      </c>
      <c r="D2957" s="10">
        <v>2.256209245500046E-2</v>
      </c>
      <c r="E2957" s="10">
        <v>5.6287183253764228</v>
      </c>
      <c r="F2957" s="8">
        <v>-35.308641975308639</v>
      </c>
      <c r="G2957" s="8">
        <v>4.0388270431713336</v>
      </c>
    </row>
    <row r="2958" spans="1:7" x14ac:dyDescent="0.6">
      <c r="A2958" s="3" t="s">
        <v>92</v>
      </c>
      <c r="B2958" s="3" t="s">
        <v>165</v>
      </c>
      <c r="C2958" s="4">
        <v>137899</v>
      </c>
      <c r="D2958" s="9">
        <v>9.8582384326834235E-2</v>
      </c>
      <c r="E2958" s="9">
        <v>4.2660170146945093</v>
      </c>
      <c r="F2958" s="5">
        <v>349.85646245188241</v>
      </c>
      <c r="G2958" s="5">
        <v>215.0536897418323</v>
      </c>
    </row>
    <row r="2959" spans="1:7" x14ac:dyDescent="0.6">
      <c r="A2959" s="6" t="s">
        <v>93</v>
      </c>
      <c r="B2959" s="6" t="s">
        <v>165</v>
      </c>
      <c r="C2959" s="7">
        <v>38870</v>
      </c>
      <c r="D2959" s="10">
        <v>3.1678508984920001E-2</v>
      </c>
      <c r="E2959" s="10">
        <v>5.0362788287121019</v>
      </c>
      <c r="F2959" s="8">
        <v>-71.812703500387968</v>
      </c>
      <c r="G2959" s="8">
        <v>-7.7948571970775209</v>
      </c>
    </row>
    <row r="2960" spans="1:7" x14ac:dyDescent="0.6">
      <c r="A2960" s="3" t="s">
        <v>95</v>
      </c>
      <c r="B2960" s="3" t="s">
        <v>165</v>
      </c>
      <c r="C2960" s="4">
        <v>81178</v>
      </c>
      <c r="D2960" s="9">
        <v>5.9106502887574519E-2</v>
      </c>
      <c r="E2960" s="9">
        <v>4.1948119057461764</v>
      </c>
      <c r="F2960" s="5">
        <v>108.84486750707489</v>
      </c>
      <c r="G2960" s="5">
        <v>133.72009328304489</v>
      </c>
    </row>
    <row r="2961" spans="1:7" x14ac:dyDescent="0.6">
      <c r="A2961" s="6" t="s">
        <v>96</v>
      </c>
      <c r="B2961" s="6" t="s">
        <v>165</v>
      </c>
      <c r="C2961" s="7">
        <v>139745</v>
      </c>
      <c r="D2961" s="10">
        <v>0.1044934954752548</v>
      </c>
      <c r="E2961" s="10">
        <v>4.2036156900493324</v>
      </c>
      <c r="F2961" s="8">
        <v>72.146394343294972</v>
      </c>
      <c r="G2961" s="8">
        <v>219.35144770218699</v>
      </c>
    </row>
    <row r="2962" spans="1:7" x14ac:dyDescent="0.6">
      <c r="A2962" s="3" t="s">
        <v>97</v>
      </c>
      <c r="B2962" s="3" t="s">
        <v>165</v>
      </c>
      <c r="C2962" s="4">
        <v>150424</v>
      </c>
      <c r="D2962" s="9">
        <v>9.9884511024202427E-2</v>
      </c>
      <c r="E2962" s="9">
        <v>5.053381261128095</v>
      </c>
      <c r="F2962" s="5">
        <v>7.6417760921678726</v>
      </c>
      <c r="G2962" s="5">
        <v>317.79802244195088</v>
      </c>
    </row>
    <row r="2963" spans="1:7" x14ac:dyDescent="0.6">
      <c r="A2963" s="6" t="s">
        <v>99</v>
      </c>
      <c r="B2963" s="6" t="s">
        <v>165</v>
      </c>
      <c r="C2963" s="7">
        <v>26429</v>
      </c>
      <c r="D2963" s="10">
        <v>1.7576970724650441E-2</v>
      </c>
      <c r="E2963" s="10">
        <v>5.0388941849380364</v>
      </c>
      <c r="F2963" s="8">
        <v>-82.430330266446845</v>
      </c>
      <c r="G2963" s="8">
        <v>-67.275451326118713</v>
      </c>
    </row>
    <row r="2964" spans="1:7" x14ac:dyDescent="0.6">
      <c r="A2964" s="3" t="s">
        <v>100</v>
      </c>
      <c r="B2964" s="3" t="s">
        <v>165</v>
      </c>
      <c r="C2964" s="4">
        <v>34779</v>
      </c>
      <c r="D2964" s="9">
        <v>1.9711641899515811E-2</v>
      </c>
      <c r="E2964" s="9">
        <v>5.056557138703111</v>
      </c>
      <c r="F2964" s="5">
        <v>31.59408225812555</v>
      </c>
      <c r="G2964" s="5">
        <v>-58.811198749378242</v>
      </c>
    </row>
    <row r="2965" spans="1:7" x14ac:dyDescent="0.6">
      <c r="A2965" s="6" t="s">
        <v>101</v>
      </c>
      <c r="B2965" s="6" t="s">
        <v>165</v>
      </c>
      <c r="C2965" s="7">
        <v>233199</v>
      </c>
      <c r="D2965" s="10">
        <v>0.1175145464054865</v>
      </c>
      <c r="E2965" s="10">
        <v>4.2174376966759501</v>
      </c>
      <c r="F2965" s="8">
        <v>570.5166911067023</v>
      </c>
      <c r="G2965" s="8">
        <v>90.191089036235965</v>
      </c>
    </row>
    <row r="2966" spans="1:7" x14ac:dyDescent="0.6">
      <c r="A2966" s="3" t="s">
        <v>102</v>
      </c>
      <c r="B2966" s="3" t="s">
        <v>165</v>
      </c>
      <c r="C2966" s="4">
        <v>75982</v>
      </c>
      <c r="D2966" s="9">
        <v>4.6424363813091292E-2</v>
      </c>
      <c r="E2966" s="9">
        <v>5.051658799281963</v>
      </c>
      <c r="F2966" s="5">
        <v>-67.417527519414747</v>
      </c>
      <c r="G2966" s="5">
        <v>-53.930758503607592</v>
      </c>
    </row>
    <row r="2967" spans="1:7" x14ac:dyDescent="0.6">
      <c r="A2967" s="6" t="s">
        <v>14</v>
      </c>
      <c r="B2967" s="6" t="s">
        <v>166</v>
      </c>
      <c r="C2967" s="7">
        <v>1339333</v>
      </c>
      <c r="D2967" s="10">
        <v>3.445308990272804</v>
      </c>
      <c r="E2967" s="10">
        <v>2.5320022988418831</v>
      </c>
      <c r="F2967" s="6"/>
      <c r="G2967" s="6"/>
    </row>
    <row r="2968" spans="1:7" x14ac:dyDescent="0.6">
      <c r="A2968" s="3" t="s">
        <v>15</v>
      </c>
      <c r="B2968" s="3" t="s">
        <v>166</v>
      </c>
      <c r="C2968" s="4">
        <v>1339875</v>
      </c>
      <c r="D2968" s="9">
        <v>4.0130605559344188</v>
      </c>
      <c r="E2968" s="9">
        <v>2.47270086571059</v>
      </c>
      <c r="F2968" s="5">
        <v>4.0467904546526157E-2</v>
      </c>
      <c r="G2968" s="3"/>
    </row>
    <row r="2969" spans="1:7" x14ac:dyDescent="0.6">
      <c r="A2969" s="6" t="s">
        <v>16</v>
      </c>
      <c r="B2969" s="6" t="s">
        <v>166</v>
      </c>
      <c r="C2969" s="7">
        <v>1637323</v>
      </c>
      <c r="D2969" s="10">
        <v>3.6752767451471899</v>
      </c>
      <c r="E2969" s="10">
        <v>2.7348792848290082</v>
      </c>
      <c r="F2969" s="8">
        <v>22.19968280623192</v>
      </c>
      <c r="G2969" s="6"/>
    </row>
    <row r="2970" spans="1:7" x14ac:dyDescent="0.6">
      <c r="A2970" s="3" t="s">
        <v>17</v>
      </c>
      <c r="B2970" s="3" t="s">
        <v>166</v>
      </c>
      <c r="C2970" s="4">
        <v>1548763</v>
      </c>
      <c r="D2970" s="9">
        <v>3.364973413945723</v>
      </c>
      <c r="E2970" s="9">
        <v>2.560264694845459</v>
      </c>
      <c r="F2970" s="5">
        <v>-5.4088289237981702</v>
      </c>
      <c r="G2970" s="3"/>
    </row>
    <row r="2971" spans="1:7" x14ac:dyDescent="0.6">
      <c r="A2971" s="6" t="s">
        <v>18</v>
      </c>
      <c r="B2971" s="6" t="s">
        <v>166</v>
      </c>
      <c r="C2971" s="7">
        <v>1663321</v>
      </c>
      <c r="D2971" s="10">
        <v>3.660590818457103</v>
      </c>
      <c r="E2971" s="10">
        <v>2.4343539157287748</v>
      </c>
      <c r="F2971" s="8">
        <v>7.3967417868324503</v>
      </c>
      <c r="G2971" s="6"/>
    </row>
    <row r="2972" spans="1:7" x14ac:dyDescent="0.6">
      <c r="A2972" s="3" t="s">
        <v>19</v>
      </c>
      <c r="B2972" s="3" t="s">
        <v>166</v>
      </c>
      <c r="C2972" s="4">
        <v>1221211</v>
      </c>
      <c r="D2972" s="9">
        <v>3.0039899179803999</v>
      </c>
      <c r="E2972" s="9">
        <v>2.8138956158279052</v>
      </c>
      <c r="F2972" s="5">
        <v>-26.57995660488865</v>
      </c>
      <c r="G2972" s="3"/>
    </row>
    <row r="2973" spans="1:7" x14ac:dyDescent="0.6">
      <c r="A2973" s="6" t="s">
        <v>20</v>
      </c>
      <c r="B2973" s="6" t="s">
        <v>166</v>
      </c>
      <c r="C2973" s="7">
        <v>1147875</v>
      </c>
      <c r="D2973" s="10">
        <v>2.665523710534401</v>
      </c>
      <c r="E2973" s="10">
        <v>2.000957007860015</v>
      </c>
      <c r="F2973" s="8">
        <v>-6.0051866548860078</v>
      </c>
      <c r="G2973" s="6"/>
    </row>
    <row r="2974" spans="1:7" x14ac:dyDescent="0.6">
      <c r="A2974" s="3" t="s">
        <v>21</v>
      </c>
      <c r="B2974" s="3" t="s">
        <v>166</v>
      </c>
      <c r="C2974" s="4">
        <v>1371946</v>
      </c>
      <c r="D2974" s="9">
        <v>3.0992330813051652</v>
      </c>
      <c r="E2974" s="9">
        <v>2.715004353676878</v>
      </c>
      <c r="F2974" s="5">
        <v>19.520505281498419</v>
      </c>
      <c r="G2974" s="3"/>
    </row>
    <row r="2975" spans="1:7" x14ac:dyDescent="0.6">
      <c r="A2975" s="6" t="s">
        <v>22</v>
      </c>
      <c r="B2975" s="6" t="s">
        <v>166</v>
      </c>
      <c r="C2975" s="7">
        <v>1362848</v>
      </c>
      <c r="D2975" s="10">
        <v>3.1800160530553971</v>
      </c>
      <c r="E2975" s="10">
        <v>2.3481144932555251</v>
      </c>
      <c r="F2975" s="8">
        <v>-0.66314563401183024</v>
      </c>
      <c r="G2975" s="6"/>
    </row>
    <row r="2976" spans="1:7" x14ac:dyDescent="0.6">
      <c r="A2976" s="3" t="s">
        <v>23</v>
      </c>
      <c r="B2976" s="3" t="s">
        <v>166</v>
      </c>
      <c r="C2976" s="4">
        <v>1769739</v>
      </c>
      <c r="D2976" s="9">
        <v>3.3225670664729878</v>
      </c>
      <c r="E2976" s="9">
        <v>2.3644692119411279</v>
      </c>
      <c r="F2976" s="5">
        <v>29.85593404400198</v>
      </c>
      <c r="G2976" s="3"/>
    </row>
    <row r="2977" spans="1:7" x14ac:dyDescent="0.6">
      <c r="A2977" s="6" t="s">
        <v>24</v>
      </c>
      <c r="B2977" s="6" t="s">
        <v>166</v>
      </c>
      <c r="C2977" s="7">
        <v>1265350</v>
      </c>
      <c r="D2977" s="10">
        <v>2.4515037307087808</v>
      </c>
      <c r="E2977" s="10">
        <v>2.4521669027718289</v>
      </c>
      <c r="F2977" s="8">
        <v>-28.500756326215338</v>
      </c>
      <c r="G2977" s="6"/>
    </row>
    <row r="2978" spans="1:7" x14ac:dyDescent="0.6">
      <c r="A2978" s="3" t="s">
        <v>25</v>
      </c>
      <c r="B2978" s="3" t="s">
        <v>166</v>
      </c>
      <c r="C2978" s="4">
        <v>1320257</v>
      </c>
      <c r="D2978" s="9">
        <v>2.9643971558463731</v>
      </c>
      <c r="E2978" s="9">
        <v>2.5108009987999949</v>
      </c>
      <c r="F2978" s="5">
        <v>4.3392737187339492</v>
      </c>
      <c r="G2978" s="3"/>
    </row>
    <row r="2979" spans="1:7" x14ac:dyDescent="0.6">
      <c r="A2979" s="6" t="s">
        <v>26</v>
      </c>
      <c r="B2979" s="6" t="s">
        <v>166</v>
      </c>
      <c r="C2979" s="7">
        <v>1507745</v>
      </c>
      <c r="D2979" s="10">
        <v>3.5877527860114129</v>
      </c>
      <c r="E2979" s="10">
        <v>2.3283659303070778</v>
      </c>
      <c r="F2979" s="8">
        <v>14.200871496988849</v>
      </c>
      <c r="G2979" s="8">
        <v>12.57431870938743</v>
      </c>
    </row>
    <row r="2980" spans="1:7" x14ac:dyDescent="0.6">
      <c r="A2980" s="3" t="s">
        <v>27</v>
      </c>
      <c r="B2980" s="3" t="s">
        <v>166</v>
      </c>
      <c r="C2980" s="4">
        <v>2652337</v>
      </c>
      <c r="D2980" s="9">
        <v>5.4134633934314706</v>
      </c>
      <c r="E2980" s="9">
        <v>2.396838779755611</v>
      </c>
      <c r="F2980" s="5">
        <v>75.914163203990071</v>
      </c>
      <c r="G2980" s="5">
        <v>97.954062878999906</v>
      </c>
    </row>
    <row r="2981" spans="1:7" x14ac:dyDescent="0.6">
      <c r="A2981" s="6" t="s">
        <v>28</v>
      </c>
      <c r="B2981" s="6" t="s">
        <v>166</v>
      </c>
      <c r="C2981" s="7">
        <v>2362962</v>
      </c>
      <c r="D2981" s="10">
        <v>4.0000053492256349</v>
      </c>
      <c r="E2981" s="10">
        <v>2.5813464948071818</v>
      </c>
      <c r="F2981" s="8">
        <v>-10.91018976849473</v>
      </c>
      <c r="G2981" s="8">
        <v>44.318622532023298</v>
      </c>
    </row>
    <row r="2982" spans="1:7" x14ac:dyDescent="0.6">
      <c r="A2982" s="3" t="s">
        <v>29</v>
      </c>
      <c r="B2982" s="3" t="s">
        <v>166</v>
      </c>
      <c r="C2982" s="4">
        <v>2310687</v>
      </c>
      <c r="D2982" s="9">
        <v>3.330541314958209</v>
      </c>
      <c r="E2982" s="9">
        <v>2.4263919253523518</v>
      </c>
      <c r="F2982" s="5">
        <v>-2.2122657918324569</v>
      </c>
      <c r="G2982" s="5">
        <v>49.195648398108681</v>
      </c>
    </row>
    <row r="2983" spans="1:7" x14ac:dyDescent="0.6">
      <c r="A2983" s="6" t="s">
        <v>30</v>
      </c>
      <c r="B2983" s="6" t="s">
        <v>166</v>
      </c>
      <c r="C2983" s="7">
        <v>2631316</v>
      </c>
      <c r="D2983" s="10">
        <v>4.2341494036914353</v>
      </c>
      <c r="E2983" s="10">
        <v>2.7596826379020118</v>
      </c>
      <c r="F2983" s="8">
        <v>13.875916556418071</v>
      </c>
      <c r="G2983" s="8">
        <v>58.196523701678757</v>
      </c>
    </row>
    <row r="2984" spans="1:7" x14ac:dyDescent="0.6">
      <c r="A2984" s="3" t="s">
        <v>31</v>
      </c>
      <c r="B2984" s="3" t="s">
        <v>166</v>
      </c>
      <c r="C2984" s="4">
        <v>2050304</v>
      </c>
      <c r="D2984" s="9">
        <v>3.3589301562106719</v>
      </c>
      <c r="E2984" s="9">
        <v>2.6410246171404128</v>
      </c>
      <c r="F2984" s="5">
        <v>-22.080662299777</v>
      </c>
      <c r="G2984" s="5">
        <v>67.891052406177138</v>
      </c>
    </row>
    <row r="2985" spans="1:7" x14ac:dyDescent="0.6">
      <c r="A2985" s="6" t="s">
        <v>32</v>
      </c>
      <c r="B2985" s="6" t="s">
        <v>166</v>
      </c>
      <c r="C2985" s="7">
        <v>1916713</v>
      </c>
      <c r="D2985" s="10">
        <v>2.9543603362328108</v>
      </c>
      <c r="E2985" s="10">
        <v>2.5575167157475618</v>
      </c>
      <c r="F2985" s="8">
        <v>-6.5156679204644741</v>
      </c>
      <c r="G2985" s="8">
        <v>66.979244255689864</v>
      </c>
    </row>
    <row r="2986" spans="1:7" x14ac:dyDescent="0.6">
      <c r="A2986" s="3" t="s">
        <v>33</v>
      </c>
      <c r="B2986" s="3" t="s">
        <v>166</v>
      </c>
      <c r="C2986" s="4">
        <v>1763540</v>
      </c>
      <c r="D2986" s="9">
        <v>3.3243887594361912</v>
      </c>
      <c r="E2986" s="9">
        <v>2.4078425482820531</v>
      </c>
      <c r="F2986" s="5">
        <v>-7.9914415981944042</v>
      </c>
      <c r="G2986" s="5">
        <v>28.542960145661709</v>
      </c>
    </row>
    <row r="2987" spans="1:7" x14ac:dyDescent="0.6">
      <c r="A2987" s="6" t="s">
        <v>34</v>
      </c>
      <c r="B2987" s="6" t="s">
        <v>166</v>
      </c>
      <c r="C2987" s="7">
        <v>2507705</v>
      </c>
      <c r="D2987" s="10">
        <v>4.3159661635949451</v>
      </c>
      <c r="E2987" s="10">
        <v>3.0129857178730242</v>
      </c>
      <c r="F2987" s="8">
        <v>42.197228302164973</v>
      </c>
      <c r="G2987" s="8">
        <v>84.004745943788308</v>
      </c>
    </row>
    <row r="2988" spans="1:7" x14ac:dyDescent="0.6">
      <c r="A2988" s="3" t="s">
        <v>35</v>
      </c>
      <c r="B2988" s="3" t="s">
        <v>166</v>
      </c>
      <c r="C2988" s="4">
        <v>1635095</v>
      </c>
      <c r="D2988" s="9">
        <v>3.0380808085143518</v>
      </c>
      <c r="E2988" s="9">
        <v>2.3160641944531011</v>
      </c>
      <c r="F2988" s="5">
        <v>-34.797155167772921</v>
      </c>
      <c r="G2988" s="5">
        <v>-7.6081275261493344</v>
      </c>
    </row>
    <row r="2989" spans="1:7" x14ac:dyDescent="0.6">
      <c r="A2989" s="6" t="s">
        <v>36</v>
      </c>
      <c r="B2989" s="6" t="s">
        <v>166</v>
      </c>
      <c r="C2989" s="7">
        <v>1566647</v>
      </c>
      <c r="D2989" s="10">
        <v>2.9752486150534438</v>
      </c>
      <c r="E2989" s="10">
        <v>2.5528977926390879</v>
      </c>
      <c r="F2989" s="8">
        <v>-4.1861787847189298</v>
      </c>
      <c r="G2989" s="8">
        <v>23.8113565416683</v>
      </c>
    </row>
    <row r="2990" spans="1:7" x14ac:dyDescent="0.6">
      <c r="A2990" s="3" t="s">
        <v>37</v>
      </c>
      <c r="B2990" s="3" t="s">
        <v>166</v>
      </c>
      <c r="C2990" s="4">
        <v>1782715</v>
      </c>
      <c r="D2990" s="9">
        <v>2.9262265861575658</v>
      </c>
      <c r="E2990" s="9">
        <v>2.4466636747544368</v>
      </c>
      <c r="F2990" s="5">
        <v>13.79174759853368</v>
      </c>
      <c r="G2990" s="5">
        <v>35.027877148161309</v>
      </c>
    </row>
    <row r="2991" spans="1:7" x14ac:dyDescent="0.6">
      <c r="A2991" s="6" t="s">
        <v>38</v>
      </c>
      <c r="B2991" s="6" t="s">
        <v>166</v>
      </c>
      <c r="C2991" s="7">
        <v>2015212</v>
      </c>
      <c r="D2991" s="10">
        <v>3.522754864604968</v>
      </c>
      <c r="E2991" s="10">
        <v>2.441095239941081</v>
      </c>
      <c r="F2991" s="8">
        <v>13.041736901299419</v>
      </c>
      <c r="G2991" s="8">
        <v>33.657349220193083</v>
      </c>
    </row>
    <row r="2992" spans="1:7" x14ac:dyDescent="0.6">
      <c r="A2992" s="3" t="s">
        <v>39</v>
      </c>
      <c r="B2992" s="3" t="s">
        <v>166</v>
      </c>
      <c r="C2992" s="4">
        <v>2035937</v>
      </c>
      <c r="D2992" s="9">
        <v>3.8813651114874652</v>
      </c>
      <c r="E2992" s="9">
        <v>2.7215061783844772</v>
      </c>
      <c r="F2992" s="5">
        <v>1.0284277783181079</v>
      </c>
      <c r="G2992" s="5">
        <v>-23.239882413132271</v>
      </c>
    </row>
    <row r="2993" spans="1:7" x14ac:dyDescent="0.6">
      <c r="A2993" s="6" t="s">
        <v>40</v>
      </c>
      <c r="B2993" s="6" t="s">
        <v>166</v>
      </c>
      <c r="C2993" s="7">
        <v>2142651</v>
      </c>
      <c r="D2993" s="10">
        <v>3.049427515846975</v>
      </c>
      <c r="E2993" s="10">
        <v>2.4820632166199061</v>
      </c>
      <c r="F2993" s="8">
        <v>5.24151778763291</v>
      </c>
      <c r="G2993" s="8">
        <v>-9.3235100691420385</v>
      </c>
    </row>
    <row r="2994" spans="1:7" x14ac:dyDescent="0.6">
      <c r="A2994" s="3" t="s">
        <v>41</v>
      </c>
      <c r="B2994" s="3" t="s">
        <v>166</v>
      </c>
      <c r="C2994" s="4">
        <v>2468962</v>
      </c>
      <c r="D2994" s="9">
        <v>3.6867085139161428</v>
      </c>
      <c r="E2994" s="9">
        <v>2.609455060454891</v>
      </c>
      <c r="F2994" s="5">
        <v>15.229311726454741</v>
      </c>
      <c r="G2994" s="5">
        <v>6.8496944848004171</v>
      </c>
    </row>
    <row r="2995" spans="1:7" x14ac:dyDescent="0.6">
      <c r="A2995" s="6" t="s">
        <v>42</v>
      </c>
      <c r="B2995" s="6" t="s">
        <v>166</v>
      </c>
      <c r="C2995" s="7">
        <v>1811792</v>
      </c>
      <c r="D2995" s="10">
        <v>2.990697302361955</v>
      </c>
      <c r="E2995" s="10">
        <v>2.616317471411429</v>
      </c>
      <c r="F2995" s="8">
        <v>-26.617258588832069</v>
      </c>
      <c r="G2995" s="8">
        <v>-31.145024010799158</v>
      </c>
    </row>
    <row r="2996" spans="1:7" x14ac:dyDescent="0.6">
      <c r="A2996" s="3" t="s">
        <v>43</v>
      </c>
      <c r="B2996" s="3" t="s">
        <v>166</v>
      </c>
      <c r="C2996" s="4">
        <v>1732404</v>
      </c>
      <c r="D2996" s="9">
        <v>2.7947868601634269</v>
      </c>
      <c r="E2996" s="9">
        <v>2.6218235585224958</v>
      </c>
      <c r="F2996" s="5">
        <v>-4.3817391841889153</v>
      </c>
      <c r="G2996" s="5">
        <v>-15.505017792483461</v>
      </c>
    </row>
    <row r="2997" spans="1:7" x14ac:dyDescent="0.6">
      <c r="A2997" s="6" t="s">
        <v>44</v>
      </c>
      <c r="B2997" s="6" t="s">
        <v>166</v>
      </c>
      <c r="C2997" s="7">
        <v>1754636</v>
      </c>
      <c r="D2997" s="10">
        <v>2.844132944488611</v>
      </c>
      <c r="E2997" s="10">
        <v>2.465827502420666</v>
      </c>
      <c r="F2997" s="8">
        <v>1.2833034326866111</v>
      </c>
      <c r="G2997" s="8">
        <v>-8.4559868900560442</v>
      </c>
    </row>
    <row r="2998" spans="1:7" x14ac:dyDescent="0.6">
      <c r="A2998" s="3" t="s">
        <v>45</v>
      </c>
      <c r="B2998" s="3" t="s">
        <v>166</v>
      </c>
      <c r="C2998" s="4">
        <v>1504259</v>
      </c>
      <c r="D2998" s="9">
        <v>2.5167271636797608</v>
      </c>
      <c r="E2998" s="9">
        <v>2.4286920580589948</v>
      </c>
      <c r="F2998" s="5">
        <v>-14.269455317228189</v>
      </c>
      <c r="G2998" s="5">
        <v>-14.70230332172788</v>
      </c>
    </row>
    <row r="2999" spans="1:7" x14ac:dyDescent="0.6">
      <c r="A2999" s="6" t="s">
        <v>46</v>
      </c>
      <c r="B2999" s="6" t="s">
        <v>166</v>
      </c>
      <c r="C2999" s="7">
        <v>1830471</v>
      </c>
      <c r="D2999" s="10">
        <v>2.7770638413322759</v>
      </c>
      <c r="E2999" s="10">
        <v>2.628770884734362</v>
      </c>
      <c r="F2999" s="8">
        <v>21.685893187276921</v>
      </c>
      <c r="G2999" s="8">
        <v>-27.006127116227781</v>
      </c>
    </row>
    <row r="3000" spans="1:7" x14ac:dyDescent="0.6">
      <c r="A3000" s="3" t="s">
        <v>47</v>
      </c>
      <c r="B3000" s="3" t="s">
        <v>166</v>
      </c>
      <c r="C3000" s="4">
        <v>1544816</v>
      </c>
      <c r="D3000" s="9">
        <v>2.3071313500881292</v>
      </c>
      <c r="E3000" s="9">
        <v>2.693053013266391</v>
      </c>
      <c r="F3000" s="5">
        <v>-15.605546332064259</v>
      </c>
      <c r="G3000" s="5">
        <v>-5.5213305648907252</v>
      </c>
    </row>
    <row r="3001" spans="1:7" x14ac:dyDescent="0.6">
      <c r="A3001" s="6" t="s">
        <v>48</v>
      </c>
      <c r="B3001" s="6" t="s">
        <v>166</v>
      </c>
      <c r="C3001" s="7">
        <v>2027430</v>
      </c>
      <c r="D3001" s="10">
        <v>2.8064299211222701</v>
      </c>
      <c r="E3001" s="10">
        <v>2.6872526383038511</v>
      </c>
      <c r="F3001" s="8">
        <v>31.240872699402392</v>
      </c>
      <c r="G3001" s="8">
        <v>29.412050066160411</v>
      </c>
    </row>
    <row r="3002" spans="1:7" x14ac:dyDescent="0.6">
      <c r="A3002" s="3" t="s">
        <v>49</v>
      </c>
      <c r="B3002" s="3" t="s">
        <v>166</v>
      </c>
      <c r="C3002" s="4">
        <v>2030013</v>
      </c>
      <c r="D3002" s="9">
        <v>2.7532755156411222</v>
      </c>
      <c r="E3002" s="9">
        <v>2.5932086472096358</v>
      </c>
      <c r="F3002" s="5">
        <v>0.127402672348742</v>
      </c>
      <c r="G3002" s="5">
        <v>13.871987390020269</v>
      </c>
    </row>
    <row r="3003" spans="1:7" x14ac:dyDescent="0.6">
      <c r="A3003" s="6" t="s">
        <v>50</v>
      </c>
      <c r="B3003" s="6" t="s">
        <v>166</v>
      </c>
      <c r="C3003" s="7">
        <v>1878805</v>
      </c>
      <c r="D3003" s="10">
        <v>2.9153598555892102</v>
      </c>
      <c r="E3003" s="10">
        <v>2.7218131271938661</v>
      </c>
      <c r="F3003" s="8">
        <v>-7.4486222502023409</v>
      </c>
      <c r="G3003" s="8">
        <v>-6.7688660051647194</v>
      </c>
    </row>
    <row r="3004" spans="1:7" x14ac:dyDescent="0.6">
      <c r="A3004" s="3" t="s">
        <v>51</v>
      </c>
      <c r="B3004" s="3" t="s">
        <v>166</v>
      </c>
      <c r="C3004" s="4">
        <v>1760762</v>
      </c>
      <c r="D3004" s="9">
        <v>2.9591613641752681</v>
      </c>
      <c r="E3004" s="9">
        <v>2.575727254907124</v>
      </c>
      <c r="F3004" s="5">
        <v>-6.2828766157211664</v>
      </c>
      <c r="G3004" s="5">
        <v>-13.51588973529142</v>
      </c>
    </row>
    <row r="3005" spans="1:7" x14ac:dyDescent="0.6">
      <c r="A3005" s="6" t="s">
        <v>52</v>
      </c>
      <c r="B3005" s="6" t="s">
        <v>166</v>
      </c>
      <c r="C3005" s="7">
        <v>2695583</v>
      </c>
      <c r="D3005" s="10">
        <v>3.3037778010837449</v>
      </c>
      <c r="E3005" s="10">
        <v>2.9401506078632842</v>
      </c>
      <c r="F3005" s="8">
        <v>53.091843190618619</v>
      </c>
      <c r="G3005" s="8">
        <v>25.805975868211849</v>
      </c>
    </row>
    <row r="3006" spans="1:7" x14ac:dyDescent="0.6">
      <c r="A3006" s="3" t="s">
        <v>53</v>
      </c>
      <c r="B3006" s="3" t="s">
        <v>166</v>
      </c>
      <c r="C3006" s="4">
        <v>2550923</v>
      </c>
      <c r="D3006" s="9">
        <v>3.7597347607609741</v>
      </c>
      <c r="E3006" s="9">
        <v>2.998760960619943</v>
      </c>
      <c r="F3006" s="5">
        <v>-5.3665570676176504</v>
      </c>
      <c r="G3006" s="5">
        <v>3.3196541704570541</v>
      </c>
    </row>
    <row r="3007" spans="1:7" x14ac:dyDescent="0.6">
      <c r="A3007" s="6" t="s">
        <v>54</v>
      </c>
      <c r="B3007" s="6" t="s">
        <v>166</v>
      </c>
      <c r="C3007" s="7">
        <v>2628443</v>
      </c>
      <c r="D3007" s="10">
        <v>3.0273258797805949</v>
      </c>
      <c r="E3007" s="10">
        <v>3.0518187655221181</v>
      </c>
      <c r="F3007" s="8">
        <v>3.0389000373590269</v>
      </c>
      <c r="G3007" s="8">
        <v>45.074213817038597</v>
      </c>
    </row>
    <row r="3008" spans="1:7" x14ac:dyDescent="0.6">
      <c r="A3008" s="3" t="s">
        <v>55</v>
      </c>
      <c r="B3008" s="3" t="s">
        <v>166</v>
      </c>
      <c r="C3008" s="4">
        <v>1786062</v>
      </c>
      <c r="D3008" s="9">
        <v>2.3645397751893218</v>
      </c>
      <c r="E3008" s="9">
        <v>2.7713484174691301</v>
      </c>
      <c r="F3008" s="5">
        <v>-32.048669117040014</v>
      </c>
      <c r="G3008" s="5">
        <v>3.0973144832267652</v>
      </c>
    </row>
    <row r="3009" spans="1:7" x14ac:dyDescent="0.6">
      <c r="A3009" s="6" t="s">
        <v>56</v>
      </c>
      <c r="B3009" s="6" t="s">
        <v>166</v>
      </c>
      <c r="C3009" s="7">
        <v>1663295</v>
      </c>
      <c r="D3009" s="10">
        <v>2.4775948884976908</v>
      </c>
      <c r="E3009" s="10">
        <v>2.9140635128648071</v>
      </c>
      <c r="F3009" s="8">
        <v>-6.8736135699656531</v>
      </c>
      <c r="G3009" s="8">
        <v>-5.2056950843365808</v>
      </c>
    </row>
    <row r="3010" spans="1:7" x14ac:dyDescent="0.6">
      <c r="A3010" s="3" t="s">
        <v>57</v>
      </c>
      <c r="B3010" s="3" t="s">
        <v>166</v>
      </c>
      <c r="C3010" s="4">
        <v>1644277</v>
      </c>
      <c r="D3010" s="9">
        <v>2.3839186943464532</v>
      </c>
      <c r="E3010" s="9">
        <v>2.855058975512097</v>
      </c>
      <c r="F3010" s="5">
        <v>-1.143393084209354</v>
      </c>
      <c r="G3010" s="5">
        <v>9.3081045218941671</v>
      </c>
    </row>
    <row r="3011" spans="1:7" x14ac:dyDescent="0.6">
      <c r="A3011" s="6" t="s">
        <v>58</v>
      </c>
      <c r="B3011" s="6" t="s">
        <v>166</v>
      </c>
      <c r="C3011" s="7">
        <v>1560750</v>
      </c>
      <c r="D3011" s="10">
        <v>2.1734180534916652</v>
      </c>
      <c r="E3011" s="10">
        <v>2.8249328948344861</v>
      </c>
      <c r="F3011" s="8">
        <v>-5.0798618480949358</v>
      </c>
      <c r="G3011" s="8">
        <v>-14.735059992755961</v>
      </c>
    </row>
    <row r="3012" spans="1:7" x14ac:dyDescent="0.6">
      <c r="A3012" s="3" t="s">
        <v>59</v>
      </c>
      <c r="B3012" s="3" t="s">
        <v>166</v>
      </c>
      <c r="C3012" s="4">
        <v>1846716</v>
      </c>
      <c r="D3012" s="9">
        <v>2.7060107381992529</v>
      </c>
      <c r="E3012" s="9">
        <v>2.5998183929891252</v>
      </c>
      <c r="F3012" s="5">
        <v>18.322345026429598</v>
      </c>
      <c r="G3012" s="5">
        <v>19.54278049942517</v>
      </c>
    </row>
    <row r="3013" spans="1:7" x14ac:dyDescent="0.6">
      <c r="A3013" s="6" t="s">
        <v>60</v>
      </c>
      <c r="B3013" s="6" t="s">
        <v>166</v>
      </c>
      <c r="C3013" s="7">
        <v>1948626</v>
      </c>
      <c r="D3013" s="10">
        <v>2.676940250586894</v>
      </c>
      <c r="E3013" s="10">
        <v>2.8874864414716122</v>
      </c>
      <c r="F3013" s="8">
        <v>5.5184446336090653</v>
      </c>
      <c r="G3013" s="8">
        <v>-3.886891286012339</v>
      </c>
    </row>
    <row r="3014" spans="1:7" x14ac:dyDescent="0.6">
      <c r="A3014" s="3" t="s">
        <v>61</v>
      </c>
      <c r="B3014" s="3" t="s">
        <v>166</v>
      </c>
      <c r="C3014" s="4">
        <v>1996015</v>
      </c>
      <c r="D3014" s="9">
        <v>2.5693517005414779</v>
      </c>
      <c r="E3014" s="9">
        <v>2.96825949174143</v>
      </c>
      <c r="F3014" s="5">
        <v>2.431918695532143</v>
      </c>
      <c r="G3014" s="5">
        <v>-1.674767600010441</v>
      </c>
    </row>
    <row r="3015" spans="1:7" x14ac:dyDescent="0.6">
      <c r="A3015" s="6" t="s">
        <v>62</v>
      </c>
      <c r="B3015" s="6" t="s">
        <v>166</v>
      </c>
      <c r="C3015" s="7">
        <v>2058890</v>
      </c>
      <c r="D3015" s="10">
        <v>3.030070724510662</v>
      </c>
      <c r="E3015" s="10">
        <v>3.0735802778760561</v>
      </c>
      <c r="F3015" s="8">
        <v>3.150026427657115</v>
      </c>
      <c r="G3015" s="8">
        <v>9.5850820069139697</v>
      </c>
    </row>
    <row r="3016" spans="1:7" x14ac:dyDescent="0.6">
      <c r="A3016" s="3" t="s">
        <v>63</v>
      </c>
      <c r="B3016" s="3" t="s">
        <v>166</v>
      </c>
      <c r="C3016" s="4">
        <v>1685567</v>
      </c>
      <c r="D3016" s="9">
        <v>2.120343951278433</v>
      </c>
      <c r="E3016" s="9">
        <v>2.9686764685161959</v>
      </c>
      <c r="F3016" s="5">
        <v>-18.132246016057191</v>
      </c>
      <c r="G3016" s="5">
        <v>-4.2705942086437627</v>
      </c>
    </row>
    <row r="3017" spans="1:7" x14ac:dyDescent="0.6">
      <c r="A3017" s="6" t="s">
        <v>64</v>
      </c>
      <c r="B3017" s="6" t="s">
        <v>166</v>
      </c>
      <c r="C3017" s="7">
        <v>2533004</v>
      </c>
      <c r="D3017" s="10">
        <v>2.9819748089334741</v>
      </c>
      <c r="E3017" s="10">
        <v>2.9112779950026781</v>
      </c>
      <c r="F3017" s="8">
        <v>50.276079206581528</v>
      </c>
      <c r="G3017" s="8">
        <v>-6.031311222841218</v>
      </c>
    </row>
    <row r="3018" spans="1:7" x14ac:dyDescent="0.6">
      <c r="A3018" s="3" t="s">
        <v>65</v>
      </c>
      <c r="B3018" s="3" t="s">
        <v>166</v>
      </c>
      <c r="C3018" s="4">
        <v>1492310</v>
      </c>
      <c r="D3018" s="9">
        <v>1.7746971270660949</v>
      </c>
      <c r="E3018" s="9">
        <v>3.130770634772448</v>
      </c>
      <c r="F3018" s="5">
        <v>-41.085367413553229</v>
      </c>
      <c r="G3018" s="5">
        <v>-41.499214205995237</v>
      </c>
    </row>
    <row r="3019" spans="1:7" x14ac:dyDescent="0.6">
      <c r="A3019" s="6" t="s">
        <v>66</v>
      </c>
      <c r="B3019" s="6" t="s">
        <v>166</v>
      </c>
      <c r="C3019" s="7">
        <v>1713285</v>
      </c>
      <c r="D3019" s="10">
        <v>2.0373720303508658</v>
      </c>
      <c r="E3019" s="10">
        <v>3.1192377435987071</v>
      </c>
      <c r="F3019" s="8">
        <v>14.80758019446362</v>
      </c>
      <c r="G3019" s="8">
        <v>-34.81749461563367</v>
      </c>
    </row>
    <row r="3020" spans="1:7" x14ac:dyDescent="0.6">
      <c r="A3020" s="3" t="s">
        <v>67</v>
      </c>
      <c r="B3020" s="3" t="s">
        <v>166</v>
      </c>
      <c r="C3020" s="4">
        <v>1771367</v>
      </c>
      <c r="D3020" s="9">
        <v>1.802312654203291</v>
      </c>
      <c r="E3020" s="9">
        <v>2.7777347413054998</v>
      </c>
      <c r="F3020" s="5">
        <v>3.3900956349935951</v>
      </c>
      <c r="G3020" s="5">
        <v>-0.82275979221325679</v>
      </c>
    </row>
    <row r="3021" spans="1:7" x14ac:dyDescent="0.6">
      <c r="A3021" s="6" t="s">
        <v>68</v>
      </c>
      <c r="B3021" s="6" t="s">
        <v>166</v>
      </c>
      <c r="C3021" s="7">
        <v>1368126</v>
      </c>
      <c r="D3021" s="10">
        <v>1.6337487652629941</v>
      </c>
      <c r="E3021" s="10">
        <v>2.9661911369352181</v>
      </c>
      <c r="F3021" s="8">
        <v>-22.76439608505747</v>
      </c>
      <c r="G3021" s="8">
        <v>-17.746040239404319</v>
      </c>
    </row>
    <row r="3022" spans="1:7" x14ac:dyDescent="0.6">
      <c r="A3022" s="3" t="s">
        <v>69</v>
      </c>
      <c r="B3022" s="3" t="s">
        <v>166</v>
      </c>
      <c r="C3022" s="4">
        <v>1667867</v>
      </c>
      <c r="D3022" s="9">
        <v>1.7657222313115</v>
      </c>
      <c r="E3022" s="9">
        <v>3.0254663725611128</v>
      </c>
      <c r="F3022" s="5">
        <v>21.908873890270339</v>
      </c>
      <c r="G3022" s="5">
        <v>1.434673111647244</v>
      </c>
    </row>
    <row r="3023" spans="1:7" x14ac:dyDescent="0.6">
      <c r="A3023" s="6" t="s">
        <v>70</v>
      </c>
      <c r="B3023" s="6" t="s">
        <v>166</v>
      </c>
      <c r="C3023" s="7">
        <v>1619847</v>
      </c>
      <c r="D3023" s="10">
        <v>1.6496181873040969</v>
      </c>
      <c r="E3023" s="10">
        <v>3.2425084973757219</v>
      </c>
      <c r="F3023" s="8">
        <v>-2.8791264531284551</v>
      </c>
      <c r="G3023" s="8">
        <v>3.786448822681399</v>
      </c>
    </row>
    <row r="3024" spans="1:7" x14ac:dyDescent="0.6">
      <c r="A3024" s="3" t="s">
        <v>71</v>
      </c>
      <c r="B3024" s="3" t="s">
        <v>166</v>
      </c>
      <c r="C3024" s="4">
        <v>1910999</v>
      </c>
      <c r="D3024" s="9">
        <v>1.981231846215024</v>
      </c>
      <c r="E3024" s="9">
        <v>3.1870805592987419</v>
      </c>
      <c r="F3024" s="5">
        <v>17.97404322753939</v>
      </c>
      <c r="G3024" s="5">
        <v>3.4809358883553192</v>
      </c>
    </row>
    <row r="3025" spans="1:7" x14ac:dyDescent="0.6">
      <c r="A3025" s="6" t="s">
        <v>72</v>
      </c>
      <c r="B3025" s="6" t="s">
        <v>166</v>
      </c>
      <c r="C3025" s="7">
        <v>1708220</v>
      </c>
      <c r="D3025" s="10">
        <v>1.7283272555919209</v>
      </c>
      <c r="E3025" s="10">
        <v>2.9885302803398228</v>
      </c>
      <c r="F3025" s="8">
        <v>-10.611151549529851</v>
      </c>
      <c r="G3025" s="8">
        <v>-12.33720580552656</v>
      </c>
    </row>
    <row r="3026" spans="1:7" x14ac:dyDescent="0.6">
      <c r="A3026" s="3" t="s">
        <v>73</v>
      </c>
      <c r="B3026" s="3" t="s">
        <v>166</v>
      </c>
      <c r="C3026" s="4">
        <v>1491478</v>
      </c>
      <c r="D3026" s="9">
        <v>1.7959414375979721</v>
      </c>
      <c r="E3026" s="9">
        <v>3.3335896238117702</v>
      </c>
      <c r="F3026" s="5">
        <v>-12.688178337684841</v>
      </c>
      <c r="G3026" s="5">
        <v>-25.2772148505898</v>
      </c>
    </row>
    <row r="3027" spans="1:7" x14ac:dyDescent="0.6">
      <c r="A3027" s="6" t="s">
        <v>74</v>
      </c>
      <c r="B3027" s="6" t="s">
        <v>166</v>
      </c>
      <c r="C3027" s="7">
        <v>1360265</v>
      </c>
      <c r="D3027" s="10">
        <v>1.4335024087001029</v>
      </c>
      <c r="E3027" s="10">
        <v>2.9601738328088749</v>
      </c>
      <c r="F3027" s="8">
        <v>-8.7975149482593764</v>
      </c>
      <c r="G3027" s="8">
        <v>-33.932118763022793</v>
      </c>
    </row>
    <row r="3028" spans="1:7" x14ac:dyDescent="0.6">
      <c r="A3028" s="3" t="s">
        <v>75</v>
      </c>
      <c r="B3028" s="3" t="s">
        <v>166</v>
      </c>
      <c r="C3028" s="4">
        <v>1146318</v>
      </c>
      <c r="D3028" s="9">
        <v>1.1281827000156159</v>
      </c>
      <c r="E3028" s="9">
        <v>2.5274569723908931</v>
      </c>
      <c r="F3028" s="5">
        <v>-15.72833234700591</v>
      </c>
      <c r="G3028" s="5">
        <v>-31.99214270331586</v>
      </c>
    </row>
    <row r="3029" spans="1:7" x14ac:dyDescent="0.6">
      <c r="A3029" s="6" t="s">
        <v>76</v>
      </c>
      <c r="B3029" s="6" t="s">
        <v>166</v>
      </c>
      <c r="C3029" s="7">
        <v>1741734</v>
      </c>
      <c r="D3029" s="10">
        <v>1.6864378285146679</v>
      </c>
      <c r="E3029" s="10">
        <v>2.9920120660748148</v>
      </c>
      <c r="F3029" s="8">
        <v>51.941607826100601</v>
      </c>
      <c r="G3029" s="8">
        <v>-31.238403097665859</v>
      </c>
    </row>
    <row r="3030" spans="1:7" x14ac:dyDescent="0.6">
      <c r="A3030" s="3" t="s">
        <v>77</v>
      </c>
      <c r="B3030" s="3" t="s">
        <v>166</v>
      </c>
      <c r="C3030" s="4">
        <v>1795573</v>
      </c>
      <c r="D3030" s="9">
        <v>1.4968468042790519</v>
      </c>
      <c r="E3030" s="9">
        <v>2.9363129715816361</v>
      </c>
      <c r="F3030" s="5">
        <v>3.0911149463695331</v>
      </c>
      <c r="G3030" s="5">
        <v>20.321715997346399</v>
      </c>
    </row>
    <row r="3031" spans="1:7" x14ac:dyDescent="0.6">
      <c r="A3031" s="6" t="s">
        <v>78</v>
      </c>
      <c r="B3031" s="6" t="s">
        <v>166</v>
      </c>
      <c r="C3031" s="7">
        <v>1371652</v>
      </c>
      <c r="D3031" s="10">
        <v>1.159957858153559</v>
      </c>
      <c r="E3031" s="10">
        <v>2.6499873456116321</v>
      </c>
      <c r="F3031" s="8">
        <v>-23.60923226179052</v>
      </c>
      <c r="G3031" s="8">
        <v>-19.940231776966471</v>
      </c>
    </row>
    <row r="3032" spans="1:7" x14ac:dyDescent="0.6">
      <c r="A3032" s="3" t="s">
        <v>79</v>
      </c>
      <c r="B3032" s="3" t="s">
        <v>166</v>
      </c>
      <c r="C3032" s="4">
        <v>922669</v>
      </c>
      <c r="D3032" s="9">
        <v>0.80571213295138711</v>
      </c>
      <c r="E3032" s="9">
        <v>2.5797377397528378</v>
      </c>
      <c r="F3032" s="5">
        <v>-32.733010996958413</v>
      </c>
      <c r="G3032" s="5">
        <v>-47.912036297390657</v>
      </c>
    </row>
    <row r="3033" spans="1:7" x14ac:dyDescent="0.6">
      <c r="A3033" s="6" t="s">
        <v>80</v>
      </c>
      <c r="B3033" s="6" t="s">
        <v>166</v>
      </c>
      <c r="C3033" s="7">
        <v>1244173</v>
      </c>
      <c r="D3033" s="10">
        <v>1.0544689170955699</v>
      </c>
      <c r="E3033" s="10">
        <v>2.9947022322352681</v>
      </c>
      <c r="F3033" s="8">
        <v>34.84499858562495</v>
      </c>
      <c r="G3033" s="8">
        <v>-9.060057333900529</v>
      </c>
    </row>
    <row r="3034" spans="1:7" x14ac:dyDescent="0.6">
      <c r="A3034" s="3" t="s">
        <v>81</v>
      </c>
      <c r="B3034" s="3" t="s">
        <v>166</v>
      </c>
      <c r="C3034" s="4">
        <v>1074502</v>
      </c>
      <c r="D3034" s="9">
        <v>0.98493848981206999</v>
      </c>
      <c r="E3034" s="9">
        <v>3.0646382193472581</v>
      </c>
      <c r="F3034" s="5">
        <v>-13.637251411178349</v>
      </c>
      <c r="G3034" s="5">
        <v>-35.576277964609893</v>
      </c>
    </row>
    <row r="3035" spans="1:7" x14ac:dyDescent="0.6">
      <c r="A3035" s="6" t="s">
        <v>82</v>
      </c>
      <c r="B3035" s="6" t="s">
        <v>166</v>
      </c>
      <c r="C3035" s="7">
        <v>1374308</v>
      </c>
      <c r="D3035" s="10">
        <v>1.228500253332566</v>
      </c>
      <c r="E3035" s="10">
        <v>3.094006087567315</v>
      </c>
      <c r="F3035" s="8">
        <v>27.9018559295376</v>
      </c>
      <c r="G3035" s="8">
        <v>-15.15815999906164</v>
      </c>
    </row>
    <row r="3036" spans="1:7" x14ac:dyDescent="0.6">
      <c r="A3036" s="3" t="s">
        <v>83</v>
      </c>
      <c r="B3036" s="3" t="s">
        <v>166</v>
      </c>
      <c r="C3036" s="4">
        <v>1837416</v>
      </c>
      <c r="D3036" s="9">
        <v>1.455363366906226</v>
      </c>
      <c r="E3036" s="9">
        <v>3.0657885735547592</v>
      </c>
      <c r="F3036" s="5">
        <v>33.69754087147858</v>
      </c>
      <c r="G3036" s="5">
        <v>-3.850499136838903</v>
      </c>
    </row>
    <row r="3037" spans="1:7" x14ac:dyDescent="0.6">
      <c r="A3037" s="6" t="s">
        <v>84</v>
      </c>
      <c r="B3037" s="6" t="s">
        <v>166</v>
      </c>
      <c r="C3037" s="7">
        <v>2122255</v>
      </c>
      <c r="D3037" s="10">
        <v>1.680743006323856</v>
      </c>
      <c r="E3037" s="10">
        <v>2.9558610104431589</v>
      </c>
      <c r="F3037" s="8">
        <v>15.50215084662374</v>
      </c>
      <c r="G3037" s="8">
        <v>24.237803093278391</v>
      </c>
    </row>
    <row r="3038" spans="1:7" x14ac:dyDescent="0.6">
      <c r="A3038" s="3" t="s">
        <v>85</v>
      </c>
      <c r="B3038" s="3" t="s">
        <v>166</v>
      </c>
      <c r="C3038" s="4">
        <v>1863963</v>
      </c>
      <c r="D3038" s="9">
        <v>1.57355181712331</v>
      </c>
      <c r="E3038" s="9">
        <v>2.7873802741078042</v>
      </c>
      <c r="F3038" s="5">
        <v>-12.17063924928908</v>
      </c>
      <c r="G3038" s="5">
        <v>24.974220203046919</v>
      </c>
    </row>
    <row r="3039" spans="1:7" x14ac:dyDescent="0.6">
      <c r="A3039" s="6" t="s">
        <v>86</v>
      </c>
      <c r="B3039" s="6" t="s">
        <v>166</v>
      </c>
      <c r="C3039" s="7">
        <v>2316056</v>
      </c>
      <c r="D3039" s="10">
        <v>2.0223299823280052</v>
      </c>
      <c r="E3039" s="10">
        <v>2.9447703617809582</v>
      </c>
      <c r="F3039" s="8">
        <v>24.25439775360347</v>
      </c>
      <c r="G3039" s="8">
        <v>70.265058646660776</v>
      </c>
    </row>
    <row r="3040" spans="1:7" x14ac:dyDescent="0.6">
      <c r="A3040" s="3" t="s">
        <v>87</v>
      </c>
      <c r="B3040" s="3" t="s">
        <v>166</v>
      </c>
      <c r="C3040" s="4">
        <v>2378713</v>
      </c>
      <c r="D3040" s="9">
        <v>1.838427021778722</v>
      </c>
      <c r="E3040" s="9">
        <v>3.1658259823363131</v>
      </c>
      <c r="F3040" s="5">
        <v>2.7053318227193039</v>
      </c>
      <c r="G3040" s="5">
        <v>107.5089983756689</v>
      </c>
    </row>
    <row r="3041" spans="1:7" x14ac:dyDescent="0.6">
      <c r="A3041" s="6" t="s">
        <v>88</v>
      </c>
      <c r="B3041" s="6" t="s">
        <v>166</v>
      </c>
      <c r="C3041" s="7">
        <v>2385963</v>
      </c>
      <c r="D3041" s="10">
        <v>1.885399962473163</v>
      </c>
      <c r="E3041" s="10">
        <v>3.060504259887789</v>
      </c>
      <c r="F3041" s="8">
        <v>0.30478666404900601</v>
      </c>
      <c r="G3041" s="8">
        <v>36.98779492161259</v>
      </c>
    </row>
    <row r="3042" spans="1:7" x14ac:dyDescent="0.6">
      <c r="A3042" s="3" t="s">
        <v>89</v>
      </c>
      <c r="B3042" s="3" t="s">
        <v>166</v>
      </c>
      <c r="C3042" s="4">
        <v>2692893</v>
      </c>
      <c r="D3042" s="9">
        <v>1.825518001485297</v>
      </c>
      <c r="E3042" s="9">
        <v>3.2108706538846761</v>
      </c>
      <c r="F3042" s="5">
        <v>12.863988251284701</v>
      </c>
      <c r="G3042" s="5">
        <v>49.974019435578512</v>
      </c>
    </row>
    <row r="3043" spans="1:7" x14ac:dyDescent="0.6">
      <c r="A3043" s="6" t="s">
        <v>90</v>
      </c>
      <c r="B3043" s="6" t="s">
        <v>166</v>
      </c>
      <c r="C3043" s="7">
        <v>2131990</v>
      </c>
      <c r="D3043" s="10">
        <v>1.5431732164905421</v>
      </c>
      <c r="E3043" s="10">
        <v>3.2392596464146148</v>
      </c>
      <c r="F3043" s="8">
        <v>-20.829011772840591</v>
      </c>
      <c r="G3043" s="8">
        <v>55.432281657446637</v>
      </c>
    </row>
    <row r="3044" spans="1:7" x14ac:dyDescent="0.6">
      <c r="A3044" s="3" t="s">
        <v>91</v>
      </c>
      <c r="B3044" s="3" t="s">
        <v>166</v>
      </c>
      <c r="C3044" s="4">
        <v>2466002</v>
      </c>
      <c r="D3044" s="9">
        <v>1.8150376824628449</v>
      </c>
      <c r="E3044" s="9">
        <v>3.1806822080572061</v>
      </c>
      <c r="F3044" s="5">
        <v>15.666677611058221</v>
      </c>
      <c r="G3044" s="5">
        <v>167.26832699483779</v>
      </c>
    </row>
    <row r="3045" spans="1:7" x14ac:dyDescent="0.6">
      <c r="A3045" s="6" t="s">
        <v>92</v>
      </c>
      <c r="B3045" s="6" t="s">
        <v>166</v>
      </c>
      <c r="C3045" s="7">
        <v>1756316</v>
      </c>
      <c r="D3045" s="10">
        <v>1.2555697931918881</v>
      </c>
      <c r="E3045" s="10">
        <v>3.1011743849531821</v>
      </c>
      <c r="F3045" s="8">
        <v>-28.7788087763108</v>
      </c>
      <c r="G3045" s="8">
        <v>41.163326964979952</v>
      </c>
    </row>
    <row r="3046" spans="1:7" x14ac:dyDescent="0.6">
      <c r="A3046" s="3" t="s">
        <v>93</v>
      </c>
      <c r="B3046" s="3" t="s">
        <v>166</v>
      </c>
      <c r="C3046" s="4">
        <v>1625421</v>
      </c>
      <c r="D3046" s="9">
        <v>1.324695491452988</v>
      </c>
      <c r="E3046" s="9">
        <v>2.8497759341337519</v>
      </c>
      <c r="F3046" s="5">
        <v>-7.4528160080532206</v>
      </c>
      <c r="G3046" s="5">
        <v>51.272031136284532</v>
      </c>
    </row>
    <row r="3047" spans="1:7" x14ac:dyDescent="0.6">
      <c r="A3047" s="6" t="s">
        <v>94</v>
      </c>
      <c r="B3047" s="6" t="s">
        <v>166</v>
      </c>
      <c r="C3047" s="7">
        <v>2406188</v>
      </c>
      <c r="D3047" s="10">
        <v>1.5415343523629661</v>
      </c>
      <c r="E3047" s="10">
        <v>3.137772121129927</v>
      </c>
      <c r="F3047" s="8">
        <v>48.034755303395251</v>
      </c>
      <c r="G3047" s="8">
        <v>75.083605712838747</v>
      </c>
    </row>
    <row r="3048" spans="1:7" x14ac:dyDescent="0.6">
      <c r="A3048" s="3" t="s">
        <v>95</v>
      </c>
      <c r="B3048" s="3" t="s">
        <v>166</v>
      </c>
      <c r="C3048" s="4">
        <v>2378890</v>
      </c>
      <c r="D3048" s="9">
        <v>1.7320932845625929</v>
      </c>
      <c r="E3048" s="9">
        <v>2.9915543471973161</v>
      </c>
      <c r="F3048" s="5">
        <v>-1.134491569237317</v>
      </c>
      <c r="G3048" s="5">
        <v>29.46931995802802</v>
      </c>
    </row>
    <row r="3049" spans="1:7" x14ac:dyDescent="0.6">
      <c r="A3049" s="6" t="s">
        <v>96</v>
      </c>
      <c r="B3049" s="6" t="s">
        <v>166</v>
      </c>
      <c r="C3049" s="7">
        <v>2241729</v>
      </c>
      <c r="D3049" s="10">
        <v>1.676239572923879</v>
      </c>
      <c r="E3049" s="10">
        <v>2.9071832447153421</v>
      </c>
      <c r="F3049" s="8">
        <v>-5.7657562981054173</v>
      </c>
      <c r="G3049" s="8">
        <v>5.6295779724868211</v>
      </c>
    </row>
    <row r="3050" spans="1:7" x14ac:dyDescent="0.6">
      <c r="A3050" s="3" t="s">
        <v>97</v>
      </c>
      <c r="B3050" s="3" t="s">
        <v>166</v>
      </c>
      <c r="C3050" s="4">
        <v>2296714</v>
      </c>
      <c r="D3050" s="9">
        <v>1.525063519467905</v>
      </c>
      <c r="E3050" s="9">
        <v>2.9474412331258191</v>
      </c>
      <c r="F3050" s="5">
        <v>2.4527942494387172</v>
      </c>
      <c r="G3050" s="5">
        <v>23.21671621164154</v>
      </c>
    </row>
    <row r="3051" spans="1:7" x14ac:dyDescent="0.6">
      <c r="A3051" s="6" t="s">
        <v>98</v>
      </c>
      <c r="B3051" s="6" t="s">
        <v>166</v>
      </c>
      <c r="C3051" s="7">
        <v>2559049</v>
      </c>
      <c r="D3051" s="10">
        <v>1.8382150200754881</v>
      </c>
      <c r="E3051" s="10">
        <v>3.1979757788277809</v>
      </c>
      <c r="F3051" s="8">
        <v>11.422188396117241</v>
      </c>
      <c r="G3051" s="8">
        <v>10.49167204938051</v>
      </c>
    </row>
    <row r="3052" spans="1:7" x14ac:dyDescent="0.6">
      <c r="A3052" s="3" t="s">
        <v>99</v>
      </c>
      <c r="B3052" s="3" t="s">
        <v>166</v>
      </c>
      <c r="C3052" s="4">
        <v>2108766</v>
      </c>
      <c r="D3052" s="9">
        <v>1.4024638937204661</v>
      </c>
      <c r="E3052" s="9">
        <v>3.1684656854201352</v>
      </c>
      <c r="F3052" s="5">
        <v>-17.595716221143089</v>
      </c>
      <c r="G3052" s="5">
        <v>-11.34844766897057</v>
      </c>
    </row>
    <row r="3053" spans="1:7" x14ac:dyDescent="0.6">
      <c r="A3053" s="6" t="s">
        <v>100</v>
      </c>
      <c r="B3053" s="6" t="s">
        <v>166</v>
      </c>
      <c r="C3053" s="7">
        <v>2390569</v>
      </c>
      <c r="D3053" s="10">
        <v>1.354899222636752</v>
      </c>
      <c r="E3053" s="10">
        <v>3.1366986428806669</v>
      </c>
      <c r="F3053" s="8">
        <v>13.36340779394205</v>
      </c>
      <c r="G3053" s="8">
        <v>0.19304574295577751</v>
      </c>
    </row>
    <row r="3054" spans="1:7" x14ac:dyDescent="0.6">
      <c r="A3054" s="3" t="s">
        <v>101</v>
      </c>
      <c r="B3054" s="3" t="s">
        <v>166</v>
      </c>
      <c r="C3054" s="4">
        <v>2923056</v>
      </c>
      <c r="D3054" s="9">
        <v>1.472997739946722</v>
      </c>
      <c r="E3054" s="9">
        <v>3.2998716427582022</v>
      </c>
      <c r="F3054" s="5">
        <v>22.27448778930874</v>
      </c>
      <c r="G3054" s="5">
        <v>8.5470532991841921</v>
      </c>
    </row>
    <row r="3055" spans="1:7" x14ac:dyDescent="0.6">
      <c r="A3055" s="6" t="s">
        <v>102</v>
      </c>
      <c r="B3055" s="6" t="s">
        <v>166</v>
      </c>
      <c r="C3055" s="7">
        <v>1958315</v>
      </c>
      <c r="D3055" s="10">
        <v>1.196514016749149</v>
      </c>
      <c r="E3055" s="10">
        <v>3.21275412439463</v>
      </c>
      <c r="F3055" s="8">
        <v>-33.004533611398479</v>
      </c>
      <c r="G3055" s="8">
        <v>-8.1461451507746307</v>
      </c>
    </row>
    <row r="3056" spans="1:7" x14ac:dyDescent="0.6">
      <c r="A3056" s="3" t="s">
        <v>71</v>
      </c>
      <c r="B3056" s="3" t="s">
        <v>167</v>
      </c>
      <c r="C3056" s="4">
        <v>10961</v>
      </c>
      <c r="D3056" s="9">
        <v>1.1363837587755349E-2</v>
      </c>
      <c r="E3056" s="9">
        <v>2.8366977225672878</v>
      </c>
      <c r="F3056" s="3"/>
      <c r="G3056" s="3"/>
    </row>
    <row r="3057" spans="1:7" x14ac:dyDescent="0.6">
      <c r="A3057" s="6" t="s">
        <v>72</v>
      </c>
      <c r="B3057" s="6" t="s">
        <v>167</v>
      </c>
      <c r="C3057" s="7">
        <v>6192</v>
      </c>
      <c r="D3057" s="10">
        <v>6.2648852996833992E-3</v>
      </c>
      <c r="E3057" s="10">
        <v>2.1447869760997569</v>
      </c>
      <c r="F3057" s="8">
        <v>-43.508803941246242</v>
      </c>
      <c r="G3057" s="6"/>
    </row>
    <row r="3058" spans="1:7" x14ac:dyDescent="0.6">
      <c r="A3058" s="3" t="s">
        <v>75</v>
      </c>
      <c r="B3058" s="3" t="s">
        <v>167</v>
      </c>
      <c r="C3058" s="4">
        <v>8061</v>
      </c>
      <c r="D3058" s="9">
        <v>7.9334711178101359E-3</v>
      </c>
      <c r="E3058" s="9">
        <v>3.346201743462017</v>
      </c>
      <c r="F3058" s="5">
        <v>30.18410852713178</v>
      </c>
      <c r="G3058" s="3"/>
    </row>
    <row r="3059" spans="1:7" x14ac:dyDescent="0.6">
      <c r="A3059" s="6" t="s">
        <v>80</v>
      </c>
      <c r="B3059" s="6" t="s">
        <v>167</v>
      </c>
      <c r="C3059" s="7">
        <v>42805</v>
      </c>
      <c r="D3059" s="10">
        <v>3.6278348747542238E-2</v>
      </c>
      <c r="E3059" s="10">
        <v>5.0680795642907883</v>
      </c>
      <c r="F3059" s="8">
        <v>431.01352189554638</v>
      </c>
      <c r="G3059" s="6"/>
    </row>
    <row r="3060" spans="1:7" x14ac:dyDescent="0.6">
      <c r="A3060" s="3" t="s">
        <v>84</v>
      </c>
      <c r="B3060" s="3" t="s">
        <v>167</v>
      </c>
      <c r="C3060" s="4">
        <v>35040</v>
      </c>
      <c r="D3060" s="9">
        <v>2.775031037344141E-2</v>
      </c>
      <c r="E3060" s="9">
        <v>5.0373778033352501</v>
      </c>
      <c r="F3060" s="5">
        <v>-18.140404158392709</v>
      </c>
      <c r="G3060" s="3"/>
    </row>
    <row r="3061" spans="1:7" x14ac:dyDescent="0.6">
      <c r="A3061" s="6" t="s">
        <v>90</v>
      </c>
      <c r="B3061" s="6" t="s">
        <v>167</v>
      </c>
      <c r="C3061" s="7">
        <v>35110</v>
      </c>
      <c r="D3061" s="10">
        <v>2.541325786283375E-2</v>
      </c>
      <c r="E3061" s="10">
        <v>5.0394717956078656</v>
      </c>
      <c r="F3061" s="8">
        <v>0.19977168949771859</v>
      </c>
      <c r="G3061" s="6"/>
    </row>
    <row r="3062" spans="1:7" x14ac:dyDescent="0.6">
      <c r="A3062" s="3" t="s">
        <v>95</v>
      </c>
      <c r="B3062" s="3" t="s">
        <v>167</v>
      </c>
      <c r="C3062" s="4">
        <v>35330</v>
      </c>
      <c r="D3062" s="9">
        <v>2.572412164648067E-2</v>
      </c>
      <c r="E3062" s="9">
        <v>5.0220326936744843</v>
      </c>
      <c r="F3062" s="5">
        <v>0.62660210766163349</v>
      </c>
      <c r="G3062" s="3"/>
    </row>
    <row r="3063" spans="1:7" x14ac:dyDescent="0.6">
      <c r="A3063" s="6" t="s">
        <v>99</v>
      </c>
      <c r="B3063" s="6" t="s">
        <v>167</v>
      </c>
      <c r="C3063" s="7">
        <v>45909</v>
      </c>
      <c r="D3063" s="10">
        <v>3.0532413220249612E-2</v>
      </c>
      <c r="E3063" s="10">
        <v>6.3392709196354602</v>
      </c>
      <c r="F3063" s="8">
        <v>29.943390885932629</v>
      </c>
      <c r="G3063" s="6"/>
    </row>
    <row r="3064" spans="1:7" x14ac:dyDescent="0.6">
      <c r="A3064" s="3" t="s">
        <v>101</v>
      </c>
      <c r="B3064" s="3" t="s">
        <v>167</v>
      </c>
      <c r="C3064" s="4">
        <v>33746</v>
      </c>
      <c r="D3064" s="9">
        <v>1.7005415473477791E-2</v>
      </c>
      <c r="E3064" s="9">
        <v>4.751619262179668</v>
      </c>
      <c r="F3064" s="5">
        <v>-26.49371582914025</v>
      </c>
      <c r="G3064" s="3"/>
    </row>
    <row r="3065" spans="1:7" x14ac:dyDescent="0.6">
      <c r="A3065" s="6" t="s">
        <v>21</v>
      </c>
      <c r="B3065" s="6" t="s">
        <v>168</v>
      </c>
      <c r="C3065" s="7">
        <v>1072</v>
      </c>
      <c r="D3065" s="10">
        <v>2.4216535221933929E-3</v>
      </c>
      <c r="E3065" s="10">
        <v>5.583333333333333</v>
      </c>
      <c r="F3065" s="6"/>
      <c r="G3065" s="6"/>
    </row>
    <row r="3066" spans="1:7" x14ac:dyDescent="0.6">
      <c r="A3066" s="3" t="s">
        <v>57</v>
      </c>
      <c r="B3066" s="3" t="s">
        <v>168</v>
      </c>
      <c r="C3066" s="4">
        <v>97</v>
      </c>
      <c r="D3066" s="9">
        <v>1.4063330774048769E-4</v>
      </c>
      <c r="E3066" s="9">
        <v>32.333333333333343</v>
      </c>
      <c r="F3066" s="5">
        <v>-90.951492537313428</v>
      </c>
      <c r="G3066" s="3"/>
    </row>
    <row r="3067" spans="1:7" x14ac:dyDescent="0.6">
      <c r="A3067" s="6" t="s">
        <v>97</v>
      </c>
      <c r="B3067" s="6" t="s">
        <v>168</v>
      </c>
      <c r="C3067" s="7">
        <v>2</v>
      </c>
      <c r="D3067" s="10">
        <v>1.328039555180057E-6</v>
      </c>
      <c r="E3067" s="6"/>
      <c r="F3067" s="8">
        <v>-97.9381443298969</v>
      </c>
      <c r="G3067" s="6"/>
    </row>
    <row r="3068" spans="1:7" x14ac:dyDescent="0.6">
      <c r="A3068" s="3" t="s">
        <v>28</v>
      </c>
      <c r="B3068" s="3" t="s">
        <v>289</v>
      </c>
      <c r="C3068" s="4">
        <v>3667</v>
      </c>
      <c r="D3068" s="9">
        <v>6.2074716460147894E-3</v>
      </c>
      <c r="E3068" s="9">
        <v>9.9108108108108102</v>
      </c>
      <c r="F3068" s="3"/>
      <c r="G3068" s="3"/>
    </row>
    <row r="3069" spans="1:7" x14ac:dyDescent="0.6">
      <c r="A3069" s="6" t="s">
        <v>34</v>
      </c>
      <c r="B3069" s="6" t="s">
        <v>289</v>
      </c>
      <c r="C3069" s="7">
        <v>4215</v>
      </c>
      <c r="D3069" s="10">
        <v>7.254361011184607E-3</v>
      </c>
      <c r="E3069" s="10">
        <v>5.315258511979823</v>
      </c>
      <c r="F3069" s="8">
        <v>14.94409599127353</v>
      </c>
      <c r="G3069" s="6"/>
    </row>
    <row r="3070" spans="1:7" x14ac:dyDescent="0.6">
      <c r="A3070" s="3" t="s">
        <v>37</v>
      </c>
      <c r="B3070" s="3" t="s">
        <v>289</v>
      </c>
      <c r="C3070" s="4">
        <v>2878</v>
      </c>
      <c r="D3070" s="9">
        <v>4.7240754214563042E-3</v>
      </c>
      <c r="E3070" s="9">
        <v>7.0539215686274508</v>
      </c>
      <c r="F3070" s="5">
        <v>-31.720047449584818</v>
      </c>
      <c r="G3070" s="3"/>
    </row>
    <row r="3071" spans="1:7" x14ac:dyDescent="0.6">
      <c r="A3071" s="6" t="s">
        <v>40</v>
      </c>
      <c r="B3071" s="6" t="s">
        <v>289</v>
      </c>
      <c r="C3071" s="7">
        <v>1284</v>
      </c>
      <c r="D3071" s="10">
        <v>1.8273927626792771E-3</v>
      </c>
      <c r="E3071" s="10">
        <v>4.1824104234527688</v>
      </c>
      <c r="F3071" s="8">
        <v>-55.385684503127173</v>
      </c>
      <c r="G3071" s="6"/>
    </row>
    <row r="3072" spans="1:7" x14ac:dyDescent="0.6">
      <c r="A3072" s="3" t="s">
        <v>44</v>
      </c>
      <c r="B3072" s="3" t="s">
        <v>289</v>
      </c>
      <c r="C3072" s="4">
        <v>3298</v>
      </c>
      <c r="D3072" s="9">
        <v>5.3458098722033737E-3</v>
      </c>
      <c r="E3072" s="9">
        <v>3.3482233502538068</v>
      </c>
      <c r="F3072" s="5">
        <v>156.85358255451709</v>
      </c>
      <c r="G3072" s="3"/>
    </row>
    <row r="3073" spans="1:7" x14ac:dyDescent="0.6">
      <c r="A3073" s="6" t="s">
        <v>46</v>
      </c>
      <c r="B3073" s="6" t="s">
        <v>289</v>
      </c>
      <c r="C3073" s="7">
        <v>2729</v>
      </c>
      <c r="D3073" s="10">
        <v>4.140249817121266E-3</v>
      </c>
      <c r="E3073" s="10">
        <v>2.8018480492813138</v>
      </c>
      <c r="F3073" s="8">
        <v>-17.252880533656771</v>
      </c>
      <c r="G3073" s="6"/>
    </row>
    <row r="3074" spans="1:7" x14ac:dyDescent="0.6">
      <c r="A3074" s="3" t="s">
        <v>54</v>
      </c>
      <c r="B3074" s="3" t="s">
        <v>289</v>
      </c>
      <c r="C3074" s="4">
        <v>3894</v>
      </c>
      <c r="D3074" s="9">
        <v>4.4849391734443694E-3</v>
      </c>
      <c r="E3074" s="9">
        <v>12.168749999999999</v>
      </c>
      <c r="F3074" s="5">
        <v>42.689629901062673</v>
      </c>
      <c r="G3074" s="3"/>
    </row>
    <row r="3075" spans="1:7" x14ac:dyDescent="0.6">
      <c r="A3075" s="6" t="s">
        <v>57</v>
      </c>
      <c r="B3075" s="6" t="s">
        <v>289</v>
      </c>
      <c r="C3075" s="7">
        <v>2441</v>
      </c>
      <c r="D3075" s="10">
        <v>3.5390299401497991E-3</v>
      </c>
      <c r="E3075" s="10">
        <v>2.6824175824175822</v>
      </c>
      <c r="F3075" s="8">
        <v>-37.313816127375453</v>
      </c>
      <c r="G3075" s="6"/>
    </row>
    <row r="3076" spans="1:7" x14ac:dyDescent="0.6">
      <c r="A3076" s="3" t="s">
        <v>66</v>
      </c>
      <c r="B3076" s="3" t="s">
        <v>289</v>
      </c>
      <c r="C3076" s="4">
        <v>3999</v>
      </c>
      <c r="D3076" s="9">
        <v>4.755455601008071E-3</v>
      </c>
      <c r="E3076" s="9">
        <v>4.3420195439739411</v>
      </c>
      <c r="F3076" s="5">
        <v>63.826300696435887</v>
      </c>
      <c r="G3076" s="3"/>
    </row>
    <row r="3077" spans="1:7" x14ac:dyDescent="0.6">
      <c r="A3077" s="6" t="s">
        <v>70</v>
      </c>
      <c r="B3077" s="6" t="s">
        <v>289</v>
      </c>
      <c r="C3077" s="7">
        <v>3651</v>
      </c>
      <c r="D3077" s="10">
        <v>3.7181017724805228E-3</v>
      </c>
      <c r="E3077" s="10">
        <v>4.4416058394160576</v>
      </c>
      <c r="F3077" s="8">
        <v>-8.7021755438859714</v>
      </c>
      <c r="G3077" s="6"/>
    </row>
    <row r="3078" spans="1:7" x14ac:dyDescent="0.6">
      <c r="A3078" s="3" t="s">
        <v>76</v>
      </c>
      <c r="B3078" s="3" t="s">
        <v>289</v>
      </c>
      <c r="C3078" s="4">
        <v>3826</v>
      </c>
      <c r="D3078" s="9">
        <v>3.7045330296687782E-3</v>
      </c>
      <c r="E3078" s="9">
        <v>4.5547619047619046</v>
      </c>
      <c r="F3078" s="5">
        <v>4.7932073404546749</v>
      </c>
      <c r="G3078" s="3"/>
    </row>
    <row r="3079" spans="1:7" x14ac:dyDescent="0.6">
      <c r="A3079" s="6" t="s">
        <v>101</v>
      </c>
      <c r="B3079" s="6" t="s">
        <v>289</v>
      </c>
      <c r="C3079" s="7">
        <v>17415</v>
      </c>
      <c r="D3079" s="10">
        <v>8.7758344832162532E-3</v>
      </c>
      <c r="E3079" s="10">
        <v>25.239130434782609</v>
      </c>
      <c r="F3079" s="8">
        <v>355.17511761630942</v>
      </c>
      <c r="G3079" s="6"/>
    </row>
    <row r="3080" spans="1:7" x14ac:dyDescent="0.6">
      <c r="A3080" s="3" t="s">
        <v>18</v>
      </c>
      <c r="B3080" s="3" t="s">
        <v>169</v>
      </c>
      <c r="C3080" s="4">
        <v>24</v>
      </c>
      <c r="D3080" s="9">
        <v>5.2818535714375307E-5</v>
      </c>
      <c r="E3080" s="9">
        <v>24</v>
      </c>
      <c r="F3080" s="3"/>
      <c r="G3080" s="3"/>
    </row>
    <row r="3081" spans="1:7" x14ac:dyDescent="0.6">
      <c r="A3081" s="6" t="s">
        <v>19</v>
      </c>
      <c r="B3081" s="6" t="s">
        <v>169</v>
      </c>
      <c r="C3081" s="7">
        <v>14651</v>
      </c>
      <c r="D3081" s="10">
        <v>3.6039190842803451E-2</v>
      </c>
      <c r="E3081" s="10">
        <v>3.8084221471276321</v>
      </c>
      <c r="F3081" s="8">
        <v>60945.833333333343</v>
      </c>
      <c r="G3081" s="6"/>
    </row>
    <row r="3082" spans="1:7" x14ac:dyDescent="0.6">
      <c r="A3082" s="3" t="s">
        <v>22</v>
      </c>
      <c r="B3082" s="3" t="s">
        <v>169</v>
      </c>
      <c r="C3082" s="4">
        <v>10338</v>
      </c>
      <c r="D3082" s="9">
        <v>2.4122283597647499E-2</v>
      </c>
      <c r="E3082" s="9">
        <v>4.5582010582010586</v>
      </c>
      <c r="F3082" s="5">
        <v>-29.43826359975429</v>
      </c>
      <c r="G3082" s="3"/>
    </row>
    <row r="3083" spans="1:7" x14ac:dyDescent="0.6">
      <c r="A3083" s="6" t="s">
        <v>25</v>
      </c>
      <c r="B3083" s="6" t="s">
        <v>169</v>
      </c>
      <c r="C3083" s="7">
        <v>9122</v>
      </c>
      <c r="D3083" s="10">
        <v>2.0481793208163721E-2</v>
      </c>
      <c r="E3083" s="10">
        <v>6.7720861172976976</v>
      </c>
      <c r="F3083" s="8">
        <v>-11.762429870381119</v>
      </c>
      <c r="G3083" s="6"/>
    </row>
    <row r="3084" spans="1:7" x14ac:dyDescent="0.6">
      <c r="A3084" s="3" t="s">
        <v>28</v>
      </c>
      <c r="B3084" s="3" t="s">
        <v>169</v>
      </c>
      <c r="C3084" s="4">
        <v>21396</v>
      </c>
      <c r="D3084" s="9">
        <v>3.6218997365184739E-2</v>
      </c>
      <c r="E3084" s="9">
        <v>3.5785248369292519</v>
      </c>
      <c r="F3084" s="5">
        <v>134.5538259153694</v>
      </c>
      <c r="G3084" s="3"/>
    </row>
    <row r="3085" spans="1:7" x14ac:dyDescent="0.6">
      <c r="A3085" s="6" t="s">
        <v>30</v>
      </c>
      <c r="B3085" s="6" t="s">
        <v>169</v>
      </c>
      <c r="C3085" s="7">
        <v>23878</v>
      </c>
      <c r="D3085" s="10">
        <v>3.8422986620133839E-2</v>
      </c>
      <c r="E3085" s="10">
        <v>5.7704204929917831</v>
      </c>
      <c r="F3085" s="8">
        <v>11.600299121331091</v>
      </c>
      <c r="G3085" s="6"/>
    </row>
    <row r="3086" spans="1:7" x14ac:dyDescent="0.6">
      <c r="A3086" s="3" t="s">
        <v>32</v>
      </c>
      <c r="B3086" s="3" t="s">
        <v>169</v>
      </c>
      <c r="C3086" s="4">
        <v>0</v>
      </c>
      <c r="D3086" s="9">
        <v>0</v>
      </c>
      <c r="E3086" s="3"/>
      <c r="F3086" s="5">
        <v>-100</v>
      </c>
      <c r="G3086" s="3"/>
    </row>
    <row r="3087" spans="1:7" x14ac:dyDescent="0.6">
      <c r="A3087" s="6" t="s">
        <v>34</v>
      </c>
      <c r="B3087" s="6" t="s">
        <v>169</v>
      </c>
      <c r="C3087" s="7">
        <v>19828</v>
      </c>
      <c r="D3087" s="10">
        <v>3.412561568915027E-2</v>
      </c>
      <c r="E3087" s="10">
        <v>5.1554862194487781</v>
      </c>
      <c r="F3087" s="8"/>
      <c r="G3087" s="6"/>
    </row>
    <row r="3088" spans="1:7" x14ac:dyDescent="0.6">
      <c r="A3088" s="3" t="s">
        <v>35</v>
      </c>
      <c r="B3088" s="3" t="s">
        <v>169</v>
      </c>
      <c r="C3088" s="4">
        <v>14744</v>
      </c>
      <c r="D3088" s="9">
        <v>2.7395021965534481E-2</v>
      </c>
      <c r="E3088" s="9">
        <v>5.6468785905783223</v>
      </c>
      <c r="F3088" s="5">
        <v>-25.640508371999189</v>
      </c>
      <c r="G3088" s="3"/>
    </row>
    <row r="3089" spans="1:7" x14ac:dyDescent="0.6">
      <c r="A3089" s="6" t="s">
        <v>41</v>
      </c>
      <c r="B3089" s="6" t="s">
        <v>169</v>
      </c>
      <c r="C3089" s="7">
        <v>13283</v>
      </c>
      <c r="D3089" s="10">
        <v>1.983446857033366E-2</v>
      </c>
      <c r="E3089" s="10">
        <v>5.1424699961285327</v>
      </c>
      <c r="F3089" s="8">
        <v>-9.9091155724362441</v>
      </c>
      <c r="G3089" s="6"/>
    </row>
    <row r="3090" spans="1:7" x14ac:dyDescent="0.6">
      <c r="A3090" s="3" t="s">
        <v>45</v>
      </c>
      <c r="B3090" s="3" t="s">
        <v>169</v>
      </c>
      <c r="C3090" s="4">
        <v>20194</v>
      </c>
      <c r="D3090" s="9">
        <v>3.3785929380079557E-2</v>
      </c>
      <c r="E3090" s="9">
        <v>5.4889915737972279</v>
      </c>
      <c r="F3090" s="5">
        <v>52.028909131973201</v>
      </c>
      <c r="G3090" s="3"/>
    </row>
    <row r="3091" spans="1:7" x14ac:dyDescent="0.6">
      <c r="A3091" s="6" t="s">
        <v>49</v>
      </c>
      <c r="B3091" s="6" t="s">
        <v>169</v>
      </c>
      <c r="C3091" s="7">
        <v>114</v>
      </c>
      <c r="D3091" s="10">
        <v>1.5461645259566711E-4</v>
      </c>
      <c r="E3091" s="10">
        <v>4.384615384615385</v>
      </c>
      <c r="F3091" s="8">
        <v>-99.435475883925918</v>
      </c>
      <c r="G3091" s="6"/>
    </row>
    <row r="3092" spans="1:7" x14ac:dyDescent="0.6">
      <c r="A3092" s="3" t="s">
        <v>51</v>
      </c>
      <c r="B3092" s="3" t="s">
        <v>169</v>
      </c>
      <c r="C3092" s="4">
        <v>21346</v>
      </c>
      <c r="D3092" s="9">
        <v>3.5874387611548451E-2</v>
      </c>
      <c r="E3092" s="9">
        <v>8.4304897314375982</v>
      </c>
      <c r="F3092" s="5">
        <v>18624.561403508771</v>
      </c>
      <c r="G3092" s="5">
        <v>88841.666666666657</v>
      </c>
    </row>
    <row r="3093" spans="1:7" x14ac:dyDescent="0.6">
      <c r="A3093" s="6" t="s">
        <v>56</v>
      </c>
      <c r="B3093" s="6" t="s">
        <v>169</v>
      </c>
      <c r="C3093" s="7">
        <v>15055</v>
      </c>
      <c r="D3093" s="10">
        <v>2.2425481376624559E-2</v>
      </c>
      <c r="E3093" s="10">
        <v>5.8648227502921699</v>
      </c>
      <c r="F3093" s="8">
        <v>-29.471563759018078</v>
      </c>
      <c r="G3093" s="8">
        <v>2.7574909562487089</v>
      </c>
    </row>
    <row r="3094" spans="1:7" x14ac:dyDescent="0.6">
      <c r="A3094" s="3" t="s">
        <v>57</v>
      </c>
      <c r="B3094" s="3" t="s">
        <v>169</v>
      </c>
      <c r="C3094" s="4">
        <v>1897</v>
      </c>
      <c r="D3094" s="9">
        <v>2.7503235544711871E-3</v>
      </c>
      <c r="E3094" s="9">
        <v>3.559099437148217</v>
      </c>
      <c r="F3094" s="5">
        <v>-87.399535038193292</v>
      </c>
      <c r="G3094" s="5">
        <v>-81.650222480170243</v>
      </c>
    </row>
    <row r="3095" spans="1:7" x14ac:dyDescent="0.6">
      <c r="A3095" s="6" t="s">
        <v>60</v>
      </c>
      <c r="B3095" s="6" t="s">
        <v>169</v>
      </c>
      <c r="C3095" s="7">
        <v>17601</v>
      </c>
      <c r="D3095" s="10">
        <v>2.417951179476201E-2</v>
      </c>
      <c r="E3095" s="10">
        <v>4.8354395604395606</v>
      </c>
      <c r="F3095" s="8">
        <v>827.83342119135477</v>
      </c>
      <c r="G3095" s="8">
        <v>92.951107213330417</v>
      </c>
    </row>
    <row r="3096" spans="1:7" x14ac:dyDescent="0.6">
      <c r="A3096" s="3" t="s">
        <v>61</v>
      </c>
      <c r="B3096" s="3" t="s">
        <v>169</v>
      </c>
      <c r="C3096" s="4">
        <v>1689</v>
      </c>
      <c r="D3096" s="9">
        <v>2.1741495039939861E-3</v>
      </c>
      <c r="E3096" s="9">
        <v>4.9098837209302326</v>
      </c>
      <c r="F3096" s="5">
        <v>-90.403954320777231</v>
      </c>
      <c r="G3096" s="5">
        <v>-92.106001121704992</v>
      </c>
    </row>
    <row r="3097" spans="1:7" x14ac:dyDescent="0.6">
      <c r="A3097" s="6" t="s">
        <v>62</v>
      </c>
      <c r="B3097" s="6" t="s">
        <v>169</v>
      </c>
      <c r="C3097" s="7">
        <v>480</v>
      </c>
      <c r="D3097" s="10">
        <v>7.0641653889480169E-4</v>
      </c>
      <c r="E3097" s="10">
        <v>3.692307692307693</v>
      </c>
      <c r="F3097" s="8">
        <v>-71.580817051509769</v>
      </c>
      <c r="G3097" s="8">
        <v>-97.98978138872603</v>
      </c>
    </row>
    <row r="3098" spans="1:7" x14ac:dyDescent="0.6">
      <c r="A3098" s="3" t="s">
        <v>63</v>
      </c>
      <c r="B3098" s="3" t="s">
        <v>169</v>
      </c>
      <c r="C3098" s="4">
        <v>27387</v>
      </c>
      <c r="D3098" s="9">
        <v>3.4451232014902071E-2</v>
      </c>
      <c r="E3098" s="9">
        <v>7.4179306608884072</v>
      </c>
      <c r="F3098" s="5">
        <v>5605.625</v>
      </c>
      <c r="G3098" s="5"/>
    </row>
    <row r="3099" spans="1:7" x14ac:dyDescent="0.6">
      <c r="A3099" s="6" t="s">
        <v>64</v>
      </c>
      <c r="B3099" s="6" t="s">
        <v>169</v>
      </c>
      <c r="C3099" s="7">
        <v>492</v>
      </c>
      <c r="D3099" s="10">
        <v>5.7920619390860388E-4</v>
      </c>
      <c r="E3099" s="10">
        <v>3.784615384615384</v>
      </c>
      <c r="F3099" s="8">
        <v>-98.203527220944238</v>
      </c>
      <c r="G3099" s="8">
        <v>-97.518660480129114</v>
      </c>
    </row>
    <row r="3100" spans="1:7" x14ac:dyDescent="0.6">
      <c r="A3100" s="3" t="s">
        <v>65</v>
      </c>
      <c r="B3100" s="3" t="s">
        <v>169</v>
      </c>
      <c r="C3100" s="4">
        <v>10193</v>
      </c>
      <c r="D3100" s="9">
        <v>1.2121802987438739E-2</v>
      </c>
      <c r="E3100" s="9">
        <v>3.7793845012977378</v>
      </c>
      <c r="F3100" s="5">
        <v>1971.747967479675</v>
      </c>
      <c r="G3100" s="5">
        <v>-30.866793271839391</v>
      </c>
    </row>
    <row r="3101" spans="1:7" x14ac:dyDescent="0.6">
      <c r="A3101" s="6" t="s">
        <v>66</v>
      </c>
      <c r="B3101" s="6" t="s">
        <v>169</v>
      </c>
      <c r="C3101" s="7">
        <v>64705</v>
      </c>
      <c r="D3101" s="10">
        <v>7.6944674834515447E-2</v>
      </c>
      <c r="E3101" s="10">
        <v>5.5871686382868493</v>
      </c>
      <c r="F3101" s="8">
        <v>534.7983910526832</v>
      </c>
      <c r="G3101" s="8">
        <v>387.12640216818488</v>
      </c>
    </row>
    <row r="3102" spans="1:7" x14ac:dyDescent="0.6">
      <c r="A3102" s="3" t="s">
        <v>68</v>
      </c>
      <c r="B3102" s="3" t="s">
        <v>169</v>
      </c>
      <c r="C3102" s="4">
        <v>7762</v>
      </c>
      <c r="D3102" s="9">
        <v>9.2689985542057946E-3</v>
      </c>
      <c r="E3102" s="9">
        <v>3.0862823061630218</v>
      </c>
      <c r="F3102" s="5">
        <v>-88.00401823661231</v>
      </c>
      <c r="G3102" s="5">
        <v>-61.56284044765772</v>
      </c>
    </row>
    <row r="3103" spans="1:7" x14ac:dyDescent="0.6">
      <c r="A3103" s="6" t="s">
        <v>69</v>
      </c>
      <c r="B3103" s="6" t="s">
        <v>169</v>
      </c>
      <c r="C3103" s="7">
        <v>29379</v>
      </c>
      <c r="D3103" s="10">
        <v>3.110269190151287E-2</v>
      </c>
      <c r="E3103" s="10">
        <v>7.2882659389729598</v>
      </c>
      <c r="F3103" s="8">
        <v>278.49780984282398</v>
      </c>
      <c r="G3103" s="8">
        <v>25671.05263157895</v>
      </c>
    </row>
    <row r="3104" spans="1:7" x14ac:dyDescent="0.6">
      <c r="A3104" s="3" t="s">
        <v>71</v>
      </c>
      <c r="B3104" s="3" t="s">
        <v>169</v>
      </c>
      <c r="C3104" s="4">
        <v>8839</v>
      </c>
      <c r="D3104" s="9">
        <v>9.1638500536602059E-3</v>
      </c>
      <c r="E3104" s="9">
        <v>1.539895470383275</v>
      </c>
      <c r="F3104" s="5">
        <v>-69.913884066850471</v>
      </c>
      <c r="G3104" s="5">
        <v>-58.591773634404568</v>
      </c>
    </row>
    <row r="3105" spans="1:7" x14ac:dyDescent="0.6">
      <c r="A3105" s="6" t="s">
        <v>72</v>
      </c>
      <c r="B3105" s="6" t="s">
        <v>169</v>
      </c>
      <c r="C3105" s="7">
        <v>516</v>
      </c>
      <c r="D3105" s="10">
        <v>5.220737749736166E-4</v>
      </c>
      <c r="E3105" s="10">
        <v>4.3</v>
      </c>
      <c r="F3105" s="8">
        <v>-94.162235547007583</v>
      </c>
      <c r="G3105" s="8">
        <v>-96.572567253404188</v>
      </c>
    </row>
    <row r="3106" spans="1:7" x14ac:dyDescent="0.6">
      <c r="A3106" s="3" t="s">
        <v>73</v>
      </c>
      <c r="B3106" s="3" t="s">
        <v>169</v>
      </c>
      <c r="C3106" s="4">
        <v>43760</v>
      </c>
      <c r="D3106" s="9">
        <v>5.2692964501847989E-2</v>
      </c>
      <c r="E3106" s="9">
        <v>5.3190713504315061</v>
      </c>
      <c r="F3106" s="5">
        <v>8380.6201550387595</v>
      </c>
      <c r="G3106" s="5">
        <v>2206.8002108592518</v>
      </c>
    </row>
    <row r="3107" spans="1:7" x14ac:dyDescent="0.6">
      <c r="A3107" s="6" t="s">
        <v>74</v>
      </c>
      <c r="B3107" s="6" t="s">
        <v>169</v>
      </c>
      <c r="C3107" s="7">
        <v>92329</v>
      </c>
      <c r="D3107" s="10">
        <v>9.730004366272145E-2</v>
      </c>
      <c r="E3107" s="10">
        <v>4.8737858952702702</v>
      </c>
      <c r="F3107" s="8">
        <v>110.9894881170018</v>
      </c>
      <c r="G3107" s="8">
        <v>424.56678597806939</v>
      </c>
    </row>
    <row r="3108" spans="1:7" x14ac:dyDescent="0.6">
      <c r="A3108" s="3" t="s">
        <v>75</v>
      </c>
      <c r="B3108" s="3" t="s">
        <v>169</v>
      </c>
      <c r="C3108" s="4">
        <v>529</v>
      </c>
      <c r="D3108" s="9">
        <v>5.206309665452875E-4</v>
      </c>
      <c r="E3108" s="9">
        <v>4.4083333333333332</v>
      </c>
      <c r="F3108" s="5">
        <v>-99.427048922873638</v>
      </c>
      <c r="G3108" s="5">
        <v>-68.679692125518059</v>
      </c>
    </row>
    <row r="3109" spans="1:7" x14ac:dyDescent="0.6">
      <c r="A3109" s="6" t="s">
        <v>76</v>
      </c>
      <c r="B3109" s="6" t="s">
        <v>169</v>
      </c>
      <c r="C3109" s="7">
        <v>6046</v>
      </c>
      <c r="D3109" s="10">
        <v>5.8540529789277134E-3</v>
      </c>
      <c r="E3109" s="10">
        <v>7.232057416267943</v>
      </c>
      <c r="F3109" s="8">
        <v>1042.9111531190929</v>
      </c>
      <c r="G3109" s="8">
        <v>1159.583333333333</v>
      </c>
    </row>
    <row r="3110" spans="1:7" x14ac:dyDescent="0.6">
      <c r="A3110" s="3" t="s">
        <v>77</v>
      </c>
      <c r="B3110" s="3" t="s">
        <v>169</v>
      </c>
      <c r="C3110" s="4">
        <v>516</v>
      </c>
      <c r="D3110" s="9">
        <v>4.301540238174616E-4</v>
      </c>
      <c r="E3110" s="9">
        <v>4.3</v>
      </c>
      <c r="F3110" s="5">
        <v>-91.465431690373805</v>
      </c>
      <c r="G3110" s="5">
        <v>-98.115894402453719</v>
      </c>
    </row>
    <row r="3111" spans="1:7" x14ac:dyDescent="0.6">
      <c r="A3111" s="6" t="s">
        <v>78</v>
      </c>
      <c r="B3111" s="6" t="s">
        <v>169</v>
      </c>
      <c r="C3111" s="7">
        <v>516</v>
      </c>
      <c r="D3111" s="10">
        <v>4.3636305331617401E-4</v>
      </c>
      <c r="E3111" s="10">
        <v>4.3</v>
      </c>
      <c r="F3111" s="8">
        <v>0</v>
      </c>
      <c r="G3111" s="8">
        <v>4.8780487804878092</v>
      </c>
    </row>
    <row r="3112" spans="1:7" x14ac:dyDescent="0.6">
      <c r="A3112" s="3" t="s">
        <v>79</v>
      </c>
      <c r="B3112" s="3" t="s">
        <v>169</v>
      </c>
      <c r="C3112" s="4">
        <v>0</v>
      </c>
      <c r="D3112" s="9">
        <v>0</v>
      </c>
      <c r="E3112" s="3"/>
      <c r="F3112" s="5">
        <v>-100</v>
      </c>
      <c r="G3112" s="5">
        <v>-100</v>
      </c>
    </row>
    <row r="3113" spans="1:7" x14ac:dyDescent="0.6">
      <c r="A3113" s="6" t="s">
        <v>80</v>
      </c>
      <c r="B3113" s="6" t="s">
        <v>169</v>
      </c>
      <c r="C3113" s="7">
        <v>19870</v>
      </c>
      <c r="D3113" s="10">
        <v>1.684034083900629E-2</v>
      </c>
      <c r="E3113" s="10">
        <v>7.0611229566453444</v>
      </c>
      <c r="F3113" s="8"/>
      <c r="G3113" s="8">
        <v>-69.291399428174017</v>
      </c>
    </row>
    <row r="3114" spans="1:7" x14ac:dyDescent="0.6">
      <c r="A3114" s="3" t="s">
        <v>82</v>
      </c>
      <c r="B3114" s="3" t="s">
        <v>169</v>
      </c>
      <c r="C3114" s="4">
        <v>2</v>
      </c>
      <c r="D3114" s="9">
        <v>1.787809215012306E-6</v>
      </c>
      <c r="E3114" s="3"/>
      <c r="F3114" s="5">
        <v>-99.989934574735784</v>
      </c>
      <c r="G3114" s="5">
        <v>-99.9742334449884</v>
      </c>
    </row>
    <row r="3115" spans="1:7" x14ac:dyDescent="0.6">
      <c r="A3115" s="6" t="s">
        <v>83</v>
      </c>
      <c r="B3115" s="6" t="s">
        <v>169</v>
      </c>
      <c r="C3115" s="7">
        <v>26407</v>
      </c>
      <c r="D3115" s="10">
        <v>2.0916210825361669E-2</v>
      </c>
      <c r="E3115" s="10">
        <v>3.395525266812395</v>
      </c>
      <c r="F3115" s="8">
        <v>1320250</v>
      </c>
      <c r="G3115" s="8">
        <v>-10.11606930120154</v>
      </c>
    </row>
    <row r="3116" spans="1:7" x14ac:dyDescent="0.6">
      <c r="A3116" s="3" t="s">
        <v>84</v>
      </c>
      <c r="B3116" s="3" t="s">
        <v>169</v>
      </c>
      <c r="C3116" s="4">
        <v>3</v>
      </c>
      <c r="D3116" s="9">
        <v>2.3758827374521749E-6</v>
      </c>
      <c r="E3116" s="9">
        <v>3</v>
      </c>
      <c r="F3116" s="5">
        <v>-99.988639375923043</v>
      </c>
      <c r="G3116" s="5">
        <v>-99.966059508994235</v>
      </c>
    </row>
    <row r="3117" spans="1:7" x14ac:dyDescent="0.6">
      <c r="A3117" s="6" t="s">
        <v>86</v>
      </c>
      <c r="B3117" s="6" t="s">
        <v>169</v>
      </c>
      <c r="C3117" s="7">
        <v>1075</v>
      </c>
      <c r="D3117" s="10">
        <v>9.3866673819743807E-4</v>
      </c>
      <c r="E3117" s="10">
        <v>5.0707547169811322</v>
      </c>
      <c r="F3117" s="8">
        <v>35733.333333333328</v>
      </c>
      <c r="G3117" s="8">
        <v>108.3333333333333</v>
      </c>
    </row>
    <row r="3118" spans="1:7" x14ac:dyDescent="0.6">
      <c r="A3118" s="3" t="s">
        <v>88</v>
      </c>
      <c r="B3118" s="3" t="s">
        <v>169</v>
      </c>
      <c r="C3118" s="4">
        <v>218</v>
      </c>
      <c r="D3118" s="9">
        <v>1.722646964010547E-4</v>
      </c>
      <c r="E3118" s="9">
        <v>2.6265060240963849</v>
      </c>
      <c r="F3118" s="5">
        <v>-79.720930232558146</v>
      </c>
      <c r="G3118" s="5">
        <v>-99.501828153564901</v>
      </c>
    </row>
    <row r="3119" spans="1:7" x14ac:dyDescent="0.6">
      <c r="A3119" s="6" t="s">
        <v>89</v>
      </c>
      <c r="B3119" s="6" t="s">
        <v>169</v>
      </c>
      <c r="C3119" s="7">
        <v>5238</v>
      </c>
      <c r="D3119" s="10">
        <v>3.5508515532477478E-3</v>
      </c>
      <c r="E3119" s="10">
        <v>8.5588235294117645</v>
      </c>
      <c r="F3119" s="8">
        <v>2302.7522935779821</v>
      </c>
      <c r="G3119" s="8">
        <v>-94.326809561459569</v>
      </c>
    </row>
    <row r="3120" spans="1:7" x14ac:dyDescent="0.6">
      <c r="A3120" s="3" t="s">
        <v>90</v>
      </c>
      <c r="B3120" s="3" t="s">
        <v>169</v>
      </c>
      <c r="C3120" s="4">
        <v>27031</v>
      </c>
      <c r="D3120" s="9">
        <v>1.9565530426951271E-2</v>
      </c>
      <c r="E3120" s="9">
        <v>3.69275956284153</v>
      </c>
      <c r="F3120" s="5">
        <v>416.0557464681176</v>
      </c>
      <c r="G3120" s="5">
        <v>5009.8298676748582</v>
      </c>
    </row>
    <row r="3121" spans="1:7" x14ac:dyDescent="0.6">
      <c r="A3121" s="6" t="s">
        <v>91</v>
      </c>
      <c r="B3121" s="6" t="s">
        <v>169</v>
      </c>
      <c r="C3121" s="7">
        <v>4992</v>
      </c>
      <c r="D3121" s="10">
        <v>3.674233885801602E-3</v>
      </c>
      <c r="E3121" s="10">
        <v>6.8196721311475406</v>
      </c>
      <c r="F3121" s="8">
        <v>-81.532314749731796</v>
      </c>
      <c r="G3121" s="8">
        <v>-17.433013562686071</v>
      </c>
    </row>
    <row r="3122" spans="1:7" x14ac:dyDescent="0.6">
      <c r="A3122" s="3" t="s">
        <v>92</v>
      </c>
      <c r="B3122" s="3" t="s">
        <v>169</v>
      </c>
      <c r="C3122" s="4">
        <v>32836</v>
      </c>
      <c r="D3122" s="9">
        <v>2.347407284864959E-2</v>
      </c>
      <c r="E3122" s="9">
        <v>3.1524577572964669</v>
      </c>
      <c r="F3122" s="5">
        <v>557.77243589743591</v>
      </c>
      <c r="G3122" s="5">
        <v>6263.5658914728683</v>
      </c>
    </row>
    <row r="3123" spans="1:7" x14ac:dyDescent="0.6">
      <c r="A3123" s="6" t="s">
        <v>94</v>
      </c>
      <c r="B3123" s="6" t="s">
        <v>169</v>
      </c>
      <c r="C3123" s="7">
        <v>3329</v>
      </c>
      <c r="D3123" s="10">
        <v>2.132737699222302E-3</v>
      </c>
      <c r="E3123" s="10">
        <v>6.6713426853707416</v>
      </c>
      <c r="F3123" s="8">
        <v>-89.861737117797531</v>
      </c>
      <c r="G3123" s="8">
        <v>545.15503875969</v>
      </c>
    </row>
    <row r="3124" spans="1:7" x14ac:dyDescent="0.6">
      <c r="A3124" s="3" t="s">
        <v>95</v>
      </c>
      <c r="B3124" s="3" t="s">
        <v>169</v>
      </c>
      <c r="C3124" s="4">
        <v>189020</v>
      </c>
      <c r="D3124" s="9">
        <v>0.13762732730307889</v>
      </c>
      <c r="E3124" s="9">
        <v>4.3593173431734318</v>
      </c>
      <c r="F3124" s="5">
        <v>5577.9813757885249</v>
      </c>
      <c r="G3124" s="5"/>
    </row>
    <row r="3125" spans="1:7" x14ac:dyDescent="0.6">
      <c r="A3125" s="6" t="s">
        <v>96</v>
      </c>
      <c r="B3125" s="6" t="s">
        <v>169</v>
      </c>
      <c r="C3125" s="7">
        <v>64797</v>
      </c>
      <c r="D3125" s="10">
        <v>4.8451572695338549E-2</v>
      </c>
      <c r="E3125" s="10">
        <v>3.5072801082543981</v>
      </c>
      <c r="F3125" s="8">
        <v>-65.719500581948992</v>
      </c>
      <c r="G3125" s="8">
        <v>226.10468042274789</v>
      </c>
    </row>
    <row r="3126" spans="1:7" x14ac:dyDescent="0.6">
      <c r="A3126" s="3" t="s">
        <v>97</v>
      </c>
      <c r="B3126" s="3" t="s">
        <v>169</v>
      </c>
      <c r="C3126" s="4">
        <v>654</v>
      </c>
      <c r="D3126" s="9">
        <v>4.3426893454387861E-4</v>
      </c>
      <c r="E3126" s="9">
        <v>5.4049586776859506</v>
      </c>
      <c r="F3126" s="5">
        <v>-98.990694013611744</v>
      </c>
      <c r="G3126" s="5">
        <v>32600</v>
      </c>
    </row>
    <row r="3127" spans="1:7" x14ac:dyDescent="0.6">
      <c r="A3127" s="6" t="s">
        <v>98</v>
      </c>
      <c r="B3127" s="6" t="s">
        <v>169</v>
      </c>
      <c r="C3127" s="7">
        <v>179939</v>
      </c>
      <c r="D3127" s="10">
        <v>0.12925370811475789</v>
      </c>
      <c r="E3127" s="10">
        <v>3.8878829782636881</v>
      </c>
      <c r="F3127" s="8">
        <v>27413.60856269113</v>
      </c>
      <c r="G3127" s="8">
        <v>581.40644526072629</v>
      </c>
    </row>
    <row r="3128" spans="1:7" x14ac:dyDescent="0.6">
      <c r="A3128" s="3" t="s">
        <v>99</v>
      </c>
      <c r="B3128" s="3" t="s">
        <v>169</v>
      </c>
      <c r="C3128" s="4">
        <v>74308</v>
      </c>
      <c r="D3128" s="9">
        <v>4.9419559597689088E-2</v>
      </c>
      <c r="E3128" s="9">
        <v>4.1993783554676458</v>
      </c>
      <c r="F3128" s="5">
        <v>-58.703782948665939</v>
      </c>
      <c r="G3128" s="5">
        <v>2476833.333333333</v>
      </c>
    </row>
    <row r="3129" spans="1:7" x14ac:dyDescent="0.6">
      <c r="A3129" s="6" t="s">
        <v>100</v>
      </c>
      <c r="B3129" s="6" t="s">
        <v>169</v>
      </c>
      <c r="C3129" s="7">
        <v>34786</v>
      </c>
      <c r="D3129" s="10">
        <v>1.9715609279063719E-2</v>
      </c>
      <c r="E3129" s="10">
        <v>4.0742562661044754</v>
      </c>
      <c r="F3129" s="8">
        <v>-53.186736286806259</v>
      </c>
      <c r="G3129" s="8">
        <v>3135.9069767441861</v>
      </c>
    </row>
    <row r="3130" spans="1:7" x14ac:dyDescent="0.6">
      <c r="A3130" s="3" t="s">
        <v>101</v>
      </c>
      <c r="B3130" s="3" t="s">
        <v>169</v>
      </c>
      <c r="C3130" s="4">
        <v>50710</v>
      </c>
      <c r="D3130" s="9">
        <v>2.5553980283887241E-2</v>
      </c>
      <c r="E3130" s="9">
        <v>4.3106086365181913</v>
      </c>
      <c r="F3130" s="5">
        <v>45.777036738917957</v>
      </c>
      <c r="G3130" s="5">
        <v>23161.467889908261</v>
      </c>
    </row>
    <row r="3131" spans="1:7" x14ac:dyDescent="0.6">
      <c r="A3131" s="6" t="s">
        <v>14</v>
      </c>
      <c r="B3131" s="6" t="s">
        <v>170</v>
      </c>
      <c r="C3131" s="7">
        <v>1851376</v>
      </c>
      <c r="D3131" s="10">
        <v>4.7624917605818</v>
      </c>
      <c r="E3131" s="10">
        <v>3.386289683882449</v>
      </c>
      <c r="F3131" s="6"/>
      <c r="G3131" s="6"/>
    </row>
    <row r="3132" spans="1:7" x14ac:dyDescent="0.6">
      <c r="A3132" s="3" t="s">
        <v>15</v>
      </c>
      <c r="B3132" s="3" t="s">
        <v>170</v>
      </c>
      <c r="C3132" s="4">
        <v>2304547</v>
      </c>
      <c r="D3132" s="9">
        <v>6.9023503423804451</v>
      </c>
      <c r="E3132" s="9">
        <v>3.8778807969307398</v>
      </c>
      <c r="F3132" s="5">
        <v>24.477523744501379</v>
      </c>
      <c r="G3132" s="3"/>
    </row>
    <row r="3133" spans="1:7" x14ac:dyDescent="0.6">
      <c r="A3133" s="6" t="s">
        <v>16</v>
      </c>
      <c r="B3133" s="6" t="s">
        <v>170</v>
      </c>
      <c r="C3133" s="7">
        <v>3309005</v>
      </c>
      <c r="D3133" s="10">
        <v>7.4276786718782901</v>
      </c>
      <c r="E3133" s="10">
        <v>3.860536717627074</v>
      </c>
      <c r="F3133" s="8">
        <v>43.585919488732493</v>
      </c>
      <c r="G3133" s="6"/>
    </row>
    <row r="3134" spans="1:7" x14ac:dyDescent="0.6">
      <c r="A3134" s="3" t="s">
        <v>17</v>
      </c>
      <c r="B3134" s="3" t="s">
        <v>170</v>
      </c>
      <c r="C3134" s="4">
        <v>3234524</v>
      </c>
      <c r="D3134" s="9">
        <v>7.0276002634162724</v>
      </c>
      <c r="E3134" s="9">
        <v>3.7603616988873041</v>
      </c>
      <c r="F3134" s="5">
        <v>-2.250857886283042</v>
      </c>
      <c r="G3134" s="3"/>
    </row>
    <row r="3135" spans="1:7" x14ac:dyDescent="0.6">
      <c r="A3135" s="6" t="s">
        <v>18</v>
      </c>
      <c r="B3135" s="6" t="s">
        <v>170</v>
      </c>
      <c r="C3135" s="7">
        <v>2055863</v>
      </c>
      <c r="D3135" s="10">
        <v>4.5244863870567826</v>
      </c>
      <c r="E3135" s="10">
        <v>3.3877781384764201</v>
      </c>
      <c r="F3135" s="8">
        <v>-36.440014048434954</v>
      </c>
      <c r="G3135" s="6"/>
    </row>
    <row r="3136" spans="1:7" x14ac:dyDescent="0.6">
      <c r="A3136" s="3" t="s">
        <v>19</v>
      </c>
      <c r="B3136" s="3" t="s">
        <v>170</v>
      </c>
      <c r="C3136" s="4">
        <v>2886334</v>
      </c>
      <c r="D3136" s="9">
        <v>7.0999346025576591</v>
      </c>
      <c r="E3136" s="9">
        <v>3.5329613096148829</v>
      </c>
      <c r="F3136" s="5">
        <v>40.395250072597257</v>
      </c>
      <c r="G3136" s="3"/>
    </row>
    <row r="3137" spans="1:7" x14ac:dyDescent="0.6">
      <c r="A3137" s="6" t="s">
        <v>20</v>
      </c>
      <c r="B3137" s="6" t="s">
        <v>170</v>
      </c>
      <c r="C3137" s="7">
        <v>1766239</v>
      </c>
      <c r="D3137" s="10">
        <v>4.1014500123886046</v>
      </c>
      <c r="E3137" s="10">
        <v>3.623203003200131</v>
      </c>
      <c r="F3137" s="8">
        <v>-38.806839402508508</v>
      </c>
      <c r="G3137" s="6"/>
    </row>
    <row r="3138" spans="1:7" x14ac:dyDescent="0.6">
      <c r="A3138" s="3" t="s">
        <v>21</v>
      </c>
      <c r="B3138" s="3" t="s">
        <v>170</v>
      </c>
      <c r="C3138" s="4">
        <v>2757674</v>
      </c>
      <c r="D3138" s="9">
        <v>6.2295997716055416</v>
      </c>
      <c r="E3138" s="9">
        <v>3.5970020569770909</v>
      </c>
      <c r="F3138" s="5">
        <v>56.132550577809681</v>
      </c>
      <c r="G3138" s="3"/>
    </row>
    <row r="3139" spans="1:7" x14ac:dyDescent="0.6">
      <c r="A3139" s="6" t="s">
        <v>22</v>
      </c>
      <c r="B3139" s="6" t="s">
        <v>170</v>
      </c>
      <c r="C3139" s="7">
        <v>1730744</v>
      </c>
      <c r="D3139" s="10">
        <v>4.0384501453788761</v>
      </c>
      <c r="E3139" s="10">
        <v>3.465355336555596</v>
      </c>
      <c r="F3139" s="8">
        <v>-37.238991991076553</v>
      </c>
      <c r="G3139" s="6"/>
    </row>
    <row r="3140" spans="1:7" x14ac:dyDescent="0.6">
      <c r="A3140" s="3" t="s">
        <v>23</v>
      </c>
      <c r="B3140" s="3" t="s">
        <v>170</v>
      </c>
      <c r="C3140" s="4">
        <v>116804</v>
      </c>
      <c r="D3140" s="9">
        <v>0.21929172812053691</v>
      </c>
      <c r="E3140" s="9">
        <v>2.8514513097185259</v>
      </c>
      <c r="F3140" s="5">
        <v>-93.251226062317699</v>
      </c>
      <c r="G3140" s="3"/>
    </row>
    <row r="3141" spans="1:7" x14ac:dyDescent="0.6">
      <c r="A3141" s="6" t="s">
        <v>24</v>
      </c>
      <c r="B3141" s="6" t="s">
        <v>170</v>
      </c>
      <c r="C3141" s="7">
        <v>57818</v>
      </c>
      <c r="D3141" s="10">
        <v>0.11201726218210011</v>
      </c>
      <c r="E3141" s="10">
        <v>3.3436271108026832</v>
      </c>
      <c r="F3141" s="8">
        <v>-50.49998287729872</v>
      </c>
      <c r="G3141" s="6"/>
    </row>
    <row r="3142" spans="1:7" x14ac:dyDescent="0.6">
      <c r="A3142" s="3" t="s">
        <v>25</v>
      </c>
      <c r="B3142" s="3" t="s">
        <v>170</v>
      </c>
      <c r="C3142" s="4">
        <v>92691</v>
      </c>
      <c r="D3142" s="9">
        <v>0.20812079524861909</v>
      </c>
      <c r="E3142" s="9">
        <v>1.910091289385291</v>
      </c>
      <c r="F3142" s="5">
        <v>60.315126777128228</v>
      </c>
      <c r="G3142" s="3"/>
    </row>
    <row r="3143" spans="1:7" x14ac:dyDescent="0.6">
      <c r="A3143" s="6" t="s">
        <v>26</v>
      </c>
      <c r="B3143" s="6" t="s">
        <v>170</v>
      </c>
      <c r="C3143" s="7">
        <v>164329</v>
      </c>
      <c r="D3143" s="10">
        <v>0.39102887263593611</v>
      </c>
      <c r="E3143" s="10">
        <v>3.9609757273362738</v>
      </c>
      <c r="F3143" s="8">
        <v>77.28689948322922</v>
      </c>
      <c r="G3143" s="8">
        <v>-91.12395321101711</v>
      </c>
    </row>
    <row r="3144" spans="1:7" x14ac:dyDescent="0.6">
      <c r="A3144" s="3" t="s">
        <v>27</v>
      </c>
      <c r="B3144" s="3" t="s">
        <v>170</v>
      </c>
      <c r="C3144" s="4">
        <v>1469249</v>
      </c>
      <c r="D3144" s="9">
        <v>2.9987613479492969</v>
      </c>
      <c r="E3144" s="9">
        <v>3.2774155411057451</v>
      </c>
      <c r="F3144" s="5">
        <v>794.08990500763719</v>
      </c>
      <c r="G3144" s="5">
        <v>-36.245648277080058</v>
      </c>
    </row>
    <row r="3145" spans="1:7" x14ac:dyDescent="0.6">
      <c r="A3145" s="6" t="s">
        <v>28</v>
      </c>
      <c r="B3145" s="6" t="s">
        <v>170</v>
      </c>
      <c r="C3145" s="7">
        <v>784553</v>
      </c>
      <c r="D3145" s="10">
        <v>1.328085765556543</v>
      </c>
      <c r="E3145" s="10">
        <v>3.5763751817696958</v>
      </c>
      <c r="F3145" s="8">
        <v>-46.601767297442429</v>
      </c>
      <c r="G3145" s="8">
        <v>-76.290365230635786</v>
      </c>
    </row>
    <row r="3146" spans="1:7" x14ac:dyDescent="0.6">
      <c r="A3146" s="3" t="s">
        <v>29</v>
      </c>
      <c r="B3146" s="3" t="s">
        <v>170</v>
      </c>
      <c r="C3146" s="4">
        <v>165531</v>
      </c>
      <c r="D3146" s="9">
        <v>0.2385904427585161</v>
      </c>
      <c r="E3146" s="9">
        <v>3.392932543505442</v>
      </c>
      <c r="F3146" s="5">
        <v>-78.901234205974617</v>
      </c>
      <c r="G3146" s="5">
        <v>-94.882369090475137</v>
      </c>
    </row>
    <row r="3147" spans="1:7" x14ac:dyDescent="0.6">
      <c r="A3147" s="6" t="s">
        <v>30</v>
      </c>
      <c r="B3147" s="6" t="s">
        <v>170</v>
      </c>
      <c r="C3147" s="7">
        <v>1029637</v>
      </c>
      <c r="D3147" s="10">
        <v>1.656827568246702</v>
      </c>
      <c r="E3147" s="10">
        <v>3.426538076269015</v>
      </c>
      <c r="F3147" s="8">
        <v>522.02064870024344</v>
      </c>
      <c r="G3147" s="8">
        <v>-49.917042137535432</v>
      </c>
    </row>
    <row r="3148" spans="1:7" x14ac:dyDescent="0.6">
      <c r="A3148" s="3" t="s">
        <v>31</v>
      </c>
      <c r="B3148" s="3" t="s">
        <v>170</v>
      </c>
      <c r="C3148" s="4">
        <v>604180</v>
      </c>
      <c r="D3148" s="9">
        <v>0.98980366900682215</v>
      </c>
      <c r="E3148" s="9">
        <v>3.057714887242398</v>
      </c>
      <c r="F3148" s="5">
        <v>-41.321067521854793</v>
      </c>
      <c r="G3148" s="5">
        <v>-79.067564599245969</v>
      </c>
    </row>
    <row r="3149" spans="1:7" x14ac:dyDescent="0.6">
      <c r="A3149" s="6" t="s">
        <v>32</v>
      </c>
      <c r="B3149" s="6" t="s">
        <v>170</v>
      </c>
      <c r="C3149" s="7">
        <v>1048184</v>
      </c>
      <c r="D3149" s="10">
        <v>1.615637413986263</v>
      </c>
      <c r="E3149" s="10">
        <v>3.2377239830605329</v>
      </c>
      <c r="F3149" s="8">
        <v>73.488695421894136</v>
      </c>
      <c r="G3149" s="8">
        <v>-40.65446409008068</v>
      </c>
    </row>
    <row r="3150" spans="1:7" x14ac:dyDescent="0.6">
      <c r="A3150" s="3" t="s">
        <v>33</v>
      </c>
      <c r="B3150" s="3" t="s">
        <v>170</v>
      </c>
      <c r="C3150" s="4">
        <v>1604299</v>
      </c>
      <c r="D3150" s="9">
        <v>3.0242090127667769</v>
      </c>
      <c r="E3150" s="9">
        <v>3.4436993549633481</v>
      </c>
      <c r="F3150" s="5">
        <v>53.055093380551497</v>
      </c>
      <c r="G3150" s="5">
        <v>-41.824196768726111</v>
      </c>
    </row>
    <row r="3151" spans="1:7" x14ac:dyDescent="0.6">
      <c r="A3151" s="6" t="s">
        <v>34</v>
      </c>
      <c r="B3151" s="6" t="s">
        <v>170</v>
      </c>
      <c r="C3151" s="7">
        <v>2476026</v>
      </c>
      <c r="D3151" s="10">
        <v>4.2614440040520467</v>
      </c>
      <c r="E3151" s="10">
        <v>3.6166375264562438</v>
      </c>
      <c r="F3151" s="8">
        <v>54.336940931833787</v>
      </c>
      <c r="G3151" s="8">
        <v>43.061365516795092</v>
      </c>
    </row>
    <row r="3152" spans="1:7" x14ac:dyDescent="0.6">
      <c r="A3152" s="3" t="s">
        <v>35</v>
      </c>
      <c r="B3152" s="3" t="s">
        <v>170</v>
      </c>
      <c r="C3152" s="4">
        <v>882641</v>
      </c>
      <c r="D3152" s="9">
        <v>1.6399870850977569</v>
      </c>
      <c r="E3152" s="9">
        <v>3.6929504156782018</v>
      </c>
      <c r="F3152" s="5">
        <v>-64.352514876661232</v>
      </c>
      <c r="G3152" s="5">
        <v>655.65990890722924</v>
      </c>
    </row>
    <row r="3153" spans="1:7" x14ac:dyDescent="0.6">
      <c r="A3153" s="6" t="s">
        <v>36</v>
      </c>
      <c r="B3153" s="6" t="s">
        <v>170</v>
      </c>
      <c r="C3153" s="7">
        <v>1402779</v>
      </c>
      <c r="D3153" s="10">
        <v>2.6640438318115409</v>
      </c>
      <c r="E3153" s="10">
        <v>3.6463947512756589</v>
      </c>
      <c r="F3153" s="8">
        <v>58.929734739265463</v>
      </c>
      <c r="G3153" s="8">
        <v>2326.1977238922141</v>
      </c>
    </row>
    <row r="3154" spans="1:7" x14ac:dyDescent="0.6">
      <c r="A3154" s="3" t="s">
        <v>37</v>
      </c>
      <c r="B3154" s="3" t="s">
        <v>170</v>
      </c>
      <c r="C3154" s="4">
        <v>781032</v>
      </c>
      <c r="D3154" s="9">
        <v>1.2820201787946011</v>
      </c>
      <c r="E3154" s="9">
        <v>3.378823732993014</v>
      </c>
      <c r="F3154" s="5">
        <v>-44.322519798200567</v>
      </c>
      <c r="G3154" s="5">
        <v>742.61902450076059</v>
      </c>
    </row>
    <row r="3155" spans="1:7" x14ac:dyDescent="0.6">
      <c r="A3155" s="6" t="s">
        <v>38</v>
      </c>
      <c r="B3155" s="6" t="s">
        <v>170</v>
      </c>
      <c r="C3155" s="7">
        <v>935175</v>
      </c>
      <c r="D3155" s="10">
        <v>1.634762139421039</v>
      </c>
      <c r="E3155" s="10">
        <v>3.698770734948623</v>
      </c>
      <c r="F3155" s="8">
        <v>19.73581108072398</v>
      </c>
      <c r="G3155" s="8">
        <v>469.08701446488442</v>
      </c>
    </row>
    <row r="3156" spans="1:7" x14ac:dyDescent="0.6">
      <c r="A3156" s="3" t="s">
        <v>39</v>
      </c>
      <c r="B3156" s="3" t="s">
        <v>170</v>
      </c>
      <c r="C3156" s="4">
        <v>805686</v>
      </c>
      <c r="D3156" s="9">
        <v>1.5359814823414919</v>
      </c>
      <c r="E3156" s="9">
        <v>3.0550348091186241</v>
      </c>
      <c r="F3156" s="5">
        <v>-13.8464993183094</v>
      </c>
      <c r="G3156" s="5">
        <v>-45.163413417330901</v>
      </c>
    </row>
    <row r="3157" spans="1:7" x14ac:dyDescent="0.6">
      <c r="A3157" s="6" t="s">
        <v>40</v>
      </c>
      <c r="B3157" s="6" t="s">
        <v>170</v>
      </c>
      <c r="C3157" s="7">
        <v>1470172</v>
      </c>
      <c r="D3157" s="10">
        <v>2.092353327643083</v>
      </c>
      <c r="E3157" s="10">
        <v>3.3040097445647532</v>
      </c>
      <c r="F3157" s="8">
        <v>82.474562050228002</v>
      </c>
      <c r="G3157" s="8">
        <v>87.389762068336992</v>
      </c>
    </row>
    <row r="3158" spans="1:7" x14ac:dyDescent="0.6">
      <c r="A3158" s="3" t="s">
        <v>41</v>
      </c>
      <c r="B3158" s="3" t="s">
        <v>170</v>
      </c>
      <c r="C3158" s="4">
        <v>1178617</v>
      </c>
      <c r="D3158" s="9">
        <v>1.759936900019645</v>
      </c>
      <c r="E3158" s="9">
        <v>3.462538668766213</v>
      </c>
      <c r="F3158" s="5">
        <v>-19.83135306617185</v>
      </c>
      <c r="G3158" s="5">
        <v>612.02191734478731</v>
      </c>
    </row>
    <row r="3159" spans="1:7" x14ac:dyDescent="0.6">
      <c r="A3159" s="6" t="s">
        <v>42</v>
      </c>
      <c r="B3159" s="6" t="s">
        <v>170</v>
      </c>
      <c r="C3159" s="7">
        <v>909467</v>
      </c>
      <c r="D3159" s="10">
        <v>1.5012432461823539</v>
      </c>
      <c r="E3159" s="10">
        <v>3.3381305790462772</v>
      </c>
      <c r="F3159" s="8">
        <v>-22.83608670161723</v>
      </c>
      <c r="G3159" s="8">
        <v>-11.67110350541016</v>
      </c>
    </row>
    <row r="3160" spans="1:7" x14ac:dyDescent="0.6">
      <c r="A3160" s="3" t="s">
        <v>43</v>
      </c>
      <c r="B3160" s="3" t="s">
        <v>170</v>
      </c>
      <c r="C3160" s="4">
        <v>996689</v>
      </c>
      <c r="D3160" s="9">
        <v>1.607900536404572</v>
      </c>
      <c r="E3160" s="9">
        <v>3.4503267928604071</v>
      </c>
      <c r="F3160" s="5">
        <v>9.5904524298297886</v>
      </c>
      <c r="G3160" s="5">
        <v>64.965573173557559</v>
      </c>
    </row>
    <row r="3161" spans="1:7" x14ac:dyDescent="0.6">
      <c r="A3161" s="6" t="s">
        <v>44</v>
      </c>
      <c r="B3161" s="6" t="s">
        <v>170</v>
      </c>
      <c r="C3161" s="7">
        <v>785898</v>
      </c>
      <c r="D3161" s="10">
        <v>1.273881530304696</v>
      </c>
      <c r="E3161" s="10">
        <v>3.4992096815127809</v>
      </c>
      <c r="F3161" s="8">
        <v>-21.14912475205405</v>
      </c>
      <c r="G3161" s="8">
        <v>-25.02289674331988</v>
      </c>
    </row>
    <row r="3162" spans="1:7" x14ac:dyDescent="0.6">
      <c r="A3162" s="3" t="s">
        <v>45</v>
      </c>
      <c r="B3162" s="3" t="s">
        <v>170</v>
      </c>
      <c r="C3162" s="4">
        <v>421288</v>
      </c>
      <c r="D3162" s="9">
        <v>0.70484335033549361</v>
      </c>
      <c r="E3162" s="9">
        <v>3.7178156659253769</v>
      </c>
      <c r="F3162" s="5">
        <v>-46.394061315845057</v>
      </c>
      <c r="G3162" s="5">
        <v>-73.74005718385412</v>
      </c>
    </row>
    <row r="3163" spans="1:7" x14ac:dyDescent="0.6">
      <c r="A3163" s="6" t="s">
        <v>46</v>
      </c>
      <c r="B3163" s="6" t="s">
        <v>170</v>
      </c>
      <c r="C3163" s="7">
        <v>1171607</v>
      </c>
      <c r="D3163" s="10">
        <v>1.7774810067746409</v>
      </c>
      <c r="E3163" s="10">
        <v>3.6201044991487432</v>
      </c>
      <c r="F3163" s="8">
        <v>178.1012039270048</v>
      </c>
      <c r="G3163" s="8">
        <v>-52.681958913193959</v>
      </c>
    </row>
    <row r="3164" spans="1:7" x14ac:dyDescent="0.6">
      <c r="A3164" s="3" t="s">
        <v>47</v>
      </c>
      <c r="B3164" s="3" t="s">
        <v>170</v>
      </c>
      <c r="C3164" s="4">
        <v>1376594</v>
      </c>
      <c r="D3164" s="9">
        <v>2.0558973843766619</v>
      </c>
      <c r="E3164" s="9">
        <v>3.302832108101883</v>
      </c>
      <c r="F3164" s="5">
        <v>17.496225270077769</v>
      </c>
      <c r="G3164" s="5">
        <v>55.963069923105778</v>
      </c>
    </row>
    <row r="3165" spans="1:7" x14ac:dyDescent="0.6">
      <c r="A3165" s="6" t="s">
        <v>48</v>
      </c>
      <c r="B3165" s="6" t="s">
        <v>170</v>
      </c>
      <c r="C3165" s="7">
        <v>1552627</v>
      </c>
      <c r="D3165" s="10">
        <v>2.1491932491589378</v>
      </c>
      <c r="E3165" s="10">
        <v>3.5618063361703109</v>
      </c>
      <c r="F3165" s="8">
        <v>12.787575712228881</v>
      </c>
      <c r="G3165" s="8">
        <v>10.68222435608175</v>
      </c>
    </row>
    <row r="3166" spans="1:7" x14ac:dyDescent="0.6">
      <c r="A3166" s="3" t="s">
        <v>49</v>
      </c>
      <c r="B3166" s="3" t="s">
        <v>170</v>
      </c>
      <c r="C3166" s="4">
        <v>630444</v>
      </c>
      <c r="D3166" s="9">
        <v>0.85506153368616455</v>
      </c>
      <c r="E3166" s="9">
        <v>3.738600850377451</v>
      </c>
      <c r="F3166" s="5">
        <v>-59.395012453087581</v>
      </c>
      <c r="G3166" s="5">
        <v>-19.28064407092155</v>
      </c>
    </row>
    <row r="3167" spans="1:7" x14ac:dyDescent="0.6">
      <c r="A3167" s="6" t="s">
        <v>50</v>
      </c>
      <c r="B3167" s="6" t="s">
        <v>170</v>
      </c>
      <c r="C3167" s="7">
        <v>1328249</v>
      </c>
      <c r="D3167" s="10">
        <v>2.0610567955836361</v>
      </c>
      <c r="E3167" s="10">
        <v>3.7522430138874761</v>
      </c>
      <c r="F3167" s="8">
        <v>110.6846920582954</v>
      </c>
      <c r="G3167" s="8">
        <v>42.032133023230941</v>
      </c>
    </row>
    <row r="3168" spans="1:7" x14ac:dyDescent="0.6">
      <c r="A3168" s="3" t="s">
        <v>51</v>
      </c>
      <c r="B3168" s="3" t="s">
        <v>170</v>
      </c>
      <c r="C3168" s="4">
        <v>1223943</v>
      </c>
      <c r="D3168" s="9">
        <v>2.0569758079472238</v>
      </c>
      <c r="E3168" s="9">
        <v>3.46863628634586</v>
      </c>
      <c r="F3168" s="5">
        <v>-7.8528950520572627</v>
      </c>
      <c r="G3168" s="5">
        <v>51.913152270239273</v>
      </c>
    </row>
    <row r="3169" spans="1:7" x14ac:dyDescent="0.6">
      <c r="A3169" s="6" t="s">
        <v>52</v>
      </c>
      <c r="B3169" s="6" t="s">
        <v>170</v>
      </c>
      <c r="C3169" s="7">
        <v>1186680</v>
      </c>
      <c r="D3169" s="10">
        <v>1.454426386050832</v>
      </c>
      <c r="E3169" s="10">
        <v>3.454199862027612</v>
      </c>
      <c r="F3169" s="8">
        <v>-3.0445045234949619</v>
      </c>
      <c r="G3169" s="8">
        <v>-19.282913835932121</v>
      </c>
    </row>
    <row r="3170" spans="1:7" x14ac:dyDescent="0.6">
      <c r="A3170" s="3" t="s">
        <v>53</v>
      </c>
      <c r="B3170" s="3" t="s">
        <v>170</v>
      </c>
      <c r="C3170" s="4">
        <v>1696758</v>
      </c>
      <c r="D3170" s="9">
        <v>2.5008046237378658</v>
      </c>
      <c r="E3170" s="9">
        <v>3.3135986282830689</v>
      </c>
      <c r="F3170" s="5">
        <v>42.983618161593682</v>
      </c>
      <c r="G3170" s="5">
        <v>43.961778932426739</v>
      </c>
    </row>
    <row r="3171" spans="1:7" x14ac:dyDescent="0.6">
      <c r="A3171" s="6" t="s">
        <v>54</v>
      </c>
      <c r="B3171" s="6" t="s">
        <v>170</v>
      </c>
      <c r="C3171" s="7">
        <v>1171305</v>
      </c>
      <c r="D3171" s="10">
        <v>1.349057955457436</v>
      </c>
      <c r="E3171" s="10">
        <v>3.4993158542560439</v>
      </c>
      <c r="F3171" s="8">
        <v>-30.968057908081182</v>
      </c>
      <c r="G3171" s="8">
        <v>28.790269465522119</v>
      </c>
    </row>
    <row r="3172" spans="1:7" x14ac:dyDescent="0.6">
      <c r="A3172" s="3" t="s">
        <v>55</v>
      </c>
      <c r="B3172" s="3" t="s">
        <v>170</v>
      </c>
      <c r="C3172" s="4">
        <v>1206071</v>
      </c>
      <c r="D3172" s="9">
        <v>1.596698687504891</v>
      </c>
      <c r="E3172" s="9">
        <v>3.2985384451287891</v>
      </c>
      <c r="F3172" s="5">
        <v>2.9681423711159778</v>
      </c>
      <c r="G3172" s="5">
        <v>21.00775668237533</v>
      </c>
    </row>
    <row r="3173" spans="1:7" x14ac:dyDescent="0.6">
      <c r="A3173" s="6" t="s">
        <v>56</v>
      </c>
      <c r="B3173" s="6" t="s">
        <v>170</v>
      </c>
      <c r="C3173" s="7">
        <v>1538345</v>
      </c>
      <c r="D3173" s="10">
        <v>2.2914730752788781</v>
      </c>
      <c r="E3173" s="10">
        <v>3.5314893206736331</v>
      </c>
      <c r="F3173" s="8">
        <v>27.550119354499021</v>
      </c>
      <c r="G3173" s="8">
        <v>95.743595224825611</v>
      </c>
    </row>
    <row r="3174" spans="1:7" x14ac:dyDescent="0.6">
      <c r="A3174" s="3" t="s">
        <v>57</v>
      </c>
      <c r="B3174" s="3" t="s">
        <v>170</v>
      </c>
      <c r="C3174" s="4">
        <v>1019612</v>
      </c>
      <c r="D3174" s="9">
        <v>1.478261939916435</v>
      </c>
      <c r="E3174" s="9">
        <v>3.3164153471851781</v>
      </c>
      <c r="F3174" s="5">
        <v>-33.720199305097367</v>
      </c>
      <c r="G3174" s="5">
        <v>142.02255938930139</v>
      </c>
    </row>
    <row r="3175" spans="1:7" x14ac:dyDescent="0.6">
      <c r="A3175" s="6" t="s">
        <v>58</v>
      </c>
      <c r="B3175" s="6" t="s">
        <v>170</v>
      </c>
      <c r="C3175" s="7">
        <v>1405847</v>
      </c>
      <c r="D3175" s="10">
        <v>1.9577083134692279</v>
      </c>
      <c r="E3175" s="10">
        <v>3.4947585346269818</v>
      </c>
      <c r="F3175" s="8">
        <v>37.880585948380372</v>
      </c>
      <c r="G3175" s="8">
        <v>19.993052277768911</v>
      </c>
    </row>
    <row r="3176" spans="1:7" x14ac:dyDescent="0.6">
      <c r="A3176" s="3" t="s">
        <v>59</v>
      </c>
      <c r="B3176" s="3" t="s">
        <v>170</v>
      </c>
      <c r="C3176" s="4">
        <v>1037032</v>
      </c>
      <c r="D3176" s="9">
        <v>1.5195729759509571</v>
      </c>
      <c r="E3176" s="9">
        <v>3.6324507602691498</v>
      </c>
      <c r="F3176" s="5">
        <v>-26.234362629788311</v>
      </c>
      <c r="G3176" s="5">
        <v>-24.666822607101292</v>
      </c>
    </row>
    <row r="3177" spans="1:7" x14ac:dyDescent="0.6">
      <c r="A3177" s="6" t="s">
        <v>60</v>
      </c>
      <c r="B3177" s="6" t="s">
        <v>170</v>
      </c>
      <c r="C3177" s="7">
        <v>927031</v>
      </c>
      <c r="D3177" s="10">
        <v>1.2735161069604011</v>
      </c>
      <c r="E3177" s="10">
        <v>3.5190523550669619</v>
      </c>
      <c r="F3177" s="8">
        <v>-10.607290806841061</v>
      </c>
      <c r="G3177" s="8">
        <v>-40.292742558257707</v>
      </c>
    </row>
    <row r="3178" spans="1:7" x14ac:dyDescent="0.6">
      <c r="A3178" s="3" t="s">
        <v>61</v>
      </c>
      <c r="B3178" s="3" t="s">
        <v>170</v>
      </c>
      <c r="C3178" s="4">
        <v>1146977</v>
      </c>
      <c r="D3178" s="9">
        <v>1.476435450350805</v>
      </c>
      <c r="E3178" s="9">
        <v>3.7050172172081641</v>
      </c>
      <c r="F3178" s="5">
        <v>23.725851670548241</v>
      </c>
      <c r="G3178" s="5">
        <v>81.93162279282538</v>
      </c>
    </row>
    <row r="3179" spans="1:7" x14ac:dyDescent="0.6">
      <c r="A3179" s="6" t="s">
        <v>62</v>
      </c>
      <c r="B3179" s="6" t="s">
        <v>170</v>
      </c>
      <c r="C3179" s="7">
        <v>592383</v>
      </c>
      <c r="D3179" s="10">
        <v>0.87181072616691513</v>
      </c>
      <c r="E3179" s="10">
        <v>3.3692583323853942</v>
      </c>
      <c r="F3179" s="8">
        <v>-48.352669669923628</v>
      </c>
      <c r="G3179" s="8">
        <v>-55.40120865891862</v>
      </c>
    </row>
    <row r="3180" spans="1:7" x14ac:dyDescent="0.6">
      <c r="A3180" s="3" t="s">
        <v>63</v>
      </c>
      <c r="B3180" s="3" t="s">
        <v>170</v>
      </c>
      <c r="C3180" s="4">
        <v>960995</v>
      </c>
      <c r="D3180" s="9">
        <v>1.2088750761368829</v>
      </c>
      <c r="E3180" s="9">
        <v>3.5565272421781899</v>
      </c>
      <c r="F3180" s="5">
        <v>62.225283304888897</v>
      </c>
      <c r="G3180" s="5">
        <v>-21.483680204061791</v>
      </c>
    </row>
    <row r="3181" spans="1:7" x14ac:dyDescent="0.6">
      <c r="A3181" s="6" t="s">
        <v>64</v>
      </c>
      <c r="B3181" s="6" t="s">
        <v>170</v>
      </c>
      <c r="C3181" s="7">
        <v>1212287</v>
      </c>
      <c r="D3181" s="10">
        <v>1.427162884542438</v>
      </c>
      <c r="E3181" s="10">
        <v>3.612405018027951</v>
      </c>
      <c r="F3181" s="8">
        <v>26.14914749816597</v>
      </c>
      <c r="G3181" s="8">
        <v>2.1578690127077138</v>
      </c>
    </row>
    <row r="3182" spans="1:7" x14ac:dyDescent="0.6">
      <c r="A3182" s="3" t="s">
        <v>65</v>
      </c>
      <c r="B3182" s="3" t="s">
        <v>170</v>
      </c>
      <c r="C3182" s="4">
        <v>539740</v>
      </c>
      <c r="D3182" s="9">
        <v>0.64187402574709962</v>
      </c>
      <c r="E3182" s="9">
        <v>3.5979308597864201</v>
      </c>
      <c r="F3182" s="5">
        <v>-55.477539559526747</v>
      </c>
      <c r="G3182" s="5">
        <v>-68.189924550230501</v>
      </c>
    </row>
    <row r="3183" spans="1:7" x14ac:dyDescent="0.6">
      <c r="A3183" s="6" t="s">
        <v>66</v>
      </c>
      <c r="B3183" s="6" t="s">
        <v>170</v>
      </c>
      <c r="C3183" s="7">
        <v>833109</v>
      </c>
      <c r="D3183" s="10">
        <v>0.99070089029763253</v>
      </c>
      <c r="E3183" s="10">
        <v>3.6957586404226719</v>
      </c>
      <c r="F3183" s="8">
        <v>54.353762922888812</v>
      </c>
      <c r="G3183" s="8">
        <v>-28.873436039289508</v>
      </c>
    </row>
    <row r="3184" spans="1:7" x14ac:dyDescent="0.6">
      <c r="A3184" s="3" t="s">
        <v>67</v>
      </c>
      <c r="B3184" s="3" t="s">
        <v>170</v>
      </c>
      <c r="C3184" s="4">
        <v>1407854</v>
      </c>
      <c r="D3184" s="9">
        <v>1.4324491082145709</v>
      </c>
      <c r="E3184" s="9">
        <v>3.5337789502483692</v>
      </c>
      <c r="F3184" s="5">
        <v>68.987971561944477</v>
      </c>
      <c r="G3184" s="5">
        <v>16.730607070396349</v>
      </c>
    </row>
    <row r="3185" spans="1:7" x14ac:dyDescent="0.6">
      <c r="A3185" s="6" t="s">
        <v>68</v>
      </c>
      <c r="B3185" s="6" t="s">
        <v>170</v>
      </c>
      <c r="C3185" s="7">
        <v>859937</v>
      </c>
      <c r="D3185" s="10">
        <v>1.02689446144139</v>
      </c>
      <c r="E3185" s="10">
        <v>3.6866977629536901</v>
      </c>
      <c r="F3185" s="8">
        <v>-38.918595252064492</v>
      </c>
      <c r="G3185" s="8">
        <v>-44.099860564437748</v>
      </c>
    </row>
    <row r="3186" spans="1:7" x14ac:dyDescent="0.6">
      <c r="A3186" s="3" t="s">
        <v>69</v>
      </c>
      <c r="B3186" s="3" t="s">
        <v>170</v>
      </c>
      <c r="C3186" s="4">
        <v>873362</v>
      </c>
      <c r="D3186" s="9">
        <v>0.92460292060618388</v>
      </c>
      <c r="E3186" s="9">
        <v>3.9229656646962652</v>
      </c>
      <c r="F3186" s="5">
        <v>1.5611608757385651</v>
      </c>
      <c r="G3186" s="5">
        <v>-14.34369152187303</v>
      </c>
    </row>
    <row r="3187" spans="1:7" x14ac:dyDescent="0.6">
      <c r="A3187" s="6" t="s">
        <v>70</v>
      </c>
      <c r="B3187" s="6" t="s">
        <v>170</v>
      </c>
      <c r="C3187" s="7">
        <v>304334</v>
      </c>
      <c r="D3187" s="10">
        <v>0.30992735821037731</v>
      </c>
      <c r="E3187" s="10">
        <v>3.2555010001818512</v>
      </c>
      <c r="F3187" s="8">
        <v>-65.153739228407005</v>
      </c>
      <c r="G3187" s="8">
        <v>-78.352267351994925</v>
      </c>
    </row>
    <row r="3188" spans="1:7" x14ac:dyDescent="0.6">
      <c r="A3188" s="3" t="s">
        <v>71</v>
      </c>
      <c r="B3188" s="3" t="s">
        <v>170</v>
      </c>
      <c r="C3188" s="4">
        <v>339450</v>
      </c>
      <c r="D3188" s="9">
        <v>0.35192543282214689</v>
      </c>
      <c r="E3188" s="9">
        <v>2.9443143377569601</v>
      </c>
      <c r="F3188" s="5">
        <v>11.53863846957619</v>
      </c>
      <c r="G3188" s="5">
        <v>-67.267162440503284</v>
      </c>
    </row>
    <row r="3189" spans="1:7" x14ac:dyDescent="0.6">
      <c r="A3189" s="6" t="s">
        <v>72</v>
      </c>
      <c r="B3189" s="6" t="s">
        <v>170</v>
      </c>
      <c r="C3189" s="7">
        <v>853007</v>
      </c>
      <c r="D3189" s="10">
        <v>0.86304764451341032</v>
      </c>
      <c r="E3189" s="10">
        <v>3.565203398827212</v>
      </c>
      <c r="F3189" s="8">
        <v>151.29091176903819</v>
      </c>
      <c r="G3189" s="8">
        <v>-7.9850619882183</v>
      </c>
    </row>
    <row r="3190" spans="1:7" x14ac:dyDescent="0.6">
      <c r="A3190" s="3" t="s">
        <v>73</v>
      </c>
      <c r="B3190" s="3" t="s">
        <v>170</v>
      </c>
      <c r="C3190" s="4">
        <v>524268</v>
      </c>
      <c r="D3190" s="9">
        <v>0.63128965067309972</v>
      </c>
      <c r="E3190" s="9">
        <v>3.410849283697448</v>
      </c>
      <c r="F3190" s="5">
        <v>-38.538839657822272</v>
      </c>
      <c r="G3190" s="5">
        <v>-54.291324063167792</v>
      </c>
    </row>
    <row r="3191" spans="1:7" x14ac:dyDescent="0.6">
      <c r="A3191" s="6" t="s">
        <v>74</v>
      </c>
      <c r="B3191" s="6" t="s">
        <v>170</v>
      </c>
      <c r="C3191" s="7">
        <v>931046</v>
      </c>
      <c r="D3191" s="10">
        <v>0.98117402389284147</v>
      </c>
      <c r="E3191" s="10">
        <v>3.7781204475086332</v>
      </c>
      <c r="F3191" s="8">
        <v>77.589706028214579</v>
      </c>
      <c r="G3191" s="8">
        <v>57.169601423403442</v>
      </c>
    </row>
    <row r="3192" spans="1:7" x14ac:dyDescent="0.6">
      <c r="A3192" s="3" t="s">
        <v>75</v>
      </c>
      <c r="B3192" s="3" t="s">
        <v>170</v>
      </c>
      <c r="C3192" s="4">
        <v>747603</v>
      </c>
      <c r="D3192" s="9">
        <v>0.73577556234812203</v>
      </c>
      <c r="E3192" s="9">
        <v>3.4888419107352862</v>
      </c>
      <c r="F3192" s="5">
        <v>-19.702893304949491</v>
      </c>
      <c r="G3192" s="5">
        <v>-22.205318445985672</v>
      </c>
    </row>
    <row r="3193" spans="1:7" x14ac:dyDescent="0.6">
      <c r="A3193" s="6" t="s">
        <v>76</v>
      </c>
      <c r="B3193" s="6" t="s">
        <v>170</v>
      </c>
      <c r="C3193" s="7">
        <v>1973524</v>
      </c>
      <c r="D3193" s="10">
        <v>1.910869012766347</v>
      </c>
      <c r="E3193" s="10">
        <v>3.7997909033322621</v>
      </c>
      <c r="F3193" s="8">
        <v>163.9802140975892</v>
      </c>
      <c r="G3193" s="8">
        <v>62.793463923971807</v>
      </c>
    </row>
    <row r="3194" spans="1:7" x14ac:dyDescent="0.6">
      <c r="A3194" s="3" t="s">
        <v>77</v>
      </c>
      <c r="B3194" s="3" t="s">
        <v>170</v>
      </c>
      <c r="C3194" s="4">
        <v>1310549</v>
      </c>
      <c r="D3194" s="9">
        <v>1.092515359999904</v>
      </c>
      <c r="E3194" s="9">
        <v>3.511022940683211</v>
      </c>
      <c r="F3194" s="5">
        <v>-33.593460226478122</v>
      </c>
      <c r="G3194" s="5">
        <v>142.81116834031201</v>
      </c>
    </row>
    <row r="3195" spans="1:7" x14ac:dyDescent="0.6">
      <c r="A3195" s="6" t="s">
        <v>78</v>
      </c>
      <c r="B3195" s="6" t="s">
        <v>170</v>
      </c>
      <c r="C3195" s="7">
        <v>974720</v>
      </c>
      <c r="D3195" s="10">
        <v>0.82428642505492467</v>
      </c>
      <c r="E3195" s="10">
        <v>3.403946219661254</v>
      </c>
      <c r="F3195" s="8">
        <v>-25.625062473818229</v>
      </c>
      <c r="G3195" s="8">
        <v>16.997895833558399</v>
      </c>
    </row>
    <row r="3196" spans="1:7" x14ac:dyDescent="0.6">
      <c r="A3196" s="3" t="s">
        <v>79</v>
      </c>
      <c r="B3196" s="3" t="s">
        <v>170</v>
      </c>
      <c r="C3196" s="4">
        <v>968688</v>
      </c>
      <c r="D3196" s="9">
        <v>0.8458977971996603</v>
      </c>
      <c r="E3196" s="9">
        <v>3.899270613618433</v>
      </c>
      <c r="F3196" s="5">
        <v>-0.6188443860801085</v>
      </c>
      <c r="G3196" s="5">
        <v>-31.194001650739359</v>
      </c>
    </row>
    <row r="3197" spans="1:7" x14ac:dyDescent="0.6">
      <c r="A3197" s="6" t="s">
        <v>80</v>
      </c>
      <c r="B3197" s="6" t="s">
        <v>170</v>
      </c>
      <c r="C3197" s="7">
        <v>935839</v>
      </c>
      <c r="D3197" s="10">
        <v>0.7931478475306899</v>
      </c>
      <c r="E3197" s="10">
        <v>3.8514904457550179</v>
      </c>
      <c r="F3197" s="8">
        <v>-3.3910815453479288</v>
      </c>
      <c r="G3197" s="8">
        <v>8.8264605430397722</v>
      </c>
    </row>
    <row r="3198" spans="1:7" x14ac:dyDescent="0.6">
      <c r="A3198" s="3" t="s">
        <v>81</v>
      </c>
      <c r="B3198" s="3" t="s">
        <v>170</v>
      </c>
      <c r="C3198" s="4">
        <v>463663</v>
      </c>
      <c r="D3198" s="9">
        <v>0.42501506279349299</v>
      </c>
      <c r="E3198" s="9">
        <v>4.0447602348363914</v>
      </c>
      <c r="F3198" s="5">
        <v>-50.454832508583202</v>
      </c>
      <c r="G3198" s="5">
        <v>-46.910559424385312</v>
      </c>
    </row>
    <row r="3199" spans="1:7" x14ac:dyDescent="0.6">
      <c r="A3199" s="6" t="s">
        <v>82</v>
      </c>
      <c r="B3199" s="6" t="s">
        <v>170</v>
      </c>
      <c r="C3199" s="7">
        <v>1226495</v>
      </c>
      <c r="D3199" s="10">
        <v>1.0963695315832589</v>
      </c>
      <c r="E3199" s="10">
        <v>4.0788130323014036</v>
      </c>
      <c r="F3199" s="8">
        <v>164.522940152654</v>
      </c>
      <c r="G3199" s="8">
        <v>303.00952243259047</v>
      </c>
    </row>
    <row r="3200" spans="1:7" x14ac:dyDescent="0.6">
      <c r="A3200" s="3" t="s">
        <v>83</v>
      </c>
      <c r="B3200" s="3" t="s">
        <v>170</v>
      </c>
      <c r="C3200" s="4">
        <v>1038508</v>
      </c>
      <c r="D3200" s="9">
        <v>0.82257175263470639</v>
      </c>
      <c r="E3200" s="9">
        <v>3.9472437922135182</v>
      </c>
      <c r="F3200" s="5">
        <v>-15.32717214501486</v>
      </c>
      <c r="G3200" s="5">
        <v>205.9384298129327</v>
      </c>
    </row>
    <row r="3201" spans="1:7" x14ac:dyDescent="0.6">
      <c r="A3201" s="6" t="s">
        <v>84</v>
      </c>
      <c r="B3201" s="6" t="s">
        <v>170</v>
      </c>
      <c r="C3201" s="7">
        <v>510000</v>
      </c>
      <c r="D3201" s="10">
        <v>0.40390006536686979</v>
      </c>
      <c r="E3201" s="10">
        <v>3.2973640483872009</v>
      </c>
      <c r="F3201" s="8">
        <v>-50.891086058075622</v>
      </c>
      <c r="G3201" s="8">
        <v>-40.211510573770212</v>
      </c>
    </row>
    <row r="3202" spans="1:7" x14ac:dyDescent="0.6">
      <c r="A3202" s="3" t="s">
        <v>85</v>
      </c>
      <c r="B3202" s="3" t="s">
        <v>170</v>
      </c>
      <c r="C3202" s="4">
        <v>953434</v>
      </c>
      <c r="D3202" s="9">
        <v>0.80488604291348398</v>
      </c>
      <c r="E3202" s="9">
        <v>3.8564032455083042</v>
      </c>
      <c r="F3202" s="5">
        <v>86.947843137254893</v>
      </c>
      <c r="G3202" s="5">
        <v>81.860041047708435</v>
      </c>
    </row>
    <row r="3203" spans="1:7" x14ac:dyDescent="0.6">
      <c r="A3203" s="6" t="s">
        <v>86</v>
      </c>
      <c r="B3203" s="6" t="s">
        <v>170</v>
      </c>
      <c r="C3203" s="7">
        <v>1303798</v>
      </c>
      <c r="D3203" s="10">
        <v>1.138448200863575</v>
      </c>
      <c r="E3203" s="10">
        <v>4.2648335508604589</v>
      </c>
      <c r="F3203" s="8">
        <v>36.747588191736398</v>
      </c>
      <c r="G3203" s="8">
        <v>40.035830667872489</v>
      </c>
    </row>
    <row r="3204" spans="1:7" x14ac:dyDescent="0.6">
      <c r="A3204" s="3" t="s">
        <v>87</v>
      </c>
      <c r="B3204" s="3" t="s">
        <v>170</v>
      </c>
      <c r="C3204" s="4">
        <v>1445182</v>
      </c>
      <c r="D3204" s="9">
        <v>1.1169324084865291</v>
      </c>
      <c r="E3204" s="9">
        <v>3.9927448943506318</v>
      </c>
      <c r="F3204" s="5">
        <v>10.84401111215081</v>
      </c>
      <c r="G3204" s="5">
        <v>93.308748092236129</v>
      </c>
    </row>
    <row r="3205" spans="1:7" x14ac:dyDescent="0.6">
      <c r="A3205" s="6" t="s">
        <v>88</v>
      </c>
      <c r="B3205" s="6" t="s">
        <v>170</v>
      </c>
      <c r="C3205" s="7">
        <v>1242454</v>
      </c>
      <c r="D3205" s="10">
        <v>0.98179339955172462</v>
      </c>
      <c r="E3205" s="10">
        <v>3.9010524597164138</v>
      </c>
      <c r="F3205" s="8">
        <v>-14.027852547291619</v>
      </c>
      <c r="G3205" s="8">
        <v>-37.043886975785448</v>
      </c>
    </row>
    <row r="3206" spans="1:7" x14ac:dyDescent="0.6">
      <c r="A3206" s="3" t="s">
        <v>89</v>
      </c>
      <c r="B3206" s="3" t="s">
        <v>170</v>
      </c>
      <c r="C3206" s="4">
        <v>1896641</v>
      </c>
      <c r="D3206" s="9">
        <v>1.285737044826911</v>
      </c>
      <c r="E3206" s="9">
        <v>3.9681089438480579</v>
      </c>
      <c r="F3206" s="5">
        <v>52.65281451063781</v>
      </c>
      <c r="G3206" s="5">
        <v>44.721105429861829</v>
      </c>
    </row>
    <row r="3207" spans="1:7" x14ac:dyDescent="0.6">
      <c r="A3207" s="6" t="s">
        <v>90</v>
      </c>
      <c r="B3207" s="6" t="s">
        <v>170</v>
      </c>
      <c r="C3207" s="7">
        <v>1759014</v>
      </c>
      <c r="D3207" s="10">
        <v>1.273206390382644</v>
      </c>
      <c r="E3207" s="10">
        <v>4.173184596112967</v>
      </c>
      <c r="F3207" s="8">
        <v>-7.2563547872264706</v>
      </c>
      <c r="G3207" s="8">
        <v>80.463517728168085</v>
      </c>
    </row>
    <row r="3208" spans="1:7" x14ac:dyDescent="0.6">
      <c r="A3208" s="3" t="s">
        <v>91</v>
      </c>
      <c r="B3208" s="3" t="s">
        <v>170</v>
      </c>
      <c r="C3208" s="4">
        <v>1863423</v>
      </c>
      <c r="D3208" s="9">
        <v>1.371524825757628</v>
      </c>
      <c r="E3208" s="9">
        <v>4.0838120075828126</v>
      </c>
      <c r="F3208" s="5">
        <v>5.9356548611892768</v>
      </c>
      <c r="G3208" s="5">
        <v>92.365653337297445</v>
      </c>
    </row>
    <row r="3209" spans="1:7" x14ac:dyDescent="0.6">
      <c r="A3209" s="6" t="s">
        <v>92</v>
      </c>
      <c r="B3209" s="6" t="s">
        <v>170</v>
      </c>
      <c r="C3209" s="7">
        <v>1637715</v>
      </c>
      <c r="D3209" s="10">
        <v>1.170783323648622</v>
      </c>
      <c r="E3209" s="10">
        <v>4.1329199694140986</v>
      </c>
      <c r="F3209" s="8">
        <v>-12.112547714609081</v>
      </c>
      <c r="G3209" s="8">
        <v>74.999652718042313</v>
      </c>
    </row>
    <row r="3210" spans="1:7" x14ac:dyDescent="0.6">
      <c r="A3210" s="3" t="s">
        <v>93</v>
      </c>
      <c r="B3210" s="3" t="s">
        <v>170</v>
      </c>
      <c r="C3210" s="4">
        <v>1521771</v>
      </c>
      <c r="D3210" s="9">
        <v>1.2402221841134731</v>
      </c>
      <c r="E3210" s="9">
        <v>4.062259084065647</v>
      </c>
      <c r="F3210" s="5">
        <v>-7.0796200804169267</v>
      </c>
      <c r="G3210" s="5">
        <v>228.20626187554319</v>
      </c>
    </row>
    <row r="3211" spans="1:7" x14ac:dyDescent="0.6">
      <c r="A3211" s="6" t="s">
        <v>94</v>
      </c>
      <c r="B3211" s="6" t="s">
        <v>170</v>
      </c>
      <c r="C3211" s="7">
        <v>2225034</v>
      </c>
      <c r="D3211" s="10">
        <v>1.4254772886306391</v>
      </c>
      <c r="E3211" s="10">
        <v>4.246410168327035</v>
      </c>
      <c r="F3211" s="8">
        <v>46.21345787243942</v>
      </c>
      <c r="G3211" s="8">
        <v>81.414029409006972</v>
      </c>
    </row>
    <row r="3212" spans="1:7" x14ac:dyDescent="0.6">
      <c r="A3212" s="3" t="s">
        <v>95</v>
      </c>
      <c r="B3212" s="3" t="s">
        <v>170</v>
      </c>
      <c r="C3212" s="4">
        <v>1855933</v>
      </c>
      <c r="D3212" s="9">
        <v>1.351323132174294</v>
      </c>
      <c r="E3212" s="9">
        <v>4.1980601366680768</v>
      </c>
      <c r="F3212" s="5">
        <v>-16.588555500724929</v>
      </c>
      <c r="G3212" s="5">
        <v>78.711478390152024</v>
      </c>
    </row>
    <row r="3213" spans="1:7" x14ac:dyDescent="0.6">
      <c r="A3213" s="6" t="s">
        <v>96</v>
      </c>
      <c r="B3213" s="6" t="s">
        <v>170</v>
      </c>
      <c r="C3213" s="7">
        <v>591394</v>
      </c>
      <c r="D3213" s="10">
        <v>0.44221135828181929</v>
      </c>
      <c r="E3213" s="10">
        <v>3.7857211443056769</v>
      </c>
      <c r="F3213" s="8">
        <v>-68.134948837053926</v>
      </c>
      <c r="G3213" s="8">
        <v>15.95960784313726</v>
      </c>
    </row>
    <row r="3214" spans="1:7" x14ac:dyDescent="0.6">
      <c r="A3214" s="3" t="s">
        <v>97</v>
      </c>
      <c r="B3214" s="3" t="s">
        <v>170</v>
      </c>
      <c r="C3214" s="4">
        <v>786043</v>
      </c>
      <c r="D3214" s="9">
        <v>0.52194809803619868</v>
      </c>
      <c r="E3214" s="9">
        <v>3.8939622118080668</v>
      </c>
      <c r="F3214" s="5">
        <v>32.913590601189718</v>
      </c>
      <c r="G3214" s="5">
        <v>-17.556642620254781</v>
      </c>
    </row>
    <row r="3215" spans="1:7" x14ac:dyDescent="0.6">
      <c r="A3215" s="6" t="s">
        <v>98</v>
      </c>
      <c r="B3215" s="6" t="s">
        <v>170</v>
      </c>
      <c r="C3215" s="7">
        <v>1729565</v>
      </c>
      <c r="D3215" s="10">
        <v>1.2423804160048759</v>
      </c>
      <c r="E3215" s="10">
        <v>4.1370422993388631</v>
      </c>
      <c r="F3215" s="8">
        <v>120.0344001536811</v>
      </c>
      <c r="G3215" s="8">
        <v>32.655902217981627</v>
      </c>
    </row>
    <row r="3216" spans="1:7" x14ac:dyDescent="0.6">
      <c r="A3216" s="3" t="s">
        <v>99</v>
      </c>
      <c r="B3216" s="3" t="s">
        <v>170</v>
      </c>
      <c r="C3216" s="4">
        <v>2145215</v>
      </c>
      <c r="D3216" s="9">
        <v>1.4267048035521961</v>
      </c>
      <c r="E3216" s="9">
        <v>4.2882687125688657</v>
      </c>
      <c r="F3216" s="5">
        <v>24.032054302671479</v>
      </c>
      <c r="G3216" s="5">
        <v>48.439089332693051</v>
      </c>
    </row>
    <row r="3217" spans="1:7" x14ac:dyDescent="0.6">
      <c r="A3217" s="6" t="s">
        <v>100</v>
      </c>
      <c r="B3217" s="6" t="s">
        <v>170</v>
      </c>
      <c r="C3217" s="7">
        <v>2397490</v>
      </c>
      <c r="D3217" s="10">
        <v>1.3588218274726169</v>
      </c>
      <c r="E3217" s="10">
        <v>4.1981610314473778</v>
      </c>
      <c r="F3217" s="8">
        <v>11.7598935304853</v>
      </c>
      <c r="G3217" s="8">
        <v>92.964085591901195</v>
      </c>
    </row>
    <row r="3218" spans="1:7" x14ac:dyDescent="0.6">
      <c r="A3218" s="3" t="s">
        <v>101</v>
      </c>
      <c r="B3218" s="3" t="s">
        <v>170</v>
      </c>
      <c r="C3218" s="4">
        <v>2448817</v>
      </c>
      <c r="D3218" s="9">
        <v>1.234017379941784</v>
      </c>
      <c r="E3218" s="9">
        <v>3.8810355484412891</v>
      </c>
      <c r="F3218" s="5">
        <v>2.1408639869196611</v>
      </c>
      <c r="G3218" s="5">
        <v>29.113364100006269</v>
      </c>
    </row>
    <row r="3219" spans="1:7" x14ac:dyDescent="0.6">
      <c r="A3219" s="6" t="s">
        <v>102</v>
      </c>
      <c r="B3219" s="6" t="s">
        <v>170</v>
      </c>
      <c r="C3219" s="7">
        <v>2000620</v>
      </c>
      <c r="D3219" s="10">
        <v>1.2223620164216089</v>
      </c>
      <c r="E3219" s="10">
        <v>3.708574161473182</v>
      </c>
      <c r="F3219" s="8">
        <v>-18.302592639629669</v>
      </c>
      <c r="G3219" s="8">
        <v>13.73530853080192</v>
      </c>
    </row>
    <row r="3220" spans="1:7" x14ac:dyDescent="0.6">
      <c r="A3220" s="3" t="s">
        <v>16</v>
      </c>
      <c r="B3220" s="3" t="s">
        <v>171</v>
      </c>
      <c r="C3220" s="4">
        <v>35578</v>
      </c>
      <c r="D3220" s="9">
        <v>7.9861454361080081E-2</v>
      </c>
      <c r="E3220" s="9">
        <v>4.2787733012627784</v>
      </c>
      <c r="F3220" s="3"/>
      <c r="G3220" s="3"/>
    </row>
    <row r="3221" spans="1:7" x14ac:dyDescent="0.6">
      <c r="A3221" s="6" t="s">
        <v>17</v>
      </c>
      <c r="B3221" s="6" t="s">
        <v>171</v>
      </c>
      <c r="C3221" s="7">
        <v>6612</v>
      </c>
      <c r="D3221" s="10">
        <v>1.436579012606133E-2</v>
      </c>
      <c r="E3221" s="10">
        <v>1.208333333333333</v>
      </c>
      <c r="F3221" s="8">
        <v>-81.415481477317442</v>
      </c>
      <c r="G3221" s="6"/>
    </row>
    <row r="3222" spans="1:7" x14ac:dyDescent="0.6">
      <c r="A3222" s="3" t="s">
        <v>18</v>
      </c>
      <c r="B3222" s="3" t="s">
        <v>171</v>
      </c>
      <c r="C3222" s="4">
        <v>19894</v>
      </c>
      <c r="D3222" s="9">
        <v>4.378216456257427E-2</v>
      </c>
      <c r="E3222" s="9">
        <v>2.376821983273596</v>
      </c>
      <c r="F3222" s="5">
        <v>200.87719298245611</v>
      </c>
      <c r="G3222" s="3"/>
    </row>
    <row r="3223" spans="1:7" x14ac:dyDescent="0.6">
      <c r="A3223" s="6" t="s">
        <v>19</v>
      </c>
      <c r="B3223" s="6" t="s">
        <v>171</v>
      </c>
      <c r="C3223" s="7">
        <v>36828</v>
      </c>
      <c r="D3223" s="10">
        <v>9.0591176053427452E-2</v>
      </c>
      <c r="E3223" s="10">
        <v>4.2556043448116476</v>
      </c>
      <c r="F3223" s="8">
        <v>85.121142052880259</v>
      </c>
      <c r="G3223" s="6"/>
    </row>
    <row r="3224" spans="1:7" x14ac:dyDescent="0.6">
      <c r="A3224" s="3" t="s">
        <v>20</v>
      </c>
      <c r="B3224" s="3" t="s">
        <v>171</v>
      </c>
      <c r="C3224" s="4">
        <v>4421</v>
      </c>
      <c r="D3224" s="9">
        <v>1.026617037941639E-2</v>
      </c>
      <c r="E3224" s="9">
        <v>1.0066029143898001</v>
      </c>
      <c r="F3224" s="5">
        <v>-87.995546866514601</v>
      </c>
      <c r="G3224" s="3"/>
    </row>
    <row r="3225" spans="1:7" x14ac:dyDescent="0.6">
      <c r="A3225" s="6" t="s">
        <v>22</v>
      </c>
      <c r="B3225" s="6" t="s">
        <v>171</v>
      </c>
      <c r="C3225" s="7">
        <v>42071</v>
      </c>
      <c r="D3225" s="10">
        <v>9.8166820781256312E-2</v>
      </c>
      <c r="E3225" s="10">
        <v>3.8274199417758372</v>
      </c>
      <c r="F3225" s="8">
        <v>851.61728115810899</v>
      </c>
      <c r="G3225" s="6"/>
    </row>
    <row r="3226" spans="1:7" x14ac:dyDescent="0.6">
      <c r="A3226" s="3" t="s">
        <v>23</v>
      </c>
      <c r="B3226" s="3" t="s">
        <v>171</v>
      </c>
      <c r="C3226" s="4">
        <v>23137</v>
      </c>
      <c r="D3226" s="9">
        <v>4.3438176034424007E-2</v>
      </c>
      <c r="E3226" s="9">
        <v>2.0439045936395761</v>
      </c>
      <c r="F3226" s="5">
        <v>-45.00487271517197</v>
      </c>
      <c r="G3226" s="3"/>
    </row>
    <row r="3227" spans="1:7" x14ac:dyDescent="0.6">
      <c r="A3227" s="6" t="s">
        <v>24</v>
      </c>
      <c r="B3227" s="6" t="s">
        <v>171</v>
      </c>
      <c r="C3227" s="7">
        <v>37757</v>
      </c>
      <c r="D3227" s="10">
        <v>7.3150848666670445E-2</v>
      </c>
      <c r="E3227" s="10">
        <v>4.2304761904761907</v>
      </c>
      <c r="F3227" s="8">
        <v>63.188831741366648</v>
      </c>
      <c r="G3227" s="6"/>
    </row>
    <row r="3228" spans="1:7" x14ac:dyDescent="0.6">
      <c r="A3228" s="3" t="s">
        <v>26</v>
      </c>
      <c r="B3228" s="3" t="s">
        <v>171</v>
      </c>
      <c r="C3228" s="4">
        <v>13775</v>
      </c>
      <c r="D3228" s="9">
        <v>3.2778284542351141E-2</v>
      </c>
      <c r="E3228" s="9">
        <v>1.208333333333333</v>
      </c>
      <c r="F3228" s="5">
        <v>-63.516698890272004</v>
      </c>
      <c r="G3228" s="3"/>
    </row>
    <row r="3229" spans="1:7" x14ac:dyDescent="0.6">
      <c r="A3229" s="6" t="s">
        <v>28</v>
      </c>
      <c r="B3229" s="6" t="s">
        <v>171</v>
      </c>
      <c r="C3229" s="7">
        <v>52184</v>
      </c>
      <c r="D3229" s="10">
        <v>8.8336705856459183E-2</v>
      </c>
      <c r="E3229" s="10">
        <v>4.0928627450980386</v>
      </c>
      <c r="F3229" s="8">
        <v>278.83121597096192</v>
      </c>
      <c r="G3229" s="6"/>
    </row>
    <row r="3230" spans="1:7" x14ac:dyDescent="0.6">
      <c r="A3230" s="3" t="s">
        <v>29</v>
      </c>
      <c r="B3230" s="3" t="s">
        <v>171</v>
      </c>
      <c r="C3230" s="4">
        <v>77152</v>
      </c>
      <c r="D3230" s="9">
        <v>0.1112041239387488</v>
      </c>
      <c r="E3230" s="9">
        <v>3.542820406851265</v>
      </c>
      <c r="F3230" s="5">
        <v>47.846083090602477</v>
      </c>
      <c r="G3230" s="3"/>
    </row>
    <row r="3231" spans="1:7" x14ac:dyDescent="0.6">
      <c r="A3231" s="6" t="s">
        <v>30</v>
      </c>
      <c r="B3231" s="6" t="s">
        <v>171</v>
      </c>
      <c r="C3231" s="7">
        <v>36</v>
      </c>
      <c r="D3231" s="10">
        <v>5.7928952103393012E-5</v>
      </c>
      <c r="E3231" s="10">
        <v>36</v>
      </c>
      <c r="F3231" s="8">
        <v>-99.953338863542101</v>
      </c>
      <c r="G3231" s="6"/>
    </row>
    <row r="3232" spans="1:7" x14ac:dyDescent="0.6">
      <c r="A3232" s="3" t="s">
        <v>31</v>
      </c>
      <c r="B3232" s="3" t="s">
        <v>171</v>
      </c>
      <c r="C3232" s="4">
        <v>10512</v>
      </c>
      <c r="D3232" s="9">
        <v>1.722138463471104E-2</v>
      </c>
      <c r="E3232" s="9">
        <v>1.208275862068966</v>
      </c>
      <c r="F3232" s="5">
        <v>29100</v>
      </c>
      <c r="G3232" s="5">
        <v>-70.453651132722456</v>
      </c>
    </row>
    <row r="3233" spans="1:7" x14ac:dyDescent="0.6">
      <c r="A3233" s="6" t="s">
        <v>32</v>
      </c>
      <c r="B3233" s="6" t="s">
        <v>171</v>
      </c>
      <c r="C3233" s="7">
        <v>38074</v>
      </c>
      <c r="D3233" s="10">
        <v>5.8686050254643268E-2</v>
      </c>
      <c r="E3233" s="10">
        <v>4.1825771723607614</v>
      </c>
      <c r="F3233" s="8">
        <v>262.19558599695591</v>
      </c>
      <c r="G3233" s="8">
        <v>475.83182093163953</v>
      </c>
    </row>
    <row r="3234" spans="1:7" x14ac:dyDescent="0.6">
      <c r="A3234" s="3" t="s">
        <v>33</v>
      </c>
      <c r="B3234" s="3" t="s">
        <v>171</v>
      </c>
      <c r="C3234" s="4">
        <v>3150</v>
      </c>
      <c r="D3234" s="9">
        <v>5.9379569458158036E-3</v>
      </c>
      <c r="E3234" s="9">
        <v>1.05</v>
      </c>
      <c r="F3234" s="5">
        <v>-91.726637600462254</v>
      </c>
      <c r="G3234" s="5">
        <v>-84.166080225193525</v>
      </c>
    </row>
    <row r="3235" spans="1:7" x14ac:dyDescent="0.6">
      <c r="A3235" s="6" t="s">
        <v>35</v>
      </c>
      <c r="B3235" s="6" t="s">
        <v>171</v>
      </c>
      <c r="C3235" s="7">
        <v>44575</v>
      </c>
      <c r="D3235" s="10">
        <v>8.2822375482480989E-2</v>
      </c>
      <c r="E3235" s="10">
        <v>2.5455428016675228</v>
      </c>
      <c r="F3235" s="8">
        <v>1315.0793650793651</v>
      </c>
      <c r="G3235" s="8">
        <v>21.035625067883121</v>
      </c>
    </row>
    <row r="3236" spans="1:7" x14ac:dyDescent="0.6">
      <c r="A3236" s="3" t="s">
        <v>36</v>
      </c>
      <c r="B3236" s="3" t="s">
        <v>171</v>
      </c>
      <c r="C3236" s="4">
        <v>40428</v>
      </c>
      <c r="D3236" s="9">
        <v>7.6777570830812963E-2</v>
      </c>
      <c r="E3236" s="9">
        <v>3.445078824030678</v>
      </c>
      <c r="F3236" s="5">
        <v>-9.3034212002243386</v>
      </c>
      <c r="G3236" s="5">
        <v>814.45374349694646</v>
      </c>
    </row>
    <row r="3237" spans="1:7" x14ac:dyDescent="0.6">
      <c r="A3237" s="6" t="s">
        <v>37</v>
      </c>
      <c r="B3237" s="6" t="s">
        <v>171</v>
      </c>
      <c r="C3237" s="7">
        <v>0</v>
      </c>
      <c r="D3237" s="10">
        <v>0</v>
      </c>
      <c r="E3237" s="6"/>
      <c r="F3237" s="8">
        <v>-100</v>
      </c>
      <c r="G3237" s="8">
        <v>-100</v>
      </c>
    </row>
    <row r="3238" spans="1:7" x14ac:dyDescent="0.6">
      <c r="A3238" s="3" t="s">
        <v>40</v>
      </c>
      <c r="B3238" s="3" t="s">
        <v>171</v>
      </c>
      <c r="C3238" s="4">
        <v>60699</v>
      </c>
      <c r="D3238" s="9">
        <v>8.6387004129181821E-2</v>
      </c>
      <c r="E3238" s="9">
        <v>2.813786389764509</v>
      </c>
      <c r="F3238" s="5"/>
      <c r="G3238" s="5">
        <v>162.34602584604741</v>
      </c>
    </row>
    <row r="3239" spans="1:7" x14ac:dyDescent="0.6">
      <c r="A3239" s="6" t="s">
        <v>41</v>
      </c>
      <c r="B3239" s="6" t="s">
        <v>171</v>
      </c>
      <c r="C3239" s="7">
        <v>10875</v>
      </c>
      <c r="D3239" s="10">
        <v>1.6238789859397619E-2</v>
      </c>
      <c r="E3239" s="10">
        <v>1.208333333333333</v>
      </c>
      <c r="F3239" s="8">
        <v>-82.083724608313148</v>
      </c>
      <c r="G3239" s="8">
        <v>-71.197393860741059</v>
      </c>
    </row>
    <row r="3240" spans="1:7" x14ac:dyDescent="0.6">
      <c r="A3240" s="3" t="s">
        <v>42</v>
      </c>
      <c r="B3240" s="3" t="s">
        <v>171</v>
      </c>
      <c r="C3240" s="4">
        <v>71871</v>
      </c>
      <c r="D3240" s="9">
        <v>0.1186363588193656</v>
      </c>
      <c r="E3240" s="9">
        <v>3.9260898066207801</v>
      </c>
      <c r="F3240" s="5">
        <v>560.88275862068963</v>
      </c>
      <c r="G3240" s="5">
        <v>421.74954627949182</v>
      </c>
    </row>
    <row r="3241" spans="1:7" x14ac:dyDescent="0.6">
      <c r="A3241" s="6" t="s">
        <v>43</v>
      </c>
      <c r="B3241" s="6" t="s">
        <v>171</v>
      </c>
      <c r="C3241" s="7">
        <v>75166</v>
      </c>
      <c r="D3241" s="10">
        <v>0.121260946713956</v>
      </c>
      <c r="E3241" s="10">
        <v>3.7924318869828459</v>
      </c>
      <c r="F3241" s="8">
        <v>4.5846029692087287</v>
      </c>
      <c r="G3241" s="8">
        <v>44.040318871684804</v>
      </c>
    </row>
    <row r="3242" spans="1:7" x14ac:dyDescent="0.6">
      <c r="A3242" s="3" t="s">
        <v>44</v>
      </c>
      <c r="B3242" s="3" t="s">
        <v>171</v>
      </c>
      <c r="C3242" s="4">
        <v>1066</v>
      </c>
      <c r="D3242" s="9">
        <v>1.727905798595754E-3</v>
      </c>
      <c r="E3242" s="9">
        <v>3.977611940298508</v>
      </c>
      <c r="F3242" s="5">
        <v>-98.581805603597374</v>
      </c>
      <c r="G3242" s="5">
        <v>-98.618311903774369</v>
      </c>
    </row>
    <row r="3243" spans="1:7" x14ac:dyDescent="0.6">
      <c r="A3243" s="6" t="s">
        <v>46</v>
      </c>
      <c r="B3243" s="6" t="s">
        <v>171</v>
      </c>
      <c r="C3243" s="7">
        <v>57967</v>
      </c>
      <c r="D3243" s="10">
        <v>8.7943518193136117E-2</v>
      </c>
      <c r="E3243" s="10">
        <v>3.158104058839553</v>
      </c>
      <c r="F3243" s="8">
        <v>5337.8048780487807</v>
      </c>
      <c r="G3243" s="8">
        <v>160919.44444444441</v>
      </c>
    </row>
    <row r="3244" spans="1:7" x14ac:dyDescent="0.6">
      <c r="A3244" s="3" t="s">
        <v>47</v>
      </c>
      <c r="B3244" s="3" t="s">
        <v>171</v>
      </c>
      <c r="C3244" s="4">
        <v>39256</v>
      </c>
      <c r="D3244" s="9">
        <v>5.8627531226411157E-2</v>
      </c>
      <c r="E3244" s="9">
        <v>3.4516838125384681</v>
      </c>
      <c r="F3244" s="5">
        <v>-32.278710300688317</v>
      </c>
      <c r="G3244" s="5">
        <v>273.4398782343988</v>
      </c>
    </row>
    <row r="3245" spans="1:7" x14ac:dyDescent="0.6">
      <c r="A3245" s="6" t="s">
        <v>48</v>
      </c>
      <c r="B3245" s="6" t="s">
        <v>171</v>
      </c>
      <c r="C3245" s="7">
        <v>40</v>
      </c>
      <c r="D3245" s="10">
        <v>5.536920971125552E-5</v>
      </c>
      <c r="E3245" s="10">
        <v>4.4444444444444446</v>
      </c>
      <c r="F3245" s="8">
        <v>-99.89810474831873</v>
      </c>
      <c r="G3245" s="8">
        <v>-99.894941429847137</v>
      </c>
    </row>
    <row r="3246" spans="1:7" x14ac:dyDescent="0.6">
      <c r="A3246" s="3" t="s">
        <v>52</v>
      </c>
      <c r="B3246" s="3" t="s">
        <v>171</v>
      </c>
      <c r="C3246" s="4">
        <v>76404</v>
      </c>
      <c r="D3246" s="9">
        <v>9.3642762665442872E-2</v>
      </c>
      <c r="E3246" s="9">
        <v>4.080538346507157</v>
      </c>
      <c r="F3246" s="5">
        <v>190910</v>
      </c>
      <c r="G3246" s="5">
        <v>2325.5238095238101</v>
      </c>
    </row>
    <row r="3247" spans="1:7" x14ac:dyDescent="0.6">
      <c r="A3247" s="6" t="s">
        <v>53</v>
      </c>
      <c r="B3247" s="6" t="s">
        <v>171</v>
      </c>
      <c r="C3247" s="7">
        <v>1200</v>
      </c>
      <c r="D3247" s="10">
        <v>1.768646765470055E-3</v>
      </c>
      <c r="E3247" s="10">
        <v>7.0175438596491224</v>
      </c>
      <c r="F3247" s="8">
        <v>-98.429401602010373</v>
      </c>
      <c r="G3247" s="8">
        <v>-97.307908020190695</v>
      </c>
    </row>
    <row r="3248" spans="1:7" x14ac:dyDescent="0.6">
      <c r="A3248" s="3" t="s">
        <v>54</v>
      </c>
      <c r="B3248" s="3" t="s">
        <v>171</v>
      </c>
      <c r="C3248" s="4">
        <v>25604</v>
      </c>
      <c r="D3248" s="9">
        <v>2.9489569233916189E-2</v>
      </c>
      <c r="E3248" s="9">
        <v>5.4627693620652868</v>
      </c>
      <c r="F3248" s="5">
        <v>2033.666666666667</v>
      </c>
      <c r="G3248" s="5">
        <v>-36.667656079944592</v>
      </c>
    </row>
    <row r="3249" spans="1:7" x14ac:dyDescent="0.6">
      <c r="A3249" s="6" t="s">
        <v>55</v>
      </c>
      <c r="B3249" s="6" t="s">
        <v>171</v>
      </c>
      <c r="C3249" s="7">
        <v>33339</v>
      </c>
      <c r="D3249" s="10">
        <v>4.4136984922716463E-2</v>
      </c>
      <c r="E3249" s="10">
        <v>3.933341198678622</v>
      </c>
      <c r="F3249" s="8">
        <v>30.21012341821589</v>
      </c>
      <c r="G3249" s="8"/>
    </row>
    <row r="3250" spans="1:7" x14ac:dyDescent="0.6">
      <c r="A3250" s="3" t="s">
        <v>56</v>
      </c>
      <c r="B3250" s="3" t="s">
        <v>171</v>
      </c>
      <c r="C3250" s="4">
        <v>39085</v>
      </c>
      <c r="D3250" s="9">
        <v>5.8219856499858572E-2</v>
      </c>
      <c r="E3250" s="9">
        <v>4.1739641178983344</v>
      </c>
      <c r="F3250" s="5">
        <v>17.235070038093529</v>
      </c>
      <c r="G3250" s="5">
        <v>-35.608494373877662</v>
      </c>
    </row>
    <row r="3251" spans="1:7" x14ac:dyDescent="0.6">
      <c r="A3251" s="6" t="s">
        <v>57</v>
      </c>
      <c r="B3251" s="6" t="s">
        <v>171</v>
      </c>
      <c r="C3251" s="7">
        <v>36346</v>
      </c>
      <c r="D3251" s="10">
        <v>5.2695445393152227E-2</v>
      </c>
      <c r="E3251" s="10">
        <v>3.8134508446123179</v>
      </c>
      <c r="F3251" s="8">
        <v>-7.0078035051810206</v>
      </c>
      <c r="G3251" s="8">
        <v>234.216091954023</v>
      </c>
    </row>
    <row r="3252" spans="1:7" x14ac:dyDescent="0.6">
      <c r="A3252" s="3" t="s">
        <v>58</v>
      </c>
      <c r="B3252" s="3" t="s">
        <v>171</v>
      </c>
      <c r="C3252" s="4">
        <v>138876</v>
      </c>
      <c r="D3252" s="9">
        <v>0.19339138593413971</v>
      </c>
      <c r="E3252" s="9">
        <v>4.732849401901646</v>
      </c>
      <c r="F3252" s="5">
        <v>282.09431574313538</v>
      </c>
      <c r="G3252" s="5">
        <v>93.22953625245232</v>
      </c>
    </row>
    <row r="3253" spans="1:7" x14ac:dyDescent="0.6">
      <c r="A3253" s="6" t="s">
        <v>60</v>
      </c>
      <c r="B3253" s="6" t="s">
        <v>171</v>
      </c>
      <c r="C3253" s="7">
        <v>79502</v>
      </c>
      <c r="D3253" s="10">
        <v>0.1092164960347235</v>
      </c>
      <c r="E3253" s="10">
        <v>4.3577066432799816</v>
      </c>
      <c r="F3253" s="8">
        <v>-42.753247501368129</v>
      </c>
      <c r="G3253" s="8">
        <v>5.7685655748609843</v>
      </c>
    </row>
    <row r="3254" spans="1:7" x14ac:dyDescent="0.6">
      <c r="A3254" s="3" t="s">
        <v>61</v>
      </c>
      <c r="B3254" s="3" t="s">
        <v>171</v>
      </c>
      <c r="C3254" s="4">
        <v>36960</v>
      </c>
      <c r="D3254" s="9">
        <v>4.7576415433758283E-2</v>
      </c>
      <c r="E3254" s="9">
        <v>4.4599975865813928</v>
      </c>
      <c r="F3254" s="5">
        <v>-53.510603506830009</v>
      </c>
      <c r="G3254" s="5">
        <v>3367.1669793621008</v>
      </c>
    </row>
    <row r="3255" spans="1:7" x14ac:dyDescent="0.6">
      <c r="A3255" s="6" t="s">
        <v>63</v>
      </c>
      <c r="B3255" s="6" t="s">
        <v>171</v>
      </c>
      <c r="C3255" s="7">
        <v>43161</v>
      </c>
      <c r="D3255" s="10">
        <v>5.4293994413232127E-2</v>
      </c>
      <c r="E3255" s="10">
        <v>4.2895050685748357</v>
      </c>
      <c r="F3255" s="8">
        <v>16.777597402597412</v>
      </c>
      <c r="G3255" s="8">
        <v>-25.542118791726331</v>
      </c>
    </row>
    <row r="3256" spans="1:7" x14ac:dyDescent="0.6">
      <c r="A3256" s="3" t="s">
        <v>64</v>
      </c>
      <c r="B3256" s="3" t="s">
        <v>171</v>
      </c>
      <c r="C3256" s="4">
        <v>135540</v>
      </c>
      <c r="D3256" s="9">
        <v>0.15956424293165081</v>
      </c>
      <c r="E3256" s="9">
        <v>5.4715000807363152</v>
      </c>
      <c r="F3256" s="5">
        <v>214.0335024675054</v>
      </c>
      <c r="G3256" s="5">
        <v>245.27206032198899</v>
      </c>
    </row>
    <row r="3257" spans="1:7" x14ac:dyDescent="0.6">
      <c r="A3257" s="6" t="s">
        <v>65</v>
      </c>
      <c r="B3257" s="6" t="s">
        <v>171</v>
      </c>
      <c r="C3257" s="7">
        <v>60603</v>
      </c>
      <c r="D3257" s="10">
        <v>7.2070796276635929E-2</v>
      </c>
      <c r="E3257" s="10">
        <v>2.4048809523809518</v>
      </c>
      <c r="F3257" s="8">
        <v>-55.287737937140321</v>
      </c>
      <c r="G3257" s="8">
        <v>151407.5</v>
      </c>
    </row>
    <row r="3258" spans="1:7" x14ac:dyDescent="0.6">
      <c r="A3258" s="3" t="s">
        <v>66</v>
      </c>
      <c r="B3258" s="3" t="s">
        <v>171</v>
      </c>
      <c r="C3258" s="4">
        <v>30897</v>
      </c>
      <c r="D3258" s="9">
        <v>3.6741513304412693E-2</v>
      </c>
      <c r="E3258" s="9">
        <v>7.366952789699571</v>
      </c>
      <c r="F3258" s="5">
        <v>-49.01737537745656</v>
      </c>
      <c r="G3258" s="5">
        <v>-59.561017747761902</v>
      </c>
    </row>
    <row r="3259" spans="1:7" x14ac:dyDescent="0.6">
      <c r="A3259" s="6" t="s">
        <v>67</v>
      </c>
      <c r="B3259" s="6" t="s">
        <v>171</v>
      </c>
      <c r="C3259" s="7">
        <v>64289</v>
      </c>
      <c r="D3259" s="10">
        <v>6.5412124210327605E-2</v>
      </c>
      <c r="E3259" s="10">
        <v>3.8920571497760021</v>
      </c>
      <c r="F3259" s="8">
        <v>108.0752176586724</v>
      </c>
      <c r="G3259" s="8">
        <v>5257.4166666666661</v>
      </c>
    </row>
    <row r="3260" spans="1:7" x14ac:dyDescent="0.6">
      <c r="A3260" s="3" t="s">
        <v>68</v>
      </c>
      <c r="B3260" s="3" t="s">
        <v>171</v>
      </c>
      <c r="C3260" s="4">
        <v>30305</v>
      </c>
      <c r="D3260" s="9">
        <v>3.6188740168153391E-2</v>
      </c>
      <c r="E3260" s="9">
        <v>5.0298755186721991</v>
      </c>
      <c r="F3260" s="5">
        <v>-52.861298200314202</v>
      </c>
      <c r="G3260" s="5">
        <v>18.360412435556949</v>
      </c>
    </row>
    <row r="3261" spans="1:7" x14ac:dyDescent="0.6">
      <c r="A3261" s="6" t="s">
        <v>69</v>
      </c>
      <c r="B3261" s="6" t="s">
        <v>171</v>
      </c>
      <c r="C3261" s="7">
        <v>138526</v>
      </c>
      <c r="D3261" s="10">
        <v>0.14665344287923249</v>
      </c>
      <c r="E3261" s="10">
        <v>4.3165274834849807</v>
      </c>
      <c r="F3261" s="8">
        <v>357.10608810427323</v>
      </c>
      <c r="G3261" s="8">
        <v>315.50736374816279</v>
      </c>
    </row>
    <row r="3262" spans="1:7" x14ac:dyDescent="0.6">
      <c r="A3262" s="3" t="s">
        <v>70</v>
      </c>
      <c r="B3262" s="3" t="s">
        <v>171</v>
      </c>
      <c r="C3262" s="4">
        <v>87281</v>
      </c>
      <c r="D3262" s="9">
        <v>8.8885138538447706E-2</v>
      </c>
      <c r="E3262" s="9">
        <v>4.8314973706061446</v>
      </c>
      <c r="F3262" s="5">
        <v>-36.993055455293593</v>
      </c>
      <c r="G3262" s="5">
        <v>123.3107330177817</v>
      </c>
    </row>
    <row r="3263" spans="1:7" x14ac:dyDescent="0.6">
      <c r="A3263" s="6" t="s">
        <v>71</v>
      </c>
      <c r="B3263" s="6" t="s">
        <v>171</v>
      </c>
      <c r="C3263" s="7">
        <v>20725</v>
      </c>
      <c r="D3263" s="10">
        <v>2.148668314991602E-2</v>
      </c>
      <c r="E3263" s="10">
        <v>1.381666666666667</v>
      </c>
      <c r="F3263" s="8">
        <v>-76.254855008535642</v>
      </c>
      <c r="G3263" s="8">
        <v>-42.97859461838992</v>
      </c>
    </row>
    <row r="3264" spans="1:7" x14ac:dyDescent="0.6">
      <c r="A3264" s="3" t="s">
        <v>72</v>
      </c>
      <c r="B3264" s="3" t="s">
        <v>171</v>
      </c>
      <c r="C3264" s="4">
        <v>256557</v>
      </c>
      <c r="D3264" s="9">
        <v>0.25957690210446932</v>
      </c>
      <c r="E3264" s="9">
        <v>5.9297600887532944</v>
      </c>
      <c r="F3264" s="5">
        <v>1137.910735826297</v>
      </c>
      <c r="G3264" s="5">
        <v>84.738183703447675</v>
      </c>
    </row>
    <row r="3265" spans="1:7" x14ac:dyDescent="0.6">
      <c r="A3265" s="6" t="s">
        <v>73</v>
      </c>
      <c r="B3265" s="6" t="s">
        <v>171</v>
      </c>
      <c r="C3265" s="7">
        <v>76740</v>
      </c>
      <c r="D3265" s="10">
        <v>9.2405349540032322E-2</v>
      </c>
      <c r="E3265" s="10">
        <v>4.7866766467065869</v>
      </c>
      <c r="F3265" s="8">
        <v>-70.08851834095347</v>
      </c>
      <c r="G3265" s="8">
        <v>-3.4741264370707681</v>
      </c>
    </row>
    <row r="3266" spans="1:7" x14ac:dyDescent="0.6">
      <c r="A3266" s="3" t="s">
        <v>74</v>
      </c>
      <c r="B3266" s="3" t="s">
        <v>171</v>
      </c>
      <c r="C3266" s="4">
        <v>127904</v>
      </c>
      <c r="D3266" s="9">
        <v>0.1347904210447067</v>
      </c>
      <c r="E3266" s="9">
        <v>4.6094853683148331</v>
      </c>
      <c r="F3266" s="5">
        <v>66.671879072191814</v>
      </c>
      <c r="G3266" s="5">
        <v>246.06060606060601</v>
      </c>
    </row>
    <row r="3267" spans="1:7" x14ac:dyDescent="0.6">
      <c r="A3267" s="6" t="s">
        <v>75</v>
      </c>
      <c r="B3267" s="6" t="s">
        <v>171</v>
      </c>
      <c r="C3267" s="7">
        <v>78664</v>
      </c>
      <c r="D3267" s="10">
        <v>7.7419497830469738E-2</v>
      </c>
      <c r="E3267" s="10">
        <v>3.0866784382970369</v>
      </c>
      <c r="F3267" s="8">
        <v>-38.497623217413057</v>
      </c>
      <c r="G3267" s="8">
        <v>82.257130279650596</v>
      </c>
    </row>
    <row r="3268" spans="1:7" x14ac:dyDescent="0.6">
      <c r="A3268" s="3" t="s">
        <v>76</v>
      </c>
      <c r="B3268" s="3" t="s">
        <v>171</v>
      </c>
      <c r="C3268" s="4">
        <v>109441</v>
      </c>
      <c r="D3268" s="9">
        <v>0.10596649223731849</v>
      </c>
      <c r="E3268" s="9">
        <v>5.1128708245736973</v>
      </c>
      <c r="F3268" s="5">
        <v>39.124631343435382</v>
      </c>
      <c r="G3268" s="5">
        <v>-19.255570311347199</v>
      </c>
    </row>
    <row r="3269" spans="1:7" x14ac:dyDescent="0.6">
      <c r="A3269" s="6" t="s">
        <v>77</v>
      </c>
      <c r="B3269" s="6" t="s">
        <v>171</v>
      </c>
      <c r="C3269" s="7">
        <v>149555</v>
      </c>
      <c r="D3269" s="10">
        <v>0.12467380820159001</v>
      </c>
      <c r="E3269" s="10">
        <v>5.0609116442759978</v>
      </c>
      <c r="F3269" s="8">
        <v>36.6535393499694</v>
      </c>
      <c r="G3269" s="8">
        <v>146.7782122997211</v>
      </c>
    </row>
    <row r="3270" spans="1:7" x14ac:dyDescent="0.6">
      <c r="A3270" s="3" t="s">
        <v>78</v>
      </c>
      <c r="B3270" s="3" t="s">
        <v>171</v>
      </c>
      <c r="C3270" s="4">
        <v>209626</v>
      </c>
      <c r="D3270" s="9">
        <v>0.17727333607452769</v>
      </c>
      <c r="E3270" s="9">
        <v>4.1100719565515753</v>
      </c>
      <c r="F3270" s="5">
        <v>40.166493931998268</v>
      </c>
      <c r="G3270" s="5">
        <v>578.46716509693499</v>
      </c>
    </row>
    <row r="3271" spans="1:7" x14ac:dyDescent="0.6">
      <c r="A3271" s="6" t="s">
        <v>79</v>
      </c>
      <c r="B3271" s="6" t="s">
        <v>171</v>
      </c>
      <c r="C3271" s="7">
        <v>202457</v>
      </c>
      <c r="D3271" s="10">
        <v>0.17679369448950699</v>
      </c>
      <c r="E3271" s="10">
        <v>4.0763701526194982</v>
      </c>
      <c r="F3271" s="8">
        <v>-3.4199002032190622</v>
      </c>
      <c r="G3271" s="8">
        <v>214.91701535254859</v>
      </c>
    </row>
    <row r="3272" spans="1:7" x14ac:dyDescent="0.6">
      <c r="A3272" s="3" t="s">
        <v>80</v>
      </c>
      <c r="B3272" s="3" t="s">
        <v>171</v>
      </c>
      <c r="C3272" s="4">
        <v>194717</v>
      </c>
      <c r="D3272" s="9">
        <v>0.16502771248861539</v>
      </c>
      <c r="E3272" s="9">
        <v>4.729240035945887</v>
      </c>
      <c r="F3272" s="5">
        <v>-3.8230340269785672</v>
      </c>
      <c r="G3272" s="5">
        <v>542.52433591816532</v>
      </c>
    </row>
    <row r="3273" spans="1:7" x14ac:dyDescent="0.6">
      <c r="A3273" s="6" t="s">
        <v>81</v>
      </c>
      <c r="B3273" s="6" t="s">
        <v>171</v>
      </c>
      <c r="C3273" s="7">
        <v>38157</v>
      </c>
      <c r="D3273" s="10">
        <v>3.4976480225964363E-2</v>
      </c>
      <c r="E3273" s="10">
        <v>4.518294849023091</v>
      </c>
      <c r="F3273" s="8">
        <v>-80.403868177919747</v>
      </c>
      <c r="G3273" s="8">
        <v>-72.454990398914276</v>
      </c>
    </row>
    <row r="3274" spans="1:7" x14ac:dyDescent="0.6">
      <c r="A3274" s="3" t="s">
        <v>82</v>
      </c>
      <c r="B3274" s="3" t="s">
        <v>171</v>
      </c>
      <c r="C3274" s="4">
        <v>93618</v>
      </c>
      <c r="D3274" s="9">
        <v>8.3685561545511017E-2</v>
      </c>
      <c r="E3274" s="9">
        <v>6.0590253058054504</v>
      </c>
      <c r="F3274" s="5">
        <v>145.34947716015409</v>
      </c>
      <c r="G3274" s="5">
        <v>7.2604576024564382</v>
      </c>
    </row>
    <row r="3275" spans="1:7" x14ac:dyDescent="0.6">
      <c r="A3275" s="6" t="s">
        <v>83</v>
      </c>
      <c r="B3275" s="6" t="s">
        <v>171</v>
      </c>
      <c r="C3275" s="7">
        <v>215364</v>
      </c>
      <c r="D3275" s="10">
        <v>0.17058351301523039</v>
      </c>
      <c r="E3275" s="10">
        <v>4.1792284405806104</v>
      </c>
      <c r="F3275" s="8">
        <v>130.04550406973021</v>
      </c>
      <c r="G3275" s="8">
        <v>939.15078407720148</v>
      </c>
    </row>
    <row r="3276" spans="1:7" x14ac:dyDescent="0.6">
      <c r="A3276" s="3" t="s">
        <v>84</v>
      </c>
      <c r="B3276" s="3" t="s">
        <v>171</v>
      </c>
      <c r="C3276" s="4">
        <v>170722</v>
      </c>
      <c r="D3276" s="9">
        <v>0.13520515090110341</v>
      </c>
      <c r="E3276" s="9">
        <v>5.68807889651496</v>
      </c>
      <c r="F3276" s="5">
        <v>-20.728626882858791</v>
      </c>
      <c r="G3276" s="5">
        <v>-33.456502843422712</v>
      </c>
    </row>
    <row r="3277" spans="1:7" x14ac:dyDescent="0.6">
      <c r="A3277" s="6" t="s">
        <v>85</v>
      </c>
      <c r="B3277" s="6" t="s">
        <v>171</v>
      </c>
      <c r="C3277" s="7">
        <v>48267</v>
      </c>
      <c r="D3277" s="10">
        <v>4.0746852570083647E-2</v>
      </c>
      <c r="E3277" s="10">
        <v>2.570127795527156</v>
      </c>
      <c r="F3277" s="8">
        <v>-71.727721090427707</v>
      </c>
      <c r="G3277" s="8">
        <v>-37.103205629397962</v>
      </c>
    </row>
    <row r="3278" spans="1:7" x14ac:dyDescent="0.6">
      <c r="A3278" s="3" t="s">
        <v>86</v>
      </c>
      <c r="B3278" s="3" t="s">
        <v>171</v>
      </c>
      <c r="C3278" s="4">
        <v>109696</v>
      </c>
      <c r="D3278" s="9">
        <v>9.5784173500749914E-2</v>
      </c>
      <c r="E3278" s="9">
        <v>4.3811806054796696</v>
      </c>
      <c r="F3278" s="5">
        <v>127.2691486937245</v>
      </c>
      <c r="G3278" s="5">
        <v>-14.23567675756817</v>
      </c>
    </row>
    <row r="3279" spans="1:7" x14ac:dyDescent="0.6">
      <c r="A3279" s="6" t="s">
        <v>87</v>
      </c>
      <c r="B3279" s="6" t="s">
        <v>171</v>
      </c>
      <c r="C3279" s="7">
        <v>241142</v>
      </c>
      <c r="D3279" s="10">
        <v>0.18637051585700529</v>
      </c>
      <c r="E3279" s="10">
        <v>4.6533644661430698</v>
      </c>
      <c r="F3279" s="8">
        <v>119.8275233372229</v>
      </c>
      <c r="G3279" s="8">
        <v>206.54683209600319</v>
      </c>
    </row>
    <row r="3280" spans="1:7" x14ac:dyDescent="0.6">
      <c r="A3280" s="3" t="s">
        <v>88</v>
      </c>
      <c r="B3280" s="3" t="s">
        <v>171</v>
      </c>
      <c r="C3280" s="4">
        <v>94529</v>
      </c>
      <c r="D3280" s="9">
        <v>7.4697291220620618E-2</v>
      </c>
      <c r="E3280" s="9">
        <v>4.3917952053521647</v>
      </c>
      <c r="F3280" s="5">
        <v>-60.799445969594679</v>
      </c>
      <c r="G3280" s="5">
        <v>-13.62560649116876</v>
      </c>
    </row>
    <row r="3281" spans="1:7" x14ac:dyDescent="0.6">
      <c r="A3281" s="6" t="s">
        <v>89</v>
      </c>
      <c r="B3281" s="6" t="s">
        <v>171</v>
      </c>
      <c r="C3281" s="7">
        <v>213633</v>
      </c>
      <c r="D3281" s="10">
        <v>0.14482227374474529</v>
      </c>
      <c r="E3281" s="10">
        <v>4.1463618189934586</v>
      </c>
      <c r="F3281" s="8">
        <v>125.997312993896</v>
      </c>
      <c r="G3281" s="8">
        <v>42.845775801544583</v>
      </c>
    </row>
    <row r="3282" spans="1:7" x14ac:dyDescent="0.6">
      <c r="A3282" s="3" t="s">
        <v>90</v>
      </c>
      <c r="B3282" s="3" t="s">
        <v>171</v>
      </c>
      <c r="C3282" s="4">
        <v>68536</v>
      </c>
      <c r="D3282" s="9">
        <v>4.9607605835578883E-2</v>
      </c>
      <c r="E3282" s="9">
        <v>2.686843343264858</v>
      </c>
      <c r="F3282" s="5">
        <v>-67.918814040901921</v>
      </c>
      <c r="G3282" s="5">
        <v>-67.305582322803474</v>
      </c>
    </row>
    <row r="3283" spans="1:7" x14ac:dyDescent="0.6">
      <c r="A3283" s="6" t="s">
        <v>91</v>
      </c>
      <c r="B3283" s="6" t="s">
        <v>171</v>
      </c>
      <c r="C3283" s="7">
        <v>31086</v>
      </c>
      <c r="D3283" s="10">
        <v>2.288005500281021E-2</v>
      </c>
      <c r="E3283" s="10">
        <v>4.9366364935683658</v>
      </c>
      <c r="F3283" s="8">
        <v>-54.642815454651569</v>
      </c>
      <c r="G3283" s="8">
        <v>-84.645628454437244</v>
      </c>
    </row>
    <row r="3284" spans="1:7" x14ac:dyDescent="0.6">
      <c r="A3284" s="3" t="s">
        <v>92</v>
      </c>
      <c r="B3284" s="3" t="s">
        <v>171</v>
      </c>
      <c r="C3284" s="4">
        <v>289094</v>
      </c>
      <c r="D3284" s="9">
        <v>0.20666992374550811</v>
      </c>
      <c r="E3284" s="9">
        <v>4.3084695748073738</v>
      </c>
      <c r="F3284" s="5">
        <v>829.9813420832528</v>
      </c>
      <c r="G3284" s="5">
        <v>48.468803442945386</v>
      </c>
    </row>
    <row r="3285" spans="1:7" x14ac:dyDescent="0.6">
      <c r="A3285" s="6" t="s">
        <v>93</v>
      </c>
      <c r="B3285" s="6" t="s">
        <v>171</v>
      </c>
      <c r="C3285" s="7">
        <v>83262</v>
      </c>
      <c r="D3285" s="10">
        <v>6.7857371111458939E-2</v>
      </c>
      <c r="E3285" s="10">
        <v>7.1543220484619354</v>
      </c>
      <c r="F3285" s="8">
        <v>-71.198987180640202</v>
      </c>
      <c r="G3285" s="8">
        <v>118.2089786932935</v>
      </c>
    </row>
    <row r="3286" spans="1:7" x14ac:dyDescent="0.6">
      <c r="A3286" s="3" t="s">
        <v>94</v>
      </c>
      <c r="B3286" s="3" t="s">
        <v>171</v>
      </c>
      <c r="C3286" s="4">
        <v>123567</v>
      </c>
      <c r="D3286" s="9">
        <v>7.91637126103341E-2</v>
      </c>
      <c r="E3286" s="9">
        <v>4.9314363251785931</v>
      </c>
      <c r="F3286" s="5">
        <v>48.40743676587158</v>
      </c>
      <c r="G3286" s="5">
        <v>31.990642825097741</v>
      </c>
    </row>
    <row r="3287" spans="1:7" x14ac:dyDescent="0.6">
      <c r="A3287" s="6" t="s">
        <v>95</v>
      </c>
      <c r="B3287" s="6" t="s">
        <v>171</v>
      </c>
      <c r="C3287" s="7">
        <v>72587</v>
      </c>
      <c r="D3287" s="10">
        <v>5.2851311009144981E-2</v>
      </c>
      <c r="E3287" s="10">
        <v>5.7700317965023844</v>
      </c>
      <c r="F3287" s="8">
        <v>-41.256969902967619</v>
      </c>
      <c r="G3287" s="8">
        <v>-66.295666870971942</v>
      </c>
    </row>
    <row r="3288" spans="1:7" x14ac:dyDescent="0.6">
      <c r="A3288" s="3" t="s">
        <v>96</v>
      </c>
      <c r="B3288" s="3" t="s">
        <v>171</v>
      </c>
      <c r="C3288" s="4">
        <v>188528</v>
      </c>
      <c r="D3288" s="9">
        <v>0.14097069458627379</v>
      </c>
      <c r="E3288" s="9">
        <v>5.7439522271647068</v>
      </c>
      <c r="F3288" s="5">
        <v>159.72694835163321</v>
      </c>
      <c r="G3288" s="5">
        <v>10.42982158128418</v>
      </c>
    </row>
    <row r="3289" spans="1:7" x14ac:dyDescent="0.6">
      <c r="A3289" s="6" t="s">
        <v>97</v>
      </c>
      <c r="B3289" s="6" t="s">
        <v>171</v>
      </c>
      <c r="C3289" s="7">
        <v>458429</v>
      </c>
      <c r="D3289" s="10">
        <v>0.30440592262081922</v>
      </c>
      <c r="E3289" s="10">
        <v>5.3679582206297347</v>
      </c>
      <c r="F3289" s="8">
        <v>143.16228889077479</v>
      </c>
      <c r="G3289" s="8">
        <v>849.77728054364263</v>
      </c>
    </row>
    <row r="3290" spans="1:7" x14ac:dyDescent="0.6">
      <c r="A3290" s="3" t="s">
        <v>98</v>
      </c>
      <c r="B3290" s="3" t="s">
        <v>171</v>
      </c>
      <c r="C3290" s="4">
        <v>169352</v>
      </c>
      <c r="D3290" s="9">
        <v>0.1216488586501564</v>
      </c>
      <c r="E3290" s="9">
        <v>5.855270891677903</v>
      </c>
      <c r="F3290" s="5">
        <v>-63.058183491882062</v>
      </c>
      <c r="G3290" s="5">
        <v>54.383022170361727</v>
      </c>
    </row>
    <row r="3291" spans="1:7" x14ac:dyDescent="0.6">
      <c r="A3291" s="6" t="s">
        <v>99</v>
      </c>
      <c r="B3291" s="6" t="s">
        <v>171</v>
      </c>
      <c r="C3291" s="7">
        <v>425111</v>
      </c>
      <c r="D3291" s="10">
        <v>0.2827259299151263</v>
      </c>
      <c r="E3291" s="10">
        <v>5.1469338337671768</v>
      </c>
      <c r="F3291" s="8">
        <v>151.0221314185838</v>
      </c>
      <c r="G3291" s="8">
        <v>76.290733260900211</v>
      </c>
    </row>
    <row r="3292" spans="1:7" x14ac:dyDescent="0.6">
      <c r="A3292" s="3" t="s">
        <v>100</v>
      </c>
      <c r="B3292" s="3" t="s">
        <v>171</v>
      </c>
      <c r="C3292" s="4">
        <v>242088</v>
      </c>
      <c r="D3292" s="9">
        <v>0.13720785428476909</v>
      </c>
      <c r="E3292" s="9">
        <v>4.4548147875531354</v>
      </c>
      <c r="F3292" s="5">
        <v>-43.052990865915021</v>
      </c>
      <c r="G3292" s="5">
        <v>156.0991864930339</v>
      </c>
    </row>
    <row r="3293" spans="1:7" x14ac:dyDescent="0.6">
      <c r="A3293" s="6" t="s">
        <v>101</v>
      </c>
      <c r="B3293" s="6" t="s">
        <v>171</v>
      </c>
      <c r="C3293" s="7">
        <v>368094</v>
      </c>
      <c r="D3293" s="10">
        <v>0.18549135907350009</v>
      </c>
      <c r="E3293" s="10">
        <v>4.7583184673854033</v>
      </c>
      <c r="F3293" s="8">
        <v>52.049667889362539</v>
      </c>
      <c r="G3293" s="8">
        <v>72.302031989439826</v>
      </c>
    </row>
    <row r="3294" spans="1:7" x14ac:dyDescent="0.6">
      <c r="A3294" s="3" t="s">
        <v>102</v>
      </c>
      <c r="B3294" s="3" t="s">
        <v>171</v>
      </c>
      <c r="C3294" s="4">
        <v>128135</v>
      </c>
      <c r="D3294" s="9">
        <v>7.8289408770372618E-2</v>
      </c>
      <c r="E3294" s="9">
        <v>5.0502522465710236</v>
      </c>
      <c r="F3294" s="5">
        <v>-65.189598309127561</v>
      </c>
      <c r="G3294" s="5">
        <v>86.960137737831218</v>
      </c>
    </row>
    <row r="3295" spans="1:7" x14ac:dyDescent="0.6">
      <c r="A3295" s="6" t="s">
        <v>14</v>
      </c>
      <c r="B3295" s="6" t="s">
        <v>172</v>
      </c>
      <c r="C3295" s="7">
        <v>5261</v>
      </c>
      <c r="D3295" s="10">
        <v>1.3533430892709451E-2</v>
      </c>
      <c r="E3295" s="10">
        <v>1.8789285714285719</v>
      </c>
      <c r="F3295" s="6"/>
      <c r="G3295" s="6"/>
    </row>
    <row r="3296" spans="1:7" x14ac:dyDescent="0.6">
      <c r="A3296" s="3" t="s">
        <v>15</v>
      </c>
      <c r="B3296" s="3" t="s">
        <v>172</v>
      </c>
      <c r="C3296" s="4">
        <v>7516</v>
      </c>
      <c r="D3296" s="9">
        <v>2.2511176892175092E-2</v>
      </c>
      <c r="E3296" s="9">
        <v>1.879</v>
      </c>
      <c r="F3296" s="5">
        <v>42.862573655198631</v>
      </c>
      <c r="G3296" s="3"/>
    </row>
    <row r="3297" spans="1:7" x14ac:dyDescent="0.6">
      <c r="A3297" s="6" t="s">
        <v>16</v>
      </c>
      <c r="B3297" s="6" t="s">
        <v>172</v>
      </c>
      <c r="C3297" s="7">
        <v>5640</v>
      </c>
      <c r="D3297" s="10">
        <v>1.2660031553108429E-2</v>
      </c>
      <c r="E3297" s="10">
        <v>1.9880155093408529</v>
      </c>
      <c r="F3297" s="8">
        <v>-24.96008515167642</v>
      </c>
      <c r="G3297" s="6"/>
    </row>
    <row r="3298" spans="1:7" x14ac:dyDescent="0.6">
      <c r="A3298" s="3" t="s">
        <v>17</v>
      </c>
      <c r="B3298" s="3" t="s">
        <v>172</v>
      </c>
      <c r="C3298" s="4">
        <v>13063</v>
      </c>
      <c r="D3298" s="9">
        <v>2.838177804245904E-2</v>
      </c>
      <c r="E3298" s="9">
        <v>4.7605685131195337</v>
      </c>
      <c r="F3298" s="5">
        <v>131.61347517730499</v>
      </c>
      <c r="G3298" s="3"/>
    </row>
    <row r="3299" spans="1:7" x14ac:dyDescent="0.6">
      <c r="A3299" s="6" t="s">
        <v>18</v>
      </c>
      <c r="B3299" s="6" t="s">
        <v>172</v>
      </c>
      <c r="C3299" s="7">
        <v>3758</v>
      </c>
      <c r="D3299" s="10">
        <v>8.2705023839426007E-3</v>
      </c>
      <c r="E3299" s="10">
        <v>1.879</v>
      </c>
      <c r="F3299" s="8">
        <v>-71.231723187629186</v>
      </c>
      <c r="G3299" s="6"/>
    </row>
    <row r="3300" spans="1:7" x14ac:dyDescent="0.6">
      <c r="A3300" s="3" t="s">
        <v>19</v>
      </c>
      <c r="B3300" s="3" t="s">
        <v>172</v>
      </c>
      <c r="C3300" s="4">
        <v>542</v>
      </c>
      <c r="D3300" s="9">
        <v>1.333236054658349E-3</v>
      </c>
      <c r="E3300" s="9">
        <v>3.9562043795620441</v>
      </c>
      <c r="F3300" s="5">
        <v>-85.577434805747728</v>
      </c>
      <c r="G3300" s="3"/>
    </row>
    <row r="3301" spans="1:7" x14ac:dyDescent="0.6">
      <c r="A3301" s="6" t="s">
        <v>20</v>
      </c>
      <c r="B3301" s="6" t="s">
        <v>172</v>
      </c>
      <c r="C3301" s="7">
        <v>3758</v>
      </c>
      <c r="D3301" s="10">
        <v>8.7265931431456181E-3</v>
      </c>
      <c r="E3301" s="10">
        <v>1.879</v>
      </c>
      <c r="F3301" s="8">
        <v>593.35793357933574</v>
      </c>
      <c r="G3301" s="6"/>
    </row>
    <row r="3302" spans="1:7" x14ac:dyDescent="0.6">
      <c r="A3302" s="3" t="s">
        <v>21</v>
      </c>
      <c r="B3302" s="3" t="s">
        <v>172</v>
      </c>
      <c r="C3302" s="4">
        <v>19585</v>
      </c>
      <c r="D3302" s="9">
        <v>4.4242615888206722E-2</v>
      </c>
      <c r="E3302" s="9">
        <v>3.2849714860784971</v>
      </c>
      <c r="F3302" s="5">
        <v>421.15486961149549</v>
      </c>
      <c r="G3302" s="3"/>
    </row>
    <row r="3303" spans="1:7" x14ac:dyDescent="0.6">
      <c r="A3303" s="6" t="s">
        <v>22</v>
      </c>
      <c r="B3303" s="6" t="s">
        <v>172</v>
      </c>
      <c r="C3303" s="7">
        <v>3758</v>
      </c>
      <c r="D3303" s="10">
        <v>8.76876975816979E-3</v>
      </c>
      <c r="E3303" s="10">
        <v>1.879</v>
      </c>
      <c r="F3303" s="8">
        <v>-80.811845800357418</v>
      </c>
      <c r="G3303" s="6"/>
    </row>
    <row r="3304" spans="1:7" x14ac:dyDescent="0.6">
      <c r="A3304" s="3" t="s">
        <v>23</v>
      </c>
      <c r="B3304" s="3" t="s">
        <v>172</v>
      </c>
      <c r="C3304" s="4">
        <v>12741</v>
      </c>
      <c r="D3304" s="9">
        <v>2.3920378651277021E-2</v>
      </c>
      <c r="E3304" s="9">
        <v>4.3219131614653996</v>
      </c>
      <c r="F3304" s="5">
        <v>239.03672166045769</v>
      </c>
      <c r="G3304" s="3"/>
    </row>
    <row r="3305" spans="1:7" x14ac:dyDescent="0.6">
      <c r="A3305" s="6" t="s">
        <v>24</v>
      </c>
      <c r="B3305" s="6" t="s">
        <v>172</v>
      </c>
      <c r="C3305" s="7">
        <v>22351</v>
      </c>
      <c r="D3305" s="10">
        <v>4.3303086011832283E-2</v>
      </c>
      <c r="E3305" s="10">
        <v>3.226649343149993</v>
      </c>
      <c r="F3305" s="8">
        <v>75.425790754257903</v>
      </c>
      <c r="G3305" s="6"/>
    </row>
    <row r="3306" spans="1:7" x14ac:dyDescent="0.6">
      <c r="A3306" s="3" t="s">
        <v>25</v>
      </c>
      <c r="B3306" s="3" t="s">
        <v>172</v>
      </c>
      <c r="C3306" s="4">
        <v>38103</v>
      </c>
      <c r="D3306" s="9">
        <v>8.5553361829715235E-2</v>
      </c>
      <c r="E3306" s="9">
        <v>3.7388872534589339</v>
      </c>
      <c r="F3306" s="5">
        <v>70.475593933157342</v>
      </c>
      <c r="G3306" s="3"/>
    </row>
    <row r="3307" spans="1:7" x14ac:dyDescent="0.6">
      <c r="A3307" s="6" t="s">
        <v>26</v>
      </c>
      <c r="B3307" s="6" t="s">
        <v>172</v>
      </c>
      <c r="C3307" s="7">
        <v>16701</v>
      </c>
      <c r="D3307" s="10">
        <v>3.9740844293416067E-2</v>
      </c>
      <c r="E3307" s="10">
        <v>1.9115256953187589</v>
      </c>
      <c r="F3307" s="8">
        <v>-56.168805605857813</v>
      </c>
      <c r="G3307" s="8">
        <v>217.44915415320281</v>
      </c>
    </row>
    <row r="3308" spans="1:7" x14ac:dyDescent="0.6">
      <c r="A3308" s="3" t="s">
        <v>27</v>
      </c>
      <c r="B3308" s="3" t="s">
        <v>172</v>
      </c>
      <c r="C3308" s="4">
        <v>15420</v>
      </c>
      <c r="D3308" s="9">
        <v>3.1472473342080323E-2</v>
      </c>
      <c r="E3308" s="9">
        <v>3.292761050608584</v>
      </c>
      <c r="F3308" s="5">
        <v>-7.6701993892581246</v>
      </c>
      <c r="G3308" s="5">
        <v>105.1623203831825</v>
      </c>
    </row>
    <row r="3309" spans="1:7" x14ac:dyDescent="0.6">
      <c r="A3309" s="6" t="s">
        <v>28</v>
      </c>
      <c r="B3309" s="6" t="s">
        <v>172</v>
      </c>
      <c r="C3309" s="7">
        <v>20004</v>
      </c>
      <c r="D3309" s="10">
        <v>3.3862629617365657E-2</v>
      </c>
      <c r="E3309" s="10">
        <v>2.519395465994962</v>
      </c>
      <c r="F3309" s="8">
        <v>29.72762645914397</v>
      </c>
      <c r="G3309" s="8">
        <v>254.68085106382981</v>
      </c>
    </row>
    <row r="3310" spans="1:7" x14ac:dyDescent="0.6">
      <c r="A3310" s="3" t="s">
        <v>29</v>
      </c>
      <c r="B3310" s="3" t="s">
        <v>172</v>
      </c>
      <c r="C3310" s="4">
        <v>0</v>
      </c>
      <c r="D3310" s="9">
        <v>0</v>
      </c>
      <c r="E3310" s="3"/>
      <c r="F3310" s="5">
        <v>-100</v>
      </c>
      <c r="G3310" s="5">
        <v>-100</v>
      </c>
    </row>
    <row r="3311" spans="1:7" x14ac:dyDescent="0.6">
      <c r="A3311" s="6" t="s">
        <v>31</v>
      </c>
      <c r="B3311" s="6" t="s">
        <v>172</v>
      </c>
      <c r="C3311" s="7">
        <v>26378</v>
      </c>
      <c r="D3311" s="10">
        <v>4.3214011024962681E-2</v>
      </c>
      <c r="E3311" s="10">
        <v>3.931147540983607</v>
      </c>
      <c r="F3311" s="8"/>
      <c r="G3311" s="8">
        <v>601.91591271953166</v>
      </c>
    </row>
    <row r="3312" spans="1:7" x14ac:dyDescent="0.6">
      <c r="A3312" s="3" t="s">
        <v>32</v>
      </c>
      <c r="B3312" s="3" t="s">
        <v>172</v>
      </c>
      <c r="C3312" s="4">
        <v>18084</v>
      </c>
      <c r="D3312" s="9">
        <v>2.7874101297603839E-2</v>
      </c>
      <c r="E3312" s="9">
        <v>3.3212121212121208</v>
      </c>
      <c r="F3312" s="5">
        <v>-31.442869057547959</v>
      </c>
      <c r="G3312" s="5">
        <v>3236.5313653136532</v>
      </c>
    </row>
    <row r="3313" spans="1:7" x14ac:dyDescent="0.6">
      <c r="A3313" s="6" t="s">
        <v>33</v>
      </c>
      <c r="B3313" s="6" t="s">
        <v>172</v>
      </c>
      <c r="C3313" s="7">
        <v>16383</v>
      </c>
      <c r="D3313" s="10">
        <v>3.0883031315333431E-2</v>
      </c>
      <c r="E3313" s="10">
        <v>3.1676334106728539</v>
      </c>
      <c r="F3313" s="8">
        <v>-9.4061048440610477</v>
      </c>
      <c r="G3313" s="8">
        <v>335.94997339010109</v>
      </c>
    </row>
    <row r="3314" spans="1:7" x14ac:dyDescent="0.6">
      <c r="A3314" s="3" t="s">
        <v>34</v>
      </c>
      <c r="B3314" s="3" t="s">
        <v>172</v>
      </c>
      <c r="C3314" s="4">
        <v>41898</v>
      </c>
      <c r="D3314" s="9">
        <v>7.2109897425056385E-2</v>
      </c>
      <c r="E3314" s="9">
        <v>3.950777934936351</v>
      </c>
      <c r="F3314" s="5">
        <v>155.74070683025079</v>
      </c>
      <c r="G3314" s="5">
        <v>113.9290273168241</v>
      </c>
    </row>
    <row r="3315" spans="1:7" x14ac:dyDescent="0.6">
      <c r="A3315" s="6" t="s">
        <v>35</v>
      </c>
      <c r="B3315" s="6" t="s">
        <v>172</v>
      </c>
      <c r="C3315" s="7">
        <v>41638</v>
      </c>
      <c r="D3315" s="10">
        <v>7.736529602556462E-2</v>
      </c>
      <c r="E3315" s="10">
        <v>3.0310839339011428</v>
      </c>
      <c r="F3315" s="8">
        <v>-0.62055468041434247</v>
      </c>
      <c r="G3315" s="8">
        <v>1007.982969664715</v>
      </c>
    </row>
    <row r="3316" spans="1:7" x14ac:dyDescent="0.6">
      <c r="A3316" s="3" t="s">
        <v>36</v>
      </c>
      <c r="B3316" s="3" t="s">
        <v>172</v>
      </c>
      <c r="C3316" s="4">
        <v>92711</v>
      </c>
      <c r="D3316" s="9">
        <v>0.17606919385810579</v>
      </c>
      <c r="E3316" s="9">
        <v>4.1520444265305212</v>
      </c>
      <c r="F3316" s="5">
        <v>122.6595897977809</v>
      </c>
      <c r="G3316" s="5">
        <v>627.65873950239381</v>
      </c>
    </row>
    <row r="3317" spans="1:7" x14ac:dyDescent="0.6">
      <c r="A3317" s="6" t="s">
        <v>37</v>
      </c>
      <c r="B3317" s="6" t="s">
        <v>172</v>
      </c>
      <c r="C3317" s="7">
        <v>89524</v>
      </c>
      <c r="D3317" s="10">
        <v>0.14694861988549479</v>
      </c>
      <c r="E3317" s="10">
        <v>4.3365626816508431</v>
      </c>
      <c r="F3317" s="8">
        <v>-3.4375640431016818</v>
      </c>
      <c r="G3317" s="8">
        <v>300.53688872981081</v>
      </c>
    </row>
    <row r="3318" spans="1:7" x14ac:dyDescent="0.6">
      <c r="A3318" s="3" t="s">
        <v>38</v>
      </c>
      <c r="B3318" s="3" t="s">
        <v>172</v>
      </c>
      <c r="C3318" s="4">
        <v>61956</v>
      </c>
      <c r="D3318" s="9">
        <v>0.10830413891514409</v>
      </c>
      <c r="E3318" s="9">
        <v>4.5379037574159522</v>
      </c>
      <c r="F3318" s="5">
        <v>-30.793977034091409</v>
      </c>
      <c r="G3318" s="5">
        <v>62.601369970868433</v>
      </c>
    </row>
    <row r="3319" spans="1:7" x14ac:dyDescent="0.6">
      <c r="A3319" s="6" t="s">
        <v>39</v>
      </c>
      <c r="B3319" s="6" t="s">
        <v>172</v>
      </c>
      <c r="C3319" s="7">
        <v>114712</v>
      </c>
      <c r="D3319" s="10">
        <v>0.21869004525628749</v>
      </c>
      <c r="E3319" s="10">
        <v>3.416793256485867</v>
      </c>
      <c r="F3319" s="8">
        <v>85.150752146684752</v>
      </c>
      <c r="G3319" s="8">
        <v>586.85707442668104</v>
      </c>
    </row>
    <row r="3320" spans="1:7" x14ac:dyDescent="0.6">
      <c r="A3320" s="3" t="s">
        <v>40</v>
      </c>
      <c r="B3320" s="3" t="s">
        <v>172</v>
      </c>
      <c r="C3320" s="4">
        <v>15655</v>
      </c>
      <c r="D3320" s="9">
        <v>2.2280244314442438E-2</v>
      </c>
      <c r="E3320" s="9">
        <v>2.8141290670501529</v>
      </c>
      <c r="F3320" s="5">
        <v>-86.352779133830808</v>
      </c>
      <c r="G3320" s="5">
        <v>1.5239948119325499</v>
      </c>
    </row>
    <row r="3321" spans="1:7" x14ac:dyDescent="0.6">
      <c r="A3321" s="6" t="s">
        <v>41</v>
      </c>
      <c r="B3321" s="6" t="s">
        <v>172</v>
      </c>
      <c r="C3321" s="7">
        <v>164194</v>
      </c>
      <c r="D3321" s="10">
        <v>0.2451781022688673</v>
      </c>
      <c r="E3321" s="10">
        <v>4.2537305699481864</v>
      </c>
      <c r="F3321" s="8">
        <v>948.82785052698819</v>
      </c>
      <c r="G3321" s="8">
        <v>720.80583883223358</v>
      </c>
    </row>
    <row r="3322" spans="1:7" x14ac:dyDescent="0.6">
      <c r="A3322" s="3" t="s">
        <v>42</v>
      </c>
      <c r="B3322" s="3" t="s">
        <v>172</v>
      </c>
      <c r="C3322" s="4">
        <v>71079</v>
      </c>
      <c r="D3322" s="9">
        <v>0.11732901655078801</v>
      </c>
      <c r="E3322" s="9">
        <v>4.3340853658536576</v>
      </c>
      <c r="F3322" s="5">
        <v>-56.710354824171397</v>
      </c>
      <c r="G3322" s="5"/>
    </row>
    <row r="3323" spans="1:7" x14ac:dyDescent="0.6">
      <c r="A3323" s="6" t="s">
        <v>43</v>
      </c>
      <c r="B3323" s="6" t="s">
        <v>172</v>
      </c>
      <c r="C3323" s="7">
        <v>387</v>
      </c>
      <c r="D3323" s="10">
        <v>6.2432464649310796E-4</v>
      </c>
      <c r="E3323" s="10">
        <v>3.4553571428571428</v>
      </c>
      <c r="F3323" s="8">
        <v>-99.455535390199628</v>
      </c>
      <c r="G3323" s="8">
        <v>-98.532868299340365</v>
      </c>
    </row>
    <row r="3324" spans="1:7" x14ac:dyDescent="0.6">
      <c r="A3324" s="3" t="s">
        <v>44</v>
      </c>
      <c r="B3324" s="3" t="s">
        <v>172</v>
      </c>
      <c r="C3324" s="4">
        <v>84921</v>
      </c>
      <c r="D3324" s="9">
        <v>0.1376505518973265</v>
      </c>
      <c r="E3324" s="9">
        <v>3.934259902710215</v>
      </c>
      <c r="F3324" s="5">
        <v>21843.410852713179</v>
      </c>
      <c r="G3324" s="5">
        <v>369.591904445919</v>
      </c>
    </row>
    <row r="3325" spans="1:7" x14ac:dyDescent="0.6">
      <c r="A3325" s="6" t="s">
        <v>45</v>
      </c>
      <c r="B3325" s="6" t="s">
        <v>172</v>
      </c>
      <c r="C3325" s="7">
        <v>82166</v>
      </c>
      <c r="D3325" s="10">
        <v>0.1374692816402702</v>
      </c>
      <c r="E3325" s="10">
        <v>4.3402884158258939</v>
      </c>
      <c r="F3325" s="8">
        <v>-3.2441916604844518</v>
      </c>
      <c r="G3325" s="8">
        <v>401.53207593236891</v>
      </c>
    </row>
    <row r="3326" spans="1:7" x14ac:dyDescent="0.6">
      <c r="A3326" s="3" t="s">
        <v>46</v>
      </c>
      <c r="B3326" s="3" t="s">
        <v>172</v>
      </c>
      <c r="C3326" s="4">
        <v>29561</v>
      </c>
      <c r="D3326" s="9">
        <v>4.4847902104771617E-2</v>
      </c>
      <c r="E3326" s="9">
        <v>4.1022758812101028</v>
      </c>
      <c r="F3326" s="5">
        <v>-64.022831828250133</v>
      </c>
      <c r="G3326" s="5">
        <v>-29.44531958566041</v>
      </c>
    </row>
    <row r="3327" spans="1:7" x14ac:dyDescent="0.6">
      <c r="A3327" s="6" t="s">
        <v>47</v>
      </c>
      <c r="B3327" s="6" t="s">
        <v>172</v>
      </c>
      <c r="C3327" s="7">
        <v>72796</v>
      </c>
      <c r="D3327" s="10">
        <v>0.1087184064387056</v>
      </c>
      <c r="E3327" s="10">
        <v>3.9059934538820631</v>
      </c>
      <c r="F3327" s="8">
        <v>146.25689252731641</v>
      </c>
      <c r="G3327" s="8">
        <v>74.830683510255056</v>
      </c>
    </row>
    <row r="3328" spans="1:7" x14ac:dyDescent="0.6">
      <c r="A3328" s="3" t="s">
        <v>48</v>
      </c>
      <c r="B3328" s="3" t="s">
        <v>172</v>
      </c>
      <c r="C3328" s="4">
        <v>32761</v>
      </c>
      <c r="D3328" s="9">
        <v>4.5348766983761057E-2</v>
      </c>
      <c r="E3328" s="9">
        <v>4.5469812630117969</v>
      </c>
      <c r="F3328" s="5">
        <v>-54.996153634815087</v>
      </c>
      <c r="G3328" s="5">
        <v>-64.663308561012173</v>
      </c>
    </row>
    <row r="3329" spans="1:7" x14ac:dyDescent="0.6">
      <c r="A3329" s="6" t="s">
        <v>49</v>
      </c>
      <c r="B3329" s="6" t="s">
        <v>172</v>
      </c>
      <c r="C3329" s="7">
        <v>42085</v>
      </c>
      <c r="D3329" s="10">
        <v>5.7079240416567097E-2</v>
      </c>
      <c r="E3329" s="10">
        <v>3.8992865746317058</v>
      </c>
      <c r="F3329" s="8">
        <v>28.460669698727141</v>
      </c>
      <c r="G3329" s="8">
        <v>-52.990259595192349</v>
      </c>
    </row>
    <row r="3330" spans="1:7" x14ac:dyDescent="0.6">
      <c r="A3330" s="3" t="s">
        <v>51</v>
      </c>
      <c r="B3330" s="3" t="s">
        <v>172</v>
      </c>
      <c r="C3330" s="4">
        <v>96807</v>
      </c>
      <c r="D3330" s="9">
        <v>0.16269520479299029</v>
      </c>
      <c r="E3330" s="9">
        <v>3.9384458909682669</v>
      </c>
      <c r="F3330" s="5">
        <v>130.02732565046929</v>
      </c>
      <c r="G3330" s="5">
        <v>56.251210536509788</v>
      </c>
    </row>
    <row r="3331" spans="1:7" x14ac:dyDescent="0.6">
      <c r="A3331" s="6" t="s">
        <v>52</v>
      </c>
      <c r="B3331" s="6" t="s">
        <v>172</v>
      </c>
      <c r="C3331" s="7">
        <v>16404</v>
      </c>
      <c r="D3331" s="10">
        <v>2.0105176152608831E-2</v>
      </c>
      <c r="E3331" s="10">
        <v>2.0276885043263291</v>
      </c>
      <c r="F3331" s="8">
        <v>-83.054944373857268</v>
      </c>
      <c r="G3331" s="8">
        <v>-85.69983959829834</v>
      </c>
    </row>
    <row r="3332" spans="1:7" x14ac:dyDescent="0.6">
      <c r="A3332" s="3" t="s">
        <v>53</v>
      </c>
      <c r="B3332" s="3" t="s">
        <v>172</v>
      </c>
      <c r="C3332" s="4">
        <v>42055</v>
      </c>
      <c r="D3332" s="9">
        <v>6.198369976820263E-2</v>
      </c>
      <c r="E3332" s="9">
        <v>3.5373033896879469</v>
      </c>
      <c r="F3332" s="5">
        <v>156.3703974640332</v>
      </c>
      <c r="G3332" s="5">
        <v>168.63621846055571</v>
      </c>
    </row>
    <row r="3333" spans="1:7" x14ac:dyDescent="0.6">
      <c r="A3333" s="6" t="s">
        <v>54</v>
      </c>
      <c r="B3333" s="6" t="s">
        <v>172</v>
      </c>
      <c r="C3333" s="7">
        <v>33595</v>
      </c>
      <c r="D3333" s="10">
        <v>3.8693254117068199E-2</v>
      </c>
      <c r="E3333" s="10">
        <v>4.8047768878718538</v>
      </c>
      <c r="F3333" s="8">
        <v>-20.116514088693378</v>
      </c>
      <c r="G3333" s="8">
        <v>-79.539447239241383</v>
      </c>
    </row>
    <row r="3334" spans="1:7" x14ac:dyDescent="0.6">
      <c r="A3334" s="3" t="s">
        <v>55</v>
      </c>
      <c r="B3334" s="3" t="s">
        <v>172</v>
      </c>
      <c r="C3334" s="4">
        <v>59347</v>
      </c>
      <c r="D3334" s="9">
        <v>7.8568572668899897E-2</v>
      </c>
      <c r="E3334" s="9">
        <v>4.4101211265512372</v>
      </c>
      <c r="F3334" s="5">
        <v>76.654264027385025</v>
      </c>
      <c r="G3334" s="5">
        <v>-16.50557830020119</v>
      </c>
    </row>
    <row r="3335" spans="1:7" x14ac:dyDescent="0.6">
      <c r="A3335" s="6" t="s">
        <v>56</v>
      </c>
      <c r="B3335" s="6" t="s">
        <v>172</v>
      </c>
      <c r="C3335" s="7">
        <v>74010</v>
      </c>
      <c r="D3335" s="10">
        <v>0.11024310041075951</v>
      </c>
      <c r="E3335" s="10">
        <v>4.4963547995139734</v>
      </c>
      <c r="F3335" s="8">
        <v>24.70723035705258</v>
      </c>
      <c r="G3335" s="8">
        <v>19024.031007751939</v>
      </c>
    </row>
    <row r="3336" spans="1:7" x14ac:dyDescent="0.6">
      <c r="A3336" s="3" t="s">
        <v>57</v>
      </c>
      <c r="B3336" s="3" t="s">
        <v>172</v>
      </c>
      <c r="C3336" s="4">
        <v>35264</v>
      </c>
      <c r="D3336" s="9">
        <v>5.1126731589284109E-2</v>
      </c>
      <c r="E3336" s="9">
        <v>4.1157796451914086</v>
      </c>
      <c r="F3336" s="5">
        <v>-52.352384812863129</v>
      </c>
      <c r="G3336" s="5">
        <v>-58.474346745799032</v>
      </c>
    </row>
    <row r="3337" spans="1:7" x14ac:dyDescent="0.6">
      <c r="A3337" s="6" t="s">
        <v>58</v>
      </c>
      <c r="B3337" s="6" t="s">
        <v>172</v>
      </c>
      <c r="C3337" s="7">
        <v>83657</v>
      </c>
      <c r="D3337" s="10">
        <v>0.1164963217049189</v>
      </c>
      <c r="E3337" s="10">
        <v>4.7467657739446212</v>
      </c>
      <c r="F3337" s="8">
        <v>137.23060344827579</v>
      </c>
      <c r="G3337" s="8">
        <v>1.8146191855511919</v>
      </c>
    </row>
    <row r="3338" spans="1:7" x14ac:dyDescent="0.6">
      <c r="A3338" s="3" t="s">
        <v>59</v>
      </c>
      <c r="B3338" s="3" t="s">
        <v>172</v>
      </c>
      <c r="C3338" s="4">
        <v>43041</v>
      </c>
      <c r="D3338" s="9">
        <v>6.3068391773740018E-2</v>
      </c>
      <c r="E3338" s="9">
        <v>6.5741561020314636</v>
      </c>
      <c r="F3338" s="5">
        <v>-48.55062935558292</v>
      </c>
      <c r="G3338" s="5">
        <v>45.600622441730657</v>
      </c>
    </row>
    <row r="3339" spans="1:7" x14ac:dyDescent="0.6">
      <c r="A3339" s="6" t="s">
        <v>60</v>
      </c>
      <c r="B3339" s="6" t="s">
        <v>172</v>
      </c>
      <c r="C3339" s="7">
        <v>114866</v>
      </c>
      <c r="D3339" s="10">
        <v>0.15779806839481461</v>
      </c>
      <c r="E3339" s="10">
        <v>4.9956943417561863</v>
      </c>
      <c r="F3339" s="8">
        <v>166.87576961501821</v>
      </c>
      <c r="G3339" s="8">
        <v>57.791636903126538</v>
      </c>
    </row>
    <row r="3340" spans="1:7" x14ac:dyDescent="0.6">
      <c r="A3340" s="3" t="s">
        <v>61</v>
      </c>
      <c r="B3340" s="3" t="s">
        <v>172</v>
      </c>
      <c r="C3340" s="4">
        <v>135575</v>
      </c>
      <c r="D3340" s="9">
        <v>0.1745176548276996</v>
      </c>
      <c r="E3340" s="9">
        <v>4.978883584282042</v>
      </c>
      <c r="F3340" s="5">
        <v>18.02883359740914</v>
      </c>
      <c r="G3340" s="5">
        <v>313.83046915539819</v>
      </c>
    </row>
    <row r="3341" spans="1:7" x14ac:dyDescent="0.6">
      <c r="A3341" s="6" t="s">
        <v>62</v>
      </c>
      <c r="B3341" s="6" t="s">
        <v>172</v>
      </c>
      <c r="C3341" s="7">
        <v>112735</v>
      </c>
      <c r="D3341" s="10">
        <v>0.16591222606730299</v>
      </c>
      <c r="E3341" s="10">
        <v>5.5392590408805029</v>
      </c>
      <c r="F3341" s="8">
        <v>-16.846763783883461</v>
      </c>
      <c r="G3341" s="8">
        <v>167.8745396221932</v>
      </c>
    </row>
    <row r="3342" spans="1:7" x14ac:dyDescent="0.6">
      <c r="A3342" s="3" t="s">
        <v>63</v>
      </c>
      <c r="B3342" s="3" t="s">
        <v>172</v>
      </c>
      <c r="C3342" s="4">
        <v>58221</v>
      </c>
      <c r="D3342" s="9">
        <v>7.3238586889385976E-2</v>
      </c>
      <c r="E3342" s="9">
        <v>3.425772285966461</v>
      </c>
      <c r="F3342" s="5">
        <v>-48.355878830886589</v>
      </c>
      <c r="G3342" s="5">
        <v>-39.85868790480027</v>
      </c>
    </row>
    <row r="3343" spans="1:7" x14ac:dyDescent="0.6">
      <c r="A3343" s="6" t="s">
        <v>64</v>
      </c>
      <c r="B3343" s="6" t="s">
        <v>172</v>
      </c>
      <c r="C3343" s="7">
        <v>117070</v>
      </c>
      <c r="D3343" s="10">
        <v>0.13782046569284609</v>
      </c>
      <c r="E3343" s="10">
        <v>4.2274220922254724</v>
      </c>
      <c r="F3343" s="8">
        <v>101.0786485975851</v>
      </c>
      <c r="G3343" s="8">
        <v>613.6673981955621</v>
      </c>
    </row>
    <row r="3344" spans="1:7" x14ac:dyDescent="0.6">
      <c r="A3344" s="3" t="s">
        <v>65</v>
      </c>
      <c r="B3344" s="3" t="s">
        <v>172</v>
      </c>
      <c r="C3344" s="4">
        <v>137144</v>
      </c>
      <c r="D3344" s="9">
        <v>0.16309551151862051</v>
      </c>
      <c r="E3344" s="9">
        <v>5.2543580705720094</v>
      </c>
      <c r="F3344" s="5">
        <v>17.14700606474759</v>
      </c>
      <c r="G3344" s="5">
        <v>226.10628938295091</v>
      </c>
    </row>
    <row r="3345" spans="1:7" x14ac:dyDescent="0.6">
      <c r="A3345" s="6" t="s">
        <v>66</v>
      </c>
      <c r="B3345" s="6" t="s">
        <v>172</v>
      </c>
      <c r="C3345" s="7">
        <v>96663</v>
      </c>
      <c r="D3345" s="10">
        <v>0.1149478881621013</v>
      </c>
      <c r="E3345" s="10">
        <v>5.1732940861653729</v>
      </c>
      <c r="F3345" s="8">
        <v>-29.517149857084519</v>
      </c>
      <c r="G3345" s="8">
        <v>187.73031701145999</v>
      </c>
    </row>
    <row r="3346" spans="1:7" x14ac:dyDescent="0.6">
      <c r="A3346" s="3" t="s">
        <v>67</v>
      </c>
      <c r="B3346" s="3" t="s">
        <v>172</v>
      </c>
      <c r="C3346" s="4">
        <v>60728</v>
      </c>
      <c r="D3346" s="9">
        <v>6.1788913796213568E-2</v>
      </c>
      <c r="E3346" s="9">
        <v>4.2616140350877192</v>
      </c>
      <c r="F3346" s="5">
        <v>-37.175548038029028</v>
      </c>
      <c r="G3346" s="5">
        <v>2.3269920973258968</v>
      </c>
    </row>
    <row r="3347" spans="1:7" x14ac:dyDescent="0.6">
      <c r="A3347" s="6" t="s">
        <v>68</v>
      </c>
      <c r="B3347" s="6" t="s">
        <v>172</v>
      </c>
      <c r="C3347" s="7">
        <v>125074</v>
      </c>
      <c r="D3347" s="10">
        <v>0.1493572178779613</v>
      </c>
      <c r="E3347" s="10">
        <v>5.6309202233027191</v>
      </c>
      <c r="F3347" s="8">
        <v>105.9577130812805</v>
      </c>
      <c r="G3347" s="8">
        <v>68.996081610593166</v>
      </c>
    </row>
    <row r="3348" spans="1:7" x14ac:dyDescent="0.6">
      <c r="A3348" s="3" t="s">
        <v>69</v>
      </c>
      <c r="B3348" s="3" t="s">
        <v>172</v>
      </c>
      <c r="C3348" s="4">
        <v>89962</v>
      </c>
      <c r="D3348" s="9">
        <v>9.5240150067868221E-2</v>
      </c>
      <c r="E3348" s="9">
        <v>5.0685672432249707</v>
      </c>
      <c r="F3348" s="5">
        <v>-28.072980795369141</v>
      </c>
      <c r="G3348" s="5">
        <v>155.1100272232305</v>
      </c>
    </row>
    <row r="3349" spans="1:7" x14ac:dyDescent="0.6">
      <c r="A3349" s="6" t="s">
        <v>70</v>
      </c>
      <c r="B3349" s="6" t="s">
        <v>172</v>
      </c>
      <c r="C3349" s="7">
        <v>50940</v>
      </c>
      <c r="D3349" s="10">
        <v>5.187622686665512E-2</v>
      </c>
      <c r="E3349" s="10">
        <v>4.419573138990109</v>
      </c>
      <c r="F3349" s="8">
        <v>-43.376092127787288</v>
      </c>
      <c r="G3349" s="8">
        <v>-39.108502575994841</v>
      </c>
    </row>
    <row r="3350" spans="1:7" x14ac:dyDescent="0.6">
      <c r="A3350" s="3" t="s">
        <v>71</v>
      </c>
      <c r="B3350" s="3" t="s">
        <v>172</v>
      </c>
      <c r="C3350" s="4">
        <v>116252</v>
      </c>
      <c r="D3350" s="9">
        <v>0.1205244820045374</v>
      </c>
      <c r="E3350" s="9">
        <v>5.4509307450649409</v>
      </c>
      <c r="F3350" s="5">
        <v>128.21358460934431</v>
      </c>
      <c r="G3350" s="5">
        <v>170.0959550196325</v>
      </c>
    </row>
    <row r="3351" spans="1:7" x14ac:dyDescent="0.6">
      <c r="A3351" s="6" t="s">
        <v>72</v>
      </c>
      <c r="B3351" s="6" t="s">
        <v>172</v>
      </c>
      <c r="C3351" s="7">
        <v>117783</v>
      </c>
      <c r="D3351" s="10">
        <v>0.1191694097630184</v>
      </c>
      <c r="E3351" s="10">
        <v>4.3066656916157813</v>
      </c>
      <c r="F3351" s="8">
        <v>1.3169665898221219</v>
      </c>
      <c r="G3351" s="8">
        <v>2.5394807863075242</v>
      </c>
    </row>
    <row r="3352" spans="1:7" x14ac:dyDescent="0.6">
      <c r="A3352" s="3" t="s">
        <v>73</v>
      </c>
      <c r="B3352" s="3" t="s">
        <v>172</v>
      </c>
      <c r="C3352" s="4">
        <v>67066</v>
      </c>
      <c r="D3352" s="9">
        <v>8.0756543813549755E-2</v>
      </c>
      <c r="E3352" s="9">
        <v>5.0281901334532906</v>
      </c>
      <c r="F3352" s="5">
        <v>-43.059694522978702</v>
      </c>
      <c r="G3352" s="5">
        <v>-50.532177761386677</v>
      </c>
    </row>
    <row r="3353" spans="1:7" x14ac:dyDescent="0.6">
      <c r="A3353" s="6" t="s">
        <v>74</v>
      </c>
      <c r="B3353" s="6" t="s">
        <v>172</v>
      </c>
      <c r="C3353" s="7">
        <v>185430</v>
      </c>
      <c r="D3353" s="10">
        <v>0.1954136522260442</v>
      </c>
      <c r="E3353" s="10">
        <v>4.9500800854244531</v>
      </c>
      <c r="F3353" s="8">
        <v>176.4888318969374</v>
      </c>
      <c r="G3353" s="8">
        <v>64.483079788885433</v>
      </c>
    </row>
    <row r="3354" spans="1:7" x14ac:dyDescent="0.6">
      <c r="A3354" s="3" t="s">
        <v>75</v>
      </c>
      <c r="B3354" s="3" t="s">
        <v>172</v>
      </c>
      <c r="C3354" s="4">
        <v>120705</v>
      </c>
      <c r="D3354" s="9">
        <v>0.11879538906776731</v>
      </c>
      <c r="E3354" s="9">
        <v>5.0103773193308703</v>
      </c>
      <c r="F3354" s="5">
        <v>-34.905355120530658</v>
      </c>
      <c r="G3354" s="5">
        <v>107.32210027309731</v>
      </c>
    </row>
    <row r="3355" spans="1:7" x14ac:dyDescent="0.6">
      <c r="A3355" s="6" t="s">
        <v>76</v>
      </c>
      <c r="B3355" s="6" t="s">
        <v>172</v>
      </c>
      <c r="C3355" s="7">
        <v>84838</v>
      </c>
      <c r="D3355" s="10">
        <v>8.2144582637490804E-2</v>
      </c>
      <c r="E3355" s="10">
        <v>5.2411194168159634</v>
      </c>
      <c r="F3355" s="8">
        <v>-29.714593430263871</v>
      </c>
      <c r="G3355" s="8">
        <v>-27.53224566498676</v>
      </c>
    </row>
    <row r="3356" spans="1:7" x14ac:dyDescent="0.6">
      <c r="A3356" s="3" t="s">
        <v>77</v>
      </c>
      <c r="B3356" s="3" t="s">
        <v>172</v>
      </c>
      <c r="C3356" s="4">
        <v>186116</v>
      </c>
      <c r="D3356" s="9">
        <v>0.15515222150544711</v>
      </c>
      <c r="E3356" s="9">
        <v>5.120110041265475</v>
      </c>
      <c r="F3356" s="5">
        <v>119.3781088663099</v>
      </c>
      <c r="G3356" s="5">
        <v>35.708452429563089</v>
      </c>
    </row>
    <row r="3357" spans="1:7" x14ac:dyDescent="0.6">
      <c r="A3357" s="6" t="s">
        <v>78</v>
      </c>
      <c r="B3357" s="6" t="s">
        <v>172</v>
      </c>
      <c r="C3357" s="7">
        <v>243304</v>
      </c>
      <c r="D3357" s="10">
        <v>0.20575363628689611</v>
      </c>
      <c r="E3357" s="10">
        <v>5.2410227688861122</v>
      </c>
      <c r="F3357" s="8">
        <v>30.727073438070889</v>
      </c>
      <c r="G3357" s="8">
        <v>151.70334047153511</v>
      </c>
    </row>
    <row r="3358" spans="1:7" x14ac:dyDescent="0.6">
      <c r="A3358" s="3" t="s">
        <v>79</v>
      </c>
      <c r="B3358" s="3" t="s">
        <v>172</v>
      </c>
      <c r="C3358" s="4">
        <v>119980</v>
      </c>
      <c r="D3358" s="9">
        <v>0.1047714204243422</v>
      </c>
      <c r="E3358" s="9">
        <v>5.3104944009206392</v>
      </c>
      <c r="F3358" s="5">
        <v>-50.68720612895801</v>
      </c>
      <c r="G3358" s="5">
        <v>97.569490185746275</v>
      </c>
    </row>
    <row r="3359" spans="1:7" x14ac:dyDescent="0.6">
      <c r="A3359" s="6" t="s">
        <v>80</v>
      </c>
      <c r="B3359" s="6" t="s">
        <v>172</v>
      </c>
      <c r="C3359" s="7">
        <v>166868</v>
      </c>
      <c r="D3359" s="10">
        <v>0.14142496200922511</v>
      </c>
      <c r="E3359" s="10">
        <v>5.262812628126281</v>
      </c>
      <c r="F3359" s="8">
        <v>39.07984664110684</v>
      </c>
      <c r="G3359" s="8">
        <v>33.415418072501083</v>
      </c>
    </row>
    <row r="3360" spans="1:7" x14ac:dyDescent="0.6">
      <c r="A3360" s="3" t="s">
        <v>81</v>
      </c>
      <c r="B3360" s="3" t="s">
        <v>172</v>
      </c>
      <c r="C3360" s="4">
        <v>165699</v>
      </c>
      <c r="D3360" s="9">
        <v>0.151887407211313</v>
      </c>
      <c r="E3360" s="9">
        <v>5.6591188524590166</v>
      </c>
      <c r="F3360" s="5">
        <v>-0.70055373109283448</v>
      </c>
      <c r="G3360" s="5">
        <v>84.18776816878237</v>
      </c>
    </row>
    <row r="3361" spans="1:7" x14ac:dyDescent="0.6">
      <c r="A3361" s="6" t="s">
        <v>82</v>
      </c>
      <c r="B3361" s="6" t="s">
        <v>172</v>
      </c>
      <c r="C3361" s="7">
        <v>83618</v>
      </c>
      <c r="D3361" s="10">
        <v>7.4746515470449471E-2</v>
      </c>
      <c r="E3361" s="10">
        <v>3.5262514232699358</v>
      </c>
      <c r="F3361" s="8">
        <v>-49.536207219114182</v>
      </c>
      <c r="G3361" s="8">
        <v>64.149980369061637</v>
      </c>
    </row>
    <row r="3362" spans="1:7" x14ac:dyDescent="0.6">
      <c r="A3362" s="3" t="s">
        <v>83</v>
      </c>
      <c r="B3362" s="3" t="s">
        <v>172</v>
      </c>
      <c r="C3362" s="4">
        <v>155552</v>
      </c>
      <c r="D3362" s="9">
        <v>0.1232081806455356</v>
      </c>
      <c r="E3362" s="9">
        <v>4.2683642949263234</v>
      </c>
      <c r="F3362" s="5">
        <v>86.026932000287019</v>
      </c>
      <c r="G3362" s="5">
        <v>33.805870006537518</v>
      </c>
    </row>
    <row r="3363" spans="1:7" x14ac:dyDescent="0.6">
      <c r="A3363" s="6" t="s">
        <v>84</v>
      </c>
      <c r="B3363" s="6" t="s">
        <v>172</v>
      </c>
      <c r="C3363" s="7">
        <v>182279</v>
      </c>
      <c r="D3363" s="10">
        <v>0.14435784316668171</v>
      </c>
      <c r="E3363" s="10">
        <v>5.4901659588566609</v>
      </c>
      <c r="F3363" s="8">
        <v>17.182035589384888</v>
      </c>
      <c r="G3363" s="8">
        <v>54.758326753436407</v>
      </c>
    </row>
    <row r="3364" spans="1:7" x14ac:dyDescent="0.6">
      <c r="A3364" s="3" t="s">
        <v>85</v>
      </c>
      <c r="B3364" s="3" t="s">
        <v>172</v>
      </c>
      <c r="C3364" s="4">
        <v>156029</v>
      </c>
      <c r="D3364" s="9">
        <v>0.13171920068903351</v>
      </c>
      <c r="E3364" s="9">
        <v>5.3274037148320126</v>
      </c>
      <c r="F3364" s="5">
        <v>-14.40100066381755</v>
      </c>
      <c r="G3364" s="5">
        <v>132.6499269376435</v>
      </c>
    </row>
    <row r="3365" spans="1:7" x14ac:dyDescent="0.6">
      <c r="A3365" s="6" t="s">
        <v>86</v>
      </c>
      <c r="B3365" s="6" t="s">
        <v>172</v>
      </c>
      <c r="C3365" s="7">
        <v>119556</v>
      </c>
      <c r="D3365" s="10">
        <v>0.1043937121413329</v>
      </c>
      <c r="E3365" s="10">
        <v>4.165133779264214</v>
      </c>
      <c r="F3365" s="8">
        <v>-23.375782707060861</v>
      </c>
      <c r="G3365" s="8">
        <v>-35.52499595534703</v>
      </c>
    </row>
    <row r="3366" spans="1:7" x14ac:dyDescent="0.6">
      <c r="A3366" s="3" t="s">
        <v>87</v>
      </c>
      <c r="B3366" s="3" t="s">
        <v>172</v>
      </c>
      <c r="C3366" s="4">
        <v>80058</v>
      </c>
      <c r="D3366" s="9">
        <v>6.1874127105523417E-2</v>
      </c>
      <c r="E3366" s="9">
        <v>3.7494379917572118</v>
      </c>
      <c r="F3366" s="5">
        <v>-33.037237779785201</v>
      </c>
      <c r="G3366" s="5">
        <v>-33.674661364483661</v>
      </c>
    </row>
    <row r="3367" spans="1:7" x14ac:dyDescent="0.6">
      <c r="A3367" s="6" t="s">
        <v>88</v>
      </c>
      <c r="B3367" s="6" t="s">
        <v>172</v>
      </c>
      <c r="C3367" s="7">
        <v>93888</v>
      </c>
      <c r="D3367" s="10">
        <v>7.4190769796799172E-2</v>
      </c>
      <c r="E3367" s="10">
        <v>2.9314349943799169</v>
      </c>
      <c r="F3367" s="8">
        <v>17.274975642659069</v>
      </c>
      <c r="G3367" s="8">
        <v>10.66738961314506</v>
      </c>
    </row>
    <row r="3368" spans="1:7" x14ac:dyDescent="0.6">
      <c r="A3368" s="3" t="s">
        <v>89</v>
      </c>
      <c r="B3368" s="3" t="s">
        <v>172</v>
      </c>
      <c r="C3368" s="4">
        <v>70621</v>
      </c>
      <c r="D3368" s="9">
        <v>4.7874128969436651E-2</v>
      </c>
      <c r="E3368" s="9">
        <v>5.0762650948821157</v>
      </c>
      <c r="F3368" s="5">
        <v>-24.781654737559641</v>
      </c>
      <c r="G3368" s="5">
        <v>-62.055384813772058</v>
      </c>
    </row>
    <row r="3369" spans="1:7" x14ac:dyDescent="0.6">
      <c r="A3369" s="6" t="s">
        <v>90</v>
      </c>
      <c r="B3369" s="6" t="s">
        <v>172</v>
      </c>
      <c r="C3369" s="7">
        <v>82254</v>
      </c>
      <c r="D3369" s="10">
        <v>5.953694423951944E-2</v>
      </c>
      <c r="E3369" s="10">
        <v>5.0020676234492827</v>
      </c>
      <c r="F3369" s="8">
        <v>16.472437376984178</v>
      </c>
      <c r="G3369" s="8">
        <v>-66.192910926248643</v>
      </c>
    </row>
    <row r="3370" spans="1:7" x14ac:dyDescent="0.6">
      <c r="A3370" s="3" t="s">
        <v>91</v>
      </c>
      <c r="B3370" s="3" t="s">
        <v>172</v>
      </c>
      <c r="C3370" s="4">
        <v>154290</v>
      </c>
      <c r="D3370" s="9">
        <v>0.11356120717955311</v>
      </c>
      <c r="E3370" s="9">
        <v>5.4507878188369956</v>
      </c>
      <c r="F3370" s="5">
        <v>87.577503829600985</v>
      </c>
      <c r="G3370" s="5">
        <v>28.596432738789801</v>
      </c>
    </row>
    <row r="3371" spans="1:7" x14ac:dyDescent="0.6">
      <c r="A3371" s="6" t="s">
        <v>92</v>
      </c>
      <c r="B3371" s="6" t="s">
        <v>172</v>
      </c>
      <c r="C3371" s="7">
        <v>112949</v>
      </c>
      <c r="D3371" s="10">
        <v>8.0745920763251364E-2</v>
      </c>
      <c r="E3371" s="10">
        <v>5.1275195206101323</v>
      </c>
      <c r="F3371" s="8">
        <v>-26.794348305139671</v>
      </c>
      <c r="G3371" s="8">
        <v>-32.312366661073419</v>
      </c>
    </row>
    <row r="3372" spans="1:7" x14ac:dyDescent="0.6">
      <c r="A3372" s="3" t="s">
        <v>93</v>
      </c>
      <c r="B3372" s="3" t="s">
        <v>172</v>
      </c>
      <c r="C3372" s="4">
        <v>163695</v>
      </c>
      <c r="D3372" s="9">
        <v>0.13340914659857159</v>
      </c>
      <c r="E3372" s="9">
        <v>6.0846374010333424</v>
      </c>
      <c r="F3372" s="5">
        <v>44.928241949906592</v>
      </c>
      <c r="G3372" s="5">
        <v>-1.209421903572139</v>
      </c>
    </row>
    <row r="3373" spans="1:7" x14ac:dyDescent="0.6">
      <c r="A3373" s="6" t="s">
        <v>94</v>
      </c>
      <c r="B3373" s="6" t="s">
        <v>172</v>
      </c>
      <c r="C3373" s="7">
        <v>244353</v>
      </c>
      <c r="D3373" s="10">
        <v>0.15654576600122169</v>
      </c>
      <c r="E3373" s="10">
        <v>5.2265785420944546</v>
      </c>
      <c r="F3373" s="8">
        <v>49.273343718500882</v>
      </c>
      <c r="G3373" s="8">
        <v>192.2253581764692</v>
      </c>
    </row>
    <row r="3374" spans="1:7" x14ac:dyDescent="0.6">
      <c r="A3374" s="3" t="s">
        <v>95</v>
      </c>
      <c r="B3374" s="3" t="s">
        <v>172</v>
      </c>
      <c r="C3374" s="4">
        <v>221310</v>
      </c>
      <c r="D3374" s="9">
        <v>0.1611379949499756</v>
      </c>
      <c r="E3374" s="9">
        <v>4.7992973781796886</v>
      </c>
      <c r="F3374" s="5">
        <v>-9.4302095738542207</v>
      </c>
      <c r="G3374" s="5">
        <v>42.273966262085992</v>
      </c>
    </row>
    <row r="3375" spans="1:7" x14ac:dyDescent="0.6">
      <c r="A3375" s="6" t="s">
        <v>96</v>
      </c>
      <c r="B3375" s="6" t="s">
        <v>172</v>
      </c>
      <c r="C3375" s="7">
        <v>110096</v>
      </c>
      <c r="D3375" s="10">
        <v>8.2323631456178409E-2</v>
      </c>
      <c r="E3375" s="10">
        <v>5.2106583368829567</v>
      </c>
      <c r="F3375" s="8">
        <v>-50.252586869097648</v>
      </c>
      <c r="G3375" s="8">
        <v>-39.600283082527334</v>
      </c>
    </row>
    <row r="3376" spans="1:7" x14ac:dyDescent="0.6">
      <c r="A3376" s="3" t="s">
        <v>97</v>
      </c>
      <c r="B3376" s="3" t="s">
        <v>172</v>
      </c>
      <c r="C3376" s="4">
        <v>236041</v>
      </c>
      <c r="D3376" s="9">
        <v>0.1567358923221279</v>
      </c>
      <c r="E3376" s="9">
        <v>5.885868887614393</v>
      </c>
      <c r="F3376" s="5">
        <v>114.3956183694231</v>
      </c>
      <c r="G3376" s="5">
        <v>51.280210730056602</v>
      </c>
    </row>
    <row r="3377" spans="1:7" x14ac:dyDescent="0.6">
      <c r="A3377" s="6" t="s">
        <v>98</v>
      </c>
      <c r="B3377" s="6" t="s">
        <v>172</v>
      </c>
      <c r="C3377" s="7">
        <v>410285</v>
      </c>
      <c r="D3377" s="10">
        <v>0.29471575163729641</v>
      </c>
      <c r="E3377" s="10">
        <v>5.7773600315421874</v>
      </c>
      <c r="F3377" s="8">
        <v>73.819378836727509</v>
      </c>
      <c r="G3377" s="8">
        <v>243.17391013416309</v>
      </c>
    </row>
    <row r="3378" spans="1:7" x14ac:dyDescent="0.6">
      <c r="A3378" s="3" t="s">
        <v>99</v>
      </c>
      <c r="B3378" s="3" t="s">
        <v>172</v>
      </c>
      <c r="C3378" s="4">
        <v>236857</v>
      </c>
      <c r="D3378" s="9">
        <v>0.1575250124835797</v>
      </c>
      <c r="E3378" s="9">
        <v>5.5501218483456736</v>
      </c>
      <c r="F3378" s="5">
        <v>-42.270129300364381</v>
      </c>
      <c r="G3378" s="5">
        <v>195.85675385345621</v>
      </c>
    </row>
    <row r="3379" spans="1:7" x14ac:dyDescent="0.6">
      <c r="A3379" s="6" t="s">
        <v>100</v>
      </c>
      <c r="B3379" s="6" t="s">
        <v>172</v>
      </c>
      <c r="C3379" s="7">
        <v>271971</v>
      </c>
      <c r="D3379" s="10">
        <v>0.1541445975747783</v>
      </c>
      <c r="E3379" s="10">
        <v>5.129205642727821</v>
      </c>
      <c r="F3379" s="8">
        <v>14.82497878466755</v>
      </c>
      <c r="G3379" s="8">
        <v>189.67599693251529</v>
      </c>
    </row>
    <row r="3380" spans="1:7" x14ac:dyDescent="0.6">
      <c r="A3380" s="3" t="s">
        <v>101</v>
      </c>
      <c r="B3380" s="3" t="s">
        <v>172</v>
      </c>
      <c r="C3380" s="4">
        <v>116465</v>
      </c>
      <c r="D3380" s="9">
        <v>5.868949544001039E-2</v>
      </c>
      <c r="E3380" s="9">
        <v>5.6801111978150596</v>
      </c>
      <c r="F3380" s="5">
        <v>-57.177419651359898</v>
      </c>
      <c r="G3380" s="5">
        <v>64.915535039152658</v>
      </c>
    </row>
    <row r="3381" spans="1:7" x14ac:dyDescent="0.6">
      <c r="A3381" s="6" t="s">
        <v>102</v>
      </c>
      <c r="B3381" s="6" t="s">
        <v>172</v>
      </c>
      <c r="C3381" s="7">
        <v>105389</v>
      </c>
      <c r="D3381" s="10">
        <v>6.4391793818244822E-2</v>
      </c>
      <c r="E3381" s="10">
        <v>4.5504749568221072</v>
      </c>
      <c r="F3381" s="8">
        <v>-9.510153264929377</v>
      </c>
      <c r="G3381" s="8">
        <v>28.12629173049335</v>
      </c>
    </row>
    <row r="3382" spans="1:7" x14ac:dyDescent="0.6">
      <c r="A3382" s="3" t="s">
        <v>14</v>
      </c>
      <c r="B3382" s="3" t="s">
        <v>173</v>
      </c>
      <c r="C3382" s="4">
        <v>309097</v>
      </c>
      <c r="D3382" s="9">
        <v>0.79512314933355122</v>
      </c>
      <c r="E3382" s="9">
        <v>3.5225933650153278</v>
      </c>
      <c r="F3382" s="3"/>
      <c r="G3382" s="3"/>
    </row>
    <row r="3383" spans="1:7" x14ac:dyDescent="0.6">
      <c r="A3383" s="6" t="s">
        <v>15</v>
      </c>
      <c r="B3383" s="6" t="s">
        <v>173</v>
      </c>
      <c r="C3383" s="7">
        <v>96661</v>
      </c>
      <c r="D3383" s="10">
        <v>0.2895094291610612</v>
      </c>
      <c r="E3383" s="10">
        <v>3.2407214939484361</v>
      </c>
      <c r="F3383" s="8">
        <v>-68.72793977295153</v>
      </c>
      <c r="G3383" s="6"/>
    </row>
    <row r="3384" spans="1:7" x14ac:dyDescent="0.6">
      <c r="A3384" s="3" t="s">
        <v>16</v>
      </c>
      <c r="B3384" s="3" t="s">
        <v>173</v>
      </c>
      <c r="C3384" s="4">
        <v>241802</v>
      </c>
      <c r="D3384" s="9">
        <v>0.54276967191573133</v>
      </c>
      <c r="E3384" s="9">
        <v>3.4904151509902421</v>
      </c>
      <c r="F3384" s="5">
        <v>150.15466423893821</v>
      </c>
      <c r="G3384" s="3"/>
    </row>
    <row r="3385" spans="1:7" x14ac:dyDescent="0.6">
      <c r="A3385" s="6" t="s">
        <v>17</v>
      </c>
      <c r="B3385" s="6" t="s">
        <v>173</v>
      </c>
      <c r="C3385" s="7">
        <v>281407</v>
      </c>
      <c r="D3385" s="10">
        <v>0.61140863611683915</v>
      </c>
      <c r="E3385" s="10">
        <v>3.4461657155453231</v>
      </c>
      <c r="F3385" s="8">
        <v>16.37910356407308</v>
      </c>
      <c r="G3385" s="6"/>
    </row>
    <row r="3386" spans="1:7" x14ac:dyDescent="0.6">
      <c r="A3386" s="3" t="s">
        <v>18</v>
      </c>
      <c r="B3386" s="3" t="s">
        <v>173</v>
      </c>
      <c r="C3386" s="4">
        <v>202042</v>
      </c>
      <c r="D3386" s="9">
        <v>0.44464844136682569</v>
      </c>
      <c r="E3386" s="9">
        <v>3.9328441009869</v>
      </c>
      <c r="F3386" s="5">
        <v>-28.20292316822254</v>
      </c>
      <c r="G3386" s="3"/>
    </row>
    <row r="3387" spans="1:7" x14ac:dyDescent="0.6">
      <c r="A3387" s="6" t="s">
        <v>19</v>
      </c>
      <c r="B3387" s="6" t="s">
        <v>173</v>
      </c>
      <c r="C3387" s="7">
        <v>305304</v>
      </c>
      <c r="D3387" s="10">
        <v>0.75100055430149915</v>
      </c>
      <c r="E3387" s="10">
        <v>3.2394715900047748</v>
      </c>
      <c r="F3387" s="8">
        <v>51.109175319982981</v>
      </c>
      <c r="G3387" s="6"/>
    </row>
    <row r="3388" spans="1:7" x14ac:dyDescent="0.6">
      <c r="A3388" s="3" t="s">
        <v>20</v>
      </c>
      <c r="B3388" s="3" t="s">
        <v>173</v>
      </c>
      <c r="C3388" s="4">
        <v>537857</v>
      </c>
      <c r="D3388" s="9">
        <v>1.248977969183841</v>
      </c>
      <c r="E3388" s="9">
        <v>3.6193735069479489</v>
      </c>
      <c r="F3388" s="5">
        <v>76.170964022744542</v>
      </c>
      <c r="G3388" s="3"/>
    </row>
    <row r="3389" spans="1:7" x14ac:dyDescent="0.6">
      <c r="A3389" s="6" t="s">
        <v>21</v>
      </c>
      <c r="B3389" s="6" t="s">
        <v>173</v>
      </c>
      <c r="C3389" s="7">
        <v>337277</v>
      </c>
      <c r="D3389" s="10">
        <v>0.76191048041494491</v>
      </c>
      <c r="E3389" s="10">
        <v>3.4571946944381802</v>
      </c>
      <c r="F3389" s="8">
        <v>-37.292440183915048</v>
      </c>
      <c r="G3389" s="6"/>
    </row>
    <row r="3390" spans="1:7" x14ac:dyDescent="0.6">
      <c r="A3390" s="3" t="s">
        <v>22</v>
      </c>
      <c r="B3390" s="3" t="s">
        <v>173</v>
      </c>
      <c r="C3390" s="4">
        <v>344469</v>
      </c>
      <c r="D3390" s="9">
        <v>0.80377044966125322</v>
      </c>
      <c r="E3390" s="9">
        <v>3.4423492025422711</v>
      </c>
      <c r="F3390" s="5">
        <v>2.1323719079569652</v>
      </c>
      <c r="G3390" s="3"/>
    </row>
    <row r="3391" spans="1:7" x14ac:dyDescent="0.6">
      <c r="A3391" s="6" t="s">
        <v>23</v>
      </c>
      <c r="B3391" s="6" t="s">
        <v>173</v>
      </c>
      <c r="C3391" s="7">
        <v>578898</v>
      </c>
      <c r="D3391" s="10">
        <v>1.086842426847733</v>
      </c>
      <c r="E3391" s="10">
        <v>3.4745067911867622</v>
      </c>
      <c r="F3391" s="8">
        <v>68.05518058228752</v>
      </c>
      <c r="G3391" s="6"/>
    </row>
    <row r="3392" spans="1:7" x14ac:dyDescent="0.6">
      <c r="A3392" s="3" t="s">
        <v>24</v>
      </c>
      <c r="B3392" s="3" t="s">
        <v>173</v>
      </c>
      <c r="C3392" s="4">
        <v>225985</v>
      </c>
      <c r="D3392" s="9">
        <v>0.43782595375526462</v>
      </c>
      <c r="E3392" s="9">
        <v>3.445313452860105</v>
      </c>
      <c r="F3392" s="5">
        <v>-60.962898472615223</v>
      </c>
      <c r="G3392" s="3"/>
    </row>
    <row r="3393" spans="1:7" x14ac:dyDescent="0.6">
      <c r="A3393" s="6" t="s">
        <v>25</v>
      </c>
      <c r="B3393" s="6" t="s">
        <v>173</v>
      </c>
      <c r="C3393" s="7">
        <v>322745</v>
      </c>
      <c r="D3393" s="10">
        <v>0.72466524325463733</v>
      </c>
      <c r="E3393" s="10">
        <v>3.465792553934044</v>
      </c>
      <c r="F3393" s="8">
        <v>42.817001128393493</v>
      </c>
      <c r="G3393" s="6"/>
    </row>
    <row r="3394" spans="1:7" x14ac:dyDescent="0.6">
      <c r="A3394" s="3" t="s">
        <v>26</v>
      </c>
      <c r="B3394" s="3" t="s">
        <v>173</v>
      </c>
      <c r="C3394" s="4">
        <v>310219</v>
      </c>
      <c r="D3394" s="9">
        <v>0.73818124518647021</v>
      </c>
      <c r="E3394" s="9">
        <v>3.2744247413975089</v>
      </c>
      <c r="F3394" s="5">
        <v>-3.881082588421203</v>
      </c>
      <c r="G3394" s="5">
        <v>0.36299284690566308</v>
      </c>
    </row>
    <row r="3395" spans="1:7" x14ac:dyDescent="0.6">
      <c r="A3395" s="6" t="s">
        <v>27</v>
      </c>
      <c r="B3395" s="6" t="s">
        <v>173</v>
      </c>
      <c r="C3395" s="7">
        <v>156017</v>
      </c>
      <c r="D3395" s="10">
        <v>0.31843326027310931</v>
      </c>
      <c r="E3395" s="10">
        <v>3.3739241382293148</v>
      </c>
      <c r="F3395" s="8">
        <v>-49.707464726531903</v>
      </c>
      <c r="G3395" s="8">
        <v>61.406358303762637</v>
      </c>
    </row>
    <row r="3396" spans="1:7" x14ac:dyDescent="0.6">
      <c r="A3396" s="3" t="s">
        <v>28</v>
      </c>
      <c r="B3396" s="3" t="s">
        <v>173</v>
      </c>
      <c r="C3396" s="4">
        <v>280435</v>
      </c>
      <c r="D3396" s="9">
        <v>0.47471838316066478</v>
      </c>
      <c r="E3396" s="9">
        <v>3.4619040564896428</v>
      </c>
      <c r="F3396" s="5">
        <v>79.74643788817886</v>
      </c>
      <c r="G3396" s="5">
        <v>15.97712177732193</v>
      </c>
    </row>
    <row r="3397" spans="1:7" x14ac:dyDescent="0.6">
      <c r="A3397" s="6" t="s">
        <v>29</v>
      </c>
      <c r="B3397" s="6" t="s">
        <v>173</v>
      </c>
      <c r="C3397" s="7">
        <v>102659</v>
      </c>
      <c r="D3397" s="10">
        <v>0.14796899833352359</v>
      </c>
      <c r="E3397" s="10">
        <v>3.357173223454005</v>
      </c>
      <c r="F3397" s="8">
        <v>-63.39294310624566</v>
      </c>
      <c r="G3397" s="8">
        <v>-63.519386511351883</v>
      </c>
    </row>
    <row r="3398" spans="1:7" x14ac:dyDescent="0.6">
      <c r="A3398" s="3" t="s">
        <v>30</v>
      </c>
      <c r="B3398" s="3" t="s">
        <v>173</v>
      </c>
      <c r="C3398" s="4">
        <v>178542</v>
      </c>
      <c r="D3398" s="9">
        <v>0.28729863795677762</v>
      </c>
      <c r="E3398" s="9">
        <v>3.2917642286915321</v>
      </c>
      <c r="F3398" s="5">
        <v>73.917532802774247</v>
      </c>
      <c r="G3398" s="5">
        <v>-11.631244988665721</v>
      </c>
    </row>
    <row r="3399" spans="1:7" x14ac:dyDescent="0.6">
      <c r="A3399" s="6" t="s">
        <v>31</v>
      </c>
      <c r="B3399" s="6" t="s">
        <v>173</v>
      </c>
      <c r="C3399" s="7">
        <v>369611</v>
      </c>
      <c r="D3399" s="10">
        <v>0.60551875915336584</v>
      </c>
      <c r="E3399" s="10">
        <v>3.676294771183322</v>
      </c>
      <c r="F3399" s="8">
        <v>107.0162762823313</v>
      </c>
      <c r="G3399" s="8">
        <v>21.063268086890449</v>
      </c>
    </row>
    <row r="3400" spans="1:7" x14ac:dyDescent="0.6">
      <c r="A3400" s="3" t="s">
        <v>32</v>
      </c>
      <c r="B3400" s="3" t="s">
        <v>173</v>
      </c>
      <c r="C3400" s="4">
        <v>406250</v>
      </c>
      <c r="D3400" s="9">
        <v>0.62618080359165906</v>
      </c>
      <c r="E3400" s="9">
        <v>3.5070529532623151</v>
      </c>
      <c r="F3400" s="5">
        <v>9.9128543252229981</v>
      </c>
      <c r="G3400" s="5">
        <v>-24.46877143924873</v>
      </c>
    </row>
    <row r="3401" spans="1:7" x14ac:dyDescent="0.6">
      <c r="A3401" s="6" t="s">
        <v>33</v>
      </c>
      <c r="B3401" s="6" t="s">
        <v>173</v>
      </c>
      <c r="C3401" s="7">
        <v>455244</v>
      </c>
      <c r="D3401" s="10">
        <v>0.85816484820348238</v>
      </c>
      <c r="E3401" s="10">
        <v>3.2487725508106871</v>
      </c>
      <c r="F3401" s="8">
        <v>12.060061538461531</v>
      </c>
      <c r="G3401" s="8">
        <v>34.976295448548242</v>
      </c>
    </row>
    <row r="3402" spans="1:7" x14ac:dyDescent="0.6">
      <c r="A3402" s="3" t="s">
        <v>34</v>
      </c>
      <c r="B3402" s="3" t="s">
        <v>173</v>
      </c>
      <c r="C3402" s="4">
        <v>531812</v>
      </c>
      <c r="D3402" s="9">
        <v>0.91529210867855471</v>
      </c>
      <c r="E3402" s="9">
        <v>3.2511615395901599</v>
      </c>
      <c r="F3402" s="5">
        <v>16.819112388082001</v>
      </c>
      <c r="G3402" s="5">
        <v>54.386026028467008</v>
      </c>
    </row>
    <row r="3403" spans="1:7" x14ac:dyDescent="0.6">
      <c r="A3403" s="6" t="s">
        <v>35</v>
      </c>
      <c r="B3403" s="6" t="s">
        <v>173</v>
      </c>
      <c r="C3403" s="7">
        <v>635773</v>
      </c>
      <c r="D3403" s="10">
        <v>1.181295123446402</v>
      </c>
      <c r="E3403" s="10">
        <v>3.494237396193439</v>
      </c>
      <c r="F3403" s="8">
        <v>19.548449452061998</v>
      </c>
      <c r="G3403" s="8">
        <v>9.8247014154479793</v>
      </c>
    </row>
    <row r="3404" spans="1:7" x14ac:dyDescent="0.6">
      <c r="A3404" s="3" t="s">
        <v>36</v>
      </c>
      <c r="B3404" s="3" t="s">
        <v>173</v>
      </c>
      <c r="C3404" s="4">
        <v>355630</v>
      </c>
      <c r="D3404" s="9">
        <v>0.6753835835203823</v>
      </c>
      <c r="E3404" s="9">
        <v>3.3014909300209809</v>
      </c>
      <c r="F3404" s="5">
        <v>-44.06336852933358</v>
      </c>
      <c r="G3404" s="5">
        <v>57.368851914950113</v>
      </c>
    </row>
    <row r="3405" spans="1:7" x14ac:dyDescent="0.6">
      <c r="A3405" s="6" t="s">
        <v>37</v>
      </c>
      <c r="B3405" s="6" t="s">
        <v>173</v>
      </c>
      <c r="C3405" s="7">
        <v>429201</v>
      </c>
      <c r="D3405" s="10">
        <v>0.70450934501892537</v>
      </c>
      <c r="E3405" s="10">
        <v>3.6357868342806801</v>
      </c>
      <c r="F3405" s="8">
        <v>20.687512302111742</v>
      </c>
      <c r="G3405" s="8">
        <v>32.984554369548732</v>
      </c>
    </row>
    <row r="3406" spans="1:7" x14ac:dyDescent="0.6">
      <c r="A3406" s="3" t="s">
        <v>38</v>
      </c>
      <c r="B3406" s="3" t="s">
        <v>173</v>
      </c>
      <c r="C3406" s="4">
        <v>363470</v>
      </c>
      <c r="D3406" s="9">
        <v>0.63537519161158607</v>
      </c>
      <c r="E3406" s="9">
        <v>3.957212847033206</v>
      </c>
      <c r="F3406" s="5">
        <v>-15.31473598616965</v>
      </c>
      <c r="G3406" s="5">
        <v>17.165615258897748</v>
      </c>
    </row>
    <row r="3407" spans="1:7" x14ac:dyDescent="0.6">
      <c r="A3407" s="6" t="s">
        <v>39</v>
      </c>
      <c r="B3407" s="6" t="s">
        <v>173</v>
      </c>
      <c r="C3407" s="7">
        <v>373412</v>
      </c>
      <c r="D3407" s="10">
        <v>0.7118826903832276</v>
      </c>
      <c r="E3407" s="10">
        <v>3.3284486754376581</v>
      </c>
      <c r="F3407" s="8">
        <v>2.7353014003906879</v>
      </c>
      <c r="G3407" s="8">
        <v>139.34058467987461</v>
      </c>
    </row>
    <row r="3408" spans="1:7" x14ac:dyDescent="0.6">
      <c r="A3408" s="3" t="s">
        <v>40</v>
      </c>
      <c r="B3408" s="3" t="s">
        <v>173</v>
      </c>
      <c r="C3408" s="4">
        <v>159847</v>
      </c>
      <c r="D3408" s="9">
        <v>0.22749474371962181</v>
      </c>
      <c r="E3408" s="9">
        <v>4.1658283599593444</v>
      </c>
      <c r="F3408" s="5">
        <v>-57.192859361777337</v>
      </c>
      <c r="G3408" s="5">
        <v>-43.000338759427308</v>
      </c>
    </row>
    <row r="3409" spans="1:7" x14ac:dyDescent="0.6">
      <c r="A3409" s="6" t="s">
        <v>41</v>
      </c>
      <c r="B3409" s="6" t="s">
        <v>173</v>
      </c>
      <c r="C3409" s="7">
        <v>330916</v>
      </c>
      <c r="D3409" s="10">
        <v>0.49413106989539501</v>
      </c>
      <c r="E3409" s="10">
        <v>4.0062954757321521</v>
      </c>
      <c r="F3409" s="8">
        <v>107.0204633180479</v>
      </c>
      <c r="G3409" s="8">
        <v>222.34485042714229</v>
      </c>
    </row>
    <row r="3410" spans="1:7" x14ac:dyDescent="0.6">
      <c r="A3410" s="3" t="s">
        <v>42</v>
      </c>
      <c r="B3410" s="3" t="s">
        <v>173</v>
      </c>
      <c r="C3410" s="4">
        <v>310789</v>
      </c>
      <c r="D3410" s="9">
        <v>0.51301464180423006</v>
      </c>
      <c r="E3410" s="9">
        <v>3.548386728472587</v>
      </c>
      <c r="F3410" s="5">
        <v>-6.0822081736754967</v>
      </c>
      <c r="G3410" s="5">
        <v>74.070526822820398</v>
      </c>
    </row>
    <row r="3411" spans="1:7" x14ac:dyDescent="0.6">
      <c r="A3411" s="6" t="s">
        <v>43</v>
      </c>
      <c r="B3411" s="6" t="s">
        <v>173</v>
      </c>
      <c r="C3411" s="7">
        <v>449262</v>
      </c>
      <c r="D3411" s="10">
        <v>0.7247683186893713</v>
      </c>
      <c r="E3411" s="10">
        <v>4.2424831910553751</v>
      </c>
      <c r="F3411" s="8">
        <v>44.555309229091122</v>
      </c>
      <c r="G3411" s="8">
        <v>21.549953870420509</v>
      </c>
    </row>
    <row r="3412" spans="1:7" x14ac:dyDescent="0.6">
      <c r="A3412" s="3" t="s">
        <v>44</v>
      </c>
      <c r="B3412" s="3" t="s">
        <v>173</v>
      </c>
      <c r="C3412" s="4">
        <v>421393</v>
      </c>
      <c r="D3412" s="9">
        <v>0.68304634914414686</v>
      </c>
      <c r="E3412" s="9">
        <v>3.3583553827026682</v>
      </c>
      <c r="F3412" s="5">
        <v>-6.2032844976873216</v>
      </c>
      <c r="G3412" s="5">
        <v>3.7275076923076971</v>
      </c>
    </row>
    <row r="3413" spans="1:7" x14ac:dyDescent="0.6">
      <c r="A3413" s="6" t="s">
        <v>45</v>
      </c>
      <c r="B3413" s="6" t="s">
        <v>173</v>
      </c>
      <c r="C3413" s="7">
        <v>464844</v>
      </c>
      <c r="D3413" s="10">
        <v>0.77771548760788867</v>
      </c>
      <c r="E3413" s="10">
        <v>3.624005987463748</v>
      </c>
      <c r="F3413" s="8">
        <v>10.311277121357019</v>
      </c>
      <c r="G3413" s="8">
        <v>2.1087592587711201</v>
      </c>
    </row>
    <row r="3414" spans="1:7" x14ac:dyDescent="0.6">
      <c r="A3414" s="3" t="s">
        <v>46</v>
      </c>
      <c r="B3414" s="3" t="s">
        <v>173</v>
      </c>
      <c r="C3414" s="4">
        <v>586695</v>
      </c>
      <c r="D3414" s="9">
        <v>0.89009302545106694</v>
      </c>
      <c r="E3414" s="9">
        <v>3.3123966102269069</v>
      </c>
      <c r="F3414" s="5">
        <v>26.21331027183313</v>
      </c>
      <c r="G3414" s="5">
        <v>10.320000300858201</v>
      </c>
    </row>
    <row r="3415" spans="1:7" x14ac:dyDescent="0.6">
      <c r="A3415" s="6" t="s">
        <v>47</v>
      </c>
      <c r="B3415" s="6" t="s">
        <v>173</v>
      </c>
      <c r="C3415" s="7">
        <v>504474</v>
      </c>
      <c r="D3415" s="10">
        <v>0.75341515151601135</v>
      </c>
      <c r="E3415" s="10">
        <v>3.582301312276317</v>
      </c>
      <c r="F3415" s="8">
        <v>-14.014266356454369</v>
      </c>
      <c r="G3415" s="8">
        <v>-20.651867883662881</v>
      </c>
    </row>
    <row r="3416" spans="1:7" x14ac:dyDescent="0.6">
      <c r="A3416" s="3" t="s">
        <v>48</v>
      </c>
      <c r="B3416" s="3" t="s">
        <v>173</v>
      </c>
      <c r="C3416" s="4">
        <v>759553</v>
      </c>
      <c r="D3416" s="9">
        <v>1.051396233595332</v>
      </c>
      <c r="E3416" s="9">
        <v>3.3405887294333931</v>
      </c>
      <c r="F3416" s="5">
        <v>50.563359063103341</v>
      </c>
      <c r="G3416" s="5">
        <v>113.5795630289908</v>
      </c>
    </row>
    <row r="3417" spans="1:7" x14ac:dyDescent="0.6">
      <c r="A3417" s="6" t="s">
        <v>49</v>
      </c>
      <c r="B3417" s="6" t="s">
        <v>173</v>
      </c>
      <c r="C3417" s="7">
        <v>570316</v>
      </c>
      <c r="D3417" s="10">
        <v>0.77351084893465327</v>
      </c>
      <c r="E3417" s="10">
        <v>3.6270645323361248</v>
      </c>
      <c r="F3417" s="8">
        <v>-24.914258781151549</v>
      </c>
      <c r="G3417" s="8">
        <v>32.878534765762438</v>
      </c>
    </row>
    <row r="3418" spans="1:7" x14ac:dyDescent="0.6">
      <c r="A3418" s="3" t="s">
        <v>50</v>
      </c>
      <c r="B3418" s="3" t="s">
        <v>173</v>
      </c>
      <c r="C3418" s="4">
        <v>599468</v>
      </c>
      <c r="D3418" s="9">
        <v>0.93020028257874166</v>
      </c>
      <c r="E3418" s="9">
        <v>3.4577776752341838</v>
      </c>
      <c r="F3418" s="5">
        <v>5.1115521921180518</v>
      </c>
      <c r="G3418" s="5">
        <v>64.929155088452958</v>
      </c>
    </row>
    <row r="3419" spans="1:7" x14ac:dyDescent="0.6">
      <c r="A3419" s="6" t="s">
        <v>51</v>
      </c>
      <c r="B3419" s="6" t="s">
        <v>173</v>
      </c>
      <c r="C3419" s="7">
        <v>671097</v>
      </c>
      <c r="D3419" s="10">
        <v>1.127855050264561</v>
      </c>
      <c r="E3419" s="10">
        <v>3.5397091634096549</v>
      </c>
      <c r="F3419" s="8">
        <v>11.948761234961671</v>
      </c>
      <c r="G3419" s="8">
        <v>79.720255374760328</v>
      </c>
    </row>
    <row r="3420" spans="1:7" x14ac:dyDescent="0.6">
      <c r="A3420" s="3" t="s">
        <v>52</v>
      </c>
      <c r="B3420" s="3" t="s">
        <v>173</v>
      </c>
      <c r="C3420" s="4">
        <v>728600</v>
      </c>
      <c r="D3420" s="9">
        <v>0.89299142555418143</v>
      </c>
      <c r="E3420" s="9">
        <v>3.334279098289386</v>
      </c>
      <c r="F3420" s="5">
        <v>8.5685079802174648</v>
      </c>
      <c r="G3420" s="5">
        <v>355.81086914361862</v>
      </c>
    </row>
    <row r="3421" spans="1:7" x14ac:dyDescent="0.6">
      <c r="A3421" s="6" t="s">
        <v>53</v>
      </c>
      <c r="B3421" s="6" t="s">
        <v>173</v>
      </c>
      <c r="C3421" s="7">
        <v>549538</v>
      </c>
      <c r="D3421" s="10">
        <v>0.80994883850240251</v>
      </c>
      <c r="E3421" s="10">
        <v>3.4873588018784112</v>
      </c>
      <c r="F3421" s="8">
        <v>-24.5761734833928</v>
      </c>
      <c r="G3421" s="8">
        <v>66.065708518173793</v>
      </c>
    </row>
    <row r="3422" spans="1:7" x14ac:dyDescent="0.6">
      <c r="A3422" s="3" t="s">
        <v>54</v>
      </c>
      <c r="B3422" s="3" t="s">
        <v>173</v>
      </c>
      <c r="C3422" s="4">
        <v>565469</v>
      </c>
      <c r="D3422" s="9">
        <v>0.65128250371556595</v>
      </c>
      <c r="E3422" s="9">
        <v>3.7649490988261771</v>
      </c>
      <c r="F3422" s="5">
        <v>2.8989805982479799</v>
      </c>
      <c r="G3422" s="5">
        <v>81.946272229712108</v>
      </c>
    </row>
    <row r="3423" spans="1:7" x14ac:dyDescent="0.6">
      <c r="A3423" s="6" t="s">
        <v>55</v>
      </c>
      <c r="B3423" s="6" t="s">
        <v>173</v>
      </c>
      <c r="C3423" s="7">
        <v>724165</v>
      </c>
      <c r="D3423" s="10">
        <v>0.95871080975910994</v>
      </c>
      <c r="E3423" s="10">
        <v>3.6363339643579868</v>
      </c>
      <c r="F3423" s="8">
        <v>28.064491599008971</v>
      </c>
      <c r="G3423" s="8">
        <v>61.189907003040553</v>
      </c>
    </row>
    <row r="3424" spans="1:7" x14ac:dyDescent="0.6">
      <c r="A3424" s="3" t="s">
        <v>56</v>
      </c>
      <c r="B3424" s="3" t="s">
        <v>173</v>
      </c>
      <c r="C3424" s="4">
        <v>556708</v>
      </c>
      <c r="D3424" s="9">
        <v>0.82925572143592841</v>
      </c>
      <c r="E3424" s="9">
        <v>3.6767516659731991</v>
      </c>
      <c r="F3424" s="5">
        <v>-23.124149882968659</v>
      </c>
      <c r="G3424" s="5">
        <v>32.111354483819142</v>
      </c>
    </row>
    <row r="3425" spans="1:7" x14ac:dyDescent="0.6">
      <c r="A3425" s="6" t="s">
        <v>57</v>
      </c>
      <c r="B3425" s="6" t="s">
        <v>173</v>
      </c>
      <c r="C3425" s="7">
        <v>616072</v>
      </c>
      <c r="D3425" s="10">
        <v>0.89319838315770861</v>
      </c>
      <c r="E3425" s="10">
        <v>3.6623864555095831</v>
      </c>
      <c r="F3425" s="8">
        <v>10.66339984336493</v>
      </c>
      <c r="G3425" s="8">
        <v>32.533064856166803</v>
      </c>
    </row>
    <row r="3426" spans="1:7" x14ac:dyDescent="0.6">
      <c r="A3426" s="3" t="s">
        <v>58</v>
      </c>
      <c r="B3426" s="3" t="s">
        <v>173</v>
      </c>
      <c r="C3426" s="4">
        <v>874619</v>
      </c>
      <c r="D3426" s="9">
        <v>1.2179482457323889</v>
      </c>
      <c r="E3426" s="9">
        <v>3.7304821455990989</v>
      </c>
      <c r="F3426" s="5">
        <v>41.967010349439683</v>
      </c>
      <c r="G3426" s="5">
        <v>49.075584417797998</v>
      </c>
    </row>
    <row r="3427" spans="1:7" x14ac:dyDescent="0.6">
      <c r="A3427" s="6" t="s">
        <v>59</v>
      </c>
      <c r="B3427" s="6" t="s">
        <v>173</v>
      </c>
      <c r="C3427" s="7">
        <v>543819</v>
      </c>
      <c r="D3427" s="10">
        <v>0.79686321753684908</v>
      </c>
      <c r="E3427" s="10">
        <v>3.5773564798673831</v>
      </c>
      <c r="F3427" s="8">
        <v>-37.822183144889379</v>
      </c>
      <c r="G3427" s="8">
        <v>7.7992126452502966</v>
      </c>
    </row>
    <row r="3428" spans="1:7" x14ac:dyDescent="0.6">
      <c r="A3428" s="3" t="s">
        <v>60</v>
      </c>
      <c r="B3428" s="3" t="s">
        <v>173</v>
      </c>
      <c r="C3428" s="4">
        <v>1041336</v>
      </c>
      <c r="D3428" s="9">
        <v>1.4305434972052891</v>
      </c>
      <c r="E3428" s="9">
        <v>3.6103845673790338</v>
      </c>
      <c r="F3428" s="5">
        <v>91.485770081589649</v>
      </c>
      <c r="G3428" s="5">
        <v>37.098530319806521</v>
      </c>
    </row>
    <row r="3429" spans="1:7" x14ac:dyDescent="0.6">
      <c r="A3429" s="6" t="s">
        <v>61</v>
      </c>
      <c r="B3429" s="6" t="s">
        <v>173</v>
      </c>
      <c r="C3429" s="7">
        <v>735332</v>
      </c>
      <c r="D3429" s="10">
        <v>0.94654926173529053</v>
      </c>
      <c r="E3429" s="10">
        <v>3.908658420551856</v>
      </c>
      <c r="F3429" s="8">
        <v>-29.385712200480921</v>
      </c>
      <c r="G3429" s="8">
        <v>28.934134760378448</v>
      </c>
    </row>
    <row r="3430" spans="1:7" x14ac:dyDescent="0.6">
      <c r="A3430" s="3" t="s">
        <v>62</v>
      </c>
      <c r="B3430" s="3" t="s">
        <v>173</v>
      </c>
      <c r="C3430" s="4">
        <v>1160370</v>
      </c>
      <c r="D3430" s="9">
        <v>1.7077178317445021</v>
      </c>
      <c r="E3430" s="9">
        <v>3.897979407763239</v>
      </c>
      <c r="F3430" s="5">
        <v>57.802190031169602</v>
      </c>
      <c r="G3430" s="5">
        <v>93.566629077782309</v>
      </c>
    </row>
    <row r="3431" spans="1:7" x14ac:dyDescent="0.6">
      <c r="A3431" s="6" t="s">
        <v>63</v>
      </c>
      <c r="B3431" s="6" t="s">
        <v>173</v>
      </c>
      <c r="C3431" s="7">
        <v>1032616</v>
      </c>
      <c r="D3431" s="10">
        <v>1.298970073330417</v>
      </c>
      <c r="E3431" s="10">
        <v>3.7665133481909998</v>
      </c>
      <c r="F3431" s="8">
        <v>-11.00976412695951</v>
      </c>
      <c r="G3431" s="8">
        <v>53.869857859594063</v>
      </c>
    </row>
    <row r="3432" spans="1:7" x14ac:dyDescent="0.6">
      <c r="A3432" s="3" t="s">
        <v>64</v>
      </c>
      <c r="B3432" s="3" t="s">
        <v>173</v>
      </c>
      <c r="C3432" s="4">
        <v>800427</v>
      </c>
      <c r="D3432" s="9">
        <v>0.94230137433268712</v>
      </c>
      <c r="E3432" s="9">
        <v>3.95988304787913</v>
      </c>
      <c r="F3432" s="5">
        <v>-22.485512523532471</v>
      </c>
      <c r="G3432" s="5">
        <v>9.8582212462256393</v>
      </c>
    </row>
    <row r="3433" spans="1:7" x14ac:dyDescent="0.6">
      <c r="A3433" s="6" t="s">
        <v>65</v>
      </c>
      <c r="B3433" s="6" t="s">
        <v>173</v>
      </c>
      <c r="C3433" s="7">
        <v>651088</v>
      </c>
      <c r="D3433" s="10">
        <v>0.77429220675811983</v>
      </c>
      <c r="E3433" s="10">
        <v>4.2262250176880283</v>
      </c>
      <c r="F3433" s="8">
        <v>-18.657416603887679</v>
      </c>
      <c r="G3433" s="8">
        <v>18.479158857076321</v>
      </c>
    </row>
    <row r="3434" spans="1:7" x14ac:dyDescent="0.6">
      <c r="A3434" s="3" t="s">
        <v>66</v>
      </c>
      <c r="B3434" s="3" t="s">
        <v>173</v>
      </c>
      <c r="C3434" s="4">
        <v>499249</v>
      </c>
      <c r="D3434" s="9">
        <v>0.59368753522072482</v>
      </c>
      <c r="E3434" s="9">
        <v>4.0219202139657781</v>
      </c>
      <c r="F3434" s="5">
        <v>-23.320810704543781</v>
      </c>
      <c r="G3434" s="5">
        <v>-11.71063312047168</v>
      </c>
    </row>
    <row r="3435" spans="1:7" x14ac:dyDescent="0.6">
      <c r="A3435" s="6" t="s">
        <v>67</v>
      </c>
      <c r="B3435" s="6" t="s">
        <v>173</v>
      </c>
      <c r="C3435" s="7">
        <v>853622</v>
      </c>
      <c r="D3435" s="10">
        <v>0.86853471500051749</v>
      </c>
      <c r="E3435" s="10">
        <v>4.1691551036156822</v>
      </c>
      <c r="F3435" s="8">
        <v>70.98121378310222</v>
      </c>
      <c r="G3435" s="8">
        <v>17.876726989014919</v>
      </c>
    </row>
    <row r="3436" spans="1:7" x14ac:dyDescent="0.6">
      <c r="A3436" s="3" t="s">
        <v>68</v>
      </c>
      <c r="B3436" s="3" t="s">
        <v>173</v>
      </c>
      <c r="C3436" s="4">
        <v>936904</v>
      </c>
      <c r="D3436" s="9">
        <v>1.118804666507295</v>
      </c>
      <c r="E3436" s="9">
        <v>3.9966556039962118</v>
      </c>
      <c r="F3436" s="5">
        <v>9.7563089985965625</v>
      </c>
      <c r="G3436" s="5">
        <v>68.293611731823518</v>
      </c>
    </row>
    <row r="3437" spans="1:7" x14ac:dyDescent="0.6">
      <c r="A3437" s="6" t="s">
        <v>69</v>
      </c>
      <c r="B3437" s="6" t="s">
        <v>173</v>
      </c>
      <c r="C3437" s="7">
        <v>846896</v>
      </c>
      <c r="D3437" s="10">
        <v>0.89658413698981043</v>
      </c>
      <c r="E3437" s="10">
        <v>4.05861999559104</v>
      </c>
      <c r="F3437" s="8">
        <v>-9.6069607985449945</v>
      </c>
      <c r="G3437" s="8">
        <v>37.467049305925279</v>
      </c>
    </row>
    <row r="3438" spans="1:7" x14ac:dyDescent="0.6">
      <c r="A3438" s="3" t="s">
        <v>70</v>
      </c>
      <c r="B3438" s="3" t="s">
        <v>173</v>
      </c>
      <c r="C3438" s="4">
        <v>1592756</v>
      </c>
      <c r="D3438" s="9">
        <v>1.6220292814924651</v>
      </c>
      <c r="E3438" s="9">
        <v>4.1502446752515807</v>
      </c>
      <c r="F3438" s="5">
        <v>88.069845648107915</v>
      </c>
      <c r="G3438" s="5">
        <v>82.108552409677799</v>
      </c>
    </row>
    <row r="3439" spans="1:7" x14ac:dyDescent="0.6">
      <c r="A3439" s="6" t="s">
        <v>71</v>
      </c>
      <c r="B3439" s="6" t="s">
        <v>173</v>
      </c>
      <c r="C3439" s="7">
        <v>1209115</v>
      </c>
      <c r="D3439" s="10">
        <v>1.2535522748762711</v>
      </c>
      <c r="E3439" s="10">
        <v>4.0438223027862596</v>
      </c>
      <c r="F3439" s="8">
        <v>-24.086614647817999</v>
      </c>
      <c r="G3439" s="8">
        <v>122.3377631160368</v>
      </c>
    </row>
    <row r="3440" spans="1:7" x14ac:dyDescent="0.6">
      <c r="A3440" s="3" t="s">
        <v>72</v>
      </c>
      <c r="B3440" s="3" t="s">
        <v>173</v>
      </c>
      <c r="C3440" s="4">
        <v>1072751</v>
      </c>
      <c r="D3440" s="9">
        <v>1.0853782251486861</v>
      </c>
      <c r="E3440" s="9">
        <v>4.0785134492918926</v>
      </c>
      <c r="F3440" s="5">
        <v>-11.27800085186272</v>
      </c>
      <c r="G3440" s="5">
        <v>3.0167976522467388</v>
      </c>
    </row>
    <row r="3441" spans="1:7" x14ac:dyDescent="0.6">
      <c r="A3441" s="6" t="s">
        <v>73</v>
      </c>
      <c r="B3441" s="6" t="s">
        <v>173</v>
      </c>
      <c r="C3441" s="7">
        <v>655976</v>
      </c>
      <c r="D3441" s="10">
        <v>0.7898839141239542</v>
      </c>
      <c r="E3441" s="10">
        <v>4.4152655313993403</v>
      </c>
      <c r="F3441" s="8">
        <v>-38.85104744717087</v>
      </c>
      <c r="G3441" s="8">
        <v>-10.791860003372619</v>
      </c>
    </row>
    <row r="3442" spans="1:7" x14ac:dyDescent="0.6">
      <c r="A3442" s="3" t="s">
        <v>74</v>
      </c>
      <c r="B3442" s="3" t="s">
        <v>173</v>
      </c>
      <c r="C3442" s="4">
        <v>1650510</v>
      </c>
      <c r="D3442" s="9">
        <v>1.7393743576314959</v>
      </c>
      <c r="E3442" s="9">
        <v>4.0456651224354729</v>
      </c>
      <c r="F3442" s="5">
        <v>151.61133943924781</v>
      </c>
      <c r="G3442" s="5">
        <v>42.239975180330397</v>
      </c>
    </row>
    <row r="3443" spans="1:7" x14ac:dyDescent="0.6">
      <c r="A3443" s="6" t="s">
        <v>75</v>
      </c>
      <c r="B3443" s="6" t="s">
        <v>173</v>
      </c>
      <c r="C3443" s="7">
        <v>1368089</v>
      </c>
      <c r="D3443" s="10">
        <v>1.3464451765405969</v>
      </c>
      <c r="E3443" s="10">
        <v>3.9696290901494029</v>
      </c>
      <c r="F3443" s="8">
        <v>-17.111135346044559</v>
      </c>
      <c r="G3443" s="8">
        <v>32.487681771345777</v>
      </c>
    </row>
    <row r="3444" spans="1:7" x14ac:dyDescent="0.6">
      <c r="A3444" s="3" t="s">
        <v>76</v>
      </c>
      <c r="B3444" s="3" t="s">
        <v>173</v>
      </c>
      <c r="C3444" s="4">
        <v>534809</v>
      </c>
      <c r="D3444" s="9">
        <v>0.51783000655100087</v>
      </c>
      <c r="E3444" s="9">
        <v>4.1961601230267078</v>
      </c>
      <c r="F3444" s="5">
        <v>-60.908318099187987</v>
      </c>
      <c r="G3444" s="5">
        <v>-33.18453775297435</v>
      </c>
    </row>
    <row r="3445" spans="1:7" x14ac:dyDescent="0.6">
      <c r="A3445" s="6" t="s">
        <v>77</v>
      </c>
      <c r="B3445" s="6" t="s">
        <v>173</v>
      </c>
      <c r="C3445" s="7">
        <v>1607923</v>
      </c>
      <c r="D3445" s="10">
        <v>1.3404157915477599</v>
      </c>
      <c r="E3445" s="10">
        <v>4.0695063462536227</v>
      </c>
      <c r="F3445" s="8">
        <v>200.65369131783501</v>
      </c>
      <c r="G3445" s="8">
        <v>146.9593971936205</v>
      </c>
    </row>
    <row r="3446" spans="1:7" x14ac:dyDescent="0.6">
      <c r="A3446" s="3" t="s">
        <v>78</v>
      </c>
      <c r="B3446" s="3" t="s">
        <v>173</v>
      </c>
      <c r="C3446" s="4">
        <v>1761954</v>
      </c>
      <c r="D3446" s="9">
        <v>1.4900225334159809</v>
      </c>
      <c r="E3446" s="9">
        <v>4.1514493931704282</v>
      </c>
      <c r="F3446" s="5">
        <v>9.5795010084438026</v>
      </c>
      <c r="G3446" s="5">
        <v>252.92088717253321</v>
      </c>
    </row>
    <row r="3447" spans="1:7" x14ac:dyDescent="0.6">
      <c r="A3447" s="6" t="s">
        <v>79</v>
      </c>
      <c r="B3447" s="6" t="s">
        <v>173</v>
      </c>
      <c r="C3447" s="7">
        <v>1260583</v>
      </c>
      <c r="D3447" s="10">
        <v>1.100792394338878</v>
      </c>
      <c r="E3447" s="10">
        <v>4.3264439692895902</v>
      </c>
      <c r="F3447" s="8">
        <v>-28.45539667891444</v>
      </c>
      <c r="G3447" s="8">
        <v>47.674614759225989</v>
      </c>
    </row>
    <row r="3448" spans="1:7" x14ac:dyDescent="0.6">
      <c r="A3448" s="3" t="s">
        <v>80</v>
      </c>
      <c r="B3448" s="3" t="s">
        <v>173</v>
      </c>
      <c r="C3448" s="4">
        <v>1378272</v>
      </c>
      <c r="D3448" s="9">
        <v>1.1681213008987861</v>
      </c>
      <c r="E3448" s="9">
        <v>4.1146869514335869</v>
      </c>
      <c r="F3448" s="5">
        <v>9.3360770373708046</v>
      </c>
      <c r="G3448" s="5">
        <v>47.109202223493547</v>
      </c>
    </row>
    <row r="3449" spans="1:7" x14ac:dyDescent="0.6">
      <c r="A3449" s="6" t="s">
        <v>81</v>
      </c>
      <c r="B3449" s="6" t="s">
        <v>173</v>
      </c>
      <c r="C3449" s="7">
        <v>811794</v>
      </c>
      <c r="D3449" s="10">
        <v>0.74412812298022679</v>
      </c>
      <c r="E3449" s="10">
        <v>4.0139733586495394</v>
      </c>
      <c r="F3449" s="8">
        <v>-41.100595528313711</v>
      </c>
      <c r="G3449" s="8">
        <v>-4.1447828304774106</v>
      </c>
    </row>
    <row r="3450" spans="1:7" x14ac:dyDescent="0.6">
      <c r="A3450" s="3" t="s">
        <v>82</v>
      </c>
      <c r="B3450" s="3" t="s">
        <v>173</v>
      </c>
      <c r="C3450" s="4">
        <v>1348429</v>
      </c>
      <c r="D3450" s="9">
        <v>1.205366895994914</v>
      </c>
      <c r="E3450" s="9">
        <v>4.1073573847990836</v>
      </c>
      <c r="F3450" s="5">
        <v>66.104824622995494</v>
      </c>
      <c r="G3450" s="5">
        <v>-15.339888846753681</v>
      </c>
    </row>
    <row r="3451" spans="1:7" x14ac:dyDescent="0.6">
      <c r="A3451" s="6" t="s">
        <v>83</v>
      </c>
      <c r="B3451" s="6" t="s">
        <v>173</v>
      </c>
      <c r="C3451" s="7">
        <v>1334719</v>
      </c>
      <c r="D3451" s="10">
        <v>1.057191805075014</v>
      </c>
      <c r="E3451" s="10">
        <v>4.1151466194738289</v>
      </c>
      <c r="F3451" s="8">
        <v>-1.0167387381908921</v>
      </c>
      <c r="G3451" s="8">
        <v>10.388093771063961</v>
      </c>
    </row>
    <row r="3452" spans="1:7" x14ac:dyDescent="0.6">
      <c r="A3452" s="3" t="s">
        <v>84</v>
      </c>
      <c r="B3452" s="3" t="s">
        <v>173</v>
      </c>
      <c r="C3452" s="4">
        <v>843043</v>
      </c>
      <c r="D3452" s="9">
        <v>0.66765710354329799</v>
      </c>
      <c r="E3452" s="9">
        <v>4.0919054298708426</v>
      </c>
      <c r="F3452" s="5">
        <v>-36.837416714679271</v>
      </c>
      <c r="G3452" s="5">
        <v>-21.412984000947102</v>
      </c>
    </row>
    <row r="3453" spans="1:7" x14ac:dyDescent="0.6">
      <c r="A3453" s="6" t="s">
        <v>85</v>
      </c>
      <c r="B3453" s="6" t="s">
        <v>173</v>
      </c>
      <c r="C3453" s="7">
        <v>941665</v>
      </c>
      <c r="D3453" s="10">
        <v>0.7949506894028594</v>
      </c>
      <c r="E3453" s="10">
        <v>4.0922562785462544</v>
      </c>
      <c r="F3453" s="8">
        <v>11.698335672083161</v>
      </c>
      <c r="G3453" s="8">
        <v>43.55174579557788</v>
      </c>
    </row>
    <row r="3454" spans="1:7" x14ac:dyDescent="0.6">
      <c r="A3454" s="3" t="s">
        <v>86</v>
      </c>
      <c r="B3454" s="3" t="s">
        <v>173</v>
      </c>
      <c r="C3454" s="4">
        <v>1579445</v>
      </c>
      <c r="D3454" s="9">
        <v>1.3791371965695369</v>
      </c>
      <c r="E3454" s="9">
        <v>4.1953070423582721</v>
      </c>
      <c r="F3454" s="5">
        <v>67.728969431804302</v>
      </c>
      <c r="G3454" s="5">
        <v>-4.3056388631392721</v>
      </c>
    </row>
    <row r="3455" spans="1:7" x14ac:dyDescent="0.6">
      <c r="A3455" s="6" t="s">
        <v>87</v>
      </c>
      <c r="B3455" s="6" t="s">
        <v>173</v>
      </c>
      <c r="C3455" s="7">
        <v>1466275</v>
      </c>
      <c r="D3455" s="10">
        <v>1.133234476525161</v>
      </c>
      <c r="E3455" s="10">
        <v>4.1236033421358282</v>
      </c>
      <c r="F3455" s="8">
        <v>-7.1651751089781506</v>
      </c>
      <c r="G3455" s="8">
        <v>7.1768722648891892</v>
      </c>
    </row>
    <row r="3456" spans="1:7" x14ac:dyDescent="0.6">
      <c r="A3456" s="3" t="s">
        <v>88</v>
      </c>
      <c r="B3456" s="3" t="s">
        <v>173</v>
      </c>
      <c r="C3456" s="4">
        <v>1229335</v>
      </c>
      <c r="D3456" s="9">
        <v>0.97142669977151619</v>
      </c>
      <c r="E3456" s="9">
        <v>4.1285270984598643</v>
      </c>
      <c r="F3456" s="5">
        <v>-16.159315271691881</v>
      </c>
      <c r="G3456" s="5">
        <v>129.86430669640939</v>
      </c>
    </row>
    <row r="3457" spans="1:7" x14ac:dyDescent="0.6">
      <c r="A3457" s="6" t="s">
        <v>89</v>
      </c>
      <c r="B3457" s="6" t="s">
        <v>173</v>
      </c>
      <c r="C3457" s="7">
        <v>1088373</v>
      </c>
      <c r="D3457" s="10">
        <v>0.73781041572411432</v>
      </c>
      <c r="E3457" s="10">
        <v>4.1096112311015123</v>
      </c>
      <c r="F3457" s="8">
        <v>-11.46652458442979</v>
      </c>
      <c r="G3457" s="8">
        <v>-32.311870655497813</v>
      </c>
    </row>
    <row r="3458" spans="1:7" x14ac:dyDescent="0.6">
      <c r="A3458" s="3" t="s">
        <v>90</v>
      </c>
      <c r="B3458" s="3" t="s">
        <v>173</v>
      </c>
      <c r="C3458" s="4">
        <v>1766602</v>
      </c>
      <c r="D3458" s="9">
        <v>1.2786987230702891</v>
      </c>
      <c r="E3458" s="9">
        <v>4.0435113001203939</v>
      </c>
      <c r="F3458" s="5">
        <v>62.315860463278682</v>
      </c>
      <c r="G3458" s="5">
        <v>0.26379803331981749</v>
      </c>
    </row>
    <row r="3459" spans="1:7" x14ac:dyDescent="0.6">
      <c r="A3459" s="6" t="s">
        <v>91</v>
      </c>
      <c r="B3459" s="6" t="s">
        <v>173</v>
      </c>
      <c r="C3459" s="7">
        <v>1196977</v>
      </c>
      <c r="D3459" s="10">
        <v>0.88100429766128674</v>
      </c>
      <c r="E3459" s="10">
        <v>4.0320719251913344</v>
      </c>
      <c r="F3459" s="8">
        <v>-32.244104784212858</v>
      </c>
      <c r="G3459" s="8">
        <v>-5.0457605726873966</v>
      </c>
    </row>
    <row r="3460" spans="1:7" x14ac:dyDescent="0.6">
      <c r="A3460" s="3" t="s">
        <v>92</v>
      </c>
      <c r="B3460" s="3" t="s">
        <v>173</v>
      </c>
      <c r="C3460" s="4">
        <v>1980303</v>
      </c>
      <c r="D3460" s="9">
        <v>1.4156954831404349</v>
      </c>
      <c r="E3460" s="9">
        <v>4.1474746163125804</v>
      </c>
      <c r="F3460" s="5">
        <v>65.442026037258856</v>
      </c>
      <c r="G3460" s="5">
        <v>43.680129901790067</v>
      </c>
    </row>
    <row r="3461" spans="1:7" x14ac:dyDescent="0.6">
      <c r="A3461" s="6" t="s">
        <v>93</v>
      </c>
      <c r="B3461" s="6" t="s">
        <v>173</v>
      </c>
      <c r="C3461" s="7">
        <v>1839234</v>
      </c>
      <c r="D3461" s="10">
        <v>1.498950110480328</v>
      </c>
      <c r="E3461" s="10">
        <v>3.943283121293593</v>
      </c>
      <c r="F3461" s="8">
        <v>-7.1236068419832774</v>
      </c>
      <c r="G3461" s="8">
        <v>126.56412833797739</v>
      </c>
    </row>
    <row r="3462" spans="1:7" x14ac:dyDescent="0.6">
      <c r="A3462" s="3" t="s">
        <v>94</v>
      </c>
      <c r="B3462" s="3" t="s">
        <v>173</v>
      </c>
      <c r="C3462" s="4">
        <v>1993015</v>
      </c>
      <c r="D3462" s="9">
        <v>1.2768333510410139</v>
      </c>
      <c r="E3462" s="9">
        <v>4.1084706420751216</v>
      </c>
      <c r="F3462" s="5">
        <v>8.3611438240049907</v>
      </c>
      <c r="G3462" s="5">
        <v>47.802739335923519</v>
      </c>
    </row>
    <row r="3463" spans="1:7" x14ac:dyDescent="0.6">
      <c r="A3463" s="6" t="s">
        <v>95</v>
      </c>
      <c r="B3463" s="6" t="s">
        <v>173</v>
      </c>
      <c r="C3463" s="7">
        <v>1130808</v>
      </c>
      <c r="D3463" s="10">
        <v>0.82335246393471595</v>
      </c>
      <c r="E3463" s="10">
        <v>4.2344588446315097</v>
      </c>
      <c r="F3463" s="8">
        <v>-43.261440581229948</v>
      </c>
      <c r="G3463" s="8">
        <v>-15.277447912257189</v>
      </c>
    </row>
    <row r="3464" spans="1:7" x14ac:dyDescent="0.6">
      <c r="A3464" s="3" t="s">
        <v>96</v>
      </c>
      <c r="B3464" s="3" t="s">
        <v>173</v>
      </c>
      <c r="C3464" s="4">
        <v>790228</v>
      </c>
      <c r="D3464" s="9">
        <v>0.59088830328397912</v>
      </c>
      <c r="E3464" s="9">
        <v>3.8905064568696859</v>
      </c>
      <c r="F3464" s="5">
        <v>-30.118287100904841</v>
      </c>
      <c r="G3464" s="5">
        <v>-6.2648049980843172</v>
      </c>
    </row>
    <row r="3465" spans="1:7" x14ac:dyDescent="0.6">
      <c r="A3465" s="6" t="s">
        <v>97</v>
      </c>
      <c r="B3465" s="6" t="s">
        <v>173</v>
      </c>
      <c r="C3465" s="7">
        <v>3177373</v>
      </c>
      <c r="D3465" s="10">
        <v>2.109838512780561</v>
      </c>
      <c r="E3465" s="10">
        <v>4.1798409821012781</v>
      </c>
      <c r="F3465" s="8">
        <v>302.08306969634077</v>
      </c>
      <c r="G3465" s="8">
        <v>237.4207387977678</v>
      </c>
    </row>
    <row r="3466" spans="1:7" x14ac:dyDescent="0.6">
      <c r="A3466" s="3" t="s">
        <v>98</v>
      </c>
      <c r="B3466" s="3" t="s">
        <v>173</v>
      </c>
      <c r="C3466" s="4">
        <v>2566995</v>
      </c>
      <c r="D3466" s="9">
        <v>1.8439227875115629</v>
      </c>
      <c r="E3466" s="9">
        <v>4.3380600874035471</v>
      </c>
      <c r="F3466" s="5">
        <v>-19.21014624345332</v>
      </c>
      <c r="G3466" s="5">
        <v>62.525127497317087</v>
      </c>
    </row>
    <row r="3467" spans="1:7" x14ac:dyDescent="0.6">
      <c r="A3467" s="6" t="s">
        <v>99</v>
      </c>
      <c r="B3467" s="6" t="s">
        <v>173</v>
      </c>
      <c r="C3467" s="7">
        <v>1906445</v>
      </c>
      <c r="D3467" s="10">
        <v>1.2679075240514659</v>
      </c>
      <c r="E3467" s="10">
        <v>4.1044186477095108</v>
      </c>
      <c r="F3467" s="8">
        <v>-25.732422540752911</v>
      </c>
      <c r="G3467" s="8">
        <v>30.01960750882338</v>
      </c>
    </row>
    <row r="3468" spans="1:7" x14ac:dyDescent="0.6">
      <c r="A3468" s="3" t="s">
        <v>100</v>
      </c>
      <c r="B3468" s="3" t="s">
        <v>173</v>
      </c>
      <c r="C3468" s="4">
        <v>2027510</v>
      </c>
      <c r="D3468" s="9">
        <v>1.1491288153105981</v>
      </c>
      <c r="E3468" s="9">
        <v>4.1077803305657872</v>
      </c>
      <c r="F3468" s="5">
        <v>6.3503012150888161</v>
      </c>
      <c r="G3468" s="5">
        <v>64.927379436850003</v>
      </c>
    </row>
    <row r="3469" spans="1:7" x14ac:dyDescent="0.6">
      <c r="A3469" s="6" t="s">
        <v>101</v>
      </c>
      <c r="B3469" s="6" t="s">
        <v>173</v>
      </c>
      <c r="C3469" s="7">
        <v>2523432</v>
      </c>
      <c r="D3469" s="10">
        <v>1.2716176607322049</v>
      </c>
      <c r="E3469" s="10">
        <v>4.1730174532248938</v>
      </c>
      <c r="F3469" s="8">
        <v>24.4596574122939</v>
      </c>
      <c r="G3469" s="8">
        <v>131.85360166046021</v>
      </c>
    </row>
    <row r="3470" spans="1:7" x14ac:dyDescent="0.6">
      <c r="A3470" s="3" t="s">
        <v>102</v>
      </c>
      <c r="B3470" s="3" t="s">
        <v>173</v>
      </c>
      <c r="C3470" s="4">
        <v>1882116</v>
      </c>
      <c r="D3470" s="9">
        <v>1.149957067758681</v>
      </c>
      <c r="E3470" s="9">
        <v>4.4049804573220683</v>
      </c>
      <c r="F3470" s="5">
        <v>-25.41443557821253</v>
      </c>
      <c r="G3470" s="5">
        <v>6.5387676454572219</v>
      </c>
    </row>
    <row r="3471" spans="1:7" x14ac:dyDescent="0.6">
      <c r="A3471" s="6" t="s">
        <v>14</v>
      </c>
      <c r="B3471" s="6" t="s">
        <v>174</v>
      </c>
      <c r="C3471" s="7">
        <v>1184</v>
      </c>
      <c r="D3471" s="10">
        <v>3.0457293626626101E-3</v>
      </c>
      <c r="E3471" s="10">
        <v>3.5029585798816569</v>
      </c>
      <c r="F3471" s="6"/>
      <c r="G3471" s="6"/>
    </row>
    <row r="3472" spans="1:7" x14ac:dyDescent="0.6">
      <c r="A3472" s="3" t="s">
        <v>16</v>
      </c>
      <c r="B3472" s="3" t="s">
        <v>174</v>
      </c>
      <c r="C3472" s="4">
        <v>17441</v>
      </c>
      <c r="D3472" s="9">
        <v>3.9149576297475903E-2</v>
      </c>
      <c r="E3472" s="9">
        <v>4.5945732349841926</v>
      </c>
      <c r="F3472" s="5">
        <v>1373.057432432433</v>
      </c>
      <c r="G3472" s="3"/>
    </row>
    <row r="3473" spans="1:7" x14ac:dyDescent="0.6">
      <c r="A3473" s="6" t="s">
        <v>18</v>
      </c>
      <c r="B3473" s="6" t="s">
        <v>174</v>
      </c>
      <c r="C3473" s="7">
        <v>72180</v>
      </c>
      <c r="D3473" s="10">
        <v>0.1588517461609838</v>
      </c>
      <c r="E3473" s="10">
        <v>3.620404273461403</v>
      </c>
      <c r="F3473" s="8">
        <v>313.85241671922478</v>
      </c>
      <c r="G3473" s="6"/>
    </row>
    <row r="3474" spans="1:7" x14ac:dyDescent="0.6">
      <c r="A3474" s="3" t="s">
        <v>19</v>
      </c>
      <c r="B3474" s="3" t="s">
        <v>174</v>
      </c>
      <c r="C3474" s="4">
        <v>435</v>
      </c>
      <c r="D3474" s="9">
        <v>1.070032626893693E-3</v>
      </c>
      <c r="E3474" s="9">
        <v>14.5</v>
      </c>
      <c r="F3474" s="5">
        <v>-99.397339983374906</v>
      </c>
      <c r="G3474" s="3"/>
    </row>
    <row r="3475" spans="1:7" x14ac:dyDescent="0.6">
      <c r="A3475" s="6" t="s">
        <v>20</v>
      </c>
      <c r="B3475" s="6" t="s">
        <v>174</v>
      </c>
      <c r="C3475" s="7">
        <v>1477</v>
      </c>
      <c r="D3475" s="10">
        <v>3.4297972518430231E-3</v>
      </c>
      <c r="E3475" s="10">
        <v>4.7339743589743586</v>
      </c>
      <c r="F3475" s="8">
        <v>239.5402298850575</v>
      </c>
      <c r="G3475" s="6"/>
    </row>
    <row r="3476" spans="1:7" x14ac:dyDescent="0.6">
      <c r="A3476" s="3" t="s">
        <v>21</v>
      </c>
      <c r="B3476" s="3" t="s">
        <v>174</v>
      </c>
      <c r="C3476" s="4">
        <v>34351</v>
      </c>
      <c r="D3476" s="9">
        <v>7.7599085952299654E-2</v>
      </c>
      <c r="E3476" s="9">
        <v>5.9389695712309818</v>
      </c>
      <c r="F3476" s="5">
        <v>2225.7278266756939</v>
      </c>
      <c r="G3476" s="3"/>
    </row>
    <row r="3477" spans="1:7" x14ac:dyDescent="0.6">
      <c r="A3477" s="6" t="s">
        <v>22</v>
      </c>
      <c r="B3477" s="6" t="s">
        <v>174</v>
      </c>
      <c r="C3477" s="7">
        <v>1264</v>
      </c>
      <c r="D3477" s="10">
        <v>2.949368008069882E-3</v>
      </c>
      <c r="E3477" s="10">
        <v>4.185430463576159</v>
      </c>
      <c r="F3477" s="8">
        <v>-96.320340019213418</v>
      </c>
      <c r="G3477" s="6"/>
    </row>
    <row r="3478" spans="1:7" x14ac:dyDescent="0.6">
      <c r="A3478" s="3" t="s">
        <v>23</v>
      </c>
      <c r="B3478" s="3" t="s">
        <v>174</v>
      </c>
      <c r="C3478" s="4">
        <v>98639</v>
      </c>
      <c r="D3478" s="9">
        <v>0.18518815083457449</v>
      </c>
      <c r="E3478" s="9">
        <v>4.5889276575947893</v>
      </c>
      <c r="F3478" s="5">
        <v>7703.7183544303798</v>
      </c>
      <c r="G3478" s="3"/>
    </row>
    <row r="3479" spans="1:7" x14ac:dyDescent="0.6">
      <c r="A3479" s="6" t="s">
        <v>25</v>
      </c>
      <c r="B3479" s="6" t="s">
        <v>174</v>
      </c>
      <c r="C3479" s="7">
        <v>2828</v>
      </c>
      <c r="D3479" s="10">
        <v>6.3497600518183529E-3</v>
      </c>
      <c r="E3479" s="10">
        <v>3.2283105022831049</v>
      </c>
      <c r="F3479" s="8">
        <v>-97.132979855837959</v>
      </c>
      <c r="G3479" s="6"/>
    </row>
    <row r="3480" spans="1:7" x14ac:dyDescent="0.6">
      <c r="A3480" s="3" t="s">
        <v>27</v>
      </c>
      <c r="B3480" s="3" t="s">
        <v>174</v>
      </c>
      <c r="C3480" s="4">
        <v>168830</v>
      </c>
      <c r="D3480" s="9">
        <v>0.34458480378361989</v>
      </c>
      <c r="E3480" s="9">
        <v>6.0819914262041141</v>
      </c>
      <c r="F3480" s="5">
        <v>5869.9434229137196</v>
      </c>
      <c r="G3480" s="3"/>
    </row>
    <row r="3481" spans="1:7" x14ac:dyDescent="0.6">
      <c r="A3481" s="6" t="s">
        <v>28</v>
      </c>
      <c r="B3481" s="6" t="s">
        <v>174</v>
      </c>
      <c r="C3481" s="7">
        <v>10003</v>
      </c>
      <c r="D3481" s="10">
        <v>1.6933007601605109E-2</v>
      </c>
      <c r="E3481" s="10">
        <v>8.9632616487455206</v>
      </c>
      <c r="F3481" s="8">
        <v>-94.075105135343236</v>
      </c>
      <c r="G3481" s="6"/>
    </row>
    <row r="3482" spans="1:7" x14ac:dyDescent="0.6">
      <c r="A3482" s="3" t="s">
        <v>29</v>
      </c>
      <c r="B3482" s="3" t="s">
        <v>174</v>
      </c>
      <c r="C3482" s="4">
        <v>44569</v>
      </c>
      <c r="D3482" s="9">
        <v>6.4240157090238698E-2</v>
      </c>
      <c r="E3482" s="9">
        <v>5.5808915602304028</v>
      </c>
      <c r="F3482" s="5">
        <v>345.55633310006988</v>
      </c>
      <c r="G3482" s="3"/>
    </row>
    <row r="3483" spans="1:7" x14ac:dyDescent="0.6">
      <c r="A3483" s="6" t="s">
        <v>32</v>
      </c>
      <c r="B3483" s="6" t="s">
        <v>174</v>
      </c>
      <c r="C3483" s="7">
        <v>223391</v>
      </c>
      <c r="D3483" s="10">
        <v>0.3443277683572783</v>
      </c>
      <c r="E3483" s="10">
        <v>4.3061665092430168</v>
      </c>
      <c r="F3483" s="8">
        <v>401.22506675043189</v>
      </c>
      <c r="G3483" s="8">
        <v>18767.48310810811</v>
      </c>
    </row>
    <row r="3484" spans="1:7" x14ac:dyDescent="0.6">
      <c r="A3484" s="3" t="s">
        <v>33</v>
      </c>
      <c r="B3484" s="3" t="s">
        <v>174</v>
      </c>
      <c r="C3484" s="4">
        <v>7737</v>
      </c>
      <c r="D3484" s="9">
        <v>1.4584753298341861E-2</v>
      </c>
      <c r="E3484" s="9">
        <v>4.50087260034904</v>
      </c>
      <c r="F3484" s="5">
        <v>-96.536565931483366</v>
      </c>
      <c r="G3484" s="5">
        <v>-55.639011524568538</v>
      </c>
    </row>
    <row r="3485" spans="1:7" x14ac:dyDescent="0.6">
      <c r="A3485" s="6" t="s">
        <v>34</v>
      </c>
      <c r="B3485" s="6" t="s">
        <v>174</v>
      </c>
      <c r="C3485" s="7">
        <v>16171</v>
      </c>
      <c r="D3485" s="10">
        <v>2.7831618484428531E-2</v>
      </c>
      <c r="E3485" s="10">
        <v>13.880686695278969</v>
      </c>
      <c r="F3485" s="8">
        <v>109.0086596872172</v>
      </c>
      <c r="G3485" s="8">
        <v>-77.596287060127452</v>
      </c>
    </row>
    <row r="3486" spans="1:7" x14ac:dyDescent="0.6">
      <c r="A3486" s="3" t="s">
        <v>35</v>
      </c>
      <c r="B3486" s="3" t="s">
        <v>174</v>
      </c>
      <c r="C3486" s="4">
        <v>69605</v>
      </c>
      <c r="D3486" s="9">
        <v>0.1293292528425819</v>
      </c>
      <c r="E3486" s="9">
        <v>4.9654016264802401</v>
      </c>
      <c r="F3486" s="5">
        <v>330.43101848988931</v>
      </c>
      <c r="G3486" s="5">
        <v>15901.14942528736</v>
      </c>
    </row>
    <row r="3487" spans="1:7" x14ac:dyDescent="0.6">
      <c r="A3487" s="6" t="s">
        <v>36</v>
      </c>
      <c r="B3487" s="6" t="s">
        <v>174</v>
      </c>
      <c r="C3487" s="7">
        <v>95416</v>
      </c>
      <c r="D3487" s="10">
        <v>0.1812063099434266</v>
      </c>
      <c r="E3487" s="10">
        <v>6.1297700115636644</v>
      </c>
      <c r="F3487" s="8">
        <v>37.082106170533727</v>
      </c>
      <c r="G3487" s="8">
        <v>6360.1218686526754</v>
      </c>
    </row>
    <row r="3488" spans="1:7" x14ac:dyDescent="0.6">
      <c r="A3488" s="3" t="s">
        <v>37</v>
      </c>
      <c r="B3488" s="3" t="s">
        <v>174</v>
      </c>
      <c r="C3488" s="4">
        <v>1</v>
      </c>
      <c r="D3488" s="9">
        <v>1.6414438573510439E-6</v>
      </c>
      <c r="E3488" s="9">
        <v>9.0909090909090912E-2</v>
      </c>
      <c r="F3488" s="5">
        <v>-99.998951957742932</v>
      </c>
      <c r="G3488" s="5">
        <v>-99.997088876597488</v>
      </c>
    </row>
    <row r="3489" spans="1:7" x14ac:dyDescent="0.6">
      <c r="A3489" s="6" t="s">
        <v>38</v>
      </c>
      <c r="B3489" s="6" t="s">
        <v>174</v>
      </c>
      <c r="C3489" s="7">
        <v>20280</v>
      </c>
      <c r="D3489" s="10">
        <v>3.5451093311368101E-2</v>
      </c>
      <c r="E3489" s="10">
        <v>5.2743823146944084</v>
      </c>
      <c r="F3489" s="8">
        <v>2027900</v>
      </c>
      <c r="G3489" s="8">
        <v>1504.430379746836</v>
      </c>
    </row>
    <row r="3490" spans="1:7" x14ac:dyDescent="0.6">
      <c r="A3490" s="3" t="s">
        <v>39</v>
      </c>
      <c r="B3490" s="3" t="s">
        <v>174</v>
      </c>
      <c r="C3490" s="4">
        <v>20238</v>
      </c>
      <c r="D3490" s="9">
        <v>3.858226807916125E-2</v>
      </c>
      <c r="E3490" s="9">
        <v>4.4804073500110686</v>
      </c>
      <c r="F3490" s="5">
        <v>-0.20710059171598069</v>
      </c>
      <c r="G3490" s="5">
        <v>-79.48276036861688</v>
      </c>
    </row>
    <row r="3491" spans="1:7" x14ac:dyDescent="0.6">
      <c r="A3491" s="6" t="s">
        <v>40</v>
      </c>
      <c r="B3491" s="6" t="s">
        <v>174</v>
      </c>
      <c r="C3491" s="7">
        <v>85739</v>
      </c>
      <c r="D3491" s="10">
        <v>0.1220240094076001</v>
      </c>
      <c r="E3491" s="10">
        <v>5.9944766832133123</v>
      </c>
      <c r="F3491" s="8">
        <v>323.65352307540269</v>
      </c>
      <c r="G3491" s="8">
        <v>2931.7892503536068</v>
      </c>
    </row>
    <row r="3492" spans="1:7" x14ac:dyDescent="0.6">
      <c r="A3492" s="3" t="s">
        <v>41</v>
      </c>
      <c r="B3492" s="3" t="s">
        <v>174</v>
      </c>
      <c r="C3492" s="4">
        <v>17692</v>
      </c>
      <c r="D3492" s="9">
        <v>2.6418084615398858E-2</v>
      </c>
      <c r="E3492" s="9">
        <v>4.3014831023583762</v>
      </c>
      <c r="F3492" s="5">
        <v>-79.36528301006544</v>
      </c>
      <c r="G3492" s="5">
        <v>-89.520819759521402</v>
      </c>
    </row>
    <row r="3493" spans="1:7" x14ac:dyDescent="0.6">
      <c r="A3493" s="6" t="s">
        <v>42</v>
      </c>
      <c r="B3493" s="6" t="s">
        <v>174</v>
      </c>
      <c r="C3493" s="7">
        <v>3493</v>
      </c>
      <c r="D3493" s="10">
        <v>5.7658415961381378E-3</v>
      </c>
      <c r="E3493" s="10">
        <v>8.2576832151300241</v>
      </c>
      <c r="F3493" s="8">
        <v>-80.256613158489714</v>
      </c>
      <c r="G3493" s="8">
        <v>-65.080475857242831</v>
      </c>
    </row>
    <row r="3494" spans="1:7" x14ac:dyDescent="0.6">
      <c r="A3494" s="3" t="s">
        <v>44</v>
      </c>
      <c r="B3494" s="3" t="s">
        <v>174</v>
      </c>
      <c r="C3494" s="4">
        <v>48968</v>
      </c>
      <c r="D3494" s="9">
        <v>7.9373443851441725E-2</v>
      </c>
      <c r="E3494" s="9">
        <v>6.6523570167096864</v>
      </c>
      <c r="F3494" s="5">
        <v>1301.889493272259</v>
      </c>
      <c r="G3494" s="5">
        <v>9.870089075366284</v>
      </c>
    </row>
    <row r="3495" spans="1:7" x14ac:dyDescent="0.6">
      <c r="A3495" s="6" t="s">
        <v>45</v>
      </c>
      <c r="B3495" s="6" t="s">
        <v>174</v>
      </c>
      <c r="C3495" s="7">
        <v>101587</v>
      </c>
      <c r="D3495" s="10">
        <v>0.16996192967882251</v>
      </c>
      <c r="E3495" s="10">
        <v>5.4511161193389137</v>
      </c>
      <c r="F3495" s="8">
        <v>107.4558895605293</v>
      </c>
      <c r="G3495" s="8">
        <v>-54.525025627711052</v>
      </c>
    </row>
    <row r="3496" spans="1:7" x14ac:dyDescent="0.6">
      <c r="A3496" s="3" t="s">
        <v>46</v>
      </c>
      <c r="B3496" s="3" t="s">
        <v>174</v>
      </c>
      <c r="C3496" s="4">
        <v>30069</v>
      </c>
      <c r="D3496" s="9">
        <v>4.5618604525840732E-2</v>
      </c>
      <c r="E3496" s="9">
        <v>5.6025712688652876</v>
      </c>
      <c r="F3496" s="5">
        <v>-70.400740252197622</v>
      </c>
      <c r="G3496" s="5">
        <v>288.6390073671966</v>
      </c>
    </row>
    <row r="3497" spans="1:7" x14ac:dyDescent="0.6">
      <c r="A3497" s="6" t="s">
        <v>49</v>
      </c>
      <c r="B3497" s="6" t="s">
        <v>174</v>
      </c>
      <c r="C3497" s="7">
        <v>142109</v>
      </c>
      <c r="D3497" s="10">
        <v>0.19274025843787421</v>
      </c>
      <c r="E3497" s="10">
        <v>5.7599302853437093</v>
      </c>
      <c r="F3497" s="8">
        <v>372.6096644384582</v>
      </c>
      <c r="G3497" s="8">
        <v>778.78919052625065</v>
      </c>
    </row>
    <row r="3498" spans="1:7" x14ac:dyDescent="0.6">
      <c r="A3498" s="3" t="s">
        <v>50</v>
      </c>
      <c r="B3498" s="3" t="s">
        <v>174</v>
      </c>
      <c r="C3498" s="4">
        <v>12413</v>
      </c>
      <c r="D3498" s="9">
        <v>1.9261371929193749E-2</v>
      </c>
      <c r="E3498" s="9">
        <v>3.6648951874815472</v>
      </c>
      <c r="F3498" s="5">
        <v>-91.26515561998184</v>
      </c>
      <c r="G3498" s="5">
        <v>-82.166511026506711</v>
      </c>
    </row>
    <row r="3499" spans="1:7" x14ac:dyDescent="0.6">
      <c r="A3499" s="6" t="s">
        <v>51</v>
      </c>
      <c r="B3499" s="6" t="s">
        <v>174</v>
      </c>
      <c r="C3499" s="7">
        <v>15995</v>
      </c>
      <c r="D3499" s="10">
        <v>2.6881421804868241E-2</v>
      </c>
      <c r="E3499" s="10">
        <v>3.676166398529074</v>
      </c>
      <c r="F3499" s="8">
        <v>28.856843631676469</v>
      </c>
      <c r="G3499" s="8">
        <v>-83.236564098264438</v>
      </c>
    </row>
    <row r="3500" spans="1:7" x14ac:dyDescent="0.6">
      <c r="A3500" s="3" t="s">
        <v>53</v>
      </c>
      <c r="B3500" s="3" t="s">
        <v>174</v>
      </c>
      <c r="C3500" s="4">
        <v>124463</v>
      </c>
      <c r="D3500" s="9">
        <v>0.1834425686422495</v>
      </c>
      <c r="E3500" s="9">
        <v>4.4696904402786757</v>
      </c>
      <c r="F3500" s="5">
        <v>678.13691778680834</v>
      </c>
      <c r="G3500" s="5">
        <v>12446200</v>
      </c>
    </row>
    <row r="3501" spans="1:7" x14ac:dyDescent="0.6">
      <c r="A3501" s="6" t="s">
        <v>54</v>
      </c>
      <c r="B3501" s="6" t="s">
        <v>174</v>
      </c>
      <c r="C3501" s="7">
        <v>20179</v>
      </c>
      <c r="D3501" s="10">
        <v>2.324129110963891E-2</v>
      </c>
      <c r="E3501" s="10">
        <v>2.9223750905141199</v>
      </c>
      <c r="F3501" s="8">
        <v>-83.787149594658644</v>
      </c>
      <c r="G3501" s="8">
        <v>-0.49802761341223301</v>
      </c>
    </row>
    <row r="3502" spans="1:7" x14ac:dyDescent="0.6">
      <c r="A3502" s="3" t="s">
        <v>55</v>
      </c>
      <c r="B3502" s="3" t="s">
        <v>174</v>
      </c>
      <c r="C3502" s="4">
        <v>4622</v>
      </c>
      <c r="D3502" s="9">
        <v>6.1189941003867978E-3</v>
      </c>
      <c r="E3502" s="9">
        <v>4.6219999999999999</v>
      </c>
      <c r="F3502" s="5">
        <v>-77.094999752217646</v>
      </c>
      <c r="G3502" s="5">
        <v>-77.161774878940605</v>
      </c>
    </row>
    <row r="3503" spans="1:7" x14ac:dyDescent="0.6">
      <c r="A3503" s="6" t="s">
        <v>56</v>
      </c>
      <c r="B3503" s="6" t="s">
        <v>174</v>
      </c>
      <c r="C3503" s="7">
        <v>48298</v>
      </c>
      <c r="D3503" s="10">
        <v>7.1943267985932438E-2</v>
      </c>
      <c r="E3503" s="10">
        <v>4.9148264984227126</v>
      </c>
      <c r="F3503" s="8">
        <v>944.95889225443523</v>
      </c>
      <c r="G3503" s="8">
        <v>-43.668575560713329</v>
      </c>
    </row>
    <row r="3504" spans="1:7" x14ac:dyDescent="0.6">
      <c r="A3504" s="3" t="s">
        <v>57</v>
      </c>
      <c r="B3504" s="3" t="s">
        <v>174</v>
      </c>
      <c r="C3504" s="4">
        <v>47841</v>
      </c>
      <c r="D3504" s="9">
        <v>6.9361217274357442E-2</v>
      </c>
      <c r="E3504" s="9">
        <v>5.4131025118805161</v>
      </c>
      <c r="F3504" s="5">
        <v>-0.94620895275167038</v>
      </c>
      <c r="G3504" s="5">
        <v>170.41035496269501</v>
      </c>
    </row>
    <row r="3505" spans="1:7" x14ac:dyDescent="0.6">
      <c r="A3505" s="6" t="s">
        <v>58</v>
      </c>
      <c r="B3505" s="6" t="s">
        <v>174</v>
      </c>
      <c r="C3505" s="7">
        <v>162427</v>
      </c>
      <c r="D3505" s="10">
        <v>0.2261872652087078</v>
      </c>
      <c r="E3505" s="10">
        <v>5.3468628612811901</v>
      </c>
      <c r="F3505" s="8">
        <v>239.51422420099911</v>
      </c>
      <c r="G3505" s="8">
        <v>4550.0715717148578</v>
      </c>
    </row>
    <row r="3506" spans="1:7" x14ac:dyDescent="0.6">
      <c r="A3506" s="3" t="s">
        <v>59</v>
      </c>
      <c r="B3506" s="3" t="s">
        <v>174</v>
      </c>
      <c r="C3506" s="4">
        <v>1625</v>
      </c>
      <c r="D3506" s="9">
        <v>2.381128148331301E-3</v>
      </c>
      <c r="E3506" s="9">
        <v>5.2931596091205213</v>
      </c>
      <c r="F3506" s="5">
        <v>-98.999550567331781</v>
      </c>
      <c r="G3506" s="5">
        <v>-96.681506289821925</v>
      </c>
    </row>
    <row r="3507" spans="1:7" x14ac:dyDescent="0.6">
      <c r="A3507" s="6" t="s">
        <v>60</v>
      </c>
      <c r="B3507" s="6" t="s">
        <v>174</v>
      </c>
      <c r="C3507" s="7">
        <v>106869</v>
      </c>
      <c r="D3507" s="10">
        <v>0.1468121269242896</v>
      </c>
      <c r="E3507" s="10">
        <v>4.9121621621621623</v>
      </c>
      <c r="F3507" s="8">
        <v>6476.5538461538454</v>
      </c>
      <c r="G3507" s="8">
        <v>5.1994841859686716</v>
      </c>
    </row>
    <row r="3508" spans="1:7" x14ac:dyDescent="0.6">
      <c r="A3508" s="3" t="s">
        <v>61</v>
      </c>
      <c r="B3508" s="3" t="s">
        <v>174</v>
      </c>
      <c r="C3508" s="4">
        <v>175</v>
      </c>
      <c r="D3508" s="9">
        <v>2.2526711853105251E-4</v>
      </c>
      <c r="E3508" s="9">
        <v>8.75</v>
      </c>
      <c r="F3508" s="5">
        <v>-99.836248116853341</v>
      </c>
      <c r="G3508" s="5">
        <v>-99.418005254581132</v>
      </c>
    </row>
    <row r="3509" spans="1:7" x14ac:dyDescent="0.6">
      <c r="A3509" s="6" t="s">
        <v>63</v>
      </c>
      <c r="B3509" s="6" t="s">
        <v>174</v>
      </c>
      <c r="C3509" s="7">
        <v>94148</v>
      </c>
      <c r="D3509" s="10">
        <v>0.1184326356205134</v>
      </c>
      <c r="E3509" s="10">
        <v>5.7484430333374039</v>
      </c>
      <c r="F3509" s="8">
        <v>53698.857142857138</v>
      </c>
      <c r="G3509" s="8">
        <v>-33.749445847905477</v>
      </c>
    </row>
    <row r="3510" spans="1:7" x14ac:dyDescent="0.6">
      <c r="A3510" s="3" t="s">
        <v>64</v>
      </c>
      <c r="B3510" s="3" t="s">
        <v>174</v>
      </c>
      <c r="C3510" s="4">
        <v>60249</v>
      </c>
      <c r="D3510" s="9">
        <v>7.092803653821031E-2</v>
      </c>
      <c r="E3510" s="9">
        <v>4.5286380036079379</v>
      </c>
      <c r="F3510" s="5">
        <v>-36.00607554063815</v>
      </c>
      <c r="G3510" s="5">
        <v>385.37017642793847</v>
      </c>
    </row>
    <row r="3511" spans="1:7" x14ac:dyDescent="0.6">
      <c r="A3511" s="6" t="s">
        <v>65</v>
      </c>
      <c r="B3511" s="6" t="s">
        <v>174</v>
      </c>
      <c r="C3511" s="7">
        <v>11544</v>
      </c>
      <c r="D3511" s="10">
        <v>1.372845027832756E-2</v>
      </c>
      <c r="E3511" s="10">
        <v>2.394523957685128</v>
      </c>
      <c r="F3511" s="8">
        <v>-80.839516008564459</v>
      </c>
      <c r="G3511" s="8">
        <v>-27.827446076899029</v>
      </c>
    </row>
    <row r="3512" spans="1:7" x14ac:dyDescent="0.6">
      <c r="A3512" s="3" t="s">
        <v>66</v>
      </c>
      <c r="B3512" s="3" t="s">
        <v>174</v>
      </c>
      <c r="C3512" s="4">
        <v>84094</v>
      </c>
      <c r="D3512" s="9">
        <v>0.1000013211580827</v>
      </c>
      <c r="E3512" s="9">
        <v>5.4905980673805166</v>
      </c>
      <c r="F3512" s="5">
        <v>628.46500346500352</v>
      </c>
      <c r="G3512" s="5">
        <v>-32.434538778592838</v>
      </c>
    </row>
    <row r="3513" spans="1:7" x14ac:dyDescent="0.6">
      <c r="A3513" s="6" t="s">
        <v>67</v>
      </c>
      <c r="B3513" s="6" t="s">
        <v>174</v>
      </c>
      <c r="C3513" s="7">
        <v>21973</v>
      </c>
      <c r="D3513" s="10">
        <v>2.2356866731066408E-2</v>
      </c>
      <c r="E3513" s="10">
        <v>6.4970431697220583</v>
      </c>
      <c r="F3513" s="8">
        <v>-73.870906366684892</v>
      </c>
      <c r="G3513" s="8">
        <v>8.8904306457207927</v>
      </c>
    </row>
    <row r="3514" spans="1:7" x14ac:dyDescent="0.6">
      <c r="A3514" s="3" t="s">
        <v>69</v>
      </c>
      <c r="B3514" s="3" t="s">
        <v>174</v>
      </c>
      <c r="C3514" s="4">
        <v>96269</v>
      </c>
      <c r="D3514" s="9">
        <v>0.1019171873333586</v>
      </c>
      <c r="E3514" s="9">
        <v>5.3775555803820803</v>
      </c>
      <c r="F3514" s="5">
        <v>338.12406134801802</v>
      </c>
      <c r="G3514" s="5">
        <v>1982.8429251406319</v>
      </c>
    </row>
    <row r="3515" spans="1:7" x14ac:dyDescent="0.6">
      <c r="A3515" s="6" t="s">
        <v>70</v>
      </c>
      <c r="B3515" s="6" t="s">
        <v>174</v>
      </c>
      <c r="C3515" s="7">
        <v>132260</v>
      </c>
      <c r="D3515" s="10">
        <v>0.134690808115112</v>
      </c>
      <c r="E3515" s="10">
        <v>4.8880183309926828</v>
      </c>
      <c r="F3515" s="8">
        <v>37.385866686056772</v>
      </c>
      <c r="G3515" s="8">
        <v>173.84156693858961</v>
      </c>
    </row>
    <row r="3516" spans="1:7" x14ac:dyDescent="0.6">
      <c r="A3516" s="3" t="s">
        <v>72</v>
      </c>
      <c r="B3516" s="3" t="s">
        <v>174</v>
      </c>
      <c r="C3516" s="4">
        <v>14636</v>
      </c>
      <c r="D3516" s="9">
        <v>1.4808278625026851E-2</v>
      </c>
      <c r="E3516" s="9">
        <v>5.8497202238209436</v>
      </c>
      <c r="F3516" s="5">
        <v>-88.933918040223801</v>
      </c>
      <c r="G3516" s="5">
        <v>-69.406994000961518</v>
      </c>
    </row>
    <row r="3517" spans="1:7" x14ac:dyDescent="0.6">
      <c r="A3517" s="6" t="s">
        <v>73</v>
      </c>
      <c r="B3517" s="6" t="s">
        <v>174</v>
      </c>
      <c r="C3517" s="7">
        <v>108507</v>
      </c>
      <c r="D3517" s="10">
        <v>0.13065711835470789</v>
      </c>
      <c r="E3517" s="10">
        <v>4.4761767253826159</v>
      </c>
      <c r="F3517" s="8">
        <v>641.37059305821265</v>
      </c>
      <c r="G3517" s="8">
        <v>-33.196451328904672</v>
      </c>
    </row>
    <row r="3518" spans="1:7" x14ac:dyDescent="0.6">
      <c r="A3518" s="3" t="s">
        <v>74</v>
      </c>
      <c r="B3518" s="3" t="s">
        <v>174</v>
      </c>
      <c r="C3518" s="4">
        <v>43398</v>
      </c>
      <c r="D3518" s="9">
        <v>4.5734571964115123E-2</v>
      </c>
      <c r="E3518" s="9">
        <v>5.3008427995602787</v>
      </c>
      <c r="F3518" s="5">
        <v>-60.004423677735083</v>
      </c>
      <c r="G3518" s="5">
        <v>2570.646153846154</v>
      </c>
    </row>
    <row r="3519" spans="1:7" x14ac:dyDescent="0.6">
      <c r="A3519" s="6" t="s">
        <v>75</v>
      </c>
      <c r="B3519" s="6" t="s">
        <v>174</v>
      </c>
      <c r="C3519" s="7">
        <v>54802</v>
      </c>
      <c r="D3519" s="10">
        <v>5.3935006103241673E-2</v>
      </c>
      <c r="E3519" s="10">
        <v>5.1087909014635962</v>
      </c>
      <c r="F3519" s="8">
        <v>26.277708650168211</v>
      </c>
      <c r="G3519" s="8">
        <v>-48.720395998839713</v>
      </c>
    </row>
    <row r="3520" spans="1:7" x14ac:dyDescent="0.6">
      <c r="A3520" s="3" t="s">
        <v>76</v>
      </c>
      <c r="B3520" s="3" t="s">
        <v>174</v>
      </c>
      <c r="C3520" s="4">
        <v>6067</v>
      </c>
      <c r="D3520" s="9">
        <v>5.874386275745028E-3</v>
      </c>
      <c r="E3520" s="9">
        <v>6.3396029258098228</v>
      </c>
      <c r="F3520" s="5">
        <v>-88.929236159264264</v>
      </c>
      <c r="G3520" s="5">
        <v>3366.8571428571431</v>
      </c>
    </row>
    <row r="3521" spans="1:7" x14ac:dyDescent="0.6">
      <c r="A3521" s="6" t="s">
        <v>77</v>
      </c>
      <c r="B3521" s="6" t="s">
        <v>174</v>
      </c>
      <c r="C3521" s="7">
        <v>99763</v>
      </c>
      <c r="D3521" s="10">
        <v>8.3165612166863218E-2</v>
      </c>
      <c r="E3521" s="10">
        <v>5.242957746478873</v>
      </c>
      <c r="F3521" s="8">
        <v>1544.3547057853971</v>
      </c>
      <c r="G3521" s="8">
        <v>5.9640141054509987</v>
      </c>
    </row>
    <row r="3522" spans="1:7" x14ac:dyDescent="0.6">
      <c r="A3522" s="3" t="s">
        <v>78</v>
      </c>
      <c r="B3522" s="3" t="s">
        <v>174</v>
      </c>
      <c r="C3522" s="4">
        <v>372</v>
      </c>
      <c r="D3522" s="9">
        <v>3.1458731750700909E-4</v>
      </c>
      <c r="E3522" s="9">
        <v>13.77777777777778</v>
      </c>
      <c r="F3522" s="5">
        <v>-99.627116265549347</v>
      </c>
      <c r="G3522" s="5">
        <v>-99.382562366180352</v>
      </c>
    </row>
    <row r="3523" spans="1:7" x14ac:dyDescent="0.6">
      <c r="A3523" s="6" t="s">
        <v>79</v>
      </c>
      <c r="B3523" s="6" t="s">
        <v>174</v>
      </c>
      <c r="C3523" s="7">
        <v>9872</v>
      </c>
      <c r="D3523" s="10">
        <v>8.6206322922912706E-3</v>
      </c>
      <c r="E3523" s="10">
        <v>4.3052769297863058</v>
      </c>
      <c r="F3523" s="8">
        <v>2553.7634408602148</v>
      </c>
      <c r="G3523" s="8">
        <v>-14.483714483714479</v>
      </c>
    </row>
    <row r="3524" spans="1:7" x14ac:dyDescent="0.6">
      <c r="A3524" s="3" t="s">
        <v>80</v>
      </c>
      <c r="B3524" s="3" t="s">
        <v>174</v>
      </c>
      <c r="C3524" s="4">
        <v>7545</v>
      </c>
      <c r="D3524" s="9">
        <v>6.3945833734424988E-3</v>
      </c>
      <c r="E3524" s="9">
        <v>32.381974248927037</v>
      </c>
      <c r="F3524" s="5">
        <v>-23.57171799027553</v>
      </c>
      <c r="G3524" s="5">
        <v>-91.027897352962157</v>
      </c>
    </row>
    <row r="3525" spans="1:7" x14ac:dyDescent="0.6">
      <c r="A3525" s="6" t="s">
        <v>81</v>
      </c>
      <c r="B3525" s="6" t="s">
        <v>174</v>
      </c>
      <c r="C3525" s="7">
        <v>23651</v>
      </c>
      <c r="D3525" s="10">
        <v>2.167960620133352E-2</v>
      </c>
      <c r="E3525" s="10">
        <v>9.8218438538205977</v>
      </c>
      <c r="F3525" s="8">
        <v>213.46587143803839</v>
      </c>
      <c r="G3525" s="8">
        <v>7.6366449733764163</v>
      </c>
    </row>
    <row r="3526" spans="1:7" x14ac:dyDescent="0.6">
      <c r="A3526" s="3" t="s">
        <v>82</v>
      </c>
      <c r="B3526" s="3" t="s">
        <v>174</v>
      </c>
      <c r="C3526" s="4">
        <v>122483</v>
      </c>
      <c r="D3526" s="9">
        <v>0.1094881180411761</v>
      </c>
      <c r="E3526" s="9">
        <v>4.6342413923571701</v>
      </c>
      <c r="F3526" s="5">
        <v>417.8766225529576</v>
      </c>
      <c r="G3526" s="5">
        <v>27.229949412583501</v>
      </c>
    </row>
    <row r="3527" spans="1:7" x14ac:dyDescent="0.6">
      <c r="A3527" s="6" t="s">
        <v>83</v>
      </c>
      <c r="B3527" s="6" t="s">
        <v>174</v>
      </c>
      <c r="C3527" s="7">
        <v>63883</v>
      </c>
      <c r="D3527" s="10">
        <v>5.0599852166341462E-2</v>
      </c>
      <c r="E3527" s="10">
        <v>6.275960310443069</v>
      </c>
      <c r="F3527" s="8">
        <v>-47.84337418253962</v>
      </c>
      <c r="G3527" s="8">
        <v>-51.698926357175253</v>
      </c>
    </row>
    <row r="3528" spans="1:7" x14ac:dyDescent="0.6">
      <c r="A3528" s="3" t="s">
        <v>85</v>
      </c>
      <c r="B3528" s="3" t="s">
        <v>174</v>
      </c>
      <c r="C3528" s="4">
        <v>133852</v>
      </c>
      <c r="D3528" s="9">
        <v>0.11299744567117979</v>
      </c>
      <c r="E3528" s="9">
        <v>5.4290002027986208</v>
      </c>
      <c r="F3528" s="5">
        <v>109.5267911650987</v>
      </c>
      <c r="G3528" s="5">
        <v>814.53949166438906</v>
      </c>
    </row>
    <row r="3529" spans="1:7" x14ac:dyDescent="0.6">
      <c r="A3529" s="6" t="s">
        <v>86</v>
      </c>
      <c r="B3529" s="6" t="s">
        <v>174</v>
      </c>
      <c r="C3529" s="7">
        <v>6296</v>
      </c>
      <c r="D3529" s="10">
        <v>5.4975309615730881E-3</v>
      </c>
      <c r="E3529" s="10">
        <v>8.1979166666666661</v>
      </c>
      <c r="F3529" s="8">
        <v>-95.296297403101931</v>
      </c>
      <c r="G3529" s="8">
        <v>-94.197609370823997</v>
      </c>
    </row>
    <row r="3530" spans="1:7" x14ac:dyDescent="0.6">
      <c r="A3530" s="3" t="s">
        <v>87</v>
      </c>
      <c r="B3530" s="3" t="s">
        <v>174</v>
      </c>
      <c r="C3530" s="4">
        <v>110490</v>
      </c>
      <c r="D3530" s="9">
        <v>8.5393993153579692E-2</v>
      </c>
      <c r="E3530" s="9">
        <v>5.4042553191489358</v>
      </c>
      <c r="F3530" s="5">
        <v>1654.92376111817</v>
      </c>
      <c r="G3530" s="5">
        <v>154.59698603622289</v>
      </c>
    </row>
    <row r="3531" spans="1:7" x14ac:dyDescent="0.6">
      <c r="A3531" s="6" t="s">
        <v>88</v>
      </c>
      <c r="B3531" s="6" t="s">
        <v>174</v>
      </c>
      <c r="C3531" s="7">
        <v>93252</v>
      </c>
      <c r="D3531" s="10">
        <v>7.3688199398124543E-2</v>
      </c>
      <c r="E3531" s="10">
        <v>5.1574581051932968</v>
      </c>
      <c r="F3531" s="8">
        <v>-15.601411892478961</v>
      </c>
      <c r="G3531" s="8">
        <v>70.16167293164483</v>
      </c>
    </row>
    <row r="3532" spans="1:7" x14ac:dyDescent="0.6">
      <c r="A3532" s="3" t="s">
        <v>89</v>
      </c>
      <c r="B3532" s="3" t="s">
        <v>174</v>
      </c>
      <c r="C3532" s="4">
        <v>47415</v>
      </c>
      <c r="D3532" s="9">
        <v>3.2142731270951123E-2</v>
      </c>
      <c r="E3532" s="9">
        <v>4.221796812394266</v>
      </c>
      <c r="F3532" s="5">
        <v>-49.153905546261747</v>
      </c>
      <c r="G3532" s="5">
        <v>681.52299324212947</v>
      </c>
    </row>
    <row r="3533" spans="1:7" x14ac:dyDescent="0.6">
      <c r="A3533" s="6" t="s">
        <v>91</v>
      </c>
      <c r="B3533" s="6" t="s">
        <v>174</v>
      </c>
      <c r="C3533" s="7">
        <v>150701</v>
      </c>
      <c r="D3533" s="10">
        <v>0.11091961554971699</v>
      </c>
      <c r="E3533" s="10">
        <v>5.0378083840342311</v>
      </c>
      <c r="F3533" s="8">
        <v>217.8340187704313</v>
      </c>
      <c r="G3533" s="8">
        <v>51.059009853352457</v>
      </c>
    </row>
    <row r="3534" spans="1:7" x14ac:dyDescent="0.6">
      <c r="A3534" s="3" t="s">
        <v>92</v>
      </c>
      <c r="B3534" s="3" t="s">
        <v>174</v>
      </c>
      <c r="C3534" s="4">
        <v>48052</v>
      </c>
      <c r="D3534" s="9">
        <v>3.4351813513318001E-2</v>
      </c>
      <c r="E3534" s="9">
        <v>4.9599504541701069</v>
      </c>
      <c r="F3534" s="5">
        <v>-68.114345624780199</v>
      </c>
      <c r="G3534" s="5">
        <v>12817.20430107527</v>
      </c>
    </row>
    <row r="3535" spans="1:7" x14ac:dyDescent="0.6">
      <c r="A3535" s="6" t="s">
        <v>93</v>
      </c>
      <c r="B3535" s="6" t="s">
        <v>174</v>
      </c>
      <c r="C3535" s="7">
        <v>107102</v>
      </c>
      <c r="D3535" s="10">
        <v>8.7286639292588175E-2</v>
      </c>
      <c r="E3535" s="10">
        <v>5.1870399070127862</v>
      </c>
      <c r="F3535" s="8">
        <v>122.88770498626489</v>
      </c>
      <c r="G3535" s="8">
        <v>984.9068071312804</v>
      </c>
    </row>
    <row r="3536" spans="1:7" x14ac:dyDescent="0.6">
      <c r="A3536" s="3" t="s">
        <v>94</v>
      </c>
      <c r="B3536" s="3" t="s">
        <v>174</v>
      </c>
      <c r="C3536" s="4">
        <v>97274</v>
      </c>
      <c r="D3536" s="9">
        <v>6.231899277685498E-2</v>
      </c>
      <c r="E3536" s="9">
        <v>5.4002109587520124</v>
      </c>
      <c r="F3536" s="5">
        <v>-9.1762992287725673</v>
      </c>
      <c r="G3536" s="5">
        <v>1189.251159708416</v>
      </c>
    </row>
    <row r="3537" spans="1:7" x14ac:dyDescent="0.6">
      <c r="A3537" s="6" t="s">
        <v>95</v>
      </c>
      <c r="B3537" s="6" t="s">
        <v>174</v>
      </c>
      <c r="C3537" s="7">
        <v>55683</v>
      </c>
      <c r="D3537" s="10">
        <v>4.0543341795668923E-2</v>
      </c>
      <c r="E3537" s="10">
        <v>4.3275821869899742</v>
      </c>
      <c r="F3537" s="8">
        <v>-42.756543372329702</v>
      </c>
      <c r="G3537" s="8">
        <v>135.4361337786986</v>
      </c>
    </row>
    <row r="3538" spans="1:7" x14ac:dyDescent="0.6">
      <c r="A3538" s="3" t="s">
        <v>96</v>
      </c>
      <c r="B3538" s="3" t="s">
        <v>174</v>
      </c>
      <c r="C3538" s="4">
        <v>96881</v>
      </c>
      <c r="D3538" s="9">
        <v>7.2442193532063118E-2</v>
      </c>
      <c r="E3538" s="9">
        <v>5.2260761678713994</v>
      </c>
      <c r="F3538" s="5">
        <v>73.986674568539783</v>
      </c>
      <c r="G3538" s="5">
        <v>-20.902492590808521</v>
      </c>
    </row>
    <row r="3539" spans="1:7" x14ac:dyDescent="0.6">
      <c r="A3539" s="6" t="s">
        <v>97</v>
      </c>
      <c r="B3539" s="6" t="s">
        <v>174</v>
      </c>
      <c r="C3539" s="7">
        <v>142409</v>
      </c>
      <c r="D3539" s="10">
        <v>9.456239250681836E-2</v>
      </c>
      <c r="E3539" s="10">
        <v>4.8426905158635698</v>
      </c>
      <c r="F3539" s="8">
        <v>46.993734581600101</v>
      </c>
      <c r="G3539" s="8">
        <v>122.92159103360829</v>
      </c>
    </row>
    <row r="3540" spans="1:7" x14ac:dyDescent="0.6">
      <c r="A3540" s="3" t="s">
        <v>98</v>
      </c>
      <c r="B3540" s="3" t="s">
        <v>174</v>
      </c>
      <c r="C3540" s="4">
        <v>196792</v>
      </c>
      <c r="D3540" s="9">
        <v>0.14135954810974519</v>
      </c>
      <c r="E3540" s="9">
        <v>4.7358136400827826</v>
      </c>
      <c r="F3540" s="5">
        <v>38.187895427957507</v>
      </c>
      <c r="G3540" s="5">
        <v>47.022084092878693</v>
      </c>
    </row>
    <row r="3541" spans="1:7" x14ac:dyDescent="0.6">
      <c r="A3541" s="6" t="s">
        <v>99</v>
      </c>
      <c r="B3541" s="6" t="s">
        <v>174</v>
      </c>
      <c r="C3541" s="7">
        <v>69099</v>
      </c>
      <c r="D3541" s="10">
        <v>4.5955242351304271E-2</v>
      </c>
      <c r="E3541" s="10">
        <v>5.7125496031746028</v>
      </c>
      <c r="F3541" s="8">
        <v>-64.887292166348232</v>
      </c>
      <c r="G3541" s="8">
        <v>997.50635324015241</v>
      </c>
    </row>
    <row r="3542" spans="1:7" x14ac:dyDescent="0.6">
      <c r="A3542" s="3" t="s">
        <v>101</v>
      </c>
      <c r="B3542" s="3" t="s">
        <v>174</v>
      </c>
      <c r="C3542" s="4">
        <v>42981</v>
      </c>
      <c r="D3542" s="9">
        <v>2.1659152565209169E-2</v>
      </c>
      <c r="E3542" s="9">
        <v>5.0088567765994636</v>
      </c>
      <c r="F3542" s="5">
        <v>-37.797942083098171</v>
      </c>
      <c r="G3542" s="5">
        <v>-61.099647026880263</v>
      </c>
    </row>
    <row r="3543" spans="1:7" x14ac:dyDescent="0.6">
      <c r="A3543" s="6" t="s">
        <v>102</v>
      </c>
      <c r="B3543" s="6" t="s">
        <v>174</v>
      </c>
      <c r="C3543" s="7">
        <v>49522</v>
      </c>
      <c r="D3543" s="10">
        <v>3.0257526055538251E-2</v>
      </c>
      <c r="E3543" s="10">
        <v>4.5143117593436646</v>
      </c>
      <c r="F3543" s="8">
        <v>15.21835229520021</v>
      </c>
      <c r="G3543" s="8">
        <v>-46.894436580448669</v>
      </c>
    </row>
    <row r="3544" spans="1:7" x14ac:dyDescent="0.6">
      <c r="A3544" s="3" t="s">
        <v>35</v>
      </c>
      <c r="B3544" s="3" t="s">
        <v>290</v>
      </c>
      <c r="C3544" s="4">
        <v>4387</v>
      </c>
      <c r="D3544" s="9">
        <v>8.1512453447368273E-3</v>
      </c>
      <c r="E3544" s="9">
        <v>12.18611111111111</v>
      </c>
      <c r="F3544" s="3"/>
      <c r="G3544" s="3"/>
    </row>
    <row r="3545" spans="1:7" x14ac:dyDescent="0.6">
      <c r="A3545" s="6" t="s">
        <v>76</v>
      </c>
      <c r="B3545" s="6" t="s">
        <v>290</v>
      </c>
      <c r="C3545" s="7">
        <v>7</v>
      </c>
      <c r="D3545" s="10">
        <v>6.7777656057714194E-6</v>
      </c>
      <c r="E3545" s="6"/>
      <c r="F3545" s="8">
        <v>-99.840437656713007</v>
      </c>
      <c r="G3545" s="6"/>
    </row>
    <row r="3546" spans="1:7" x14ac:dyDescent="0.6">
      <c r="A3546" s="3" t="s">
        <v>14</v>
      </c>
      <c r="B3546" s="3" t="s">
        <v>176</v>
      </c>
      <c r="C3546" s="4">
        <v>101953</v>
      </c>
      <c r="D3546" s="9">
        <v>0.26226456563474748</v>
      </c>
      <c r="E3546" s="9">
        <v>1.490955089864143</v>
      </c>
      <c r="F3546" s="3"/>
      <c r="G3546" s="3"/>
    </row>
    <row r="3547" spans="1:7" x14ac:dyDescent="0.6">
      <c r="A3547" s="6" t="s">
        <v>15</v>
      </c>
      <c r="B3547" s="6" t="s">
        <v>176</v>
      </c>
      <c r="C3547" s="7">
        <v>58942</v>
      </c>
      <c r="D3547" s="10">
        <v>0.17653722570231289</v>
      </c>
      <c r="E3547" s="10">
        <v>1.8480591960870381</v>
      </c>
      <c r="F3547" s="8">
        <v>-42.187086206389218</v>
      </c>
      <c r="G3547" s="6"/>
    </row>
    <row r="3548" spans="1:7" x14ac:dyDescent="0.6">
      <c r="A3548" s="3" t="s">
        <v>16</v>
      </c>
      <c r="B3548" s="3" t="s">
        <v>176</v>
      </c>
      <c r="C3548" s="4">
        <v>78260</v>
      </c>
      <c r="D3548" s="9">
        <v>0.17566916123160739</v>
      </c>
      <c r="E3548" s="9">
        <v>1.6470588235294119</v>
      </c>
      <c r="F3548" s="5">
        <v>32.774591971768857</v>
      </c>
      <c r="G3548" s="3"/>
    </row>
    <row r="3549" spans="1:7" x14ac:dyDescent="0.6">
      <c r="A3549" s="6" t="s">
        <v>17</v>
      </c>
      <c r="B3549" s="6" t="s">
        <v>176</v>
      </c>
      <c r="C3549" s="7">
        <v>183347</v>
      </c>
      <c r="D3549" s="10">
        <v>0.39835519090184007</v>
      </c>
      <c r="E3549" s="10">
        <v>1.5950568522884461</v>
      </c>
      <c r="F3549" s="8">
        <v>134.27932532583699</v>
      </c>
      <c r="G3549" s="6"/>
    </row>
    <row r="3550" spans="1:7" x14ac:dyDescent="0.6">
      <c r="A3550" s="3" t="s">
        <v>18</v>
      </c>
      <c r="B3550" s="3" t="s">
        <v>176</v>
      </c>
      <c r="C3550" s="4">
        <v>246228</v>
      </c>
      <c r="D3550" s="9">
        <v>0.54189176716163356</v>
      </c>
      <c r="E3550" s="9">
        <v>1.671824607383166</v>
      </c>
      <c r="F3550" s="5">
        <v>34.296170649097071</v>
      </c>
      <c r="G3550" s="3"/>
    </row>
    <row r="3551" spans="1:7" x14ac:dyDescent="0.6">
      <c r="A3551" s="6" t="s">
        <v>19</v>
      </c>
      <c r="B3551" s="6" t="s">
        <v>176</v>
      </c>
      <c r="C3551" s="7">
        <v>89243</v>
      </c>
      <c r="D3551" s="10">
        <v>0.2195239579813193</v>
      </c>
      <c r="E3551" s="10">
        <v>1.4504924747261321</v>
      </c>
      <c r="F3551" s="8">
        <v>-63.75594977013175</v>
      </c>
      <c r="G3551" s="6"/>
    </row>
    <row r="3552" spans="1:7" x14ac:dyDescent="0.6">
      <c r="A3552" s="3" t="s">
        <v>20</v>
      </c>
      <c r="B3552" s="3" t="s">
        <v>176</v>
      </c>
      <c r="C3552" s="4">
        <v>220047</v>
      </c>
      <c r="D3552" s="9">
        <v>0.51097941494671739</v>
      </c>
      <c r="E3552" s="9">
        <v>1.6837969162489961</v>
      </c>
      <c r="F3552" s="5">
        <v>146.57059937474091</v>
      </c>
      <c r="G3552" s="3"/>
    </row>
    <row r="3553" spans="1:7" x14ac:dyDescent="0.6">
      <c r="A3553" s="6" t="s">
        <v>21</v>
      </c>
      <c r="B3553" s="6" t="s">
        <v>176</v>
      </c>
      <c r="C3553" s="7">
        <v>90456</v>
      </c>
      <c r="D3553" s="10">
        <v>0.2043405699659753</v>
      </c>
      <c r="E3553" s="10">
        <v>1.7920595926777081</v>
      </c>
      <c r="F3553" s="8">
        <v>-58.892418437879179</v>
      </c>
      <c r="G3553" s="6"/>
    </row>
    <row r="3554" spans="1:7" x14ac:dyDescent="0.6">
      <c r="A3554" s="3" t="s">
        <v>22</v>
      </c>
      <c r="B3554" s="3" t="s">
        <v>176</v>
      </c>
      <c r="C3554" s="4">
        <v>41389</v>
      </c>
      <c r="D3554" s="9">
        <v>9.6575468738927472E-2</v>
      </c>
      <c r="E3554" s="9">
        <v>1.057163290848254</v>
      </c>
      <c r="F3554" s="5">
        <v>-54.244052356947023</v>
      </c>
      <c r="G3554" s="3"/>
    </row>
    <row r="3555" spans="1:7" x14ac:dyDescent="0.6">
      <c r="A3555" s="6" t="s">
        <v>23</v>
      </c>
      <c r="B3555" s="6" t="s">
        <v>176</v>
      </c>
      <c r="C3555" s="7">
        <v>107114</v>
      </c>
      <c r="D3555" s="10">
        <v>0.2010993987012705</v>
      </c>
      <c r="E3555" s="10">
        <v>2.132640465097758</v>
      </c>
      <c r="F3555" s="8">
        <v>158.79823141414391</v>
      </c>
      <c r="G3555" s="6"/>
    </row>
    <row r="3556" spans="1:7" x14ac:dyDescent="0.6">
      <c r="A3556" s="3" t="s">
        <v>24</v>
      </c>
      <c r="B3556" s="3" t="s">
        <v>176</v>
      </c>
      <c r="C3556" s="4">
        <v>192523</v>
      </c>
      <c r="D3556" s="9">
        <v>0.37299628778381222</v>
      </c>
      <c r="E3556" s="9">
        <v>1.986821465428277</v>
      </c>
      <c r="F3556" s="5">
        <v>79.736542375413123</v>
      </c>
      <c r="G3556" s="3"/>
    </row>
    <row r="3557" spans="1:7" x14ac:dyDescent="0.6">
      <c r="A3557" s="6" t="s">
        <v>25</v>
      </c>
      <c r="B3557" s="6" t="s">
        <v>176</v>
      </c>
      <c r="C3557" s="7">
        <v>175073</v>
      </c>
      <c r="D3557" s="10">
        <v>0.39309460450919181</v>
      </c>
      <c r="E3557" s="10">
        <v>2.4661642484857018</v>
      </c>
      <c r="F3557" s="8">
        <v>-9.0638521111763293</v>
      </c>
      <c r="G3557" s="6"/>
    </row>
    <row r="3558" spans="1:7" x14ac:dyDescent="0.6">
      <c r="A3558" s="3" t="s">
        <v>26</v>
      </c>
      <c r="B3558" s="3" t="s">
        <v>176</v>
      </c>
      <c r="C3558" s="4">
        <v>118963</v>
      </c>
      <c r="D3558" s="9">
        <v>0.28307826236019729</v>
      </c>
      <c r="E3558" s="9">
        <v>2.860650218823642</v>
      </c>
      <c r="F3558" s="5">
        <v>-32.04948792789294</v>
      </c>
      <c r="G3558" s="5">
        <v>16.684158386707601</v>
      </c>
    </row>
    <row r="3559" spans="1:7" x14ac:dyDescent="0.6">
      <c r="A3559" s="6" t="s">
        <v>27</v>
      </c>
      <c r="B3559" s="6" t="s">
        <v>176</v>
      </c>
      <c r="C3559" s="7">
        <v>169660</v>
      </c>
      <c r="D3559" s="10">
        <v>0.34627884742006132</v>
      </c>
      <c r="E3559" s="10">
        <v>1.6716423792773889</v>
      </c>
      <c r="F3559" s="8">
        <v>42.615771290233113</v>
      </c>
      <c r="G3559" s="8">
        <v>187.84228563672761</v>
      </c>
    </row>
    <row r="3560" spans="1:7" x14ac:dyDescent="0.6">
      <c r="A3560" s="3" t="s">
        <v>28</v>
      </c>
      <c r="B3560" s="3" t="s">
        <v>176</v>
      </c>
      <c r="C3560" s="4">
        <v>94379</v>
      </c>
      <c r="D3560" s="9">
        <v>0.1597641032122252</v>
      </c>
      <c r="E3560" s="9">
        <v>1.6755254935378501</v>
      </c>
      <c r="F3560" s="5">
        <v>-44.371684545561713</v>
      </c>
      <c r="G3560" s="5">
        <v>20.5967288525428</v>
      </c>
    </row>
    <row r="3561" spans="1:7" x14ac:dyDescent="0.6">
      <c r="A3561" s="6" t="s">
        <v>29</v>
      </c>
      <c r="B3561" s="6" t="s">
        <v>176</v>
      </c>
      <c r="C3561" s="7">
        <v>56652</v>
      </c>
      <c r="D3561" s="10">
        <v>8.1656159650793217E-2</v>
      </c>
      <c r="E3561" s="10">
        <v>4.539786841894383</v>
      </c>
      <c r="F3561" s="8">
        <v>-39.973934879581257</v>
      </c>
      <c r="G3561" s="8">
        <v>-69.101212455071533</v>
      </c>
    </row>
    <row r="3562" spans="1:7" x14ac:dyDescent="0.6">
      <c r="A3562" s="3" t="s">
        <v>30</v>
      </c>
      <c r="B3562" s="3" t="s">
        <v>176</v>
      </c>
      <c r="C3562" s="4">
        <v>1651</v>
      </c>
      <c r="D3562" s="9">
        <v>2.65668610896394E-3</v>
      </c>
      <c r="E3562" s="9">
        <v>3.6935123042505591</v>
      </c>
      <c r="F3562" s="5">
        <v>-97.085716303043142</v>
      </c>
      <c r="G3562" s="5">
        <v>-99.329483243172987</v>
      </c>
    </row>
    <row r="3563" spans="1:7" x14ac:dyDescent="0.6">
      <c r="A3563" s="6" t="s">
        <v>31</v>
      </c>
      <c r="B3563" s="6" t="s">
        <v>176</v>
      </c>
      <c r="C3563" s="7">
        <v>128590</v>
      </c>
      <c r="D3563" s="10">
        <v>0.21066379853286649</v>
      </c>
      <c r="E3563" s="10">
        <v>2.410987156651355</v>
      </c>
      <c r="F3563" s="8">
        <v>7688.6129618413079</v>
      </c>
      <c r="G3563" s="8">
        <v>44.089732528041417</v>
      </c>
    </row>
    <row r="3564" spans="1:7" x14ac:dyDescent="0.6">
      <c r="A3564" s="3" t="s">
        <v>32</v>
      </c>
      <c r="B3564" s="3" t="s">
        <v>176</v>
      </c>
      <c r="C3564" s="4">
        <v>197791</v>
      </c>
      <c r="D3564" s="9">
        <v>0.30486874418017929</v>
      </c>
      <c r="E3564" s="9">
        <v>2.143332394183048</v>
      </c>
      <c r="F3564" s="5">
        <v>53.81522668947818</v>
      </c>
      <c r="G3564" s="5">
        <v>-10.11420287484037</v>
      </c>
    </row>
    <row r="3565" spans="1:7" x14ac:dyDescent="0.6">
      <c r="A3565" s="6" t="s">
        <v>33</v>
      </c>
      <c r="B3565" s="6" t="s">
        <v>176</v>
      </c>
      <c r="C3565" s="7">
        <v>92016</v>
      </c>
      <c r="D3565" s="10">
        <v>0.17345620518291649</v>
      </c>
      <c r="E3565" s="10">
        <v>2.3112048828272171</v>
      </c>
      <c r="F3565" s="8">
        <v>-53.478166347306001</v>
      </c>
      <c r="G3565" s="8">
        <v>1.7245953833908261</v>
      </c>
    </row>
    <row r="3566" spans="1:7" x14ac:dyDescent="0.6">
      <c r="A3566" s="3" t="s">
        <v>34</v>
      </c>
      <c r="B3566" s="3" t="s">
        <v>176</v>
      </c>
      <c r="C3566" s="4">
        <v>79151</v>
      </c>
      <c r="D3566" s="9">
        <v>0.136225368540041</v>
      </c>
      <c r="E3566" s="9">
        <v>1.5823870451819271</v>
      </c>
      <c r="F3566" s="5">
        <v>-13.98126412797774</v>
      </c>
      <c r="G3566" s="5">
        <v>91.236802048853562</v>
      </c>
    </row>
    <row r="3567" spans="1:7" x14ac:dyDescent="0.6">
      <c r="A3567" s="6" t="s">
        <v>35</v>
      </c>
      <c r="B3567" s="6" t="s">
        <v>176</v>
      </c>
      <c r="C3567" s="7">
        <v>222732</v>
      </c>
      <c r="D3567" s="10">
        <v>0.41384617691450259</v>
      </c>
      <c r="E3567" s="10">
        <v>1.791876171551315</v>
      </c>
      <c r="F3567" s="8">
        <v>181.40137206099729</v>
      </c>
      <c r="G3567" s="8">
        <v>107.9392049592023</v>
      </c>
    </row>
    <row r="3568" spans="1:7" x14ac:dyDescent="0.6">
      <c r="A3568" s="3" t="s">
        <v>36</v>
      </c>
      <c r="B3568" s="3" t="s">
        <v>176</v>
      </c>
      <c r="C3568" s="4">
        <v>177068</v>
      </c>
      <c r="D3568" s="9">
        <v>0.33627315009078829</v>
      </c>
      <c r="E3568" s="9">
        <v>1.6265214076407959</v>
      </c>
      <c r="F3568" s="5">
        <v>-20.501768942046951</v>
      </c>
      <c r="G3568" s="5">
        <v>-8.0276122852853895</v>
      </c>
    </row>
    <row r="3569" spans="1:7" x14ac:dyDescent="0.6">
      <c r="A3569" s="6" t="s">
        <v>37</v>
      </c>
      <c r="B3569" s="6" t="s">
        <v>176</v>
      </c>
      <c r="C3569" s="7">
        <v>149836</v>
      </c>
      <c r="D3569" s="10">
        <v>0.24594738181005099</v>
      </c>
      <c r="E3569" s="10">
        <v>2.4625447851954112</v>
      </c>
      <c r="F3569" s="8">
        <v>-15.37940226353717</v>
      </c>
      <c r="G3569" s="8">
        <v>-14.4151296887584</v>
      </c>
    </row>
    <row r="3570" spans="1:7" x14ac:dyDescent="0.6">
      <c r="A3570" s="3" t="s">
        <v>38</v>
      </c>
      <c r="B3570" s="3" t="s">
        <v>176</v>
      </c>
      <c r="C3570" s="4">
        <v>173469</v>
      </c>
      <c r="D3570" s="9">
        <v>0.30323795392651448</v>
      </c>
      <c r="E3570" s="9">
        <v>3.3289004029936669</v>
      </c>
      <c r="F3570" s="5">
        <v>15.7725780186337</v>
      </c>
      <c r="G3570" s="5">
        <v>45.817607155165888</v>
      </c>
    </row>
    <row r="3571" spans="1:7" x14ac:dyDescent="0.6">
      <c r="A3571" s="6" t="s">
        <v>39</v>
      </c>
      <c r="B3571" s="6" t="s">
        <v>176</v>
      </c>
      <c r="C3571" s="7">
        <v>23711</v>
      </c>
      <c r="D3571" s="10">
        <v>4.5203288784711547E-2</v>
      </c>
      <c r="E3571" s="10">
        <v>1.3142112847799581</v>
      </c>
      <c r="F3571" s="8">
        <v>-86.331275328733085</v>
      </c>
      <c r="G3571" s="8">
        <v>-86.024401744665795</v>
      </c>
    </row>
    <row r="3572" spans="1:7" x14ac:dyDescent="0.6">
      <c r="A3572" s="3" t="s">
        <v>40</v>
      </c>
      <c r="B3572" s="3" t="s">
        <v>176</v>
      </c>
      <c r="C3572" s="4">
        <v>233624</v>
      </c>
      <c r="D3572" s="9">
        <v>0.33249439781011181</v>
      </c>
      <c r="E3572" s="9">
        <v>2.5313295699565508</v>
      </c>
      <c r="F3572" s="5">
        <v>885.29796297077303</v>
      </c>
      <c r="G3572" s="5">
        <v>147.53811758971801</v>
      </c>
    </row>
    <row r="3573" spans="1:7" x14ac:dyDescent="0.6">
      <c r="A3573" s="6" t="s">
        <v>41</v>
      </c>
      <c r="B3573" s="6" t="s">
        <v>176</v>
      </c>
      <c r="C3573" s="7">
        <v>163290</v>
      </c>
      <c r="D3573" s="10">
        <v>0.2438282295302103</v>
      </c>
      <c r="E3573" s="10">
        <v>2.4203302404173961</v>
      </c>
      <c r="F3573" s="8">
        <v>-30.105639831524151</v>
      </c>
      <c r="G3573" s="8">
        <v>188.23342512179619</v>
      </c>
    </row>
    <row r="3574" spans="1:7" x14ac:dyDescent="0.6">
      <c r="A3574" s="3" t="s">
        <v>42</v>
      </c>
      <c r="B3574" s="3" t="s">
        <v>176</v>
      </c>
      <c r="C3574" s="4">
        <v>199573</v>
      </c>
      <c r="D3574" s="9">
        <v>0.32943209415003621</v>
      </c>
      <c r="E3574" s="9">
        <v>2.2341595020598239</v>
      </c>
      <c r="F3574" s="5">
        <v>22.219976728519811</v>
      </c>
      <c r="G3574" s="5">
        <v>11988.00726832223</v>
      </c>
    </row>
    <row r="3575" spans="1:7" x14ac:dyDescent="0.6">
      <c r="A3575" s="6" t="s">
        <v>43</v>
      </c>
      <c r="B3575" s="6" t="s">
        <v>176</v>
      </c>
      <c r="C3575" s="7">
        <v>261159</v>
      </c>
      <c r="D3575" s="10">
        <v>0.42131266241212811</v>
      </c>
      <c r="E3575" s="10">
        <v>1.7660436305603271</v>
      </c>
      <c r="F3575" s="8">
        <v>30.858883716735221</v>
      </c>
      <c r="G3575" s="8">
        <v>103.0943308188817</v>
      </c>
    </row>
    <row r="3576" spans="1:7" x14ac:dyDescent="0.6">
      <c r="A3576" s="3" t="s">
        <v>44</v>
      </c>
      <c r="B3576" s="3" t="s">
        <v>176</v>
      </c>
      <c r="C3576" s="4">
        <v>210305</v>
      </c>
      <c r="D3576" s="9">
        <v>0.34088858252690429</v>
      </c>
      <c r="E3576" s="9">
        <v>2.2052639857390028</v>
      </c>
      <c r="F3576" s="5">
        <v>-19.47242867371984</v>
      </c>
      <c r="G3576" s="5">
        <v>6.3268803939511953</v>
      </c>
    </row>
    <row r="3577" spans="1:7" x14ac:dyDescent="0.6">
      <c r="A3577" s="6" t="s">
        <v>45</v>
      </c>
      <c r="B3577" s="6" t="s">
        <v>176</v>
      </c>
      <c r="C3577" s="7">
        <v>218543</v>
      </c>
      <c r="D3577" s="10">
        <v>0.36563723702638051</v>
      </c>
      <c r="E3577" s="10">
        <v>1.765904150876314</v>
      </c>
      <c r="F3577" s="8">
        <v>3.9171679227788299</v>
      </c>
      <c r="G3577" s="8">
        <v>137.5054338375935</v>
      </c>
    </row>
    <row r="3578" spans="1:7" x14ac:dyDescent="0.6">
      <c r="A3578" s="3" t="s">
        <v>46</v>
      </c>
      <c r="B3578" s="3" t="s">
        <v>176</v>
      </c>
      <c r="C3578" s="4">
        <v>178465</v>
      </c>
      <c r="D3578" s="9">
        <v>0.27075473932302918</v>
      </c>
      <c r="E3578" s="9">
        <v>2.1372030082391258</v>
      </c>
      <c r="F3578" s="5">
        <v>-18.338725102153809</v>
      </c>
      <c r="G3578" s="5">
        <v>125.4740938206719</v>
      </c>
    </row>
    <row r="3579" spans="1:7" x14ac:dyDescent="0.6">
      <c r="A3579" s="6" t="s">
        <v>47</v>
      </c>
      <c r="B3579" s="6" t="s">
        <v>176</v>
      </c>
      <c r="C3579" s="7">
        <v>262281</v>
      </c>
      <c r="D3579" s="10">
        <v>0.3917079559199701</v>
      </c>
      <c r="E3579" s="10">
        <v>1.938958667543931</v>
      </c>
      <c r="F3579" s="8">
        <v>46.964951110862067</v>
      </c>
      <c r="G3579" s="8">
        <v>17.75631700878186</v>
      </c>
    </row>
    <row r="3580" spans="1:7" x14ac:dyDescent="0.6">
      <c r="A3580" s="3" t="s">
        <v>48</v>
      </c>
      <c r="B3580" s="3" t="s">
        <v>176</v>
      </c>
      <c r="C3580" s="4">
        <v>455355</v>
      </c>
      <c r="D3580" s="9">
        <v>0.63031616220171893</v>
      </c>
      <c r="E3580" s="9">
        <v>2.6023259801120129</v>
      </c>
      <c r="F3580" s="5">
        <v>73.613414620197418</v>
      </c>
      <c r="G3580" s="5">
        <v>157.16391442835521</v>
      </c>
    </row>
    <row r="3581" spans="1:7" x14ac:dyDescent="0.6">
      <c r="A3581" s="6" t="s">
        <v>49</v>
      </c>
      <c r="B3581" s="6" t="s">
        <v>176</v>
      </c>
      <c r="C3581" s="7">
        <v>118400</v>
      </c>
      <c r="D3581" s="10">
        <v>0.16058410515199109</v>
      </c>
      <c r="E3581" s="10">
        <v>1.527131083050651</v>
      </c>
      <c r="F3581" s="8">
        <v>-73.99830901165025</v>
      </c>
      <c r="G3581" s="8">
        <v>-20.980271763795081</v>
      </c>
    </row>
    <row r="3582" spans="1:7" x14ac:dyDescent="0.6">
      <c r="A3582" s="3" t="s">
        <v>50</v>
      </c>
      <c r="B3582" s="3" t="s">
        <v>176</v>
      </c>
      <c r="C3582" s="4">
        <v>57173</v>
      </c>
      <c r="D3582" s="9">
        <v>8.8715896020929219E-2</v>
      </c>
      <c r="E3582" s="9">
        <v>1.216032839884295</v>
      </c>
      <c r="F3582" s="5">
        <v>-51.711993243243249</v>
      </c>
      <c r="G3582" s="5">
        <v>-67.041373386599332</v>
      </c>
    </row>
    <row r="3583" spans="1:7" x14ac:dyDescent="0.6">
      <c r="A3583" s="6" t="s">
        <v>51</v>
      </c>
      <c r="B3583" s="6" t="s">
        <v>176</v>
      </c>
      <c r="C3583" s="7">
        <v>159156</v>
      </c>
      <c r="D3583" s="10">
        <v>0.26747981048925351</v>
      </c>
      <c r="E3583" s="10">
        <v>1.8138882873847491</v>
      </c>
      <c r="F3583" s="8">
        <v>178.3761565774054</v>
      </c>
      <c r="G3583" s="8">
        <v>571.23276116570366</v>
      </c>
    </row>
    <row r="3584" spans="1:7" x14ac:dyDescent="0.6">
      <c r="A3584" s="3" t="s">
        <v>52</v>
      </c>
      <c r="B3584" s="3" t="s">
        <v>176</v>
      </c>
      <c r="C3584" s="4">
        <v>103336</v>
      </c>
      <c r="D3584" s="9">
        <v>0.1266513339981703</v>
      </c>
      <c r="E3584" s="9">
        <v>1.4507166823433619</v>
      </c>
      <c r="F3584" s="5">
        <v>-35.072507476940856</v>
      </c>
      <c r="G3584" s="5">
        <v>-55.768242988734038</v>
      </c>
    </row>
    <row r="3585" spans="1:7" x14ac:dyDescent="0.6">
      <c r="A3585" s="6" t="s">
        <v>53</v>
      </c>
      <c r="B3585" s="6" t="s">
        <v>176</v>
      </c>
      <c r="C3585" s="7">
        <v>190479</v>
      </c>
      <c r="D3585" s="10">
        <v>0.28074172269997549</v>
      </c>
      <c r="E3585" s="10">
        <v>2.1569357943607752</v>
      </c>
      <c r="F3585" s="8">
        <v>84.329759232019825</v>
      </c>
      <c r="G3585" s="8">
        <v>16.650744074958659</v>
      </c>
    </row>
    <row r="3586" spans="1:7" x14ac:dyDescent="0.6">
      <c r="A3586" s="3" t="s">
        <v>54</v>
      </c>
      <c r="B3586" s="3" t="s">
        <v>176</v>
      </c>
      <c r="C3586" s="4">
        <v>142379</v>
      </c>
      <c r="D3586" s="9">
        <v>0.16398591540211499</v>
      </c>
      <c r="E3586" s="9">
        <v>1.704341684722106</v>
      </c>
      <c r="F3586" s="5">
        <v>-25.252127531118919</v>
      </c>
      <c r="G3586" s="5">
        <v>-28.65818522545635</v>
      </c>
    </row>
    <row r="3587" spans="1:7" x14ac:dyDescent="0.6">
      <c r="A3587" s="6" t="s">
        <v>55</v>
      </c>
      <c r="B3587" s="6" t="s">
        <v>176</v>
      </c>
      <c r="C3587" s="7">
        <v>233681</v>
      </c>
      <c r="D3587" s="10">
        <v>0.30936665088110932</v>
      </c>
      <c r="E3587" s="10">
        <v>2.2953333267849949</v>
      </c>
      <c r="F3587" s="8">
        <v>64.126029821813617</v>
      </c>
      <c r="G3587" s="8">
        <v>-10.521559662887361</v>
      </c>
    </row>
    <row r="3588" spans="1:7" x14ac:dyDescent="0.6">
      <c r="A3588" s="3" t="s">
        <v>56</v>
      </c>
      <c r="B3588" s="3" t="s">
        <v>176</v>
      </c>
      <c r="C3588" s="4">
        <v>135548</v>
      </c>
      <c r="D3588" s="9">
        <v>0.20190827961731689</v>
      </c>
      <c r="E3588" s="9">
        <v>2.466482276730475</v>
      </c>
      <c r="F3588" s="5">
        <v>-41.994428301830283</v>
      </c>
      <c r="G3588" s="5">
        <v>-35.546943724590477</v>
      </c>
    </row>
    <row r="3589" spans="1:7" x14ac:dyDescent="0.6">
      <c r="A3589" s="6" t="s">
        <v>57</v>
      </c>
      <c r="B3589" s="6" t="s">
        <v>176</v>
      </c>
      <c r="C3589" s="7">
        <v>201998</v>
      </c>
      <c r="D3589" s="10">
        <v>0.29286233914394882</v>
      </c>
      <c r="E3589" s="10">
        <v>2.634401450239316</v>
      </c>
      <c r="F3589" s="8">
        <v>49.023224245285803</v>
      </c>
      <c r="G3589" s="8">
        <v>-7.5705925149741731</v>
      </c>
    </row>
    <row r="3590" spans="1:7" x14ac:dyDescent="0.6">
      <c r="A3590" s="3" t="s">
        <v>58</v>
      </c>
      <c r="B3590" s="3" t="s">
        <v>176</v>
      </c>
      <c r="C3590" s="4">
        <v>66912</v>
      </c>
      <c r="D3590" s="9">
        <v>9.3178118721918501E-2</v>
      </c>
      <c r="E3590" s="9">
        <v>2.7913729089316259</v>
      </c>
      <c r="F3590" s="5">
        <v>-66.874919553658941</v>
      </c>
      <c r="G3590" s="5">
        <v>-62.506934132743112</v>
      </c>
    </row>
    <row r="3591" spans="1:7" x14ac:dyDescent="0.6">
      <c r="A3591" s="6" t="s">
        <v>59</v>
      </c>
      <c r="B3591" s="6" t="s">
        <v>176</v>
      </c>
      <c r="C3591" s="7">
        <v>284728</v>
      </c>
      <c r="D3591" s="10">
        <v>0.41721468025727682</v>
      </c>
      <c r="E3591" s="10">
        <v>3.540248178449755</v>
      </c>
      <c r="F3591" s="8">
        <v>325.52606408417017</v>
      </c>
      <c r="G3591" s="8">
        <v>8.558378227931108</v>
      </c>
    </row>
    <row r="3592" spans="1:7" x14ac:dyDescent="0.6">
      <c r="A3592" s="3" t="s">
        <v>60</v>
      </c>
      <c r="B3592" s="3" t="s">
        <v>176</v>
      </c>
      <c r="C3592" s="4">
        <v>186146</v>
      </c>
      <c r="D3592" s="9">
        <v>0.25571952744433663</v>
      </c>
      <c r="E3592" s="9">
        <v>3.5778042592450219</v>
      </c>
      <c r="F3592" s="5">
        <v>-34.623219353207269</v>
      </c>
      <c r="G3592" s="5">
        <v>-59.120686058130467</v>
      </c>
    </row>
    <row r="3593" spans="1:7" x14ac:dyDescent="0.6">
      <c r="A3593" s="6" t="s">
        <v>61</v>
      </c>
      <c r="B3593" s="6" t="s">
        <v>176</v>
      </c>
      <c r="C3593" s="7">
        <v>253008</v>
      </c>
      <c r="D3593" s="10">
        <v>0.32568218928745429</v>
      </c>
      <c r="E3593" s="10">
        <v>3.459559979762898</v>
      </c>
      <c r="F3593" s="8">
        <v>35.91911725204946</v>
      </c>
      <c r="G3593" s="8">
        <v>113.68918918918919</v>
      </c>
    </row>
    <row r="3594" spans="1:7" x14ac:dyDescent="0.6">
      <c r="A3594" s="3" t="s">
        <v>62</v>
      </c>
      <c r="B3594" s="3" t="s">
        <v>176</v>
      </c>
      <c r="C3594" s="4">
        <v>279056</v>
      </c>
      <c r="D3594" s="9">
        <v>0.4106870284954745</v>
      </c>
      <c r="E3594" s="9">
        <v>2.208787468635971</v>
      </c>
      <c r="F3594" s="5">
        <v>10.295326629987979</v>
      </c>
      <c r="G3594" s="5">
        <v>388.09053224424122</v>
      </c>
    </row>
    <row r="3595" spans="1:7" x14ac:dyDescent="0.6">
      <c r="A3595" s="6" t="s">
        <v>63</v>
      </c>
      <c r="B3595" s="6" t="s">
        <v>176</v>
      </c>
      <c r="C3595" s="7">
        <v>216425</v>
      </c>
      <c r="D3595" s="10">
        <v>0.27224989552799428</v>
      </c>
      <c r="E3595" s="10">
        <v>2.3735756352748929</v>
      </c>
      <c r="F3595" s="8">
        <v>-22.443882231523421</v>
      </c>
      <c r="G3595" s="8">
        <v>35.982934982030201</v>
      </c>
    </row>
    <row r="3596" spans="1:7" x14ac:dyDescent="0.6">
      <c r="A3596" s="3" t="s">
        <v>64</v>
      </c>
      <c r="B3596" s="3" t="s">
        <v>176</v>
      </c>
      <c r="C3596" s="4">
        <v>279605</v>
      </c>
      <c r="D3596" s="9">
        <v>0.32916452814596581</v>
      </c>
      <c r="E3596" s="9">
        <v>1.9934906137930539</v>
      </c>
      <c r="F3596" s="5">
        <v>29.192560933348741</v>
      </c>
      <c r="G3596" s="5">
        <v>170.578501199969</v>
      </c>
    </row>
    <row r="3597" spans="1:7" x14ac:dyDescent="0.6">
      <c r="A3597" s="6" t="s">
        <v>65</v>
      </c>
      <c r="B3597" s="6" t="s">
        <v>176</v>
      </c>
      <c r="C3597" s="7">
        <v>410865</v>
      </c>
      <c r="D3597" s="10">
        <v>0.48861224216952992</v>
      </c>
      <c r="E3597" s="10">
        <v>2.7577608484075582</v>
      </c>
      <c r="F3597" s="8">
        <v>46.944797124514928</v>
      </c>
      <c r="G3597" s="8">
        <v>115.70094341108469</v>
      </c>
    </row>
    <row r="3598" spans="1:7" x14ac:dyDescent="0.6">
      <c r="A3598" s="3" t="s">
        <v>66</v>
      </c>
      <c r="B3598" s="3" t="s">
        <v>176</v>
      </c>
      <c r="C3598" s="4">
        <v>160728</v>
      </c>
      <c r="D3598" s="9">
        <v>0.19113149983466499</v>
      </c>
      <c r="E3598" s="9">
        <v>2.4850105907636171</v>
      </c>
      <c r="F3598" s="5">
        <v>-60.88058121280713</v>
      </c>
      <c r="G3598" s="5">
        <v>12.88743424240934</v>
      </c>
    </row>
    <row r="3599" spans="1:7" x14ac:dyDescent="0.6">
      <c r="A3599" s="6" t="s">
        <v>67</v>
      </c>
      <c r="B3599" s="6" t="s">
        <v>176</v>
      </c>
      <c r="C3599" s="7">
        <v>292914</v>
      </c>
      <c r="D3599" s="10">
        <v>0.29803118653181571</v>
      </c>
      <c r="E3599" s="10">
        <v>2.555678675193914</v>
      </c>
      <c r="F3599" s="8">
        <v>82.242048678512774</v>
      </c>
      <c r="G3599" s="8">
        <v>25.34780320180074</v>
      </c>
    </row>
    <row r="3600" spans="1:7" x14ac:dyDescent="0.6">
      <c r="A3600" s="3" t="s">
        <v>68</v>
      </c>
      <c r="B3600" s="3" t="s">
        <v>176</v>
      </c>
      <c r="C3600" s="4">
        <v>243516</v>
      </c>
      <c r="D3600" s="9">
        <v>0.29079482761221059</v>
      </c>
      <c r="E3600" s="9">
        <v>2.508844770921979</v>
      </c>
      <c r="F3600" s="5">
        <v>-16.864335607038239</v>
      </c>
      <c r="G3600" s="5">
        <v>79.652964263581907</v>
      </c>
    </row>
    <row r="3601" spans="1:7" x14ac:dyDescent="0.6">
      <c r="A3601" s="6" t="s">
        <v>69</v>
      </c>
      <c r="B3601" s="6" t="s">
        <v>176</v>
      </c>
      <c r="C3601" s="7">
        <v>250640</v>
      </c>
      <c r="D3601" s="10">
        <v>0.26534527036982819</v>
      </c>
      <c r="E3601" s="10">
        <v>2.7990083309137201</v>
      </c>
      <c r="F3601" s="8">
        <v>2.9254751227845381</v>
      </c>
      <c r="G3601" s="8">
        <v>24.08043643996476</v>
      </c>
    </row>
    <row r="3602" spans="1:7" x14ac:dyDescent="0.6">
      <c r="A3602" s="3" t="s">
        <v>70</v>
      </c>
      <c r="B3602" s="3" t="s">
        <v>176</v>
      </c>
      <c r="C3602" s="4">
        <v>214845</v>
      </c>
      <c r="D3602" s="9">
        <v>0.21879363881363409</v>
      </c>
      <c r="E3602" s="9">
        <v>2.224644059021486</v>
      </c>
      <c r="F3602" s="5">
        <v>-14.28143951484201</v>
      </c>
      <c r="G3602" s="5">
        <v>221.0859038737446</v>
      </c>
    </row>
    <row r="3603" spans="1:7" x14ac:dyDescent="0.6">
      <c r="A3603" s="6" t="s">
        <v>71</v>
      </c>
      <c r="B3603" s="6" t="s">
        <v>176</v>
      </c>
      <c r="C3603" s="7">
        <v>386956</v>
      </c>
      <c r="D3603" s="10">
        <v>0.40117736863492898</v>
      </c>
      <c r="E3603" s="10">
        <v>2.5556832441714552</v>
      </c>
      <c r="F3603" s="8">
        <v>80.109381181782211</v>
      </c>
      <c r="G3603" s="8">
        <v>35.903739709477108</v>
      </c>
    </row>
    <row r="3604" spans="1:7" x14ac:dyDescent="0.6">
      <c r="A3604" s="3" t="s">
        <v>72</v>
      </c>
      <c r="B3604" s="3" t="s">
        <v>176</v>
      </c>
      <c r="C3604" s="4">
        <v>490327</v>
      </c>
      <c r="D3604" s="9">
        <v>0.49609858112691568</v>
      </c>
      <c r="E3604" s="9">
        <v>3.016988469253393</v>
      </c>
      <c r="F3604" s="5">
        <v>26.7138899513123</v>
      </c>
      <c r="G3604" s="5">
        <v>163.40990405380731</v>
      </c>
    </row>
    <row r="3605" spans="1:7" x14ac:dyDescent="0.6">
      <c r="A3605" s="6" t="s">
        <v>73</v>
      </c>
      <c r="B3605" s="6" t="s">
        <v>176</v>
      </c>
      <c r="C3605" s="7">
        <v>165828</v>
      </c>
      <c r="D3605" s="10">
        <v>0.19967936282935209</v>
      </c>
      <c r="E3605" s="10">
        <v>2.7912472647702411</v>
      </c>
      <c r="F3605" s="8">
        <v>-66.180120613386578</v>
      </c>
      <c r="G3605" s="8">
        <v>-34.457408461392532</v>
      </c>
    </row>
    <row r="3606" spans="1:7" x14ac:dyDescent="0.6">
      <c r="A3606" s="3" t="s">
        <v>74</v>
      </c>
      <c r="B3606" s="3" t="s">
        <v>176</v>
      </c>
      <c r="C3606" s="4">
        <v>306305</v>
      </c>
      <c r="D3606" s="9">
        <v>0.32279662808120851</v>
      </c>
      <c r="E3606" s="9">
        <v>3.7359735571059178</v>
      </c>
      <c r="F3606" s="5">
        <v>84.712473164966113</v>
      </c>
      <c r="G3606" s="5">
        <v>9.7647067255318021</v>
      </c>
    </row>
    <row r="3607" spans="1:7" x14ac:dyDescent="0.6">
      <c r="A3607" s="6" t="s">
        <v>75</v>
      </c>
      <c r="B3607" s="6" t="s">
        <v>176</v>
      </c>
      <c r="C3607" s="7">
        <v>575956</v>
      </c>
      <c r="D3607" s="10">
        <v>0.56684410012770814</v>
      </c>
      <c r="E3607" s="10">
        <v>3.1891074800250281</v>
      </c>
      <c r="F3607" s="8">
        <v>88.033496025203632</v>
      </c>
      <c r="G3607" s="8">
        <v>166.1226752916715</v>
      </c>
    </row>
    <row r="3608" spans="1:7" x14ac:dyDescent="0.6">
      <c r="A3608" s="3" t="s">
        <v>76</v>
      </c>
      <c r="B3608" s="3" t="s">
        <v>176</v>
      </c>
      <c r="C3608" s="4">
        <v>269697</v>
      </c>
      <c r="D3608" s="9">
        <v>0.26113472151139061</v>
      </c>
      <c r="E3608" s="9">
        <v>2.523339040615264</v>
      </c>
      <c r="F3608" s="5">
        <v>-53.174027182632003</v>
      </c>
      <c r="G3608" s="5">
        <v>-3.543570393948603</v>
      </c>
    </row>
    <row r="3609" spans="1:7" x14ac:dyDescent="0.6">
      <c r="A3609" s="6" t="s">
        <v>77</v>
      </c>
      <c r="B3609" s="6" t="s">
        <v>176</v>
      </c>
      <c r="C3609" s="7">
        <v>437368</v>
      </c>
      <c r="D3609" s="10">
        <v>0.3646038858313867</v>
      </c>
      <c r="E3609" s="10">
        <v>3.0423483583750701</v>
      </c>
      <c r="F3609" s="8">
        <v>62.170139082006827</v>
      </c>
      <c r="G3609" s="8">
        <v>6.4505372811020756</v>
      </c>
    </row>
    <row r="3610" spans="1:7" x14ac:dyDescent="0.6">
      <c r="A3610" s="3" t="s">
        <v>78</v>
      </c>
      <c r="B3610" s="3" t="s">
        <v>176</v>
      </c>
      <c r="C3610" s="4">
        <v>348051</v>
      </c>
      <c r="D3610" s="9">
        <v>0.29433449044524751</v>
      </c>
      <c r="E3610" s="9">
        <v>2.7556391275088079</v>
      </c>
      <c r="F3610" s="5">
        <v>-20.421475736679401</v>
      </c>
      <c r="G3610" s="5">
        <v>116.5465880244886</v>
      </c>
    </row>
    <row r="3611" spans="1:7" x14ac:dyDescent="0.6">
      <c r="A3611" s="6" t="s">
        <v>79</v>
      </c>
      <c r="B3611" s="6" t="s">
        <v>176</v>
      </c>
      <c r="C3611" s="7">
        <v>129210</v>
      </c>
      <c r="D3611" s="10">
        <v>0.1128314321806073</v>
      </c>
      <c r="E3611" s="10">
        <v>2.5823407146854271</v>
      </c>
      <c r="F3611" s="8">
        <v>-62.876130222295011</v>
      </c>
      <c r="G3611" s="8">
        <v>-55.888076363710852</v>
      </c>
    </row>
    <row r="3612" spans="1:7" x14ac:dyDescent="0.6">
      <c r="A3612" s="3" t="s">
        <v>80</v>
      </c>
      <c r="B3612" s="3" t="s">
        <v>176</v>
      </c>
      <c r="C3612" s="4">
        <v>340058</v>
      </c>
      <c r="D3612" s="9">
        <v>0.28820798314196278</v>
      </c>
      <c r="E3612" s="9">
        <v>2.2631908209988292</v>
      </c>
      <c r="F3612" s="5">
        <v>163.18241622165471</v>
      </c>
      <c r="G3612" s="5">
        <v>39.645033591221932</v>
      </c>
    </row>
    <row r="3613" spans="1:7" x14ac:dyDescent="0.6">
      <c r="A3613" s="6" t="s">
        <v>81</v>
      </c>
      <c r="B3613" s="6" t="s">
        <v>176</v>
      </c>
      <c r="C3613" s="7">
        <v>149708</v>
      </c>
      <c r="D3613" s="10">
        <v>0.13722931314486661</v>
      </c>
      <c r="E3613" s="10">
        <v>1.9005230284872801</v>
      </c>
      <c r="F3613" s="8">
        <v>-55.975745314034661</v>
      </c>
      <c r="G3613" s="8">
        <v>-40.269709543568467</v>
      </c>
    </row>
    <row r="3614" spans="1:7" x14ac:dyDescent="0.6">
      <c r="A3614" s="3" t="s">
        <v>82</v>
      </c>
      <c r="B3614" s="3" t="s">
        <v>176</v>
      </c>
      <c r="C3614" s="4">
        <v>60040</v>
      </c>
      <c r="D3614" s="9">
        <v>5.3670032634669407E-2</v>
      </c>
      <c r="E3614" s="9">
        <v>3.4238138686131392</v>
      </c>
      <c r="F3614" s="5">
        <v>-59.895262778208249</v>
      </c>
      <c r="G3614" s="5">
        <v>-72.054271684237477</v>
      </c>
    </row>
    <row r="3615" spans="1:7" x14ac:dyDescent="0.6">
      <c r="A3615" s="6" t="s">
        <v>83</v>
      </c>
      <c r="B3615" s="6" t="s">
        <v>176</v>
      </c>
      <c r="C3615" s="7">
        <v>495269</v>
      </c>
      <c r="D3615" s="10">
        <v>0.39228806071367611</v>
      </c>
      <c r="E3615" s="10">
        <v>2.8792867897983272</v>
      </c>
      <c r="F3615" s="8">
        <v>724.89840106595602</v>
      </c>
      <c r="G3615" s="8">
        <v>27.991037740725041</v>
      </c>
    </row>
    <row r="3616" spans="1:7" x14ac:dyDescent="0.6">
      <c r="A3616" s="3" t="s">
        <v>84</v>
      </c>
      <c r="B3616" s="3" t="s">
        <v>176</v>
      </c>
      <c r="C3616" s="4">
        <v>408478</v>
      </c>
      <c r="D3616" s="9">
        <v>0.3234986096096632</v>
      </c>
      <c r="E3616" s="9">
        <v>2.3238024803731938</v>
      </c>
      <c r="F3616" s="5">
        <v>-17.52401220346923</v>
      </c>
      <c r="G3616" s="5">
        <v>-16.69273770361411</v>
      </c>
    </row>
    <row r="3617" spans="1:7" x14ac:dyDescent="0.6">
      <c r="A3617" s="6" t="s">
        <v>85</v>
      </c>
      <c r="B3617" s="6" t="s">
        <v>176</v>
      </c>
      <c r="C3617" s="7">
        <v>248768</v>
      </c>
      <c r="D3617" s="10">
        <v>0.21000917853097489</v>
      </c>
      <c r="E3617" s="10">
        <v>3.3761926088785739</v>
      </c>
      <c r="F3617" s="8">
        <v>-39.098800914614742</v>
      </c>
      <c r="G3617" s="8">
        <v>50.015678896205713</v>
      </c>
    </row>
    <row r="3618" spans="1:7" x14ac:dyDescent="0.6">
      <c r="A3618" s="3" t="s">
        <v>86</v>
      </c>
      <c r="B3618" s="3" t="s">
        <v>176</v>
      </c>
      <c r="C3618" s="4">
        <v>232639</v>
      </c>
      <c r="D3618" s="9">
        <v>0.20313534075117559</v>
      </c>
      <c r="E3618" s="9">
        <v>2.24998065689195</v>
      </c>
      <c r="F3618" s="5">
        <v>-6.483550939027527</v>
      </c>
      <c r="G3618" s="5">
        <v>-24.049884918626859</v>
      </c>
    </row>
    <row r="3619" spans="1:7" x14ac:dyDescent="0.6">
      <c r="A3619" s="6" t="s">
        <v>87</v>
      </c>
      <c r="B3619" s="6" t="s">
        <v>176</v>
      </c>
      <c r="C3619" s="7">
        <v>332907</v>
      </c>
      <c r="D3619" s="10">
        <v>0.25729258827747992</v>
      </c>
      <c r="E3619" s="10">
        <v>2.679482948737554</v>
      </c>
      <c r="F3619" s="8">
        <v>43.100254041669707</v>
      </c>
      <c r="G3619" s="8">
        <v>-42.199230496774057</v>
      </c>
    </row>
    <row r="3620" spans="1:7" x14ac:dyDescent="0.6">
      <c r="A3620" s="3" t="s">
        <v>88</v>
      </c>
      <c r="B3620" s="3" t="s">
        <v>176</v>
      </c>
      <c r="C3620" s="4">
        <v>457329</v>
      </c>
      <c r="D3620" s="9">
        <v>0.36138367587338499</v>
      </c>
      <c r="E3620" s="9">
        <v>3.1991563660783608</v>
      </c>
      <c r="F3620" s="5">
        <v>37.37440185997891</v>
      </c>
      <c r="G3620" s="5">
        <v>69.571407913324947</v>
      </c>
    </row>
    <row r="3621" spans="1:7" x14ac:dyDescent="0.6">
      <c r="A3621" s="6" t="s">
        <v>89</v>
      </c>
      <c r="B3621" s="6" t="s">
        <v>176</v>
      </c>
      <c r="C3621" s="7">
        <v>426624</v>
      </c>
      <c r="D3621" s="10">
        <v>0.28920933429797002</v>
      </c>
      <c r="E3621" s="10">
        <v>2.739493100281897</v>
      </c>
      <c r="F3621" s="8">
        <v>-6.7139848992738287</v>
      </c>
      <c r="G3621" s="8">
        <v>-2.456512593513926</v>
      </c>
    </row>
    <row r="3622" spans="1:7" x14ac:dyDescent="0.6">
      <c r="A3622" s="3" t="s">
        <v>90</v>
      </c>
      <c r="B3622" s="3" t="s">
        <v>176</v>
      </c>
      <c r="C3622" s="4">
        <v>301059</v>
      </c>
      <c r="D3622" s="9">
        <v>0.21791199085522259</v>
      </c>
      <c r="E3622" s="9">
        <v>3.0309580380154642</v>
      </c>
      <c r="F3622" s="5">
        <v>-29.432240099009899</v>
      </c>
      <c r="G3622" s="5">
        <v>-13.501469612212</v>
      </c>
    </row>
    <row r="3623" spans="1:7" x14ac:dyDescent="0.6">
      <c r="A3623" s="6" t="s">
        <v>91</v>
      </c>
      <c r="B3623" s="6" t="s">
        <v>176</v>
      </c>
      <c r="C3623" s="7">
        <v>546621</v>
      </c>
      <c r="D3623" s="10">
        <v>0.40232640242202672</v>
      </c>
      <c r="E3623" s="10">
        <v>2.8019057968414418</v>
      </c>
      <c r="F3623" s="8">
        <v>81.566071766663683</v>
      </c>
      <c r="G3623" s="8">
        <v>323.04852565590897</v>
      </c>
    </row>
    <row r="3624" spans="1:7" x14ac:dyDescent="0.6">
      <c r="A3624" s="3" t="s">
        <v>92</v>
      </c>
      <c r="B3624" s="3" t="s">
        <v>176</v>
      </c>
      <c r="C3624" s="4">
        <v>396894</v>
      </c>
      <c r="D3624" s="9">
        <v>0.28373488455329299</v>
      </c>
      <c r="E3624" s="9">
        <v>3.168283162104558</v>
      </c>
      <c r="F3624" s="5">
        <v>-27.391373547668309</v>
      </c>
      <c r="G3624" s="5">
        <v>16.713619441389401</v>
      </c>
    </row>
    <row r="3625" spans="1:7" x14ac:dyDescent="0.6">
      <c r="A3625" s="6" t="s">
        <v>93</v>
      </c>
      <c r="B3625" s="6" t="s">
        <v>176</v>
      </c>
      <c r="C3625" s="7">
        <v>316393</v>
      </c>
      <c r="D3625" s="10">
        <v>0.25785589125973229</v>
      </c>
      <c r="E3625" s="10">
        <v>3.1042355503664529</v>
      </c>
      <c r="F3625" s="8">
        <v>-20.28274551895468</v>
      </c>
      <c r="G3625" s="8">
        <v>111.34007534667489</v>
      </c>
    </row>
    <row r="3626" spans="1:7" x14ac:dyDescent="0.6">
      <c r="A3626" s="3" t="s">
        <v>94</v>
      </c>
      <c r="B3626" s="3" t="s">
        <v>176</v>
      </c>
      <c r="C3626" s="4">
        <v>229389</v>
      </c>
      <c r="D3626" s="9">
        <v>0.14695901714836429</v>
      </c>
      <c r="E3626" s="9">
        <v>2.3217745118877722</v>
      </c>
      <c r="F3626" s="5">
        <v>-27.49871204483032</v>
      </c>
      <c r="G3626" s="5">
        <v>282.06029313790799</v>
      </c>
    </row>
    <row r="3627" spans="1:7" x14ac:dyDescent="0.6">
      <c r="A3627" s="6" t="s">
        <v>95</v>
      </c>
      <c r="B3627" s="6" t="s">
        <v>176</v>
      </c>
      <c r="C3627" s="7">
        <v>156707</v>
      </c>
      <c r="D3627" s="10">
        <v>0.1140999131292116</v>
      </c>
      <c r="E3627" s="10">
        <v>2.238031990859755</v>
      </c>
      <c r="F3627" s="8">
        <v>-31.685041566945241</v>
      </c>
      <c r="G3627" s="8">
        <v>-68.359214891301505</v>
      </c>
    </row>
    <row r="3628" spans="1:7" x14ac:dyDescent="0.6">
      <c r="A3628" s="3" t="s">
        <v>96</v>
      </c>
      <c r="B3628" s="3" t="s">
        <v>176</v>
      </c>
      <c r="C3628" s="4">
        <v>414930</v>
      </c>
      <c r="D3628" s="9">
        <v>0.31026144819168833</v>
      </c>
      <c r="E3628" s="9">
        <v>2.6698538732281079</v>
      </c>
      <c r="F3628" s="5">
        <v>164.78076920622561</v>
      </c>
      <c r="G3628" s="5">
        <v>1.5795220305622411</v>
      </c>
    </row>
    <row r="3629" spans="1:7" x14ac:dyDescent="0.6">
      <c r="A3629" s="6" t="s">
        <v>97</v>
      </c>
      <c r="B3629" s="6" t="s">
        <v>176</v>
      </c>
      <c r="C3629" s="7">
        <v>222944</v>
      </c>
      <c r="D3629" s="10">
        <v>0.1480392252950313</v>
      </c>
      <c r="E3629" s="10">
        <v>1.971002192517151</v>
      </c>
      <c r="F3629" s="8">
        <v>-46.269491239486193</v>
      </c>
      <c r="G3629" s="8">
        <v>-10.38075636737844</v>
      </c>
    </row>
    <row r="3630" spans="1:7" x14ac:dyDescent="0.6">
      <c r="A3630" s="3" t="s">
        <v>98</v>
      </c>
      <c r="B3630" s="3" t="s">
        <v>176</v>
      </c>
      <c r="C3630" s="4">
        <v>311815</v>
      </c>
      <c r="D3630" s="9">
        <v>0.2239828219330065</v>
      </c>
      <c r="E3630" s="9">
        <v>2.777218639780541</v>
      </c>
      <c r="F3630" s="5">
        <v>39.862476675757129</v>
      </c>
      <c r="G3630" s="5">
        <v>34.033846431595727</v>
      </c>
    </row>
    <row r="3631" spans="1:7" x14ac:dyDescent="0.6">
      <c r="A3631" s="6" t="s">
        <v>99</v>
      </c>
      <c r="B3631" s="6" t="s">
        <v>176</v>
      </c>
      <c r="C3631" s="7">
        <v>251417</v>
      </c>
      <c r="D3631" s="10">
        <v>0.16720834116612199</v>
      </c>
      <c r="E3631" s="10">
        <v>2.2887092516226519</v>
      </c>
      <c r="F3631" s="8">
        <v>-19.369818642464288</v>
      </c>
      <c r="G3631" s="8">
        <v>-24.478307755619429</v>
      </c>
    </row>
    <row r="3632" spans="1:7" x14ac:dyDescent="0.6">
      <c r="A3632" s="3" t="s">
        <v>100</v>
      </c>
      <c r="B3632" s="3" t="s">
        <v>176</v>
      </c>
      <c r="C3632" s="4">
        <v>369515</v>
      </c>
      <c r="D3632" s="9">
        <v>0.2094294648063367</v>
      </c>
      <c r="E3632" s="9">
        <v>3.3154929071968851</v>
      </c>
      <c r="F3632" s="5">
        <v>46.972957278147447</v>
      </c>
      <c r="G3632" s="5">
        <v>-19.201493891705969</v>
      </c>
    </row>
    <row r="3633" spans="1:7" x14ac:dyDescent="0.6">
      <c r="A3633" s="6" t="s">
        <v>101</v>
      </c>
      <c r="B3633" s="6" t="s">
        <v>176</v>
      </c>
      <c r="C3633" s="7">
        <v>654138</v>
      </c>
      <c r="D3633" s="10">
        <v>0.32963576326052901</v>
      </c>
      <c r="E3633" s="10">
        <v>3.4627881739498689</v>
      </c>
      <c r="F3633" s="8">
        <v>77.02610178206568</v>
      </c>
      <c r="G3633" s="8">
        <v>53.328926642664257</v>
      </c>
    </row>
    <row r="3634" spans="1:7" x14ac:dyDescent="0.6">
      <c r="A3634" s="3" t="s">
        <v>102</v>
      </c>
      <c r="B3634" s="3" t="s">
        <v>176</v>
      </c>
      <c r="C3634" s="4">
        <v>599038</v>
      </c>
      <c r="D3634" s="9">
        <v>0.36600718656874759</v>
      </c>
      <c r="E3634" s="9">
        <v>2.7160727806921692</v>
      </c>
      <c r="F3634" s="5">
        <v>-8.4232990592199251</v>
      </c>
      <c r="G3634" s="5">
        <v>98.976944718477114</v>
      </c>
    </row>
    <row r="3635" spans="1:7" x14ac:dyDescent="0.6">
      <c r="A3635" s="6" t="s">
        <v>57</v>
      </c>
      <c r="B3635" s="6" t="s">
        <v>177</v>
      </c>
      <c r="C3635" s="7">
        <v>17589</v>
      </c>
      <c r="D3635" s="10">
        <v>2.5501023194303491E-2</v>
      </c>
      <c r="E3635" s="10">
        <v>3.9975000000000001</v>
      </c>
      <c r="F3635" s="6"/>
      <c r="G3635" s="6"/>
    </row>
    <row r="3636" spans="1:7" x14ac:dyDescent="0.6">
      <c r="A3636" s="3" t="s">
        <v>60</v>
      </c>
      <c r="B3636" s="3" t="s">
        <v>177</v>
      </c>
      <c r="C3636" s="4">
        <v>17451</v>
      </c>
      <c r="D3636" s="9">
        <v>2.3973448118310991E-2</v>
      </c>
      <c r="E3636" s="9">
        <v>3.3303435114503821</v>
      </c>
      <c r="F3636" s="5">
        <v>-0.78458127238615338</v>
      </c>
      <c r="G3636" s="3"/>
    </row>
    <row r="3637" spans="1:7" x14ac:dyDescent="0.6">
      <c r="A3637" s="6" t="s">
        <v>62</v>
      </c>
      <c r="B3637" s="6" t="s">
        <v>177</v>
      </c>
      <c r="C3637" s="7">
        <v>51314</v>
      </c>
      <c r="D3637" s="10">
        <v>7.5518871410099678E-2</v>
      </c>
      <c r="E3637" s="10">
        <v>4.6990842490842493</v>
      </c>
      <c r="F3637" s="8">
        <v>194.04618646495899</v>
      </c>
      <c r="G3637" s="6"/>
    </row>
    <row r="3638" spans="1:7" x14ac:dyDescent="0.6">
      <c r="A3638" s="3" t="s">
        <v>64</v>
      </c>
      <c r="B3638" s="3" t="s">
        <v>177</v>
      </c>
      <c r="C3638" s="4">
        <v>48199</v>
      </c>
      <c r="D3638" s="9">
        <v>5.6742193780895928E-2</v>
      </c>
      <c r="E3638" s="9">
        <v>4.468663081772668</v>
      </c>
      <c r="F3638" s="5">
        <v>-6.0704680983747146</v>
      </c>
      <c r="G3638" s="3"/>
    </row>
    <row r="3639" spans="1:7" x14ac:dyDescent="0.6">
      <c r="A3639" s="6" t="s">
        <v>66</v>
      </c>
      <c r="B3639" s="6" t="s">
        <v>177</v>
      </c>
      <c r="C3639" s="7">
        <v>52203</v>
      </c>
      <c r="D3639" s="10">
        <v>6.2077781630263652E-2</v>
      </c>
      <c r="E3639" s="10">
        <v>4.8660514541387023</v>
      </c>
      <c r="F3639" s="8">
        <v>8.3072262910018893</v>
      </c>
      <c r="G3639" s="6"/>
    </row>
    <row r="3640" spans="1:7" x14ac:dyDescent="0.6">
      <c r="A3640" s="3" t="s">
        <v>67</v>
      </c>
      <c r="B3640" s="3" t="s">
        <v>177</v>
      </c>
      <c r="C3640" s="4">
        <v>51575</v>
      </c>
      <c r="D3640" s="9">
        <v>5.2476011543928898E-2</v>
      </c>
      <c r="E3640" s="9">
        <v>4.8399962462462458</v>
      </c>
      <c r="F3640" s="5">
        <v>-1.2029959963986701</v>
      </c>
      <c r="G3640" s="3"/>
    </row>
    <row r="3641" spans="1:7" x14ac:dyDescent="0.6">
      <c r="A3641" s="6" t="s">
        <v>68</v>
      </c>
      <c r="B3641" s="6" t="s">
        <v>177</v>
      </c>
      <c r="C3641" s="7">
        <v>51186</v>
      </c>
      <c r="D3641" s="10">
        <v>6.112380314294999E-2</v>
      </c>
      <c r="E3641" s="10">
        <v>5.4991405242801887</v>
      </c>
      <c r="F3641" s="8">
        <v>-0.75424139602520146</v>
      </c>
      <c r="G3641" s="6"/>
    </row>
    <row r="3642" spans="1:7" x14ac:dyDescent="0.6">
      <c r="A3642" s="3" t="s">
        <v>70</v>
      </c>
      <c r="B3642" s="3" t="s">
        <v>177</v>
      </c>
      <c r="C3642" s="4">
        <v>51756</v>
      </c>
      <c r="D3642" s="9">
        <v>5.2707224140373037E-2</v>
      </c>
      <c r="E3642" s="9">
        <v>5.6551573426573416</v>
      </c>
      <c r="F3642" s="5">
        <v>1.1135857461024521</v>
      </c>
      <c r="G3642" s="3"/>
    </row>
    <row r="3643" spans="1:7" x14ac:dyDescent="0.6">
      <c r="A3643" s="6" t="s">
        <v>72</v>
      </c>
      <c r="B3643" s="6" t="s">
        <v>177</v>
      </c>
      <c r="C3643" s="7">
        <v>195607</v>
      </c>
      <c r="D3643" s="10">
        <v>0.19790946686291511</v>
      </c>
      <c r="E3643" s="10">
        <v>6.5197986800879946</v>
      </c>
      <c r="F3643" s="8">
        <v>277.94072184867463</v>
      </c>
      <c r="G3643" s="6"/>
    </row>
    <row r="3644" spans="1:7" x14ac:dyDescent="0.6">
      <c r="A3644" s="3" t="s">
        <v>83</v>
      </c>
      <c r="B3644" s="3" t="s">
        <v>177</v>
      </c>
      <c r="C3644" s="4">
        <v>55208</v>
      </c>
      <c r="D3644" s="9">
        <v>4.3728638892966513E-2</v>
      </c>
      <c r="E3644" s="9">
        <v>5.1906731854080483</v>
      </c>
      <c r="F3644" s="5">
        <v>-71.77606118390446</v>
      </c>
      <c r="G3644" s="3"/>
    </row>
    <row r="3645" spans="1:7" x14ac:dyDescent="0.6">
      <c r="A3645" s="6" t="s">
        <v>85</v>
      </c>
      <c r="B3645" s="6" t="s">
        <v>177</v>
      </c>
      <c r="C3645" s="7">
        <v>55269</v>
      </c>
      <c r="D3645" s="10">
        <v>4.6657919379616573E-2</v>
      </c>
      <c r="E3645" s="10">
        <v>5.2184873949579833</v>
      </c>
      <c r="F3645" s="8">
        <v>0.1104912331546082</v>
      </c>
      <c r="G3645" s="6"/>
    </row>
    <row r="3646" spans="1:7" x14ac:dyDescent="0.6">
      <c r="A3646" s="3" t="s">
        <v>87</v>
      </c>
      <c r="B3646" s="3" t="s">
        <v>177</v>
      </c>
      <c r="C3646" s="4">
        <v>110031</v>
      </c>
      <c r="D3646" s="9">
        <v>8.5039247539881666E-2</v>
      </c>
      <c r="E3646" s="9">
        <v>5.1759808072255149</v>
      </c>
      <c r="F3646" s="5">
        <v>99.082668403625888</v>
      </c>
      <c r="G3646" s="3"/>
    </row>
    <row r="3647" spans="1:7" x14ac:dyDescent="0.6">
      <c r="A3647" s="6" t="s">
        <v>93</v>
      </c>
      <c r="B3647" s="6" t="s">
        <v>177</v>
      </c>
      <c r="C3647" s="7">
        <v>23570</v>
      </c>
      <c r="D3647" s="10">
        <v>1.9209221939144962E-2</v>
      </c>
      <c r="E3647" s="10">
        <v>5.6252983293556076</v>
      </c>
      <c r="F3647" s="8">
        <v>-78.578764166462179</v>
      </c>
      <c r="G3647" s="8">
        <v>34.004207174938877</v>
      </c>
    </row>
    <row r="3648" spans="1:7" x14ac:dyDescent="0.6">
      <c r="A3648" s="3" t="s">
        <v>94</v>
      </c>
      <c r="B3648" s="3" t="s">
        <v>177</v>
      </c>
      <c r="C3648" s="4">
        <v>53632</v>
      </c>
      <c r="D3648" s="9">
        <v>3.4359563918501208E-2</v>
      </c>
      <c r="E3648" s="9">
        <v>5.2044638524987867</v>
      </c>
      <c r="F3648" s="5">
        <v>127.54348748408999</v>
      </c>
      <c r="G3648" s="5">
        <v>207.32909288865969</v>
      </c>
    </row>
    <row r="3649" spans="1:7" x14ac:dyDescent="0.6">
      <c r="A3649" s="6" t="s">
        <v>97</v>
      </c>
      <c r="B3649" s="6" t="s">
        <v>177</v>
      </c>
      <c r="C3649" s="7">
        <v>109315</v>
      </c>
      <c r="D3649" s="10">
        <v>7.2587321987253955E-2</v>
      </c>
      <c r="E3649" s="10">
        <v>5.3759712796301757</v>
      </c>
      <c r="F3649" s="8">
        <v>103.82420942720761</v>
      </c>
      <c r="G3649" s="8">
        <v>113.0315313559652</v>
      </c>
    </row>
    <row r="3650" spans="1:7" x14ac:dyDescent="0.6">
      <c r="A3650" s="3" t="s">
        <v>100</v>
      </c>
      <c r="B3650" s="3" t="s">
        <v>177</v>
      </c>
      <c r="C3650" s="4">
        <v>55218</v>
      </c>
      <c r="D3650" s="9">
        <v>3.1295823410893472E-2</v>
      </c>
      <c r="E3650" s="9">
        <v>5.3562906198467362</v>
      </c>
      <c r="F3650" s="5">
        <v>-49.487261583497229</v>
      </c>
      <c r="G3650" s="5">
        <v>14.56254279134421</v>
      </c>
    </row>
    <row r="3651" spans="1:7" x14ac:dyDescent="0.6">
      <c r="A3651" s="6" t="s">
        <v>101</v>
      </c>
      <c r="B3651" s="6" t="s">
        <v>177</v>
      </c>
      <c r="C3651" s="7">
        <v>105585</v>
      </c>
      <c r="D3651" s="10">
        <v>5.3206803555003623E-2</v>
      </c>
      <c r="E3651" s="10">
        <v>5.290889957907396</v>
      </c>
      <c r="F3651" s="8">
        <v>91.214821253938936</v>
      </c>
      <c r="G3651" s="8">
        <v>102.25849089132809</v>
      </c>
    </row>
    <row r="3652" spans="1:7" x14ac:dyDescent="0.6">
      <c r="A3652" s="3" t="s">
        <v>17</v>
      </c>
      <c r="B3652" s="3" t="s">
        <v>178</v>
      </c>
      <c r="C3652" s="4">
        <v>35357</v>
      </c>
      <c r="D3652" s="9">
        <v>7.6819607000476478E-2</v>
      </c>
      <c r="E3652" s="9">
        <v>4.3650617283950606</v>
      </c>
      <c r="F3652" s="3"/>
      <c r="G3652" s="3"/>
    </row>
    <row r="3653" spans="1:7" x14ac:dyDescent="0.6">
      <c r="A3653" s="6" t="s">
        <v>19</v>
      </c>
      <c r="B3653" s="6" t="s">
        <v>178</v>
      </c>
      <c r="C3653" s="7">
        <v>26031</v>
      </c>
      <c r="D3653" s="10">
        <v>6.4032228300390182E-2</v>
      </c>
      <c r="E3653" s="10">
        <v>3.2971500949968329</v>
      </c>
      <c r="F3653" s="8">
        <v>-26.376672228978709</v>
      </c>
      <c r="G3653" s="6"/>
    </row>
    <row r="3654" spans="1:7" x14ac:dyDescent="0.6">
      <c r="A3654" s="3" t="s">
        <v>21</v>
      </c>
      <c r="B3654" s="3" t="s">
        <v>178</v>
      </c>
      <c r="C3654" s="4">
        <v>40490</v>
      </c>
      <c r="D3654" s="9">
        <v>9.1467118576129172E-2</v>
      </c>
      <c r="E3654" s="9">
        <v>4.6460126219162374</v>
      </c>
      <c r="F3654" s="5">
        <v>55.545311359532867</v>
      </c>
      <c r="G3654" s="3"/>
    </row>
    <row r="3655" spans="1:7" x14ac:dyDescent="0.6">
      <c r="A3655" s="6" t="s">
        <v>23</v>
      </c>
      <c r="B3655" s="6" t="s">
        <v>178</v>
      </c>
      <c r="C3655" s="7">
        <v>62201</v>
      </c>
      <c r="D3655" s="10">
        <v>0.11677823345797669</v>
      </c>
      <c r="E3655" s="10">
        <v>4.3671277118584566</v>
      </c>
      <c r="F3655" s="8">
        <v>53.620647073351442</v>
      </c>
      <c r="G3655" s="6"/>
    </row>
    <row r="3656" spans="1:7" x14ac:dyDescent="0.6">
      <c r="A3656" s="3" t="s">
        <v>24</v>
      </c>
      <c r="B3656" s="3" t="s">
        <v>178</v>
      </c>
      <c r="C3656" s="4">
        <v>38465</v>
      </c>
      <c r="D3656" s="9">
        <v>7.4522536058571356E-2</v>
      </c>
      <c r="E3656" s="9">
        <v>4.4136546184738954</v>
      </c>
      <c r="F3656" s="5">
        <v>-38.160158196813548</v>
      </c>
      <c r="G3656" s="3"/>
    </row>
    <row r="3657" spans="1:7" x14ac:dyDescent="0.6">
      <c r="A3657" s="6" t="s">
        <v>25</v>
      </c>
      <c r="B3657" s="6" t="s">
        <v>178</v>
      </c>
      <c r="C3657" s="7">
        <v>6916</v>
      </c>
      <c r="D3657" s="10">
        <v>1.5528621116823099E-2</v>
      </c>
      <c r="E3657" s="10">
        <v>6.9160000000000004</v>
      </c>
      <c r="F3657" s="8">
        <v>-82.020018198362138</v>
      </c>
      <c r="G3657" s="6"/>
    </row>
    <row r="3658" spans="1:7" x14ac:dyDescent="0.6">
      <c r="A3658" s="3" t="s">
        <v>27</v>
      </c>
      <c r="B3658" s="3" t="s">
        <v>178</v>
      </c>
      <c r="C3658" s="4">
        <v>55473</v>
      </c>
      <c r="D3658" s="9">
        <v>0.1132213043907407</v>
      </c>
      <c r="E3658" s="9">
        <v>4.923493387769593</v>
      </c>
      <c r="F3658" s="5">
        <v>702.09658762290348</v>
      </c>
      <c r="G3658" s="3"/>
    </row>
    <row r="3659" spans="1:7" x14ac:dyDescent="0.6">
      <c r="A3659" s="6" t="s">
        <v>28</v>
      </c>
      <c r="B3659" s="6" t="s">
        <v>178</v>
      </c>
      <c r="C3659" s="7">
        <v>46228</v>
      </c>
      <c r="D3659" s="10">
        <v>7.8254431211336725E-2</v>
      </c>
      <c r="E3659" s="10">
        <v>3.7343888844010018</v>
      </c>
      <c r="F3659" s="8">
        <v>-16.665765327276329</v>
      </c>
      <c r="G3659" s="6"/>
    </row>
    <row r="3660" spans="1:7" x14ac:dyDescent="0.6">
      <c r="A3660" s="3" t="s">
        <v>30</v>
      </c>
      <c r="B3660" s="3" t="s">
        <v>178</v>
      </c>
      <c r="C3660" s="4">
        <v>43267</v>
      </c>
      <c r="D3660" s="9">
        <v>6.9622554740486259E-2</v>
      </c>
      <c r="E3660" s="9">
        <v>3.9469987228607919</v>
      </c>
      <c r="F3660" s="5">
        <v>-6.4052089642640864</v>
      </c>
      <c r="G3660" s="3"/>
    </row>
    <row r="3661" spans="1:7" x14ac:dyDescent="0.6">
      <c r="A3661" s="6" t="s">
        <v>31</v>
      </c>
      <c r="B3661" s="6" t="s">
        <v>178</v>
      </c>
      <c r="C3661" s="7">
        <v>72187</v>
      </c>
      <c r="D3661" s="10">
        <v>0.118261043819053</v>
      </c>
      <c r="E3661" s="10">
        <v>4.0072721216831351</v>
      </c>
      <c r="F3661" s="8">
        <v>66.840779346846332</v>
      </c>
      <c r="G3661" s="6"/>
    </row>
    <row r="3662" spans="1:7" x14ac:dyDescent="0.6">
      <c r="A3662" s="3" t="s">
        <v>32</v>
      </c>
      <c r="B3662" s="3" t="s">
        <v>178</v>
      </c>
      <c r="C3662" s="4">
        <v>33</v>
      </c>
      <c r="D3662" s="9">
        <v>5.0865148353291689E-5</v>
      </c>
      <c r="E3662" s="9">
        <v>0.171875</v>
      </c>
      <c r="F3662" s="5">
        <v>-99.95428539764778</v>
      </c>
      <c r="G3662" s="3"/>
    </row>
    <row r="3663" spans="1:7" x14ac:dyDescent="0.6">
      <c r="A3663" s="6" t="s">
        <v>33</v>
      </c>
      <c r="B3663" s="6" t="s">
        <v>178</v>
      </c>
      <c r="C3663" s="7">
        <v>4407</v>
      </c>
      <c r="D3663" s="10">
        <v>8.3074845270508721E-3</v>
      </c>
      <c r="E3663" s="10">
        <v>3.413632842757552</v>
      </c>
      <c r="F3663" s="8">
        <v>13254.54545454545</v>
      </c>
      <c r="G3663" s="6"/>
    </row>
    <row r="3664" spans="1:7" x14ac:dyDescent="0.6">
      <c r="A3664" s="3" t="s">
        <v>34</v>
      </c>
      <c r="B3664" s="3" t="s">
        <v>178</v>
      </c>
      <c r="C3664" s="4">
        <v>67866</v>
      </c>
      <c r="D3664" s="9">
        <v>0.11680295714947909</v>
      </c>
      <c r="E3664" s="9">
        <v>4.3773219814241484</v>
      </c>
      <c r="F3664" s="5">
        <v>1439.959155888359</v>
      </c>
      <c r="G3664" s="5">
        <v>91.945017959668519</v>
      </c>
    </row>
    <row r="3665" spans="1:7" x14ac:dyDescent="0.6">
      <c r="A3665" s="6" t="s">
        <v>35</v>
      </c>
      <c r="B3665" s="6" t="s">
        <v>178</v>
      </c>
      <c r="C3665" s="7">
        <v>87886</v>
      </c>
      <c r="D3665" s="10">
        <v>0.1632961815289585</v>
      </c>
      <c r="E3665" s="10">
        <v>3.770151430655055</v>
      </c>
      <c r="F3665" s="8">
        <v>29.49930745881591</v>
      </c>
      <c r="G3665" s="8">
        <v>237.62052936882949</v>
      </c>
    </row>
    <row r="3666" spans="1:7" x14ac:dyDescent="0.6">
      <c r="A3666" s="3" t="s">
        <v>36</v>
      </c>
      <c r="B3666" s="3" t="s">
        <v>178</v>
      </c>
      <c r="C3666" s="4">
        <v>103651</v>
      </c>
      <c r="D3666" s="9">
        <v>0.19684555244346971</v>
      </c>
      <c r="E3666" s="9">
        <v>3.846048237476809</v>
      </c>
      <c r="F3666" s="5">
        <v>17.93801060464693</v>
      </c>
      <c r="G3666" s="5">
        <v>155.99160286490491</v>
      </c>
    </row>
    <row r="3667" spans="1:7" x14ac:dyDescent="0.6">
      <c r="A3667" s="6" t="s">
        <v>37</v>
      </c>
      <c r="B3667" s="6" t="s">
        <v>178</v>
      </c>
      <c r="C3667" s="7">
        <v>35438</v>
      </c>
      <c r="D3667" s="10">
        <v>5.816948741680629E-2</v>
      </c>
      <c r="E3667" s="10">
        <v>4.5963683527885859</v>
      </c>
      <c r="F3667" s="8">
        <v>-65.810267146481948</v>
      </c>
      <c r="G3667" s="8">
        <v>-43.026639443095767</v>
      </c>
    </row>
    <row r="3668" spans="1:7" x14ac:dyDescent="0.6">
      <c r="A3668" s="3" t="s">
        <v>38</v>
      </c>
      <c r="B3668" s="3" t="s">
        <v>178</v>
      </c>
      <c r="C3668" s="4">
        <v>49761</v>
      </c>
      <c r="D3668" s="9">
        <v>8.6986284727169058E-2</v>
      </c>
      <c r="E3668" s="9">
        <v>4.4600699112664692</v>
      </c>
      <c r="F3668" s="5">
        <v>40.41706642587053</v>
      </c>
      <c r="G3668" s="5">
        <v>29.366956973872352</v>
      </c>
    </row>
    <row r="3669" spans="1:7" x14ac:dyDescent="0.6">
      <c r="A3669" s="6" t="s">
        <v>39</v>
      </c>
      <c r="B3669" s="6" t="s">
        <v>178</v>
      </c>
      <c r="C3669" s="7">
        <v>174686</v>
      </c>
      <c r="D3669" s="10">
        <v>0.33302609357033119</v>
      </c>
      <c r="E3669" s="10">
        <v>4.0412251885439323</v>
      </c>
      <c r="F3669" s="8">
        <v>251.05001909125619</v>
      </c>
      <c r="G3669" s="8">
        <v>2425.8241758241761</v>
      </c>
    </row>
    <row r="3670" spans="1:7" x14ac:dyDescent="0.6">
      <c r="A3670" s="3" t="s">
        <v>40</v>
      </c>
      <c r="B3670" s="3" t="s">
        <v>178</v>
      </c>
      <c r="C3670" s="4">
        <v>28321</v>
      </c>
      <c r="D3670" s="9">
        <v>4.030653460423661E-2</v>
      </c>
      <c r="E3670" s="9">
        <v>4.9117238987166143</v>
      </c>
      <c r="F3670" s="5">
        <v>-83.787481538303012</v>
      </c>
      <c r="G3670" s="5">
        <v>-48.946334252699508</v>
      </c>
    </row>
    <row r="3671" spans="1:7" x14ac:dyDescent="0.6">
      <c r="A3671" s="6" t="s">
        <v>41</v>
      </c>
      <c r="B3671" s="6" t="s">
        <v>178</v>
      </c>
      <c r="C3671" s="7">
        <v>40154</v>
      </c>
      <c r="D3671" s="10">
        <v>5.9958838438092119E-2</v>
      </c>
      <c r="E3671" s="10">
        <v>3.5740097908322208</v>
      </c>
      <c r="F3671" s="8">
        <v>41.781716747289991</v>
      </c>
      <c r="G3671" s="8">
        <v>-13.13922298174267</v>
      </c>
    </row>
    <row r="3672" spans="1:7" x14ac:dyDescent="0.6">
      <c r="A3672" s="3" t="s">
        <v>42</v>
      </c>
      <c r="B3672" s="3" t="s">
        <v>178</v>
      </c>
      <c r="C3672" s="4">
        <v>19359</v>
      </c>
      <c r="D3672" s="9">
        <v>3.19556047694355E-2</v>
      </c>
      <c r="E3672" s="9">
        <v>5.5153846153846153</v>
      </c>
      <c r="F3672" s="5">
        <v>-51.788115754345768</v>
      </c>
      <c r="G3672" s="5">
        <v>-55.256893244273918</v>
      </c>
    </row>
    <row r="3673" spans="1:7" x14ac:dyDescent="0.6">
      <c r="A3673" s="6" t="s">
        <v>45</v>
      </c>
      <c r="B3673" s="6" t="s">
        <v>178</v>
      </c>
      <c r="C3673" s="7">
        <v>38847</v>
      </c>
      <c r="D3673" s="10">
        <v>6.499366141566558E-2</v>
      </c>
      <c r="E3673" s="10">
        <v>3.7981032459913959</v>
      </c>
      <c r="F3673" s="8">
        <v>100.66635673330229</v>
      </c>
      <c r="G3673" s="8">
        <v>-46.185601285550028</v>
      </c>
    </row>
    <row r="3674" spans="1:7" x14ac:dyDescent="0.6">
      <c r="A3674" s="3" t="s">
        <v>46</v>
      </c>
      <c r="B3674" s="3" t="s">
        <v>178</v>
      </c>
      <c r="C3674" s="4">
        <v>144368</v>
      </c>
      <c r="D3674" s="9">
        <v>0.21902513213564051</v>
      </c>
      <c r="E3674" s="9">
        <v>4.654179696315162</v>
      </c>
      <c r="F3674" s="5">
        <v>271.63230107859039</v>
      </c>
      <c r="G3674" s="5">
        <v>437378.7878787879</v>
      </c>
    </row>
    <row r="3675" spans="1:7" x14ac:dyDescent="0.6">
      <c r="A3675" s="6" t="s">
        <v>47</v>
      </c>
      <c r="B3675" s="6" t="s">
        <v>178</v>
      </c>
      <c r="C3675" s="7">
        <v>197092</v>
      </c>
      <c r="D3675" s="10">
        <v>0.29435035114315838</v>
      </c>
      <c r="E3675" s="10">
        <v>3.8604614721667261</v>
      </c>
      <c r="F3675" s="8">
        <v>36.520558572536842</v>
      </c>
      <c r="G3675" s="8">
        <v>4372.2486952575446</v>
      </c>
    </row>
    <row r="3676" spans="1:7" x14ac:dyDescent="0.6">
      <c r="A3676" s="3" t="s">
        <v>48</v>
      </c>
      <c r="B3676" s="3" t="s">
        <v>178</v>
      </c>
      <c r="C3676" s="4">
        <v>182345</v>
      </c>
      <c r="D3676" s="9">
        <v>0.25240746361997218</v>
      </c>
      <c r="E3676" s="9">
        <v>5.3933863764086487</v>
      </c>
      <c r="F3676" s="5">
        <v>-7.4822925334361639</v>
      </c>
      <c r="G3676" s="5">
        <v>168.68387705183741</v>
      </c>
    </row>
    <row r="3677" spans="1:7" x14ac:dyDescent="0.6">
      <c r="A3677" s="6" t="s">
        <v>51</v>
      </c>
      <c r="B3677" s="6" t="s">
        <v>178</v>
      </c>
      <c r="C3677" s="7">
        <v>32263</v>
      </c>
      <c r="D3677" s="10">
        <v>5.4221651246668577E-2</v>
      </c>
      <c r="E3677" s="10">
        <v>5.3459817729908874</v>
      </c>
      <c r="F3677" s="8">
        <v>-82.306616578463903</v>
      </c>
      <c r="G3677" s="8">
        <v>-63.289943790819933</v>
      </c>
    </row>
    <row r="3678" spans="1:7" x14ac:dyDescent="0.6">
      <c r="A3678" s="3" t="s">
        <v>54</v>
      </c>
      <c r="B3678" s="3" t="s">
        <v>178</v>
      </c>
      <c r="C3678" s="4">
        <v>41760</v>
      </c>
      <c r="D3678" s="9">
        <v>4.8097344602731601E-2</v>
      </c>
      <c r="E3678" s="9">
        <v>4.1005498821681066</v>
      </c>
      <c r="F3678" s="5">
        <v>29.436196261971919</v>
      </c>
      <c r="G3678" s="5">
        <v>-59.710953102237298</v>
      </c>
    </row>
    <row r="3679" spans="1:7" x14ac:dyDescent="0.6">
      <c r="A3679" s="6" t="s">
        <v>55</v>
      </c>
      <c r="B3679" s="6" t="s">
        <v>178</v>
      </c>
      <c r="C3679" s="7">
        <v>90751</v>
      </c>
      <c r="D3679" s="10">
        <v>0.12014384110865479</v>
      </c>
      <c r="E3679" s="10">
        <v>4.7630819293549571</v>
      </c>
      <c r="F3679" s="8">
        <v>117.3156130268199</v>
      </c>
      <c r="G3679" s="8">
        <v>156.083864777922</v>
      </c>
    </row>
    <row r="3680" spans="1:7" x14ac:dyDescent="0.6">
      <c r="A3680" s="3" t="s">
        <v>56</v>
      </c>
      <c r="B3680" s="3" t="s">
        <v>178</v>
      </c>
      <c r="C3680" s="4">
        <v>74682</v>
      </c>
      <c r="D3680" s="9">
        <v>0.1112440916751295</v>
      </c>
      <c r="E3680" s="9">
        <v>4.5338756677999026</v>
      </c>
      <c r="F3680" s="5">
        <v>-17.706691937278929</v>
      </c>
      <c r="G3680" s="5">
        <v>50.081389039609327</v>
      </c>
    </row>
    <row r="3681" spans="1:7" x14ac:dyDescent="0.6">
      <c r="A3681" s="6" t="s">
        <v>57</v>
      </c>
      <c r="B3681" s="6" t="s">
        <v>178</v>
      </c>
      <c r="C3681" s="7">
        <v>97814</v>
      </c>
      <c r="D3681" s="10">
        <v>0.1418134676631759</v>
      </c>
      <c r="E3681" s="10">
        <v>4.7141548990312776</v>
      </c>
      <c r="F3681" s="8">
        <v>30.973996411451221</v>
      </c>
      <c r="G3681" s="8">
        <v>-44.005816150120793</v>
      </c>
    </row>
    <row r="3682" spans="1:7" x14ac:dyDescent="0.6">
      <c r="A3682" s="3" t="s">
        <v>58</v>
      </c>
      <c r="B3682" s="3" t="s">
        <v>178</v>
      </c>
      <c r="C3682" s="4">
        <v>95700</v>
      </c>
      <c r="D3682" s="9">
        <v>0.13326676772010401</v>
      </c>
      <c r="E3682" s="9">
        <v>4.3297289960638832</v>
      </c>
      <c r="F3682" s="5">
        <v>-2.161244811581164</v>
      </c>
      <c r="G3682" s="5">
        <v>237.91179689982701</v>
      </c>
    </row>
    <row r="3683" spans="1:7" x14ac:dyDescent="0.6">
      <c r="A3683" s="6" t="s">
        <v>59</v>
      </c>
      <c r="B3683" s="6" t="s">
        <v>178</v>
      </c>
      <c r="C3683" s="7">
        <v>59123</v>
      </c>
      <c r="D3683" s="10">
        <v>8.6633501239256311E-2</v>
      </c>
      <c r="E3683" s="10">
        <v>4.2053488868340567</v>
      </c>
      <c r="F3683" s="8">
        <v>-38.220480668756529</v>
      </c>
      <c r="G3683" s="8">
        <v>47.240623599143291</v>
      </c>
    </row>
    <row r="3684" spans="1:7" x14ac:dyDescent="0.6">
      <c r="A3684" s="3" t="s">
        <v>60</v>
      </c>
      <c r="B3684" s="3" t="s">
        <v>178</v>
      </c>
      <c r="C3684" s="4">
        <v>74300</v>
      </c>
      <c r="D3684" s="9">
        <v>0.1020702077354024</v>
      </c>
      <c r="E3684" s="9">
        <v>5.1914477361654559</v>
      </c>
      <c r="F3684" s="5">
        <v>25.670212945892469</v>
      </c>
      <c r="G3684" s="5">
        <v>283.8008161578594</v>
      </c>
    </row>
    <row r="3685" spans="1:7" x14ac:dyDescent="0.6">
      <c r="A3685" s="6" t="s">
        <v>63</v>
      </c>
      <c r="B3685" s="6" t="s">
        <v>178</v>
      </c>
      <c r="C3685" s="7">
        <v>92637</v>
      </c>
      <c r="D3685" s="10">
        <v>0.11653188666756061</v>
      </c>
      <c r="E3685" s="10">
        <v>4.284782608695652</v>
      </c>
      <c r="F3685" s="8">
        <v>24.679676985195151</v>
      </c>
      <c r="G3685" s="8">
        <v>138.46629083326891</v>
      </c>
    </row>
    <row r="3686" spans="1:7" x14ac:dyDescent="0.6">
      <c r="A3686" s="3" t="s">
        <v>64</v>
      </c>
      <c r="B3686" s="3" t="s">
        <v>178</v>
      </c>
      <c r="C3686" s="4">
        <v>154181</v>
      </c>
      <c r="D3686" s="9">
        <v>0.18150932964028951</v>
      </c>
      <c r="E3686" s="9">
        <v>4.9716561331097644</v>
      </c>
      <c r="F3686" s="5">
        <v>66.435657458682812</v>
      </c>
      <c r="G3686" s="5">
        <v>6.7972126787099629</v>
      </c>
    </row>
    <row r="3687" spans="1:7" x14ac:dyDescent="0.6">
      <c r="A3687" s="6" t="s">
        <v>66</v>
      </c>
      <c r="B3687" s="6" t="s">
        <v>178</v>
      </c>
      <c r="C3687" s="7">
        <v>94199</v>
      </c>
      <c r="D3687" s="10">
        <v>0.11201779498858699</v>
      </c>
      <c r="E3687" s="10">
        <v>4.3119564222283264</v>
      </c>
      <c r="F3687" s="8">
        <v>-38.903626257450661</v>
      </c>
      <c r="G3687" s="8">
        <v>-52.205568972865457</v>
      </c>
    </row>
    <row r="3688" spans="1:7" x14ac:dyDescent="0.6">
      <c r="A3688" s="3" t="s">
        <v>67</v>
      </c>
      <c r="B3688" s="3" t="s">
        <v>178</v>
      </c>
      <c r="C3688" s="4">
        <v>107108</v>
      </c>
      <c r="D3688" s="9">
        <v>0.10897916906344431</v>
      </c>
      <c r="E3688" s="9">
        <v>5.2480768288500173</v>
      </c>
      <c r="F3688" s="5">
        <v>13.703967133409069</v>
      </c>
      <c r="G3688" s="5">
        <v>-41.260796841152761</v>
      </c>
    </row>
    <row r="3689" spans="1:7" x14ac:dyDescent="0.6">
      <c r="A3689" s="6" t="s">
        <v>68</v>
      </c>
      <c r="B3689" s="6" t="s">
        <v>178</v>
      </c>
      <c r="C3689" s="7">
        <v>69565</v>
      </c>
      <c r="D3689" s="10">
        <v>8.3071100801768383E-2</v>
      </c>
      <c r="E3689" s="10">
        <v>5.441993272314793</v>
      </c>
      <c r="F3689" s="8">
        <v>-35.051536766628082</v>
      </c>
      <c r="G3689" s="8">
        <v>115.6185103679137</v>
      </c>
    </row>
    <row r="3690" spans="1:7" x14ac:dyDescent="0.6">
      <c r="A3690" s="3" t="s">
        <v>69</v>
      </c>
      <c r="B3690" s="3" t="s">
        <v>178</v>
      </c>
      <c r="C3690" s="4">
        <v>121147</v>
      </c>
      <c r="D3690" s="9">
        <v>0.1282548015859144</v>
      </c>
      <c r="E3690" s="9">
        <v>4.600926664387984</v>
      </c>
      <c r="F3690" s="5">
        <v>74.149356716739746</v>
      </c>
      <c r="G3690" s="5">
        <v>190.102969348659</v>
      </c>
    </row>
    <row r="3691" spans="1:7" x14ac:dyDescent="0.6">
      <c r="A3691" s="6" t="s">
        <v>70</v>
      </c>
      <c r="B3691" s="6" t="s">
        <v>178</v>
      </c>
      <c r="C3691" s="7">
        <v>84114</v>
      </c>
      <c r="D3691" s="10">
        <v>8.5659932207731229E-2</v>
      </c>
      <c r="E3691" s="10">
        <v>4.6808013355592646</v>
      </c>
      <c r="F3691" s="8">
        <v>-30.568648006141299</v>
      </c>
      <c r="G3691" s="8">
        <v>-7.313418033961061</v>
      </c>
    </row>
    <row r="3692" spans="1:7" x14ac:dyDescent="0.6">
      <c r="A3692" s="3" t="s">
        <v>71</v>
      </c>
      <c r="B3692" s="3" t="s">
        <v>178</v>
      </c>
      <c r="C3692" s="4">
        <v>101222</v>
      </c>
      <c r="D3692" s="9">
        <v>0.10494210093128099</v>
      </c>
      <c r="E3692" s="9">
        <v>5.6869487049834264</v>
      </c>
      <c r="F3692" s="5">
        <v>20.33906365171077</v>
      </c>
      <c r="G3692" s="5">
        <v>35.537345009506978</v>
      </c>
    </row>
    <row r="3693" spans="1:7" x14ac:dyDescent="0.6">
      <c r="A3693" s="6" t="s">
        <v>72</v>
      </c>
      <c r="B3693" s="6" t="s">
        <v>178</v>
      </c>
      <c r="C3693" s="7">
        <v>47844</v>
      </c>
      <c r="D3693" s="10">
        <v>4.8407166065576962E-2</v>
      </c>
      <c r="E3693" s="10">
        <v>4.3974264705882353</v>
      </c>
      <c r="F3693" s="8">
        <v>-52.733595463436799</v>
      </c>
      <c r="G3693" s="8">
        <v>-51.086756497024957</v>
      </c>
    </row>
    <row r="3694" spans="1:7" x14ac:dyDescent="0.6">
      <c r="A3694" s="3" t="s">
        <v>73</v>
      </c>
      <c r="B3694" s="3" t="s">
        <v>178</v>
      </c>
      <c r="C3694" s="4">
        <v>73336</v>
      </c>
      <c r="D3694" s="9">
        <v>8.8306472685272488E-2</v>
      </c>
      <c r="E3694" s="9">
        <v>6.0643347391052673</v>
      </c>
      <c r="F3694" s="5">
        <v>53.281498202491441</v>
      </c>
      <c r="G3694" s="5">
        <v>-23.368861024033439</v>
      </c>
    </row>
    <row r="3695" spans="1:7" x14ac:dyDescent="0.6">
      <c r="A3695" s="6" t="s">
        <v>74</v>
      </c>
      <c r="B3695" s="6" t="s">
        <v>178</v>
      </c>
      <c r="C3695" s="7">
        <v>102065</v>
      </c>
      <c r="D3695" s="10">
        <v>0.10756023520709269</v>
      </c>
      <c r="E3695" s="10">
        <v>5.7092912681098618</v>
      </c>
      <c r="F3695" s="8">
        <v>39.174484564197677</v>
      </c>
      <c r="G3695" s="8">
        <v>72.63163235965699</v>
      </c>
    </row>
    <row r="3696" spans="1:7" x14ac:dyDescent="0.6">
      <c r="A3696" s="3" t="s">
        <v>75</v>
      </c>
      <c r="B3696" s="3" t="s">
        <v>178</v>
      </c>
      <c r="C3696" s="4">
        <v>46807</v>
      </c>
      <c r="D3696" s="9">
        <v>4.6066490833809592E-2</v>
      </c>
      <c r="E3696" s="9">
        <v>4.7375506072874494</v>
      </c>
      <c r="F3696" s="5">
        <v>-54.140008817910157</v>
      </c>
      <c r="G3696" s="5">
        <v>-37.002691790040373</v>
      </c>
    </row>
    <row r="3697" spans="1:7" x14ac:dyDescent="0.6">
      <c r="A3697" s="6" t="s">
        <v>76</v>
      </c>
      <c r="B3697" s="6" t="s">
        <v>178</v>
      </c>
      <c r="C3697" s="7">
        <v>179986</v>
      </c>
      <c r="D3697" s="10">
        <v>0.1742718457600535</v>
      </c>
      <c r="E3697" s="10">
        <v>4.6168013338463512</v>
      </c>
      <c r="F3697" s="8">
        <v>284.52795522037297</v>
      </c>
      <c r="G3697" s="8">
        <v>94.291697701782226</v>
      </c>
    </row>
    <row r="3698" spans="1:7" x14ac:dyDescent="0.6">
      <c r="A3698" s="3" t="s">
        <v>77</v>
      </c>
      <c r="B3698" s="3" t="s">
        <v>178</v>
      </c>
      <c r="C3698" s="4">
        <v>75546</v>
      </c>
      <c r="D3698" s="9">
        <v>6.2977550161461143E-2</v>
      </c>
      <c r="E3698" s="9">
        <v>5.5272168568920108</v>
      </c>
      <c r="F3698" s="5">
        <v>-58.026735412754327</v>
      </c>
      <c r="G3698" s="5">
        <v>-51.001744702654669</v>
      </c>
    </row>
    <row r="3699" spans="1:7" x14ac:dyDescent="0.6">
      <c r="A3699" s="6" t="s">
        <v>78</v>
      </c>
      <c r="B3699" s="6" t="s">
        <v>178</v>
      </c>
      <c r="C3699" s="7">
        <v>85865</v>
      </c>
      <c r="D3699" s="10">
        <v>7.2613010800374578E-2</v>
      </c>
      <c r="E3699" s="10">
        <v>6.0213884992987374</v>
      </c>
      <c r="F3699" s="8">
        <v>13.65922749053556</v>
      </c>
      <c r="G3699" s="8">
        <v>-8.8472276775761962</v>
      </c>
    </row>
    <row r="3700" spans="1:7" x14ac:dyDescent="0.6">
      <c r="A3700" s="3" t="s">
        <v>79</v>
      </c>
      <c r="B3700" s="3" t="s">
        <v>178</v>
      </c>
      <c r="C3700" s="4">
        <v>159889</v>
      </c>
      <c r="D3700" s="9">
        <v>0.13962158393255261</v>
      </c>
      <c r="E3700" s="9">
        <v>4.3592616827526038</v>
      </c>
      <c r="F3700" s="5">
        <v>86.209747860012811</v>
      </c>
      <c r="G3700" s="5">
        <v>49.278298539791621</v>
      </c>
    </row>
    <row r="3701" spans="1:7" x14ac:dyDescent="0.6">
      <c r="A3701" s="6" t="s">
        <v>80</v>
      </c>
      <c r="B3701" s="6" t="s">
        <v>178</v>
      </c>
      <c r="C3701" s="7">
        <v>31372</v>
      </c>
      <c r="D3701" s="10">
        <v>2.658858443891824E-2</v>
      </c>
      <c r="E3701" s="10">
        <v>5.873806403295263</v>
      </c>
      <c r="F3701" s="8">
        <v>-80.378887853448333</v>
      </c>
      <c r="G3701" s="8">
        <v>-54.902609070653341</v>
      </c>
    </row>
    <row r="3702" spans="1:7" x14ac:dyDescent="0.6">
      <c r="A3702" s="3" t="s">
        <v>81</v>
      </c>
      <c r="B3702" s="3" t="s">
        <v>178</v>
      </c>
      <c r="C3702" s="4">
        <v>124289</v>
      </c>
      <c r="D3702" s="9">
        <v>0.1139290759442536</v>
      </c>
      <c r="E3702" s="9">
        <v>4.8174031007751941</v>
      </c>
      <c r="F3702" s="5">
        <v>296.17812061711078</v>
      </c>
      <c r="G3702" s="5">
        <v>2.59354338118154</v>
      </c>
    </row>
    <row r="3703" spans="1:7" x14ac:dyDescent="0.6">
      <c r="A3703" s="6" t="s">
        <v>82</v>
      </c>
      <c r="B3703" s="6" t="s">
        <v>178</v>
      </c>
      <c r="C3703" s="7">
        <v>71730</v>
      </c>
      <c r="D3703" s="10">
        <v>6.4119777496416341E-2</v>
      </c>
      <c r="E3703" s="10">
        <v>5.9660650420028283</v>
      </c>
      <c r="F3703" s="8">
        <v>-42.287732623160537</v>
      </c>
      <c r="G3703" s="8">
        <v>-14.722876096725869</v>
      </c>
    </row>
    <row r="3704" spans="1:7" x14ac:dyDescent="0.6">
      <c r="A3704" s="3" t="s">
        <v>83</v>
      </c>
      <c r="B3704" s="3" t="s">
        <v>178</v>
      </c>
      <c r="C3704" s="4">
        <v>113291</v>
      </c>
      <c r="D3704" s="9">
        <v>8.9734481032152383E-2</v>
      </c>
      <c r="E3704" s="9">
        <v>4.964983784731352</v>
      </c>
      <c r="F3704" s="5">
        <v>57.940889446535607</v>
      </c>
      <c r="G3704" s="5">
        <v>11.92329730690957</v>
      </c>
    </row>
    <row r="3705" spans="1:7" x14ac:dyDescent="0.6">
      <c r="A3705" s="6" t="s">
        <v>84</v>
      </c>
      <c r="B3705" s="6" t="s">
        <v>178</v>
      </c>
      <c r="C3705" s="7">
        <v>124947</v>
      </c>
      <c r="D3705" s="10">
        <v>9.8953140132145637E-2</v>
      </c>
      <c r="E3705" s="10">
        <v>4.9277094178892566</v>
      </c>
      <c r="F3705" s="8">
        <v>10.28854895799314</v>
      </c>
      <c r="G3705" s="8">
        <v>161.15500376222721</v>
      </c>
    </row>
    <row r="3706" spans="1:7" x14ac:dyDescent="0.6">
      <c r="A3706" s="3" t="s">
        <v>85</v>
      </c>
      <c r="B3706" s="3" t="s">
        <v>178</v>
      </c>
      <c r="C3706" s="4">
        <v>149678</v>
      </c>
      <c r="D3706" s="9">
        <v>0.12635770607216071</v>
      </c>
      <c r="E3706" s="9">
        <v>5.0004343032773191</v>
      </c>
      <c r="F3706" s="5">
        <v>19.793192313540931</v>
      </c>
      <c r="G3706" s="5">
        <v>104.09894185665971</v>
      </c>
    </row>
    <row r="3707" spans="1:7" x14ac:dyDescent="0.6">
      <c r="A3707" s="6" t="s">
        <v>86</v>
      </c>
      <c r="B3707" s="6" t="s">
        <v>178</v>
      </c>
      <c r="C3707" s="7">
        <v>128772</v>
      </c>
      <c r="D3707" s="10">
        <v>0.1124409239173586</v>
      </c>
      <c r="E3707" s="10">
        <v>4.6636245110821379</v>
      </c>
      <c r="F3707" s="8">
        <v>-13.96731650609976</v>
      </c>
      <c r="G3707" s="8">
        <v>26.16665850193505</v>
      </c>
    </row>
    <row r="3708" spans="1:7" x14ac:dyDescent="0.6">
      <c r="A3708" s="3" t="s">
        <v>87</v>
      </c>
      <c r="B3708" s="3" t="s">
        <v>178</v>
      </c>
      <c r="C3708" s="4">
        <v>109065</v>
      </c>
      <c r="D3708" s="9">
        <v>8.4292658731968215E-2</v>
      </c>
      <c r="E3708" s="9">
        <v>4.939314342647525</v>
      </c>
      <c r="F3708" s="5">
        <v>-15.30379274997671</v>
      </c>
      <c r="G3708" s="5">
        <v>133.01001986882309</v>
      </c>
    </row>
    <row r="3709" spans="1:7" x14ac:dyDescent="0.6">
      <c r="A3709" s="6" t="s">
        <v>88</v>
      </c>
      <c r="B3709" s="6" t="s">
        <v>178</v>
      </c>
      <c r="C3709" s="7">
        <v>98822</v>
      </c>
      <c r="D3709" s="10">
        <v>7.8089641411674418E-2</v>
      </c>
      <c r="E3709" s="10">
        <v>4.8271785853849156</v>
      </c>
      <c r="F3709" s="8">
        <v>-9.3916471828725978</v>
      </c>
      <c r="G3709" s="8">
        <v>-45.094618470325457</v>
      </c>
    </row>
    <row r="3710" spans="1:7" x14ac:dyDescent="0.6">
      <c r="A3710" s="3" t="s">
        <v>89</v>
      </c>
      <c r="B3710" s="3" t="s">
        <v>178</v>
      </c>
      <c r="C3710" s="4">
        <v>63900</v>
      </c>
      <c r="D3710" s="9">
        <v>4.3317948501819602E-2</v>
      </c>
      <c r="E3710" s="9">
        <v>4.5</v>
      </c>
      <c r="F3710" s="5">
        <v>-35.338284997267813</v>
      </c>
      <c r="G3710" s="5">
        <v>-15.415773171312839</v>
      </c>
    </row>
    <row r="3711" spans="1:7" x14ac:dyDescent="0.6">
      <c r="A3711" s="6" t="s">
        <v>90</v>
      </c>
      <c r="B3711" s="6" t="s">
        <v>178</v>
      </c>
      <c r="C3711" s="7">
        <v>109296</v>
      </c>
      <c r="D3711" s="10">
        <v>7.9110436666940426E-2</v>
      </c>
      <c r="E3711" s="10">
        <v>5.6239580117320163</v>
      </c>
      <c r="F3711" s="8">
        <v>71.042253521126767</v>
      </c>
      <c r="G3711" s="8">
        <v>27.288184941477908</v>
      </c>
    </row>
    <row r="3712" spans="1:7" x14ac:dyDescent="0.6">
      <c r="A3712" s="3" t="s">
        <v>91</v>
      </c>
      <c r="B3712" s="3" t="s">
        <v>178</v>
      </c>
      <c r="C3712" s="4">
        <v>107778</v>
      </c>
      <c r="D3712" s="9">
        <v>7.932723953203627E-2</v>
      </c>
      <c r="E3712" s="9">
        <v>4.9471220049573121</v>
      </c>
      <c r="F3712" s="5">
        <v>-1.388888888888884</v>
      </c>
      <c r="G3712" s="5">
        <v>-32.591985690072491</v>
      </c>
    </row>
    <row r="3713" spans="1:7" x14ac:dyDescent="0.6">
      <c r="A3713" s="6" t="s">
        <v>92</v>
      </c>
      <c r="B3713" s="6" t="s">
        <v>178</v>
      </c>
      <c r="C3713" s="7">
        <v>66455</v>
      </c>
      <c r="D3713" s="10">
        <v>4.7507903251218432E-2</v>
      </c>
      <c r="E3713" s="10">
        <v>5.3155495120780678</v>
      </c>
      <c r="F3713" s="8">
        <v>-38.340848781755078</v>
      </c>
      <c r="G3713" s="8">
        <v>111.82901950784139</v>
      </c>
    </row>
    <row r="3714" spans="1:7" x14ac:dyDescent="0.6">
      <c r="A3714" s="3" t="s">
        <v>93</v>
      </c>
      <c r="B3714" s="3" t="s">
        <v>178</v>
      </c>
      <c r="C3714" s="4">
        <v>81283</v>
      </c>
      <c r="D3714" s="9">
        <v>6.6244513656322432E-2</v>
      </c>
      <c r="E3714" s="9">
        <v>5.9872569239835007</v>
      </c>
      <c r="F3714" s="5">
        <v>22.312843277405769</v>
      </c>
      <c r="G3714" s="5">
        <v>-34.601613980320053</v>
      </c>
    </row>
    <row r="3715" spans="1:7" x14ac:dyDescent="0.6">
      <c r="A3715" s="6" t="s">
        <v>94</v>
      </c>
      <c r="B3715" s="6" t="s">
        <v>178</v>
      </c>
      <c r="C3715" s="7">
        <v>42183</v>
      </c>
      <c r="D3715" s="10">
        <v>2.702471443865857E-2</v>
      </c>
      <c r="E3715" s="10">
        <v>4.2225225225225227</v>
      </c>
      <c r="F3715" s="8">
        <v>-48.10353948550128</v>
      </c>
      <c r="G3715" s="8">
        <v>-41.191969887076539</v>
      </c>
    </row>
    <row r="3716" spans="1:7" x14ac:dyDescent="0.6">
      <c r="A3716" s="3" t="s">
        <v>95</v>
      </c>
      <c r="B3716" s="3" t="s">
        <v>178</v>
      </c>
      <c r="C3716" s="4">
        <v>115590</v>
      </c>
      <c r="D3716" s="9">
        <v>8.4162219674970298E-2</v>
      </c>
      <c r="E3716" s="9">
        <v>5.0125758889852561</v>
      </c>
      <c r="F3716" s="5">
        <v>174.02033994737221</v>
      </c>
      <c r="G3716" s="5">
        <v>2.0292874102973761</v>
      </c>
    </row>
    <row r="3717" spans="1:7" x14ac:dyDescent="0.6">
      <c r="A3717" s="6" t="s">
        <v>96</v>
      </c>
      <c r="B3717" s="6" t="s">
        <v>178</v>
      </c>
      <c r="C3717" s="7">
        <v>167737</v>
      </c>
      <c r="D3717" s="10">
        <v>0.12542434756544291</v>
      </c>
      <c r="E3717" s="10">
        <v>5.0547553037608486</v>
      </c>
      <c r="F3717" s="8">
        <v>45.113764166450387</v>
      </c>
      <c r="G3717" s="8">
        <v>34.246520524702483</v>
      </c>
    </row>
    <row r="3718" spans="1:7" x14ac:dyDescent="0.6">
      <c r="A3718" s="3" t="s">
        <v>97</v>
      </c>
      <c r="B3718" s="3" t="s">
        <v>178</v>
      </c>
      <c r="C3718" s="4">
        <v>114575</v>
      </c>
      <c r="D3718" s="9">
        <v>7.6080066017377504E-2</v>
      </c>
      <c r="E3718" s="9">
        <v>4.7278616819344723</v>
      </c>
      <c r="F3718" s="5">
        <v>-31.693663294323851</v>
      </c>
      <c r="G3718" s="5">
        <v>-23.452344365905471</v>
      </c>
    </row>
    <row r="3719" spans="1:7" x14ac:dyDescent="0.6">
      <c r="A3719" s="6" t="s">
        <v>98</v>
      </c>
      <c r="B3719" s="6" t="s">
        <v>178</v>
      </c>
      <c r="C3719" s="7">
        <v>288021</v>
      </c>
      <c r="D3719" s="10">
        <v>0.2068911256865977</v>
      </c>
      <c r="E3719" s="10">
        <v>4.8228566644340258</v>
      </c>
      <c r="F3719" s="8">
        <v>151.38206415011999</v>
      </c>
      <c r="G3719" s="8">
        <v>123.6674121703476</v>
      </c>
    </row>
    <row r="3720" spans="1:7" x14ac:dyDescent="0.6">
      <c r="A3720" s="3" t="s">
        <v>99</v>
      </c>
      <c r="B3720" s="3" t="s">
        <v>178</v>
      </c>
      <c r="C3720" s="4">
        <v>208154</v>
      </c>
      <c r="D3720" s="9">
        <v>0.13843568671606521</v>
      </c>
      <c r="E3720" s="9">
        <v>5.0099643785501096</v>
      </c>
      <c r="F3720" s="5">
        <v>-27.729575274025152</v>
      </c>
      <c r="G3720" s="5">
        <v>90.853160959061114</v>
      </c>
    </row>
    <row r="3721" spans="1:7" x14ac:dyDescent="0.6">
      <c r="A3721" s="6" t="s">
        <v>100</v>
      </c>
      <c r="B3721" s="6" t="s">
        <v>178</v>
      </c>
      <c r="C3721" s="7">
        <v>95121</v>
      </c>
      <c r="D3721" s="10">
        <v>5.3911587139476219E-2</v>
      </c>
      <c r="E3721" s="10">
        <v>4.5252616555661271</v>
      </c>
      <c r="F3721" s="8">
        <v>-54.302583664017988</v>
      </c>
      <c r="G3721" s="8">
        <v>-3.7451174839610579</v>
      </c>
    </row>
    <row r="3722" spans="1:7" x14ac:dyDescent="0.6">
      <c r="A3722" s="3" t="s">
        <v>101</v>
      </c>
      <c r="B3722" s="3" t="s">
        <v>178</v>
      </c>
      <c r="C3722" s="4">
        <v>131504</v>
      </c>
      <c r="D3722" s="9">
        <v>6.6268006768927371E-2</v>
      </c>
      <c r="E3722" s="9">
        <v>4.6317272471118622</v>
      </c>
      <c r="F3722" s="5">
        <v>38.249177363568499</v>
      </c>
      <c r="G3722" s="5">
        <v>105.79655712050079</v>
      </c>
    </row>
    <row r="3723" spans="1:7" x14ac:dyDescent="0.6">
      <c r="A3723" s="6" t="s">
        <v>102</v>
      </c>
      <c r="B3723" s="6" t="s">
        <v>178</v>
      </c>
      <c r="C3723" s="7">
        <v>198332</v>
      </c>
      <c r="D3723" s="10">
        <v>0.1211791861727517</v>
      </c>
      <c r="E3723" s="10">
        <v>5.9384394275106294</v>
      </c>
      <c r="F3723" s="8">
        <v>50.818226061564673</v>
      </c>
      <c r="G3723" s="8">
        <v>81.463182550139067</v>
      </c>
    </row>
    <row r="3724" spans="1:7" x14ac:dyDescent="0.6">
      <c r="A3724" s="3" t="s">
        <v>14</v>
      </c>
      <c r="B3724" s="3" t="s">
        <v>179</v>
      </c>
      <c r="C3724" s="4">
        <v>3178375</v>
      </c>
      <c r="D3724" s="9">
        <v>8.1760726883891639</v>
      </c>
      <c r="E3724" s="9">
        <v>3.5484974812882939</v>
      </c>
      <c r="F3724" s="3"/>
      <c r="G3724" s="3"/>
    </row>
    <row r="3725" spans="1:7" x14ac:dyDescent="0.6">
      <c r="A3725" s="6" t="s">
        <v>15</v>
      </c>
      <c r="B3725" s="6" t="s">
        <v>179</v>
      </c>
      <c r="C3725" s="7">
        <v>2382205</v>
      </c>
      <c r="D3725" s="10">
        <v>7.1349438728610899</v>
      </c>
      <c r="E3725" s="10">
        <v>3.424573151184338</v>
      </c>
      <c r="F3725" s="8">
        <v>-25.049592952373459</v>
      </c>
      <c r="G3725" s="6"/>
    </row>
    <row r="3726" spans="1:7" x14ac:dyDescent="0.6">
      <c r="A3726" s="3" t="s">
        <v>16</v>
      </c>
      <c r="B3726" s="3" t="s">
        <v>179</v>
      </c>
      <c r="C3726" s="4">
        <v>3435200</v>
      </c>
      <c r="D3726" s="9">
        <v>7.7109468778790911</v>
      </c>
      <c r="E3726" s="9">
        <v>3.5354512558097411</v>
      </c>
      <c r="F3726" s="5">
        <v>44.202535046312128</v>
      </c>
      <c r="G3726" s="3"/>
    </row>
    <row r="3727" spans="1:7" x14ac:dyDescent="0.6">
      <c r="A3727" s="6" t="s">
        <v>17</v>
      </c>
      <c r="B3727" s="6" t="s">
        <v>179</v>
      </c>
      <c r="C3727" s="7">
        <v>3710822</v>
      </c>
      <c r="D3727" s="10">
        <v>8.0624455606731935</v>
      </c>
      <c r="E3727" s="10">
        <v>3.4597771129101278</v>
      </c>
      <c r="F3727" s="8">
        <v>8.0234629715882697</v>
      </c>
      <c r="G3727" s="6"/>
    </row>
    <row r="3728" spans="1:7" x14ac:dyDescent="0.6">
      <c r="A3728" s="3" t="s">
        <v>18</v>
      </c>
      <c r="B3728" s="3" t="s">
        <v>179</v>
      </c>
      <c r="C3728" s="4">
        <v>4930734</v>
      </c>
      <c r="D3728" s="9">
        <v>10.851422911545191</v>
      </c>
      <c r="E3728" s="9">
        <v>3.714507626037157</v>
      </c>
      <c r="F3728" s="5">
        <v>32.874441296294997</v>
      </c>
      <c r="G3728" s="3"/>
    </row>
    <row r="3729" spans="1:7" x14ac:dyDescent="0.6">
      <c r="A3729" s="6" t="s">
        <v>19</v>
      </c>
      <c r="B3729" s="6" t="s">
        <v>179</v>
      </c>
      <c r="C3729" s="7">
        <v>2417494</v>
      </c>
      <c r="D3729" s="10">
        <v>5.9466608168269941</v>
      </c>
      <c r="E3729" s="10">
        <v>3.5337693243211641</v>
      </c>
      <c r="F3729" s="8">
        <v>-50.970910213367823</v>
      </c>
      <c r="G3729" s="6"/>
    </row>
    <row r="3730" spans="1:7" x14ac:dyDescent="0.6">
      <c r="A3730" s="3" t="s">
        <v>20</v>
      </c>
      <c r="B3730" s="3" t="s">
        <v>179</v>
      </c>
      <c r="C3730" s="4">
        <v>3438180</v>
      </c>
      <c r="D3730" s="9">
        <v>7.9839270923098464</v>
      </c>
      <c r="E3730" s="9">
        <v>3.4966474418756022</v>
      </c>
      <c r="F3730" s="5">
        <v>42.220828676306937</v>
      </c>
      <c r="G3730" s="3"/>
    </row>
    <row r="3731" spans="1:7" x14ac:dyDescent="0.6">
      <c r="A3731" s="6" t="s">
        <v>21</v>
      </c>
      <c r="B3731" s="6" t="s">
        <v>179</v>
      </c>
      <c r="C3731" s="7">
        <v>3187305</v>
      </c>
      <c r="D3731" s="10">
        <v>7.2001384137636304</v>
      </c>
      <c r="E3731" s="10">
        <v>3.3882556671046422</v>
      </c>
      <c r="F3731" s="8">
        <v>-7.2967383906601739</v>
      </c>
      <c r="G3731" s="6"/>
    </row>
    <row r="3732" spans="1:7" x14ac:dyDescent="0.6">
      <c r="A3732" s="3" t="s">
        <v>22</v>
      </c>
      <c r="B3732" s="3" t="s">
        <v>179</v>
      </c>
      <c r="C3732" s="4">
        <v>2956037</v>
      </c>
      <c r="D3732" s="9">
        <v>6.8975007582839147</v>
      </c>
      <c r="E3732" s="9">
        <v>3.3666236922607351</v>
      </c>
      <c r="F3732" s="5">
        <v>-7.2559105576654908</v>
      </c>
      <c r="G3732" s="3"/>
    </row>
    <row r="3733" spans="1:7" x14ac:dyDescent="0.6">
      <c r="A3733" s="6" t="s">
        <v>23</v>
      </c>
      <c r="B3733" s="6" t="s">
        <v>179</v>
      </c>
      <c r="C3733" s="7">
        <v>3515960</v>
      </c>
      <c r="D3733" s="10">
        <v>6.6009806547950678</v>
      </c>
      <c r="E3733" s="10">
        <v>3.342122823460524</v>
      </c>
      <c r="F3733" s="8">
        <v>18.941677658297241</v>
      </c>
      <c r="G3733" s="6"/>
    </row>
    <row r="3734" spans="1:7" x14ac:dyDescent="0.6">
      <c r="A3734" s="3" t="s">
        <v>24</v>
      </c>
      <c r="B3734" s="3" t="s">
        <v>179</v>
      </c>
      <c r="C3734" s="4">
        <v>3716889</v>
      </c>
      <c r="D3734" s="9">
        <v>7.2011437547954564</v>
      </c>
      <c r="E3734" s="9">
        <v>3.5087466405367209</v>
      </c>
      <c r="F3734" s="5">
        <v>5.7147692237681902</v>
      </c>
      <c r="G3734" s="3"/>
    </row>
    <row r="3735" spans="1:7" x14ac:dyDescent="0.6">
      <c r="A3735" s="6" t="s">
        <v>25</v>
      </c>
      <c r="B3735" s="6" t="s">
        <v>179</v>
      </c>
      <c r="C3735" s="7">
        <v>3357730</v>
      </c>
      <c r="D3735" s="10">
        <v>7.5391724960367892</v>
      </c>
      <c r="E3735" s="10">
        <v>3.5555764986932892</v>
      </c>
      <c r="F3735" s="8">
        <v>-9.66289281170355</v>
      </c>
      <c r="G3735" s="6"/>
    </row>
    <row r="3736" spans="1:7" x14ac:dyDescent="0.6">
      <c r="A3736" s="3" t="s">
        <v>26</v>
      </c>
      <c r="B3736" s="3" t="s">
        <v>179</v>
      </c>
      <c r="C3736" s="4">
        <v>3718557</v>
      </c>
      <c r="D3736" s="9">
        <v>8.8484877991253441</v>
      </c>
      <c r="E3736" s="9">
        <v>3.3764760790075119</v>
      </c>
      <c r="F3736" s="5">
        <v>10.74615886327965</v>
      </c>
      <c r="G3736" s="5">
        <v>16.99554017383096</v>
      </c>
    </row>
    <row r="3737" spans="1:7" x14ac:dyDescent="0.6">
      <c r="A3737" s="6" t="s">
        <v>27</v>
      </c>
      <c r="B3737" s="6" t="s">
        <v>179</v>
      </c>
      <c r="C3737" s="7">
        <v>4156183</v>
      </c>
      <c r="D3737" s="10">
        <v>8.4828377867903626</v>
      </c>
      <c r="E3737" s="10">
        <v>3.4387469149030352</v>
      </c>
      <c r="F3737" s="8">
        <v>11.76870490354189</v>
      </c>
      <c r="G3737" s="8">
        <v>74.467898438631437</v>
      </c>
    </row>
    <row r="3738" spans="1:7" x14ac:dyDescent="0.6">
      <c r="A3738" s="3" t="s">
        <v>28</v>
      </c>
      <c r="B3738" s="3" t="s">
        <v>179</v>
      </c>
      <c r="C3738" s="4">
        <v>5478895</v>
      </c>
      <c r="D3738" s="9">
        <v>9.2746346779362447</v>
      </c>
      <c r="E3738" s="9">
        <v>3.2547356152364229</v>
      </c>
      <c r="F3738" s="5">
        <v>31.825162655253639</v>
      </c>
      <c r="G3738" s="5">
        <v>59.492751513740103</v>
      </c>
    </row>
    <row r="3739" spans="1:7" x14ac:dyDescent="0.6">
      <c r="A3739" s="6" t="s">
        <v>29</v>
      </c>
      <c r="B3739" s="6" t="s">
        <v>179</v>
      </c>
      <c r="C3739" s="7">
        <v>6423545</v>
      </c>
      <c r="D3739" s="10">
        <v>9.2586672322963803</v>
      </c>
      <c r="E3739" s="10">
        <v>3.2233103393597382</v>
      </c>
      <c r="F3739" s="8">
        <v>17.24161532571804</v>
      </c>
      <c r="G3739" s="8">
        <v>73.103021379090663</v>
      </c>
    </row>
    <row r="3740" spans="1:7" x14ac:dyDescent="0.6">
      <c r="A3740" s="3" t="s">
        <v>30</v>
      </c>
      <c r="B3740" s="3" t="s">
        <v>179</v>
      </c>
      <c r="C3740" s="4">
        <v>5645386</v>
      </c>
      <c r="D3740" s="9">
        <v>9.0842026444212625</v>
      </c>
      <c r="E3740" s="9">
        <v>3.3441951525814302</v>
      </c>
      <c r="F3740" s="5">
        <v>-12.11416748851296</v>
      </c>
      <c r="G3740" s="5">
        <v>14.49382586852181</v>
      </c>
    </row>
    <row r="3741" spans="1:7" x14ac:dyDescent="0.6">
      <c r="A3741" s="6" t="s">
        <v>31</v>
      </c>
      <c r="B3741" s="6" t="s">
        <v>179</v>
      </c>
      <c r="C3741" s="7">
        <v>3677634</v>
      </c>
      <c r="D3741" s="10">
        <v>6.0249191076570483</v>
      </c>
      <c r="E3741" s="10">
        <v>3.3138913443681219</v>
      </c>
      <c r="F3741" s="8">
        <v>-34.855933677520007</v>
      </c>
      <c r="G3741" s="8">
        <v>52.125879112833367</v>
      </c>
    </row>
    <row r="3742" spans="1:7" x14ac:dyDescent="0.6">
      <c r="A3742" s="3" t="s">
        <v>32</v>
      </c>
      <c r="B3742" s="3" t="s">
        <v>179</v>
      </c>
      <c r="C3742" s="4">
        <v>4595700</v>
      </c>
      <c r="D3742" s="9">
        <v>7.0836655238552302</v>
      </c>
      <c r="E3742" s="9">
        <v>3.4411083548167061</v>
      </c>
      <c r="F3742" s="5">
        <v>24.963495551759632</v>
      </c>
      <c r="G3742" s="5">
        <v>33.666649215573358</v>
      </c>
    </row>
    <row r="3743" spans="1:7" x14ac:dyDescent="0.6">
      <c r="A3743" s="6" t="s">
        <v>33</v>
      </c>
      <c r="B3743" s="6" t="s">
        <v>179</v>
      </c>
      <c r="C3743" s="7">
        <v>3833334</v>
      </c>
      <c r="D3743" s="10">
        <v>7.2260864288672622</v>
      </c>
      <c r="E3743" s="10">
        <v>3.3969604593871292</v>
      </c>
      <c r="F3743" s="8">
        <v>-16.58868072328481</v>
      </c>
      <c r="G3743" s="8">
        <v>20.26881644524137</v>
      </c>
    </row>
    <row r="3744" spans="1:7" x14ac:dyDescent="0.6">
      <c r="A3744" s="3" t="s">
        <v>34</v>
      </c>
      <c r="B3744" s="3" t="s">
        <v>179</v>
      </c>
      <c r="C3744" s="4">
        <v>4738071</v>
      </c>
      <c r="D3744" s="9">
        <v>8.1546091413106669</v>
      </c>
      <c r="E3744" s="9">
        <v>3.299368268881254</v>
      </c>
      <c r="F3744" s="5">
        <v>23.60183067794248</v>
      </c>
      <c r="G3744" s="5">
        <v>60.284563420552587</v>
      </c>
    </row>
    <row r="3745" spans="1:7" x14ac:dyDescent="0.6">
      <c r="A3745" s="6" t="s">
        <v>35</v>
      </c>
      <c r="B3745" s="6" t="s">
        <v>179</v>
      </c>
      <c r="C3745" s="7">
        <v>3943498</v>
      </c>
      <c r="D3745" s="10">
        <v>7.3271984760608593</v>
      </c>
      <c r="E3745" s="10">
        <v>3.2295191384013648</v>
      </c>
      <c r="F3745" s="8">
        <v>-16.76996820013883</v>
      </c>
      <c r="G3745" s="8">
        <v>12.159922183415061</v>
      </c>
    </row>
    <row r="3746" spans="1:7" x14ac:dyDescent="0.6">
      <c r="A3746" s="3" t="s">
        <v>36</v>
      </c>
      <c r="B3746" s="3" t="s">
        <v>179</v>
      </c>
      <c r="C3746" s="4">
        <v>4970441</v>
      </c>
      <c r="D3746" s="9">
        <v>9.4394574536924125</v>
      </c>
      <c r="E3746" s="9">
        <v>3.4702513439921798</v>
      </c>
      <c r="F3746" s="5">
        <v>26.04142312231426</v>
      </c>
      <c r="G3746" s="5">
        <v>33.72583900137991</v>
      </c>
    </row>
    <row r="3747" spans="1:7" x14ac:dyDescent="0.6">
      <c r="A3747" s="6" t="s">
        <v>37</v>
      </c>
      <c r="B3747" s="6" t="s">
        <v>179</v>
      </c>
      <c r="C3747" s="7">
        <v>9875238</v>
      </c>
      <c r="D3747" s="10">
        <v>16.209648754979611</v>
      </c>
      <c r="E3747" s="10">
        <v>6.6506054767342171</v>
      </c>
      <c r="F3747" s="8">
        <v>98.679312358802761</v>
      </c>
      <c r="G3747" s="8">
        <v>194.10458851664669</v>
      </c>
    </row>
    <row r="3748" spans="1:7" x14ac:dyDescent="0.6">
      <c r="A3748" s="3" t="s">
        <v>38</v>
      </c>
      <c r="B3748" s="3" t="s">
        <v>179</v>
      </c>
      <c r="C3748" s="4">
        <v>5060616</v>
      </c>
      <c r="D3748" s="9">
        <v>8.8463693308186606</v>
      </c>
      <c r="E3748" s="9">
        <v>3.415409721664493</v>
      </c>
      <c r="F3748" s="5">
        <v>-48.75449077784252</v>
      </c>
      <c r="G3748" s="5">
        <v>36.090854597630219</v>
      </c>
    </row>
    <row r="3749" spans="1:7" x14ac:dyDescent="0.6">
      <c r="A3749" s="6" t="s">
        <v>39</v>
      </c>
      <c r="B3749" s="6" t="s">
        <v>179</v>
      </c>
      <c r="C3749" s="7">
        <v>5122957</v>
      </c>
      <c r="D3749" s="10">
        <v>9.7665431530791427</v>
      </c>
      <c r="E3749" s="10">
        <v>3.4881892176395048</v>
      </c>
      <c r="F3749" s="8">
        <v>1.2318856044402531</v>
      </c>
      <c r="G3749" s="8">
        <v>23.261102795521762</v>
      </c>
    </row>
    <row r="3750" spans="1:7" x14ac:dyDescent="0.6">
      <c r="A3750" s="3" t="s">
        <v>40</v>
      </c>
      <c r="B3750" s="3" t="s">
        <v>179</v>
      </c>
      <c r="C3750" s="4">
        <v>6736399</v>
      </c>
      <c r="D3750" s="9">
        <v>9.5872638466666054</v>
      </c>
      <c r="E3750" s="9">
        <v>3.464384676148589</v>
      </c>
      <c r="F3750" s="5">
        <v>31.494349845216352</v>
      </c>
      <c r="G3750" s="5">
        <v>22.95178133547002</v>
      </c>
    </row>
    <row r="3751" spans="1:7" x14ac:dyDescent="0.6">
      <c r="A3751" s="6" t="s">
        <v>41</v>
      </c>
      <c r="B3751" s="6" t="s">
        <v>179</v>
      </c>
      <c r="C3751" s="7">
        <v>8837581</v>
      </c>
      <c r="D3751" s="10">
        <v>13.196470871209661</v>
      </c>
      <c r="E3751" s="10">
        <v>3.3661679133911502</v>
      </c>
      <c r="F3751" s="8">
        <v>31.191471882826431</v>
      </c>
      <c r="G3751" s="8">
        <v>37.581055320699093</v>
      </c>
    </row>
    <row r="3752" spans="1:7" x14ac:dyDescent="0.6">
      <c r="A3752" s="3" t="s">
        <v>42</v>
      </c>
      <c r="B3752" s="3" t="s">
        <v>179</v>
      </c>
      <c r="C3752" s="4">
        <v>6657071</v>
      </c>
      <c r="D3752" s="9">
        <v>10.98872513033063</v>
      </c>
      <c r="E3752" s="9">
        <v>3.533707880079219</v>
      </c>
      <c r="F3752" s="5">
        <v>-24.67315433940577</v>
      </c>
      <c r="G3752" s="5">
        <v>17.920563802014609</v>
      </c>
    </row>
    <row r="3753" spans="1:7" x14ac:dyDescent="0.6">
      <c r="A3753" s="6" t="s">
        <v>43</v>
      </c>
      <c r="B3753" s="6" t="s">
        <v>179</v>
      </c>
      <c r="C3753" s="7">
        <v>5938499</v>
      </c>
      <c r="D3753" s="10">
        <v>9.5802358885650509</v>
      </c>
      <c r="E3753" s="10">
        <v>3.744447485037341</v>
      </c>
      <c r="F3753" s="8">
        <v>-10.79411651160097</v>
      </c>
      <c r="G3753" s="8">
        <v>61.476074019328728</v>
      </c>
    </row>
    <row r="3754" spans="1:7" x14ac:dyDescent="0.6">
      <c r="A3754" s="3" t="s">
        <v>44</v>
      </c>
      <c r="B3754" s="3" t="s">
        <v>179</v>
      </c>
      <c r="C3754" s="4">
        <v>4966122</v>
      </c>
      <c r="D3754" s="9">
        <v>8.0497101316453499</v>
      </c>
      <c r="E3754" s="9">
        <v>3.581109857184579</v>
      </c>
      <c r="F3754" s="5">
        <v>-16.374120800559201</v>
      </c>
      <c r="G3754" s="5">
        <v>8.0601866962595423</v>
      </c>
    </row>
    <row r="3755" spans="1:7" x14ac:dyDescent="0.6">
      <c r="A3755" s="6" t="s">
        <v>45</v>
      </c>
      <c r="B3755" s="6" t="s">
        <v>179</v>
      </c>
      <c r="C3755" s="7">
        <v>4468951</v>
      </c>
      <c r="D3755" s="10">
        <v>7.4768576254845964</v>
      </c>
      <c r="E3755" s="10">
        <v>3.6570943416298758</v>
      </c>
      <c r="F3755" s="8">
        <v>-10.011252240681969</v>
      </c>
      <c r="G3755" s="8">
        <v>16.581310159772151</v>
      </c>
    </row>
    <row r="3756" spans="1:7" x14ac:dyDescent="0.6">
      <c r="A3756" s="3" t="s">
        <v>46</v>
      </c>
      <c r="B3756" s="3" t="s">
        <v>179</v>
      </c>
      <c r="C3756" s="4">
        <v>5792730</v>
      </c>
      <c r="D3756" s="9">
        <v>8.788328810235571</v>
      </c>
      <c r="E3756" s="9">
        <v>3.7032895796733429</v>
      </c>
      <c r="F3756" s="5">
        <v>29.621694218620888</v>
      </c>
      <c r="G3756" s="5">
        <v>22.25924854228651</v>
      </c>
    </row>
    <row r="3757" spans="1:7" x14ac:dyDescent="0.6">
      <c r="A3757" s="6" t="s">
        <v>47</v>
      </c>
      <c r="B3757" s="6" t="s">
        <v>179</v>
      </c>
      <c r="C3757" s="7">
        <v>6492752</v>
      </c>
      <c r="D3757" s="10">
        <v>9.6967093087768372</v>
      </c>
      <c r="E3757" s="10">
        <v>3.4991549538673801</v>
      </c>
      <c r="F3757" s="8">
        <v>12.0844921133904</v>
      </c>
      <c r="G3757" s="8">
        <v>64.644485682508275</v>
      </c>
    </row>
    <row r="3758" spans="1:7" x14ac:dyDescent="0.6">
      <c r="A3758" s="3" t="s">
        <v>48</v>
      </c>
      <c r="B3758" s="3" t="s">
        <v>179</v>
      </c>
      <c r="C3758" s="4">
        <v>5965354</v>
      </c>
      <c r="D3758" s="9">
        <v>8.2574234156969233</v>
      </c>
      <c r="E3758" s="9">
        <v>3.2300591555778162</v>
      </c>
      <c r="F3758" s="5">
        <v>-8.1228730128611097</v>
      </c>
      <c r="G3758" s="5">
        <v>20.01659410100633</v>
      </c>
    </row>
    <row r="3759" spans="1:7" x14ac:dyDescent="0.6">
      <c r="A3759" s="6" t="s">
        <v>49</v>
      </c>
      <c r="B3759" s="6" t="s">
        <v>179</v>
      </c>
      <c r="C3759" s="7">
        <v>6872687</v>
      </c>
      <c r="D3759" s="10">
        <v>9.3213200328101546</v>
      </c>
      <c r="E3759" s="10">
        <v>3.3924435838037872</v>
      </c>
      <c r="F3759" s="8">
        <v>15.210044533819779</v>
      </c>
      <c r="G3759" s="8">
        <v>-30.404846951536769</v>
      </c>
    </row>
    <row r="3760" spans="1:7" x14ac:dyDescent="0.6">
      <c r="A3760" s="3" t="s">
        <v>50</v>
      </c>
      <c r="B3760" s="3" t="s">
        <v>179</v>
      </c>
      <c r="C3760" s="4">
        <v>5571036</v>
      </c>
      <c r="D3760" s="9">
        <v>8.6446303413298828</v>
      </c>
      <c r="E3760" s="9">
        <v>3.4279353698989721</v>
      </c>
      <c r="F3760" s="5">
        <v>-18.93947738344551</v>
      </c>
      <c r="G3760" s="5">
        <v>10.086123902702759</v>
      </c>
    </row>
    <row r="3761" spans="1:7" x14ac:dyDescent="0.6">
      <c r="A3761" s="6" t="s">
        <v>51</v>
      </c>
      <c r="B3761" s="6" t="s">
        <v>179</v>
      </c>
      <c r="C3761" s="7">
        <v>4398009</v>
      </c>
      <c r="D3761" s="10">
        <v>7.3913557380810717</v>
      </c>
      <c r="E3761" s="10">
        <v>3.3680700263058139</v>
      </c>
      <c r="F3761" s="8">
        <v>-21.055814394306552</v>
      </c>
      <c r="G3761" s="8">
        <v>-14.150967888272341</v>
      </c>
    </row>
    <row r="3762" spans="1:7" x14ac:dyDescent="0.6">
      <c r="A3762" s="3" t="s">
        <v>52</v>
      </c>
      <c r="B3762" s="3" t="s">
        <v>179</v>
      </c>
      <c r="C3762" s="4">
        <v>6310679</v>
      </c>
      <c r="D3762" s="9">
        <v>7.7345350486204172</v>
      </c>
      <c r="E3762" s="9">
        <v>3.5863609059389092</v>
      </c>
      <c r="F3762" s="5">
        <v>43.489451704168872</v>
      </c>
      <c r="G3762" s="5">
        <v>-6.3196969181902656</v>
      </c>
    </row>
    <row r="3763" spans="1:7" x14ac:dyDescent="0.6">
      <c r="A3763" s="6" t="s">
        <v>53</v>
      </c>
      <c r="B3763" s="6" t="s">
        <v>179</v>
      </c>
      <c r="C3763" s="7">
        <v>6332760</v>
      </c>
      <c r="D3763" s="10">
        <v>9.3336795754151201</v>
      </c>
      <c r="E3763" s="10">
        <v>3.191588763851279</v>
      </c>
      <c r="F3763" s="8">
        <v>0.34989895699020218</v>
      </c>
      <c r="G3763" s="8">
        <v>-28.342834990706169</v>
      </c>
    </row>
    <row r="3764" spans="1:7" x14ac:dyDescent="0.6">
      <c r="A3764" s="3" t="s">
        <v>54</v>
      </c>
      <c r="B3764" s="3" t="s">
        <v>179</v>
      </c>
      <c r="C3764" s="4">
        <v>7080438</v>
      </c>
      <c r="D3764" s="9">
        <v>8.1549393300832307</v>
      </c>
      <c r="E3764" s="9">
        <v>3.5476975464278699</v>
      </c>
      <c r="F3764" s="5">
        <v>11.806510905197729</v>
      </c>
      <c r="G3764" s="5">
        <v>6.3596587748576017</v>
      </c>
    </row>
    <row r="3765" spans="1:7" x14ac:dyDescent="0.6">
      <c r="A3765" s="6" t="s">
        <v>55</v>
      </c>
      <c r="B3765" s="6" t="s">
        <v>179</v>
      </c>
      <c r="C3765" s="7">
        <v>5364607</v>
      </c>
      <c r="D3765" s="10">
        <v>7.1021199878610384</v>
      </c>
      <c r="E3765" s="10">
        <v>3.3566724148287559</v>
      </c>
      <c r="F3765" s="8">
        <v>-24.233401944907929</v>
      </c>
      <c r="G3765" s="8">
        <v>-9.6639234931251146</v>
      </c>
    </row>
    <row r="3766" spans="1:7" x14ac:dyDescent="0.6">
      <c r="A3766" s="3" t="s">
        <v>56</v>
      </c>
      <c r="B3766" s="3" t="s">
        <v>179</v>
      </c>
      <c r="C3766" s="4">
        <v>4448159</v>
      </c>
      <c r="D3766" s="9">
        <v>6.625845686799396</v>
      </c>
      <c r="E3766" s="9">
        <v>3.134804458761669</v>
      </c>
      <c r="F3766" s="5">
        <v>-17.083227159044451</v>
      </c>
      <c r="G3766" s="5">
        <v>-10.42992902711612</v>
      </c>
    </row>
    <row r="3767" spans="1:7" x14ac:dyDescent="0.6">
      <c r="A3767" s="6" t="s">
        <v>57</v>
      </c>
      <c r="B3767" s="6" t="s">
        <v>179</v>
      </c>
      <c r="C3767" s="7">
        <v>4331627</v>
      </c>
      <c r="D3767" s="10">
        <v>6.2801137413196439</v>
      </c>
      <c r="E3767" s="10">
        <v>2.9839601773721669</v>
      </c>
      <c r="F3767" s="8">
        <v>-2.619780452991904</v>
      </c>
      <c r="G3767" s="8">
        <v>-3.0728464017618422</v>
      </c>
    </row>
    <row r="3768" spans="1:7" x14ac:dyDescent="0.6">
      <c r="A3768" s="3" t="s">
        <v>58</v>
      </c>
      <c r="B3768" s="3" t="s">
        <v>179</v>
      </c>
      <c r="C3768" s="4">
        <v>8038065</v>
      </c>
      <c r="D3768" s="9">
        <v>11.19338496629152</v>
      </c>
      <c r="E3768" s="9">
        <v>4.7617034889059369</v>
      </c>
      <c r="F3768" s="5">
        <v>85.566878219200305</v>
      </c>
      <c r="G3768" s="5">
        <v>38.761257645358917</v>
      </c>
    </row>
    <row r="3769" spans="1:7" x14ac:dyDescent="0.6">
      <c r="A3769" s="6" t="s">
        <v>59</v>
      </c>
      <c r="B3769" s="6" t="s">
        <v>179</v>
      </c>
      <c r="C3769" s="7">
        <v>5054239</v>
      </c>
      <c r="D3769" s="10">
        <v>7.4060250777192902</v>
      </c>
      <c r="E3769" s="10">
        <v>2.5146743765106492</v>
      </c>
      <c r="F3769" s="8">
        <v>-37.121197701188038</v>
      </c>
      <c r="G3769" s="8">
        <v>-22.155674512132919</v>
      </c>
    </row>
    <row r="3770" spans="1:7" x14ac:dyDescent="0.6">
      <c r="A3770" s="3" t="s">
        <v>60</v>
      </c>
      <c r="B3770" s="3" t="s">
        <v>179</v>
      </c>
      <c r="C3770" s="4">
        <v>5824050</v>
      </c>
      <c r="D3770" s="9">
        <v>8.000834365563529</v>
      </c>
      <c r="E3770" s="9">
        <v>2.6937180112169452</v>
      </c>
      <c r="F3770" s="5">
        <v>15.230997188696451</v>
      </c>
      <c r="G3770" s="5">
        <v>-2.3687445874963959</v>
      </c>
    </row>
    <row r="3771" spans="1:7" x14ac:dyDescent="0.6">
      <c r="A3771" s="6" t="s">
        <v>61</v>
      </c>
      <c r="B3771" s="6" t="s">
        <v>179</v>
      </c>
      <c r="C3771" s="7">
        <v>4835479</v>
      </c>
      <c r="D3771" s="10">
        <v>6.2244252631280848</v>
      </c>
      <c r="E3771" s="10">
        <v>2.7434859301765471</v>
      </c>
      <c r="F3771" s="8">
        <v>-16.973944248418189</v>
      </c>
      <c r="G3771" s="8">
        <v>-29.642089040283661</v>
      </c>
    </row>
    <row r="3772" spans="1:7" x14ac:dyDescent="0.6">
      <c r="A3772" s="3" t="s">
        <v>62</v>
      </c>
      <c r="B3772" s="3" t="s">
        <v>179</v>
      </c>
      <c r="C3772" s="4">
        <v>5352563</v>
      </c>
      <c r="D3772" s="9">
        <v>7.8773729764091156</v>
      </c>
      <c r="E3772" s="9">
        <v>2.8950487541565968</v>
      </c>
      <c r="F3772" s="5">
        <v>10.69354245980594</v>
      </c>
      <c r="G3772" s="5">
        <v>-3.9215865774337111</v>
      </c>
    </row>
    <row r="3773" spans="1:7" x14ac:dyDescent="0.6">
      <c r="A3773" s="6" t="s">
        <v>63</v>
      </c>
      <c r="B3773" s="6" t="s">
        <v>179</v>
      </c>
      <c r="C3773" s="7">
        <v>4536425</v>
      </c>
      <c r="D3773" s="10">
        <v>5.7065553070143551</v>
      </c>
      <c r="E3773" s="10">
        <v>3.2583033701893171</v>
      </c>
      <c r="F3773" s="8">
        <v>-15.2476112845379</v>
      </c>
      <c r="G3773" s="8">
        <v>3.1472423089629942</v>
      </c>
    </row>
    <row r="3774" spans="1:7" x14ac:dyDescent="0.6">
      <c r="A3774" s="3" t="s">
        <v>64</v>
      </c>
      <c r="B3774" s="3" t="s">
        <v>179</v>
      </c>
      <c r="C3774" s="4">
        <v>7172959</v>
      </c>
      <c r="D3774" s="9">
        <v>8.4443542305944401</v>
      </c>
      <c r="E3774" s="9">
        <v>3.3289394299419701</v>
      </c>
      <c r="F3774" s="5">
        <v>58.119201794364493</v>
      </c>
      <c r="G3774" s="5">
        <v>13.6638228628013</v>
      </c>
    </row>
    <row r="3775" spans="1:7" x14ac:dyDescent="0.6">
      <c r="A3775" s="6" t="s">
        <v>65</v>
      </c>
      <c r="B3775" s="6" t="s">
        <v>179</v>
      </c>
      <c r="C3775" s="7">
        <v>5690552</v>
      </c>
      <c r="D3775" s="10">
        <v>6.767364881170951</v>
      </c>
      <c r="E3775" s="10">
        <v>3.2915758293359119</v>
      </c>
      <c r="F3775" s="8">
        <v>-20.666603559284251</v>
      </c>
      <c r="G3775" s="8">
        <v>-10.14104434717248</v>
      </c>
    </row>
    <row r="3776" spans="1:7" x14ac:dyDescent="0.6">
      <c r="A3776" s="3" t="s">
        <v>66</v>
      </c>
      <c r="B3776" s="3" t="s">
        <v>179</v>
      </c>
      <c r="C3776" s="4">
        <v>6071677</v>
      </c>
      <c r="D3776" s="9">
        <v>7.2202026499529586</v>
      </c>
      <c r="E3776" s="9">
        <v>3.3183132322046531</v>
      </c>
      <c r="F3776" s="5">
        <v>6.6975049169219369</v>
      </c>
      <c r="G3776" s="5">
        <v>-14.247155331350969</v>
      </c>
    </row>
    <row r="3777" spans="1:7" x14ac:dyDescent="0.6">
      <c r="A3777" s="6" t="s">
        <v>67</v>
      </c>
      <c r="B3777" s="6" t="s">
        <v>179</v>
      </c>
      <c r="C3777" s="7">
        <v>5622318</v>
      </c>
      <c r="D3777" s="10">
        <v>5.7205394914520467</v>
      </c>
      <c r="E3777" s="10">
        <v>3.3184211535907688</v>
      </c>
      <c r="F3777" s="8">
        <v>-7.4009042312362823</v>
      </c>
      <c r="G3777" s="8">
        <v>4.8039120107027378</v>
      </c>
    </row>
    <row r="3778" spans="1:7" x14ac:dyDescent="0.6">
      <c r="A3778" s="3" t="s">
        <v>68</v>
      </c>
      <c r="B3778" s="3" t="s">
        <v>179</v>
      </c>
      <c r="C3778" s="4">
        <v>3715777</v>
      </c>
      <c r="D3778" s="9">
        <v>4.4371980985250126</v>
      </c>
      <c r="E3778" s="9">
        <v>3.0385011669002648</v>
      </c>
      <c r="F3778" s="5">
        <v>-33.910230620181927</v>
      </c>
      <c r="G3778" s="5">
        <v>-16.46483410327734</v>
      </c>
    </row>
    <row r="3779" spans="1:7" x14ac:dyDescent="0.6">
      <c r="A3779" s="6" t="s">
        <v>69</v>
      </c>
      <c r="B3779" s="6" t="s">
        <v>179</v>
      </c>
      <c r="C3779" s="7">
        <v>3854386</v>
      </c>
      <c r="D3779" s="10">
        <v>4.0805262339597874</v>
      </c>
      <c r="E3779" s="10">
        <v>2.9154263100329332</v>
      </c>
      <c r="F3779" s="8">
        <v>3.7302830605819399</v>
      </c>
      <c r="G3779" s="8">
        <v>-11.01759223497314</v>
      </c>
    </row>
    <row r="3780" spans="1:7" x14ac:dyDescent="0.6">
      <c r="A3780" s="3" t="s">
        <v>70</v>
      </c>
      <c r="B3780" s="3" t="s">
        <v>179</v>
      </c>
      <c r="C3780" s="4">
        <v>4602087</v>
      </c>
      <c r="D3780" s="9">
        <v>4.6866688117802173</v>
      </c>
      <c r="E3780" s="9">
        <v>2.8138234258294572</v>
      </c>
      <c r="F3780" s="5">
        <v>19.398705786083688</v>
      </c>
      <c r="G3780" s="5">
        <v>-42.746332606168281</v>
      </c>
    </row>
    <row r="3781" spans="1:7" x14ac:dyDescent="0.6">
      <c r="A3781" s="6" t="s">
        <v>71</v>
      </c>
      <c r="B3781" s="6" t="s">
        <v>179</v>
      </c>
      <c r="C3781" s="7">
        <v>6690310</v>
      </c>
      <c r="D3781" s="10">
        <v>6.9361916113251958</v>
      </c>
      <c r="E3781" s="10">
        <v>2.8040433353409191</v>
      </c>
      <c r="F3781" s="8">
        <v>45.375565477141123</v>
      </c>
      <c r="G3781" s="8">
        <v>32.370273744474702</v>
      </c>
    </row>
    <row r="3782" spans="1:7" x14ac:dyDescent="0.6">
      <c r="A3782" s="3" t="s">
        <v>72</v>
      </c>
      <c r="B3782" s="3" t="s">
        <v>179</v>
      </c>
      <c r="C3782" s="4">
        <v>5120755</v>
      </c>
      <c r="D3782" s="9">
        <v>5.181030801482601</v>
      </c>
      <c r="E3782" s="9">
        <v>2.8221362846762958</v>
      </c>
      <c r="F3782" s="5">
        <v>-23.46012367139938</v>
      </c>
      <c r="G3782" s="5">
        <v>-12.07570333359088</v>
      </c>
    </row>
    <row r="3783" spans="1:7" x14ac:dyDescent="0.6">
      <c r="A3783" s="6" t="s">
        <v>73</v>
      </c>
      <c r="B3783" s="6" t="s">
        <v>179</v>
      </c>
      <c r="C3783" s="7">
        <v>4930045</v>
      </c>
      <c r="D3783" s="10">
        <v>5.9364416402539568</v>
      </c>
      <c r="E3783" s="10">
        <v>2.8874812139727051</v>
      </c>
      <c r="F3783" s="8">
        <v>-3.7242555052916959</v>
      </c>
      <c r="G3783" s="8">
        <v>1.9556697485399119</v>
      </c>
    </row>
    <row r="3784" spans="1:7" x14ac:dyDescent="0.6">
      <c r="A3784" s="3" t="s">
        <v>74</v>
      </c>
      <c r="B3784" s="3" t="s">
        <v>179</v>
      </c>
      <c r="C3784" s="4">
        <v>6633815</v>
      </c>
      <c r="D3784" s="9">
        <v>6.9909832138376506</v>
      </c>
      <c r="E3784" s="9">
        <v>2.9214253817908298</v>
      </c>
      <c r="F3784" s="5">
        <v>34.558913762450437</v>
      </c>
      <c r="G3784" s="5">
        <v>23.9371680445424</v>
      </c>
    </row>
    <row r="3785" spans="1:7" x14ac:dyDescent="0.6">
      <c r="A3785" s="6" t="s">
        <v>75</v>
      </c>
      <c r="B3785" s="6" t="s">
        <v>179</v>
      </c>
      <c r="C3785" s="7">
        <v>5898109</v>
      </c>
      <c r="D3785" s="10">
        <v>5.8047980897154234</v>
      </c>
      <c r="E3785" s="10">
        <v>2.9044394062801309</v>
      </c>
      <c r="F3785" s="8">
        <v>-11.090239929814141</v>
      </c>
      <c r="G3785" s="8">
        <v>30.01667612712653</v>
      </c>
    </row>
    <row r="3786" spans="1:7" x14ac:dyDescent="0.6">
      <c r="A3786" s="3" t="s">
        <v>76</v>
      </c>
      <c r="B3786" s="3" t="s">
        <v>179</v>
      </c>
      <c r="C3786" s="4">
        <v>6778769</v>
      </c>
      <c r="D3786" s="9">
        <v>6.5635581968099306</v>
      </c>
      <c r="E3786" s="9">
        <v>2.759267204183776</v>
      </c>
      <c r="F3786" s="5">
        <v>14.931226262519059</v>
      </c>
      <c r="G3786" s="5">
        <v>-5.4955005319283217</v>
      </c>
    </row>
    <row r="3787" spans="1:7" x14ac:dyDescent="0.6">
      <c r="A3787" s="6" t="s">
        <v>77</v>
      </c>
      <c r="B3787" s="6" t="s">
        <v>179</v>
      </c>
      <c r="C3787" s="7">
        <v>6494134</v>
      </c>
      <c r="D3787" s="10">
        <v>5.4137168048639284</v>
      </c>
      <c r="E3787" s="10">
        <v>2.8357772157381951</v>
      </c>
      <c r="F3787" s="8">
        <v>-4.1989187122322686</v>
      </c>
      <c r="G3787" s="8">
        <v>14.121336559265259</v>
      </c>
    </row>
    <row r="3788" spans="1:7" x14ac:dyDescent="0.6">
      <c r="A3788" s="3" t="s">
        <v>78</v>
      </c>
      <c r="B3788" s="3" t="s">
        <v>179</v>
      </c>
      <c r="C3788" s="4">
        <v>6145719</v>
      </c>
      <c r="D3788" s="9">
        <v>5.1972184257039213</v>
      </c>
      <c r="E3788" s="9">
        <v>2.8825614413278591</v>
      </c>
      <c r="F3788" s="5">
        <v>-5.3650725408499467</v>
      </c>
      <c r="G3788" s="5">
        <v>1.21946539646296</v>
      </c>
    </row>
    <row r="3789" spans="1:7" x14ac:dyDescent="0.6">
      <c r="A3789" s="6" t="s">
        <v>79</v>
      </c>
      <c r="B3789" s="6" t="s">
        <v>179</v>
      </c>
      <c r="C3789" s="7">
        <v>4630634</v>
      </c>
      <c r="D3789" s="10">
        <v>4.0436581233976794</v>
      </c>
      <c r="E3789" s="10">
        <v>3.0027754036980312</v>
      </c>
      <c r="F3789" s="8">
        <v>-24.652689132060871</v>
      </c>
      <c r="G3789" s="8">
        <v>-17.63834774198115</v>
      </c>
    </row>
    <row r="3790" spans="1:7" x14ac:dyDescent="0.6">
      <c r="A3790" s="3" t="s">
        <v>80</v>
      </c>
      <c r="B3790" s="3" t="s">
        <v>179</v>
      </c>
      <c r="C3790" s="4">
        <v>4943319</v>
      </c>
      <c r="D3790" s="9">
        <v>4.1895911844960114</v>
      </c>
      <c r="E3790" s="9">
        <v>2.833830067157955</v>
      </c>
      <c r="F3790" s="5">
        <v>6.7525310788976167</v>
      </c>
      <c r="G3790" s="5">
        <v>33.035943760887697</v>
      </c>
    </row>
    <row r="3791" spans="1:7" x14ac:dyDescent="0.6">
      <c r="A3791" s="6" t="s">
        <v>81</v>
      </c>
      <c r="B3791" s="6" t="s">
        <v>179</v>
      </c>
      <c r="C3791" s="7">
        <v>5117484</v>
      </c>
      <c r="D3791" s="10">
        <v>4.6909237605862364</v>
      </c>
      <c r="E3791" s="10">
        <v>2.6414415735040522</v>
      </c>
      <c r="F3791" s="8">
        <v>3.5232401550456371</v>
      </c>
      <c r="G3791" s="8">
        <v>32.770407530537952</v>
      </c>
    </row>
    <row r="3792" spans="1:7" x14ac:dyDescent="0.6">
      <c r="A3792" s="3" t="s">
        <v>82</v>
      </c>
      <c r="B3792" s="3" t="s">
        <v>179</v>
      </c>
      <c r="C3792" s="4">
        <v>5718285</v>
      </c>
      <c r="D3792" s="9">
        <v>5.111601308533321</v>
      </c>
      <c r="E3792" s="9">
        <v>2.8632039548098982</v>
      </c>
      <c r="F3792" s="5">
        <v>11.740163721078559</v>
      </c>
      <c r="G3792" s="5">
        <v>24.25416990161202</v>
      </c>
    </row>
    <row r="3793" spans="1:7" x14ac:dyDescent="0.6">
      <c r="A3793" s="6" t="s">
        <v>83</v>
      </c>
      <c r="B3793" s="6" t="s">
        <v>179</v>
      </c>
      <c r="C3793" s="7">
        <v>6372600</v>
      </c>
      <c r="D3793" s="10">
        <v>5.0475497067330526</v>
      </c>
      <c r="E3793" s="10">
        <v>3.26136354331289</v>
      </c>
      <c r="F3793" s="8">
        <v>11.44250417738886</v>
      </c>
      <c r="G3793" s="8">
        <v>-4.7488083511825323</v>
      </c>
    </row>
    <row r="3794" spans="1:7" x14ac:dyDescent="0.6">
      <c r="A3794" s="3" t="s">
        <v>84</v>
      </c>
      <c r="B3794" s="3" t="s">
        <v>179</v>
      </c>
      <c r="C3794" s="4">
        <v>7114516</v>
      </c>
      <c r="D3794" s="9">
        <v>5.6344185832424332</v>
      </c>
      <c r="E3794" s="9">
        <v>2.753110278177862</v>
      </c>
      <c r="F3794" s="5">
        <v>11.64228101559803</v>
      </c>
      <c r="G3794" s="5">
        <v>38.934903153929447</v>
      </c>
    </row>
    <row r="3795" spans="1:7" x14ac:dyDescent="0.6">
      <c r="A3795" s="6" t="s">
        <v>85</v>
      </c>
      <c r="B3795" s="6" t="s">
        <v>179</v>
      </c>
      <c r="C3795" s="7">
        <v>4151994</v>
      </c>
      <c r="D3795" s="10">
        <v>3.5051005322450508</v>
      </c>
      <c r="E3795" s="10">
        <v>2.9813278991516992</v>
      </c>
      <c r="F3795" s="8">
        <v>-41.640527619869019</v>
      </c>
      <c r="G3795" s="8">
        <v>-15.78182349248334</v>
      </c>
    </row>
    <row r="3796" spans="1:7" x14ac:dyDescent="0.6">
      <c r="A3796" s="3" t="s">
        <v>86</v>
      </c>
      <c r="B3796" s="3" t="s">
        <v>179</v>
      </c>
      <c r="C3796" s="4">
        <v>6087711</v>
      </c>
      <c r="D3796" s="9">
        <v>5.3156575139150357</v>
      </c>
      <c r="E3796" s="9">
        <v>2.845239302621549</v>
      </c>
      <c r="F3796" s="5">
        <v>46.621382400841618</v>
      </c>
      <c r="G3796" s="5">
        <v>-8.2321258581977368</v>
      </c>
    </row>
    <row r="3797" spans="1:7" x14ac:dyDescent="0.6">
      <c r="A3797" s="6" t="s">
        <v>87</v>
      </c>
      <c r="B3797" s="6" t="s">
        <v>179</v>
      </c>
      <c r="C3797" s="7">
        <v>5425636</v>
      </c>
      <c r="D3797" s="10">
        <v>4.1932910076732322</v>
      </c>
      <c r="E3797" s="10">
        <v>2.926060511927759</v>
      </c>
      <c r="F3797" s="8">
        <v>-10.875598398149981</v>
      </c>
      <c r="G3797" s="8">
        <v>-8.010584409342048</v>
      </c>
    </row>
    <row r="3798" spans="1:7" x14ac:dyDescent="0.6">
      <c r="A3798" s="3" t="s">
        <v>88</v>
      </c>
      <c r="B3798" s="3" t="s">
        <v>179</v>
      </c>
      <c r="C3798" s="4">
        <v>7629647</v>
      </c>
      <c r="D3798" s="9">
        <v>6.0289854316615479</v>
      </c>
      <c r="E3798" s="9">
        <v>3.027498337378121</v>
      </c>
      <c r="F3798" s="5">
        <v>40.622168534711882</v>
      </c>
      <c r="G3798" s="5">
        <v>12.5521020114419</v>
      </c>
    </row>
    <row r="3799" spans="1:7" x14ac:dyDescent="0.6">
      <c r="A3799" s="6" t="s">
        <v>89</v>
      </c>
      <c r="B3799" s="6" t="s">
        <v>179</v>
      </c>
      <c r="C3799" s="7">
        <v>9199545</v>
      </c>
      <c r="D3799" s="10">
        <v>6.2363914953078563</v>
      </c>
      <c r="E3799" s="10">
        <v>3.1744932723294381</v>
      </c>
      <c r="F3799" s="8">
        <v>20.576286163698001</v>
      </c>
      <c r="G3799" s="8">
        <v>41.659303611536203</v>
      </c>
    </row>
    <row r="3800" spans="1:7" x14ac:dyDescent="0.6">
      <c r="A3800" s="3" t="s">
        <v>90</v>
      </c>
      <c r="B3800" s="3" t="s">
        <v>179</v>
      </c>
      <c r="C3800" s="4">
        <v>9235143</v>
      </c>
      <c r="D3800" s="9">
        <v>6.6845648094316177</v>
      </c>
      <c r="E3800" s="9">
        <v>3.2858273271996472</v>
      </c>
      <c r="F3800" s="5">
        <v>0.38695392000365197</v>
      </c>
      <c r="G3800" s="5">
        <v>50.269529081951191</v>
      </c>
    </row>
    <row r="3801" spans="1:7" x14ac:dyDescent="0.6">
      <c r="A3801" s="6" t="s">
        <v>91</v>
      </c>
      <c r="B3801" s="6" t="s">
        <v>179</v>
      </c>
      <c r="C3801" s="7">
        <v>6292238</v>
      </c>
      <c r="D3801" s="10">
        <v>4.6312408007068306</v>
      </c>
      <c r="E3801" s="10">
        <v>3.3793009000029</v>
      </c>
      <c r="F3801" s="8">
        <v>-31.86637174973901</v>
      </c>
      <c r="G3801" s="8">
        <v>35.882861828423493</v>
      </c>
    </row>
    <row r="3802" spans="1:7" x14ac:dyDescent="0.6">
      <c r="A3802" s="3" t="s">
        <v>92</v>
      </c>
      <c r="B3802" s="3" t="s">
        <v>179</v>
      </c>
      <c r="C3802" s="4">
        <v>6870633</v>
      </c>
      <c r="D3802" s="9">
        <v>4.9117352770841709</v>
      </c>
      <c r="E3802" s="9">
        <v>3.218995194440788</v>
      </c>
      <c r="F3802" s="5">
        <v>9.192198387918582</v>
      </c>
      <c r="G3802" s="5">
        <v>38.988258698255152</v>
      </c>
    </row>
    <row r="3803" spans="1:7" x14ac:dyDescent="0.6">
      <c r="A3803" s="6" t="s">
        <v>93</v>
      </c>
      <c r="B3803" s="6" t="s">
        <v>179</v>
      </c>
      <c r="C3803" s="7">
        <v>4882361</v>
      </c>
      <c r="D3803" s="10">
        <v>3.979056259483484</v>
      </c>
      <c r="E3803" s="10">
        <v>3.2034324451825111</v>
      </c>
      <c r="F3803" s="8">
        <v>-28.938701863423649</v>
      </c>
      <c r="G3803" s="8">
        <v>-4.5945038616632683</v>
      </c>
    </row>
    <row r="3804" spans="1:7" x14ac:dyDescent="0.6">
      <c r="A3804" s="3" t="s">
        <v>94</v>
      </c>
      <c r="B3804" s="3" t="s">
        <v>179</v>
      </c>
      <c r="C3804" s="4">
        <v>6752917</v>
      </c>
      <c r="D3804" s="9">
        <v>4.3262843693659274</v>
      </c>
      <c r="E3804" s="9">
        <v>3.0045507066987671</v>
      </c>
      <c r="F3804" s="5">
        <v>38.312529532330771</v>
      </c>
      <c r="G3804" s="5">
        <v>18.09339688385592</v>
      </c>
    </row>
    <row r="3805" spans="1:7" x14ac:dyDescent="0.6">
      <c r="A3805" s="6" t="s">
        <v>95</v>
      </c>
      <c r="B3805" s="6" t="s">
        <v>179</v>
      </c>
      <c r="C3805" s="7">
        <v>7881835</v>
      </c>
      <c r="D3805" s="10">
        <v>5.7388418436877719</v>
      </c>
      <c r="E3805" s="10">
        <v>2.9430048776043538</v>
      </c>
      <c r="F3805" s="8">
        <v>16.717486680200569</v>
      </c>
      <c r="G3805" s="8">
        <v>23.68319053447572</v>
      </c>
    </row>
    <row r="3806" spans="1:7" x14ac:dyDescent="0.6">
      <c r="A3806" s="3" t="s">
        <v>96</v>
      </c>
      <c r="B3806" s="3" t="s">
        <v>179</v>
      </c>
      <c r="C3806" s="4">
        <v>7178697</v>
      </c>
      <c r="D3806" s="9">
        <v>5.3678281332979729</v>
      </c>
      <c r="E3806" s="9">
        <v>2.7509213235482899</v>
      </c>
      <c r="F3806" s="5">
        <v>-8.9209936518589892</v>
      </c>
      <c r="G3806" s="5">
        <v>0.90211336934233888</v>
      </c>
    </row>
    <row r="3807" spans="1:7" x14ac:dyDescent="0.6">
      <c r="A3807" s="6" t="s">
        <v>97</v>
      </c>
      <c r="B3807" s="6" t="s">
        <v>179</v>
      </c>
      <c r="C3807" s="7">
        <v>6451814</v>
      </c>
      <c r="D3807" s="10">
        <v>4.2841320973322317</v>
      </c>
      <c r="E3807" s="10">
        <v>2.830994580059957</v>
      </c>
      <c r="F3807" s="8">
        <v>-10.125556211663479</v>
      </c>
      <c r="G3807" s="8">
        <v>55.390735150387997</v>
      </c>
    </row>
    <row r="3808" spans="1:7" x14ac:dyDescent="0.6">
      <c r="A3808" s="3" t="s">
        <v>98</v>
      </c>
      <c r="B3808" s="3" t="s">
        <v>179</v>
      </c>
      <c r="C3808" s="4">
        <v>7388716</v>
      </c>
      <c r="D3808" s="9">
        <v>5.3074594235093118</v>
      </c>
      <c r="E3808" s="9">
        <v>2.9232453424688432</v>
      </c>
      <c r="F3808" s="5">
        <v>14.521528363960901</v>
      </c>
      <c r="G3808" s="5">
        <v>21.37100463540402</v>
      </c>
    </row>
    <row r="3809" spans="1:7" x14ac:dyDescent="0.6">
      <c r="A3809" s="6" t="s">
        <v>99</v>
      </c>
      <c r="B3809" s="6" t="s">
        <v>179</v>
      </c>
      <c r="C3809" s="7">
        <v>6775199</v>
      </c>
      <c r="D3809" s="10">
        <v>4.5059394784774653</v>
      </c>
      <c r="E3809" s="10">
        <v>3.0308543089877511</v>
      </c>
      <c r="F3809" s="8">
        <v>-8.3034318818046344</v>
      </c>
      <c r="G3809" s="8">
        <v>24.873821244182249</v>
      </c>
    </row>
    <row r="3810" spans="1:7" x14ac:dyDescent="0.6">
      <c r="A3810" s="3" t="s">
        <v>100</v>
      </c>
      <c r="B3810" s="3" t="s">
        <v>179</v>
      </c>
      <c r="C3810" s="4">
        <v>8195528</v>
      </c>
      <c r="D3810" s="9">
        <v>4.6449671673554436</v>
      </c>
      <c r="E3810" s="9">
        <v>2.9211840815526369</v>
      </c>
      <c r="F3810" s="5">
        <v>20.963649923788211</v>
      </c>
      <c r="G3810" s="5">
        <v>7.4168700072231308</v>
      </c>
    </row>
    <row r="3811" spans="1:7" x14ac:dyDescent="0.6">
      <c r="A3811" s="6" t="s">
        <v>101</v>
      </c>
      <c r="B3811" s="6" t="s">
        <v>179</v>
      </c>
      <c r="C3811" s="7">
        <v>10393522</v>
      </c>
      <c r="D3811" s="10">
        <v>5.237544000555082</v>
      </c>
      <c r="E3811" s="10">
        <v>3.112042577718559</v>
      </c>
      <c r="F3811" s="8">
        <v>26.819431280083489</v>
      </c>
      <c r="G3811" s="8">
        <v>12.978652748587031</v>
      </c>
    </row>
    <row r="3812" spans="1:7" x14ac:dyDescent="0.6">
      <c r="A3812" s="3" t="s">
        <v>102</v>
      </c>
      <c r="B3812" s="3" t="s">
        <v>179</v>
      </c>
      <c r="C3812" s="4">
        <v>6909351</v>
      </c>
      <c r="D3812" s="9">
        <v>4.2215554280796246</v>
      </c>
      <c r="E3812" s="9">
        <v>3.0794849155691719</v>
      </c>
      <c r="F3812" s="5">
        <v>-33.522524895795669</v>
      </c>
      <c r="G3812" s="5">
        <v>-25.18414712149016</v>
      </c>
    </row>
    <row r="3813" spans="1:7" x14ac:dyDescent="0.6">
      <c r="A3813" s="6" t="s">
        <v>14</v>
      </c>
      <c r="B3813" s="6" t="s">
        <v>180</v>
      </c>
      <c r="C3813" s="7">
        <v>26969</v>
      </c>
      <c r="D3813" s="10">
        <v>6.9375232416932359E-2</v>
      </c>
      <c r="E3813" s="10">
        <v>4.7049895324494067</v>
      </c>
      <c r="F3813" s="6"/>
      <c r="G3813" s="6"/>
    </row>
    <row r="3814" spans="1:7" x14ac:dyDescent="0.6">
      <c r="A3814" s="3" t="s">
        <v>15</v>
      </c>
      <c r="B3814" s="3" t="s">
        <v>180</v>
      </c>
      <c r="C3814" s="4">
        <v>4418</v>
      </c>
      <c r="D3814" s="9">
        <v>1.3232354910807549E-2</v>
      </c>
      <c r="E3814" s="9">
        <v>2.9993211133740671</v>
      </c>
      <c r="F3814" s="5">
        <v>-83.618228336237905</v>
      </c>
      <c r="G3814" s="3"/>
    </row>
    <row r="3815" spans="1:7" x14ac:dyDescent="0.6">
      <c r="A3815" s="6" t="s">
        <v>18</v>
      </c>
      <c r="B3815" s="6" t="s">
        <v>180</v>
      </c>
      <c r="C3815" s="7">
        <v>4675</v>
      </c>
      <c r="D3815" s="10">
        <v>1.028861060269603E-2</v>
      </c>
      <c r="E3815" s="10">
        <v>3.339285714285714</v>
      </c>
      <c r="F3815" s="8">
        <v>5.8171118153010459</v>
      </c>
      <c r="G3815" s="6"/>
    </row>
    <row r="3816" spans="1:7" x14ac:dyDescent="0.6">
      <c r="A3816" s="3" t="s">
        <v>20</v>
      </c>
      <c r="B3816" s="3" t="s">
        <v>180</v>
      </c>
      <c r="C3816" s="4">
        <v>33206</v>
      </c>
      <c r="D3816" s="9">
        <v>7.7108901519769402E-2</v>
      </c>
      <c r="E3816" s="9">
        <v>2.7298585991450182</v>
      </c>
      <c r="F3816" s="5">
        <v>610.2887700534759</v>
      </c>
      <c r="G3816" s="3"/>
    </row>
    <row r="3817" spans="1:7" x14ac:dyDescent="0.6">
      <c r="A3817" s="6" t="s">
        <v>21</v>
      </c>
      <c r="B3817" s="6" t="s">
        <v>180</v>
      </c>
      <c r="C3817" s="7">
        <v>2999</v>
      </c>
      <c r="D3817" s="10">
        <v>6.7747564487481201E-3</v>
      </c>
      <c r="E3817" s="10">
        <v>4.3089080459770113</v>
      </c>
      <c r="F3817" s="8">
        <v>-90.968499668734566</v>
      </c>
      <c r="G3817" s="6"/>
    </row>
    <row r="3818" spans="1:7" x14ac:dyDescent="0.6">
      <c r="A3818" s="3" t="s">
        <v>23</v>
      </c>
      <c r="B3818" s="3" t="s">
        <v>180</v>
      </c>
      <c r="C3818" s="4">
        <v>15830</v>
      </c>
      <c r="D3818" s="9">
        <v>2.9719770351598399E-2</v>
      </c>
      <c r="E3818" s="9">
        <v>4.3681015452538627</v>
      </c>
      <c r="F3818" s="5">
        <v>427.84261420473501</v>
      </c>
      <c r="G3818" s="3"/>
    </row>
    <row r="3819" spans="1:7" x14ac:dyDescent="0.6">
      <c r="A3819" s="6" t="s">
        <v>24</v>
      </c>
      <c r="B3819" s="6" t="s">
        <v>180</v>
      </c>
      <c r="C3819" s="7">
        <v>6359</v>
      </c>
      <c r="D3819" s="10">
        <v>1.232000017669194E-2</v>
      </c>
      <c r="E3819" s="10">
        <v>2.0148922686945498</v>
      </c>
      <c r="F3819" s="8">
        <v>-59.829437776373972</v>
      </c>
      <c r="G3819" s="6"/>
    </row>
    <row r="3820" spans="1:7" x14ac:dyDescent="0.6">
      <c r="A3820" s="3" t="s">
        <v>25</v>
      </c>
      <c r="B3820" s="3" t="s">
        <v>180</v>
      </c>
      <c r="C3820" s="4">
        <v>17458</v>
      </c>
      <c r="D3820" s="9">
        <v>3.9198766260482597E-2</v>
      </c>
      <c r="E3820" s="9">
        <v>4.4163926132051614</v>
      </c>
      <c r="F3820" s="5">
        <v>174.54002201604021</v>
      </c>
      <c r="G3820" s="3"/>
    </row>
    <row r="3821" spans="1:7" x14ac:dyDescent="0.6">
      <c r="A3821" s="6" t="s">
        <v>26</v>
      </c>
      <c r="B3821" s="6" t="s">
        <v>180</v>
      </c>
      <c r="C3821" s="7">
        <v>713</v>
      </c>
      <c r="D3821" s="10">
        <v>1.6966182852048181E-3</v>
      </c>
      <c r="E3821" s="10">
        <v>4.3475609756097562</v>
      </c>
      <c r="F3821" s="8">
        <v>-95.915912475655858</v>
      </c>
      <c r="G3821" s="6"/>
    </row>
    <row r="3822" spans="1:7" x14ac:dyDescent="0.6">
      <c r="A3822" s="3" t="s">
        <v>27</v>
      </c>
      <c r="B3822" s="3" t="s">
        <v>180</v>
      </c>
      <c r="C3822" s="4">
        <v>13341</v>
      </c>
      <c r="D3822" s="9">
        <v>2.722920018525898E-2</v>
      </c>
      <c r="E3822" s="9">
        <v>4.860109289617486</v>
      </c>
      <c r="F3822" s="5">
        <v>1771.1079943899019</v>
      </c>
      <c r="G3822" s="3"/>
    </row>
    <row r="3823" spans="1:7" x14ac:dyDescent="0.6">
      <c r="A3823" s="6" t="s">
        <v>28</v>
      </c>
      <c r="B3823" s="6" t="s">
        <v>180</v>
      </c>
      <c r="C3823" s="7">
        <v>6218</v>
      </c>
      <c r="D3823" s="10">
        <v>1.052578639076083E-2</v>
      </c>
      <c r="E3823" s="10">
        <v>0.78818608188617056</v>
      </c>
      <c r="F3823" s="8">
        <v>-53.391799715163778</v>
      </c>
      <c r="G3823" s="6"/>
    </row>
    <row r="3824" spans="1:7" x14ac:dyDescent="0.6">
      <c r="A3824" s="3" t="s">
        <v>29</v>
      </c>
      <c r="B3824" s="3" t="s">
        <v>180</v>
      </c>
      <c r="C3824" s="4">
        <v>11716</v>
      </c>
      <c r="D3824" s="9">
        <v>1.6887021931594529E-2</v>
      </c>
      <c r="E3824" s="9">
        <v>3.8897742363877819</v>
      </c>
      <c r="F3824" s="5">
        <v>88.420714055966542</v>
      </c>
      <c r="G3824" s="3"/>
    </row>
    <row r="3825" spans="1:7" x14ac:dyDescent="0.6">
      <c r="A3825" s="6" t="s">
        <v>30</v>
      </c>
      <c r="B3825" s="6" t="s">
        <v>180</v>
      </c>
      <c r="C3825" s="7">
        <v>1457</v>
      </c>
      <c r="D3825" s="10">
        <v>2.344513422628989E-3</v>
      </c>
      <c r="E3825" s="10">
        <v>3.6608040201005019</v>
      </c>
      <c r="F3825" s="8">
        <v>-87.564015022191882</v>
      </c>
      <c r="G3825" s="8">
        <v>-94.597500834291225</v>
      </c>
    </row>
    <row r="3826" spans="1:7" x14ac:dyDescent="0.6">
      <c r="A3826" s="3" t="s">
        <v>31</v>
      </c>
      <c r="B3826" s="3" t="s">
        <v>180</v>
      </c>
      <c r="C3826" s="4">
        <v>316632</v>
      </c>
      <c r="D3826" s="9">
        <v>0.51872540521859067</v>
      </c>
      <c r="E3826" s="9">
        <v>20.870872058532729</v>
      </c>
      <c r="F3826" s="5">
        <v>21631.777625257379</v>
      </c>
      <c r="G3826" s="5">
        <v>7066.8628338614753</v>
      </c>
    </row>
    <row r="3827" spans="1:7" x14ac:dyDescent="0.6">
      <c r="A3827" s="6" t="s">
        <v>32</v>
      </c>
      <c r="B3827" s="6" t="s">
        <v>180</v>
      </c>
      <c r="C3827" s="7">
        <v>13716</v>
      </c>
      <c r="D3827" s="10">
        <v>2.1141405297386329E-2</v>
      </c>
      <c r="E3827" s="10">
        <v>3.977958236658933</v>
      </c>
      <c r="F3827" s="8">
        <v>-95.668157356173737</v>
      </c>
      <c r="G3827" s="8">
        <v>193.39037433155079</v>
      </c>
    </row>
    <row r="3828" spans="1:7" x14ac:dyDescent="0.6">
      <c r="A3828" s="3" t="s">
        <v>33</v>
      </c>
      <c r="B3828" s="3" t="s">
        <v>180</v>
      </c>
      <c r="C3828" s="4">
        <v>4092</v>
      </c>
      <c r="D3828" s="9">
        <v>7.7136888324692912E-3</v>
      </c>
      <c r="E3828" s="9">
        <v>3.453164556962026</v>
      </c>
      <c r="F3828" s="5">
        <v>-70.166229221347336</v>
      </c>
      <c r="G3828" s="5">
        <v>-87.676925856772868</v>
      </c>
    </row>
    <row r="3829" spans="1:7" x14ac:dyDescent="0.6">
      <c r="A3829" s="6" t="s">
        <v>34</v>
      </c>
      <c r="B3829" s="6" t="s">
        <v>180</v>
      </c>
      <c r="C3829" s="7">
        <v>14407</v>
      </c>
      <c r="D3829" s="10">
        <v>2.479562967690074E-2</v>
      </c>
      <c r="E3829" s="10">
        <v>3.5415437561455261</v>
      </c>
      <c r="F3829" s="8">
        <v>252.07722385141739</v>
      </c>
      <c r="G3829" s="8">
        <v>380.39346448816269</v>
      </c>
    </row>
    <row r="3830" spans="1:7" x14ac:dyDescent="0.6">
      <c r="A3830" s="3" t="s">
        <v>35</v>
      </c>
      <c r="B3830" s="3" t="s">
        <v>180</v>
      </c>
      <c r="C3830" s="4">
        <v>4675</v>
      </c>
      <c r="D3830" s="9">
        <v>8.6863624314211674E-3</v>
      </c>
      <c r="E3830" s="9">
        <v>1.5583333333333329</v>
      </c>
      <c r="F3830" s="5">
        <v>-67.550496286527391</v>
      </c>
      <c r="G3830" s="5">
        <v>-70.467466835123176</v>
      </c>
    </row>
    <row r="3831" spans="1:7" x14ac:dyDescent="0.6">
      <c r="A3831" s="6" t="s">
        <v>36</v>
      </c>
      <c r="B3831" s="6" t="s">
        <v>180</v>
      </c>
      <c r="C3831" s="7">
        <v>3885</v>
      </c>
      <c r="D3831" s="10">
        <v>7.3780761521150774E-3</v>
      </c>
      <c r="E3831" s="10">
        <v>5.4488078541374474</v>
      </c>
      <c r="F3831" s="8">
        <v>-16.89839572192513</v>
      </c>
      <c r="G3831" s="8">
        <v>-38.905488284321443</v>
      </c>
    </row>
    <row r="3832" spans="1:7" x14ac:dyDescent="0.6">
      <c r="A3832" s="3" t="s">
        <v>37</v>
      </c>
      <c r="B3832" s="3" t="s">
        <v>180</v>
      </c>
      <c r="C3832" s="4">
        <v>18406</v>
      </c>
      <c r="D3832" s="9">
        <v>3.0212415638403309E-2</v>
      </c>
      <c r="E3832" s="9">
        <v>3.4682494818164691</v>
      </c>
      <c r="F3832" s="5">
        <v>373.77091377091381</v>
      </c>
      <c r="G3832" s="5">
        <v>5.4301752778096013</v>
      </c>
    </row>
    <row r="3833" spans="1:7" x14ac:dyDescent="0.6">
      <c r="A3833" s="6" t="s">
        <v>38</v>
      </c>
      <c r="B3833" s="6" t="s">
        <v>180</v>
      </c>
      <c r="C3833" s="7">
        <v>1102282</v>
      </c>
      <c r="D3833" s="10">
        <v>1.926878798690407</v>
      </c>
      <c r="E3833" s="10">
        <v>53.506237561283427</v>
      </c>
      <c r="F3833" s="8">
        <v>5888.7102031946106</v>
      </c>
      <c r="G3833" s="8">
        <v>154497.75596072929</v>
      </c>
    </row>
    <row r="3834" spans="1:7" x14ac:dyDescent="0.6">
      <c r="A3834" s="3" t="s">
        <v>39</v>
      </c>
      <c r="B3834" s="3" t="s">
        <v>180</v>
      </c>
      <c r="C3834" s="4">
        <v>13266</v>
      </c>
      <c r="D3834" s="9">
        <v>2.529065956804789E-2</v>
      </c>
      <c r="E3834" s="9">
        <v>3.2222492105902361</v>
      </c>
      <c r="F3834" s="5">
        <v>-98.796496722254375</v>
      </c>
      <c r="G3834" s="5">
        <v>-0.56217674836969156</v>
      </c>
    </row>
    <row r="3835" spans="1:7" x14ac:dyDescent="0.6">
      <c r="A3835" s="6" t="s">
        <v>41</v>
      </c>
      <c r="B3835" s="6" t="s">
        <v>180</v>
      </c>
      <c r="C3835" s="7">
        <v>24247</v>
      </c>
      <c r="D3835" s="10">
        <v>3.6206155192718519E-2</v>
      </c>
      <c r="E3835" s="10">
        <v>3.6157172681181029</v>
      </c>
      <c r="F3835" s="8">
        <v>82.775516357605909</v>
      </c>
      <c r="G3835" s="8">
        <v>289.94853650691539</v>
      </c>
    </row>
    <row r="3836" spans="1:7" x14ac:dyDescent="0.6">
      <c r="A3836" s="3" t="s">
        <v>42</v>
      </c>
      <c r="B3836" s="3" t="s">
        <v>180</v>
      </c>
      <c r="C3836" s="4">
        <v>11688</v>
      </c>
      <c r="D3836" s="9">
        <v>1.929320256961424E-2</v>
      </c>
      <c r="E3836" s="9">
        <v>3.8523401450230721</v>
      </c>
      <c r="F3836" s="5">
        <v>-51.796098486410692</v>
      </c>
      <c r="G3836" s="5">
        <v>-0.23898941618299971</v>
      </c>
    </row>
    <row r="3837" spans="1:7" x14ac:dyDescent="0.6">
      <c r="A3837" s="6" t="s">
        <v>44</v>
      </c>
      <c r="B3837" s="6" t="s">
        <v>180</v>
      </c>
      <c r="C3837" s="7">
        <v>5940</v>
      </c>
      <c r="D3837" s="10">
        <v>9.6282930991170527E-3</v>
      </c>
      <c r="E3837" s="10">
        <v>3.2021563342318058</v>
      </c>
      <c r="F3837" s="8">
        <v>-49.178644763860369</v>
      </c>
      <c r="G3837" s="8">
        <v>307.68702814001381</v>
      </c>
    </row>
    <row r="3838" spans="1:7" x14ac:dyDescent="0.6">
      <c r="A3838" s="3" t="s">
        <v>45</v>
      </c>
      <c r="B3838" s="3" t="s">
        <v>180</v>
      </c>
      <c r="C3838" s="4">
        <v>16547</v>
      </c>
      <c r="D3838" s="9">
        <v>2.7684251433701922E-2</v>
      </c>
      <c r="E3838" s="9">
        <v>4.597666018338427</v>
      </c>
      <c r="F3838" s="5">
        <v>178.56902356902361</v>
      </c>
      <c r="G3838" s="5">
        <v>-94.774059475984743</v>
      </c>
    </row>
    <row r="3839" spans="1:7" x14ac:dyDescent="0.6">
      <c r="A3839" s="6" t="s">
        <v>46</v>
      </c>
      <c r="B3839" s="6" t="s">
        <v>180</v>
      </c>
      <c r="C3839" s="7">
        <v>16494</v>
      </c>
      <c r="D3839" s="10">
        <v>2.502355459274392E-2</v>
      </c>
      <c r="E3839" s="10">
        <v>3.9715868047194798</v>
      </c>
      <c r="F3839" s="8">
        <v>-0.32029975222094281</v>
      </c>
      <c r="G3839" s="8">
        <v>20.25371828521434</v>
      </c>
    </row>
    <row r="3840" spans="1:7" x14ac:dyDescent="0.6">
      <c r="A3840" s="3" t="s">
        <v>47</v>
      </c>
      <c r="B3840" s="3" t="s">
        <v>180</v>
      </c>
      <c r="C3840" s="4">
        <v>99138</v>
      </c>
      <c r="D3840" s="9">
        <v>0.1480593078949447</v>
      </c>
      <c r="E3840" s="9">
        <v>12.641928079571541</v>
      </c>
      <c r="F3840" s="5">
        <v>501.05492906511461</v>
      </c>
      <c r="G3840" s="5">
        <v>2322.727272727273</v>
      </c>
    </row>
    <row r="3841" spans="1:7" x14ac:dyDescent="0.6">
      <c r="A3841" s="6" t="s">
        <v>49</v>
      </c>
      <c r="B3841" s="6" t="s">
        <v>180</v>
      </c>
      <c r="C3841" s="7">
        <v>17492</v>
      </c>
      <c r="D3841" s="10">
        <v>2.3724131480731658E-2</v>
      </c>
      <c r="E3841" s="10">
        <v>2.8281325788197251</v>
      </c>
      <c r="F3841" s="8">
        <v>-82.355907926324917</v>
      </c>
      <c r="G3841" s="8">
        <v>21.41320191573541</v>
      </c>
    </row>
    <row r="3842" spans="1:7" x14ac:dyDescent="0.6">
      <c r="A3842" s="3" t="s">
        <v>50</v>
      </c>
      <c r="B3842" s="3" t="s">
        <v>180</v>
      </c>
      <c r="C3842" s="4">
        <v>3186</v>
      </c>
      <c r="D3842" s="9">
        <v>4.943746956127551E-3</v>
      </c>
      <c r="E3842" s="9">
        <v>4.2087186261558784</v>
      </c>
      <c r="F3842" s="5">
        <v>-81.785959295678026</v>
      </c>
      <c r="G3842" s="5">
        <v>-31.850267379679138</v>
      </c>
    </row>
    <row r="3843" spans="1:7" x14ac:dyDescent="0.6">
      <c r="A3843" s="6" t="s">
        <v>51</v>
      </c>
      <c r="B3843" s="6" t="s">
        <v>180</v>
      </c>
      <c r="C3843" s="7">
        <v>26563</v>
      </c>
      <c r="D3843" s="10">
        <v>4.4642151134899347E-2</v>
      </c>
      <c r="E3843" s="10">
        <v>3.694950619001252</v>
      </c>
      <c r="F3843" s="8">
        <v>733.74136848713113</v>
      </c>
      <c r="G3843" s="8">
        <v>583.73230373230376</v>
      </c>
    </row>
    <row r="3844" spans="1:7" x14ac:dyDescent="0.6">
      <c r="A3844" s="3" t="s">
        <v>52</v>
      </c>
      <c r="B3844" s="3" t="s">
        <v>180</v>
      </c>
      <c r="C3844" s="4">
        <v>3346</v>
      </c>
      <c r="D3844" s="9">
        <v>4.1009460745323779E-3</v>
      </c>
      <c r="E3844" s="9">
        <v>3.7850678733031669</v>
      </c>
      <c r="F3844" s="5">
        <v>-87.403531227647477</v>
      </c>
      <c r="G3844" s="5">
        <v>-81.821145278713473</v>
      </c>
    </row>
    <row r="3845" spans="1:7" x14ac:dyDescent="0.6">
      <c r="A3845" s="6" t="s">
        <v>53</v>
      </c>
      <c r="B3845" s="6" t="s">
        <v>180</v>
      </c>
      <c r="C3845" s="7">
        <v>11506</v>
      </c>
      <c r="D3845" s="10">
        <v>1.695837473624871E-2</v>
      </c>
      <c r="E3845" s="10">
        <v>4.1946773605541381</v>
      </c>
      <c r="F3845" s="8">
        <v>243.8732815301853</v>
      </c>
      <c r="G3845" s="8">
        <v>-98.95616548215429</v>
      </c>
    </row>
    <row r="3846" spans="1:7" x14ac:dyDescent="0.6">
      <c r="A3846" s="3" t="s">
        <v>54</v>
      </c>
      <c r="B3846" s="3" t="s">
        <v>180</v>
      </c>
      <c r="C3846" s="4">
        <v>23215</v>
      </c>
      <c r="D3846" s="9">
        <v>2.673802334656164E-2</v>
      </c>
      <c r="E3846" s="9">
        <v>1.9652078218911371</v>
      </c>
      <c r="F3846" s="5">
        <v>101.76429688857991</v>
      </c>
      <c r="G3846" s="5">
        <v>74.99623096638021</v>
      </c>
    </row>
    <row r="3847" spans="1:7" x14ac:dyDescent="0.6">
      <c r="A3847" s="6" t="s">
        <v>55</v>
      </c>
      <c r="B3847" s="6" t="s">
        <v>180</v>
      </c>
      <c r="C3847" s="7">
        <v>7942</v>
      </c>
      <c r="D3847" s="10">
        <v>1.0514290598284711E-2</v>
      </c>
      <c r="E3847" s="10">
        <v>1.2778761061946899</v>
      </c>
      <c r="F3847" s="8">
        <v>-65.789360327374553</v>
      </c>
      <c r="G3847" s="8">
        <v>-67.245432424629854</v>
      </c>
    </row>
    <row r="3848" spans="1:7" x14ac:dyDescent="0.6">
      <c r="A3848" s="3" t="s">
        <v>56</v>
      </c>
      <c r="B3848" s="3" t="s">
        <v>180</v>
      </c>
      <c r="C3848" s="4">
        <v>26651</v>
      </c>
      <c r="D3848" s="9">
        <v>3.9698538968344139E-2</v>
      </c>
      <c r="E3848" s="9">
        <v>2.249599054612982</v>
      </c>
      <c r="F3848" s="5">
        <v>235.570385293377</v>
      </c>
      <c r="G3848" s="5">
        <v>128.0201916495551</v>
      </c>
    </row>
    <row r="3849" spans="1:7" x14ac:dyDescent="0.6">
      <c r="A3849" s="6" t="s">
        <v>57</v>
      </c>
      <c r="B3849" s="6" t="s">
        <v>180</v>
      </c>
      <c r="C3849" s="7">
        <v>1520</v>
      </c>
      <c r="D3849" s="10">
        <v>2.2037384305725908E-3</v>
      </c>
      <c r="E3849" s="10">
        <v>3.415730337078652</v>
      </c>
      <c r="F3849" s="8">
        <v>-94.296649281452844</v>
      </c>
      <c r="G3849" s="8">
        <v>-74.410774410774422</v>
      </c>
    </row>
    <row r="3850" spans="1:7" x14ac:dyDescent="0.6">
      <c r="A3850" s="3" t="s">
        <v>58</v>
      </c>
      <c r="B3850" s="3" t="s">
        <v>180</v>
      </c>
      <c r="C3850" s="4">
        <v>39159</v>
      </c>
      <c r="D3850" s="9">
        <v>5.4530756083088328E-2</v>
      </c>
      <c r="E3850" s="9">
        <v>1.9072180011689071</v>
      </c>
      <c r="F3850" s="5">
        <v>2476.25</v>
      </c>
      <c r="G3850" s="5">
        <v>136.6531697588687</v>
      </c>
    </row>
    <row r="3851" spans="1:7" x14ac:dyDescent="0.6">
      <c r="A3851" s="6" t="s">
        <v>59</v>
      </c>
      <c r="B3851" s="6" t="s">
        <v>180</v>
      </c>
      <c r="C3851" s="7">
        <v>5382</v>
      </c>
      <c r="D3851" s="10">
        <v>7.8862964272732681E-3</v>
      </c>
      <c r="E3851" s="10">
        <v>3.271732522796353</v>
      </c>
      <c r="F3851" s="8">
        <v>-86.256033095840039</v>
      </c>
      <c r="G3851" s="8">
        <v>-67.369952710076404</v>
      </c>
    </row>
    <row r="3852" spans="1:7" x14ac:dyDescent="0.6">
      <c r="A3852" s="3" t="s">
        <v>60</v>
      </c>
      <c r="B3852" s="3" t="s">
        <v>180</v>
      </c>
      <c r="C3852" s="4">
        <v>26284</v>
      </c>
      <c r="D3852" s="9">
        <v>3.6107851145589717E-2</v>
      </c>
      <c r="E3852" s="9">
        <v>3.9661988833559678</v>
      </c>
      <c r="F3852" s="5">
        <v>388.36863619472308</v>
      </c>
      <c r="G3852" s="5">
        <v>-73.487461921765615</v>
      </c>
    </row>
    <row r="3853" spans="1:7" x14ac:dyDescent="0.6">
      <c r="A3853" s="6" t="s">
        <v>61</v>
      </c>
      <c r="B3853" s="6" t="s">
        <v>180</v>
      </c>
      <c r="C3853" s="7">
        <v>40026</v>
      </c>
      <c r="D3853" s="10">
        <v>5.1523095350422307E-2</v>
      </c>
      <c r="E3853" s="10">
        <v>2.9781249999999999</v>
      </c>
      <c r="F3853" s="8">
        <v>52.282757571145957</v>
      </c>
      <c r="G3853" s="8">
        <v>128.82460553395839</v>
      </c>
    </row>
    <row r="3854" spans="1:7" x14ac:dyDescent="0.6">
      <c r="A3854" s="3" t="s">
        <v>62</v>
      </c>
      <c r="B3854" s="3" t="s">
        <v>180</v>
      </c>
      <c r="C3854" s="4">
        <v>111640</v>
      </c>
      <c r="D3854" s="9">
        <v>0.16430071333794929</v>
      </c>
      <c r="E3854" s="9">
        <v>13.679696115672099</v>
      </c>
      <c r="F3854" s="5">
        <v>178.91870284315189</v>
      </c>
      <c r="G3854" s="5">
        <v>3404.080351537978</v>
      </c>
    </row>
    <row r="3855" spans="1:7" x14ac:dyDescent="0.6">
      <c r="A3855" s="6" t="s">
        <v>63</v>
      </c>
      <c r="B3855" s="6" t="s">
        <v>180</v>
      </c>
      <c r="C3855" s="7">
        <v>22054</v>
      </c>
      <c r="D3855" s="10">
        <v>2.7742632302064859E-2</v>
      </c>
      <c r="E3855" s="10">
        <v>9.086938607334158</v>
      </c>
      <c r="F3855" s="8">
        <v>-80.245431744894304</v>
      </c>
      <c r="G3855" s="8">
        <v>-16.97473929902495</v>
      </c>
    </row>
    <row r="3856" spans="1:7" x14ac:dyDescent="0.6">
      <c r="A3856" s="3" t="s">
        <v>64</v>
      </c>
      <c r="B3856" s="3" t="s">
        <v>180</v>
      </c>
      <c r="C3856" s="4">
        <v>33487</v>
      </c>
      <c r="D3856" s="9">
        <v>3.9422515884994749E-2</v>
      </c>
      <c r="E3856" s="9">
        <v>4.4160622444942632</v>
      </c>
      <c r="F3856" s="5">
        <v>51.840935884646782</v>
      </c>
      <c r="G3856" s="5">
        <v>900.80693365212187</v>
      </c>
    </row>
    <row r="3857" spans="1:7" x14ac:dyDescent="0.6">
      <c r="A3857" s="6" t="s">
        <v>65</v>
      </c>
      <c r="B3857" s="6" t="s">
        <v>180</v>
      </c>
      <c r="C3857" s="7">
        <v>1680</v>
      </c>
      <c r="D3857" s="10">
        <v>1.997903366908377E-3</v>
      </c>
      <c r="E3857" s="10">
        <v>2.9629629629629628</v>
      </c>
      <c r="F3857" s="8">
        <v>-94.983127780929905</v>
      </c>
      <c r="G3857" s="8">
        <v>-85.398922301407964</v>
      </c>
    </row>
    <row r="3858" spans="1:7" x14ac:dyDescent="0.6">
      <c r="A3858" s="3" t="s">
        <v>66</v>
      </c>
      <c r="B3858" s="3" t="s">
        <v>180</v>
      </c>
      <c r="C3858" s="4">
        <v>55053</v>
      </c>
      <c r="D3858" s="9">
        <v>6.546689102333017E-2</v>
      </c>
      <c r="E3858" s="9">
        <v>5.6656375424513739</v>
      </c>
      <c r="F3858" s="5">
        <v>3176.9642857142849</v>
      </c>
      <c r="G3858" s="5">
        <v>137.14408787421931</v>
      </c>
    </row>
    <row r="3859" spans="1:7" x14ac:dyDescent="0.6">
      <c r="A3859" s="6" t="s">
        <v>68</v>
      </c>
      <c r="B3859" s="6" t="s">
        <v>180</v>
      </c>
      <c r="C3859" s="7">
        <v>91447</v>
      </c>
      <c r="D3859" s="10">
        <v>0.1092015087331174</v>
      </c>
      <c r="E3859" s="10">
        <v>5.1893655657700606</v>
      </c>
      <c r="F3859" s="8">
        <v>66.107205783517699</v>
      </c>
      <c r="G3859" s="8">
        <v>1051.435406698565</v>
      </c>
    </row>
    <row r="3860" spans="1:7" x14ac:dyDescent="0.6">
      <c r="A3860" s="3" t="s">
        <v>69</v>
      </c>
      <c r="B3860" s="3" t="s">
        <v>180</v>
      </c>
      <c r="C3860" s="4">
        <v>54719</v>
      </c>
      <c r="D3860" s="9">
        <v>5.7929412102484167E-2</v>
      </c>
      <c r="E3860" s="9">
        <v>3.700730420668199</v>
      </c>
      <c r="F3860" s="5">
        <v>-40.163154614148091</v>
      </c>
      <c r="G3860" s="5">
        <v>105.31687366327709</v>
      </c>
    </row>
    <row r="3861" spans="1:7" x14ac:dyDescent="0.6">
      <c r="A3861" s="6" t="s">
        <v>71</v>
      </c>
      <c r="B3861" s="6" t="s">
        <v>180</v>
      </c>
      <c r="C3861" s="7">
        <v>26577</v>
      </c>
      <c r="D3861" s="10">
        <v>2.755375527504551E-2</v>
      </c>
      <c r="E3861" s="10">
        <v>5.3712611156022634</v>
      </c>
      <c r="F3861" s="8">
        <v>-51.430033443593629</v>
      </c>
      <c r="G3861" s="8">
        <v>1648.4868421052629</v>
      </c>
    </row>
    <row r="3862" spans="1:7" x14ac:dyDescent="0.6">
      <c r="A3862" s="3" t="s">
        <v>72</v>
      </c>
      <c r="B3862" s="3" t="s">
        <v>180</v>
      </c>
      <c r="C3862" s="4">
        <v>168474</v>
      </c>
      <c r="D3862" s="9">
        <v>0.1704570875288858</v>
      </c>
      <c r="E3862" s="9">
        <v>22.72376584839493</v>
      </c>
      <c r="F3862" s="5">
        <v>533.90901907664522</v>
      </c>
      <c r="G3862" s="5">
        <v>330.23059832988588</v>
      </c>
    </row>
    <row r="3863" spans="1:7" x14ac:dyDescent="0.6">
      <c r="A3863" s="6" t="s">
        <v>73</v>
      </c>
      <c r="B3863" s="6" t="s">
        <v>180</v>
      </c>
      <c r="C3863" s="7">
        <v>45942</v>
      </c>
      <c r="D3863" s="10">
        <v>5.5320387914622952E-2</v>
      </c>
      <c r="E3863" s="10">
        <v>4.3423440453686197</v>
      </c>
      <c r="F3863" s="8">
        <v>-72.730510345810046</v>
      </c>
      <c r="G3863" s="8">
        <v>753.62318840579712</v>
      </c>
    </row>
    <row r="3864" spans="1:7" x14ac:dyDescent="0.6">
      <c r="A3864" s="3" t="s">
        <v>74</v>
      </c>
      <c r="B3864" s="3" t="s">
        <v>180</v>
      </c>
      <c r="C3864" s="4">
        <v>43178</v>
      </c>
      <c r="D3864" s="9">
        <v>4.5502727044254641E-2</v>
      </c>
      <c r="E3864" s="9">
        <v>4.3880081300813014</v>
      </c>
      <c r="F3864" s="5">
        <v>-6.0162813982847947</v>
      </c>
      <c r="G3864" s="5">
        <v>64.274844011565975</v>
      </c>
    </row>
    <row r="3865" spans="1:7" x14ac:dyDescent="0.6">
      <c r="A3865" s="6" t="s">
        <v>75</v>
      </c>
      <c r="B3865" s="6" t="s">
        <v>180</v>
      </c>
      <c r="C3865" s="7">
        <v>19808</v>
      </c>
      <c r="D3865" s="10">
        <v>1.949462794958233E-2</v>
      </c>
      <c r="E3865" s="10">
        <v>5.0363590134757183</v>
      </c>
      <c r="F3865" s="8">
        <v>-54.12478577053129</v>
      </c>
      <c r="G3865" s="8">
        <v>-50.512167091390587</v>
      </c>
    </row>
    <row r="3866" spans="1:7" x14ac:dyDescent="0.6">
      <c r="A3866" s="3" t="s">
        <v>76</v>
      </c>
      <c r="B3866" s="3" t="s">
        <v>180</v>
      </c>
      <c r="C3866" s="4">
        <v>37063</v>
      </c>
      <c r="D3866" s="9">
        <v>3.588633237810087E-2</v>
      </c>
      <c r="E3866" s="9">
        <v>3.5097537878787879</v>
      </c>
      <c r="F3866" s="5">
        <v>87.111268174474958</v>
      </c>
      <c r="G3866" s="5">
        <v>-66.801325689716947</v>
      </c>
    </row>
    <row r="3867" spans="1:7" x14ac:dyDescent="0.6">
      <c r="A3867" s="6" t="s">
        <v>77</v>
      </c>
      <c r="B3867" s="6" t="s">
        <v>180</v>
      </c>
      <c r="C3867" s="7">
        <v>17713</v>
      </c>
      <c r="D3867" s="10">
        <v>1.4766120588912199E-2</v>
      </c>
      <c r="E3867" s="10">
        <v>4.8198639455782324</v>
      </c>
      <c r="F3867" s="8">
        <v>-52.208401910260903</v>
      </c>
      <c r="G3867" s="8">
        <v>-19.683504126235611</v>
      </c>
    </row>
    <row r="3868" spans="1:7" x14ac:dyDescent="0.6">
      <c r="A3868" s="3" t="s">
        <v>78</v>
      </c>
      <c r="B3868" s="3" t="s">
        <v>180</v>
      </c>
      <c r="C3868" s="4">
        <v>45464</v>
      </c>
      <c r="D3868" s="9">
        <v>3.844730592241577E-2</v>
      </c>
      <c r="E3868" s="9">
        <v>4.3266082984392842</v>
      </c>
      <c r="F3868" s="5">
        <v>156.670242194998</v>
      </c>
      <c r="G3868" s="5">
        <v>35.766118195120498</v>
      </c>
    </row>
    <row r="3869" spans="1:7" x14ac:dyDescent="0.6">
      <c r="A3869" s="6" t="s">
        <v>79</v>
      </c>
      <c r="B3869" s="6" t="s">
        <v>180</v>
      </c>
      <c r="C3869" s="7">
        <v>32091</v>
      </c>
      <c r="D3869" s="10">
        <v>2.8023167634918879E-2</v>
      </c>
      <c r="E3869" s="10">
        <v>4.4300110436223079</v>
      </c>
      <c r="F3869" s="8">
        <v>-29.414481787788141</v>
      </c>
      <c r="G3869" s="8">
        <v>1810.178571428572</v>
      </c>
    </row>
    <row r="3870" spans="1:7" x14ac:dyDescent="0.6">
      <c r="A3870" s="3" t="s">
        <v>80</v>
      </c>
      <c r="B3870" s="3" t="s">
        <v>180</v>
      </c>
      <c r="C3870" s="4">
        <v>19132</v>
      </c>
      <c r="D3870" s="9">
        <v>1.6214866680013509E-2</v>
      </c>
      <c r="E3870" s="9">
        <v>3.5091709464416732</v>
      </c>
      <c r="F3870" s="5">
        <v>-40.382038577794397</v>
      </c>
      <c r="G3870" s="5">
        <v>-65.248033712967498</v>
      </c>
    </row>
    <row r="3871" spans="1:7" x14ac:dyDescent="0.6">
      <c r="A3871" s="6" t="s">
        <v>81</v>
      </c>
      <c r="B3871" s="6" t="s">
        <v>180</v>
      </c>
      <c r="C3871" s="7">
        <v>17027</v>
      </c>
      <c r="D3871" s="10">
        <v>1.5607739832992511E-2</v>
      </c>
      <c r="E3871" s="10">
        <v>4.8648571428571428</v>
      </c>
      <c r="F3871" s="8">
        <v>-11.00250888563663</v>
      </c>
      <c r="G3871" s="8">
        <v>-81.380471748663169</v>
      </c>
    </row>
    <row r="3872" spans="1:7" x14ac:dyDescent="0.6">
      <c r="A3872" s="3" t="s">
        <v>82</v>
      </c>
      <c r="B3872" s="3" t="s">
        <v>180</v>
      </c>
      <c r="C3872" s="4">
        <v>31145</v>
      </c>
      <c r="D3872" s="9">
        <v>2.784065900077913E-2</v>
      </c>
      <c r="E3872" s="9">
        <v>5.670975965040058</v>
      </c>
      <c r="F3872" s="5">
        <v>82.915369706936048</v>
      </c>
      <c r="G3872" s="5">
        <v>-43.081927666806777</v>
      </c>
    </row>
    <row r="3873" spans="1:7" x14ac:dyDescent="0.6">
      <c r="A3873" s="6" t="s">
        <v>83</v>
      </c>
      <c r="B3873" s="6" t="s">
        <v>180</v>
      </c>
      <c r="C3873" s="7">
        <v>40947</v>
      </c>
      <c r="D3873" s="10">
        <v>3.243291872102412E-2</v>
      </c>
      <c r="E3873" s="10">
        <v>4.896795025113609</v>
      </c>
      <c r="F3873" s="8">
        <v>31.472146411944131</v>
      </c>
      <c r="G3873" s="8">
        <v>54.06930804831245</v>
      </c>
    </row>
    <row r="3874" spans="1:7" x14ac:dyDescent="0.6">
      <c r="A3874" s="3" t="s">
        <v>84</v>
      </c>
      <c r="B3874" s="3" t="s">
        <v>180</v>
      </c>
      <c r="C3874" s="4">
        <v>17540</v>
      </c>
      <c r="D3874" s="9">
        <v>1.3890994404970391E-2</v>
      </c>
      <c r="E3874" s="9">
        <v>4.7792915531335147</v>
      </c>
      <c r="F3874" s="5">
        <v>-57.164139008962799</v>
      </c>
      <c r="G3874" s="5">
        <v>-89.58889799019434</v>
      </c>
    </row>
    <row r="3875" spans="1:7" x14ac:dyDescent="0.6">
      <c r="A3875" s="6" t="s">
        <v>85</v>
      </c>
      <c r="B3875" s="6" t="s">
        <v>180</v>
      </c>
      <c r="C3875" s="7">
        <v>9394</v>
      </c>
      <c r="D3875" s="10">
        <v>7.9303858338692218E-3</v>
      </c>
      <c r="E3875" s="10">
        <v>7.2039877300613497</v>
      </c>
      <c r="F3875" s="8">
        <v>-46.442417331812997</v>
      </c>
      <c r="G3875" s="8">
        <v>-79.55247921292063</v>
      </c>
    </row>
    <row r="3876" spans="1:7" x14ac:dyDescent="0.6">
      <c r="A3876" s="3" t="s">
        <v>86</v>
      </c>
      <c r="B3876" s="3" t="s">
        <v>180</v>
      </c>
      <c r="C3876" s="4">
        <v>10077</v>
      </c>
      <c r="D3876" s="9">
        <v>8.7990183449447278E-3</v>
      </c>
      <c r="E3876" s="9">
        <v>4.0946769605851276</v>
      </c>
      <c r="F3876" s="5">
        <v>7.2705982542048186</v>
      </c>
      <c r="G3876" s="5">
        <v>-76.66172587891981</v>
      </c>
    </row>
    <row r="3877" spans="1:7" x14ac:dyDescent="0.6">
      <c r="A3877" s="6" t="s">
        <v>87</v>
      </c>
      <c r="B3877" s="6" t="s">
        <v>180</v>
      </c>
      <c r="C3877" s="7">
        <v>9672</v>
      </c>
      <c r="D3877" s="10">
        <v>7.4751624742639402E-3</v>
      </c>
      <c r="E3877" s="10">
        <v>4.7786561264822138</v>
      </c>
      <c r="F3877" s="8">
        <v>-4.0190532896695501</v>
      </c>
      <c r="G3877" s="8">
        <v>-51.171243941841681</v>
      </c>
    </row>
    <row r="3878" spans="1:7" x14ac:dyDescent="0.6">
      <c r="A3878" s="3" t="s">
        <v>89</v>
      </c>
      <c r="B3878" s="3" t="s">
        <v>180</v>
      </c>
      <c r="C3878" s="4">
        <v>18969</v>
      </c>
      <c r="D3878" s="9">
        <v>1.2859126214882881E-2</v>
      </c>
      <c r="E3878" s="9">
        <v>4.6606879606879614</v>
      </c>
      <c r="F3878" s="5">
        <v>96.122828784119108</v>
      </c>
      <c r="G3878" s="5">
        <v>-48.819577476189188</v>
      </c>
    </row>
    <row r="3879" spans="1:7" x14ac:dyDescent="0.6">
      <c r="A3879" s="6" t="s">
        <v>90</v>
      </c>
      <c r="B3879" s="6" t="s">
        <v>180</v>
      </c>
      <c r="C3879" s="7">
        <v>4201</v>
      </c>
      <c r="D3879" s="10">
        <v>3.040760361200929E-3</v>
      </c>
      <c r="E3879" s="10">
        <v>2.6256249999999999</v>
      </c>
      <c r="F3879" s="8">
        <v>-77.853339659444359</v>
      </c>
      <c r="G3879" s="8">
        <v>-76.282956021001525</v>
      </c>
    </row>
    <row r="3880" spans="1:7" x14ac:dyDescent="0.6">
      <c r="A3880" s="3" t="s">
        <v>91</v>
      </c>
      <c r="B3880" s="3" t="s">
        <v>180</v>
      </c>
      <c r="C3880" s="4">
        <v>22939</v>
      </c>
      <c r="D3880" s="9">
        <v>1.6883664083814691E-2</v>
      </c>
      <c r="E3880" s="9">
        <v>4.2844602166604409</v>
      </c>
      <c r="F3880" s="5">
        <v>446.03665793858607</v>
      </c>
      <c r="G3880" s="5">
        <v>-49.544694703501669</v>
      </c>
    </row>
    <row r="3881" spans="1:7" x14ac:dyDescent="0.6">
      <c r="A3881" s="6" t="s">
        <v>92</v>
      </c>
      <c r="B3881" s="6" t="s">
        <v>180</v>
      </c>
      <c r="C3881" s="7">
        <v>10509</v>
      </c>
      <c r="D3881" s="10">
        <v>7.512761346280256E-3</v>
      </c>
      <c r="E3881" s="10">
        <v>4.2120240480961924</v>
      </c>
      <c r="F3881" s="8">
        <v>-54.187192118226598</v>
      </c>
      <c r="G3881" s="8">
        <v>-67.252500701131154</v>
      </c>
    </row>
    <row r="3882" spans="1:7" x14ac:dyDescent="0.6">
      <c r="A3882" s="3" t="s">
        <v>93</v>
      </c>
      <c r="B3882" s="3" t="s">
        <v>180</v>
      </c>
      <c r="C3882" s="4">
        <v>23581</v>
      </c>
      <c r="D3882" s="9">
        <v>1.9218186786040609E-2</v>
      </c>
      <c r="E3882" s="9">
        <v>3.8299496508039632</v>
      </c>
      <c r="F3882" s="5">
        <v>124.38861927871351</v>
      </c>
      <c r="G3882" s="5">
        <v>23.254233744511811</v>
      </c>
    </row>
    <row r="3883" spans="1:7" x14ac:dyDescent="0.6">
      <c r="A3883" s="6" t="s">
        <v>94</v>
      </c>
      <c r="B3883" s="6" t="s">
        <v>180</v>
      </c>
      <c r="C3883" s="7">
        <v>25797</v>
      </c>
      <c r="D3883" s="10">
        <v>1.6526955370032358E-2</v>
      </c>
      <c r="E3883" s="10">
        <v>5.5608967449881437</v>
      </c>
      <c r="F3883" s="8">
        <v>9.3973962088121699</v>
      </c>
      <c r="G3883" s="8">
        <v>51.506430962588823</v>
      </c>
    </row>
    <row r="3884" spans="1:7" x14ac:dyDescent="0.6">
      <c r="A3884" s="3" t="s">
        <v>95</v>
      </c>
      <c r="B3884" s="3" t="s">
        <v>180</v>
      </c>
      <c r="C3884" s="4">
        <v>24991</v>
      </c>
      <c r="D3884" s="9">
        <v>1.8196193718290361E-2</v>
      </c>
      <c r="E3884" s="9">
        <v>3.665444411850983</v>
      </c>
      <c r="F3884" s="5">
        <v>-3.1243943094158229</v>
      </c>
      <c r="G3884" s="5">
        <v>-19.759190881361381</v>
      </c>
    </row>
    <row r="3885" spans="1:7" x14ac:dyDescent="0.6">
      <c r="A3885" s="6" t="s">
        <v>96</v>
      </c>
      <c r="B3885" s="6" t="s">
        <v>180</v>
      </c>
      <c r="C3885" s="7">
        <v>35333</v>
      </c>
      <c r="D3885" s="10">
        <v>2.6420041329759041E-2</v>
      </c>
      <c r="E3885" s="10">
        <v>4.2213859020310629</v>
      </c>
      <c r="F3885" s="8">
        <v>41.382897843223553</v>
      </c>
      <c r="G3885" s="8">
        <v>-13.71040613475957</v>
      </c>
    </row>
    <row r="3886" spans="1:7" x14ac:dyDescent="0.6">
      <c r="A3886" s="3" t="s">
        <v>97</v>
      </c>
      <c r="B3886" s="3" t="s">
        <v>180</v>
      </c>
      <c r="C3886" s="4">
        <v>3238</v>
      </c>
      <c r="D3886" s="9">
        <v>2.1500960398365119E-3</v>
      </c>
      <c r="E3886" s="9">
        <v>16.190000000000001</v>
      </c>
      <c r="F3886" s="5">
        <v>-90.835762601533972</v>
      </c>
      <c r="G3886" s="5">
        <v>-81.539338654503993</v>
      </c>
    </row>
    <row r="3887" spans="1:7" x14ac:dyDescent="0.6">
      <c r="A3887" s="6" t="s">
        <v>98</v>
      </c>
      <c r="B3887" s="6" t="s">
        <v>180</v>
      </c>
      <c r="C3887" s="7">
        <v>29119</v>
      </c>
      <c r="D3887" s="10">
        <v>2.0916748045691248E-2</v>
      </c>
      <c r="E3887" s="10">
        <v>4.4006347287290311</v>
      </c>
      <c r="F3887" s="8">
        <v>799.28968499073494</v>
      </c>
      <c r="G3887" s="8">
        <v>209.97445177773051</v>
      </c>
    </row>
    <row r="3888" spans="1:7" x14ac:dyDescent="0.6">
      <c r="A3888" s="3" t="s">
        <v>99</v>
      </c>
      <c r="B3888" s="3" t="s">
        <v>180</v>
      </c>
      <c r="C3888" s="4">
        <v>14016</v>
      </c>
      <c r="D3888" s="9">
        <v>9.3215339845132451E-3</v>
      </c>
      <c r="E3888" s="9">
        <v>5.8668899120971121</v>
      </c>
      <c r="F3888" s="5">
        <v>-51.866478931281968</v>
      </c>
      <c r="G3888" s="5">
        <v>39.08901458767491</v>
      </c>
    </row>
    <row r="3889" spans="1:7" x14ac:dyDescent="0.6">
      <c r="A3889" s="6" t="s">
        <v>100</v>
      </c>
      <c r="B3889" s="6" t="s">
        <v>180</v>
      </c>
      <c r="C3889" s="7">
        <v>59466</v>
      </c>
      <c r="D3889" s="10">
        <v>3.3703456027965359E-2</v>
      </c>
      <c r="E3889" s="10">
        <v>4.590551181102362</v>
      </c>
      <c r="F3889" s="8">
        <v>324.27226027397262</v>
      </c>
      <c r="G3889" s="8">
        <v>514.82630272952849</v>
      </c>
    </row>
    <row r="3890" spans="1:7" x14ac:dyDescent="0.6">
      <c r="A3890" s="3" t="s">
        <v>101</v>
      </c>
      <c r="B3890" s="3" t="s">
        <v>180</v>
      </c>
      <c r="C3890" s="4">
        <v>32824</v>
      </c>
      <c r="D3890" s="9">
        <v>1.654079765013438E-2</v>
      </c>
      <c r="E3890" s="9">
        <v>5.3969089115422557</v>
      </c>
      <c r="F3890" s="5">
        <v>-44.802071772105073</v>
      </c>
      <c r="G3890" s="5">
        <v>73.0402235225895</v>
      </c>
    </row>
    <row r="3891" spans="1:7" x14ac:dyDescent="0.6">
      <c r="A3891" s="6" t="s">
        <v>102</v>
      </c>
      <c r="B3891" s="6" t="s">
        <v>180</v>
      </c>
      <c r="C3891" s="7">
        <v>29660</v>
      </c>
      <c r="D3891" s="10">
        <v>1.8122010880159609E-2</v>
      </c>
      <c r="E3891" s="10">
        <v>4.5518723143032531</v>
      </c>
      <c r="F3891" s="8">
        <v>-9.6392883256154036</v>
      </c>
      <c r="G3891" s="8">
        <v>606.02237562485129</v>
      </c>
    </row>
    <row r="3892" spans="1:7" x14ac:dyDescent="0.6">
      <c r="A3892" s="3" t="s">
        <v>14</v>
      </c>
      <c r="B3892" s="3" t="s">
        <v>181</v>
      </c>
      <c r="C3892" s="4">
        <v>29062</v>
      </c>
      <c r="D3892" s="9">
        <v>7.4759279339274287E-2</v>
      </c>
      <c r="E3892" s="9">
        <v>3.2879284986989479</v>
      </c>
      <c r="F3892" s="3"/>
      <c r="G3892" s="3"/>
    </row>
    <row r="3893" spans="1:7" x14ac:dyDescent="0.6">
      <c r="A3893" s="6" t="s">
        <v>15</v>
      </c>
      <c r="B3893" s="6" t="s">
        <v>181</v>
      </c>
      <c r="C3893" s="7">
        <v>52370</v>
      </c>
      <c r="D3893" s="10">
        <v>0.15685342387482831</v>
      </c>
      <c r="E3893" s="10">
        <v>3.8282163742690059</v>
      </c>
      <c r="F3893" s="8">
        <v>80.200949693758176</v>
      </c>
      <c r="G3893" s="6"/>
    </row>
    <row r="3894" spans="1:7" x14ac:dyDescent="0.6">
      <c r="A3894" s="3" t="s">
        <v>16</v>
      </c>
      <c r="B3894" s="3" t="s">
        <v>181</v>
      </c>
      <c r="C3894" s="4">
        <v>27096</v>
      </c>
      <c r="D3894" s="9">
        <v>6.0822023929614527E-2</v>
      </c>
      <c r="E3894" s="9">
        <v>3.2579054947697492</v>
      </c>
      <c r="F3894" s="5">
        <v>-48.260454458659538</v>
      </c>
      <c r="G3894" s="3"/>
    </row>
    <row r="3895" spans="1:7" x14ac:dyDescent="0.6">
      <c r="A3895" s="6" t="s">
        <v>18</v>
      </c>
      <c r="B3895" s="6" t="s">
        <v>181</v>
      </c>
      <c r="C3895" s="7">
        <v>45066</v>
      </c>
      <c r="D3895" s="10">
        <v>9.9180005437668251E-2</v>
      </c>
      <c r="E3895" s="10">
        <v>4.2647865997918046</v>
      </c>
      <c r="F3895" s="8">
        <v>66.319751992914092</v>
      </c>
      <c r="G3895" s="6"/>
    </row>
    <row r="3896" spans="1:7" x14ac:dyDescent="0.6">
      <c r="A3896" s="3" t="s">
        <v>19</v>
      </c>
      <c r="B3896" s="3" t="s">
        <v>181</v>
      </c>
      <c r="C3896" s="4">
        <v>23990</v>
      </c>
      <c r="D3896" s="9">
        <v>5.9011684411907357E-2</v>
      </c>
      <c r="E3896" s="9">
        <v>3.354775555866313</v>
      </c>
      <c r="F3896" s="5">
        <v>-46.766964008343322</v>
      </c>
      <c r="G3896" s="3"/>
    </row>
    <row r="3897" spans="1:7" x14ac:dyDescent="0.6">
      <c r="A3897" s="6" t="s">
        <v>20</v>
      </c>
      <c r="B3897" s="6" t="s">
        <v>181</v>
      </c>
      <c r="C3897" s="7">
        <v>598</v>
      </c>
      <c r="D3897" s="10">
        <v>1.388638291538339E-3</v>
      </c>
      <c r="E3897" s="10">
        <v>11.5</v>
      </c>
      <c r="F3897" s="8">
        <v>-97.507294706127553</v>
      </c>
      <c r="G3897" s="6"/>
    </row>
    <row r="3898" spans="1:7" x14ac:dyDescent="0.6">
      <c r="A3898" s="3" t="s">
        <v>21</v>
      </c>
      <c r="B3898" s="3" t="s">
        <v>181</v>
      </c>
      <c r="C3898" s="4">
        <v>33460</v>
      </c>
      <c r="D3898" s="9">
        <v>7.5586312362491526E-2</v>
      </c>
      <c r="E3898" s="9">
        <v>4.009586578789694</v>
      </c>
      <c r="F3898" s="5">
        <v>5495.3177257525094</v>
      </c>
      <c r="G3898" s="3"/>
    </row>
    <row r="3899" spans="1:7" x14ac:dyDescent="0.6">
      <c r="A3899" s="6" t="s">
        <v>22</v>
      </c>
      <c r="B3899" s="6" t="s">
        <v>181</v>
      </c>
      <c r="C3899" s="7">
        <v>33625</v>
      </c>
      <c r="D3899" s="10">
        <v>7.8459255752650128E-2</v>
      </c>
      <c r="E3899" s="10">
        <v>4.1461159062885331</v>
      </c>
      <c r="F3899" s="8">
        <v>0.49312612074119411</v>
      </c>
      <c r="G3899" s="6"/>
    </row>
    <row r="3900" spans="1:7" x14ac:dyDescent="0.6">
      <c r="A3900" s="3" t="s">
        <v>23</v>
      </c>
      <c r="B3900" s="3" t="s">
        <v>181</v>
      </c>
      <c r="C3900" s="4">
        <v>33047</v>
      </c>
      <c r="D3900" s="9">
        <v>6.2043540796542777E-2</v>
      </c>
      <c r="E3900" s="9">
        <v>4.2895898234683294</v>
      </c>
      <c r="F3900" s="5">
        <v>-1.718959107806695</v>
      </c>
      <c r="G3900" s="3"/>
    </row>
    <row r="3901" spans="1:7" x14ac:dyDescent="0.6">
      <c r="A3901" s="6" t="s">
        <v>24</v>
      </c>
      <c r="B3901" s="6" t="s">
        <v>181</v>
      </c>
      <c r="C3901" s="7">
        <v>55195</v>
      </c>
      <c r="D3901" s="10">
        <v>0.1069354316327271</v>
      </c>
      <c r="E3901" s="10">
        <v>3.9808871258564729</v>
      </c>
      <c r="F3901" s="8">
        <v>67.019699216267739</v>
      </c>
      <c r="G3901" s="6"/>
    </row>
    <row r="3902" spans="1:7" x14ac:dyDescent="0.6">
      <c r="A3902" s="3" t="s">
        <v>25</v>
      </c>
      <c r="B3902" s="3" t="s">
        <v>181</v>
      </c>
      <c r="C3902" s="4">
        <v>29692</v>
      </c>
      <c r="D3902" s="9">
        <v>6.666798990756384E-2</v>
      </c>
      <c r="E3902" s="9">
        <v>3.8701772679874868</v>
      </c>
      <c r="F3902" s="5">
        <v>-46.205272216686303</v>
      </c>
      <c r="G3902" s="3"/>
    </row>
    <row r="3903" spans="1:7" x14ac:dyDescent="0.6">
      <c r="A3903" s="6" t="s">
        <v>26</v>
      </c>
      <c r="B3903" s="6" t="s">
        <v>181</v>
      </c>
      <c r="C3903" s="7">
        <v>25146</v>
      </c>
      <c r="D3903" s="10">
        <v>5.9836133800505391E-2</v>
      </c>
      <c r="E3903" s="10">
        <v>3.379838709677419</v>
      </c>
      <c r="F3903" s="8">
        <v>-15.310521352552881</v>
      </c>
      <c r="G3903" s="6"/>
    </row>
    <row r="3904" spans="1:7" x14ac:dyDescent="0.6">
      <c r="A3904" s="3" t="s">
        <v>27</v>
      </c>
      <c r="B3904" s="3" t="s">
        <v>181</v>
      </c>
      <c r="C3904" s="4">
        <v>56164</v>
      </c>
      <c r="D3904" s="9">
        <v>0.1146316467434889</v>
      </c>
      <c r="E3904" s="9">
        <v>4.993243243243243</v>
      </c>
      <c r="F3904" s="5">
        <v>123.3516265012328</v>
      </c>
      <c r="G3904" s="5">
        <v>93.255797949212038</v>
      </c>
    </row>
    <row r="3905" spans="1:7" x14ac:dyDescent="0.6">
      <c r="A3905" s="6" t="s">
        <v>29</v>
      </c>
      <c r="B3905" s="6" t="s">
        <v>181</v>
      </c>
      <c r="C3905" s="7">
        <v>61317</v>
      </c>
      <c r="D3905" s="10">
        <v>8.8380123231442634E-2</v>
      </c>
      <c r="E3905" s="10">
        <v>4.3138455044322486</v>
      </c>
      <c r="F3905" s="8">
        <v>9.1749163165016689</v>
      </c>
      <c r="G3905" s="8">
        <v>17.08420851632615</v>
      </c>
    </row>
    <row r="3906" spans="1:7" x14ac:dyDescent="0.6">
      <c r="A3906" s="3" t="s">
        <v>31</v>
      </c>
      <c r="B3906" s="3" t="s">
        <v>181</v>
      </c>
      <c r="C3906" s="4">
        <v>31465</v>
      </c>
      <c r="D3906" s="9">
        <v>5.1547837474427587E-2</v>
      </c>
      <c r="E3906" s="9">
        <v>3.751192179303767</v>
      </c>
      <c r="F3906" s="5">
        <v>-48.684704078803598</v>
      </c>
      <c r="G3906" s="5">
        <v>16.12415116622379</v>
      </c>
    </row>
    <row r="3907" spans="1:7" x14ac:dyDescent="0.6">
      <c r="A3907" s="6" t="s">
        <v>32</v>
      </c>
      <c r="B3907" s="6" t="s">
        <v>181</v>
      </c>
      <c r="C3907" s="7">
        <v>38212</v>
      </c>
      <c r="D3907" s="10">
        <v>5.8898759056847931E-2</v>
      </c>
      <c r="E3907" s="10">
        <v>3.6120616315341709</v>
      </c>
      <c r="F3907" s="8">
        <v>21.44287303352932</v>
      </c>
      <c r="G3907" s="8">
        <v>-15.20880486397728</v>
      </c>
    </row>
    <row r="3908" spans="1:7" x14ac:dyDescent="0.6">
      <c r="A3908" s="3" t="s">
        <v>33</v>
      </c>
      <c r="B3908" s="3" t="s">
        <v>181</v>
      </c>
      <c r="C3908" s="4">
        <v>27915</v>
      </c>
      <c r="D3908" s="9">
        <v>5.2621608934110532E-2</v>
      </c>
      <c r="E3908" s="9">
        <v>3.4306255376674448</v>
      </c>
      <c r="F3908" s="5">
        <v>-26.947032345859949</v>
      </c>
      <c r="G3908" s="5">
        <v>16.360983743226338</v>
      </c>
    </row>
    <row r="3909" spans="1:7" x14ac:dyDescent="0.6">
      <c r="A3909" s="6" t="s">
        <v>34</v>
      </c>
      <c r="B3909" s="6" t="s">
        <v>181</v>
      </c>
      <c r="C3909" s="7">
        <v>365298</v>
      </c>
      <c r="D3909" s="10">
        <v>0.62870784547181835</v>
      </c>
      <c r="E3909" s="10">
        <v>3.032928165786589</v>
      </c>
      <c r="F3909" s="8">
        <v>1208.608275120903</v>
      </c>
      <c r="G3909" s="8">
        <v>60986.622073578597</v>
      </c>
    </row>
    <row r="3910" spans="1:7" x14ac:dyDescent="0.6">
      <c r="A3910" s="3" t="s">
        <v>35</v>
      </c>
      <c r="B3910" s="3" t="s">
        <v>181</v>
      </c>
      <c r="C3910" s="4">
        <v>113718</v>
      </c>
      <c r="D3910" s="9">
        <v>0.21129321133184009</v>
      </c>
      <c r="E3910" s="9">
        <v>2.9382977623895412</v>
      </c>
      <c r="F3910" s="5">
        <v>-68.869799451406806</v>
      </c>
      <c r="G3910" s="5">
        <v>239.8625224148237</v>
      </c>
    </row>
    <row r="3911" spans="1:7" x14ac:dyDescent="0.6">
      <c r="A3911" s="6" t="s">
        <v>36</v>
      </c>
      <c r="B3911" s="6" t="s">
        <v>181</v>
      </c>
      <c r="C3911" s="7">
        <v>25949</v>
      </c>
      <c r="D3911" s="10">
        <v>4.9280231163766827E-2</v>
      </c>
      <c r="E3911" s="10">
        <v>3.422899353647276</v>
      </c>
      <c r="F3911" s="8">
        <v>-77.181272973495837</v>
      </c>
      <c r="G3911" s="8">
        <v>-22.828252788104091</v>
      </c>
    </row>
    <row r="3912" spans="1:7" x14ac:dyDescent="0.6">
      <c r="A3912" s="3" t="s">
        <v>37</v>
      </c>
      <c r="B3912" s="3" t="s">
        <v>181</v>
      </c>
      <c r="C3912" s="4">
        <v>53786</v>
      </c>
      <c r="D3912" s="9">
        <v>8.8286699311483238E-2</v>
      </c>
      <c r="E3912" s="9">
        <v>3.7739264664608481</v>
      </c>
      <c r="F3912" s="5">
        <v>107.2758102431693</v>
      </c>
      <c r="G3912" s="5">
        <v>62.756074681514207</v>
      </c>
    </row>
    <row r="3913" spans="1:7" x14ac:dyDescent="0.6">
      <c r="A3913" s="6" t="s">
        <v>38</v>
      </c>
      <c r="B3913" s="6" t="s">
        <v>181</v>
      </c>
      <c r="C3913" s="7">
        <v>28125</v>
      </c>
      <c r="D3913" s="10">
        <v>4.916479286894615E-2</v>
      </c>
      <c r="E3913" s="10">
        <v>4.0299469838085686</v>
      </c>
      <c r="F3913" s="8">
        <v>-47.709441118506682</v>
      </c>
      <c r="G3913" s="8">
        <v>-49.04429749071474</v>
      </c>
    </row>
    <row r="3914" spans="1:7" x14ac:dyDescent="0.6">
      <c r="A3914" s="3" t="s">
        <v>39</v>
      </c>
      <c r="B3914" s="3" t="s">
        <v>181</v>
      </c>
      <c r="C3914" s="4">
        <v>32669</v>
      </c>
      <c r="D3914" s="9">
        <v>6.2281061166030181E-2</v>
      </c>
      <c r="E3914" s="9">
        <v>3.3499794913863821</v>
      </c>
      <c r="F3914" s="5">
        <v>16.156444444444439</v>
      </c>
      <c r="G3914" s="5">
        <v>10.026269702276711</v>
      </c>
    </row>
    <row r="3915" spans="1:7" x14ac:dyDescent="0.6">
      <c r="A3915" s="6" t="s">
        <v>40</v>
      </c>
      <c r="B3915" s="6" t="s">
        <v>181</v>
      </c>
      <c r="C3915" s="7">
        <v>46030</v>
      </c>
      <c r="D3915" s="10">
        <v>6.551003805773141E-2</v>
      </c>
      <c r="E3915" s="10">
        <v>3.8827498945592578</v>
      </c>
      <c r="F3915" s="8">
        <v>40.898099115369313</v>
      </c>
      <c r="G3915" s="8">
        <v>83.050982263580693</v>
      </c>
    </row>
    <row r="3916" spans="1:7" x14ac:dyDescent="0.6">
      <c r="A3916" s="3" t="s">
        <v>41</v>
      </c>
      <c r="B3916" s="3" t="s">
        <v>181</v>
      </c>
      <c r="C3916" s="4">
        <v>83410</v>
      </c>
      <c r="D3916" s="9">
        <v>0.1245496516940096</v>
      </c>
      <c r="E3916" s="9">
        <v>3.6062951273293269</v>
      </c>
      <c r="F3916" s="5">
        <v>81.207907886161195</v>
      </c>
      <c r="G3916" s="5">
        <v>48.51150202976995</v>
      </c>
    </row>
    <row r="3917" spans="1:7" x14ac:dyDescent="0.6">
      <c r="A3917" s="6" t="s">
        <v>42</v>
      </c>
      <c r="B3917" s="6" t="s">
        <v>181</v>
      </c>
      <c r="C3917" s="7">
        <v>120874</v>
      </c>
      <c r="D3917" s="10">
        <v>0.1995248603182368</v>
      </c>
      <c r="E3917" s="10">
        <v>3.2301114347558859</v>
      </c>
      <c r="F3917" s="8">
        <v>44.915477760460391</v>
      </c>
      <c r="G3917" s="8">
        <v>97.12967040135689</v>
      </c>
    </row>
    <row r="3918" spans="1:7" x14ac:dyDescent="0.6">
      <c r="A3918" s="3" t="s">
        <v>43</v>
      </c>
      <c r="B3918" s="3" t="s">
        <v>181</v>
      </c>
      <c r="C3918" s="4">
        <v>118544</v>
      </c>
      <c r="D3918" s="9">
        <v>0.19124015734852451</v>
      </c>
      <c r="E3918" s="9">
        <v>3.0498340579896581</v>
      </c>
      <c r="F3918" s="5">
        <v>-1.9276271158396361</v>
      </c>
      <c r="G3918" s="5">
        <v>276.74876847290642</v>
      </c>
    </row>
    <row r="3919" spans="1:7" x14ac:dyDescent="0.6">
      <c r="A3919" s="6" t="s">
        <v>44</v>
      </c>
      <c r="B3919" s="6" t="s">
        <v>181</v>
      </c>
      <c r="C3919" s="7">
        <v>31889</v>
      </c>
      <c r="D3919" s="10">
        <v>5.1689669804333961E-2</v>
      </c>
      <c r="E3919" s="10">
        <v>2.728120455128753</v>
      </c>
      <c r="F3919" s="8">
        <v>-73.099439870427858</v>
      </c>
      <c r="G3919" s="8">
        <v>-16.54715796084999</v>
      </c>
    </row>
    <row r="3920" spans="1:7" x14ac:dyDescent="0.6">
      <c r="A3920" s="3" t="s">
        <v>45</v>
      </c>
      <c r="B3920" s="3" t="s">
        <v>181</v>
      </c>
      <c r="C3920" s="4">
        <v>61049</v>
      </c>
      <c r="D3920" s="9">
        <v>0.1021391107618341</v>
      </c>
      <c r="E3920" s="9">
        <v>3.5667796214068712</v>
      </c>
      <c r="F3920" s="5">
        <v>91.442190096898628</v>
      </c>
      <c r="G3920" s="5">
        <v>118.6960415547197</v>
      </c>
    </row>
    <row r="3921" spans="1:7" x14ac:dyDescent="0.6">
      <c r="A3921" s="6" t="s">
        <v>46</v>
      </c>
      <c r="B3921" s="6" t="s">
        <v>181</v>
      </c>
      <c r="C3921" s="7">
        <v>66474</v>
      </c>
      <c r="D3921" s="10">
        <v>0.10084974948454339</v>
      </c>
      <c r="E3921" s="10">
        <v>2.961243763364219</v>
      </c>
      <c r="F3921" s="8">
        <v>8.8863044439712269</v>
      </c>
      <c r="G3921" s="8">
        <v>-81.802802095823139</v>
      </c>
    </row>
    <row r="3922" spans="1:7" x14ac:dyDescent="0.6">
      <c r="A3922" s="3" t="s">
        <v>47</v>
      </c>
      <c r="B3922" s="3" t="s">
        <v>181</v>
      </c>
      <c r="C3922" s="4">
        <v>59166</v>
      </c>
      <c r="D3922" s="9">
        <v>8.8362454466625287E-2</v>
      </c>
      <c r="E3922" s="9">
        <v>2.9323487138821429</v>
      </c>
      <c r="F3922" s="5">
        <v>-10.993772001083141</v>
      </c>
      <c r="G3922" s="5">
        <v>-47.971297419933521</v>
      </c>
    </row>
    <row r="3923" spans="1:7" x14ac:dyDescent="0.6">
      <c r="A3923" s="6" t="s">
        <v>48</v>
      </c>
      <c r="B3923" s="6" t="s">
        <v>181</v>
      </c>
      <c r="C3923" s="7">
        <v>101327</v>
      </c>
      <c r="D3923" s="10">
        <v>0.1402598978103097</v>
      </c>
      <c r="E3923" s="10">
        <v>3.0797544147594298</v>
      </c>
      <c r="F3923" s="8">
        <v>71.258831085420681</v>
      </c>
      <c r="G3923" s="8">
        <v>290.48518247331299</v>
      </c>
    </row>
    <row r="3924" spans="1:7" x14ac:dyDescent="0.6">
      <c r="A3924" s="3" t="s">
        <v>49</v>
      </c>
      <c r="B3924" s="3" t="s">
        <v>181</v>
      </c>
      <c r="C3924" s="4">
        <v>55771</v>
      </c>
      <c r="D3924" s="9">
        <v>7.5641352436078516E-2</v>
      </c>
      <c r="E3924" s="9">
        <v>3.8473371964679912</v>
      </c>
      <c r="F3924" s="5">
        <v>-44.959388909175253</v>
      </c>
      <c r="G3924" s="5">
        <v>3.6905514446138321</v>
      </c>
    </row>
    <row r="3925" spans="1:7" x14ac:dyDescent="0.6">
      <c r="A3925" s="6" t="s">
        <v>50</v>
      </c>
      <c r="B3925" s="6" t="s">
        <v>181</v>
      </c>
      <c r="C3925" s="7">
        <v>28</v>
      </c>
      <c r="D3925" s="10">
        <v>4.3447870298672768E-5</v>
      </c>
      <c r="E3925" s="10">
        <v>0.62222222222222223</v>
      </c>
      <c r="F3925" s="8">
        <v>-99.949794696168254</v>
      </c>
      <c r="G3925" s="8">
        <v>-99.900444444444446</v>
      </c>
    </row>
    <row r="3926" spans="1:7" x14ac:dyDescent="0.6">
      <c r="A3926" s="3" t="s">
        <v>51</v>
      </c>
      <c r="B3926" s="3" t="s">
        <v>181</v>
      </c>
      <c r="C3926" s="4">
        <v>133976</v>
      </c>
      <c r="D3926" s="9">
        <v>0.2251619485919992</v>
      </c>
      <c r="E3926" s="9">
        <v>3.8894501538640189</v>
      </c>
      <c r="F3926" s="5">
        <v>478385.71428571432</v>
      </c>
      <c r="G3926" s="5">
        <v>310.10131929351991</v>
      </c>
    </row>
    <row r="3927" spans="1:7" x14ac:dyDescent="0.6">
      <c r="A3927" s="6" t="s">
        <v>52</v>
      </c>
      <c r="B3927" s="6" t="s">
        <v>181</v>
      </c>
      <c r="C3927" s="7">
        <v>242204</v>
      </c>
      <c r="D3927" s="10">
        <v>0.29685162672924098</v>
      </c>
      <c r="E3927" s="10">
        <v>3.5363410716892978</v>
      </c>
      <c r="F3927" s="8">
        <v>80.781632531199605</v>
      </c>
      <c r="G3927" s="8">
        <v>426.18726917227889</v>
      </c>
    </row>
    <row r="3928" spans="1:7" x14ac:dyDescent="0.6">
      <c r="A3928" s="3" t="s">
        <v>53</v>
      </c>
      <c r="B3928" s="3" t="s">
        <v>181</v>
      </c>
      <c r="C3928" s="4">
        <v>154869</v>
      </c>
      <c r="D3928" s="9">
        <v>0.22825712993465161</v>
      </c>
      <c r="E3928" s="9">
        <v>3.41361752777288</v>
      </c>
      <c r="F3928" s="5">
        <v>-36.058446598734953</v>
      </c>
      <c r="G3928" s="5">
        <v>85.671981776765378</v>
      </c>
    </row>
    <row r="3929" spans="1:7" x14ac:dyDescent="0.6">
      <c r="A3929" s="6" t="s">
        <v>54</v>
      </c>
      <c r="B3929" s="6" t="s">
        <v>181</v>
      </c>
      <c r="C3929" s="7">
        <v>30583</v>
      </c>
      <c r="D3929" s="10">
        <v>3.522416403221601E-2</v>
      </c>
      <c r="E3929" s="10">
        <v>3.811915742241057</v>
      </c>
      <c r="F3929" s="8">
        <v>-80.2523423022038</v>
      </c>
      <c r="G3929" s="8">
        <v>-74.698446315998481</v>
      </c>
    </row>
    <row r="3930" spans="1:7" x14ac:dyDescent="0.6">
      <c r="A3930" s="3" t="s">
        <v>55</v>
      </c>
      <c r="B3930" s="3" t="s">
        <v>181</v>
      </c>
      <c r="C3930" s="4">
        <v>62800</v>
      </c>
      <c r="D3930" s="9">
        <v>8.3139945803611184E-2</v>
      </c>
      <c r="E3930" s="9">
        <v>3.270833333333333</v>
      </c>
      <c r="F3930" s="5">
        <v>105.3428375241147</v>
      </c>
      <c r="G3930" s="5">
        <v>-47.023889863679322</v>
      </c>
    </row>
    <row r="3931" spans="1:7" x14ac:dyDescent="0.6">
      <c r="A3931" s="6" t="s">
        <v>56</v>
      </c>
      <c r="B3931" s="6" t="s">
        <v>181</v>
      </c>
      <c r="C3931" s="7">
        <v>92662</v>
      </c>
      <c r="D3931" s="10">
        <v>0.13802656627836499</v>
      </c>
      <c r="E3931" s="10">
        <v>3.3706303881270232</v>
      </c>
      <c r="F3931" s="8">
        <v>47.550955414012734</v>
      </c>
      <c r="G3931" s="8">
        <v>190.57668788610491</v>
      </c>
    </row>
    <row r="3932" spans="1:7" x14ac:dyDescent="0.6">
      <c r="A3932" s="3" t="s">
        <v>57</v>
      </c>
      <c r="B3932" s="3" t="s">
        <v>181</v>
      </c>
      <c r="C3932" s="4">
        <v>63224</v>
      </c>
      <c r="D3932" s="9">
        <v>9.1663920088500966E-2</v>
      </c>
      <c r="E3932" s="9">
        <v>2.6493462956754938</v>
      </c>
      <c r="F3932" s="5">
        <v>-31.769225788349051</v>
      </c>
      <c r="G3932" s="5">
        <v>3.5627119199331592</v>
      </c>
    </row>
    <row r="3933" spans="1:7" x14ac:dyDescent="0.6">
      <c r="A3933" s="6" t="s">
        <v>58</v>
      </c>
      <c r="B3933" s="6" t="s">
        <v>181</v>
      </c>
      <c r="C3933" s="7">
        <v>45467</v>
      </c>
      <c r="D3933" s="10">
        <v>6.3314943865516921E-2</v>
      </c>
      <c r="E3933" s="10">
        <v>2.592928428856573</v>
      </c>
      <c r="F3933" s="8">
        <v>-28.085853473364541</v>
      </c>
      <c r="G3933" s="8">
        <v>-31.601829286638381</v>
      </c>
    </row>
    <row r="3934" spans="1:7" x14ac:dyDescent="0.6">
      <c r="A3934" s="3" t="s">
        <v>59</v>
      </c>
      <c r="B3934" s="3" t="s">
        <v>181</v>
      </c>
      <c r="C3934" s="4">
        <v>198026</v>
      </c>
      <c r="D3934" s="9">
        <v>0.29016940473935648</v>
      </c>
      <c r="E3934" s="9">
        <v>3.7822258723761859</v>
      </c>
      <c r="F3934" s="5">
        <v>335.53786262564063</v>
      </c>
      <c r="G3934" s="5">
        <v>234.69560220396849</v>
      </c>
    </row>
    <row r="3935" spans="1:7" x14ac:dyDescent="0.6">
      <c r="A3935" s="6" t="s">
        <v>60</v>
      </c>
      <c r="B3935" s="6" t="s">
        <v>181</v>
      </c>
      <c r="C3935" s="7">
        <v>62548</v>
      </c>
      <c r="D3935" s="10">
        <v>8.5925805564386906E-2</v>
      </c>
      <c r="E3935" s="10">
        <v>3.6466884328358211</v>
      </c>
      <c r="F3935" s="8">
        <v>-68.414248634017753</v>
      </c>
      <c r="G3935" s="8">
        <v>-38.271141946371642</v>
      </c>
    </row>
    <row r="3936" spans="1:7" x14ac:dyDescent="0.6">
      <c r="A3936" s="3" t="s">
        <v>61</v>
      </c>
      <c r="B3936" s="3" t="s">
        <v>181</v>
      </c>
      <c r="C3936" s="4">
        <v>247676</v>
      </c>
      <c r="D3936" s="9">
        <v>0.31881862199598249</v>
      </c>
      <c r="E3936" s="9">
        <v>3.4098712741791148</v>
      </c>
      <c r="F3936" s="5">
        <v>295.97748928822659</v>
      </c>
      <c r="G3936" s="5">
        <v>344.09460113679148</v>
      </c>
    </row>
    <row r="3937" spans="1:7" x14ac:dyDescent="0.6">
      <c r="A3937" s="6" t="s">
        <v>62</v>
      </c>
      <c r="B3937" s="6" t="s">
        <v>181</v>
      </c>
      <c r="C3937" s="7">
        <v>185602</v>
      </c>
      <c r="D3937" s="10">
        <v>0.27315067177490199</v>
      </c>
      <c r="E3937" s="10">
        <v>3.5729108514447421</v>
      </c>
      <c r="F3937" s="8">
        <v>-25.062581760041351</v>
      </c>
      <c r="G3937" s="8">
        <v>662764.28571428568</v>
      </c>
    </row>
    <row r="3938" spans="1:7" x14ac:dyDescent="0.6">
      <c r="A3938" s="3" t="s">
        <v>63</v>
      </c>
      <c r="B3938" s="3" t="s">
        <v>181</v>
      </c>
      <c r="C3938" s="4">
        <v>110339</v>
      </c>
      <c r="D3938" s="9">
        <v>0.13879995944397999</v>
      </c>
      <c r="E3938" s="9">
        <v>3.19323377901256</v>
      </c>
      <c r="F3938" s="5">
        <v>-40.550748375556303</v>
      </c>
      <c r="G3938" s="5">
        <v>-17.642712127545231</v>
      </c>
    </row>
    <row r="3939" spans="1:7" x14ac:dyDescent="0.6">
      <c r="A3939" s="6" t="s">
        <v>64</v>
      </c>
      <c r="B3939" s="6" t="s">
        <v>181</v>
      </c>
      <c r="C3939" s="7">
        <v>251540</v>
      </c>
      <c r="D3939" s="10">
        <v>0.29612505287758167</v>
      </c>
      <c r="E3939" s="10">
        <v>3.2082956009336381</v>
      </c>
      <c r="F3939" s="8">
        <v>127.97016467432189</v>
      </c>
      <c r="G3939" s="8">
        <v>3.8546019058314451</v>
      </c>
    </row>
    <row r="3940" spans="1:7" x14ac:dyDescent="0.6">
      <c r="A3940" s="3" t="s">
        <v>65</v>
      </c>
      <c r="B3940" s="3" t="s">
        <v>181</v>
      </c>
      <c r="C3940" s="4">
        <v>201556</v>
      </c>
      <c r="D3940" s="9">
        <v>0.23969607798844339</v>
      </c>
      <c r="E3940" s="9">
        <v>3.8967597246925991</v>
      </c>
      <c r="F3940" s="5">
        <v>-19.87119344835812</v>
      </c>
      <c r="G3940" s="5">
        <v>30.146123497924052</v>
      </c>
    </row>
    <row r="3941" spans="1:7" x14ac:dyDescent="0.6">
      <c r="A3941" s="6" t="s">
        <v>66</v>
      </c>
      <c r="B3941" s="6" t="s">
        <v>181</v>
      </c>
      <c r="C3941" s="7">
        <v>166861</v>
      </c>
      <c r="D3941" s="10">
        <v>0.19842462541630601</v>
      </c>
      <c r="E3941" s="10">
        <v>3.4331419871201372</v>
      </c>
      <c r="F3941" s="8">
        <v>-17.213578360356429</v>
      </c>
      <c r="G3941" s="8">
        <v>445.60049700814182</v>
      </c>
    </row>
    <row r="3942" spans="1:7" x14ac:dyDescent="0.6">
      <c r="A3942" s="3" t="s">
        <v>67</v>
      </c>
      <c r="B3942" s="3" t="s">
        <v>181</v>
      </c>
      <c r="C3942" s="4">
        <v>205438</v>
      </c>
      <c r="D3942" s="9">
        <v>0.20902698709765721</v>
      </c>
      <c r="E3942" s="9">
        <v>3.5991240364400841</v>
      </c>
      <c r="F3942" s="5">
        <v>23.119242962705489</v>
      </c>
      <c r="G3942" s="5">
        <v>227.13057324840759</v>
      </c>
    </row>
    <row r="3943" spans="1:7" x14ac:dyDescent="0.6">
      <c r="A3943" s="6" t="s">
        <v>68</v>
      </c>
      <c r="B3943" s="6" t="s">
        <v>181</v>
      </c>
      <c r="C3943" s="7">
        <v>270163</v>
      </c>
      <c r="D3943" s="10">
        <v>0.32261536413294262</v>
      </c>
      <c r="E3943" s="10">
        <v>3.597472635755945</v>
      </c>
      <c r="F3943" s="8">
        <v>31.505855781306291</v>
      </c>
      <c r="G3943" s="8">
        <v>191.55748850661541</v>
      </c>
    </row>
    <row r="3944" spans="1:7" x14ac:dyDescent="0.6">
      <c r="A3944" s="3" t="s">
        <v>69</v>
      </c>
      <c r="B3944" s="3" t="s">
        <v>181</v>
      </c>
      <c r="C3944" s="4">
        <v>282771</v>
      </c>
      <c r="D3944" s="9">
        <v>0.29936142454415382</v>
      </c>
      <c r="E3944" s="9">
        <v>3.2948160749449449</v>
      </c>
      <c r="F3944" s="5">
        <v>4.6668122577851134</v>
      </c>
      <c r="G3944" s="5">
        <v>347.25262558522081</v>
      </c>
    </row>
    <row r="3945" spans="1:7" x14ac:dyDescent="0.6">
      <c r="A3945" s="6" t="s">
        <v>70</v>
      </c>
      <c r="B3945" s="6" t="s">
        <v>181</v>
      </c>
      <c r="C3945" s="7">
        <v>128617</v>
      </c>
      <c r="D3945" s="10">
        <v>0.13098085337472681</v>
      </c>
      <c r="E3945" s="10">
        <v>3.618121975919883</v>
      </c>
      <c r="F3945" s="8">
        <v>-54.515491333976961</v>
      </c>
      <c r="G3945" s="8">
        <v>182.87989090989069</v>
      </c>
    </row>
    <row r="3946" spans="1:7" x14ac:dyDescent="0.6">
      <c r="A3946" s="3" t="s">
        <v>71</v>
      </c>
      <c r="B3946" s="3" t="s">
        <v>181</v>
      </c>
      <c r="C3946" s="4">
        <v>127873</v>
      </c>
      <c r="D3946" s="9">
        <v>0.1325725758470066</v>
      </c>
      <c r="E3946" s="9">
        <v>3.7740688271058378</v>
      </c>
      <c r="F3946" s="5">
        <v>-0.57846163415411489</v>
      </c>
      <c r="G3946" s="5">
        <v>-35.42615616131215</v>
      </c>
    </row>
    <row r="3947" spans="1:7" x14ac:dyDescent="0.6">
      <c r="A3947" s="6" t="s">
        <v>72</v>
      </c>
      <c r="B3947" s="6" t="s">
        <v>181</v>
      </c>
      <c r="C3947" s="7">
        <v>267602</v>
      </c>
      <c r="D3947" s="10">
        <v>0.27075191149319722</v>
      </c>
      <c r="E3947" s="10">
        <v>3.6564643511054031</v>
      </c>
      <c r="F3947" s="8">
        <v>109.27169926411359</v>
      </c>
      <c r="G3947" s="8">
        <v>327.83462300952868</v>
      </c>
    </row>
    <row r="3948" spans="1:7" x14ac:dyDescent="0.6">
      <c r="A3948" s="3" t="s">
        <v>73</v>
      </c>
      <c r="B3948" s="3" t="s">
        <v>181</v>
      </c>
      <c r="C3948" s="4">
        <v>139194</v>
      </c>
      <c r="D3948" s="9">
        <v>0.16760842095224471</v>
      </c>
      <c r="E3948" s="9">
        <v>3.427157454142558</v>
      </c>
      <c r="F3948" s="5">
        <v>-47.984693686893223</v>
      </c>
      <c r="G3948" s="5">
        <v>-43.799964469710432</v>
      </c>
    </row>
    <row r="3949" spans="1:7" x14ac:dyDescent="0.6">
      <c r="A3949" s="6" t="s">
        <v>74</v>
      </c>
      <c r="B3949" s="6" t="s">
        <v>181</v>
      </c>
      <c r="C3949" s="7">
        <v>142094</v>
      </c>
      <c r="D3949" s="10">
        <v>0.14974441837570801</v>
      </c>
      <c r="E3949" s="10">
        <v>3.5944045330365268</v>
      </c>
      <c r="F3949" s="8">
        <v>2.083423136054718</v>
      </c>
      <c r="G3949" s="8">
        <v>-23.441557741834671</v>
      </c>
    </row>
    <row r="3950" spans="1:7" x14ac:dyDescent="0.6">
      <c r="A3950" s="3" t="s">
        <v>75</v>
      </c>
      <c r="B3950" s="3" t="s">
        <v>181</v>
      </c>
      <c r="C3950" s="4">
        <v>170682</v>
      </c>
      <c r="D3950" s="9">
        <v>0.16798172898276509</v>
      </c>
      <c r="E3950" s="9">
        <v>3.6721600688468161</v>
      </c>
      <c r="F3950" s="5">
        <v>20.119076104550501</v>
      </c>
      <c r="G3950" s="5">
        <v>54.688731998658668</v>
      </c>
    </row>
    <row r="3951" spans="1:7" x14ac:dyDescent="0.6">
      <c r="A3951" s="6" t="s">
        <v>76</v>
      </c>
      <c r="B3951" s="6" t="s">
        <v>181</v>
      </c>
      <c r="C3951" s="7">
        <v>170614</v>
      </c>
      <c r="D3951" s="10">
        <v>0.16519738586615501</v>
      </c>
      <c r="E3951" s="10">
        <v>3.2151283307579241</v>
      </c>
      <c r="F3951" s="8">
        <v>-3.9840170609672931E-2</v>
      </c>
      <c r="G3951" s="8">
        <v>-32.172219130158233</v>
      </c>
    </row>
    <row r="3952" spans="1:7" x14ac:dyDescent="0.6">
      <c r="A3952" s="3" t="s">
        <v>77</v>
      </c>
      <c r="B3952" s="3" t="s">
        <v>181</v>
      </c>
      <c r="C3952" s="4">
        <v>317806</v>
      </c>
      <c r="D3952" s="9">
        <v>0.26493319708010121</v>
      </c>
      <c r="E3952" s="9">
        <v>3.4893444152878268</v>
      </c>
      <c r="F3952" s="5">
        <v>86.271935480089553</v>
      </c>
      <c r="G3952" s="5">
        <v>57.676278552858747</v>
      </c>
    </row>
    <row r="3953" spans="1:7" x14ac:dyDescent="0.6">
      <c r="A3953" s="6" t="s">
        <v>78</v>
      </c>
      <c r="B3953" s="6" t="s">
        <v>181</v>
      </c>
      <c r="C3953" s="7">
        <v>282760</v>
      </c>
      <c r="D3953" s="10">
        <v>0.23912018789860731</v>
      </c>
      <c r="E3953" s="10">
        <v>3.7063349543196451</v>
      </c>
      <c r="F3953" s="8">
        <v>-11.02748217466001</v>
      </c>
      <c r="G3953" s="8">
        <v>69.458411492200085</v>
      </c>
    </row>
    <row r="3954" spans="1:7" x14ac:dyDescent="0.6">
      <c r="A3954" s="3" t="s">
        <v>79</v>
      </c>
      <c r="B3954" s="3" t="s">
        <v>181</v>
      </c>
      <c r="C3954" s="4">
        <v>251047</v>
      </c>
      <c r="D3954" s="9">
        <v>0.2192244606040161</v>
      </c>
      <c r="E3954" s="9">
        <v>3.7930529114918561</v>
      </c>
      <c r="F3954" s="5">
        <v>-11.21551846088555</v>
      </c>
      <c r="G3954" s="5">
        <v>22.200858653218969</v>
      </c>
    </row>
    <row r="3955" spans="1:7" x14ac:dyDescent="0.6">
      <c r="A3955" s="6" t="s">
        <v>80</v>
      </c>
      <c r="B3955" s="6" t="s">
        <v>181</v>
      </c>
      <c r="C3955" s="7">
        <v>249487</v>
      </c>
      <c r="D3955" s="10">
        <v>0.21144670935587129</v>
      </c>
      <c r="E3955" s="10">
        <v>3.9219499158976938</v>
      </c>
      <c r="F3955" s="8">
        <v>-0.62139758690603619</v>
      </c>
      <c r="G3955" s="8">
        <v>-7.6531575382269166</v>
      </c>
    </row>
    <row r="3956" spans="1:7" x14ac:dyDescent="0.6">
      <c r="A3956" s="3" t="s">
        <v>81</v>
      </c>
      <c r="B3956" s="3" t="s">
        <v>181</v>
      </c>
      <c r="C3956" s="4">
        <v>315768</v>
      </c>
      <c r="D3956" s="9">
        <v>0.28944762974008209</v>
      </c>
      <c r="E3956" s="9">
        <v>3.6886630453828628</v>
      </c>
      <c r="F3956" s="5">
        <v>26.566915310216551</v>
      </c>
      <c r="G3956" s="5">
        <v>11.669159850196809</v>
      </c>
    </row>
    <row r="3957" spans="1:7" x14ac:dyDescent="0.6">
      <c r="A3957" s="6" t="s">
        <v>82</v>
      </c>
      <c r="B3957" s="6" t="s">
        <v>181</v>
      </c>
      <c r="C3957" s="7">
        <v>400925</v>
      </c>
      <c r="D3957" s="10">
        <v>0.35838870476440432</v>
      </c>
      <c r="E3957" s="10">
        <v>4.048193622649892</v>
      </c>
      <c r="F3957" s="8">
        <v>26.968217172101031</v>
      </c>
      <c r="G3957" s="8">
        <v>211.7200681091924</v>
      </c>
    </row>
    <row r="3958" spans="1:7" x14ac:dyDescent="0.6">
      <c r="A3958" s="3" t="s">
        <v>83</v>
      </c>
      <c r="B3958" s="3" t="s">
        <v>181</v>
      </c>
      <c r="C3958" s="4">
        <v>405561</v>
      </c>
      <c r="D3958" s="9">
        <v>0.32123298286607721</v>
      </c>
      <c r="E3958" s="9">
        <v>3.8086209325257081</v>
      </c>
      <c r="F3958" s="5">
        <v>1.1563259961339329</v>
      </c>
      <c r="G3958" s="5">
        <v>217.1592126563074</v>
      </c>
    </row>
    <row r="3959" spans="1:7" x14ac:dyDescent="0.6">
      <c r="A3959" s="6" t="s">
        <v>84</v>
      </c>
      <c r="B3959" s="6" t="s">
        <v>181</v>
      </c>
      <c r="C3959" s="7">
        <v>365822</v>
      </c>
      <c r="D3959" s="10">
        <v>0.28971672492674322</v>
      </c>
      <c r="E3959" s="10">
        <v>4.377641624584161</v>
      </c>
      <c r="F3959" s="8">
        <v>-9.7985259923907826</v>
      </c>
      <c r="G3959" s="8">
        <v>36.703761556341142</v>
      </c>
    </row>
    <row r="3960" spans="1:7" x14ac:dyDescent="0.6">
      <c r="A3960" s="3" t="s">
        <v>85</v>
      </c>
      <c r="B3960" s="3" t="s">
        <v>181</v>
      </c>
      <c r="C3960" s="4">
        <v>411376</v>
      </c>
      <c r="D3960" s="9">
        <v>0.34728235073384978</v>
      </c>
      <c r="E3960" s="9">
        <v>4.0237880981259044</v>
      </c>
      <c r="F3960" s="5">
        <v>12.452504223365461</v>
      </c>
      <c r="G3960" s="5">
        <v>195.54147448884291</v>
      </c>
    </row>
    <row r="3961" spans="1:7" x14ac:dyDescent="0.6">
      <c r="A3961" s="6" t="s">
        <v>86</v>
      </c>
      <c r="B3961" s="6" t="s">
        <v>181</v>
      </c>
      <c r="C3961" s="7">
        <v>320509</v>
      </c>
      <c r="D3961" s="10">
        <v>0.27986152334225373</v>
      </c>
      <c r="E3961" s="10">
        <v>4.0733176590201436</v>
      </c>
      <c r="F3961" s="8">
        <v>-22.08855159270351</v>
      </c>
      <c r="G3961" s="8">
        <v>125.5612481878194</v>
      </c>
    </row>
    <row r="3962" spans="1:7" x14ac:dyDescent="0.6">
      <c r="A3962" s="3" t="s">
        <v>87</v>
      </c>
      <c r="B3962" s="3" t="s">
        <v>181</v>
      </c>
      <c r="C3962" s="4">
        <v>263232</v>
      </c>
      <c r="D3962" s="9">
        <v>0.20344313155763491</v>
      </c>
      <c r="E3962" s="9">
        <v>3.973373182991442</v>
      </c>
      <c r="F3962" s="5">
        <v>-17.87063701799325</v>
      </c>
      <c r="G3962" s="5">
        <v>54.223643969487107</v>
      </c>
    </row>
    <row r="3963" spans="1:7" x14ac:dyDescent="0.6">
      <c r="A3963" s="6" t="s">
        <v>88</v>
      </c>
      <c r="B3963" s="6" t="s">
        <v>181</v>
      </c>
      <c r="C3963" s="7">
        <v>356883</v>
      </c>
      <c r="D3963" s="10">
        <v>0.28201074149402561</v>
      </c>
      <c r="E3963" s="10">
        <v>4.5276505588470366</v>
      </c>
      <c r="F3963" s="8">
        <v>35.577361415025521</v>
      </c>
      <c r="G3963" s="8">
        <v>109.1756831209631</v>
      </c>
    </row>
    <row r="3964" spans="1:7" x14ac:dyDescent="0.6">
      <c r="A3964" s="3" t="s">
        <v>89</v>
      </c>
      <c r="B3964" s="3" t="s">
        <v>181</v>
      </c>
      <c r="C3964" s="4">
        <v>350073</v>
      </c>
      <c r="D3964" s="9">
        <v>0.23731524547539121</v>
      </c>
      <c r="E3964" s="9">
        <v>3.8600207295020512</v>
      </c>
      <c r="F3964" s="5">
        <v>-1.908188397878297</v>
      </c>
      <c r="G3964" s="5">
        <v>10.153049344568711</v>
      </c>
    </row>
    <row r="3965" spans="1:7" x14ac:dyDescent="0.6">
      <c r="A3965" s="6" t="s">
        <v>90</v>
      </c>
      <c r="B3965" s="6" t="s">
        <v>181</v>
      </c>
      <c r="C3965" s="7">
        <v>318220</v>
      </c>
      <c r="D3965" s="10">
        <v>0.23033343540617929</v>
      </c>
      <c r="E3965" s="10">
        <v>4.0336667046938182</v>
      </c>
      <c r="F3965" s="8">
        <v>-9.098959359904935</v>
      </c>
      <c r="G3965" s="8">
        <v>12.54067053331447</v>
      </c>
    </row>
    <row r="3966" spans="1:7" x14ac:dyDescent="0.6">
      <c r="A3966" s="3" t="s">
        <v>91</v>
      </c>
      <c r="B3966" s="3" t="s">
        <v>181</v>
      </c>
      <c r="C3966" s="4">
        <v>375388</v>
      </c>
      <c r="D3966" s="9">
        <v>0.27629473355835171</v>
      </c>
      <c r="E3966" s="9">
        <v>3.8327190304564902</v>
      </c>
      <c r="F3966" s="5">
        <v>17.964929922694989</v>
      </c>
      <c r="G3966" s="5">
        <v>49.528972662489501</v>
      </c>
    </row>
    <row r="3967" spans="1:7" x14ac:dyDescent="0.6">
      <c r="A3967" s="6" t="s">
        <v>92</v>
      </c>
      <c r="B3967" s="6" t="s">
        <v>181</v>
      </c>
      <c r="C3967" s="7">
        <v>81619</v>
      </c>
      <c r="D3967" s="10">
        <v>5.8348469723289387E-2</v>
      </c>
      <c r="E3967" s="10">
        <v>3.3049481697440881</v>
      </c>
      <c r="F3967" s="8">
        <v>-78.257429646126141</v>
      </c>
      <c r="G3967" s="8">
        <v>-67.285269372752893</v>
      </c>
    </row>
    <row r="3968" spans="1:7" x14ac:dyDescent="0.6">
      <c r="A3968" s="3" t="s">
        <v>93</v>
      </c>
      <c r="B3968" s="3" t="s">
        <v>181</v>
      </c>
      <c r="C3968" s="4">
        <v>174439</v>
      </c>
      <c r="D3968" s="9">
        <v>0.14216535705738259</v>
      </c>
      <c r="E3968" s="9">
        <v>3.650802620288399</v>
      </c>
      <c r="F3968" s="5">
        <v>113.7235202587633</v>
      </c>
      <c r="G3968" s="5">
        <v>-44.75722682475741</v>
      </c>
    </row>
    <row r="3969" spans="1:7" x14ac:dyDescent="0.6">
      <c r="A3969" s="6" t="s">
        <v>94</v>
      </c>
      <c r="B3969" s="6" t="s">
        <v>181</v>
      </c>
      <c r="C3969" s="7">
        <v>318235</v>
      </c>
      <c r="D3969" s="10">
        <v>0.20387857666326509</v>
      </c>
      <c r="E3969" s="10">
        <v>3.636763613507799</v>
      </c>
      <c r="F3969" s="8">
        <v>82.433400787667892</v>
      </c>
      <c r="G3969" s="8">
        <v>-20.624805138118099</v>
      </c>
    </row>
    <row r="3970" spans="1:7" x14ac:dyDescent="0.6">
      <c r="A3970" s="3" t="s">
        <v>95</v>
      </c>
      <c r="B3970" s="3" t="s">
        <v>181</v>
      </c>
      <c r="C3970" s="4">
        <v>178512</v>
      </c>
      <c r="D3970" s="9">
        <v>0.12997634880714851</v>
      </c>
      <c r="E3970" s="9">
        <v>3.5894796107134241</v>
      </c>
      <c r="F3970" s="5">
        <v>-43.905604348987382</v>
      </c>
      <c r="G3970" s="5">
        <v>-55.983933366373982</v>
      </c>
    </row>
    <row r="3971" spans="1:7" x14ac:dyDescent="0.6">
      <c r="A3971" s="6" t="s">
        <v>96</v>
      </c>
      <c r="B3971" s="6" t="s">
        <v>181</v>
      </c>
      <c r="C3971" s="7">
        <v>200837</v>
      </c>
      <c r="D3971" s="10">
        <v>0.15017467638029089</v>
      </c>
      <c r="E3971" s="10">
        <v>3.754032785659545</v>
      </c>
      <c r="F3971" s="8">
        <v>12.50616205073047</v>
      </c>
      <c r="G3971" s="8">
        <v>-45.099802636254793</v>
      </c>
    </row>
    <row r="3972" spans="1:7" x14ac:dyDescent="0.6">
      <c r="A3972" s="3" t="s">
        <v>97</v>
      </c>
      <c r="B3972" s="3" t="s">
        <v>181</v>
      </c>
      <c r="C3972" s="4">
        <v>202146</v>
      </c>
      <c r="D3972" s="9">
        <v>0.13422894196071389</v>
      </c>
      <c r="E3972" s="9">
        <v>3.7916119593352589</v>
      </c>
      <c r="F3972" s="5">
        <v>0.65177233278728153</v>
      </c>
      <c r="G3972" s="5">
        <v>-50.8610127960795</v>
      </c>
    </row>
    <row r="3973" spans="1:7" x14ac:dyDescent="0.6">
      <c r="A3973" s="6" t="s">
        <v>98</v>
      </c>
      <c r="B3973" s="6" t="s">
        <v>181</v>
      </c>
      <c r="C3973" s="7">
        <v>358359</v>
      </c>
      <c r="D3973" s="10">
        <v>0.25741628877728873</v>
      </c>
      <c r="E3973" s="10">
        <v>4.1138675238204572</v>
      </c>
      <c r="F3973" s="8">
        <v>77.277314416312961</v>
      </c>
      <c r="G3973" s="8">
        <v>11.809340767341951</v>
      </c>
    </row>
    <row r="3974" spans="1:7" x14ac:dyDescent="0.6">
      <c r="A3974" s="3" t="s">
        <v>99</v>
      </c>
      <c r="B3974" s="3" t="s">
        <v>181</v>
      </c>
      <c r="C3974" s="4">
        <v>404064</v>
      </c>
      <c r="D3974" s="9">
        <v>0.2687283324713442</v>
      </c>
      <c r="E3974" s="9">
        <v>3.8790764652234442</v>
      </c>
      <c r="F3974" s="5">
        <v>12.75397018074054</v>
      </c>
      <c r="G3974" s="5">
        <v>53.50109409190371</v>
      </c>
    </row>
    <row r="3975" spans="1:7" x14ac:dyDescent="0.6">
      <c r="A3975" s="6" t="s">
        <v>100</v>
      </c>
      <c r="B3975" s="6" t="s">
        <v>181</v>
      </c>
      <c r="C3975" s="7">
        <v>582634</v>
      </c>
      <c r="D3975" s="10">
        <v>0.33021860221635169</v>
      </c>
      <c r="E3975" s="10">
        <v>4.1861905446184799</v>
      </c>
      <c r="F3975" s="8">
        <v>44.193494099944552</v>
      </c>
      <c r="G3975" s="8">
        <v>63.256305287727344</v>
      </c>
    </row>
    <row r="3976" spans="1:7" x14ac:dyDescent="0.6">
      <c r="A3976" s="3" t="s">
        <v>101</v>
      </c>
      <c r="B3976" s="3" t="s">
        <v>181</v>
      </c>
      <c r="C3976" s="4">
        <v>511550</v>
      </c>
      <c r="D3976" s="9">
        <v>0.25778226413375099</v>
      </c>
      <c r="E3976" s="9">
        <v>4.2016427104722789</v>
      </c>
      <c r="F3976" s="5">
        <v>-12.200455174260339</v>
      </c>
      <c r="G3976" s="5">
        <v>46.12666500986937</v>
      </c>
    </row>
    <row r="3977" spans="1:7" x14ac:dyDescent="0.6">
      <c r="A3977" s="6" t="s">
        <v>102</v>
      </c>
      <c r="B3977" s="6" t="s">
        <v>181</v>
      </c>
      <c r="C3977" s="7">
        <v>427743</v>
      </c>
      <c r="D3977" s="10">
        <v>0.26134738030721888</v>
      </c>
      <c r="E3977" s="10">
        <v>3.951034998753014</v>
      </c>
      <c r="F3977" s="8">
        <v>-16.382953767960121</v>
      </c>
      <c r="G3977" s="8">
        <v>34.417384199610332</v>
      </c>
    </row>
    <row r="3978" spans="1:7" x14ac:dyDescent="0.6">
      <c r="A3978" s="3" t="s">
        <v>14</v>
      </c>
      <c r="B3978" s="3" t="s">
        <v>182</v>
      </c>
      <c r="C3978" s="4">
        <v>339171</v>
      </c>
      <c r="D3978" s="9">
        <v>0.87248570410780391</v>
      </c>
      <c r="E3978" s="9">
        <v>2.85247762901164</v>
      </c>
      <c r="F3978" s="3"/>
      <c r="G3978" s="3"/>
    </row>
    <row r="3979" spans="1:7" x14ac:dyDescent="0.6">
      <c r="A3979" s="6" t="s">
        <v>15</v>
      </c>
      <c r="B3979" s="6" t="s">
        <v>182</v>
      </c>
      <c r="C3979" s="7">
        <v>33958</v>
      </c>
      <c r="D3979" s="10">
        <v>0.10170762971054841</v>
      </c>
      <c r="E3979" s="10">
        <v>2.1244994994995001</v>
      </c>
      <c r="F3979" s="8">
        <v>-89.987941186009408</v>
      </c>
      <c r="G3979" s="6"/>
    </row>
    <row r="3980" spans="1:7" x14ac:dyDescent="0.6">
      <c r="A3980" s="3" t="s">
        <v>16</v>
      </c>
      <c r="B3980" s="3" t="s">
        <v>182</v>
      </c>
      <c r="C3980" s="4">
        <v>350012</v>
      </c>
      <c r="D3980" s="9">
        <v>0.78566719219265724</v>
      </c>
      <c r="E3980" s="9">
        <v>2.5870665888109512</v>
      </c>
      <c r="F3980" s="5">
        <v>930.72030154897232</v>
      </c>
      <c r="G3980" s="3"/>
    </row>
    <row r="3981" spans="1:7" x14ac:dyDescent="0.6">
      <c r="A3981" s="6" t="s">
        <v>17</v>
      </c>
      <c r="B3981" s="6" t="s">
        <v>182</v>
      </c>
      <c r="C3981" s="7">
        <v>274348</v>
      </c>
      <c r="D3981" s="10">
        <v>0.5960716560049415</v>
      </c>
      <c r="E3981" s="10">
        <v>2.8187114074652468</v>
      </c>
      <c r="F3981" s="8">
        <v>-21.617544541330009</v>
      </c>
      <c r="G3981" s="6"/>
    </row>
    <row r="3982" spans="1:7" x14ac:dyDescent="0.6">
      <c r="A3982" s="3" t="s">
        <v>18</v>
      </c>
      <c r="B3982" s="3" t="s">
        <v>182</v>
      </c>
      <c r="C3982" s="4">
        <v>302405</v>
      </c>
      <c r="D3982" s="9">
        <v>0.66552455386273612</v>
      </c>
      <c r="E3982" s="9">
        <v>2.5384667041610349</v>
      </c>
      <c r="F3982" s="5">
        <v>10.226792249260059</v>
      </c>
      <c r="G3982" s="3"/>
    </row>
    <row r="3983" spans="1:7" x14ac:dyDescent="0.6">
      <c r="A3983" s="6" t="s">
        <v>19</v>
      </c>
      <c r="B3983" s="6" t="s">
        <v>182</v>
      </c>
      <c r="C3983" s="7">
        <v>121658</v>
      </c>
      <c r="D3983" s="10">
        <v>0.2992598375232941</v>
      </c>
      <c r="E3983" s="10">
        <v>3.1583073727933542</v>
      </c>
      <c r="F3983" s="8">
        <v>-59.769845075312908</v>
      </c>
      <c r="G3983" s="6"/>
    </row>
    <row r="3984" spans="1:7" x14ac:dyDescent="0.6">
      <c r="A3984" s="3" t="s">
        <v>20</v>
      </c>
      <c r="B3984" s="3" t="s">
        <v>182</v>
      </c>
      <c r="C3984" s="4">
        <v>255431</v>
      </c>
      <c r="D3984" s="9">
        <v>0.59314593218382883</v>
      </c>
      <c r="E3984" s="9">
        <v>4.1394169219051324</v>
      </c>
      <c r="F3984" s="5">
        <v>109.958243600914</v>
      </c>
      <c r="G3984" s="3"/>
    </row>
    <row r="3985" spans="1:7" x14ac:dyDescent="0.6">
      <c r="A3985" s="6" t="s">
        <v>21</v>
      </c>
      <c r="B3985" s="6" t="s">
        <v>182</v>
      </c>
      <c r="C3985" s="7">
        <v>115366</v>
      </c>
      <c r="D3985" s="10">
        <v>0.2606123882848535</v>
      </c>
      <c r="E3985" s="10">
        <v>3.808338560063381</v>
      </c>
      <c r="F3985" s="8">
        <v>-54.834769468075528</v>
      </c>
      <c r="G3985" s="6"/>
    </row>
    <row r="3986" spans="1:7" x14ac:dyDescent="0.6">
      <c r="A3986" s="3" t="s">
        <v>22</v>
      </c>
      <c r="B3986" s="3" t="s">
        <v>182</v>
      </c>
      <c r="C3986" s="4">
        <v>180420</v>
      </c>
      <c r="D3986" s="9">
        <v>0.42098494937972158</v>
      </c>
      <c r="E3986" s="9">
        <v>4.3448524984948822</v>
      </c>
      <c r="F3986" s="5">
        <v>56.389230795901753</v>
      </c>
      <c r="G3986" s="3"/>
    </row>
    <row r="3987" spans="1:7" x14ac:dyDescent="0.6">
      <c r="A3987" s="6" t="s">
        <v>23</v>
      </c>
      <c r="B3987" s="6" t="s">
        <v>182</v>
      </c>
      <c r="C3987" s="7">
        <v>91743</v>
      </c>
      <c r="D3987" s="10">
        <v>0.17224137026953201</v>
      </c>
      <c r="E3987" s="10">
        <v>3.9112806957708051</v>
      </c>
      <c r="F3987" s="8">
        <v>-49.150315929497843</v>
      </c>
      <c r="G3987" s="6"/>
    </row>
    <row r="3988" spans="1:7" x14ac:dyDescent="0.6">
      <c r="A3988" s="3" t="s">
        <v>24</v>
      </c>
      <c r="B3988" s="3" t="s">
        <v>182</v>
      </c>
      <c r="C3988" s="4">
        <v>170595</v>
      </c>
      <c r="D3988" s="9">
        <v>0.33051272686629352</v>
      </c>
      <c r="E3988" s="9">
        <v>3.6494812279388169</v>
      </c>
      <c r="F3988" s="5">
        <v>85.94879173342926</v>
      </c>
      <c r="G3988" s="3"/>
    </row>
    <row r="3989" spans="1:7" x14ac:dyDescent="0.6">
      <c r="A3989" s="6" t="s">
        <v>25</v>
      </c>
      <c r="B3989" s="6" t="s">
        <v>182</v>
      </c>
      <c r="C3989" s="7">
        <v>271826</v>
      </c>
      <c r="D3989" s="10">
        <v>0.61033588254794047</v>
      </c>
      <c r="E3989" s="10">
        <v>4.4681767374580836</v>
      </c>
      <c r="F3989" s="8">
        <v>59.339957208593439</v>
      </c>
      <c r="G3989" s="6"/>
    </row>
    <row r="3990" spans="1:7" x14ac:dyDescent="0.6">
      <c r="A3990" s="3" t="s">
        <v>26</v>
      </c>
      <c r="B3990" s="3" t="s">
        <v>182</v>
      </c>
      <c r="C3990" s="4">
        <v>177222</v>
      </c>
      <c r="D3990" s="9">
        <v>0.42170839514806202</v>
      </c>
      <c r="E3990" s="9">
        <v>3.8792163729889459</v>
      </c>
      <c r="F3990" s="5">
        <v>-34.803146130245089</v>
      </c>
      <c r="G3990" s="5">
        <v>-47.748480854790067</v>
      </c>
    </row>
    <row r="3991" spans="1:7" x14ac:dyDescent="0.6">
      <c r="A3991" s="6" t="s">
        <v>27</v>
      </c>
      <c r="B3991" s="6" t="s">
        <v>182</v>
      </c>
      <c r="C3991" s="7">
        <v>146797</v>
      </c>
      <c r="D3991" s="10">
        <v>0.29961508879360338</v>
      </c>
      <c r="E3991" s="10">
        <v>4.1213116595075663</v>
      </c>
      <c r="F3991" s="8">
        <v>-17.167733125684169</v>
      </c>
      <c r="G3991" s="8">
        <v>332.28988750809822</v>
      </c>
    </row>
    <row r="3992" spans="1:7" x14ac:dyDescent="0.6">
      <c r="A3992" s="3" t="s">
        <v>28</v>
      </c>
      <c r="B3992" s="3" t="s">
        <v>182</v>
      </c>
      <c r="C3992" s="4">
        <v>516183</v>
      </c>
      <c r="D3992" s="9">
        <v>0.8737909290032323</v>
      </c>
      <c r="E3992" s="9">
        <v>3.439706529127184</v>
      </c>
      <c r="F3992" s="5">
        <v>251.63048291177611</v>
      </c>
      <c r="G3992" s="5">
        <v>47.475800829685831</v>
      </c>
    </row>
    <row r="3993" spans="1:7" x14ac:dyDescent="0.6">
      <c r="A3993" s="6" t="s">
        <v>29</v>
      </c>
      <c r="B3993" s="6" t="s">
        <v>182</v>
      </c>
      <c r="C3993" s="7">
        <v>473236</v>
      </c>
      <c r="D3993" s="10">
        <v>0.68210538672072973</v>
      </c>
      <c r="E3993" s="10">
        <v>3.965343589485768</v>
      </c>
      <c r="F3993" s="8">
        <v>-8.3201112783644611</v>
      </c>
      <c r="G3993" s="8">
        <v>72.494787641972962</v>
      </c>
    </row>
    <row r="3994" spans="1:7" x14ac:dyDescent="0.6">
      <c r="A3994" s="3" t="s">
        <v>30</v>
      </c>
      <c r="B3994" s="3" t="s">
        <v>182</v>
      </c>
      <c r="C3994" s="4">
        <v>501224</v>
      </c>
      <c r="D3994" s="9">
        <v>0.80653836358530717</v>
      </c>
      <c r="E3994" s="9">
        <v>4.4686708747904857</v>
      </c>
      <c r="F3994" s="5">
        <v>5.9141739005485583</v>
      </c>
      <c r="G3994" s="5">
        <v>65.745936740463947</v>
      </c>
    </row>
    <row r="3995" spans="1:7" x14ac:dyDescent="0.6">
      <c r="A3995" s="6" t="s">
        <v>31</v>
      </c>
      <c r="B3995" s="6" t="s">
        <v>182</v>
      </c>
      <c r="C3995" s="7">
        <v>669391</v>
      </c>
      <c r="D3995" s="10">
        <v>1.096636214042414</v>
      </c>
      <c r="E3995" s="10">
        <v>3.7324207532967191</v>
      </c>
      <c r="F3995" s="8">
        <v>33.551266499608957</v>
      </c>
      <c r="G3995" s="8">
        <v>450.22357756990903</v>
      </c>
    </row>
    <row r="3996" spans="1:7" x14ac:dyDescent="0.6">
      <c r="A3996" s="3" t="s">
        <v>32</v>
      </c>
      <c r="B3996" s="3" t="s">
        <v>182</v>
      </c>
      <c r="C3996" s="4">
        <v>558123</v>
      </c>
      <c r="D3996" s="9">
        <v>0.86027300589043076</v>
      </c>
      <c r="E3996" s="9">
        <v>3.735338013746762</v>
      </c>
      <c r="F3996" s="5">
        <v>-16.622273081054271</v>
      </c>
      <c r="G3996" s="5">
        <v>118.5024527171722</v>
      </c>
    </row>
    <row r="3997" spans="1:7" x14ac:dyDescent="0.6">
      <c r="A3997" s="6" t="s">
        <v>33</v>
      </c>
      <c r="B3997" s="6" t="s">
        <v>182</v>
      </c>
      <c r="C3997" s="7">
        <v>679231</v>
      </c>
      <c r="D3997" s="10">
        <v>1.280395058496322</v>
      </c>
      <c r="E3997" s="10">
        <v>3.6271694203842739</v>
      </c>
      <c r="F3997" s="8">
        <v>21.699159504266969</v>
      </c>
      <c r="G3997" s="8">
        <v>488.7618535790441</v>
      </c>
    </row>
    <row r="3998" spans="1:7" x14ac:dyDescent="0.6">
      <c r="A3998" s="3" t="s">
        <v>34</v>
      </c>
      <c r="B3998" s="3" t="s">
        <v>182</v>
      </c>
      <c r="C3998" s="4">
        <v>722374</v>
      </c>
      <c r="D3998" s="9">
        <v>1.2432649539960781</v>
      </c>
      <c r="E3998" s="9">
        <v>3.5101118572580878</v>
      </c>
      <c r="F3998" s="5">
        <v>6.351741896350438</v>
      </c>
      <c r="G3998" s="5">
        <v>300.38465802017521</v>
      </c>
    </row>
    <row r="3999" spans="1:7" x14ac:dyDescent="0.6">
      <c r="A3999" s="6" t="s">
        <v>35</v>
      </c>
      <c r="B3999" s="6" t="s">
        <v>182</v>
      </c>
      <c r="C3999" s="7">
        <v>586439</v>
      </c>
      <c r="D3999" s="10">
        <v>1.0896303097155511</v>
      </c>
      <c r="E3999" s="10">
        <v>3.610455093949319</v>
      </c>
      <c r="F3999" s="8">
        <v>-18.81781459465596</v>
      </c>
      <c r="G3999" s="8">
        <v>539.21934098514328</v>
      </c>
    </row>
    <row r="4000" spans="1:7" x14ac:dyDescent="0.6">
      <c r="A4000" s="3" t="s">
        <v>36</v>
      </c>
      <c r="B4000" s="3" t="s">
        <v>182</v>
      </c>
      <c r="C4000" s="4">
        <v>435611</v>
      </c>
      <c r="D4000" s="9">
        <v>0.82727699631891927</v>
      </c>
      <c r="E4000" s="9">
        <v>3.5745080662366862</v>
      </c>
      <c r="F4000" s="5">
        <v>-25.71929902342784</v>
      </c>
      <c r="G4000" s="5">
        <v>155.3480465429819</v>
      </c>
    </row>
    <row r="4001" spans="1:7" x14ac:dyDescent="0.6">
      <c r="A4001" s="6" t="s">
        <v>37</v>
      </c>
      <c r="B4001" s="6" t="s">
        <v>182</v>
      </c>
      <c r="C4001" s="7">
        <v>730539</v>
      </c>
      <c r="D4001" s="10">
        <v>1.199138754105374</v>
      </c>
      <c r="E4001" s="10">
        <v>3.9010140493087482</v>
      </c>
      <c r="F4001" s="8">
        <v>67.704442725275541</v>
      </c>
      <c r="G4001" s="8">
        <v>168.75243722086921</v>
      </c>
    </row>
    <row r="4002" spans="1:7" x14ac:dyDescent="0.6">
      <c r="A4002" s="3" t="s">
        <v>38</v>
      </c>
      <c r="B4002" s="3" t="s">
        <v>182</v>
      </c>
      <c r="C4002" s="4">
        <v>568346</v>
      </c>
      <c r="D4002" s="9">
        <v>0.99351514196956703</v>
      </c>
      <c r="E4002" s="9">
        <v>3.8838957453496801</v>
      </c>
      <c r="F4002" s="5">
        <v>-22.201826322756212</v>
      </c>
      <c r="G4002" s="5">
        <v>220.6972046359933</v>
      </c>
    </row>
    <row r="4003" spans="1:7" x14ac:dyDescent="0.6">
      <c r="A4003" s="6" t="s">
        <v>39</v>
      </c>
      <c r="B4003" s="6" t="s">
        <v>182</v>
      </c>
      <c r="C4003" s="7">
        <v>338338</v>
      </c>
      <c r="D4003" s="10">
        <v>0.64501667246601746</v>
      </c>
      <c r="E4003" s="10">
        <v>4.2881875792141946</v>
      </c>
      <c r="F4003" s="8">
        <v>-40.469713871479698</v>
      </c>
      <c r="G4003" s="8">
        <v>130.4801869248009</v>
      </c>
    </row>
    <row r="4004" spans="1:7" x14ac:dyDescent="0.6">
      <c r="A4004" s="3" t="s">
        <v>40</v>
      </c>
      <c r="B4004" s="3" t="s">
        <v>182</v>
      </c>
      <c r="C4004" s="4">
        <v>454900</v>
      </c>
      <c r="D4004" s="9">
        <v>0.64741508391184044</v>
      </c>
      <c r="E4004" s="9">
        <v>3.7141970671805091</v>
      </c>
      <c r="F4004" s="5">
        <v>34.451347469098948</v>
      </c>
      <c r="G4004" s="5">
        <v>-11.8723398484646</v>
      </c>
    </row>
    <row r="4005" spans="1:7" x14ac:dyDescent="0.6">
      <c r="A4005" s="6" t="s">
        <v>41</v>
      </c>
      <c r="B4005" s="6" t="s">
        <v>182</v>
      </c>
      <c r="C4005" s="7">
        <v>145451</v>
      </c>
      <c r="D4005" s="10">
        <v>0.21719064127257401</v>
      </c>
      <c r="E4005" s="10">
        <v>4.2388238036952854</v>
      </c>
      <c r="F4005" s="8">
        <v>-68.02571993844802</v>
      </c>
      <c r="G4005" s="8">
        <v>-69.264595254798863</v>
      </c>
    </row>
    <row r="4006" spans="1:7" x14ac:dyDescent="0.6">
      <c r="A4006" s="3" t="s">
        <v>42</v>
      </c>
      <c r="B4006" s="3" t="s">
        <v>182</v>
      </c>
      <c r="C4006" s="4">
        <v>223443</v>
      </c>
      <c r="D4006" s="9">
        <v>0.36883393752244309</v>
      </c>
      <c r="E4006" s="9">
        <v>3.484002245298905</v>
      </c>
      <c r="F4006" s="5">
        <v>53.620807007170797</v>
      </c>
      <c r="G4006" s="5">
        <v>-55.42053054123506</v>
      </c>
    </row>
    <row r="4007" spans="1:7" x14ac:dyDescent="0.6">
      <c r="A4007" s="6" t="s">
        <v>43</v>
      </c>
      <c r="B4007" s="6" t="s">
        <v>182</v>
      </c>
      <c r="C4007" s="7">
        <v>496114</v>
      </c>
      <c r="D4007" s="10">
        <v>0.80035193196455245</v>
      </c>
      <c r="E4007" s="10">
        <v>3.5925558492342229</v>
      </c>
      <c r="F4007" s="8">
        <v>122.0315695725532</v>
      </c>
      <c r="G4007" s="8">
        <v>-25.885767809845071</v>
      </c>
    </row>
    <row r="4008" spans="1:7" x14ac:dyDescent="0.6">
      <c r="A4008" s="3" t="s">
        <v>44</v>
      </c>
      <c r="B4008" s="3" t="s">
        <v>182</v>
      </c>
      <c r="C4008" s="4">
        <v>556903</v>
      </c>
      <c r="D4008" s="9">
        <v>0.90269786393562035</v>
      </c>
      <c r="E4008" s="9">
        <v>2.9660680237326771</v>
      </c>
      <c r="F4008" s="5">
        <v>12.2530305534615</v>
      </c>
      <c r="G4008" s="5">
        <v>-0.21858980905642419</v>
      </c>
    </row>
    <row r="4009" spans="1:7" x14ac:dyDescent="0.6">
      <c r="A4009" s="6" t="s">
        <v>45</v>
      </c>
      <c r="B4009" s="6" t="s">
        <v>182</v>
      </c>
      <c r="C4009" s="7">
        <v>583747</v>
      </c>
      <c r="D4009" s="10">
        <v>0.97664825779109155</v>
      </c>
      <c r="E4009" s="10">
        <v>3.1470876822220299</v>
      </c>
      <c r="F4009" s="8">
        <v>4.8202290165432649</v>
      </c>
      <c r="G4009" s="8">
        <v>-14.05766226806492</v>
      </c>
    </row>
    <row r="4010" spans="1:7" x14ac:dyDescent="0.6">
      <c r="A4010" s="3" t="s">
        <v>46</v>
      </c>
      <c r="B4010" s="3" t="s">
        <v>182</v>
      </c>
      <c r="C4010" s="4">
        <v>704920</v>
      </c>
      <c r="D4010" s="9">
        <v>1.0694558083859009</v>
      </c>
      <c r="E4010" s="9">
        <v>3.236056979429196</v>
      </c>
      <c r="F4010" s="5">
        <v>20.757794044337711</v>
      </c>
      <c r="G4010" s="5">
        <v>-2.4161999186017251</v>
      </c>
    </row>
    <row r="4011" spans="1:7" x14ac:dyDescent="0.6">
      <c r="A4011" s="6" t="s">
        <v>47</v>
      </c>
      <c r="B4011" s="6" t="s">
        <v>182</v>
      </c>
      <c r="C4011" s="7">
        <v>366275</v>
      </c>
      <c r="D4011" s="10">
        <v>0.54701953841333173</v>
      </c>
      <c r="E4011" s="10">
        <v>2.9135809343504651</v>
      </c>
      <c r="F4011" s="8">
        <v>-48.040203143619131</v>
      </c>
      <c r="G4011" s="8">
        <v>-37.542523604330547</v>
      </c>
    </row>
    <row r="4012" spans="1:7" x14ac:dyDescent="0.6">
      <c r="A4012" s="3" t="s">
        <v>48</v>
      </c>
      <c r="B4012" s="3" t="s">
        <v>182</v>
      </c>
      <c r="C4012" s="4">
        <v>549422</v>
      </c>
      <c r="D4012" s="9">
        <v>0.76052654844943579</v>
      </c>
      <c r="E4012" s="9">
        <v>2.9185608575784459</v>
      </c>
      <c r="F4012" s="5">
        <v>50.002593679612303</v>
      </c>
      <c r="G4012" s="5">
        <v>26.126750701887701</v>
      </c>
    </row>
    <row r="4013" spans="1:7" x14ac:dyDescent="0.6">
      <c r="A4013" s="6" t="s">
        <v>49</v>
      </c>
      <c r="B4013" s="6" t="s">
        <v>182</v>
      </c>
      <c r="C4013" s="7">
        <v>1203134</v>
      </c>
      <c r="D4013" s="10">
        <v>1.6317922024318889</v>
      </c>
      <c r="E4013" s="10">
        <v>3.5597681526476341</v>
      </c>
      <c r="F4013" s="8">
        <v>118.98176629257659</v>
      </c>
      <c r="G4013" s="8">
        <v>64.691275893552572</v>
      </c>
    </row>
    <row r="4014" spans="1:7" x14ac:dyDescent="0.6">
      <c r="A4014" s="3" t="s">
        <v>50</v>
      </c>
      <c r="B4014" s="3" t="s">
        <v>182</v>
      </c>
      <c r="C4014" s="4">
        <v>607981</v>
      </c>
      <c r="D4014" s="9">
        <v>0.94340998685919164</v>
      </c>
      <c r="E4014" s="9">
        <v>3.00296848760249</v>
      </c>
      <c r="F4014" s="5">
        <v>-49.466892299610848</v>
      </c>
      <c r="G4014" s="5">
        <v>6.9737448666833179</v>
      </c>
    </row>
    <row r="4015" spans="1:7" x14ac:dyDescent="0.6">
      <c r="A4015" s="6" t="s">
        <v>51</v>
      </c>
      <c r="B4015" s="6" t="s">
        <v>182</v>
      </c>
      <c r="C4015" s="7">
        <v>467489</v>
      </c>
      <c r="D4015" s="10">
        <v>0.78566858381594551</v>
      </c>
      <c r="E4015" s="10">
        <v>3.1441571106702089</v>
      </c>
      <c r="F4015" s="8">
        <v>-23.107958965822949</v>
      </c>
      <c r="G4015" s="8">
        <v>38.172182846739069</v>
      </c>
    </row>
    <row r="4016" spans="1:7" x14ac:dyDescent="0.6">
      <c r="A4016" s="3" t="s">
        <v>52</v>
      </c>
      <c r="B4016" s="3" t="s">
        <v>182</v>
      </c>
      <c r="C4016" s="4">
        <v>728338</v>
      </c>
      <c r="D4016" s="9">
        <v>0.89267031142640874</v>
      </c>
      <c r="E4016" s="9">
        <v>3.231599964504392</v>
      </c>
      <c r="F4016" s="5">
        <v>55.797890431646508</v>
      </c>
      <c r="G4016" s="5">
        <v>60.109474609804359</v>
      </c>
    </row>
    <row r="4017" spans="1:7" x14ac:dyDescent="0.6">
      <c r="A4017" s="6" t="s">
        <v>53</v>
      </c>
      <c r="B4017" s="6" t="s">
        <v>182</v>
      </c>
      <c r="C4017" s="7">
        <v>794481</v>
      </c>
      <c r="D4017" s="10">
        <v>1.1709635423978459</v>
      </c>
      <c r="E4017" s="10">
        <v>3.28705419942077</v>
      </c>
      <c r="F4017" s="8">
        <v>9.0813605770946992</v>
      </c>
      <c r="G4017" s="8">
        <v>446.21900158816368</v>
      </c>
    </row>
    <row r="4018" spans="1:7" x14ac:dyDescent="0.6">
      <c r="A4018" s="3" t="s">
        <v>54</v>
      </c>
      <c r="B4018" s="3" t="s">
        <v>182</v>
      </c>
      <c r="C4018" s="4">
        <v>570420</v>
      </c>
      <c r="D4018" s="9">
        <v>0.65698484933645018</v>
      </c>
      <c r="E4018" s="9">
        <v>3.22502586601686</v>
      </c>
      <c r="F4018" s="5">
        <v>-28.202184822544531</v>
      </c>
      <c r="G4018" s="5">
        <v>155.28658315543561</v>
      </c>
    </row>
    <row r="4019" spans="1:7" x14ac:dyDescent="0.6">
      <c r="A4019" s="6" t="s">
        <v>55</v>
      </c>
      <c r="B4019" s="6" t="s">
        <v>182</v>
      </c>
      <c r="C4019" s="7">
        <v>1088215</v>
      </c>
      <c r="D4019" s="10">
        <v>1.4406709573674641</v>
      </c>
      <c r="E4019" s="10">
        <v>3.632699183137992</v>
      </c>
      <c r="F4019" s="8">
        <v>90.774341713123661</v>
      </c>
      <c r="G4019" s="8">
        <v>119.3477708752424</v>
      </c>
    </row>
    <row r="4020" spans="1:7" x14ac:dyDescent="0.6">
      <c r="A4020" s="3" t="s">
        <v>56</v>
      </c>
      <c r="B4020" s="3" t="s">
        <v>182</v>
      </c>
      <c r="C4020" s="4">
        <v>467885</v>
      </c>
      <c r="D4020" s="9">
        <v>0.69694761566934438</v>
      </c>
      <c r="E4020" s="9">
        <v>3.3620881687205841</v>
      </c>
      <c r="F4020" s="5">
        <v>-57.004360351584943</v>
      </c>
      <c r="G4020" s="5">
        <v>-15.98447126339776</v>
      </c>
    </row>
    <row r="4021" spans="1:7" x14ac:dyDescent="0.6">
      <c r="A4021" s="6" t="s">
        <v>57</v>
      </c>
      <c r="B4021" s="6" t="s">
        <v>182</v>
      </c>
      <c r="C4021" s="7">
        <v>266047</v>
      </c>
      <c r="D4021" s="10">
        <v>0.38572236726220133</v>
      </c>
      <c r="E4021" s="10">
        <v>3.562254803508067</v>
      </c>
      <c r="F4021" s="8">
        <v>-43.138378020240019</v>
      </c>
      <c r="G4021" s="8">
        <v>-54.424262565803339</v>
      </c>
    </row>
    <row r="4022" spans="1:7" x14ac:dyDescent="0.6">
      <c r="A4022" s="3" t="s">
        <v>58</v>
      </c>
      <c r="B4022" s="3" t="s">
        <v>182</v>
      </c>
      <c r="C4022" s="4">
        <v>225197</v>
      </c>
      <c r="D4022" s="9">
        <v>0.31359745339879058</v>
      </c>
      <c r="E4022" s="9">
        <v>3.0947682328528039</v>
      </c>
      <c r="F4022" s="5">
        <v>-15.35442985637876</v>
      </c>
      <c r="G4022" s="5">
        <v>-68.053537990126543</v>
      </c>
    </row>
    <row r="4023" spans="1:7" x14ac:dyDescent="0.6">
      <c r="A4023" s="6" t="s">
        <v>59</v>
      </c>
      <c r="B4023" s="6" t="s">
        <v>182</v>
      </c>
      <c r="C4023" s="7">
        <v>448360</v>
      </c>
      <c r="D4023" s="10">
        <v>0.65698622559127506</v>
      </c>
      <c r="E4023" s="10">
        <v>3.3265075973409308</v>
      </c>
      <c r="F4023" s="8">
        <v>99.096790809824299</v>
      </c>
      <c r="G4023" s="8">
        <v>22.410756944918429</v>
      </c>
    </row>
    <row r="4024" spans="1:7" x14ac:dyDescent="0.6">
      <c r="A4024" s="3" t="s">
        <v>60</v>
      </c>
      <c r="B4024" s="3" t="s">
        <v>182</v>
      </c>
      <c r="C4024" s="4">
        <v>525363</v>
      </c>
      <c r="D4024" s="9">
        <v>0.72172154167556113</v>
      </c>
      <c r="E4024" s="9">
        <v>3.2418008256252349</v>
      </c>
      <c r="F4024" s="5">
        <v>17.17436881077705</v>
      </c>
      <c r="G4024" s="5">
        <v>-4.378965531048995</v>
      </c>
    </row>
    <row r="4025" spans="1:7" x14ac:dyDescent="0.6">
      <c r="A4025" s="6" t="s">
        <v>61</v>
      </c>
      <c r="B4025" s="6" t="s">
        <v>182</v>
      </c>
      <c r="C4025" s="7">
        <v>687918</v>
      </c>
      <c r="D4025" s="10">
        <v>0.88551603226082587</v>
      </c>
      <c r="E4025" s="10">
        <v>3.013219448094612</v>
      </c>
      <c r="F4025" s="8">
        <v>30.941463331068238</v>
      </c>
      <c r="G4025" s="8">
        <v>-42.822827714951117</v>
      </c>
    </row>
    <row r="4026" spans="1:7" x14ac:dyDescent="0.6">
      <c r="A4026" s="3" t="s">
        <v>62</v>
      </c>
      <c r="B4026" s="3" t="s">
        <v>182</v>
      </c>
      <c r="C4026" s="4">
        <v>414922</v>
      </c>
      <c r="D4026" s="9">
        <v>0.61064117323189349</v>
      </c>
      <c r="E4026" s="9">
        <v>3.2715330999463839</v>
      </c>
      <c r="F4026" s="5">
        <v>-39.684380987268831</v>
      </c>
      <c r="G4026" s="5">
        <v>-31.754117316166131</v>
      </c>
    </row>
    <row r="4027" spans="1:7" x14ac:dyDescent="0.6">
      <c r="A4027" s="6" t="s">
        <v>63</v>
      </c>
      <c r="B4027" s="6" t="s">
        <v>182</v>
      </c>
      <c r="C4027" s="7">
        <v>424100</v>
      </c>
      <c r="D4027" s="10">
        <v>0.53349280671559385</v>
      </c>
      <c r="E4027" s="10">
        <v>3.0284204512996289</v>
      </c>
      <c r="F4027" s="8">
        <v>2.2119820110767741</v>
      </c>
      <c r="G4027" s="8">
        <v>-9.281287901961333</v>
      </c>
    </row>
    <row r="4028" spans="1:7" x14ac:dyDescent="0.6">
      <c r="A4028" s="3" t="s">
        <v>64</v>
      </c>
      <c r="B4028" s="3" t="s">
        <v>182</v>
      </c>
      <c r="C4028" s="4">
        <v>174585</v>
      </c>
      <c r="D4028" s="9">
        <v>0.2055299052104341</v>
      </c>
      <c r="E4028" s="9">
        <v>3.2872959385414902</v>
      </c>
      <c r="F4028" s="5">
        <v>-58.834001414760671</v>
      </c>
      <c r="G4028" s="5">
        <v>-76.029673036419894</v>
      </c>
    </row>
    <row r="4029" spans="1:7" x14ac:dyDescent="0.6">
      <c r="A4029" s="6" t="s">
        <v>65</v>
      </c>
      <c r="B4029" s="6" t="s">
        <v>182</v>
      </c>
      <c r="C4029" s="7">
        <v>289878</v>
      </c>
      <c r="D4029" s="10">
        <v>0.34473109059087292</v>
      </c>
      <c r="E4029" s="10">
        <v>3.7278069983667912</v>
      </c>
      <c r="F4029" s="8">
        <v>66.03831944325114</v>
      </c>
      <c r="G4029" s="8">
        <v>-63.513539027365027</v>
      </c>
    </row>
    <row r="4030" spans="1:7" x14ac:dyDescent="0.6">
      <c r="A4030" s="3" t="s">
        <v>66</v>
      </c>
      <c r="B4030" s="3" t="s">
        <v>182</v>
      </c>
      <c r="C4030" s="4">
        <v>112646</v>
      </c>
      <c r="D4030" s="9">
        <v>0.13395425147065651</v>
      </c>
      <c r="E4030" s="9">
        <v>3.6210099971069472</v>
      </c>
      <c r="F4030" s="5">
        <v>-61.140203809878628</v>
      </c>
      <c r="G4030" s="5">
        <v>-80.252094947582492</v>
      </c>
    </row>
    <row r="4031" spans="1:7" x14ac:dyDescent="0.6">
      <c r="A4031" s="6" t="s">
        <v>67</v>
      </c>
      <c r="B4031" s="6" t="s">
        <v>182</v>
      </c>
      <c r="C4031" s="7">
        <v>183174</v>
      </c>
      <c r="D4031" s="10">
        <v>0.1863740366175014</v>
      </c>
      <c r="E4031" s="10">
        <v>3.9512068853944222</v>
      </c>
      <c r="F4031" s="8">
        <v>62.610301297871217</v>
      </c>
      <c r="G4031" s="8">
        <v>-83.167480690856138</v>
      </c>
    </row>
    <row r="4032" spans="1:7" x14ac:dyDescent="0.6">
      <c r="A4032" s="3" t="s">
        <v>68</v>
      </c>
      <c r="B4032" s="3" t="s">
        <v>182</v>
      </c>
      <c r="C4032" s="4">
        <v>317290</v>
      </c>
      <c r="D4032" s="9">
        <v>0.37889210915536681</v>
      </c>
      <c r="E4032" s="9">
        <v>4.1749782889023397</v>
      </c>
      <c r="F4032" s="5">
        <v>73.217814755369218</v>
      </c>
      <c r="G4032" s="5">
        <v>-32.186327836968488</v>
      </c>
    </row>
    <row r="4033" spans="1:7" x14ac:dyDescent="0.6">
      <c r="A4033" s="6" t="s">
        <v>69</v>
      </c>
      <c r="B4033" s="6" t="s">
        <v>182</v>
      </c>
      <c r="C4033" s="7">
        <v>307231</v>
      </c>
      <c r="D4033" s="10">
        <v>0.32525651436719077</v>
      </c>
      <c r="E4033" s="10">
        <v>3.5955317854133511</v>
      </c>
      <c r="F4033" s="8">
        <v>-3.1702858583630089</v>
      </c>
      <c r="G4033" s="8">
        <v>15.479971583968251</v>
      </c>
    </row>
    <row r="4034" spans="1:7" x14ac:dyDescent="0.6">
      <c r="A4034" s="3" t="s">
        <v>70</v>
      </c>
      <c r="B4034" s="3" t="s">
        <v>182</v>
      </c>
      <c r="C4034" s="4">
        <v>215569</v>
      </c>
      <c r="D4034" s="9">
        <v>0.21953094521825631</v>
      </c>
      <c r="E4034" s="9">
        <v>3.938124554705055</v>
      </c>
      <c r="F4034" s="5">
        <v>-29.834879943755681</v>
      </c>
      <c r="G4034" s="5">
        <v>-4.2753677890913337</v>
      </c>
    </row>
    <row r="4035" spans="1:7" x14ac:dyDescent="0.6">
      <c r="A4035" s="6" t="s">
        <v>71</v>
      </c>
      <c r="B4035" s="6" t="s">
        <v>182</v>
      </c>
      <c r="C4035" s="7">
        <v>215236</v>
      </c>
      <c r="D4035" s="10">
        <v>0.22314633218119781</v>
      </c>
      <c r="E4035" s="10">
        <v>3.9071304095265762</v>
      </c>
      <c r="F4035" s="8">
        <v>-0.15447490130769961</v>
      </c>
      <c r="G4035" s="8">
        <v>-51.994825586582223</v>
      </c>
    </row>
    <row r="4036" spans="1:7" x14ac:dyDescent="0.6">
      <c r="A4036" s="3" t="s">
        <v>72</v>
      </c>
      <c r="B4036" s="3" t="s">
        <v>182</v>
      </c>
      <c r="C4036" s="4">
        <v>221425</v>
      </c>
      <c r="D4036" s="9">
        <v>0.22403136748746719</v>
      </c>
      <c r="E4036" s="9">
        <v>4.430183469718493</v>
      </c>
      <c r="F4036" s="5">
        <v>2.875448345072384</v>
      </c>
      <c r="G4036" s="5">
        <v>-57.85295119755294</v>
      </c>
    </row>
    <row r="4037" spans="1:7" x14ac:dyDescent="0.6">
      <c r="A4037" s="6" t="s">
        <v>73</v>
      </c>
      <c r="B4037" s="6" t="s">
        <v>182</v>
      </c>
      <c r="C4037" s="7">
        <v>264791</v>
      </c>
      <c r="D4037" s="10">
        <v>0.31884421305778871</v>
      </c>
      <c r="E4037" s="10">
        <v>3.533231922928092</v>
      </c>
      <c r="F4037" s="8">
        <v>19.584961047758839</v>
      </c>
      <c r="G4037" s="8">
        <v>-61.508348378731178</v>
      </c>
    </row>
    <row r="4038" spans="1:7" x14ac:dyDescent="0.6">
      <c r="A4038" s="3" t="s">
        <v>74</v>
      </c>
      <c r="B4038" s="3" t="s">
        <v>182</v>
      </c>
      <c r="C4038" s="4">
        <v>312479</v>
      </c>
      <c r="D4038" s="9">
        <v>0.32930303960492951</v>
      </c>
      <c r="E4038" s="9">
        <v>3.8011239918741708</v>
      </c>
      <c r="F4038" s="5">
        <v>18.009675555438061</v>
      </c>
      <c r="G4038" s="5">
        <v>-24.689700714833151</v>
      </c>
    </row>
    <row r="4039" spans="1:7" x14ac:dyDescent="0.6">
      <c r="A4039" s="6" t="s">
        <v>75</v>
      </c>
      <c r="B4039" s="6" t="s">
        <v>182</v>
      </c>
      <c r="C4039" s="7">
        <v>322852</v>
      </c>
      <c r="D4039" s="10">
        <v>0.31774432667500779</v>
      </c>
      <c r="E4039" s="10">
        <v>3.7340766357085848</v>
      </c>
      <c r="F4039" s="8">
        <v>3.3195830759827021</v>
      </c>
      <c r="G4039" s="8">
        <v>-23.87361471351096</v>
      </c>
    </row>
    <row r="4040" spans="1:7" x14ac:dyDescent="0.6">
      <c r="A4040" s="3" t="s">
        <v>76</v>
      </c>
      <c r="B4040" s="3" t="s">
        <v>182</v>
      </c>
      <c r="C4040" s="4">
        <v>268752</v>
      </c>
      <c r="D4040" s="9">
        <v>0.2602197231546115</v>
      </c>
      <c r="E4040" s="9">
        <v>3.8581087870914019</v>
      </c>
      <c r="F4040" s="5">
        <v>-16.75690409227758</v>
      </c>
      <c r="G4040" s="5">
        <v>53.937623507174152</v>
      </c>
    </row>
    <row r="4041" spans="1:7" x14ac:dyDescent="0.6">
      <c r="A4041" s="6" t="s">
        <v>77</v>
      </c>
      <c r="B4041" s="6" t="s">
        <v>182</v>
      </c>
      <c r="C4041" s="7">
        <v>294266</v>
      </c>
      <c r="D4041" s="10">
        <v>0.24530950382300221</v>
      </c>
      <c r="E4041" s="10">
        <v>4.4815948584395606</v>
      </c>
      <c r="F4041" s="8">
        <v>9.4935107459665389</v>
      </c>
      <c r="G4041" s="8">
        <v>1.5137402631451911</v>
      </c>
    </row>
    <row r="4042" spans="1:7" x14ac:dyDescent="0.6">
      <c r="A4042" s="3" t="s">
        <v>78</v>
      </c>
      <c r="B4042" s="3" t="s">
        <v>182</v>
      </c>
      <c r="C4042" s="4">
        <v>147199</v>
      </c>
      <c r="D4042" s="9">
        <v>0.1244810176067587</v>
      </c>
      <c r="E4042" s="9">
        <v>4.459089394444276</v>
      </c>
      <c r="F4042" s="5">
        <v>-49.977571313029713</v>
      </c>
      <c r="G4042" s="5">
        <v>30.67396978143919</v>
      </c>
    </row>
    <row r="4043" spans="1:7" x14ac:dyDescent="0.6">
      <c r="A4043" s="6" t="s">
        <v>79</v>
      </c>
      <c r="B4043" s="6" t="s">
        <v>182</v>
      </c>
      <c r="C4043" s="7">
        <v>260074</v>
      </c>
      <c r="D4043" s="10">
        <v>0.2271072044960859</v>
      </c>
      <c r="E4043" s="10">
        <v>4.8143129523703747</v>
      </c>
      <c r="F4043" s="8">
        <v>76.681906806432096</v>
      </c>
      <c r="G4043" s="8">
        <v>41.981940668435477</v>
      </c>
    </row>
    <row r="4044" spans="1:7" x14ac:dyDescent="0.6">
      <c r="A4044" s="3" t="s">
        <v>80</v>
      </c>
      <c r="B4044" s="3" t="s">
        <v>182</v>
      </c>
      <c r="C4044" s="4">
        <v>219669</v>
      </c>
      <c r="D4044" s="9">
        <v>0.18617518025987281</v>
      </c>
      <c r="E4044" s="9">
        <v>4.1603189333535351</v>
      </c>
      <c r="F4044" s="5">
        <v>-15.53596284134515</v>
      </c>
      <c r="G4044" s="5">
        <v>-30.767121560717321</v>
      </c>
    </row>
    <row r="4045" spans="1:7" x14ac:dyDescent="0.6">
      <c r="A4045" s="6" t="s">
        <v>81</v>
      </c>
      <c r="B4045" s="6" t="s">
        <v>182</v>
      </c>
      <c r="C4045" s="7">
        <v>502621</v>
      </c>
      <c r="D4045" s="10">
        <v>0.46072577686019422</v>
      </c>
      <c r="E4045" s="10">
        <v>4.0266052473462848</v>
      </c>
      <c r="F4045" s="8">
        <v>128.80834346220911</v>
      </c>
      <c r="G4045" s="8">
        <v>63.597097949100181</v>
      </c>
    </row>
    <row r="4046" spans="1:7" x14ac:dyDescent="0.6">
      <c r="A4046" s="3" t="s">
        <v>82</v>
      </c>
      <c r="B4046" s="3" t="s">
        <v>182</v>
      </c>
      <c r="C4046" s="4">
        <v>260236</v>
      </c>
      <c r="D4046" s="9">
        <v>0.23262615943897119</v>
      </c>
      <c r="E4046" s="9">
        <v>3.7471525867903059</v>
      </c>
      <c r="F4046" s="5">
        <v>-48.224208698005057</v>
      </c>
      <c r="G4046" s="5">
        <v>20.720511761895271</v>
      </c>
    </row>
    <row r="4047" spans="1:7" x14ac:dyDescent="0.6">
      <c r="A4047" s="6" t="s">
        <v>83</v>
      </c>
      <c r="B4047" s="6" t="s">
        <v>182</v>
      </c>
      <c r="C4047" s="7">
        <v>353954</v>
      </c>
      <c r="D4047" s="10">
        <v>0.28035659054341888</v>
      </c>
      <c r="E4047" s="10">
        <v>4.142332178634959</v>
      </c>
      <c r="F4047" s="8">
        <v>36.012696168093569</v>
      </c>
      <c r="G4047" s="8">
        <v>64.44925570071922</v>
      </c>
    </row>
    <row r="4048" spans="1:7" x14ac:dyDescent="0.6">
      <c r="A4048" s="3" t="s">
        <v>84</v>
      </c>
      <c r="B4048" s="3" t="s">
        <v>182</v>
      </c>
      <c r="C4048" s="4">
        <v>204717</v>
      </c>
      <c r="D4048" s="9">
        <v>0.162127862120999</v>
      </c>
      <c r="E4048" s="9">
        <v>4.0761603249507186</v>
      </c>
      <c r="F4048" s="5">
        <v>-42.162823417732241</v>
      </c>
      <c r="G4048" s="5">
        <v>-7.5456700914530828</v>
      </c>
    </row>
    <row r="4049" spans="1:7" x14ac:dyDescent="0.6">
      <c r="A4049" s="6" t="s">
        <v>85</v>
      </c>
      <c r="B4049" s="6" t="s">
        <v>182</v>
      </c>
      <c r="C4049" s="7">
        <v>235237</v>
      </c>
      <c r="D4049" s="10">
        <v>0.19858635005342709</v>
      </c>
      <c r="E4049" s="10">
        <v>4.269738991541729</v>
      </c>
      <c r="F4049" s="8">
        <v>14.908385722729429</v>
      </c>
      <c r="G4049" s="8">
        <v>-11.161255480737641</v>
      </c>
    </row>
    <row r="4050" spans="1:7" x14ac:dyDescent="0.6">
      <c r="A4050" s="3" t="s">
        <v>86</v>
      </c>
      <c r="B4050" s="3" t="s">
        <v>182</v>
      </c>
      <c r="C4050" s="4">
        <v>527999</v>
      </c>
      <c r="D4050" s="9">
        <v>0.46103730148977579</v>
      </c>
      <c r="E4050" s="9">
        <v>4.2193338554236126</v>
      </c>
      <c r="F4050" s="5">
        <v>124.454061223362</v>
      </c>
      <c r="G4050" s="5">
        <v>68.971034853542164</v>
      </c>
    </row>
    <row r="4051" spans="1:7" x14ac:dyDescent="0.6">
      <c r="A4051" s="6" t="s">
        <v>87</v>
      </c>
      <c r="B4051" s="6" t="s">
        <v>182</v>
      </c>
      <c r="C4051" s="7">
        <v>332855</v>
      </c>
      <c r="D4051" s="10">
        <v>0.25725239923191928</v>
      </c>
      <c r="E4051" s="10">
        <v>5.0430283471963397</v>
      </c>
      <c r="F4051" s="8">
        <v>-36.959160907501719</v>
      </c>
      <c r="G4051" s="8">
        <v>3.09832369011187</v>
      </c>
    </row>
    <row r="4052" spans="1:7" x14ac:dyDescent="0.6">
      <c r="A4052" s="3" t="s">
        <v>88</v>
      </c>
      <c r="B4052" s="3" t="s">
        <v>182</v>
      </c>
      <c r="C4052" s="4">
        <v>395766</v>
      </c>
      <c r="D4052" s="9">
        <v>0.31273628365073303</v>
      </c>
      <c r="E4052" s="9">
        <v>4.5499758570738784</v>
      </c>
      <c r="F4052" s="5">
        <v>18.90042210572172</v>
      </c>
      <c r="G4052" s="5">
        <v>47.260671548490812</v>
      </c>
    </row>
    <row r="4053" spans="1:7" x14ac:dyDescent="0.6">
      <c r="A4053" s="6" t="s">
        <v>89</v>
      </c>
      <c r="B4053" s="6" t="s">
        <v>182</v>
      </c>
      <c r="C4053" s="7">
        <v>450780</v>
      </c>
      <c r="D4053" s="10">
        <v>0.30558473905555927</v>
      </c>
      <c r="E4053" s="10">
        <v>4.6226260306001068</v>
      </c>
      <c r="F4053" s="8">
        <v>13.90063825593912</v>
      </c>
      <c r="G4053" s="8">
        <v>53.187932007095618</v>
      </c>
    </row>
    <row r="4054" spans="1:7" x14ac:dyDescent="0.6">
      <c r="A4054" s="3" t="s">
        <v>90</v>
      </c>
      <c r="B4054" s="3" t="s">
        <v>182</v>
      </c>
      <c r="C4054" s="4">
        <v>259678</v>
      </c>
      <c r="D4054" s="9">
        <v>0.18795966890643531</v>
      </c>
      <c r="E4054" s="9">
        <v>3.610399721932569</v>
      </c>
      <c r="F4054" s="5">
        <v>-42.393628821154437</v>
      </c>
      <c r="G4054" s="5">
        <v>76.41288323969593</v>
      </c>
    </row>
    <row r="4055" spans="1:7" x14ac:dyDescent="0.6">
      <c r="A4055" s="6" t="s">
        <v>91</v>
      </c>
      <c r="B4055" s="6" t="s">
        <v>182</v>
      </c>
      <c r="C4055" s="7">
        <v>734296</v>
      </c>
      <c r="D4055" s="10">
        <v>0.54045978473729428</v>
      </c>
      <c r="E4055" s="10">
        <v>4.4316657915542601</v>
      </c>
      <c r="F4055" s="8">
        <v>182.77174038617059</v>
      </c>
      <c r="G4055" s="8">
        <v>182.34117981805181</v>
      </c>
    </row>
    <row r="4056" spans="1:7" x14ac:dyDescent="0.6">
      <c r="A4056" s="3" t="s">
        <v>92</v>
      </c>
      <c r="B4056" s="3" t="s">
        <v>182</v>
      </c>
      <c r="C4056" s="4">
        <v>541290</v>
      </c>
      <c r="D4056" s="9">
        <v>0.38696189828985061</v>
      </c>
      <c r="E4056" s="9">
        <v>5.1265804801818442</v>
      </c>
      <c r="F4056" s="5">
        <v>-26.28449562574221</v>
      </c>
      <c r="G4056" s="5">
        <v>146.41164661376891</v>
      </c>
    </row>
    <row r="4057" spans="1:7" x14ac:dyDescent="0.6">
      <c r="A4057" s="6" t="s">
        <v>93</v>
      </c>
      <c r="B4057" s="6" t="s">
        <v>182</v>
      </c>
      <c r="C4057" s="7">
        <v>281314</v>
      </c>
      <c r="D4057" s="10">
        <v>0.2292669945094877</v>
      </c>
      <c r="E4057" s="10">
        <v>4.3610516851145631</v>
      </c>
      <c r="F4057" s="8">
        <v>-48.028967836095248</v>
      </c>
      <c r="G4057" s="8">
        <v>-44.030591638630298</v>
      </c>
    </row>
    <row r="4058" spans="1:7" x14ac:dyDescent="0.6">
      <c r="A4058" s="3" t="s">
        <v>94</v>
      </c>
      <c r="B4058" s="3" t="s">
        <v>182</v>
      </c>
      <c r="C4058" s="4">
        <v>993344</v>
      </c>
      <c r="D4058" s="9">
        <v>0.63638996608479381</v>
      </c>
      <c r="E4058" s="9">
        <v>4.2333728254476961</v>
      </c>
      <c r="F4058" s="5">
        <v>253.10862594822859</v>
      </c>
      <c r="G4058" s="5">
        <v>281.70891037366079</v>
      </c>
    </row>
    <row r="4059" spans="1:7" x14ac:dyDescent="0.6">
      <c r="A4059" s="6" t="s">
        <v>95</v>
      </c>
      <c r="B4059" s="6" t="s">
        <v>182</v>
      </c>
      <c r="C4059" s="7">
        <v>179391</v>
      </c>
      <c r="D4059" s="10">
        <v>0.13061635738137031</v>
      </c>
      <c r="E4059" s="10">
        <v>4.0915746738436276</v>
      </c>
      <c r="F4059" s="8">
        <v>-81.940697281103027</v>
      </c>
      <c r="G4059" s="8">
        <v>-49.317990473338348</v>
      </c>
    </row>
    <row r="4060" spans="1:7" x14ac:dyDescent="0.6">
      <c r="A4060" s="3" t="s">
        <v>96</v>
      </c>
      <c r="B4060" s="3" t="s">
        <v>182</v>
      </c>
      <c r="C4060" s="4">
        <v>308489</v>
      </c>
      <c r="D4060" s="9">
        <v>0.23067082132216449</v>
      </c>
      <c r="E4060" s="9">
        <v>3.6961168421935469</v>
      </c>
      <c r="F4060" s="5">
        <v>71.964591311715751</v>
      </c>
      <c r="G4060" s="5">
        <v>50.690465374150648</v>
      </c>
    </row>
    <row r="4061" spans="1:7" x14ac:dyDescent="0.6">
      <c r="A4061" s="6" t="s">
        <v>97</v>
      </c>
      <c r="B4061" s="6" t="s">
        <v>182</v>
      </c>
      <c r="C4061" s="7">
        <v>583275</v>
      </c>
      <c r="D4061" s="10">
        <v>0.38730613577382378</v>
      </c>
      <c r="E4061" s="10">
        <v>4.4168427270042478</v>
      </c>
      <c r="F4061" s="8">
        <v>89.074813040335314</v>
      </c>
      <c r="G4061" s="8">
        <v>147.95206536386709</v>
      </c>
    </row>
    <row r="4062" spans="1:7" x14ac:dyDescent="0.6">
      <c r="A4062" s="3" t="s">
        <v>98</v>
      </c>
      <c r="B4062" s="3" t="s">
        <v>182</v>
      </c>
      <c r="C4062" s="4">
        <v>237967</v>
      </c>
      <c r="D4062" s="9">
        <v>0.17093635709292929</v>
      </c>
      <c r="E4062" s="9">
        <v>4.1464166855430298</v>
      </c>
      <c r="F4062" s="5">
        <v>-59.201577300587203</v>
      </c>
      <c r="G4062" s="5">
        <v>-54.9304070651649</v>
      </c>
    </row>
    <row r="4063" spans="1:7" x14ac:dyDescent="0.6">
      <c r="A4063" s="6" t="s">
        <v>99</v>
      </c>
      <c r="B4063" s="6" t="s">
        <v>182</v>
      </c>
      <c r="C4063" s="7">
        <v>332106</v>
      </c>
      <c r="D4063" s="10">
        <v>0.22087167276403791</v>
      </c>
      <c r="E4063" s="10">
        <v>4.8775995770179774</v>
      </c>
      <c r="F4063" s="8">
        <v>39.559686847335968</v>
      </c>
      <c r="G4063" s="8">
        <v>-0.22502290787279611</v>
      </c>
    </row>
    <row r="4064" spans="1:7" x14ac:dyDescent="0.6">
      <c r="A4064" s="3" t="s">
        <v>100</v>
      </c>
      <c r="B4064" s="3" t="s">
        <v>182</v>
      </c>
      <c r="C4064" s="4">
        <v>644247</v>
      </c>
      <c r="D4064" s="9">
        <v>0.36513891022851042</v>
      </c>
      <c r="E4064" s="9">
        <v>4.4105662392430984</v>
      </c>
      <c r="F4064" s="5">
        <v>93.988365160521042</v>
      </c>
      <c r="G4064" s="5">
        <v>62.784827398007913</v>
      </c>
    </row>
    <row r="4065" spans="1:7" x14ac:dyDescent="0.6">
      <c r="A4065" s="6" t="s">
        <v>101</v>
      </c>
      <c r="B4065" s="6" t="s">
        <v>182</v>
      </c>
      <c r="C4065" s="7">
        <v>915535</v>
      </c>
      <c r="D4065" s="10">
        <v>0.46135995541724911</v>
      </c>
      <c r="E4065" s="10">
        <v>4.9308734663980953</v>
      </c>
      <c r="F4065" s="8">
        <v>42.109315216058427</v>
      </c>
      <c r="G4065" s="8">
        <v>103.1001819069169</v>
      </c>
    </row>
    <row r="4066" spans="1:7" x14ac:dyDescent="0.6">
      <c r="A4066" s="3" t="s">
        <v>102</v>
      </c>
      <c r="B4066" s="3" t="s">
        <v>182</v>
      </c>
      <c r="C4066" s="4">
        <v>363789</v>
      </c>
      <c r="D4066" s="9">
        <v>0.2222720234687251</v>
      </c>
      <c r="E4066" s="9">
        <v>4.4174347018323559</v>
      </c>
      <c r="F4066" s="5">
        <v>-60.264872451626637</v>
      </c>
      <c r="G4066" s="5">
        <v>40.092345135128888</v>
      </c>
    </row>
    <row r="4067" spans="1:7" x14ac:dyDescent="0.6">
      <c r="A4067" s="6" t="s">
        <v>14</v>
      </c>
      <c r="B4067" s="6" t="s">
        <v>183</v>
      </c>
      <c r="C4067" s="7">
        <v>5601</v>
      </c>
      <c r="D4067" s="10">
        <v>1.440804912185243E-2</v>
      </c>
      <c r="E4067" s="10">
        <v>3.3339285714285709</v>
      </c>
      <c r="F4067" s="6"/>
      <c r="G4067" s="6"/>
    </row>
    <row r="4068" spans="1:7" x14ac:dyDescent="0.6">
      <c r="A4068" s="3" t="s">
        <v>15</v>
      </c>
      <c r="B4068" s="3" t="s">
        <v>183</v>
      </c>
      <c r="C4068" s="4">
        <v>35321</v>
      </c>
      <c r="D4068" s="9">
        <v>0.1057899519702656</v>
      </c>
      <c r="E4068" s="9">
        <v>2.9056433037183278</v>
      </c>
      <c r="F4068" s="5">
        <v>530.61953222638806</v>
      </c>
      <c r="G4068" s="3"/>
    </row>
    <row r="4069" spans="1:7" x14ac:dyDescent="0.6">
      <c r="A4069" s="6" t="s">
        <v>16</v>
      </c>
      <c r="B4069" s="6" t="s">
        <v>183</v>
      </c>
      <c r="C4069" s="7">
        <v>7081</v>
      </c>
      <c r="D4069" s="10">
        <v>1.5894624721198718E-2</v>
      </c>
      <c r="E4069" s="10">
        <v>4.403606965174129</v>
      </c>
      <c r="F4069" s="8">
        <v>-79.952436227739867</v>
      </c>
      <c r="G4069" s="6"/>
    </row>
    <row r="4070" spans="1:7" x14ac:dyDescent="0.6">
      <c r="A4070" s="3" t="s">
        <v>17</v>
      </c>
      <c r="B4070" s="3" t="s">
        <v>183</v>
      </c>
      <c r="C4070" s="4">
        <v>23400</v>
      </c>
      <c r="D4070" s="9">
        <v>5.0840818050489282E-2</v>
      </c>
      <c r="E4070" s="9">
        <v>2.708333333333333</v>
      </c>
      <c r="F4070" s="5">
        <v>230.46179918090661</v>
      </c>
      <c r="G4070" s="3"/>
    </row>
    <row r="4071" spans="1:7" x14ac:dyDescent="0.6">
      <c r="A4071" s="6" t="s">
        <v>18</v>
      </c>
      <c r="B4071" s="6" t="s">
        <v>183</v>
      </c>
      <c r="C4071" s="7">
        <v>23400</v>
      </c>
      <c r="D4071" s="10">
        <v>5.1498072321515938E-2</v>
      </c>
      <c r="E4071" s="10">
        <v>2.708333333333333</v>
      </c>
      <c r="F4071" s="8">
        <v>0</v>
      </c>
      <c r="G4071" s="6"/>
    </row>
    <row r="4072" spans="1:7" x14ac:dyDescent="0.6">
      <c r="A4072" s="3" t="s">
        <v>19</v>
      </c>
      <c r="B4072" s="3" t="s">
        <v>183</v>
      </c>
      <c r="C4072" s="4">
        <v>23400</v>
      </c>
      <c r="D4072" s="9">
        <v>5.7560375791522823E-2</v>
      </c>
      <c r="E4072" s="9">
        <v>2.708333333333333</v>
      </c>
      <c r="F4072" s="5">
        <v>0</v>
      </c>
      <c r="G4072" s="3"/>
    </row>
    <row r="4073" spans="1:7" x14ac:dyDescent="0.6">
      <c r="A4073" s="6" t="s">
        <v>20</v>
      </c>
      <c r="B4073" s="6" t="s">
        <v>183</v>
      </c>
      <c r="C4073" s="7">
        <v>28244</v>
      </c>
      <c r="D4073" s="10">
        <v>6.5586454692656962E-2</v>
      </c>
      <c r="E4073" s="10">
        <v>2.6881126867802418</v>
      </c>
      <c r="F4073" s="8">
        <v>20.700854700854698</v>
      </c>
      <c r="G4073" s="6"/>
    </row>
    <row r="4074" spans="1:7" x14ac:dyDescent="0.6">
      <c r="A4074" s="3" t="s">
        <v>21</v>
      </c>
      <c r="B4074" s="3" t="s">
        <v>183</v>
      </c>
      <c r="C4074" s="4">
        <v>48500</v>
      </c>
      <c r="D4074" s="9">
        <v>0.1095617498380406</v>
      </c>
      <c r="E4074" s="9">
        <v>3.006633190750728</v>
      </c>
      <c r="F4074" s="5">
        <v>71.717886984846331</v>
      </c>
      <c r="G4074" s="3"/>
    </row>
    <row r="4075" spans="1:7" x14ac:dyDescent="0.6">
      <c r="A4075" s="6" t="s">
        <v>22</v>
      </c>
      <c r="B4075" s="6" t="s">
        <v>183</v>
      </c>
      <c r="C4075" s="7">
        <v>1224</v>
      </c>
      <c r="D4075" s="10">
        <v>2.8560335774347589E-3</v>
      </c>
      <c r="E4075" s="10">
        <v>2.956521739130435</v>
      </c>
      <c r="F4075" s="8">
        <v>-97.476288659793823</v>
      </c>
      <c r="G4075" s="6"/>
    </row>
    <row r="4076" spans="1:7" x14ac:dyDescent="0.6">
      <c r="A4076" s="3" t="s">
        <v>23</v>
      </c>
      <c r="B4076" s="3" t="s">
        <v>183</v>
      </c>
      <c r="C4076" s="4">
        <v>10381</v>
      </c>
      <c r="D4076" s="9">
        <v>1.9489635882497979E-2</v>
      </c>
      <c r="E4076" s="9">
        <v>3.5466347796378539</v>
      </c>
      <c r="F4076" s="5">
        <v>748.12091503267982</v>
      </c>
      <c r="G4076" s="3"/>
    </row>
    <row r="4077" spans="1:7" x14ac:dyDescent="0.6">
      <c r="A4077" s="6" t="s">
        <v>24</v>
      </c>
      <c r="B4077" s="6" t="s">
        <v>183</v>
      </c>
      <c r="C4077" s="7">
        <v>29916</v>
      </c>
      <c r="D4077" s="10">
        <v>5.7959604542524912E-2</v>
      </c>
      <c r="E4077" s="10">
        <v>2.7746243739565939</v>
      </c>
      <c r="F4077" s="8">
        <v>188.18032944803011</v>
      </c>
      <c r="G4077" s="6"/>
    </row>
    <row r="4078" spans="1:7" x14ac:dyDescent="0.6">
      <c r="A4078" s="3" t="s">
        <v>28</v>
      </c>
      <c r="B4078" s="3" t="s">
        <v>183</v>
      </c>
      <c r="C4078" s="4">
        <v>50188</v>
      </c>
      <c r="D4078" s="9">
        <v>8.4957891183580658E-2</v>
      </c>
      <c r="E4078" s="9">
        <v>3.2400258231116852</v>
      </c>
      <c r="F4078" s="5">
        <v>67.7630699291349</v>
      </c>
      <c r="G4078" s="3"/>
    </row>
    <row r="4079" spans="1:7" x14ac:dyDescent="0.6">
      <c r="A4079" s="6" t="s">
        <v>30</v>
      </c>
      <c r="B4079" s="6" t="s">
        <v>183</v>
      </c>
      <c r="C4079" s="7">
        <v>73138</v>
      </c>
      <c r="D4079" s="10">
        <v>0.1176891027482766</v>
      </c>
      <c r="E4079" s="10">
        <v>3.269175755408547</v>
      </c>
      <c r="F4079" s="8">
        <v>45.728062485056178</v>
      </c>
      <c r="G4079" s="8">
        <v>1205.80253526156</v>
      </c>
    </row>
    <row r="4080" spans="1:7" x14ac:dyDescent="0.6">
      <c r="A4080" s="3" t="s">
        <v>31</v>
      </c>
      <c r="B4080" s="3" t="s">
        <v>183</v>
      </c>
      <c r="C4080" s="4">
        <v>58012</v>
      </c>
      <c r="D4080" s="9">
        <v>9.5038714367280897E-2</v>
      </c>
      <c r="E4080" s="9">
        <v>3.2476067849745278</v>
      </c>
      <c r="F4080" s="5">
        <v>-20.681451502638851</v>
      </c>
      <c r="G4080" s="5">
        <v>64.242235497296221</v>
      </c>
    </row>
    <row r="4081" spans="1:7" x14ac:dyDescent="0.6">
      <c r="A4081" s="6" t="s">
        <v>32</v>
      </c>
      <c r="B4081" s="6" t="s">
        <v>183</v>
      </c>
      <c r="C4081" s="7">
        <v>11973</v>
      </c>
      <c r="D4081" s="10">
        <v>1.8454800643453371E-2</v>
      </c>
      <c r="E4081" s="10">
        <v>3.2315789473684209</v>
      </c>
      <c r="F4081" s="8">
        <v>-79.361166655174785</v>
      </c>
      <c r="G4081" s="8">
        <v>69.086287247563888</v>
      </c>
    </row>
    <row r="4082" spans="1:7" x14ac:dyDescent="0.6">
      <c r="A4082" s="3" t="s">
        <v>33</v>
      </c>
      <c r="B4082" s="3" t="s">
        <v>183</v>
      </c>
      <c r="C4082" s="4">
        <v>21782</v>
      </c>
      <c r="D4082" s="9">
        <v>4.1060501013892012E-2</v>
      </c>
      <c r="E4082" s="9">
        <v>3.7126299642065792</v>
      </c>
      <c r="F4082" s="5">
        <v>81.926000167042517</v>
      </c>
      <c r="G4082" s="5">
        <v>-6.9145299145299104</v>
      </c>
    </row>
    <row r="4083" spans="1:7" x14ac:dyDescent="0.6">
      <c r="A4083" s="6" t="s">
        <v>35</v>
      </c>
      <c r="B4083" s="6" t="s">
        <v>183</v>
      </c>
      <c r="C4083" s="7">
        <v>12767</v>
      </c>
      <c r="D4083" s="10">
        <v>2.3721666130899269E-2</v>
      </c>
      <c r="E4083" s="10">
        <v>3.3855741182710162</v>
      </c>
      <c r="F4083" s="8">
        <v>-41.387384078597009</v>
      </c>
      <c r="G4083" s="8">
        <v>-45.440170940170937</v>
      </c>
    </row>
    <row r="4084" spans="1:7" x14ac:dyDescent="0.6">
      <c r="A4084" s="3" t="s">
        <v>36</v>
      </c>
      <c r="B4084" s="3" t="s">
        <v>183</v>
      </c>
      <c r="C4084" s="4">
        <v>27528</v>
      </c>
      <c r="D4084" s="9">
        <v>5.2278939592129689E-2</v>
      </c>
      <c r="E4084" s="9">
        <v>2.5729507430600989</v>
      </c>
      <c r="F4084" s="5">
        <v>115.6183911647215</v>
      </c>
      <c r="G4084" s="5">
        <v>17.641025641025632</v>
      </c>
    </row>
    <row r="4085" spans="1:7" x14ac:dyDescent="0.6">
      <c r="A4085" s="6" t="s">
        <v>37</v>
      </c>
      <c r="B4085" s="6" t="s">
        <v>183</v>
      </c>
      <c r="C4085" s="7">
        <v>6676</v>
      </c>
      <c r="D4085" s="10">
        <v>1.0958279191675571E-2</v>
      </c>
      <c r="E4085" s="10">
        <v>3.208073041806824</v>
      </c>
      <c r="F4085" s="8">
        <v>-75.748328974135433</v>
      </c>
      <c r="G4085" s="8">
        <v>-76.363121370910633</v>
      </c>
    </row>
    <row r="4086" spans="1:7" x14ac:dyDescent="0.6">
      <c r="A4086" s="3" t="s">
        <v>39</v>
      </c>
      <c r="B4086" s="3" t="s">
        <v>183</v>
      </c>
      <c r="C4086" s="4">
        <v>37803</v>
      </c>
      <c r="D4086" s="9">
        <v>7.206865699162629E-2</v>
      </c>
      <c r="E4086" s="9">
        <v>2.9065815777333541</v>
      </c>
      <c r="F4086" s="5">
        <v>466.25224685440378</v>
      </c>
      <c r="G4086" s="5">
        <v>-22.05567010309278</v>
      </c>
    </row>
    <row r="4087" spans="1:7" x14ac:dyDescent="0.6">
      <c r="A4087" s="6" t="s">
        <v>40</v>
      </c>
      <c r="B4087" s="6" t="s">
        <v>183</v>
      </c>
      <c r="C4087" s="7">
        <v>33681</v>
      </c>
      <c r="D4087" s="10">
        <v>4.7934903146262253E-2</v>
      </c>
      <c r="E4087" s="10">
        <v>2.7602851991476811</v>
      </c>
      <c r="F4087" s="8">
        <v>-10.90389651614951</v>
      </c>
      <c r="G4087" s="8">
        <v>2651.7156862745101</v>
      </c>
    </row>
    <row r="4088" spans="1:7" x14ac:dyDescent="0.6">
      <c r="A4088" s="3" t="s">
        <v>41</v>
      </c>
      <c r="B4088" s="3" t="s">
        <v>183</v>
      </c>
      <c r="C4088" s="4">
        <v>10500</v>
      </c>
      <c r="D4088" s="9">
        <v>1.5678831588383901E-2</v>
      </c>
      <c r="E4088" s="9">
        <v>3.3991583036581421</v>
      </c>
      <c r="F4088" s="5">
        <v>-68.825153647457029</v>
      </c>
      <c r="G4088" s="5">
        <v>1.146325016857719</v>
      </c>
    </row>
    <row r="4089" spans="1:7" x14ac:dyDescent="0.6">
      <c r="A4089" s="6" t="s">
        <v>42</v>
      </c>
      <c r="B4089" s="6" t="s">
        <v>183</v>
      </c>
      <c r="C4089" s="7">
        <v>33354</v>
      </c>
      <c r="D4089" s="10">
        <v>5.5056936901686643E-2</v>
      </c>
      <c r="E4089" s="10">
        <v>3.1954397394136809</v>
      </c>
      <c r="F4089" s="8">
        <v>217.6571428571429</v>
      </c>
      <c r="G4089" s="8">
        <v>11.492178098676289</v>
      </c>
    </row>
    <row r="4090" spans="1:7" x14ac:dyDescent="0.6">
      <c r="A4090" s="3" t="s">
        <v>43</v>
      </c>
      <c r="B4090" s="3" t="s">
        <v>183</v>
      </c>
      <c r="C4090" s="4">
        <v>28944</v>
      </c>
      <c r="D4090" s="9">
        <v>4.6693675886554313E-2</v>
      </c>
      <c r="E4090" s="9">
        <v>2.7027733681949759</v>
      </c>
      <c r="F4090" s="5">
        <v>-13.22180248246088</v>
      </c>
      <c r="G4090" s="5">
        <v>-42.328843548258547</v>
      </c>
    </row>
    <row r="4091" spans="1:7" x14ac:dyDescent="0.6">
      <c r="A4091" s="6" t="s">
        <v>44</v>
      </c>
      <c r="B4091" s="6" t="s">
        <v>183</v>
      </c>
      <c r="C4091" s="7">
        <v>81161</v>
      </c>
      <c r="D4091" s="10">
        <v>0.13155587478408071</v>
      </c>
      <c r="E4091" s="10">
        <v>2.5572184762744969</v>
      </c>
      <c r="F4091" s="8">
        <v>180.40699281370919</v>
      </c>
      <c r="G4091" s="8">
        <v>10.969673767398611</v>
      </c>
    </row>
    <row r="4092" spans="1:7" x14ac:dyDescent="0.6">
      <c r="A4092" s="3" t="s">
        <v>45</v>
      </c>
      <c r="B4092" s="3" t="s">
        <v>183</v>
      </c>
      <c r="C4092" s="4">
        <v>27170</v>
      </c>
      <c r="D4092" s="9">
        <v>4.5457249740356621E-2</v>
      </c>
      <c r="E4092" s="9">
        <v>2.8068181818181821</v>
      </c>
      <c r="F4092" s="5">
        <v>-66.523330170894894</v>
      </c>
      <c r="G4092" s="5">
        <v>-53.164862442253323</v>
      </c>
    </row>
    <row r="4093" spans="1:7" x14ac:dyDescent="0.6">
      <c r="A4093" s="6" t="s">
        <v>47</v>
      </c>
      <c r="B4093" s="6" t="s">
        <v>183</v>
      </c>
      <c r="C4093" s="7">
        <v>26894</v>
      </c>
      <c r="D4093" s="10">
        <v>4.0165295109106929E-2</v>
      </c>
      <c r="E4093" s="10">
        <v>2.5193442622950819</v>
      </c>
      <c r="F4093" s="8">
        <v>-1.0158262789841781</v>
      </c>
      <c r="G4093" s="8">
        <v>124.6220663158774</v>
      </c>
    </row>
    <row r="4094" spans="1:7" x14ac:dyDescent="0.6">
      <c r="A4094" s="3" t="s">
        <v>49</v>
      </c>
      <c r="B4094" s="3" t="s">
        <v>183</v>
      </c>
      <c r="C4094" s="4">
        <v>85509</v>
      </c>
      <c r="D4094" s="9">
        <v>0.11597454600879741</v>
      </c>
      <c r="E4094" s="9">
        <v>3.5516281774381131</v>
      </c>
      <c r="F4094" s="5">
        <v>217.94824124339999</v>
      </c>
      <c r="G4094" s="5">
        <v>292.56725736846943</v>
      </c>
    </row>
    <row r="4095" spans="1:7" x14ac:dyDescent="0.6">
      <c r="A4095" s="6" t="s">
        <v>50</v>
      </c>
      <c r="B4095" s="6" t="s">
        <v>183</v>
      </c>
      <c r="C4095" s="7">
        <v>29057</v>
      </c>
      <c r="D4095" s="10">
        <v>4.5088027402447661E-2</v>
      </c>
      <c r="E4095" s="10">
        <v>2.740450815806847</v>
      </c>
      <c r="F4095" s="8">
        <v>-66.018781648715347</v>
      </c>
      <c r="G4095" s="8">
        <v>127.5945797759849</v>
      </c>
    </row>
    <row r="4096" spans="1:7" x14ac:dyDescent="0.6">
      <c r="A4096" s="3" t="s">
        <v>51</v>
      </c>
      <c r="B4096" s="3" t="s">
        <v>183</v>
      </c>
      <c r="C4096" s="4">
        <v>29398</v>
      </c>
      <c r="D4096" s="9">
        <v>4.9406691979963523E-2</v>
      </c>
      <c r="E4096" s="9">
        <v>2.7825840037860861</v>
      </c>
      <c r="F4096" s="5">
        <v>1.1735554255428939</v>
      </c>
      <c r="G4096" s="5">
        <v>6.793083405986633</v>
      </c>
    </row>
    <row r="4097" spans="1:7" x14ac:dyDescent="0.6">
      <c r="A4097" s="6" t="s">
        <v>52</v>
      </c>
      <c r="B4097" s="6" t="s">
        <v>183</v>
      </c>
      <c r="C4097" s="7">
        <v>7650</v>
      </c>
      <c r="D4097" s="10">
        <v>9.3760422803863402E-3</v>
      </c>
      <c r="E4097" s="10">
        <v>4.3614595210946412</v>
      </c>
      <c r="F4097" s="8">
        <v>-73.977821620518398</v>
      </c>
      <c r="G4097" s="8">
        <v>14.5895745955662</v>
      </c>
    </row>
    <row r="4098" spans="1:7" x14ac:dyDescent="0.6">
      <c r="A4098" s="3" t="s">
        <v>53</v>
      </c>
      <c r="B4098" s="3" t="s">
        <v>183</v>
      </c>
      <c r="C4098" s="4">
        <v>29192</v>
      </c>
      <c r="D4098" s="9">
        <v>4.30252803146682E-2</v>
      </c>
      <c r="E4098" s="9">
        <v>2.730776426566885</v>
      </c>
      <c r="F4098" s="5">
        <v>281.59477124183007</v>
      </c>
      <c r="G4098" s="5">
        <v>-22.778615453799961</v>
      </c>
    </row>
    <row r="4099" spans="1:7" x14ac:dyDescent="0.6">
      <c r="A4099" s="6" t="s">
        <v>54</v>
      </c>
      <c r="B4099" s="6" t="s">
        <v>183</v>
      </c>
      <c r="C4099" s="7">
        <v>29122</v>
      </c>
      <c r="D4099" s="10">
        <v>3.3541448024922163E-2</v>
      </c>
      <c r="E4099" s="10">
        <v>2.7416682357371491</v>
      </c>
      <c r="F4099" s="8">
        <v>-0.2397917237599301</v>
      </c>
      <c r="G4099" s="8">
        <v>-13.53582138297557</v>
      </c>
    </row>
    <row r="4100" spans="1:7" x14ac:dyDescent="0.6">
      <c r="A4100" s="3" t="s">
        <v>55</v>
      </c>
      <c r="B4100" s="3" t="s">
        <v>183</v>
      </c>
      <c r="C4100" s="4">
        <v>15695</v>
      </c>
      <c r="D4100" s="9">
        <v>2.0778367028466201E-2</v>
      </c>
      <c r="E4100" s="9">
        <v>3.29242710299979</v>
      </c>
      <c r="F4100" s="5">
        <v>-46.106036673305397</v>
      </c>
      <c r="G4100" s="5">
        <v>49.476190476190467</v>
      </c>
    </row>
    <row r="4101" spans="1:7" x14ac:dyDescent="0.6">
      <c r="A4101" s="6" t="s">
        <v>56</v>
      </c>
      <c r="B4101" s="6" t="s">
        <v>183</v>
      </c>
      <c r="C4101" s="7">
        <v>96479</v>
      </c>
      <c r="D4101" s="10">
        <v>0.14371225624280051</v>
      </c>
      <c r="E4101" s="10">
        <v>3.2390720472705299</v>
      </c>
      <c r="F4101" s="8">
        <v>514.71169162153558</v>
      </c>
      <c r="G4101" s="8">
        <v>189.25766025064459</v>
      </c>
    </row>
    <row r="4102" spans="1:7" x14ac:dyDescent="0.6">
      <c r="A4102" s="3" t="s">
        <v>57</v>
      </c>
      <c r="B4102" s="3" t="s">
        <v>183</v>
      </c>
      <c r="C4102" s="4">
        <v>8160</v>
      </c>
      <c r="D4102" s="9">
        <v>1.1830595785179169E-2</v>
      </c>
      <c r="E4102" s="9">
        <v>4.6522234891676169</v>
      </c>
      <c r="F4102" s="5">
        <v>-91.542200893458684</v>
      </c>
      <c r="G4102" s="5">
        <v>-71.807628524046436</v>
      </c>
    </row>
    <row r="4103" spans="1:7" x14ac:dyDescent="0.6">
      <c r="A4103" s="6" t="s">
        <v>58</v>
      </c>
      <c r="B4103" s="6" t="s">
        <v>183</v>
      </c>
      <c r="C4103" s="7">
        <v>36627</v>
      </c>
      <c r="D4103" s="10">
        <v>5.1004826554694363E-2</v>
      </c>
      <c r="E4103" s="10">
        <v>3.5333783523056139</v>
      </c>
      <c r="F4103" s="8">
        <v>348.86029411764702</v>
      </c>
      <c r="G4103" s="8">
        <v>-54.871181971636631</v>
      </c>
    </row>
    <row r="4104" spans="1:7" x14ac:dyDescent="0.6">
      <c r="A4104" s="3" t="s">
        <v>60</v>
      </c>
      <c r="B4104" s="3" t="s">
        <v>183</v>
      </c>
      <c r="C4104" s="4">
        <v>56418</v>
      </c>
      <c r="D4104" s="9">
        <v>7.7504669986755453E-2</v>
      </c>
      <c r="E4104" s="9">
        <v>2.8410716084197798</v>
      </c>
      <c r="F4104" s="5">
        <v>54.033909411090193</v>
      </c>
      <c r="G4104" s="5">
        <v>107.6481413323519</v>
      </c>
    </row>
    <row r="4105" spans="1:7" x14ac:dyDescent="0.6">
      <c r="A4105" s="6" t="s">
        <v>61</v>
      </c>
      <c r="B4105" s="6" t="s">
        <v>183</v>
      </c>
      <c r="C4105" s="7">
        <v>79389</v>
      </c>
      <c r="D4105" s="10">
        <v>0.10219275013178129</v>
      </c>
      <c r="E4105" s="10">
        <v>2.9165686994856719</v>
      </c>
      <c r="F4105" s="8">
        <v>40.715729022652347</v>
      </c>
      <c r="G4105" s="8">
        <v>195.19223618651</v>
      </c>
    </row>
    <row r="4106" spans="1:7" x14ac:dyDescent="0.6">
      <c r="A4106" s="3" t="s">
        <v>63</v>
      </c>
      <c r="B4106" s="3" t="s">
        <v>183</v>
      </c>
      <c r="C4106" s="4">
        <v>114512</v>
      </c>
      <c r="D4106" s="9">
        <v>0.1440493475185477</v>
      </c>
      <c r="E4106" s="9">
        <v>2.7895736906211939</v>
      </c>
      <c r="F4106" s="5">
        <v>44.241645568025788</v>
      </c>
      <c r="G4106" s="5">
        <v>33.918067104047523</v>
      </c>
    </row>
    <row r="4107" spans="1:7" x14ac:dyDescent="0.6">
      <c r="A4107" s="6" t="s">
        <v>65</v>
      </c>
      <c r="B4107" s="6" t="s">
        <v>183</v>
      </c>
      <c r="C4107" s="7">
        <v>65003</v>
      </c>
      <c r="D4107" s="10">
        <v>7.730340033282454E-2</v>
      </c>
      <c r="E4107" s="10">
        <v>2.9633023340627278</v>
      </c>
      <c r="F4107" s="8">
        <v>-43.234770155092917</v>
      </c>
      <c r="G4107" s="8">
        <v>123.708572805176</v>
      </c>
    </row>
    <row r="4108" spans="1:7" x14ac:dyDescent="0.6">
      <c r="A4108" s="3" t="s">
        <v>66</v>
      </c>
      <c r="B4108" s="3" t="s">
        <v>183</v>
      </c>
      <c r="C4108" s="4">
        <v>50015</v>
      </c>
      <c r="D4108" s="9">
        <v>5.9475896945341007E-2</v>
      </c>
      <c r="E4108" s="9">
        <v>3.2515277597191519</v>
      </c>
      <c r="F4108" s="5">
        <v>-23.057397350891499</v>
      </c>
      <c r="G4108" s="5">
        <v>70.13062113068915</v>
      </c>
    </row>
    <row r="4109" spans="1:7" x14ac:dyDescent="0.6">
      <c r="A4109" s="6" t="s">
        <v>67</v>
      </c>
      <c r="B4109" s="6" t="s">
        <v>183</v>
      </c>
      <c r="C4109" s="7">
        <v>49977</v>
      </c>
      <c r="D4109" s="10">
        <v>5.0850094598757833E-2</v>
      </c>
      <c r="E4109" s="10">
        <v>3.2683931724543851</v>
      </c>
      <c r="F4109" s="8">
        <v>-7.5977206837951616E-2</v>
      </c>
      <c r="G4109" s="8">
        <v>553.2941176470589</v>
      </c>
    </row>
    <row r="4110" spans="1:7" x14ac:dyDescent="0.6">
      <c r="A4110" s="3" t="s">
        <v>68</v>
      </c>
      <c r="B4110" s="3" t="s">
        <v>183</v>
      </c>
      <c r="C4110" s="4">
        <v>32550</v>
      </c>
      <c r="D4110" s="9">
        <v>3.8869608727054708E-2</v>
      </c>
      <c r="E4110" s="9">
        <v>3.0312907431551501</v>
      </c>
      <c r="F4110" s="5">
        <v>-34.870040218500513</v>
      </c>
      <c r="G4110" s="5">
        <v>11.503151548369409</v>
      </c>
    </row>
    <row r="4111" spans="1:7" x14ac:dyDescent="0.6">
      <c r="A4111" s="6" t="s">
        <v>69</v>
      </c>
      <c r="B4111" s="6" t="s">
        <v>183</v>
      </c>
      <c r="C4111" s="7">
        <v>144231</v>
      </c>
      <c r="D4111" s="10">
        <v>0.15269316027254509</v>
      </c>
      <c r="E4111" s="10">
        <v>3.4750271051680519</v>
      </c>
      <c r="F4111" s="8">
        <v>343.10599078341022</v>
      </c>
      <c r="G4111" s="8">
        <v>395.2647483002541</v>
      </c>
    </row>
    <row r="4112" spans="1:7" x14ac:dyDescent="0.6">
      <c r="A4112" s="3" t="s">
        <v>70</v>
      </c>
      <c r="B4112" s="3" t="s">
        <v>183</v>
      </c>
      <c r="C4112" s="4">
        <v>13008</v>
      </c>
      <c r="D4112" s="9">
        <v>1.324707418691499E-2</v>
      </c>
      <c r="E4112" s="9">
        <v>5.1496437054631832</v>
      </c>
      <c r="F4112" s="5">
        <v>-90.981134430184923</v>
      </c>
      <c r="G4112" s="5">
        <v>-17.120101943294038</v>
      </c>
    </row>
    <row r="4113" spans="1:7" x14ac:dyDescent="0.6">
      <c r="A4113" s="6" t="s">
        <v>71</v>
      </c>
      <c r="B4113" s="6" t="s">
        <v>183</v>
      </c>
      <c r="C4113" s="7">
        <v>62349</v>
      </c>
      <c r="D4113" s="10">
        <v>6.464044428053628E-2</v>
      </c>
      <c r="E4113" s="10">
        <v>3.0910217639184969</v>
      </c>
      <c r="F4113" s="8">
        <v>379.31273062730628</v>
      </c>
      <c r="G4113" s="8">
        <v>-35.375573959099903</v>
      </c>
    </row>
    <row r="4114" spans="1:7" x14ac:dyDescent="0.6">
      <c r="A4114" s="3" t="s">
        <v>72</v>
      </c>
      <c r="B4114" s="3" t="s">
        <v>183</v>
      </c>
      <c r="C4114" s="4">
        <v>68565</v>
      </c>
      <c r="D4114" s="9">
        <v>6.9372070505941894E-2</v>
      </c>
      <c r="E4114" s="9">
        <v>3.1057208859899439</v>
      </c>
      <c r="F4114" s="5">
        <v>9.9696867632199435</v>
      </c>
      <c r="G4114" s="5">
        <v>740.25735294117646</v>
      </c>
    </row>
    <row r="4115" spans="1:7" x14ac:dyDescent="0.6">
      <c r="A4115" s="6" t="s">
        <v>73</v>
      </c>
      <c r="B4115" s="6" t="s">
        <v>183</v>
      </c>
      <c r="C4115" s="7">
        <v>64439</v>
      </c>
      <c r="D4115" s="10">
        <v>7.7593280153898131E-2</v>
      </c>
      <c r="E4115" s="10">
        <v>3.1152525985013289</v>
      </c>
      <c r="F4115" s="8">
        <v>-6.0176474877853163</v>
      </c>
      <c r="G4115" s="8">
        <v>75.933054850247089</v>
      </c>
    </row>
    <row r="4116" spans="1:7" x14ac:dyDescent="0.6">
      <c r="A4116" s="3" t="s">
        <v>74</v>
      </c>
      <c r="B4116" s="3" t="s">
        <v>183</v>
      </c>
      <c r="C4116" s="4">
        <v>63188</v>
      </c>
      <c r="D4116" s="9">
        <v>6.6590076346110569E-2</v>
      </c>
      <c r="E4116" s="9">
        <v>3.113783077908638</v>
      </c>
      <c r="F4116" s="5">
        <v>-1.941370908921614</v>
      </c>
      <c r="G4116" s="5">
        <v>11.999716402566561</v>
      </c>
    </row>
    <row r="4117" spans="1:7" x14ac:dyDescent="0.6">
      <c r="A4117" s="6" t="s">
        <v>75</v>
      </c>
      <c r="B4117" s="6" t="s">
        <v>183</v>
      </c>
      <c r="C4117" s="7">
        <v>54718</v>
      </c>
      <c r="D4117" s="10">
        <v>5.3852335023487782E-2</v>
      </c>
      <c r="E4117" s="10">
        <v>4.8668504847460641</v>
      </c>
      <c r="F4117" s="8">
        <v>-13.404443881749691</v>
      </c>
      <c r="G4117" s="8">
        <v>-31.07609366536925</v>
      </c>
    </row>
    <row r="4118" spans="1:7" x14ac:dyDescent="0.6">
      <c r="A4118" s="3" t="s">
        <v>76</v>
      </c>
      <c r="B4118" s="3" t="s">
        <v>183</v>
      </c>
      <c r="C4118" s="4">
        <v>95456</v>
      </c>
      <c r="D4118" s="9">
        <v>9.2425484809216654E-2</v>
      </c>
      <c r="E4118" s="9">
        <v>3.1706636550853649</v>
      </c>
      <c r="F4118" s="5">
        <v>74.450820570927291</v>
      </c>
      <c r="G4118" s="5">
        <v>-16.641050719575251</v>
      </c>
    </row>
    <row r="4119" spans="1:7" x14ac:dyDescent="0.6">
      <c r="A4119" s="6" t="s">
        <v>78</v>
      </c>
      <c r="B4119" s="6" t="s">
        <v>183</v>
      </c>
      <c r="C4119" s="7">
        <v>148999</v>
      </c>
      <c r="D4119" s="10">
        <v>0.12600321430437331</v>
      </c>
      <c r="E4119" s="10">
        <v>3.8672913205980071</v>
      </c>
      <c r="F4119" s="8">
        <v>56.091811934294327</v>
      </c>
      <c r="G4119" s="8">
        <v>129.21865144685631</v>
      </c>
    </row>
    <row r="4120" spans="1:7" x14ac:dyDescent="0.6">
      <c r="A4120" s="3" t="s">
        <v>79</v>
      </c>
      <c r="B4120" s="3" t="s">
        <v>183</v>
      </c>
      <c r="C4120" s="4">
        <v>11102</v>
      </c>
      <c r="D4120" s="9">
        <v>9.6947183659863954E-3</v>
      </c>
      <c r="E4120" s="9">
        <v>4.1256038647342992</v>
      </c>
      <c r="F4120" s="5">
        <v>-92.548943281498524</v>
      </c>
      <c r="G4120" s="5">
        <v>-77.802659202239326</v>
      </c>
    </row>
    <row r="4121" spans="1:7" x14ac:dyDescent="0.6">
      <c r="A4121" s="6" t="s">
        <v>80</v>
      </c>
      <c r="B4121" s="6" t="s">
        <v>183</v>
      </c>
      <c r="C4121" s="7">
        <v>32087</v>
      </c>
      <c r="D4121" s="10">
        <v>2.7194565500815039E-2</v>
      </c>
      <c r="E4121" s="10">
        <v>3.076414189837009</v>
      </c>
      <c r="F4121" s="8">
        <v>189.01999639704559</v>
      </c>
      <c r="G4121" s="8">
        <v>-35.796466374532287</v>
      </c>
    </row>
    <row r="4122" spans="1:7" x14ac:dyDescent="0.6">
      <c r="A4122" s="3" t="s">
        <v>81</v>
      </c>
      <c r="B4122" s="3" t="s">
        <v>183</v>
      </c>
      <c r="C4122" s="4">
        <v>95865</v>
      </c>
      <c r="D4122" s="9">
        <v>8.7874316032761315E-2</v>
      </c>
      <c r="E4122" s="9">
        <v>3.8165857154232019</v>
      </c>
      <c r="F4122" s="5">
        <v>198.76585533081931</v>
      </c>
      <c r="G4122" s="5">
        <v>194.51612903225811</v>
      </c>
    </row>
    <row r="4123" spans="1:7" x14ac:dyDescent="0.6">
      <c r="A4123" s="6" t="s">
        <v>82</v>
      </c>
      <c r="B4123" s="6" t="s">
        <v>183</v>
      </c>
      <c r="C4123" s="7">
        <v>365848</v>
      </c>
      <c r="D4123" s="10">
        <v>0.327033212846911</v>
      </c>
      <c r="E4123" s="10">
        <v>3.26239288039165</v>
      </c>
      <c r="F4123" s="8">
        <v>281.62833150784962</v>
      </c>
      <c r="G4123" s="8">
        <v>153.65420748660139</v>
      </c>
    </row>
    <row r="4124" spans="1:7" x14ac:dyDescent="0.6">
      <c r="A4124" s="3" t="s">
        <v>83</v>
      </c>
      <c r="B4124" s="3" t="s">
        <v>183</v>
      </c>
      <c r="C4124" s="4">
        <v>44204</v>
      </c>
      <c r="D4124" s="9">
        <v>3.5012692972480289E-2</v>
      </c>
      <c r="E4124" s="9">
        <v>3.331876083515489</v>
      </c>
      <c r="F4124" s="5">
        <v>-87.917386455577187</v>
      </c>
      <c r="G4124" s="5">
        <v>239.82164821648209</v>
      </c>
    </row>
    <row r="4125" spans="1:7" x14ac:dyDescent="0.6">
      <c r="A4125" s="6" t="s">
        <v>84</v>
      </c>
      <c r="B4125" s="6" t="s">
        <v>183</v>
      </c>
      <c r="C4125" s="7">
        <v>176156</v>
      </c>
      <c r="D4125" s="10">
        <v>0.1395086664995418</v>
      </c>
      <c r="E4125" s="10">
        <v>3.260517889203546</v>
      </c>
      <c r="F4125" s="8">
        <v>298.50692245045701</v>
      </c>
      <c r="G4125" s="8">
        <v>182.53219778986031</v>
      </c>
    </row>
    <row r="4126" spans="1:7" x14ac:dyDescent="0.6">
      <c r="A4126" s="3" t="s">
        <v>85</v>
      </c>
      <c r="B4126" s="3" t="s">
        <v>183</v>
      </c>
      <c r="C4126" s="4">
        <v>247673</v>
      </c>
      <c r="D4126" s="9">
        <v>0.2090847829073762</v>
      </c>
      <c r="E4126" s="9">
        <v>3.531727697923797</v>
      </c>
      <c r="F4126" s="5">
        <v>40.598673902677177</v>
      </c>
      <c r="G4126" s="5">
        <v>261.22365638445268</v>
      </c>
    </row>
    <row r="4127" spans="1:7" x14ac:dyDescent="0.6">
      <c r="A4127" s="6" t="s">
        <v>86</v>
      </c>
      <c r="B4127" s="6" t="s">
        <v>183</v>
      </c>
      <c r="C4127" s="7">
        <v>158988</v>
      </c>
      <c r="D4127" s="10">
        <v>0.13882488127677611</v>
      </c>
      <c r="E4127" s="10">
        <v>3.6994601638123599</v>
      </c>
      <c r="F4127" s="8">
        <v>-35.807294295300657</v>
      </c>
      <c r="G4127" s="8">
        <v>146.72636136501191</v>
      </c>
    </row>
    <row r="4128" spans="1:7" x14ac:dyDescent="0.6">
      <c r="A4128" s="3" t="s">
        <v>88</v>
      </c>
      <c r="B4128" s="3" t="s">
        <v>183</v>
      </c>
      <c r="C4128" s="4">
        <v>66684</v>
      </c>
      <c r="D4128" s="9">
        <v>5.2694032178018033E-2</v>
      </c>
      <c r="E4128" s="9">
        <v>3.3060981655924642</v>
      </c>
      <c r="F4128" s="5">
        <v>-58.057211865046419</v>
      </c>
      <c r="G4128" s="5">
        <v>5.5326960815344606</v>
      </c>
    </row>
    <row r="4129" spans="1:7" x14ac:dyDescent="0.6">
      <c r="A4129" s="6" t="s">
        <v>89</v>
      </c>
      <c r="B4129" s="6" t="s">
        <v>183</v>
      </c>
      <c r="C4129" s="7">
        <v>127978</v>
      </c>
      <c r="D4129" s="10">
        <v>8.675656358945022E-2</v>
      </c>
      <c r="E4129" s="10">
        <v>3.166518210609659</v>
      </c>
      <c r="F4129" s="8">
        <v>91.917101553596069</v>
      </c>
      <c r="G4129" s="8">
        <v>133.88647245878869</v>
      </c>
    </row>
    <row r="4130" spans="1:7" x14ac:dyDescent="0.6">
      <c r="A4130" s="3" t="s">
        <v>90</v>
      </c>
      <c r="B4130" s="3" t="s">
        <v>183</v>
      </c>
      <c r="C4130" s="4">
        <v>221556</v>
      </c>
      <c r="D4130" s="9">
        <v>0.16036627055135269</v>
      </c>
      <c r="E4130" s="9">
        <v>3.359963603275705</v>
      </c>
      <c r="F4130" s="5">
        <v>73.120380065323729</v>
      </c>
      <c r="G4130" s="5">
        <v>132.10274891049281</v>
      </c>
    </row>
    <row r="4131" spans="1:7" x14ac:dyDescent="0.6">
      <c r="A4131" s="6" t="s">
        <v>91</v>
      </c>
      <c r="B4131" s="6" t="s">
        <v>183</v>
      </c>
      <c r="C4131" s="7">
        <v>66871</v>
      </c>
      <c r="D4131" s="10">
        <v>4.9218688737467743E-2</v>
      </c>
      <c r="E4131" s="10">
        <v>3.1166573452647279</v>
      </c>
      <c r="F4131" s="8">
        <v>-69.817563054036</v>
      </c>
      <c r="G4131" s="8">
        <v>-55.119833019013562</v>
      </c>
    </row>
    <row r="4132" spans="1:7" x14ac:dyDescent="0.6">
      <c r="A4132" s="3" t="s">
        <v>92</v>
      </c>
      <c r="B4132" s="3" t="s">
        <v>183</v>
      </c>
      <c r="C4132" s="4">
        <v>98870</v>
      </c>
      <c r="D4132" s="9">
        <v>7.0681008117492533E-2</v>
      </c>
      <c r="E4132" s="9">
        <v>3.0881434282858571</v>
      </c>
      <c r="F4132" s="5">
        <v>47.851834128396462</v>
      </c>
      <c r="G4132" s="5">
        <v>790.56025941271844</v>
      </c>
    </row>
    <row r="4133" spans="1:7" x14ac:dyDescent="0.6">
      <c r="A4133" s="6" t="s">
        <v>93</v>
      </c>
      <c r="B4133" s="6" t="s">
        <v>183</v>
      </c>
      <c r="C4133" s="7">
        <v>26</v>
      </c>
      <c r="D4133" s="10">
        <v>2.118963811700335E-5</v>
      </c>
      <c r="E4133" s="10">
        <v>1.7333333333333329</v>
      </c>
      <c r="F4133" s="8">
        <v>-99.973702842115912</v>
      </c>
      <c r="G4133" s="8">
        <v>-99.918970299498241</v>
      </c>
    </row>
    <row r="4134" spans="1:7" x14ac:dyDescent="0.6">
      <c r="A4134" s="3" t="s">
        <v>94</v>
      </c>
      <c r="B4134" s="3" t="s">
        <v>183</v>
      </c>
      <c r="C4134" s="4">
        <v>28706</v>
      </c>
      <c r="D4134" s="9">
        <v>1.83906183219812E-2</v>
      </c>
      <c r="E4134" s="9">
        <v>5.1279028224365844</v>
      </c>
      <c r="F4134" s="5">
        <v>110307.6923076923</v>
      </c>
      <c r="G4134" s="5">
        <v>-70.0558076461691</v>
      </c>
    </row>
    <row r="4135" spans="1:7" x14ac:dyDescent="0.6">
      <c r="A4135" s="6" t="s">
        <v>96</v>
      </c>
      <c r="B4135" s="6" t="s">
        <v>183</v>
      </c>
      <c r="C4135" s="7">
        <v>25504</v>
      </c>
      <c r="D4135" s="10">
        <v>1.9070464836673219E-2</v>
      </c>
      <c r="E4135" s="10">
        <v>6.6992382453375363</v>
      </c>
      <c r="F4135" s="8">
        <v>-11.154462481711141</v>
      </c>
      <c r="G4135" s="8">
        <v>-93.028798845422145</v>
      </c>
    </row>
    <row r="4136" spans="1:7" x14ac:dyDescent="0.6">
      <c r="A4136" s="3" t="s">
        <v>97</v>
      </c>
      <c r="B4136" s="3" t="s">
        <v>183</v>
      </c>
      <c r="C4136" s="4">
        <v>10444</v>
      </c>
      <c r="D4136" s="9">
        <v>6.9350225571502564E-3</v>
      </c>
      <c r="E4136" s="9">
        <v>4.3900798654897013</v>
      </c>
      <c r="F4136" s="5">
        <v>-59.049560853199502</v>
      </c>
      <c r="G4136" s="5">
        <v>-76.373178897837306</v>
      </c>
    </row>
    <row r="4137" spans="1:7" x14ac:dyDescent="0.6">
      <c r="A4137" s="6" t="s">
        <v>98</v>
      </c>
      <c r="B4137" s="6" t="s">
        <v>183</v>
      </c>
      <c r="C4137" s="7">
        <v>104567</v>
      </c>
      <c r="D4137" s="10">
        <v>7.5112524224519958E-2</v>
      </c>
      <c r="E4137" s="10">
        <v>3.1457236545230289</v>
      </c>
      <c r="F4137" s="8">
        <v>901.21600919188052</v>
      </c>
      <c r="G4137" s="8">
        <v>-40.639546765367072</v>
      </c>
    </row>
    <row r="4138" spans="1:7" x14ac:dyDescent="0.6">
      <c r="A4138" s="3" t="s">
        <v>36</v>
      </c>
      <c r="B4138" s="3" t="s">
        <v>184</v>
      </c>
      <c r="C4138" s="4">
        <v>0</v>
      </c>
      <c r="D4138" s="9">
        <v>0</v>
      </c>
      <c r="E4138" s="3"/>
      <c r="F4138" s="3"/>
      <c r="G4138" s="3"/>
    </row>
    <row r="4139" spans="1:7" x14ac:dyDescent="0.6">
      <c r="A4139" s="6" t="s">
        <v>41</v>
      </c>
      <c r="B4139" s="6" t="s">
        <v>184</v>
      </c>
      <c r="C4139" s="7">
        <v>0</v>
      </c>
      <c r="D4139" s="10">
        <v>0</v>
      </c>
      <c r="E4139" s="6"/>
      <c r="F4139" s="6"/>
      <c r="G4139" s="6"/>
    </row>
    <row r="4140" spans="1:7" x14ac:dyDescent="0.6">
      <c r="A4140" s="3" t="s">
        <v>14</v>
      </c>
      <c r="B4140" s="3" t="s">
        <v>185</v>
      </c>
      <c r="C4140" s="4">
        <v>42944</v>
      </c>
      <c r="D4140" s="9">
        <v>0.1104694271538709</v>
      </c>
      <c r="E4140" s="9">
        <v>5.731980779498131</v>
      </c>
      <c r="F4140" s="3"/>
      <c r="G4140" s="3"/>
    </row>
    <row r="4141" spans="1:7" x14ac:dyDescent="0.6">
      <c r="A4141" s="6" t="s">
        <v>15</v>
      </c>
      <c r="B4141" s="6" t="s">
        <v>185</v>
      </c>
      <c r="C4141" s="7">
        <v>44537</v>
      </c>
      <c r="D4141" s="10">
        <v>0.13339280005944679</v>
      </c>
      <c r="E4141" s="10">
        <v>5.2255074504282533</v>
      </c>
      <c r="F4141" s="8">
        <v>3.7094821162443998</v>
      </c>
      <c r="G4141" s="6"/>
    </row>
    <row r="4142" spans="1:7" x14ac:dyDescent="0.6">
      <c r="A4142" s="3" t="s">
        <v>16</v>
      </c>
      <c r="B4142" s="3" t="s">
        <v>185</v>
      </c>
      <c r="C4142" s="4">
        <v>29741</v>
      </c>
      <c r="D4142" s="9">
        <v>6.6759219578191087E-2</v>
      </c>
      <c r="E4142" s="9">
        <v>3.184261241970022</v>
      </c>
      <c r="F4142" s="5">
        <v>-33.221815569077393</v>
      </c>
      <c r="G4142" s="3"/>
    </row>
    <row r="4143" spans="1:7" x14ac:dyDescent="0.6">
      <c r="A4143" s="6" t="s">
        <v>17</v>
      </c>
      <c r="B4143" s="6" t="s">
        <v>185</v>
      </c>
      <c r="C4143" s="7">
        <v>73034</v>
      </c>
      <c r="D4143" s="10">
        <v>0.1586798421153604</v>
      </c>
      <c r="E4143" s="10">
        <v>4.1908532736558213</v>
      </c>
      <c r="F4143" s="8">
        <v>145.56672606839041</v>
      </c>
      <c r="G4143" s="6"/>
    </row>
    <row r="4144" spans="1:7" x14ac:dyDescent="0.6">
      <c r="A4144" s="3" t="s">
        <v>18</v>
      </c>
      <c r="B4144" s="3" t="s">
        <v>185</v>
      </c>
      <c r="C4144" s="4">
        <v>160921</v>
      </c>
      <c r="D4144" s="9">
        <v>0.35415048273720801</v>
      </c>
      <c r="E4144" s="9">
        <v>4.7984553912213741</v>
      </c>
      <c r="F4144" s="5">
        <v>120.3371032669716</v>
      </c>
      <c r="G4144" s="3"/>
    </row>
    <row r="4145" spans="1:7" x14ac:dyDescent="0.6">
      <c r="A4145" s="6" t="s">
        <v>19</v>
      </c>
      <c r="B4145" s="6" t="s">
        <v>185</v>
      </c>
      <c r="C4145" s="7">
        <v>75074</v>
      </c>
      <c r="D4145" s="10">
        <v>0.1846704124860164</v>
      </c>
      <c r="E4145" s="10">
        <v>4.7159997487279348</v>
      </c>
      <c r="F4145" s="8">
        <v>-53.347294635255807</v>
      </c>
      <c r="G4145" s="6"/>
    </row>
    <row r="4146" spans="1:7" x14ac:dyDescent="0.6">
      <c r="A4146" s="3" t="s">
        <v>20</v>
      </c>
      <c r="B4146" s="3" t="s">
        <v>185</v>
      </c>
      <c r="C4146" s="4">
        <v>107997</v>
      </c>
      <c r="D4146" s="9">
        <v>0.25078389560412379</v>
      </c>
      <c r="E4146" s="9">
        <v>4.639444969499098</v>
      </c>
      <c r="F4146" s="5">
        <v>43.854063990196337</v>
      </c>
      <c r="G4146" s="3"/>
    </row>
    <row r="4147" spans="1:7" x14ac:dyDescent="0.6">
      <c r="A4147" s="6" t="s">
        <v>21</v>
      </c>
      <c r="B4147" s="6" t="s">
        <v>185</v>
      </c>
      <c r="C4147" s="7">
        <v>115890</v>
      </c>
      <c r="D4147" s="10">
        <v>0.26179610698413458</v>
      </c>
      <c r="E4147" s="10">
        <v>4.1642112827883579</v>
      </c>
      <c r="F4147" s="8">
        <v>7.3085363482318977</v>
      </c>
      <c r="G4147" s="6"/>
    </row>
    <row r="4148" spans="1:7" x14ac:dyDescent="0.6">
      <c r="A4148" s="3" t="s">
        <v>22</v>
      </c>
      <c r="B4148" s="3" t="s">
        <v>185</v>
      </c>
      <c r="C4148" s="4">
        <v>60187</v>
      </c>
      <c r="D4148" s="9">
        <v>0.14043798441590341</v>
      </c>
      <c r="E4148" s="9">
        <v>3.9837834259994711</v>
      </c>
      <c r="F4148" s="5">
        <v>-48.065406851324532</v>
      </c>
      <c r="G4148" s="3"/>
    </row>
    <row r="4149" spans="1:7" x14ac:dyDescent="0.6">
      <c r="A4149" s="6" t="s">
        <v>23</v>
      </c>
      <c r="B4149" s="6" t="s">
        <v>185</v>
      </c>
      <c r="C4149" s="7">
        <v>20432</v>
      </c>
      <c r="D4149" s="10">
        <v>3.8359718750717531E-2</v>
      </c>
      <c r="E4149" s="10">
        <v>6.961499148211244</v>
      </c>
      <c r="F4149" s="8">
        <v>-66.052469802449025</v>
      </c>
      <c r="G4149" s="6"/>
    </row>
    <row r="4150" spans="1:7" x14ac:dyDescent="0.6">
      <c r="A4150" s="3" t="s">
        <v>24</v>
      </c>
      <c r="B4150" s="3" t="s">
        <v>185</v>
      </c>
      <c r="C4150" s="4">
        <v>92962</v>
      </c>
      <c r="D4150" s="9">
        <v>0.18010565441510229</v>
      </c>
      <c r="E4150" s="9">
        <v>4.6662985644011643</v>
      </c>
      <c r="F4150" s="5">
        <v>354.98238057948322</v>
      </c>
      <c r="G4150" s="3"/>
    </row>
    <row r="4151" spans="1:7" x14ac:dyDescent="0.6">
      <c r="A4151" s="6" t="s">
        <v>25</v>
      </c>
      <c r="B4151" s="6" t="s">
        <v>185</v>
      </c>
      <c r="C4151" s="7">
        <v>1966</v>
      </c>
      <c r="D4151" s="10">
        <v>4.4142957078765494E-3</v>
      </c>
      <c r="E4151" s="10">
        <v>2.056485355648535</v>
      </c>
      <c r="F4151" s="8">
        <v>-97.885157376132184</v>
      </c>
      <c r="G4151" s="6"/>
    </row>
    <row r="4152" spans="1:7" x14ac:dyDescent="0.6">
      <c r="A4152" s="3" t="s">
        <v>26</v>
      </c>
      <c r="B4152" s="3" t="s">
        <v>185</v>
      </c>
      <c r="C4152" s="4">
        <v>15920</v>
      </c>
      <c r="D4152" s="9">
        <v>3.788241669068821E-2</v>
      </c>
      <c r="E4152" s="9">
        <v>5.6334041047416843</v>
      </c>
      <c r="F4152" s="5">
        <v>709.76602238046792</v>
      </c>
      <c r="G4152" s="5">
        <v>-62.928464977645312</v>
      </c>
    </row>
    <row r="4153" spans="1:7" x14ac:dyDescent="0.6">
      <c r="A4153" s="6" t="s">
        <v>27</v>
      </c>
      <c r="B4153" s="6" t="s">
        <v>185</v>
      </c>
      <c r="C4153" s="7">
        <v>49141</v>
      </c>
      <c r="D4153" s="10">
        <v>0.1002975883594792</v>
      </c>
      <c r="E4153" s="10">
        <v>4.157796767916067</v>
      </c>
      <c r="F4153" s="8">
        <v>208.6746231155779</v>
      </c>
      <c r="G4153" s="8">
        <v>10.33747221411412</v>
      </c>
    </row>
    <row r="4154" spans="1:7" x14ac:dyDescent="0.6">
      <c r="A4154" s="3" t="s">
        <v>28</v>
      </c>
      <c r="B4154" s="3" t="s">
        <v>185</v>
      </c>
      <c r="C4154" s="4">
        <v>48438</v>
      </c>
      <c r="D4154" s="9">
        <v>8.1995503569583975E-2</v>
      </c>
      <c r="E4154" s="9">
        <v>5.6540212443095603</v>
      </c>
      <c r="F4154" s="5">
        <v>-1.430577318328885</v>
      </c>
      <c r="G4154" s="5">
        <v>62.866077132577928</v>
      </c>
    </row>
    <row r="4155" spans="1:7" x14ac:dyDescent="0.6">
      <c r="A4155" s="6" t="s">
        <v>29</v>
      </c>
      <c r="B4155" s="6" t="s">
        <v>185</v>
      </c>
      <c r="C4155" s="7">
        <v>81274</v>
      </c>
      <c r="D4155" s="10">
        <v>0.11714542680679529</v>
      </c>
      <c r="E4155" s="10">
        <v>4.0471068618663484</v>
      </c>
      <c r="F4155" s="8">
        <v>67.789751847722869</v>
      </c>
      <c r="G4155" s="8">
        <v>11.2824164087959</v>
      </c>
    </row>
    <row r="4156" spans="1:7" x14ac:dyDescent="0.6">
      <c r="A4156" s="3" t="s">
        <v>30</v>
      </c>
      <c r="B4156" s="3" t="s">
        <v>185</v>
      </c>
      <c r="C4156" s="4">
        <v>72512</v>
      </c>
      <c r="D4156" s="9">
        <v>0.1166817826367009</v>
      </c>
      <c r="E4156" s="9">
        <v>5.5450026764548443</v>
      </c>
      <c r="F4156" s="5">
        <v>-10.780815512956179</v>
      </c>
      <c r="G4156" s="5">
        <v>-54.939380192765398</v>
      </c>
    </row>
    <row r="4157" spans="1:7" x14ac:dyDescent="0.6">
      <c r="A4157" s="6" t="s">
        <v>31</v>
      </c>
      <c r="B4157" s="6" t="s">
        <v>185</v>
      </c>
      <c r="C4157" s="7">
        <v>118042</v>
      </c>
      <c r="D4157" s="10">
        <v>0.193383436553516</v>
      </c>
      <c r="E4157" s="10">
        <v>4.003730963606146</v>
      </c>
      <c r="F4157" s="8">
        <v>62.789607237422771</v>
      </c>
      <c r="G4157" s="8">
        <v>57.234195593680901</v>
      </c>
    </row>
    <row r="4158" spans="1:7" x14ac:dyDescent="0.6">
      <c r="A4158" s="3" t="s">
        <v>32</v>
      </c>
      <c r="B4158" s="3" t="s">
        <v>185</v>
      </c>
      <c r="C4158" s="4">
        <v>83163</v>
      </c>
      <c r="D4158" s="9">
        <v>0.12818479795469079</v>
      </c>
      <c r="E4158" s="9">
        <v>4.6852394366197183</v>
      </c>
      <c r="F4158" s="5">
        <v>-29.547957506650182</v>
      </c>
      <c r="G4158" s="5">
        <v>-22.995083196755459</v>
      </c>
    </row>
    <row r="4159" spans="1:7" x14ac:dyDescent="0.6">
      <c r="A4159" s="6" t="s">
        <v>33</v>
      </c>
      <c r="B4159" s="6" t="s">
        <v>185</v>
      </c>
      <c r="C4159" s="7">
        <v>45983</v>
      </c>
      <c r="D4159" s="10">
        <v>8.6680975949031139E-2</v>
      </c>
      <c r="E4159" s="10">
        <v>5.4970711297071126</v>
      </c>
      <c r="F4159" s="8">
        <v>-44.707381888580258</v>
      </c>
      <c r="G4159" s="8">
        <v>-60.321856933298811</v>
      </c>
    </row>
    <row r="4160" spans="1:7" x14ac:dyDescent="0.6">
      <c r="A4160" s="3" t="s">
        <v>34</v>
      </c>
      <c r="B4160" s="3" t="s">
        <v>185</v>
      </c>
      <c r="C4160" s="4">
        <v>166293</v>
      </c>
      <c r="D4160" s="9">
        <v>0.2862039040647501</v>
      </c>
      <c r="E4160" s="9">
        <v>4.4674797840045137</v>
      </c>
      <c r="F4160" s="5">
        <v>261.64017136767927</v>
      </c>
      <c r="G4160" s="5">
        <v>176.2938840613422</v>
      </c>
    </row>
    <row r="4161" spans="1:7" x14ac:dyDescent="0.6">
      <c r="A4161" s="6" t="s">
        <v>35</v>
      </c>
      <c r="B4161" s="6" t="s">
        <v>185</v>
      </c>
      <c r="C4161" s="7">
        <v>172065</v>
      </c>
      <c r="D4161" s="10">
        <v>0.31970458861229589</v>
      </c>
      <c r="E4161" s="10">
        <v>4.6442549056654698</v>
      </c>
      <c r="F4161" s="8">
        <v>3.470981941512874</v>
      </c>
      <c r="G4161" s="8">
        <v>742.13488645262339</v>
      </c>
    </row>
    <row r="4162" spans="1:7" x14ac:dyDescent="0.6">
      <c r="A4162" s="3" t="s">
        <v>36</v>
      </c>
      <c r="B4162" s="3" t="s">
        <v>185</v>
      </c>
      <c r="C4162" s="4">
        <v>249317</v>
      </c>
      <c r="D4162" s="9">
        <v>0.47348257709572072</v>
      </c>
      <c r="E4162" s="9">
        <v>4.8014829080404429</v>
      </c>
      <c r="F4162" s="5">
        <v>44.896986603899691</v>
      </c>
      <c r="G4162" s="5">
        <v>168.1923796820206</v>
      </c>
    </row>
    <row r="4163" spans="1:7" x14ac:dyDescent="0.6">
      <c r="A4163" s="6" t="s">
        <v>37</v>
      </c>
      <c r="B4163" s="6" t="s">
        <v>185</v>
      </c>
      <c r="C4163" s="7">
        <v>133788</v>
      </c>
      <c r="D4163" s="10">
        <v>0.21960549078728139</v>
      </c>
      <c r="E4163" s="10">
        <v>4.0762926175314584</v>
      </c>
      <c r="F4163" s="8">
        <v>-46.33819595133906</v>
      </c>
      <c r="G4163" s="8">
        <v>6705.0864699898266</v>
      </c>
    </row>
    <row r="4164" spans="1:7" x14ac:dyDescent="0.6">
      <c r="A4164" s="3" t="s">
        <v>38</v>
      </c>
      <c r="B4164" s="3" t="s">
        <v>185</v>
      </c>
      <c r="C4164" s="4">
        <v>203712</v>
      </c>
      <c r="D4164" s="9">
        <v>0.35610518346377812</v>
      </c>
      <c r="E4164" s="9">
        <v>4.8701140357168473</v>
      </c>
      <c r="F4164" s="5">
        <v>52.264777110054709</v>
      </c>
      <c r="G4164" s="5">
        <v>1179.597989949749</v>
      </c>
    </row>
    <row r="4165" spans="1:7" x14ac:dyDescent="0.6">
      <c r="A4165" s="6" t="s">
        <v>39</v>
      </c>
      <c r="B4165" s="6" t="s">
        <v>185</v>
      </c>
      <c r="C4165" s="7">
        <v>133208</v>
      </c>
      <c r="D4165" s="10">
        <v>0.25395131763459389</v>
      </c>
      <c r="E4165" s="10">
        <v>4.3841495523959981</v>
      </c>
      <c r="F4165" s="8">
        <v>-34.609644989004082</v>
      </c>
      <c r="G4165" s="8">
        <v>171.0730347367778</v>
      </c>
    </row>
    <row r="4166" spans="1:7" x14ac:dyDescent="0.6">
      <c r="A4166" s="3" t="s">
        <v>40</v>
      </c>
      <c r="B4166" s="3" t="s">
        <v>185</v>
      </c>
      <c r="C4166" s="4">
        <v>229390</v>
      </c>
      <c r="D4166" s="9">
        <v>0.32646855594314589</v>
      </c>
      <c r="E4166" s="9">
        <v>4.3581267217630852</v>
      </c>
      <c r="F4166" s="5">
        <v>72.204372109783193</v>
      </c>
      <c r="G4166" s="5">
        <v>373.57446632808961</v>
      </c>
    </row>
    <row r="4167" spans="1:7" x14ac:dyDescent="0.6">
      <c r="A4167" s="6" t="s">
        <v>41</v>
      </c>
      <c r="B4167" s="6" t="s">
        <v>185</v>
      </c>
      <c r="C4167" s="7">
        <v>186659</v>
      </c>
      <c r="D4167" s="10">
        <v>0.27872333575772862</v>
      </c>
      <c r="E4167" s="10">
        <v>3.4624830733272738</v>
      </c>
      <c r="F4167" s="8">
        <v>-18.628100614673709</v>
      </c>
      <c r="G4167" s="8">
        <v>129.66631395034079</v>
      </c>
    </row>
    <row r="4168" spans="1:7" x14ac:dyDescent="0.6">
      <c r="A4168" s="3" t="s">
        <v>42</v>
      </c>
      <c r="B4168" s="3" t="s">
        <v>185</v>
      </c>
      <c r="C4168" s="4">
        <v>167846</v>
      </c>
      <c r="D4168" s="9">
        <v>0.27706082122685421</v>
      </c>
      <c r="E4168" s="9">
        <v>4.6394493891315163</v>
      </c>
      <c r="F4168" s="5">
        <v>-10.078806808136759</v>
      </c>
      <c r="G4168" s="5">
        <v>131.47341129744041</v>
      </c>
    </row>
    <row r="4169" spans="1:7" x14ac:dyDescent="0.6">
      <c r="A4169" s="6" t="s">
        <v>43</v>
      </c>
      <c r="B4169" s="6" t="s">
        <v>185</v>
      </c>
      <c r="C4169" s="7">
        <v>80211</v>
      </c>
      <c r="D4169" s="10">
        <v>0.12939975250609481</v>
      </c>
      <c r="E4169" s="10">
        <v>4.394641683103222</v>
      </c>
      <c r="F4169" s="8">
        <v>-52.211551064666423</v>
      </c>
      <c r="G4169" s="8">
        <v>-32.048762304942308</v>
      </c>
    </row>
    <row r="4170" spans="1:7" x14ac:dyDescent="0.6">
      <c r="A4170" s="3" t="s">
        <v>44</v>
      </c>
      <c r="B4170" s="3" t="s">
        <v>185</v>
      </c>
      <c r="C4170" s="4">
        <v>123598</v>
      </c>
      <c r="D4170" s="9">
        <v>0.20034305900078611</v>
      </c>
      <c r="E4170" s="9">
        <v>4.5008557590765088</v>
      </c>
      <c r="F4170" s="5">
        <v>54.091084763935108</v>
      </c>
      <c r="G4170" s="5">
        <v>48.621382105022668</v>
      </c>
    </row>
    <row r="4171" spans="1:7" x14ac:dyDescent="0.6">
      <c r="A4171" s="6" t="s">
        <v>45</v>
      </c>
      <c r="B4171" s="6" t="s">
        <v>185</v>
      </c>
      <c r="C4171" s="7">
        <v>34545</v>
      </c>
      <c r="D4171" s="10">
        <v>5.779612411779976E-2</v>
      </c>
      <c r="E4171" s="10">
        <v>3.2351563963289012</v>
      </c>
      <c r="F4171" s="8">
        <v>-72.050518616806087</v>
      </c>
      <c r="G4171" s="8">
        <v>-24.874410108083421</v>
      </c>
    </row>
    <row r="4172" spans="1:7" x14ac:dyDescent="0.6">
      <c r="A4172" s="3" t="s">
        <v>46</v>
      </c>
      <c r="B4172" s="3" t="s">
        <v>185</v>
      </c>
      <c r="C4172" s="4">
        <v>65121</v>
      </c>
      <c r="D4172" s="9">
        <v>9.8797071579609375E-2</v>
      </c>
      <c r="E4172" s="9">
        <v>4.2493311582381734</v>
      </c>
      <c r="F4172" s="5">
        <v>88.510638297872333</v>
      </c>
      <c r="G4172" s="5">
        <v>-60.83960238855515</v>
      </c>
    </row>
    <row r="4173" spans="1:7" x14ac:dyDescent="0.6">
      <c r="A4173" s="6" t="s">
        <v>47</v>
      </c>
      <c r="B4173" s="6" t="s">
        <v>185</v>
      </c>
      <c r="C4173" s="7">
        <v>57513</v>
      </c>
      <c r="D4173" s="10">
        <v>8.5893753908309181E-2</v>
      </c>
      <c r="E4173" s="10">
        <v>4.5768741047270414</v>
      </c>
      <c r="F4173" s="8">
        <v>-11.682867277836641</v>
      </c>
      <c r="G4173" s="8">
        <v>-66.574840903147077</v>
      </c>
    </row>
    <row r="4174" spans="1:7" x14ac:dyDescent="0.6">
      <c r="A4174" s="3" t="s">
        <v>48</v>
      </c>
      <c r="B4174" s="3" t="s">
        <v>185</v>
      </c>
      <c r="C4174" s="4">
        <v>187356</v>
      </c>
      <c r="D4174" s="9">
        <v>0.25934384136654981</v>
      </c>
      <c r="E4174" s="9">
        <v>4.7080286468149266</v>
      </c>
      <c r="F4174" s="5">
        <v>225.76287100307749</v>
      </c>
      <c r="G4174" s="5">
        <v>-24.85229647396687</v>
      </c>
    </row>
    <row r="4175" spans="1:7" x14ac:dyDescent="0.6">
      <c r="A4175" s="6" t="s">
        <v>49</v>
      </c>
      <c r="B4175" s="6" t="s">
        <v>185</v>
      </c>
      <c r="C4175" s="7">
        <v>126013</v>
      </c>
      <c r="D4175" s="10">
        <v>0.17090950035910349</v>
      </c>
      <c r="E4175" s="10">
        <v>4.196656342624971</v>
      </c>
      <c r="F4175" s="8">
        <v>-32.741412071137297</v>
      </c>
      <c r="G4175" s="8">
        <v>-5.811433013424228</v>
      </c>
    </row>
    <row r="4176" spans="1:7" x14ac:dyDescent="0.6">
      <c r="A4176" s="3" t="s">
        <v>50</v>
      </c>
      <c r="B4176" s="3" t="s">
        <v>185</v>
      </c>
      <c r="C4176" s="4">
        <v>305043</v>
      </c>
      <c r="D4176" s="9">
        <v>0.47333816783992988</v>
      </c>
      <c r="E4176" s="9">
        <v>4.3194987255734922</v>
      </c>
      <c r="F4176" s="5">
        <v>142.07264329870719</v>
      </c>
      <c r="G4176" s="5">
        <v>49.742283223374173</v>
      </c>
    </row>
    <row r="4177" spans="1:7" x14ac:dyDescent="0.6">
      <c r="A4177" s="6" t="s">
        <v>51</v>
      </c>
      <c r="B4177" s="6" t="s">
        <v>185</v>
      </c>
      <c r="C4177" s="7">
        <v>110475</v>
      </c>
      <c r="D4177" s="10">
        <v>0.1856658376925801</v>
      </c>
      <c r="E4177" s="10">
        <v>5.2064187756256182</v>
      </c>
      <c r="F4177" s="8">
        <v>-63.783794415869231</v>
      </c>
      <c r="G4177" s="8">
        <v>-17.065791844333681</v>
      </c>
    </row>
    <row r="4178" spans="1:7" x14ac:dyDescent="0.6">
      <c r="A4178" s="3" t="s">
        <v>52</v>
      </c>
      <c r="B4178" s="3" t="s">
        <v>185</v>
      </c>
      <c r="C4178" s="4">
        <v>160544</v>
      </c>
      <c r="D4178" s="9">
        <v>0.19676697148527381</v>
      </c>
      <c r="E4178" s="9">
        <v>4.4641437032505626</v>
      </c>
      <c r="F4178" s="5">
        <v>45.321565965150491</v>
      </c>
      <c r="G4178" s="5">
        <v>-30.012642225031609</v>
      </c>
    </row>
    <row r="4179" spans="1:7" x14ac:dyDescent="0.6">
      <c r="A4179" s="6" t="s">
        <v>53</v>
      </c>
      <c r="B4179" s="6" t="s">
        <v>185</v>
      </c>
      <c r="C4179" s="7">
        <v>169023</v>
      </c>
      <c r="D4179" s="10">
        <v>0.24911831853337091</v>
      </c>
      <c r="E4179" s="10">
        <v>4.1887143140364786</v>
      </c>
      <c r="F4179" s="8">
        <v>5.2814181781941416</v>
      </c>
      <c r="G4179" s="8">
        <v>-9.4482451957848319</v>
      </c>
    </row>
    <row r="4180" spans="1:7" x14ac:dyDescent="0.6">
      <c r="A4180" s="3" t="s">
        <v>54</v>
      </c>
      <c r="B4180" s="3" t="s">
        <v>185</v>
      </c>
      <c r="C4180" s="4">
        <v>108543</v>
      </c>
      <c r="D4180" s="9">
        <v>0.12501508800800509</v>
      </c>
      <c r="E4180" s="9">
        <v>4.7363529257756252</v>
      </c>
      <c r="F4180" s="5">
        <v>-35.782112493565968</v>
      </c>
      <c r="G4180" s="5">
        <v>-35.331792238123043</v>
      </c>
    </row>
    <row r="4181" spans="1:7" x14ac:dyDescent="0.6">
      <c r="A4181" s="6" t="s">
        <v>55</v>
      </c>
      <c r="B4181" s="6" t="s">
        <v>185</v>
      </c>
      <c r="C4181" s="7">
        <v>291226</v>
      </c>
      <c r="D4181" s="10">
        <v>0.38554958370386111</v>
      </c>
      <c r="E4181" s="10">
        <v>4.7536236615304253</v>
      </c>
      <c r="F4181" s="8">
        <v>168.30472715882181</v>
      </c>
      <c r="G4181" s="8">
        <v>263.07488997768382</v>
      </c>
    </row>
    <row r="4182" spans="1:7" x14ac:dyDescent="0.6">
      <c r="A4182" s="3" t="s">
        <v>56</v>
      </c>
      <c r="B4182" s="3" t="s">
        <v>185</v>
      </c>
      <c r="C4182" s="4">
        <v>198090</v>
      </c>
      <c r="D4182" s="9">
        <v>0.29506898743909388</v>
      </c>
      <c r="E4182" s="9">
        <v>4.8879731530375574</v>
      </c>
      <c r="F4182" s="5">
        <v>-31.980661067349761</v>
      </c>
      <c r="G4182" s="5">
        <v>60.269583650220881</v>
      </c>
    </row>
    <row r="4183" spans="1:7" x14ac:dyDescent="0.6">
      <c r="A4183" s="6" t="s">
        <v>57</v>
      </c>
      <c r="B4183" s="6" t="s">
        <v>185</v>
      </c>
      <c r="C4183" s="7">
        <v>210372</v>
      </c>
      <c r="D4183" s="10">
        <v>0.30500319810290588</v>
      </c>
      <c r="E4183" s="10">
        <v>4.4145717043689929</v>
      </c>
      <c r="F4183" s="8">
        <v>6.2002120248372039</v>
      </c>
      <c r="G4183" s="8">
        <v>508.9795918367347</v>
      </c>
    </row>
    <row r="4184" spans="1:7" x14ac:dyDescent="0.6">
      <c r="A4184" s="3" t="s">
        <v>58</v>
      </c>
      <c r="B4184" s="3" t="s">
        <v>185</v>
      </c>
      <c r="C4184" s="4">
        <v>225267</v>
      </c>
      <c r="D4184" s="9">
        <v>0.3136949317032881</v>
      </c>
      <c r="E4184" s="9">
        <v>4.3241577886553424</v>
      </c>
      <c r="F4184" s="5">
        <v>7.0803148708002972</v>
      </c>
      <c r="G4184" s="5">
        <v>245.92067075137061</v>
      </c>
    </row>
    <row r="4185" spans="1:7" x14ac:dyDescent="0.6">
      <c r="A4185" s="6" t="s">
        <v>59</v>
      </c>
      <c r="B4185" s="6" t="s">
        <v>185</v>
      </c>
      <c r="C4185" s="7">
        <v>281065</v>
      </c>
      <c r="D4185" s="10">
        <v>0.41184725108353049</v>
      </c>
      <c r="E4185" s="10">
        <v>4.5077865631665892</v>
      </c>
      <c r="F4185" s="8">
        <v>24.769717712758641</v>
      </c>
      <c r="G4185" s="8">
        <v>388.6982073618139</v>
      </c>
    </row>
    <row r="4186" spans="1:7" x14ac:dyDescent="0.6">
      <c r="A4186" s="3" t="s">
        <v>60</v>
      </c>
      <c r="B4186" s="3" t="s">
        <v>185</v>
      </c>
      <c r="C4186" s="4">
        <v>319346</v>
      </c>
      <c r="D4186" s="9">
        <v>0.43870407213283719</v>
      </c>
      <c r="E4186" s="9">
        <v>4.4707545849083017</v>
      </c>
      <c r="F4186" s="5">
        <v>13.61998114315195</v>
      </c>
      <c r="G4186" s="5">
        <v>70.448771323042763</v>
      </c>
    </row>
    <row r="4187" spans="1:7" x14ac:dyDescent="0.6">
      <c r="A4187" s="6" t="s">
        <v>61</v>
      </c>
      <c r="B4187" s="6" t="s">
        <v>185</v>
      </c>
      <c r="C4187" s="7">
        <v>243166</v>
      </c>
      <c r="D4187" s="10">
        <v>0.31301316654126798</v>
      </c>
      <c r="E4187" s="10">
        <v>4.576725452184224</v>
      </c>
      <c r="F4187" s="8">
        <v>-23.855003663737762</v>
      </c>
      <c r="G4187" s="8">
        <v>92.96897939101521</v>
      </c>
    </row>
    <row r="4188" spans="1:7" x14ac:dyDescent="0.6">
      <c r="A4188" s="3" t="s">
        <v>62</v>
      </c>
      <c r="B4188" s="3" t="s">
        <v>185</v>
      </c>
      <c r="C4188" s="4">
        <v>133777</v>
      </c>
      <c r="D4188" s="9">
        <v>0.19687976109110389</v>
      </c>
      <c r="E4188" s="9">
        <v>5.5807851153477106</v>
      </c>
      <c r="F4188" s="5">
        <v>-44.985318671195813</v>
      </c>
      <c r="G4188" s="5">
        <v>-56.144871378789219</v>
      </c>
    </row>
    <row r="4189" spans="1:7" x14ac:dyDescent="0.6">
      <c r="A4189" s="6" t="s">
        <v>63</v>
      </c>
      <c r="B4189" s="6" t="s">
        <v>185</v>
      </c>
      <c r="C4189" s="7">
        <v>164429</v>
      </c>
      <c r="D4189" s="10">
        <v>0.20684199178363211</v>
      </c>
      <c r="E4189" s="10">
        <v>5.4826114501016976</v>
      </c>
      <c r="F4189" s="8">
        <v>22.912757798425741</v>
      </c>
      <c r="G4189" s="8">
        <v>48.838198687485871</v>
      </c>
    </row>
    <row r="4190" spans="1:7" x14ac:dyDescent="0.6">
      <c r="A4190" s="3" t="s">
        <v>64</v>
      </c>
      <c r="B4190" s="3" t="s">
        <v>185</v>
      </c>
      <c r="C4190" s="4">
        <v>377448</v>
      </c>
      <c r="D4190" s="9">
        <v>0.4443500395902738</v>
      </c>
      <c r="E4190" s="9">
        <v>5.0280812063728888</v>
      </c>
      <c r="F4190" s="5">
        <v>129.55074834731101</v>
      </c>
      <c r="G4190" s="5">
        <v>135.10564082120791</v>
      </c>
    </row>
    <row r="4191" spans="1:7" x14ac:dyDescent="0.6">
      <c r="A4191" s="6" t="s">
        <v>65</v>
      </c>
      <c r="B4191" s="6" t="s">
        <v>185</v>
      </c>
      <c r="C4191" s="7">
        <v>443727</v>
      </c>
      <c r="D4191" s="10">
        <v>0.52769265910009122</v>
      </c>
      <c r="E4191" s="10">
        <v>5.2495297360606674</v>
      </c>
      <c r="F4191" s="8">
        <v>17.559769822598081</v>
      </c>
      <c r="G4191" s="8">
        <v>162.52462682593489</v>
      </c>
    </row>
    <row r="4192" spans="1:7" x14ac:dyDescent="0.6">
      <c r="A4192" s="3" t="s">
        <v>66</v>
      </c>
      <c r="B4192" s="3" t="s">
        <v>185</v>
      </c>
      <c r="C4192" s="4">
        <v>292974</v>
      </c>
      <c r="D4192" s="9">
        <v>0.34839331064009471</v>
      </c>
      <c r="E4192" s="9">
        <v>4.9736694677871149</v>
      </c>
      <c r="F4192" s="5">
        <v>-33.974267962057738</v>
      </c>
      <c r="G4192" s="5">
        <v>169.9151488350239</v>
      </c>
    </row>
    <row r="4193" spans="1:7" x14ac:dyDescent="0.6">
      <c r="A4193" s="6" t="s">
        <v>67</v>
      </c>
      <c r="B4193" s="6" t="s">
        <v>185</v>
      </c>
      <c r="C4193" s="7">
        <v>426529</v>
      </c>
      <c r="D4193" s="10">
        <v>0.43398043098052269</v>
      </c>
      <c r="E4193" s="10">
        <v>4.8108391608391612</v>
      </c>
      <c r="F4193" s="8">
        <v>45.58595643299406</v>
      </c>
      <c r="G4193" s="8">
        <v>46.459794111789463</v>
      </c>
    </row>
    <row r="4194" spans="1:7" x14ac:dyDescent="0.6">
      <c r="A4194" s="3" t="s">
        <v>68</v>
      </c>
      <c r="B4194" s="3" t="s">
        <v>185</v>
      </c>
      <c r="C4194" s="4">
        <v>94579</v>
      </c>
      <c r="D4194" s="9">
        <v>0.112941589056716</v>
      </c>
      <c r="E4194" s="9">
        <v>4.2357024497290521</v>
      </c>
      <c r="F4194" s="5">
        <v>-77.825892260549693</v>
      </c>
      <c r="G4194" s="5">
        <v>-52.254530768842443</v>
      </c>
    </row>
    <row r="4195" spans="1:7" x14ac:dyDescent="0.6">
      <c r="A4195" s="6" t="s">
        <v>69</v>
      </c>
      <c r="B4195" s="6" t="s">
        <v>185</v>
      </c>
      <c r="C4195" s="7">
        <v>176989</v>
      </c>
      <c r="D4195" s="10">
        <v>0.1873731010911488</v>
      </c>
      <c r="E4195" s="10">
        <v>5.0161262895363334</v>
      </c>
      <c r="F4195" s="8">
        <v>87.13350743822626</v>
      </c>
      <c r="G4195" s="8">
        <v>-15.86855665202593</v>
      </c>
    </row>
    <row r="4196" spans="1:7" x14ac:dyDescent="0.6">
      <c r="A4196" s="3" t="s">
        <v>70</v>
      </c>
      <c r="B4196" s="3" t="s">
        <v>185</v>
      </c>
      <c r="C4196" s="4">
        <v>64691</v>
      </c>
      <c r="D4196" s="9">
        <v>6.5879956659418662E-2</v>
      </c>
      <c r="E4196" s="9">
        <v>4.605324980422866</v>
      </c>
      <c r="F4196" s="5">
        <v>-63.449140907062016</v>
      </c>
      <c r="G4196" s="5">
        <v>-71.282522517723407</v>
      </c>
    </row>
    <row r="4197" spans="1:7" x14ac:dyDescent="0.6">
      <c r="A4197" s="6" t="s">
        <v>71</v>
      </c>
      <c r="B4197" s="6" t="s">
        <v>185</v>
      </c>
      <c r="C4197" s="7">
        <v>182476</v>
      </c>
      <c r="D4197" s="10">
        <v>0.18918233990176489</v>
      </c>
      <c r="E4197" s="10">
        <v>4.6529821250988093</v>
      </c>
      <c r="F4197" s="8">
        <v>182.07324048167439</v>
      </c>
      <c r="G4197" s="8">
        <v>-35.076939497980902</v>
      </c>
    </row>
    <row r="4198" spans="1:7" x14ac:dyDescent="0.6">
      <c r="A4198" s="3" t="s">
        <v>72</v>
      </c>
      <c r="B4198" s="3" t="s">
        <v>185</v>
      </c>
      <c r="C4198" s="4">
        <v>150004</v>
      </c>
      <c r="D4198" s="9">
        <v>0.15176967934329921</v>
      </c>
      <c r="E4198" s="9">
        <v>4.7194815001258492</v>
      </c>
      <c r="F4198" s="5">
        <v>-17.79521690523686</v>
      </c>
      <c r="G4198" s="5">
        <v>-53.027750465012872</v>
      </c>
    </row>
    <row r="4199" spans="1:7" x14ac:dyDescent="0.6">
      <c r="A4199" s="6" t="s">
        <v>73</v>
      </c>
      <c r="B4199" s="6" t="s">
        <v>185</v>
      </c>
      <c r="C4199" s="7">
        <v>140366</v>
      </c>
      <c r="D4199" s="10">
        <v>0.1690196676249176</v>
      </c>
      <c r="E4199" s="10">
        <v>4.9273703794713377</v>
      </c>
      <c r="F4199" s="8">
        <v>-6.4251619956801171</v>
      </c>
      <c r="G4199" s="8">
        <v>-42.27564708881998</v>
      </c>
    </row>
    <row r="4200" spans="1:7" x14ac:dyDescent="0.6">
      <c r="A4200" s="3" t="s">
        <v>74</v>
      </c>
      <c r="B4200" s="3" t="s">
        <v>185</v>
      </c>
      <c r="C4200" s="4">
        <v>122384</v>
      </c>
      <c r="D4200" s="9">
        <v>0.12897322123729821</v>
      </c>
      <c r="E4200" s="9">
        <v>5.4802077735984236</v>
      </c>
      <c r="F4200" s="5">
        <v>-12.81079463687788</v>
      </c>
      <c r="G4200" s="5">
        <v>-8.5164116402670071</v>
      </c>
    </row>
    <row r="4201" spans="1:7" x14ac:dyDescent="0.6">
      <c r="A4201" s="6" t="s">
        <v>75</v>
      </c>
      <c r="B4201" s="6" t="s">
        <v>185</v>
      </c>
      <c r="C4201" s="7">
        <v>239539</v>
      </c>
      <c r="D4201" s="10">
        <v>0.23574937825196901</v>
      </c>
      <c r="E4201" s="10">
        <v>6.188199126818053</v>
      </c>
      <c r="F4201" s="8">
        <v>95.727382664400579</v>
      </c>
      <c r="G4201" s="8">
        <v>45.679290149547839</v>
      </c>
    </row>
    <row r="4202" spans="1:7" x14ac:dyDescent="0.6">
      <c r="A4202" s="3" t="s">
        <v>76</v>
      </c>
      <c r="B4202" s="3" t="s">
        <v>185</v>
      </c>
      <c r="C4202" s="4">
        <v>374506</v>
      </c>
      <c r="D4202" s="9">
        <v>0.36261626942214731</v>
      </c>
      <c r="E4202" s="9">
        <v>4.319761003967888</v>
      </c>
      <c r="F4202" s="5">
        <v>56.344478352168117</v>
      </c>
      <c r="G4202" s="5">
        <v>-0.7794451156185711</v>
      </c>
    </row>
    <row r="4203" spans="1:7" x14ac:dyDescent="0.6">
      <c r="A4203" s="6" t="s">
        <v>77</v>
      </c>
      <c r="B4203" s="6" t="s">
        <v>185</v>
      </c>
      <c r="C4203" s="7">
        <v>155155</v>
      </c>
      <c r="D4203" s="10">
        <v>0.12934214644457029</v>
      </c>
      <c r="E4203" s="10">
        <v>3.6464159811985901</v>
      </c>
      <c r="F4203" s="8">
        <v>-58.570757210832397</v>
      </c>
      <c r="G4203" s="8">
        <v>-65.03368061893913</v>
      </c>
    </row>
    <row r="4204" spans="1:7" x14ac:dyDescent="0.6">
      <c r="A4204" s="3" t="s">
        <v>78</v>
      </c>
      <c r="B4204" s="3" t="s">
        <v>185</v>
      </c>
      <c r="C4204" s="4">
        <v>105068</v>
      </c>
      <c r="D4204" s="9">
        <v>8.8852312569425912E-2</v>
      </c>
      <c r="E4204" s="9">
        <v>4.8340464688290776</v>
      </c>
      <c r="F4204" s="5">
        <v>-32.281911636750351</v>
      </c>
      <c r="G4204" s="5">
        <v>-64.137431990552059</v>
      </c>
    </row>
    <row r="4205" spans="1:7" x14ac:dyDescent="0.6">
      <c r="A4205" s="6" t="s">
        <v>79</v>
      </c>
      <c r="B4205" s="6" t="s">
        <v>185</v>
      </c>
      <c r="C4205" s="7">
        <v>201193</v>
      </c>
      <c r="D4205" s="10">
        <v>0.175689918231661</v>
      </c>
      <c r="E4205" s="10">
        <v>4.3000983158074719</v>
      </c>
      <c r="F4205" s="8">
        <v>91.488369436936082</v>
      </c>
      <c r="G4205" s="8">
        <v>-52.830170984856828</v>
      </c>
    </row>
    <row r="4206" spans="1:7" x14ac:dyDescent="0.6">
      <c r="A4206" s="3" t="s">
        <v>80</v>
      </c>
      <c r="B4206" s="3" t="s">
        <v>185</v>
      </c>
      <c r="C4206" s="4">
        <v>223490</v>
      </c>
      <c r="D4206" s="9">
        <v>0.18941357695568781</v>
      </c>
      <c r="E4206" s="9">
        <v>5.392577936492617</v>
      </c>
      <c r="F4206" s="5">
        <v>11.082393522637471</v>
      </c>
      <c r="G4206" s="5">
        <v>136.2998128548621</v>
      </c>
    </row>
    <row r="4207" spans="1:7" x14ac:dyDescent="0.6">
      <c r="A4207" s="6" t="s">
        <v>81</v>
      </c>
      <c r="B4207" s="6" t="s">
        <v>185</v>
      </c>
      <c r="C4207" s="7">
        <v>159305</v>
      </c>
      <c r="D4207" s="10">
        <v>0.14602636953631709</v>
      </c>
      <c r="E4207" s="10">
        <v>6.1311241965900782</v>
      </c>
      <c r="F4207" s="8">
        <v>-28.719405789968231</v>
      </c>
      <c r="G4207" s="8">
        <v>-9.9915813977139774</v>
      </c>
    </row>
    <row r="4208" spans="1:7" x14ac:dyDescent="0.6">
      <c r="A4208" s="3" t="s">
        <v>82</v>
      </c>
      <c r="B4208" s="3" t="s">
        <v>185</v>
      </c>
      <c r="C4208" s="4">
        <v>247827</v>
      </c>
      <c r="D4208" s="9">
        <v>0.22153369716442731</v>
      </c>
      <c r="E4208" s="9">
        <v>4.4626174955882876</v>
      </c>
      <c r="F4208" s="5">
        <v>55.567621857443257</v>
      </c>
      <c r="G4208" s="5">
        <v>283.09347513564478</v>
      </c>
    </row>
    <row r="4209" spans="1:7" x14ac:dyDescent="0.6">
      <c r="A4209" s="6" t="s">
        <v>83</v>
      </c>
      <c r="B4209" s="6" t="s">
        <v>185</v>
      </c>
      <c r="C4209" s="7">
        <v>278723</v>
      </c>
      <c r="D4209" s="10">
        <v>0.2207683201377392</v>
      </c>
      <c r="E4209" s="10">
        <v>4.5510997175187367</v>
      </c>
      <c r="F4209" s="8">
        <v>12.46676108737144</v>
      </c>
      <c r="G4209" s="8">
        <v>52.745018522983862</v>
      </c>
    </row>
    <row r="4210" spans="1:7" x14ac:dyDescent="0.6">
      <c r="A4210" s="3" t="s">
        <v>84</v>
      </c>
      <c r="B4210" s="3" t="s">
        <v>185</v>
      </c>
      <c r="C4210" s="4">
        <v>228700</v>
      </c>
      <c r="D4210" s="9">
        <v>0.18112146068510421</v>
      </c>
      <c r="E4210" s="9">
        <v>5.1356328033773471</v>
      </c>
      <c r="F4210" s="5">
        <v>-17.947209236410341</v>
      </c>
      <c r="G4210" s="5">
        <v>52.46260099730673</v>
      </c>
    </row>
    <row r="4211" spans="1:7" x14ac:dyDescent="0.6">
      <c r="A4211" s="6" t="s">
        <v>85</v>
      </c>
      <c r="B4211" s="6" t="s">
        <v>185</v>
      </c>
      <c r="C4211" s="7">
        <v>561247</v>
      </c>
      <c r="D4211" s="10">
        <v>0.47380298681090049</v>
      </c>
      <c r="E4211" s="10">
        <v>4.8982126337470104</v>
      </c>
      <c r="F4211" s="8">
        <v>145.4075207695671</v>
      </c>
      <c r="G4211" s="8">
        <v>299.84540415770198</v>
      </c>
    </row>
    <row r="4212" spans="1:7" x14ac:dyDescent="0.6">
      <c r="A4212" s="3" t="s">
        <v>86</v>
      </c>
      <c r="B4212" s="3" t="s">
        <v>185</v>
      </c>
      <c r="C4212" s="4">
        <v>300729</v>
      </c>
      <c r="D4212" s="9">
        <v>0.26259005535942082</v>
      </c>
      <c r="E4212" s="9">
        <v>5.6095691102406269</v>
      </c>
      <c r="F4212" s="5">
        <v>-46.41770913697534</v>
      </c>
      <c r="G4212" s="5">
        <v>145.72574846385149</v>
      </c>
    </row>
    <row r="4213" spans="1:7" x14ac:dyDescent="0.6">
      <c r="A4213" s="6" t="s">
        <v>87</v>
      </c>
      <c r="B4213" s="6" t="s">
        <v>185</v>
      </c>
      <c r="C4213" s="7">
        <v>239362</v>
      </c>
      <c r="D4213" s="10">
        <v>0.18499481391281691</v>
      </c>
      <c r="E4213" s="10">
        <v>5.0994269157843162</v>
      </c>
      <c r="F4213" s="8">
        <v>-20.406079892527831</v>
      </c>
      <c r="G4213" s="8">
        <v>-7.3891934090064559E-2</v>
      </c>
    </row>
    <row r="4214" spans="1:7" x14ac:dyDescent="0.6">
      <c r="A4214" s="3" t="s">
        <v>88</v>
      </c>
      <c r="B4214" s="3" t="s">
        <v>185</v>
      </c>
      <c r="C4214" s="4">
        <v>251111</v>
      </c>
      <c r="D4214" s="9">
        <v>0.1984291751282809</v>
      </c>
      <c r="E4214" s="9">
        <v>4.8733867681021596</v>
      </c>
      <c r="F4214" s="5">
        <v>4.9084650027991117</v>
      </c>
      <c r="G4214" s="5">
        <v>-32.948737803933717</v>
      </c>
    </row>
    <row r="4215" spans="1:7" x14ac:dyDescent="0.6">
      <c r="A4215" s="6" t="s">
        <v>89</v>
      </c>
      <c r="B4215" s="6" t="s">
        <v>185</v>
      </c>
      <c r="C4215" s="7">
        <v>360233</v>
      </c>
      <c r="D4215" s="10">
        <v>0.2442027314969637</v>
      </c>
      <c r="E4215" s="10">
        <v>4.8492064560421069</v>
      </c>
      <c r="F4215" s="8">
        <v>43.455682944992454</v>
      </c>
      <c r="G4215" s="8">
        <v>132.17621088588831</v>
      </c>
    </row>
    <row r="4216" spans="1:7" x14ac:dyDescent="0.6">
      <c r="A4216" s="3" t="s">
        <v>90</v>
      </c>
      <c r="B4216" s="3" t="s">
        <v>185</v>
      </c>
      <c r="C4216" s="4">
        <v>177065</v>
      </c>
      <c r="D4216" s="9">
        <v>0.1281628739243138</v>
      </c>
      <c r="E4216" s="9">
        <v>4.4219819189850664</v>
      </c>
      <c r="F4216" s="5">
        <v>-50.847090633006957</v>
      </c>
      <c r="G4216" s="5">
        <v>68.52419385540793</v>
      </c>
    </row>
    <row r="4217" spans="1:7" x14ac:dyDescent="0.6">
      <c r="A4217" s="6" t="s">
        <v>91</v>
      </c>
      <c r="B4217" s="6" t="s">
        <v>185</v>
      </c>
      <c r="C4217" s="7">
        <v>207538</v>
      </c>
      <c r="D4217" s="10">
        <v>0.15275303529477019</v>
      </c>
      <c r="E4217" s="10">
        <v>5.2481476798583886</v>
      </c>
      <c r="F4217" s="8">
        <v>17.210064100753961</v>
      </c>
      <c r="G4217" s="8">
        <v>3.1536882495911911</v>
      </c>
    </row>
    <row r="4218" spans="1:7" x14ac:dyDescent="0.6">
      <c r="A4218" s="3" t="s">
        <v>92</v>
      </c>
      <c r="B4218" s="3" t="s">
        <v>185</v>
      </c>
      <c r="C4218" s="4">
        <v>167736</v>
      </c>
      <c r="D4218" s="9">
        <v>0.119912507106258</v>
      </c>
      <c r="E4218" s="9">
        <v>4.1631133503760136</v>
      </c>
      <c r="F4218" s="5">
        <v>-19.178174599350481</v>
      </c>
      <c r="G4218" s="5">
        <v>-24.946977493400158</v>
      </c>
    </row>
    <row r="4219" spans="1:7" x14ac:dyDescent="0.6">
      <c r="A4219" s="6" t="s">
        <v>93</v>
      </c>
      <c r="B4219" s="6" t="s">
        <v>185</v>
      </c>
      <c r="C4219" s="7">
        <v>198621</v>
      </c>
      <c r="D4219" s="10">
        <v>0.16187335047835849</v>
      </c>
      <c r="E4219" s="10">
        <v>5.8925742427388972</v>
      </c>
      <c r="F4219" s="8">
        <v>18.412863070539419</v>
      </c>
      <c r="G4219" s="8">
        <v>24.679702457549979</v>
      </c>
    </row>
    <row r="4220" spans="1:7" x14ac:dyDescent="0.6">
      <c r="A4220" s="3" t="s">
        <v>94</v>
      </c>
      <c r="B4220" s="3" t="s">
        <v>185</v>
      </c>
      <c r="C4220" s="4">
        <v>217574</v>
      </c>
      <c r="D4220" s="9">
        <v>0.13938968824589759</v>
      </c>
      <c r="E4220" s="9">
        <v>5.2441370001687204</v>
      </c>
      <c r="F4220" s="5">
        <v>9.5422941179432286</v>
      </c>
      <c r="G4220" s="5">
        <v>-12.20730590290807</v>
      </c>
    </row>
    <row r="4221" spans="1:7" x14ac:dyDescent="0.6">
      <c r="A4221" s="6" t="s">
        <v>95</v>
      </c>
      <c r="B4221" s="6" t="s">
        <v>185</v>
      </c>
      <c r="C4221" s="7">
        <v>340243</v>
      </c>
      <c r="D4221" s="10">
        <v>0.24773428591461999</v>
      </c>
      <c r="E4221" s="10">
        <v>4.9519422491958842</v>
      </c>
      <c r="F4221" s="8">
        <v>56.380357947181203</v>
      </c>
      <c r="G4221" s="8">
        <v>22.072093081661709</v>
      </c>
    </row>
    <row r="4222" spans="1:7" x14ac:dyDescent="0.6">
      <c r="A4222" s="3" t="s">
        <v>96</v>
      </c>
      <c r="B4222" s="3" t="s">
        <v>185</v>
      </c>
      <c r="C4222" s="4">
        <v>310195</v>
      </c>
      <c r="D4222" s="9">
        <v>0.23194647271062771</v>
      </c>
      <c r="E4222" s="9">
        <v>5.208721642906319</v>
      </c>
      <c r="F4222" s="5">
        <v>-8.8313352515702057</v>
      </c>
      <c r="G4222" s="5">
        <v>35.634018364669878</v>
      </c>
    </row>
    <row r="4223" spans="1:7" x14ac:dyDescent="0.6">
      <c r="A4223" s="6" t="s">
        <v>97</v>
      </c>
      <c r="B4223" s="6" t="s">
        <v>185</v>
      </c>
      <c r="C4223" s="7">
        <v>431657</v>
      </c>
      <c r="D4223" s="10">
        <v>0.28662878513517892</v>
      </c>
      <c r="E4223" s="10">
        <v>4.8108352094153313</v>
      </c>
      <c r="F4223" s="8">
        <v>39.156659520624117</v>
      </c>
      <c r="G4223" s="8">
        <v>-23.089655713081761</v>
      </c>
    </row>
    <row r="4224" spans="1:7" x14ac:dyDescent="0.6">
      <c r="A4224" s="3" t="s">
        <v>98</v>
      </c>
      <c r="B4224" s="3" t="s">
        <v>185</v>
      </c>
      <c r="C4224" s="4">
        <v>380697</v>
      </c>
      <c r="D4224" s="9">
        <v>0.27346211170543361</v>
      </c>
      <c r="E4224" s="9">
        <v>5.2291389091108886</v>
      </c>
      <c r="F4224" s="5">
        <v>-11.805669779477689</v>
      </c>
      <c r="G4224" s="5">
        <v>26.591382939457109</v>
      </c>
    </row>
    <row r="4225" spans="1:7" x14ac:dyDescent="0.6">
      <c r="A4225" s="6" t="s">
        <v>99</v>
      </c>
      <c r="B4225" s="6" t="s">
        <v>185</v>
      </c>
      <c r="C4225" s="7">
        <v>316841</v>
      </c>
      <c r="D4225" s="10">
        <v>0.2107194741143808</v>
      </c>
      <c r="E4225" s="10">
        <v>5.1836624511231451</v>
      </c>
      <c r="F4225" s="8">
        <v>-16.773444497855252</v>
      </c>
      <c r="G4225" s="8">
        <v>32.368964163066828</v>
      </c>
    </row>
    <row r="4226" spans="1:7" x14ac:dyDescent="0.6">
      <c r="A4226" s="3" t="s">
        <v>100</v>
      </c>
      <c r="B4226" s="3" t="s">
        <v>185</v>
      </c>
      <c r="C4226" s="4">
        <v>80230</v>
      </c>
      <c r="D4226" s="9">
        <v>4.547183730406721E-2</v>
      </c>
      <c r="E4226" s="9">
        <v>5.4607949904710047</v>
      </c>
      <c r="F4226" s="5">
        <v>-74.678150870625956</v>
      </c>
      <c r="G4226" s="5">
        <v>-68.049985862825608</v>
      </c>
    </row>
    <row r="4227" spans="1:7" x14ac:dyDescent="0.6">
      <c r="A4227" s="6" t="s">
        <v>101</v>
      </c>
      <c r="B4227" s="6" t="s">
        <v>185</v>
      </c>
      <c r="C4227" s="7">
        <v>319390</v>
      </c>
      <c r="D4227" s="10">
        <v>0.16094825010591099</v>
      </c>
      <c r="E4227" s="10">
        <v>5.0489258445438594</v>
      </c>
      <c r="F4227" s="8">
        <v>298.09298267480989</v>
      </c>
      <c r="G4227" s="8">
        <v>-11.337939611307119</v>
      </c>
    </row>
    <row r="4228" spans="1:7" x14ac:dyDescent="0.6">
      <c r="A4228" s="3" t="s">
        <v>102</v>
      </c>
      <c r="B4228" s="3" t="s">
        <v>185</v>
      </c>
      <c r="C4228" s="4">
        <v>415452</v>
      </c>
      <c r="D4228" s="9">
        <v>0.25383768254160732</v>
      </c>
      <c r="E4228" s="9">
        <v>5.4671930517173308</v>
      </c>
      <c r="F4228" s="5">
        <v>30.07670872600896</v>
      </c>
      <c r="G4228" s="5">
        <v>134.63247959788779</v>
      </c>
    </row>
    <row r="4229" spans="1:7" x14ac:dyDescent="0.6">
      <c r="A4229" s="6" t="s">
        <v>14</v>
      </c>
      <c r="B4229" s="6" t="s">
        <v>186</v>
      </c>
      <c r="C4229" s="7">
        <v>436686</v>
      </c>
      <c r="D4229" s="10">
        <v>1.123333929445679</v>
      </c>
      <c r="E4229" s="10">
        <v>3.9707029651654442</v>
      </c>
      <c r="F4229" s="6"/>
      <c r="G4229" s="6"/>
    </row>
    <row r="4230" spans="1:7" x14ac:dyDescent="0.6">
      <c r="A4230" s="3" t="s">
        <v>15</v>
      </c>
      <c r="B4230" s="3" t="s">
        <v>186</v>
      </c>
      <c r="C4230" s="4">
        <v>337031</v>
      </c>
      <c r="D4230" s="9">
        <v>1.009441785410679</v>
      </c>
      <c r="E4230" s="9">
        <v>4.1314463635583563</v>
      </c>
      <c r="F4230" s="5">
        <v>-22.820745341045971</v>
      </c>
      <c r="G4230" s="3"/>
    </row>
    <row r="4231" spans="1:7" x14ac:dyDescent="0.6">
      <c r="A4231" s="6" t="s">
        <v>16</v>
      </c>
      <c r="B4231" s="6" t="s">
        <v>186</v>
      </c>
      <c r="C4231" s="7">
        <v>384008</v>
      </c>
      <c r="D4231" s="10">
        <v>0.86197755259681941</v>
      </c>
      <c r="E4231" s="10">
        <v>3.7823984240334889</v>
      </c>
      <c r="F4231" s="8">
        <v>13.938480436517709</v>
      </c>
      <c r="G4231" s="6"/>
    </row>
    <row r="4232" spans="1:7" x14ac:dyDescent="0.6">
      <c r="A4232" s="3" t="s">
        <v>17</v>
      </c>
      <c r="B4232" s="3" t="s">
        <v>186</v>
      </c>
      <c r="C4232" s="4">
        <v>282685</v>
      </c>
      <c r="D4232" s="9">
        <v>0.61418532694882733</v>
      </c>
      <c r="E4232" s="9">
        <v>4.4450821605472131</v>
      </c>
      <c r="F4232" s="5">
        <v>-26.385648215662169</v>
      </c>
      <c r="G4232" s="3"/>
    </row>
    <row r="4233" spans="1:7" x14ac:dyDescent="0.6">
      <c r="A4233" s="6" t="s">
        <v>18</v>
      </c>
      <c r="B4233" s="6" t="s">
        <v>186</v>
      </c>
      <c r="C4233" s="7">
        <v>174015</v>
      </c>
      <c r="D4233" s="10">
        <v>0.38296739551404257</v>
      </c>
      <c r="E4233" s="10">
        <v>7.2684933795580804</v>
      </c>
      <c r="F4233" s="8">
        <v>-38.442082176273942</v>
      </c>
      <c r="G4233" s="6"/>
    </row>
    <row r="4234" spans="1:7" x14ac:dyDescent="0.6">
      <c r="A4234" s="3" t="s">
        <v>19</v>
      </c>
      <c r="B4234" s="3" t="s">
        <v>186</v>
      </c>
      <c r="C4234" s="4">
        <v>199589</v>
      </c>
      <c r="D4234" s="9">
        <v>0.49095802751513867</v>
      </c>
      <c r="E4234" s="9">
        <v>5.3032815198618311</v>
      </c>
      <c r="F4234" s="5">
        <v>14.696434215441201</v>
      </c>
      <c r="G4234" s="3"/>
    </row>
    <row r="4235" spans="1:7" x14ac:dyDescent="0.6">
      <c r="A4235" s="6" t="s">
        <v>20</v>
      </c>
      <c r="B4235" s="6" t="s">
        <v>186</v>
      </c>
      <c r="C4235" s="7">
        <v>213857</v>
      </c>
      <c r="D4235" s="10">
        <v>0.49660538313296759</v>
      </c>
      <c r="E4235" s="10">
        <v>5.1358549471661874</v>
      </c>
      <c r="F4235" s="8">
        <v>7.1486905590989469</v>
      </c>
      <c r="G4235" s="6"/>
    </row>
    <row r="4236" spans="1:7" x14ac:dyDescent="0.6">
      <c r="A4236" s="3" t="s">
        <v>21</v>
      </c>
      <c r="B4236" s="3" t="s">
        <v>186</v>
      </c>
      <c r="C4236" s="4">
        <v>420312</v>
      </c>
      <c r="D4236" s="9">
        <v>0.94948697315312436</v>
      </c>
      <c r="E4236" s="9">
        <v>3.8418339366019518</v>
      </c>
      <c r="F4236" s="5">
        <v>96.538808643158731</v>
      </c>
      <c r="G4236" s="3"/>
    </row>
    <row r="4237" spans="1:7" x14ac:dyDescent="0.6">
      <c r="A4237" s="6" t="s">
        <v>22</v>
      </c>
      <c r="B4237" s="6" t="s">
        <v>186</v>
      </c>
      <c r="C4237" s="7">
        <v>454636</v>
      </c>
      <c r="D4237" s="10">
        <v>1.060829805155743</v>
      </c>
      <c r="E4237" s="10">
        <v>3.6676616273253839</v>
      </c>
      <c r="F4237" s="8">
        <v>8.1663145472886889</v>
      </c>
      <c r="G4237" s="6"/>
    </row>
    <row r="4238" spans="1:7" x14ac:dyDescent="0.6">
      <c r="A4238" s="3" t="s">
        <v>23</v>
      </c>
      <c r="B4238" s="3" t="s">
        <v>186</v>
      </c>
      <c r="C4238" s="4">
        <v>685330</v>
      </c>
      <c r="D4238" s="9">
        <v>1.2866614159861609</v>
      </c>
      <c r="E4238" s="9">
        <v>3.4962962207166761</v>
      </c>
      <c r="F4238" s="5">
        <v>50.742572079641747</v>
      </c>
      <c r="G4238" s="3"/>
    </row>
    <row r="4239" spans="1:7" x14ac:dyDescent="0.6">
      <c r="A4239" s="6" t="s">
        <v>24</v>
      </c>
      <c r="B4239" s="6" t="s">
        <v>186</v>
      </c>
      <c r="C4239" s="7">
        <v>587761</v>
      </c>
      <c r="D4239" s="10">
        <v>1.138734962077784</v>
      </c>
      <c r="E4239" s="10">
        <v>3.4497672807949429</v>
      </c>
      <c r="F4239" s="8">
        <v>-14.23679103497585</v>
      </c>
      <c r="G4239" s="6"/>
    </row>
    <row r="4240" spans="1:7" x14ac:dyDescent="0.6">
      <c r="A4240" s="3" t="s">
        <v>25</v>
      </c>
      <c r="B4240" s="3" t="s">
        <v>186</v>
      </c>
      <c r="C4240" s="4">
        <v>534906</v>
      </c>
      <c r="D4240" s="9">
        <v>1.201034211555144</v>
      </c>
      <c r="E4240" s="9">
        <v>3.406697406633719</v>
      </c>
      <c r="F4240" s="5">
        <v>-8.9926007339718002</v>
      </c>
      <c r="G4240" s="3"/>
    </row>
    <row r="4241" spans="1:7" x14ac:dyDescent="0.6">
      <c r="A4241" s="6" t="s">
        <v>26</v>
      </c>
      <c r="B4241" s="6" t="s">
        <v>186</v>
      </c>
      <c r="C4241" s="7">
        <v>575153</v>
      </c>
      <c r="D4241" s="10">
        <v>1.3686046235489571</v>
      </c>
      <c r="E4241" s="10">
        <v>3.8997389565040508</v>
      </c>
      <c r="F4241" s="8">
        <v>7.5241257342411494</v>
      </c>
      <c r="G4241" s="8">
        <v>31.708596107958581</v>
      </c>
    </row>
    <row r="4242" spans="1:7" x14ac:dyDescent="0.6">
      <c r="A4242" s="3" t="s">
        <v>27</v>
      </c>
      <c r="B4242" s="3" t="s">
        <v>186</v>
      </c>
      <c r="C4242" s="4">
        <v>569088</v>
      </c>
      <c r="D4242" s="9">
        <v>1.1615179578014141</v>
      </c>
      <c r="E4242" s="9">
        <v>3.5156666996145098</v>
      </c>
      <c r="F4242" s="5">
        <v>-1.054502019462644</v>
      </c>
      <c r="G4242" s="5">
        <v>68.853310229622792</v>
      </c>
    </row>
    <row r="4243" spans="1:7" x14ac:dyDescent="0.6">
      <c r="A4243" s="6" t="s">
        <v>28</v>
      </c>
      <c r="B4243" s="6" t="s">
        <v>186</v>
      </c>
      <c r="C4243" s="7">
        <v>378987</v>
      </c>
      <c r="D4243" s="10">
        <v>0.64154651123758044</v>
      </c>
      <c r="E4243" s="10">
        <v>3.5330524196179698</v>
      </c>
      <c r="F4243" s="8">
        <v>-33.404499831309039</v>
      </c>
      <c r="G4243" s="8">
        <v>-1.3075248432324329</v>
      </c>
    </row>
    <row r="4244" spans="1:7" x14ac:dyDescent="0.6">
      <c r="A4244" s="3" t="s">
        <v>29</v>
      </c>
      <c r="B4244" s="3" t="s">
        <v>186</v>
      </c>
      <c r="C4244" s="4">
        <v>202983</v>
      </c>
      <c r="D4244" s="9">
        <v>0.29257241146644358</v>
      </c>
      <c r="E4244" s="9">
        <v>5.4448229613733909</v>
      </c>
      <c r="F4244" s="5">
        <v>-46.440643082744259</v>
      </c>
      <c r="G4244" s="5">
        <v>-28.194633602773401</v>
      </c>
    </row>
    <row r="4245" spans="1:7" x14ac:dyDescent="0.6">
      <c r="A4245" s="6" t="s">
        <v>30</v>
      </c>
      <c r="B4245" s="6" t="s">
        <v>186</v>
      </c>
      <c r="C4245" s="7">
        <v>104514</v>
      </c>
      <c r="D4245" s="10">
        <v>0.16817740278150051</v>
      </c>
      <c r="E4245" s="10">
        <v>4.065743406208667</v>
      </c>
      <c r="F4245" s="8">
        <v>-48.510959045831427</v>
      </c>
      <c r="G4245" s="8">
        <v>-39.939660374105678</v>
      </c>
    </row>
    <row r="4246" spans="1:7" x14ac:dyDescent="0.6">
      <c r="A4246" s="3" t="s">
        <v>31</v>
      </c>
      <c r="B4246" s="3" t="s">
        <v>186</v>
      </c>
      <c r="C4246" s="4">
        <v>360845</v>
      </c>
      <c r="D4246" s="9">
        <v>0.59115777573366668</v>
      </c>
      <c r="E4246" s="9">
        <v>3.761858593440504</v>
      </c>
      <c r="F4246" s="5">
        <v>245.25996517213011</v>
      </c>
      <c r="G4246" s="5">
        <v>80.794031735215867</v>
      </c>
    </row>
    <row r="4247" spans="1:7" x14ac:dyDescent="0.6">
      <c r="A4247" s="6" t="s">
        <v>32</v>
      </c>
      <c r="B4247" s="6" t="s">
        <v>186</v>
      </c>
      <c r="C4247" s="7">
        <v>481726</v>
      </c>
      <c r="D4247" s="10">
        <v>0.74251710471629673</v>
      </c>
      <c r="E4247" s="10">
        <v>3.70917966644594</v>
      </c>
      <c r="F4247" s="8">
        <v>33.499424960855762</v>
      </c>
      <c r="G4247" s="8">
        <v>125.2561290956106</v>
      </c>
    </row>
    <row r="4248" spans="1:7" x14ac:dyDescent="0.6">
      <c r="A4248" s="3" t="s">
        <v>33</v>
      </c>
      <c r="B4248" s="3" t="s">
        <v>186</v>
      </c>
      <c r="C4248" s="4">
        <v>616807</v>
      </c>
      <c r="D4248" s="9">
        <v>1.162721717421527</v>
      </c>
      <c r="E4248" s="9">
        <v>3.3109688016662009</v>
      </c>
      <c r="F4248" s="5">
        <v>28.04104407899926</v>
      </c>
      <c r="G4248" s="5">
        <v>46.749795390091172</v>
      </c>
    </row>
    <row r="4249" spans="1:7" x14ac:dyDescent="0.6">
      <c r="A4249" s="6" t="s">
        <v>34</v>
      </c>
      <c r="B4249" s="6" t="s">
        <v>186</v>
      </c>
      <c r="C4249" s="7">
        <v>335658</v>
      </c>
      <c r="D4249" s="10">
        <v>0.57769497231131739</v>
      </c>
      <c r="E4249" s="10">
        <v>3.758179008889984</v>
      </c>
      <c r="F4249" s="8">
        <v>-45.581356891215563</v>
      </c>
      <c r="G4249" s="8">
        <v>-26.169946946568249</v>
      </c>
    </row>
    <row r="4250" spans="1:7" x14ac:dyDescent="0.6">
      <c r="A4250" s="3" t="s">
        <v>35</v>
      </c>
      <c r="B4250" s="3" t="s">
        <v>186</v>
      </c>
      <c r="C4250" s="4">
        <v>146954</v>
      </c>
      <c r="D4250" s="9">
        <v>0.27304720957156497</v>
      </c>
      <c r="E4250" s="9">
        <v>5.0624913876257409</v>
      </c>
      <c r="F4250" s="5">
        <v>-56.219127802703952</v>
      </c>
      <c r="G4250" s="5">
        <v>-78.557191426028339</v>
      </c>
    </row>
    <row r="4251" spans="1:7" x14ac:dyDescent="0.6">
      <c r="A4251" s="6" t="s">
        <v>36</v>
      </c>
      <c r="B4251" s="6" t="s">
        <v>186</v>
      </c>
      <c r="C4251" s="7">
        <v>81708</v>
      </c>
      <c r="D4251" s="10">
        <v>0.1551731907945994</v>
      </c>
      <c r="E4251" s="10">
        <v>4.0654791521544444</v>
      </c>
      <c r="F4251" s="8">
        <v>-44.398927555561613</v>
      </c>
      <c r="G4251" s="8">
        <v>-86.098431165048382</v>
      </c>
    </row>
    <row r="4252" spans="1:7" x14ac:dyDescent="0.6">
      <c r="A4252" s="3" t="s">
        <v>37</v>
      </c>
      <c r="B4252" s="3" t="s">
        <v>186</v>
      </c>
      <c r="C4252" s="4">
        <v>120695</v>
      </c>
      <c r="D4252" s="9">
        <v>0.1981140663629842</v>
      </c>
      <c r="E4252" s="9">
        <v>5.2809013345001086</v>
      </c>
      <c r="F4252" s="5">
        <v>47.715034023596218</v>
      </c>
      <c r="G4252" s="5">
        <v>-77.436222439082755</v>
      </c>
    </row>
    <row r="4253" spans="1:7" x14ac:dyDescent="0.6">
      <c r="A4253" s="6" t="s">
        <v>38</v>
      </c>
      <c r="B4253" s="6" t="s">
        <v>186</v>
      </c>
      <c r="C4253" s="7">
        <v>121913</v>
      </c>
      <c r="D4253" s="10">
        <v>0.21311386286335399</v>
      </c>
      <c r="E4253" s="10">
        <v>5.8866731047802991</v>
      </c>
      <c r="F4253" s="8">
        <v>1.0091553088363181</v>
      </c>
      <c r="G4253" s="8">
        <v>-78.803379274732109</v>
      </c>
    </row>
    <row r="4254" spans="1:7" x14ac:dyDescent="0.6">
      <c r="A4254" s="3" t="s">
        <v>39</v>
      </c>
      <c r="B4254" s="3" t="s">
        <v>186</v>
      </c>
      <c r="C4254" s="4">
        <v>202908</v>
      </c>
      <c r="D4254" s="9">
        <v>0.38682927420725621</v>
      </c>
      <c r="E4254" s="9">
        <v>4.6453296703296703</v>
      </c>
      <c r="F4254" s="5">
        <v>66.436721268445524</v>
      </c>
      <c r="G4254" s="5">
        <v>-64.345057354925771</v>
      </c>
    </row>
    <row r="4255" spans="1:7" x14ac:dyDescent="0.6">
      <c r="A4255" s="6" t="s">
        <v>40</v>
      </c>
      <c r="B4255" s="6" t="s">
        <v>186</v>
      </c>
      <c r="C4255" s="7">
        <v>520899</v>
      </c>
      <c r="D4255" s="10">
        <v>0.74134506439787606</v>
      </c>
      <c r="E4255" s="10">
        <v>3.9250035791520048</v>
      </c>
      <c r="F4255" s="8">
        <v>156.7168371872967</v>
      </c>
      <c r="G4255" s="8">
        <v>37.445083868312111</v>
      </c>
    </row>
    <row r="4256" spans="1:7" x14ac:dyDescent="0.6">
      <c r="A4256" s="3" t="s">
        <v>41</v>
      </c>
      <c r="B4256" s="3" t="s">
        <v>186</v>
      </c>
      <c r="C4256" s="4">
        <v>474575</v>
      </c>
      <c r="D4256" s="9">
        <v>0.70864585724355156</v>
      </c>
      <c r="E4256" s="9">
        <v>3.848789586796967</v>
      </c>
      <c r="F4256" s="5">
        <v>-8.8930867596213492</v>
      </c>
      <c r="G4256" s="5">
        <v>133.80036751846211</v>
      </c>
    </row>
    <row r="4257" spans="1:7" x14ac:dyDescent="0.6">
      <c r="A4257" s="6" t="s">
        <v>42</v>
      </c>
      <c r="B4257" s="6" t="s">
        <v>186</v>
      </c>
      <c r="C4257" s="7">
        <v>366609</v>
      </c>
      <c r="D4257" s="10">
        <v>0.60515586078402706</v>
      </c>
      <c r="E4257" s="10">
        <v>3.5702641112539442</v>
      </c>
      <c r="F4257" s="8">
        <v>-22.750039509034401</v>
      </c>
      <c r="G4257" s="8">
        <v>250.7750157873586</v>
      </c>
    </row>
    <row r="4258" spans="1:7" x14ac:dyDescent="0.6">
      <c r="A4258" s="3" t="s">
        <v>43</v>
      </c>
      <c r="B4258" s="3" t="s">
        <v>186</v>
      </c>
      <c r="C4258" s="4">
        <v>522654</v>
      </c>
      <c r="D4258" s="9">
        <v>0.84316737412973874</v>
      </c>
      <c r="E4258" s="9">
        <v>3.4737534727299311</v>
      </c>
      <c r="F4258" s="5">
        <v>42.564421495380643</v>
      </c>
      <c r="G4258" s="5">
        <v>44.841691030774967</v>
      </c>
    </row>
    <row r="4259" spans="1:7" x14ac:dyDescent="0.6">
      <c r="A4259" s="6" t="s">
        <v>44</v>
      </c>
      <c r="B4259" s="6" t="s">
        <v>186</v>
      </c>
      <c r="C4259" s="7">
        <v>527594</v>
      </c>
      <c r="D4259" s="10">
        <v>0.85519018002282199</v>
      </c>
      <c r="E4259" s="10">
        <v>3.849898935355113</v>
      </c>
      <c r="F4259" s="8">
        <v>0.94517596727472508</v>
      </c>
      <c r="G4259" s="8">
        <v>9.5215952636976233</v>
      </c>
    </row>
    <row r="4260" spans="1:7" x14ac:dyDescent="0.6">
      <c r="A4260" s="3" t="s">
        <v>45</v>
      </c>
      <c r="B4260" s="3" t="s">
        <v>186</v>
      </c>
      <c r="C4260" s="4">
        <v>144119</v>
      </c>
      <c r="D4260" s="9">
        <v>0.24112084561392921</v>
      </c>
      <c r="E4260" s="9">
        <v>3.5485928151084631</v>
      </c>
      <c r="F4260" s="5">
        <v>-72.683730292611372</v>
      </c>
      <c r="G4260" s="5">
        <v>-76.634668542996437</v>
      </c>
    </row>
    <row r="4261" spans="1:7" x14ac:dyDescent="0.6">
      <c r="A4261" s="6" t="s">
        <v>46</v>
      </c>
      <c r="B4261" s="6" t="s">
        <v>186</v>
      </c>
      <c r="C4261" s="7">
        <v>318824</v>
      </c>
      <c r="D4261" s="10">
        <v>0.48369769428137432</v>
      </c>
      <c r="E4261" s="10">
        <v>3.8026311081426001</v>
      </c>
      <c r="F4261" s="8">
        <v>121.2227395416288</v>
      </c>
      <c r="G4261" s="8">
        <v>-5.0152238290164348</v>
      </c>
    </row>
    <row r="4262" spans="1:7" x14ac:dyDescent="0.6">
      <c r="A4262" s="3" t="s">
        <v>47</v>
      </c>
      <c r="B4262" s="3" t="s">
        <v>186</v>
      </c>
      <c r="C4262" s="4">
        <v>336851</v>
      </c>
      <c r="D4262" s="9">
        <v>0.50307577239524726</v>
      </c>
      <c r="E4262" s="9">
        <v>3.833777201129017</v>
      </c>
      <c r="F4262" s="5">
        <v>5.6542167465435389</v>
      </c>
      <c r="G4262" s="5">
        <v>129.22206949113331</v>
      </c>
    </row>
    <row r="4263" spans="1:7" x14ac:dyDescent="0.6">
      <c r="A4263" s="6" t="s">
        <v>48</v>
      </c>
      <c r="B4263" s="6" t="s">
        <v>186</v>
      </c>
      <c r="C4263" s="7">
        <v>377370</v>
      </c>
      <c r="D4263" s="10">
        <v>0.52236696671841243</v>
      </c>
      <c r="E4263" s="10">
        <v>3.5434135531789028</v>
      </c>
      <c r="F4263" s="8">
        <v>12.02876049054329</v>
      </c>
      <c r="G4263" s="8">
        <v>361.85196064032891</v>
      </c>
    </row>
    <row r="4264" spans="1:7" x14ac:dyDescent="0.6">
      <c r="A4264" s="3" t="s">
        <v>49</v>
      </c>
      <c r="B4264" s="3" t="s">
        <v>186</v>
      </c>
      <c r="C4264" s="4">
        <v>139419</v>
      </c>
      <c r="D4264" s="9">
        <v>0.1890918526704852</v>
      </c>
      <c r="E4264" s="9">
        <v>4.070271217119668</v>
      </c>
      <c r="F4264" s="5">
        <v>-63.055091819699513</v>
      </c>
      <c r="G4264" s="5">
        <v>15.513484402833599</v>
      </c>
    </row>
    <row r="4265" spans="1:7" x14ac:dyDescent="0.6">
      <c r="A4265" s="6" t="s">
        <v>50</v>
      </c>
      <c r="B4265" s="6" t="s">
        <v>186</v>
      </c>
      <c r="C4265" s="7">
        <v>417556</v>
      </c>
      <c r="D4265" s="10">
        <v>0.64792567608687879</v>
      </c>
      <c r="E4265" s="10">
        <v>4.1823353833209804</v>
      </c>
      <c r="F4265" s="8">
        <v>199.49719909051129</v>
      </c>
      <c r="G4265" s="8">
        <v>242.50326052184761</v>
      </c>
    </row>
    <row r="4266" spans="1:7" x14ac:dyDescent="0.6">
      <c r="A4266" s="3" t="s">
        <v>51</v>
      </c>
      <c r="B4266" s="3" t="s">
        <v>186</v>
      </c>
      <c r="C4266" s="4">
        <v>933512</v>
      </c>
      <c r="D4266" s="9">
        <v>1.5688733874277061</v>
      </c>
      <c r="E4266" s="9">
        <v>3.6189789454504568</v>
      </c>
      <c r="F4266" s="5">
        <v>123.5657013670023</v>
      </c>
      <c r="G4266" s="5">
        <v>360.06663118260491</v>
      </c>
    </row>
    <row r="4267" spans="1:7" x14ac:dyDescent="0.6">
      <c r="A4267" s="6" t="s">
        <v>52</v>
      </c>
      <c r="B4267" s="6" t="s">
        <v>186</v>
      </c>
      <c r="C4267" s="7">
        <v>223944</v>
      </c>
      <c r="D4267" s="10">
        <v>0.2744716879005018</v>
      </c>
      <c r="E4267" s="10">
        <v>4.0088790233074363</v>
      </c>
      <c r="F4267" s="8">
        <v>-76.01059225805345</v>
      </c>
      <c r="G4267" s="8">
        <v>-57.008172409622603</v>
      </c>
    </row>
    <row r="4268" spans="1:7" x14ac:dyDescent="0.6">
      <c r="A4268" s="3" t="s">
        <v>53</v>
      </c>
      <c r="B4268" s="3" t="s">
        <v>186</v>
      </c>
      <c r="C4268" s="4">
        <v>313150</v>
      </c>
      <c r="D4268" s="9">
        <v>0.46154311217245642</v>
      </c>
      <c r="E4268" s="9">
        <v>3.2836650378541621</v>
      </c>
      <c r="F4268" s="5">
        <v>39.834065659271957</v>
      </c>
      <c r="G4268" s="5">
        <v>-34.014644682083969</v>
      </c>
    </row>
    <row r="4269" spans="1:7" x14ac:dyDescent="0.6">
      <c r="A4269" s="6" t="s">
        <v>54</v>
      </c>
      <c r="B4269" s="6" t="s">
        <v>186</v>
      </c>
      <c r="C4269" s="7">
        <v>312950</v>
      </c>
      <c r="D4269" s="10">
        <v>0.36044214543641889</v>
      </c>
      <c r="E4269" s="10">
        <v>4.0499792939227666</v>
      </c>
      <c r="F4269" s="8">
        <v>-6.386715631486739E-2</v>
      </c>
      <c r="G4269" s="8">
        <v>-14.636574661287639</v>
      </c>
    </row>
    <row r="4270" spans="1:7" x14ac:dyDescent="0.6">
      <c r="A4270" s="3" t="s">
        <v>55</v>
      </c>
      <c r="B4270" s="3" t="s">
        <v>186</v>
      </c>
      <c r="C4270" s="4">
        <v>123460</v>
      </c>
      <c r="D4270" s="9">
        <v>0.16344677880436051</v>
      </c>
      <c r="E4270" s="9">
        <v>3.6587245139876718</v>
      </c>
      <c r="F4270" s="5">
        <v>-60.549608563668308</v>
      </c>
      <c r="G4270" s="5">
        <v>-76.378254064830656</v>
      </c>
    </row>
    <row r="4271" spans="1:7" x14ac:dyDescent="0.6">
      <c r="A4271" s="6" t="s">
        <v>56</v>
      </c>
      <c r="B4271" s="6" t="s">
        <v>186</v>
      </c>
      <c r="C4271" s="7">
        <v>590424</v>
      </c>
      <c r="D4271" s="10">
        <v>0.87947807481316354</v>
      </c>
      <c r="E4271" s="10">
        <v>3.5971194970086149</v>
      </c>
      <c r="F4271" s="8">
        <v>378.23100599384418</v>
      </c>
      <c r="G4271" s="8">
        <v>11.908778340921231</v>
      </c>
    </row>
    <row r="4272" spans="1:7" x14ac:dyDescent="0.6">
      <c r="A4272" s="3" t="s">
        <v>57</v>
      </c>
      <c r="B4272" s="3" t="s">
        <v>186</v>
      </c>
      <c r="C4272" s="4">
        <v>469586</v>
      </c>
      <c r="D4272" s="9">
        <v>0.6808188912229346</v>
      </c>
      <c r="E4272" s="9">
        <v>3.7638242107034938</v>
      </c>
      <c r="F4272" s="5">
        <v>-20.466308957630449</v>
      </c>
      <c r="G4272" s="5">
        <v>225.83212484127699</v>
      </c>
    </row>
    <row r="4273" spans="1:7" x14ac:dyDescent="0.6">
      <c r="A4273" s="6" t="s">
        <v>58</v>
      </c>
      <c r="B4273" s="6" t="s">
        <v>186</v>
      </c>
      <c r="C4273" s="7">
        <v>393578</v>
      </c>
      <c r="D4273" s="10">
        <v>0.54807594467861132</v>
      </c>
      <c r="E4273" s="10">
        <v>3.4841319724157471</v>
      </c>
      <c r="F4273" s="8">
        <v>-16.18617250088376</v>
      </c>
      <c r="G4273" s="8">
        <v>23.446791960454672</v>
      </c>
    </row>
    <row r="4274" spans="1:7" x14ac:dyDescent="0.6">
      <c r="A4274" s="3" t="s">
        <v>59</v>
      </c>
      <c r="B4274" s="3" t="s">
        <v>186</v>
      </c>
      <c r="C4274" s="4">
        <v>403238</v>
      </c>
      <c r="D4274" s="9">
        <v>0.59086852447804128</v>
      </c>
      <c r="E4274" s="9">
        <v>3.8180354877194311</v>
      </c>
      <c r="F4274" s="5">
        <v>2.4544054799811028</v>
      </c>
      <c r="G4274" s="5">
        <v>19.708120207450762</v>
      </c>
    </row>
    <row r="4275" spans="1:7" x14ac:dyDescent="0.6">
      <c r="A4275" s="6" t="s">
        <v>60</v>
      </c>
      <c r="B4275" s="6" t="s">
        <v>186</v>
      </c>
      <c r="C4275" s="7">
        <v>733223</v>
      </c>
      <c r="D4275" s="10">
        <v>1.007270846922947</v>
      </c>
      <c r="E4275" s="10">
        <v>4.0497252216177406</v>
      </c>
      <c r="F4275" s="8">
        <v>81.833805345726347</v>
      </c>
      <c r="G4275" s="8">
        <v>94.298168905848371</v>
      </c>
    </row>
    <row r="4276" spans="1:7" x14ac:dyDescent="0.6">
      <c r="A4276" s="3" t="s">
        <v>61</v>
      </c>
      <c r="B4276" s="3" t="s">
        <v>186</v>
      </c>
      <c r="C4276" s="4">
        <v>844567</v>
      </c>
      <c r="D4276" s="9">
        <v>1.087160997122373</v>
      </c>
      <c r="E4276" s="9">
        <v>4.0322314207415468</v>
      </c>
      <c r="F4276" s="5">
        <v>15.185557463418361</v>
      </c>
      <c r="G4276" s="5">
        <v>505.77611372911872</v>
      </c>
    </row>
    <row r="4277" spans="1:7" x14ac:dyDescent="0.6">
      <c r="A4277" s="6" t="s">
        <v>62</v>
      </c>
      <c r="B4277" s="6" t="s">
        <v>186</v>
      </c>
      <c r="C4277" s="7">
        <v>877158</v>
      </c>
      <c r="D4277" s="10">
        <v>1.290914413383097</v>
      </c>
      <c r="E4277" s="10">
        <v>4.4239465388979946</v>
      </c>
      <c r="F4277" s="8">
        <v>3.8589004779964191</v>
      </c>
      <c r="G4277" s="8">
        <v>110.0695475576928</v>
      </c>
    </row>
    <row r="4278" spans="1:7" x14ac:dyDescent="0.6">
      <c r="A4278" s="3" t="s">
        <v>63</v>
      </c>
      <c r="B4278" s="3" t="s">
        <v>186</v>
      </c>
      <c r="C4278" s="4">
        <v>1223829</v>
      </c>
      <c r="D4278" s="9">
        <v>1.5395047586652639</v>
      </c>
      <c r="E4278" s="9">
        <v>3.9185224081788168</v>
      </c>
      <c r="F4278" s="5">
        <v>39.522070140157183</v>
      </c>
      <c r="G4278" s="5">
        <v>31.09943953586027</v>
      </c>
    </row>
    <row r="4279" spans="1:7" x14ac:dyDescent="0.6">
      <c r="A4279" s="6" t="s">
        <v>64</v>
      </c>
      <c r="B4279" s="6" t="s">
        <v>186</v>
      </c>
      <c r="C4279" s="7">
        <v>507459</v>
      </c>
      <c r="D4279" s="10">
        <v>0.59740527633062235</v>
      </c>
      <c r="E4279" s="10">
        <v>3.993633280080588</v>
      </c>
      <c r="F4279" s="8">
        <v>-58.535138487484772</v>
      </c>
      <c r="G4279" s="8">
        <v>126.6008466402315</v>
      </c>
    </row>
    <row r="4280" spans="1:7" x14ac:dyDescent="0.6">
      <c r="A4280" s="3" t="s">
        <v>65</v>
      </c>
      <c r="B4280" s="3" t="s">
        <v>186</v>
      </c>
      <c r="C4280" s="4">
        <v>708994</v>
      </c>
      <c r="D4280" s="9">
        <v>0.84315565459395103</v>
      </c>
      <c r="E4280" s="9">
        <v>4.4321543327957187</v>
      </c>
      <c r="F4280" s="5">
        <v>39.714538514441557</v>
      </c>
      <c r="G4280" s="5">
        <v>126.40715312150731</v>
      </c>
    </row>
    <row r="4281" spans="1:7" x14ac:dyDescent="0.6">
      <c r="A4281" s="6" t="s">
        <v>66</v>
      </c>
      <c r="B4281" s="6" t="s">
        <v>186</v>
      </c>
      <c r="C4281" s="7">
        <v>812694</v>
      </c>
      <c r="D4281" s="10">
        <v>0.96642416459256142</v>
      </c>
      <c r="E4281" s="10">
        <v>4.2646998630374204</v>
      </c>
      <c r="F4281" s="8">
        <v>14.626357909939999</v>
      </c>
      <c r="G4281" s="8">
        <v>159.68812909410451</v>
      </c>
    </row>
    <row r="4282" spans="1:7" x14ac:dyDescent="0.6">
      <c r="A4282" s="3" t="s">
        <v>67</v>
      </c>
      <c r="B4282" s="3" t="s">
        <v>186</v>
      </c>
      <c r="C4282" s="4">
        <v>638749</v>
      </c>
      <c r="D4282" s="9">
        <v>0.64990789913083957</v>
      </c>
      <c r="E4282" s="9">
        <v>4.0836551247954169</v>
      </c>
      <c r="F4282" s="5">
        <v>-21.403504886217942</v>
      </c>
      <c r="G4282" s="5">
        <v>417.3732382958043</v>
      </c>
    </row>
    <row r="4283" spans="1:7" x14ac:dyDescent="0.6">
      <c r="A4283" s="6" t="s">
        <v>68</v>
      </c>
      <c r="B4283" s="6" t="s">
        <v>186</v>
      </c>
      <c r="C4283" s="7">
        <v>452461</v>
      </c>
      <c r="D4283" s="10">
        <v>0.54030666771895242</v>
      </c>
      <c r="E4283" s="10">
        <v>4.0449587870335604</v>
      </c>
      <c r="F4283" s="8">
        <v>-29.16450749825049</v>
      </c>
      <c r="G4283" s="8">
        <v>-23.366766933593489</v>
      </c>
    </row>
    <row r="4284" spans="1:7" x14ac:dyDescent="0.6">
      <c r="A4284" s="3" t="s">
        <v>69</v>
      </c>
      <c r="B4284" s="3" t="s">
        <v>186</v>
      </c>
      <c r="C4284" s="4">
        <v>636221</v>
      </c>
      <c r="D4284" s="9">
        <v>0.67354864849969076</v>
      </c>
      <c r="E4284" s="9">
        <v>4.7107940409904039</v>
      </c>
      <c r="F4284" s="5">
        <v>40.613445136707902</v>
      </c>
      <c r="G4284" s="5">
        <v>35.485512770823661</v>
      </c>
    </row>
    <row r="4285" spans="1:7" x14ac:dyDescent="0.6">
      <c r="A4285" s="6" t="s">
        <v>70</v>
      </c>
      <c r="B4285" s="6" t="s">
        <v>186</v>
      </c>
      <c r="C4285" s="7">
        <v>468962</v>
      </c>
      <c r="D4285" s="10">
        <v>0.47758105818296659</v>
      </c>
      <c r="E4285" s="10">
        <v>4.4818846466287567</v>
      </c>
      <c r="F4285" s="8">
        <v>-26.289449735233521</v>
      </c>
      <c r="G4285" s="8">
        <v>19.153509596572981</v>
      </c>
    </row>
    <row r="4286" spans="1:7" x14ac:dyDescent="0.6">
      <c r="A4286" s="3" t="s">
        <v>71</v>
      </c>
      <c r="B4286" s="3" t="s">
        <v>186</v>
      </c>
      <c r="C4286" s="4">
        <v>756100</v>
      </c>
      <c r="D4286" s="9">
        <v>0.78388811240779288</v>
      </c>
      <c r="E4286" s="9">
        <v>4.5067920772013901</v>
      </c>
      <c r="F4286" s="5">
        <v>61.228415095466147</v>
      </c>
      <c r="G4286" s="5">
        <v>87.507129784395318</v>
      </c>
    </row>
    <row r="4287" spans="1:7" x14ac:dyDescent="0.6">
      <c r="A4287" s="6" t="s">
        <v>72</v>
      </c>
      <c r="B4287" s="6" t="s">
        <v>186</v>
      </c>
      <c r="C4287" s="7">
        <v>720225</v>
      </c>
      <c r="D4287" s="10">
        <v>0.72870268329529642</v>
      </c>
      <c r="E4287" s="10">
        <v>4.5940041460692074</v>
      </c>
      <c r="F4287" s="8">
        <v>-4.7447427588943274</v>
      </c>
      <c r="G4287" s="8">
        <v>-1.772721259425847</v>
      </c>
    </row>
    <row r="4288" spans="1:7" x14ac:dyDescent="0.6">
      <c r="A4288" s="3" t="s">
        <v>73</v>
      </c>
      <c r="B4288" s="3" t="s">
        <v>186</v>
      </c>
      <c r="C4288" s="4">
        <v>798299</v>
      </c>
      <c r="D4288" s="9">
        <v>0.96126007469974284</v>
      </c>
      <c r="E4288" s="9">
        <v>3.9615850330008442</v>
      </c>
      <c r="F4288" s="5">
        <v>10.840223541254471</v>
      </c>
      <c r="G4288" s="5">
        <v>-5.4783101873504432</v>
      </c>
    </row>
    <row r="4289" spans="1:7" x14ac:dyDescent="0.6">
      <c r="A4289" s="6" t="s">
        <v>74</v>
      </c>
      <c r="B4289" s="6" t="s">
        <v>186</v>
      </c>
      <c r="C4289" s="7">
        <v>845722</v>
      </c>
      <c r="D4289" s="10">
        <v>0.89125613324658681</v>
      </c>
      <c r="E4289" s="10">
        <v>4.4808600145172486</v>
      </c>
      <c r="F4289" s="8">
        <v>5.9405060008843824</v>
      </c>
      <c r="G4289" s="8">
        <v>-3.5838469238153259</v>
      </c>
    </row>
    <row r="4290" spans="1:7" x14ac:dyDescent="0.6">
      <c r="A4290" s="3" t="s">
        <v>75</v>
      </c>
      <c r="B4290" s="3" t="s">
        <v>186</v>
      </c>
      <c r="C4290" s="4">
        <v>840538</v>
      </c>
      <c r="D4290" s="9">
        <v>0.82724028612106393</v>
      </c>
      <c r="E4290" s="9">
        <v>4.0637896691098261</v>
      </c>
      <c r="F4290" s="5">
        <v>-0.61296738171645604</v>
      </c>
      <c r="G4290" s="5">
        <v>-31.31899963148447</v>
      </c>
    </row>
    <row r="4291" spans="1:7" x14ac:dyDescent="0.6">
      <c r="A4291" s="6" t="s">
        <v>76</v>
      </c>
      <c r="B4291" s="6" t="s">
        <v>186</v>
      </c>
      <c r="C4291" s="7">
        <v>1158837</v>
      </c>
      <c r="D4291" s="10">
        <v>1.1220465087564759</v>
      </c>
      <c r="E4291" s="10">
        <v>4.1676688700755964</v>
      </c>
      <c r="F4291" s="8">
        <v>37.868484232717627</v>
      </c>
      <c r="G4291" s="8">
        <v>128.36071485578151</v>
      </c>
    </row>
    <row r="4292" spans="1:7" x14ac:dyDescent="0.6">
      <c r="A4292" s="3" t="s">
        <v>77</v>
      </c>
      <c r="B4292" s="3" t="s">
        <v>186</v>
      </c>
      <c r="C4292" s="4">
        <v>1073866</v>
      </c>
      <c r="D4292" s="9">
        <v>0.89520887779217484</v>
      </c>
      <c r="E4292" s="9">
        <v>4.3026408048625111</v>
      </c>
      <c r="F4292" s="5">
        <v>-7.3324376077049669</v>
      </c>
      <c r="G4292" s="5">
        <v>51.463341015579807</v>
      </c>
    </row>
    <row r="4293" spans="1:7" x14ac:dyDescent="0.6">
      <c r="A4293" s="6" t="s">
        <v>78</v>
      </c>
      <c r="B4293" s="6" t="s">
        <v>186</v>
      </c>
      <c r="C4293" s="7">
        <v>1316331</v>
      </c>
      <c r="D4293" s="10">
        <v>1.11317483398204</v>
      </c>
      <c r="E4293" s="10">
        <v>4.5622138502542207</v>
      </c>
      <c r="F4293" s="8">
        <v>22.578701625714931</v>
      </c>
      <c r="G4293" s="8">
        <v>61.971295469143371</v>
      </c>
    </row>
    <row r="4294" spans="1:7" x14ac:dyDescent="0.6">
      <c r="A4294" s="3" t="s">
        <v>79</v>
      </c>
      <c r="B4294" s="3" t="s">
        <v>186</v>
      </c>
      <c r="C4294" s="4">
        <v>1181527</v>
      </c>
      <c r="D4294" s="9">
        <v>1.031757476743723</v>
      </c>
      <c r="E4294" s="9">
        <v>4.5827059649449424</v>
      </c>
      <c r="F4294" s="5">
        <v>-10.240889259616321</v>
      </c>
      <c r="G4294" s="5">
        <v>84.975162387729767</v>
      </c>
    </row>
    <row r="4295" spans="1:7" x14ac:dyDescent="0.6">
      <c r="A4295" s="6" t="s">
        <v>80</v>
      </c>
      <c r="B4295" s="6" t="s">
        <v>186</v>
      </c>
      <c r="C4295" s="7">
        <v>1613241</v>
      </c>
      <c r="D4295" s="10">
        <v>1.3672636283572901</v>
      </c>
      <c r="E4295" s="10">
        <v>4.2796646814606518</v>
      </c>
      <c r="F4295" s="8">
        <v>36.538648714756413</v>
      </c>
      <c r="G4295" s="8">
        <v>256.54807817690369</v>
      </c>
    </row>
    <row r="4296" spans="1:7" x14ac:dyDescent="0.6">
      <c r="A4296" s="3" t="s">
        <v>81</v>
      </c>
      <c r="B4296" s="3" t="s">
        <v>186</v>
      </c>
      <c r="C4296" s="4">
        <v>1558282</v>
      </c>
      <c r="D4296" s="9">
        <v>1.428393730101323</v>
      </c>
      <c r="E4296" s="9">
        <v>4.4023369410142754</v>
      </c>
      <c r="F4296" s="5">
        <v>-3.4067445595543422</v>
      </c>
      <c r="G4296" s="5">
        <v>144.92778452770341</v>
      </c>
    </row>
    <row r="4297" spans="1:7" x14ac:dyDescent="0.6">
      <c r="A4297" s="6" t="s">
        <v>82</v>
      </c>
      <c r="B4297" s="6" t="s">
        <v>186</v>
      </c>
      <c r="C4297" s="7">
        <v>1629525</v>
      </c>
      <c r="D4297" s="10">
        <v>1.4566399055464641</v>
      </c>
      <c r="E4297" s="10">
        <v>4.6308584647213289</v>
      </c>
      <c r="F4297" s="8">
        <v>4.5718939190724228</v>
      </c>
      <c r="G4297" s="8">
        <v>247.4748487084241</v>
      </c>
    </row>
    <row r="4298" spans="1:7" x14ac:dyDescent="0.6">
      <c r="A4298" s="3" t="s">
        <v>83</v>
      </c>
      <c r="B4298" s="3" t="s">
        <v>186</v>
      </c>
      <c r="C4298" s="4">
        <v>1639632</v>
      </c>
      <c r="D4298" s="9">
        <v>1.2987044566974431</v>
      </c>
      <c r="E4298" s="9">
        <v>4.313697220987164</v>
      </c>
      <c r="F4298" s="5">
        <v>0.62024209508906303</v>
      </c>
      <c r="G4298" s="5">
        <v>116.8538553101441</v>
      </c>
    </row>
    <row r="4299" spans="1:7" x14ac:dyDescent="0.6">
      <c r="A4299" s="6" t="s">
        <v>84</v>
      </c>
      <c r="B4299" s="6" t="s">
        <v>186</v>
      </c>
      <c r="C4299" s="7">
        <v>1536512</v>
      </c>
      <c r="D4299" s="10">
        <v>1.216857445562705</v>
      </c>
      <c r="E4299" s="10">
        <v>4.3597155779521843</v>
      </c>
      <c r="F4299" s="8">
        <v>-6.289216116787177</v>
      </c>
      <c r="G4299" s="8">
        <v>113.3377763893228</v>
      </c>
    </row>
    <row r="4300" spans="1:7" x14ac:dyDescent="0.6">
      <c r="A4300" s="3" t="s">
        <v>85</v>
      </c>
      <c r="B4300" s="3" t="s">
        <v>186</v>
      </c>
      <c r="C4300" s="4">
        <v>2028195</v>
      </c>
      <c r="D4300" s="9">
        <v>1.712195965118628</v>
      </c>
      <c r="E4300" s="9">
        <v>4.1632096327572867</v>
      </c>
      <c r="F4300" s="5">
        <v>31.999945330723101</v>
      </c>
      <c r="G4300" s="5">
        <v>154.06457981282699</v>
      </c>
    </row>
    <row r="4301" spans="1:7" x14ac:dyDescent="0.6">
      <c r="A4301" s="6" t="s">
        <v>86</v>
      </c>
      <c r="B4301" s="6" t="s">
        <v>186</v>
      </c>
      <c r="C4301" s="7">
        <v>1393433</v>
      </c>
      <c r="D4301" s="10">
        <v>1.2167155432620189</v>
      </c>
      <c r="E4301" s="10">
        <v>4.3511603652215189</v>
      </c>
      <c r="F4301" s="8">
        <v>-31.296892064125981</v>
      </c>
      <c r="G4301" s="8">
        <v>64.762534260667223</v>
      </c>
    </row>
    <row r="4302" spans="1:7" x14ac:dyDescent="0.6">
      <c r="A4302" s="3" t="s">
        <v>87</v>
      </c>
      <c r="B4302" s="3" t="s">
        <v>186</v>
      </c>
      <c r="C4302" s="4">
        <v>1939840</v>
      </c>
      <c r="D4302" s="9">
        <v>1.499236887311431</v>
      </c>
      <c r="E4302" s="9">
        <v>4.5021886154860216</v>
      </c>
      <c r="F4302" s="5">
        <v>39.213008447481847</v>
      </c>
      <c r="G4302" s="5">
        <v>130.7855207022169</v>
      </c>
    </row>
    <row r="4303" spans="1:7" x14ac:dyDescent="0.6">
      <c r="A4303" s="6" t="s">
        <v>88</v>
      </c>
      <c r="B4303" s="6" t="s">
        <v>186</v>
      </c>
      <c r="C4303" s="7">
        <v>1646077</v>
      </c>
      <c r="D4303" s="10">
        <v>1.30073832411816</v>
      </c>
      <c r="E4303" s="10">
        <v>4.7127180174299426</v>
      </c>
      <c r="F4303" s="8">
        <v>-15.14367164302211</v>
      </c>
      <c r="G4303" s="8">
        <v>42.045602617106638</v>
      </c>
    </row>
    <row r="4304" spans="1:7" x14ac:dyDescent="0.6">
      <c r="A4304" s="3" t="s">
        <v>89</v>
      </c>
      <c r="B4304" s="3" t="s">
        <v>186</v>
      </c>
      <c r="C4304" s="4">
        <v>1696438</v>
      </c>
      <c r="D4304" s="9">
        <v>1.1500189971913899</v>
      </c>
      <c r="E4304" s="9">
        <v>4.5188217870309204</v>
      </c>
      <c r="F4304" s="5">
        <v>3.0594559063761961</v>
      </c>
      <c r="G4304" s="5">
        <v>57.974831124181222</v>
      </c>
    </row>
    <row r="4305" spans="1:7" x14ac:dyDescent="0.6">
      <c r="A4305" s="6" t="s">
        <v>90</v>
      </c>
      <c r="B4305" s="6" t="s">
        <v>186</v>
      </c>
      <c r="C4305" s="7">
        <v>1470136</v>
      </c>
      <c r="D4305" s="10">
        <v>1.0641112293202779</v>
      </c>
      <c r="E4305" s="10">
        <v>4.7108117547912851</v>
      </c>
      <c r="F4305" s="8">
        <v>-13.33983322703217</v>
      </c>
      <c r="G4305" s="8">
        <v>11.68437118019707</v>
      </c>
    </row>
    <row r="4306" spans="1:7" x14ac:dyDescent="0.6">
      <c r="A4306" s="3" t="s">
        <v>91</v>
      </c>
      <c r="B4306" s="3" t="s">
        <v>186</v>
      </c>
      <c r="C4306" s="4">
        <v>1890066</v>
      </c>
      <c r="D4306" s="9">
        <v>1.391134724279145</v>
      </c>
      <c r="E4306" s="9">
        <v>4.6609028026090282</v>
      </c>
      <c r="F4306" s="5">
        <v>28.564024008663139</v>
      </c>
      <c r="G4306" s="5">
        <v>59.968075211146243</v>
      </c>
    </row>
    <row r="4307" spans="1:7" x14ac:dyDescent="0.6">
      <c r="A4307" s="6" t="s">
        <v>92</v>
      </c>
      <c r="B4307" s="6" t="s">
        <v>186</v>
      </c>
      <c r="C4307" s="7">
        <v>1166503</v>
      </c>
      <c r="D4307" s="10">
        <v>0.8339193689903851</v>
      </c>
      <c r="E4307" s="10">
        <v>4.2466007259065641</v>
      </c>
      <c r="F4307" s="8">
        <v>-38.282419767352039</v>
      </c>
      <c r="G4307" s="8">
        <v>-27.691956750417319</v>
      </c>
    </row>
    <row r="4308" spans="1:7" x14ac:dyDescent="0.6">
      <c r="A4308" s="3" t="s">
        <v>93</v>
      </c>
      <c r="B4308" s="3" t="s">
        <v>186</v>
      </c>
      <c r="C4308" s="4">
        <v>1143247</v>
      </c>
      <c r="D4308" s="9">
        <v>0.93173039262883561</v>
      </c>
      <c r="E4308" s="9">
        <v>4.6750728916623387</v>
      </c>
      <c r="F4308" s="5">
        <v>-1.9936511093413429</v>
      </c>
      <c r="G4308" s="5">
        <v>-26.634139391971409</v>
      </c>
    </row>
    <row r="4309" spans="1:7" x14ac:dyDescent="0.6">
      <c r="A4309" s="6" t="s">
        <v>94</v>
      </c>
      <c r="B4309" s="6" t="s">
        <v>186</v>
      </c>
      <c r="C4309" s="7">
        <v>1498429</v>
      </c>
      <c r="D4309" s="10">
        <v>0.95997477257674224</v>
      </c>
      <c r="E4309" s="10">
        <v>4.354240100426872</v>
      </c>
      <c r="F4309" s="8">
        <v>31.067826987518892</v>
      </c>
      <c r="G4309" s="8">
        <v>-8.0450438011076884</v>
      </c>
    </row>
    <row r="4310" spans="1:7" x14ac:dyDescent="0.6">
      <c r="A4310" s="3" t="s">
        <v>95</v>
      </c>
      <c r="B4310" s="3" t="s">
        <v>186</v>
      </c>
      <c r="C4310" s="4">
        <v>803971</v>
      </c>
      <c r="D4310" s="9">
        <v>0.58537921891431399</v>
      </c>
      <c r="E4310" s="9">
        <v>3.8407970419063271</v>
      </c>
      <c r="F4310" s="5">
        <v>-46.345739437771158</v>
      </c>
      <c r="G4310" s="5">
        <v>-50.966375381792993</v>
      </c>
    </row>
    <row r="4311" spans="1:7" x14ac:dyDescent="0.6">
      <c r="A4311" s="6" t="s">
        <v>96</v>
      </c>
      <c r="B4311" s="6" t="s">
        <v>186</v>
      </c>
      <c r="C4311" s="7">
        <v>498483</v>
      </c>
      <c r="D4311" s="10">
        <v>0.37273770871939199</v>
      </c>
      <c r="E4311" s="10">
        <v>3.9030583482100911</v>
      </c>
      <c r="F4311" s="8">
        <v>-37.997390453138237</v>
      </c>
      <c r="G4311" s="8">
        <v>-67.557493856214592</v>
      </c>
    </row>
    <row r="4312" spans="1:7" x14ac:dyDescent="0.6">
      <c r="A4312" s="3" t="s">
        <v>97</v>
      </c>
      <c r="B4312" s="3" t="s">
        <v>186</v>
      </c>
      <c r="C4312" s="4">
        <v>912723</v>
      </c>
      <c r="D4312" s="9">
        <v>0.60606612346130351</v>
      </c>
      <c r="E4312" s="9">
        <v>4.3810774097238552</v>
      </c>
      <c r="F4312" s="5">
        <v>83.100125781621443</v>
      </c>
      <c r="G4312" s="5">
        <v>-54.998262001434767</v>
      </c>
    </row>
    <row r="4313" spans="1:7" x14ac:dyDescent="0.6">
      <c r="A4313" s="6" t="s">
        <v>98</v>
      </c>
      <c r="B4313" s="6" t="s">
        <v>186</v>
      </c>
      <c r="C4313" s="7">
        <v>1194679</v>
      </c>
      <c r="D4313" s="10">
        <v>0.85816132554271696</v>
      </c>
      <c r="E4313" s="10">
        <v>4.571761500399897</v>
      </c>
      <c r="F4313" s="8">
        <v>30.891738238216849</v>
      </c>
      <c r="G4313" s="8">
        <v>-14.26362085582873</v>
      </c>
    </row>
    <row r="4314" spans="1:7" x14ac:dyDescent="0.6">
      <c r="A4314" s="3" t="s">
        <v>99</v>
      </c>
      <c r="B4314" s="3" t="s">
        <v>186</v>
      </c>
      <c r="C4314" s="4">
        <v>1543875</v>
      </c>
      <c r="D4314" s="9">
        <v>1.026775348197801</v>
      </c>
      <c r="E4314" s="9">
        <v>4.5416102841677954</v>
      </c>
      <c r="F4314" s="5">
        <v>29.229274139748011</v>
      </c>
      <c r="G4314" s="5">
        <v>-20.41225049488617</v>
      </c>
    </row>
    <row r="4315" spans="1:7" x14ac:dyDescent="0.6">
      <c r="A4315" s="6" t="s">
        <v>100</v>
      </c>
      <c r="B4315" s="6" t="s">
        <v>186</v>
      </c>
      <c r="C4315" s="7">
        <v>2547517</v>
      </c>
      <c r="D4315" s="10">
        <v>1.443852406248852</v>
      </c>
      <c r="E4315" s="10">
        <v>4.9886070570450016</v>
      </c>
      <c r="F4315" s="8">
        <v>65.007983159258359</v>
      </c>
      <c r="G4315" s="8">
        <v>54.762930288194298</v>
      </c>
    </row>
    <row r="4316" spans="1:7" x14ac:dyDescent="0.6">
      <c r="A4316" s="3" t="s">
        <v>101</v>
      </c>
      <c r="B4316" s="3" t="s">
        <v>186</v>
      </c>
      <c r="C4316" s="4">
        <v>1865693</v>
      </c>
      <c r="D4316" s="9">
        <v>0.94016726755642732</v>
      </c>
      <c r="E4316" s="9">
        <v>4.7690807400704491</v>
      </c>
      <c r="F4316" s="5">
        <v>-26.764257117813148</v>
      </c>
      <c r="G4316" s="5">
        <v>9.9770813905371227</v>
      </c>
    </row>
    <row r="4317" spans="1:7" x14ac:dyDescent="0.6">
      <c r="A4317" s="6" t="s">
        <v>102</v>
      </c>
      <c r="B4317" s="6" t="s">
        <v>186</v>
      </c>
      <c r="C4317" s="7">
        <v>1004066</v>
      </c>
      <c r="D4317" s="10">
        <v>0.61347589266346392</v>
      </c>
      <c r="E4317" s="10">
        <v>4.5796946766829496</v>
      </c>
      <c r="F4317" s="8">
        <v>-46.182678500696532</v>
      </c>
      <c r="G4317" s="8">
        <v>-31.70250915561553</v>
      </c>
    </row>
    <row r="4318" spans="1:7" x14ac:dyDescent="0.6">
      <c r="A4318" s="3" t="s">
        <v>14</v>
      </c>
      <c r="B4318" s="3" t="s">
        <v>291</v>
      </c>
      <c r="C4318" s="4">
        <v>78394</v>
      </c>
      <c r="D4318" s="9">
        <v>0.20166123957480789</v>
      </c>
      <c r="E4318" s="9">
        <v>3.4710648660615449</v>
      </c>
      <c r="F4318" s="3"/>
      <c r="G4318" s="3"/>
    </row>
    <row r="4319" spans="1:7" x14ac:dyDescent="0.6">
      <c r="A4319" s="6" t="s">
        <v>15</v>
      </c>
      <c r="B4319" s="6" t="s">
        <v>291</v>
      </c>
      <c r="C4319" s="7">
        <v>49610</v>
      </c>
      <c r="D4319" s="10">
        <v>0.14858694593145369</v>
      </c>
      <c r="E4319" s="10">
        <v>3.9062992125984248</v>
      </c>
      <c r="F4319" s="8">
        <v>-36.717095696099193</v>
      </c>
      <c r="G4319" s="6"/>
    </row>
    <row r="4320" spans="1:7" x14ac:dyDescent="0.6">
      <c r="A4320" s="3" t="s">
        <v>16</v>
      </c>
      <c r="B4320" s="3" t="s">
        <v>291</v>
      </c>
      <c r="C4320" s="4">
        <v>29906</v>
      </c>
      <c r="D4320" s="9">
        <v>6.7129592841712882E-2</v>
      </c>
      <c r="E4320" s="9">
        <v>2.5438924804355221</v>
      </c>
      <c r="F4320" s="5">
        <v>-39.717798830880866</v>
      </c>
      <c r="G4320" s="3"/>
    </row>
    <row r="4321" spans="1:7" x14ac:dyDescent="0.6">
      <c r="A4321" s="6" t="s">
        <v>17</v>
      </c>
      <c r="B4321" s="6" t="s">
        <v>291</v>
      </c>
      <c r="C4321" s="7">
        <v>73384</v>
      </c>
      <c r="D4321" s="10">
        <v>0.1594402817015857</v>
      </c>
      <c r="E4321" s="10">
        <v>3.881519094467365</v>
      </c>
      <c r="F4321" s="8">
        <v>145.38219755233061</v>
      </c>
      <c r="G4321" s="6"/>
    </row>
    <row r="4322" spans="1:7" x14ac:dyDescent="0.6">
      <c r="A4322" s="3" t="s">
        <v>18</v>
      </c>
      <c r="B4322" s="3" t="s">
        <v>291</v>
      </c>
      <c r="C4322" s="4">
        <v>15405</v>
      </c>
      <c r="D4322" s="9">
        <v>3.3902897611664658E-2</v>
      </c>
      <c r="E4322" s="9">
        <v>4.4127757089659134</v>
      </c>
      <c r="F4322" s="5">
        <v>-79.00768559904067</v>
      </c>
      <c r="G4322" s="3"/>
    </row>
    <row r="4323" spans="1:7" x14ac:dyDescent="0.6">
      <c r="A4323" s="6" t="s">
        <v>19</v>
      </c>
      <c r="B4323" s="6" t="s">
        <v>291</v>
      </c>
      <c r="C4323" s="7">
        <v>81346</v>
      </c>
      <c r="D4323" s="10">
        <v>0.20009856107424001</v>
      </c>
      <c r="E4323" s="10">
        <v>3.6589600575746668</v>
      </c>
      <c r="F4323" s="8">
        <v>428.04933463161308</v>
      </c>
      <c r="G4323" s="6"/>
    </row>
    <row r="4324" spans="1:7" x14ac:dyDescent="0.6">
      <c r="A4324" s="3" t="s">
        <v>20</v>
      </c>
      <c r="B4324" s="3" t="s">
        <v>291</v>
      </c>
      <c r="C4324" s="4">
        <v>38157</v>
      </c>
      <c r="D4324" s="9">
        <v>8.86058048331579E-2</v>
      </c>
      <c r="E4324" s="9">
        <v>3.928042001235331</v>
      </c>
      <c r="F4324" s="5">
        <v>-53.092960932313822</v>
      </c>
      <c r="G4324" s="3"/>
    </row>
    <row r="4325" spans="1:7" x14ac:dyDescent="0.6">
      <c r="A4325" s="6" t="s">
        <v>21</v>
      </c>
      <c r="B4325" s="6" t="s">
        <v>291</v>
      </c>
      <c r="C4325" s="7">
        <v>42959</v>
      </c>
      <c r="D4325" s="10">
        <v>9.7044602294688406E-2</v>
      </c>
      <c r="E4325" s="10">
        <v>3.4787432180743378</v>
      </c>
      <c r="F4325" s="8">
        <v>12.58484681709777</v>
      </c>
      <c r="G4325" s="6"/>
    </row>
    <row r="4326" spans="1:7" x14ac:dyDescent="0.6">
      <c r="A4326" s="3" t="s">
        <v>22</v>
      </c>
      <c r="B4326" s="3" t="s">
        <v>291</v>
      </c>
      <c r="C4326" s="4">
        <v>35157</v>
      </c>
      <c r="D4326" s="9">
        <v>8.2033964445975341E-2</v>
      </c>
      <c r="E4326" s="9">
        <v>3.1946388005452069</v>
      </c>
      <c r="F4326" s="5">
        <v>-18.161502828278131</v>
      </c>
      <c r="G4326" s="3"/>
    </row>
    <row r="4327" spans="1:7" x14ac:dyDescent="0.6">
      <c r="A4327" s="6" t="s">
        <v>23</v>
      </c>
      <c r="B4327" s="6" t="s">
        <v>291</v>
      </c>
      <c r="C4327" s="7">
        <v>25787</v>
      </c>
      <c r="D4327" s="10">
        <v>4.8413374482417428E-2</v>
      </c>
      <c r="E4327" s="10">
        <v>4.1551724137931032</v>
      </c>
      <c r="F4327" s="8">
        <v>-26.651875871092521</v>
      </c>
      <c r="G4327" s="6"/>
    </row>
    <row r="4328" spans="1:7" x14ac:dyDescent="0.6">
      <c r="A4328" s="3" t="s">
        <v>24</v>
      </c>
      <c r="B4328" s="3" t="s">
        <v>291</v>
      </c>
      <c r="C4328" s="4">
        <v>77364</v>
      </c>
      <c r="D4328" s="9">
        <v>0.1498859087387317</v>
      </c>
      <c r="E4328" s="9">
        <v>3.337388378413356</v>
      </c>
      <c r="F4328" s="5">
        <v>200.01163376895329</v>
      </c>
      <c r="G4328" s="3"/>
    </row>
    <row r="4329" spans="1:7" x14ac:dyDescent="0.6">
      <c r="A4329" s="6" t="s">
        <v>25</v>
      </c>
      <c r="B4329" s="6" t="s">
        <v>291</v>
      </c>
      <c r="C4329" s="7">
        <v>5266</v>
      </c>
      <c r="D4329" s="10">
        <v>1.1823845980507579E-2</v>
      </c>
      <c r="E4329" s="10">
        <v>4.3305921052631584</v>
      </c>
      <c r="F4329" s="8">
        <v>-93.193216483118761</v>
      </c>
      <c r="G4329" s="6"/>
    </row>
    <row r="4330" spans="1:7" x14ac:dyDescent="0.6">
      <c r="A4330" s="3" t="s">
        <v>26</v>
      </c>
      <c r="B4330" s="3" t="s">
        <v>291</v>
      </c>
      <c r="C4330" s="4">
        <v>96252</v>
      </c>
      <c r="D4330" s="9">
        <v>0.22903632985628911</v>
      </c>
      <c r="E4330" s="9">
        <v>3.8833212297264579</v>
      </c>
      <c r="F4330" s="5">
        <v>1727.800987466768</v>
      </c>
      <c r="G4330" s="5">
        <v>22.779804576880888</v>
      </c>
    </row>
    <row r="4331" spans="1:7" x14ac:dyDescent="0.6">
      <c r="A4331" s="6" t="s">
        <v>27</v>
      </c>
      <c r="B4331" s="6" t="s">
        <v>291</v>
      </c>
      <c r="C4331" s="7">
        <v>39762</v>
      </c>
      <c r="D4331" s="10">
        <v>8.1154895267691152E-2</v>
      </c>
      <c r="E4331" s="10">
        <v>3.2143896523848019</v>
      </c>
      <c r="F4331" s="8">
        <v>-58.689689564892163</v>
      </c>
      <c r="G4331" s="8">
        <v>-19.850836524894181</v>
      </c>
    </row>
    <row r="4332" spans="1:7" x14ac:dyDescent="0.6">
      <c r="A4332" s="3" t="s">
        <v>28</v>
      </c>
      <c r="B4332" s="3" t="s">
        <v>291</v>
      </c>
      <c r="C4332" s="4">
        <v>124363</v>
      </c>
      <c r="D4332" s="9">
        <v>0.2105208061939835</v>
      </c>
      <c r="E4332" s="9">
        <v>3.4978624064802841</v>
      </c>
      <c r="F4332" s="5">
        <v>212.76847241084451</v>
      </c>
      <c r="G4332" s="5">
        <v>315.8463184645222</v>
      </c>
    </row>
    <row r="4333" spans="1:7" x14ac:dyDescent="0.6">
      <c r="A4333" s="6" t="s">
        <v>29</v>
      </c>
      <c r="B4333" s="6" t="s">
        <v>291</v>
      </c>
      <c r="C4333" s="7">
        <v>124883</v>
      </c>
      <c r="D4333" s="10">
        <v>0.18000187434989071</v>
      </c>
      <c r="E4333" s="10">
        <v>3.62473514643137</v>
      </c>
      <c r="F4333" s="8">
        <v>0.41813079452892588</v>
      </c>
      <c r="G4333" s="8">
        <v>70.177422871470611</v>
      </c>
    </row>
    <row r="4334" spans="1:7" x14ac:dyDescent="0.6">
      <c r="A4334" s="3" t="s">
        <v>30</v>
      </c>
      <c r="B4334" s="3" t="s">
        <v>291</v>
      </c>
      <c r="C4334" s="4">
        <v>48779</v>
      </c>
      <c r="D4334" s="9">
        <v>7.8492120962539103E-2</v>
      </c>
      <c r="E4334" s="9">
        <v>3.4984580076023808</v>
      </c>
      <c r="F4334" s="5">
        <v>-60.940240064700561</v>
      </c>
      <c r="G4334" s="5">
        <v>216.64394677052911</v>
      </c>
    </row>
    <row r="4335" spans="1:7" x14ac:dyDescent="0.6">
      <c r="A4335" s="6" t="s">
        <v>31</v>
      </c>
      <c r="B4335" s="6" t="s">
        <v>291</v>
      </c>
      <c r="C4335" s="7">
        <v>207140</v>
      </c>
      <c r="D4335" s="10">
        <v>0.33934908801693731</v>
      </c>
      <c r="E4335" s="10">
        <v>3.4728229889682458</v>
      </c>
      <c r="F4335" s="8">
        <v>324.64995182353061</v>
      </c>
      <c r="G4335" s="8">
        <v>154.64067071521649</v>
      </c>
    </row>
    <row r="4336" spans="1:7" x14ac:dyDescent="0.6">
      <c r="A4336" s="3" t="s">
        <v>32</v>
      </c>
      <c r="B4336" s="3" t="s">
        <v>291</v>
      </c>
      <c r="C4336" s="4">
        <v>166093</v>
      </c>
      <c r="D4336" s="9">
        <v>0.25601045713464471</v>
      </c>
      <c r="E4336" s="9">
        <v>3.512371003214346</v>
      </c>
      <c r="F4336" s="5">
        <v>-19.81606642850247</v>
      </c>
      <c r="G4336" s="5">
        <v>335.28841365935477</v>
      </c>
    </row>
    <row r="4337" spans="1:7" x14ac:dyDescent="0.6">
      <c r="A4337" s="6" t="s">
        <v>33</v>
      </c>
      <c r="B4337" s="6" t="s">
        <v>291</v>
      </c>
      <c r="C4337" s="7">
        <v>130226</v>
      </c>
      <c r="D4337" s="10">
        <v>0.24548456546851069</v>
      </c>
      <c r="E4337" s="10">
        <v>3.3563402061855672</v>
      </c>
      <c r="F4337" s="8">
        <v>-21.59452836663797</v>
      </c>
      <c r="G4337" s="8">
        <v>203.14020344980099</v>
      </c>
    </row>
    <row r="4338" spans="1:7" x14ac:dyDescent="0.6">
      <c r="A4338" s="3" t="s">
        <v>34</v>
      </c>
      <c r="B4338" s="3" t="s">
        <v>291</v>
      </c>
      <c r="C4338" s="4">
        <v>145911</v>
      </c>
      <c r="D4338" s="9">
        <v>0.25112480889749872</v>
      </c>
      <c r="E4338" s="9">
        <v>3.1444303170053658</v>
      </c>
      <c r="F4338" s="5">
        <v>12.04444580959256</v>
      </c>
      <c r="G4338" s="5">
        <v>315.02687942657218</v>
      </c>
    </row>
    <row r="4339" spans="1:7" x14ac:dyDescent="0.6">
      <c r="A4339" s="6" t="s">
        <v>35</v>
      </c>
      <c r="B4339" s="6" t="s">
        <v>291</v>
      </c>
      <c r="C4339" s="7">
        <v>127320</v>
      </c>
      <c r="D4339" s="10">
        <v>0.23656634540503599</v>
      </c>
      <c r="E4339" s="10">
        <v>3.6625147426861888</v>
      </c>
      <c r="F4339" s="8">
        <v>-12.741328618130231</v>
      </c>
      <c r="G4339" s="8">
        <v>393.73715438011402</v>
      </c>
    </row>
    <row r="4340" spans="1:7" x14ac:dyDescent="0.6">
      <c r="A4340" s="3" t="s">
        <v>36</v>
      </c>
      <c r="B4340" s="3" t="s">
        <v>291</v>
      </c>
      <c r="C4340" s="4">
        <v>61453</v>
      </c>
      <c r="D4340" s="9">
        <v>0.1167065415124653</v>
      </c>
      <c r="E4340" s="9">
        <v>3.522671252507882</v>
      </c>
      <c r="F4340" s="5">
        <v>-51.733427584040207</v>
      </c>
      <c r="G4340" s="5">
        <v>-20.566413318856309</v>
      </c>
    </row>
    <row r="4341" spans="1:7" x14ac:dyDescent="0.6">
      <c r="A4341" s="6" t="s">
        <v>37</v>
      </c>
      <c r="B4341" s="6" t="s">
        <v>291</v>
      </c>
      <c r="C4341" s="7">
        <v>121006</v>
      </c>
      <c r="D4341" s="10">
        <v>0.19862455540262039</v>
      </c>
      <c r="E4341" s="10">
        <v>3.4549451804476932</v>
      </c>
      <c r="F4341" s="8">
        <v>96.908206271459491</v>
      </c>
      <c r="G4341" s="8">
        <v>2197.8731484998102</v>
      </c>
    </row>
    <row r="4342" spans="1:7" x14ac:dyDescent="0.6">
      <c r="A4342" s="3" t="s">
        <v>38</v>
      </c>
      <c r="B4342" s="3" t="s">
        <v>291</v>
      </c>
      <c r="C4342" s="4">
        <v>53415</v>
      </c>
      <c r="D4342" s="9">
        <v>9.3373774616702529E-2</v>
      </c>
      <c r="E4342" s="9">
        <v>3.58369674605837</v>
      </c>
      <c r="F4342" s="5">
        <v>-55.857560782109971</v>
      </c>
      <c r="G4342" s="5">
        <v>-44.505049245729957</v>
      </c>
    </row>
    <row r="4343" spans="1:7" x14ac:dyDescent="0.6">
      <c r="A4343" s="6" t="s">
        <v>39</v>
      </c>
      <c r="B4343" s="6" t="s">
        <v>291</v>
      </c>
      <c r="C4343" s="7">
        <v>104627</v>
      </c>
      <c r="D4343" s="10">
        <v>0.1994637297321081</v>
      </c>
      <c r="E4343" s="10">
        <v>3.548482279124979</v>
      </c>
      <c r="F4343" s="8">
        <v>95.875690349152862</v>
      </c>
      <c r="G4343" s="8">
        <v>163.13314219606659</v>
      </c>
    </row>
    <row r="4344" spans="1:7" x14ac:dyDescent="0.6">
      <c r="A4344" s="3" t="s">
        <v>40</v>
      </c>
      <c r="B4344" s="3" t="s">
        <v>291</v>
      </c>
      <c r="C4344" s="4">
        <v>192141</v>
      </c>
      <c r="D4344" s="9">
        <v>0.2734556641853263</v>
      </c>
      <c r="E4344" s="9">
        <v>3.3189559870102951</v>
      </c>
      <c r="F4344" s="5">
        <v>83.643801313236537</v>
      </c>
      <c r="G4344" s="5">
        <v>54.500132676117488</v>
      </c>
    </row>
    <row r="4345" spans="1:7" x14ac:dyDescent="0.6">
      <c r="A4345" s="6" t="s">
        <v>41</v>
      </c>
      <c r="B4345" s="6" t="s">
        <v>291</v>
      </c>
      <c r="C4345" s="7">
        <v>158399</v>
      </c>
      <c r="D4345" s="10">
        <v>0.23652488045413539</v>
      </c>
      <c r="E4345" s="10">
        <v>3.5823099712780149</v>
      </c>
      <c r="F4345" s="8">
        <v>-17.561061928479599</v>
      </c>
      <c r="G4345" s="8">
        <v>26.837920293394621</v>
      </c>
    </row>
    <row r="4346" spans="1:7" x14ac:dyDescent="0.6">
      <c r="A4346" s="3" t="s">
        <v>42</v>
      </c>
      <c r="B4346" s="3" t="s">
        <v>291</v>
      </c>
      <c r="C4346" s="4">
        <v>49680</v>
      </c>
      <c r="D4346" s="9">
        <v>8.2006015028955825E-2</v>
      </c>
      <c r="E4346" s="9">
        <v>3.9671005350155708</v>
      </c>
      <c r="F4346" s="5">
        <v>-68.636165632358797</v>
      </c>
      <c r="G4346" s="5">
        <v>1.8471063367432761</v>
      </c>
    </row>
    <row r="4347" spans="1:7" x14ac:dyDescent="0.6">
      <c r="A4347" s="6" t="s">
        <v>43</v>
      </c>
      <c r="B4347" s="6" t="s">
        <v>291</v>
      </c>
      <c r="C4347" s="7">
        <v>225632</v>
      </c>
      <c r="D4347" s="10">
        <v>0.36399901456726858</v>
      </c>
      <c r="E4347" s="10">
        <v>3.6744890481231169</v>
      </c>
      <c r="F4347" s="8">
        <v>354.17069243156197</v>
      </c>
      <c r="G4347" s="8">
        <v>8.927295548904123</v>
      </c>
    </row>
    <row r="4348" spans="1:7" x14ac:dyDescent="0.6">
      <c r="A4348" s="3" t="s">
        <v>44</v>
      </c>
      <c r="B4348" s="3" t="s">
        <v>291</v>
      </c>
      <c r="C4348" s="4">
        <v>236695</v>
      </c>
      <c r="D4348" s="9">
        <v>0.3836647870531163</v>
      </c>
      <c r="E4348" s="9">
        <v>3.410639922765458</v>
      </c>
      <c r="F4348" s="5">
        <v>4.9031165792086329</v>
      </c>
      <c r="G4348" s="5">
        <v>42.507510852353803</v>
      </c>
    </row>
    <row r="4349" spans="1:7" x14ac:dyDescent="0.6">
      <c r="A4349" s="6" t="s">
        <v>45</v>
      </c>
      <c r="B4349" s="6" t="s">
        <v>291</v>
      </c>
      <c r="C4349" s="7">
        <v>144870</v>
      </c>
      <c r="D4349" s="10">
        <v>0.24237731946578819</v>
      </c>
      <c r="E4349" s="10">
        <v>3.364844149207971</v>
      </c>
      <c r="F4349" s="8">
        <v>-38.794651344557337</v>
      </c>
      <c r="G4349" s="8">
        <v>11.24506626940858</v>
      </c>
    </row>
    <row r="4350" spans="1:7" x14ac:dyDescent="0.6">
      <c r="A4350" s="3" t="s">
        <v>46</v>
      </c>
      <c r="B4350" s="3" t="s">
        <v>291</v>
      </c>
      <c r="C4350" s="4">
        <v>301069</v>
      </c>
      <c r="D4350" s="9">
        <v>0.45676103781270888</v>
      </c>
      <c r="E4350" s="9">
        <v>3.4497381779015268</v>
      </c>
      <c r="F4350" s="5">
        <v>107.8201145854905</v>
      </c>
      <c r="G4350" s="5">
        <v>106.33742486858431</v>
      </c>
    </row>
    <row r="4351" spans="1:7" x14ac:dyDescent="0.6">
      <c r="A4351" s="6" t="s">
        <v>47</v>
      </c>
      <c r="B4351" s="6" t="s">
        <v>291</v>
      </c>
      <c r="C4351" s="7">
        <v>178967</v>
      </c>
      <c r="D4351" s="10">
        <v>0.26728126607390268</v>
      </c>
      <c r="E4351" s="10">
        <v>3.5764788169464432</v>
      </c>
      <c r="F4351" s="8">
        <v>-40.556151579870402</v>
      </c>
      <c r="G4351" s="8">
        <v>40.564718818724479</v>
      </c>
    </row>
    <row r="4352" spans="1:7" x14ac:dyDescent="0.6">
      <c r="A4352" s="3" t="s">
        <v>48</v>
      </c>
      <c r="B4352" s="3" t="s">
        <v>291</v>
      </c>
      <c r="C4352" s="4">
        <v>97224</v>
      </c>
      <c r="D4352" s="9">
        <v>0.13458040112417771</v>
      </c>
      <c r="E4352" s="9">
        <v>3.6650959399856751</v>
      </c>
      <c r="F4352" s="5">
        <v>-45.674900959394748</v>
      </c>
      <c r="G4352" s="5">
        <v>58.208712349275046</v>
      </c>
    </row>
    <row r="4353" spans="1:7" x14ac:dyDescent="0.6">
      <c r="A4353" s="6" t="s">
        <v>49</v>
      </c>
      <c r="B4353" s="6" t="s">
        <v>291</v>
      </c>
      <c r="C4353" s="7">
        <v>139614</v>
      </c>
      <c r="D4353" s="10">
        <v>0.18935632818150411</v>
      </c>
      <c r="E4353" s="10">
        <v>3.72960410322167</v>
      </c>
      <c r="F4353" s="8">
        <v>43.600345593680579</v>
      </c>
      <c r="G4353" s="8">
        <v>15.37774986364313</v>
      </c>
    </row>
    <row r="4354" spans="1:7" x14ac:dyDescent="0.6">
      <c r="A4354" s="3" t="s">
        <v>50</v>
      </c>
      <c r="B4354" s="3" t="s">
        <v>291</v>
      </c>
      <c r="C4354" s="4">
        <v>238309</v>
      </c>
      <c r="D4354" s="9">
        <v>0.36978637582165741</v>
      </c>
      <c r="E4354" s="9">
        <v>4.0299146021814494</v>
      </c>
      <c r="F4354" s="5">
        <v>70.691334679903164</v>
      </c>
      <c r="G4354" s="5">
        <v>346.14621361040912</v>
      </c>
    </row>
    <row r="4355" spans="1:7" x14ac:dyDescent="0.6">
      <c r="A4355" s="6" t="s">
        <v>51</v>
      </c>
      <c r="B4355" s="6" t="s">
        <v>291</v>
      </c>
      <c r="C4355" s="7">
        <v>319442</v>
      </c>
      <c r="D4355" s="10">
        <v>0.53685871486031389</v>
      </c>
      <c r="E4355" s="10">
        <v>4.0338679126152286</v>
      </c>
      <c r="F4355" s="8">
        <v>34.045294134925683</v>
      </c>
      <c r="G4355" s="8">
        <v>205.31507163542869</v>
      </c>
    </row>
    <row r="4356" spans="1:7" x14ac:dyDescent="0.6">
      <c r="A4356" s="3" t="s">
        <v>52</v>
      </c>
      <c r="B4356" s="3" t="s">
        <v>291</v>
      </c>
      <c r="C4356" s="4">
        <v>142203</v>
      </c>
      <c r="D4356" s="9">
        <v>0.1742877569147423</v>
      </c>
      <c r="E4356" s="9">
        <v>3.8054752729608219</v>
      </c>
      <c r="F4356" s="5">
        <v>-55.483937616218277</v>
      </c>
      <c r="G4356" s="5">
        <v>-25.990288381969499</v>
      </c>
    </row>
    <row r="4357" spans="1:7" x14ac:dyDescent="0.6">
      <c r="A4357" s="6" t="s">
        <v>53</v>
      </c>
      <c r="B4357" s="6" t="s">
        <v>291</v>
      </c>
      <c r="C4357" s="7">
        <v>349654</v>
      </c>
      <c r="D4357" s="10">
        <v>0.51534534677805544</v>
      </c>
      <c r="E4357" s="10">
        <v>3.872523285820292</v>
      </c>
      <c r="F4357" s="8">
        <v>145.8837014690267</v>
      </c>
      <c r="G4357" s="8">
        <v>120.74255519289891</v>
      </c>
    </row>
    <row r="4358" spans="1:7" x14ac:dyDescent="0.6">
      <c r="A4358" s="3" t="s">
        <v>54</v>
      </c>
      <c r="B4358" s="3" t="s">
        <v>291</v>
      </c>
      <c r="C4358" s="4">
        <v>99963</v>
      </c>
      <c r="D4358" s="9">
        <v>0.1151330186427888</v>
      </c>
      <c r="E4358" s="9">
        <v>3.7666453144428949</v>
      </c>
      <c r="F4358" s="5">
        <v>-71.410880470407889</v>
      </c>
      <c r="G4358" s="5">
        <v>101.213768115942</v>
      </c>
    </row>
    <row r="4359" spans="1:7" x14ac:dyDescent="0.6">
      <c r="A4359" s="6" t="s">
        <v>55</v>
      </c>
      <c r="B4359" s="6" t="s">
        <v>291</v>
      </c>
      <c r="C4359" s="7">
        <v>72246</v>
      </c>
      <c r="D4359" s="10">
        <v>9.5645358670823147E-2</v>
      </c>
      <c r="E4359" s="10">
        <v>3.7577239155310518</v>
      </c>
      <c r="F4359" s="8">
        <v>-27.727259085861771</v>
      </c>
      <c r="G4359" s="8">
        <v>-67.980605587859884</v>
      </c>
    </row>
    <row r="4360" spans="1:7" x14ac:dyDescent="0.6">
      <c r="A4360" s="3" t="s">
        <v>56</v>
      </c>
      <c r="B4360" s="3" t="s">
        <v>291</v>
      </c>
      <c r="C4360" s="4">
        <v>97986</v>
      </c>
      <c r="D4360" s="9">
        <v>0.14595703873596369</v>
      </c>
      <c r="E4360" s="9">
        <v>3.6672779669897819</v>
      </c>
      <c r="F4360" s="5">
        <v>35.628270077236103</v>
      </c>
      <c r="G4360" s="5">
        <v>-58.602420836942038</v>
      </c>
    </row>
    <row r="4361" spans="1:7" x14ac:dyDescent="0.6">
      <c r="A4361" s="6" t="s">
        <v>57</v>
      </c>
      <c r="B4361" s="6" t="s">
        <v>291</v>
      </c>
      <c r="C4361" s="7">
        <v>181473</v>
      </c>
      <c r="D4361" s="10">
        <v>0.26310462119164463</v>
      </c>
      <c r="E4361" s="10">
        <v>3.4638201217766409</v>
      </c>
      <c r="F4361" s="8">
        <v>85.202988181985177</v>
      </c>
      <c r="G4361" s="8">
        <v>25.26610064195485</v>
      </c>
    </row>
    <row r="4362" spans="1:7" x14ac:dyDescent="0.6">
      <c r="A4362" s="3" t="s">
        <v>58</v>
      </c>
      <c r="B4362" s="3" t="s">
        <v>291</v>
      </c>
      <c r="C4362" s="4">
        <v>130414</v>
      </c>
      <c r="D4362" s="9">
        <v>0.18160765146760341</v>
      </c>
      <c r="E4362" s="9">
        <v>3.6694991558806982</v>
      </c>
      <c r="F4362" s="5">
        <v>-28.135865941489929</v>
      </c>
      <c r="G4362" s="5">
        <v>-56.683019507156168</v>
      </c>
    </row>
    <row r="4363" spans="1:7" x14ac:dyDescent="0.6">
      <c r="A4363" s="6" t="s">
        <v>59</v>
      </c>
      <c r="B4363" s="6" t="s">
        <v>291</v>
      </c>
      <c r="C4363" s="7">
        <v>184785</v>
      </c>
      <c r="D4363" s="10">
        <v>0.27076723993193808</v>
      </c>
      <c r="E4363" s="10">
        <v>3.5457162045476349</v>
      </c>
      <c r="F4363" s="8">
        <v>41.691076111460433</v>
      </c>
      <c r="G4363" s="8">
        <v>3.250878653606537</v>
      </c>
    </row>
    <row r="4364" spans="1:7" x14ac:dyDescent="0.6">
      <c r="A4364" s="3" t="s">
        <v>60</v>
      </c>
      <c r="B4364" s="3" t="s">
        <v>291</v>
      </c>
      <c r="C4364" s="4">
        <v>440076</v>
      </c>
      <c r="D4364" s="9">
        <v>0.60455785651904359</v>
      </c>
      <c r="E4364" s="9">
        <v>3.6897768908936941</v>
      </c>
      <c r="F4364" s="5">
        <v>138.15569445571879</v>
      </c>
      <c r="G4364" s="5">
        <v>352.64132313009128</v>
      </c>
    </row>
    <row r="4365" spans="1:7" x14ac:dyDescent="0.6">
      <c r="A4365" s="6" t="s">
        <v>61</v>
      </c>
      <c r="B4365" s="6" t="s">
        <v>291</v>
      </c>
      <c r="C4365" s="7">
        <v>199363</v>
      </c>
      <c r="D4365" s="10">
        <v>0.25662816315260689</v>
      </c>
      <c r="E4365" s="10">
        <v>3.9608805356326862</v>
      </c>
      <c r="F4365" s="8">
        <v>-54.698052154627838</v>
      </c>
      <c r="G4365" s="8">
        <v>42.795851418912143</v>
      </c>
    </row>
    <row r="4366" spans="1:7" x14ac:dyDescent="0.6">
      <c r="A4366" s="3" t="s">
        <v>62</v>
      </c>
      <c r="B4366" s="3" t="s">
        <v>291</v>
      </c>
      <c r="C4366" s="4">
        <v>296170</v>
      </c>
      <c r="D4366" s="9">
        <v>0.43587372150931958</v>
      </c>
      <c r="E4366" s="9">
        <v>4.1570053055610137</v>
      </c>
      <c r="F4366" s="5">
        <v>48.558157732377623</v>
      </c>
      <c r="G4366" s="5">
        <v>24.27982157618889</v>
      </c>
    </row>
    <row r="4367" spans="1:7" x14ac:dyDescent="0.6">
      <c r="A4367" s="6" t="s">
        <v>63</v>
      </c>
      <c r="B4367" s="6" t="s">
        <v>291</v>
      </c>
      <c r="C4367" s="7">
        <v>273624</v>
      </c>
      <c r="D4367" s="10">
        <v>0.34420286664642219</v>
      </c>
      <c r="E4367" s="10">
        <v>3.9918303037376361</v>
      </c>
      <c r="F4367" s="8">
        <v>-7.6125198365803453</v>
      </c>
      <c r="G4367" s="8">
        <v>-14.343135843126451</v>
      </c>
    </row>
    <row r="4368" spans="1:7" x14ac:dyDescent="0.6">
      <c r="A4368" s="3" t="s">
        <v>64</v>
      </c>
      <c r="B4368" s="3" t="s">
        <v>291</v>
      </c>
      <c r="C4368" s="4">
        <v>172018</v>
      </c>
      <c r="D4368" s="9">
        <v>0.20250790866619961</v>
      </c>
      <c r="E4368" s="9">
        <v>4.200786343988864</v>
      </c>
      <c r="F4368" s="5">
        <v>-37.133438587258418</v>
      </c>
      <c r="G4368" s="5">
        <v>20.966505629276469</v>
      </c>
    </row>
    <row r="4369" spans="1:7" x14ac:dyDescent="0.6">
      <c r="A4369" s="6" t="s">
        <v>65</v>
      </c>
      <c r="B4369" s="6" t="s">
        <v>291</v>
      </c>
      <c r="C4369" s="7">
        <v>384837</v>
      </c>
      <c r="D4369" s="10">
        <v>0.45765901072078508</v>
      </c>
      <c r="E4369" s="10">
        <v>4.0831078715345193</v>
      </c>
      <c r="F4369" s="8">
        <v>123.7190294038996</v>
      </c>
      <c r="G4369" s="8">
        <v>10.06223295028801</v>
      </c>
    </row>
    <row r="4370" spans="1:7" x14ac:dyDescent="0.6">
      <c r="A4370" s="3" t="s">
        <v>66</v>
      </c>
      <c r="B4370" s="3" t="s">
        <v>291</v>
      </c>
      <c r="C4370" s="4">
        <v>287052</v>
      </c>
      <c r="D4370" s="9">
        <v>0.34135109806965958</v>
      </c>
      <c r="E4370" s="9">
        <v>4.1403721332756387</v>
      </c>
      <c r="F4370" s="5">
        <v>-25.409459069684051</v>
      </c>
      <c r="G4370" s="5">
        <v>187.15824855196419</v>
      </c>
    </row>
    <row r="4371" spans="1:7" x14ac:dyDescent="0.6">
      <c r="A4371" s="6" t="s">
        <v>67</v>
      </c>
      <c r="B4371" s="6" t="s">
        <v>291</v>
      </c>
      <c r="C4371" s="7">
        <v>234273</v>
      </c>
      <c r="D4371" s="10">
        <v>0.2383657324756347</v>
      </c>
      <c r="E4371" s="10">
        <v>4.1596029900037284</v>
      </c>
      <c r="F4371" s="8">
        <v>-18.386564106851718</v>
      </c>
      <c r="G4371" s="8">
        <v>224.27123993023841</v>
      </c>
    </row>
    <row r="4372" spans="1:7" x14ac:dyDescent="0.6">
      <c r="A4372" s="3" t="s">
        <v>68</v>
      </c>
      <c r="B4372" s="3" t="s">
        <v>291</v>
      </c>
      <c r="C4372" s="4">
        <v>256951</v>
      </c>
      <c r="D4372" s="9">
        <v>0.3068382436874173</v>
      </c>
      <c r="E4372" s="9">
        <v>3.926392836404756</v>
      </c>
      <c r="F4372" s="5">
        <v>9.6801594720689046</v>
      </c>
      <c r="G4372" s="5">
        <v>162.23235972485861</v>
      </c>
    </row>
    <row r="4373" spans="1:7" x14ac:dyDescent="0.6">
      <c r="A4373" s="6" t="s">
        <v>69</v>
      </c>
      <c r="B4373" s="6" t="s">
        <v>291</v>
      </c>
      <c r="C4373" s="7">
        <v>322297</v>
      </c>
      <c r="D4373" s="10">
        <v>0.34120644990577942</v>
      </c>
      <c r="E4373" s="10">
        <v>3.8505752619443019</v>
      </c>
      <c r="F4373" s="8">
        <v>25.4313079147386</v>
      </c>
      <c r="G4373" s="8">
        <v>77.600524595945402</v>
      </c>
    </row>
    <row r="4374" spans="1:7" x14ac:dyDescent="0.6">
      <c r="A4374" s="3" t="s">
        <v>70</v>
      </c>
      <c r="B4374" s="3" t="s">
        <v>291</v>
      </c>
      <c r="C4374" s="4">
        <v>255944</v>
      </c>
      <c r="D4374" s="9">
        <v>0.26064799782409059</v>
      </c>
      <c r="E4374" s="9">
        <v>4.1944967960799104</v>
      </c>
      <c r="F4374" s="5">
        <v>-20.587532617430501</v>
      </c>
      <c r="G4374" s="5">
        <v>96.255003297192005</v>
      </c>
    </row>
    <row r="4375" spans="1:7" x14ac:dyDescent="0.6">
      <c r="A4375" s="6" t="s">
        <v>71</v>
      </c>
      <c r="B4375" s="6" t="s">
        <v>291</v>
      </c>
      <c r="C4375" s="7">
        <v>440247</v>
      </c>
      <c r="D4375" s="10">
        <v>0.45642691419546833</v>
      </c>
      <c r="E4375" s="10">
        <v>3.8882490616030032</v>
      </c>
      <c r="F4375" s="8">
        <v>72.00911136811176</v>
      </c>
      <c r="G4375" s="8">
        <v>138.24823443461321</v>
      </c>
    </row>
    <row r="4376" spans="1:7" x14ac:dyDescent="0.6">
      <c r="A4376" s="3" t="s">
        <v>72</v>
      </c>
      <c r="B4376" s="3" t="s">
        <v>291</v>
      </c>
      <c r="C4376" s="4">
        <v>240019</v>
      </c>
      <c r="D4376" s="9">
        <v>0.24284423526238849</v>
      </c>
      <c r="E4376" s="9">
        <v>3.606108865818296</v>
      </c>
      <c r="F4376" s="5">
        <v>-45.480832350930278</v>
      </c>
      <c r="G4376" s="5">
        <v>-45.459647879002723</v>
      </c>
    </row>
    <row r="4377" spans="1:7" x14ac:dyDescent="0.6">
      <c r="A4377" s="6" t="s">
        <v>73</v>
      </c>
      <c r="B4377" s="6" t="s">
        <v>291</v>
      </c>
      <c r="C4377" s="7">
        <v>238834</v>
      </c>
      <c r="D4377" s="10">
        <v>0.28758847083716549</v>
      </c>
      <c r="E4377" s="10">
        <v>3.9234800321981829</v>
      </c>
      <c r="F4377" s="8">
        <v>-0.49371091455260308</v>
      </c>
      <c r="G4377" s="8">
        <v>19.798558408531171</v>
      </c>
    </row>
    <row r="4378" spans="1:7" x14ac:dyDescent="0.6">
      <c r="A4378" s="3" t="s">
        <v>74</v>
      </c>
      <c r="B4378" s="3" t="s">
        <v>291</v>
      </c>
      <c r="C4378" s="4">
        <v>321350</v>
      </c>
      <c r="D4378" s="9">
        <v>0.33865165907803108</v>
      </c>
      <c r="E4378" s="9">
        <v>4.4455357883960929</v>
      </c>
      <c r="F4378" s="5">
        <v>34.54951975011933</v>
      </c>
      <c r="G4378" s="5">
        <v>8.5018739237600052</v>
      </c>
    </row>
    <row r="4379" spans="1:7" x14ac:dyDescent="0.6">
      <c r="A4379" s="6" t="s">
        <v>75</v>
      </c>
      <c r="B4379" s="6" t="s">
        <v>291</v>
      </c>
      <c r="C4379" s="7">
        <v>624433</v>
      </c>
      <c r="D4379" s="10">
        <v>0.61455417076138663</v>
      </c>
      <c r="E4379" s="10">
        <v>4.089734941021594</v>
      </c>
      <c r="F4379" s="8">
        <v>94.31554379959546</v>
      </c>
      <c r="G4379" s="8">
        <v>128.20841739028739</v>
      </c>
    </row>
    <row r="4380" spans="1:7" x14ac:dyDescent="0.6">
      <c r="A4380" s="3" t="s">
        <v>76</v>
      </c>
      <c r="B4380" s="3" t="s">
        <v>291</v>
      </c>
      <c r="C4380" s="4">
        <v>280386</v>
      </c>
      <c r="D4380" s="9">
        <v>0.2714843695914036</v>
      </c>
      <c r="E4380" s="9">
        <v>3.9779527559055121</v>
      </c>
      <c r="F4380" s="5">
        <v>-55.097504456042522</v>
      </c>
      <c r="G4380" s="5">
        <v>62.998058342731582</v>
      </c>
    </row>
    <row r="4381" spans="1:7" x14ac:dyDescent="0.6">
      <c r="A4381" s="6" t="s">
        <v>77</v>
      </c>
      <c r="B4381" s="6" t="s">
        <v>291</v>
      </c>
      <c r="C4381" s="7">
        <v>465681</v>
      </c>
      <c r="D4381" s="10">
        <v>0.38820650380879712</v>
      </c>
      <c r="E4381" s="10">
        <v>4.1621768975009834</v>
      </c>
      <c r="F4381" s="8">
        <v>66.085681881406359</v>
      </c>
      <c r="G4381" s="8">
        <v>21.007335573242699</v>
      </c>
    </row>
    <row r="4382" spans="1:7" x14ac:dyDescent="0.6">
      <c r="A4382" s="3" t="s">
        <v>78</v>
      </c>
      <c r="B4382" s="3" t="s">
        <v>291</v>
      </c>
      <c r="C4382" s="4">
        <v>200961</v>
      </c>
      <c r="D4382" s="9">
        <v>0.16994565030517761</v>
      </c>
      <c r="E4382" s="9">
        <v>3.959510580446862</v>
      </c>
      <c r="F4382" s="5">
        <v>-56.845780695368717</v>
      </c>
      <c r="G4382" s="5">
        <v>-29.99143012415869</v>
      </c>
    </row>
    <row r="4383" spans="1:7" x14ac:dyDescent="0.6">
      <c r="A4383" s="6" t="s">
        <v>79</v>
      </c>
      <c r="B4383" s="6" t="s">
        <v>291</v>
      </c>
      <c r="C4383" s="7">
        <v>219110</v>
      </c>
      <c r="D4383" s="10">
        <v>0.19133577203848659</v>
      </c>
      <c r="E4383" s="10">
        <v>4.0521147337858077</v>
      </c>
      <c r="F4383" s="8">
        <v>9.0311055378904381</v>
      </c>
      <c r="G4383" s="8">
        <v>-6.4723634392354166</v>
      </c>
    </row>
    <row r="4384" spans="1:7" x14ac:dyDescent="0.6">
      <c r="A4384" s="3" t="s">
        <v>80</v>
      </c>
      <c r="B4384" s="3" t="s">
        <v>291</v>
      </c>
      <c r="C4384" s="4">
        <v>309172</v>
      </c>
      <c r="D4384" s="9">
        <v>0.26203129631994232</v>
      </c>
      <c r="E4384" s="9">
        <v>3.9605954241500352</v>
      </c>
      <c r="F4384" s="5">
        <v>41.103555291862527</v>
      </c>
      <c r="G4384" s="5">
        <v>20.32333012909076</v>
      </c>
    </row>
    <row r="4385" spans="1:7" x14ac:dyDescent="0.6">
      <c r="A4385" s="6" t="s">
        <v>81</v>
      </c>
      <c r="B4385" s="6" t="s">
        <v>291</v>
      </c>
      <c r="C4385" s="7">
        <v>401357</v>
      </c>
      <c r="D4385" s="10">
        <v>0.36790248641277817</v>
      </c>
      <c r="E4385" s="10">
        <v>4.2055535181013246</v>
      </c>
      <c r="F4385" s="8">
        <v>29.816736315060879</v>
      </c>
      <c r="G4385" s="8">
        <v>24.530169377934019</v>
      </c>
    </row>
    <row r="4386" spans="1:7" x14ac:dyDescent="0.6">
      <c r="A4386" s="3" t="s">
        <v>82</v>
      </c>
      <c r="B4386" s="3" t="s">
        <v>291</v>
      </c>
      <c r="C4386" s="4">
        <v>425961</v>
      </c>
      <c r="D4386" s="9">
        <v>0.38076850051792832</v>
      </c>
      <c r="E4386" s="9">
        <v>3.9610645638245439</v>
      </c>
      <c r="F4386" s="5">
        <v>6.1302032853544297</v>
      </c>
      <c r="G4386" s="5">
        <v>66.427421623480143</v>
      </c>
    </row>
    <row r="4387" spans="1:7" x14ac:dyDescent="0.6">
      <c r="A4387" s="6" t="s">
        <v>83</v>
      </c>
      <c r="B4387" s="6" t="s">
        <v>291</v>
      </c>
      <c r="C4387" s="7">
        <v>546088</v>
      </c>
      <c r="D4387" s="10">
        <v>0.43254030132919691</v>
      </c>
      <c r="E4387" s="10">
        <v>4.044077787816402</v>
      </c>
      <c r="F4387" s="8">
        <v>28.201408110132139</v>
      </c>
      <c r="G4387" s="8">
        <v>24.041276828689352</v>
      </c>
    </row>
    <row r="4388" spans="1:7" x14ac:dyDescent="0.6">
      <c r="A4388" s="3" t="s">
        <v>84</v>
      </c>
      <c r="B4388" s="3" t="s">
        <v>291</v>
      </c>
      <c r="C4388" s="4">
        <v>213801</v>
      </c>
      <c r="D4388" s="9">
        <v>0.1693220350500042</v>
      </c>
      <c r="E4388" s="9">
        <v>4.3546652544962017</v>
      </c>
      <c r="F4388" s="5">
        <v>-60.848617805188908</v>
      </c>
      <c r="G4388" s="5">
        <v>-10.92330190526584</v>
      </c>
    </row>
    <row r="4389" spans="1:7" x14ac:dyDescent="0.6">
      <c r="A4389" s="6" t="s">
        <v>85</v>
      </c>
      <c r="B4389" s="6" t="s">
        <v>291</v>
      </c>
      <c r="C4389" s="7">
        <v>293591</v>
      </c>
      <c r="D4389" s="10">
        <v>0.24784861692053431</v>
      </c>
      <c r="E4389" s="10">
        <v>4.0211885880209826</v>
      </c>
      <c r="F4389" s="8">
        <v>37.319750609211383</v>
      </c>
      <c r="G4389" s="8">
        <v>22.926802716531139</v>
      </c>
    </row>
    <row r="4390" spans="1:7" x14ac:dyDescent="0.6">
      <c r="A4390" s="3" t="s">
        <v>86</v>
      </c>
      <c r="B4390" s="3" t="s">
        <v>291</v>
      </c>
      <c r="C4390" s="4">
        <v>805269</v>
      </c>
      <c r="D4390" s="9">
        <v>0.70314346567582575</v>
      </c>
      <c r="E4390" s="9">
        <v>4.074794304277864</v>
      </c>
      <c r="F4390" s="5">
        <v>174.28259040638159</v>
      </c>
      <c r="G4390" s="5">
        <v>150.5893885171931</v>
      </c>
    </row>
    <row r="4391" spans="1:7" x14ac:dyDescent="0.6">
      <c r="A4391" s="6" t="s">
        <v>87</v>
      </c>
      <c r="B4391" s="6" t="s">
        <v>291</v>
      </c>
      <c r="C4391" s="7">
        <v>758847</v>
      </c>
      <c r="D4391" s="10">
        <v>0.58648724339410341</v>
      </c>
      <c r="E4391" s="10">
        <v>4.0882628652702353</v>
      </c>
      <c r="F4391" s="8">
        <v>-5.764781706485655</v>
      </c>
      <c r="G4391" s="8">
        <v>21.525768176890072</v>
      </c>
    </row>
    <row r="4392" spans="1:7" x14ac:dyDescent="0.6">
      <c r="A4392" s="3" t="s">
        <v>88</v>
      </c>
      <c r="B4392" s="3" t="s">
        <v>291</v>
      </c>
      <c r="C4392" s="4">
        <v>150793</v>
      </c>
      <c r="D4392" s="9">
        <v>0.11915738699268</v>
      </c>
      <c r="E4392" s="9">
        <v>3.6310289195501939</v>
      </c>
      <c r="F4392" s="5">
        <v>-80.128668888458407</v>
      </c>
      <c r="G4392" s="5">
        <v>-46.219497407145859</v>
      </c>
    </row>
    <row r="4393" spans="1:7" x14ac:dyDescent="0.6">
      <c r="A4393" s="6" t="s">
        <v>89</v>
      </c>
      <c r="B4393" s="6" t="s">
        <v>291</v>
      </c>
      <c r="C4393" s="7">
        <v>775146</v>
      </c>
      <c r="D4393" s="10">
        <v>0.5254731535116034</v>
      </c>
      <c r="E4393" s="10">
        <v>4.2352613347029324</v>
      </c>
      <c r="F4393" s="8">
        <v>414.04640798976078</v>
      </c>
      <c r="G4393" s="8">
        <v>66.454289524373976</v>
      </c>
    </row>
    <row r="4394" spans="1:7" x14ac:dyDescent="0.6">
      <c r="A4394" s="3" t="s">
        <v>90</v>
      </c>
      <c r="B4394" s="3" t="s">
        <v>291</v>
      </c>
      <c r="C4394" s="4">
        <v>113746</v>
      </c>
      <c r="D4394" s="9">
        <v>8.2331427766046378E-2</v>
      </c>
      <c r="E4394" s="9">
        <v>4.2568017664009581</v>
      </c>
      <c r="F4394" s="5">
        <v>-85.325861192601138</v>
      </c>
      <c r="G4394" s="5">
        <v>-43.398967958957208</v>
      </c>
    </row>
    <row r="4395" spans="1:7" x14ac:dyDescent="0.6">
      <c r="A4395" s="6" t="s">
        <v>91</v>
      </c>
      <c r="B4395" s="6" t="s">
        <v>291</v>
      </c>
      <c r="C4395" s="7">
        <v>818039</v>
      </c>
      <c r="D4395" s="10">
        <v>0.60209667742533191</v>
      </c>
      <c r="E4395" s="10">
        <v>4.063316163577932</v>
      </c>
      <c r="F4395" s="8">
        <v>619.18045469730805</v>
      </c>
      <c r="G4395" s="8">
        <v>273.34626443338959</v>
      </c>
    </row>
    <row r="4396" spans="1:7" x14ac:dyDescent="0.6">
      <c r="A4396" s="3" t="s">
        <v>92</v>
      </c>
      <c r="B4396" s="3" t="s">
        <v>291</v>
      </c>
      <c r="C4396" s="4">
        <v>319215</v>
      </c>
      <c r="D4396" s="9">
        <v>0.2282030748075794</v>
      </c>
      <c r="E4396" s="9">
        <v>4.0963337482515687</v>
      </c>
      <c r="F4396" s="5">
        <v>-60.978021830255038</v>
      </c>
      <c r="G4396" s="5">
        <v>3.2483536672143649</v>
      </c>
    </row>
    <row r="4397" spans="1:7" x14ac:dyDescent="0.6">
      <c r="A4397" s="6" t="s">
        <v>93</v>
      </c>
      <c r="B4397" s="6" t="s">
        <v>291</v>
      </c>
      <c r="C4397" s="7">
        <v>469049</v>
      </c>
      <c r="D4397" s="10">
        <v>0.38226840650547322</v>
      </c>
      <c r="E4397" s="10">
        <v>4.0767726458880178</v>
      </c>
      <c r="F4397" s="8">
        <v>46.938270444684619</v>
      </c>
      <c r="G4397" s="8">
        <v>16.86578283174331</v>
      </c>
    </row>
    <row r="4398" spans="1:7" x14ac:dyDescent="0.6">
      <c r="A4398" s="3" t="s">
        <v>94</v>
      </c>
      <c r="B4398" s="3" t="s">
        <v>291</v>
      </c>
      <c r="C4398" s="4">
        <v>561159</v>
      </c>
      <c r="D4398" s="9">
        <v>0.35950884786959691</v>
      </c>
      <c r="E4398" s="9">
        <v>4.1914447050387658</v>
      </c>
      <c r="F4398" s="5">
        <v>19.637607158313951</v>
      </c>
      <c r="G4398" s="5">
        <v>31.739525449512971</v>
      </c>
    </row>
    <row r="4399" spans="1:7" x14ac:dyDescent="0.6">
      <c r="A4399" s="6" t="s">
        <v>95</v>
      </c>
      <c r="B4399" s="6" t="s">
        <v>291</v>
      </c>
      <c r="C4399" s="7">
        <v>910803</v>
      </c>
      <c r="D4399" s="10">
        <v>0.66316465236285116</v>
      </c>
      <c r="E4399" s="10">
        <v>4.1380574637444116</v>
      </c>
      <c r="F4399" s="8">
        <v>62.307474352188947</v>
      </c>
      <c r="G4399" s="8">
        <v>66.786854865882432</v>
      </c>
    </row>
    <row r="4400" spans="1:7" x14ac:dyDescent="0.6">
      <c r="A4400" s="3" t="s">
        <v>96</v>
      </c>
      <c r="B4400" s="3" t="s">
        <v>291</v>
      </c>
      <c r="C4400" s="4">
        <v>78402</v>
      </c>
      <c r="D4400" s="9">
        <v>5.8624630807906739E-2</v>
      </c>
      <c r="E4400" s="9">
        <v>4.1082582267868366</v>
      </c>
      <c r="F4400" s="5">
        <v>-91.391991462478714</v>
      </c>
      <c r="G4400" s="5">
        <v>-63.329451218656608</v>
      </c>
    </row>
    <row r="4401" spans="1:7" x14ac:dyDescent="0.6">
      <c r="A4401" s="6" t="s">
        <v>97</v>
      </c>
      <c r="B4401" s="6" t="s">
        <v>291</v>
      </c>
      <c r="C4401" s="7">
        <v>807168</v>
      </c>
      <c r="D4401" s="10">
        <v>0.53597551583778802</v>
      </c>
      <c r="E4401" s="10">
        <v>4.1152226448185498</v>
      </c>
      <c r="F4401" s="8">
        <v>929.52475702150446</v>
      </c>
      <c r="G4401" s="8">
        <v>174.9294085990374</v>
      </c>
    </row>
    <row r="4402" spans="1:7" x14ac:dyDescent="0.6">
      <c r="A4402" s="3" t="s">
        <v>98</v>
      </c>
      <c r="B4402" s="3" t="s">
        <v>291</v>
      </c>
      <c r="C4402" s="4">
        <v>23533</v>
      </c>
      <c r="D4402" s="9">
        <v>1.6904214834274942E-2</v>
      </c>
      <c r="E4402" s="9">
        <v>3.1356429047301799</v>
      </c>
      <c r="F4402" s="5">
        <v>-97.084497898826513</v>
      </c>
      <c r="G4402" s="5">
        <v>-97.077622508751745</v>
      </c>
    </row>
    <row r="4403" spans="1:7" x14ac:dyDescent="0.6">
      <c r="A4403" s="6" t="s">
        <v>99</v>
      </c>
      <c r="B4403" s="6" t="s">
        <v>291</v>
      </c>
      <c r="C4403" s="7">
        <v>736663</v>
      </c>
      <c r="D4403" s="10">
        <v>0.48992788168047091</v>
      </c>
      <c r="E4403" s="10">
        <v>4.196553492081577</v>
      </c>
      <c r="F4403" s="8">
        <v>3030.3403730931041</v>
      </c>
      <c r="G4403" s="8">
        <v>-2.9233824473181009</v>
      </c>
    </row>
    <row r="4404" spans="1:7" x14ac:dyDescent="0.6">
      <c r="A4404" s="3" t="s">
        <v>100</v>
      </c>
      <c r="B4404" s="3" t="s">
        <v>291</v>
      </c>
      <c r="C4404" s="4">
        <v>318259</v>
      </c>
      <c r="D4404" s="9">
        <v>0.18037917821955779</v>
      </c>
      <c r="E4404" s="9">
        <v>3.9902081243731189</v>
      </c>
      <c r="F4404" s="5">
        <v>-56.797205777947312</v>
      </c>
      <c r="G4404" s="5">
        <v>111.0568792981106</v>
      </c>
    </row>
    <row r="4405" spans="1:7" x14ac:dyDescent="0.6">
      <c r="A4405" s="6" t="s">
        <v>101</v>
      </c>
      <c r="B4405" s="6" t="s">
        <v>291</v>
      </c>
      <c r="C4405" s="7">
        <v>569166</v>
      </c>
      <c r="D4405" s="10">
        <v>0.28681634277773538</v>
      </c>
      <c r="E4405" s="10">
        <v>4.2040551021161869</v>
      </c>
      <c r="F4405" s="8">
        <v>78.837362022755045</v>
      </c>
      <c r="G4405" s="8">
        <v>-26.573058494786778</v>
      </c>
    </row>
    <row r="4406" spans="1:7" x14ac:dyDescent="0.6">
      <c r="A4406" s="3" t="s">
        <v>102</v>
      </c>
      <c r="B4406" s="3" t="s">
        <v>291</v>
      </c>
      <c r="C4406" s="4">
        <v>316534</v>
      </c>
      <c r="D4406" s="9">
        <v>0.19339961537223341</v>
      </c>
      <c r="E4406" s="9">
        <v>4.2203970613725152</v>
      </c>
      <c r="F4406" s="5">
        <v>-44.386347743891939</v>
      </c>
      <c r="G4406" s="5">
        <v>178.281434072407</v>
      </c>
    </row>
    <row r="4407" spans="1:7" x14ac:dyDescent="0.6">
      <c r="A4407" s="6" t="s">
        <v>21</v>
      </c>
      <c r="B4407" s="6" t="s">
        <v>187</v>
      </c>
      <c r="C4407" s="7">
        <v>113530</v>
      </c>
      <c r="D4407" s="10">
        <v>0.25646485482706699</v>
      </c>
      <c r="E4407" s="10">
        <v>2.967716638347929</v>
      </c>
      <c r="F4407" s="6"/>
      <c r="G4407" s="6"/>
    </row>
    <row r="4408" spans="1:7" x14ac:dyDescent="0.6">
      <c r="A4408" s="3" t="s">
        <v>29</v>
      </c>
      <c r="B4408" s="3" t="s">
        <v>187</v>
      </c>
      <c r="C4408" s="4">
        <v>56420</v>
      </c>
      <c r="D4408" s="9">
        <v>8.1321763176900264E-2</v>
      </c>
      <c r="E4408" s="9">
        <v>10.43076354224441</v>
      </c>
      <c r="F4408" s="5">
        <v>-50.303884435831932</v>
      </c>
      <c r="G4408" s="3"/>
    </row>
    <row r="4409" spans="1:7" x14ac:dyDescent="0.6">
      <c r="A4409" s="6" t="s">
        <v>30</v>
      </c>
      <c r="B4409" s="6" t="s">
        <v>187</v>
      </c>
      <c r="C4409" s="7">
        <v>616</v>
      </c>
      <c r="D4409" s="10">
        <v>9.9122873599139134E-4</v>
      </c>
      <c r="E4409" s="10">
        <v>2.387596899224806</v>
      </c>
      <c r="F4409" s="8">
        <v>-98.908188585607931</v>
      </c>
      <c r="G4409" s="6"/>
    </row>
    <row r="4410" spans="1:7" x14ac:dyDescent="0.6">
      <c r="A4410" s="3" t="s">
        <v>33</v>
      </c>
      <c r="B4410" s="3" t="s">
        <v>187</v>
      </c>
      <c r="C4410" s="4">
        <v>1121</v>
      </c>
      <c r="D4410" s="9">
        <v>2.1131586464315918E-3</v>
      </c>
      <c r="E4410" s="9">
        <v>2.93455497382199</v>
      </c>
      <c r="F4410" s="5">
        <v>81.980519480519476</v>
      </c>
      <c r="G4410" s="3"/>
    </row>
    <row r="4411" spans="1:7" x14ac:dyDescent="0.6">
      <c r="A4411" s="6" t="s">
        <v>34</v>
      </c>
      <c r="B4411" s="6" t="s">
        <v>187</v>
      </c>
      <c r="C4411" s="7">
        <v>773</v>
      </c>
      <c r="D4411" s="10">
        <v>1.330396455906453E-3</v>
      </c>
      <c r="E4411" s="10">
        <v>0.72446110590440482</v>
      </c>
      <c r="F4411" s="8">
        <v>-31.043710972346119</v>
      </c>
      <c r="G4411" s="6"/>
    </row>
    <row r="4412" spans="1:7" x14ac:dyDescent="0.6">
      <c r="A4412" s="3" t="s">
        <v>35</v>
      </c>
      <c r="B4412" s="3" t="s">
        <v>187</v>
      </c>
      <c r="C4412" s="4">
        <v>844026</v>
      </c>
      <c r="D4412" s="9">
        <v>1.568238660436938</v>
      </c>
      <c r="E4412" s="9">
        <v>32.46628457129669</v>
      </c>
      <c r="F4412" s="5">
        <v>109088.3570504528</v>
      </c>
      <c r="G4412" s="3"/>
    </row>
    <row r="4413" spans="1:7" x14ac:dyDescent="0.6">
      <c r="A4413" s="6" t="s">
        <v>38</v>
      </c>
      <c r="B4413" s="6" t="s">
        <v>187</v>
      </c>
      <c r="C4413" s="7">
        <v>726839</v>
      </c>
      <c r="D4413" s="10">
        <v>1.2705738269892251</v>
      </c>
      <c r="E4413" s="10">
        <v>28.900159045725651</v>
      </c>
      <c r="F4413" s="8">
        <v>-13.884287924779571</v>
      </c>
      <c r="G4413" s="6"/>
    </row>
    <row r="4414" spans="1:7" x14ac:dyDescent="0.6">
      <c r="A4414" s="3" t="s">
        <v>41</v>
      </c>
      <c r="B4414" s="3" t="s">
        <v>187</v>
      </c>
      <c r="C4414" s="4">
        <v>1719</v>
      </c>
      <c r="D4414" s="9">
        <v>2.5668487143268512E-3</v>
      </c>
      <c r="E4414" s="9">
        <v>2.8650000000000002</v>
      </c>
      <c r="F4414" s="5">
        <v>-99.763496455198464</v>
      </c>
      <c r="G4414" s="3"/>
    </row>
    <row r="4415" spans="1:7" x14ac:dyDescent="0.6">
      <c r="A4415" s="6" t="s">
        <v>42</v>
      </c>
      <c r="B4415" s="6" t="s">
        <v>187</v>
      </c>
      <c r="C4415" s="7">
        <v>1640900</v>
      </c>
      <c r="D4415" s="10">
        <v>2.7086084955920611</v>
      </c>
      <c r="E4415" s="10">
        <v>68.132370038199639</v>
      </c>
      <c r="F4415" s="8">
        <v>95356.660849331005</v>
      </c>
      <c r="G4415" s="6"/>
    </row>
    <row r="4416" spans="1:7" x14ac:dyDescent="0.6">
      <c r="A4416" s="3" t="s">
        <v>44</v>
      </c>
      <c r="B4416" s="3" t="s">
        <v>187</v>
      </c>
      <c r="C4416" s="4">
        <v>2158</v>
      </c>
      <c r="D4416" s="9">
        <v>3.4979556410596972E-3</v>
      </c>
      <c r="E4416" s="9">
        <v>3.32</v>
      </c>
      <c r="F4416" s="5">
        <v>-99.868486806021082</v>
      </c>
      <c r="G4416" s="3"/>
    </row>
    <row r="4417" spans="1:7" x14ac:dyDescent="0.6">
      <c r="A4417" s="6" t="s">
        <v>46</v>
      </c>
      <c r="B4417" s="6" t="s">
        <v>187</v>
      </c>
      <c r="C4417" s="7">
        <v>673300</v>
      </c>
      <c r="D4417" s="10">
        <v>1.021484134066599</v>
      </c>
      <c r="E4417" s="10">
        <v>37.34745950743288</v>
      </c>
      <c r="F4417" s="8">
        <v>31100.18535681186</v>
      </c>
      <c r="G4417" s="6"/>
    </row>
    <row r="4418" spans="1:7" x14ac:dyDescent="0.6">
      <c r="A4418" s="3" t="s">
        <v>49</v>
      </c>
      <c r="B4418" s="3" t="s">
        <v>187</v>
      </c>
      <c r="C4418" s="4">
        <v>768</v>
      </c>
      <c r="D4418" s="9">
        <v>1.041626628012915E-3</v>
      </c>
      <c r="E4418" s="9">
        <v>3.5887850467289719</v>
      </c>
      <c r="F4418" s="5">
        <v>-99.885934947274606</v>
      </c>
      <c r="G4418" s="3"/>
    </row>
    <row r="4419" spans="1:7" x14ac:dyDescent="0.6">
      <c r="A4419" s="6" t="s">
        <v>50</v>
      </c>
      <c r="B4419" s="6" t="s">
        <v>187</v>
      </c>
      <c r="C4419" s="7">
        <v>47773</v>
      </c>
      <c r="D4419" s="10">
        <v>7.412982527780336E-2</v>
      </c>
      <c r="E4419" s="10">
        <v>5.8132148941348261</v>
      </c>
      <c r="F4419" s="8">
        <v>6120.4427083333339</v>
      </c>
      <c r="G4419" s="8">
        <v>-57.920373469567508</v>
      </c>
    </row>
    <row r="4420" spans="1:7" x14ac:dyDescent="0.6">
      <c r="A4420" s="3" t="s">
        <v>54</v>
      </c>
      <c r="B4420" s="3" t="s">
        <v>187</v>
      </c>
      <c r="C4420" s="4">
        <v>826</v>
      </c>
      <c r="D4420" s="9">
        <v>9.5135073376092681E-4</v>
      </c>
      <c r="E4420" s="9">
        <v>4.13</v>
      </c>
      <c r="F4420" s="5">
        <v>-98.270989889686646</v>
      </c>
      <c r="G4420" s="5">
        <v>-98.535980148883368</v>
      </c>
    </row>
    <row r="4421" spans="1:7" x14ac:dyDescent="0.6">
      <c r="A4421" s="6" t="s">
        <v>59</v>
      </c>
      <c r="B4421" s="6" t="s">
        <v>187</v>
      </c>
      <c r="C4421" s="7">
        <v>35256</v>
      </c>
      <c r="D4421" s="10">
        <v>5.1660956306195903E-2</v>
      </c>
      <c r="E4421" s="10">
        <v>9.0795776461498843</v>
      </c>
      <c r="F4421" s="8">
        <v>4168.2808716707023</v>
      </c>
      <c r="G4421" s="8">
        <v>5623.3766233766237</v>
      </c>
    </row>
    <row r="4422" spans="1:7" x14ac:dyDescent="0.6">
      <c r="A4422" s="3" t="s">
        <v>60</v>
      </c>
      <c r="B4422" s="3" t="s">
        <v>187</v>
      </c>
      <c r="C4422" s="4">
        <v>200</v>
      </c>
      <c r="D4422" s="9">
        <v>2.7475156860135231E-4</v>
      </c>
      <c r="E4422" s="9">
        <v>5.882352941176471</v>
      </c>
      <c r="F4422" s="5">
        <v>-99.432720671658728</v>
      </c>
      <c r="G4422" s="5">
        <v>-82.158786797502231</v>
      </c>
    </row>
    <row r="4423" spans="1:7" x14ac:dyDescent="0.6">
      <c r="A4423" s="6" t="s">
        <v>62</v>
      </c>
      <c r="B4423" s="6" t="s">
        <v>187</v>
      </c>
      <c r="C4423" s="7">
        <v>10411</v>
      </c>
      <c r="D4423" s="10">
        <v>1.532188038840371E-2</v>
      </c>
      <c r="E4423" s="10">
        <v>9.3038427167113493</v>
      </c>
      <c r="F4423" s="8">
        <v>5105.5</v>
      </c>
      <c r="G4423" s="8">
        <v>1246.830530401035</v>
      </c>
    </row>
    <row r="4424" spans="1:7" x14ac:dyDescent="0.6">
      <c r="A4424" s="3" t="s">
        <v>64</v>
      </c>
      <c r="B4424" s="3" t="s">
        <v>187</v>
      </c>
      <c r="C4424" s="4">
        <v>1127</v>
      </c>
      <c r="D4424" s="9">
        <v>1.3267589035264159E-3</v>
      </c>
      <c r="E4424" s="9">
        <v>4.544354838709677</v>
      </c>
      <c r="F4424" s="5">
        <v>-89.174911151666507</v>
      </c>
      <c r="G4424" s="5">
        <v>-99.866473307694321</v>
      </c>
    </row>
    <row r="4425" spans="1:7" x14ac:dyDescent="0.6">
      <c r="A4425" s="6" t="s">
        <v>66</v>
      </c>
      <c r="B4425" s="6" t="s">
        <v>187</v>
      </c>
      <c r="C4425" s="7">
        <v>40972</v>
      </c>
      <c r="D4425" s="10">
        <v>4.8722312299200467E-2</v>
      </c>
      <c r="E4425" s="10">
        <v>13.73516594032853</v>
      </c>
      <c r="F4425" s="8">
        <v>3535.4924578527061</v>
      </c>
      <c r="G4425" s="8">
        <v>-94.362988227103941</v>
      </c>
    </row>
    <row r="4426" spans="1:7" x14ac:dyDescent="0.6">
      <c r="A4426" s="3" t="s">
        <v>70</v>
      </c>
      <c r="B4426" s="3" t="s">
        <v>187</v>
      </c>
      <c r="C4426" s="4">
        <v>2491</v>
      </c>
      <c r="D4426" s="9">
        <v>2.5367821186658402E-3</v>
      </c>
      <c r="E4426" s="9">
        <v>3.177295918367347</v>
      </c>
      <c r="F4426" s="5">
        <v>-93.920238211461481</v>
      </c>
      <c r="G4426" s="5">
        <v>44.909831297265853</v>
      </c>
    </row>
    <row r="4427" spans="1:7" x14ac:dyDescent="0.6">
      <c r="A4427" s="6" t="s">
        <v>72</v>
      </c>
      <c r="B4427" s="6" t="s">
        <v>187</v>
      </c>
      <c r="C4427" s="7">
        <v>3928</v>
      </c>
      <c r="D4427" s="10">
        <v>3.9742360234425698E-3</v>
      </c>
      <c r="E4427" s="10">
        <v>10.364116094986811</v>
      </c>
      <c r="F4427" s="8">
        <v>57.687675632276189</v>
      </c>
      <c r="G4427" s="8">
        <v>-99.760619172405384</v>
      </c>
    </row>
    <row r="4428" spans="1:7" x14ac:dyDescent="0.6">
      <c r="A4428" s="3" t="s">
        <v>74</v>
      </c>
      <c r="B4428" s="3" t="s">
        <v>187</v>
      </c>
      <c r="C4428" s="4">
        <v>14329</v>
      </c>
      <c r="D4428" s="9">
        <v>1.510048116673132E-2</v>
      </c>
      <c r="E4428" s="9">
        <v>3.8810942578548211</v>
      </c>
      <c r="F4428" s="5">
        <v>264.79124236252551</v>
      </c>
      <c r="G4428" s="5">
        <v>563.99443929564416</v>
      </c>
    </row>
    <row r="4429" spans="1:7" x14ac:dyDescent="0.6">
      <c r="A4429" s="6" t="s">
        <v>75</v>
      </c>
      <c r="B4429" s="6" t="s">
        <v>187</v>
      </c>
      <c r="C4429" s="7">
        <v>12762</v>
      </c>
      <c r="D4429" s="10">
        <v>1.2560099045464949E-2</v>
      </c>
      <c r="E4429" s="10">
        <v>16.23664122137405</v>
      </c>
      <c r="F4429" s="8">
        <v>-10.935864331076839</v>
      </c>
      <c r="G4429" s="8">
        <v>-98.104559631664927</v>
      </c>
    </row>
    <row r="4430" spans="1:7" x14ac:dyDescent="0.6">
      <c r="A4430" s="3" t="s">
        <v>77</v>
      </c>
      <c r="B4430" s="3" t="s">
        <v>187</v>
      </c>
      <c r="C4430" s="4">
        <v>1781</v>
      </c>
      <c r="D4430" s="9">
        <v>1.4846982876335251E-3</v>
      </c>
      <c r="E4430" s="9">
        <v>3.3988549618320612</v>
      </c>
      <c r="F4430" s="5">
        <v>-86.044507130543806</v>
      </c>
      <c r="G4430" s="5">
        <v>131.90104166666671</v>
      </c>
    </row>
    <row r="4431" spans="1:7" x14ac:dyDescent="0.6">
      <c r="A4431" s="6" t="s">
        <v>78</v>
      </c>
      <c r="B4431" s="6" t="s">
        <v>187</v>
      </c>
      <c r="C4431" s="7">
        <v>13489</v>
      </c>
      <c r="D4431" s="10">
        <v>1.1407172918957121E-2</v>
      </c>
      <c r="E4431" s="10">
        <v>4.9140255009107472</v>
      </c>
      <c r="F4431" s="8">
        <v>657.38349241998878</v>
      </c>
      <c r="G4431" s="8">
        <v>-71.764385740899669</v>
      </c>
    </row>
    <row r="4432" spans="1:7" x14ac:dyDescent="0.6">
      <c r="A4432" s="3" t="s">
        <v>81</v>
      </c>
      <c r="B4432" s="3" t="s">
        <v>187</v>
      </c>
      <c r="C4432" s="4">
        <v>41521</v>
      </c>
      <c r="D4432" s="9">
        <v>3.8060079027760728E-2</v>
      </c>
      <c r="E4432" s="9">
        <v>5.1681603186457554</v>
      </c>
      <c r="F4432" s="5">
        <v>207.8137741863741</v>
      </c>
      <c r="G4432" s="5">
        <v>4926.7554479418886</v>
      </c>
    </row>
    <row r="4433" spans="1:7" x14ac:dyDescent="0.6">
      <c r="A4433" s="6" t="s">
        <v>82</v>
      </c>
      <c r="B4433" s="6" t="s">
        <v>187</v>
      </c>
      <c r="C4433" s="7">
        <v>21859</v>
      </c>
      <c r="D4433" s="10">
        <v>1.9539860815476991E-2</v>
      </c>
      <c r="E4433" s="10">
        <v>5.3159046692607008</v>
      </c>
      <c r="F4433" s="8">
        <v>-47.354350810433267</v>
      </c>
      <c r="G4433" s="8">
        <v>-37.999205808940317</v>
      </c>
    </row>
    <row r="4434" spans="1:7" x14ac:dyDescent="0.6">
      <c r="A4434" s="3" t="s">
        <v>83</v>
      </c>
      <c r="B4434" s="3" t="s">
        <v>187</v>
      </c>
      <c r="C4434" s="4">
        <v>73383</v>
      </c>
      <c r="D4434" s="9">
        <v>5.8124523762544587E-2</v>
      </c>
      <c r="E4434" s="9">
        <v>4.6851177935261443</v>
      </c>
      <c r="F4434" s="5">
        <v>235.71069124845599</v>
      </c>
      <c r="G4434" s="5">
        <v>36591.5</v>
      </c>
    </row>
    <row r="4435" spans="1:7" x14ac:dyDescent="0.6">
      <c r="A4435" s="6" t="s">
        <v>84</v>
      </c>
      <c r="B4435" s="6" t="s">
        <v>187</v>
      </c>
      <c r="C4435" s="7">
        <v>28814</v>
      </c>
      <c r="D4435" s="10">
        <v>2.2819561732315662E-2</v>
      </c>
      <c r="E4435" s="10">
        <v>7.1374783254892247</v>
      </c>
      <c r="F4435" s="8">
        <v>-60.73477508414755</v>
      </c>
      <c r="G4435" s="8">
        <v>176.7649601383153</v>
      </c>
    </row>
    <row r="4436" spans="1:7" x14ac:dyDescent="0.6">
      <c r="A4436" s="3" t="s">
        <v>85</v>
      </c>
      <c r="B4436" s="3" t="s">
        <v>187</v>
      </c>
      <c r="C4436" s="4">
        <v>98645</v>
      </c>
      <c r="D4436" s="9">
        <v>8.327580483095906E-2</v>
      </c>
      <c r="E4436" s="9">
        <v>4.1832407446673168</v>
      </c>
      <c r="F4436" s="5">
        <v>242.35094051502739</v>
      </c>
      <c r="G4436" s="5">
        <v>8652.8837622005321</v>
      </c>
    </row>
    <row r="4437" spans="1:7" x14ac:dyDescent="0.6">
      <c r="A4437" s="6" t="s">
        <v>86</v>
      </c>
      <c r="B4437" s="6" t="s">
        <v>187</v>
      </c>
      <c r="C4437" s="7">
        <v>190</v>
      </c>
      <c r="D4437" s="10">
        <v>1.659038886116402E-4</v>
      </c>
      <c r="E4437" s="10">
        <v>2.6388888888888888</v>
      </c>
      <c r="F4437" s="8">
        <v>-99.807390136347507</v>
      </c>
      <c r="G4437" s="8">
        <v>-99.536268671287715</v>
      </c>
    </row>
    <row r="4438" spans="1:7" x14ac:dyDescent="0.6">
      <c r="A4438" s="3" t="s">
        <v>87</v>
      </c>
      <c r="B4438" s="3" t="s">
        <v>187</v>
      </c>
      <c r="C4438" s="4">
        <v>48276</v>
      </c>
      <c r="D4438" s="9">
        <v>3.7310891605414183E-2</v>
      </c>
      <c r="E4438" s="9">
        <v>4.3570397111913346</v>
      </c>
      <c r="F4438" s="5">
        <v>25308.42105263158</v>
      </c>
      <c r="G4438" s="5">
        <v>1838.0168606985151</v>
      </c>
    </row>
    <row r="4439" spans="1:7" x14ac:dyDescent="0.6">
      <c r="A4439" s="6" t="s">
        <v>88</v>
      </c>
      <c r="B4439" s="6" t="s">
        <v>187</v>
      </c>
      <c r="C4439" s="7">
        <v>127831</v>
      </c>
      <c r="D4439" s="10">
        <v>0.1010126991084551</v>
      </c>
      <c r="E4439" s="10">
        <v>4.821991701244813</v>
      </c>
      <c r="F4439" s="8">
        <v>164.79202916563091</v>
      </c>
      <c r="G4439" s="8">
        <v>3154.353360488798</v>
      </c>
    </row>
    <row r="4440" spans="1:7" x14ac:dyDescent="0.6">
      <c r="A4440" s="3" t="s">
        <v>89</v>
      </c>
      <c r="B4440" s="3" t="s">
        <v>187</v>
      </c>
      <c r="C4440" s="4">
        <v>228923</v>
      </c>
      <c r="D4440" s="9">
        <v>0.15518739788547811</v>
      </c>
      <c r="E4440" s="9">
        <v>4.524080551767752</v>
      </c>
      <c r="F4440" s="5">
        <v>79.082538664330244</v>
      </c>
      <c r="G4440" s="5">
        <v>1497.6202107613931</v>
      </c>
    </row>
    <row r="4441" spans="1:7" x14ac:dyDescent="0.6">
      <c r="A4441" s="6" t="s">
        <v>90</v>
      </c>
      <c r="B4441" s="6" t="s">
        <v>187</v>
      </c>
      <c r="C4441" s="7">
        <v>150117</v>
      </c>
      <c r="D4441" s="10">
        <v>0.1086574204099976</v>
      </c>
      <c r="E4441" s="10">
        <v>6.6944791295041028</v>
      </c>
      <c r="F4441" s="8">
        <v>-34.424675545925922</v>
      </c>
      <c r="G4441" s="8">
        <v>1076.2811471556181</v>
      </c>
    </row>
    <row r="4442" spans="1:7" x14ac:dyDescent="0.6">
      <c r="A4442" s="3" t="s">
        <v>91</v>
      </c>
      <c r="B4442" s="3" t="s">
        <v>187</v>
      </c>
      <c r="C4442" s="4">
        <v>23355</v>
      </c>
      <c r="D4442" s="9">
        <v>1.7189850240964821E-2</v>
      </c>
      <c r="E4442" s="9">
        <v>7.4855769230769234</v>
      </c>
      <c r="F4442" s="5">
        <v>-84.44213513459502</v>
      </c>
      <c r="G4442" s="5">
        <v>1211.341942728804</v>
      </c>
    </row>
    <row r="4443" spans="1:7" x14ac:dyDescent="0.6">
      <c r="A4443" s="6" t="s">
        <v>92</v>
      </c>
      <c r="B4443" s="6" t="s">
        <v>187</v>
      </c>
      <c r="C4443" s="7">
        <v>57588</v>
      </c>
      <c r="D4443" s="10">
        <v>4.1168988525034478E-2</v>
      </c>
      <c r="E4443" s="10">
        <v>4.6509449200452266</v>
      </c>
      <c r="F4443" s="8">
        <v>146.57675016056521</v>
      </c>
      <c r="G4443" s="8">
        <v>326.92564311661351</v>
      </c>
    </row>
    <row r="4444" spans="1:7" x14ac:dyDescent="0.6">
      <c r="A4444" s="3" t="s">
        <v>93</v>
      </c>
      <c r="B4444" s="3" t="s">
        <v>187</v>
      </c>
      <c r="C4444" s="4">
        <v>90097</v>
      </c>
      <c r="D4444" s="9">
        <v>7.3427800977986554E-2</v>
      </c>
      <c r="E4444" s="9">
        <v>7.0087125632049787</v>
      </c>
      <c r="F4444" s="5">
        <v>56.450996735430991</v>
      </c>
      <c r="G4444" s="5">
        <v>116.9914019411864</v>
      </c>
    </row>
    <row r="4445" spans="1:7" x14ac:dyDescent="0.6">
      <c r="A4445" s="6" t="s">
        <v>94</v>
      </c>
      <c r="B4445" s="6" t="s">
        <v>187</v>
      </c>
      <c r="C4445" s="7">
        <v>127724</v>
      </c>
      <c r="D4445" s="10">
        <v>8.1826911954181236E-2</v>
      </c>
      <c r="E4445" s="10">
        <v>4.7868975339179984</v>
      </c>
      <c r="F4445" s="8">
        <v>41.762766795786767</v>
      </c>
      <c r="G4445" s="8">
        <v>484.30852280525193</v>
      </c>
    </row>
    <row r="4446" spans="1:7" x14ac:dyDescent="0.6">
      <c r="A4446" s="3" t="s">
        <v>95</v>
      </c>
      <c r="B4446" s="3" t="s">
        <v>187</v>
      </c>
      <c r="C4446" s="4">
        <v>143014</v>
      </c>
      <c r="D4446" s="9">
        <v>0.10412990470279609</v>
      </c>
      <c r="E4446" s="9">
        <v>4.3508974749011253</v>
      </c>
      <c r="F4446" s="5">
        <v>11.97112523879616</v>
      </c>
      <c r="G4446" s="5">
        <v>94.887099191910934</v>
      </c>
    </row>
    <row r="4447" spans="1:7" x14ac:dyDescent="0.6">
      <c r="A4447" s="6" t="s">
        <v>96</v>
      </c>
      <c r="B4447" s="6" t="s">
        <v>187</v>
      </c>
      <c r="C4447" s="7">
        <v>83442</v>
      </c>
      <c r="D4447" s="10">
        <v>6.2393260935605648E-2</v>
      </c>
      <c r="E4447" s="10">
        <v>5.3764175257731956</v>
      </c>
      <c r="F4447" s="8">
        <v>-41.654663179828553</v>
      </c>
      <c r="G4447" s="8">
        <v>189.5883945304366</v>
      </c>
    </row>
    <row r="4448" spans="1:7" x14ac:dyDescent="0.6">
      <c r="A4448" s="3" t="s">
        <v>97</v>
      </c>
      <c r="B4448" s="3" t="s">
        <v>187</v>
      </c>
      <c r="C4448" s="4">
        <v>96390</v>
      </c>
      <c r="D4448" s="9">
        <v>6.4004866361902835E-2</v>
      </c>
      <c r="E4448" s="9">
        <v>4.3853503184713372</v>
      </c>
      <c r="F4448" s="5">
        <v>15.517365355576329</v>
      </c>
      <c r="G4448" s="5">
        <v>-2.2859749607177289</v>
      </c>
    </row>
    <row r="4449" spans="1:7" x14ac:dyDescent="0.6">
      <c r="A4449" s="6" t="s">
        <v>98</v>
      </c>
      <c r="B4449" s="6" t="s">
        <v>187</v>
      </c>
      <c r="C4449" s="7">
        <v>898218</v>
      </c>
      <c r="D4449" s="10">
        <v>0.64520758254420474</v>
      </c>
      <c r="E4449" s="10">
        <v>4.4602695374959032</v>
      </c>
      <c r="F4449" s="8">
        <v>831.858076563959</v>
      </c>
      <c r="G4449" s="8">
        <v>472646.31578947371</v>
      </c>
    </row>
    <row r="4450" spans="1:7" x14ac:dyDescent="0.6">
      <c r="A4450" s="3" t="s">
        <v>99</v>
      </c>
      <c r="B4450" s="3" t="s">
        <v>187</v>
      </c>
      <c r="C4450" s="4">
        <v>485406</v>
      </c>
      <c r="D4450" s="9">
        <v>0.32282595071965148</v>
      </c>
      <c r="E4450" s="9">
        <v>4.8394448764730518</v>
      </c>
      <c r="F4450" s="5">
        <v>-45.958998817658973</v>
      </c>
      <c r="G4450" s="5">
        <v>905.48098434004464</v>
      </c>
    </row>
    <row r="4451" spans="1:7" x14ac:dyDescent="0.6">
      <c r="A4451" s="6" t="s">
        <v>101</v>
      </c>
      <c r="B4451" s="6" t="s">
        <v>187</v>
      </c>
      <c r="C4451" s="7">
        <v>168561</v>
      </c>
      <c r="D4451" s="10">
        <v>8.4941914230572207E-2</v>
      </c>
      <c r="E4451" s="10">
        <v>4.5598928745333547</v>
      </c>
      <c r="F4451" s="8">
        <v>-65.274224051618646</v>
      </c>
      <c r="G4451" s="8">
        <v>31.862380799649539</v>
      </c>
    </row>
    <row r="4452" spans="1:7" x14ac:dyDescent="0.6">
      <c r="A4452" s="3" t="s">
        <v>102</v>
      </c>
      <c r="B4452" s="3" t="s">
        <v>187</v>
      </c>
      <c r="C4452" s="4">
        <v>191267</v>
      </c>
      <c r="D4452" s="9">
        <v>0.1168625305129969</v>
      </c>
      <c r="E4452" s="9">
        <v>4.3335825629871314</v>
      </c>
      <c r="F4452" s="5">
        <v>13.47049436109182</v>
      </c>
      <c r="G4452" s="5">
        <v>-16.449199075671729</v>
      </c>
    </row>
    <row r="4453" spans="1:7" x14ac:dyDescent="0.6">
      <c r="A4453" s="6" t="s">
        <v>14</v>
      </c>
      <c r="B4453" s="6" t="s">
        <v>189</v>
      </c>
      <c r="C4453" s="7">
        <v>1260</v>
      </c>
      <c r="D4453" s="10">
        <v>3.2412322609416291E-3</v>
      </c>
      <c r="E4453" s="10">
        <v>3.5</v>
      </c>
      <c r="F4453" s="6"/>
      <c r="G4453" s="6"/>
    </row>
    <row r="4454" spans="1:7" x14ac:dyDescent="0.6">
      <c r="A4454" s="3" t="s">
        <v>16</v>
      </c>
      <c r="B4454" s="3" t="s">
        <v>189</v>
      </c>
      <c r="C4454" s="4">
        <v>1536</v>
      </c>
      <c r="D4454" s="9">
        <v>3.447838380421018E-3</v>
      </c>
      <c r="E4454" s="9">
        <v>3.7281553398058249</v>
      </c>
      <c r="F4454" s="5">
        <v>21.904761904761919</v>
      </c>
      <c r="G4454" s="3"/>
    </row>
    <row r="4455" spans="1:7" x14ac:dyDescent="0.6">
      <c r="A4455" s="6" t="s">
        <v>17</v>
      </c>
      <c r="B4455" s="6" t="s">
        <v>189</v>
      </c>
      <c r="C4455" s="7">
        <v>245</v>
      </c>
      <c r="D4455" s="10">
        <v>5.3230771035768683E-4</v>
      </c>
      <c r="E4455" s="10">
        <v>122.5</v>
      </c>
      <c r="F4455" s="8">
        <v>-84.049479166666657</v>
      </c>
      <c r="G4455" s="6"/>
    </row>
    <row r="4456" spans="1:7" x14ac:dyDescent="0.6">
      <c r="A4456" s="3" t="s">
        <v>18</v>
      </c>
      <c r="B4456" s="3" t="s">
        <v>189</v>
      </c>
      <c r="C4456" s="4">
        <v>1584</v>
      </c>
      <c r="D4456" s="9">
        <v>3.486023357148771E-3</v>
      </c>
      <c r="E4456" s="9">
        <v>5.3694915254237294</v>
      </c>
      <c r="F4456" s="5">
        <v>546.53061224489795</v>
      </c>
      <c r="G4456" s="3"/>
    </row>
    <row r="4457" spans="1:7" x14ac:dyDescent="0.6">
      <c r="A4457" s="6" t="s">
        <v>20</v>
      </c>
      <c r="B4457" s="6" t="s">
        <v>189</v>
      </c>
      <c r="C4457" s="7">
        <v>975</v>
      </c>
      <c r="D4457" s="10">
        <v>2.2640841709864229E-3</v>
      </c>
      <c r="E4457" s="10">
        <v>3.4697508896797151</v>
      </c>
      <c r="F4457" s="8">
        <v>-38.446969696969703</v>
      </c>
      <c r="G4457" s="6"/>
    </row>
    <row r="4458" spans="1:7" x14ac:dyDescent="0.6">
      <c r="A4458" s="3" t="s">
        <v>22</v>
      </c>
      <c r="B4458" s="3" t="s">
        <v>189</v>
      </c>
      <c r="C4458" s="4">
        <v>1475</v>
      </c>
      <c r="D4458" s="9">
        <v>3.4417071296701548E-3</v>
      </c>
      <c r="E4458" s="9">
        <v>3.4952606635071088</v>
      </c>
      <c r="F4458" s="5">
        <v>51.282051282051277</v>
      </c>
      <c r="G4458" s="3"/>
    </row>
    <row r="4459" spans="1:7" x14ac:dyDescent="0.6">
      <c r="A4459" s="6" t="s">
        <v>23</v>
      </c>
      <c r="B4459" s="6" t="s">
        <v>189</v>
      </c>
      <c r="C4459" s="7">
        <v>43081</v>
      </c>
      <c r="D4459" s="10">
        <v>8.088170729736012E-2</v>
      </c>
      <c r="E4459" s="10">
        <v>3.8801224894172748</v>
      </c>
      <c r="F4459" s="8">
        <v>2820.7457627118638</v>
      </c>
      <c r="G4459" s="6"/>
    </row>
    <row r="4460" spans="1:7" x14ac:dyDescent="0.6">
      <c r="A4460" s="3" t="s">
        <v>24</v>
      </c>
      <c r="B4460" s="3" t="s">
        <v>189</v>
      </c>
      <c r="C4460" s="4">
        <v>1612</v>
      </c>
      <c r="D4460" s="9">
        <v>3.1231074516161971E-3</v>
      </c>
      <c r="E4460" s="9">
        <v>3.714285714285714</v>
      </c>
      <c r="F4460" s="5">
        <v>-96.258211276432775</v>
      </c>
      <c r="G4460" s="3"/>
    </row>
    <row r="4461" spans="1:7" x14ac:dyDescent="0.6">
      <c r="A4461" s="6" t="s">
        <v>25</v>
      </c>
      <c r="B4461" s="6" t="s">
        <v>189</v>
      </c>
      <c r="C4461" s="7">
        <v>45318</v>
      </c>
      <c r="D4461" s="10">
        <v>0.101753333107604</v>
      </c>
      <c r="E4461" s="10">
        <v>3.9444686221603269</v>
      </c>
      <c r="F4461" s="8">
        <v>2711.2903225806449</v>
      </c>
      <c r="G4461" s="6"/>
    </row>
    <row r="4462" spans="1:7" x14ac:dyDescent="0.6">
      <c r="A4462" s="3" t="s">
        <v>26</v>
      </c>
      <c r="B4462" s="3" t="s">
        <v>189</v>
      </c>
      <c r="C4462" s="4">
        <v>19</v>
      </c>
      <c r="D4462" s="9">
        <v>4.5211426954967093E-5</v>
      </c>
      <c r="E4462" s="9">
        <v>3.166666666666667</v>
      </c>
      <c r="F4462" s="5">
        <v>-99.958074054459601</v>
      </c>
      <c r="G4462" s="3"/>
    </row>
    <row r="4463" spans="1:7" x14ac:dyDescent="0.6">
      <c r="A4463" s="6" t="s">
        <v>27</v>
      </c>
      <c r="B4463" s="6" t="s">
        <v>189</v>
      </c>
      <c r="C4463" s="7">
        <v>1211</v>
      </c>
      <c r="D4463" s="10">
        <v>2.4716708960609121E-3</v>
      </c>
      <c r="E4463" s="10">
        <v>3.5722713864306779</v>
      </c>
      <c r="F4463" s="8">
        <v>6273.6842105263158</v>
      </c>
      <c r="G4463" s="6"/>
    </row>
    <row r="4464" spans="1:7" x14ac:dyDescent="0.6">
      <c r="A4464" s="3" t="s">
        <v>28</v>
      </c>
      <c r="B4464" s="3" t="s">
        <v>189</v>
      </c>
      <c r="C4464" s="4">
        <v>45440</v>
      </c>
      <c r="D4464" s="9">
        <v>7.6920510388577057E-2</v>
      </c>
      <c r="E4464" s="9">
        <v>4.1535648994515526</v>
      </c>
      <c r="F4464" s="5">
        <v>3652.2708505367459</v>
      </c>
      <c r="G4464" s="3"/>
    </row>
    <row r="4465" spans="1:7" x14ac:dyDescent="0.6">
      <c r="A4465" s="6" t="s">
        <v>29</v>
      </c>
      <c r="B4465" s="6" t="s">
        <v>189</v>
      </c>
      <c r="C4465" s="7">
        <v>1903</v>
      </c>
      <c r="D4465" s="10">
        <v>2.7429159043892452E-3</v>
      </c>
      <c r="E4465" s="10">
        <v>5.5159420289855072</v>
      </c>
      <c r="F4465" s="8">
        <v>-95.812059859154928</v>
      </c>
      <c r="G4465" s="8">
        <v>51.031746031746017</v>
      </c>
    </row>
    <row r="4466" spans="1:7" x14ac:dyDescent="0.6">
      <c r="A4466" s="3" t="s">
        <v>35</v>
      </c>
      <c r="B4466" s="3" t="s">
        <v>189</v>
      </c>
      <c r="C4466" s="4">
        <v>0</v>
      </c>
      <c r="D4466" s="9">
        <v>0</v>
      </c>
      <c r="E4466" s="3"/>
      <c r="F4466" s="5">
        <v>-100</v>
      </c>
      <c r="G4466" s="5">
        <v>-100</v>
      </c>
    </row>
    <row r="4467" spans="1:7" x14ac:dyDescent="0.6">
      <c r="A4467" s="6" t="s">
        <v>36</v>
      </c>
      <c r="B4467" s="6" t="s">
        <v>189</v>
      </c>
      <c r="C4467" s="7">
        <v>2072</v>
      </c>
      <c r="D4467" s="10">
        <v>3.9349739477947086E-3</v>
      </c>
      <c r="E4467" s="10">
        <v>10.36</v>
      </c>
      <c r="F4467" s="8"/>
      <c r="G4467" s="8">
        <v>745.71428571428578</v>
      </c>
    </row>
    <row r="4468" spans="1:7" x14ac:dyDescent="0.6">
      <c r="A4468" s="3" t="s">
        <v>40</v>
      </c>
      <c r="B4468" s="3" t="s">
        <v>189</v>
      </c>
      <c r="C4468" s="4">
        <v>33323</v>
      </c>
      <c r="D4468" s="9">
        <v>4.7425396441403082E-2</v>
      </c>
      <c r="E4468" s="9">
        <v>3.695984915705413</v>
      </c>
      <c r="F4468" s="5">
        <v>1508.2528957528959</v>
      </c>
      <c r="G4468" s="5">
        <v>2003.7247474747469</v>
      </c>
    </row>
    <row r="4469" spans="1:7" x14ac:dyDescent="0.6">
      <c r="A4469" s="6" t="s">
        <v>41</v>
      </c>
      <c r="B4469" s="6" t="s">
        <v>189</v>
      </c>
      <c r="C4469" s="7">
        <v>1800</v>
      </c>
      <c r="D4469" s="10">
        <v>2.6877997008658118E-3</v>
      </c>
      <c r="E4469" s="10">
        <v>5.5900621118012426</v>
      </c>
      <c r="F4469" s="8">
        <v>-94.598325480899078</v>
      </c>
      <c r="G4469" s="8">
        <v>84.615384615384627</v>
      </c>
    </row>
    <row r="4470" spans="1:7" x14ac:dyDescent="0.6">
      <c r="A4470" s="3" t="s">
        <v>42</v>
      </c>
      <c r="B4470" s="3" t="s">
        <v>189</v>
      </c>
      <c r="C4470" s="4">
        <v>0</v>
      </c>
      <c r="D4470" s="9">
        <v>0</v>
      </c>
      <c r="E4470" s="3"/>
      <c r="F4470" s="5">
        <v>-100</v>
      </c>
      <c r="G4470" s="5">
        <v>-100</v>
      </c>
    </row>
    <row r="4471" spans="1:7" x14ac:dyDescent="0.6">
      <c r="A4471" s="6" t="s">
        <v>43</v>
      </c>
      <c r="B4471" s="6" t="s">
        <v>189</v>
      </c>
      <c r="C4471" s="7">
        <v>2843</v>
      </c>
      <c r="D4471" s="10">
        <v>4.5864469508524706E-3</v>
      </c>
      <c r="E4471" s="10">
        <v>9.7363013698630141</v>
      </c>
      <c r="F4471" s="8"/>
      <c r="G4471" s="8">
        <v>-93.400803138274412</v>
      </c>
    </row>
    <row r="4472" spans="1:7" x14ac:dyDescent="0.6">
      <c r="A4472" s="3" t="s">
        <v>44</v>
      </c>
      <c r="B4472" s="3" t="s">
        <v>189</v>
      </c>
      <c r="C4472" s="4">
        <v>3942</v>
      </c>
      <c r="D4472" s="9">
        <v>6.3896854203231357E-3</v>
      </c>
      <c r="E4472" s="9">
        <v>9.3494295946683112E-2</v>
      </c>
      <c r="F4472" s="5">
        <v>38.65634892718959</v>
      </c>
      <c r="G4472" s="5">
        <v>144.5409429280397</v>
      </c>
    </row>
    <row r="4473" spans="1:7" x14ac:dyDescent="0.6">
      <c r="A4473" s="6" t="s">
        <v>46</v>
      </c>
      <c r="B4473" s="6" t="s">
        <v>189</v>
      </c>
      <c r="C4473" s="7">
        <v>53395</v>
      </c>
      <c r="D4473" s="10">
        <v>8.1007196403514115E-2</v>
      </c>
      <c r="E4473" s="10">
        <v>1.124626142634483</v>
      </c>
      <c r="F4473" s="8">
        <v>1254.5154743784881</v>
      </c>
      <c r="G4473" s="8">
        <v>17.822940112096731</v>
      </c>
    </row>
    <row r="4474" spans="1:7" x14ac:dyDescent="0.6">
      <c r="A4474" s="3" t="s">
        <v>47</v>
      </c>
      <c r="B4474" s="3" t="s">
        <v>189</v>
      </c>
      <c r="C4474" s="4">
        <v>2199</v>
      </c>
      <c r="D4474" s="9">
        <v>3.284133410609286E-3</v>
      </c>
      <c r="E4474" s="9">
        <v>5.7355242566510173E-2</v>
      </c>
      <c r="F4474" s="5">
        <v>-95.88163685738364</v>
      </c>
      <c r="G4474" s="5">
        <v>11473.68421052632</v>
      </c>
    </row>
    <row r="4475" spans="1:7" x14ac:dyDescent="0.6">
      <c r="A4475" s="6" t="s">
        <v>49</v>
      </c>
      <c r="B4475" s="6" t="s">
        <v>189</v>
      </c>
      <c r="C4475" s="7">
        <v>2780</v>
      </c>
      <c r="D4475" s="10">
        <v>3.77047138785925E-3</v>
      </c>
      <c r="E4475" s="10">
        <v>8.1764705882352935</v>
      </c>
      <c r="F4475" s="8">
        <v>26.421100500227372</v>
      </c>
      <c r="G4475" s="8">
        <v>129.5623451692816</v>
      </c>
    </row>
    <row r="4476" spans="1:7" x14ac:dyDescent="0.6">
      <c r="A4476" s="3" t="s">
        <v>50</v>
      </c>
      <c r="B4476" s="3" t="s">
        <v>189</v>
      </c>
      <c r="C4476" s="4">
        <v>2280</v>
      </c>
      <c r="D4476" s="9">
        <v>3.5378980100347819E-3</v>
      </c>
      <c r="E4476" s="9">
        <v>1.407407407407407</v>
      </c>
      <c r="F4476" s="5">
        <v>-17.985611510791369</v>
      </c>
      <c r="G4476" s="5">
        <v>-94.982394366197184</v>
      </c>
    </row>
    <row r="4477" spans="1:7" x14ac:dyDescent="0.6">
      <c r="A4477" s="6" t="s">
        <v>53</v>
      </c>
      <c r="B4477" s="6" t="s">
        <v>189</v>
      </c>
      <c r="C4477" s="7">
        <v>43050</v>
      </c>
      <c r="D4477" s="10">
        <v>6.3450202711238218E-2</v>
      </c>
      <c r="E4477" s="10">
        <v>4.3661257606490871</v>
      </c>
      <c r="F4477" s="8">
        <v>1788.1578947368421</v>
      </c>
      <c r="G4477" s="8">
        <v>2162.2175512348922</v>
      </c>
    </row>
    <row r="4478" spans="1:7" x14ac:dyDescent="0.6">
      <c r="A4478" s="3" t="s">
        <v>54</v>
      </c>
      <c r="B4478" s="3" t="s">
        <v>189</v>
      </c>
      <c r="C4478" s="4">
        <v>48760</v>
      </c>
      <c r="D4478" s="9">
        <v>5.6159638956637753E-2</v>
      </c>
      <c r="E4478" s="9">
        <v>4.5827067669172932</v>
      </c>
      <c r="F4478" s="5">
        <v>13.26364692218351</v>
      </c>
      <c r="G4478" s="5"/>
    </row>
    <row r="4479" spans="1:7" x14ac:dyDescent="0.6">
      <c r="A4479" s="6" t="s">
        <v>55</v>
      </c>
      <c r="B4479" s="6" t="s">
        <v>189</v>
      </c>
      <c r="C4479" s="7">
        <v>50430</v>
      </c>
      <c r="D4479" s="10">
        <v>6.6763494695479486E-2</v>
      </c>
      <c r="E4479" s="10">
        <v>4.7307692307692308</v>
      </c>
      <c r="F4479" s="8">
        <v>3.4249384741591449</v>
      </c>
      <c r="G4479" s="8">
        <v>2333.8803088803088</v>
      </c>
    </row>
    <row r="4480" spans="1:7" x14ac:dyDescent="0.6">
      <c r="A4480" s="3" t="s">
        <v>58</v>
      </c>
      <c r="B4480" s="3" t="s">
        <v>189</v>
      </c>
      <c r="C4480" s="4">
        <v>11</v>
      </c>
      <c r="D4480" s="9">
        <v>1.5318019278172881E-5</v>
      </c>
      <c r="E4480" s="3"/>
      <c r="F4480" s="5">
        <v>-99.978187586753918</v>
      </c>
      <c r="G4480" s="5">
        <v>-99.966989766827723</v>
      </c>
    </row>
    <row r="4481" spans="1:7" x14ac:dyDescent="0.6">
      <c r="A4481" s="6" t="s">
        <v>59</v>
      </c>
      <c r="B4481" s="6" t="s">
        <v>189</v>
      </c>
      <c r="C4481" s="7">
        <v>149906</v>
      </c>
      <c r="D4481" s="10">
        <v>0.21965870535615509</v>
      </c>
      <c r="E4481" s="10">
        <v>4.4798876337337878</v>
      </c>
      <c r="F4481" s="8">
        <v>1362681.8181818179</v>
      </c>
      <c r="G4481" s="8">
        <v>8228.1111111111113</v>
      </c>
    </row>
    <row r="4482" spans="1:7" x14ac:dyDescent="0.6">
      <c r="A4482" s="3" t="s">
        <v>62</v>
      </c>
      <c r="B4482" s="3" t="s">
        <v>189</v>
      </c>
      <c r="C4482" s="4">
        <v>838</v>
      </c>
      <c r="D4482" s="9">
        <v>1.2332855408205079E-3</v>
      </c>
      <c r="E4482" s="9">
        <v>1.351612903225806</v>
      </c>
      <c r="F4482" s="5">
        <v>-99.440983016023381</v>
      </c>
      <c r="G4482" s="5"/>
    </row>
    <row r="4483" spans="1:7" x14ac:dyDescent="0.6">
      <c r="A4483" s="6" t="s">
        <v>63</v>
      </c>
      <c r="B4483" s="6" t="s">
        <v>189</v>
      </c>
      <c r="C4483" s="7">
        <v>0</v>
      </c>
      <c r="D4483" s="10">
        <v>0</v>
      </c>
      <c r="E4483" s="6"/>
      <c r="F4483" s="8">
        <v>-100</v>
      </c>
      <c r="G4483" s="8">
        <v>-100</v>
      </c>
    </row>
    <row r="4484" spans="1:7" x14ac:dyDescent="0.6">
      <c r="A4484" s="3" t="s">
        <v>65</v>
      </c>
      <c r="B4484" s="3" t="s">
        <v>189</v>
      </c>
      <c r="C4484" s="4">
        <v>0</v>
      </c>
      <c r="D4484" s="9">
        <v>0</v>
      </c>
      <c r="E4484" s="3"/>
      <c r="F4484" s="3"/>
      <c r="G4484" s="5">
        <v>-100</v>
      </c>
    </row>
    <row r="4485" spans="1:7" x14ac:dyDescent="0.6">
      <c r="A4485" s="6" t="s">
        <v>67</v>
      </c>
      <c r="B4485" s="6" t="s">
        <v>189</v>
      </c>
      <c r="C4485" s="7">
        <v>25</v>
      </c>
      <c r="D4485" s="10">
        <v>2.5436748203552549E-5</v>
      </c>
      <c r="E4485" s="6"/>
      <c r="F4485" s="8"/>
      <c r="G4485" s="8">
        <v>-99.953179136623277</v>
      </c>
    </row>
    <row r="4486" spans="1:7" x14ac:dyDescent="0.6">
      <c r="A4486" s="3" t="s">
        <v>68</v>
      </c>
      <c r="B4486" s="3" t="s">
        <v>189</v>
      </c>
      <c r="C4486" s="4">
        <v>0</v>
      </c>
      <c r="D4486" s="9">
        <v>0</v>
      </c>
      <c r="E4486" s="3"/>
      <c r="F4486" s="5">
        <v>-100</v>
      </c>
      <c r="G4486" s="5">
        <v>-100</v>
      </c>
    </row>
    <row r="4487" spans="1:7" x14ac:dyDescent="0.6">
      <c r="A4487" s="6" t="s">
        <v>69</v>
      </c>
      <c r="B4487" s="6" t="s">
        <v>189</v>
      </c>
      <c r="C4487" s="7">
        <v>4</v>
      </c>
      <c r="D4487" s="10">
        <v>4.2346835360649258E-6</v>
      </c>
      <c r="E4487" s="6"/>
      <c r="F4487" s="8"/>
      <c r="G4487" s="8">
        <v>-99.856115107913666</v>
      </c>
    </row>
    <row r="4488" spans="1:7" x14ac:dyDescent="0.6">
      <c r="A4488" s="3" t="s">
        <v>70</v>
      </c>
      <c r="B4488" s="3" t="s">
        <v>189</v>
      </c>
      <c r="C4488" s="4">
        <v>6436</v>
      </c>
      <c r="D4488" s="9">
        <v>6.5542873206476714E-3</v>
      </c>
      <c r="E4488" s="9">
        <v>11.55475763016158</v>
      </c>
      <c r="F4488" s="5">
        <v>160800</v>
      </c>
      <c r="G4488" s="5">
        <v>182.280701754386</v>
      </c>
    </row>
    <row r="4489" spans="1:7" x14ac:dyDescent="0.6">
      <c r="A4489" s="6" t="s">
        <v>72</v>
      </c>
      <c r="B4489" s="6" t="s">
        <v>189</v>
      </c>
      <c r="C4489" s="7">
        <v>101540</v>
      </c>
      <c r="D4489" s="10">
        <v>0.1027352153310485</v>
      </c>
      <c r="E4489" s="10">
        <v>4.4224738675958184</v>
      </c>
      <c r="F4489" s="8">
        <v>1477.6880049720321</v>
      </c>
      <c r="G4489" s="8">
        <v>135.8652729384437</v>
      </c>
    </row>
    <row r="4490" spans="1:7" x14ac:dyDescent="0.6">
      <c r="A4490" s="3" t="s">
        <v>73</v>
      </c>
      <c r="B4490" s="3" t="s">
        <v>189</v>
      </c>
      <c r="C4490" s="4">
        <v>50089</v>
      </c>
      <c r="D4490" s="9">
        <v>6.0313937361358858E-2</v>
      </c>
      <c r="E4490" s="9">
        <v>3.2164001797983688</v>
      </c>
      <c r="F4490" s="5">
        <v>-50.67067165649005</v>
      </c>
      <c r="G4490" s="5">
        <v>2.725594749794924</v>
      </c>
    </row>
    <row r="4491" spans="1:7" x14ac:dyDescent="0.6">
      <c r="A4491" s="6" t="s">
        <v>74</v>
      </c>
      <c r="B4491" s="6" t="s">
        <v>189</v>
      </c>
      <c r="C4491" s="7">
        <v>550</v>
      </c>
      <c r="D4491" s="10">
        <v>5.7961229965121245E-4</v>
      </c>
      <c r="E4491" s="10">
        <v>4.1353383458646613</v>
      </c>
      <c r="F4491" s="8">
        <v>-98.9019545209527</v>
      </c>
      <c r="G4491" s="8">
        <v>-98.90937933769581</v>
      </c>
    </row>
    <row r="4492" spans="1:7" x14ac:dyDescent="0.6">
      <c r="A4492" s="3" t="s">
        <v>75</v>
      </c>
      <c r="B4492" s="3" t="s">
        <v>189</v>
      </c>
      <c r="C4492" s="4">
        <v>43135</v>
      </c>
      <c r="D4492" s="9">
        <v>4.2452583633139827E-2</v>
      </c>
      <c r="E4492" s="9">
        <v>4.8498988081852934</v>
      </c>
      <c r="F4492" s="5">
        <v>7742.7272727272721</v>
      </c>
      <c r="G4492" s="5">
        <v>392036.36363636359</v>
      </c>
    </row>
    <row r="4493" spans="1:7" x14ac:dyDescent="0.6">
      <c r="A4493" s="6" t="s">
        <v>76</v>
      </c>
      <c r="B4493" s="6" t="s">
        <v>189</v>
      </c>
      <c r="C4493" s="7">
        <v>49330</v>
      </c>
      <c r="D4493" s="10">
        <v>4.7763882476100583E-2</v>
      </c>
      <c r="E4493" s="10">
        <v>4.9528112449799204</v>
      </c>
      <c r="F4493" s="8">
        <v>14.361887098643789</v>
      </c>
      <c r="G4493" s="8">
        <v>-67.092711432497694</v>
      </c>
    </row>
    <row r="4494" spans="1:7" x14ac:dyDescent="0.6">
      <c r="A4494" s="3" t="s">
        <v>77</v>
      </c>
      <c r="B4494" s="3" t="s">
        <v>189</v>
      </c>
      <c r="C4494" s="4">
        <v>11453</v>
      </c>
      <c r="D4494" s="9">
        <v>9.5475853387236194E-3</v>
      </c>
      <c r="E4494" s="9">
        <v>3.355698798710812</v>
      </c>
      <c r="F4494" s="5">
        <v>-76.782890735860533</v>
      </c>
      <c r="G4494" s="5">
        <v>1266.7064439140811</v>
      </c>
    </row>
    <row r="4495" spans="1:7" x14ac:dyDescent="0.6">
      <c r="A4495" s="6" t="s">
        <v>78</v>
      </c>
      <c r="B4495" s="6" t="s">
        <v>189</v>
      </c>
      <c r="C4495" s="7">
        <v>52829</v>
      </c>
      <c r="D4495" s="10">
        <v>4.4675627410155343E-2</v>
      </c>
      <c r="E4495" s="10">
        <v>4.6693477108007766</v>
      </c>
      <c r="F4495" s="8">
        <v>361.26779009866408</v>
      </c>
      <c r="G4495" s="8"/>
    </row>
    <row r="4496" spans="1:7" x14ac:dyDescent="0.6">
      <c r="A4496" s="3" t="s">
        <v>79</v>
      </c>
      <c r="B4496" s="3" t="s">
        <v>189</v>
      </c>
      <c r="C4496" s="4">
        <v>74275</v>
      </c>
      <c r="D4496" s="9">
        <v>6.4859953759110009E-2</v>
      </c>
      <c r="E4496" s="9">
        <v>5.1298432212169347</v>
      </c>
      <c r="F4496" s="5">
        <v>40.595127676087003</v>
      </c>
      <c r="G4496" s="5"/>
    </row>
    <row r="4497" spans="1:7" x14ac:dyDescent="0.6">
      <c r="A4497" s="6" t="s">
        <v>80</v>
      </c>
      <c r="B4497" s="6" t="s">
        <v>189</v>
      </c>
      <c r="C4497" s="7">
        <v>101436</v>
      </c>
      <c r="D4497" s="10">
        <v>8.5969643349040864E-2</v>
      </c>
      <c r="E4497" s="10">
        <v>2.4168116080150579</v>
      </c>
      <c r="F4497" s="8">
        <v>36.568158869067659</v>
      </c>
      <c r="G4497" s="8">
        <v>405644</v>
      </c>
    </row>
    <row r="4498" spans="1:7" x14ac:dyDescent="0.6">
      <c r="A4498" s="3" t="s">
        <v>81</v>
      </c>
      <c r="B4498" s="3" t="s">
        <v>189</v>
      </c>
      <c r="C4498" s="4">
        <v>60548</v>
      </c>
      <c r="D4498" s="9">
        <v>5.550111184636345E-2</v>
      </c>
      <c r="E4498" s="9">
        <v>2.9848656642839542</v>
      </c>
      <c r="F4498" s="5">
        <v>-40.309160455853942</v>
      </c>
      <c r="G4498" s="5"/>
    </row>
    <row r="4499" spans="1:7" x14ac:dyDescent="0.6">
      <c r="A4499" s="6" t="s">
        <v>82</v>
      </c>
      <c r="B4499" s="6" t="s">
        <v>189</v>
      </c>
      <c r="C4499" s="7">
        <v>123500</v>
      </c>
      <c r="D4499" s="10">
        <v>0.1103972190270099</v>
      </c>
      <c r="E4499" s="10">
        <v>4.4543028204573334</v>
      </c>
      <c r="F4499" s="8">
        <v>103.9704036466935</v>
      </c>
      <c r="G4499" s="8">
        <v>3087400</v>
      </c>
    </row>
    <row r="4500" spans="1:7" x14ac:dyDescent="0.6">
      <c r="A4500" s="3" t="s">
        <v>83</v>
      </c>
      <c r="B4500" s="3" t="s">
        <v>189</v>
      </c>
      <c r="C4500" s="4">
        <v>135229</v>
      </c>
      <c r="D4500" s="9">
        <v>0.1071109279245212</v>
      </c>
      <c r="E4500" s="9">
        <v>4.3626479981933732</v>
      </c>
      <c r="F4500" s="5">
        <v>9.4971659919028451</v>
      </c>
      <c r="G4500" s="5">
        <v>2001.134244872592</v>
      </c>
    </row>
    <row r="4501" spans="1:7" x14ac:dyDescent="0.6">
      <c r="A4501" s="6" t="s">
        <v>84</v>
      </c>
      <c r="B4501" s="6" t="s">
        <v>189</v>
      </c>
      <c r="C4501" s="7">
        <v>25596</v>
      </c>
      <c r="D4501" s="10">
        <v>2.0271031515941961E-2</v>
      </c>
      <c r="E4501" s="10">
        <v>4.9614266330684238</v>
      </c>
      <c r="F4501" s="8">
        <v>-81.072107314259512</v>
      </c>
      <c r="G4501" s="8">
        <v>-74.792200118180034</v>
      </c>
    </row>
    <row r="4502" spans="1:7" x14ac:dyDescent="0.6">
      <c r="A4502" s="3" t="s">
        <v>85</v>
      </c>
      <c r="B4502" s="3" t="s">
        <v>189</v>
      </c>
      <c r="C4502" s="4">
        <v>40805</v>
      </c>
      <c r="D4502" s="9">
        <v>3.4447455178947588E-2</v>
      </c>
      <c r="E4502" s="9">
        <v>4.594122945282594</v>
      </c>
      <c r="F4502" s="5">
        <v>59.419440537583988</v>
      </c>
      <c r="G4502" s="5">
        <v>-18.535007686318352</v>
      </c>
    </row>
    <row r="4503" spans="1:7" x14ac:dyDescent="0.6">
      <c r="A4503" s="6" t="s">
        <v>86</v>
      </c>
      <c r="B4503" s="6" t="s">
        <v>189</v>
      </c>
      <c r="C4503" s="7">
        <v>164163</v>
      </c>
      <c r="D4503" s="10">
        <v>0.14334357929554051</v>
      </c>
      <c r="E4503" s="10">
        <v>5.4779431393486382</v>
      </c>
      <c r="F4503" s="8">
        <v>302.31099130008579</v>
      </c>
      <c r="G4503" s="8">
        <v>29747.81818181818</v>
      </c>
    </row>
    <row r="4504" spans="1:7" x14ac:dyDescent="0.6">
      <c r="A4504" s="3" t="s">
        <v>87</v>
      </c>
      <c r="B4504" s="3" t="s">
        <v>189</v>
      </c>
      <c r="C4504" s="4">
        <v>41186</v>
      </c>
      <c r="D4504" s="9">
        <v>3.1831269816484153E-2</v>
      </c>
      <c r="E4504" s="9">
        <v>3.687197851387646</v>
      </c>
      <c r="F4504" s="5">
        <v>-74.911520866455888</v>
      </c>
      <c r="G4504" s="5">
        <v>-4.5183725512924493</v>
      </c>
    </row>
    <row r="4505" spans="1:7" x14ac:dyDescent="0.6">
      <c r="A4505" s="6" t="s">
        <v>88</v>
      </c>
      <c r="B4505" s="6" t="s">
        <v>189</v>
      </c>
      <c r="C4505" s="7">
        <v>95151</v>
      </c>
      <c r="D4505" s="10">
        <v>7.5188798748884178E-2</v>
      </c>
      <c r="E4505" s="10">
        <v>4.7141795481569559</v>
      </c>
      <c r="F4505" s="8">
        <v>131.0275336279318</v>
      </c>
      <c r="G4505" s="8">
        <v>92.886681532535988</v>
      </c>
    </row>
    <row r="4506" spans="1:7" x14ac:dyDescent="0.6">
      <c r="A4506" s="3" t="s">
        <v>89</v>
      </c>
      <c r="B4506" s="3" t="s">
        <v>189</v>
      </c>
      <c r="C4506" s="4">
        <v>290196</v>
      </c>
      <c r="D4506" s="9">
        <v>0.196724497393334</v>
      </c>
      <c r="E4506" s="9">
        <v>4.5718877020512334</v>
      </c>
      <c r="F4506" s="5">
        <v>204.98470851593791</v>
      </c>
      <c r="G4506" s="5">
        <v>2433.7990046276091</v>
      </c>
    </row>
    <row r="4507" spans="1:7" x14ac:dyDescent="0.6">
      <c r="A4507" s="6" t="s">
        <v>90</v>
      </c>
      <c r="B4507" s="6" t="s">
        <v>189</v>
      </c>
      <c r="C4507" s="7">
        <v>226768</v>
      </c>
      <c r="D4507" s="10">
        <v>0.16413881113754161</v>
      </c>
      <c r="E4507" s="10">
        <v>4.4220666523663734</v>
      </c>
      <c r="F4507" s="8">
        <v>-21.856951853230228</v>
      </c>
      <c r="G4507" s="8">
        <v>329.2490866758788</v>
      </c>
    </row>
    <row r="4508" spans="1:7" x14ac:dyDescent="0.6">
      <c r="A4508" s="3" t="s">
        <v>91</v>
      </c>
      <c r="B4508" s="3" t="s">
        <v>189</v>
      </c>
      <c r="C4508" s="4">
        <v>132745</v>
      </c>
      <c r="D4508" s="9">
        <v>9.7703561131957856E-2</v>
      </c>
      <c r="E4508" s="9">
        <v>4.9164814814814806</v>
      </c>
      <c r="F4508" s="5">
        <v>-41.462199252099062</v>
      </c>
      <c r="G4508" s="5">
        <v>78.72096937058231</v>
      </c>
    </row>
    <row r="4509" spans="1:7" x14ac:dyDescent="0.6">
      <c r="A4509" s="6" t="s">
        <v>92</v>
      </c>
      <c r="B4509" s="6" t="s">
        <v>189</v>
      </c>
      <c r="C4509" s="7">
        <v>385302</v>
      </c>
      <c r="D4509" s="10">
        <v>0.27544789915733903</v>
      </c>
      <c r="E4509" s="10">
        <v>4.0618819709460459</v>
      </c>
      <c r="F4509" s="8">
        <v>190.257260160458</v>
      </c>
      <c r="G4509" s="8">
        <v>279.8473914586537</v>
      </c>
    </row>
    <row r="4510" spans="1:7" x14ac:dyDescent="0.6">
      <c r="A4510" s="3" t="s">
        <v>93</v>
      </c>
      <c r="B4510" s="3" t="s">
        <v>189</v>
      </c>
      <c r="C4510" s="4">
        <v>161579</v>
      </c>
      <c r="D4510" s="9">
        <v>0.13168463605028011</v>
      </c>
      <c r="E4510" s="9">
        <v>4.4622756144711406</v>
      </c>
      <c r="F4510" s="5">
        <v>-58.064323569563612</v>
      </c>
      <c r="G4510" s="5">
        <v>166.8610028407214</v>
      </c>
    </row>
    <row r="4511" spans="1:7" x14ac:dyDescent="0.6">
      <c r="A4511" s="6" t="s">
        <v>94</v>
      </c>
      <c r="B4511" s="6" t="s">
        <v>189</v>
      </c>
      <c r="C4511" s="7">
        <v>471260</v>
      </c>
      <c r="D4511" s="10">
        <v>0.30191467952403189</v>
      </c>
      <c r="E4511" s="10">
        <v>4.5645267521599324</v>
      </c>
      <c r="F4511" s="8">
        <v>191.6591883846292</v>
      </c>
      <c r="G4511" s="8">
        <v>281.58704453441288</v>
      </c>
    </row>
    <row r="4512" spans="1:7" x14ac:dyDescent="0.6">
      <c r="A4512" s="3" t="s">
        <v>95</v>
      </c>
      <c r="B4512" s="3" t="s">
        <v>189</v>
      </c>
      <c r="C4512" s="4">
        <v>144805</v>
      </c>
      <c r="D4512" s="9">
        <v>0.10543394947689309</v>
      </c>
      <c r="E4512" s="9">
        <v>5.1847541981452974</v>
      </c>
      <c r="F4512" s="5">
        <v>-69.272800577176085</v>
      </c>
      <c r="G4512" s="5">
        <v>7.0813213142151499</v>
      </c>
    </row>
    <row r="4513" spans="1:7" x14ac:dyDescent="0.6">
      <c r="A4513" s="6" t="s">
        <v>96</v>
      </c>
      <c r="B4513" s="6" t="s">
        <v>189</v>
      </c>
      <c r="C4513" s="7">
        <v>359865</v>
      </c>
      <c r="D4513" s="10">
        <v>0.26908692081435881</v>
      </c>
      <c r="E4513" s="10">
        <v>4.8211486676580524</v>
      </c>
      <c r="F4513" s="8">
        <v>148.51697109906431</v>
      </c>
      <c r="G4513" s="8">
        <v>1305.9423347398031</v>
      </c>
    </row>
    <row r="4514" spans="1:7" x14ac:dyDescent="0.6">
      <c r="A4514" s="3" t="s">
        <v>97</v>
      </c>
      <c r="B4514" s="3" t="s">
        <v>189</v>
      </c>
      <c r="C4514" s="4">
        <v>30089</v>
      </c>
      <c r="D4514" s="9">
        <v>1.997969108790636E-2</v>
      </c>
      <c r="E4514" s="9">
        <v>5.0190158465387826</v>
      </c>
      <c r="F4514" s="5">
        <v>-91.638808997818614</v>
      </c>
      <c r="G4514" s="5">
        <v>-26.261487562798681</v>
      </c>
    </row>
    <row r="4515" spans="1:7" x14ac:dyDescent="0.6">
      <c r="A4515" s="6" t="s">
        <v>98</v>
      </c>
      <c r="B4515" s="6" t="s">
        <v>189</v>
      </c>
      <c r="C4515" s="7">
        <v>506353</v>
      </c>
      <c r="D4515" s="10">
        <v>0.36372327769428547</v>
      </c>
      <c r="E4515" s="10">
        <v>4.6651280633867698</v>
      </c>
      <c r="F4515" s="8">
        <v>1582.8508757353179</v>
      </c>
      <c r="G4515" s="8">
        <v>208.44526476733489</v>
      </c>
    </row>
    <row r="4516" spans="1:7" x14ac:dyDescent="0.6">
      <c r="A4516" s="3" t="s">
        <v>99</v>
      </c>
      <c r="B4516" s="3" t="s">
        <v>189</v>
      </c>
      <c r="C4516" s="4">
        <v>395076</v>
      </c>
      <c r="D4516" s="9">
        <v>0.26275073918846709</v>
      </c>
      <c r="E4516" s="9">
        <v>4.6098269605498059</v>
      </c>
      <c r="F4516" s="5">
        <v>-21.976170774143728</v>
      </c>
      <c r="G4516" s="5">
        <v>859.24828825328984</v>
      </c>
    </row>
    <row r="4517" spans="1:7" x14ac:dyDescent="0.6">
      <c r="A4517" s="6" t="s">
        <v>100</v>
      </c>
      <c r="B4517" s="6" t="s">
        <v>189</v>
      </c>
      <c r="C4517" s="7">
        <v>243399</v>
      </c>
      <c r="D4517" s="10">
        <v>0.1379508877972411</v>
      </c>
      <c r="E4517" s="10">
        <v>4.4847987912735849</v>
      </c>
      <c r="F4517" s="8">
        <v>-38.391853719284377</v>
      </c>
      <c r="G4517" s="8">
        <v>155.80288173534689</v>
      </c>
    </row>
    <row r="4518" spans="1:7" x14ac:dyDescent="0.6">
      <c r="A4518" s="3" t="s">
        <v>101</v>
      </c>
      <c r="B4518" s="3" t="s">
        <v>189</v>
      </c>
      <c r="C4518" s="4">
        <v>749880</v>
      </c>
      <c r="D4518" s="9">
        <v>0.37788244400081561</v>
      </c>
      <c r="E4518" s="9">
        <v>4.693673167922686</v>
      </c>
      <c r="F4518" s="5">
        <v>208.08672180247251</v>
      </c>
      <c r="G4518" s="5">
        <v>158.40466443369311</v>
      </c>
    </row>
    <row r="4519" spans="1:7" x14ac:dyDescent="0.6">
      <c r="A4519" s="6" t="s">
        <v>102</v>
      </c>
      <c r="B4519" s="6" t="s">
        <v>189</v>
      </c>
      <c r="C4519" s="7">
        <v>244837</v>
      </c>
      <c r="D4519" s="10">
        <v>0.14959335056863249</v>
      </c>
      <c r="E4519" s="10">
        <v>4.3800672653762209</v>
      </c>
      <c r="F4519" s="8">
        <v>-67.349842641489317</v>
      </c>
      <c r="G4519" s="8">
        <v>7.9680554575601414</v>
      </c>
    </row>
    <row r="4520" spans="1:7" x14ac:dyDescent="0.6">
      <c r="A4520" s="3" t="s">
        <v>35</v>
      </c>
      <c r="B4520" s="3" t="s">
        <v>190</v>
      </c>
      <c r="C4520" s="4">
        <v>10</v>
      </c>
      <c r="D4520" s="9">
        <v>1.8580454398761861E-5</v>
      </c>
      <c r="E4520" s="9">
        <v>2</v>
      </c>
      <c r="F4520" s="3"/>
      <c r="G4520" s="3"/>
    </row>
    <row r="4521" spans="1:7" x14ac:dyDescent="0.6">
      <c r="A4521" s="6" t="s">
        <v>36</v>
      </c>
      <c r="B4521" s="6" t="s">
        <v>190</v>
      </c>
      <c r="C4521" s="7">
        <v>30</v>
      </c>
      <c r="D4521" s="10">
        <v>5.6973561020193651E-5</v>
      </c>
      <c r="E4521" s="10">
        <v>1</v>
      </c>
      <c r="F4521" s="8">
        <v>200</v>
      </c>
      <c r="G4521" s="6"/>
    </row>
    <row r="4522" spans="1:7" x14ac:dyDescent="0.6">
      <c r="A4522" s="3" t="s">
        <v>55</v>
      </c>
      <c r="B4522" s="3" t="s">
        <v>190</v>
      </c>
      <c r="C4522" s="4">
        <v>200</v>
      </c>
      <c r="D4522" s="9">
        <v>2.6477689746372989E-4</v>
      </c>
      <c r="E4522" s="9">
        <v>6.666666666666667</v>
      </c>
      <c r="F4522" s="5">
        <v>566.66666666666674</v>
      </c>
      <c r="G4522" s="3"/>
    </row>
    <row r="4523" spans="1:7" x14ac:dyDescent="0.6">
      <c r="A4523" s="6" t="s">
        <v>14</v>
      </c>
      <c r="B4523" s="6" t="s">
        <v>191</v>
      </c>
      <c r="C4523" s="7">
        <v>1526</v>
      </c>
      <c r="D4523" s="10">
        <v>3.9254924049181954E-3</v>
      </c>
      <c r="E4523" s="10">
        <v>1.5445344129554659</v>
      </c>
      <c r="F4523" s="6"/>
      <c r="G4523" s="6"/>
    </row>
    <row r="4524" spans="1:7" x14ac:dyDescent="0.6">
      <c r="A4524" s="3" t="s">
        <v>16</v>
      </c>
      <c r="B4524" s="3" t="s">
        <v>191</v>
      </c>
      <c r="C4524" s="4">
        <v>1202</v>
      </c>
      <c r="D4524" s="9">
        <v>2.6981131075950941E-3</v>
      </c>
      <c r="E4524" s="9">
        <v>1.674094707520891</v>
      </c>
      <c r="F4524" s="5">
        <v>-21.231979030144171</v>
      </c>
      <c r="G4524" s="3"/>
    </row>
    <row r="4525" spans="1:7" x14ac:dyDescent="0.6">
      <c r="A4525" s="6" t="s">
        <v>17</v>
      </c>
      <c r="B4525" s="6" t="s">
        <v>191</v>
      </c>
      <c r="C4525" s="7">
        <v>1296</v>
      </c>
      <c r="D4525" s="10">
        <v>2.8157991535655599E-3</v>
      </c>
      <c r="E4525" s="10">
        <v>1.2</v>
      </c>
      <c r="F4525" s="8">
        <v>7.8202995008319398</v>
      </c>
      <c r="G4525" s="6"/>
    </row>
    <row r="4526" spans="1:7" x14ac:dyDescent="0.6">
      <c r="A4526" s="3" t="s">
        <v>18</v>
      </c>
      <c r="B4526" s="3" t="s">
        <v>191</v>
      </c>
      <c r="C4526" s="4">
        <v>1296</v>
      </c>
      <c r="D4526" s="9">
        <v>2.8522009285762671E-3</v>
      </c>
      <c r="E4526" s="9">
        <v>1.2</v>
      </c>
      <c r="F4526" s="5">
        <v>0</v>
      </c>
      <c r="G4526" s="3"/>
    </row>
    <row r="4527" spans="1:7" x14ac:dyDescent="0.6">
      <c r="A4527" s="6" t="s">
        <v>19</v>
      </c>
      <c r="B4527" s="6" t="s">
        <v>191</v>
      </c>
      <c r="C4527" s="7">
        <v>1177</v>
      </c>
      <c r="D4527" s="10">
        <v>2.8952377054112109E-3</v>
      </c>
      <c r="E4527" s="10">
        <v>1.657746478873239</v>
      </c>
      <c r="F4527" s="8">
        <v>-9.1820987654321016</v>
      </c>
      <c r="G4527" s="6"/>
    </row>
    <row r="4528" spans="1:7" x14ac:dyDescent="0.6">
      <c r="A4528" s="3" t="s">
        <v>21</v>
      </c>
      <c r="B4528" s="3" t="s">
        <v>191</v>
      </c>
      <c r="C4528" s="4">
        <v>1526</v>
      </c>
      <c r="D4528" s="9">
        <v>3.4472418608835049E-3</v>
      </c>
      <c r="E4528" s="9">
        <v>1.5445344129554659</v>
      </c>
      <c r="F4528" s="5">
        <v>29.65165675446049</v>
      </c>
      <c r="G4528" s="3"/>
    </row>
    <row r="4529" spans="1:7" x14ac:dyDescent="0.6">
      <c r="A4529" s="6" t="s">
        <v>22</v>
      </c>
      <c r="B4529" s="6" t="s">
        <v>191</v>
      </c>
      <c r="C4529" s="7">
        <v>2035</v>
      </c>
      <c r="D4529" s="10">
        <v>4.7483891585618741E-3</v>
      </c>
      <c r="E4529" s="10">
        <v>1.5451784358390279</v>
      </c>
      <c r="F4529" s="8">
        <v>33.355176933158589</v>
      </c>
      <c r="G4529" s="6"/>
    </row>
    <row r="4530" spans="1:7" x14ac:dyDescent="0.6">
      <c r="A4530" s="3" t="s">
        <v>23</v>
      </c>
      <c r="B4530" s="3" t="s">
        <v>191</v>
      </c>
      <c r="C4530" s="4">
        <v>1296</v>
      </c>
      <c r="D4530" s="9">
        <v>2.43315365607527E-3</v>
      </c>
      <c r="E4530" s="9">
        <v>1.2</v>
      </c>
      <c r="F4530" s="5">
        <v>-36.314496314496317</v>
      </c>
      <c r="G4530" s="3"/>
    </row>
    <row r="4531" spans="1:7" x14ac:dyDescent="0.6">
      <c r="A4531" s="6" t="s">
        <v>24</v>
      </c>
      <c r="B4531" s="6" t="s">
        <v>191</v>
      </c>
      <c r="C4531" s="7">
        <v>1387</v>
      </c>
      <c r="D4531" s="10">
        <v>2.687189848257858E-3</v>
      </c>
      <c r="E4531" s="10">
        <v>1.785070785070785</v>
      </c>
      <c r="F4531" s="8">
        <v>7.0216049382715973</v>
      </c>
      <c r="G4531" s="6"/>
    </row>
    <row r="4532" spans="1:7" x14ac:dyDescent="0.6">
      <c r="A4532" s="3" t="s">
        <v>25</v>
      </c>
      <c r="B4532" s="3" t="s">
        <v>191</v>
      </c>
      <c r="C4532" s="4">
        <v>1666</v>
      </c>
      <c r="D4532" s="9">
        <v>3.7407002285464552E-3</v>
      </c>
      <c r="E4532" s="9">
        <v>1.3894912427022521</v>
      </c>
      <c r="F4532" s="5">
        <v>20.1153568853641</v>
      </c>
      <c r="G4532" s="3"/>
    </row>
    <row r="4533" spans="1:7" x14ac:dyDescent="0.6">
      <c r="A4533" s="6" t="s">
        <v>26</v>
      </c>
      <c r="B4533" s="6" t="s">
        <v>191</v>
      </c>
      <c r="C4533" s="7">
        <v>1387</v>
      </c>
      <c r="D4533" s="10">
        <v>3.3004341677125969E-3</v>
      </c>
      <c r="E4533" s="10">
        <v>1.785070785070785</v>
      </c>
      <c r="F4533" s="8">
        <v>-16.746698679471791</v>
      </c>
      <c r="G4533" s="6"/>
    </row>
    <row r="4534" spans="1:7" x14ac:dyDescent="0.6">
      <c r="A4534" s="3" t="s">
        <v>27</v>
      </c>
      <c r="B4534" s="3" t="s">
        <v>191</v>
      </c>
      <c r="C4534" s="4">
        <v>1666</v>
      </c>
      <c r="D4534" s="9">
        <v>3.40033337145952E-3</v>
      </c>
      <c r="E4534" s="9">
        <v>1.3894912427022521</v>
      </c>
      <c r="F4534" s="5">
        <v>20.1153568853641</v>
      </c>
      <c r="G4534" s="3"/>
    </row>
    <row r="4535" spans="1:7" x14ac:dyDescent="0.6">
      <c r="A4535" s="6" t="s">
        <v>28</v>
      </c>
      <c r="B4535" s="6" t="s">
        <v>191</v>
      </c>
      <c r="C4535" s="7">
        <v>1018</v>
      </c>
      <c r="D4535" s="10">
        <v>1.7232631948849351E-3</v>
      </c>
      <c r="E4535" s="10">
        <v>1.5447647951441581</v>
      </c>
      <c r="F4535" s="8">
        <v>-38.895558223289306</v>
      </c>
      <c r="G4535" s="8">
        <v>-33.28964613368283</v>
      </c>
    </row>
    <row r="4536" spans="1:7" x14ac:dyDescent="0.6">
      <c r="A4536" s="3" t="s">
        <v>29</v>
      </c>
      <c r="B4536" s="3" t="s">
        <v>191</v>
      </c>
      <c r="C4536" s="4">
        <v>3331</v>
      </c>
      <c r="D4536" s="9">
        <v>4.801183855764884E-3</v>
      </c>
      <c r="E4536" s="9">
        <v>1.389653733833959</v>
      </c>
      <c r="F4536" s="5">
        <v>227.21021611001959</v>
      </c>
      <c r="G4536" s="5">
        <v>177.1214642262895</v>
      </c>
    </row>
    <row r="4537" spans="1:7" x14ac:dyDescent="0.6">
      <c r="A4537" s="6" t="s">
        <v>30</v>
      </c>
      <c r="B4537" s="6" t="s">
        <v>191</v>
      </c>
      <c r="C4537" s="7">
        <v>648</v>
      </c>
      <c r="D4537" s="10">
        <v>1.042721137861074E-3</v>
      </c>
      <c r="E4537" s="10">
        <v>1.2</v>
      </c>
      <c r="F4537" s="8">
        <v>-80.546382467727412</v>
      </c>
      <c r="G4537" s="8">
        <v>-50</v>
      </c>
    </row>
    <row r="4538" spans="1:7" x14ac:dyDescent="0.6">
      <c r="A4538" s="3" t="s">
        <v>31</v>
      </c>
      <c r="B4538" s="3" t="s">
        <v>191</v>
      </c>
      <c r="C4538" s="4">
        <v>2592</v>
      </c>
      <c r="D4538" s="9">
        <v>4.246368814038338E-3</v>
      </c>
      <c r="E4538" s="9">
        <v>1.2</v>
      </c>
      <c r="F4538" s="5">
        <v>300</v>
      </c>
      <c r="G4538" s="5">
        <v>100</v>
      </c>
    </row>
    <row r="4539" spans="1:7" x14ac:dyDescent="0.6">
      <c r="A4539" s="6" t="s">
        <v>33</v>
      </c>
      <c r="B4539" s="6" t="s">
        <v>191</v>
      </c>
      <c r="C4539" s="7">
        <v>2962</v>
      </c>
      <c r="D4539" s="10">
        <v>5.5835645947639404E-3</v>
      </c>
      <c r="E4539" s="10">
        <v>1.299692847740237</v>
      </c>
      <c r="F4539" s="8">
        <v>14.274691358024681</v>
      </c>
      <c r="G4539" s="8">
        <v>151.65675446049269</v>
      </c>
    </row>
    <row r="4540" spans="1:7" x14ac:dyDescent="0.6">
      <c r="A4540" s="3" t="s">
        <v>34</v>
      </c>
      <c r="B4540" s="3" t="s">
        <v>191</v>
      </c>
      <c r="C4540" s="4">
        <v>3196</v>
      </c>
      <c r="D4540" s="9">
        <v>5.5005783610310799E-3</v>
      </c>
      <c r="E4540" s="9">
        <v>1.797525309336333</v>
      </c>
      <c r="F4540" s="5">
        <v>7.9000675219446306</v>
      </c>
      <c r="G4540" s="5">
        <v>109.43643512450851</v>
      </c>
    </row>
    <row r="4541" spans="1:7" x14ac:dyDescent="0.6">
      <c r="A4541" s="6" t="s">
        <v>35</v>
      </c>
      <c r="B4541" s="6" t="s">
        <v>191</v>
      </c>
      <c r="C4541" s="7">
        <v>648</v>
      </c>
      <c r="D4541" s="10">
        <v>1.2040134450397679E-3</v>
      </c>
      <c r="E4541" s="10">
        <v>1.2</v>
      </c>
      <c r="F4541" s="8">
        <v>-79.724655819774711</v>
      </c>
      <c r="G4541" s="8">
        <v>-68.157248157248148</v>
      </c>
    </row>
    <row r="4542" spans="1:7" x14ac:dyDescent="0.6">
      <c r="A4542" s="3" t="s">
        <v>36</v>
      </c>
      <c r="B4542" s="3" t="s">
        <v>191</v>
      </c>
      <c r="C4542" s="4">
        <v>1018</v>
      </c>
      <c r="D4542" s="9">
        <v>1.9333028372852379E-3</v>
      </c>
      <c r="E4542" s="9">
        <v>1.5447647951441581</v>
      </c>
      <c r="F4542" s="5">
        <v>57.098765432098773</v>
      </c>
      <c r="G4542" s="5">
        <v>-21.45061728395061</v>
      </c>
    </row>
    <row r="4543" spans="1:7" x14ac:dyDescent="0.6">
      <c r="A4543" s="6" t="s">
        <v>37</v>
      </c>
      <c r="B4543" s="6" t="s">
        <v>191</v>
      </c>
      <c r="C4543" s="7">
        <v>4492</v>
      </c>
      <c r="D4543" s="10">
        <v>7.3733658072208889E-3</v>
      </c>
      <c r="E4543" s="10">
        <v>1.571728481455563</v>
      </c>
      <c r="F4543" s="8">
        <v>341.25736738703341</v>
      </c>
      <c r="G4543" s="8">
        <v>223.8644556596972</v>
      </c>
    </row>
    <row r="4544" spans="1:7" x14ac:dyDescent="0.6">
      <c r="A4544" s="3" t="s">
        <v>38</v>
      </c>
      <c r="B4544" s="3" t="s">
        <v>191</v>
      </c>
      <c r="C4544" s="4">
        <v>1038</v>
      </c>
      <c r="D4544" s="9">
        <v>1.8145086221499061E-3</v>
      </c>
      <c r="E4544" s="9">
        <v>1.565610859728507</v>
      </c>
      <c r="F4544" s="5">
        <v>-76.892252894033845</v>
      </c>
      <c r="G4544" s="5">
        <v>-37.695078031212482</v>
      </c>
    </row>
    <row r="4545" spans="1:7" x14ac:dyDescent="0.6">
      <c r="A4545" s="6" t="s">
        <v>40</v>
      </c>
      <c r="B4545" s="6" t="s">
        <v>191</v>
      </c>
      <c r="C4545" s="7">
        <v>2826</v>
      </c>
      <c r="D4545" s="10">
        <v>4.0219719215978476E-3</v>
      </c>
      <c r="E4545" s="10">
        <v>1.7024096385542169</v>
      </c>
      <c r="F4545" s="8">
        <v>172.2543352601156</v>
      </c>
      <c r="G4545" s="8">
        <v>103.74909877433311</v>
      </c>
    </row>
    <row r="4546" spans="1:7" x14ac:dyDescent="0.6">
      <c r="A4546" s="3" t="s">
        <v>41</v>
      </c>
      <c r="B4546" s="3" t="s">
        <v>191</v>
      </c>
      <c r="C4546" s="4">
        <v>7064</v>
      </c>
      <c r="D4546" s="9">
        <v>1.0548120603842271E-2</v>
      </c>
      <c r="E4546" s="9">
        <v>1.7071048815853069</v>
      </c>
      <c r="F4546" s="5">
        <v>149.9646142958245</v>
      </c>
      <c r="G4546" s="5">
        <v>324.00960384153672</v>
      </c>
    </row>
    <row r="4547" spans="1:7" x14ac:dyDescent="0.6">
      <c r="A4547" s="6" t="s">
        <v>42</v>
      </c>
      <c r="B4547" s="6" t="s">
        <v>191</v>
      </c>
      <c r="C4547" s="7">
        <v>1296</v>
      </c>
      <c r="D4547" s="10">
        <v>2.1392873485814559E-3</v>
      </c>
      <c r="E4547" s="10">
        <v>1.2</v>
      </c>
      <c r="F4547" s="8">
        <v>-81.653454133635336</v>
      </c>
      <c r="G4547" s="8">
        <v>27.308447937131628</v>
      </c>
    </row>
    <row r="4548" spans="1:7" x14ac:dyDescent="0.6">
      <c r="A4548" s="3" t="s">
        <v>46</v>
      </c>
      <c r="B4548" s="3" t="s">
        <v>191</v>
      </c>
      <c r="C4548" s="4">
        <v>1872</v>
      </c>
      <c r="D4548" s="9">
        <v>2.8400687642546759E-3</v>
      </c>
      <c r="E4548" s="9">
        <v>1.2</v>
      </c>
      <c r="F4548" s="5">
        <v>44.444444444444443</v>
      </c>
      <c r="G4548" s="5">
        <v>-43.800660462323627</v>
      </c>
    </row>
    <row r="4549" spans="1:7" x14ac:dyDescent="0.6">
      <c r="A4549" s="6" t="s">
        <v>47</v>
      </c>
      <c r="B4549" s="6" t="s">
        <v>191</v>
      </c>
      <c r="C4549" s="7">
        <v>2592</v>
      </c>
      <c r="D4549" s="10">
        <v>3.871065848248873E-3</v>
      </c>
      <c r="E4549" s="10">
        <v>1.2</v>
      </c>
      <c r="F4549" s="8">
        <v>38.46153846153846</v>
      </c>
      <c r="G4549" s="8">
        <v>300</v>
      </c>
    </row>
    <row r="4550" spans="1:7" x14ac:dyDescent="0.6">
      <c r="A4550" s="3" t="s">
        <v>48</v>
      </c>
      <c r="B4550" s="3" t="s">
        <v>191</v>
      </c>
      <c r="C4550" s="4">
        <v>1944</v>
      </c>
      <c r="D4550" s="9">
        <v>2.6909435919670191E-3</v>
      </c>
      <c r="E4550" s="9">
        <v>1.2</v>
      </c>
      <c r="F4550" s="5">
        <v>-25</v>
      </c>
      <c r="G4550" s="5">
        <v>-25</v>
      </c>
    </row>
    <row r="4551" spans="1:7" x14ac:dyDescent="0.6">
      <c r="A4551" s="6" t="s">
        <v>49</v>
      </c>
      <c r="B4551" s="6" t="s">
        <v>191</v>
      </c>
      <c r="C4551" s="7">
        <v>1944</v>
      </c>
      <c r="D4551" s="10">
        <v>2.6366174021576921E-3</v>
      </c>
      <c r="E4551" s="10">
        <v>1.2</v>
      </c>
      <c r="F4551" s="8">
        <v>0</v>
      </c>
      <c r="G4551" s="8">
        <v>-34.368669817690737</v>
      </c>
    </row>
    <row r="4552" spans="1:7" x14ac:dyDescent="0.6">
      <c r="A4552" s="3" t="s">
        <v>50</v>
      </c>
      <c r="B4552" s="3" t="s">
        <v>191</v>
      </c>
      <c r="C4552" s="4">
        <v>1296</v>
      </c>
      <c r="D4552" s="9">
        <v>2.011015710967139E-3</v>
      </c>
      <c r="E4552" s="9">
        <v>1.2</v>
      </c>
      <c r="F4552" s="5">
        <v>-33.333333333333343</v>
      </c>
      <c r="G4552" s="5">
        <v>-59.449311639549428</v>
      </c>
    </row>
    <row r="4553" spans="1:7" x14ac:dyDescent="0.6">
      <c r="A4553" s="6" t="s">
        <v>51</v>
      </c>
      <c r="B4553" s="6" t="s">
        <v>191</v>
      </c>
      <c r="C4553" s="7">
        <v>1296</v>
      </c>
      <c r="D4553" s="10">
        <v>2.1780758148864788E-3</v>
      </c>
      <c r="E4553" s="10">
        <v>1.2</v>
      </c>
      <c r="F4553" s="8">
        <v>0</v>
      </c>
      <c r="G4553" s="8">
        <v>100</v>
      </c>
    </row>
    <row r="4554" spans="1:7" x14ac:dyDescent="0.6">
      <c r="A4554" s="3" t="s">
        <v>53</v>
      </c>
      <c r="B4554" s="3" t="s">
        <v>191</v>
      </c>
      <c r="C4554" s="4">
        <v>3488</v>
      </c>
      <c r="D4554" s="9">
        <v>5.140866598299626E-3</v>
      </c>
      <c r="E4554" s="9">
        <v>1.291851851851852</v>
      </c>
      <c r="F4554" s="5">
        <v>169.1358024691358</v>
      </c>
      <c r="G4554" s="5">
        <v>242.63261296660119</v>
      </c>
    </row>
    <row r="4555" spans="1:7" x14ac:dyDescent="0.6">
      <c r="A4555" s="6" t="s">
        <v>54</v>
      </c>
      <c r="B4555" s="6" t="s">
        <v>191</v>
      </c>
      <c r="C4555" s="7">
        <v>1612</v>
      </c>
      <c r="D4555" s="10">
        <v>1.8566312140709609E-3</v>
      </c>
      <c r="E4555" s="10">
        <v>1.291666666666667</v>
      </c>
      <c r="F4555" s="8">
        <v>-53.784403669724767</v>
      </c>
      <c r="G4555" s="8">
        <v>-64.113980409617099</v>
      </c>
    </row>
    <row r="4556" spans="1:7" x14ac:dyDescent="0.6">
      <c r="A4556" s="3" t="s">
        <v>55</v>
      </c>
      <c r="B4556" s="3" t="s">
        <v>191</v>
      </c>
      <c r="C4556" s="4">
        <v>2790</v>
      </c>
      <c r="D4556" s="9">
        <v>3.6936377196190319E-3</v>
      </c>
      <c r="E4556" s="9">
        <v>1.291666666666667</v>
      </c>
      <c r="F4556" s="5">
        <v>73.07692307692308</v>
      </c>
      <c r="G4556" s="5">
        <v>168.78612716763001</v>
      </c>
    </row>
    <row r="4557" spans="1:7" x14ac:dyDescent="0.6">
      <c r="A4557" s="6" t="s">
        <v>56</v>
      </c>
      <c r="B4557" s="6" t="s">
        <v>191</v>
      </c>
      <c r="C4557" s="7">
        <v>6277</v>
      </c>
      <c r="D4557" s="10">
        <v>9.3500329857902579E-3</v>
      </c>
      <c r="E4557" s="10">
        <v>1.291563786008231</v>
      </c>
      <c r="F4557" s="8">
        <v>124.9820788530466</v>
      </c>
      <c r="G4557" s="8">
        <v>122.1160651096957</v>
      </c>
    </row>
    <row r="4558" spans="1:7" x14ac:dyDescent="0.6">
      <c r="A4558" s="3" t="s">
        <v>58</v>
      </c>
      <c r="B4558" s="3" t="s">
        <v>191</v>
      </c>
      <c r="C4558" s="4">
        <v>2790</v>
      </c>
      <c r="D4558" s="9">
        <v>3.8852067078274841E-3</v>
      </c>
      <c r="E4558" s="9">
        <v>1.291666666666667</v>
      </c>
      <c r="F4558" s="5">
        <v>-55.552015293930218</v>
      </c>
      <c r="G4558" s="5">
        <v>-60.503963759909411</v>
      </c>
    </row>
    <row r="4559" spans="1:7" x14ac:dyDescent="0.6">
      <c r="A4559" s="6" t="s">
        <v>59</v>
      </c>
      <c r="B4559" s="6" t="s">
        <v>191</v>
      </c>
      <c r="C4559" s="7">
        <v>1395</v>
      </c>
      <c r="D4559" s="10">
        <v>2.044106933490563E-3</v>
      </c>
      <c r="E4559" s="10">
        <v>1.291666666666667</v>
      </c>
      <c r="F4559" s="8">
        <v>-50</v>
      </c>
      <c r="G4559" s="8">
        <v>7.638888888888884</v>
      </c>
    </row>
    <row r="4560" spans="1:7" x14ac:dyDescent="0.6">
      <c r="A4560" s="3" t="s">
        <v>60</v>
      </c>
      <c r="B4560" s="3" t="s">
        <v>191</v>
      </c>
      <c r="C4560" s="4">
        <v>2790</v>
      </c>
      <c r="D4560" s="9">
        <v>3.8327843819888651E-3</v>
      </c>
      <c r="E4560" s="9">
        <v>1.291666666666667</v>
      </c>
      <c r="F4560" s="5">
        <v>100</v>
      </c>
      <c r="G4560" s="5">
        <v>49.03846153846154</v>
      </c>
    </row>
    <row r="4561" spans="1:7" x14ac:dyDescent="0.6">
      <c r="A4561" s="6" t="s">
        <v>61</v>
      </c>
      <c r="B4561" s="6" t="s">
        <v>191</v>
      </c>
      <c r="C4561" s="7">
        <v>4117</v>
      </c>
      <c r="D4561" s="10">
        <v>5.299569868527673E-3</v>
      </c>
      <c r="E4561" s="10">
        <v>2.1221649484536078</v>
      </c>
      <c r="F4561" s="8">
        <v>47.562724014336922</v>
      </c>
      <c r="G4561" s="8">
        <v>58.834876543209873</v>
      </c>
    </row>
    <row r="4562" spans="1:7" x14ac:dyDescent="0.6">
      <c r="A4562" s="3" t="s">
        <v>62</v>
      </c>
      <c r="B4562" s="3" t="s">
        <v>191</v>
      </c>
      <c r="C4562" s="4">
        <v>2790</v>
      </c>
      <c r="D4562" s="9">
        <v>4.1060461323260342E-3</v>
      </c>
      <c r="E4562" s="9">
        <v>1.291666666666667</v>
      </c>
      <c r="F4562" s="5">
        <v>-32.232207918387182</v>
      </c>
      <c r="G4562" s="5">
        <v>43.518518518518512</v>
      </c>
    </row>
    <row r="4563" spans="1:7" x14ac:dyDescent="0.6">
      <c r="A4563" s="6" t="s">
        <v>64</v>
      </c>
      <c r="B4563" s="6" t="s">
        <v>191</v>
      </c>
      <c r="C4563" s="7">
        <v>2092</v>
      </c>
      <c r="D4563" s="10">
        <v>2.4628035724731691E-3</v>
      </c>
      <c r="E4563" s="10">
        <v>1.2913580246913581</v>
      </c>
      <c r="F4563" s="8">
        <v>-25.017921146953409</v>
      </c>
      <c r="G4563" s="8">
        <v>7.6131687242798396</v>
      </c>
    </row>
    <row r="4564" spans="1:7" x14ac:dyDescent="0.6">
      <c r="A4564" s="3" t="s">
        <v>65</v>
      </c>
      <c r="B4564" s="3" t="s">
        <v>191</v>
      </c>
      <c r="C4564" s="4">
        <v>2790</v>
      </c>
      <c r="D4564" s="9">
        <v>3.3179466629014122E-3</v>
      </c>
      <c r="E4564" s="9">
        <v>1.291666666666667</v>
      </c>
      <c r="F4564" s="5">
        <v>33.365200764818347</v>
      </c>
      <c r="G4564" s="5">
        <v>115.2777777777778</v>
      </c>
    </row>
    <row r="4565" spans="1:7" x14ac:dyDescent="0.6">
      <c r="A4565" s="6" t="s">
        <v>66</v>
      </c>
      <c r="B4565" s="6" t="s">
        <v>191</v>
      </c>
      <c r="C4565" s="7">
        <v>2790</v>
      </c>
      <c r="D4565" s="10">
        <v>3.3177597216335381E-3</v>
      </c>
      <c r="E4565" s="10">
        <v>1.291666666666667</v>
      </c>
      <c r="F4565" s="8">
        <v>0</v>
      </c>
      <c r="G4565" s="8">
        <v>115.2777777777778</v>
      </c>
    </row>
    <row r="4566" spans="1:7" x14ac:dyDescent="0.6">
      <c r="A4566" s="3" t="s">
        <v>67</v>
      </c>
      <c r="B4566" s="3" t="s">
        <v>191</v>
      </c>
      <c r="C4566" s="4">
        <v>6723</v>
      </c>
      <c r="D4566" s="9">
        <v>6.8404503268993527E-3</v>
      </c>
      <c r="E4566" s="9">
        <v>1.3833333333333331</v>
      </c>
      <c r="F4566" s="5">
        <v>140.9677419354839</v>
      </c>
      <c r="G4566" s="5">
        <v>92.746559633027516</v>
      </c>
    </row>
    <row r="4567" spans="1:7" x14ac:dyDescent="0.6">
      <c r="A4567" s="6" t="s">
        <v>68</v>
      </c>
      <c r="B4567" s="6" t="s">
        <v>191</v>
      </c>
      <c r="C4567" s="7">
        <v>4338</v>
      </c>
      <c r="D4567" s="10">
        <v>5.1802261953291344E-3</v>
      </c>
      <c r="E4567" s="10">
        <v>1.827295703454086</v>
      </c>
      <c r="F4567" s="8">
        <v>-35.475234270414987</v>
      </c>
      <c r="G4567" s="8">
        <v>169.10669975186099</v>
      </c>
    </row>
    <row r="4568" spans="1:7" x14ac:dyDescent="0.6">
      <c r="A4568" s="3" t="s">
        <v>69</v>
      </c>
      <c r="B4568" s="3" t="s">
        <v>191</v>
      </c>
      <c r="C4568" s="4">
        <v>3321</v>
      </c>
      <c r="D4568" s="9">
        <v>3.5158460058179039E-3</v>
      </c>
      <c r="E4568" s="9">
        <v>1.85427135678392</v>
      </c>
      <c r="F4568" s="5">
        <v>-23.443983402489629</v>
      </c>
      <c r="G4568" s="5">
        <v>19.032258064516139</v>
      </c>
    </row>
    <row r="4569" spans="1:7" x14ac:dyDescent="0.6">
      <c r="A4569" s="6" t="s">
        <v>70</v>
      </c>
      <c r="B4569" s="6" t="s">
        <v>191</v>
      </c>
      <c r="C4569" s="7">
        <v>3735</v>
      </c>
      <c r="D4569" s="10">
        <v>3.8036456094808972E-3</v>
      </c>
      <c r="E4569" s="10">
        <v>1.3833333333333331</v>
      </c>
      <c r="F4569" s="8">
        <v>12.46612466124661</v>
      </c>
      <c r="G4569" s="8">
        <v>-40.497052732196913</v>
      </c>
    </row>
    <row r="4570" spans="1:7" x14ac:dyDescent="0.6">
      <c r="A4570" s="3" t="s">
        <v>71</v>
      </c>
      <c r="B4570" s="3" t="s">
        <v>191</v>
      </c>
      <c r="C4570" s="4">
        <v>5679</v>
      </c>
      <c r="D4570" s="9">
        <v>5.8877140462423698E-3</v>
      </c>
      <c r="E4570" s="9">
        <v>1.8879654255319149</v>
      </c>
      <c r="F4570" s="5">
        <v>52.048192771084352</v>
      </c>
      <c r="G4570" s="5">
        <v>103.54838709677421</v>
      </c>
    </row>
    <row r="4571" spans="1:7" x14ac:dyDescent="0.6">
      <c r="A4571" s="6" t="s">
        <v>72</v>
      </c>
      <c r="B4571" s="6" t="s">
        <v>191</v>
      </c>
      <c r="C4571" s="7">
        <v>6723</v>
      </c>
      <c r="D4571" s="10">
        <v>6.802135637882992E-3</v>
      </c>
      <c r="E4571" s="10">
        <v>1.3833333333333331</v>
      </c>
      <c r="F4571" s="8">
        <v>18.38351822503963</v>
      </c>
      <c r="G4571" s="8">
        <v>381.93548387096769</v>
      </c>
    </row>
    <row r="4572" spans="1:7" x14ac:dyDescent="0.6">
      <c r="A4572" s="3" t="s">
        <v>73</v>
      </c>
      <c r="B4572" s="3" t="s">
        <v>191</v>
      </c>
      <c r="C4572" s="4">
        <v>4338</v>
      </c>
      <c r="D4572" s="9">
        <v>5.2235393055076913E-3</v>
      </c>
      <c r="E4572" s="9">
        <v>1.827295703454086</v>
      </c>
      <c r="F4572" s="5">
        <v>-35.475234270414987</v>
      </c>
      <c r="G4572" s="5">
        <v>55.483870967741943</v>
      </c>
    </row>
    <row r="4573" spans="1:7" x14ac:dyDescent="0.6">
      <c r="A4573" s="6" t="s">
        <v>74</v>
      </c>
      <c r="B4573" s="6" t="s">
        <v>191</v>
      </c>
      <c r="C4573" s="7">
        <v>4320</v>
      </c>
      <c r="D4573" s="10">
        <v>4.5525911536240691E-3</v>
      </c>
      <c r="E4573" s="10">
        <v>1.8367346938775511</v>
      </c>
      <c r="F4573" s="8">
        <v>-0.41493775933609811</v>
      </c>
      <c r="G4573" s="8">
        <v>4.9307748360456696</v>
      </c>
    </row>
    <row r="4574" spans="1:7" x14ac:dyDescent="0.6">
      <c r="A4574" s="3" t="s">
        <v>75</v>
      </c>
      <c r="B4574" s="3" t="s">
        <v>191</v>
      </c>
      <c r="C4574" s="4">
        <v>2996</v>
      </c>
      <c r="D4574" s="9">
        <v>2.9486018445551631E-3</v>
      </c>
      <c r="E4574" s="9">
        <v>1.3870370370370371</v>
      </c>
      <c r="F4574" s="5">
        <v>-30.648148148148149</v>
      </c>
      <c r="G4574" s="5">
        <v>7.3835125448028727</v>
      </c>
    </row>
    <row r="4575" spans="1:7" x14ac:dyDescent="0.6">
      <c r="A4575" s="6" t="s">
        <v>76</v>
      </c>
      <c r="B4575" s="6" t="s">
        <v>191</v>
      </c>
      <c r="C4575" s="7">
        <v>4108</v>
      </c>
      <c r="D4575" s="10">
        <v>3.9775801583584267E-3</v>
      </c>
      <c r="E4575" s="10">
        <v>1.383164983164983</v>
      </c>
      <c r="F4575" s="8">
        <v>37.11615487316422</v>
      </c>
      <c r="G4575" s="8">
        <v>96.367112810707468</v>
      </c>
    </row>
    <row r="4576" spans="1:7" x14ac:dyDescent="0.6">
      <c r="A4576" s="3" t="s">
        <v>77</v>
      </c>
      <c r="B4576" s="3" t="s">
        <v>191</v>
      </c>
      <c r="C4576" s="4">
        <v>4482</v>
      </c>
      <c r="D4576" s="9">
        <v>3.73633785804237E-3</v>
      </c>
      <c r="E4576" s="9">
        <v>1.3833333333333331</v>
      </c>
      <c r="F4576" s="5">
        <v>9.1041869522882291</v>
      </c>
      <c r="G4576" s="5">
        <v>60.645161290322577</v>
      </c>
    </row>
    <row r="4577" spans="1:7" x14ac:dyDescent="0.6">
      <c r="A4577" s="6" t="s">
        <v>78</v>
      </c>
      <c r="B4577" s="6" t="s">
        <v>191</v>
      </c>
      <c r="C4577" s="7">
        <v>7206</v>
      </c>
      <c r="D4577" s="10">
        <v>6.0938607794502903E-3</v>
      </c>
      <c r="E4577" s="10">
        <v>2.6023835319609971</v>
      </c>
      <c r="F4577" s="8">
        <v>60.776439089692097</v>
      </c>
      <c r="G4577" s="8">
        <v>158.27956989247309</v>
      </c>
    </row>
    <row r="4578" spans="1:7" x14ac:dyDescent="0.6">
      <c r="A4578" s="3" t="s">
        <v>79</v>
      </c>
      <c r="B4578" s="3" t="s">
        <v>191</v>
      </c>
      <c r="C4578" s="4">
        <v>2988</v>
      </c>
      <c r="D4578" s="9">
        <v>2.6092432424398618E-3</v>
      </c>
      <c r="E4578" s="9">
        <v>1.3833333333333331</v>
      </c>
      <c r="F4578" s="5">
        <v>-58.5345545378851</v>
      </c>
      <c r="G4578" s="5">
        <v>-55.555555555555557</v>
      </c>
    </row>
    <row r="4579" spans="1:7" x14ac:dyDescent="0.6">
      <c r="A4579" s="6" t="s">
        <v>80</v>
      </c>
      <c r="B4579" s="6" t="s">
        <v>191</v>
      </c>
      <c r="C4579" s="7">
        <v>10564</v>
      </c>
      <c r="D4579" s="10">
        <v>8.9532642487801951E-3</v>
      </c>
      <c r="E4579" s="10">
        <v>3.288916562889165</v>
      </c>
      <c r="F4579" s="8">
        <v>253.54752342704151</v>
      </c>
      <c r="G4579" s="8">
        <v>143.52236053480871</v>
      </c>
    </row>
    <row r="4580" spans="1:7" x14ac:dyDescent="0.6">
      <c r="A4580" s="3" t="s">
        <v>81</v>
      </c>
      <c r="B4580" s="3" t="s">
        <v>191</v>
      </c>
      <c r="C4580" s="4">
        <v>6734</v>
      </c>
      <c r="D4580" s="9">
        <v>6.172697482549571E-3</v>
      </c>
      <c r="E4580" s="9">
        <v>1.3853116642666119</v>
      </c>
      <c r="F4580" s="5">
        <v>-36.255206361226811</v>
      </c>
      <c r="G4580" s="5">
        <v>102.7702499247215</v>
      </c>
    </row>
    <row r="4581" spans="1:7" x14ac:dyDescent="0.6">
      <c r="A4581" s="6" t="s">
        <v>82</v>
      </c>
      <c r="B4581" s="6" t="s">
        <v>191</v>
      </c>
      <c r="C4581" s="7">
        <v>7250</v>
      </c>
      <c r="D4581" s="10">
        <v>6.4808084044196074E-3</v>
      </c>
      <c r="E4581" s="10">
        <v>2.612612612612613</v>
      </c>
      <c r="F4581" s="8">
        <v>7.6626076626076678</v>
      </c>
      <c r="G4581" s="8">
        <v>94.109772423025433</v>
      </c>
    </row>
    <row r="4582" spans="1:7" x14ac:dyDescent="0.6">
      <c r="A4582" s="3" t="s">
        <v>83</v>
      </c>
      <c r="B4582" s="3" t="s">
        <v>191</v>
      </c>
      <c r="C4582" s="4">
        <v>5822</v>
      </c>
      <c r="D4582" s="9">
        <v>4.6114355824310076E-3</v>
      </c>
      <c r="E4582" s="9">
        <v>1.9400199933355551</v>
      </c>
      <c r="F4582" s="5">
        <v>-19.69655172413793</v>
      </c>
      <c r="G4582" s="5">
        <v>2.518048952280338</v>
      </c>
    </row>
    <row r="4583" spans="1:7" x14ac:dyDescent="0.6">
      <c r="A4583" s="6" t="s">
        <v>84</v>
      </c>
      <c r="B4583" s="6" t="s">
        <v>191</v>
      </c>
      <c r="C4583" s="7">
        <v>3737</v>
      </c>
      <c r="D4583" s="10">
        <v>2.9595579299529261E-3</v>
      </c>
      <c r="E4583" s="10">
        <v>1.383561643835616</v>
      </c>
      <c r="F4583" s="8">
        <v>-35.81243558914462</v>
      </c>
      <c r="G4583" s="8">
        <v>-44.414695820318308</v>
      </c>
    </row>
    <row r="4584" spans="1:7" x14ac:dyDescent="0.6">
      <c r="A4584" s="3" t="s">
        <v>85</v>
      </c>
      <c r="B4584" s="3" t="s">
        <v>191</v>
      </c>
      <c r="C4584" s="4">
        <v>8042</v>
      </c>
      <c r="D4584" s="9">
        <v>6.7890316027226201E-3</v>
      </c>
      <c r="E4584" s="9">
        <v>2.4208308248043351</v>
      </c>
      <c r="F4584" s="5">
        <v>115.1993577736152</v>
      </c>
      <c r="G4584" s="5">
        <v>85.384970032272946</v>
      </c>
    </row>
    <row r="4585" spans="1:7" x14ac:dyDescent="0.6">
      <c r="A4585" s="6" t="s">
        <v>86</v>
      </c>
      <c r="B4585" s="6" t="s">
        <v>191</v>
      </c>
      <c r="C4585" s="7">
        <v>5119</v>
      </c>
      <c r="D4585" s="10">
        <v>4.4698000305420328E-3</v>
      </c>
      <c r="E4585" s="10">
        <v>2.0741491085899511</v>
      </c>
      <c r="F4585" s="8">
        <v>-36.346679930365568</v>
      </c>
      <c r="G4585" s="8">
        <v>18.49537037037037</v>
      </c>
    </row>
    <row r="4586" spans="1:7" x14ac:dyDescent="0.6">
      <c r="A4586" s="3" t="s">
        <v>87</v>
      </c>
      <c r="B4586" s="3" t="s">
        <v>191</v>
      </c>
      <c r="C4586" s="4">
        <v>6723</v>
      </c>
      <c r="D4586" s="9">
        <v>5.1959798712237874E-3</v>
      </c>
      <c r="E4586" s="9">
        <v>1.3833333333333331</v>
      </c>
      <c r="F4586" s="5">
        <v>31.334244969720661</v>
      </c>
      <c r="G4586" s="5">
        <v>124.3991989319092</v>
      </c>
    </row>
    <row r="4587" spans="1:7" x14ac:dyDescent="0.6">
      <c r="A4587" s="6" t="s">
        <v>88</v>
      </c>
      <c r="B4587" s="6" t="s">
        <v>191</v>
      </c>
      <c r="C4587" s="7">
        <v>3735</v>
      </c>
      <c r="D4587" s="10">
        <v>2.9514157846694459E-3</v>
      </c>
      <c r="E4587" s="10">
        <v>1.3833333333333331</v>
      </c>
      <c r="F4587" s="8">
        <v>-44.444444444444443</v>
      </c>
      <c r="G4587" s="8">
        <v>-9.079844206426479</v>
      </c>
    </row>
    <row r="4588" spans="1:7" x14ac:dyDescent="0.6">
      <c r="A4588" s="3" t="s">
        <v>89</v>
      </c>
      <c r="B4588" s="3" t="s">
        <v>191</v>
      </c>
      <c r="C4588" s="4">
        <v>2988</v>
      </c>
      <c r="D4588" s="9">
        <v>2.025571676423114E-3</v>
      </c>
      <c r="E4588" s="9">
        <v>1.3833333333333331</v>
      </c>
      <c r="F4588" s="5">
        <v>-20</v>
      </c>
      <c r="G4588" s="5">
        <v>-33.333333333333343</v>
      </c>
    </row>
    <row r="4589" spans="1:7" x14ac:dyDescent="0.6">
      <c r="A4589" s="6" t="s">
        <v>90</v>
      </c>
      <c r="B4589" s="6" t="s">
        <v>191</v>
      </c>
      <c r="C4589" s="7">
        <v>7425</v>
      </c>
      <c r="D4589" s="10">
        <v>5.3743503170475826E-3</v>
      </c>
      <c r="E4589" s="10">
        <v>1.480558325024925</v>
      </c>
      <c r="F4589" s="8">
        <v>148.4939759036144</v>
      </c>
      <c r="G4589" s="8">
        <v>3.0391340549541961</v>
      </c>
    </row>
    <row r="4590" spans="1:7" x14ac:dyDescent="0.6">
      <c r="A4590" s="3" t="s">
        <v>91</v>
      </c>
      <c r="B4590" s="3" t="s">
        <v>191</v>
      </c>
      <c r="C4590" s="4">
        <v>15581</v>
      </c>
      <c r="D4590" s="9">
        <v>1.146799642922171E-2</v>
      </c>
      <c r="E4590" s="9">
        <v>4.0198658410732717</v>
      </c>
      <c r="F4590" s="5">
        <v>109.8451178451179</v>
      </c>
      <c r="G4590" s="5">
        <v>421.45247657295852</v>
      </c>
    </row>
    <row r="4591" spans="1:7" x14ac:dyDescent="0.6">
      <c r="A4591" s="6" t="s">
        <v>92</v>
      </c>
      <c r="B4591" s="6" t="s">
        <v>191</v>
      </c>
      <c r="C4591" s="7">
        <v>24420</v>
      </c>
      <c r="D4591" s="10">
        <v>1.7457572754416579E-2</v>
      </c>
      <c r="E4591" s="10">
        <v>4.2307692307692308</v>
      </c>
      <c r="F4591" s="8">
        <v>56.729349849175279</v>
      </c>
      <c r="G4591" s="8">
        <v>131.16243847027641</v>
      </c>
    </row>
    <row r="4592" spans="1:7" x14ac:dyDescent="0.6">
      <c r="A4592" s="3" t="s">
        <v>93</v>
      </c>
      <c r="B4592" s="3" t="s">
        <v>191</v>
      </c>
      <c r="C4592" s="4">
        <v>5215</v>
      </c>
      <c r="D4592" s="9">
        <v>4.2501524146220174E-3</v>
      </c>
      <c r="E4592" s="9">
        <v>1.789636238846946</v>
      </c>
      <c r="F4592" s="5">
        <v>-78.644553644553653</v>
      </c>
      <c r="G4592" s="5">
        <v>-22.55717255717256</v>
      </c>
    </row>
    <row r="4593" spans="1:7" x14ac:dyDescent="0.6">
      <c r="A4593" s="6" t="s">
        <v>94</v>
      </c>
      <c r="B4593" s="6" t="s">
        <v>191</v>
      </c>
      <c r="C4593" s="7">
        <v>3735</v>
      </c>
      <c r="D4593" s="10">
        <v>2.3928432882533192E-3</v>
      </c>
      <c r="E4593" s="10">
        <v>1.3833333333333331</v>
      </c>
      <c r="F4593" s="8">
        <v>-28.379674017257901</v>
      </c>
      <c r="G4593" s="8">
        <v>-48.482758620689658</v>
      </c>
    </row>
    <row r="4594" spans="1:7" x14ac:dyDescent="0.6">
      <c r="A4594" s="3" t="s">
        <v>95</v>
      </c>
      <c r="B4594" s="3" t="s">
        <v>191</v>
      </c>
      <c r="C4594" s="4">
        <v>3901</v>
      </c>
      <c r="D4594" s="9">
        <v>2.8403565961766511E-3</v>
      </c>
      <c r="E4594" s="9">
        <v>1.3833333333333331</v>
      </c>
      <c r="F4594" s="5">
        <v>4.4444444444444509</v>
      </c>
      <c r="G4594" s="5">
        <v>-32.995534180693923</v>
      </c>
    </row>
    <row r="4595" spans="1:7" x14ac:dyDescent="0.6">
      <c r="A4595" s="6" t="s">
        <v>96</v>
      </c>
      <c r="B4595" s="6" t="s">
        <v>191</v>
      </c>
      <c r="C4595" s="7">
        <v>3154</v>
      </c>
      <c r="D4595" s="10">
        <v>2.3583848061036442E-3</v>
      </c>
      <c r="E4595" s="10">
        <v>1.3833333333333331</v>
      </c>
      <c r="F4595" s="8">
        <v>-19.148936170212771</v>
      </c>
      <c r="G4595" s="8">
        <v>-15.600749264115599</v>
      </c>
    </row>
    <row r="4596" spans="1:7" x14ac:dyDescent="0.6">
      <c r="A4596" s="3" t="s">
        <v>97</v>
      </c>
      <c r="B4596" s="3" t="s">
        <v>191</v>
      </c>
      <c r="C4596" s="4">
        <v>42008</v>
      </c>
      <c r="D4596" s="9">
        <v>2.7894142817001911E-2</v>
      </c>
      <c r="E4596" s="9">
        <v>2.7910437844661491</v>
      </c>
      <c r="F4596" s="5">
        <v>1231.8960050729229</v>
      </c>
      <c r="G4596" s="5">
        <v>422.35762248196971</v>
      </c>
    </row>
    <row r="4597" spans="1:7" x14ac:dyDescent="0.6">
      <c r="A4597" s="6" t="s">
        <v>98</v>
      </c>
      <c r="B4597" s="6" t="s">
        <v>191</v>
      </c>
      <c r="C4597" s="7">
        <v>3818</v>
      </c>
      <c r="D4597" s="10">
        <v>2.742544182095854E-3</v>
      </c>
      <c r="E4597" s="10">
        <v>1.3833333333333331</v>
      </c>
      <c r="F4597" s="8">
        <v>-90.911254999047799</v>
      </c>
      <c r="G4597" s="8">
        <v>-25.415120140652469</v>
      </c>
    </row>
    <row r="4598" spans="1:7" x14ac:dyDescent="0.6">
      <c r="A4598" s="3" t="s">
        <v>99</v>
      </c>
      <c r="B4598" s="3" t="s">
        <v>191</v>
      </c>
      <c r="C4598" s="4">
        <v>6197</v>
      </c>
      <c r="D4598" s="9">
        <v>4.1214002641287517E-3</v>
      </c>
      <c r="E4598" s="9">
        <v>1.884732360097324</v>
      </c>
      <c r="F4598" s="5">
        <v>62.310110005238343</v>
      </c>
      <c r="G4598" s="5">
        <v>-7.8238881451732851</v>
      </c>
    </row>
    <row r="4599" spans="1:7" x14ac:dyDescent="0.6">
      <c r="A4599" s="6" t="s">
        <v>100</v>
      </c>
      <c r="B4599" s="6" t="s">
        <v>191</v>
      </c>
      <c r="C4599" s="7">
        <v>4897</v>
      </c>
      <c r="D4599" s="10">
        <v>2.7754653780134252E-3</v>
      </c>
      <c r="E4599" s="10">
        <v>1.3833333333333331</v>
      </c>
      <c r="F4599" s="8">
        <v>-20.97789252864289</v>
      </c>
      <c r="G4599" s="8">
        <v>31.111111111111111</v>
      </c>
    </row>
    <row r="4600" spans="1:7" x14ac:dyDescent="0.6">
      <c r="A4600" s="3" t="s">
        <v>101</v>
      </c>
      <c r="B4600" s="3" t="s">
        <v>191</v>
      </c>
      <c r="C4600" s="4">
        <v>5727</v>
      </c>
      <c r="D4600" s="9">
        <v>2.8859720979258958E-3</v>
      </c>
      <c r="E4600" s="9">
        <v>1.3833333333333331</v>
      </c>
      <c r="F4600" s="5">
        <v>16.949152542372879</v>
      </c>
      <c r="G4600" s="5">
        <v>91.666666666666671</v>
      </c>
    </row>
    <row r="4601" spans="1:7" x14ac:dyDescent="0.6">
      <c r="A4601" s="6" t="s">
        <v>102</v>
      </c>
      <c r="B4601" s="6" t="s">
        <v>191</v>
      </c>
      <c r="C4601" s="7">
        <v>4831</v>
      </c>
      <c r="D4601" s="10">
        <v>2.9517004235351009E-3</v>
      </c>
      <c r="E4601" s="10">
        <v>1.383447880870561</v>
      </c>
      <c r="F4601" s="8">
        <v>-15.645189453466029</v>
      </c>
      <c r="G4601" s="8">
        <v>-34.936026936026927</v>
      </c>
    </row>
    <row r="4602" spans="1:7" x14ac:dyDescent="0.6">
      <c r="A4602" s="3" t="s">
        <v>29</v>
      </c>
      <c r="B4602" s="3" t="s">
        <v>192</v>
      </c>
      <c r="C4602" s="4">
        <v>2</v>
      </c>
      <c r="D4602" s="9">
        <v>2.882728223215181E-6</v>
      </c>
      <c r="E4602" s="3"/>
      <c r="F4602" s="3"/>
      <c r="G4602" s="3"/>
    </row>
    <row r="4603" spans="1:7" x14ac:dyDescent="0.6">
      <c r="A4603" s="6" t="s">
        <v>30</v>
      </c>
      <c r="B4603" s="6" t="s">
        <v>192</v>
      </c>
      <c r="C4603" s="7">
        <v>2</v>
      </c>
      <c r="D4603" s="10">
        <v>3.2182751168551671E-6</v>
      </c>
      <c r="E4603" s="6"/>
      <c r="F4603" s="8">
        <v>0</v>
      </c>
      <c r="G4603" s="6"/>
    </row>
    <row r="4604" spans="1:7" x14ac:dyDescent="0.6">
      <c r="A4604" s="3" t="s">
        <v>49</v>
      </c>
      <c r="B4604" s="3" t="s">
        <v>192</v>
      </c>
      <c r="C4604" s="4">
        <v>18</v>
      </c>
      <c r="D4604" s="9">
        <v>2.4413124094052699E-5</v>
      </c>
      <c r="E4604" s="9">
        <v>18</v>
      </c>
      <c r="F4604" s="5">
        <v>800</v>
      </c>
      <c r="G4604" s="3"/>
    </row>
    <row r="4605" spans="1:7" x14ac:dyDescent="0.6">
      <c r="A4605" s="6" t="s">
        <v>76</v>
      </c>
      <c r="B4605" s="6" t="s">
        <v>192</v>
      </c>
      <c r="C4605" s="7">
        <v>15</v>
      </c>
      <c r="D4605" s="10">
        <v>1.452378344093875E-5</v>
      </c>
      <c r="E4605" s="6"/>
      <c r="F4605" s="8">
        <v>-16.666666666666661</v>
      </c>
      <c r="G4605" s="6"/>
    </row>
    <row r="4606" spans="1:7" x14ac:dyDescent="0.6">
      <c r="A4606" s="3" t="s">
        <v>100</v>
      </c>
      <c r="B4606" s="3" t="s">
        <v>192</v>
      </c>
      <c r="C4606" s="4">
        <v>21</v>
      </c>
      <c r="D4606" s="9">
        <v>1.190213864371696E-5</v>
      </c>
      <c r="E4606" s="9">
        <v>10.5</v>
      </c>
      <c r="F4606" s="5">
        <v>39.999999999999993</v>
      </c>
      <c r="G4606" s="3"/>
    </row>
    <row r="4607" spans="1:7" x14ac:dyDescent="0.6">
      <c r="A4607" s="6" t="s">
        <v>102</v>
      </c>
      <c r="B4607" s="6" t="s">
        <v>192</v>
      </c>
      <c r="C4607" s="7">
        <v>12</v>
      </c>
      <c r="D4607" s="10">
        <v>7.3318992097746244E-6</v>
      </c>
      <c r="E4607" s="10">
        <v>12</v>
      </c>
      <c r="F4607" s="8">
        <v>-42.857142857142861</v>
      </c>
      <c r="G4607" s="6"/>
    </row>
    <row r="4608" spans="1:7" x14ac:dyDescent="0.6">
      <c r="A4608" s="3" t="s">
        <v>16</v>
      </c>
      <c r="B4608" s="3" t="s">
        <v>193</v>
      </c>
      <c r="C4608" s="4">
        <v>4518</v>
      </c>
      <c r="D4608" s="9">
        <v>1.0141493361160259E-2</v>
      </c>
      <c r="E4608" s="9">
        <v>3.848381601362862</v>
      </c>
      <c r="F4608" s="3"/>
      <c r="G4608" s="3"/>
    </row>
    <row r="4609" spans="1:7" x14ac:dyDescent="0.6">
      <c r="A4609" s="6" t="s">
        <v>17</v>
      </c>
      <c r="B4609" s="6" t="s">
        <v>193</v>
      </c>
      <c r="C4609" s="7">
        <v>4851</v>
      </c>
      <c r="D4609" s="10">
        <v>1.0539692665082199E-2</v>
      </c>
      <c r="E4609" s="10">
        <v>4.1214953271028039</v>
      </c>
      <c r="F4609" s="8">
        <v>7.370517928286846</v>
      </c>
      <c r="G4609" s="6"/>
    </row>
    <row r="4610" spans="1:7" x14ac:dyDescent="0.6">
      <c r="A4610" s="3" t="s">
        <v>18</v>
      </c>
      <c r="B4610" s="3" t="s">
        <v>193</v>
      </c>
      <c r="C4610" s="4">
        <v>1323</v>
      </c>
      <c r="D4610" s="9">
        <v>2.9116217812549389E-3</v>
      </c>
      <c r="E4610" s="9">
        <v>4.1867088607594933</v>
      </c>
      <c r="F4610" s="5">
        <v>-72.727272727272734</v>
      </c>
      <c r="G4610" s="3"/>
    </row>
    <row r="4611" spans="1:7" x14ac:dyDescent="0.6">
      <c r="A4611" s="6" t="s">
        <v>19</v>
      </c>
      <c r="B4611" s="6" t="s">
        <v>193</v>
      </c>
      <c r="C4611" s="7">
        <v>3724</v>
      </c>
      <c r="D4611" s="10">
        <v>9.1604632242577328E-3</v>
      </c>
      <c r="E4611" s="10">
        <v>4.1286031042128606</v>
      </c>
      <c r="F4611" s="8">
        <v>181.4814814814815</v>
      </c>
      <c r="G4611" s="6"/>
    </row>
    <row r="4612" spans="1:7" x14ac:dyDescent="0.6">
      <c r="A4612" s="3" t="s">
        <v>21</v>
      </c>
      <c r="B4612" s="3" t="s">
        <v>193</v>
      </c>
      <c r="C4612" s="4">
        <v>8330</v>
      </c>
      <c r="D4612" s="9">
        <v>1.8817512910327391E-2</v>
      </c>
      <c r="E4612" s="9">
        <v>4.1401590457256461</v>
      </c>
      <c r="F4612" s="5">
        <v>123.68421052631579</v>
      </c>
      <c r="G4612" s="3"/>
    </row>
    <row r="4613" spans="1:7" x14ac:dyDescent="0.6">
      <c r="A4613" s="6" t="s">
        <v>23</v>
      </c>
      <c r="B4613" s="6" t="s">
        <v>193</v>
      </c>
      <c r="C4613" s="7">
        <v>6159</v>
      </c>
      <c r="D4613" s="10">
        <v>1.156311216648734E-2</v>
      </c>
      <c r="E4613" s="10">
        <v>4.4857975236707937</v>
      </c>
      <c r="F4613" s="8">
        <v>-26.062424969988001</v>
      </c>
      <c r="G4613" s="6"/>
    </row>
    <row r="4614" spans="1:7" x14ac:dyDescent="0.6">
      <c r="A4614" s="3" t="s">
        <v>24</v>
      </c>
      <c r="B4614" s="3" t="s">
        <v>193</v>
      </c>
      <c r="C4614" s="4">
        <v>4606</v>
      </c>
      <c r="D4614" s="9">
        <v>8.9237176936378445E-3</v>
      </c>
      <c r="E4614" s="9">
        <v>4.1235452103849601</v>
      </c>
      <c r="F4614" s="5">
        <v>-25.2151323266764</v>
      </c>
      <c r="G4614" s="3"/>
    </row>
    <row r="4615" spans="1:7" x14ac:dyDescent="0.6">
      <c r="A4615" s="6" t="s">
        <v>25</v>
      </c>
      <c r="B4615" s="6" t="s">
        <v>193</v>
      </c>
      <c r="C4615" s="7">
        <v>25679</v>
      </c>
      <c r="D4615" s="10">
        <v>5.7657527712391611E-2</v>
      </c>
      <c r="E4615" s="10">
        <v>4.7703882593349434</v>
      </c>
      <c r="F4615" s="8">
        <v>457.51194094659138</v>
      </c>
      <c r="G4615" s="6"/>
    </row>
    <row r="4616" spans="1:7" x14ac:dyDescent="0.6">
      <c r="A4616" s="3" t="s">
        <v>28</v>
      </c>
      <c r="B4616" s="3" t="s">
        <v>193</v>
      </c>
      <c r="C4616" s="4">
        <v>15435</v>
      </c>
      <c r="D4616" s="9">
        <v>2.612825875545086E-2</v>
      </c>
      <c r="E4616" s="9">
        <v>4.149193548387097</v>
      </c>
      <c r="F4616" s="5">
        <v>-39.892519179095757</v>
      </c>
      <c r="G4616" s="3"/>
    </row>
    <row r="4617" spans="1:7" x14ac:dyDescent="0.6">
      <c r="A4617" s="6" t="s">
        <v>29</v>
      </c>
      <c r="B4617" s="6" t="s">
        <v>193</v>
      </c>
      <c r="C4617" s="7">
        <v>9688</v>
      </c>
      <c r="D4617" s="10">
        <v>1.396393551325434E-2</v>
      </c>
      <c r="E4617" s="10">
        <v>4.9102889001520529</v>
      </c>
      <c r="F4617" s="8">
        <v>-37.233560090702937</v>
      </c>
      <c r="G4617" s="6"/>
    </row>
    <row r="4618" spans="1:7" x14ac:dyDescent="0.6">
      <c r="A4618" s="3" t="s">
        <v>31</v>
      </c>
      <c r="B4618" s="3" t="s">
        <v>193</v>
      </c>
      <c r="C4618" s="4">
        <v>14059</v>
      </c>
      <c r="D4618" s="9">
        <v>2.3032291341267361E-2</v>
      </c>
      <c r="E4618" s="9">
        <v>4.2042464114832532</v>
      </c>
      <c r="F4618" s="5">
        <v>45.117671345995049</v>
      </c>
      <c r="G4618" s="3"/>
    </row>
    <row r="4619" spans="1:7" x14ac:dyDescent="0.6">
      <c r="A4619" s="6" t="s">
        <v>32</v>
      </c>
      <c r="B4619" s="6" t="s">
        <v>193</v>
      </c>
      <c r="C4619" s="7">
        <v>26734</v>
      </c>
      <c r="D4619" s="10">
        <v>4.1206935638693938E-2</v>
      </c>
      <c r="E4619" s="10">
        <v>3.8240595050779569</v>
      </c>
      <c r="F4619" s="8">
        <v>90.155772103279034</v>
      </c>
      <c r="G4619" s="6"/>
    </row>
    <row r="4620" spans="1:7" x14ac:dyDescent="0.6">
      <c r="A4620" s="3" t="s">
        <v>33</v>
      </c>
      <c r="B4620" s="3" t="s">
        <v>193</v>
      </c>
      <c r="C4620" s="4">
        <v>6287</v>
      </c>
      <c r="D4620" s="9">
        <v>1.1851408037569511E-2</v>
      </c>
      <c r="E4620" s="9">
        <v>4.2194630872483234</v>
      </c>
      <c r="F4620" s="5">
        <v>-76.483130096506329</v>
      </c>
      <c r="G4620" s="5">
        <v>39.15449313855688</v>
      </c>
    </row>
    <row r="4621" spans="1:7" x14ac:dyDescent="0.6">
      <c r="A4621" s="6" t="s">
        <v>34</v>
      </c>
      <c r="B4621" s="6" t="s">
        <v>193</v>
      </c>
      <c r="C4621" s="7">
        <v>19793</v>
      </c>
      <c r="D4621" s="10">
        <v>3.4065377815985037E-2</v>
      </c>
      <c r="E4621" s="10">
        <v>3.6370819551635432</v>
      </c>
      <c r="F4621" s="8">
        <v>214.82424049626209</v>
      </c>
      <c r="G4621" s="8">
        <v>308.01896516182228</v>
      </c>
    </row>
    <row r="4622" spans="1:7" x14ac:dyDescent="0.6">
      <c r="A4622" s="3" t="s">
        <v>35</v>
      </c>
      <c r="B4622" s="3" t="s">
        <v>193</v>
      </c>
      <c r="C4622" s="4">
        <v>2345</v>
      </c>
      <c r="D4622" s="9">
        <v>4.3571165565096546E-3</v>
      </c>
      <c r="E4622" s="9">
        <v>5.6506024096385543</v>
      </c>
      <c r="F4622" s="5">
        <v>-88.152377103016221</v>
      </c>
      <c r="G4622" s="5">
        <v>77.248677248677254</v>
      </c>
    </row>
    <row r="4623" spans="1:7" x14ac:dyDescent="0.6">
      <c r="A4623" s="6" t="s">
        <v>36</v>
      </c>
      <c r="B4623" s="6" t="s">
        <v>193</v>
      </c>
      <c r="C4623" s="7">
        <v>4231</v>
      </c>
      <c r="D4623" s="10">
        <v>8.035171222547979E-3</v>
      </c>
      <c r="E4623" s="10">
        <v>4.644346871569704</v>
      </c>
      <c r="F4623" s="8">
        <v>80.426439232409379</v>
      </c>
      <c r="G4623" s="8">
        <v>13.61439312567132</v>
      </c>
    </row>
    <row r="4624" spans="1:7" x14ac:dyDescent="0.6">
      <c r="A4624" s="3" t="s">
        <v>37</v>
      </c>
      <c r="B4624" s="3" t="s">
        <v>193</v>
      </c>
      <c r="C4624" s="4">
        <v>15990</v>
      </c>
      <c r="D4624" s="9">
        <v>2.6246687279043189E-2</v>
      </c>
      <c r="E4624" s="9">
        <v>3.9726708074534161</v>
      </c>
      <c r="F4624" s="5">
        <v>277.92484046324739</v>
      </c>
      <c r="G4624" s="5">
        <v>91.956782713085232</v>
      </c>
    </row>
    <row r="4625" spans="1:7" x14ac:dyDescent="0.6">
      <c r="A4625" s="6" t="s">
        <v>38</v>
      </c>
      <c r="B4625" s="6" t="s">
        <v>193</v>
      </c>
      <c r="C4625" s="7">
        <v>13781</v>
      </c>
      <c r="D4625" s="10">
        <v>2.4090311485402562E-2</v>
      </c>
      <c r="E4625" s="10">
        <v>4.3749206349206347</v>
      </c>
      <c r="F4625" s="8">
        <v>-13.81488430268918</v>
      </c>
      <c r="G4625" s="8">
        <v>123.7538561454782</v>
      </c>
    </row>
    <row r="4626" spans="1:7" x14ac:dyDescent="0.6">
      <c r="A4626" s="3" t="s">
        <v>39</v>
      </c>
      <c r="B4626" s="3" t="s">
        <v>193</v>
      </c>
      <c r="C4626" s="4">
        <v>0</v>
      </c>
      <c r="D4626" s="9">
        <v>0</v>
      </c>
      <c r="E4626" s="3"/>
      <c r="F4626" s="5">
        <v>-100</v>
      </c>
      <c r="G4626" s="5">
        <v>-100</v>
      </c>
    </row>
    <row r="4627" spans="1:7" x14ac:dyDescent="0.6">
      <c r="A4627" s="6" t="s">
        <v>40</v>
      </c>
      <c r="B4627" s="6" t="s">
        <v>193</v>
      </c>
      <c r="C4627" s="7">
        <v>50630</v>
      </c>
      <c r="D4627" s="10">
        <v>7.2056772254245949E-2</v>
      </c>
      <c r="E4627" s="10">
        <v>4.2311549389938161</v>
      </c>
      <c r="F4627" s="8"/>
      <c r="G4627" s="8">
        <v>97.16499863701857</v>
      </c>
    </row>
    <row r="4628" spans="1:7" x14ac:dyDescent="0.6">
      <c r="A4628" s="3" t="s">
        <v>41</v>
      </c>
      <c r="B4628" s="3" t="s">
        <v>193</v>
      </c>
      <c r="C4628" s="4">
        <v>12514</v>
      </c>
      <c r="D4628" s="9">
        <v>1.8686180809241539E-2</v>
      </c>
      <c r="E4628" s="9">
        <v>4.5455866327642571</v>
      </c>
      <c r="F4628" s="5">
        <v>-75.283428797155835</v>
      </c>
      <c r="G4628" s="5">
        <v>-18.924522189828309</v>
      </c>
    </row>
    <row r="4629" spans="1:7" x14ac:dyDescent="0.6">
      <c r="A4629" s="6" t="s">
        <v>42</v>
      </c>
      <c r="B4629" s="6" t="s">
        <v>193</v>
      </c>
      <c r="C4629" s="7">
        <v>23064</v>
      </c>
      <c r="D4629" s="10">
        <v>3.8071391518273691E-2</v>
      </c>
      <c r="E4629" s="10">
        <v>4.2203110704483073</v>
      </c>
      <c r="F4629" s="8">
        <v>84.305577752916733</v>
      </c>
      <c r="G4629" s="8">
        <v>138.06771263418659</v>
      </c>
    </row>
    <row r="4630" spans="1:7" x14ac:dyDescent="0.6">
      <c r="A4630" s="3" t="s">
        <v>43</v>
      </c>
      <c r="B4630" s="3" t="s">
        <v>193</v>
      </c>
      <c r="C4630" s="4">
        <v>30963</v>
      </c>
      <c r="D4630" s="9">
        <v>4.9950811445390438E-2</v>
      </c>
      <c r="E4630" s="9">
        <v>3.9823794212218648</v>
      </c>
      <c r="F4630" s="5">
        <v>34.248178980228943</v>
      </c>
      <c r="G4630" s="5">
        <v>120.23614766341839</v>
      </c>
    </row>
    <row r="4631" spans="1:7" x14ac:dyDescent="0.6">
      <c r="A4631" s="6" t="s">
        <v>46</v>
      </c>
      <c r="B4631" s="6" t="s">
        <v>193</v>
      </c>
      <c r="C4631" s="7">
        <v>54978</v>
      </c>
      <c r="D4631" s="10">
        <v>8.3408814380979482E-2</v>
      </c>
      <c r="E4631" s="10">
        <v>4.3533138015678201</v>
      </c>
      <c r="F4631" s="8">
        <v>77.560313923069486</v>
      </c>
      <c r="G4631" s="8">
        <v>105.6482381985487</v>
      </c>
    </row>
    <row r="4632" spans="1:7" x14ac:dyDescent="0.6">
      <c r="A4632" s="3" t="s">
        <v>47</v>
      </c>
      <c r="B4632" s="3" t="s">
        <v>193</v>
      </c>
      <c r="C4632" s="4">
        <v>27414</v>
      </c>
      <c r="D4632" s="9">
        <v>4.0941897825576612E-2</v>
      </c>
      <c r="E4632" s="9">
        <v>4.3799328966288549</v>
      </c>
      <c r="F4632" s="5">
        <v>-50.136418203645093</v>
      </c>
      <c r="G4632" s="5">
        <v>336.04262764434549</v>
      </c>
    </row>
    <row r="4633" spans="1:7" x14ac:dyDescent="0.6">
      <c r="A4633" s="6" t="s">
        <v>48</v>
      </c>
      <c r="B4633" s="6" t="s">
        <v>193</v>
      </c>
      <c r="C4633" s="7">
        <v>41755</v>
      </c>
      <c r="D4633" s="10">
        <v>5.7798533787336862E-2</v>
      </c>
      <c r="E4633" s="10">
        <v>4.2507380637279857</v>
      </c>
      <c r="F4633" s="8">
        <v>52.312686948274603</v>
      </c>
      <c r="G4633" s="8">
        <v>110.9584196433083</v>
      </c>
    </row>
    <row r="4634" spans="1:7" x14ac:dyDescent="0.6">
      <c r="A4634" s="3" t="s">
        <v>49</v>
      </c>
      <c r="B4634" s="3" t="s">
        <v>193</v>
      </c>
      <c r="C4634" s="4">
        <v>15903</v>
      </c>
      <c r="D4634" s="9">
        <v>2.1568995137095561E-2</v>
      </c>
      <c r="E4634" s="9">
        <v>4.4273385300668151</v>
      </c>
      <c r="F4634" s="5">
        <v>-61.913543288228958</v>
      </c>
      <c r="G4634" s="5">
        <v>578.16631130063968</v>
      </c>
    </row>
    <row r="4635" spans="1:7" x14ac:dyDescent="0.6">
      <c r="A4635" s="6" t="s">
        <v>52</v>
      </c>
      <c r="B4635" s="6" t="s">
        <v>193</v>
      </c>
      <c r="C4635" s="7">
        <v>83515</v>
      </c>
      <c r="D4635" s="10">
        <v>0.1023581922936556</v>
      </c>
      <c r="E4635" s="10">
        <v>4.1759587979398969</v>
      </c>
      <c r="F4635" s="8">
        <v>425.1524869521474</v>
      </c>
      <c r="G4635" s="8">
        <v>1873.883242732215</v>
      </c>
    </row>
    <row r="4636" spans="1:7" x14ac:dyDescent="0.6">
      <c r="A4636" s="3" t="s">
        <v>53</v>
      </c>
      <c r="B4636" s="3" t="s">
        <v>193</v>
      </c>
      <c r="C4636" s="4">
        <v>40892</v>
      </c>
      <c r="D4636" s="9">
        <v>6.0269586278001233E-2</v>
      </c>
      <c r="E4636" s="9">
        <v>4.1225930033269487</v>
      </c>
      <c r="F4636" s="5">
        <v>-51.036340777105913</v>
      </c>
      <c r="G4636" s="5">
        <v>155.7348342714196</v>
      </c>
    </row>
    <row r="4637" spans="1:7" x14ac:dyDescent="0.6">
      <c r="A4637" s="6" t="s">
        <v>55</v>
      </c>
      <c r="B4637" s="6" t="s">
        <v>193</v>
      </c>
      <c r="C4637" s="7">
        <v>40640</v>
      </c>
      <c r="D4637" s="10">
        <v>5.3802665564629912E-2</v>
      </c>
      <c r="E4637" s="10">
        <v>4.3783667313079082</v>
      </c>
      <c r="F4637" s="8">
        <v>-0.61625745867162074</v>
      </c>
      <c r="G4637" s="8">
        <v>194.8987736738988</v>
      </c>
    </row>
    <row r="4638" spans="1:7" x14ac:dyDescent="0.6">
      <c r="A4638" s="3" t="s">
        <v>56</v>
      </c>
      <c r="B4638" s="3" t="s">
        <v>193</v>
      </c>
      <c r="C4638" s="4">
        <v>9800</v>
      </c>
      <c r="D4638" s="9">
        <v>1.4597789272063811E-2</v>
      </c>
      <c r="E4638" s="9">
        <v>4.083333333333333</v>
      </c>
      <c r="F4638" s="5">
        <v>-75.885826771653541</v>
      </c>
      <c r="G4638" s="5"/>
    </row>
    <row r="4639" spans="1:7" x14ac:dyDescent="0.6">
      <c r="A4639" s="6" t="s">
        <v>58</v>
      </c>
      <c r="B4639" s="6" t="s">
        <v>193</v>
      </c>
      <c r="C4639" s="7">
        <v>27479</v>
      </c>
      <c r="D4639" s="10">
        <v>3.8265804704082952E-2</v>
      </c>
      <c r="E4639" s="10">
        <v>3.946997989083596</v>
      </c>
      <c r="F4639" s="8">
        <v>180.39795918367349</v>
      </c>
      <c r="G4639" s="8">
        <v>-45.725854236618602</v>
      </c>
    </row>
    <row r="4640" spans="1:7" x14ac:dyDescent="0.6">
      <c r="A4640" s="3" t="s">
        <v>59</v>
      </c>
      <c r="B4640" s="3" t="s">
        <v>193</v>
      </c>
      <c r="C4640" s="4">
        <v>36748</v>
      </c>
      <c r="D4640" s="9">
        <v>5.3847198273771477E-2</v>
      </c>
      <c r="E4640" s="9">
        <v>3.769798933114485</v>
      </c>
      <c r="F4640" s="5">
        <v>33.731212926234583</v>
      </c>
      <c r="G4640" s="5">
        <v>193.6551062809653</v>
      </c>
    </row>
    <row r="4641" spans="1:7" x14ac:dyDescent="0.6">
      <c r="A4641" s="6" t="s">
        <v>60</v>
      </c>
      <c r="B4641" s="6" t="s">
        <v>193</v>
      </c>
      <c r="C4641" s="7">
        <v>92979</v>
      </c>
      <c r="D4641" s="10">
        <v>0.12773063048492569</v>
      </c>
      <c r="E4641" s="10">
        <v>4.2243980009086766</v>
      </c>
      <c r="F4641" s="8">
        <v>153.01785131163601</v>
      </c>
      <c r="G4641" s="8">
        <v>303.13475546305932</v>
      </c>
    </row>
    <row r="4642" spans="1:7" x14ac:dyDescent="0.6">
      <c r="A4642" s="3" t="s">
        <v>61</v>
      </c>
      <c r="B4642" s="3" t="s">
        <v>193</v>
      </c>
      <c r="C4642" s="4">
        <v>40351</v>
      </c>
      <c r="D4642" s="9">
        <v>5.1941448570551413E-2</v>
      </c>
      <c r="E4642" s="9">
        <v>4.2006037892983548</v>
      </c>
      <c r="F4642" s="5">
        <v>-56.602028415018452</v>
      </c>
      <c r="G4642" s="5">
        <v>30.320059425766232</v>
      </c>
    </row>
    <row r="4643" spans="1:7" x14ac:dyDescent="0.6">
      <c r="A4643" s="6" t="s">
        <v>62</v>
      </c>
      <c r="B4643" s="6" t="s">
        <v>193</v>
      </c>
      <c r="C4643" s="7">
        <v>40023</v>
      </c>
      <c r="D4643" s="10">
        <v>5.8901894033722181E-2</v>
      </c>
      <c r="E4643" s="10">
        <v>4.3300876338851024</v>
      </c>
      <c r="F4643" s="8">
        <v>-0.81286709127407208</v>
      </c>
      <c r="G4643" s="8">
        <v>-27.201789806831819</v>
      </c>
    </row>
    <row r="4644" spans="1:7" x14ac:dyDescent="0.6">
      <c r="A4644" s="3" t="s">
        <v>63</v>
      </c>
      <c r="B4644" s="3" t="s">
        <v>193</v>
      </c>
      <c r="C4644" s="4">
        <v>15953</v>
      </c>
      <c r="D4644" s="9">
        <v>2.0067933849407849E-2</v>
      </c>
      <c r="E4644" s="9">
        <v>4.5308151093439362</v>
      </c>
      <c r="F4644" s="5">
        <v>-60.140419258926123</v>
      </c>
      <c r="G4644" s="5">
        <v>-41.807105858320568</v>
      </c>
    </row>
    <row r="4645" spans="1:7" x14ac:dyDescent="0.6">
      <c r="A4645" s="6" t="s">
        <v>65</v>
      </c>
      <c r="B4645" s="6" t="s">
        <v>193</v>
      </c>
      <c r="C4645" s="7">
        <v>77310</v>
      </c>
      <c r="D4645" s="10">
        <v>9.1939231723622991E-2</v>
      </c>
      <c r="E4645" s="10">
        <v>4.634058622549901</v>
      </c>
      <c r="F4645" s="8">
        <v>384.61104494452462</v>
      </c>
      <c r="G4645" s="8">
        <v>85.151478864806606</v>
      </c>
    </row>
    <row r="4646" spans="1:7" x14ac:dyDescent="0.6">
      <c r="A4646" s="3" t="s">
        <v>67</v>
      </c>
      <c r="B4646" s="3" t="s">
        <v>193</v>
      </c>
      <c r="C4646" s="4">
        <v>44899</v>
      </c>
      <c r="D4646" s="9">
        <v>4.5683382303652237E-2</v>
      </c>
      <c r="E4646" s="9">
        <v>4.823700042973786</v>
      </c>
      <c r="F4646" s="5">
        <v>-41.923425171387919</v>
      </c>
      <c r="G4646" s="5">
        <v>182.33037791611639</v>
      </c>
    </row>
    <row r="4647" spans="1:7" x14ac:dyDescent="0.6">
      <c r="A4647" s="6" t="s">
        <v>68</v>
      </c>
      <c r="B4647" s="6" t="s">
        <v>193</v>
      </c>
      <c r="C4647" s="7">
        <v>43697</v>
      </c>
      <c r="D4647" s="10">
        <v>5.218080775871304E-2</v>
      </c>
      <c r="E4647" s="10">
        <v>4.7740631486944167</v>
      </c>
      <c r="F4647" s="8">
        <v>-2.6771197576783479</v>
      </c>
      <c r="G4647" s="8">
        <v>-47.677662695324187</v>
      </c>
    </row>
    <row r="4648" spans="1:7" x14ac:dyDescent="0.6">
      <c r="A4648" s="3" t="s">
        <v>69</v>
      </c>
      <c r="B4648" s="3" t="s">
        <v>193</v>
      </c>
      <c r="C4648" s="4">
        <v>74655</v>
      </c>
      <c r="D4648" s="9">
        <v>7.9035074846231762E-2</v>
      </c>
      <c r="E4648" s="9">
        <v>4.6052063413731421</v>
      </c>
      <c r="F4648" s="5">
        <v>70.846968899466773</v>
      </c>
      <c r="G4648" s="5">
        <v>82.566272131468253</v>
      </c>
    </row>
    <row r="4649" spans="1:7" x14ac:dyDescent="0.6">
      <c r="A4649" s="6" t="s">
        <v>71</v>
      </c>
      <c r="B4649" s="6" t="s">
        <v>193</v>
      </c>
      <c r="C4649" s="7">
        <v>41146</v>
      </c>
      <c r="D4649" s="10">
        <v>4.2658193721903243E-2</v>
      </c>
      <c r="E4649" s="10">
        <v>4.1849064279902359</v>
      </c>
      <c r="F4649" s="8">
        <v>-44.885138302859808</v>
      </c>
      <c r="G4649" s="8">
        <v>1.2450787401574901</v>
      </c>
    </row>
    <row r="4650" spans="1:7" x14ac:dyDescent="0.6">
      <c r="A4650" s="3" t="s">
        <v>73</v>
      </c>
      <c r="B4650" s="3" t="s">
        <v>193</v>
      </c>
      <c r="C4650" s="4">
        <v>108059</v>
      </c>
      <c r="D4650" s="9">
        <v>0.1301176657016726</v>
      </c>
      <c r="E4650" s="9">
        <v>4.4408416553651424</v>
      </c>
      <c r="F4650" s="5">
        <v>162.62334127254169</v>
      </c>
      <c r="G4650" s="5">
        <v>1002.642857142857</v>
      </c>
    </row>
    <row r="4651" spans="1:7" x14ac:dyDescent="0.6">
      <c r="A4651" s="6" t="s">
        <v>74</v>
      </c>
      <c r="B4651" s="6" t="s">
        <v>193</v>
      </c>
      <c r="C4651" s="7">
        <v>45851</v>
      </c>
      <c r="D4651" s="10">
        <v>4.8319642820559533E-2</v>
      </c>
      <c r="E4651" s="10">
        <v>4.6030519024194358</v>
      </c>
      <c r="F4651" s="8">
        <v>-57.568550514071013</v>
      </c>
      <c r="G4651" s="8">
        <v>66.85832817788129</v>
      </c>
    </row>
    <row r="4652" spans="1:7" x14ac:dyDescent="0.6">
      <c r="A4652" s="3" t="s">
        <v>75</v>
      </c>
      <c r="B4652" s="3" t="s">
        <v>193</v>
      </c>
      <c r="C4652" s="4">
        <v>45649</v>
      </c>
      <c r="D4652" s="9">
        <v>4.4926810948631053E-2</v>
      </c>
      <c r="E4652" s="9">
        <v>4.6552110952478074</v>
      </c>
      <c r="F4652" s="5">
        <v>-0.44055745785260841</v>
      </c>
      <c r="G4652" s="5">
        <v>24.22172635245456</v>
      </c>
    </row>
    <row r="4653" spans="1:7" x14ac:dyDescent="0.6">
      <c r="A4653" s="6" t="s">
        <v>76</v>
      </c>
      <c r="B4653" s="6" t="s">
        <v>193</v>
      </c>
      <c r="C4653" s="7">
        <v>44193</v>
      </c>
      <c r="D4653" s="10">
        <v>4.2789970773693758E-2</v>
      </c>
      <c r="E4653" s="10">
        <v>4.6241498378152137</v>
      </c>
      <c r="F4653" s="8">
        <v>-3.189555083353413</v>
      </c>
      <c r="G4653" s="8">
        <v>-52.469912560900852</v>
      </c>
    </row>
    <row r="4654" spans="1:7" x14ac:dyDescent="0.6">
      <c r="A4654" s="3" t="s">
        <v>77</v>
      </c>
      <c r="B4654" s="3" t="s">
        <v>193</v>
      </c>
      <c r="C4654" s="4">
        <v>127190</v>
      </c>
      <c r="D4654" s="9">
        <v>0.1060296323436879</v>
      </c>
      <c r="E4654" s="9">
        <v>4.7478442644368961</v>
      </c>
      <c r="F4654" s="5">
        <v>187.8057610933858</v>
      </c>
      <c r="G4654" s="5">
        <v>215.20904066813711</v>
      </c>
    </row>
    <row r="4655" spans="1:7" x14ac:dyDescent="0.6">
      <c r="A4655" s="6" t="s">
        <v>78</v>
      </c>
      <c r="B4655" s="6" t="s">
        <v>193</v>
      </c>
      <c r="C4655" s="7">
        <v>85123</v>
      </c>
      <c r="D4655" s="10">
        <v>7.198552749502457E-2</v>
      </c>
      <c r="E4655" s="10">
        <v>4.4404277516953572</v>
      </c>
      <c r="F4655" s="8">
        <v>-33.074141048824593</v>
      </c>
      <c r="G4655" s="8">
        <v>112.6852060065462</v>
      </c>
    </row>
    <row r="4656" spans="1:7" x14ac:dyDescent="0.6">
      <c r="A4656" s="3" t="s">
        <v>81</v>
      </c>
      <c r="B4656" s="3" t="s">
        <v>193</v>
      </c>
      <c r="C4656" s="4">
        <v>85204</v>
      </c>
      <c r="D4656" s="9">
        <v>7.8101947772966099E-2</v>
      </c>
      <c r="E4656" s="9">
        <v>4.5213053860440438</v>
      </c>
      <c r="F4656" s="5">
        <v>9.5156420708852885E-2</v>
      </c>
      <c r="G4656" s="5">
        <v>434.09390083369902</v>
      </c>
    </row>
    <row r="4657" spans="1:7" x14ac:dyDescent="0.6">
      <c r="A4657" s="6" t="s">
        <v>83</v>
      </c>
      <c r="B4657" s="6" t="s">
        <v>193</v>
      </c>
      <c r="C4657" s="7">
        <v>44108</v>
      </c>
      <c r="D4657" s="10">
        <v>3.4936654185823923E-2</v>
      </c>
      <c r="E4657" s="10">
        <v>4.7591713422529134</v>
      </c>
      <c r="F4657" s="8">
        <v>-48.232477348481297</v>
      </c>
      <c r="G4657" s="8">
        <v>-42.946578709093266</v>
      </c>
    </row>
    <row r="4658" spans="1:7" x14ac:dyDescent="0.6">
      <c r="A4658" s="3" t="s">
        <v>84</v>
      </c>
      <c r="B4658" s="3" t="s">
        <v>193</v>
      </c>
      <c r="C4658" s="4">
        <v>84908</v>
      </c>
      <c r="D4658" s="9">
        <v>6.7243817157196434E-2</v>
      </c>
      <c r="E4658" s="9">
        <v>4.7150155486450469</v>
      </c>
      <c r="F4658" s="5">
        <v>92.500226716241968</v>
      </c>
      <c r="G4658" s="5">
        <v>89.108888839395092</v>
      </c>
    </row>
    <row r="4659" spans="1:7" x14ac:dyDescent="0.6">
      <c r="A4659" s="6" t="s">
        <v>85</v>
      </c>
      <c r="B4659" s="6" t="s">
        <v>193</v>
      </c>
      <c r="C4659" s="7">
        <v>41004</v>
      </c>
      <c r="D4659" s="10">
        <v>3.4615450365336767E-2</v>
      </c>
      <c r="E4659" s="10">
        <v>4.1439110661950478</v>
      </c>
      <c r="F4659" s="8">
        <v>-51.707730720309037</v>
      </c>
      <c r="G4659" s="8">
        <v>-6.1628944778817747</v>
      </c>
    </row>
    <row r="4660" spans="1:7" x14ac:dyDescent="0.6">
      <c r="A4660" s="3" t="s">
        <v>86</v>
      </c>
      <c r="B4660" s="3" t="s">
        <v>193</v>
      </c>
      <c r="C4660" s="4">
        <v>46359</v>
      </c>
      <c r="D4660" s="9">
        <v>4.0479675642879097E-2</v>
      </c>
      <c r="E4660" s="9">
        <v>4.5113857532113659</v>
      </c>
      <c r="F4660" s="5">
        <v>13.05970149253732</v>
      </c>
      <c r="G4660" s="5">
        <v>-37.902350813743233</v>
      </c>
    </row>
    <row r="4661" spans="1:7" x14ac:dyDescent="0.6">
      <c r="A4661" s="6" t="s">
        <v>87</v>
      </c>
      <c r="B4661" s="6" t="s">
        <v>193</v>
      </c>
      <c r="C4661" s="7">
        <v>41349</v>
      </c>
      <c r="D4661" s="10">
        <v>3.1957247016991278E-2</v>
      </c>
      <c r="E4661" s="10">
        <v>4.113919013033529</v>
      </c>
      <c r="F4661" s="8">
        <v>-10.8069630492461</v>
      </c>
      <c r="G4661" s="8">
        <v>0.4933650901667308</v>
      </c>
    </row>
    <row r="4662" spans="1:7" x14ac:dyDescent="0.6">
      <c r="A4662" s="3" t="s">
        <v>88</v>
      </c>
      <c r="B4662" s="3" t="s">
        <v>193</v>
      </c>
      <c r="C4662" s="4">
        <v>44804</v>
      </c>
      <c r="D4662" s="9">
        <v>3.5404346135563543E-2</v>
      </c>
      <c r="E4662" s="9">
        <v>4.7985434293670348</v>
      </c>
      <c r="F4662" s="5">
        <v>8.3557038864301436</v>
      </c>
      <c r="G4662" s="5">
        <v>-58.537465643768677</v>
      </c>
    </row>
    <row r="4663" spans="1:7" x14ac:dyDescent="0.6">
      <c r="A4663" s="6" t="s">
        <v>89</v>
      </c>
      <c r="B4663" s="6" t="s">
        <v>193</v>
      </c>
      <c r="C4663" s="7">
        <v>45255</v>
      </c>
      <c r="D4663" s="10">
        <v>3.0678462589199471E-2</v>
      </c>
      <c r="E4663" s="10">
        <v>4.6140905383360522</v>
      </c>
      <c r="F4663" s="8">
        <v>1.0066065529863439</v>
      </c>
      <c r="G4663" s="8">
        <v>-1.2998625984166119</v>
      </c>
    </row>
    <row r="4664" spans="1:7" x14ac:dyDescent="0.6">
      <c r="A4664" s="3" t="s">
        <v>90</v>
      </c>
      <c r="B4664" s="3" t="s">
        <v>193</v>
      </c>
      <c r="C4664" s="4">
        <v>171198</v>
      </c>
      <c r="D4664" s="9">
        <v>0.1239162324010656</v>
      </c>
      <c r="E4664" s="9">
        <v>4.7761968530297958</v>
      </c>
      <c r="F4664" s="5">
        <v>278.296320848525</v>
      </c>
      <c r="G4664" s="5">
        <v>275.03121645600118</v>
      </c>
    </row>
    <row r="4665" spans="1:7" x14ac:dyDescent="0.6">
      <c r="A4665" s="6" t="s">
        <v>91</v>
      </c>
      <c r="B4665" s="6" t="s">
        <v>193</v>
      </c>
      <c r="C4665" s="7">
        <v>88074</v>
      </c>
      <c r="D4665" s="10">
        <v>6.4824614434713587E-2</v>
      </c>
      <c r="E4665" s="10">
        <v>4.4997700914525112</v>
      </c>
      <c r="F4665" s="8">
        <v>-48.554305540952583</v>
      </c>
      <c r="G4665" s="8">
        <v>99.294005838028653</v>
      </c>
    </row>
    <row r="4666" spans="1:7" x14ac:dyDescent="0.6">
      <c r="A4666" s="3" t="s">
        <v>93</v>
      </c>
      <c r="B4666" s="3" t="s">
        <v>193</v>
      </c>
      <c r="C4666" s="4">
        <v>89273</v>
      </c>
      <c r="D4666" s="9">
        <v>7.2756252446893835E-2</v>
      </c>
      <c r="E4666" s="9">
        <v>4.4328417498386212</v>
      </c>
      <c r="F4666" s="5">
        <v>1.3613552240161699</v>
      </c>
      <c r="G4666" s="5">
        <v>-29.811305920276759</v>
      </c>
    </row>
    <row r="4667" spans="1:7" x14ac:dyDescent="0.6">
      <c r="A4667" s="6" t="s">
        <v>94</v>
      </c>
      <c r="B4667" s="6" t="s">
        <v>193</v>
      </c>
      <c r="C4667" s="7">
        <v>41491</v>
      </c>
      <c r="D4667" s="10">
        <v>2.6581381759817529E-2</v>
      </c>
      <c r="E4667" s="10">
        <v>4.4144057878497716</v>
      </c>
      <c r="F4667" s="8">
        <v>-53.523461740951902</v>
      </c>
      <c r="G4667" s="8">
        <v>-51.257591955170753</v>
      </c>
    </row>
    <row r="4668" spans="1:7" x14ac:dyDescent="0.6">
      <c r="A4668" s="3" t="s">
        <v>95</v>
      </c>
      <c r="B4668" s="3" t="s">
        <v>193</v>
      </c>
      <c r="C4668" s="4">
        <v>270768</v>
      </c>
      <c r="D4668" s="9">
        <v>0.1971488528155754</v>
      </c>
      <c r="E4668" s="9">
        <v>4.5814453224141722</v>
      </c>
      <c r="F4668" s="5">
        <v>552.59453857463063</v>
      </c>
      <c r="G4668" s="5">
        <v>217.78789728181781</v>
      </c>
    </row>
    <row r="4669" spans="1:7" x14ac:dyDescent="0.6">
      <c r="A4669" s="6" t="s">
        <v>96</v>
      </c>
      <c r="B4669" s="6" t="s">
        <v>193</v>
      </c>
      <c r="C4669" s="7">
        <v>44884</v>
      </c>
      <c r="D4669" s="10">
        <v>3.3561744970563072E-2</v>
      </c>
      <c r="E4669" s="10">
        <v>4.4527777777777784</v>
      </c>
      <c r="F4669" s="8">
        <v>-83.423447379306268</v>
      </c>
      <c r="G4669" s="8">
        <v>1.759318037544211</v>
      </c>
    </row>
    <row r="4670" spans="1:7" x14ac:dyDescent="0.6">
      <c r="A4670" s="3" t="s">
        <v>97</v>
      </c>
      <c r="B4670" s="3" t="s">
        <v>193</v>
      </c>
      <c r="C4670" s="4">
        <v>283840</v>
      </c>
      <c r="D4670" s="9">
        <v>0.18847537367115369</v>
      </c>
      <c r="E4670" s="9">
        <v>4.7647345184737544</v>
      </c>
      <c r="F4670" s="5">
        <v>532.3857053738526</v>
      </c>
      <c r="G4670" s="5">
        <v>234.2912328638055</v>
      </c>
    </row>
    <row r="4671" spans="1:7" x14ac:dyDescent="0.6">
      <c r="A4671" s="6" t="s">
        <v>98</v>
      </c>
      <c r="B4671" s="6" t="s">
        <v>193</v>
      </c>
      <c r="C4671" s="7">
        <v>232120</v>
      </c>
      <c r="D4671" s="10">
        <v>0.16673634246937921</v>
      </c>
      <c r="E4671" s="10">
        <v>4.8725807128762746</v>
      </c>
      <c r="F4671" s="8">
        <v>-18.221533258173611</v>
      </c>
      <c r="G4671" s="8">
        <v>466.09111306214032</v>
      </c>
    </row>
    <row r="4672" spans="1:7" x14ac:dyDescent="0.6">
      <c r="A4672" s="3" t="s">
        <v>99</v>
      </c>
      <c r="B4672" s="3" t="s">
        <v>193</v>
      </c>
      <c r="C4672" s="4">
        <v>311118</v>
      </c>
      <c r="D4672" s="9">
        <v>0.2069133140834612</v>
      </c>
      <c r="E4672" s="9">
        <v>4.7357221139795422</v>
      </c>
      <c r="F4672" s="5">
        <v>34.03325865931415</v>
      </c>
      <c r="G4672" s="5">
        <v>571.10593412282412</v>
      </c>
    </row>
    <row r="4673" spans="1:7" x14ac:dyDescent="0.6">
      <c r="A4673" s="6" t="s">
        <v>100</v>
      </c>
      <c r="B4673" s="6" t="s">
        <v>193</v>
      </c>
      <c r="C4673" s="7">
        <v>263182</v>
      </c>
      <c r="D4673" s="10">
        <v>0.1491632691681293</v>
      </c>
      <c r="E4673" s="10">
        <v>4.7387734524109622</v>
      </c>
      <c r="F4673" s="8">
        <v>-15.407658830411609</v>
      </c>
      <c r="G4673" s="8">
        <v>536.48939514861297</v>
      </c>
    </row>
    <row r="4674" spans="1:7" x14ac:dyDescent="0.6">
      <c r="A4674" s="3" t="s">
        <v>101</v>
      </c>
      <c r="B4674" s="3" t="s">
        <v>193</v>
      </c>
      <c r="C4674" s="4">
        <v>366901</v>
      </c>
      <c r="D4674" s="9">
        <v>0.184890177876918</v>
      </c>
      <c r="E4674" s="9">
        <v>4.6280304750372112</v>
      </c>
      <c r="F4674" s="5">
        <v>39.409610079716707</v>
      </c>
      <c r="G4674" s="5">
        <v>718.90233014909381</v>
      </c>
    </row>
    <row r="4675" spans="1:7" x14ac:dyDescent="0.6">
      <c r="A4675" s="6" t="s">
        <v>102</v>
      </c>
      <c r="B4675" s="6" t="s">
        <v>193</v>
      </c>
      <c r="C4675" s="7">
        <v>436988</v>
      </c>
      <c r="D4675" s="10">
        <v>0.26699599765674942</v>
      </c>
      <c r="E4675" s="10">
        <v>4.459334244953773</v>
      </c>
      <c r="F4675" s="8">
        <v>19.102428175447869</v>
      </c>
      <c r="G4675" s="8">
        <v>865.61263948734938</v>
      </c>
    </row>
    <row r="4676" spans="1:7" x14ac:dyDescent="0.6">
      <c r="A4676" s="3" t="s">
        <v>40</v>
      </c>
      <c r="B4676" s="3" t="s">
        <v>194</v>
      </c>
      <c r="C4676" s="4">
        <v>96670</v>
      </c>
      <c r="D4676" s="9">
        <v>0.13758104234283941</v>
      </c>
      <c r="E4676" s="9">
        <v>4.3326461097167446</v>
      </c>
      <c r="F4676" s="3"/>
      <c r="G4676" s="3"/>
    </row>
    <row r="4677" spans="1:7" x14ac:dyDescent="0.6">
      <c r="A4677" s="6" t="s">
        <v>41</v>
      </c>
      <c r="B4677" s="6" t="s">
        <v>194</v>
      </c>
      <c r="C4677" s="7">
        <v>501</v>
      </c>
      <c r="D4677" s="10">
        <v>7.4810425007431768E-4</v>
      </c>
      <c r="E4677" s="10">
        <v>3.795454545454545</v>
      </c>
      <c r="F4677" s="8">
        <v>-99.481742008896248</v>
      </c>
      <c r="G4677" s="6"/>
    </row>
    <row r="4678" spans="1:7" x14ac:dyDescent="0.6">
      <c r="A4678" s="3" t="s">
        <v>42</v>
      </c>
      <c r="B4678" s="3" t="s">
        <v>194</v>
      </c>
      <c r="C4678" s="4">
        <v>82624</v>
      </c>
      <c r="D4678" s="9">
        <v>0.13638617121079799</v>
      </c>
      <c r="E4678" s="9">
        <v>5.835440355957342</v>
      </c>
      <c r="F4678" s="5">
        <v>16391.81636726547</v>
      </c>
      <c r="G4678" s="3"/>
    </row>
    <row r="4679" spans="1:7" x14ac:dyDescent="0.6">
      <c r="A4679" s="6" t="s">
        <v>46</v>
      </c>
      <c r="B4679" s="6" t="s">
        <v>194</v>
      </c>
      <c r="C4679" s="7">
        <v>264481</v>
      </c>
      <c r="D4679" s="10">
        <v>0.4012522579267313</v>
      </c>
      <c r="E4679" s="10">
        <v>4.6970412729985078</v>
      </c>
      <c r="F4679" s="8">
        <v>220.10190743609601</v>
      </c>
      <c r="G4679" s="6"/>
    </row>
    <row r="4680" spans="1:7" x14ac:dyDescent="0.6">
      <c r="A4680" s="3" t="s">
        <v>47</v>
      </c>
      <c r="B4680" s="3" t="s">
        <v>194</v>
      </c>
      <c r="C4680" s="4">
        <v>152349</v>
      </c>
      <c r="D4680" s="9">
        <v>0.2275281677912297</v>
      </c>
      <c r="E4680" s="9">
        <v>4.549360965121835</v>
      </c>
      <c r="F4680" s="5">
        <v>-42.396996381592643</v>
      </c>
      <c r="G4680" s="3"/>
    </row>
    <row r="4681" spans="1:7" x14ac:dyDescent="0.6">
      <c r="A4681" s="6" t="s">
        <v>48</v>
      </c>
      <c r="B4681" s="6" t="s">
        <v>194</v>
      </c>
      <c r="C4681" s="7">
        <v>27705</v>
      </c>
      <c r="D4681" s="10">
        <v>3.8350098876258357E-2</v>
      </c>
      <c r="E4681" s="10">
        <v>7.546989921002452</v>
      </c>
      <c r="F4681" s="8">
        <v>-81.814780536793805</v>
      </c>
      <c r="G4681" s="6"/>
    </row>
    <row r="4682" spans="1:7" x14ac:dyDescent="0.6">
      <c r="A4682" s="3" t="s">
        <v>49</v>
      </c>
      <c r="B4682" s="3" t="s">
        <v>194</v>
      </c>
      <c r="C4682" s="4">
        <v>72035</v>
      </c>
      <c r="D4682" s="9">
        <v>9.769996633972701E-2</v>
      </c>
      <c r="E4682" s="9">
        <v>4.8048959445037349</v>
      </c>
      <c r="F4682" s="5">
        <v>160.00721891355349</v>
      </c>
      <c r="G4682" s="3"/>
    </row>
    <row r="4683" spans="1:7" x14ac:dyDescent="0.6">
      <c r="A4683" s="6" t="s">
        <v>50</v>
      </c>
      <c r="B4683" s="6" t="s">
        <v>194</v>
      </c>
      <c r="C4683" s="7">
        <v>78030</v>
      </c>
      <c r="D4683" s="10">
        <v>0.1210799042644799</v>
      </c>
      <c r="E4683" s="10">
        <v>4.0501401432575523</v>
      </c>
      <c r="F4683" s="8">
        <v>8.3223433053376752</v>
      </c>
      <c r="G4683" s="6"/>
    </row>
    <row r="4684" spans="1:7" x14ac:dyDescent="0.6">
      <c r="A4684" s="3" t="s">
        <v>55</v>
      </c>
      <c r="B4684" s="3" t="s">
        <v>194</v>
      </c>
      <c r="C4684" s="4">
        <v>95916</v>
      </c>
      <c r="D4684" s="9">
        <v>0.1269817044856556</v>
      </c>
      <c r="E4684" s="9">
        <v>5.0599282549060982</v>
      </c>
      <c r="F4684" s="5">
        <v>22.921953094963481</v>
      </c>
      <c r="G4684" s="3"/>
    </row>
    <row r="4685" spans="1:7" x14ac:dyDescent="0.6">
      <c r="A4685" s="6" t="s">
        <v>57</v>
      </c>
      <c r="B4685" s="6" t="s">
        <v>194</v>
      </c>
      <c r="C4685" s="7">
        <v>738</v>
      </c>
      <c r="D4685" s="10">
        <v>1.0699730011595871E-3</v>
      </c>
      <c r="E4685" s="10">
        <v>3.416666666666667</v>
      </c>
      <c r="F4685" s="8">
        <v>-99.230576754660333</v>
      </c>
      <c r="G4685" s="6"/>
    </row>
    <row r="4686" spans="1:7" x14ac:dyDescent="0.6">
      <c r="A4686" s="3" t="s">
        <v>61</v>
      </c>
      <c r="B4686" s="3" t="s">
        <v>194</v>
      </c>
      <c r="C4686" s="4">
        <v>133883</v>
      </c>
      <c r="D4686" s="9">
        <v>0.1723396436016737</v>
      </c>
      <c r="E4686" s="9">
        <v>3.5314148554547371</v>
      </c>
      <c r="F4686" s="5">
        <v>18041.327913279129</v>
      </c>
      <c r="G4686" s="3"/>
    </row>
    <row r="4687" spans="1:7" x14ac:dyDescent="0.6">
      <c r="A4687" s="6" t="s">
        <v>66</v>
      </c>
      <c r="B4687" s="6" t="s">
        <v>194</v>
      </c>
      <c r="C4687" s="7">
        <v>191713</v>
      </c>
      <c r="D4687" s="10">
        <v>0.227977659323846</v>
      </c>
      <c r="E4687" s="10">
        <v>4.3570146133042433</v>
      </c>
      <c r="F4687" s="8">
        <v>43.194430958374099</v>
      </c>
      <c r="G4687" s="6"/>
    </row>
    <row r="4688" spans="1:7" x14ac:dyDescent="0.6">
      <c r="A4688" s="3" t="s">
        <v>67</v>
      </c>
      <c r="B4688" s="3" t="s">
        <v>194</v>
      </c>
      <c r="C4688" s="4">
        <v>31736</v>
      </c>
      <c r="D4688" s="9">
        <v>3.2290425639517749E-2</v>
      </c>
      <c r="E4688" s="9">
        <v>2.8022958057395142</v>
      </c>
      <c r="F4688" s="5">
        <v>-83.446088684648402</v>
      </c>
      <c r="G4688" s="5">
        <v>-67.170787214233997</v>
      </c>
    </row>
    <row r="4689" spans="1:7" x14ac:dyDescent="0.6">
      <c r="A4689" s="6" t="s">
        <v>68</v>
      </c>
      <c r="B4689" s="6" t="s">
        <v>194</v>
      </c>
      <c r="C4689" s="7">
        <v>172060</v>
      </c>
      <c r="D4689" s="10">
        <v>0.20546558763677519</v>
      </c>
      <c r="E4689" s="10">
        <v>4.507610489638731</v>
      </c>
      <c r="F4689" s="8">
        <v>442.16032266196117</v>
      </c>
      <c r="G4689" s="8">
        <v>34243.313373253492</v>
      </c>
    </row>
    <row r="4690" spans="1:7" x14ac:dyDescent="0.6">
      <c r="A4690" s="3" t="s">
        <v>69</v>
      </c>
      <c r="B4690" s="3" t="s">
        <v>194</v>
      </c>
      <c r="C4690" s="4">
        <v>42279</v>
      </c>
      <c r="D4690" s="9">
        <v>4.4759546305322251E-2</v>
      </c>
      <c r="E4690" s="9">
        <v>3.940995525727069</v>
      </c>
      <c r="F4690" s="5">
        <v>-75.427757758921317</v>
      </c>
      <c r="G4690" s="5">
        <v>-48.829637877614253</v>
      </c>
    </row>
    <row r="4691" spans="1:7" x14ac:dyDescent="0.6">
      <c r="A4691" s="6" t="s">
        <v>70</v>
      </c>
      <c r="B4691" s="6" t="s">
        <v>194</v>
      </c>
      <c r="C4691" s="7">
        <v>98149</v>
      </c>
      <c r="D4691" s="10">
        <v>9.9952881639876992E-2</v>
      </c>
      <c r="E4691" s="10">
        <v>4.4361129943502826</v>
      </c>
      <c r="F4691" s="8">
        <v>132.1459826391353</v>
      </c>
      <c r="G4691" s="8">
        <v>-62.889961849811513</v>
      </c>
    </row>
    <row r="4692" spans="1:7" x14ac:dyDescent="0.6">
      <c r="A4692" s="3" t="s">
        <v>71</v>
      </c>
      <c r="B4692" s="3" t="s">
        <v>194</v>
      </c>
      <c r="C4692" s="4">
        <v>117842</v>
      </c>
      <c r="D4692" s="9">
        <v>0.1221729175272571</v>
      </c>
      <c r="E4692" s="9">
        <v>4.0093222645617859</v>
      </c>
      <c r="F4692" s="5">
        <v>20.06439189395714</v>
      </c>
      <c r="G4692" s="5">
        <v>-22.649968165199638</v>
      </c>
    </row>
    <row r="4693" spans="1:7" x14ac:dyDescent="0.6">
      <c r="A4693" s="6" t="s">
        <v>72</v>
      </c>
      <c r="B4693" s="6" t="s">
        <v>194</v>
      </c>
      <c r="C4693" s="7">
        <v>42730</v>
      </c>
      <c r="D4693" s="10">
        <v>4.3232969776400461E-2</v>
      </c>
      <c r="E4693" s="10">
        <v>4.8032823741007196</v>
      </c>
      <c r="F4693" s="8">
        <v>-63.739583510123722</v>
      </c>
      <c r="G4693" s="8">
        <v>54.232088070745363</v>
      </c>
    </row>
    <row r="4694" spans="1:7" x14ac:dyDescent="0.6">
      <c r="A4694" s="3" t="s">
        <v>73</v>
      </c>
      <c r="B4694" s="3" t="s">
        <v>194</v>
      </c>
      <c r="C4694" s="4">
        <v>129585</v>
      </c>
      <c r="D4694" s="9">
        <v>0.15603788402586771</v>
      </c>
      <c r="E4694" s="9">
        <v>3.9177953803361949</v>
      </c>
      <c r="F4694" s="5">
        <v>203.26468523285749</v>
      </c>
      <c r="G4694" s="5">
        <v>79.891719303116531</v>
      </c>
    </row>
    <row r="4695" spans="1:7" x14ac:dyDescent="0.6">
      <c r="A4695" s="6" t="s">
        <v>74</v>
      </c>
      <c r="B4695" s="6" t="s">
        <v>194</v>
      </c>
      <c r="C4695" s="7">
        <v>38179</v>
      </c>
      <c r="D4695" s="10">
        <v>4.0234578160697532E-2</v>
      </c>
      <c r="E4695" s="10">
        <v>3.8556857200565542</v>
      </c>
      <c r="F4695" s="8">
        <v>-70.537485048423804</v>
      </c>
      <c r="G4695" s="8">
        <v>-51.071382801486607</v>
      </c>
    </row>
    <row r="4696" spans="1:7" x14ac:dyDescent="0.6">
      <c r="A4696" s="3" t="s">
        <v>77</v>
      </c>
      <c r="B4696" s="3" t="s">
        <v>194</v>
      </c>
      <c r="C4696" s="4">
        <v>53419</v>
      </c>
      <c r="D4696" s="9">
        <v>4.4531778678885622E-2</v>
      </c>
      <c r="E4696" s="9">
        <v>10.924130879345601</v>
      </c>
      <c r="F4696" s="5">
        <v>39.917231986170407</v>
      </c>
      <c r="G4696" s="5">
        <v>-44.306476500271067</v>
      </c>
    </row>
    <row r="4697" spans="1:7" x14ac:dyDescent="0.6">
      <c r="A4697" s="6" t="s">
        <v>79</v>
      </c>
      <c r="B4697" s="6" t="s">
        <v>194</v>
      </c>
      <c r="C4697" s="7">
        <v>47100</v>
      </c>
      <c r="D4697" s="10">
        <v>4.1129637456130352E-2</v>
      </c>
      <c r="E4697" s="10">
        <v>6.2433722163308589</v>
      </c>
      <c r="F4697" s="8">
        <v>-11.82912446882195</v>
      </c>
      <c r="G4697" s="8">
        <v>6282.1138211382113</v>
      </c>
    </row>
    <row r="4698" spans="1:7" x14ac:dyDescent="0.6">
      <c r="A4698" s="3" t="s">
        <v>80</v>
      </c>
      <c r="B4698" s="3" t="s">
        <v>194</v>
      </c>
      <c r="C4698" s="4">
        <v>83234</v>
      </c>
      <c r="D4698" s="9">
        <v>7.0542975812473555E-2</v>
      </c>
      <c r="E4698" s="9">
        <v>3.9633350792819391</v>
      </c>
      <c r="F4698" s="5">
        <v>76.717622080679405</v>
      </c>
      <c r="G4698" s="5">
        <v>-37.830792557680958</v>
      </c>
    </row>
    <row r="4699" spans="1:7" x14ac:dyDescent="0.6">
      <c r="A4699" s="6" t="s">
        <v>81</v>
      </c>
      <c r="B4699" s="6" t="s">
        <v>194</v>
      </c>
      <c r="C4699" s="7">
        <v>1376</v>
      </c>
      <c r="D4699" s="10">
        <v>1.2613055740998229E-3</v>
      </c>
      <c r="E4699" s="10">
        <v>6.5523809523809522</v>
      </c>
      <c r="F4699" s="8">
        <v>-98.346829420669437</v>
      </c>
      <c r="G4699" s="8">
        <v>-99.282260462253475</v>
      </c>
    </row>
    <row r="4700" spans="1:7" x14ac:dyDescent="0.6">
      <c r="A4700" s="3" t="s">
        <v>82</v>
      </c>
      <c r="B4700" s="3" t="s">
        <v>194</v>
      </c>
      <c r="C4700" s="4">
        <v>50700</v>
      </c>
      <c r="D4700" s="9">
        <v>4.5320963600561939E-2</v>
      </c>
      <c r="E4700" s="9">
        <v>7.4646643109540634</v>
      </c>
      <c r="F4700" s="5">
        <v>3584.5930232558139</v>
      </c>
      <c r="G4700" s="5">
        <v>59.755482732543477</v>
      </c>
    </row>
    <row r="4701" spans="1:7" x14ac:dyDescent="0.6">
      <c r="A4701" s="6" t="s">
        <v>85</v>
      </c>
      <c r="B4701" s="6" t="s">
        <v>194</v>
      </c>
      <c r="C4701" s="7">
        <v>102998</v>
      </c>
      <c r="D4701" s="10">
        <v>8.6950594008607857E-2</v>
      </c>
      <c r="E4701" s="10">
        <v>4.8839679453743656</v>
      </c>
      <c r="F4701" s="8">
        <v>103.15187376725839</v>
      </c>
      <c r="G4701" s="8">
        <v>-40.138323840520748</v>
      </c>
    </row>
    <row r="4702" spans="1:7" x14ac:dyDescent="0.6">
      <c r="A4702" s="3" t="s">
        <v>86</v>
      </c>
      <c r="B4702" s="3" t="s">
        <v>194</v>
      </c>
      <c r="C4702" s="4">
        <v>37388</v>
      </c>
      <c r="D4702" s="9">
        <v>3.2646392565326338E-2</v>
      </c>
      <c r="E4702" s="9">
        <v>3.7845935823463912</v>
      </c>
      <c r="F4702" s="5">
        <v>-63.700266024583009</v>
      </c>
      <c r="G4702" s="5">
        <v>-11.56839092693772</v>
      </c>
    </row>
    <row r="4703" spans="1:7" x14ac:dyDescent="0.6">
      <c r="A4703" s="6" t="s">
        <v>88</v>
      </c>
      <c r="B4703" s="6" t="s">
        <v>194</v>
      </c>
      <c r="C4703" s="7">
        <v>80553</v>
      </c>
      <c r="D4703" s="10">
        <v>6.3653385730248424E-2</v>
      </c>
      <c r="E4703" s="10">
        <v>5.1073421252853164</v>
      </c>
      <c r="F4703" s="8">
        <v>115.45148175885311</v>
      </c>
      <c r="G4703" s="8">
        <v>-17.927844399841049</v>
      </c>
    </row>
    <row r="4704" spans="1:7" x14ac:dyDescent="0.6">
      <c r="A4704" s="3" t="s">
        <v>89</v>
      </c>
      <c r="B4704" s="3" t="s">
        <v>194</v>
      </c>
      <c r="C4704" s="4">
        <v>185095</v>
      </c>
      <c r="D4704" s="9">
        <v>0.12547630168926921</v>
      </c>
      <c r="E4704" s="9">
        <v>6.3406070156207184</v>
      </c>
      <c r="F4704" s="5">
        <v>129.7803930331583</v>
      </c>
      <c r="G4704" s="5">
        <v>57.070484207667903</v>
      </c>
    </row>
    <row r="4705" spans="1:7" x14ac:dyDescent="0.6">
      <c r="A4705" s="6" t="s">
        <v>92</v>
      </c>
      <c r="B4705" s="6" t="s">
        <v>194</v>
      </c>
      <c r="C4705" s="7">
        <v>182302</v>
      </c>
      <c r="D4705" s="10">
        <v>0.13032557036345829</v>
      </c>
      <c r="E4705" s="10">
        <v>4.9744051517135999</v>
      </c>
      <c r="F4705" s="8">
        <v>-1.50895486101732</v>
      </c>
      <c r="G4705" s="8">
        <v>326.63702316873389</v>
      </c>
    </row>
    <row r="4706" spans="1:7" x14ac:dyDescent="0.6">
      <c r="A4706" s="3" t="s">
        <v>94</v>
      </c>
      <c r="B4706" s="3" t="s">
        <v>194</v>
      </c>
      <c r="C4706" s="4">
        <v>91656</v>
      </c>
      <c r="D4706" s="9">
        <v>5.8719797704992277E-2</v>
      </c>
      <c r="E4706" s="9">
        <v>7.7510359408033827</v>
      </c>
      <c r="F4706" s="5">
        <v>-49.722987131243762</v>
      </c>
      <c r="G4706" s="5">
        <v>-29.26959138789211</v>
      </c>
    </row>
    <row r="4707" spans="1:7" x14ac:dyDescent="0.6">
      <c r="A4707" s="6" t="s">
        <v>95</v>
      </c>
      <c r="B4707" s="6" t="s">
        <v>194</v>
      </c>
      <c r="C4707" s="7">
        <v>73811</v>
      </c>
      <c r="D4707" s="10">
        <v>5.3742517487924843E-2</v>
      </c>
      <c r="E4707" s="10">
        <v>3.9092738732058678</v>
      </c>
      <c r="F4707" s="8">
        <v>-19.469538273544561</v>
      </c>
      <c r="G4707" s="8">
        <v>93.328793315697098</v>
      </c>
    </row>
    <row r="4708" spans="1:7" x14ac:dyDescent="0.6">
      <c r="A4708" s="3" t="s">
        <v>97</v>
      </c>
      <c r="B4708" s="3" t="s">
        <v>194</v>
      </c>
      <c r="C4708" s="4">
        <v>183811</v>
      </c>
      <c r="D4708" s="9">
        <v>0.1220541393386007</v>
      </c>
      <c r="E4708" s="9">
        <v>4.8063959417409734</v>
      </c>
      <c r="F4708" s="5">
        <v>149.02927747896649</v>
      </c>
      <c r="G4708" s="5">
        <v>244.0929257380333</v>
      </c>
    </row>
    <row r="4709" spans="1:7" x14ac:dyDescent="0.6">
      <c r="A4709" s="6" t="s">
        <v>98</v>
      </c>
      <c r="B4709" s="6" t="s">
        <v>194</v>
      </c>
      <c r="C4709" s="7">
        <v>92947</v>
      </c>
      <c r="D4709" s="10">
        <v>6.6765650626836925E-2</v>
      </c>
      <c r="E4709" s="10">
        <v>8.6720470236984504</v>
      </c>
      <c r="F4709" s="8">
        <v>-49.433385379547467</v>
      </c>
      <c r="G4709" s="8">
        <v>97.339702760084919</v>
      </c>
    </row>
    <row r="4710" spans="1:7" x14ac:dyDescent="0.6">
      <c r="A4710" s="3" t="s">
        <v>99</v>
      </c>
      <c r="B4710" s="3" t="s">
        <v>194</v>
      </c>
      <c r="C4710" s="4">
        <v>61360</v>
      </c>
      <c r="D4710" s="9">
        <v>4.0808313733571112E-2</v>
      </c>
      <c r="E4710" s="9">
        <v>11.016157989228009</v>
      </c>
      <c r="F4710" s="5">
        <v>-33.9838832883256</v>
      </c>
      <c r="G4710" s="5">
        <v>-26.28012591008482</v>
      </c>
    </row>
    <row r="4711" spans="1:7" x14ac:dyDescent="0.6">
      <c r="A4711" s="6" t="s">
        <v>100</v>
      </c>
      <c r="B4711" s="6" t="s">
        <v>194</v>
      </c>
      <c r="C4711" s="7">
        <v>200407</v>
      </c>
      <c r="D4711" s="10">
        <v>0.1135843761510183</v>
      </c>
      <c r="E4711" s="10">
        <v>5.3102013778484363</v>
      </c>
      <c r="F4711" s="8">
        <v>226.60853976531939</v>
      </c>
      <c r="G4711" s="8">
        <v>14464.46220930233</v>
      </c>
    </row>
    <row r="4712" spans="1:7" x14ac:dyDescent="0.6">
      <c r="A4712" s="3" t="s">
        <v>101</v>
      </c>
      <c r="B4712" s="3" t="s">
        <v>194</v>
      </c>
      <c r="C4712" s="4">
        <v>120734</v>
      </c>
      <c r="D4712" s="9">
        <v>6.0840746511434451E-2</v>
      </c>
      <c r="E4712" s="9">
        <v>5.3523961519705638</v>
      </c>
      <c r="F4712" s="5">
        <v>-39.755597359373667</v>
      </c>
      <c r="G4712" s="5">
        <v>138.13412228796841</v>
      </c>
    </row>
    <row r="4713" spans="1:7" x14ac:dyDescent="0.6">
      <c r="A4713" s="6" t="s">
        <v>102</v>
      </c>
      <c r="B4713" s="6" t="s">
        <v>194</v>
      </c>
      <c r="C4713" s="7">
        <v>59824</v>
      </c>
      <c r="D4713" s="10">
        <v>3.6551961527129757E-2</v>
      </c>
      <c r="E4713" s="10">
        <v>10.400556328233661</v>
      </c>
      <c r="F4713" s="8">
        <v>-50.449749035068827</v>
      </c>
      <c r="G4713" s="8">
        <v>-41.917318782888991</v>
      </c>
    </row>
    <row r="4714" spans="1:7" x14ac:dyDescent="0.6">
      <c r="A4714" s="3" t="s">
        <v>20</v>
      </c>
      <c r="B4714" s="3" t="s">
        <v>195</v>
      </c>
      <c r="C4714" s="4">
        <v>1223</v>
      </c>
      <c r="D4714" s="9">
        <v>2.839974298580919E-3</v>
      </c>
      <c r="E4714" s="9">
        <v>4.6679389312977104</v>
      </c>
      <c r="F4714" s="3"/>
      <c r="G4714" s="3"/>
    </row>
    <row r="4715" spans="1:7" x14ac:dyDescent="0.6">
      <c r="A4715" s="6" t="s">
        <v>21</v>
      </c>
      <c r="B4715" s="6" t="s">
        <v>195</v>
      </c>
      <c r="C4715" s="7">
        <v>4777</v>
      </c>
      <c r="D4715" s="10">
        <v>1.079126760775918E-2</v>
      </c>
      <c r="E4715" s="10">
        <v>1.706071428571428</v>
      </c>
      <c r="F4715" s="8">
        <v>290.59689288634507</v>
      </c>
      <c r="G4715" s="6"/>
    </row>
    <row r="4716" spans="1:7" x14ac:dyDescent="0.6">
      <c r="A4716" s="3" t="s">
        <v>26</v>
      </c>
      <c r="B4716" s="3" t="s">
        <v>195</v>
      </c>
      <c r="C4716" s="4">
        <v>15795</v>
      </c>
      <c r="D4716" s="9">
        <v>3.7584973092300272E-2</v>
      </c>
      <c r="E4716" s="9">
        <v>3.4336956521739128</v>
      </c>
      <c r="F4716" s="5">
        <v>230.64684948712579</v>
      </c>
      <c r="G4716" s="3"/>
    </row>
    <row r="4717" spans="1:7" x14ac:dyDescent="0.6">
      <c r="A4717" s="6" t="s">
        <v>29</v>
      </c>
      <c r="B4717" s="6" t="s">
        <v>195</v>
      </c>
      <c r="C4717" s="7">
        <v>66</v>
      </c>
      <c r="D4717" s="10">
        <v>9.5130031366100979E-5</v>
      </c>
      <c r="E4717" s="10">
        <v>33</v>
      </c>
      <c r="F4717" s="8">
        <v>-99.582146248812919</v>
      </c>
      <c r="G4717" s="6"/>
    </row>
    <row r="4718" spans="1:7" x14ac:dyDescent="0.6">
      <c r="A4718" s="3" t="s">
        <v>31</v>
      </c>
      <c r="B4718" s="3" t="s">
        <v>195</v>
      </c>
      <c r="C4718" s="4">
        <v>4282</v>
      </c>
      <c r="D4718" s="9">
        <v>7.0150274929445082E-3</v>
      </c>
      <c r="E4718" s="9">
        <v>4.6192017259978426</v>
      </c>
      <c r="F4718" s="5">
        <v>6387.878787878788</v>
      </c>
      <c r="G4718" s="3"/>
    </row>
    <row r="4719" spans="1:7" x14ac:dyDescent="0.6">
      <c r="A4719" s="6" t="s">
        <v>32</v>
      </c>
      <c r="B4719" s="6" t="s">
        <v>195</v>
      </c>
      <c r="C4719" s="7">
        <v>0</v>
      </c>
      <c r="D4719" s="10">
        <v>0</v>
      </c>
      <c r="E4719" s="6"/>
      <c r="F4719" s="8">
        <v>-100</v>
      </c>
      <c r="G4719" s="6"/>
    </row>
    <row r="4720" spans="1:7" x14ac:dyDescent="0.6">
      <c r="A4720" s="3" t="s">
        <v>36</v>
      </c>
      <c r="B4720" s="3" t="s">
        <v>195</v>
      </c>
      <c r="C4720" s="4">
        <v>70</v>
      </c>
      <c r="D4720" s="9">
        <v>1.329383090471185E-4</v>
      </c>
      <c r="E4720" s="9">
        <v>4.375</v>
      </c>
      <c r="F4720" s="5"/>
      <c r="G4720" s="3"/>
    </row>
    <row r="4721" spans="1:7" x14ac:dyDescent="0.6">
      <c r="A4721" s="6" t="s">
        <v>41</v>
      </c>
      <c r="B4721" s="6" t="s">
        <v>195</v>
      </c>
      <c r="C4721" s="7">
        <v>1771</v>
      </c>
      <c r="D4721" s="10">
        <v>2.6444962612407522E-3</v>
      </c>
      <c r="E4721" s="10">
        <v>4.5526992287917736</v>
      </c>
      <c r="F4721" s="8">
        <v>2430</v>
      </c>
      <c r="G4721" s="6"/>
    </row>
    <row r="4722" spans="1:7" x14ac:dyDescent="0.6">
      <c r="A4722" s="3" t="s">
        <v>42</v>
      </c>
      <c r="B4722" s="3" t="s">
        <v>195</v>
      </c>
      <c r="C4722" s="4">
        <v>1103</v>
      </c>
      <c r="D4722" s="9">
        <v>1.8207052048498039E-3</v>
      </c>
      <c r="E4722" s="9">
        <v>4.1156716417910451</v>
      </c>
      <c r="F4722" s="5">
        <v>-37.718802936194237</v>
      </c>
      <c r="G4722" s="3"/>
    </row>
    <row r="4723" spans="1:7" x14ac:dyDescent="0.6">
      <c r="A4723" s="6" t="s">
        <v>50</v>
      </c>
      <c r="B4723" s="6" t="s">
        <v>195</v>
      </c>
      <c r="C4723" s="7">
        <v>261</v>
      </c>
      <c r="D4723" s="10">
        <v>4.0499621956977108E-4</v>
      </c>
      <c r="E4723" s="10">
        <v>17.399999999999999</v>
      </c>
      <c r="F4723" s="8">
        <v>-76.337262012692648</v>
      </c>
      <c r="G4723" s="6"/>
    </row>
    <row r="4724" spans="1:7" x14ac:dyDescent="0.6">
      <c r="A4724" s="3" t="s">
        <v>51</v>
      </c>
      <c r="B4724" s="3" t="s">
        <v>195</v>
      </c>
      <c r="C4724" s="4">
        <v>9</v>
      </c>
      <c r="D4724" s="9">
        <v>1.512552649226722E-5</v>
      </c>
      <c r="E4724" s="9">
        <v>9</v>
      </c>
      <c r="F4724" s="5">
        <v>-96.551724137931032</v>
      </c>
      <c r="G4724" s="3"/>
    </row>
    <row r="4725" spans="1:7" x14ac:dyDescent="0.6">
      <c r="A4725" s="6" t="s">
        <v>53</v>
      </c>
      <c r="B4725" s="6" t="s">
        <v>195</v>
      </c>
      <c r="C4725" s="7">
        <v>0</v>
      </c>
      <c r="D4725" s="10">
        <v>0</v>
      </c>
      <c r="E4725" s="6"/>
      <c r="F4725" s="8">
        <v>-100</v>
      </c>
      <c r="G4725" s="6"/>
    </row>
    <row r="4726" spans="1:7" x14ac:dyDescent="0.6">
      <c r="A4726" s="3" t="s">
        <v>65</v>
      </c>
      <c r="B4726" s="3" t="s">
        <v>195</v>
      </c>
      <c r="C4726" s="4">
        <v>5905</v>
      </c>
      <c r="D4726" s="9">
        <v>7.0223924890440272E-3</v>
      </c>
      <c r="E4726" s="9">
        <v>5.9949238578680202</v>
      </c>
      <c r="F4726" s="5"/>
      <c r="G4726" s="5">
        <v>382.82910874897789</v>
      </c>
    </row>
    <row r="4727" spans="1:7" x14ac:dyDescent="0.6">
      <c r="A4727" s="6" t="s">
        <v>66</v>
      </c>
      <c r="B4727" s="6" t="s">
        <v>195</v>
      </c>
      <c r="C4727" s="7">
        <v>5714</v>
      </c>
      <c r="D4727" s="10">
        <v>6.7948670428007304E-3</v>
      </c>
      <c r="E4727" s="10">
        <v>9.5233333333333334</v>
      </c>
      <c r="F4727" s="8">
        <v>-3.2345469940728182</v>
      </c>
      <c r="G4727" s="8">
        <v>19.614821017374929</v>
      </c>
    </row>
    <row r="4728" spans="1:7" x14ac:dyDescent="0.6">
      <c r="A4728" s="3" t="s">
        <v>73</v>
      </c>
      <c r="B4728" s="3" t="s">
        <v>195</v>
      </c>
      <c r="C4728" s="4">
        <v>19010</v>
      </c>
      <c r="D4728" s="9">
        <v>2.2890613692416139E-2</v>
      </c>
      <c r="E4728" s="9">
        <v>4.7525000000000004</v>
      </c>
      <c r="F4728" s="5">
        <v>232.69163458172909</v>
      </c>
      <c r="G4728" s="5">
        <v>20.354542576764789</v>
      </c>
    </row>
    <row r="4729" spans="1:7" x14ac:dyDescent="0.6">
      <c r="A4729" s="6" t="s">
        <v>74</v>
      </c>
      <c r="B4729" s="6" t="s">
        <v>195</v>
      </c>
      <c r="C4729" s="7">
        <v>113312</v>
      </c>
      <c r="D4729" s="10">
        <v>0.11941277981468761</v>
      </c>
      <c r="E4729" s="10">
        <v>5.0608307280035731</v>
      </c>
      <c r="F4729" s="8">
        <v>496.06522882693321</v>
      </c>
      <c r="G4729" s="8">
        <v>171584.84848484851</v>
      </c>
    </row>
    <row r="4730" spans="1:7" x14ac:dyDescent="0.6">
      <c r="A4730" s="3" t="s">
        <v>75</v>
      </c>
      <c r="B4730" s="3" t="s">
        <v>195</v>
      </c>
      <c r="C4730" s="4">
        <v>21415</v>
      </c>
      <c r="D4730" s="9">
        <v>2.1076204439635791E-2</v>
      </c>
      <c r="E4730" s="9">
        <v>6.3849135360763274</v>
      </c>
      <c r="F4730" s="5">
        <v>-81.100854278452417</v>
      </c>
      <c r="G4730" s="5">
        <v>400.11676786548338</v>
      </c>
    </row>
    <row r="4731" spans="1:7" x14ac:dyDescent="0.6">
      <c r="A4731" s="6" t="s">
        <v>76</v>
      </c>
      <c r="B4731" s="6" t="s">
        <v>195</v>
      </c>
      <c r="C4731" s="7">
        <v>45635</v>
      </c>
      <c r="D4731" s="10">
        <v>4.4186190488482657E-2</v>
      </c>
      <c r="E4731" s="10">
        <v>4.1120021625518124</v>
      </c>
      <c r="F4731" s="8">
        <v>113.0982955872052</v>
      </c>
      <c r="G4731" s="8"/>
    </row>
    <row r="4732" spans="1:7" x14ac:dyDescent="0.6">
      <c r="A4732" s="3" t="s">
        <v>78</v>
      </c>
      <c r="B4732" s="3" t="s">
        <v>195</v>
      </c>
      <c r="C4732" s="4">
        <v>15962</v>
      </c>
      <c r="D4732" s="9">
        <v>1.349850204851312E-2</v>
      </c>
      <c r="E4732" s="9">
        <v>3.5251766784452299</v>
      </c>
      <c r="F4732" s="5">
        <v>-65.022460830502908</v>
      </c>
      <c r="G4732" s="5">
        <v>22702.857142857141</v>
      </c>
    </row>
    <row r="4733" spans="1:7" x14ac:dyDescent="0.6">
      <c r="A4733" s="6" t="s">
        <v>79</v>
      </c>
      <c r="B4733" s="6" t="s">
        <v>195</v>
      </c>
      <c r="C4733" s="7">
        <v>124066</v>
      </c>
      <c r="D4733" s="10">
        <v>0.10833948196671481</v>
      </c>
      <c r="E4733" s="10">
        <v>5.164467385422304</v>
      </c>
      <c r="F4733" s="8">
        <v>677.25848891116402</v>
      </c>
      <c r="G4733" s="8">
        <v>6905.4206662902316</v>
      </c>
    </row>
    <row r="4734" spans="1:7" x14ac:dyDescent="0.6">
      <c r="A4734" s="3" t="s">
        <v>80</v>
      </c>
      <c r="B4734" s="3" t="s">
        <v>195</v>
      </c>
      <c r="C4734" s="4">
        <v>111983</v>
      </c>
      <c r="D4734" s="9">
        <v>9.4908499656489259E-2</v>
      </c>
      <c r="E4734" s="9">
        <v>4.8565790614970954</v>
      </c>
      <c r="F4734" s="5">
        <v>-9.7391710863572563</v>
      </c>
      <c r="G4734" s="5">
        <v>10052.58386219402</v>
      </c>
    </row>
    <row r="4735" spans="1:7" x14ac:dyDescent="0.6">
      <c r="A4735" s="6" t="s">
        <v>82</v>
      </c>
      <c r="B4735" s="6" t="s">
        <v>195</v>
      </c>
      <c r="C4735" s="7">
        <v>89061</v>
      </c>
      <c r="D4735" s="10">
        <v>7.9612038249105468E-2</v>
      </c>
      <c r="E4735" s="10">
        <v>4.8089092872570198</v>
      </c>
      <c r="F4735" s="8">
        <v>-20.46917835742925</v>
      </c>
      <c r="G4735" s="8">
        <v>34022.988505747133</v>
      </c>
    </row>
    <row r="4736" spans="1:7" x14ac:dyDescent="0.6">
      <c r="A4736" s="3" t="s">
        <v>83</v>
      </c>
      <c r="B4736" s="3" t="s">
        <v>195</v>
      </c>
      <c r="C4736" s="4">
        <v>220456</v>
      </c>
      <c r="D4736" s="9">
        <v>0.1746167369907953</v>
      </c>
      <c r="E4736" s="9">
        <v>5.1461518709587057</v>
      </c>
      <c r="F4736" s="5">
        <v>147.53371284849709</v>
      </c>
      <c r="G4736" s="5">
        <v>2449411.111111111</v>
      </c>
    </row>
    <row r="4737" spans="1:7" x14ac:dyDescent="0.6">
      <c r="A4737" s="6" t="s">
        <v>84</v>
      </c>
      <c r="B4737" s="6" t="s">
        <v>195</v>
      </c>
      <c r="C4737" s="7">
        <v>187549</v>
      </c>
      <c r="D4737" s="10">
        <v>0.14853147717547269</v>
      </c>
      <c r="E4737" s="10">
        <v>3.6326993104516929</v>
      </c>
      <c r="F4737" s="8">
        <v>-14.92678811191349</v>
      </c>
      <c r="G4737" s="8"/>
    </row>
    <row r="4738" spans="1:7" x14ac:dyDescent="0.6">
      <c r="A4738" s="3" t="s">
        <v>86</v>
      </c>
      <c r="B4738" s="3" t="s">
        <v>195</v>
      </c>
      <c r="C4738" s="4">
        <v>19934</v>
      </c>
      <c r="D4738" s="9">
        <v>1.74059374504444E-2</v>
      </c>
      <c r="E4738" s="9">
        <v>4.8905789990186461</v>
      </c>
      <c r="F4738" s="5">
        <v>-89.371310964068044</v>
      </c>
      <c r="G4738" s="5">
        <v>237.57832345469939</v>
      </c>
    </row>
    <row r="4739" spans="1:7" x14ac:dyDescent="0.6">
      <c r="A4739" s="6" t="s">
        <v>87</v>
      </c>
      <c r="B4739" s="6" t="s">
        <v>195</v>
      </c>
      <c r="C4739" s="7">
        <v>221240</v>
      </c>
      <c r="D4739" s="10">
        <v>0.1709889315349622</v>
      </c>
      <c r="E4739" s="10">
        <v>5.1764155357978474</v>
      </c>
      <c r="F4739" s="8">
        <v>1009.86254640313</v>
      </c>
      <c r="G4739" s="8">
        <v>3771.8935946797342</v>
      </c>
    </row>
    <row r="4740" spans="1:7" x14ac:dyDescent="0.6">
      <c r="A4740" s="3" t="s">
        <v>88</v>
      </c>
      <c r="B4740" s="3" t="s">
        <v>195</v>
      </c>
      <c r="C4740" s="4">
        <v>2229</v>
      </c>
      <c r="D4740" s="9">
        <v>1.7613670104493159E-3</v>
      </c>
      <c r="E4740" s="9">
        <v>4.7526652452025591</v>
      </c>
      <c r="F4740" s="5">
        <v>-98.992496836015192</v>
      </c>
      <c r="G4740" s="5">
        <v>-88.274592319831669</v>
      </c>
    </row>
    <row r="4741" spans="1:7" x14ac:dyDescent="0.6">
      <c r="A4741" s="6" t="s">
        <v>91</v>
      </c>
      <c r="B4741" s="6" t="s">
        <v>195</v>
      </c>
      <c r="C4741" s="7">
        <v>89972</v>
      </c>
      <c r="D4741" s="10">
        <v>6.6221588776711082E-2</v>
      </c>
      <c r="E4741" s="10">
        <v>4.1711636532220684</v>
      </c>
      <c r="F4741" s="8">
        <v>3936.428891879767</v>
      </c>
      <c r="G4741" s="8">
        <v>-20.597994916690201</v>
      </c>
    </row>
    <row r="4742" spans="1:7" x14ac:dyDescent="0.6">
      <c r="A4742" s="3" t="s">
        <v>95</v>
      </c>
      <c r="B4742" s="3" t="s">
        <v>195</v>
      </c>
      <c r="C4742" s="4">
        <v>86318</v>
      </c>
      <c r="D4742" s="9">
        <v>6.2848987610555282E-2</v>
      </c>
      <c r="E4742" s="9">
        <v>5.0117865644777329</v>
      </c>
      <c r="F4742" s="5">
        <v>-4.0612635042013068</v>
      </c>
      <c r="G4742" s="5">
        <v>303.07261265468128</v>
      </c>
    </row>
    <row r="4743" spans="1:7" x14ac:dyDescent="0.6">
      <c r="A4743" s="6" t="s">
        <v>97</v>
      </c>
      <c r="B4743" s="6" t="s">
        <v>195</v>
      </c>
      <c r="C4743" s="7">
        <v>89767</v>
      </c>
      <c r="D4743" s="10">
        <v>5.960706337492408E-2</v>
      </c>
      <c r="E4743" s="10">
        <v>5.0781806867681167</v>
      </c>
      <c r="F4743" s="8">
        <v>3.995690354271408</v>
      </c>
      <c r="G4743" s="8">
        <v>96.706475293086442</v>
      </c>
    </row>
    <row r="4744" spans="1:7" x14ac:dyDescent="0.6">
      <c r="A4744" s="3" t="s">
        <v>98</v>
      </c>
      <c r="B4744" s="3" t="s">
        <v>195</v>
      </c>
      <c r="C4744" s="4">
        <v>126253</v>
      </c>
      <c r="D4744" s="9">
        <v>9.0690002782123594E-2</v>
      </c>
      <c r="E4744" s="9">
        <v>4.7975756193950447</v>
      </c>
      <c r="F4744" s="5">
        <v>40.645225973910229</v>
      </c>
      <c r="G4744" s="5">
        <v>690.95977947625613</v>
      </c>
    </row>
    <row r="4745" spans="1:7" x14ac:dyDescent="0.6">
      <c r="A4745" s="6" t="s">
        <v>99</v>
      </c>
      <c r="B4745" s="6" t="s">
        <v>195</v>
      </c>
      <c r="C4745" s="7">
        <v>50553</v>
      </c>
      <c r="D4745" s="10">
        <v>3.3620969429159403E-2</v>
      </c>
      <c r="E4745" s="10">
        <v>5.1375000000000002</v>
      </c>
      <c r="F4745" s="8">
        <v>-59.958971271969773</v>
      </c>
      <c r="G4745" s="8">
        <v>-59.253139458030397</v>
      </c>
    </row>
    <row r="4746" spans="1:7" x14ac:dyDescent="0.6">
      <c r="A4746" s="3" t="s">
        <v>100</v>
      </c>
      <c r="B4746" s="3" t="s">
        <v>195</v>
      </c>
      <c r="C4746" s="4">
        <v>124324</v>
      </c>
      <c r="D4746" s="9">
        <v>7.0462927844831755E-2</v>
      </c>
      <c r="E4746" s="9">
        <v>5.077557688380641</v>
      </c>
      <c r="F4746" s="5">
        <v>145.92803592269499</v>
      </c>
      <c r="G4746" s="5">
        <v>11.020422742737731</v>
      </c>
    </row>
    <row r="4747" spans="1:7" x14ac:dyDescent="0.6">
      <c r="A4747" s="6" t="s">
        <v>102</v>
      </c>
      <c r="B4747" s="6" t="s">
        <v>195</v>
      </c>
      <c r="C4747" s="7">
        <v>18270</v>
      </c>
      <c r="D4747" s="10">
        <v>1.116281654688187E-2</v>
      </c>
      <c r="E4747" s="10">
        <v>4.384449244060475</v>
      </c>
      <c r="F4747" s="8">
        <v>-85.304526881374471</v>
      </c>
      <c r="G4747" s="8">
        <v>-79.485970290025932</v>
      </c>
    </row>
    <row r="4748" spans="1:7" x14ac:dyDescent="0.6">
      <c r="A4748" s="3" t="s">
        <v>44</v>
      </c>
      <c r="B4748" s="3" t="s">
        <v>196</v>
      </c>
      <c r="C4748" s="4">
        <v>14</v>
      </c>
      <c r="D4748" s="9">
        <v>2.2692946698255679E-5</v>
      </c>
      <c r="E4748" s="9">
        <v>1.166666666666667</v>
      </c>
      <c r="F4748" s="3"/>
      <c r="G4748" s="3"/>
    </row>
    <row r="4749" spans="1:7" x14ac:dyDescent="0.6">
      <c r="A4749" s="6" t="s">
        <v>48</v>
      </c>
      <c r="B4749" s="6" t="s">
        <v>196</v>
      </c>
      <c r="C4749" s="7">
        <v>70</v>
      </c>
      <c r="D4749" s="10">
        <v>9.6896116994697162E-5</v>
      </c>
      <c r="E4749" s="10">
        <v>1.166666666666667</v>
      </c>
      <c r="F4749" s="8">
        <v>400</v>
      </c>
      <c r="G4749" s="6"/>
    </row>
    <row r="4750" spans="1:7" x14ac:dyDescent="0.6">
      <c r="A4750" s="3" t="s">
        <v>91</v>
      </c>
      <c r="B4750" s="3" t="s">
        <v>196</v>
      </c>
      <c r="C4750" s="4">
        <v>2040</v>
      </c>
      <c r="D4750" s="9">
        <v>1.5014898091016159E-3</v>
      </c>
      <c r="E4750" s="9">
        <v>1.416666666666667</v>
      </c>
      <c r="F4750" s="5">
        <v>2814.2857142857142</v>
      </c>
      <c r="G4750" s="3"/>
    </row>
    <row r="4751" spans="1:7" x14ac:dyDescent="0.6">
      <c r="A4751" s="6" t="s">
        <v>93</v>
      </c>
      <c r="B4751" s="6" t="s">
        <v>196</v>
      </c>
      <c r="C4751" s="7">
        <v>41445</v>
      </c>
      <c r="D4751" s="10">
        <v>3.3777098144584759E-2</v>
      </c>
      <c r="E4751" s="10">
        <v>4.7742195599585298</v>
      </c>
      <c r="F4751" s="8">
        <v>1931.6176470588241</v>
      </c>
      <c r="G4751" s="6"/>
    </row>
    <row r="4752" spans="1:7" x14ac:dyDescent="0.6">
      <c r="A4752" s="3" t="s">
        <v>96</v>
      </c>
      <c r="B4752" s="3" t="s">
        <v>196</v>
      </c>
      <c r="C4752" s="4">
        <v>2040</v>
      </c>
      <c r="D4752" s="9">
        <v>1.525397908830511E-3</v>
      </c>
      <c r="E4752" s="9">
        <v>1.416666666666667</v>
      </c>
      <c r="F4752" s="5">
        <v>-95.077813970322111</v>
      </c>
      <c r="G4752" s="3"/>
    </row>
    <row r="4753" spans="1:7" x14ac:dyDescent="0.6">
      <c r="A4753" s="6" t="s">
        <v>100</v>
      </c>
      <c r="B4753" s="6" t="s">
        <v>196</v>
      </c>
      <c r="C4753" s="7">
        <v>2626</v>
      </c>
      <c r="D4753" s="10">
        <v>1.488334098971463E-3</v>
      </c>
      <c r="E4753" s="10">
        <v>1.4163969795037761</v>
      </c>
      <c r="F4753" s="8">
        <v>28.725490196078439</v>
      </c>
      <c r="G4753" s="6"/>
    </row>
    <row r="4754" spans="1:7" x14ac:dyDescent="0.6">
      <c r="A4754" s="3" t="s">
        <v>101</v>
      </c>
      <c r="B4754" s="3" t="s">
        <v>196</v>
      </c>
      <c r="C4754" s="4">
        <v>75</v>
      </c>
      <c r="D4754" s="9">
        <v>3.7794291486719443E-5</v>
      </c>
      <c r="E4754" s="9">
        <v>3.125</v>
      </c>
      <c r="F4754" s="5">
        <v>-97.143945163747148</v>
      </c>
      <c r="G4754" s="3"/>
    </row>
    <row r="4755" spans="1:7" x14ac:dyDescent="0.6">
      <c r="A4755" s="6" t="s">
        <v>14</v>
      </c>
      <c r="B4755" s="6" t="s">
        <v>198</v>
      </c>
      <c r="C4755" s="7">
        <v>18</v>
      </c>
      <c r="D4755" s="10">
        <v>4.6303318013451842E-5</v>
      </c>
      <c r="E4755" s="10">
        <v>0.9</v>
      </c>
      <c r="F4755" s="6"/>
      <c r="G4755" s="6"/>
    </row>
    <row r="4756" spans="1:7" x14ac:dyDescent="0.6">
      <c r="A4756" s="3" t="s">
        <v>16</v>
      </c>
      <c r="B4756" s="3" t="s">
        <v>198</v>
      </c>
      <c r="C4756" s="4">
        <v>209</v>
      </c>
      <c r="D4756" s="9">
        <v>4.691394671275996E-4</v>
      </c>
      <c r="E4756" s="9">
        <v>0.69666666666666666</v>
      </c>
      <c r="F4756" s="5">
        <v>1061.1111111111111</v>
      </c>
      <c r="G4756" s="3"/>
    </row>
    <row r="4757" spans="1:7" x14ac:dyDescent="0.6">
      <c r="A4757" s="6" t="s">
        <v>19</v>
      </c>
      <c r="B4757" s="6" t="s">
        <v>198</v>
      </c>
      <c r="C4757" s="7">
        <v>5</v>
      </c>
      <c r="D4757" s="10">
        <v>1.229922559647923E-5</v>
      </c>
      <c r="E4757" s="10">
        <v>0.5</v>
      </c>
      <c r="F4757" s="8">
        <v>-97.607655502392348</v>
      </c>
      <c r="G4757" s="6"/>
    </row>
    <row r="4758" spans="1:7" x14ac:dyDescent="0.6">
      <c r="A4758" s="3" t="s">
        <v>20</v>
      </c>
      <c r="B4758" s="3" t="s">
        <v>198</v>
      </c>
      <c r="C4758" s="4">
        <v>415</v>
      </c>
      <c r="D4758" s="9">
        <v>9.6368710867627248E-4</v>
      </c>
      <c r="E4758" s="9">
        <v>2.862068965517242</v>
      </c>
      <c r="F4758" s="5">
        <v>8200</v>
      </c>
      <c r="G4758" s="3"/>
    </row>
    <row r="4759" spans="1:7" x14ac:dyDescent="0.6">
      <c r="A4759" s="6" t="s">
        <v>22</v>
      </c>
      <c r="B4759" s="6" t="s">
        <v>198</v>
      </c>
      <c r="C4759" s="7">
        <v>125</v>
      </c>
      <c r="D4759" s="10">
        <v>2.9167009573475877E-4</v>
      </c>
      <c r="E4759" s="10">
        <v>2.5</v>
      </c>
      <c r="F4759" s="8">
        <v>-69.879518072289159</v>
      </c>
      <c r="G4759" s="6"/>
    </row>
    <row r="4760" spans="1:7" x14ac:dyDescent="0.6">
      <c r="A4760" s="3" t="s">
        <v>24</v>
      </c>
      <c r="B4760" s="3" t="s">
        <v>198</v>
      </c>
      <c r="C4760" s="4">
        <v>150</v>
      </c>
      <c r="D4760" s="9">
        <v>2.906117355722268E-4</v>
      </c>
      <c r="E4760" s="9">
        <v>5</v>
      </c>
      <c r="F4760" s="5">
        <v>20</v>
      </c>
      <c r="G4760" s="3"/>
    </row>
    <row r="4761" spans="1:7" x14ac:dyDescent="0.6">
      <c r="A4761" s="6" t="s">
        <v>25</v>
      </c>
      <c r="B4761" s="6" t="s">
        <v>198</v>
      </c>
      <c r="C4761" s="7">
        <v>279</v>
      </c>
      <c r="D4761" s="10">
        <v>6.2644379577698746E-4</v>
      </c>
      <c r="E4761" s="10">
        <v>1.129554655870445</v>
      </c>
      <c r="F4761" s="8">
        <v>86.000000000000014</v>
      </c>
      <c r="G4761" s="6"/>
    </row>
    <row r="4762" spans="1:7" x14ac:dyDescent="0.6">
      <c r="A4762" s="3" t="s">
        <v>27</v>
      </c>
      <c r="B4762" s="3" t="s">
        <v>198</v>
      </c>
      <c r="C4762" s="4">
        <v>360</v>
      </c>
      <c r="D4762" s="9">
        <v>7.3476591460109675E-4</v>
      </c>
      <c r="E4762" s="9">
        <v>2</v>
      </c>
      <c r="F4762" s="5">
        <v>29.032258064516121</v>
      </c>
      <c r="G4762" s="3"/>
    </row>
    <row r="4763" spans="1:7" x14ac:dyDescent="0.6">
      <c r="A4763" s="6" t="s">
        <v>28</v>
      </c>
      <c r="B4763" s="6" t="s">
        <v>198</v>
      </c>
      <c r="C4763" s="7">
        <v>20</v>
      </c>
      <c r="D4763" s="10">
        <v>3.3855858445676523E-5</v>
      </c>
      <c r="E4763" s="10">
        <v>5</v>
      </c>
      <c r="F4763" s="8">
        <v>-94.444444444444443</v>
      </c>
      <c r="G4763" s="6"/>
    </row>
    <row r="4764" spans="1:7" x14ac:dyDescent="0.6">
      <c r="A4764" s="3" t="s">
        <v>33</v>
      </c>
      <c r="B4764" s="3" t="s">
        <v>198</v>
      </c>
      <c r="C4764" s="4">
        <v>165</v>
      </c>
      <c r="D4764" s="9">
        <v>3.1103584001892311E-4</v>
      </c>
      <c r="E4764" s="9">
        <v>1.178571428571429</v>
      </c>
      <c r="F4764" s="5">
        <v>725</v>
      </c>
      <c r="G4764" s="3"/>
    </row>
    <row r="4765" spans="1:7" x14ac:dyDescent="0.6">
      <c r="A4765" s="6" t="s">
        <v>34</v>
      </c>
      <c r="B4765" s="6" t="s">
        <v>198</v>
      </c>
      <c r="C4765" s="7">
        <v>501</v>
      </c>
      <c r="D4765" s="10">
        <v>8.6226212730806354E-4</v>
      </c>
      <c r="E4765" s="10">
        <v>2.7527472527472532</v>
      </c>
      <c r="F4765" s="8">
        <v>203.6363636363636</v>
      </c>
      <c r="G4765" s="6"/>
    </row>
    <row r="4766" spans="1:7" x14ac:dyDescent="0.6">
      <c r="A4766" s="3" t="s">
        <v>36</v>
      </c>
      <c r="B4766" s="3" t="s">
        <v>198</v>
      </c>
      <c r="C4766" s="4">
        <v>179</v>
      </c>
      <c r="D4766" s="9">
        <v>3.3994224742048881E-4</v>
      </c>
      <c r="E4766" s="9">
        <v>4.4749999999999996</v>
      </c>
      <c r="F4766" s="5">
        <v>-64.271457085828345</v>
      </c>
      <c r="G4766" s="3"/>
    </row>
    <row r="4767" spans="1:7" x14ac:dyDescent="0.6">
      <c r="A4767" s="6" t="s">
        <v>37</v>
      </c>
      <c r="B4767" s="6" t="s">
        <v>198</v>
      </c>
      <c r="C4767" s="7">
        <v>312</v>
      </c>
      <c r="D4767" s="10">
        <v>5.1213048349352567E-4</v>
      </c>
      <c r="E4767" s="10">
        <v>104</v>
      </c>
      <c r="F4767" s="8">
        <v>74.30167597765363</v>
      </c>
      <c r="G4767" s="8">
        <v>1633.333333333333</v>
      </c>
    </row>
    <row r="4768" spans="1:7" x14ac:dyDescent="0.6">
      <c r="A4768" s="3" t="s">
        <v>40</v>
      </c>
      <c r="B4768" s="3" t="s">
        <v>198</v>
      </c>
      <c r="C4768" s="4">
        <v>5181</v>
      </c>
      <c r="D4768" s="9">
        <v>7.3736151895960559E-3</v>
      </c>
      <c r="E4768" s="9">
        <v>2.3986111111111108</v>
      </c>
      <c r="F4768" s="5">
        <v>1560.5769230769231</v>
      </c>
      <c r="G4768" s="5">
        <v>2378.9473684210529</v>
      </c>
    </row>
    <row r="4769" spans="1:7" x14ac:dyDescent="0.6">
      <c r="A4769" s="6" t="s">
        <v>41</v>
      </c>
      <c r="B4769" s="6" t="s">
        <v>198</v>
      </c>
      <c r="C4769" s="7">
        <v>60</v>
      </c>
      <c r="D4769" s="10">
        <v>8.9593323362193732E-5</v>
      </c>
      <c r="E4769" s="10">
        <v>10</v>
      </c>
      <c r="F4769" s="8">
        <v>-98.841922408801381</v>
      </c>
      <c r="G4769" s="8">
        <v>1100</v>
      </c>
    </row>
    <row r="4770" spans="1:7" x14ac:dyDescent="0.6">
      <c r="A4770" s="3" t="s">
        <v>43</v>
      </c>
      <c r="B4770" s="3" t="s">
        <v>198</v>
      </c>
      <c r="C4770" s="4">
        <v>90</v>
      </c>
      <c r="D4770" s="9">
        <v>1.4519177825421121E-4</v>
      </c>
      <c r="E4770" s="9">
        <v>0.75</v>
      </c>
      <c r="F4770" s="5">
        <v>50</v>
      </c>
      <c r="G4770" s="5">
        <v>-78.313253012048193</v>
      </c>
    </row>
    <row r="4771" spans="1:7" x14ac:dyDescent="0.6">
      <c r="A4771" s="6" t="s">
        <v>46</v>
      </c>
      <c r="B4771" s="6" t="s">
        <v>198</v>
      </c>
      <c r="C4771" s="7">
        <v>2479</v>
      </c>
      <c r="D4771" s="10">
        <v>3.760967129587255E-3</v>
      </c>
      <c r="E4771" s="10">
        <v>1.147685185185185</v>
      </c>
      <c r="F4771" s="8">
        <v>2654.4444444444439</v>
      </c>
      <c r="G4771" s="8">
        <v>1883.2</v>
      </c>
    </row>
    <row r="4772" spans="1:7" x14ac:dyDescent="0.6">
      <c r="A4772" s="3" t="s">
        <v>49</v>
      </c>
      <c r="B4772" s="3" t="s">
        <v>198</v>
      </c>
      <c r="C4772" s="4">
        <v>5</v>
      </c>
      <c r="D4772" s="9">
        <v>6.7814233594590831E-6</v>
      </c>
      <c r="E4772" s="9">
        <v>5</v>
      </c>
      <c r="F4772" s="5">
        <v>-99.798305768455023</v>
      </c>
      <c r="G4772" s="5">
        <v>-96.666666666666671</v>
      </c>
    </row>
    <row r="4773" spans="1:7" x14ac:dyDescent="0.6">
      <c r="A4773" s="6" t="s">
        <v>55</v>
      </c>
      <c r="B4773" s="6" t="s">
        <v>198</v>
      </c>
      <c r="C4773" s="7">
        <v>24</v>
      </c>
      <c r="D4773" s="10">
        <v>3.177322769564759E-5</v>
      </c>
      <c r="E4773" s="10">
        <v>0.88888888888888884</v>
      </c>
      <c r="F4773" s="8">
        <v>380</v>
      </c>
      <c r="G4773" s="8">
        <v>-91.397849462365585</v>
      </c>
    </row>
    <row r="4774" spans="1:7" x14ac:dyDescent="0.6">
      <c r="A4774" s="3" t="s">
        <v>60</v>
      </c>
      <c r="B4774" s="3" t="s">
        <v>198</v>
      </c>
      <c r="C4774" s="4">
        <v>175</v>
      </c>
      <c r="D4774" s="9">
        <v>2.4040762252618321E-4</v>
      </c>
      <c r="E4774" s="9">
        <v>5</v>
      </c>
      <c r="F4774" s="5">
        <v>629.16666666666674</v>
      </c>
      <c r="G4774" s="5">
        <v>-51.388888888888893</v>
      </c>
    </row>
    <row r="4775" spans="1:7" x14ac:dyDescent="0.6">
      <c r="A4775" s="6" t="s">
        <v>61</v>
      </c>
      <c r="B4775" s="6" t="s">
        <v>198</v>
      </c>
      <c r="C4775" s="7">
        <v>58</v>
      </c>
      <c r="D4775" s="10">
        <v>7.4659959284577383E-5</v>
      </c>
      <c r="E4775" s="10">
        <v>5.8</v>
      </c>
      <c r="F4775" s="8">
        <v>-66.857142857142861</v>
      </c>
      <c r="G4775" s="8">
        <v>190</v>
      </c>
    </row>
    <row r="4776" spans="1:7" x14ac:dyDescent="0.6">
      <c r="A4776" s="3" t="s">
        <v>64</v>
      </c>
      <c r="B4776" s="3" t="s">
        <v>198</v>
      </c>
      <c r="C4776" s="4">
        <v>90</v>
      </c>
      <c r="D4776" s="9">
        <v>1.059523525442568E-4</v>
      </c>
      <c r="E4776" s="9">
        <v>30</v>
      </c>
      <c r="F4776" s="5">
        <v>55.172413793103438</v>
      </c>
      <c r="G4776" s="5">
        <v>-45.45454545454546</v>
      </c>
    </row>
    <row r="4777" spans="1:7" x14ac:dyDescent="0.6">
      <c r="A4777" s="6" t="s">
        <v>65</v>
      </c>
      <c r="B4777" s="6" t="s">
        <v>198</v>
      </c>
      <c r="C4777" s="7">
        <v>237</v>
      </c>
      <c r="D4777" s="10">
        <v>2.8184708211743172E-4</v>
      </c>
      <c r="E4777" s="10">
        <v>5.1521739130434776</v>
      </c>
      <c r="F4777" s="8">
        <v>163.33333333333329</v>
      </c>
      <c r="G4777" s="8">
        <v>-52.694610778443113</v>
      </c>
    </row>
    <row r="4778" spans="1:7" x14ac:dyDescent="0.6">
      <c r="A4778" s="3" t="s">
        <v>66</v>
      </c>
      <c r="B4778" s="3" t="s">
        <v>198</v>
      </c>
      <c r="C4778" s="4">
        <v>2000</v>
      </c>
      <c r="D4778" s="9">
        <v>2.378322381099311E-3</v>
      </c>
      <c r="E4778" s="9">
        <v>4</v>
      </c>
      <c r="F4778" s="5">
        <v>743.88185654008441</v>
      </c>
      <c r="G4778" s="5">
        <v>1017.31843575419</v>
      </c>
    </row>
    <row r="4779" spans="1:7" x14ac:dyDescent="0.6">
      <c r="A4779" s="6" t="s">
        <v>70</v>
      </c>
      <c r="B4779" s="6" t="s">
        <v>198</v>
      </c>
      <c r="C4779" s="7">
        <v>110</v>
      </c>
      <c r="D4779" s="10">
        <v>1.12021691310013E-4</v>
      </c>
      <c r="E4779" s="10">
        <v>1.571428571428571</v>
      </c>
      <c r="F4779" s="8">
        <v>-94.5</v>
      </c>
      <c r="G4779" s="8">
        <v>-64.743589743589737</v>
      </c>
    </row>
    <row r="4780" spans="1:7" x14ac:dyDescent="0.6">
      <c r="A4780" s="3" t="s">
        <v>72</v>
      </c>
      <c r="B4780" s="3" t="s">
        <v>198</v>
      </c>
      <c r="C4780" s="4">
        <v>20</v>
      </c>
      <c r="D4780" s="9">
        <v>2.0235417634636301E-5</v>
      </c>
      <c r="E4780" s="9">
        <v>4</v>
      </c>
      <c r="F4780" s="5">
        <v>-81.818181818181813</v>
      </c>
      <c r="G4780" s="5">
        <v>-99.613974136267132</v>
      </c>
    </row>
    <row r="4781" spans="1:7" x14ac:dyDescent="0.6">
      <c r="A4781" s="6" t="s">
        <v>83</v>
      </c>
      <c r="B4781" s="6" t="s">
        <v>198</v>
      </c>
      <c r="C4781" s="7">
        <v>230</v>
      </c>
      <c r="D4781" s="10">
        <v>1.821762596975492E-4</v>
      </c>
      <c r="E4781" s="10">
        <v>4.5999999999999996</v>
      </c>
      <c r="F4781" s="8">
        <v>1050</v>
      </c>
      <c r="G4781" s="8">
        <v>283.33333333333343</v>
      </c>
    </row>
    <row r="4782" spans="1:7" x14ac:dyDescent="0.6">
      <c r="A4782" s="3" t="s">
        <v>85</v>
      </c>
      <c r="B4782" s="3" t="s">
        <v>198</v>
      </c>
      <c r="C4782" s="4">
        <v>300</v>
      </c>
      <c r="D4782" s="9">
        <v>2.5325907495856581E-4</v>
      </c>
      <c r="E4782" s="9">
        <v>6</v>
      </c>
      <c r="F4782" s="5">
        <v>30.434782608695659</v>
      </c>
      <c r="G4782" s="5">
        <v>233.33333333333329</v>
      </c>
    </row>
    <row r="4783" spans="1:7" x14ac:dyDescent="0.6">
      <c r="A4783" s="6" t="s">
        <v>86</v>
      </c>
      <c r="B4783" s="6" t="s">
        <v>198</v>
      </c>
      <c r="C4783" s="7">
        <v>1796</v>
      </c>
      <c r="D4783" s="10">
        <v>1.5682283365605571E-3</v>
      </c>
      <c r="E4783" s="10">
        <v>39.043478260869563</v>
      </c>
      <c r="F4783" s="8">
        <v>498.66666666666657</v>
      </c>
      <c r="G4783" s="8">
        <v>-27.551432029043969</v>
      </c>
    </row>
    <row r="4784" spans="1:7" x14ac:dyDescent="0.6">
      <c r="A4784" s="3" t="s">
        <v>87</v>
      </c>
      <c r="B4784" s="3" t="s">
        <v>198</v>
      </c>
      <c r="C4784" s="4">
        <v>190</v>
      </c>
      <c r="D4784" s="9">
        <v>1.4684458954819569E-4</v>
      </c>
      <c r="E4784" s="9">
        <v>1</v>
      </c>
      <c r="F4784" s="5">
        <v>-89.420935412026722</v>
      </c>
      <c r="G4784" s="5">
        <v>3700</v>
      </c>
    </row>
    <row r="4785" spans="1:7" x14ac:dyDescent="0.6">
      <c r="A4785" s="6" t="s">
        <v>88</v>
      </c>
      <c r="B4785" s="6" t="s">
        <v>198</v>
      </c>
      <c r="C4785" s="7">
        <v>300</v>
      </c>
      <c r="D4785" s="10">
        <v>2.3706150880879081E-4</v>
      </c>
      <c r="E4785" s="10">
        <v>10</v>
      </c>
      <c r="F4785" s="8">
        <v>57.894736842105267</v>
      </c>
      <c r="G4785" s="8">
        <v>1150</v>
      </c>
    </row>
    <row r="4786" spans="1:7" x14ac:dyDescent="0.6">
      <c r="A4786" s="3" t="s">
        <v>90</v>
      </c>
      <c r="B4786" s="3" t="s">
        <v>198</v>
      </c>
      <c r="C4786" s="4">
        <v>300</v>
      </c>
      <c r="D4786" s="9">
        <v>2.171454673554579E-4</v>
      </c>
      <c r="E4786" s="9">
        <v>30</v>
      </c>
      <c r="F4786" s="5">
        <v>0</v>
      </c>
      <c r="G4786" s="5">
        <v>71.428571428571416</v>
      </c>
    </row>
    <row r="4787" spans="1:7" x14ac:dyDescent="0.6">
      <c r="A4787" s="6" t="s">
        <v>93</v>
      </c>
      <c r="B4787" s="6" t="s">
        <v>198</v>
      </c>
      <c r="C4787" s="7">
        <v>330</v>
      </c>
      <c r="D4787" s="10">
        <v>2.6894540686965779E-4</v>
      </c>
      <c r="E4787" s="10">
        <v>3</v>
      </c>
      <c r="F4787" s="8">
        <v>10.000000000000011</v>
      </c>
      <c r="G4787" s="8">
        <v>468.96551724137919</v>
      </c>
    </row>
    <row r="4788" spans="1:7" x14ac:dyDescent="0.6">
      <c r="A4788" s="3" t="s">
        <v>94</v>
      </c>
      <c r="B4788" s="3" t="s">
        <v>198</v>
      </c>
      <c r="C4788" s="4">
        <v>720</v>
      </c>
      <c r="D4788" s="9">
        <v>4.6127099532594098E-4</v>
      </c>
      <c r="E4788" s="9">
        <v>4</v>
      </c>
      <c r="F4788" s="5">
        <v>118.1818181818182</v>
      </c>
      <c r="G4788" s="5">
        <v>700</v>
      </c>
    </row>
    <row r="4789" spans="1:7" x14ac:dyDescent="0.6">
      <c r="A4789" s="6" t="s">
        <v>95</v>
      </c>
      <c r="B4789" s="6" t="s">
        <v>198</v>
      </c>
      <c r="C4789" s="7">
        <v>1237</v>
      </c>
      <c r="D4789" s="10">
        <v>9.006719070675513E-4</v>
      </c>
      <c r="E4789" s="10">
        <v>4.1233333333333331</v>
      </c>
      <c r="F4789" s="8">
        <v>71.805555555555543</v>
      </c>
      <c r="G4789" s="8">
        <v>421.94092827004221</v>
      </c>
    </row>
    <row r="4790" spans="1:7" x14ac:dyDescent="0.6">
      <c r="A4790" s="3" t="s">
        <v>96</v>
      </c>
      <c r="B4790" s="3" t="s">
        <v>198</v>
      </c>
      <c r="C4790" s="4">
        <v>6217</v>
      </c>
      <c r="D4790" s="9">
        <v>4.6487249015682783E-3</v>
      </c>
      <c r="E4790" s="9">
        <v>1.779336004579279</v>
      </c>
      <c r="F4790" s="5">
        <v>402.58690379951491</v>
      </c>
      <c r="G4790" s="5">
        <v>210.85</v>
      </c>
    </row>
    <row r="4791" spans="1:7" x14ac:dyDescent="0.6">
      <c r="A4791" s="6" t="s">
        <v>97</v>
      </c>
      <c r="B4791" s="6" t="s">
        <v>198</v>
      </c>
      <c r="C4791" s="7">
        <v>9246</v>
      </c>
      <c r="D4791" s="10">
        <v>6.1395268635974021E-3</v>
      </c>
      <c r="E4791" s="10">
        <v>5.9345314505776638</v>
      </c>
      <c r="F4791" s="8">
        <v>48.721248190445543</v>
      </c>
      <c r="G4791" s="8">
        <v>8305.4545454545441</v>
      </c>
    </row>
    <row r="4792" spans="1:7" x14ac:dyDescent="0.6">
      <c r="A4792" s="3" t="s">
        <v>98</v>
      </c>
      <c r="B4792" s="3" t="s">
        <v>198</v>
      </c>
      <c r="C4792" s="4">
        <v>510</v>
      </c>
      <c r="D4792" s="9">
        <v>3.6634298922705229E-4</v>
      </c>
      <c r="E4792" s="9">
        <v>2.8651685393258428</v>
      </c>
      <c r="F4792" s="5">
        <v>-94.484101232965614</v>
      </c>
      <c r="G4792" s="5">
        <v>2450</v>
      </c>
    </row>
    <row r="4793" spans="1:7" x14ac:dyDescent="0.6">
      <c r="A4793" s="6" t="s">
        <v>99</v>
      </c>
      <c r="B4793" s="6" t="s">
        <v>198</v>
      </c>
      <c r="C4793" s="7">
        <v>23816</v>
      </c>
      <c r="D4793" s="10">
        <v>1.583915905930133E-2</v>
      </c>
      <c r="E4793" s="10">
        <v>1.989640768588137</v>
      </c>
      <c r="F4793" s="8">
        <v>4569.8039215686276</v>
      </c>
      <c r="G4793" s="8">
        <v>10254.78260869565</v>
      </c>
    </row>
    <row r="4794" spans="1:7" x14ac:dyDescent="0.6">
      <c r="A4794" s="3" t="s">
        <v>100</v>
      </c>
      <c r="B4794" s="3" t="s">
        <v>198</v>
      </c>
      <c r="C4794" s="4">
        <v>791</v>
      </c>
      <c r="D4794" s="9">
        <v>4.483138889133387E-4</v>
      </c>
      <c r="E4794" s="9">
        <v>3.2958333333333329</v>
      </c>
      <c r="F4794" s="5">
        <v>-96.678703392677193</v>
      </c>
      <c r="G4794" s="5">
        <v>163.66666666666671</v>
      </c>
    </row>
    <row r="4795" spans="1:7" x14ac:dyDescent="0.6">
      <c r="A4795" s="6" t="s">
        <v>101</v>
      </c>
      <c r="B4795" s="6" t="s">
        <v>198</v>
      </c>
      <c r="C4795" s="7">
        <v>19808</v>
      </c>
      <c r="D4795" s="10">
        <v>9.9817243435858481E-3</v>
      </c>
      <c r="E4795" s="10">
        <v>8.9547920433996389</v>
      </c>
      <c r="F4795" s="8">
        <v>2404.1719342604301</v>
      </c>
      <c r="G4795" s="8">
        <v>1002.895322939866</v>
      </c>
    </row>
    <row r="4796" spans="1:7" x14ac:dyDescent="0.6">
      <c r="A4796" s="3" t="s">
        <v>102</v>
      </c>
      <c r="B4796" s="3" t="s">
        <v>198</v>
      </c>
      <c r="C4796" s="4">
        <v>19881</v>
      </c>
      <c r="D4796" s="9">
        <v>1.214712401579411E-2</v>
      </c>
      <c r="E4796" s="9">
        <v>1.82394495412844</v>
      </c>
      <c r="F4796" s="5">
        <v>0.36853796445881493</v>
      </c>
      <c r="G4796" s="5">
        <v>10363.684210526309</v>
      </c>
    </row>
    <row r="4797" spans="1:7" x14ac:dyDescent="0.6">
      <c r="A4797" s="6" t="s">
        <v>14</v>
      </c>
      <c r="B4797" s="6" t="s">
        <v>199</v>
      </c>
      <c r="C4797" s="7">
        <v>10162</v>
      </c>
      <c r="D4797" s="10">
        <v>2.6140795425149861E-2</v>
      </c>
      <c r="E4797" s="10">
        <v>4.7619493908153698</v>
      </c>
      <c r="F4797" s="6"/>
      <c r="G4797" s="6"/>
    </row>
    <row r="4798" spans="1:7" x14ac:dyDescent="0.6">
      <c r="A4798" s="3" t="s">
        <v>15</v>
      </c>
      <c r="B4798" s="3" t="s">
        <v>199</v>
      </c>
      <c r="C4798" s="4">
        <v>24877</v>
      </c>
      <c r="D4798" s="9">
        <v>7.4509120216423586E-2</v>
      </c>
      <c r="E4798" s="9">
        <v>5.5331405693950177</v>
      </c>
      <c r="F4798" s="5">
        <v>144.80417240700649</v>
      </c>
      <c r="G4798" s="3"/>
    </row>
    <row r="4799" spans="1:7" x14ac:dyDescent="0.6">
      <c r="A4799" s="6" t="s">
        <v>16</v>
      </c>
      <c r="B4799" s="6" t="s">
        <v>199</v>
      </c>
      <c r="C4799" s="7">
        <v>2048</v>
      </c>
      <c r="D4799" s="10">
        <v>4.5971178405613579E-3</v>
      </c>
      <c r="E4799" s="10">
        <v>7.5851851851851846</v>
      </c>
      <c r="F4799" s="8">
        <v>-91.767496080717123</v>
      </c>
      <c r="G4799" s="6"/>
    </row>
    <row r="4800" spans="1:7" x14ac:dyDescent="0.6">
      <c r="A4800" s="3" t="s">
        <v>17</v>
      </c>
      <c r="B4800" s="3" t="s">
        <v>199</v>
      </c>
      <c r="C4800" s="4">
        <v>26958</v>
      </c>
      <c r="D4800" s="9">
        <v>5.8571229615602127E-2</v>
      </c>
      <c r="E4800" s="9">
        <v>6.1604204753199268</v>
      </c>
      <c r="F4800" s="5">
        <v>1216.30859375</v>
      </c>
      <c r="G4800" s="3"/>
    </row>
    <row r="4801" spans="1:7" x14ac:dyDescent="0.6">
      <c r="A4801" s="6" t="s">
        <v>18</v>
      </c>
      <c r="B4801" s="6" t="s">
        <v>199</v>
      </c>
      <c r="C4801" s="7">
        <v>36981</v>
      </c>
      <c r="D4801" s="10">
        <v>8.1386761218888062E-2</v>
      </c>
      <c r="E4801" s="10">
        <v>5.86441484300666</v>
      </c>
      <c r="F4801" s="8">
        <v>37.180057867794353</v>
      </c>
      <c r="G4801" s="6"/>
    </row>
    <row r="4802" spans="1:7" x14ac:dyDescent="0.6">
      <c r="A4802" s="3" t="s">
        <v>19</v>
      </c>
      <c r="B4802" s="3" t="s">
        <v>199</v>
      </c>
      <c r="C4802" s="4">
        <v>2024</v>
      </c>
      <c r="D4802" s="9">
        <v>4.9787265214547944E-3</v>
      </c>
      <c r="E4802" s="9">
        <v>15.8125</v>
      </c>
      <c r="F4802" s="5">
        <v>-94.526919228793162</v>
      </c>
      <c r="G4802" s="3"/>
    </row>
    <row r="4803" spans="1:7" x14ac:dyDescent="0.6">
      <c r="A4803" s="6" t="s">
        <v>20</v>
      </c>
      <c r="B4803" s="6" t="s">
        <v>199</v>
      </c>
      <c r="C4803" s="7">
        <v>24106</v>
      </c>
      <c r="D4803" s="10">
        <v>5.5977449257229459E-2</v>
      </c>
      <c r="E4803" s="10">
        <v>5.5917420552076083</v>
      </c>
      <c r="F4803" s="8">
        <v>1091.00790513834</v>
      </c>
      <c r="G4803" s="6"/>
    </row>
    <row r="4804" spans="1:7" x14ac:dyDescent="0.6">
      <c r="A4804" s="3" t="s">
        <v>21</v>
      </c>
      <c r="B4804" s="3" t="s">
        <v>199</v>
      </c>
      <c r="C4804" s="4">
        <v>19858</v>
      </c>
      <c r="D4804" s="9">
        <v>4.4859324294511567E-2</v>
      </c>
      <c r="E4804" s="9">
        <v>4.883915395966552</v>
      </c>
      <c r="F4804" s="5">
        <v>-17.622168754666891</v>
      </c>
      <c r="G4804" s="3"/>
    </row>
    <row r="4805" spans="1:7" x14ac:dyDescent="0.6">
      <c r="A4805" s="6" t="s">
        <v>22</v>
      </c>
      <c r="B4805" s="6" t="s">
        <v>199</v>
      </c>
      <c r="C4805" s="7">
        <v>39394</v>
      </c>
      <c r="D4805" s="10">
        <v>9.192041401100072E-2</v>
      </c>
      <c r="E4805" s="10">
        <v>4.9834282099936749</v>
      </c>
      <c r="F4805" s="8">
        <v>98.378487259542752</v>
      </c>
      <c r="G4805" s="6"/>
    </row>
    <row r="4806" spans="1:7" x14ac:dyDescent="0.6">
      <c r="A4806" s="3" t="s">
        <v>23</v>
      </c>
      <c r="B4806" s="3" t="s">
        <v>199</v>
      </c>
      <c r="C4806" s="4">
        <v>24188</v>
      </c>
      <c r="D4806" s="9">
        <v>4.5411358513231977E-2</v>
      </c>
      <c r="E4806" s="9">
        <v>5.5097949886104782</v>
      </c>
      <c r="F4806" s="5">
        <v>-38.599786769558818</v>
      </c>
      <c r="G4806" s="3"/>
    </row>
    <row r="4807" spans="1:7" x14ac:dyDescent="0.6">
      <c r="A4807" s="6" t="s">
        <v>24</v>
      </c>
      <c r="B4807" s="6" t="s">
        <v>199</v>
      </c>
      <c r="C4807" s="7">
        <v>30397</v>
      </c>
      <c r="D4807" s="10">
        <v>5.8891499507926527E-2</v>
      </c>
      <c r="E4807" s="10">
        <v>5.1199258884958736</v>
      </c>
      <c r="F4807" s="8">
        <v>25.669753596824862</v>
      </c>
      <c r="G4807" s="6"/>
    </row>
    <row r="4808" spans="1:7" x14ac:dyDescent="0.6">
      <c r="A4808" s="3" t="s">
        <v>25</v>
      </c>
      <c r="B4808" s="3" t="s">
        <v>199</v>
      </c>
      <c r="C4808" s="4">
        <v>24898</v>
      </c>
      <c r="D4808" s="9">
        <v>5.5903934147868942E-2</v>
      </c>
      <c r="E4808" s="9">
        <v>5.47931338028169</v>
      </c>
      <c r="F4808" s="5">
        <v>-18.090601046155879</v>
      </c>
      <c r="G4808" s="3"/>
    </row>
    <row r="4809" spans="1:7" x14ac:dyDescent="0.6">
      <c r="A4809" s="6" t="s">
        <v>26</v>
      </c>
      <c r="B4809" s="6" t="s">
        <v>199</v>
      </c>
      <c r="C4809" s="7">
        <v>22439</v>
      </c>
      <c r="D4809" s="10">
        <v>5.3394695233816132E-2</v>
      </c>
      <c r="E4809" s="10">
        <v>5.3656145384983258</v>
      </c>
      <c r="F4809" s="8">
        <v>-9.8762952847618273</v>
      </c>
      <c r="G4809" s="8">
        <v>120.81283211966149</v>
      </c>
    </row>
    <row r="4810" spans="1:7" x14ac:dyDescent="0.6">
      <c r="A4810" s="3" t="s">
        <v>27</v>
      </c>
      <c r="B4810" s="3" t="s">
        <v>199</v>
      </c>
      <c r="C4810" s="4">
        <v>25389</v>
      </c>
      <c r="D4810" s="9">
        <v>5.1819366127242347E-2</v>
      </c>
      <c r="E4810" s="9">
        <v>5.645763842561708</v>
      </c>
      <c r="F4810" s="5">
        <v>13.14675342038416</v>
      </c>
      <c r="G4810" s="5">
        <v>2.058125979820713</v>
      </c>
    </row>
    <row r="4811" spans="1:7" x14ac:dyDescent="0.6">
      <c r="A4811" s="6" t="s">
        <v>28</v>
      </c>
      <c r="B4811" s="6" t="s">
        <v>199</v>
      </c>
      <c r="C4811" s="7">
        <v>28250</v>
      </c>
      <c r="D4811" s="10">
        <v>4.7821400054518091E-2</v>
      </c>
      <c r="E4811" s="10">
        <v>6.0183212611844912</v>
      </c>
      <c r="F4811" s="8">
        <v>11.26865965575643</v>
      </c>
      <c r="G4811" s="8">
        <v>1279.39453125</v>
      </c>
    </row>
    <row r="4812" spans="1:7" x14ac:dyDescent="0.6">
      <c r="A4812" s="3" t="s">
        <v>29</v>
      </c>
      <c r="B4812" s="3" t="s">
        <v>199</v>
      </c>
      <c r="C4812" s="4">
        <v>26454</v>
      </c>
      <c r="D4812" s="9">
        <v>3.8129846208467197E-2</v>
      </c>
      <c r="E4812" s="9">
        <v>5.8917594654788417</v>
      </c>
      <c r="F4812" s="5">
        <v>-6.3575221238938102</v>
      </c>
      <c r="G4812" s="5">
        <v>-1.869574894279991</v>
      </c>
    </row>
    <row r="4813" spans="1:7" x14ac:dyDescent="0.6">
      <c r="A4813" s="6" t="s">
        <v>30</v>
      </c>
      <c r="B4813" s="6" t="s">
        <v>199</v>
      </c>
      <c r="C4813" s="7">
        <v>3474</v>
      </c>
      <c r="D4813" s="10">
        <v>5.5901438779774257E-3</v>
      </c>
      <c r="E4813" s="10">
        <v>10.92452830188679</v>
      </c>
      <c r="F4813" s="8">
        <v>-86.867770469494204</v>
      </c>
      <c r="G4813" s="8">
        <v>-90.605986858116324</v>
      </c>
    </row>
    <row r="4814" spans="1:7" x14ac:dyDescent="0.6">
      <c r="A4814" s="3" t="s">
        <v>31</v>
      </c>
      <c r="B4814" s="3" t="s">
        <v>199</v>
      </c>
      <c r="C4814" s="4">
        <v>24947</v>
      </c>
      <c r="D4814" s="9">
        <v>4.0869661575545689E-2</v>
      </c>
      <c r="E4814" s="9">
        <v>5.7828001854427447</v>
      </c>
      <c r="F4814" s="5">
        <v>618.10592976396083</v>
      </c>
      <c r="G4814" s="5">
        <v>1132.559288537549</v>
      </c>
    </row>
    <row r="4815" spans="1:7" x14ac:dyDescent="0.6">
      <c r="A4815" s="6" t="s">
        <v>32</v>
      </c>
      <c r="B4815" s="6" t="s">
        <v>199</v>
      </c>
      <c r="C4815" s="7">
        <v>30189</v>
      </c>
      <c r="D4815" s="10">
        <v>4.6532362534470392E-2</v>
      </c>
      <c r="E4815" s="10">
        <v>5.1978305785123968</v>
      </c>
      <c r="F4815" s="8">
        <v>21.012546598789442</v>
      </c>
      <c r="G4815" s="8">
        <v>25.234381481788759</v>
      </c>
    </row>
    <row r="4816" spans="1:7" x14ac:dyDescent="0.6">
      <c r="A4816" s="3" t="s">
        <v>33</v>
      </c>
      <c r="B4816" s="3" t="s">
        <v>199</v>
      </c>
      <c r="C4816" s="4">
        <v>1793</v>
      </c>
      <c r="D4816" s="9">
        <v>3.3799227948722969E-3</v>
      </c>
      <c r="E4816" s="9">
        <v>6.5919117647058822</v>
      </c>
      <c r="F4816" s="5">
        <v>-94.060750604524827</v>
      </c>
      <c r="G4816" s="5">
        <v>-90.970893342733405</v>
      </c>
    </row>
    <row r="4817" spans="1:7" x14ac:dyDescent="0.6">
      <c r="A4817" s="6" t="s">
        <v>34</v>
      </c>
      <c r="B4817" s="6" t="s">
        <v>199</v>
      </c>
      <c r="C4817" s="7">
        <v>24661</v>
      </c>
      <c r="D4817" s="10">
        <v>4.2443605432223863E-2</v>
      </c>
      <c r="E4817" s="10">
        <v>5.6342243545807627</v>
      </c>
      <c r="F4817" s="8">
        <v>1275.404350250976</v>
      </c>
      <c r="G4817" s="8">
        <v>-37.399096309082601</v>
      </c>
    </row>
    <row r="4818" spans="1:7" x14ac:dyDescent="0.6">
      <c r="A4818" s="3" t="s">
        <v>35</v>
      </c>
      <c r="B4818" s="3" t="s">
        <v>199</v>
      </c>
      <c r="C4818" s="4">
        <v>40924</v>
      </c>
      <c r="D4818" s="9">
        <v>7.6038651581493033E-2</v>
      </c>
      <c r="E4818" s="9">
        <v>4.9580809304579594</v>
      </c>
      <c r="F4818" s="5">
        <v>65.946230890880344</v>
      </c>
      <c r="G4818" s="5">
        <v>69.191334546055899</v>
      </c>
    </row>
    <row r="4819" spans="1:7" x14ac:dyDescent="0.6">
      <c r="A4819" s="6" t="s">
        <v>36</v>
      </c>
      <c r="B4819" s="6" t="s">
        <v>199</v>
      </c>
      <c r="C4819" s="7">
        <v>7702</v>
      </c>
      <c r="D4819" s="10">
        <v>1.4627012232584381E-2</v>
      </c>
      <c r="E4819" s="10">
        <v>8.1502645502645503</v>
      </c>
      <c r="F4819" s="8">
        <v>-81.17974782523703</v>
      </c>
      <c r="G4819" s="8">
        <v>-74.661973221041549</v>
      </c>
    </row>
    <row r="4820" spans="1:7" x14ac:dyDescent="0.6">
      <c r="A4820" s="3" t="s">
        <v>37</v>
      </c>
      <c r="B4820" s="3" t="s">
        <v>199</v>
      </c>
      <c r="C4820" s="4">
        <v>43804</v>
      </c>
      <c r="D4820" s="9">
        <v>7.1901806727405121E-2</v>
      </c>
      <c r="E4820" s="9">
        <v>5.4273324247305164</v>
      </c>
      <c r="F4820" s="5">
        <v>468.73539340431063</v>
      </c>
      <c r="G4820" s="5">
        <v>75.933809944573866</v>
      </c>
    </row>
    <row r="4821" spans="1:7" x14ac:dyDescent="0.6">
      <c r="A4821" s="6" t="s">
        <v>38</v>
      </c>
      <c r="B4821" s="6" t="s">
        <v>199</v>
      </c>
      <c r="C4821" s="7">
        <v>32596</v>
      </c>
      <c r="D4821" s="10">
        <v>5.6980465363774893E-2</v>
      </c>
      <c r="E4821" s="10">
        <v>5.4499247617455273</v>
      </c>
      <c r="F4821" s="8">
        <v>-25.58670441055612</v>
      </c>
      <c r="G4821" s="8">
        <v>45.264940505370113</v>
      </c>
    </row>
    <row r="4822" spans="1:7" x14ac:dyDescent="0.6">
      <c r="A4822" s="3" t="s">
        <v>40</v>
      </c>
      <c r="B4822" s="3" t="s">
        <v>199</v>
      </c>
      <c r="C4822" s="4">
        <v>25697</v>
      </c>
      <c r="D4822" s="9">
        <v>3.6572049706050921E-2</v>
      </c>
      <c r="E4822" s="9">
        <v>5.7461985688729884</v>
      </c>
      <c r="F4822" s="5">
        <v>-21.165173640937539</v>
      </c>
      <c r="G4822" s="5">
        <v>1.2131237937689441</v>
      </c>
    </row>
    <row r="4823" spans="1:7" x14ac:dyDescent="0.6">
      <c r="A4823" s="6" t="s">
        <v>41</v>
      </c>
      <c r="B4823" s="6" t="s">
        <v>199</v>
      </c>
      <c r="C4823" s="7">
        <v>26189</v>
      </c>
      <c r="D4823" s="10">
        <v>3.9105992425541518E-2</v>
      </c>
      <c r="E4823" s="10">
        <v>4.0843730505302558</v>
      </c>
      <c r="F4823" s="8">
        <v>1.914620383702381</v>
      </c>
      <c r="G4823" s="8">
        <v>-7.2955752212389369</v>
      </c>
    </row>
    <row r="4824" spans="1:7" x14ac:dyDescent="0.6">
      <c r="A4824" s="3" t="s">
        <v>42</v>
      </c>
      <c r="B4824" s="3" t="s">
        <v>199</v>
      </c>
      <c r="C4824" s="4">
        <v>39737</v>
      </c>
      <c r="D4824" s="9">
        <v>6.5593257230386823E-2</v>
      </c>
      <c r="E4824" s="9">
        <v>5.6308629729346746</v>
      </c>
      <c r="F4824" s="5">
        <v>51.731643056244977</v>
      </c>
      <c r="G4824" s="5">
        <v>50.211688213502683</v>
      </c>
    </row>
    <row r="4825" spans="1:7" x14ac:dyDescent="0.6">
      <c r="A4825" s="6" t="s">
        <v>43</v>
      </c>
      <c r="B4825" s="6" t="s">
        <v>199</v>
      </c>
      <c r="C4825" s="7">
        <v>42767</v>
      </c>
      <c r="D4825" s="10">
        <v>6.8993519784420532E-2</v>
      </c>
      <c r="E4825" s="10">
        <v>5.3788202741793487</v>
      </c>
      <c r="F4825" s="8">
        <v>7.625135264363192</v>
      </c>
      <c r="G4825" s="8">
        <v>1131.059297639609</v>
      </c>
    </row>
    <row r="4826" spans="1:7" x14ac:dyDescent="0.6">
      <c r="A4826" s="3" t="s">
        <v>44</v>
      </c>
      <c r="B4826" s="3" t="s">
        <v>199</v>
      </c>
      <c r="C4826" s="4">
        <v>44067</v>
      </c>
      <c r="D4826" s="9">
        <v>7.1429291582288085E-2</v>
      </c>
      <c r="E4826" s="9">
        <v>5.5374465946217644</v>
      </c>
      <c r="F4826" s="5">
        <v>3.0397268922299991</v>
      </c>
      <c r="G4826" s="5">
        <v>76.642482061971378</v>
      </c>
    </row>
    <row r="4827" spans="1:7" x14ac:dyDescent="0.6">
      <c r="A4827" s="6" t="s">
        <v>45</v>
      </c>
      <c r="B4827" s="6" t="s">
        <v>199</v>
      </c>
      <c r="C4827" s="7">
        <v>2359</v>
      </c>
      <c r="D4827" s="10">
        <v>3.9467667330696076E-3</v>
      </c>
      <c r="E4827" s="10">
        <v>4.4011194029850742</v>
      </c>
      <c r="F4827" s="8">
        <v>-94.646787845780295</v>
      </c>
      <c r="G4827" s="8">
        <v>-92.185895524860058</v>
      </c>
    </row>
    <row r="4828" spans="1:7" x14ac:dyDescent="0.6">
      <c r="A4828" s="3" t="s">
        <v>46</v>
      </c>
      <c r="B4828" s="3" t="s">
        <v>199</v>
      </c>
      <c r="C4828" s="4">
        <v>25848</v>
      </c>
      <c r="D4828" s="9">
        <v>3.9214795629516491E-2</v>
      </c>
      <c r="E4828" s="9">
        <v>5.598440545808967</v>
      </c>
      <c r="F4828" s="5">
        <v>995.71852479864356</v>
      </c>
      <c r="G4828" s="5">
        <v>1341.606246514222</v>
      </c>
    </row>
    <row r="4829" spans="1:7" x14ac:dyDescent="0.6">
      <c r="A4829" s="6" t="s">
        <v>47</v>
      </c>
      <c r="B4829" s="6" t="s">
        <v>199</v>
      </c>
      <c r="C4829" s="7">
        <v>25390</v>
      </c>
      <c r="D4829" s="10">
        <v>3.7919121098394619E-2</v>
      </c>
      <c r="E4829" s="10">
        <v>5.6750111756817168</v>
      </c>
      <c r="F4829" s="8">
        <v>-1.7718972454348501</v>
      </c>
      <c r="G4829" s="8">
        <v>2.956084505900014</v>
      </c>
    </row>
    <row r="4830" spans="1:7" x14ac:dyDescent="0.6">
      <c r="A4830" s="3" t="s">
        <v>48</v>
      </c>
      <c r="B4830" s="3" t="s">
        <v>199</v>
      </c>
      <c r="C4830" s="4">
        <v>5949</v>
      </c>
      <c r="D4830" s="9">
        <v>8.2347857143064782E-3</v>
      </c>
      <c r="E4830" s="9">
        <v>5.0033641715727502</v>
      </c>
      <c r="F4830" s="5">
        <v>-76.569515557306019</v>
      </c>
      <c r="G4830" s="5">
        <v>-85.463297820349908</v>
      </c>
    </row>
    <row r="4831" spans="1:7" x14ac:dyDescent="0.6">
      <c r="A4831" s="6" t="s">
        <v>49</v>
      </c>
      <c r="B4831" s="6" t="s">
        <v>199</v>
      </c>
      <c r="C4831" s="7">
        <v>23527</v>
      </c>
      <c r="D4831" s="10">
        <v>3.1909309475598772E-2</v>
      </c>
      <c r="E4831" s="10">
        <v>5.6230879541108987</v>
      </c>
      <c r="F4831" s="8">
        <v>295.47823163556899</v>
      </c>
      <c r="G4831" s="8">
        <v>205.4661126980005</v>
      </c>
    </row>
    <row r="4832" spans="1:7" x14ac:dyDescent="0.6">
      <c r="A4832" s="3" t="s">
        <v>50</v>
      </c>
      <c r="B4832" s="3" t="s">
        <v>199</v>
      </c>
      <c r="C4832" s="4">
        <v>26837</v>
      </c>
      <c r="D4832" s="9">
        <v>4.1643231971624332E-2</v>
      </c>
      <c r="E4832" s="9">
        <v>5.5933722384326803</v>
      </c>
      <c r="F4832" s="5">
        <v>14.068942066561821</v>
      </c>
      <c r="G4832" s="5">
        <v>-38.733905579399142</v>
      </c>
    </row>
    <row r="4833" spans="1:7" x14ac:dyDescent="0.6">
      <c r="A4833" s="6" t="s">
        <v>51</v>
      </c>
      <c r="B4833" s="6" t="s">
        <v>199</v>
      </c>
      <c r="C4833" s="7">
        <v>22962</v>
      </c>
      <c r="D4833" s="10">
        <v>3.8590259923937761E-2</v>
      </c>
      <c r="E4833" s="10">
        <v>5.0845881310894594</v>
      </c>
      <c r="F4833" s="8">
        <v>-14.439020754927901</v>
      </c>
      <c r="G4833" s="8">
        <v>-29.5557737145662</v>
      </c>
    </row>
    <row r="4834" spans="1:7" x14ac:dyDescent="0.6">
      <c r="A4834" s="3" t="s">
        <v>52</v>
      </c>
      <c r="B4834" s="3" t="s">
        <v>199</v>
      </c>
      <c r="C4834" s="4">
        <v>28169</v>
      </c>
      <c r="D4834" s="9">
        <v>3.4524671241333703E-2</v>
      </c>
      <c r="E4834" s="9">
        <v>5.4750242954324584</v>
      </c>
      <c r="F4834" s="5">
        <v>22.676596115320962</v>
      </c>
      <c r="G4834" s="5">
        <v>9.6197999766509668</v>
      </c>
    </row>
    <row r="4835" spans="1:7" x14ac:dyDescent="0.6">
      <c r="A4835" s="6" t="s">
        <v>53</v>
      </c>
      <c r="B4835" s="6" t="s">
        <v>199</v>
      </c>
      <c r="C4835" s="7">
        <v>27640</v>
      </c>
      <c r="D4835" s="10">
        <v>4.0737830497993593E-2</v>
      </c>
      <c r="E4835" s="10">
        <v>5.7775919732441468</v>
      </c>
      <c r="F4835" s="8">
        <v>-1.8779509389754701</v>
      </c>
      <c r="G4835" s="8">
        <v>5.5404941005765762</v>
      </c>
    </row>
    <row r="4836" spans="1:7" x14ac:dyDescent="0.6">
      <c r="A4836" s="3" t="s">
        <v>54</v>
      </c>
      <c r="B4836" s="3" t="s">
        <v>199</v>
      </c>
      <c r="C4836" s="4">
        <v>23138</v>
      </c>
      <c r="D4836" s="9">
        <v>2.6649338108668669E-2</v>
      </c>
      <c r="E4836" s="9">
        <v>5.367200185571793</v>
      </c>
      <c r="F4836" s="5">
        <v>-16.287988422575971</v>
      </c>
      <c r="G4836" s="5">
        <v>-41.77215189873418</v>
      </c>
    </row>
    <row r="4837" spans="1:7" x14ac:dyDescent="0.6">
      <c r="A4837" s="6" t="s">
        <v>55</v>
      </c>
      <c r="B4837" s="6" t="s">
        <v>199</v>
      </c>
      <c r="C4837" s="7">
        <v>48948</v>
      </c>
      <c r="D4837" s="10">
        <v>6.4801497885273257E-2</v>
      </c>
      <c r="E4837" s="10">
        <v>5.7443961976293858</v>
      </c>
      <c r="F4837" s="8">
        <v>111.54810268821851</v>
      </c>
      <c r="G4837" s="8">
        <v>14.452732246825819</v>
      </c>
    </row>
    <row r="4838" spans="1:7" x14ac:dyDescent="0.6">
      <c r="A4838" s="3" t="s">
        <v>56</v>
      </c>
      <c r="B4838" s="3" t="s">
        <v>199</v>
      </c>
      <c r="C4838" s="4">
        <v>6691</v>
      </c>
      <c r="D4838" s="9">
        <v>9.9667151040182603E-3</v>
      </c>
      <c r="E4838" s="9">
        <v>3.5973118279569891</v>
      </c>
      <c r="F4838" s="5">
        <v>-86.330391435809432</v>
      </c>
      <c r="G4838" s="5">
        <v>-84.816302448544263</v>
      </c>
    </row>
    <row r="4839" spans="1:7" x14ac:dyDescent="0.6">
      <c r="A4839" s="6" t="s">
        <v>57</v>
      </c>
      <c r="B4839" s="6" t="s">
        <v>199</v>
      </c>
      <c r="C4839" s="7">
        <v>53040</v>
      </c>
      <c r="D4839" s="10">
        <v>7.6898872603664611E-2</v>
      </c>
      <c r="E4839" s="10">
        <v>5.804968808142716</v>
      </c>
      <c r="F4839" s="8">
        <v>692.70662083395609</v>
      </c>
      <c r="G4839" s="8">
        <v>2148.4103433658329</v>
      </c>
    </row>
    <row r="4840" spans="1:7" x14ac:dyDescent="0.6">
      <c r="A4840" s="3" t="s">
        <v>58</v>
      </c>
      <c r="B4840" s="3" t="s">
        <v>199</v>
      </c>
      <c r="C4840" s="4">
        <v>22064</v>
      </c>
      <c r="D4840" s="9">
        <v>3.0725161577600579E-2</v>
      </c>
      <c r="E4840" s="9">
        <v>5.4264633546483028</v>
      </c>
      <c r="F4840" s="5">
        <v>-58.401206636500753</v>
      </c>
      <c r="G4840" s="5">
        <v>-14.639430516867851</v>
      </c>
    </row>
    <row r="4841" spans="1:7" x14ac:dyDescent="0.6">
      <c r="A4841" s="6" t="s">
        <v>59</v>
      </c>
      <c r="B4841" s="6" t="s">
        <v>199</v>
      </c>
      <c r="C4841" s="7">
        <v>28492</v>
      </c>
      <c r="D4841" s="10">
        <v>4.1749601970618729E-2</v>
      </c>
      <c r="E4841" s="10">
        <v>6.0338839474798824</v>
      </c>
      <c r="F4841" s="8">
        <v>29.133430021754901</v>
      </c>
      <c r="G4841" s="8">
        <v>12.217408428515149</v>
      </c>
    </row>
    <row r="4842" spans="1:7" x14ac:dyDescent="0.6">
      <c r="A4842" s="3" t="s">
        <v>60</v>
      </c>
      <c r="B4842" s="3" t="s">
        <v>199</v>
      </c>
      <c r="C4842" s="4">
        <v>33680</v>
      </c>
      <c r="D4842" s="9">
        <v>4.6268164152467733E-2</v>
      </c>
      <c r="E4842" s="9">
        <v>6.421353670162059</v>
      </c>
      <c r="F4842" s="5">
        <v>18.208619963498521</v>
      </c>
      <c r="G4842" s="5">
        <v>466.14557068414859</v>
      </c>
    </row>
    <row r="4843" spans="1:7" x14ac:dyDescent="0.6">
      <c r="A4843" s="6" t="s">
        <v>61</v>
      </c>
      <c r="B4843" s="6" t="s">
        <v>199</v>
      </c>
      <c r="C4843" s="7">
        <v>23924</v>
      </c>
      <c r="D4843" s="10">
        <v>3.0795945964210841E-2</v>
      </c>
      <c r="E4843" s="10">
        <v>4.8964388047482608</v>
      </c>
      <c r="F4843" s="8">
        <v>-28.966745843230399</v>
      </c>
      <c r="G4843" s="8">
        <v>1.687422960853491</v>
      </c>
    </row>
    <row r="4844" spans="1:7" x14ac:dyDescent="0.6">
      <c r="A4844" s="3" t="s">
        <v>62</v>
      </c>
      <c r="B4844" s="3" t="s">
        <v>199</v>
      </c>
      <c r="C4844" s="4">
        <v>30606</v>
      </c>
      <c r="D4844" s="9">
        <v>4.5042884561279792E-2</v>
      </c>
      <c r="E4844" s="9">
        <v>6.2270600203458804</v>
      </c>
      <c r="F4844" s="5">
        <v>27.930112021401101</v>
      </c>
      <c r="G4844" s="5">
        <v>14.04404367105117</v>
      </c>
    </row>
    <row r="4845" spans="1:7" x14ac:dyDescent="0.6">
      <c r="A4845" s="6" t="s">
        <v>63</v>
      </c>
      <c r="B4845" s="6" t="s">
        <v>199</v>
      </c>
      <c r="C4845" s="7">
        <v>45104</v>
      </c>
      <c r="D4845" s="10">
        <v>5.6738173907333517E-2</v>
      </c>
      <c r="E4845" s="10">
        <v>5.381696694905143</v>
      </c>
      <c r="F4845" s="8">
        <v>47.369796771874803</v>
      </c>
      <c r="G4845" s="8">
        <v>96.428882501524257</v>
      </c>
    </row>
    <row r="4846" spans="1:7" x14ac:dyDescent="0.6">
      <c r="A4846" s="3" t="s">
        <v>64</v>
      </c>
      <c r="B4846" s="3" t="s">
        <v>199</v>
      </c>
      <c r="C4846" s="4">
        <v>9006</v>
      </c>
      <c r="D4846" s="9">
        <v>1.06022987445953E-2</v>
      </c>
      <c r="E4846" s="9">
        <v>11.22942643391521</v>
      </c>
      <c r="F4846" s="5">
        <v>-80.03281305427457</v>
      </c>
      <c r="G4846" s="5">
        <v>-68.028684014342005</v>
      </c>
    </row>
    <row r="4847" spans="1:7" x14ac:dyDescent="0.6">
      <c r="A4847" s="6" t="s">
        <v>65</v>
      </c>
      <c r="B4847" s="6" t="s">
        <v>199</v>
      </c>
      <c r="C4847" s="7">
        <v>24900</v>
      </c>
      <c r="D4847" s="10">
        <v>2.9611782045249158E-2</v>
      </c>
      <c r="E4847" s="10">
        <v>5.7031607879065502</v>
      </c>
      <c r="F4847" s="8">
        <v>176.48234510326449</v>
      </c>
      <c r="G4847" s="8">
        <v>-9.9131693198263431</v>
      </c>
    </row>
    <row r="4848" spans="1:7" x14ac:dyDescent="0.6">
      <c r="A4848" s="3" t="s">
        <v>66</v>
      </c>
      <c r="B4848" s="3" t="s">
        <v>199</v>
      </c>
      <c r="C4848" s="4">
        <v>5033</v>
      </c>
      <c r="D4848" s="9">
        <v>5.9850482720364149E-3</v>
      </c>
      <c r="E4848" s="9">
        <v>3.5097629009762898</v>
      </c>
      <c r="F4848" s="5">
        <v>-79.787148594377513</v>
      </c>
      <c r="G4848" s="5">
        <v>-78.247903881061447</v>
      </c>
    </row>
    <row r="4849" spans="1:7" x14ac:dyDescent="0.6">
      <c r="A4849" s="6" t="s">
        <v>67</v>
      </c>
      <c r="B4849" s="6" t="s">
        <v>199</v>
      </c>
      <c r="C4849" s="7">
        <v>24917</v>
      </c>
      <c r="D4849" s="10">
        <v>2.535229819951676E-2</v>
      </c>
      <c r="E4849" s="10">
        <v>5.7399216770329424</v>
      </c>
      <c r="F4849" s="8">
        <v>395.07252135903042</v>
      </c>
      <c r="G4849" s="8">
        <v>-49.09495791452153</v>
      </c>
    </row>
    <row r="4850" spans="1:7" x14ac:dyDescent="0.6">
      <c r="A4850" s="3" t="s">
        <v>68</v>
      </c>
      <c r="B4850" s="3" t="s">
        <v>199</v>
      </c>
      <c r="C4850" s="4">
        <v>1259</v>
      </c>
      <c r="D4850" s="9">
        <v>1.503435864435081E-3</v>
      </c>
      <c r="E4850" s="9">
        <v>2.353271028037383</v>
      </c>
      <c r="F4850" s="5">
        <v>-94.947224786290491</v>
      </c>
      <c r="G4850" s="5">
        <v>-81.183679569571069</v>
      </c>
    </row>
    <row r="4851" spans="1:7" x14ac:dyDescent="0.6">
      <c r="A4851" s="6" t="s">
        <v>69</v>
      </c>
      <c r="B4851" s="6" t="s">
        <v>199</v>
      </c>
      <c r="C4851" s="7">
        <v>30537</v>
      </c>
      <c r="D4851" s="10">
        <v>3.2328632785203662E-2</v>
      </c>
      <c r="E4851" s="10">
        <v>6.7365982792852419</v>
      </c>
      <c r="F4851" s="8">
        <v>2325.4964257347101</v>
      </c>
      <c r="G4851" s="8">
        <v>-42.426470588235297</v>
      </c>
    </row>
    <row r="4852" spans="1:7" x14ac:dyDescent="0.6">
      <c r="A4852" s="3" t="s">
        <v>70</v>
      </c>
      <c r="B4852" s="3" t="s">
        <v>199</v>
      </c>
      <c r="C4852" s="4">
        <v>9310</v>
      </c>
      <c r="D4852" s="9">
        <v>9.4811086008747391E-3</v>
      </c>
      <c r="E4852" s="9">
        <v>4.1636851520572451</v>
      </c>
      <c r="F4852" s="5">
        <v>-69.512394799751121</v>
      </c>
      <c r="G4852" s="5">
        <v>-57.804568527918782</v>
      </c>
    </row>
    <row r="4853" spans="1:7" x14ac:dyDescent="0.6">
      <c r="A4853" s="6" t="s">
        <v>71</v>
      </c>
      <c r="B4853" s="6" t="s">
        <v>199</v>
      </c>
      <c r="C4853" s="7">
        <v>27032</v>
      </c>
      <c r="D4853" s="10">
        <v>2.8025477390037641E-2</v>
      </c>
      <c r="E4853" s="10">
        <v>5.3359652585866559</v>
      </c>
      <c r="F4853" s="8">
        <v>190.3544575725027</v>
      </c>
      <c r="G4853" s="8">
        <v>-5.1242454022181638</v>
      </c>
    </row>
    <row r="4854" spans="1:7" x14ac:dyDescent="0.6">
      <c r="A4854" s="3" t="s">
        <v>72</v>
      </c>
      <c r="B4854" s="3" t="s">
        <v>199</v>
      </c>
      <c r="C4854" s="4">
        <v>33217</v>
      </c>
      <c r="D4854" s="9">
        <v>3.3607993378485697E-2</v>
      </c>
      <c r="E4854" s="9">
        <v>7.0330298539064158</v>
      </c>
      <c r="F4854" s="5">
        <v>22.880290026635102</v>
      </c>
      <c r="G4854" s="5">
        <v>-1.3747030878859869</v>
      </c>
    </row>
    <row r="4855" spans="1:7" x14ac:dyDescent="0.6">
      <c r="A4855" s="6" t="s">
        <v>73</v>
      </c>
      <c r="B4855" s="6" t="s">
        <v>199</v>
      </c>
      <c r="C4855" s="7">
        <v>41176</v>
      </c>
      <c r="D4855" s="10">
        <v>4.9581478663804683E-2</v>
      </c>
      <c r="E4855" s="10">
        <v>4.7514424186475894</v>
      </c>
      <c r="F4855" s="8">
        <v>23.960622572778998</v>
      </c>
      <c r="G4855" s="8">
        <v>72.111687008861395</v>
      </c>
    </row>
    <row r="4856" spans="1:7" x14ac:dyDescent="0.6">
      <c r="A4856" s="3" t="s">
        <v>74</v>
      </c>
      <c r="B4856" s="3" t="s">
        <v>199</v>
      </c>
      <c r="C4856" s="4">
        <v>411</v>
      </c>
      <c r="D4856" s="9">
        <v>4.3312846392117878E-4</v>
      </c>
      <c r="E4856" s="9">
        <v>11.108108108108111</v>
      </c>
      <c r="F4856" s="5">
        <v>-99.001845735379831</v>
      </c>
      <c r="G4856" s="5">
        <v>-98.657126053714961</v>
      </c>
    </row>
    <row r="4857" spans="1:7" x14ac:dyDescent="0.6">
      <c r="A4857" s="6" t="s">
        <v>75</v>
      </c>
      <c r="B4857" s="6" t="s">
        <v>199</v>
      </c>
      <c r="C4857" s="7">
        <v>10667</v>
      </c>
      <c r="D4857" s="10">
        <v>1.049824294922227E-2</v>
      </c>
      <c r="E4857" s="10">
        <v>6.7342171717171722</v>
      </c>
      <c r="F4857" s="8">
        <v>2495.3771289537708</v>
      </c>
      <c r="G4857" s="8">
        <v>-76.350212841433134</v>
      </c>
    </row>
    <row r="4858" spans="1:7" x14ac:dyDescent="0.6">
      <c r="A4858" s="3" t="s">
        <v>78</v>
      </c>
      <c r="B4858" s="3" t="s">
        <v>199</v>
      </c>
      <c r="C4858" s="4">
        <v>41775</v>
      </c>
      <c r="D4858" s="9">
        <v>3.5327648357137927E-2</v>
      </c>
      <c r="E4858" s="9">
        <v>7.299493272759042</v>
      </c>
      <c r="F4858" s="5">
        <v>291.62838661291829</v>
      </c>
      <c r="G4858" s="5">
        <v>363.85742838107927</v>
      </c>
    </row>
    <row r="4859" spans="1:7" x14ac:dyDescent="0.6">
      <c r="A4859" s="6" t="s">
        <v>79</v>
      </c>
      <c r="B4859" s="6" t="s">
        <v>199</v>
      </c>
      <c r="C4859" s="7">
        <v>33750</v>
      </c>
      <c r="D4859" s="10">
        <v>2.9471873973341819E-2</v>
      </c>
      <c r="E4859" s="10">
        <v>6.3799621928166346</v>
      </c>
      <c r="F4859" s="8">
        <v>-19.210053859964091</v>
      </c>
      <c r="G4859" s="8">
        <v>35.542168674698793</v>
      </c>
    </row>
    <row r="4860" spans="1:7" x14ac:dyDescent="0.6">
      <c r="A4860" s="3" t="s">
        <v>80</v>
      </c>
      <c r="B4860" s="3" t="s">
        <v>199</v>
      </c>
      <c r="C4860" s="4">
        <v>34953</v>
      </c>
      <c r="D4860" s="9">
        <v>2.9623574904166429E-2</v>
      </c>
      <c r="E4860" s="9">
        <v>7.0841102553708959</v>
      </c>
      <c r="F4860" s="5">
        <v>3.5644444444444372</v>
      </c>
      <c r="G4860" s="5">
        <v>594.47645539439702</v>
      </c>
    </row>
    <row r="4861" spans="1:7" x14ac:dyDescent="0.6">
      <c r="A4861" s="6" t="s">
        <v>81</v>
      </c>
      <c r="B4861" s="6" t="s">
        <v>199</v>
      </c>
      <c r="C4861" s="7">
        <v>26450</v>
      </c>
      <c r="D4861" s="10">
        <v>2.4245299734695001E-2</v>
      </c>
      <c r="E4861" s="10">
        <v>5.8686487685822053</v>
      </c>
      <c r="F4861" s="8">
        <v>-24.326953337338711</v>
      </c>
      <c r="G4861" s="8">
        <v>6.1524260545009479</v>
      </c>
    </row>
    <row r="4862" spans="1:7" x14ac:dyDescent="0.6">
      <c r="A4862" s="3" t="s">
        <v>82</v>
      </c>
      <c r="B4862" s="3" t="s">
        <v>199</v>
      </c>
      <c r="C4862" s="4">
        <v>34972</v>
      </c>
      <c r="D4862" s="9">
        <v>3.1261631933705167E-2</v>
      </c>
      <c r="E4862" s="9">
        <v>7.0154463390170507</v>
      </c>
      <c r="F4862" s="5">
        <v>32.219281663516057</v>
      </c>
      <c r="G4862" s="5">
        <v>2677.7601270849882</v>
      </c>
    </row>
    <row r="4863" spans="1:7" x14ac:dyDescent="0.6">
      <c r="A4863" s="6" t="s">
        <v>83</v>
      </c>
      <c r="B4863" s="6" t="s">
        <v>199</v>
      </c>
      <c r="C4863" s="7">
        <v>48860</v>
      </c>
      <c r="D4863" s="10">
        <v>3.8700574125314163E-2</v>
      </c>
      <c r="E4863" s="10">
        <v>7.596393034825871</v>
      </c>
      <c r="F4863" s="8">
        <v>39.71176941553243</v>
      </c>
      <c r="G4863" s="8">
        <v>60.002619772734711</v>
      </c>
    </row>
    <row r="4864" spans="1:7" x14ac:dyDescent="0.6">
      <c r="A4864" s="3" t="s">
        <v>84</v>
      </c>
      <c r="B4864" s="3" t="s">
        <v>199</v>
      </c>
      <c r="C4864" s="4">
        <v>54011</v>
      </c>
      <c r="D4864" s="9">
        <v>4.2774600844176482E-2</v>
      </c>
      <c r="E4864" s="9">
        <v>6.186827033218786</v>
      </c>
      <c r="F4864" s="5">
        <v>10.542365943512079</v>
      </c>
      <c r="G4864" s="5">
        <v>480.13963480128888</v>
      </c>
    </row>
    <row r="4865" spans="1:7" x14ac:dyDescent="0.6">
      <c r="A4865" s="6" t="s">
        <v>85</v>
      </c>
      <c r="B4865" s="6" t="s">
        <v>199</v>
      </c>
      <c r="C4865" s="7">
        <v>34803</v>
      </c>
      <c r="D4865" s="10">
        <v>2.9380585285943211E-2</v>
      </c>
      <c r="E4865" s="10">
        <v>7.0494227263520353</v>
      </c>
      <c r="F4865" s="8">
        <v>-35.563126029882802</v>
      </c>
      <c r="G4865" s="8">
        <v>28.747410476472339</v>
      </c>
    </row>
    <row r="4866" spans="1:7" x14ac:dyDescent="0.6">
      <c r="A4866" s="3" t="s">
        <v>86</v>
      </c>
      <c r="B4866" s="3" t="s">
        <v>199</v>
      </c>
      <c r="C4866" s="4">
        <v>64219</v>
      </c>
      <c r="D4866" s="9">
        <v>5.6074641172373277E-2</v>
      </c>
      <c r="E4866" s="9">
        <v>5.800650347755397</v>
      </c>
      <c r="F4866" s="5">
        <v>84.521449300347655</v>
      </c>
      <c r="G4866" s="5">
        <v>93.331727729776915</v>
      </c>
    </row>
    <row r="4867" spans="1:7" x14ac:dyDescent="0.6">
      <c r="A4867" s="6" t="s">
        <v>87</v>
      </c>
      <c r="B4867" s="6" t="s">
        <v>199</v>
      </c>
      <c r="C4867" s="7">
        <v>24397</v>
      </c>
      <c r="D4867" s="10">
        <v>1.8855618164249102E-2</v>
      </c>
      <c r="E4867" s="10">
        <v>6.0076335877862599</v>
      </c>
      <c r="F4867" s="8">
        <v>-62.009685607063332</v>
      </c>
      <c r="G4867" s="8">
        <v>-40.749465708179521</v>
      </c>
    </row>
    <row r="4868" spans="1:7" x14ac:dyDescent="0.6">
      <c r="A4868" s="3" t="s">
        <v>88</v>
      </c>
      <c r="B4868" s="3" t="s">
        <v>199</v>
      </c>
      <c r="C4868" s="4">
        <v>65780</v>
      </c>
      <c r="D4868" s="9">
        <v>5.1979686831474192E-2</v>
      </c>
      <c r="E4868" s="9">
        <v>8.8141498057081602</v>
      </c>
      <c r="F4868" s="5">
        <v>169.62331434192731</v>
      </c>
      <c r="G4868" s="5">
        <v>15904.866180048661</v>
      </c>
    </row>
    <row r="4869" spans="1:7" x14ac:dyDescent="0.6">
      <c r="A4869" s="6" t="s">
        <v>89</v>
      </c>
      <c r="B4869" s="6" t="s">
        <v>199</v>
      </c>
      <c r="C4869" s="7">
        <v>58873</v>
      </c>
      <c r="D4869" s="10">
        <v>3.9910134305909631E-2</v>
      </c>
      <c r="E4869" s="10">
        <v>5.7645158131792824</v>
      </c>
      <c r="F4869" s="8">
        <v>-10.50015202189115</v>
      </c>
      <c r="G4869" s="8">
        <v>451.91712758976291</v>
      </c>
    </row>
    <row r="4870" spans="1:7" x14ac:dyDescent="0.6">
      <c r="A4870" s="3" t="s">
        <v>90</v>
      </c>
      <c r="B4870" s="3" t="s">
        <v>199</v>
      </c>
      <c r="C4870" s="4">
        <v>49294</v>
      </c>
      <c r="D4870" s="9">
        <v>3.5679895559399807E-2</v>
      </c>
      <c r="E4870" s="9">
        <v>5.9091345001198752</v>
      </c>
      <c r="F4870" s="5">
        <v>-16.27061641159785</v>
      </c>
      <c r="G4870" s="5">
        <v>17.998803111909041</v>
      </c>
    </row>
    <row r="4871" spans="1:7" x14ac:dyDescent="0.6">
      <c r="A4871" s="6" t="s">
        <v>91</v>
      </c>
      <c r="B4871" s="6" t="s">
        <v>199</v>
      </c>
      <c r="C4871" s="7">
        <v>57168</v>
      </c>
      <c r="D4871" s="10">
        <v>4.2077043826824118E-2</v>
      </c>
      <c r="E4871" s="10">
        <v>6.5133872621624702</v>
      </c>
      <c r="F4871" s="8">
        <v>15.97354647624458</v>
      </c>
      <c r="G4871" s="8">
        <v>69.386666666666656</v>
      </c>
    </row>
    <row r="4872" spans="1:7" x14ac:dyDescent="0.6">
      <c r="A4872" s="3" t="s">
        <v>92</v>
      </c>
      <c r="B4872" s="3" t="s">
        <v>199</v>
      </c>
      <c r="C4872" s="4">
        <v>19625</v>
      </c>
      <c r="D4872" s="9">
        <v>1.402968326394043E-2</v>
      </c>
      <c r="E4872" s="9">
        <v>12.75178687459389</v>
      </c>
      <c r="F4872" s="5">
        <v>-65.671354603974251</v>
      </c>
      <c r="G4872" s="5">
        <v>-43.853174262581177</v>
      </c>
    </row>
    <row r="4873" spans="1:7" x14ac:dyDescent="0.6">
      <c r="A4873" s="6" t="s">
        <v>94</v>
      </c>
      <c r="B4873" s="6" t="s">
        <v>199</v>
      </c>
      <c r="C4873" s="7">
        <v>26404</v>
      </c>
      <c r="D4873" s="10">
        <v>1.6915832445258541E-2</v>
      </c>
      <c r="E4873" s="10">
        <v>6.2583550604408629</v>
      </c>
      <c r="F4873" s="8">
        <v>34.542675159235657</v>
      </c>
      <c r="G4873" s="8">
        <v>-0.17391304347825759</v>
      </c>
    </row>
    <row r="4874" spans="1:7" x14ac:dyDescent="0.6">
      <c r="A4874" s="3" t="s">
        <v>95</v>
      </c>
      <c r="B4874" s="3" t="s">
        <v>199</v>
      </c>
      <c r="C4874" s="4">
        <v>24513</v>
      </c>
      <c r="D4874" s="9">
        <v>1.784815720125052E-2</v>
      </c>
      <c r="E4874" s="9">
        <v>5.962782777912917</v>
      </c>
      <c r="F4874" s="5">
        <v>-7.1617936676261156</v>
      </c>
      <c r="G4874" s="5">
        <v>-29.90678256891227</v>
      </c>
    </row>
    <row r="4875" spans="1:7" x14ac:dyDescent="0.6">
      <c r="A4875" s="6" t="s">
        <v>96</v>
      </c>
      <c r="B4875" s="6" t="s">
        <v>199</v>
      </c>
      <c r="C4875" s="7">
        <v>24397</v>
      </c>
      <c r="D4875" s="10">
        <v>1.8242712147910779E-2</v>
      </c>
      <c r="E4875" s="10">
        <v>6.0076335877862599</v>
      </c>
      <c r="F4875" s="8">
        <v>-0.47321829233467622</v>
      </c>
      <c r="G4875" s="8">
        <v>-50.067539909946788</v>
      </c>
    </row>
    <row r="4876" spans="1:7" x14ac:dyDescent="0.6">
      <c r="A4876" s="3" t="s">
        <v>97</v>
      </c>
      <c r="B4876" s="3" t="s">
        <v>199</v>
      </c>
      <c r="C4876" s="4">
        <v>59701</v>
      </c>
      <c r="D4876" s="9">
        <v>3.9642644741902287E-2</v>
      </c>
      <c r="E4876" s="9">
        <v>6.5924249116607774</v>
      </c>
      <c r="F4876" s="5">
        <v>144.706316350371</v>
      </c>
      <c r="G4876" s="5">
        <v>10.534891040713919</v>
      </c>
    </row>
    <row r="4877" spans="1:7" x14ac:dyDescent="0.6">
      <c r="A4877" s="6" t="s">
        <v>98</v>
      </c>
      <c r="B4877" s="6" t="s">
        <v>199</v>
      </c>
      <c r="C4877" s="7">
        <v>35300</v>
      </c>
      <c r="D4877" s="10">
        <v>2.535668141120578E-2</v>
      </c>
      <c r="E4877" s="10">
        <v>6.6767543030073764</v>
      </c>
      <c r="F4877" s="8">
        <v>-40.872012194100613</v>
      </c>
      <c r="G4877" s="8">
        <v>1.428037812832228</v>
      </c>
    </row>
    <row r="4878" spans="1:7" x14ac:dyDescent="0.6">
      <c r="A4878" s="3" t="s">
        <v>99</v>
      </c>
      <c r="B4878" s="3" t="s">
        <v>199</v>
      </c>
      <c r="C4878" s="4">
        <v>30496</v>
      </c>
      <c r="D4878" s="9">
        <v>2.0281785130687499E-2</v>
      </c>
      <c r="E4878" s="9">
        <v>6.5908796196239461</v>
      </c>
      <c r="F4878" s="5">
        <v>-13.609065155807359</v>
      </c>
      <c r="G4878" s="5">
        <v>-52.512496301717562</v>
      </c>
    </row>
    <row r="4879" spans="1:7" x14ac:dyDescent="0.6">
      <c r="A4879" s="6" t="s">
        <v>100</v>
      </c>
      <c r="B4879" s="6" t="s">
        <v>199</v>
      </c>
      <c r="C4879" s="7">
        <v>55291</v>
      </c>
      <c r="D4879" s="10">
        <v>3.1337197511893053E-2</v>
      </c>
      <c r="E4879" s="10">
        <v>6.3298225529479106</v>
      </c>
      <c r="F4879" s="8">
        <v>81.305745015739774</v>
      </c>
      <c r="G4879" s="8">
        <v>126.63032340041811</v>
      </c>
    </row>
    <row r="4880" spans="1:7" x14ac:dyDescent="0.6">
      <c r="A4880" s="3" t="s">
        <v>101</v>
      </c>
      <c r="B4880" s="3" t="s">
        <v>199</v>
      </c>
      <c r="C4880" s="4">
        <v>29466</v>
      </c>
      <c r="D4880" s="9">
        <v>1.4848621239302331E-2</v>
      </c>
      <c r="E4880" s="9">
        <v>6.6998635743519781</v>
      </c>
      <c r="F4880" s="5">
        <v>-46.707420737552219</v>
      </c>
      <c r="G4880" s="5">
        <v>-55.205229553055638</v>
      </c>
    </row>
    <row r="4881" spans="1:7" x14ac:dyDescent="0.6">
      <c r="A4881" s="6" t="s">
        <v>102</v>
      </c>
      <c r="B4881" s="6" t="s">
        <v>199</v>
      </c>
      <c r="C4881" s="7">
        <v>47612</v>
      </c>
      <c r="D4881" s="10">
        <v>2.9090532097982451E-2</v>
      </c>
      <c r="E4881" s="10">
        <v>6.0078233438485809</v>
      </c>
      <c r="F4881" s="8">
        <v>61.58284124075206</v>
      </c>
      <c r="G4881" s="8">
        <v>-19.12761367689772</v>
      </c>
    </row>
    <row r="4882" spans="1:7" x14ac:dyDescent="0.6">
      <c r="A4882" s="3" t="s">
        <v>95</v>
      </c>
      <c r="B4882" s="3" t="s">
        <v>331</v>
      </c>
      <c r="C4882" s="4">
        <v>359</v>
      </c>
      <c r="D4882" s="9">
        <v>2.613914427140266E-4</v>
      </c>
      <c r="E4882" s="9">
        <v>4.7866666666666671</v>
      </c>
      <c r="F4882" s="3"/>
      <c r="G4882" s="3"/>
    </row>
    <row r="4883" spans="1:7" x14ac:dyDescent="0.6">
      <c r="A4883" s="6" t="s">
        <v>96</v>
      </c>
      <c r="B4883" s="6" t="s">
        <v>331</v>
      </c>
      <c r="C4883" s="7">
        <v>24</v>
      </c>
      <c r="D4883" s="10">
        <v>1.7945857750947189E-5</v>
      </c>
      <c r="E4883" s="10">
        <v>4.8</v>
      </c>
      <c r="F4883" s="8">
        <v>-93.314763231197773</v>
      </c>
      <c r="G4883" s="6"/>
    </row>
    <row r="4884" spans="1:7" x14ac:dyDescent="0.6">
      <c r="A4884" s="3" t="s">
        <v>14</v>
      </c>
      <c r="B4884" s="3" t="s">
        <v>200</v>
      </c>
      <c r="C4884" s="4">
        <v>160600</v>
      </c>
      <c r="D4884" s="9">
        <v>0.41312849294224252</v>
      </c>
      <c r="E4884" s="9">
        <v>3.9720030668018702</v>
      </c>
      <c r="F4884" s="3"/>
      <c r="G4884" s="3"/>
    </row>
    <row r="4885" spans="1:7" x14ac:dyDescent="0.6">
      <c r="A4885" s="6" t="s">
        <v>15</v>
      </c>
      <c r="B4885" s="6" t="s">
        <v>200</v>
      </c>
      <c r="C4885" s="7">
        <v>141881</v>
      </c>
      <c r="D4885" s="10">
        <v>0.42494788300142278</v>
      </c>
      <c r="E4885" s="10">
        <v>3.416431890967758</v>
      </c>
      <c r="F4885" s="8">
        <v>-11.65566625155666</v>
      </c>
      <c r="G4885" s="6"/>
    </row>
    <row r="4886" spans="1:7" x14ac:dyDescent="0.6">
      <c r="A4886" s="3" t="s">
        <v>16</v>
      </c>
      <c r="B4886" s="3" t="s">
        <v>200</v>
      </c>
      <c r="C4886" s="4">
        <v>88216</v>
      </c>
      <c r="D4886" s="9">
        <v>0.19801725948386761</v>
      </c>
      <c r="E4886" s="9">
        <v>3.347220641244546</v>
      </c>
      <c r="F4886" s="5">
        <v>-37.823951057576423</v>
      </c>
      <c r="G4886" s="3"/>
    </row>
    <row r="4887" spans="1:7" x14ac:dyDescent="0.6">
      <c r="A4887" s="6" t="s">
        <v>17</v>
      </c>
      <c r="B4887" s="6" t="s">
        <v>200</v>
      </c>
      <c r="C4887" s="7">
        <v>239511</v>
      </c>
      <c r="D4887" s="10">
        <v>0.52038184496114259</v>
      </c>
      <c r="E4887" s="10">
        <v>3.3834494059811551</v>
      </c>
      <c r="F4887" s="8">
        <v>171.50516913031649</v>
      </c>
      <c r="G4887" s="6"/>
    </row>
    <row r="4888" spans="1:7" x14ac:dyDescent="0.6">
      <c r="A4888" s="3" t="s">
        <v>18</v>
      </c>
      <c r="B4888" s="3" t="s">
        <v>200</v>
      </c>
      <c r="C4888" s="4">
        <v>206075</v>
      </c>
      <c r="D4888" s="9">
        <v>0.45352415613916219</v>
      </c>
      <c r="E4888" s="9">
        <v>3.157801988997686</v>
      </c>
      <c r="F4888" s="5">
        <v>-13.960110391589531</v>
      </c>
      <c r="G4888" s="3"/>
    </row>
    <row r="4889" spans="1:7" x14ac:dyDescent="0.6">
      <c r="A4889" s="6" t="s">
        <v>19</v>
      </c>
      <c r="B4889" s="6" t="s">
        <v>200</v>
      </c>
      <c r="C4889" s="7">
        <v>100820</v>
      </c>
      <c r="D4889" s="10">
        <v>0.24800158492740729</v>
      </c>
      <c r="E4889" s="10">
        <v>3.2537274898341191</v>
      </c>
      <c r="F4889" s="8">
        <v>-51.076064539609369</v>
      </c>
      <c r="G4889" s="6"/>
    </row>
    <row r="4890" spans="1:7" x14ac:dyDescent="0.6">
      <c r="A4890" s="3" t="s">
        <v>20</v>
      </c>
      <c r="B4890" s="3" t="s">
        <v>200</v>
      </c>
      <c r="C4890" s="4">
        <v>330360</v>
      </c>
      <c r="D4890" s="9">
        <v>0.76714138125853815</v>
      </c>
      <c r="E4890" s="9">
        <v>3.138693066296768</v>
      </c>
      <c r="F4890" s="5">
        <v>227.67308073794879</v>
      </c>
      <c r="G4890" s="3"/>
    </row>
    <row r="4891" spans="1:7" x14ac:dyDescent="0.6">
      <c r="A4891" s="6" t="s">
        <v>21</v>
      </c>
      <c r="B4891" s="6" t="s">
        <v>200</v>
      </c>
      <c r="C4891" s="7">
        <v>307982</v>
      </c>
      <c r="D4891" s="10">
        <v>0.69573292450761715</v>
      </c>
      <c r="E4891" s="10">
        <v>3.0910094542242921</v>
      </c>
      <c r="F4891" s="8">
        <v>-6.7738224966702996</v>
      </c>
      <c r="G4891" s="6"/>
    </row>
    <row r="4892" spans="1:7" x14ac:dyDescent="0.6">
      <c r="A4892" s="3" t="s">
        <v>22</v>
      </c>
      <c r="B4892" s="3" t="s">
        <v>200</v>
      </c>
      <c r="C4892" s="4">
        <v>371443</v>
      </c>
      <c r="D4892" s="9">
        <v>0.86671052296004825</v>
      </c>
      <c r="E4892" s="9">
        <v>3.2741255905789441</v>
      </c>
      <c r="F4892" s="5">
        <v>20.605424992369681</v>
      </c>
      <c r="G4892" s="3"/>
    </row>
    <row r="4893" spans="1:7" x14ac:dyDescent="0.6">
      <c r="A4893" s="6" t="s">
        <v>23</v>
      </c>
      <c r="B4893" s="6" t="s">
        <v>200</v>
      </c>
      <c r="C4893" s="7">
        <v>563691</v>
      </c>
      <c r="D4893" s="10">
        <v>1.0582922974897571</v>
      </c>
      <c r="E4893" s="10">
        <v>3.4474194396707261</v>
      </c>
      <c r="F4893" s="8">
        <v>51.757066360114479</v>
      </c>
      <c r="G4893" s="6"/>
    </row>
    <row r="4894" spans="1:7" x14ac:dyDescent="0.6">
      <c r="A4894" s="3" t="s">
        <v>24</v>
      </c>
      <c r="B4894" s="3" t="s">
        <v>200</v>
      </c>
      <c r="C4894" s="4">
        <v>395950</v>
      </c>
      <c r="D4894" s="9">
        <v>0.76711811133215468</v>
      </c>
      <c r="E4894" s="9">
        <v>3.2097634527148631</v>
      </c>
      <c r="F4894" s="5">
        <v>-29.757615431149329</v>
      </c>
      <c r="G4894" s="3"/>
    </row>
    <row r="4895" spans="1:7" x14ac:dyDescent="0.6">
      <c r="A4895" s="6" t="s">
        <v>25</v>
      </c>
      <c r="B4895" s="6" t="s">
        <v>200</v>
      </c>
      <c r="C4895" s="7">
        <v>231653</v>
      </c>
      <c r="D4895" s="10">
        <v>0.52013471191084759</v>
      </c>
      <c r="E4895" s="10">
        <v>3.2099574597807861</v>
      </c>
      <c r="F4895" s="8">
        <v>-41.494380603611567</v>
      </c>
      <c r="G4895" s="6"/>
    </row>
    <row r="4896" spans="1:7" x14ac:dyDescent="0.6">
      <c r="A4896" s="3" t="s">
        <v>26</v>
      </c>
      <c r="B4896" s="3" t="s">
        <v>200</v>
      </c>
      <c r="C4896" s="4">
        <v>179459</v>
      </c>
      <c r="D4896" s="9">
        <v>0.42703144578481261</v>
      </c>
      <c r="E4896" s="9">
        <v>3.388576283987915</v>
      </c>
      <c r="F4896" s="5">
        <v>-22.531113346254958</v>
      </c>
      <c r="G4896" s="5">
        <v>11.74283935242839</v>
      </c>
    </row>
    <row r="4897" spans="1:7" x14ac:dyDescent="0.6">
      <c r="A4897" s="6" t="s">
        <v>27</v>
      </c>
      <c r="B4897" s="6" t="s">
        <v>200</v>
      </c>
      <c r="C4897" s="7">
        <v>350883</v>
      </c>
      <c r="D4897" s="10">
        <v>0.71615796781382401</v>
      </c>
      <c r="E4897" s="10">
        <v>3.20020247345956</v>
      </c>
      <c r="F4897" s="8">
        <v>95.522654199566475</v>
      </c>
      <c r="G4897" s="8">
        <v>147.3079552582798</v>
      </c>
    </row>
    <row r="4898" spans="1:7" x14ac:dyDescent="0.6">
      <c r="A4898" s="3" t="s">
        <v>28</v>
      </c>
      <c r="B4898" s="3" t="s">
        <v>200</v>
      </c>
      <c r="C4898" s="4">
        <v>492279</v>
      </c>
      <c r="D4898" s="9">
        <v>0.83332640698895954</v>
      </c>
      <c r="E4898" s="9">
        <v>3.2732839959306621</v>
      </c>
      <c r="F4898" s="5">
        <v>40.297193081454488</v>
      </c>
      <c r="G4898" s="5">
        <v>458.03822435839299</v>
      </c>
    </row>
    <row r="4899" spans="1:7" x14ac:dyDescent="0.6">
      <c r="A4899" s="6" t="s">
        <v>29</v>
      </c>
      <c r="B4899" s="6" t="s">
        <v>200</v>
      </c>
      <c r="C4899" s="7">
        <v>686520</v>
      </c>
      <c r="D4899" s="10">
        <v>0.9895252899008431</v>
      </c>
      <c r="E4899" s="10">
        <v>3.3545234663213699</v>
      </c>
      <c r="F4899" s="8">
        <v>39.457502757582603</v>
      </c>
      <c r="G4899" s="8">
        <v>186.63401680924889</v>
      </c>
    </row>
    <row r="4900" spans="1:7" x14ac:dyDescent="0.6">
      <c r="A4900" s="3" t="s">
        <v>30</v>
      </c>
      <c r="B4900" s="3" t="s">
        <v>200</v>
      </c>
      <c r="C4900" s="4">
        <v>661253</v>
      </c>
      <c r="D4900" s="9">
        <v>1.064047037922915</v>
      </c>
      <c r="E4900" s="9">
        <v>3.3075053144929352</v>
      </c>
      <c r="F4900" s="5">
        <v>-3.6804463089203492</v>
      </c>
      <c r="G4900" s="5">
        <v>220.87977678029841</v>
      </c>
    </row>
    <row r="4901" spans="1:7" x14ac:dyDescent="0.6">
      <c r="A4901" s="6" t="s">
        <v>31</v>
      </c>
      <c r="B4901" s="6" t="s">
        <v>200</v>
      </c>
      <c r="C4901" s="7">
        <v>640944</v>
      </c>
      <c r="D4901" s="10">
        <v>1.0500326439602581</v>
      </c>
      <c r="E4901" s="10">
        <v>3.3915611010572442</v>
      </c>
      <c r="F4901" s="8">
        <v>-3.071290413805305</v>
      </c>
      <c r="G4901" s="8">
        <v>535.73100575282683</v>
      </c>
    </row>
    <row r="4902" spans="1:7" x14ac:dyDescent="0.6">
      <c r="A4902" s="3" t="s">
        <v>32</v>
      </c>
      <c r="B4902" s="3" t="s">
        <v>200</v>
      </c>
      <c r="C4902" s="4">
        <v>618179</v>
      </c>
      <c r="D4902" s="9">
        <v>0.9528414104208941</v>
      </c>
      <c r="E4902" s="9">
        <v>3.284203200374014</v>
      </c>
      <c r="F4902" s="5">
        <v>-3.5517923562744969</v>
      </c>
      <c r="G4902" s="5">
        <v>87.122835694393984</v>
      </c>
    </row>
    <row r="4903" spans="1:7" x14ac:dyDescent="0.6">
      <c r="A4903" s="6" t="s">
        <v>33</v>
      </c>
      <c r="B4903" s="6" t="s">
        <v>200</v>
      </c>
      <c r="C4903" s="7">
        <v>484712</v>
      </c>
      <c r="D4903" s="10">
        <v>0.91371396416516504</v>
      </c>
      <c r="E4903" s="10">
        <v>2.9803670796569</v>
      </c>
      <c r="F4903" s="8">
        <v>-21.59034842658841</v>
      </c>
      <c r="G4903" s="8">
        <v>57.383223694891257</v>
      </c>
    </row>
    <row r="4904" spans="1:7" x14ac:dyDescent="0.6">
      <c r="A4904" s="3" t="s">
        <v>34</v>
      </c>
      <c r="B4904" s="3" t="s">
        <v>200</v>
      </c>
      <c r="C4904" s="4">
        <v>236129</v>
      </c>
      <c r="D4904" s="9">
        <v>0.40639739293238669</v>
      </c>
      <c r="E4904" s="9">
        <v>3.0082809932095862</v>
      </c>
      <c r="F4904" s="5">
        <v>-51.284680387529093</v>
      </c>
      <c r="G4904" s="5">
        <v>-36.42927717038684</v>
      </c>
    </row>
    <row r="4905" spans="1:7" x14ac:dyDescent="0.6">
      <c r="A4905" s="6" t="s">
        <v>35</v>
      </c>
      <c r="B4905" s="6" t="s">
        <v>200</v>
      </c>
      <c r="C4905" s="7">
        <v>243277</v>
      </c>
      <c r="D4905" s="10">
        <v>0.45201972047675892</v>
      </c>
      <c r="E4905" s="10">
        <v>3.011823111397232</v>
      </c>
      <c r="F4905" s="8">
        <v>3.0271588834916541</v>
      </c>
      <c r="G4905" s="8">
        <v>-56.842135141416129</v>
      </c>
    </row>
    <row r="4906" spans="1:7" x14ac:dyDescent="0.6">
      <c r="A4906" s="3" t="s">
        <v>36</v>
      </c>
      <c r="B4906" s="3" t="s">
        <v>200</v>
      </c>
      <c r="C4906" s="4">
        <v>290229</v>
      </c>
      <c r="D4906" s="9">
        <v>0.55117932137765946</v>
      </c>
      <c r="E4906" s="9">
        <v>3.0469596438919919</v>
      </c>
      <c r="F4906" s="5">
        <v>19.299810504075609</v>
      </c>
      <c r="G4906" s="5">
        <v>-26.700593509281479</v>
      </c>
    </row>
    <row r="4907" spans="1:7" x14ac:dyDescent="0.6">
      <c r="A4907" s="6" t="s">
        <v>37</v>
      </c>
      <c r="B4907" s="6" t="s">
        <v>200</v>
      </c>
      <c r="C4907" s="7">
        <v>389879</v>
      </c>
      <c r="D4907" s="10">
        <v>0.63996448966016761</v>
      </c>
      <c r="E4907" s="10">
        <v>3.007443805057159</v>
      </c>
      <c r="F4907" s="8">
        <v>34.334956189767382</v>
      </c>
      <c r="G4907" s="8">
        <v>68.303022192676124</v>
      </c>
    </row>
    <row r="4908" spans="1:7" x14ac:dyDescent="0.6">
      <c r="A4908" s="3" t="s">
        <v>38</v>
      </c>
      <c r="B4908" s="3" t="s">
        <v>200</v>
      </c>
      <c r="C4908" s="4">
        <v>524251</v>
      </c>
      <c r="D4908" s="9">
        <v>0.91643348715868056</v>
      </c>
      <c r="E4908" s="9">
        <v>3.1167199743172058</v>
      </c>
      <c r="F4908" s="5">
        <v>34.465051977664871</v>
      </c>
      <c r="G4908" s="5">
        <v>192.12856418457699</v>
      </c>
    </row>
    <row r="4909" spans="1:7" x14ac:dyDescent="0.6">
      <c r="A4909" s="6" t="s">
        <v>39</v>
      </c>
      <c r="B4909" s="6" t="s">
        <v>200</v>
      </c>
      <c r="C4909" s="7">
        <v>177332</v>
      </c>
      <c r="D4909" s="10">
        <v>0.33807049921009108</v>
      </c>
      <c r="E4909" s="10">
        <v>3.212128896697882</v>
      </c>
      <c r="F4909" s="8">
        <v>-66.174218074929755</v>
      </c>
      <c r="G4909" s="8">
        <v>-49.461216416868297</v>
      </c>
    </row>
    <row r="4910" spans="1:7" x14ac:dyDescent="0.6">
      <c r="A4910" s="3" t="s">
        <v>41</v>
      </c>
      <c r="B4910" s="3" t="s">
        <v>200</v>
      </c>
      <c r="C4910" s="4">
        <v>165270</v>
      </c>
      <c r="D4910" s="9">
        <v>0.24678480920116269</v>
      </c>
      <c r="E4910" s="9">
        <v>3.1758873152827691</v>
      </c>
      <c r="F4910" s="5">
        <v>-6.8019308415852802</v>
      </c>
      <c r="G4910" s="5">
        <v>-66.427574607082576</v>
      </c>
    </row>
    <row r="4911" spans="1:7" x14ac:dyDescent="0.6">
      <c r="A4911" s="6" t="s">
        <v>42</v>
      </c>
      <c r="B4911" s="6" t="s">
        <v>200</v>
      </c>
      <c r="C4911" s="7">
        <v>151284</v>
      </c>
      <c r="D4911" s="10">
        <v>0.2497221815145039</v>
      </c>
      <c r="E4911" s="10">
        <v>3.3763474457116081</v>
      </c>
      <c r="F4911" s="8">
        <v>-8.4625158831003855</v>
      </c>
      <c r="G4911" s="8">
        <v>-77.963642719804227</v>
      </c>
    </row>
    <row r="4912" spans="1:7" x14ac:dyDescent="0.6">
      <c r="A4912" s="3" t="s">
        <v>43</v>
      </c>
      <c r="B4912" s="3" t="s">
        <v>200</v>
      </c>
      <c r="C4912" s="4">
        <v>306054</v>
      </c>
      <c r="D4912" s="9">
        <v>0.49373916113127048</v>
      </c>
      <c r="E4912" s="9">
        <v>2.9507713073659851</v>
      </c>
      <c r="F4912" s="5">
        <v>102.3042754025541</v>
      </c>
      <c r="G4912" s="5">
        <v>-53.716051193718577</v>
      </c>
    </row>
    <row r="4913" spans="1:7" x14ac:dyDescent="0.6">
      <c r="A4913" s="6" t="s">
        <v>44</v>
      </c>
      <c r="B4913" s="6" t="s">
        <v>200</v>
      </c>
      <c r="C4913" s="7">
        <v>444700</v>
      </c>
      <c r="D4913" s="10">
        <v>0.72082524262245007</v>
      </c>
      <c r="E4913" s="10">
        <v>2.9785666443402539</v>
      </c>
      <c r="F4913" s="8">
        <v>45.301156005149409</v>
      </c>
      <c r="G4913" s="8">
        <v>-30.617963503831849</v>
      </c>
    </row>
    <row r="4914" spans="1:7" x14ac:dyDescent="0.6">
      <c r="A4914" s="3" t="s">
        <v>45</v>
      </c>
      <c r="B4914" s="3" t="s">
        <v>200</v>
      </c>
      <c r="C4914" s="4">
        <v>537344</v>
      </c>
      <c r="D4914" s="9">
        <v>0.89901289674207541</v>
      </c>
      <c r="E4914" s="9">
        <v>2.8913712576139128</v>
      </c>
      <c r="F4914" s="5">
        <v>20.832921070384529</v>
      </c>
      <c r="G4914" s="5">
        <v>-13.07630961258794</v>
      </c>
    </row>
    <row r="4915" spans="1:7" x14ac:dyDescent="0.6">
      <c r="A4915" s="6" t="s">
        <v>46</v>
      </c>
      <c r="B4915" s="6" t="s">
        <v>200</v>
      </c>
      <c r="C4915" s="7">
        <v>505514</v>
      </c>
      <c r="D4915" s="10">
        <v>0.76693083402427265</v>
      </c>
      <c r="E4915" s="10">
        <v>3.2952043230840431</v>
      </c>
      <c r="F4915" s="8">
        <v>-5.9235796808003833</v>
      </c>
      <c r="G4915" s="8">
        <v>4.2916205911964322</v>
      </c>
    </row>
    <row r="4916" spans="1:7" x14ac:dyDescent="0.6">
      <c r="A4916" s="3" t="s">
        <v>47</v>
      </c>
      <c r="B4916" s="3" t="s">
        <v>200</v>
      </c>
      <c r="C4916" s="4">
        <v>714848</v>
      </c>
      <c r="D4916" s="9">
        <v>1.06760172819792</v>
      </c>
      <c r="E4916" s="9">
        <v>3.1543766905979589</v>
      </c>
      <c r="F4916" s="5">
        <v>41.410129096325711</v>
      </c>
      <c r="G4916" s="5">
        <v>202.7362162207946</v>
      </c>
    </row>
    <row r="4917" spans="1:7" x14ac:dyDescent="0.6">
      <c r="A4917" s="6" t="s">
        <v>48</v>
      </c>
      <c r="B4917" s="6" t="s">
        <v>200</v>
      </c>
      <c r="C4917" s="7">
        <v>473670</v>
      </c>
      <c r="D4917" s="10">
        <v>0.65566833909826006</v>
      </c>
      <c r="E4917" s="10">
        <v>3.0437213247484292</v>
      </c>
      <c r="F4917" s="8">
        <v>-33.738361162093199</v>
      </c>
      <c r="G4917" s="8">
        <v>94.703979414412373</v>
      </c>
    </row>
    <row r="4918" spans="1:7" x14ac:dyDescent="0.6">
      <c r="A4918" s="3" t="s">
        <v>49</v>
      </c>
      <c r="B4918" s="3" t="s">
        <v>200</v>
      </c>
      <c r="C4918" s="4">
        <v>131617</v>
      </c>
      <c r="D4918" s="9">
        <v>0.17851011966038521</v>
      </c>
      <c r="E4918" s="9">
        <v>3.6214230684569668</v>
      </c>
      <c r="F4918" s="5">
        <v>-72.213355289547579</v>
      </c>
      <c r="G4918" s="5">
        <v>-54.650637944519673</v>
      </c>
    </row>
    <row r="4919" spans="1:7" x14ac:dyDescent="0.6">
      <c r="A4919" s="6" t="s">
        <v>50</v>
      </c>
      <c r="B4919" s="6" t="s">
        <v>200</v>
      </c>
      <c r="C4919" s="7">
        <v>286196</v>
      </c>
      <c r="D4919" s="10">
        <v>0.44409309599996249</v>
      </c>
      <c r="E4919" s="10">
        <v>3.3046510553785051</v>
      </c>
      <c r="F4919" s="8">
        <v>117.446074595227</v>
      </c>
      <c r="G4919" s="8">
        <v>-26.59363546125849</v>
      </c>
    </row>
    <row r="4920" spans="1:7" x14ac:dyDescent="0.6">
      <c r="A4920" s="3" t="s">
        <v>51</v>
      </c>
      <c r="B4920" s="3" t="s">
        <v>200</v>
      </c>
      <c r="C4920" s="4">
        <v>335296</v>
      </c>
      <c r="D4920" s="9">
        <v>0.56350317008346984</v>
      </c>
      <c r="E4920" s="9">
        <v>3.4079299094392548</v>
      </c>
      <c r="F4920" s="5">
        <v>17.156074857789761</v>
      </c>
      <c r="G4920" s="5">
        <v>-36.042849703672474</v>
      </c>
    </row>
    <row r="4921" spans="1:7" x14ac:dyDescent="0.6">
      <c r="A4921" s="6" t="s">
        <v>52</v>
      </c>
      <c r="B4921" s="6" t="s">
        <v>200</v>
      </c>
      <c r="C4921" s="7">
        <v>70267</v>
      </c>
      <c r="D4921" s="10">
        <v>8.6121093191621825E-2</v>
      </c>
      <c r="E4921" s="10">
        <v>2.894743346790805</v>
      </c>
      <c r="F4921" s="8">
        <v>-79.043293090284408</v>
      </c>
      <c r="G4921" s="8">
        <v>-60.375453950781591</v>
      </c>
    </row>
    <row r="4922" spans="1:7" x14ac:dyDescent="0.6">
      <c r="A4922" s="3" t="s">
        <v>53</v>
      </c>
      <c r="B4922" s="3" t="s">
        <v>200</v>
      </c>
      <c r="C4922" s="4">
        <v>84827</v>
      </c>
      <c r="D4922" s="9">
        <v>0.12502416597877361</v>
      </c>
      <c r="E4922" s="9">
        <v>3.4309577738230059</v>
      </c>
      <c r="F4922" s="5">
        <v>20.72096432180113</v>
      </c>
      <c r="G4922" s="5">
        <v>-48.673685484358927</v>
      </c>
    </row>
    <row r="4923" spans="1:7" x14ac:dyDescent="0.6">
      <c r="A4923" s="6" t="s">
        <v>54</v>
      </c>
      <c r="B4923" s="6" t="s">
        <v>200</v>
      </c>
      <c r="C4923" s="7">
        <v>178081</v>
      </c>
      <c r="D4923" s="10">
        <v>0.20510592011970891</v>
      </c>
      <c r="E4923" s="10">
        <v>3.3245155509091591</v>
      </c>
      <c r="F4923" s="8">
        <v>109.93433694460489</v>
      </c>
      <c r="G4923" s="8">
        <v>17.713043018428909</v>
      </c>
    </row>
    <row r="4924" spans="1:7" x14ac:dyDescent="0.6">
      <c r="A4924" s="3" t="s">
        <v>55</v>
      </c>
      <c r="B4924" s="3" t="s">
        <v>200</v>
      </c>
      <c r="C4924" s="4">
        <v>199921</v>
      </c>
      <c r="D4924" s="9">
        <v>0.26467231058923169</v>
      </c>
      <c r="E4924" s="9">
        <v>3.3091285276835229</v>
      </c>
      <c r="F4924" s="5">
        <v>12.264082075010821</v>
      </c>
      <c r="G4924" s="5">
        <v>-34.677867304462609</v>
      </c>
    </row>
    <row r="4925" spans="1:7" x14ac:dyDescent="0.6">
      <c r="A4925" s="6" t="s">
        <v>56</v>
      </c>
      <c r="B4925" s="6" t="s">
        <v>200</v>
      </c>
      <c r="C4925" s="7">
        <v>218703</v>
      </c>
      <c r="D4925" s="10">
        <v>0.32577350073144612</v>
      </c>
      <c r="E4925" s="10">
        <v>2.8163052436386109</v>
      </c>
      <c r="F4925" s="8">
        <v>9.3947109108097671</v>
      </c>
      <c r="G4925" s="8">
        <v>-50.820103440521713</v>
      </c>
    </row>
    <row r="4926" spans="1:7" x14ac:dyDescent="0.6">
      <c r="A4926" s="3" t="s">
        <v>57</v>
      </c>
      <c r="B4926" s="3" t="s">
        <v>200</v>
      </c>
      <c r="C4926" s="4">
        <v>268066</v>
      </c>
      <c r="D4926" s="9">
        <v>0.38864956982228432</v>
      </c>
      <c r="E4926" s="9">
        <v>3.424144493977288</v>
      </c>
      <c r="F4926" s="5">
        <v>22.570792353099868</v>
      </c>
      <c r="G4926" s="5">
        <v>-50.112776917579808</v>
      </c>
    </row>
    <row r="4927" spans="1:7" x14ac:dyDescent="0.6">
      <c r="A4927" s="6" t="s">
        <v>58</v>
      </c>
      <c r="B4927" s="6" t="s">
        <v>200</v>
      </c>
      <c r="C4927" s="7">
        <v>160787</v>
      </c>
      <c r="D4927" s="10">
        <v>0.22390348778905289</v>
      </c>
      <c r="E4927" s="10">
        <v>3.4730214273371351</v>
      </c>
      <c r="F4927" s="8">
        <v>-40.019622033379839</v>
      </c>
      <c r="G4927" s="8">
        <v>-68.193363586369514</v>
      </c>
    </row>
    <row r="4928" spans="1:7" x14ac:dyDescent="0.6">
      <c r="A4928" s="3" t="s">
        <v>59</v>
      </c>
      <c r="B4928" s="3" t="s">
        <v>200</v>
      </c>
      <c r="C4928" s="4">
        <v>198043</v>
      </c>
      <c r="D4928" s="9">
        <v>0.29019431500306198</v>
      </c>
      <c r="E4928" s="9">
        <v>3.2645885533430041</v>
      </c>
      <c r="F4928" s="5">
        <v>23.17102750844284</v>
      </c>
      <c r="G4928" s="5">
        <v>-72.295788755091991</v>
      </c>
    </row>
    <row r="4929" spans="1:7" x14ac:dyDescent="0.6">
      <c r="A4929" s="6" t="s">
        <v>60</v>
      </c>
      <c r="B4929" s="6" t="s">
        <v>200</v>
      </c>
      <c r="C4929" s="7">
        <v>168727</v>
      </c>
      <c r="D4929" s="10">
        <v>0.23179003957700181</v>
      </c>
      <c r="E4929" s="10">
        <v>2.9919848208110942</v>
      </c>
      <c r="F4929" s="8">
        <v>-14.80284584660907</v>
      </c>
      <c r="G4929" s="8">
        <v>-64.378786919163119</v>
      </c>
    </row>
    <row r="4930" spans="1:7" x14ac:dyDescent="0.6">
      <c r="A4930" s="3" t="s">
        <v>61</v>
      </c>
      <c r="B4930" s="3" t="s">
        <v>200</v>
      </c>
      <c r="C4930" s="4">
        <v>304103</v>
      </c>
      <c r="D4930" s="9">
        <v>0.39145375169513508</v>
      </c>
      <c r="E4930" s="9">
        <v>3.1868607478202549</v>
      </c>
      <c r="F4930" s="5">
        <v>80.233750377829267</v>
      </c>
      <c r="G4930" s="5">
        <v>131.05145991779179</v>
      </c>
    </row>
    <row r="4931" spans="1:7" x14ac:dyDescent="0.6">
      <c r="A4931" s="6" t="s">
        <v>62</v>
      </c>
      <c r="B4931" s="6" t="s">
        <v>200</v>
      </c>
      <c r="C4931" s="7">
        <v>143290</v>
      </c>
      <c r="D4931" s="10">
        <v>0.21088005387132519</v>
      </c>
      <c r="E4931" s="10">
        <v>3.56168129054709</v>
      </c>
      <c r="F4931" s="8">
        <v>-52.881096207534938</v>
      </c>
      <c r="G4931" s="8">
        <v>-49.932913108499058</v>
      </c>
    </row>
    <row r="4932" spans="1:7" x14ac:dyDescent="0.6">
      <c r="A4932" s="3" t="s">
        <v>63</v>
      </c>
      <c r="B4932" s="3" t="s">
        <v>200</v>
      </c>
      <c r="C4932" s="4">
        <v>150315</v>
      </c>
      <c r="D4932" s="9">
        <v>0.1890874115573084</v>
      </c>
      <c r="E4932" s="9">
        <v>3.2862202400472218</v>
      </c>
      <c r="F4932" s="5">
        <v>4.9026449856933496</v>
      </c>
      <c r="G4932" s="5">
        <v>-55.169462206527967</v>
      </c>
    </row>
    <row r="4933" spans="1:7" x14ac:dyDescent="0.6">
      <c r="A4933" s="6" t="s">
        <v>64</v>
      </c>
      <c r="B4933" s="6" t="s">
        <v>200</v>
      </c>
      <c r="C4933" s="7">
        <v>344334</v>
      </c>
      <c r="D4933" s="10">
        <v>0.40536663734415679</v>
      </c>
      <c r="E4933" s="10">
        <v>3.2637056414922658</v>
      </c>
      <c r="F4933" s="8">
        <v>129.07494262049701</v>
      </c>
      <c r="G4933" s="8">
        <v>390.03657477905699</v>
      </c>
    </row>
    <row r="4934" spans="1:7" x14ac:dyDescent="0.6">
      <c r="A4934" s="3" t="s">
        <v>65</v>
      </c>
      <c r="B4934" s="3" t="s">
        <v>200</v>
      </c>
      <c r="C4934" s="4">
        <v>159194</v>
      </c>
      <c r="D4934" s="9">
        <v>0.18931799320929299</v>
      </c>
      <c r="E4934" s="9">
        <v>3.3602245862884161</v>
      </c>
      <c r="F4934" s="5">
        <v>-53.767562889520057</v>
      </c>
      <c r="G4934" s="5">
        <v>87.669020476970786</v>
      </c>
    </row>
    <row r="4935" spans="1:7" x14ac:dyDescent="0.6">
      <c r="A4935" s="6" t="s">
        <v>66</v>
      </c>
      <c r="B4935" s="6" t="s">
        <v>200</v>
      </c>
      <c r="C4935" s="7">
        <v>151125</v>
      </c>
      <c r="D4935" s="10">
        <v>0.17971198492181659</v>
      </c>
      <c r="E4935" s="10">
        <v>3.678081191588785</v>
      </c>
      <c r="F4935" s="8">
        <v>-5.0686583665213503</v>
      </c>
      <c r="G4935" s="8">
        <v>-15.1369320702377</v>
      </c>
    </row>
    <row r="4936" spans="1:7" x14ac:dyDescent="0.6">
      <c r="A4936" s="3" t="s">
        <v>67</v>
      </c>
      <c r="B4936" s="3" t="s">
        <v>200</v>
      </c>
      <c r="C4936" s="4">
        <v>363448</v>
      </c>
      <c r="D4936" s="9">
        <v>0.36979741044339071</v>
      </c>
      <c r="E4936" s="9">
        <v>3.7348350169042162</v>
      </c>
      <c r="F4936" s="5">
        <v>140.4949545078577</v>
      </c>
      <c r="G4936" s="5">
        <v>81.79580934469115</v>
      </c>
    </row>
    <row r="4937" spans="1:7" x14ac:dyDescent="0.6">
      <c r="A4937" s="6" t="s">
        <v>68</v>
      </c>
      <c r="B4937" s="6" t="s">
        <v>200</v>
      </c>
      <c r="C4937" s="7">
        <v>386139</v>
      </c>
      <c r="D4937" s="10">
        <v>0.46110819798022051</v>
      </c>
      <c r="E4937" s="10">
        <v>3.463875632423123</v>
      </c>
      <c r="F4937" s="8">
        <v>6.2432590081662243</v>
      </c>
      <c r="G4937" s="8">
        <v>76.558620595053554</v>
      </c>
    </row>
    <row r="4938" spans="1:7" x14ac:dyDescent="0.6">
      <c r="A4938" s="3" t="s">
        <v>69</v>
      </c>
      <c r="B4938" s="3" t="s">
        <v>200</v>
      </c>
      <c r="C4938" s="4">
        <v>95270</v>
      </c>
      <c r="D4938" s="9">
        <v>0.10085957512022641</v>
      </c>
      <c r="E4938" s="9">
        <v>3.5173152181939011</v>
      </c>
      <c r="F4938" s="5">
        <v>-75.327537492975324</v>
      </c>
      <c r="G4938" s="5">
        <v>-64.460244865070536</v>
      </c>
    </row>
    <row r="4939" spans="1:7" x14ac:dyDescent="0.6">
      <c r="A4939" s="6" t="s">
        <v>70</v>
      </c>
      <c r="B4939" s="6" t="s">
        <v>200</v>
      </c>
      <c r="C4939" s="7">
        <v>357149</v>
      </c>
      <c r="D4939" s="10">
        <v>0.36371304572436219</v>
      </c>
      <c r="E4939" s="10">
        <v>3.3663132098590891</v>
      </c>
      <c r="F4939" s="8">
        <v>274.88086491025513</v>
      </c>
      <c r="G4939" s="8">
        <v>122.125544975651</v>
      </c>
    </row>
    <row r="4940" spans="1:7" x14ac:dyDescent="0.6">
      <c r="A4940" s="3" t="s">
        <v>71</v>
      </c>
      <c r="B4940" s="3" t="s">
        <v>200</v>
      </c>
      <c r="C4940" s="4">
        <v>422053</v>
      </c>
      <c r="D4940" s="9">
        <v>0.43756425010718969</v>
      </c>
      <c r="E4940" s="9">
        <v>3.5471706042039619</v>
      </c>
      <c r="F4940" s="5">
        <v>18.17280742771224</v>
      </c>
      <c r="G4940" s="5">
        <v>113.11179895275269</v>
      </c>
    </row>
    <row r="4941" spans="1:7" x14ac:dyDescent="0.6">
      <c r="A4941" s="6" t="s">
        <v>72</v>
      </c>
      <c r="B4941" s="6" t="s">
        <v>200</v>
      </c>
      <c r="C4941" s="7">
        <v>325698</v>
      </c>
      <c r="D4941" s="10">
        <v>0.32953175263828871</v>
      </c>
      <c r="E4941" s="10">
        <v>3.5249082782281191</v>
      </c>
      <c r="F4941" s="8">
        <v>-22.83007110481385</v>
      </c>
      <c r="G4941" s="8">
        <v>93.032531841376894</v>
      </c>
    </row>
    <row r="4942" spans="1:7" x14ac:dyDescent="0.6">
      <c r="A4942" s="3" t="s">
        <v>73</v>
      </c>
      <c r="B4942" s="3" t="s">
        <v>200</v>
      </c>
      <c r="C4942" s="4">
        <v>17665</v>
      </c>
      <c r="D4942" s="9">
        <v>2.1271051597923779E-2</v>
      </c>
      <c r="E4942" s="9">
        <v>5.077608508192009</v>
      </c>
      <c r="F4942" s="5">
        <v>-94.576263900914341</v>
      </c>
      <c r="G4942" s="5">
        <v>-94.191112879517789</v>
      </c>
    </row>
    <row r="4943" spans="1:7" x14ac:dyDescent="0.6">
      <c r="A4943" s="6" t="s">
        <v>74</v>
      </c>
      <c r="B4943" s="6" t="s">
        <v>200</v>
      </c>
      <c r="C4943" s="7">
        <v>116405</v>
      </c>
      <c r="D4943" s="10">
        <v>0.12267230861981709</v>
      </c>
      <c r="E4943" s="10">
        <v>3.4554872799596281</v>
      </c>
      <c r="F4943" s="8">
        <v>558.95839230116053</v>
      </c>
      <c r="G4943" s="8">
        <v>-18.762649173005801</v>
      </c>
    </row>
    <row r="4944" spans="1:7" x14ac:dyDescent="0.6">
      <c r="A4944" s="3" t="s">
        <v>75</v>
      </c>
      <c r="B4944" s="3" t="s">
        <v>200</v>
      </c>
      <c r="C4944" s="4">
        <v>106227</v>
      </c>
      <c r="D4944" s="9">
        <v>0.1045464379644731</v>
      </c>
      <c r="E4944" s="9">
        <v>3.284186118410882</v>
      </c>
      <c r="F4944" s="5">
        <v>-8.7436106696447737</v>
      </c>
      <c r="G4944" s="5">
        <v>-29.3304061470911</v>
      </c>
    </row>
    <row r="4945" spans="1:7" x14ac:dyDescent="0.6">
      <c r="A4945" s="6" t="s">
        <v>76</v>
      </c>
      <c r="B4945" s="6" t="s">
        <v>200</v>
      </c>
      <c r="C4945" s="7">
        <v>11404</v>
      </c>
      <c r="D4945" s="10">
        <v>1.1041948424031041E-2</v>
      </c>
      <c r="E4945" s="10">
        <v>4.4599139616738368</v>
      </c>
      <c r="F4945" s="8">
        <v>-89.264499609327203</v>
      </c>
      <c r="G4945" s="8">
        <v>-96.688099345403018</v>
      </c>
    </row>
    <row r="4946" spans="1:7" x14ac:dyDescent="0.6">
      <c r="A4946" s="3" t="s">
        <v>77</v>
      </c>
      <c r="B4946" s="3" t="s">
        <v>200</v>
      </c>
      <c r="C4946" s="4">
        <v>73278</v>
      </c>
      <c r="D4946" s="9">
        <v>6.1086873173054168E-2</v>
      </c>
      <c r="E4946" s="9">
        <v>2.6386518310467748</v>
      </c>
      <c r="F4946" s="5">
        <v>542.56401262714837</v>
      </c>
      <c r="G4946" s="5">
        <v>-53.969370704926057</v>
      </c>
    </row>
    <row r="4947" spans="1:7" x14ac:dyDescent="0.6">
      <c r="A4947" s="6" t="s">
        <v>78</v>
      </c>
      <c r="B4947" s="6" t="s">
        <v>200</v>
      </c>
      <c r="C4947" s="7">
        <v>163248</v>
      </c>
      <c r="D4947" s="10">
        <v>0.1380530924956565</v>
      </c>
      <c r="E4947" s="10">
        <v>3.4123032545306331</v>
      </c>
      <c r="F4947" s="8">
        <v>122.7790059772374</v>
      </c>
      <c r="G4947" s="8">
        <v>8.0218362282878495</v>
      </c>
    </row>
    <row r="4948" spans="1:7" x14ac:dyDescent="0.6">
      <c r="A4948" s="3" t="s">
        <v>79</v>
      </c>
      <c r="B4948" s="3" t="s">
        <v>200</v>
      </c>
      <c r="C4948" s="4">
        <v>158975</v>
      </c>
      <c r="D4948" s="9">
        <v>0.13882344192331891</v>
      </c>
      <c r="E4948" s="9">
        <v>3.338688676075269</v>
      </c>
      <c r="F4948" s="5">
        <v>-2.6174899539351149</v>
      </c>
      <c r="G4948" s="5">
        <v>-56.259217274548213</v>
      </c>
    </row>
    <row r="4949" spans="1:7" x14ac:dyDescent="0.6">
      <c r="A4949" s="6" t="s">
        <v>80</v>
      </c>
      <c r="B4949" s="6" t="s">
        <v>200</v>
      </c>
      <c r="C4949" s="7">
        <v>65926</v>
      </c>
      <c r="D4949" s="10">
        <v>5.5873996484767423E-2</v>
      </c>
      <c r="E4949" s="10">
        <v>2.764656546171266</v>
      </c>
      <c r="F4949" s="8">
        <v>-58.530586570215434</v>
      </c>
      <c r="G4949" s="8">
        <v>-82.92687348338292</v>
      </c>
    </row>
    <row r="4950" spans="1:7" x14ac:dyDescent="0.6">
      <c r="A4950" s="3" t="s">
        <v>81</v>
      </c>
      <c r="B4950" s="3" t="s">
        <v>200</v>
      </c>
      <c r="C4950" s="4">
        <v>3921</v>
      </c>
      <c r="D4950" s="9">
        <v>3.594170898288813E-3</v>
      </c>
      <c r="E4950" s="9">
        <v>4.6238207547169807</v>
      </c>
      <c r="F4950" s="5">
        <v>-94.052422413008529</v>
      </c>
      <c r="G4950" s="5">
        <v>-95.8843287498688</v>
      </c>
    </row>
    <row r="4951" spans="1:7" x14ac:dyDescent="0.6">
      <c r="A4951" s="6" t="s">
        <v>82</v>
      </c>
      <c r="B4951" s="6" t="s">
        <v>200</v>
      </c>
      <c r="C4951" s="7">
        <v>46589</v>
      </c>
      <c r="D4951" s="10">
        <v>4.1646121759104149E-2</v>
      </c>
      <c r="E4951" s="10">
        <v>3.951904317584189</v>
      </c>
      <c r="F4951" s="8">
        <v>1088.191787809232</v>
      </c>
      <c r="G4951" s="8">
        <v>-86.955304368764857</v>
      </c>
    </row>
    <row r="4952" spans="1:7" x14ac:dyDescent="0.6">
      <c r="A4952" s="3" t="s">
        <v>83</v>
      </c>
      <c r="B4952" s="3" t="s">
        <v>200</v>
      </c>
      <c r="C4952" s="4">
        <v>74782</v>
      </c>
      <c r="D4952" s="9">
        <v>5.9232630663922287E-2</v>
      </c>
      <c r="E4952" s="9">
        <v>2.681031083067436</v>
      </c>
      <c r="F4952" s="5">
        <v>60.514284487754622</v>
      </c>
      <c r="G4952" s="5">
        <v>-82.281372244718071</v>
      </c>
    </row>
    <row r="4953" spans="1:7" x14ac:dyDescent="0.6">
      <c r="A4953" s="6" t="s">
        <v>84</v>
      </c>
      <c r="B4953" s="6" t="s">
        <v>200</v>
      </c>
      <c r="C4953" s="7">
        <v>62796</v>
      </c>
      <c r="D4953" s="10">
        <v>4.9731977460348929E-2</v>
      </c>
      <c r="E4953" s="10">
        <v>3.2001223054578811</v>
      </c>
      <c r="F4953" s="8">
        <v>-16.02792115749779</v>
      </c>
      <c r="G4953" s="8">
        <v>-80.719562293904161</v>
      </c>
    </row>
    <row r="4954" spans="1:7" x14ac:dyDescent="0.6">
      <c r="A4954" s="3" t="s">
        <v>85</v>
      </c>
      <c r="B4954" s="3" t="s">
        <v>200</v>
      </c>
      <c r="C4954" s="4">
        <v>16838</v>
      </c>
      <c r="D4954" s="9">
        <v>1.4214587680507771E-2</v>
      </c>
      <c r="E4954" s="9">
        <v>3.3002744021952179</v>
      </c>
      <c r="F4954" s="5">
        <v>-73.186190203197654</v>
      </c>
      <c r="G4954" s="5">
        <v>-4.681573733371069</v>
      </c>
    </row>
    <row r="4955" spans="1:7" x14ac:dyDescent="0.6">
      <c r="A4955" s="6" t="s">
        <v>86</v>
      </c>
      <c r="B4955" s="6" t="s">
        <v>200</v>
      </c>
      <c r="C4955" s="7">
        <v>171329</v>
      </c>
      <c r="D4955" s="10">
        <v>0.1496007754312827</v>
      </c>
      <c r="E4955" s="10">
        <v>2.8014160044474972</v>
      </c>
      <c r="F4955" s="8">
        <v>917.51395652690348</v>
      </c>
      <c r="G4955" s="8">
        <v>47.183540225935317</v>
      </c>
    </row>
    <row r="4956" spans="1:7" x14ac:dyDescent="0.6">
      <c r="A4956" s="3" t="s">
        <v>87</v>
      </c>
      <c r="B4956" s="3" t="s">
        <v>200</v>
      </c>
      <c r="C4956" s="4">
        <v>158693</v>
      </c>
      <c r="D4956" s="9">
        <v>0.12264846552195691</v>
      </c>
      <c r="E4956" s="9">
        <v>3.4535265826641419</v>
      </c>
      <c r="F4956" s="5">
        <v>-7.3752838106800329</v>
      </c>
      <c r="G4956" s="5">
        <v>49.390456287008021</v>
      </c>
    </row>
    <row r="4957" spans="1:7" x14ac:dyDescent="0.6">
      <c r="A4957" s="6" t="s">
        <v>88</v>
      </c>
      <c r="B4957" s="6" t="s">
        <v>200</v>
      </c>
      <c r="C4957" s="7">
        <v>37683</v>
      </c>
      <c r="D4957" s="10">
        <v>2.9777296121472219E-2</v>
      </c>
      <c r="E4957" s="10">
        <v>3.3516854931957658</v>
      </c>
      <c r="F4957" s="8">
        <v>-76.254151096771764</v>
      </c>
      <c r="G4957" s="8">
        <v>230.43668888109431</v>
      </c>
    </row>
    <row r="4958" spans="1:7" x14ac:dyDescent="0.6">
      <c r="A4958" s="3" t="s">
        <v>89</v>
      </c>
      <c r="B4958" s="3" t="s">
        <v>200</v>
      </c>
      <c r="C4958" s="4">
        <v>155807</v>
      </c>
      <c r="D4958" s="9">
        <v>0.1056219030081848</v>
      </c>
      <c r="E4958" s="9">
        <v>3.2583336818771169</v>
      </c>
      <c r="F4958" s="5">
        <v>313.46761138975143</v>
      </c>
      <c r="G4958" s="5">
        <v>112.62452577854199</v>
      </c>
    </row>
    <row r="4959" spans="1:7" x14ac:dyDescent="0.6">
      <c r="A4959" s="6" t="s">
        <v>90</v>
      </c>
      <c r="B4959" s="6" t="s">
        <v>200</v>
      </c>
      <c r="C4959" s="7">
        <v>152878</v>
      </c>
      <c r="D4959" s="10">
        <v>0.1106558825278923</v>
      </c>
      <c r="E4959" s="10">
        <v>2.9506861477292472</v>
      </c>
      <c r="F4959" s="8">
        <v>-1.879889863741679</v>
      </c>
      <c r="G4959" s="8">
        <v>-6.3522983436244296</v>
      </c>
    </row>
    <row r="4960" spans="1:7" x14ac:dyDescent="0.6">
      <c r="A4960" s="3" t="s">
        <v>91</v>
      </c>
      <c r="B4960" s="3" t="s">
        <v>200</v>
      </c>
      <c r="C4960" s="4">
        <v>2458</v>
      </c>
      <c r="D4960" s="9">
        <v>1.8091480150842019E-3</v>
      </c>
      <c r="E4960" s="9">
        <v>6.4514435695538062</v>
      </c>
      <c r="F4960" s="5">
        <v>-98.39218200133439</v>
      </c>
      <c r="G4960" s="5">
        <v>-98.453844944173611</v>
      </c>
    </row>
    <row r="4961" spans="1:7" x14ac:dyDescent="0.6">
      <c r="A4961" s="6" t="s">
        <v>92</v>
      </c>
      <c r="B4961" s="6" t="s">
        <v>200</v>
      </c>
      <c r="C4961" s="7">
        <v>221120</v>
      </c>
      <c r="D4961" s="10">
        <v>0.15807610513745271</v>
      </c>
      <c r="E4961" s="10">
        <v>2.9529914529914532</v>
      </c>
      <c r="F4961" s="8">
        <v>8895.9316517493899</v>
      </c>
      <c r="G4961" s="8">
        <v>235.40636471194969</v>
      </c>
    </row>
    <row r="4962" spans="1:7" x14ac:dyDescent="0.6">
      <c r="A4962" s="3" t="s">
        <v>93</v>
      </c>
      <c r="B4962" s="3" t="s">
        <v>200</v>
      </c>
      <c r="C4962" s="4">
        <v>122159</v>
      </c>
      <c r="D4962" s="9">
        <v>9.9557884720577389E-2</v>
      </c>
      <c r="E4962" s="9">
        <v>2.90847836956263</v>
      </c>
      <c r="F4962" s="5">
        <v>-44.754431982633868</v>
      </c>
      <c r="G4962" s="5">
        <v>3015.506248406019</v>
      </c>
    </row>
    <row r="4963" spans="1:7" x14ac:dyDescent="0.6">
      <c r="A4963" s="6" t="s">
        <v>94</v>
      </c>
      <c r="B4963" s="6" t="s">
        <v>200</v>
      </c>
      <c r="C4963" s="7">
        <v>0</v>
      </c>
      <c r="D4963" s="10">
        <v>0</v>
      </c>
      <c r="E4963" s="6"/>
      <c r="F4963" s="8">
        <v>-100</v>
      </c>
      <c r="G4963" s="8">
        <v>-100</v>
      </c>
    </row>
    <row r="4964" spans="1:7" x14ac:dyDescent="0.6">
      <c r="A4964" s="3" t="s">
        <v>95</v>
      </c>
      <c r="B4964" s="3" t="s">
        <v>200</v>
      </c>
      <c r="C4964" s="4">
        <v>0</v>
      </c>
      <c r="D4964" s="9">
        <v>0</v>
      </c>
      <c r="E4964" s="3"/>
      <c r="F4964" s="3"/>
      <c r="G4964" s="5">
        <v>-100</v>
      </c>
    </row>
    <row r="4965" spans="1:7" x14ac:dyDescent="0.6">
      <c r="A4965" s="6" t="s">
        <v>96</v>
      </c>
      <c r="B4965" s="6" t="s">
        <v>200</v>
      </c>
      <c r="C4965" s="7">
        <v>0</v>
      </c>
      <c r="D4965" s="10">
        <v>0</v>
      </c>
      <c r="E4965" s="6"/>
      <c r="F4965" s="6"/>
      <c r="G4965" s="8">
        <v>-100</v>
      </c>
    </row>
    <row r="4966" spans="1:7" x14ac:dyDescent="0.6">
      <c r="A4966" s="3" t="s">
        <v>97</v>
      </c>
      <c r="B4966" s="3" t="s">
        <v>200</v>
      </c>
      <c r="C4966" s="4">
        <v>147</v>
      </c>
      <c r="D4966" s="9">
        <v>9.7610907305734188E-5</v>
      </c>
      <c r="E4966" s="9">
        <v>4.4545454545454541</v>
      </c>
      <c r="F4966" s="5"/>
      <c r="G4966" s="5">
        <v>-99.126974700083153</v>
      </c>
    </row>
    <row r="4967" spans="1:7" x14ac:dyDescent="0.6">
      <c r="A4967" s="6" t="s">
        <v>98</v>
      </c>
      <c r="B4967" s="6" t="s">
        <v>200</v>
      </c>
      <c r="C4967" s="7">
        <v>0</v>
      </c>
      <c r="D4967" s="10">
        <v>0</v>
      </c>
      <c r="E4967" s="6"/>
      <c r="F4967" s="8">
        <v>-100</v>
      </c>
      <c r="G4967" s="8">
        <v>-100</v>
      </c>
    </row>
    <row r="4968" spans="1:7" x14ac:dyDescent="0.6">
      <c r="A4968" s="3" t="s">
        <v>99</v>
      </c>
      <c r="B4968" s="3" t="s">
        <v>200</v>
      </c>
      <c r="C4968" s="4">
        <v>17182</v>
      </c>
      <c r="D4968" s="9">
        <v>1.1427125921939681E-2</v>
      </c>
      <c r="E4968" s="9">
        <v>2.7771133020850169</v>
      </c>
      <c r="F4968" s="5"/>
      <c r="G4968" s="5">
        <v>-89.17280535373331</v>
      </c>
    </row>
    <row r="4969" spans="1:7" x14ac:dyDescent="0.6">
      <c r="A4969" s="6" t="s">
        <v>100</v>
      </c>
      <c r="B4969" s="6" t="s">
        <v>200</v>
      </c>
      <c r="C4969" s="7">
        <v>6027</v>
      </c>
      <c r="D4969" s="10">
        <v>3.4159137907467658E-3</v>
      </c>
      <c r="E4969" s="10">
        <v>87.347826086956516</v>
      </c>
      <c r="F4969" s="8">
        <v>-64.922593411709926</v>
      </c>
      <c r="G4969" s="8">
        <v>-84.006050473688404</v>
      </c>
    </row>
    <row r="4970" spans="1:7" x14ac:dyDescent="0.6">
      <c r="A4970" s="3" t="s">
        <v>101</v>
      </c>
      <c r="B4970" s="3" t="s">
        <v>200</v>
      </c>
      <c r="C4970" s="4">
        <v>2120</v>
      </c>
      <c r="D4970" s="9">
        <v>1.0683186393579359E-3</v>
      </c>
      <c r="E4970" s="9">
        <v>36.551724137931032</v>
      </c>
      <c r="F4970" s="5">
        <v>-64.824954371992689</v>
      </c>
      <c r="G4970" s="5">
        <v>-98.639342263184588</v>
      </c>
    </row>
    <row r="4971" spans="1:7" x14ac:dyDescent="0.6">
      <c r="A4971" s="6" t="s">
        <v>102</v>
      </c>
      <c r="B4971" s="6" t="s">
        <v>200</v>
      </c>
      <c r="C4971" s="7">
        <v>3297</v>
      </c>
      <c r="D4971" s="10">
        <v>2.014439307885578E-3</v>
      </c>
      <c r="E4971" s="10">
        <v>4.1212499999999999</v>
      </c>
      <c r="F4971" s="8">
        <v>55.518867924528287</v>
      </c>
      <c r="G4971" s="8">
        <v>-97.843378380146262</v>
      </c>
    </row>
    <row r="4972" spans="1:7" x14ac:dyDescent="0.6">
      <c r="A4972" s="3" t="s">
        <v>14</v>
      </c>
      <c r="B4972" s="3" t="s">
        <v>201</v>
      </c>
      <c r="C4972" s="4">
        <v>334460</v>
      </c>
      <c r="D4972" s="9">
        <v>0.86036709682106116</v>
      </c>
      <c r="E4972" s="9">
        <v>3.1518041407126098</v>
      </c>
      <c r="F4972" s="3"/>
      <c r="G4972" s="3"/>
    </row>
    <row r="4973" spans="1:7" x14ac:dyDescent="0.6">
      <c r="A4973" s="6" t="s">
        <v>15</v>
      </c>
      <c r="B4973" s="6" t="s">
        <v>201</v>
      </c>
      <c r="C4973" s="7">
        <v>373277</v>
      </c>
      <c r="D4973" s="10">
        <v>1.118002205532256</v>
      </c>
      <c r="E4973" s="10">
        <v>3.589892286978265</v>
      </c>
      <c r="F4973" s="8">
        <v>11.60587215212581</v>
      </c>
      <c r="G4973" s="6"/>
    </row>
    <row r="4974" spans="1:7" x14ac:dyDescent="0.6">
      <c r="A4974" s="3" t="s">
        <v>16</v>
      </c>
      <c r="B4974" s="3" t="s">
        <v>201</v>
      </c>
      <c r="C4974" s="4">
        <v>460540</v>
      </c>
      <c r="D4974" s="9">
        <v>1.033767895650453</v>
      </c>
      <c r="E4974" s="9">
        <v>3.4073690440958861</v>
      </c>
      <c r="F4974" s="5">
        <v>23.37754536175547</v>
      </c>
      <c r="G4974" s="3"/>
    </row>
    <row r="4975" spans="1:7" x14ac:dyDescent="0.6">
      <c r="A4975" s="6" t="s">
        <v>17</v>
      </c>
      <c r="B4975" s="6" t="s">
        <v>201</v>
      </c>
      <c r="C4975" s="7">
        <v>269505</v>
      </c>
      <c r="D4975" s="10">
        <v>0.58554934481611587</v>
      </c>
      <c r="E4975" s="10">
        <v>3.7365341688965299</v>
      </c>
      <c r="F4975" s="8">
        <v>-41.480653146306508</v>
      </c>
      <c r="G4975" s="6"/>
    </row>
    <row r="4976" spans="1:7" x14ac:dyDescent="0.6">
      <c r="A4976" s="3" t="s">
        <v>18</v>
      </c>
      <c r="B4976" s="3" t="s">
        <v>201</v>
      </c>
      <c r="C4976" s="4">
        <v>617668</v>
      </c>
      <c r="D4976" s="9">
        <v>1.359346638234449</v>
      </c>
      <c r="E4976" s="9">
        <v>3.3304468324876928</v>
      </c>
      <c r="F4976" s="5">
        <v>129.18610044340551</v>
      </c>
      <c r="G4976" s="3"/>
    </row>
    <row r="4977" spans="1:7" x14ac:dyDescent="0.6">
      <c r="A4977" s="6" t="s">
        <v>19</v>
      </c>
      <c r="B4977" s="6" t="s">
        <v>201</v>
      </c>
      <c r="C4977" s="7">
        <v>369710</v>
      </c>
      <c r="D4977" s="10">
        <v>0.90942933905486745</v>
      </c>
      <c r="E4977" s="10">
        <v>3.5456986669224131</v>
      </c>
      <c r="F4977" s="8">
        <v>-40.144219872164342</v>
      </c>
      <c r="G4977" s="6"/>
    </row>
    <row r="4978" spans="1:7" x14ac:dyDescent="0.6">
      <c r="A4978" s="3" t="s">
        <v>20</v>
      </c>
      <c r="B4978" s="3" t="s">
        <v>201</v>
      </c>
      <c r="C4978" s="4">
        <v>487936</v>
      </c>
      <c r="D4978" s="9">
        <v>1.133054537491724</v>
      </c>
      <c r="E4978" s="9">
        <v>3.879435499900616</v>
      </c>
      <c r="F4978" s="5">
        <v>31.97803683968516</v>
      </c>
      <c r="G4978" s="3"/>
    </row>
    <row r="4979" spans="1:7" x14ac:dyDescent="0.6">
      <c r="A4979" s="6" t="s">
        <v>21</v>
      </c>
      <c r="B4979" s="6" t="s">
        <v>201</v>
      </c>
      <c r="C4979" s="7">
        <v>405309</v>
      </c>
      <c r="D4979" s="10">
        <v>0.91559511886817346</v>
      </c>
      <c r="E4979" s="10">
        <v>3.4870989667128391</v>
      </c>
      <c r="F4979" s="8">
        <v>-16.933983145330529</v>
      </c>
      <c r="G4979" s="6"/>
    </row>
    <row r="4980" spans="1:7" x14ac:dyDescent="0.6">
      <c r="A4980" s="3" t="s">
        <v>22</v>
      </c>
      <c r="B4980" s="3" t="s">
        <v>201</v>
      </c>
      <c r="C4980" s="4">
        <v>291045</v>
      </c>
      <c r="D4980" s="9">
        <v>0.67911298410498311</v>
      </c>
      <c r="E4980" s="9">
        <v>3.564805742001862</v>
      </c>
      <c r="F4980" s="5">
        <v>-28.191824015750939</v>
      </c>
      <c r="G4980" s="3"/>
    </row>
    <row r="4981" spans="1:7" x14ac:dyDescent="0.6">
      <c r="A4981" s="6" t="s">
        <v>23</v>
      </c>
      <c r="B4981" s="6" t="s">
        <v>201</v>
      </c>
      <c r="C4981" s="7">
        <v>243138</v>
      </c>
      <c r="D4981" s="10">
        <v>0.45647539632008421</v>
      </c>
      <c r="E4981" s="10">
        <v>3.808910611899615</v>
      </c>
      <c r="F4981" s="8">
        <v>-16.460341184352931</v>
      </c>
      <c r="G4981" s="6"/>
    </row>
    <row r="4982" spans="1:7" x14ac:dyDescent="0.6">
      <c r="A4982" s="3" t="s">
        <v>24</v>
      </c>
      <c r="B4982" s="3" t="s">
        <v>201</v>
      </c>
      <c r="C4982" s="4">
        <v>398636</v>
      </c>
      <c r="D4982" s="9">
        <v>0.77232199881046804</v>
      </c>
      <c r="E4982" s="9">
        <v>3.4218563568160549</v>
      </c>
      <c r="F4982" s="5">
        <v>63.954626590660453</v>
      </c>
      <c r="G4982" s="3"/>
    </row>
    <row r="4983" spans="1:7" x14ac:dyDescent="0.6">
      <c r="A4983" s="6" t="s">
        <v>25</v>
      </c>
      <c r="B4983" s="6" t="s">
        <v>201</v>
      </c>
      <c r="C4983" s="7">
        <v>258834</v>
      </c>
      <c r="D4983" s="10">
        <v>0.58116470765641848</v>
      </c>
      <c r="E4983" s="10">
        <v>3.6333698307083302</v>
      </c>
      <c r="F4983" s="8">
        <v>-35.070089003501927</v>
      </c>
      <c r="G4983" s="6"/>
    </row>
    <row r="4984" spans="1:7" x14ac:dyDescent="0.6">
      <c r="A4984" s="3" t="s">
        <v>26</v>
      </c>
      <c r="B4984" s="3" t="s">
        <v>201</v>
      </c>
      <c r="C4984" s="4">
        <v>236807</v>
      </c>
      <c r="D4984" s="9">
        <v>0.56349380962762585</v>
      </c>
      <c r="E4984" s="9">
        <v>3.569058025621703</v>
      </c>
      <c r="F4984" s="5">
        <v>-8.5100875464583439</v>
      </c>
      <c r="G4984" s="5">
        <v>-29.197213418644981</v>
      </c>
    </row>
    <row r="4985" spans="1:7" x14ac:dyDescent="0.6">
      <c r="A4985" s="6" t="s">
        <v>27</v>
      </c>
      <c r="B4985" s="6" t="s">
        <v>201</v>
      </c>
      <c r="C4985" s="7">
        <v>519044</v>
      </c>
      <c r="D4985" s="10">
        <v>1.0593773316061439</v>
      </c>
      <c r="E4985" s="10">
        <v>3.6002719049997221</v>
      </c>
      <c r="F4985" s="8">
        <v>119.1843991098236</v>
      </c>
      <c r="G4985" s="8">
        <v>39.050624603176722</v>
      </c>
    </row>
    <row r="4986" spans="1:7" x14ac:dyDescent="0.6">
      <c r="A4986" s="3" t="s">
        <v>28</v>
      </c>
      <c r="B4986" s="3" t="s">
        <v>201</v>
      </c>
      <c r="C4986" s="4">
        <v>215584</v>
      </c>
      <c r="D4986" s="9">
        <v>0.36493906935763643</v>
      </c>
      <c r="E4986" s="9">
        <v>3.8306976083016449</v>
      </c>
      <c r="F4986" s="5">
        <v>-58.465178289316512</v>
      </c>
      <c r="G4986" s="5">
        <v>-53.188865245146999</v>
      </c>
    </row>
    <row r="4987" spans="1:7" x14ac:dyDescent="0.6">
      <c r="A4987" s="6" t="s">
        <v>29</v>
      </c>
      <c r="B4987" s="6" t="s">
        <v>201</v>
      </c>
      <c r="C4987" s="7">
        <v>347246</v>
      </c>
      <c r="D4987" s="10">
        <v>0.50050792229928942</v>
      </c>
      <c r="E4987" s="10">
        <v>3.52237201140156</v>
      </c>
      <c r="F4987" s="8">
        <v>61.072250259759528</v>
      </c>
      <c r="G4987" s="8">
        <v>28.84584701582531</v>
      </c>
    </row>
    <row r="4988" spans="1:7" x14ac:dyDescent="0.6">
      <c r="A4988" s="3" t="s">
        <v>30</v>
      </c>
      <c r="B4988" s="3" t="s">
        <v>201</v>
      </c>
      <c r="C4988" s="4">
        <v>332062</v>
      </c>
      <c r="D4988" s="9">
        <v>0.53433343592658034</v>
      </c>
      <c r="E4988" s="9">
        <v>3.5347931148273921</v>
      </c>
      <c r="F4988" s="5">
        <v>-4.3726925580136244</v>
      </c>
      <c r="G4988" s="5">
        <v>-46.239403692598607</v>
      </c>
    </row>
    <row r="4989" spans="1:7" x14ac:dyDescent="0.6">
      <c r="A4989" s="6" t="s">
        <v>31</v>
      </c>
      <c r="B4989" s="6" t="s">
        <v>201</v>
      </c>
      <c r="C4989" s="7">
        <v>533783</v>
      </c>
      <c r="D4989" s="10">
        <v>0.87447510982400711</v>
      </c>
      <c r="E4989" s="10">
        <v>3.627820519791213</v>
      </c>
      <c r="F4989" s="8">
        <v>60.747992844709728</v>
      </c>
      <c r="G4989" s="8">
        <v>44.378837467204043</v>
      </c>
    </row>
    <row r="4990" spans="1:7" x14ac:dyDescent="0.6">
      <c r="A4990" s="3" t="s">
        <v>32</v>
      </c>
      <c r="B4990" s="3" t="s">
        <v>201</v>
      </c>
      <c r="C4990" s="4">
        <v>496522</v>
      </c>
      <c r="D4990" s="9">
        <v>0.76532318759615436</v>
      </c>
      <c r="E4990" s="9">
        <v>3.70453104132626</v>
      </c>
      <c r="F4990" s="5">
        <v>-6.9805520220763917</v>
      </c>
      <c r="G4990" s="5">
        <v>1.7596570041972679</v>
      </c>
    </row>
    <row r="4991" spans="1:7" x14ac:dyDescent="0.6">
      <c r="A4991" s="6" t="s">
        <v>33</v>
      </c>
      <c r="B4991" s="6" t="s">
        <v>201</v>
      </c>
      <c r="C4991" s="7">
        <v>280012</v>
      </c>
      <c r="D4991" s="10">
        <v>0.52784101597199207</v>
      </c>
      <c r="E4991" s="10">
        <v>3.769124120014538</v>
      </c>
      <c r="F4991" s="8">
        <v>-43.605318596154852</v>
      </c>
      <c r="G4991" s="8">
        <v>-30.91394466937572</v>
      </c>
    </row>
    <row r="4992" spans="1:7" x14ac:dyDescent="0.6">
      <c r="A4992" s="3" t="s">
        <v>34</v>
      </c>
      <c r="B4992" s="3" t="s">
        <v>201</v>
      </c>
      <c r="C4992" s="4">
        <v>451824</v>
      </c>
      <c r="D4992" s="9">
        <v>0.77762619442881942</v>
      </c>
      <c r="E4992" s="9">
        <v>3.5706586163840108</v>
      </c>
      <c r="F4992" s="5">
        <v>61.358798908618198</v>
      </c>
      <c r="G4992" s="5">
        <v>55.241972890790088</v>
      </c>
    </row>
    <row r="4993" spans="1:7" x14ac:dyDescent="0.6">
      <c r="A4993" s="6" t="s">
        <v>35</v>
      </c>
      <c r="B4993" s="6" t="s">
        <v>201</v>
      </c>
      <c r="C4993" s="7">
        <v>222099</v>
      </c>
      <c r="D4993" s="10">
        <v>0.41267003415106102</v>
      </c>
      <c r="E4993" s="10">
        <v>3.7247434091366469</v>
      </c>
      <c r="F4993" s="8">
        <v>-50.843912673961547</v>
      </c>
      <c r="G4993" s="8">
        <v>-8.6531105791772589</v>
      </c>
    </row>
    <row r="4994" spans="1:7" x14ac:dyDescent="0.6">
      <c r="A4994" s="3" t="s">
        <v>36</v>
      </c>
      <c r="B4994" s="3" t="s">
        <v>201</v>
      </c>
      <c r="C4994" s="4">
        <v>402786</v>
      </c>
      <c r="D4994" s="9">
        <v>0.76493842496932407</v>
      </c>
      <c r="E4994" s="9">
        <v>4.0051906210846608</v>
      </c>
      <c r="F4994" s="5">
        <v>81.354260937689958</v>
      </c>
      <c r="G4994" s="5">
        <v>1.041049980433284</v>
      </c>
    </row>
    <row r="4995" spans="1:7" x14ac:dyDescent="0.6">
      <c r="A4995" s="6" t="s">
        <v>37</v>
      </c>
      <c r="B4995" s="6" t="s">
        <v>201</v>
      </c>
      <c r="C4995" s="7">
        <v>433993</v>
      </c>
      <c r="D4995" s="10">
        <v>0.71237514398335156</v>
      </c>
      <c r="E4995" s="10">
        <v>3.4731109652843362</v>
      </c>
      <c r="F4995" s="8">
        <v>7.7477866658721917</v>
      </c>
      <c r="G4995" s="8">
        <v>67.672330528446807</v>
      </c>
    </row>
    <row r="4996" spans="1:7" x14ac:dyDescent="0.6">
      <c r="A4996" s="3" t="s">
        <v>38</v>
      </c>
      <c r="B4996" s="3" t="s">
        <v>201</v>
      </c>
      <c r="C4996" s="4">
        <v>331603</v>
      </c>
      <c r="D4996" s="9">
        <v>0.57966907767897424</v>
      </c>
      <c r="E4996" s="9">
        <v>3.7318305611199891</v>
      </c>
      <c r="F4996" s="5">
        <v>-23.592546423559821</v>
      </c>
      <c r="G4996" s="5">
        <v>40.030911248400592</v>
      </c>
    </row>
    <row r="4997" spans="1:7" x14ac:dyDescent="0.6">
      <c r="A4997" s="6" t="s">
        <v>39</v>
      </c>
      <c r="B4997" s="6" t="s">
        <v>201</v>
      </c>
      <c r="C4997" s="7">
        <v>604424</v>
      </c>
      <c r="D4997" s="10">
        <v>1.1522901868504281</v>
      </c>
      <c r="E4997" s="10">
        <v>3.7149372161203682</v>
      </c>
      <c r="F4997" s="8">
        <v>82.273381121401187</v>
      </c>
      <c r="G4997" s="8">
        <v>16.449472491734809</v>
      </c>
    </row>
    <row r="4998" spans="1:7" x14ac:dyDescent="0.6">
      <c r="A4998" s="3" t="s">
        <v>40</v>
      </c>
      <c r="B4998" s="3" t="s">
        <v>201</v>
      </c>
      <c r="C4998" s="4">
        <v>568831</v>
      </c>
      <c r="D4998" s="9">
        <v>0.80956203472555766</v>
      </c>
      <c r="E4998" s="9">
        <v>3.7186517353416102</v>
      </c>
      <c r="F4998" s="5">
        <v>-5.888746972324066</v>
      </c>
      <c r="G4998" s="5">
        <v>163.855852011281</v>
      </c>
    </row>
    <row r="4999" spans="1:7" x14ac:dyDescent="0.6">
      <c r="A4999" s="6" t="s">
        <v>41</v>
      </c>
      <c r="B4999" s="6" t="s">
        <v>201</v>
      </c>
      <c r="C4999" s="7">
        <v>443526</v>
      </c>
      <c r="D4999" s="10">
        <v>0.66228280562567232</v>
      </c>
      <c r="E4999" s="10">
        <v>3.9037627073889891</v>
      </c>
      <c r="F4999" s="8">
        <v>-22.02851110435261</v>
      </c>
      <c r="G4999" s="8">
        <v>27.72674127275765</v>
      </c>
    </row>
    <row r="5000" spans="1:7" x14ac:dyDescent="0.6">
      <c r="A5000" s="3" t="s">
        <v>42</v>
      </c>
      <c r="B5000" s="3" t="s">
        <v>201</v>
      </c>
      <c r="C5000" s="4">
        <v>712187</v>
      </c>
      <c r="D5000" s="9">
        <v>1.175596172009399</v>
      </c>
      <c r="E5000" s="9">
        <v>3.689973368703563</v>
      </c>
      <c r="F5000" s="5">
        <v>60.573900966346962</v>
      </c>
      <c r="G5000" s="5">
        <v>114.4741042335467</v>
      </c>
    </row>
    <row r="5001" spans="1:7" x14ac:dyDescent="0.6">
      <c r="A5001" s="6" t="s">
        <v>43</v>
      </c>
      <c r="B5001" s="6" t="s">
        <v>201</v>
      </c>
      <c r="C5001" s="7">
        <v>434637</v>
      </c>
      <c r="D5001" s="10">
        <v>0.70117465472306195</v>
      </c>
      <c r="E5001" s="10">
        <v>4.0047267600961938</v>
      </c>
      <c r="F5001" s="8">
        <v>-38.971506079161792</v>
      </c>
      <c r="G5001" s="8">
        <v>-18.574214615302481</v>
      </c>
    </row>
    <row r="5002" spans="1:7" x14ac:dyDescent="0.6">
      <c r="A5002" s="3" t="s">
        <v>44</v>
      </c>
      <c r="B5002" s="3" t="s">
        <v>201</v>
      </c>
      <c r="C5002" s="4">
        <v>545168</v>
      </c>
      <c r="D5002" s="9">
        <v>0.88367631182818962</v>
      </c>
      <c r="E5002" s="9">
        <v>3.9759619592170128</v>
      </c>
      <c r="F5002" s="5">
        <v>25.430646723587721</v>
      </c>
      <c r="G5002" s="5">
        <v>9.7973503691679333</v>
      </c>
    </row>
    <row r="5003" spans="1:7" x14ac:dyDescent="0.6">
      <c r="A5003" s="6" t="s">
        <v>45</v>
      </c>
      <c r="B5003" s="6" t="s">
        <v>201</v>
      </c>
      <c r="C5003" s="7">
        <v>305333</v>
      </c>
      <c r="D5003" s="10">
        <v>0.51084278376784353</v>
      </c>
      <c r="E5003" s="10">
        <v>4.0805735974126636</v>
      </c>
      <c r="F5003" s="8">
        <v>-43.992860916268008</v>
      </c>
      <c r="G5003" s="8">
        <v>9.0428267359970338</v>
      </c>
    </row>
    <row r="5004" spans="1:7" x14ac:dyDescent="0.6">
      <c r="A5004" s="3" t="s">
        <v>46</v>
      </c>
      <c r="B5004" s="3" t="s">
        <v>201</v>
      </c>
      <c r="C5004" s="4">
        <v>676776</v>
      </c>
      <c r="D5004" s="9">
        <v>1.0267576805540719</v>
      </c>
      <c r="E5004" s="9">
        <v>3.703308910035076</v>
      </c>
      <c r="F5004" s="5">
        <v>121.6517703621947</v>
      </c>
      <c r="G5004" s="5">
        <v>49.787527886964831</v>
      </c>
    </row>
    <row r="5005" spans="1:7" x14ac:dyDescent="0.6">
      <c r="A5005" s="6" t="s">
        <v>47</v>
      </c>
      <c r="B5005" s="6" t="s">
        <v>201</v>
      </c>
      <c r="C5005" s="7">
        <v>715400</v>
      </c>
      <c r="D5005" s="10">
        <v>1.068426121850788</v>
      </c>
      <c r="E5005" s="10">
        <v>3.7064284826128402</v>
      </c>
      <c r="F5005" s="8">
        <v>5.7070581699114609</v>
      </c>
      <c r="G5005" s="8">
        <v>222.1086092238146</v>
      </c>
    </row>
    <row r="5006" spans="1:7" x14ac:dyDescent="0.6">
      <c r="A5006" s="3" t="s">
        <v>48</v>
      </c>
      <c r="B5006" s="3" t="s">
        <v>201</v>
      </c>
      <c r="C5006" s="4">
        <v>405835</v>
      </c>
      <c r="D5006" s="9">
        <v>0.56176908057918462</v>
      </c>
      <c r="E5006" s="9">
        <v>3.8273322267909009</v>
      </c>
      <c r="F5006" s="5">
        <v>-43.271596309756767</v>
      </c>
      <c r="G5006" s="5">
        <v>0.7569776506631376</v>
      </c>
    </row>
    <row r="5007" spans="1:7" x14ac:dyDescent="0.6">
      <c r="A5007" s="6" t="s">
        <v>49</v>
      </c>
      <c r="B5007" s="6" t="s">
        <v>201</v>
      </c>
      <c r="C5007" s="7">
        <v>426323</v>
      </c>
      <c r="D5007" s="10">
        <v>0.57821535017493497</v>
      </c>
      <c r="E5007" s="10">
        <v>3.6894471752977021</v>
      </c>
      <c r="F5007" s="8">
        <v>5.0483570909359621</v>
      </c>
      <c r="G5007" s="8">
        <v>-1.767309610984513</v>
      </c>
    </row>
    <row r="5008" spans="1:7" x14ac:dyDescent="0.6">
      <c r="A5008" s="3" t="s">
        <v>50</v>
      </c>
      <c r="B5008" s="3" t="s">
        <v>201</v>
      </c>
      <c r="C5008" s="4">
        <v>790149</v>
      </c>
      <c r="D5008" s="9">
        <v>1.2260818310223569</v>
      </c>
      <c r="E5008" s="9">
        <v>3.8662859827077489</v>
      </c>
      <c r="F5008" s="5">
        <v>85.340457821886218</v>
      </c>
      <c r="G5008" s="5">
        <v>138.28161988884301</v>
      </c>
    </row>
    <row r="5009" spans="1:7" x14ac:dyDescent="0.6">
      <c r="A5009" s="6" t="s">
        <v>51</v>
      </c>
      <c r="B5009" s="6" t="s">
        <v>201</v>
      </c>
      <c r="C5009" s="7">
        <v>878780</v>
      </c>
      <c r="D5009" s="10">
        <v>1.476890018986065</v>
      </c>
      <c r="E5009" s="10">
        <v>3.9532153219820509</v>
      </c>
      <c r="F5009" s="8">
        <v>11.21699831297642</v>
      </c>
      <c r="G5009" s="8">
        <v>45.39131470623272</v>
      </c>
    </row>
    <row r="5010" spans="1:7" x14ac:dyDescent="0.6">
      <c r="A5010" s="3" t="s">
        <v>52</v>
      </c>
      <c r="B5010" s="3" t="s">
        <v>201</v>
      </c>
      <c r="C5010" s="4">
        <v>657749</v>
      </c>
      <c r="D5010" s="9">
        <v>0.80615456652050121</v>
      </c>
      <c r="E5010" s="9">
        <v>4.010517907881419</v>
      </c>
      <c r="F5010" s="5">
        <v>-25.152028949225059</v>
      </c>
      <c r="G5010" s="5">
        <v>15.631707835895019</v>
      </c>
    </row>
    <row r="5011" spans="1:7" x14ac:dyDescent="0.6">
      <c r="A5011" s="6" t="s">
        <v>53</v>
      </c>
      <c r="B5011" s="6" t="s">
        <v>201</v>
      </c>
      <c r="C5011" s="7">
        <v>1049952</v>
      </c>
      <c r="D5011" s="10">
        <v>1.547495173915679</v>
      </c>
      <c r="E5011" s="10">
        <v>3.9885731651724661</v>
      </c>
      <c r="F5011" s="8">
        <v>59.62806480891647</v>
      </c>
      <c r="G5011" s="8">
        <v>136.7283992370233</v>
      </c>
    </row>
    <row r="5012" spans="1:7" x14ac:dyDescent="0.6">
      <c r="A5012" s="3" t="s">
        <v>54</v>
      </c>
      <c r="B5012" s="3" t="s">
        <v>201</v>
      </c>
      <c r="C5012" s="4">
        <v>555984</v>
      </c>
      <c r="D5012" s="9">
        <v>0.64035809486602313</v>
      </c>
      <c r="E5012" s="9">
        <v>4.5189827119553287</v>
      </c>
      <c r="F5012" s="5">
        <v>-47.046722135869068</v>
      </c>
      <c r="G5012" s="5">
        <v>-21.932863138473461</v>
      </c>
    </row>
    <row r="5013" spans="1:7" x14ac:dyDescent="0.6">
      <c r="A5013" s="6" t="s">
        <v>55</v>
      </c>
      <c r="B5013" s="6" t="s">
        <v>201</v>
      </c>
      <c r="C5013" s="7">
        <v>781129</v>
      </c>
      <c r="D5013" s="10">
        <v>1.0341245656947291</v>
      </c>
      <c r="E5013" s="10">
        <v>3.971734664822649</v>
      </c>
      <c r="F5013" s="8">
        <v>40.494870355981469</v>
      </c>
      <c r="G5013" s="8">
        <v>79.719858180504644</v>
      </c>
    </row>
    <row r="5014" spans="1:7" x14ac:dyDescent="0.6">
      <c r="A5014" s="3" t="s">
        <v>56</v>
      </c>
      <c r="B5014" s="3" t="s">
        <v>201</v>
      </c>
      <c r="C5014" s="4">
        <v>851810</v>
      </c>
      <c r="D5014" s="9">
        <v>1.268830906105783</v>
      </c>
      <c r="E5014" s="9">
        <v>3.7630765152853858</v>
      </c>
      <c r="F5014" s="5">
        <v>9.0485694424352392</v>
      </c>
      <c r="G5014" s="5">
        <v>56.247248554573993</v>
      </c>
    </row>
    <row r="5015" spans="1:7" x14ac:dyDescent="0.6">
      <c r="A5015" s="6" t="s">
        <v>57</v>
      </c>
      <c r="B5015" s="6" t="s">
        <v>201</v>
      </c>
      <c r="C5015" s="7">
        <v>1170666</v>
      </c>
      <c r="D5015" s="10">
        <v>1.697264245766245</v>
      </c>
      <c r="E5015" s="10">
        <v>4.3228315054835491</v>
      </c>
      <c r="F5015" s="8">
        <v>37.432760826944978</v>
      </c>
      <c r="G5015" s="8">
        <v>283.40631376235132</v>
      </c>
    </row>
    <row r="5016" spans="1:7" x14ac:dyDescent="0.6">
      <c r="A5016" s="3" t="s">
        <v>58</v>
      </c>
      <c r="B5016" s="3" t="s">
        <v>201</v>
      </c>
      <c r="C5016" s="4">
        <v>944802</v>
      </c>
      <c r="D5016" s="9">
        <v>1.315681386368754</v>
      </c>
      <c r="E5016" s="9">
        <v>4.5133278556961054</v>
      </c>
      <c r="F5016" s="5">
        <v>-19.29363285514399</v>
      </c>
      <c r="G5016" s="5">
        <v>39.603354728891091</v>
      </c>
    </row>
    <row r="5017" spans="1:7" x14ac:dyDescent="0.6">
      <c r="A5017" s="6" t="s">
        <v>59</v>
      </c>
      <c r="B5017" s="6" t="s">
        <v>201</v>
      </c>
      <c r="C5017" s="7">
        <v>562982</v>
      </c>
      <c r="D5017" s="10">
        <v>0.82494294597160156</v>
      </c>
      <c r="E5017" s="10">
        <v>4.3349657349657349</v>
      </c>
      <c r="F5017" s="8">
        <v>-40.412700227137528</v>
      </c>
      <c r="G5017" s="8">
        <v>-21.305283757338561</v>
      </c>
    </row>
    <row r="5018" spans="1:7" x14ac:dyDescent="0.6">
      <c r="A5018" s="3" t="s">
        <v>60</v>
      </c>
      <c r="B5018" s="3" t="s">
        <v>201</v>
      </c>
      <c r="C5018" s="4">
        <v>661138</v>
      </c>
      <c r="D5018" s="9">
        <v>0.9082435128098042</v>
      </c>
      <c r="E5018" s="9">
        <v>5.0398530286167311</v>
      </c>
      <c r="F5018" s="5">
        <v>17.435015684338051</v>
      </c>
      <c r="G5018" s="5">
        <v>62.908078406248833</v>
      </c>
    </row>
    <row r="5019" spans="1:7" x14ac:dyDescent="0.6">
      <c r="A5019" s="6" t="s">
        <v>61</v>
      </c>
      <c r="B5019" s="6" t="s">
        <v>201</v>
      </c>
      <c r="C5019" s="7">
        <v>618946</v>
      </c>
      <c r="D5019" s="10">
        <v>0.79673246826469024</v>
      </c>
      <c r="E5019" s="10">
        <v>4.5913831728558074</v>
      </c>
      <c r="F5019" s="8">
        <v>-6.3817236340975692</v>
      </c>
      <c r="G5019" s="8">
        <v>45.182408643211843</v>
      </c>
    </row>
    <row r="5020" spans="1:7" x14ac:dyDescent="0.6">
      <c r="A5020" s="3" t="s">
        <v>62</v>
      </c>
      <c r="B5020" s="3" t="s">
        <v>201</v>
      </c>
      <c r="C5020" s="4">
        <v>613020</v>
      </c>
      <c r="D5020" s="9">
        <v>0.90218222223602351</v>
      </c>
      <c r="E5020" s="9">
        <v>4.0047820633427396</v>
      </c>
      <c r="F5020" s="5">
        <v>-0.95743408956516785</v>
      </c>
      <c r="G5020" s="5">
        <v>-22.417164357608499</v>
      </c>
    </row>
    <row r="5021" spans="1:7" x14ac:dyDescent="0.6">
      <c r="A5021" s="6" t="s">
        <v>63</v>
      </c>
      <c r="B5021" s="6" t="s">
        <v>201</v>
      </c>
      <c r="C5021" s="7">
        <v>360980</v>
      </c>
      <c r="D5021" s="10">
        <v>0.45409156653665428</v>
      </c>
      <c r="E5021" s="10">
        <v>4.2054615778927253</v>
      </c>
      <c r="F5021" s="8">
        <v>-41.11448239861668</v>
      </c>
      <c r="G5021" s="8">
        <v>-58.922597237078683</v>
      </c>
    </row>
    <row r="5022" spans="1:7" x14ac:dyDescent="0.6">
      <c r="A5022" s="3" t="s">
        <v>64</v>
      </c>
      <c r="B5022" s="3" t="s">
        <v>201</v>
      </c>
      <c r="C5022" s="4">
        <v>361598</v>
      </c>
      <c r="D5022" s="9">
        <v>0.42569065305886861</v>
      </c>
      <c r="E5022" s="9">
        <v>4.5053326688263136</v>
      </c>
      <c r="F5022" s="5">
        <v>0.17120062053299631</v>
      </c>
      <c r="G5022" s="5">
        <v>-45.024925921590153</v>
      </c>
    </row>
    <row r="5023" spans="1:7" x14ac:dyDescent="0.6">
      <c r="A5023" s="6" t="s">
        <v>65</v>
      </c>
      <c r="B5023" s="6" t="s">
        <v>201</v>
      </c>
      <c r="C5023" s="7">
        <v>1297323</v>
      </c>
      <c r="D5023" s="10">
        <v>1.542813089087903</v>
      </c>
      <c r="E5023" s="10">
        <v>4.4425674865848688</v>
      </c>
      <c r="F5023" s="8">
        <v>258.77493791447961</v>
      </c>
      <c r="G5023" s="8">
        <v>23.560219895766661</v>
      </c>
    </row>
    <row r="5024" spans="1:7" x14ac:dyDescent="0.6">
      <c r="A5024" s="3" t="s">
        <v>66</v>
      </c>
      <c r="B5024" s="3" t="s">
        <v>201</v>
      </c>
      <c r="C5024" s="4">
        <v>814766</v>
      </c>
      <c r="D5024" s="9">
        <v>0.96888810657938029</v>
      </c>
      <c r="E5024" s="9">
        <v>4.2830573516269776</v>
      </c>
      <c r="F5024" s="5">
        <v>-37.196365130349193</v>
      </c>
      <c r="G5024" s="5">
        <v>46.544864600420148</v>
      </c>
    </row>
    <row r="5025" spans="1:7" x14ac:dyDescent="0.6">
      <c r="A5025" s="6" t="s">
        <v>67</v>
      </c>
      <c r="B5025" s="6" t="s">
        <v>201</v>
      </c>
      <c r="C5025" s="7">
        <v>585191</v>
      </c>
      <c r="D5025" s="10">
        <v>0.59541424471940485</v>
      </c>
      <c r="E5025" s="10">
        <v>4.4852876928619061</v>
      </c>
      <c r="F5025" s="8">
        <v>-28.176801682937189</v>
      </c>
      <c r="G5025" s="8">
        <v>-25.083949002021431</v>
      </c>
    </row>
    <row r="5026" spans="1:7" x14ac:dyDescent="0.6">
      <c r="A5026" s="3" t="s">
        <v>68</v>
      </c>
      <c r="B5026" s="3" t="s">
        <v>201</v>
      </c>
      <c r="C5026" s="4">
        <v>827767</v>
      </c>
      <c r="D5026" s="9">
        <v>0.98847863002051906</v>
      </c>
      <c r="E5026" s="9">
        <v>4.6147289198606272</v>
      </c>
      <c r="F5026" s="5">
        <v>41.452448858577803</v>
      </c>
      <c r="G5026" s="5">
        <v>-2.8225778049095429</v>
      </c>
    </row>
    <row r="5027" spans="1:7" x14ac:dyDescent="0.6">
      <c r="A5027" s="6" t="s">
        <v>69</v>
      </c>
      <c r="B5027" s="6" t="s">
        <v>201</v>
      </c>
      <c r="C5027" s="7">
        <v>610369</v>
      </c>
      <c r="D5027" s="10">
        <v>0.64617988880610322</v>
      </c>
      <c r="E5027" s="10">
        <v>4.6501470386566917</v>
      </c>
      <c r="F5027" s="8">
        <v>-26.26318758781154</v>
      </c>
      <c r="G5027" s="8">
        <v>-47.86138830375188</v>
      </c>
    </row>
    <row r="5028" spans="1:7" x14ac:dyDescent="0.6">
      <c r="A5028" s="3" t="s">
        <v>70</v>
      </c>
      <c r="B5028" s="3" t="s">
        <v>201</v>
      </c>
      <c r="C5028" s="4">
        <v>903058</v>
      </c>
      <c r="D5028" s="9">
        <v>0.91965531373670673</v>
      </c>
      <c r="E5028" s="9">
        <v>4.6628216778883882</v>
      </c>
      <c r="F5028" s="5">
        <v>47.952795767806023</v>
      </c>
      <c r="G5028" s="5">
        <v>-4.4182802322603081</v>
      </c>
    </row>
    <row r="5029" spans="1:7" x14ac:dyDescent="0.6">
      <c r="A5029" s="6" t="s">
        <v>71</v>
      </c>
      <c r="B5029" s="6" t="s">
        <v>201</v>
      </c>
      <c r="C5029" s="7">
        <v>795857</v>
      </c>
      <c r="D5029" s="10">
        <v>0.82510625773909374</v>
      </c>
      <c r="E5029" s="10">
        <v>4.2726447913758667</v>
      </c>
      <c r="F5029" s="8">
        <v>-11.870887584186169</v>
      </c>
      <c r="G5029" s="8">
        <v>41.36455517227904</v>
      </c>
    </row>
    <row r="5030" spans="1:7" x14ac:dyDescent="0.6">
      <c r="A5030" s="3" t="s">
        <v>72</v>
      </c>
      <c r="B5030" s="3" t="s">
        <v>201</v>
      </c>
      <c r="C5030" s="4">
        <v>849042</v>
      </c>
      <c r="D5030" s="9">
        <v>0.85903597296734369</v>
      </c>
      <c r="E5030" s="9">
        <v>4.7384599929680036</v>
      </c>
      <c r="F5030" s="5">
        <v>6.6827332045832346</v>
      </c>
      <c r="G5030" s="5">
        <v>28.42129782284486</v>
      </c>
    </row>
    <row r="5031" spans="1:7" x14ac:dyDescent="0.6">
      <c r="A5031" s="6" t="s">
        <v>73</v>
      </c>
      <c r="B5031" s="6" t="s">
        <v>201</v>
      </c>
      <c r="C5031" s="7">
        <v>626541</v>
      </c>
      <c r="D5031" s="10">
        <v>0.75444018902998944</v>
      </c>
      <c r="E5031" s="10">
        <v>4.3479597501734908</v>
      </c>
      <c r="F5031" s="8">
        <v>-26.206124078667479</v>
      </c>
      <c r="G5031" s="8">
        <v>1.2270860462786799</v>
      </c>
    </row>
    <row r="5032" spans="1:7" x14ac:dyDescent="0.6">
      <c r="A5032" s="3" t="s">
        <v>74</v>
      </c>
      <c r="B5032" s="3" t="s">
        <v>201</v>
      </c>
      <c r="C5032" s="4">
        <v>810925</v>
      </c>
      <c r="D5032" s="9">
        <v>0.85458564380847191</v>
      </c>
      <c r="E5032" s="9">
        <v>4.2181631867503091</v>
      </c>
      <c r="F5032" s="5">
        <v>29.428880153094529</v>
      </c>
      <c r="G5032" s="5">
        <v>32.283612280186617</v>
      </c>
    </row>
    <row r="5033" spans="1:7" x14ac:dyDescent="0.6">
      <c r="A5033" s="6" t="s">
        <v>75</v>
      </c>
      <c r="B5033" s="6" t="s">
        <v>201</v>
      </c>
      <c r="C5033" s="7">
        <v>519372</v>
      </c>
      <c r="D5033" s="10">
        <v>0.51115528611825911</v>
      </c>
      <c r="E5033" s="10">
        <v>3.9775761056863872</v>
      </c>
      <c r="F5033" s="8">
        <v>-35.953139932792801</v>
      </c>
      <c r="G5033" s="8">
        <v>43.878331209485303</v>
      </c>
    </row>
    <row r="5034" spans="1:7" x14ac:dyDescent="0.6">
      <c r="A5034" s="3" t="s">
        <v>76</v>
      </c>
      <c r="B5034" s="3" t="s">
        <v>201</v>
      </c>
      <c r="C5034" s="4">
        <v>1171833</v>
      </c>
      <c r="D5034" s="9">
        <v>1.1346299147297061</v>
      </c>
      <c r="E5034" s="9">
        <v>4.1084512227189061</v>
      </c>
      <c r="F5034" s="5">
        <v>125.62498555948341</v>
      </c>
      <c r="G5034" s="5">
        <v>224.07065304564739</v>
      </c>
    </row>
    <row r="5035" spans="1:7" x14ac:dyDescent="0.6">
      <c r="A5035" s="6" t="s">
        <v>77</v>
      </c>
      <c r="B5035" s="6" t="s">
        <v>201</v>
      </c>
      <c r="C5035" s="7">
        <v>1196289</v>
      </c>
      <c r="D5035" s="10">
        <v>0.99726458720652578</v>
      </c>
      <c r="E5035" s="10">
        <v>4.0169537624660014</v>
      </c>
      <c r="F5035" s="8">
        <v>2.0869867976068162</v>
      </c>
      <c r="G5035" s="8">
        <v>-7.7878832025640499</v>
      </c>
    </row>
    <row r="5036" spans="1:7" x14ac:dyDescent="0.6">
      <c r="A5036" s="3" t="s">
        <v>78</v>
      </c>
      <c r="B5036" s="3" t="s">
        <v>201</v>
      </c>
      <c r="C5036" s="4">
        <v>1131608</v>
      </c>
      <c r="D5036" s="9">
        <v>0.95696108921900969</v>
      </c>
      <c r="E5036" s="9">
        <v>3.9446443012911678</v>
      </c>
      <c r="F5036" s="5">
        <v>-5.4068038743146474</v>
      </c>
      <c r="G5036" s="5">
        <v>38.887484259284257</v>
      </c>
    </row>
    <row r="5037" spans="1:7" x14ac:dyDescent="0.6">
      <c r="A5037" s="6" t="s">
        <v>79</v>
      </c>
      <c r="B5037" s="6" t="s">
        <v>201</v>
      </c>
      <c r="C5037" s="7">
        <v>643155</v>
      </c>
      <c r="D5037" s="10">
        <v>0.56162912904665641</v>
      </c>
      <c r="E5037" s="10">
        <v>3.961265328496375</v>
      </c>
      <c r="F5037" s="8">
        <v>-43.164505729899403</v>
      </c>
      <c r="G5037" s="8">
        <v>9.905142081816031</v>
      </c>
    </row>
    <row r="5038" spans="1:7" x14ac:dyDescent="0.6">
      <c r="A5038" s="3" t="s">
        <v>80</v>
      </c>
      <c r="B5038" s="3" t="s">
        <v>201</v>
      </c>
      <c r="C5038" s="4">
        <v>780088</v>
      </c>
      <c r="D5038" s="9">
        <v>0.66114483162650928</v>
      </c>
      <c r="E5038" s="9">
        <v>4.120712697230454</v>
      </c>
      <c r="F5038" s="5">
        <v>21.290824140370511</v>
      </c>
      <c r="G5038" s="5">
        <v>-5.7599541900075764</v>
      </c>
    </row>
    <row r="5039" spans="1:7" x14ac:dyDescent="0.6">
      <c r="A5039" s="6" t="s">
        <v>81</v>
      </c>
      <c r="B5039" s="6" t="s">
        <v>201</v>
      </c>
      <c r="C5039" s="7">
        <v>793698</v>
      </c>
      <c r="D5039" s="10">
        <v>0.72754048804642557</v>
      </c>
      <c r="E5039" s="10">
        <v>4.1366877228094312</v>
      </c>
      <c r="F5039" s="8">
        <v>1.744674959748127</v>
      </c>
      <c r="G5039" s="8">
        <v>30.035765250201109</v>
      </c>
    </row>
    <row r="5040" spans="1:7" x14ac:dyDescent="0.6">
      <c r="A5040" s="3" t="s">
        <v>82</v>
      </c>
      <c r="B5040" s="3" t="s">
        <v>201</v>
      </c>
      <c r="C5040" s="4">
        <v>388962</v>
      </c>
      <c r="D5040" s="9">
        <v>0.34769492394480822</v>
      </c>
      <c r="E5040" s="9">
        <v>3.798790909357268</v>
      </c>
      <c r="F5040" s="5">
        <v>-50.993702894551831</v>
      </c>
      <c r="G5040" s="5">
        <v>-56.928347902349572</v>
      </c>
    </row>
    <row r="5041" spans="1:7" x14ac:dyDescent="0.6">
      <c r="A5041" s="6" t="s">
        <v>83</v>
      </c>
      <c r="B5041" s="6" t="s">
        <v>201</v>
      </c>
      <c r="C5041" s="7">
        <v>1057968</v>
      </c>
      <c r="D5041" s="10">
        <v>0.83798544834650757</v>
      </c>
      <c r="E5041" s="10">
        <v>4.2208976660682227</v>
      </c>
      <c r="F5041" s="8">
        <v>171.99777870331809</v>
      </c>
      <c r="G5041" s="8">
        <v>32.934434201119053</v>
      </c>
    </row>
    <row r="5042" spans="1:7" x14ac:dyDescent="0.6">
      <c r="A5042" s="3" t="s">
        <v>84</v>
      </c>
      <c r="B5042" s="3" t="s">
        <v>201</v>
      </c>
      <c r="C5042" s="4">
        <v>810884</v>
      </c>
      <c r="D5042" s="9">
        <v>0.64218843255872327</v>
      </c>
      <c r="E5042" s="9">
        <v>4.1900086809143886</v>
      </c>
      <c r="F5042" s="5">
        <v>-23.35458161305446</v>
      </c>
      <c r="G5042" s="5">
        <v>-4.4942417454024604</v>
      </c>
    </row>
    <row r="5043" spans="1:7" x14ac:dyDescent="0.6">
      <c r="A5043" s="6" t="s">
        <v>85</v>
      </c>
      <c r="B5043" s="6" t="s">
        <v>201</v>
      </c>
      <c r="C5043" s="7">
        <v>594957</v>
      </c>
      <c r="D5043" s="10">
        <v>0.50226086486707799</v>
      </c>
      <c r="E5043" s="10">
        <v>4.1043405676126881</v>
      </c>
      <c r="F5043" s="8">
        <v>-26.628592992339229</v>
      </c>
      <c r="G5043" s="8">
        <v>-5.0410108835654777</v>
      </c>
    </row>
    <row r="5044" spans="1:7" x14ac:dyDescent="0.6">
      <c r="A5044" s="3" t="s">
        <v>86</v>
      </c>
      <c r="B5044" s="3" t="s">
        <v>201</v>
      </c>
      <c r="C5044" s="4">
        <v>585927</v>
      </c>
      <c r="D5044" s="9">
        <v>0.51161877759238161</v>
      </c>
      <c r="E5044" s="9">
        <v>4.0863327916756749</v>
      </c>
      <c r="F5044" s="5">
        <v>-1.5177567454454639</v>
      </c>
      <c r="G5044" s="5">
        <v>-27.745845793384099</v>
      </c>
    </row>
    <row r="5045" spans="1:7" x14ac:dyDescent="0.6">
      <c r="A5045" s="6" t="s">
        <v>87</v>
      </c>
      <c r="B5045" s="6" t="s">
        <v>201</v>
      </c>
      <c r="C5045" s="7">
        <v>842527</v>
      </c>
      <c r="D5045" s="10">
        <v>0.65116069209617189</v>
      </c>
      <c r="E5045" s="10">
        <v>4.4810022231440998</v>
      </c>
      <c r="F5045" s="8">
        <v>43.793851452484688</v>
      </c>
      <c r="G5045" s="8">
        <v>62.220335328050027</v>
      </c>
    </row>
    <row r="5046" spans="1:7" x14ac:dyDescent="0.6">
      <c r="A5046" s="3" t="s">
        <v>88</v>
      </c>
      <c r="B5046" s="3" t="s">
        <v>201</v>
      </c>
      <c r="C5046" s="4">
        <v>854415</v>
      </c>
      <c r="D5046" s="9">
        <v>0.67516303016287671</v>
      </c>
      <c r="E5046" s="9">
        <v>4.557998228898823</v>
      </c>
      <c r="F5046" s="5">
        <v>1.4109933568894559</v>
      </c>
      <c r="G5046" s="5">
        <v>-27.08730680907604</v>
      </c>
    </row>
    <row r="5047" spans="1:7" x14ac:dyDescent="0.6">
      <c r="A5047" s="6" t="s">
        <v>89</v>
      </c>
      <c r="B5047" s="6" t="s">
        <v>201</v>
      </c>
      <c r="C5047" s="7">
        <v>835798</v>
      </c>
      <c r="D5047" s="10">
        <v>0.56658927577345575</v>
      </c>
      <c r="E5047" s="10">
        <v>4.2454309950728906</v>
      </c>
      <c r="F5047" s="8">
        <v>-2.1789177390378218</v>
      </c>
      <c r="G5047" s="8">
        <v>-30.13410639067985</v>
      </c>
    </row>
    <row r="5048" spans="1:7" x14ac:dyDescent="0.6">
      <c r="A5048" s="3" t="s">
        <v>90</v>
      </c>
      <c r="B5048" s="3" t="s">
        <v>201</v>
      </c>
      <c r="C5048" s="4">
        <v>1172351</v>
      </c>
      <c r="D5048" s="9">
        <v>0.84856901933212803</v>
      </c>
      <c r="E5048" s="9">
        <v>4.3244865287573404</v>
      </c>
      <c r="F5048" s="5">
        <v>40.267265535452353</v>
      </c>
      <c r="G5048" s="5">
        <v>3.6004517465412</v>
      </c>
    </row>
    <row r="5049" spans="1:7" x14ac:dyDescent="0.6">
      <c r="A5049" s="6" t="s">
        <v>91</v>
      </c>
      <c r="B5049" s="6" t="s">
        <v>201</v>
      </c>
      <c r="C5049" s="7">
        <v>894602</v>
      </c>
      <c r="D5049" s="10">
        <v>0.65844891480486467</v>
      </c>
      <c r="E5049" s="10">
        <v>4.5271547710619</v>
      </c>
      <c r="F5049" s="8">
        <v>-23.691624777903542</v>
      </c>
      <c r="G5049" s="8">
        <v>39.095863361087147</v>
      </c>
    </row>
    <row r="5050" spans="1:7" x14ac:dyDescent="0.6">
      <c r="A5050" s="3" t="s">
        <v>92</v>
      </c>
      <c r="B5050" s="3" t="s">
        <v>201</v>
      </c>
      <c r="C5050" s="4">
        <v>815156</v>
      </c>
      <c r="D5050" s="9">
        <v>0.58274550271086001</v>
      </c>
      <c r="E5050" s="9">
        <v>4.5945507220236959</v>
      </c>
      <c r="F5050" s="5">
        <v>-8.8805971817635054</v>
      </c>
      <c r="G5050" s="5">
        <v>4.4953902636625687</v>
      </c>
    </row>
    <row r="5051" spans="1:7" x14ac:dyDescent="0.6">
      <c r="A5051" s="6" t="s">
        <v>93</v>
      </c>
      <c r="B5051" s="6" t="s">
        <v>201</v>
      </c>
      <c r="C5051" s="7">
        <v>971064</v>
      </c>
      <c r="D5051" s="10">
        <v>0.79140364417114373</v>
      </c>
      <c r="E5051" s="10">
        <v>4.9723441188368236</v>
      </c>
      <c r="F5051" s="8">
        <v>19.126154993645379</v>
      </c>
      <c r="G5051" s="8">
        <v>22.34678681312035</v>
      </c>
    </row>
    <row r="5052" spans="1:7" x14ac:dyDescent="0.6">
      <c r="A5052" s="3" t="s">
        <v>94</v>
      </c>
      <c r="B5052" s="3" t="s">
        <v>201</v>
      </c>
      <c r="C5052" s="4">
        <v>1049425</v>
      </c>
      <c r="D5052" s="9">
        <v>0.67231849204156335</v>
      </c>
      <c r="E5052" s="9">
        <v>4.547512880846214</v>
      </c>
      <c r="F5052" s="5">
        <v>8.069602003575449</v>
      </c>
      <c r="G5052" s="5">
        <v>169.8014201901471</v>
      </c>
    </row>
    <row r="5053" spans="1:7" x14ac:dyDescent="0.6">
      <c r="A5053" s="6" t="s">
        <v>95</v>
      </c>
      <c r="B5053" s="6" t="s">
        <v>201</v>
      </c>
      <c r="C5053" s="7">
        <v>994585</v>
      </c>
      <c r="D5053" s="10">
        <v>0.72416715334743786</v>
      </c>
      <c r="E5053" s="10">
        <v>4.5951783626946838</v>
      </c>
      <c r="F5053" s="8">
        <v>-5.2257188460347326</v>
      </c>
      <c r="G5053" s="8">
        <v>-5.991012960694464</v>
      </c>
    </row>
    <row r="5054" spans="1:7" x14ac:dyDescent="0.6">
      <c r="A5054" s="3" t="s">
        <v>96</v>
      </c>
      <c r="B5054" s="3" t="s">
        <v>201</v>
      </c>
      <c r="C5054" s="4">
        <v>804292</v>
      </c>
      <c r="D5054" s="9">
        <v>0.60140457592603414</v>
      </c>
      <c r="E5054" s="9">
        <v>3.9006188286872678</v>
      </c>
      <c r="F5054" s="5">
        <v>-19.132904678835889</v>
      </c>
      <c r="G5054" s="5">
        <v>-0.81293995195367286</v>
      </c>
    </row>
    <row r="5055" spans="1:7" x14ac:dyDescent="0.6">
      <c r="A5055" s="6" t="s">
        <v>97</v>
      </c>
      <c r="B5055" s="6" t="s">
        <v>201</v>
      </c>
      <c r="C5055" s="7">
        <v>931879</v>
      </c>
      <c r="D5055" s="10">
        <v>0.61878608632081811</v>
      </c>
      <c r="E5055" s="10">
        <v>4.2706974697873079</v>
      </c>
      <c r="F5055" s="8">
        <v>15.863268564153319</v>
      </c>
      <c r="G5055" s="8">
        <v>56.629638780617753</v>
      </c>
    </row>
    <row r="5056" spans="1:7" x14ac:dyDescent="0.6">
      <c r="A5056" s="3" t="s">
        <v>98</v>
      </c>
      <c r="B5056" s="3" t="s">
        <v>201</v>
      </c>
      <c r="C5056" s="4">
        <v>1336731</v>
      </c>
      <c r="D5056" s="9">
        <v>0.96020005947542519</v>
      </c>
      <c r="E5056" s="9">
        <v>4.4126000627197257</v>
      </c>
      <c r="F5056" s="5">
        <v>43.444696146173477</v>
      </c>
      <c r="G5056" s="5">
        <v>128.13951226005969</v>
      </c>
    </row>
    <row r="5057" spans="1:7" x14ac:dyDescent="0.6">
      <c r="A5057" s="6" t="s">
        <v>99</v>
      </c>
      <c r="B5057" s="6" t="s">
        <v>201</v>
      </c>
      <c r="C5057" s="7">
        <v>687519</v>
      </c>
      <c r="D5057" s="10">
        <v>0.45724398712175812</v>
      </c>
      <c r="E5057" s="10">
        <v>4.3221160495379394</v>
      </c>
      <c r="F5057" s="8">
        <v>-48.567138788582</v>
      </c>
      <c r="G5057" s="8">
        <v>-18.397986058607021</v>
      </c>
    </row>
    <row r="5058" spans="1:7" x14ac:dyDescent="0.6">
      <c r="A5058" s="3" t="s">
        <v>100</v>
      </c>
      <c r="B5058" s="3" t="s">
        <v>201</v>
      </c>
      <c r="C5058" s="4">
        <v>718984</v>
      </c>
      <c r="D5058" s="9">
        <v>0.40749748812448527</v>
      </c>
      <c r="E5058" s="9">
        <v>3.9778915046059371</v>
      </c>
      <c r="F5058" s="5">
        <v>4.5766007921235641</v>
      </c>
      <c r="G5058" s="5">
        <v>-15.850728276071941</v>
      </c>
    </row>
    <row r="5059" spans="1:7" x14ac:dyDescent="0.6">
      <c r="A5059" s="6" t="s">
        <v>101</v>
      </c>
      <c r="B5059" s="6" t="s">
        <v>201</v>
      </c>
      <c r="C5059" s="7">
        <v>1014706</v>
      </c>
      <c r="D5059" s="10">
        <v>0.51133459116430835</v>
      </c>
      <c r="E5059" s="10">
        <v>4.8614259843047822</v>
      </c>
      <c r="F5059" s="8">
        <v>41.130539761663677</v>
      </c>
      <c r="G5059" s="8">
        <v>21.405650647644521</v>
      </c>
    </row>
    <row r="5060" spans="1:7" x14ac:dyDescent="0.6">
      <c r="A5060" s="3" t="s">
        <v>102</v>
      </c>
      <c r="B5060" s="3" t="s">
        <v>201</v>
      </c>
      <c r="C5060" s="4">
        <v>950266</v>
      </c>
      <c r="D5060" s="9">
        <v>0.58060454453964105</v>
      </c>
      <c r="E5060" s="9">
        <v>4.2210781613688457</v>
      </c>
      <c r="F5060" s="5">
        <v>-6.3506079593497962</v>
      </c>
      <c r="G5060" s="5">
        <v>-18.943558712365149</v>
      </c>
    </row>
    <row r="5061" spans="1:7" x14ac:dyDescent="0.6">
      <c r="A5061" s="6" t="s">
        <v>14</v>
      </c>
      <c r="B5061" s="6" t="s">
        <v>202</v>
      </c>
      <c r="C5061" s="7">
        <v>5910</v>
      </c>
      <c r="D5061" s="10">
        <v>1.5202922747750021E-2</v>
      </c>
      <c r="E5061" s="10">
        <v>5.5233644859813076</v>
      </c>
      <c r="F5061" s="6"/>
      <c r="G5061" s="6"/>
    </row>
    <row r="5062" spans="1:7" x14ac:dyDescent="0.6">
      <c r="A5062" s="3" t="s">
        <v>15</v>
      </c>
      <c r="B5062" s="3" t="s">
        <v>202</v>
      </c>
      <c r="C5062" s="4">
        <v>1658</v>
      </c>
      <c r="D5062" s="9">
        <v>4.965876967432982E-3</v>
      </c>
      <c r="E5062" s="9">
        <v>5.9426523297491043</v>
      </c>
      <c r="F5062" s="5">
        <v>-71.945854483925544</v>
      </c>
      <c r="G5062" s="3"/>
    </row>
    <row r="5063" spans="1:7" x14ac:dyDescent="0.6">
      <c r="A5063" s="6" t="s">
        <v>16</v>
      </c>
      <c r="B5063" s="6" t="s">
        <v>202</v>
      </c>
      <c r="C5063" s="7">
        <v>8568</v>
      </c>
      <c r="D5063" s="10">
        <v>1.923247346578599E-2</v>
      </c>
      <c r="E5063" s="10">
        <v>8.672064777327936</v>
      </c>
      <c r="F5063" s="8">
        <v>416.76718938480087</v>
      </c>
      <c r="G5063" s="6"/>
    </row>
    <row r="5064" spans="1:7" x14ac:dyDescent="0.6">
      <c r="A5064" s="3" t="s">
        <v>17</v>
      </c>
      <c r="B5064" s="3" t="s">
        <v>202</v>
      </c>
      <c r="C5064" s="4">
        <v>5765</v>
      </c>
      <c r="D5064" s="9">
        <v>1.252552632739618E-2</v>
      </c>
      <c r="E5064" s="9">
        <v>8.0629370629370634</v>
      </c>
      <c r="F5064" s="5">
        <v>-32.714752567693743</v>
      </c>
      <c r="G5064" s="3"/>
    </row>
    <row r="5065" spans="1:7" x14ac:dyDescent="0.6">
      <c r="A5065" s="6" t="s">
        <v>18</v>
      </c>
      <c r="B5065" s="6" t="s">
        <v>202</v>
      </c>
      <c r="C5065" s="7">
        <v>15396</v>
      </c>
      <c r="D5065" s="10">
        <v>3.3883090660771761E-2</v>
      </c>
      <c r="E5065" s="10">
        <v>7.7954430379746844</v>
      </c>
      <c r="F5065" s="8">
        <v>167.05984388551599</v>
      </c>
      <c r="G5065" s="6"/>
    </row>
    <row r="5066" spans="1:7" x14ac:dyDescent="0.6">
      <c r="A5066" s="3" t="s">
        <v>20</v>
      </c>
      <c r="B5066" s="3" t="s">
        <v>202</v>
      </c>
      <c r="C5066" s="4">
        <v>8529</v>
      </c>
      <c r="D5066" s="9">
        <v>1.980551168650585E-2</v>
      </c>
      <c r="E5066" s="9">
        <v>4.4009287925696592</v>
      </c>
      <c r="F5066" s="5">
        <v>-44.602494154325797</v>
      </c>
      <c r="G5066" s="3"/>
    </row>
    <row r="5067" spans="1:7" x14ac:dyDescent="0.6">
      <c r="A5067" s="6" t="s">
        <v>21</v>
      </c>
      <c r="B5067" s="6" t="s">
        <v>202</v>
      </c>
      <c r="C5067" s="7">
        <v>761</v>
      </c>
      <c r="D5067" s="10">
        <v>1.7191029201391529E-3</v>
      </c>
      <c r="E5067" s="10">
        <v>5.2847222222222223</v>
      </c>
      <c r="F5067" s="8">
        <v>-91.077500293117595</v>
      </c>
      <c r="G5067" s="6"/>
    </row>
    <row r="5068" spans="1:7" x14ac:dyDescent="0.6">
      <c r="A5068" s="3" t="s">
        <v>22</v>
      </c>
      <c r="B5068" s="3" t="s">
        <v>202</v>
      </c>
      <c r="C5068" s="4">
        <v>3803</v>
      </c>
      <c r="D5068" s="9">
        <v>8.8737709926343025E-3</v>
      </c>
      <c r="E5068" s="9">
        <v>8.3034934497816586</v>
      </c>
      <c r="F5068" s="5">
        <v>399.73718791064391</v>
      </c>
      <c r="G5068" s="3"/>
    </row>
    <row r="5069" spans="1:7" x14ac:dyDescent="0.6">
      <c r="A5069" s="6" t="s">
        <v>23</v>
      </c>
      <c r="B5069" s="6" t="s">
        <v>202</v>
      </c>
      <c r="C5069" s="7">
        <v>4516</v>
      </c>
      <c r="D5069" s="10">
        <v>8.4784891287314201E-3</v>
      </c>
      <c r="E5069" s="10">
        <v>6.60233918128655</v>
      </c>
      <c r="F5069" s="8">
        <v>18.748356560610048</v>
      </c>
      <c r="G5069" s="6"/>
    </row>
    <row r="5070" spans="1:7" x14ac:dyDescent="0.6">
      <c r="A5070" s="3" t="s">
        <v>24</v>
      </c>
      <c r="B5070" s="3" t="s">
        <v>202</v>
      </c>
      <c r="C5070" s="4">
        <v>4030</v>
      </c>
      <c r="D5070" s="9">
        <v>7.8077686290404938E-3</v>
      </c>
      <c r="E5070" s="9">
        <v>6.5849673202614376</v>
      </c>
      <c r="F5070" s="5">
        <v>-10.761736049601421</v>
      </c>
      <c r="G5070" s="3"/>
    </row>
    <row r="5071" spans="1:7" x14ac:dyDescent="0.6">
      <c r="A5071" s="6" t="s">
        <v>25</v>
      </c>
      <c r="B5071" s="6" t="s">
        <v>202</v>
      </c>
      <c r="C5071" s="7">
        <v>767</v>
      </c>
      <c r="D5071" s="10">
        <v>1.7221591088206071E-3</v>
      </c>
      <c r="E5071" s="10">
        <v>1.5463709677419351</v>
      </c>
      <c r="F5071" s="8">
        <v>-80.967741935483872</v>
      </c>
      <c r="G5071" s="6"/>
    </row>
    <row r="5072" spans="1:7" x14ac:dyDescent="0.6">
      <c r="A5072" s="3" t="s">
        <v>26</v>
      </c>
      <c r="B5072" s="3" t="s">
        <v>202</v>
      </c>
      <c r="C5072" s="4">
        <v>159</v>
      </c>
      <c r="D5072" s="9">
        <v>3.7834825714946142E-4</v>
      </c>
      <c r="E5072" s="9">
        <v>2.65</v>
      </c>
      <c r="F5072" s="5">
        <v>-79.269882659713161</v>
      </c>
      <c r="G5072" s="3"/>
    </row>
    <row r="5073" spans="1:7" x14ac:dyDescent="0.6">
      <c r="A5073" s="6" t="s">
        <v>27</v>
      </c>
      <c r="B5073" s="6" t="s">
        <v>202</v>
      </c>
      <c r="C5073" s="7">
        <v>4728</v>
      </c>
      <c r="D5073" s="10">
        <v>9.6499256784277378E-3</v>
      </c>
      <c r="E5073" s="10">
        <v>8.2369337979094084</v>
      </c>
      <c r="F5073" s="8">
        <v>2873.584905660377</v>
      </c>
      <c r="G5073" s="8">
        <v>-20</v>
      </c>
    </row>
    <row r="5074" spans="1:7" x14ac:dyDescent="0.6">
      <c r="A5074" s="3" t="s">
        <v>28</v>
      </c>
      <c r="B5074" s="3" t="s">
        <v>202</v>
      </c>
      <c r="C5074" s="4">
        <v>2576</v>
      </c>
      <c r="D5074" s="9">
        <v>4.3606345678031356E-3</v>
      </c>
      <c r="E5074" s="9">
        <v>2.322813345356177</v>
      </c>
      <c r="F5074" s="5">
        <v>-45.516074450084602</v>
      </c>
      <c r="G5074" s="5">
        <v>55.367913148371528</v>
      </c>
    </row>
    <row r="5075" spans="1:7" x14ac:dyDescent="0.6">
      <c r="A5075" s="6" t="s">
        <v>29</v>
      </c>
      <c r="B5075" s="6" t="s">
        <v>202</v>
      </c>
      <c r="C5075" s="7">
        <v>0</v>
      </c>
      <c r="D5075" s="10">
        <v>0</v>
      </c>
      <c r="E5075" s="6"/>
      <c r="F5075" s="8">
        <v>-100</v>
      </c>
      <c r="G5075" s="8">
        <v>-100</v>
      </c>
    </row>
    <row r="5076" spans="1:7" x14ac:dyDescent="0.6">
      <c r="A5076" s="3" t="s">
        <v>30</v>
      </c>
      <c r="B5076" s="3" t="s">
        <v>202</v>
      </c>
      <c r="C5076" s="4">
        <v>6233</v>
      </c>
      <c r="D5076" s="9">
        <v>1.0029754401679129E-2</v>
      </c>
      <c r="E5076" s="9">
        <v>1.475266272189349</v>
      </c>
      <c r="F5076" s="5"/>
      <c r="G5076" s="5">
        <v>8.1179531656548232</v>
      </c>
    </row>
    <row r="5077" spans="1:7" x14ac:dyDescent="0.6">
      <c r="A5077" s="6" t="s">
        <v>31</v>
      </c>
      <c r="B5077" s="6" t="s">
        <v>202</v>
      </c>
      <c r="C5077" s="7">
        <v>14130</v>
      </c>
      <c r="D5077" s="10">
        <v>2.3148607770972881E-2</v>
      </c>
      <c r="E5077" s="10">
        <v>3.3610846812559472</v>
      </c>
      <c r="F5077" s="8">
        <v>126.6966147922349</v>
      </c>
      <c r="G5077" s="8">
        <v>-8.2229150428682729</v>
      </c>
    </row>
    <row r="5078" spans="1:7" x14ac:dyDescent="0.6">
      <c r="A5078" s="3" t="s">
        <v>32</v>
      </c>
      <c r="B5078" s="3" t="s">
        <v>202</v>
      </c>
      <c r="C5078" s="4">
        <v>7283</v>
      </c>
      <c r="D5078" s="9">
        <v>1.1225784104758279E-2</v>
      </c>
      <c r="E5078" s="9">
        <v>5.7121568627450978</v>
      </c>
      <c r="F5078" s="5">
        <v>-48.457183297947623</v>
      </c>
      <c r="G5078" s="5">
        <v>-14.60898112322664</v>
      </c>
    </row>
    <row r="5079" spans="1:7" x14ac:dyDescent="0.6">
      <c r="A5079" s="6" t="s">
        <v>35</v>
      </c>
      <c r="B5079" s="6" t="s">
        <v>202</v>
      </c>
      <c r="C5079" s="7">
        <v>635</v>
      </c>
      <c r="D5079" s="10">
        <v>1.179858854321378E-3</v>
      </c>
      <c r="E5079" s="10">
        <v>5.5217391304347823</v>
      </c>
      <c r="F5079" s="8">
        <v>-91.28106549498834</v>
      </c>
      <c r="G5079" s="8">
        <v>-16.557161629434962</v>
      </c>
    </row>
    <row r="5080" spans="1:7" x14ac:dyDescent="0.6">
      <c r="A5080" s="3" t="s">
        <v>36</v>
      </c>
      <c r="B5080" s="3" t="s">
        <v>202</v>
      </c>
      <c r="C5080" s="4">
        <v>274</v>
      </c>
      <c r="D5080" s="9">
        <v>5.2035852398443533E-4</v>
      </c>
      <c r="E5080" s="9">
        <v>5.9565217391304346</v>
      </c>
      <c r="F5080" s="5">
        <v>-56.850393700787393</v>
      </c>
      <c r="G5080" s="5">
        <v>-92.795161714435963</v>
      </c>
    </row>
    <row r="5081" spans="1:7" x14ac:dyDescent="0.6">
      <c r="A5081" s="6" t="s">
        <v>37</v>
      </c>
      <c r="B5081" s="6" t="s">
        <v>202</v>
      </c>
      <c r="C5081" s="7">
        <v>11184</v>
      </c>
      <c r="D5081" s="10">
        <v>1.8357908100614079E-2</v>
      </c>
      <c r="E5081" s="10">
        <v>4.0967032967032964</v>
      </c>
      <c r="F5081" s="8">
        <v>3981.7518248175179</v>
      </c>
      <c r="G5081" s="8">
        <v>147.6527900797166</v>
      </c>
    </row>
    <row r="5082" spans="1:7" x14ac:dyDescent="0.6">
      <c r="A5082" s="3" t="s">
        <v>38</v>
      </c>
      <c r="B5082" s="3" t="s">
        <v>202</v>
      </c>
      <c r="C5082" s="4">
        <v>638</v>
      </c>
      <c r="D5082" s="9">
        <v>1.1152760124582271E-3</v>
      </c>
      <c r="E5082" s="9">
        <v>3.067307692307693</v>
      </c>
      <c r="F5082" s="5">
        <v>-94.295422031473535</v>
      </c>
      <c r="G5082" s="5">
        <v>-84.168734491315135</v>
      </c>
    </row>
    <row r="5083" spans="1:7" x14ac:dyDescent="0.6">
      <c r="A5083" s="6" t="s">
        <v>39</v>
      </c>
      <c r="B5083" s="6" t="s">
        <v>202</v>
      </c>
      <c r="C5083" s="7">
        <v>13840</v>
      </c>
      <c r="D5083" s="10">
        <v>2.6384948622175691E-2</v>
      </c>
      <c r="E5083" s="10">
        <v>3.8963963963963959</v>
      </c>
      <c r="F5083" s="8">
        <v>2069.2789968652041</v>
      </c>
      <c r="G5083" s="8">
        <v>1704.4328552803131</v>
      </c>
    </row>
    <row r="5084" spans="1:7" x14ac:dyDescent="0.6">
      <c r="A5084" s="3" t="s">
        <v>40</v>
      </c>
      <c r="B5084" s="3" t="s">
        <v>202</v>
      </c>
      <c r="C5084" s="4">
        <v>422</v>
      </c>
      <c r="D5084" s="9">
        <v>6.0059170237589945E-4</v>
      </c>
      <c r="E5084" s="9">
        <v>1.4208754208754211</v>
      </c>
      <c r="F5084" s="5">
        <v>-96.950867052023128</v>
      </c>
      <c r="G5084" s="5">
        <v>165.40880503144649</v>
      </c>
    </row>
    <row r="5085" spans="1:7" x14ac:dyDescent="0.6">
      <c r="A5085" s="6" t="s">
        <v>41</v>
      </c>
      <c r="B5085" s="6" t="s">
        <v>202</v>
      </c>
      <c r="C5085" s="7">
        <v>5594</v>
      </c>
      <c r="D5085" s="10">
        <v>8.3530841814685279E-3</v>
      </c>
      <c r="E5085" s="10">
        <v>4.457370517928287</v>
      </c>
      <c r="F5085" s="8">
        <v>1225.5924170616111</v>
      </c>
      <c r="G5085" s="8">
        <v>18.316412859560071</v>
      </c>
    </row>
    <row r="5086" spans="1:7" x14ac:dyDescent="0.6">
      <c r="A5086" s="3" t="s">
        <v>42</v>
      </c>
      <c r="B5086" s="3" t="s">
        <v>202</v>
      </c>
      <c r="C5086" s="4">
        <v>13640</v>
      </c>
      <c r="D5086" s="9">
        <v>2.2515339069946801E-2</v>
      </c>
      <c r="E5086" s="9">
        <v>3.8400900900900901</v>
      </c>
      <c r="F5086" s="5">
        <v>143.8326778691455</v>
      </c>
      <c r="G5086" s="5">
        <v>429.50310559006209</v>
      </c>
    </row>
    <row r="5087" spans="1:7" x14ac:dyDescent="0.6">
      <c r="A5087" s="6" t="s">
        <v>43</v>
      </c>
      <c r="B5087" s="6" t="s">
        <v>202</v>
      </c>
      <c r="C5087" s="7">
        <v>2530</v>
      </c>
      <c r="D5087" s="10">
        <v>4.0815022109239362E-3</v>
      </c>
      <c r="E5087" s="10">
        <v>1.7879858657243819</v>
      </c>
      <c r="F5087" s="8">
        <v>-81.451612903225794</v>
      </c>
      <c r="G5087" s="8"/>
    </row>
    <row r="5088" spans="1:7" x14ac:dyDescent="0.6">
      <c r="A5088" s="3" t="s">
        <v>44</v>
      </c>
      <c r="B5088" s="3" t="s">
        <v>202</v>
      </c>
      <c r="C5088" s="4">
        <v>10689</v>
      </c>
      <c r="D5088" s="9">
        <v>1.7326064804118212E-2</v>
      </c>
      <c r="E5088" s="9">
        <v>4.2500994035785276</v>
      </c>
      <c r="F5088" s="5">
        <v>322.49011857707512</v>
      </c>
      <c r="G5088" s="5">
        <v>71.49045403497513</v>
      </c>
    </row>
    <row r="5089" spans="1:7" x14ac:dyDescent="0.6">
      <c r="A5089" s="6" t="s">
        <v>46</v>
      </c>
      <c r="B5089" s="6" t="s">
        <v>202</v>
      </c>
      <c r="C5089" s="7">
        <v>539</v>
      </c>
      <c r="D5089" s="10">
        <v>8.1773347432332819E-4</v>
      </c>
      <c r="E5089" s="10">
        <v>3.0451977401129939</v>
      </c>
      <c r="F5089" s="8">
        <v>-94.95743287491814</v>
      </c>
      <c r="G5089" s="8">
        <v>-96.185421089879682</v>
      </c>
    </row>
    <row r="5090" spans="1:7" x14ac:dyDescent="0.6">
      <c r="A5090" s="3" t="s">
        <v>47</v>
      </c>
      <c r="B5090" s="3" t="s">
        <v>202</v>
      </c>
      <c r="C5090" s="4">
        <v>541</v>
      </c>
      <c r="D5090" s="9">
        <v>8.0796551848095674E-4</v>
      </c>
      <c r="E5090" s="9">
        <v>7.8405797101449277</v>
      </c>
      <c r="F5090" s="5">
        <v>0.37105751391466318</v>
      </c>
      <c r="G5090" s="5">
        <v>-92.571742413840454</v>
      </c>
    </row>
    <row r="5091" spans="1:7" x14ac:dyDescent="0.6">
      <c r="A5091" s="6" t="s">
        <v>48</v>
      </c>
      <c r="B5091" s="6" t="s">
        <v>202</v>
      </c>
      <c r="C5091" s="7">
        <v>3597</v>
      </c>
      <c r="D5091" s="10">
        <v>4.9790761832846529E-3</v>
      </c>
      <c r="E5091" s="10">
        <v>3.6741573033707859</v>
      </c>
      <c r="F5091" s="8">
        <v>564.87985212569322</v>
      </c>
      <c r="G5091" s="8">
        <v>466.45669291338578</v>
      </c>
    </row>
    <row r="5092" spans="1:7" x14ac:dyDescent="0.6">
      <c r="A5092" s="3" t="s">
        <v>49</v>
      </c>
      <c r="B5092" s="3" t="s">
        <v>202</v>
      </c>
      <c r="C5092" s="4">
        <v>4848</v>
      </c>
      <c r="D5092" s="9">
        <v>6.575268089331527E-3</v>
      </c>
      <c r="E5092" s="9">
        <v>4.2601054481546576</v>
      </c>
      <c r="F5092" s="5">
        <v>34.778982485404498</v>
      </c>
      <c r="G5092" s="5">
        <v>1669.3430656934311</v>
      </c>
    </row>
    <row r="5093" spans="1:7" x14ac:dyDescent="0.6">
      <c r="A5093" s="6" t="s">
        <v>50</v>
      </c>
      <c r="B5093" s="6" t="s">
        <v>202</v>
      </c>
      <c r="C5093" s="7">
        <v>892</v>
      </c>
      <c r="D5093" s="10">
        <v>1.3841250109434321E-3</v>
      </c>
      <c r="E5093" s="10">
        <v>3.0865051903114189</v>
      </c>
      <c r="F5093" s="8">
        <v>-81.600660066006597</v>
      </c>
      <c r="G5093" s="8">
        <v>-92.024320457796847</v>
      </c>
    </row>
    <row r="5094" spans="1:7" x14ac:dyDescent="0.6">
      <c r="A5094" s="3" t="s">
        <v>52</v>
      </c>
      <c r="B5094" s="3" t="s">
        <v>202</v>
      </c>
      <c r="C5094" s="4">
        <v>1527</v>
      </c>
      <c r="D5094" s="9">
        <v>1.8715315767516259E-3</v>
      </c>
      <c r="E5094" s="9">
        <v>4.2182320441988947</v>
      </c>
      <c r="F5094" s="5">
        <v>71.188340807174882</v>
      </c>
      <c r="G5094" s="5">
        <v>139.3416927899687</v>
      </c>
    </row>
    <row r="5095" spans="1:7" x14ac:dyDescent="0.6">
      <c r="A5095" s="6" t="s">
        <v>53</v>
      </c>
      <c r="B5095" s="6" t="s">
        <v>202</v>
      </c>
      <c r="C5095" s="7">
        <v>5493</v>
      </c>
      <c r="D5095" s="10">
        <v>8.0959805689391762E-3</v>
      </c>
      <c r="E5095" s="10">
        <v>4.412048192771084</v>
      </c>
      <c r="F5095" s="8">
        <v>259.72495088408641</v>
      </c>
      <c r="G5095" s="8">
        <v>-60.310693641618499</v>
      </c>
    </row>
    <row r="5096" spans="1:7" x14ac:dyDescent="0.6">
      <c r="A5096" s="3" t="s">
        <v>54</v>
      </c>
      <c r="B5096" s="3" t="s">
        <v>202</v>
      </c>
      <c r="C5096" s="4">
        <v>267</v>
      </c>
      <c r="D5096" s="9">
        <v>3.0751894178470632E-4</v>
      </c>
      <c r="E5096" s="9">
        <v>1.265402843601896</v>
      </c>
      <c r="F5096" s="5">
        <v>-95.139268159475705</v>
      </c>
      <c r="G5096" s="5">
        <v>-36.729857819905213</v>
      </c>
    </row>
    <row r="5097" spans="1:7" x14ac:dyDescent="0.6">
      <c r="A5097" s="6" t="s">
        <v>55</v>
      </c>
      <c r="B5097" s="6" t="s">
        <v>202</v>
      </c>
      <c r="C5097" s="7">
        <v>8737</v>
      </c>
      <c r="D5097" s="10">
        <v>1.1566778765703041E-2</v>
      </c>
      <c r="E5097" s="10">
        <v>4.5105833763551884</v>
      </c>
      <c r="F5097" s="8">
        <v>3172.2846441947572</v>
      </c>
      <c r="G5097" s="8">
        <v>56.18519842688594</v>
      </c>
    </row>
    <row r="5098" spans="1:7" x14ac:dyDescent="0.6">
      <c r="A5098" s="3" t="s">
        <v>56</v>
      </c>
      <c r="B5098" s="3" t="s">
        <v>202</v>
      </c>
      <c r="C5098" s="4">
        <v>2744</v>
      </c>
      <c r="D5098" s="9">
        <v>4.0873809961778666E-3</v>
      </c>
      <c r="E5098" s="9">
        <v>5.9912663755458517</v>
      </c>
      <c r="F5098" s="5">
        <v>-68.593338674602265</v>
      </c>
      <c r="G5098" s="5">
        <v>-79.882697947214069</v>
      </c>
    </row>
    <row r="5099" spans="1:7" x14ac:dyDescent="0.6">
      <c r="A5099" s="6" t="s">
        <v>57</v>
      </c>
      <c r="B5099" s="6" t="s">
        <v>202</v>
      </c>
      <c r="C5099" s="7">
        <v>3124</v>
      </c>
      <c r="D5099" s="10">
        <v>4.5292624059926146E-3</v>
      </c>
      <c r="E5099" s="10">
        <v>5.5</v>
      </c>
      <c r="F5099" s="8">
        <v>13.84839650145773</v>
      </c>
      <c r="G5099" s="8">
        <v>23.478260869565219</v>
      </c>
    </row>
    <row r="5100" spans="1:7" x14ac:dyDescent="0.6">
      <c r="A5100" s="3" t="s">
        <v>58</v>
      </c>
      <c r="B5100" s="3" t="s">
        <v>202</v>
      </c>
      <c r="C5100" s="4">
        <v>754</v>
      </c>
      <c r="D5100" s="9">
        <v>1.0499805941583951E-3</v>
      </c>
      <c r="E5100" s="9">
        <v>7.54</v>
      </c>
      <c r="F5100" s="5">
        <v>-75.864276568501921</v>
      </c>
      <c r="G5100" s="5">
        <v>-92.946019272148945</v>
      </c>
    </row>
    <row r="5101" spans="1:7" x14ac:dyDescent="0.6">
      <c r="A5101" s="6" t="s">
        <v>59</v>
      </c>
      <c r="B5101" s="6" t="s">
        <v>202</v>
      </c>
      <c r="C5101" s="7">
        <v>860</v>
      </c>
      <c r="D5101" s="10">
        <v>1.260166281578411E-3</v>
      </c>
      <c r="E5101" s="10">
        <v>2.567164179104477</v>
      </c>
      <c r="F5101" s="8">
        <v>14.05835543766578</v>
      </c>
      <c r="G5101" s="8">
        <v>59.55473098330242</v>
      </c>
    </row>
    <row r="5102" spans="1:7" x14ac:dyDescent="0.6">
      <c r="A5102" s="3" t="s">
        <v>60</v>
      </c>
      <c r="B5102" s="3" t="s">
        <v>202</v>
      </c>
      <c r="C5102" s="4">
        <v>2643</v>
      </c>
      <c r="D5102" s="9">
        <v>3.6308419790668702E-3</v>
      </c>
      <c r="E5102" s="9">
        <v>7.1626016260162606</v>
      </c>
      <c r="F5102" s="5">
        <v>207.32558139534879</v>
      </c>
      <c r="G5102" s="5">
        <v>388.53974121996299</v>
      </c>
    </row>
    <row r="5103" spans="1:7" x14ac:dyDescent="0.6">
      <c r="A5103" s="6" t="s">
        <v>61</v>
      </c>
      <c r="B5103" s="6" t="s">
        <v>202</v>
      </c>
      <c r="C5103" s="7">
        <v>272</v>
      </c>
      <c r="D5103" s="10">
        <v>3.501294642311215E-4</v>
      </c>
      <c r="E5103" s="10">
        <v>4</v>
      </c>
      <c r="F5103" s="8">
        <v>-89.708664396519112</v>
      </c>
      <c r="G5103" s="8">
        <v>-92.438142896858494</v>
      </c>
    </row>
    <row r="5104" spans="1:7" x14ac:dyDescent="0.6">
      <c r="A5104" s="3" t="s">
        <v>62</v>
      </c>
      <c r="B5104" s="3" t="s">
        <v>202</v>
      </c>
      <c r="C5104" s="4">
        <v>2995</v>
      </c>
      <c r="D5104" s="9">
        <v>4.407744862479023E-3</v>
      </c>
      <c r="E5104" s="9">
        <v>4.4502228826151562</v>
      </c>
      <c r="F5104" s="5">
        <v>1001.1029411764709</v>
      </c>
      <c r="G5104" s="5">
        <v>-38.221947194719483</v>
      </c>
    </row>
    <row r="5105" spans="1:7" x14ac:dyDescent="0.6">
      <c r="A5105" s="6" t="s">
        <v>64</v>
      </c>
      <c r="B5105" s="6" t="s">
        <v>202</v>
      </c>
      <c r="C5105" s="7">
        <v>3313</v>
      </c>
      <c r="D5105" s="10">
        <v>3.9002238219902532E-3</v>
      </c>
      <c r="E5105" s="10">
        <v>1.2971808927173061</v>
      </c>
      <c r="F5105" s="8">
        <v>10.61769616026711</v>
      </c>
      <c r="G5105" s="8">
        <v>271.41255605381173</v>
      </c>
    </row>
    <row r="5106" spans="1:7" x14ac:dyDescent="0.6">
      <c r="A5106" s="3" t="s">
        <v>66</v>
      </c>
      <c r="B5106" s="3" t="s">
        <v>202</v>
      </c>
      <c r="C5106" s="4">
        <v>4</v>
      </c>
      <c r="D5106" s="9">
        <v>4.7566447621986206E-6</v>
      </c>
      <c r="E5106" s="9">
        <v>4</v>
      </c>
      <c r="F5106" s="5">
        <v>-99.879263507395109</v>
      </c>
      <c r="G5106" s="5">
        <v>-99.738048461034708</v>
      </c>
    </row>
    <row r="5107" spans="1:7" x14ac:dyDescent="0.6">
      <c r="A5107" s="6" t="s">
        <v>68</v>
      </c>
      <c r="B5107" s="6" t="s">
        <v>202</v>
      </c>
      <c r="C5107" s="7">
        <v>1584</v>
      </c>
      <c r="D5107" s="10">
        <v>1.8915348763027539E-3</v>
      </c>
      <c r="E5107" s="10">
        <v>8.3368421052631572</v>
      </c>
      <c r="F5107" s="8">
        <v>39500</v>
      </c>
      <c r="G5107" s="8">
        <v>-71.163298743855819</v>
      </c>
    </row>
    <row r="5108" spans="1:7" x14ac:dyDescent="0.6">
      <c r="A5108" s="3" t="s">
        <v>69</v>
      </c>
      <c r="B5108" s="3" t="s">
        <v>202</v>
      </c>
      <c r="C5108" s="4">
        <v>942</v>
      </c>
      <c r="D5108" s="9">
        <v>9.9726797274329003E-4</v>
      </c>
      <c r="E5108" s="9">
        <v>10.021276595744681</v>
      </c>
      <c r="F5108" s="5">
        <v>-40.530303030303031</v>
      </c>
      <c r="G5108" s="5">
        <v>252.80898876404501</v>
      </c>
    </row>
    <row r="5109" spans="1:7" x14ac:dyDescent="0.6">
      <c r="A5109" s="6" t="s">
        <v>71</v>
      </c>
      <c r="B5109" s="6" t="s">
        <v>202</v>
      </c>
      <c r="C5109" s="7">
        <v>719</v>
      </c>
      <c r="D5109" s="10">
        <v>7.4542461687766577E-4</v>
      </c>
      <c r="E5109" s="10">
        <v>9.586666666666666</v>
      </c>
      <c r="F5109" s="8">
        <v>-23.673036093418251</v>
      </c>
      <c r="G5109" s="8">
        <v>-91.770630651253299</v>
      </c>
    </row>
    <row r="5110" spans="1:7" x14ac:dyDescent="0.6">
      <c r="A5110" s="3" t="s">
        <v>72</v>
      </c>
      <c r="B5110" s="3" t="s">
        <v>202</v>
      </c>
      <c r="C5110" s="4">
        <v>2185</v>
      </c>
      <c r="D5110" s="9">
        <v>2.210719376584016E-3</v>
      </c>
      <c r="E5110" s="9">
        <v>6.9145569620253156</v>
      </c>
      <c r="F5110" s="5">
        <v>203.894297635605</v>
      </c>
      <c r="G5110" s="5">
        <v>-20.371720116618079</v>
      </c>
    </row>
    <row r="5111" spans="1:7" x14ac:dyDescent="0.6">
      <c r="A5111" s="6" t="s">
        <v>73</v>
      </c>
      <c r="B5111" s="6" t="s">
        <v>202</v>
      </c>
      <c r="C5111" s="7">
        <v>506</v>
      </c>
      <c r="D5111" s="10">
        <v>6.0929250543727341E-4</v>
      </c>
      <c r="E5111" s="10">
        <v>10.3265306122449</v>
      </c>
      <c r="F5111" s="8">
        <v>-76.84210526315789</v>
      </c>
      <c r="G5111" s="8">
        <v>-83.802816901408448</v>
      </c>
    </row>
    <row r="5112" spans="1:7" x14ac:dyDescent="0.6">
      <c r="A5112" s="3" t="s">
        <v>74</v>
      </c>
      <c r="B5112" s="3" t="s">
        <v>202</v>
      </c>
      <c r="C5112" s="4">
        <v>2580</v>
      </c>
      <c r="D5112" s="9">
        <v>2.7189086056365972E-3</v>
      </c>
      <c r="E5112" s="9">
        <v>5.3862212943632564</v>
      </c>
      <c r="F5112" s="5">
        <v>409.88142292490119</v>
      </c>
      <c r="G5112" s="5">
        <v>242.1750663129973</v>
      </c>
    </row>
    <row r="5113" spans="1:7" x14ac:dyDescent="0.6">
      <c r="A5113" s="6" t="s">
        <v>75</v>
      </c>
      <c r="B5113" s="6" t="s">
        <v>202</v>
      </c>
      <c r="C5113" s="7">
        <v>1480</v>
      </c>
      <c r="D5113" s="10">
        <v>1.456585690901749E-3</v>
      </c>
      <c r="E5113" s="10">
        <v>8</v>
      </c>
      <c r="F5113" s="8">
        <v>-42.63565891472868</v>
      </c>
      <c r="G5113" s="8">
        <v>72.093023255813947</v>
      </c>
    </row>
    <row r="5114" spans="1:7" x14ac:dyDescent="0.6">
      <c r="A5114" s="3" t="s">
        <v>76</v>
      </c>
      <c r="B5114" s="3" t="s">
        <v>202</v>
      </c>
      <c r="C5114" s="4">
        <v>7584</v>
      </c>
      <c r="D5114" s="9">
        <v>7.3432249077386349E-3</v>
      </c>
      <c r="E5114" s="9">
        <v>3.7656405163853028</v>
      </c>
      <c r="F5114" s="5">
        <v>412.43243243243239</v>
      </c>
      <c r="G5114" s="5">
        <v>186.94665153234959</v>
      </c>
    </row>
    <row r="5115" spans="1:7" x14ac:dyDescent="0.6">
      <c r="A5115" s="6" t="s">
        <v>77</v>
      </c>
      <c r="B5115" s="6" t="s">
        <v>202</v>
      </c>
      <c r="C5115" s="7">
        <v>0</v>
      </c>
      <c r="D5115" s="10">
        <v>0</v>
      </c>
      <c r="E5115" s="6"/>
      <c r="F5115" s="8">
        <v>-100</v>
      </c>
      <c r="G5115" s="8">
        <v>-100</v>
      </c>
    </row>
    <row r="5116" spans="1:7" x14ac:dyDescent="0.6">
      <c r="A5116" s="3" t="s">
        <v>78</v>
      </c>
      <c r="B5116" s="3" t="s">
        <v>202</v>
      </c>
      <c r="C5116" s="4">
        <v>719</v>
      </c>
      <c r="D5116" s="9">
        <v>6.0803301421381612E-4</v>
      </c>
      <c r="E5116" s="9">
        <v>9.7162162162162158</v>
      </c>
      <c r="F5116" s="5"/>
      <c r="G5116" s="5">
        <v>-75.99332220367279</v>
      </c>
    </row>
    <row r="5117" spans="1:7" x14ac:dyDescent="0.6">
      <c r="A5117" s="6" t="s">
        <v>80</v>
      </c>
      <c r="B5117" s="6" t="s">
        <v>202</v>
      </c>
      <c r="C5117" s="7">
        <v>2261</v>
      </c>
      <c r="D5117" s="10">
        <v>1.916256197131013E-3</v>
      </c>
      <c r="E5117" s="10">
        <v>2.083870967741936</v>
      </c>
      <c r="F5117" s="8">
        <v>214.4645340751043</v>
      </c>
      <c r="G5117" s="8">
        <v>-31.753697555086021</v>
      </c>
    </row>
    <row r="5118" spans="1:7" x14ac:dyDescent="0.6">
      <c r="A5118" s="3" t="s">
        <v>81</v>
      </c>
      <c r="B5118" s="3" t="s">
        <v>202</v>
      </c>
      <c r="C5118" s="4">
        <v>1195</v>
      </c>
      <c r="D5118" s="9">
        <v>1.095392558902099E-3</v>
      </c>
      <c r="E5118" s="9">
        <v>10.127118644067799</v>
      </c>
      <c r="F5118" s="5">
        <v>-47.147279964617432</v>
      </c>
      <c r="G5118" s="5">
        <v>29775</v>
      </c>
    </row>
    <row r="5119" spans="1:7" x14ac:dyDescent="0.6">
      <c r="A5119" s="6" t="s">
        <v>82</v>
      </c>
      <c r="B5119" s="6" t="s">
        <v>202</v>
      </c>
      <c r="C5119" s="7">
        <v>6473</v>
      </c>
      <c r="D5119" s="10">
        <v>5.7862445243873264E-3</v>
      </c>
      <c r="E5119" s="10">
        <v>3.4467518636847712</v>
      </c>
      <c r="F5119" s="8">
        <v>441.67364016736411</v>
      </c>
      <c r="G5119" s="8">
        <v>308.6489898989899</v>
      </c>
    </row>
    <row r="5120" spans="1:7" x14ac:dyDescent="0.6">
      <c r="A5120" s="3" t="s">
        <v>83</v>
      </c>
      <c r="B5120" s="3" t="s">
        <v>202</v>
      </c>
      <c r="C5120" s="4">
        <v>9717</v>
      </c>
      <c r="D5120" s="9">
        <v>7.6965509368742873E-3</v>
      </c>
      <c r="E5120" s="9">
        <v>3.9118357487922699</v>
      </c>
      <c r="F5120" s="5">
        <v>50.115865904526501</v>
      </c>
      <c r="G5120" s="5">
        <v>931.52866242038215</v>
      </c>
    </row>
    <row r="5121" spans="1:7" x14ac:dyDescent="0.6">
      <c r="A5121" s="6" t="s">
        <v>84</v>
      </c>
      <c r="B5121" s="6" t="s">
        <v>202</v>
      </c>
      <c r="C5121" s="7">
        <v>5156</v>
      </c>
      <c r="D5121" s="10">
        <v>4.0833504647678053E-3</v>
      </c>
      <c r="E5121" s="10">
        <v>5.1871227364185106</v>
      </c>
      <c r="F5121" s="8">
        <v>-46.938355459503967</v>
      </c>
      <c r="G5121" s="8">
        <v>617.10709318497914</v>
      </c>
    </row>
    <row r="5122" spans="1:7" x14ac:dyDescent="0.6">
      <c r="A5122" s="3" t="s">
        <v>85</v>
      </c>
      <c r="B5122" s="3" t="s">
        <v>202</v>
      </c>
      <c r="C5122" s="4">
        <v>12986</v>
      </c>
      <c r="D5122" s="9">
        <v>1.0962741158039781E-2</v>
      </c>
      <c r="E5122" s="9">
        <v>4.7760205958072817</v>
      </c>
      <c r="F5122" s="5">
        <v>151.86190845616761</v>
      </c>
      <c r="G5122" s="5">
        <v>494.324942791762</v>
      </c>
    </row>
    <row r="5123" spans="1:7" x14ac:dyDescent="0.6">
      <c r="A5123" s="6" t="s">
        <v>87</v>
      </c>
      <c r="B5123" s="6" t="s">
        <v>202</v>
      </c>
      <c r="C5123" s="7">
        <v>11064</v>
      </c>
      <c r="D5123" s="10">
        <v>8.5509923092696675E-3</v>
      </c>
      <c r="E5123" s="10">
        <v>4.1940864291129643</v>
      </c>
      <c r="F5123" s="8">
        <v>-14.80055444324657</v>
      </c>
      <c r="G5123" s="8">
        <v>2086.561264822134</v>
      </c>
    </row>
    <row r="5124" spans="1:7" x14ac:dyDescent="0.6">
      <c r="A5124" s="3" t="s">
        <v>88</v>
      </c>
      <c r="B5124" s="3" t="s">
        <v>202</v>
      </c>
      <c r="C5124" s="4">
        <v>6335</v>
      </c>
      <c r="D5124" s="9">
        <v>5.0059488610122993E-3</v>
      </c>
      <c r="E5124" s="9">
        <v>5.8657407407407396</v>
      </c>
      <c r="F5124" s="5">
        <v>-42.742227042660893</v>
      </c>
      <c r="G5124" s="5">
        <v>145.54263565891469</v>
      </c>
    </row>
    <row r="5125" spans="1:7" x14ac:dyDescent="0.6">
      <c r="A5125" s="6" t="s">
        <v>89</v>
      </c>
      <c r="B5125" s="6" t="s">
        <v>202</v>
      </c>
      <c r="C5125" s="7">
        <v>23732</v>
      </c>
      <c r="D5125" s="10">
        <v>1.6087974238578759E-2</v>
      </c>
      <c r="E5125" s="10">
        <v>4.5559608370128624</v>
      </c>
      <c r="F5125" s="8">
        <v>274.61720599842153</v>
      </c>
      <c r="G5125" s="8">
        <v>1503.513513513514</v>
      </c>
    </row>
    <row r="5126" spans="1:7" x14ac:dyDescent="0.6">
      <c r="A5126" s="3" t="s">
        <v>90</v>
      </c>
      <c r="B5126" s="3" t="s">
        <v>202</v>
      </c>
      <c r="C5126" s="4">
        <v>55685</v>
      </c>
      <c r="D5126" s="9">
        <v>4.0305817832295573E-2</v>
      </c>
      <c r="E5126" s="9">
        <v>4.5520313905011038</v>
      </c>
      <c r="F5126" s="5">
        <v>134.6409910669139</v>
      </c>
      <c r="G5126" s="5">
        <v>634.24314345991559</v>
      </c>
    </row>
    <row r="5127" spans="1:7" x14ac:dyDescent="0.6">
      <c r="A5127" s="6" t="s">
        <v>92</v>
      </c>
      <c r="B5127" s="6" t="s">
        <v>202</v>
      </c>
      <c r="C5127" s="7">
        <v>2958</v>
      </c>
      <c r="D5127" s="10">
        <v>2.1146396481394039E-3</v>
      </c>
      <c r="E5127" s="10">
        <v>6.1624999999999996</v>
      </c>
      <c r="F5127" s="8">
        <v>-94.68797701355841</v>
      </c>
      <c r="G5127" s="8"/>
    </row>
    <row r="5128" spans="1:7" x14ac:dyDescent="0.6">
      <c r="A5128" s="3" t="s">
        <v>93</v>
      </c>
      <c r="B5128" s="3" t="s">
        <v>202</v>
      </c>
      <c r="C5128" s="4">
        <v>2044</v>
      </c>
      <c r="D5128" s="9">
        <v>1.665831550429032E-3</v>
      </c>
      <c r="E5128" s="9">
        <v>21.515789473684212</v>
      </c>
      <c r="F5128" s="5">
        <v>-30.899256254225829</v>
      </c>
      <c r="G5128" s="5">
        <v>184.28372739916551</v>
      </c>
    </row>
    <row r="5129" spans="1:7" x14ac:dyDescent="0.6">
      <c r="A5129" s="6" t="s">
        <v>94</v>
      </c>
      <c r="B5129" s="6" t="s">
        <v>202</v>
      </c>
      <c r="C5129" s="7">
        <v>6090</v>
      </c>
      <c r="D5129" s="10">
        <v>3.9015838354652509E-3</v>
      </c>
      <c r="E5129" s="10">
        <v>5.6441149212233546</v>
      </c>
      <c r="F5129" s="8">
        <v>197.94520547945211</v>
      </c>
      <c r="G5129" s="8">
        <v>169.3498452012384</v>
      </c>
    </row>
    <row r="5130" spans="1:7" x14ac:dyDescent="0.6">
      <c r="A5130" s="3" t="s">
        <v>95</v>
      </c>
      <c r="B5130" s="3" t="s">
        <v>202</v>
      </c>
      <c r="C5130" s="4">
        <v>15519</v>
      </c>
      <c r="D5130" s="9">
        <v>1.129953704590245E-2</v>
      </c>
      <c r="E5130" s="9">
        <v>4.8587977457733249</v>
      </c>
      <c r="F5130" s="5">
        <v>154.82758620689651</v>
      </c>
      <c r="G5130" s="5">
        <v>1198.661087866109</v>
      </c>
    </row>
    <row r="5131" spans="1:7" x14ac:dyDescent="0.6">
      <c r="A5131" s="6" t="s">
        <v>96</v>
      </c>
      <c r="B5131" s="6" t="s">
        <v>202</v>
      </c>
      <c r="C5131" s="7">
        <v>12797</v>
      </c>
      <c r="D5131" s="10">
        <v>9.5688809016196349E-3</v>
      </c>
      <c r="E5131" s="10">
        <v>5.0963759458383118</v>
      </c>
      <c r="F5131" s="8">
        <v>-17.539789934918481</v>
      </c>
      <c r="G5131" s="8">
        <v>97.698130696740321</v>
      </c>
    </row>
    <row r="5132" spans="1:7" x14ac:dyDescent="0.6">
      <c r="A5132" s="3" t="s">
        <v>97</v>
      </c>
      <c r="B5132" s="3" t="s">
        <v>202</v>
      </c>
      <c r="C5132" s="4">
        <v>8162</v>
      </c>
      <c r="D5132" s="9">
        <v>5.4197294246898118E-3</v>
      </c>
      <c r="E5132" s="9">
        <v>6.2162985529322166</v>
      </c>
      <c r="F5132" s="5">
        <v>-36.219426428069077</v>
      </c>
      <c r="G5132" s="5">
        <v>-16.002881547802819</v>
      </c>
    </row>
    <row r="5133" spans="1:7" x14ac:dyDescent="0.6">
      <c r="A5133" s="6" t="s">
        <v>98</v>
      </c>
      <c r="B5133" s="6" t="s">
        <v>202</v>
      </c>
      <c r="C5133" s="7">
        <v>18334</v>
      </c>
      <c r="D5133" s="10">
        <v>1.316967130291917E-2</v>
      </c>
      <c r="E5133" s="10">
        <v>5.3955267804590932</v>
      </c>
      <c r="F5133" s="8">
        <v>124.6263170791473</v>
      </c>
      <c r="G5133" s="8">
        <v>255.58572536850269</v>
      </c>
    </row>
    <row r="5134" spans="1:7" x14ac:dyDescent="0.6">
      <c r="A5134" s="3" t="s">
        <v>99</v>
      </c>
      <c r="B5134" s="3" t="s">
        <v>202</v>
      </c>
      <c r="C5134" s="4">
        <v>20631</v>
      </c>
      <c r="D5134" s="9">
        <v>1.37209309099952E-2</v>
      </c>
      <c r="E5134" s="9">
        <v>5.1967254408060457</v>
      </c>
      <c r="F5134" s="5">
        <v>12.52863532235191</v>
      </c>
      <c r="G5134" s="5">
        <v>58.871091945171727</v>
      </c>
    </row>
    <row r="5135" spans="1:7" x14ac:dyDescent="0.6">
      <c r="A5135" s="6" t="s">
        <v>101</v>
      </c>
      <c r="B5135" s="6" t="s">
        <v>202</v>
      </c>
      <c r="C5135" s="7">
        <v>11798</v>
      </c>
      <c r="D5135" s="10">
        <v>5.945294012804212E-3</v>
      </c>
      <c r="E5135" s="10">
        <v>4.5446841294298919</v>
      </c>
      <c r="F5135" s="8">
        <v>-42.814211623285352</v>
      </c>
      <c r="G5135" s="8">
        <v>6.6341287057122278</v>
      </c>
    </row>
    <row r="5136" spans="1:7" x14ac:dyDescent="0.6">
      <c r="A5136" s="3" t="s">
        <v>102</v>
      </c>
      <c r="B5136" s="3" t="s">
        <v>202</v>
      </c>
      <c r="C5136" s="4">
        <v>3650</v>
      </c>
      <c r="D5136" s="9">
        <v>2.2301193429731152E-3</v>
      </c>
      <c r="E5136" s="9">
        <v>5.9253246753246751</v>
      </c>
      <c r="F5136" s="5">
        <v>-69.062552975080521</v>
      </c>
      <c r="G5136" s="5">
        <v>-42.383583267561157</v>
      </c>
    </row>
    <row r="5137" spans="1:7" x14ac:dyDescent="0.6">
      <c r="A5137" s="6" t="s">
        <v>14</v>
      </c>
      <c r="B5137" s="6" t="s">
        <v>203</v>
      </c>
      <c r="C5137" s="7">
        <v>31738</v>
      </c>
      <c r="D5137" s="10">
        <v>8.1643039283940802E-2</v>
      </c>
      <c r="E5137" s="10">
        <v>4.3281058229919536</v>
      </c>
      <c r="F5137" s="6"/>
      <c r="G5137" s="6"/>
    </row>
    <row r="5138" spans="1:7" x14ac:dyDescent="0.6">
      <c r="A5138" s="3" t="s">
        <v>15</v>
      </c>
      <c r="B5138" s="3" t="s">
        <v>203</v>
      </c>
      <c r="C5138" s="4">
        <v>40730</v>
      </c>
      <c r="D5138" s="9">
        <v>0.1219904516788573</v>
      </c>
      <c r="E5138" s="9">
        <v>5.0709661354581677</v>
      </c>
      <c r="F5138" s="5">
        <v>28.331967987900939</v>
      </c>
      <c r="G5138" s="3"/>
    </row>
    <row r="5139" spans="1:7" x14ac:dyDescent="0.6">
      <c r="A5139" s="6" t="s">
        <v>16</v>
      </c>
      <c r="B5139" s="6" t="s">
        <v>203</v>
      </c>
      <c r="C5139" s="7">
        <v>36139</v>
      </c>
      <c r="D5139" s="10">
        <v>8.1120723457054164E-2</v>
      </c>
      <c r="E5139" s="10">
        <v>5.1730604065273402</v>
      </c>
      <c r="F5139" s="8">
        <v>-11.271789835502091</v>
      </c>
      <c r="G5139" s="6"/>
    </row>
    <row r="5140" spans="1:7" x14ac:dyDescent="0.6">
      <c r="A5140" s="3" t="s">
        <v>17</v>
      </c>
      <c r="B5140" s="3" t="s">
        <v>203</v>
      </c>
      <c r="C5140" s="4">
        <v>85772</v>
      </c>
      <c r="D5140" s="9">
        <v>0.18635549768489601</v>
      </c>
      <c r="E5140" s="9">
        <v>5.6622656456297857</v>
      </c>
      <c r="F5140" s="5">
        <v>137.3391626774399</v>
      </c>
      <c r="G5140" s="3"/>
    </row>
    <row r="5141" spans="1:7" x14ac:dyDescent="0.6">
      <c r="A5141" s="6" t="s">
        <v>18</v>
      </c>
      <c r="B5141" s="6" t="s">
        <v>203</v>
      </c>
      <c r="C5141" s="7">
        <v>35313</v>
      </c>
      <c r="D5141" s="10">
        <v>7.7715872986738987E-2</v>
      </c>
      <c r="E5141" s="10">
        <v>5.0497640497640486</v>
      </c>
      <c r="F5141" s="8">
        <v>-58.829221657417342</v>
      </c>
      <c r="G5141" s="6"/>
    </row>
    <row r="5142" spans="1:7" x14ac:dyDescent="0.6">
      <c r="A5142" s="3" t="s">
        <v>19</v>
      </c>
      <c r="B5142" s="3" t="s">
        <v>203</v>
      </c>
      <c r="C5142" s="4">
        <v>62512</v>
      </c>
      <c r="D5142" s="9">
        <v>0.15376983809742201</v>
      </c>
      <c r="E5142" s="9">
        <v>5.3968747302080633</v>
      </c>
      <c r="F5142" s="5">
        <v>77.022626228301178</v>
      </c>
      <c r="G5142" s="3"/>
    </row>
    <row r="5143" spans="1:7" x14ac:dyDescent="0.6">
      <c r="A5143" s="6" t="s">
        <v>20</v>
      </c>
      <c r="B5143" s="6" t="s">
        <v>203</v>
      </c>
      <c r="C5143" s="7">
        <v>31268</v>
      </c>
      <c r="D5143" s="10">
        <v>7.2608598829131774E-2</v>
      </c>
      <c r="E5143" s="10">
        <v>5.0133076799743463</v>
      </c>
      <c r="F5143" s="8">
        <v>-49.980803685692337</v>
      </c>
      <c r="G5143" s="6"/>
    </row>
    <row r="5144" spans="1:7" x14ac:dyDescent="0.6">
      <c r="A5144" s="3" t="s">
        <v>21</v>
      </c>
      <c r="B5144" s="3" t="s">
        <v>203</v>
      </c>
      <c r="C5144" s="4">
        <v>77492</v>
      </c>
      <c r="D5144" s="9">
        <v>0.17505482718452459</v>
      </c>
      <c r="E5144" s="9">
        <v>5.6592419484408092</v>
      </c>
      <c r="F5144" s="5">
        <v>147.83164897019321</v>
      </c>
      <c r="G5144" s="3"/>
    </row>
    <row r="5145" spans="1:7" x14ac:dyDescent="0.6">
      <c r="A5145" s="6" t="s">
        <v>22</v>
      </c>
      <c r="B5145" s="6" t="s">
        <v>203</v>
      </c>
      <c r="C5145" s="7">
        <v>78223</v>
      </c>
      <c r="D5145" s="10">
        <v>0.1825224791892803</v>
      </c>
      <c r="E5145" s="10">
        <v>4.4541054549595724</v>
      </c>
      <c r="F5145" s="8">
        <v>0.94332318174779051</v>
      </c>
      <c r="G5145" s="6"/>
    </row>
    <row r="5146" spans="1:7" x14ac:dyDescent="0.6">
      <c r="A5146" s="3" t="s">
        <v>23</v>
      </c>
      <c r="B5146" s="3" t="s">
        <v>203</v>
      </c>
      <c r="C5146" s="4">
        <v>50768</v>
      </c>
      <c r="D5146" s="9">
        <v>9.5313537663294229E-2</v>
      </c>
      <c r="E5146" s="9">
        <v>5.5942699724517908</v>
      </c>
      <c r="F5146" s="5">
        <v>-35.098372601408791</v>
      </c>
      <c r="G5146" s="3"/>
    </row>
    <row r="5147" spans="1:7" x14ac:dyDescent="0.6">
      <c r="A5147" s="6" t="s">
        <v>24</v>
      </c>
      <c r="B5147" s="6" t="s">
        <v>203</v>
      </c>
      <c r="C5147" s="7">
        <v>37553</v>
      </c>
      <c r="D5147" s="10">
        <v>7.2755616706292228E-2</v>
      </c>
      <c r="E5147" s="10">
        <v>5.8869728797617178</v>
      </c>
      <c r="F5147" s="8">
        <v>-26.030176489127012</v>
      </c>
      <c r="G5147" s="6"/>
    </row>
    <row r="5148" spans="1:7" x14ac:dyDescent="0.6">
      <c r="A5148" s="3" t="s">
        <v>25</v>
      </c>
      <c r="B5148" s="3" t="s">
        <v>203</v>
      </c>
      <c r="C5148" s="4">
        <v>56505</v>
      </c>
      <c r="D5148" s="9">
        <v>0.1268717085318232</v>
      </c>
      <c r="E5148" s="9">
        <v>5.4263900893114378</v>
      </c>
      <c r="F5148" s="5">
        <v>50.46733949351583</v>
      </c>
      <c r="G5148" s="3"/>
    </row>
    <row r="5149" spans="1:7" x14ac:dyDescent="0.6">
      <c r="A5149" s="6" t="s">
        <v>26</v>
      </c>
      <c r="B5149" s="6" t="s">
        <v>203</v>
      </c>
      <c r="C5149" s="7">
        <v>47057</v>
      </c>
      <c r="D5149" s="10">
        <v>0.11197442727473091</v>
      </c>
      <c r="E5149" s="10">
        <v>5.6254632396891813</v>
      </c>
      <c r="F5149" s="8">
        <v>-16.720644190779581</v>
      </c>
      <c r="G5149" s="8">
        <v>48.267061566576338</v>
      </c>
    </row>
    <row r="5150" spans="1:7" x14ac:dyDescent="0.6">
      <c r="A5150" s="3" t="s">
        <v>27</v>
      </c>
      <c r="B5150" s="3" t="s">
        <v>203</v>
      </c>
      <c r="C5150" s="4">
        <v>81249</v>
      </c>
      <c r="D5150" s="9">
        <v>0.16583054387617921</v>
      </c>
      <c r="E5150" s="9">
        <v>5.3034595300261094</v>
      </c>
      <c r="F5150" s="5">
        <v>72.660815606604757</v>
      </c>
      <c r="G5150" s="5">
        <v>99.481954333415175</v>
      </c>
    </row>
    <row r="5151" spans="1:7" x14ac:dyDescent="0.6">
      <c r="A5151" s="6" t="s">
        <v>28</v>
      </c>
      <c r="B5151" s="6" t="s">
        <v>203</v>
      </c>
      <c r="C5151" s="7">
        <v>64100</v>
      </c>
      <c r="D5151" s="10">
        <v>0.10850802631839319</v>
      </c>
      <c r="E5151" s="10">
        <v>5.2796310023886006</v>
      </c>
      <c r="F5151" s="8">
        <v>-21.10672131349309</v>
      </c>
      <c r="G5151" s="8">
        <v>77.370707545864576</v>
      </c>
    </row>
    <row r="5152" spans="1:7" x14ac:dyDescent="0.6">
      <c r="A5152" s="3" t="s">
        <v>29</v>
      </c>
      <c r="B5152" s="3" t="s">
        <v>203</v>
      </c>
      <c r="C5152" s="4">
        <v>54858</v>
      </c>
      <c r="D5152" s="9">
        <v>7.9070352434569197E-2</v>
      </c>
      <c r="E5152" s="9">
        <v>5.4628560047799244</v>
      </c>
      <c r="F5152" s="5">
        <v>-14.41809672386896</v>
      </c>
      <c r="G5152" s="5">
        <v>-36.042065009560233</v>
      </c>
    </row>
    <row r="5153" spans="1:7" x14ac:dyDescent="0.6">
      <c r="A5153" s="6" t="s">
        <v>30</v>
      </c>
      <c r="B5153" s="6" t="s">
        <v>203</v>
      </c>
      <c r="C5153" s="7">
        <v>50635</v>
      </c>
      <c r="D5153" s="10">
        <v>8.1478680270980694E-2</v>
      </c>
      <c r="E5153" s="10">
        <v>5.6613372093023253</v>
      </c>
      <c r="F5153" s="8">
        <v>-7.6980568011958184</v>
      </c>
      <c r="G5153" s="8">
        <v>43.389120154050921</v>
      </c>
    </row>
    <row r="5154" spans="1:7" x14ac:dyDescent="0.6">
      <c r="A5154" s="3" t="s">
        <v>31</v>
      </c>
      <c r="B5154" s="3" t="s">
        <v>203</v>
      </c>
      <c r="C5154" s="4">
        <v>63173</v>
      </c>
      <c r="D5154" s="9">
        <v>0.10349377202517129</v>
      </c>
      <c r="E5154" s="9">
        <v>5.5458695461329119</v>
      </c>
      <c r="F5154" s="5">
        <v>24.761528586945779</v>
      </c>
      <c r="G5154" s="5">
        <v>1.0573969797798899</v>
      </c>
    </row>
    <row r="5155" spans="1:7" x14ac:dyDescent="0.6">
      <c r="A5155" s="6" t="s">
        <v>32</v>
      </c>
      <c r="B5155" s="6" t="s">
        <v>203</v>
      </c>
      <c r="C5155" s="7">
        <v>52183</v>
      </c>
      <c r="D5155" s="10">
        <v>8.0433213227873335E-2</v>
      </c>
      <c r="E5155" s="10">
        <v>5.4607576391795734</v>
      </c>
      <c r="F5155" s="8">
        <v>-17.396672629129529</v>
      </c>
      <c r="G5155" s="8">
        <v>66.889471664321348</v>
      </c>
    </row>
    <row r="5156" spans="1:7" x14ac:dyDescent="0.6">
      <c r="A5156" s="3" t="s">
        <v>33</v>
      </c>
      <c r="B5156" s="3" t="s">
        <v>203</v>
      </c>
      <c r="C5156" s="4">
        <v>29705</v>
      </c>
      <c r="D5156" s="9">
        <v>5.5995876531891572E-2</v>
      </c>
      <c r="E5156" s="9">
        <v>5.4127186588921283</v>
      </c>
      <c r="F5156" s="5">
        <v>-43.075331046509397</v>
      </c>
      <c r="G5156" s="5">
        <v>-61.667010788210398</v>
      </c>
    </row>
    <row r="5157" spans="1:7" x14ac:dyDescent="0.6">
      <c r="A5157" s="6" t="s">
        <v>34</v>
      </c>
      <c r="B5157" s="6" t="s">
        <v>203</v>
      </c>
      <c r="C5157" s="7">
        <v>31384</v>
      </c>
      <c r="D5157" s="10">
        <v>5.4014440326220103E-2</v>
      </c>
      <c r="E5157" s="10">
        <v>5.2472830630329366</v>
      </c>
      <c r="F5157" s="8">
        <v>5.652247096448404</v>
      </c>
      <c r="G5157" s="8">
        <v>-59.878808023215683</v>
      </c>
    </row>
    <row r="5158" spans="1:7" x14ac:dyDescent="0.6">
      <c r="A5158" s="3" t="s">
        <v>35</v>
      </c>
      <c r="B5158" s="3" t="s">
        <v>203</v>
      </c>
      <c r="C5158" s="4">
        <v>20792</v>
      </c>
      <c r="D5158" s="9">
        <v>3.8632480785905657E-2</v>
      </c>
      <c r="E5158" s="9">
        <v>5.5757575757575761</v>
      </c>
      <c r="F5158" s="5">
        <v>-33.749681366301303</v>
      </c>
      <c r="G5158" s="5">
        <v>-59.045067759218412</v>
      </c>
    </row>
    <row r="5159" spans="1:7" x14ac:dyDescent="0.6">
      <c r="A5159" s="6" t="s">
        <v>36</v>
      </c>
      <c r="B5159" s="6" t="s">
        <v>203</v>
      </c>
      <c r="C5159" s="7">
        <v>44157</v>
      </c>
      <c r="D5159" s="10">
        <v>8.3859384465623035E-2</v>
      </c>
      <c r="E5159" s="10">
        <v>4.5058163265306126</v>
      </c>
      <c r="F5159" s="8">
        <v>112.37495190457869</v>
      </c>
      <c r="G5159" s="8">
        <v>17.58581205229941</v>
      </c>
    </row>
    <row r="5160" spans="1:7" x14ac:dyDescent="0.6">
      <c r="A5160" s="3" t="s">
        <v>37</v>
      </c>
      <c r="B5160" s="3" t="s">
        <v>203</v>
      </c>
      <c r="C5160" s="4">
        <v>39825</v>
      </c>
      <c r="D5160" s="9">
        <v>6.5370501619005317E-2</v>
      </c>
      <c r="E5160" s="9">
        <v>4.8919051713548702</v>
      </c>
      <c r="F5160" s="5">
        <v>-9.8104490794211578</v>
      </c>
      <c r="G5160" s="5">
        <v>-29.519511547650641</v>
      </c>
    </row>
    <row r="5161" spans="1:7" x14ac:dyDescent="0.6">
      <c r="A5161" s="6" t="s">
        <v>38</v>
      </c>
      <c r="B5161" s="6" t="s">
        <v>203</v>
      </c>
      <c r="C5161" s="7">
        <v>43139</v>
      </c>
      <c r="D5161" s="10">
        <v>7.5410488873723314E-2</v>
      </c>
      <c r="E5161" s="10">
        <v>5.8668570651434786</v>
      </c>
      <c r="F5161" s="8">
        <v>8.3214061519146334</v>
      </c>
      <c r="G5161" s="8">
        <v>-8.3260726353146186</v>
      </c>
    </row>
    <row r="5162" spans="1:7" x14ac:dyDescent="0.6">
      <c r="A5162" s="3" t="s">
        <v>39</v>
      </c>
      <c r="B5162" s="3" t="s">
        <v>203</v>
      </c>
      <c r="C5162" s="4">
        <v>14611</v>
      </c>
      <c r="D5162" s="9">
        <v>2.785480378024632E-2</v>
      </c>
      <c r="E5162" s="9">
        <v>5.6002299731697969</v>
      </c>
      <c r="F5162" s="5">
        <v>-66.130415633185748</v>
      </c>
      <c r="G5162" s="5">
        <v>-82.017009440116183</v>
      </c>
    </row>
    <row r="5163" spans="1:7" x14ac:dyDescent="0.6">
      <c r="A5163" s="6" t="s">
        <v>40</v>
      </c>
      <c r="B5163" s="6" t="s">
        <v>203</v>
      </c>
      <c r="C5163" s="7">
        <v>29560</v>
      </c>
      <c r="D5163" s="10">
        <v>4.2069883228036939E-2</v>
      </c>
      <c r="E5163" s="10">
        <v>5.2766868975365941</v>
      </c>
      <c r="F5163" s="8">
        <v>102.3133255766203</v>
      </c>
      <c r="G5163" s="8">
        <v>-53.884555382215282</v>
      </c>
    </row>
    <row r="5164" spans="1:7" x14ac:dyDescent="0.6">
      <c r="A5164" s="3" t="s">
        <v>41</v>
      </c>
      <c r="B5164" s="3" t="s">
        <v>203</v>
      </c>
      <c r="C5164" s="4">
        <v>66889</v>
      </c>
      <c r="D5164" s="9">
        <v>9.9880130106229606E-2</v>
      </c>
      <c r="E5164" s="9">
        <v>5.1984922670397138</v>
      </c>
      <c r="F5164" s="5">
        <v>126.2821380243572</v>
      </c>
      <c r="G5164" s="5">
        <v>21.9311677421707</v>
      </c>
    </row>
    <row r="5165" spans="1:7" x14ac:dyDescent="0.6">
      <c r="A5165" s="6" t="s">
        <v>42</v>
      </c>
      <c r="B5165" s="6" t="s">
        <v>203</v>
      </c>
      <c r="C5165" s="7">
        <v>80514</v>
      </c>
      <c r="D5165" s="10">
        <v>0.132903226530623</v>
      </c>
      <c r="E5165" s="10">
        <v>4.7882247992863514</v>
      </c>
      <c r="F5165" s="8">
        <v>20.369567492412809</v>
      </c>
      <c r="G5165" s="8">
        <v>59.008590895625559</v>
      </c>
    </row>
    <row r="5166" spans="1:7" x14ac:dyDescent="0.6">
      <c r="A5166" s="3" t="s">
        <v>43</v>
      </c>
      <c r="B5166" s="3" t="s">
        <v>203</v>
      </c>
      <c r="C5166" s="4">
        <v>50745</v>
      </c>
      <c r="D5166" s="9">
        <v>8.1863964305666059E-2</v>
      </c>
      <c r="E5166" s="9">
        <v>5.5544001751313488</v>
      </c>
      <c r="F5166" s="5">
        <v>-36.973694015947537</v>
      </c>
      <c r="G5166" s="5">
        <v>-19.672961550029289</v>
      </c>
    </row>
    <row r="5167" spans="1:7" x14ac:dyDescent="0.6">
      <c r="A5167" s="6" t="s">
        <v>44</v>
      </c>
      <c r="B5167" s="6" t="s">
        <v>203</v>
      </c>
      <c r="C5167" s="7">
        <v>25749</v>
      </c>
      <c r="D5167" s="10">
        <v>4.1737191752384682E-2</v>
      </c>
      <c r="E5167" s="10">
        <v>5.2731927093999591</v>
      </c>
      <c r="F5167" s="8">
        <v>-49.258054980786277</v>
      </c>
      <c r="G5167" s="8">
        <v>-50.656344020083168</v>
      </c>
    </row>
    <row r="5168" spans="1:7" x14ac:dyDescent="0.6">
      <c r="A5168" s="3" t="s">
        <v>45</v>
      </c>
      <c r="B5168" s="3" t="s">
        <v>203</v>
      </c>
      <c r="C5168" s="4">
        <v>19598</v>
      </c>
      <c r="D5168" s="9">
        <v>3.2788781023610943E-2</v>
      </c>
      <c r="E5168" s="9">
        <v>5.8623990427759498</v>
      </c>
      <c r="F5168" s="5">
        <v>-23.888306341993861</v>
      </c>
      <c r="G5168" s="5">
        <v>-34.024574987375857</v>
      </c>
    </row>
    <row r="5169" spans="1:7" x14ac:dyDescent="0.6">
      <c r="A5169" s="6" t="s">
        <v>46</v>
      </c>
      <c r="B5169" s="6" t="s">
        <v>203</v>
      </c>
      <c r="C5169" s="7">
        <v>52303</v>
      </c>
      <c r="D5169" s="10">
        <v>7.9350489624365556E-2</v>
      </c>
      <c r="E5169" s="10">
        <v>5.3013379282383948</v>
      </c>
      <c r="F5169" s="8">
        <v>166.87927339524441</v>
      </c>
      <c r="G5169" s="8">
        <v>66.654983431047683</v>
      </c>
    </row>
    <row r="5170" spans="1:7" x14ac:dyDescent="0.6">
      <c r="A5170" s="3" t="s">
        <v>47</v>
      </c>
      <c r="B5170" s="3" t="s">
        <v>203</v>
      </c>
      <c r="C5170" s="4">
        <v>99154</v>
      </c>
      <c r="D5170" s="9">
        <v>0.14808320336314379</v>
      </c>
      <c r="E5170" s="9">
        <v>5.16023939630497</v>
      </c>
      <c r="F5170" s="5">
        <v>89.576123740512031</v>
      </c>
      <c r="G5170" s="5">
        <v>376.88534051558293</v>
      </c>
    </row>
    <row r="5171" spans="1:7" x14ac:dyDescent="0.6">
      <c r="A5171" s="6" t="s">
        <v>48</v>
      </c>
      <c r="B5171" s="6" t="s">
        <v>203</v>
      </c>
      <c r="C5171" s="7">
        <v>21565</v>
      </c>
      <c r="D5171" s="10">
        <v>2.9850925185580631E-2</v>
      </c>
      <c r="E5171" s="10">
        <v>3.8695496142113761</v>
      </c>
      <c r="F5171" s="8">
        <v>-78.251003489521352</v>
      </c>
      <c r="G5171" s="8">
        <v>-51.162896030074513</v>
      </c>
    </row>
    <row r="5172" spans="1:7" x14ac:dyDescent="0.6">
      <c r="A5172" s="3" t="s">
        <v>49</v>
      </c>
      <c r="B5172" s="3" t="s">
        <v>203</v>
      </c>
      <c r="C5172" s="4">
        <v>79053</v>
      </c>
      <c r="D5172" s="9">
        <v>0.1072183721670638</v>
      </c>
      <c r="E5172" s="9">
        <v>4.8267798265966544</v>
      </c>
      <c r="F5172" s="5">
        <v>266.58010665430089</v>
      </c>
      <c r="G5172" s="5">
        <v>98.500941619585689</v>
      </c>
    </row>
    <row r="5173" spans="1:7" x14ac:dyDescent="0.6">
      <c r="A5173" s="6" t="s">
        <v>50</v>
      </c>
      <c r="B5173" s="6" t="s">
        <v>203</v>
      </c>
      <c r="C5173" s="7">
        <v>39997</v>
      </c>
      <c r="D5173" s="10">
        <v>6.2063731012000523E-2</v>
      </c>
      <c r="E5173" s="10">
        <v>5.4351134665036014</v>
      </c>
      <c r="F5173" s="8">
        <v>-49.404829671233223</v>
      </c>
      <c r="G5173" s="8">
        <v>-7.2834326247710912</v>
      </c>
    </row>
    <row r="5174" spans="1:7" x14ac:dyDescent="0.6">
      <c r="A5174" s="3" t="s">
        <v>51</v>
      </c>
      <c r="B5174" s="3" t="s">
        <v>203</v>
      </c>
      <c r="C5174" s="4">
        <v>53309</v>
      </c>
      <c r="D5174" s="9">
        <v>8.9591854641808119E-2</v>
      </c>
      <c r="E5174" s="9">
        <v>5.8529863855950817</v>
      </c>
      <c r="F5174" s="5">
        <v>33.282496187214043</v>
      </c>
      <c r="G5174" s="5">
        <v>264.85524604749838</v>
      </c>
    </row>
    <row r="5175" spans="1:7" x14ac:dyDescent="0.6">
      <c r="A5175" s="6" t="s">
        <v>52</v>
      </c>
      <c r="B5175" s="6" t="s">
        <v>203</v>
      </c>
      <c r="C5175" s="7">
        <v>55533</v>
      </c>
      <c r="D5175" s="10">
        <v>6.8062713196953548E-2</v>
      </c>
      <c r="E5175" s="10">
        <v>4.4640675241157552</v>
      </c>
      <c r="F5175" s="8">
        <v>4.1719034309403602</v>
      </c>
      <c r="G5175" s="8">
        <v>87.865358592692814</v>
      </c>
    </row>
    <row r="5176" spans="1:7" x14ac:dyDescent="0.6">
      <c r="A5176" s="3" t="s">
        <v>53</v>
      </c>
      <c r="B5176" s="3" t="s">
        <v>203</v>
      </c>
      <c r="C5176" s="4">
        <v>68838</v>
      </c>
      <c r="D5176" s="9">
        <v>0.1014584217011897</v>
      </c>
      <c r="E5176" s="9">
        <v>5.3164967562557921</v>
      </c>
      <c r="F5176" s="5">
        <v>23.958727243260761</v>
      </c>
      <c r="G5176" s="5">
        <v>2.9137825352449691</v>
      </c>
    </row>
    <row r="5177" spans="1:7" x14ac:dyDescent="0.6">
      <c r="A5177" s="6" t="s">
        <v>54</v>
      </c>
      <c r="B5177" s="6" t="s">
        <v>203</v>
      </c>
      <c r="C5177" s="7">
        <v>86344</v>
      </c>
      <c r="D5177" s="10">
        <v>9.9447249099096205E-2</v>
      </c>
      <c r="E5177" s="10">
        <v>5.2842105263157899</v>
      </c>
      <c r="F5177" s="8">
        <v>25.430721403875761</v>
      </c>
      <c r="G5177" s="8">
        <v>7.2409767245448009</v>
      </c>
    </row>
    <row r="5178" spans="1:7" x14ac:dyDescent="0.6">
      <c r="A5178" s="3" t="s">
        <v>55</v>
      </c>
      <c r="B5178" s="3" t="s">
        <v>203</v>
      </c>
      <c r="C5178" s="4">
        <v>21483</v>
      </c>
      <c r="D5178" s="9">
        <v>2.8441010441066551E-2</v>
      </c>
      <c r="E5178" s="9">
        <v>5.844124047878128</v>
      </c>
      <c r="F5178" s="5">
        <v>-75.119290280737516</v>
      </c>
      <c r="G5178" s="5">
        <v>-57.664794561040502</v>
      </c>
    </row>
    <row r="5179" spans="1:7" x14ac:dyDescent="0.6">
      <c r="A5179" s="6" t="s">
        <v>56</v>
      </c>
      <c r="B5179" s="6" t="s">
        <v>203</v>
      </c>
      <c r="C5179" s="7">
        <v>50146</v>
      </c>
      <c r="D5179" s="10">
        <v>7.469599396295018E-2</v>
      </c>
      <c r="E5179" s="10">
        <v>4.1248663321543146</v>
      </c>
      <c r="F5179" s="8">
        <v>133.42177535725921</v>
      </c>
      <c r="G5179" s="8">
        <v>94.74931065284089</v>
      </c>
    </row>
    <row r="5180" spans="1:7" x14ac:dyDescent="0.6">
      <c r="A5180" s="3" t="s">
        <v>57</v>
      </c>
      <c r="B5180" s="3" t="s">
        <v>203</v>
      </c>
      <c r="C5180" s="4">
        <v>72130</v>
      </c>
      <c r="D5180" s="9">
        <v>0.1045760874981585</v>
      </c>
      <c r="E5180" s="9">
        <v>5.5789310851573983</v>
      </c>
      <c r="F5180" s="5">
        <v>43.839987237267188</v>
      </c>
      <c r="G5180" s="5">
        <v>268.04775997550769</v>
      </c>
    </row>
    <row r="5181" spans="1:7" x14ac:dyDescent="0.6">
      <c r="A5181" s="6" t="s">
        <v>58</v>
      </c>
      <c r="B5181" s="6" t="s">
        <v>203</v>
      </c>
      <c r="C5181" s="7">
        <v>37040</v>
      </c>
      <c r="D5181" s="10">
        <v>5.1579948551229403E-2</v>
      </c>
      <c r="E5181" s="10">
        <v>4.9558469360449564</v>
      </c>
      <c r="F5181" s="8">
        <v>-48.64827394981284</v>
      </c>
      <c r="G5181" s="8">
        <v>-29.18188249240006</v>
      </c>
    </row>
    <row r="5182" spans="1:7" x14ac:dyDescent="0.6">
      <c r="A5182" s="3" t="s">
        <v>59</v>
      </c>
      <c r="B5182" s="3" t="s">
        <v>203</v>
      </c>
      <c r="C5182" s="4">
        <v>92559</v>
      </c>
      <c r="D5182" s="9">
        <v>0.13562759401932109</v>
      </c>
      <c r="E5182" s="9">
        <v>5.6617934915586003</v>
      </c>
      <c r="F5182" s="5">
        <v>149.8893088552916</v>
      </c>
      <c r="G5182" s="5">
        <v>-6.6512697420174627</v>
      </c>
    </row>
    <row r="5183" spans="1:7" x14ac:dyDescent="0.6">
      <c r="A5183" s="6" t="s">
        <v>60</v>
      </c>
      <c r="B5183" s="6" t="s">
        <v>203</v>
      </c>
      <c r="C5183" s="7">
        <v>109186</v>
      </c>
      <c r="D5183" s="10">
        <v>0.14999512384653621</v>
      </c>
      <c r="E5183" s="10">
        <v>5.1031033838100583</v>
      </c>
      <c r="F5183" s="8">
        <v>17.96367722209617</v>
      </c>
      <c r="G5183" s="8">
        <v>406.31115233016459</v>
      </c>
    </row>
    <row r="5184" spans="1:7" x14ac:dyDescent="0.6">
      <c r="A5184" s="3" t="s">
        <v>61</v>
      </c>
      <c r="B5184" s="3" t="s">
        <v>203</v>
      </c>
      <c r="C5184" s="4">
        <v>50064</v>
      </c>
      <c r="D5184" s="9">
        <v>6.444441726936348E-2</v>
      </c>
      <c r="E5184" s="9">
        <v>5.4530007624441783</v>
      </c>
      <c r="F5184" s="5">
        <v>-54.147967688165153</v>
      </c>
      <c r="G5184" s="5">
        <v>-36.670335091647367</v>
      </c>
    </row>
    <row r="5185" spans="1:7" x14ac:dyDescent="0.6">
      <c r="A5185" s="6" t="s">
        <v>62</v>
      </c>
      <c r="B5185" s="6" t="s">
        <v>203</v>
      </c>
      <c r="C5185" s="7">
        <v>53632</v>
      </c>
      <c r="D5185" s="10">
        <v>7.8930274612512494E-2</v>
      </c>
      <c r="E5185" s="10">
        <v>4.3081371997750821</v>
      </c>
      <c r="F5185" s="8">
        <v>7.126877596676251</v>
      </c>
      <c r="G5185" s="8">
        <v>34.090056754256558</v>
      </c>
    </row>
    <row r="5186" spans="1:7" x14ac:dyDescent="0.6">
      <c r="A5186" s="3" t="s">
        <v>63</v>
      </c>
      <c r="B5186" s="3" t="s">
        <v>203</v>
      </c>
      <c r="C5186" s="4">
        <v>133602</v>
      </c>
      <c r="D5186" s="9">
        <v>0.1680634424966205</v>
      </c>
      <c r="E5186" s="9">
        <v>4.8802600818234954</v>
      </c>
      <c r="F5186" s="5">
        <v>149.10874105011931</v>
      </c>
      <c r="G5186" s="5">
        <v>150.61809450561819</v>
      </c>
    </row>
    <row r="5187" spans="1:7" x14ac:dyDescent="0.6">
      <c r="A5187" s="6" t="s">
        <v>64</v>
      </c>
      <c r="B5187" s="6" t="s">
        <v>203</v>
      </c>
      <c r="C5187" s="7">
        <v>52132</v>
      </c>
      <c r="D5187" s="10">
        <v>6.1372311587079953E-2</v>
      </c>
      <c r="E5187" s="10">
        <v>5.0296189097925712</v>
      </c>
      <c r="F5187" s="8">
        <v>-60.979626053502201</v>
      </c>
      <c r="G5187" s="8">
        <v>-6.1242864603028853</v>
      </c>
    </row>
    <row r="5188" spans="1:7" x14ac:dyDescent="0.6">
      <c r="A5188" s="3" t="s">
        <v>65</v>
      </c>
      <c r="B5188" s="3" t="s">
        <v>203</v>
      </c>
      <c r="C5188" s="4">
        <v>95771</v>
      </c>
      <c r="D5188" s="9">
        <v>0.113893573423918</v>
      </c>
      <c r="E5188" s="9">
        <v>4.3198466396030666</v>
      </c>
      <c r="F5188" s="5">
        <v>83.708662625642603</v>
      </c>
      <c r="G5188" s="5">
        <v>39.125192480897176</v>
      </c>
    </row>
    <row r="5189" spans="1:7" x14ac:dyDescent="0.6">
      <c r="A5189" s="6" t="s">
        <v>66</v>
      </c>
      <c r="B5189" s="6" t="s">
        <v>203</v>
      </c>
      <c r="C5189" s="7">
        <v>49883</v>
      </c>
      <c r="D5189" s="10">
        <v>5.9318927668188449E-2</v>
      </c>
      <c r="E5189" s="10">
        <v>5.8665176996354216</v>
      </c>
      <c r="F5189" s="8">
        <v>-47.914295559198507</v>
      </c>
      <c r="G5189" s="8">
        <v>-42.227601223014922</v>
      </c>
    </row>
    <row r="5190" spans="1:7" x14ac:dyDescent="0.6">
      <c r="A5190" s="3" t="s">
        <v>67</v>
      </c>
      <c r="B5190" s="3" t="s">
        <v>203</v>
      </c>
      <c r="C5190" s="4">
        <v>45631</v>
      </c>
      <c r="D5190" s="9">
        <v>4.6428170291052263E-2</v>
      </c>
      <c r="E5190" s="9">
        <v>6.0784601039030237</v>
      </c>
      <c r="F5190" s="5">
        <v>-8.5239460337188984</v>
      </c>
      <c r="G5190" s="5">
        <v>112.4051575664479</v>
      </c>
    </row>
    <row r="5191" spans="1:7" x14ac:dyDescent="0.6">
      <c r="A5191" s="6" t="s">
        <v>68</v>
      </c>
      <c r="B5191" s="6" t="s">
        <v>203</v>
      </c>
      <c r="C5191" s="7">
        <v>46934</v>
      </c>
      <c r="D5191" s="10">
        <v>5.6046273916915079E-2</v>
      </c>
      <c r="E5191" s="10">
        <v>4.3469482263591734</v>
      </c>
      <c r="F5191" s="8">
        <v>2.8555148911924011</v>
      </c>
      <c r="G5191" s="8">
        <v>-6.4052965341203638</v>
      </c>
    </row>
    <row r="5192" spans="1:7" x14ac:dyDescent="0.6">
      <c r="A5192" s="3" t="s">
        <v>69</v>
      </c>
      <c r="B5192" s="3" t="s">
        <v>203</v>
      </c>
      <c r="C5192" s="4">
        <v>42225</v>
      </c>
      <c r="D5192" s="9">
        <v>4.4702378077585377E-2</v>
      </c>
      <c r="E5192" s="9">
        <v>5.8613270405330384</v>
      </c>
      <c r="F5192" s="5">
        <v>-10.033238164230619</v>
      </c>
      <c r="G5192" s="5">
        <v>-41.459864134202142</v>
      </c>
    </row>
    <row r="5193" spans="1:7" x14ac:dyDescent="0.6">
      <c r="A5193" s="6" t="s">
        <v>70</v>
      </c>
      <c r="B5193" s="6" t="s">
        <v>203</v>
      </c>
      <c r="C5193" s="7">
        <v>81970</v>
      </c>
      <c r="D5193" s="10">
        <v>8.3476527606197878E-2</v>
      </c>
      <c r="E5193" s="10">
        <v>5.8300142247510669</v>
      </c>
      <c r="F5193" s="8">
        <v>94.126702190645361</v>
      </c>
      <c r="G5193" s="8">
        <v>121.3012958963283</v>
      </c>
    </row>
    <row r="5194" spans="1:7" x14ac:dyDescent="0.6">
      <c r="A5194" s="3" t="s">
        <v>71</v>
      </c>
      <c r="B5194" s="3" t="s">
        <v>203</v>
      </c>
      <c r="C5194" s="4">
        <v>16965</v>
      </c>
      <c r="D5194" s="9">
        <v>1.7588496001849231E-2</v>
      </c>
      <c r="E5194" s="9">
        <v>5.3032197561738039</v>
      </c>
      <c r="F5194" s="5">
        <v>-79.303403684274727</v>
      </c>
      <c r="G5194" s="5">
        <v>-81.67115029332642</v>
      </c>
    </row>
    <row r="5195" spans="1:7" x14ac:dyDescent="0.6">
      <c r="A5195" s="6" t="s">
        <v>72</v>
      </c>
      <c r="B5195" s="6" t="s">
        <v>203</v>
      </c>
      <c r="C5195" s="7">
        <v>89271</v>
      </c>
      <c r="D5195" s="10">
        <v>9.0321798383080854E-2</v>
      </c>
      <c r="E5195" s="10">
        <v>5.2241924157303368</v>
      </c>
      <c r="F5195" s="8">
        <v>426.20689655172413</v>
      </c>
      <c r="G5195" s="8">
        <v>-18.239517886908569</v>
      </c>
    </row>
    <row r="5196" spans="1:7" x14ac:dyDescent="0.6">
      <c r="A5196" s="3" t="s">
        <v>73</v>
      </c>
      <c r="B5196" s="3" t="s">
        <v>203</v>
      </c>
      <c r="C5196" s="4">
        <v>49268</v>
      </c>
      <c r="D5196" s="9">
        <v>5.9325342209256088E-2</v>
      </c>
      <c r="E5196" s="9">
        <v>5.522080251064784</v>
      </c>
      <c r="F5196" s="5">
        <v>-44.810744810744808</v>
      </c>
      <c r="G5196" s="5">
        <v>-1.5899648449984041</v>
      </c>
    </row>
    <row r="5197" spans="1:7" x14ac:dyDescent="0.6">
      <c r="A5197" s="6" t="s">
        <v>74</v>
      </c>
      <c r="B5197" s="6" t="s">
        <v>203</v>
      </c>
      <c r="C5197" s="7">
        <v>59175</v>
      </c>
      <c r="D5197" s="10">
        <v>6.2361014239746361E-2</v>
      </c>
      <c r="E5197" s="10">
        <v>5.5867635951661629</v>
      </c>
      <c r="F5197" s="8">
        <v>20.108386782495739</v>
      </c>
      <c r="G5197" s="8">
        <v>10.33524761336515</v>
      </c>
    </row>
    <row r="5198" spans="1:7" x14ac:dyDescent="0.6">
      <c r="A5198" s="3" t="s">
        <v>75</v>
      </c>
      <c r="B5198" s="3" t="s">
        <v>203</v>
      </c>
      <c r="C5198" s="4">
        <v>64705</v>
      </c>
      <c r="D5198" s="9">
        <v>6.3681335898511965E-2</v>
      </c>
      <c r="E5198" s="9">
        <v>6.0767280240420734</v>
      </c>
      <c r="F5198" s="5">
        <v>9.3451626531474439</v>
      </c>
      <c r="G5198" s="5">
        <v>-51.56883878983848</v>
      </c>
    </row>
    <row r="5199" spans="1:7" x14ac:dyDescent="0.6">
      <c r="A5199" s="6" t="s">
        <v>76</v>
      </c>
      <c r="B5199" s="6" t="s">
        <v>203</v>
      </c>
      <c r="C5199" s="7">
        <v>68907</v>
      </c>
      <c r="D5199" s="10">
        <v>6.6719356370984445E-2</v>
      </c>
      <c r="E5199" s="10">
        <v>6.1294253691513969</v>
      </c>
      <c r="F5199" s="8">
        <v>6.4940885557530406</v>
      </c>
      <c r="G5199" s="8">
        <v>32.177932939461357</v>
      </c>
    </row>
    <row r="5200" spans="1:7" x14ac:dyDescent="0.6">
      <c r="A5200" s="3" t="s">
        <v>77</v>
      </c>
      <c r="B5200" s="3" t="s">
        <v>203</v>
      </c>
      <c r="C5200" s="4">
        <v>97115</v>
      </c>
      <c r="D5200" s="9">
        <v>8.0958155083396863E-2</v>
      </c>
      <c r="E5200" s="9">
        <v>5.9477584517393431</v>
      </c>
      <c r="F5200" s="5">
        <v>40.936334479806114</v>
      </c>
      <c r="G5200" s="5">
        <v>1.4033475686794581</v>
      </c>
    </row>
    <row r="5201" spans="1:7" x14ac:dyDescent="0.6">
      <c r="A5201" s="6" t="s">
        <v>78</v>
      </c>
      <c r="B5201" s="6" t="s">
        <v>203</v>
      </c>
      <c r="C5201" s="7">
        <v>54685</v>
      </c>
      <c r="D5201" s="10">
        <v>4.6245181338362362E-2</v>
      </c>
      <c r="E5201" s="10">
        <v>6.3469127205199616</v>
      </c>
      <c r="F5201" s="8">
        <v>-43.690470061267582</v>
      </c>
      <c r="G5201" s="8">
        <v>9.6265260710061575</v>
      </c>
    </row>
    <row r="5202" spans="1:7" x14ac:dyDescent="0.6">
      <c r="A5202" s="3" t="s">
        <v>79</v>
      </c>
      <c r="B5202" s="3" t="s">
        <v>203</v>
      </c>
      <c r="C5202" s="4">
        <v>67772</v>
      </c>
      <c r="D5202" s="9">
        <v>5.9181269419890999E-2</v>
      </c>
      <c r="E5202" s="9">
        <v>5.1529805352798057</v>
      </c>
      <c r="F5202" s="5">
        <v>23.931608302093821</v>
      </c>
      <c r="G5202" s="5">
        <v>48.521838224014367</v>
      </c>
    </row>
    <row r="5203" spans="1:7" x14ac:dyDescent="0.6">
      <c r="A5203" s="6" t="s">
        <v>80</v>
      </c>
      <c r="B5203" s="6" t="s">
        <v>203</v>
      </c>
      <c r="C5203" s="7">
        <v>85190</v>
      </c>
      <c r="D5203" s="10">
        <v>7.2200736591592651E-2</v>
      </c>
      <c r="E5203" s="10">
        <v>4.6771714066102996</v>
      </c>
      <c r="F5203" s="8">
        <v>25.700879419229182</v>
      </c>
      <c r="G5203" s="8">
        <v>81.510205820940044</v>
      </c>
    </row>
    <row r="5204" spans="1:7" x14ac:dyDescent="0.6">
      <c r="A5204" s="3" t="s">
        <v>81</v>
      </c>
      <c r="B5204" s="3" t="s">
        <v>203</v>
      </c>
      <c r="C5204" s="4">
        <v>23931</v>
      </c>
      <c r="D5204" s="9">
        <v>2.1936267219318951E-2</v>
      </c>
      <c r="E5204" s="9">
        <v>5.8155528554070477</v>
      </c>
      <c r="F5204" s="5">
        <v>-71.908674727080651</v>
      </c>
      <c r="G5204" s="5">
        <v>-43.325044404973347</v>
      </c>
    </row>
    <row r="5205" spans="1:7" x14ac:dyDescent="0.6">
      <c r="A5205" s="6" t="s">
        <v>82</v>
      </c>
      <c r="B5205" s="6" t="s">
        <v>203</v>
      </c>
      <c r="C5205" s="7">
        <v>61406</v>
      </c>
      <c r="D5205" s="10">
        <v>5.4891106328522822E-2</v>
      </c>
      <c r="E5205" s="10">
        <v>5.9675413022351798</v>
      </c>
      <c r="F5205" s="8">
        <v>156.5960469683674</v>
      </c>
      <c r="G5205" s="8">
        <v>-25.08722703428084</v>
      </c>
    </row>
    <row r="5206" spans="1:7" x14ac:dyDescent="0.6">
      <c r="A5206" s="3" t="s">
        <v>83</v>
      </c>
      <c r="B5206" s="3" t="s">
        <v>203</v>
      </c>
      <c r="C5206" s="4">
        <v>77567</v>
      </c>
      <c r="D5206" s="9">
        <v>6.1438547547651323E-2</v>
      </c>
      <c r="E5206" s="9">
        <v>6.1312939688562169</v>
      </c>
      <c r="F5206" s="5">
        <v>26.318275087125031</v>
      </c>
      <c r="G5206" s="5">
        <v>357.21780135573238</v>
      </c>
    </row>
    <row r="5207" spans="1:7" x14ac:dyDescent="0.6">
      <c r="A5207" s="6" t="s">
        <v>84</v>
      </c>
      <c r="B5207" s="6" t="s">
        <v>203</v>
      </c>
      <c r="C5207" s="7">
        <v>87387</v>
      </c>
      <c r="D5207" s="10">
        <v>6.9207088259244418E-2</v>
      </c>
      <c r="E5207" s="10">
        <v>5.871598468050796</v>
      </c>
      <c r="F5207" s="8">
        <v>12.660022947903091</v>
      </c>
      <c r="G5207" s="8">
        <v>-2.110427798501191</v>
      </c>
    </row>
    <row r="5208" spans="1:7" x14ac:dyDescent="0.6">
      <c r="A5208" s="3" t="s">
        <v>85</v>
      </c>
      <c r="B5208" s="3" t="s">
        <v>203</v>
      </c>
      <c r="C5208" s="4">
        <v>116239</v>
      </c>
      <c r="D5208" s="9">
        <v>9.8128605380362416E-2</v>
      </c>
      <c r="E5208" s="9">
        <v>5.3926699141730454</v>
      </c>
      <c r="F5208" s="5">
        <v>33.016352546717457</v>
      </c>
      <c r="G5208" s="5">
        <v>135.93204514086219</v>
      </c>
    </row>
    <row r="5209" spans="1:7" x14ac:dyDescent="0.6">
      <c r="A5209" s="6" t="s">
        <v>86</v>
      </c>
      <c r="B5209" s="6" t="s">
        <v>203</v>
      </c>
      <c r="C5209" s="7">
        <v>25709</v>
      </c>
      <c r="D5209" s="10">
        <v>2.2448542485877149E-2</v>
      </c>
      <c r="E5209" s="10">
        <v>5.4410582010582011</v>
      </c>
      <c r="F5209" s="8">
        <v>-77.882638357177882</v>
      </c>
      <c r="G5209" s="8">
        <v>-56.554288128432617</v>
      </c>
    </row>
    <row r="5210" spans="1:7" x14ac:dyDescent="0.6">
      <c r="A5210" s="3" t="s">
        <v>87</v>
      </c>
      <c r="B5210" s="3" t="s">
        <v>203</v>
      </c>
      <c r="C5210" s="4">
        <v>41164</v>
      </c>
      <c r="D5210" s="9">
        <v>3.1814266758746983E-2</v>
      </c>
      <c r="E5210" s="9">
        <v>6.4058512293806409</v>
      </c>
      <c r="F5210" s="5">
        <v>60.115134777704313</v>
      </c>
      <c r="G5210" s="5">
        <v>-36.382041573294167</v>
      </c>
    </row>
    <row r="5211" spans="1:7" x14ac:dyDescent="0.6">
      <c r="A5211" s="6" t="s">
        <v>88</v>
      </c>
      <c r="B5211" s="6" t="s">
        <v>203</v>
      </c>
      <c r="C5211" s="7">
        <v>26829</v>
      </c>
      <c r="D5211" s="10">
        <v>2.120041073277016E-2</v>
      </c>
      <c r="E5211" s="10">
        <v>5.6804996824052507</v>
      </c>
      <c r="F5211" s="8">
        <v>-34.824118161500337</v>
      </c>
      <c r="G5211" s="8">
        <v>-61.064913579171922</v>
      </c>
    </row>
    <row r="5212" spans="1:7" x14ac:dyDescent="0.6">
      <c r="A5212" s="3" t="s">
        <v>89</v>
      </c>
      <c r="B5212" s="3" t="s">
        <v>203</v>
      </c>
      <c r="C5212" s="4">
        <v>69296</v>
      </c>
      <c r="D5212" s="9">
        <v>4.6975908597528808E-2</v>
      </c>
      <c r="E5212" s="9">
        <v>5.6902611266217766</v>
      </c>
      <c r="F5212" s="5">
        <v>158.28767378582879</v>
      </c>
      <c r="G5212" s="5">
        <v>-28.645420377902489</v>
      </c>
    </row>
    <row r="5213" spans="1:7" x14ac:dyDescent="0.6">
      <c r="A5213" s="6" t="s">
        <v>90</v>
      </c>
      <c r="B5213" s="6" t="s">
        <v>203</v>
      </c>
      <c r="C5213" s="7">
        <v>62417</v>
      </c>
      <c r="D5213" s="10">
        <v>4.5178562119752047E-2</v>
      </c>
      <c r="E5213" s="10">
        <v>6.1628159557661926</v>
      </c>
      <c r="F5213" s="8">
        <v>-9.9269799122604478</v>
      </c>
      <c r="G5213" s="8">
        <v>14.139160647343891</v>
      </c>
    </row>
    <row r="5214" spans="1:7" x14ac:dyDescent="0.6">
      <c r="A5214" s="3" t="s">
        <v>91</v>
      </c>
      <c r="B5214" s="3" t="s">
        <v>203</v>
      </c>
      <c r="C5214" s="4">
        <v>17517</v>
      </c>
      <c r="D5214" s="9">
        <v>1.289293969903579E-2</v>
      </c>
      <c r="E5214" s="9">
        <v>4.0642691415313221</v>
      </c>
      <c r="F5214" s="5">
        <v>-71.935530384350415</v>
      </c>
      <c r="G5214" s="5">
        <v>-74.153042554447254</v>
      </c>
    </row>
    <row r="5215" spans="1:7" x14ac:dyDescent="0.6">
      <c r="A5215" s="6" t="s">
        <v>92</v>
      </c>
      <c r="B5215" s="6" t="s">
        <v>203</v>
      </c>
      <c r="C5215" s="7">
        <v>61182</v>
      </c>
      <c r="D5215" s="10">
        <v>4.3738297144173433E-2</v>
      </c>
      <c r="E5215" s="10">
        <v>6.2271755725190836</v>
      </c>
      <c r="F5215" s="8">
        <v>249.2721356396643</v>
      </c>
      <c r="G5215" s="8">
        <v>-28.18171146848222</v>
      </c>
    </row>
    <row r="5216" spans="1:7" x14ac:dyDescent="0.6">
      <c r="A5216" s="3" t="s">
        <v>93</v>
      </c>
      <c r="B5216" s="3" t="s">
        <v>203</v>
      </c>
      <c r="C5216" s="4">
        <v>37979</v>
      </c>
      <c r="D5216" s="9">
        <v>3.0952356386371921E-2</v>
      </c>
      <c r="E5216" s="9">
        <v>5.8223210179365319</v>
      </c>
      <c r="F5216" s="5">
        <v>-37.92455297309666</v>
      </c>
      <c r="G5216" s="5">
        <v>58.702101876227488</v>
      </c>
    </row>
    <row r="5217" spans="1:7" x14ac:dyDescent="0.6">
      <c r="A5217" s="6" t="s">
        <v>94</v>
      </c>
      <c r="B5217" s="6" t="s">
        <v>203</v>
      </c>
      <c r="C5217" s="7">
        <v>70004</v>
      </c>
      <c r="D5217" s="10">
        <v>4.4848353828884968E-2</v>
      </c>
      <c r="E5217" s="10">
        <v>6.0327473285074111</v>
      </c>
      <c r="F5217" s="8">
        <v>84.322915295294763</v>
      </c>
      <c r="G5217" s="8">
        <v>14.001889066215019</v>
      </c>
    </row>
    <row r="5218" spans="1:7" x14ac:dyDescent="0.6">
      <c r="A5218" s="3" t="s">
        <v>95</v>
      </c>
      <c r="B5218" s="3" t="s">
        <v>203</v>
      </c>
      <c r="C5218" s="4">
        <v>60540</v>
      </c>
      <c r="D5218" s="9">
        <v>4.4079771425925271E-2</v>
      </c>
      <c r="E5218" s="9">
        <v>4.8972658145931076</v>
      </c>
      <c r="F5218" s="5">
        <v>-13.519227472715841</v>
      </c>
      <c r="G5218" s="5">
        <v>-21.95134528858922</v>
      </c>
    </row>
    <row r="5219" spans="1:7" x14ac:dyDescent="0.6">
      <c r="A5219" s="6" t="s">
        <v>96</v>
      </c>
      <c r="B5219" s="6" t="s">
        <v>203</v>
      </c>
      <c r="C5219" s="7">
        <v>88650</v>
      </c>
      <c r="D5219" s="10">
        <v>6.6287512067561186E-2</v>
      </c>
      <c r="E5219" s="10">
        <v>5.8927147035362939</v>
      </c>
      <c r="F5219" s="8">
        <v>46.432111000991071</v>
      </c>
      <c r="G5219" s="8">
        <v>1.445295066771934</v>
      </c>
    </row>
    <row r="5220" spans="1:7" x14ac:dyDescent="0.6">
      <c r="A5220" s="3" t="s">
        <v>97</v>
      </c>
      <c r="B5220" s="3" t="s">
        <v>203</v>
      </c>
      <c r="C5220" s="4">
        <v>12179</v>
      </c>
      <c r="D5220" s="9">
        <v>8.0870968712689565E-3</v>
      </c>
      <c r="E5220" s="9">
        <v>5.1366512020244626</v>
      </c>
      <c r="F5220" s="5">
        <v>-86.261703327693169</v>
      </c>
      <c r="G5220" s="5">
        <v>-89.522449436075675</v>
      </c>
    </row>
    <row r="5221" spans="1:7" x14ac:dyDescent="0.6">
      <c r="A5221" s="6" t="s">
        <v>98</v>
      </c>
      <c r="B5221" s="6" t="s">
        <v>203</v>
      </c>
      <c r="C5221" s="7">
        <v>38931</v>
      </c>
      <c r="D5221" s="10">
        <v>2.796489983058504E-2</v>
      </c>
      <c r="E5221" s="10">
        <v>5.7050117233294264</v>
      </c>
      <c r="F5221" s="8">
        <v>219.6567862714509</v>
      </c>
      <c r="G5221" s="8">
        <v>51.429460500213928</v>
      </c>
    </row>
    <row r="5222" spans="1:7" x14ac:dyDescent="0.6">
      <c r="A5222" s="3" t="s">
        <v>99</v>
      </c>
      <c r="B5222" s="3" t="s">
        <v>203</v>
      </c>
      <c r="C5222" s="4">
        <v>43893</v>
      </c>
      <c r="D5222" s="9">
        <v>2.919164463343606E-2</v>
      </c>
      <c r="E5222" s="9">
        <v>5.8877263581488926</v>
      </c>
      <c r="F5222" s="5">
        <v>12.74562687832319</v>
      </c>
      <c r="G5222" s="5">
        <v>6.629579243999606</v>
      </c>
    </row>
    <row r="5223" spans="1:7" x14ac:dyDescent="0.6">
      <c r="A5223" s="6" t="s">
        <v>100</v>
      </c>
      <c r="B5223" s="6" t="s">
        <v>203</v>
      </c>
      <c r="C5223" s="7">
        <v>17075</v>
      </c>
      <c r="D5223" s="10">
        <v>9.6775722543555719E-3</v>
      </c>
      <c r="E5223" s="10">
        <v>6.6130906274206041</v>
      </c>
      <c r="F5223" s="8">
        <v>-61.098580639281877</v>
      </c>
      <c r="G5223" s="8">
        <v>-36.356181743635616</v>
      </c>
    </row>
    <row r="5224" spans="1:7" x14ac:dyDescent="0.6">
      <c r="A5224" s="3" t="s">
        <v>101</v>
      </c>
      <c r="B5224" s="3" t="s">
        <v>203</v>
      </c>
      <c r="C5224" s="4">
        <v>100770</v>
      </c>
      <c r="D5224" s="9">
        <v>5.0780410041556229E-2</v>
      </c>
      <c r="E5224" s="9">
        <v>6.08404274587937</v>
      </c>
      <c r="F5224" s="5">
        <v>490.16105417276731</v>
      </c>
      <c r="G5224" s="5">
        <v>45.419649041791743</v>
      </c>
    </row>
    <row r="5225" spans="1:7" x14ac:dyDescent="0.6">
      <c r="A5225" s="6" t="s">
        <v>102</v>
      </c>
      <c r="B5225" s="6" t="s">
        <v>203</v>
      </c>
      <c r="C5225" s="7">
        <v>79735</v>
      </c>
      <c r="D5225" s="10">
        <v>4.87174152909483E-2</v>
      </c>
      <c r="E5225" s="10">
        <v>5.8422479484173504</v>
      </c>
      <c r="F5225" s="8">
        <v>-20.874268135357742</v>
      </c>
      <c r="G5225" s="8">
        <v>27.74564621817774</v>
      </c>
    </row>
    <row r="5226" spans="1:7" x14ac:dyDescent="0.6">
      <c r="A5226" s="3" t="s">
        <v>15</v>
      </c>
      <c r="B5226" s="3" t="s">
        <v>294</v>
      </c>
      <c r="C5226" s="4">
        <v>12955</v>
      </c>
      <c r="D5226" s="9">
        <v>3.8801529621890402E-2</v>
      </c>
      <c r="E5226" s="9">
        <v>3.8147820965842172</v>
      </c>
      <c r="F5226" s="3"/>
      <c r="G5226" s="3"/>
    </row>
    <row r="5227" spans="1:7" x14ac:dyDescent="0.6">
      <c r="A5227" s="6" t="s">
        <v>17</v>
      </c>
      <c r="B5227" s="6" t="s">
        <v>294</v>
      </c>
      <c r="C5227" s="7">
        <v>6330</v>
      </c>
      <c r="D5227" s="10">
        <v>1.375309308801697E-2</v>
      </c>
      <c r="E5227" s="10">
        <v>3.72791519434629</v>
      </c>
      <c r="F5227" s="8">
        <v>-51.138556541875722</v>
      </c>
      <c r="G5227" s="6"/>
    </row>
    <row r="5228" spans="1:7" x14ac:dyDescent="0.6">
      <c r="A5228" s="3" t="s">
        <v>18</v>
      </c>
      <c r="B5228" s="3" t="s">
        <v>294</v>
      </c>
      <c r="C5228" s="4">
        <v>16749</v>
      </c>
      <c r="D5228" s="9">
        <v>3.6860735611669672E-2</v>
      </c>
      <c r="E5228" s="9">
        <v>3.7071713147410361</v>
      </c>
      <c r="F5228" s="5">
        <v>164.59715639810429</v>
      </c>
      <c r="G5228" s="3"/>
    </row>
    <row r="5229" spans="1:7" x14ac:dyDescent="0.6">
      <c r="A5229" s="6" t="s">
        <v>24</v>
      </c>
      <c r="B5229" s="6" t="s">
        <v>294</v>
      </c>
      <c r="C5229" s="7">
        <v>11432</v>
      </c>
      <c r="D5229" s="10">
        <v>2.214848907374465E-2</v>
      </c>
      <c r="E5229" s="10">
        <v>4.2832521543649307</v>
      </c>
      <c r="F5229" s="8">
        <v>-31.745178816645769</v>
      </c>
      <c r="G5229" s="6"/>
    </row>
    <row r="5230" spans="1:7" x14ac:dyDescent="0.6">
      <c r="A5230" s="3" t="s">
        <v>25</v>
      </c>
      <c r="B5230" s="3" t="s">
        <v>294</v>
      </c>
      <c r="C5230" s="4">
        <v>10913</v>
      </c>
      <c r="D5230" s="9">
        <v>2.4503158219764391E-2</v>
      </c>
      <c r="E5230" s="9">
        <v>3.0551511758118699</v>
      </c>
      <c r="F5230" s="5">
        <v>-4.5398880335899232</v>
      </c>
      <c r="G5230" s="3"/>
    </row>
    <row r="5231" spans="1:7" x14ac:dyDescent="0.6">
      <c r="A5231" s="6" t="s">
        <v>26</v>
      </c>
      <c r="B5231" s="6" t="s">
        <v>294</v>
      </c>
      <c r="C5231" s="7">
        <v>21</v>
      </c>
      <c r="D5231" s="10">
        <v>4.9970524529174148E-5</v>
      </c>
      <c r="E5231" s="10">
        <v>21</v>
      </c>
      <c r="F5231" s="8">
        <v>-99.807568954457977</v>
      </c>
      <c r="G5231" s="6"/>
    </row>
    <row r="5232" spans="1:7" x14ac:dyDescent="0.6">
      <c r="A5232" s="3" t="s">
        <v>27</v>
      </c>
      <c r="B5232" s="3" t="s">
        <v>294</v>
      </c>
      <c r="C5232" s="4">
        <v>15336</v>
      </c>
      <c r="D5232" s="9">
        <v>3.1301027962006733E-2</v>
      </c>
      <c r="E5232" s="9">
        <v>3.532012897282359</v>
      </c>
      <c r="F5232" s="5">
        <v>72928.571428571435</v>
      </c>
      <c r="G5232" s="3"/>
    </row>
    <row r="5233" spans="1:7" x14ac:dyDescent="0.6">
      <c r="A5233" s="6" t="s">
        <v>31</v>
      </c>
      <c r="B5233" s="6" t="s">
        <v>294</v>
      </c>
      <c r="C5233" s="7">
        <v>14320</v>
      </c>
      <c r="D5233" s="10">
        <v>2.3459877089903158E-2</v>
      </c>
      <c r="E5233" s="10">
        <v>4.1920374707259951</v>
      </c>
      <c r="F5233" s="8">
        <v>-6.6249347939488779</v>
      </c>
      <c r="G5233" s="6"/>
    </row>
    <row r="5234" spans="1:7" x14ac:dyDescent="0.6">
      <c r="A5234" s="3" t="s">
        <v>32</v>
      </c>
      <c r="B5234" s="3" t="s">
        <v>294</v>
      </c>
      <c r="C5234" s="4">
        <v>16830</v>
      </c>
      <c r="D5234" s="9">
        <v>2.5941225660178761E-2</v>
      </c>
      <c r="E5234" s="9">
        <v>3.535714285714286</v>
      </c>
      <c r="F5234" s="5">
        <v>17.52793296089386</v>
      </c>
      <c r="G5234" s="3"/>
    </row>
    <row r="5235" spans="1:7" x14ac:dyDescent="0.6">
      <c r="A5235" s="6" t="s">
        <v>35</v>
      </c>
      <c r="B5235" s="6" t="s">
        <v>294</v>
      </c>
      <c r="C5235" s="7">
        <v>8559</v>
      </c>
      <c r="D5235" s="10">
        <v>1.5903010919900269E-2</v>
      </c>
      <c r="E5235" s="10">
        <v>5.6309210526315789</v>
      </c>
      <c r="F5235" s="8">
        <v>-49.144385026737972</v>
      </c>
      <c r="G5235" s="6"/>
    </row>
    <row r="5236" spans="1:7" x14ac:dyDescent="0.6">
      <c r="A5236" s="3" t="s">
        <v>39</v>
      </c>
      <c r="B5236" s="3" t="s">
        <v>294</v>
      </c>
      <c r="C5236" s="4">
        <v>9899</v>
      </c>
      <c r="D5236" s="9">
        <v>1.8871720116395749E-2</v>
      </c>
      <c r="E5236" s="9">
        <v>5.6244318181818178</v>
      </c>
      <c r="F5236" s="5">
        <v>15.65603458347937</v>
      </c>
      <c r="G5236" s="3"/>
    </row>
    <row r="5237" spans="1:7" x14ac:dyDescent="0.6">
      <c r="A5237" s="6" t="s">
        <v>40</v>
      </c>
      <c r="B5237" s="6" t="s">
        <v>294</v>
      </c>
      <c r="C5237" s="7">
        <v>13232</v>
      </c>
      <c r="D5237" s="10">
        <v>1.8831823236582709E-2</v>
      </c>
      <c r="E5237" s="10">
        <v>4.0978631155156391</v>
      </c>
      <c r="F5237" s="8">
        <v>33.670067683604408</v>
      </c>
      <c r="G5237" s="6"/>
    </row>
    <row r="5238" spans="1:7" x14ac:dyDescent="0.6">
      <c r="A5238" s="3" t="s">
        <v>41</v>
      </c>
      <c r="B5238" s="3" t="s">
        <v>294</v>
      </c>
      <c r="C5238" s="4">
        <v>7403</v>
      </c>
      <c r="D5238" s="9">
        <v>1.1054322880838669E-2</v>
      </c>
      <c r="E5238" s="9">
        <v>5.6253799392097266</v>
      </c>
      <c r="F5238" s="5">
        <v>-44.052297460701332</v>
      </c>
      <c r="G5238" s="5">
        <v>-42.856040138942497</v>
      </c>
    </row>
    <row r="5239" spans="1:7" x14ac:dyDescent="0.6">
      <c r="A5239" s="6" t="s">
        <v>42</v>
      </c>
      <c r="B5239" s="6" t="s">
        <v>294</v>
      </c>
      <c r="C5239" s="7">
        <v>14451</v>
      </c>
      <c r="D5239" s="10">
        <v>2.3854044347492762E-2</v>
      </c>
      <c r="E5239" s="10">
        <v>3.6199899799599198</v>
      </c>
      <c r="F5239" s="8">
        <v>95.204646764825071</v>
      </c>
      <c r="G5239" s="8">
        <v>128.2938388625592</v>
      </c>
    </row>
    <row r="5240" spans="1:7" x14ac:dyDescent="0.6">
      <c r="A5240" s="3" t="s">
        <v>44</v>
      </c>
      <c r="B5240" s="3" t="s">
        <v>294</v>
      </c>
      <c r="C5240" s="4">
        <v>8292</v>
      </c>
      <c r="D5240" s="9">
        <v>1.344070814442401E-2</v>
      </c>
      <c r="E5240" s="9">
        <v>5.5913688469318954</v>
      </c>
      <c r="F5240" s="5">
        <v>-42.619887897031347</v>
      </c>
      <c r="G5240" s="5">
        <v>-50.492566720401207</v>
      </c>
    </row>
    <row r="5241" spans="1:7" x14ac:dyDescent="0.6">
      <c r="A5241" s="6" t="s">
        <v>46</v>
      </c>
      <c r="B5241" s="6" t="s">
        <v>294</v>
      </c>
      <c r="C5241" s="7">
        <v>36897</v>
      </c>
      <c r="D5241" s="10">
        <v>5.5977573287769637E-2</v>
      </c>
      <c r="E5241" s="10">
        <v>3.6728050965558432</v>
      </c>
      <c r="F5241" s="8">
        <v>344.97105643994212</v>
      </c>
      <c r="G5241" s="8">
        <v>222.7519244226732</v>
      </c>
    </row>
    <row r="5242" spans="1:7" x14ac:dyDescent="0.6">
      <c r="A5242" s="3" t="s">
        <v>48</v>
      </c>
      <c r="B5242" s="3" t="s">
        <v>294</v>
      </c>
      <c r="C5242" s="4">
        <v>17180</v>
      </c>
      <c r="D5242" s="9">
        <v>2.3781075570984252E-2</v>
      </c>
      <c r="E5242" s="9">
        <v>4.1367686010113172</v>
      </c>
      <c r="F5242" s="5">
        <v>-53.437948884733167</v>
      </c>
      <c r="G5242" s="5">
        <v>57.426922019609641</v>
      </c>
    </row>
    <row r="5243" spans="1:7" x14ac:dyDescent="0.6">
      <c r="A5243" s="6" t="s">
        <v>51</v>
      </c>
      <c r="B5243" s="6" t="s">
        <v>294</v>
      </c>
      <c r="C5243" s="7">
        <v>12906</v>
      </c>
      <c r="D5243" s="10">
        <v>2.169000498991119E-2</v>
      </c>
      <c r="E5243" s="10">
        <v>4.464199239017641</v>
      </c>
      <c r="F5243" s="8">
        <v>-24.877764842840509</v>
      </c>
      <c r="G5243" s="8">
        <v>61357.142857142862</v>
      </c>
    </row>
    <row r="5244" spans="1:7" x14ac:dyDescent="0.6">
      <c r="A5244" s="3" t="s">
        <v>54</v>
      </c>
      <c r="B5244" s="3" t="s">
        <v>294</v>
      </c>
      <c r="C5244" s="4">
        <v>15610</v>
      </c>
      <c r="D5244" s="9">
        <v>1.7978916409210729E-2</v>
      </c>
      <c r="E5244" s="9">
        <v>5.6070402298850572</v>
      </c>
      <c r="F5244" s="5">
        <v>20.951495428482868</v>
      </c>
      <c r="G5244" s="5">
        <v>1.786645800730313</v>
      </c>
    </row>
    <row r="5245" spans="1:7" x14ac:dyDescent="0.6">
      <c r="A5245" s="6" t="s">
        <v>58</v>
      </c>
      <c r="B5245" s="6" t="s">
        <v>294</v>
      </c>
      <c r="C5245" s="7">
        <v>54778</v>
      </c>
      <c r="D5245" s="10">
        <v>7.6280950910886713E-2</v>
      </c>
      <c r="E5245" s="10">
        <v>4.5229956238130624</v>
      </c>
      <c r="F5245" s="8">
        <v>250.9160794362588</v>
      </c>
      <c r="G5245" s="8">
        <v>282.52793296089379</v>
      </c>
    </row>
    <row r="5246" spans="1:7" x14ac:dyDescent="0.6">
      <c r="A5246" s="3" t="s">
        <v>60</v>
      </c>
      <c r="B5246" s="3" t="s">
        <v>294</v>
      </c>
      <c r="C5246" s="4">
        <v>10362</v>
      </c>
      <c r="D5246" s="9">
        <v>1.423487876923606E-2</v>
      </c>
      <c r="E5246" s="9">
        <v>4.9626436781609193</v>
      </c>
      <c r="F5246" s="5">
        <v>-81.083646719485927</v>
      </c>
      <c r="G5246" s="5">
        <v>-38.431372549019613</v>
      </c>
    </row>
    <row r="5247" spans="1:7" x14ac:dyDescent="0.6">
      <c r="A5247" s="6" t="s">
        <v>61</v>
      </c>
      <c r="B5247" s="6" t="s">
        <v>294</v>
      </c>
      <c r="C5247" s="7">
        <v>19829</v>
      </c>
      <c r="D5247" s="10">
        <v>2.5524695390584221E-2</v>
      </c>
      <c r="E5247" s="10">
        <v>4.2790246007768662</v>
      </c>
      <c r="F5247" s="8">
        <v>91.362671298977034</v>
      </c>
      <c r="G5247" s="8">
        <v>131.6742610118005</v>
      </c>
    </row>
    <row r="5248" spans="1:7" x14ac:dyDescent="0.6">
      <c r="A5248" s="3" t="s">
        <v>63</v>
      </c>
      <c r="B5248" s="3" t="s">
        <v>294</v>
      </c>
      <c r="C5248" s="4">
        <v>22169</v>
      </c>
      <c r="D5248" s="9">
        <v>2.788729552482434E-2</v>
      </c>
      <c r="E5248" s="9">
        <v>4.5141519038892284</v>
      </c>
      <c r="F5248" s="5">
        <v>11.80089767512229</v>
      </c>
      <c r="G5248" s="5">
        <v>123.95191433478131</v>
      </c>
    </row>
    <row r="5249" spans="1:7" x14ac:dyDescent="0.6">
      <c r="A5249" s="6" t="s">
        <v>64</v>
      </c>
      <c r="B5249" s="6" t="s">
        <v>294</v>
      </c>
      <c r="C5249" s="7">
        <v>28156</v>
      </c>
      <c r="D5249" s="10">
        <v>3.3146604869289928E-2</v>
      </c>
      <c r="E5249" s="10">
        <v>4.7827416341090538</v>
      </c>
      <c r="F5249" s="8">
        <v>27.006179800622501</v>
      </c>
      <c r="G5249" s="8">
        <v>112.78718258766629</v>
      </c>
    </row>
    <row r="5250" spans="1:7" x14ac:dyDescent="0.6">
      <c r="A5250" s="3" t="s">
        <v>66</v>
      </c>
      <c r="B5250" s="3" t="s">
        <v>294</v>
      </c>
      <c r="C5250" s="4">
        <v>51017</v>
      </c>
      <c r="D5250" s="9">
        <v>6.0667436458271759E-2</v>
      </c>
      <c r="E5250" s="9">
        <v>4.8316128421252014</v>
      </c>
      <c r="F5250" s="5">
        <v>81.194061656485303</v>
      </c>
      <c r="G5250" s="5">
        <v>589.13953802512492</v>
      </c>
    </row>
    <row r="5251" spans="1:7" x14ac:dyDescent="0.6">
      <c r="A5251" s="6" t="s">
        <v>70</v>
      </c>
      <c r="B5251" s="6" t="s">
        <v>294</v>
      </c>
      <c r="C5251" s="7">
        <v>26707</v>
      </c>
      <c r="D5251" s="10">
        <v>2.7197848271059259E-2</v>
      </c>
      <c r="E5251" s="10">
        <v>4.8842355523043164</v>
      </c>
      <c r="F5251" s="8">
        <v>-47.650783072309231</v>
      </c>
      <c r="G5251" s="8">
        <v>84.810739741194368</v>
      </c>
    </row>
    <row r="5252" spans="1:7" x14ac:dyDescent="0.6">
      <c r="A5252" s="3" t="s">
        <v>71</v>
      </c>
      <c r="B5252" s="3" t="s">
        <v>294</v>
      </c>
      <c r="C5252" s="4">
        <v>45234</v>
      </c>
      <c r="D5252" s="9">
        <v>4.6896435493524798E-2</v>
      </c>
      <c r="E5252" s="9">
        <v>4.4320987654320989</v>
      </c>
      <c r="F5252" s="5">
        <v>69.371325869622197</v>
      </c>
      <c r="G5252" s="5">
        <v>445.5137481910275</v>
      </c>
    </row>
    <row r="5253" spans="1:7" x14ac:dyDescent="0.6">
      <c r="A5253" s="6" t="s">
        <v>72</v>
      </c>
      <c r="B5253" s="6" t="s">
        <v>294</v>
      </c>
      <c r="C5253" s="7">
        <v>27539</v>
      </c>
      <c r="D5253" s="10">
        <v>2.786315831201246E-2</v>
      </c>
      <c r="E5253" s="10">
        <v>4.8212535014005606</v>
      </c>
      <c r="F5253" s="8">
        <v>-39.1188044391387</v>
      </c>
      <c r="G5253" s="8">
        <v>-25.3624955958479</v>
      </c>
    </row>
    <row r="5254" spans="1:7" x14ac:dyDescent="0.6">
      <c r="A5254" s="3" t="s">
        <v>75</v>
      </c>
      <c r="B5254" s="3" t="s">
        <v>294</v>
      </c>
      <c r="C5254" s="4">
        <v>98724</v>
      </c>
      <c r="D5254" s="9">
        <v>9.7162139019313726E-2</v>
      </c>
      <c r="E5254" s="9">
        <v>4.413034732466139</v>
      </c>
      <c r="F5254" s="5">
        <v>258.48796252587238</v>
      </c>
      <c r="G5254" s="5">
        <v>474.64493597206052</v>
      </c>
    </row>
    <row r="5255" spans="1:7" x14ac:dyDescent="0.6">
      <c r="A5255" s="6" t="s">
        <v>76</v>
      </c>
      <c r="B5255" s="6" t="s">
        <v>294</v>
      </c>
      <c r="C5255" s="7">
        <v>47763</v>
      </c>
      <c r="D5255" s="10">
        <v>4.6246631232637177E-2</v>
      </c>
      <c r="E5255" s="10">
        <v>4.1714410480349349</v>
      </c>
      <c r="F5255" s="8">
        <v>-51.619666950285648</v>
      </c>
      <c r="G5255" s="8">
        <v>270.08368200836821</v>
      </c>
    </row>
    <row r="5256" spans="1:7" x14ac:dyDescent="0.6">
      <c r="A5256" s="3" t="s">
        <v>77</v>
      </c>
      <c r="B5256" s="3" t="s">
        <v>294</v>
      </c>
      <c r="C5256" s="4">
        <v>42911</v>
      </c>
      <c r="D5256" s="9">
        <v>3.5771975418664913E-2</v>
      </c>
      <c r="E5256" s="9">
        <v>4.1463909556478891</v>
      </c>
      <c r="F5256" s="5">
        <v>-10.15849088206352</v>
      </c>
      <c r="G5256" s="5">
        <v>174.89429852658549</v>
      </c>
    </row>
    <row r="5257" spans="1:7" x14ac:dyDescent="0.6">
      <c r="A5257" s="6" t="s">
        <v>80</v>
      </c>
      <c r="B5257" s="6" t="s">
        <v>294</v>
      </c>
      <c r="C5257" s="7">
        <v>29551</v>
      </c>
      <c r="D5257" s="10">
        <v>2.5045239664492951E-2</v>
      </c>
      <c r="E5257" s="10">
        <v>4.642733699921445</v>
      </c>
      <c r="F5257" s="8">
        <v>-31.13420801193168</v>
      </c>
      <c r="G5257" s="8">
        <v>-46.053160027748362</v>
      </c>
    </row>
    <row r="5258" spans="1:7" x14ac:dyDescent="0.6">
      <c r="A5258" s="3" t="s">
        <v>82</v>
      </c>
      <c r="B5258" s="3" t="s">
        <v>294</v>
      </c>
      <c r="C5258" s="4">
        <v>28428</v>
      </c>
      <c r="D5258" s="9">
        <v>2.5411920182184911E-2</v>
      </c>
      <c r="E5258" s="9">
        <v>4.6375203915171292</v>
      </c>
      <c r="F5258" s="5">
        <v>-3.8002098067747241</v>
      </c>
      <c r="G5258" s="5">
        <v>174.3485813549508</v>
      </c>
    </row>
    <row r="5259" spans="1:7" x14ac:dyDescent="0.6">
      <c r="A5259" s="6" t="s">
        <v>86</v>
      </c>
      <c r="B5259" s="6" t="s">
        <v>294</v>
      </c>
      <c r="C5259" s="7">
        <v>62690</v>
      </c>
      <c r="D5259" s="10">
        <v>5.4739551458230118E-2</v>
      </c>
      <c r="E5259" s="10">
        <v>4.4887584132894167</v>
      </c>
      <c r="F5259" s="8">
        <v>120.5220205431265</v>
      </c>
      <c r="G5259" s="8">
        <v>216.1531090826567</v>
      </c>
    </row>
    <row r="5260" spans="1:7" x14ac:dyDescent="0.6">
      <c r="A5260" s="3" t="s">
        <v>88</v>
      </c>
      <c r="B5260" s="3" t="s">
        <v>294</v>
      </c>
      <c r="C5260" s="4">
        <v>27585</v>
      </c>
      <c r="D5260" s="9">
        <v>2.1797805734968319E-2</v>
      </c>
      <c r="E5260" s="9">
        <v>4.7791060291060292</v>
      </c>
      <c r="F5260" s="5">
        <v>-55.997766788961563</v>
      </c>
      <c r="G5260" s="5">
        <v>24.430511074022281</v>
      </c>
    </row>
    <row r="5261" spans="1:7" x14ac:dyDescent="0.6">
      <c r="A5261" s="6" t="s">
        <v>90</v>
      </c>
      <c r="B5261" s="6" t="s">
        <v>294</v>
      </c>
      <c r="C5261" s="7">
        <v>27309</v>
      </c>
      <c r="D5261" s="10">
        <v>1.9766751893367331E-2</v>
      </c>
      <c r="E5261" s="10">
        <v>4.8138551031200434</v>
      </c>
      <c r="F5261" s="8">
        <v>-1.0005437737901079</v>
      </c>
      <c r="G5261" s="8">
        <v>-3.0082398067907361</v>
      </c>
    </row>
    <row r="5262" spans="1:7" x14ac:dyDescent="0.6">
      <c r="A5262" s="3" t="s">
        <v>91</v>
      </c>
      <c r="B5262" s="3" t="s">
        <v>294</v>
      </c>
      <c r="C5262" s="4">
        <v>165995</v>
      </c>
      <c r="D5262" s="9">
        <v>0.12217637297148171</v>
      </c>
      <c r="E5262" s="9">
        <v>4.9147298297557356</v>
      </c>
      <c r="F5262" s="5">
        <v>507.83990625801022</v>
      </c>
      <c r="G5262" s="5">
        <v>225.37193484524761</v>
      </c>
    </row>
    <row r="5263" spans="1:7" x14ac:dyDescent="0.6">
      <c r="A5263" s="6" t="s">
        <v>92</v>
      </c>
      <c r="B5263" s="6" t="s">
        <v>294</v>
      </c>
      <c r="C5263" s="7">
        <v>32404</v>
      </c>
      <c r="D5263" s="10">
        <v>2.31652410947631E-2</v>
      </c>
      <c r="E5263" s="10">
        <v>4.1854817876517698</v>
      </c>
      <c r="F5263" s="8">
        <v>-80.47893008825568</v>
      </c>
      <c r="G5263" s="8">
        <v>21.331486127232569</v>
      </c>
    </row>
    <row r="5264" spans="1:7" x14ac:dyDescent="0.6">
      <c r="A5264" s="3" t="s">
        <v>95</v>
      </c>
      <c r="B5264" s="3" t="s">
        <v>294</v>
      </c>
      <c r="C5264" s="4">
        <v>28758</v>
      </c>
      <c r="D5264" s="9">
        <v>2.093898359211693E-2</v>
      </c>
      <c r="E5264" s="9">
        <v>4.4046561494869048</v>
      </c>
      <c r="F5264" s="5">
        <v>-11.25169732131836</v>
      </c>
      <c r="G5264" s="5">
        <v>-36.423928903037542</v>
      </c>
    </row>
    <row r="5265" spans="1:7" x14ac:dyDescent="0.6">
      <c r="A5265" s="6" t="s">
        <v>97</v>
      </c>
      <c r="B5265" s="6" t="s">
        <v>294</v>
      </c>
      <c r="C5265" s="7">
        <v>75119</v>
      </c>
      <c r="D5265" s="10">
        <v>4.9880501672785342E-2</v>
      </c>
      <c r="E5265" s="10">
        <v>4.8054631525076763</v>
      </c>
      <c r="F5265" s="8">
        <v>161.21079351832529</v>
      </c>
      <c r="G5265" s="8">
        <v>172.7731580667417</v>
      </c>
    </row>
    <row r="5266" spans="1:7" x14ac:dyDescent="0.6">
      <c r="A5266" s="3" t="s">
        <v>98</v>
      </c>
      <c r="B5266" s="3" t="s">
        <v>294</v>
      </c>
      <c r="C5266" s="4">
        <v>71369</v>
      </c>
      <c r="D5266" s="9">
        <v>5.1265750584599007E-2</v>
      </c>
      <c r="E5266" s="9">
        <v>4.5585717935615726</v>
      </c>
      <c r="F5266" s="5">
        <v>-4.9920792342816096</v>
      </c>
      <c r="G5266" s="5">
        <v>-27.70856124144079</v>
      </c>
    </row>
    <row r="5267" spans="1:7" x14ac:dyDescent="0.6">
      <c r="A5267" s="6" t="s">
        <v>100</v>
      </c>
      <c r="B5267" s="6" t="s">
        <v>294</v>
      </c>
      <c r="C5267" s="7">
        <v>75184</v>
      </c>
      <c r="D5267" s="10">
        <v>4.2611923418534071E-2</v>
      </c>
      <c r="E5267" s="10">
        <v>4.3877443828421363</v>
      </c>
      <c r="F5267" s="8">
        <v>5.3454581120654598</v>
      </c>
      <c r="G5267" s="8">
        <v>57.410547913657012</v>
      </c>
    </row>
    <row r="5268" spans="1:7" x14ac:dyDescent="0.6">
      <c r="A5268" s="3" t="s">
        <v>102</v>
      </c>
      <c r="B5268" s="3" t="s">
        <v>294</v>
      </c>
      <c r="C5268" s="4">
        <v>65589</v>
      </c>
      <c r="D5268" s="9">
        <v>4.0074328105825653E-2</v>
      </c>
      <c r="E5268" s="9">
        <v>4.191793954112609</v>
      </c>
      <c r="F5268" s="5">
        <v>-12.76202383485848</v>
      </c>
      <c r="G5268" s="5">
        <v>52.848919857379229</v>
      </c>
    </row>
    <row r="5269" spans="1:7" x14ac:dyDescent="0.6">
      <c r="A5269" s="6" t="s">
        <v>14</v>
      </c>
      <c r="B5269" s="6" t="s">
        <v>204</v>
      </c>
      <c r="C5269" s="7">
        <v>15165</v>
      </c>
      <c r="D5269" s="10">
        <v>3.9010545426333171E-2</v>
      </c>
      <c r="E5269" s="10">
        <v>3.781795511221945</v>
      </c>
      <c r="F5269" s="6"/>
      <c r="G5269" s="6"/>
    </row>
    <row r="5270" spans="1:7" x14ac:dyDescent="0.6">
      <c r="A5270" s="3" t="s">
        <v>17</v>
      </c>
      <c r="B5270" s="3" t="s">
        <v>204</v>
      </c>
      <c r="C5270" s="4">
        <v>33333</v>
      </c>
      <c r="D5270" s="9">
        <v>7.2422093507562346E-2</v>
      </c>
      <c r="E5270" s="9">
        <v>3.0594768242312989</v>
      </c>
      <c r="F5270" s="5">
        <v>119.8021760633037</v>
      </c>
      <c r="G5270" s="3"/>
    </row>
    <row r="5271" spans="1:7" x14ac:dyDescent="0.6">
      <c r="A5271" s="6" t="s">
        <v>18</v>
      </c>
      <c r="B5271" s="6" t="s">
        <v>204</v>
      </c>
      <c r="C5271" s="7">
        <v>4686</v>
      </c>
      <c r="D5271" s="10">
        <v>1.0312819098231779E-2</v>
      </c>
      <c r="E5271" s="10">
        <v>3.9644670050761421</v>
      </c>
      <c r="F5271" s="8">
        <v>-85.941859418594177</v>
      </c>
      <c r="G5271" s="6"/>
    </row>
    <row r="5272" spans="1:7" x14ac:dyDescent="0.6">
      <c r="A5272" s="3" t="s">
        <v>19</v>
      </c>
      <c r="B5272" s="3" t="s">
        <v>204</v>
      </c>
      <c r="C5272" s="4">
        <v>31581</v>
      </c>
      <c r="D5272" s="9">
        <v>7.7684368712482132E-2</v>
      </c>
      <c r="E5272" s="9">
        <v>3.646766743648961</v>
      </c>
      <c r="F5272" s="5">
        <v>573.94366197183103</v>
      </c>
      <c r="G5272" s="3"/>
    </row>
    <row r="5273" spans="1:7" x14ac:dyDescent="0.6">
      <c r="A5273" s="6" t="s">
        <v>20</v>
      </c>
      <c r="B5273" s="6" t="s">
        <v>204</v>
      </c>
      <c r="C5273" s="7">
        <v>358</v>
      </c>
      <c r="D5273" s="10">
        <v>8.3132526483398932E-4</v>
      </c>
      <c r="E5273" s="10">
        <v>3.544554455445545</v>
      </c>
      <c r="F5273" s="8">
        <v>-98.866407016877233</v>
      </c>
      <c r="G5273" s="6"/>
    </row>
    <row r="5274" spans="1:7" x14ac:dyDescent="0.6">
      <c r="A5274" s="3" t="s">
        <v>21</v>
      </c>
      <c r="B5274" s="3" t="s">
        <v>204</v>
      </c>
      <c r="C5274" s="4">
        <v>32554</v>
      </c>
      <c r="D5274" s="9">
        <v>7.3539653695413904E-2</v>
      </c>
      <c r="E5274" s="9">
        <v>3.0572877535687448</v>
      </c>
      <c r="F5274" s="5">
        <v>8993.2960893854761</v>
      </c>
      <c r="G5274" s="3"/>
    </row>
    <row r="5275" spans="1:7" x14ac:dyDescent="0.6">
      <c r="A5275" s="6" t="s">
        <v>22</v>
      </c>
      <c r="B5275" s="6" t="s">
        <v>204</v>
      </c>
      <c r="C5275" s="7">
        <v>30544</v>
      </c>
      <c r="D5275" s="10">
        <v>7.1270171232979795E-2</v>
      </c>
      <c r="E5275" s="10">
        <v>3.4867579908675799</v>
      </c>
      <c r="F5275" s="8">
        <v>-6.1743564538919937</v>
      </c>
      <c r="G5275" s="6"/>
    </row>
    <row r="5276" spans="1:7" x14ac:dyDescent="0.6">
      <c r="A5276" s="3" t="s">
        <v>23</v>
      </c>
      <c r="B5276" s="3" t="s">
        <v>204</v>
      </c>
      <c r="C5276" s="4">
        <v>15606</v>
      </c>
      <c r="D5276" s="9">
        <v>2.9299225275239711E-2</v>
      </c>
      <c r="E5276" s="9">
        <v>3.3518041237113398</v>
      </c>
      <c r="F5276" s="5">
        <v>-48.906495547407012</v>
      </c>
      <c r="G5276" s="3"/>
    </row>
    <row r="5277" spans="1:7" x14ac:dyDescent="0.6">
      <c r="A5277" s="6" t="s">
        <v>24</v>
      </c>
      <c r="B5277" s="6" t="s">
        <v>204</v>
      </c>
      <c r="C5277" s="7">
        <v>30755</v>
      </c>
      <c r="D5277" s="10">
        <v>5.9585092850158908E-2</v>
      </c>
      <c r="E5277" s="10">
        <v>3.3752194907813871</v>
      </c>
      <c r="F5277" s="8">
        <v>97.071639113161609</v>
      </c>
      <c r="G5277" s="6"/>
    </row>
    <row r="5278" spans="1:7" x14ac:dyDescent="0.6">
      <c r="A5278" s="3" t="s">
        <v>25</v>
      </c>
      <c r="B5278" s="3" t="s">
        <v>204</v>
      </c>
      <c r="C5278" s="4">
        <v>25525</v>
      </c>
      <c r="D5278" s="9">
        <v>5.7311748699668832E-2</v>
      </c>
      <c r="E5278" s="9">
        <v>3.2707585853408512</v>
      </c>
      <c r="F5278" s="5">
        <v>-17.005364981303849</v>
      </c>
      <c r="G5278" s="3"/>
    </row>
    <row r="5279" spans="1:7" x14ac:dyDescent="0.6">
      <c r="A5279" s="6" t="s">
        <v>26</v>
      </c>
      <c r="B5279" s="6" t="s">
        <v>204</v>
      </c>
      <c r="C5279" s="7">
        <v>14638</v>
      </c>
      <c r="D5279" s="10">
        <v>3.4831835145621493E-2</v>
      </c>
      <c r="E5279" s="10">
        <v>4.0159122085048011</v>
      </c>
      <c r="F5279" s="8">
        <v>-42.652301665034273</v>
      </c>
      <c r="G5279" s="6"/>
    </row>
    <row r="5280" spans="1:7" x14ac:dyDescent="0.6">
      <c r="A5280" s="3" t="s">
        <v>27</v>
      </c>
      <c r="B5280" s="3" t="s">
        <v>204</v>
      </c>
      <c r="C5280" s="4">
        <v>15360</v>
      </c>
      <c r="D5280" s="9">
        <v>3.1350012356313461E-2</v>
      </c>
      <c r="E5280" s="9">
        <v>3.4285714285714279</v>
      </c>
      <c r="F5280" s="5">
        <v>4.9323678098100787</v>
      </c>
      <c r="G5280" s="3"/>
    </row>
    <row r="5281" spans="1:7" x14ac:dyDescent="0.6">
      <c r="A5281" s="6" t="s">
        <v>28</v>
      </c>
      <c r="B5281" s="6" t="s">
        <v>204</v>
      </c>
      <c r="C5281" s="7">
        <v>689</v>
      </c>
      <c r="D5281" s="10">
        <v>1.166334323453556E-3</v>
      </c>
      <c r="E5281" s="10">
        <v>3.785714285714286</v>
      </c>
      <c r="F5281" s="8">
        <v>-95.514322916666671</v>
      </c>
      <c r="G5281" s="8">
        <v>-95.456643587207395</v>
      </c>
    </row>
    <row r="5282" spans="1:7" x14ac:dyDescent="0.6">
      <c r="A5282" s="3" t="s">
        <v>29</v>
      </c>
      <c r="B5282" s="3" t="s">
        <v>204</v>
      </c>
      <c r="C5282" s="4">
        <v>30743</v>
      </c>
      <c r="D5282" s="9">
        <v>4.4311856883152159E-2</v>
      </c>
      <c r="E5282" s="9">
        <v>3.5255733944954128</v>
      </c>
      <c r="F5282" s="5">
        <v>4361.973875181422</v>
      </c>
      <c r="G5282" s="5">
        <v>-7.7700777007770121</v>
      </c>
    </row>
    <row r="5283" spans="1:7" x14ac:dyDescent="0.6">
      <c r="A5283" s="6" t="s">
        <v>32</v>
      </c>
      <c r="B5283" s="6" t="s">
        <v>204</v>
      </c>
      <c r="C5283" s="7">
        <v>34792</v>
      </c>
      <c r="D5283" s="10">
        <v>5.3627280045688619E-2</v>
      </c>
      <c r="E5283" s="10">
        <v>3.6638584667228309</v>
      </c>
      <c r="F5283" s="8">
        <v>13.170477832352081</v>
      </c>
      <c r="G5283" s="8">
        <v>642.46692274861289</v>
      </c>
    </row>
    <row r="5284" spans="1:7" x14ac:dyDescent="0.6">
      <c r="A5284" s="3" t="s">
        <v>33</v>
      </c>
      <c r="B5284" s="3" t="s">
        <v>204</v>
      </c>
      <c r="C5284" s="4">
        <v>13804</v>
      </c>
      <c r="D5284" s="9">
        <v>2.6021446882552809E-2</v>
      </c>
      <c r="E5284" s="9">
        <v>3.095067264573991</v>
      </c>
      <c r="F5284" s="5">
        <v>-60.324212462635089</v>
      </c>
      <c r="G5284" s="5">
        <v>-56.29017447199265</v>
      </c>
    </row>
    <row r="5285" spans="1:7" x14ac:dyDescent="0.6">
      <c r="A5285" s="6" t="s">
        <v>34</v>
      </c>
      <c r="B5285" s="6" t="s">
        <v>204</v>
      </c>
      <c r="C5285" s="7">
        <v>16635</v>
      </c>
      <c r="D5285" s="10">
        <v>2.8630200574390498E-2</v>
      </c>
      <c r="E5285" s="10">
        <v>3.509493670886076</v>
      </c>
      <c r="F5285" s="8">
        <v>20.508548246884949</v>
      </c>
      <c r="G5285" s="8">
        <v>4546.648044692738</v>
      </c>
    </row>
    <row r="5286" spans="1:7" x14ac:dyDescent="0.6">
      <c r="A5286" s="3" t="s">
        <v>35</v>
      </c>
      <c r="B5286" s="3" t="s">
        <v>204</v>
      </c>
      <c r="C5286" s="4">
        <v>28172</v>
      </c>
      <c r="D5286" s="9">
        <v>5.2344856132191912E-2</v>
      </c>
      <c r="E5286" s="9">
        <v>3.639793281653747</v>
      </c>
      <c r="F5286" s="5">
        <v>69.35377216711754</v>
      </c>
      <c r="G5286" s="5">
        <v>-13.4607114333108</v>
      </c>
    </row>
    <row r="5287" spans="1:7" x14ac:dyDescent="0.6">
      <c r="A5287" s="6" t="s">
        <v>36</v>
      </c>
      <c r="B5287" s="6" t="s">
        <v>204</v>
      </c>
      <c r="C5287" s="7">
        <v>14858</v>
      </c>
      <c r="D5287" s="10">
        <v>2.8217105654601241E-2</v>
      </c>
      <c r="E5287" s="10">
        <v>3.3017777777777781</v>
      </c>
      <c r="F5287" s="8">
        <v>-47.259690472809879</v>
      </c>
      <c r="G5287" s="8">
        <v>-51.355421686746979</v>
      </c>
    </row>
    <row r="5288" spans="1:7" x14ac:dyDescent="0.6">
      <c r="A5288" s="3" t="s">
        <v>39</v>
      </c>
      <c r="B5288" s="3" t="s">
        <v>204</v>
      </c>
      <c r="C5288" s="4">
        <v>16197</v>
      </c>
      <c r="D5288" s="9">
        <v>3.0878396881024551E-2</v>
      </c>
      <c r="E5288" s="9">
        <v>3.5794475138121551</v>
      </c>
      <c r="F5288" s="5">
        <v>9.0119800780724226</v>
      </c>
      <c r="G5288" s="5">
        <v>3.7870049980776699</v>
      </c>
    </row>
    <row r="5289" spans="1:7" x14ac:dyDescent="0.6">
      <c r="A5289" s="6" t="s">
        <v>40</v>
      </c>
      <c r="B5289" s="6" t="s">
        <v>204</v>
      </c>
      <c r="C5289" s="7">
        <v>14883</v>
      </c>
      <c r="D5289" s="10">
        <v>2.118153153189695E-2</v>
      </c>
      <c r="E5289" s="10">
        <v>3.242483660130719</v>
      </c>
      <c r="F5289" s="8">
        <v>-8.1126134469346134</v>
      </c>
      <c r="G5289" s="8">
        <v>-51.607868639245638</v>
      </c>
    </row>
    <row r="5290" spans="1:7" x14ac:dyDescent="0.6">
      <c r="A5290" s="3" t="s">
        <v>41</v>
      </c>
      <c r="B5290" s="3" t="s">
        <v>204</v>
      </c>
      <c r="C5290" s="4">
        <v>31599</v>
      </c>
      <c r="D5290" s="9">
        <v>4.7184323748699332E-2</v>
      </c>
      <c r="E5290" s="9">
        <v>3.6278989667049371</v>
      </c>
      <c r="F5290" s="5">
        <v>112.3160653094134</v>
      </c>
      <c r="G5290" s="5">
        <v>23.796278158667981</v>
      </c>
    </row>
    <row r="5291" spans="1:7" x14ac:dyDescent="0.6">
      <c r="A5291" s="6" t="s">
        <v>42</v>
      </c>
      <c r="B5291" s="6" t="s">
        <v>204</v>
      </c>
      <c r="C5291" s="7">
        <v>18942</v>
      </c>
      <c r="D5291" s="10">
        <v>3.1267269256813217E-2</v>
      </c>
      <c r="E5291" s="10">
        <v>3.2811363242681448</v>
      </c>
      <c r="F5291" s="8">
        <v>-40.055065033703599</v>
      </c>
      <c r="G5291" s="8">
        <v>29.4029238967072</v>
      </c>
    </row>
    <row r="5292" spans="1:7" x14ac:dyDescent="0.6">
      <c r="A5292" s="3" t="s">
        <v>44</v>
      </c>
      <c r="B5292" s="3" t="s">
        <v>204</v>
      </c>
      <c r="C5292" s="4">
        <v>15509</v>
      </c>
      <c r="D5292" s="9">
        <v>2.513892216737481E-2</v>
      </c>
      <c r="E5292" s="9">
        <v>3.689105613701237</v>
      </c>
      <c r="F5292" s="5">
        <v>-18.123746172526651</v>
      </c>
      <c r="G5292" s="5">
        <v>0.97005208333333925</v>
      </c>
    </row>
    <row r="5293" spans="1:7" x14ac:dyDescent="0.6">
      <c r="A5293" s="6" t="s">
        <v>45</v>
      </c>
      <c r="B5293" s="6" t="s">
        <v>204</v>
      </c>
      <c r="C5293" s="7">
        <v>51802</v>
      </c>
      <c r="D5293" s="10">
        <v>8.6668253627160602E-2</v>
      </c>
      <c r="E5293" s="10">
        <v>3.3644216405793341</v>
      </c>
      <c r="F5293" s="8">
        <v>234.01250886581991</v>
      </c>
      <c r="G5293" s="8">
        <v>7418.4325108853418</v>
      </c>
    </row>
    <row r="5294" spans="1:7" x14ac:dyDescent="0.6">
      <c r="A5294" s="3" t="s">
        <v>46</v>
      </c>
      <c r="B5294" s="3" t="s">
        <v>204</v>
      </c>
      <c r="C5294" s="4">
        <v>3085</v>
      </c>
      <c r="D5294" s="9">
        <v>4.6803483641696978E-3</v>
      </c>
      <c r="E5294" s="9">
        <v>3.707932692307693</v>
      </c>
      <c r="F5294" s="5">
        <v>-94.044631481409979</v>
      </c>
      <c r="G5294" s="5">
        <v>-89.965195329017988</v>
      </c>
    </row>
    <row r="5295" spans="1:7" x14ac:dyDescent="0.6">
      <c r="A5295" s="6" t="s">
        <v>47</v>
      </c>
      <c r="B5295" s="6" t="s">
        <v>204</v>
      </c>
      <c r="C5295" s="7">
        <v>15979</v>
      </c>
      <c r="D5295" s="10">
        <v>2.386410539705584E-2</v>
      </c>
      <c r="E5295" s="10">
        <v>3.4995619798510731</v>
      </c>
      <c r="F5295" s="8">
        <v>417.95786061588319</v>
      </c>
      <c r="G5295" s="8">
        <v>-54.07277535065532</v>
      </c>
    </row>
    <row r="5296" spans="1:7" x14ac:dyDescent="0.6">
      <c r="A5296" s="3" t="s">
        <v>48</v>
      </c>
      <c r="B5296" s="3" t="s">
        <v>204</v>
      </c>
      <c r="C5296" s="4">
        <v>13811</v>
      </c>
      <c r="D5296" s="9">
        <v>1.9117603883053749E-2</v>
      </c>
      <c r="E5296" s="9">
        <v>3.1133904418394951</v>
      </c>
      <c r="F5296" s="5">
        <v>-13.567807747668811</v>
      </c>
      <c r="G5296" s="5">
        <v>5.0709939148063647E-2</v>
      </c>
    </row>
    <row r="5297" spans="1:7" x14ac:dyDescent="0.6">
      <c r="A5297" s="6" t="s">
        <v>49</v>
      </c>
      <c r="B5297" s="6" t="s">
        <v>204</v>
      </c>
      <c r="C5297" s="7">
        <v>16910</v>
      </c>
      <c r="D5297" s="10">
        <v>2.2934773801690619E-2</v>
      </c>
      <c r="E5297" s="10">
        <v>3.8171557562076752</v>
      </c>
      <c r="F5297" s="8">
        <v>22.43863586995873</v>
      </c>
      <c r="G5297" s="8">
        <v>1.653140967838884</v>
      </c>
    </row>
    <row r="5298" spans="1:7" x14ac:dyDescent="0.6">
      <c r="A5298" s="3" t="s">
        <v>50</v>
      </c>
      <c r="B5298" s="3" t="s">
        <v>204</v>
      </c>
      <c r="C5298" s="4">
        <v>27169</v>
      </c>
      <c r="D5298" s="9">
        <v>4.2158399576594299E-2</v>
      </c>
      <c r="E5298" s="9">
        <v>3.569701747470766</v>
      </c>
      <c r="F5298" s="5">
        <v>60.668243642814907</v>
      </c>
      <c r="G5298" s="5">
        <v>-3.5602726111032208</v>
      </c>
    </row>
    <row r="5299" spans="1:7" x14ac:dyDescent="0.6">
      <c r="A5299" s="6" t="s">
        <v>51</v>
      </c>
      <c r="B5299" s="6" t="s">
        <v>204</v>
      </c>
      <c r="C5299" s="7">
        <v>42218</v>
      </c>
      <c r="D5299" s="10">
        <v>7.0952164161170811E-2</v>
      </c>
      <c r="E5299" s="10">
        <v>6.0484240687679094</v>
      </c>
      <c r="F5299" s="8">
        <v>55.390334572490687</v>
      </c>
      <c r="G5299" s="8">
        <v>184.1432225063939</v>
      </c>
    </row>
    <row r="5300" spans="1:7" x14ac:dyDescent="0.6">
      <c r="A5300" s="3" t="s">
        <v>52</v>
      </c>
      <c r="B5300" s="3" t="s">
        <v>204</v>
      </c>
      <c r="C5300" s="4">
        <v>41623</v>
      </c>
      <c r="D5300" s="9">
        <v>5.1014249390394853E-2</v>
      </c>
      <c r="E5300" s="9">
        <v>3.74981981981982</v>
      </c>
      <c r="F5300" s="5">
        <v>-1.409351461461938</v>
      </c>
      <c r="G5300" s="5">
        <v>156.97968759646849</v>
      </c>
    </row>
    <row r="5301" spans="1:7" x14ac:dyDescent="0.6">
      <c r="A5301" s="6" t="s">
        <v>53</v>
      </c>
      <c r="B5301" s="6" t="s">
        <v>204</v>
      </c>
      <c r="C5301" s="7">
        <v>31097</v>
      </c>
      <c r="D5301" s="10">
        <v>4.583300705485191E-2</v>
      </c>
      <c r="E5301" s="10">
        <v>3.4045325158747541</v>
      </c>
      <c r="F5301" s="8">
        <v>-25.288902770103071</v>
      </c>
      <c r="G5301" s="8">
        <v>108.9430894308943</v>
      </c>
    </row>
    <row r="5302" spans="1:7" x14ac:dyDescent="0.6">
      <c r="A5302" s="3" t="s">
        <v>54</v>
      </c>
      <c r="B5302" s="3" t="s">
        <v>204</v>
      </c>
      <c r="C5302" s="4">
        <v>13406</v>
      </c>
      <c r="D5302" s="9">
        <v>1.5440445444066571E-2</v>
      </c>
      <c r="E5302" s="9">
        <v>3.7321826280623611</v>
      </c>
      <c r="F5302" s="5">
        <v>-56.889732128501137</v>
      </c>
      <c r="G5302" s="5">
        <v>-57.574606791354157</v>
      </c>
    </row>
    <row r="5303" spans="1:7" x14ac:dyDescent="0.6">
      <c r="A5303" s="6" t="s">
        <v>55</v>
      </c>
      <c r="B5303" s="6" t="s">
        <v>204</v>
      </c>
      <c r="C5303" s="7">
        <v>75501</v>
      </c>
      <c r="D5303" s="10">
        <v>9.9954602677045354E-2</v>
      </c>
      <c r="E5303" s="10">
        <v>3.5554979985872381</v>
      </c>
      <c r="F5303" s="8">
        <v>463.18812472027452</v>
      </c>
      <c r="G5303" s="8">
        <v>298.5904339562876</v>
      </c>
    </row>
    <row r="5304" spans="1:7" x14ac:dyDescent="0.6">
      <c r="A5304" s="3" t="s">
        <v>56</v>
      </c>
      <c r="B5304" s="3" t="s">
        <v>204</v>
      </c>
      <c r="C5304" s="4">
        <v>42650</v>
      </c>
      <c r="D5304" s="9">
        <v>6.3530174740155251E-2</v>
      </c>
      <c r="E5304" s="9">
        <v>3.730103200979535</v>
      </c>
      <c r="F5304" s="5">
        <v>-43.510681977722157</v>
      </c>
      <c r="G5304" s="5">
        <v>175.00161196724491</v>
      </c>
    </row>
    <row r="5305" spans="1:7" x14ac:dyDescent="0.6">
      <c r="A5305" s="6" t="s">
        <v>57</v>
      </c>
      <c r="B5305" s="6" t="s">
        <v>204</v>
      </c>
      <c r="C5305" s="7">
        <v>57342</v>
      </c>
      <c r="D5305" s="10">
        <v>8.3136032293350981E-2</v>
      </c>
      <c r="E5305" s="10">
        <v>3.6764762454318141</v>
      </c>
      <c r="F5305" s="8">
        <v>34.447831184056277</v>
      </c>
      <c r="G5305" s="8">
        <v>10.694567777305879</v>
      </c>
    </row>
    <row r="5306" spans="1:7" x14ac:dyDescent="0.6">
      <c r="A5306" s="3" t="s">
        <v>58</v>
      </c>
      <c r="B5306" s="3" t="s">
        <v>204</v>
      </c>
      <c r="C5306" s="4">
        <v>31286</v>
      </c>
      <c r="D5306" s="9">
        <v>4.3567231921537872E-2</v>
      </c>
      <c r="E5306" s="9">
        <v>3.169807497467072</v>
      </c>
      <c r="F5306" s="5">
        <v>-45.439642844686269</v>
      </c>
      <c r="G5306" s="5">
        <v>914.13290113452183</v>
      </c>
    </row>
    <row r="5307" spans="1:7" x14ac:dyDescent="0.6">
      <c r="A5307" s="6" t="s">
        <v>59</v>
      </c>
      <c r="B5307" s="6" t="s">
        <v>204</v>
      </c>
      <c r="C5307" s="7">
        <v>16121</v>
      </c>
      <c r="D5307" s="10">
        <v>2.3622256541076251E-2</v>
      </c>
      <c r="E5307" s="10">
        <v>3.7042738970588229</v>
      </c>
      <c r="F5307" s="8">
        <v>-48.472160071597507</v>
      </c>
      <c r="G5307" s="8">
        <v>0.88866637461668674</v>
      </c>
    </row>
    <row r="5308" spans="1:7" x14ac:dyDescent="0.6">
      <c r="A5308" s="3" t="s">
        <v>61</v>
      </c>
      <c r="B5308" s="3" t="s">
        <v>204</v>
      </c>
      <c r="C5308" s="4">
        <v>17853</v>
      </c>
      <c r="D5308" s="9">
        <v>2.2981107812199308E-2</v>
      </c>
      <c r="E5308" s="9">
        <v>4.6012886597938154</v>
      </c>
      <c r="F5308" s="5">
        <v>10.74375038769306</v>
      </c>
      <c r="G5308" s="5">
        <v>29.266526681630591</v>
      </c>
    </row>
    <row r="5309" spans="1:7" x14ac:dyDescent="0.6">
      <c r="A5309" s="6" t="s">
        <v>62</v>
      </c>
      <c r="B5309" s="6" t="s">
        <v>204</v>
      </c>
      <c r="C5309" s="7">
        <v>38114</v>
      </c>
      <c r="D5309" s="10">
        <v>5.609241659049264E-2</v>
      </c>
      <c r="E5309" s="10">
        <v>3.681089434035155</v>
      </c>
      <c r="F5309" s="8">
        <v>113.4879291995743</v>
      </c>
      <c r="G5309" s="8">
        <v>125.3932584269663</v>
      </c>
    </row>
    <row r="5310" spans="1:7" x14ac:dyDescent="0.6">
      <c r="A5310" s="3" t="s">
        <v>63</v>
      </c>
      <c r="B5310" s="3" t="s">
        <v>204</v>
      </c>
      <c r="C5310" s="4">
        <v>33042</v>
      </c>
      <c r="D5310" s="9">
        <v>4.1564888751465807E-2</v>
      </c>
      <c r="E5310" s="9">
        <v>5.2166087780233656</v>
      </c>
      <c r="F5310" s="5">
        <v>-13.307446082804219</v>
      </c>
      <c r="G5310" s="5">
        <v>21.616548271927559</v>
      </c>
    </row>
    <row r="5311" spans="1:7" x14ac:dyDescent="0.6">
      <c r="A5311" s="6" t="s">
        <v>65</v>
      </c>
      <c r="B5311" s="6" t="s">
        <v>204</v>
      </c>
      <c r="C5311" s="7">
        <v>44218</v>
      </c>
      <c r="D5311" s="10">
        <v>5.2585292308306317E-2</v>
      </c>
      <c r="E5311" s="10">
        <v>4.0396491869175959</v>
      </c>
      <c r="F5311" s="8">
        <v>33.823618425034809</v>
      </c>
      <c r="G5311" s="8">
        <v>4.7373158368468449</v>
      </c>
    </row>
    <row r="5312" spans="1:7" x14ac:dyDescent="0.6">
      <c r="A5312" s="3" t="s">
        <v>66</v>
      </c>
      <c r="B5312" s="3" t="s">
        <v>204</v>
      </c>
      <c r="C5312" s="4">
        <v>87815</v>
      </c>
      <c r="D5312" s="9">
        <v>0.104426189948118</v>
      </c>
      <c r="E5312" s="9">
        <v>4.0772123688364754</v>
      </c>
      <c r="F5312" s="5">
        <v>98.595594554253935</v>
      </c>
      <c r="G5312" s="5">
        <v>110.9771040049972</v>
      </c>
    </row>
    <row r="5313" spans="1:7" x14ac:dyDescent="0.6">
      <c r="A5313" s="6" t="s">
        <v>67</v>
      </c>
      <c r="B5313" s="6" t="s">
        <v>204</v>
      </c>
      <c r="C5313" s="7">
        <v>45453</v>
      </c>
      <c r="D5313" s="10">
        <v>4.6247060643842958E-2</v>
      </c>
      <c r="E5313" s="10">
        <v>4.132090909090909</v>
      </c>
      <c r="F5313" s="8">
        <v>-48.240050105335072</v>
      </c>
      <c r="G5313" s="8">
        <v>46.16522494131268</v>
      </c>
    </row>
    <row r="5314" spans="1:7" x14ac:dyDescent="0.6">
      <c r="A5314" s="3" t="s">
        <v>68</v>
      </c>
      <c r="B5314" s="3" t="s">
        <v>204</v>
      </c>
      <c r="C5314" s="4">
        <v>58400</v>
      </c>
      <c r="D5314" s="9">
        <v>6.9738407055606605E-2</v>
      </c>
      <c r="E5314" s="9">
        <v>9.4620868438107575</v>
      </c>
      <c r="F5314" s="5">
        <v>28.484368468527929</v>
      </c>
      <c r="G5314" s="5">
        <v>335.62583917648811</v>
      </c>
    </row>
    <row r="5315" spans="1:7" x14ac:dyDescent="0.6">
      <c r="A5315" s="6" t="s">
        <v>69</v>
      </c>
      <c r="B5315" s="6" t="s">
        <v>204</v>
      </c>
      <c r="C5315" s="7">
        <v>44924</v>
      </c>
      <c r="D5315" s="10">
        <v>4.7559730793545182E-2</v>
      </c>
      <c r="E5315" s="10">
        <v>4.144280442804428</v>
      </c>
      <c r="F5315" s="8">
        <v>-23.075342465753419</v>
      </c>
      <c r="G5315" s="8">
        <v>-40.4988013403796</v>
      </c>
    </row>
    <row r="5316" spans="1:7" x14ac:dyDescent="0.6">
      <c r="A5316" s="3" t="s">
        <v>70</v>
      </c>
      <c r="B5316" s="3" t="s">
        <v>204</v>
      </c>
      <c r="C5316" s="4">
        <v>90436</v>
      </c>
      <c r="D5316" s="9">
        <v>9.2098124321021255E-2</v>
      </c>
      <c r="E5316" s="9">
        <v>4.0566994123715956</v>
      </c>
      <c r="F5316" s="5">
        <v>101.30887721485171</v>
      </c>
      <c r="G5316" s="5">
        <v>112.04220398593201</v>
      </c>
    </row>
    <row r="5317" spans="1:7" x14ac:dyDescent="0.6">
      <c r="A5317" s="6" t="s">
        <v>71</v>
      </c>
      <c r="B5317" s="6" t="s">
        <v>204</v>
      </c>
      <c r="C5317" s="7">
        <v>1966</v>
      </c>
      <c r="D5317" s="10">
        <v>2.0382542375264128E-3</v>
      </c>
      <c r="E5317" s="10">
        <v>4.9396984924623117</v>
      </c>
      <c r="F5317" s="8">
        <v>-97.826086956521735</v>
      </c>
      <c r="G5317" s="8">
        <v>-96.571448501970636</v>
      </c>
    </row>
    <row r="5318" spans="1:7" x14ac:dyDescent="0.6">
      <c r="A5318" s="3" t="s">
        <v>72</v>
      </c>
      <c r="B5318" s="3" t="s">
        <v>204</v>
      </c>
      <c r="C5318" s="4">
        <v>126997</v>
      </c>
      <c r="D5318" s="9">
        <v>0.12849186666729531</v>
      </c>
      <c r="E5318" s="9">
        <v>3.906758544313532</v>
      </c>
      <c r="F5318" s="5">
        <v>6359.6642929806721</v>
      </c>
      <c r="G5318" s="5">
        <v>305.92277696094101</v>
      </c>
    </row>
    <row r="5319" spans="1:7" x14ac:dyDescent="0.6">
      <c r="A5319" s="6" t="s">
        <v>73</v>
      </c>
      <c r="B5319" s="6" t="s">
        <v>204</v>
      </c>
      <c r="C5319" s="7">
        <v>49162</v>
      </c>
      <c r="D5319" s="10">
        <v>5.9197703858314688E-2</v>
      </c>
      <c r="E5319" s="10">
        <v>4.2235395189003437</v>
      </c>
      <c r="F5319" s="8">
        <v>-61.288849342897869</v>
      </c>
      <c r="G5319" s="8">
        <v>204.95626822157431</v>
      </c>
    </row>
    <row r="5320" spans="1:7" x14ac:dyDescent="0.6">
      <c r="A5320" s="3" t="s">
        <v>74</v>
      </c>
      <c r="B5320" s="3" t="s">
        <v>204</v>
      </c>
      <c r="C5320" s="4">
        <v>45081</v>
      </c>
      <c r="D5320" s="9">
        <v>4.7508185601047838E-2</v>
      </c>
      <c r="E5320" s="9">
        <v>4.090834845735027</v>
      </c>
      <c r="F5320" s="5">
        <v>-8.3011268866197483</v>
      </c>
      <c r="G5320" s="5">
        <v>152.51218282641571</v>
      </c>
    </row>
    <row r="5321" spans="1:7" x14ac:dyDescent="0.6">
      <c r="A5321" s="6" t="s">
        <v>75</v>
      </c>
      <c r="B5321" s="6" t="s">
        <v>204</v>
      </c>
      <c r="C5321" s="7">
        <v>42482</v>
      </c>
      <c r="D5321" s="10">
        <v>4.1809914406005483E-2</v>
      </c>
      <c r="E5321" s="10">
        <v>3.8393131495707191</v>
      </c>
      <c r="F5321" s="8">
        <v>-5.7651782347330371</v>
      </c>
      <c r="G5321" s="8">
        <v>11.460355774780931</v>
      </c>
    </row>
    <row r="5322" spans="1:7" x14ac:dyDescent="0.6">
      <c r="A5322" s="3" t="s">
        <v>76</v>
      </c>
      <c r="B5322" s="3" t="s">
        <v>204</v>
      </c>
      <c r="C5322" s="4">
        <v>38167</v>
      </c>
      <c r="D5322" s="9">
        <v>3.695528283935396E-2</v>
      </c>
      <c r="E5322" s="9">
        <v>3.616696673931584</v>
      </c>
      <c r="F5322" s="5">
        <v>-10.15724306765218</v>
      </c>
      <c r="G5322" s="5">
        <v>15.51056231462986</v>
      </c>
    </row>
    <row r="5323" spans="1:7" x14ac:dyDescent="0.6">
      <c r="A5323" s="6" t="s">
        <v>77</v>
      </c>
      <c r="B5323" s="6" t="s">
        <v>204</v>
      </c>
      <c r="C5323" s="7">
        <v>50843</v>
      </c>
      <c r="D5323" s="10">
        <v>4.238434308711473E-2</v>
      </c>
      <c r="E5323" s="10">
        <v>4.5395535714285717</v>
      </c>
      <c r="F5323" s="8">
        <v>33.211937013650527</v>
      </c>
      <c r="G5323" s="8">
        <v>14.98258627708173</v>
      </c>
    </row>
    <row r="5324" spans="1:7" x14ac:dyDescent="0.6">
      <c r="A5324" s="3" t="s">
        <v>78</v>
      </c>
      <c r="B5324" s="3" t="s">
        <v>204</v>
      </c>
      <c r="C5324" s="4">
        <v>128947</v>
      </c>
      <c r="D5324" s="9">
        <v>0.1090459430929471</v>
      </c>
      <c r="E5324" s="9">
        <v>4.0068050462991733</v>
      </c>
      <c r="F5324" s="5">
        <v>153.6180005113782</v>
      </c>
      <c r="G5324" s="5">
        <v>46.839378238341958</v>
      </c>
    </row>
    <row r="5325" spans="1:7" x14ac:dyDescent="0.6">
      <c r="A5325" s="6" t="s">
        <v>79</v>
      </c>
      <c r="B5325" s="6" t="s">
        <v>204</v>
      </c>
      <c r="C5325" s="7">
        <v>4171</v>
      </c>
      <c r="D5325" s="10">
        <v>3.6422870027498881E-3</v>
      </c>
      <c r="E5325" s="10">
        <v>7.2919580419580416</v>
      </c>
      <c r="F5325" s="8">
        <v>-96.765337696883208</v>
      </c>
      <c r="G5325" s="8">
        <v>-90.823487998591958</v>
      </c>
    </row>
    <row r="5326" spans="1:7" x14ac:dyDescent="0.6">
      <c r="A5326" s="3" t="s">
        <v>80</v>
      </c>
      <c r="B5326" s="3" t="s">
        <v>204</v>
      </c>
      <c r="C5326" s="4">
        <v>98803</v>
      </c>
      <c r="D5326" s="9">
        <v>8.373810749453138E-2</v>
      </c>
      <c r="E5326" s="9">
        <v>4.2976511526750762</v>
      </c>
      <c r="F5326" s="5">
        <v>2268.8084392232081</v>
      </c>
      <c r="G5326" s="5">
        <v>69.183219178082183</v>
      </c>
    </row>
    <row r="5327" spans="1:7" x14ac:dyDescent="0.6">
      <c r="A5327" s="6" t="s">
        <v>81</v>
      </c>
      <c r="B5327" s="6" t="s">
        <v>204</v>
      </c>
      <c r="C5327" s="7">
        <v>38093</v>
      </c>
      <c r="D5327" s="10">
        <v>3.4917814850424833E-2</v>
      </c>
      <c r="E5327" s="10">
        <v>3.6223849372384942</v>
      </c>
      <c r="F5327" s="8">
        <v>-61.445502666923069</v>
      </c>
      <c r="G5327" s="8">
        <v>-15.205680705190989</v>
      </c>
    </row>
    <row r="5328" spans="1:7" x14ac:dyDescent="0.6">
      <c r="A5328" s="3" t="s">
        <v>83</v>
      </c>
      <c r="B5328" s="3" t="s">
        <v>204</v>
      </c>
      <c r="C5328" s="4">
        <v>90816</v>
      </c>
      <c r="D5328" s="9">
        <v>7.1932692176924481E-2</v>
      </c>
      <c r="E5328" s="9">
        <v>4.2500935979034073</v>
      </c>
      <c r="F5328" s="5">
        <v>138.40600635287319</v>
      </c>
      <c r="G5328" s="5">
        <v>0.42018665133354283</v>
      </c>
    </row>
    <row r="5329" spans="1:7" x14ac:dyDescent="0.6">
      <c r="A5329" s="6" t="s">
        <v>84</v>
      </c>
      <c r="B5329" s="6" t="s">
        <v>204</v>
      </c>
      <c r="C5329" s="7">
        <v>93822</v>
      </c>
      <c r="D5329" s="10">
        <v>7.4303356731079337E-2</v>
      </c>
      <c r="E5329" s="10">
        <v>4.3648290300069794</v>
      </c>
      <c r="F5329" s="8">
        <v>3.3099894291754861</v>
      </c>
      <c r="G5329" s="8">
        <v>4672.2278738555442</v>
      </c>
    </row>
    <row r="5330" spans="1:7" x14ac:dyDescent="0.6">
      <c r="A5330" s="3" t="s">
        <v>85</v>
      </c>
      <c r="B5330" s="3" t="s">
        <v>204</v>
      </c>
      <c r="C5330" s="4">
        <v>85866</v>
      </c>
      <c r="D5330" s="9">
        <v>7.2487812434640697E-2</v>
      </c>
      <c r="E5330" s="9">
        <v>4.1070454871574116</v>
      </c>
      <c r="F5330" s="5">
        <v>-8.4798874464411362</v>
      </c>
      <c r="G5330" s="5">
        <v>-32.387379229430607</v>
      </c>
    </row>
    <row r="5331" spans="1:7" x14ac:dyDescent="0.6">
      <c r="A5331" s="6" t="s">
        <v>87</v>
      </c>
      <c r="B5331" s="6" t="s">
        <v>204</v>
      </c>
      <c r="C5331" s="7">
        <v>44384</v>
      </c>
      <c r="D5331" s="10">
        <v>3.4302896118458513E-2</v>
      </c>
      <c r="E5331" s="10">
        <v>3.9284829173305011</v>
      </c>
      <c r="F5331" s="8">
        <v>-48.310157687559688</v>
      </c>
      <c r="G5331" s="8">
        <v>-9.7188885724746719</v>
      </c>
    </row>
    <row r="5332" spans="1:7" x14ac:dyDescent="0.6">
      <c r="A5332" s="3" t="s">
        <v>88</v>
      </c>
      <c r="B5332" s="3" t="s">
        <v>204</v>
      </c>
      <c r="C5332" s="4">
        <v>75558</v>
      </c>
      <c r="D5332" s="9">
        <v>5.9706311608582051E-2</v>
      </c>
      <c r="E5332" s="9">
        <v>4.169867549668874</v>
      </c>
      <c r="F5332" s="5">
        <v>70.237022350396543</v>
      </c>
      <c r="G5332" s="5">
        <v>67.604977706794429</v>
      </c>
    </row>
    <row r="5333" spans="1:7" x14ac:dyDescent="0.6">
      <c r="A5333" s="6" t="s">
        <v>89</v>
      </c>
      <c r="B5333" s="6" t="s">
        <v>204</v>
      </c>
      <c r="C5333" s="7">
        <v>48600</v>
      </c>
      <c r="D5333" s="10">
        <v>3.2946045339412089E-2</v>
      </c>
      <c r="E5333" s="10">
        <v>4.5849056603773581</v>
      </c>
      <c r="F5333" s="8">
        <v>-35.678551576272532</v>
      </c>
      <c r="G5333" s="8">
        <v>14.401393531377989</v>
      </c>
    </row>
    <row r="5334" spans="1:7" x14ac:dyDescent="0.6">
      <c r="A5334" s="3" t="s">
        <v>90</v>
      </c>
      <c r="B5334" s="3" t="s">
        <v>204</v>
      </c>
      <c r="C5334" s="4">
        <v>129836</v>
      </c>
      <c r="D5334" s="9">
        <v>9.3977662998544098E-2</v>
      </c>
      <c r="E5334" s="9">
        <v>3.964942283026935</v>
      </c>
      <c r="F5334" s="5">
        <v>167.15226337448561</v>
      </c>
      <c r="G5334" s="5">
        <v>240.17868839573461</v>
      </c>
    </row>
    <row r="5335" spans="1:7" x14ac:dyDescent="0.6">
      <c r="A5335" s="6" t="s">
        <v>91</v>
      </c>
      <c r="B5335" s="6" t="s">
        <v>204</v>
      </c>
      <c r="C5335" s="7">
        <v>139522</v>
      </c>
      <c r="D5335" s="10">
        <v>0.1026915986007234</v>
      </c>
      <c r="E5335" s="10">
        <v>4.2376989430202894</v>
      </c>
      <c r="F5335" s="8">
        <v>7.4601805354447048</v>
      </c>
      <c r="G5335" s="8">
        <v>174.4173239187302</v>
      </c>
    </row>
    <row r="5336" spans="1:7" x14ac:dyDescent="0.6">
      <c r="A5336" s="3" t="s">
        <v>92</v>
      </c>
      <c r="B5336" s="3" t="s">
        <v>204</v>
      </c>
      <c r="C5336" s="4">
        <v>133490</v>
      </c>
      <c r="D5336" s="9">
        <v>9.5430441727562224E-2</v>
      </c>
      <c r="E5336" s="9">
        <v>4.0289137717683277</v>
      </c>
      <c r="F5336" s="5">
        <v>-4.3233325210361064</v>
      </c>
      <c r="G5336" s="5">
        <v>3.523152923294059</v>
      </c>
    </row>
    <row r="5337" spans="1:7" x14ac:dyDescent="0.6">
      <c r="A5337" s="6" t="s">
        <v>93</v>
      </c>
      <c r="B5337" s="6" t="s">
        <v>204</v>
      </c>
      <c r="C5337" s="7">
        <v>85026</v>
      </c>
      <c r="D5337" s="10">
        <v>6.9295006559089475E-2</v>
      </c>
      <c r="E5337" s="10">
        <v>4.2506624006399036</v>
      </c>
      <c r="F5337" s="8">
        <v>-36.305341224061728</v>
      </c>
      <c r="G5337" s="8">
        <v>1938.5039558858789</v>
      </c>
    </row>
    <row r="5338" spans="1:7" x14ac:dyDescent="0.6">
      <c r="A5338" s="3" t="s">
        <v>94</v>
      </c>
      <c r="B5338" s="3" t="s">
        <v>204</v>
      </c>
      <c r="C5338" s="4">
        <v>151598</v>
      </c>
      <c r="D5338" s="9">
        <v>9.7121889374197232E-2</v>
      </c>
      <c r="E5338" s="9">
        <v>4.4933902424565773</v>
      </c>
      <c r="F5338" s="5">
        <v>78.296050619810416</v>
      </c>
      <c r="G5338" s="5">
        <v>53.434612309342832</v>
      </c>
    </row>
    <row r="5339" spans="1:7" x14ac:dyDescent="0.6">
      <c r="A5339" s="6" t="s">
        <v>95</v>
      </c>
      <c r="B5339" s="6" t="s">
        <v>204</v>
      </c>
      <c r="C5339" s="7">
        <v>86883</v>
      </c>
      <c r="D5339" s="10">
        <v>6.3260369686135867E-2</v>
      </c>
      <c r="E5339" s="10">
        <v>4.4448252928838183</v>
      </c>
      <c r="F5339" s="8">
        <v>-42.688557896542157</v>
      </c>
      <c r="G5339" s="8">
        <v>128.08127477489299</v>
      </c>
    </row>
    <row r="5340" spans="1:7" x14ac:dyDescent="0.6">
      <c r="A5340" s="3" t="s">
        <v>97</v>
      </c>
      <c r="B5340" s="3" t="s">
        <v>204</v>
      </c>
      <c r="C5340" s="4">
        <v>3660</v>
      </c>
      <c r="D5340" s="9">
        <v>2.430312385979504E-3</v>
      </c>
      <c r="E5340" s="9">
        <v>6.512455516014235</v>
      </c>
      <c r="F5340" s="5">
        <v>-95.787438279064958</v>
      </c>
      <c r="G5340" s="5">
        <v>-95.969873150105713</v>
      </c>
    </row>
    <row r="5341" spans="1:7" x14ac:dyDescent="0.6">
      <c r="A5341" s="6" t="s">
        <v>99</v>
      </c>
      <c r="B5341" s="6" t="s">
        <v>204</v>
      </c>
      <c r="C5341" s="7">
        <v>52200</v>
      </c>
      <c r="D5341" s="10">
        <v>3.4716329479993681E-2</v>
      </c>
      <c r="E5341" s="10">
        <v>4.6194690265486722</v>
      </c>
      <c r="F5341" s="8">
        <v>1326.2295081967211</v>
      </c>
      <c r="G5341" s="8">
        <v>-44.362729423802513</v>
      </c>
    </row>
    <row r="5342" spans="1:7" x14ac:dyDescent="0.6">
      <c r="A5342" s="3" t="s">
        <v>100</v>
      </c>
      <c r="B5342" s="3" t="s">
        <v>204</v>
      </c>
      <c r="C5342" s="4">
        <v>49213</v>
      </c>
      <c r="D5342" s="9">
        <v>2.789237852729726E-2</v>
      </c>
      <c r="E5342" s="9">
        <v>4.0216556345509522</v>
      </c>
      <c r="F5342" s="5">
        <v>-5.7222222222222179</v>
      </c>
      <c r="G5342" s="5">
        <v>-42.686278620175621</v>
      </c>
    </row>
    <row r="5343" spans="1:7" x14ac:dyDescent="0.6">
      <c r="A5343" s="6" t="s">
        <v>101</v>
      </c>
      <c r="B5343" s="6" t="s">
        <v>204</v>
      </c>
      <c r="C5343" s="7">
        <v>259144</v>
      </c>
      <c r="D5343" s="10">
        <v>0.13058885164045889</v>
      </c>
      <c r="E5343" s="10">
        <v>5.1467498162896463</v>
      </c>
      <c r="F5343" s="8">
        <v>426.5763111373011</v>
      </c>
      <c r="G5343" s="8">
        <v>483.8680605623648</v>
      </c>
    </row>
    <row r="5344" spans="1:7" x14ac:dyDescent="0.6">
      <c r="A5344" s="3" t="s">
        <v>102</v>
      </c>
      <c r="B5344" s="3" t="s">
        <v>204</v>
      </c>
      <c r="C5344" s="4">
        <v>193895</v>
      </c>
      <c r="D5344" s="9">
        <v>0.1184682164399376</v>
      </c>
      <c r="E5344" s="9">
        <v>4.8375789027219884</v>
      </c>
      <c r="F5344" s="5">
        <v>-25.178665143703881</v>
      </c>
      <c r="G5344" s="5">
        <v>156.61743296540411</v>
      </c>
    </row>
    <row r="5345" spans="1:7" x14ac:dyDescent="0.6">
      <c r="A5345" s="6" t="s">
        <v>23</v>
      </c>
      <c r="B5345" s="6" t="s">
        <v>334</v>
      </c>
      <c r="C5345" s="7">
        <v>73224</v>
      </c>
      <c r="D5345" s="10">
        <v>0.13747318156825281</v>
      </c>
      <c r="E5345" s="10">
        <v>3.6142152023691998</v>
      </c>
      <c r="F5345" s="6"/>
      <c r="G5345" s="6"/>
    </row>
    <row r="5346" spans="1:7" x14ac:dyDescent="0.6">
      <c r="A5346" s="3" t="s">
        <v>25</v>
      </c>
      <c r="B5346" s="3" t="s">
        <v>334</v>
      </c>
      <c r="C5346" s="4">
        <v>62027</v>
      </c>
      <c r="D5346" s="9">
        <v>0.13927035598802581</v>
      </c>
      <c r="E5346" s="9">
        <v>4.2069316332067279</v>
      </c>
      <c r="F5346" s="5">
        <v>-15.29143450234896</v>
      </c>
      <c r="G5346" s="3"/>
    </row>
    <row r="5347" spans="1:7" x14ac:dyDescent="0.6">
      <c r="A5347" s="6" t="s">
        <v>26</v>
      </c>
      <c r="B5347" s="6" t="s">
        <v>334</v>
      </c>
      <c r="C5347" s="7">
        <v>30647</v>
      </c>
      <c r="D5347" s="10">
        <v>7.2926031678361911E-2</v>
      </c>
      <c r="E5347" s="10">
        <v>4.5122202591283864</v>
      </c>
      <c r="F5347" s="8">
        <v>-50.590871717155437</v>
      </c>
      <c r="G5347" s="6"/>
    </row>
    <row r="5348" spans="1:7" x14ac:dyDescent="0.6">
      <c r="A5348" s="3" t="s">
        <v>28</v>
      </c>
      <c r="B5348" s="3" t="s">
        <v>334</v>
      </c>
      <c r="C5348" s="4">
        <v>62596</v>
      </c>
      <c r="D5348" s="9">
        <v>0.10596206576327841</v>
      </c>
      <c r="E5348" s="9">
        <v>4.1999463231347294</v>
      </c>
      <c r="F5348" s="5">
        <v>104.24837667634679</v>
      </c>
      <c r="G5348" s="3"/>
    </row>
    <row r="5349" spans="1:7" x14ac:dyDescent="0.6">
      <c r="A5349" s="6" t="s">
        <v>29</v>
      </c>
      <c r="B5349" s="6" t="s">
        <v>334</v>
      </c>
      <c r="C5349" s="7">
        <v>64351</v>
      </c>
      <c r="D5349" s="10">
        <v>9.275322194606006E-2</v>
      </c>
      <c r="E5349" s="10">
        <v>3.751807369402985</v>
      </c>
      <c r="F5349" s="8">
        <v>2.803693526742923</v>
      </c>
      <c r="G5349" s="6"/>
    </row>
    <row r="5350" spans="1:7" x14ac:dyDescent="0.6">
      <c r="A5350" s="3" t="s">
        <v>35</v>
      </c>
      <c r="B5350" s="3" t="s">
        <v>334</v>
      </c>
      <c r="C5350" s="4">
        <v>76670</v>
      </c>
      <c r="D5350" s="9">
        <v>0.1424563438753072</v>
      </c>
      <c r="E5350" s="9">
        <v>3.339285714285714</v>
      </c>
      <c r="F5350" s="5">
        <v>19.143447654271121</v>
      </c>
      <c r="G5350" s="3"/>
    </row>
    <row r="5351" spans="1:7" x14ac:dyDescent="0.6">
      <c r="A5351" s="6" t="s">
        <v>36</v>
      </c>
      <c r="B5351" s="6" t="s">
        <v>334</v>
      </c>
      <c r="C5351" s="7">
        <v>67140</v>
      </c>
      <c r="D5351" s="10">
        <v>0.1275068295631934</v>
      </c>
      <c r="E5351" s="10">
        <v>3.9433807118524609</v>
      </c>
      <c r="F5351" s="8">
        <v>-12.42989435241946</v>
      </c>
      <c r="G5351" s="6"/>
    </row>
    <row r="5352" spans="1:7" x14ac:dyDescent="0.6">
      <c r="A5352" s="3" t="s">
        <v>40</v>
      </c>
      <c r="B5352" s="3" t="s">
        <v>334</v>
      </c>
      <c r="C5352" s="4">
        <v>58393</v>
      </c>
      <c r="D5352" s="9">
        <v>8.3105097812407339E-2</v>
      </c>
      <c r="E5352" s="9">
        <v>3.9462728931540179</v>
      </c>
      <c r="F5352" s="5">
        <v>-13.02800119154006</v>
      </c>
      <c r="G5352" s="3"/>
    </row>
    <row r="5353" spans="1:7" x14ac:dyDescent="0.6">
      <c r="A5353" s="6" t="s">
        <v>41</v>
      </c>
      <c r="B5353" s="6" t="s">
        <v>334</v>
      </c>
      <c r="C5353" s="7">
        <v>102602</v>
      </c>
      <c r="D5353" s="10">
        <v>0.15320756939346339</v>
      </c>
      <c r="E5353" s="10">
        <v>3.8321505938597151</v>
      </c>
      <c r="F5353" s="8">
        <v>75.709417224667334</v>
      </c>
      <c r="G5353" s="6"/>
    </row>
    <row r="5354" spans="1:7" x14ac:dyDescent="0.6">
      <c r="A5354" s="3" t="s">
        <v>44</v>
      </c>
      <c r="B5354" s="3" t="s">
        <v>334</v>
      </c>
      <c r="C5354" s="4">
        <v>56570</v>
      </c>
      <c r="D5354" s="9">
        <v>9.1695713908594559E-2</v>
      </c>
      <c r="E5354" s="9">
        <v>3.3260818438381938</v>
      </c>
      <c r="F5354" s="5">
        <v>-44.864622521978127</v>
      </c>
      <c r="G5354" s="3"/>
    </row>
    <row r="5355" spans="1:7" x14ac:dyDescent="0.6">
      <c r="A5355" s="6" t="s">
        <v>46</v>
      </c>
      <c r="B5355" s="6" t="s">
        <v>334</v>
      </c>
      <c r="C5355" s="7">
        <v>60955</v>
      </c>
      <c r="D5355" s="10">
        <v>9.2476704874542612E-2</v>
      </c>
      <c r="E5355" s="10">
        <v>4.0843607611900294</v>
      </c>
      <c r="F5355" s="8">
        <v>7.7514583701608686</v>
      </c>
      <c r="G5355" s="6"/>
    </row>
    <row r="5356" spans="1:7" x14ac:dyDescent="0.6">
      <c r="A5356" s="3" t="s">
        <v>48</v>
      </c>
      <c r="B5356" s="3" t="s">
        <v>334</v>
      </c>
      <c r="C5356" s="4">
        <v>192350</v>
      </c>
      <c r="D5356" s="9">
        <v>0.26625668719899998</v>
      </c>
      <c r="E5356" s="9">
        <v>3.7154722812439638</v>
      </c>
      <c r="F5356" s="5">
        <v>215.56065950291199</v>
      </c>
      <c r="G5356" s="3"/>
    </row>
    <row r="5357" spans="1:7" x14ac:dyDescent="0.6">
      <c r="A5357" s="6" t="s">
        <v>49</v>
      </c>
      <c r="B5357" s="6" t="s">
        <v>334</v>
      </c>
      <c r="C5357" s="7">
        <v>260</v>
      </c>
      <c r="D5357" s="10">
        <v>3.5263401469187228E-4</v>
      </c>
      <c r="E5357" s="10">
        <v>4.8148148148148149</v>
      </c>
      <c r="F5357" s="8">
        <v>-99.864829737457768</v>
      </c>
      <c r="G5357" s="8">
        <v>-99.644925161149345</v>
      </c>
    </row>
    <row r="5358" spans="1:7" x14ac:dyDescent="0.6">
      <c r="A5358" s="3" t="s">
        <v>52</v>
      </c>
      <c r="B5358" s="3" t="s">
        <v>334</v>
      </c>
      <c r="C5358" s="4">
        <v>135613</v>
      </c>
      <c r="D5358" s="9">
        <v>0.16621087866274939</v>
      </c>
      <c r="E5358" s="9">
        <v>4.5148649998335388</v>
      </c>
      <c r="F5358" s="5">
        <v>52058.846153846149</v>
      </c>
      <c r="G5358" s="5">
        <v>118.6354329566157</v>
      </c>
    </row>
    <row r="5359" spans="1:7" x14ac:dyDescent="0.6">
      <c r="A5359" s="6" t="s">
        <v>54</v>
      </c>
      <c r="B5359" s="6" t="s">
        <v>334</v>
      </c>
      <c r="C5359" s="7">
        <v>139080</v>
      </c>
      <c r="D5359" s="10">
        <v>0.16018627124875259</v>
      </c>
      <c r="E5359" s="10">
        <v>4.295774647887324</v>
      </c>
      <c r="F5359" s="8">
        <v>2.5565395647909832</v>
      </c>
      <c r="G5359" s="8">
        <v>353.81277123372598</v>
      </c>
    </row>
    <row r="5360" spans="1:7" x14ac:dyDescent="0.6">
      <c r="A5360" s="3" t="s">
        <v>56</v>
      </c>
      <c r="B5360" s="3" t="s">
        <v>334</v>
      </c>
      <c r="C5360" s="4">
        <v>145379</v>
      </c>
      <c r="D5360" s="9">
        <v>0.2165522455697311</v>
      </c>
      <c r="E5360" s="9">
        <v>4.2991187603501304</v>
      </c>
      <c r="F5360" s="5">
        <v>4.5290480299108538</v>
      </c>
      <c r="G5360" s="5">
        <v>132.24966451530449</v>
      </c>
    </row>
    <row r="5361" spans="1:7" x14ac:dyDescent="0.6">
      <c r="A5361" s="6" t="s">
        <v>57</v>
      </c>
      <c r="B5361" s="6" t="s">
        <v>334</v>
      </c>
      <c r="C5361" s="7">
        <v>39687</v>
      </c>
      <c r="D5361" s="10">
        <v>5.7539320456667369E-2</v>
      </c>
      <c r="E5361" s="10">
        <v>3.657450926181919</v>
      </c>
      <c r="F5361" s="8">
        <v>-72.701009086594354</v>
      </c>
      <c r="G5361" s="8">
        <v>-38.327298721076588</v>
      </c>
    </row>
    <row r="5362" spans="1:7" x14ac:dyDescent="0.6">
      <c r="A5362" s="3" t="s">
        <v>58</v>
      </c>
      <c r="B5362" s="3" t="s">
        <v>334</v>
      </c>
      <c r="C5362" s="4">
        <v>32982</v>
      </c>
      <c r="D5362" s="9">
        <v>4.592899198479071E-2</v>
      </c>
      <c r="E5362" s="9">
        <v>4.6942783945345861</v>
      </c>
      <c r="F5362" s="5">
        <v>-16.8947010356036</v>
      </c>
      <c r="G5362" s="5">
        <v>-56.981870353462902</v>
      </c>
    </row>
    <row r="5363" spans="1:7" x14ac:dyDescent="0.6">
      <c r="A5363" s="6" t="s">
        <v>59</v>
      </c>
      <c r="B5363" s="6" t="s">
        <v>334</v>
      </c>
      <c r="C5363" s="7">
        <v>185710</v>
      </c>
      <c r="D5363" s="10">
        <v>0.27212265133944979</v>
      </c>
      <c r="E5363" s="10">
        <v>3.9536319509495019</v>
      </c>
      <c r="F5363" s="8">
        <v>463.06470195864398</v>
      </c>
      <c r="G5363" s="8">
        <v>176.6011319630623</v>
      </c>
    </row>
    <row r="5364" spans="1:7" x14ac:dyDescent="0.6">
      <c r="A5364" s="3" t="s">
        <v>60</v>
      </c>
      <c r="B5364" s="3" t="s">
        <v>334</v>
      </c>
      <c r="C5364" s="4">
        <v>134128</v>
      </c>
      <c r="D5364" s="9">
        <v>0.1842593919668109</v>
      </c>
      <c r="E5364" s="9">
        <v>4.2789510623365024</v>
      </c>
      <c r="F5364" s="5">
        <v>-27.77556405147811</v>
      </c>
      <c r="G5364" s="5">
        <v>129.6987652629596</v>
      </c>
    </row>
    <row r="5365" spans="1:7" x14ac:dyDescent="0.6">
      <c r="A5365" s="6" t="s">
        <v>61</v>
      </c>
      <c r="B5365" s="6" t="s">
        <v>334</v>
      </c>
      <c r="C5365" s="7">
        <v>90437</v>
      </c>
      <c r="D5365" s="10">
        <v>0.1164141851348159</v>
      </c>
      <c r="E5365" s="10">
        <v>5.1016528459412198</v>
      </c>
      <c r="F5365" s="8">
        <v>-32.574108314445901</v>
      </c>
      <c r="G5365" s="8">
        <v>-11.8564940254576</v>
      </c>
    </row>
    <row r="5366" spans="1:7" x14ac:dyDescent="0.6">
      <c r="A5366" s="3" t="s">
        <v>62</v>
      </c>
      <c r="B5366" s="3" t="s">
        <v>334</v>
      </c>
      <c r="C5366" s="4">
        <v>230090</v>
      </c>
      <c r="D5366" s="9">
        <v>0.33862371132146851</v>
      </c>
      <c r="E5366" s="9">
        <v>4.5916982638195956</v>
      </c>
      <c r="F5366" s="5">
        <v>154.42020411999511</v>
      </c>
      <c r="G5366" s="5">
        <v>306.73501856107481</v>
      </c>
    </row>
    <row r="5367" spans="1:7" x14ac:dyDescent="0.6">
      <c r="A5367" s="6" t="s">
        <v>63</v>
      </c>
      <c r="B5367" s="6" t="s">
        <v>334</v>
      </c>
      <c r="C5367" s="7">
        <v>129825</v>
      </c>
      <c r="D5367" s="10">
        <v>0.1633121990847724</v>
      </c>
      <c r="E5367" s="10">
        <v>4.3590303193096744</v>
      </c>
      <c r="F5367" s="8">
        <v>-43.576426615672133</v>
      </c>
      <c r="G5367" s="8">
        <v>112.9849889262571</v>
      </c>
    </row>
    <row r="5368" spans="1:7" x14ac:dyDescent="0.6">
      <c r="A5368" s="3" t="s">
        <v>64</v>
      </c>
      <c r="B5368" s="3" t="s">
        <v>334</v>
      </c>
      <c r="C5368" s="4">
        <v>37297</v>
      </c>
      <c r="D5368" s="9">
        <v>4.3907832142701622E-2</v>
      </c>
      <c r="E5368" s="9">
        <v>4.4914499036608859</v>
      </c>
      <c r="F5368" s="5">
        <v>-71.271326786058154</v>
      </c>
      <c r="G5368" s="5">
        <v>-80.609825838315572</v>
      </c>
    </row>
    <row r="5369" spans="1:7" x14ac:dyDescent="0.6">
      <c r="A5369" s="6" t="s">
        <v>65</v>
      </c>
      <c r="B5369" s="6" t="s">
        <v>334</v>
      </c>
      <c r="C5369" s="7">
        <v>73807</v>
      </c>
      <c r="D5369" s="10">
        <v>8.777336535798011E-2</v>
      </c>
      <c r="E5369" s="10">
        <v>5.1070440077497921</v>
      </c>
      <c r="F5369" s="8">
        <v>97.889910716679623</v>
      </c>
      <c r="G5369" s="8">
        <v>28287.307692307699</v>
      </c>
    </row>
    <row r="5370" spans="1:7" x14ac:dyDescent="0.6">
      <c r="A5370" s="3" t="s">
        <v>66</v>
      </c>
      <c r="B5370" s="3" t="s">
        <v>334</v>
      </c>
      <c r="C5370" s="4">
        <v>126052</v>
      </c>
      <c r="D5370" s="9">
        <v>0.14989614639116511</v>
      </c>
      <c r="E5370" s="9">
        <v>4.7352366641622838</v>
      </c>
      <c r="F5370" s="5">
        <v>70.785968810546422</v>
      </c>
      <c r="G5370" s="5">
        <v>-7.0502090507547184</v>
      </c>
    </row>
    <row r="5371" spans="1:7" x14ac:dyDescent="0.6">
      <c r="A5371" s="6" t="s">
        <v>67</v>
      </c>
      <c r="B5371" s="6" t="s">
        <v>334</v>
      </c>
      <c r="C5371" s="7">
        <v>281487</v>
      </c>
      <c r="D5371" s="10">
        <v>0.28640455766293588</v>
      </c>
      <c r="E5371" s="10">
        <v>4.6365073874586153</v>
      </c>
      <c r="F5371" s="8">
        <v>123.31022117856121</v>
      </c>
      <c r="G5371" s="8">
        <v>102.3921484037964</v>
      </c>
    </row>
    <row r="5372" spans="1:7" x14ac:dyDescent="0.6">
      <c r="A5372" s="3" t="s">
        <v>69</v>
      </c>
      <c r="B5372" s="3" t="s">
        <v>334</v>
      </c>
      <c r="C5372" s="4">
        <v>145338</v>
      </c>
      <c r="D5372" s="9">
        <v>0.15386510894115099</v>
      </c>
      <c r="E5372" s="9">
        <v>3.9679480179097961</v>
      </c>
      <c r="F5372" s="5">
        <v>-48.367775421245028</v>
      </c>
      <c r="G5372" s="5">
        <v>-2.8202147490352662E-2</v>
      </c>
    </row>
    <row r="5373" spans="1:7" x14ac:dyDescent="0.6">
      <c r="A5373" s="6" t="s">
        <v>70</v>
      </c>
      <c r="B5373" s="6" t="s">
        <v>334</v>
      </c>
      <c r="C5373" s="7">
        <v>182208</v>
      </c>
      <c r="D5373" s="10">
        <v>0.18555680300195321</v>
      </c>
      <c r="E5373" s="10">
        <v>5.0427033459718267</v>
      </c>
      <c r="F5373" s="8">
        <v>25.368451471741739</v>
      </c>
      <c r="G5373" s="8">
        <v>359.11255574873388</v>
      </c>
    </row>
    <row r="5374" spans="1:7" x14ac:dyDescent="0.6">
      <c r="A5374" s="3" t="s">
        <v>71</v>
      </c>
      <c r="B5374" s="3" t="s">
        <v>334</v>
      </c>
      <c r="C5374" s="4">
        <v>43529</v>
      </c>
      <c r="D5374" s="9">
        <v>4.5128773502180683E-2</v>
      </c>
      <c r="E5374" s="9">
        <v>4.4053233478392873</v>
      </c>
      <c r="F5374" s="5">
        <v>-76.110269582016159</v>
      </c>
      <c r="G5374" s="5">
        <v>31.978048632587459</v>
      </c>
    </row>
    <row r="5375" spans="1:7" x14ac:dyDescent="0.6">
      <c r="A5375" s="6" t="s">
        <v>72</v>
      </c>
      <c r="B5375" s="6" t="s">
        <v>334</v>
      </c>
      <c r="C5375" s="7">
        <v>178906</v>
      </c>
      <c r="D5375" s="10">
        <v>0.1810118813671121</v>
      </c>
      <c r="E5375" s="10">
        <v>4.1679712981082844</v>
      </c>
      <c r="F5375" s="8">
        <v>311.00415814744201</v>
      </c>
      <c r="G5375" s="8">
        <v>-3.663776856388989</v>
      </c>
    </row>
    <row r="5376" spans="1:7" x14ac:dyDescent="0.6">
      <c r="A5376" s="3" t="s">
        <v>73</v>
      </c>
      <c r="B5376" s="3" t="s">
        <v>334</v>
      </c>
      <c r="C5376" s="4">
        <v>27697</v>
      </c>
      <c r="D5376" s="9">
        <v>3.3350937792680148E-2</v>
      </c>
      <c r="E5376" s="9">
        <v>7.0207858048162226</v>
      </c>
      <c r="F5376" s="5">
        <v>-84.51868579030328</v>
      </c>
      <c r="G5376" s="5">
        <v>-79.350322080400815</v>
      </c>
    </row>
    <row r="5377" spans="1:7" x14ac:dyDescent="0.6">
      <c r="A5377" s="6" t="s">
        <v>74</v>
      </c>
      <c r="B5377" s="6" t="s">
        <v>334</v>
      </c>
      <c r="C5377" s="7">
        <v>147754</v>
      </c>
      <c r="D5377" s="10">
        <v>0.15570915585939141</v>
      </c>
      <c r="E5377" s="10">
        <v>6.8234044518333796</v>
      </c>
      <c r="F5377" s="8">
        <v>433.4657183088421</v>
      </c>
      <c r="G5377" s="8">
        <v>63.377821024580648</v>
      </c>
    </row>
    <row r="5378" spans="1:7" x14ac:dyDescent="0.6">
      <c r="A5378" s="3" t="s">
        <v>75</v>
      </c>
      <c r="B5378" s="3" t="s">
        <v>334</v>
      </c>
      <c r="C5378" s="4">
        <v>211757</v>
      </c>
      <c r="D5378" s="9">
        <v>0.20840690280289309</v>
      </c>
      <c r="E5378" s="9">
        <v>4.5563636363636366</v>
      </c>
      <c r="F5378" s="5">
        <v>43.317270598427108</v>
      </c>
      <c r="G5378" s="5">
        <v>-7.9677517493154877</v>
      </c>
    </row>
    <row r="5379" spans="1:7" x14ac:dyDescent="0.6">
      <c r="A5379" s="6" t="s">
        <v>77</v>
      </c>
      <c r="B5379" s="6" t="s">
        <v>334</v>
      </c>
      <c r="C5379" s="7">
        <v>11431</v>
      </c>
      <c r="D5379" s="10">
        <v>9.5292454384833403E-3</v>
      </c>
      <c r="E5379" s="10">
        <v>3.6921834625323</v>
      </c>
      <c r="F5379" s="8">
        <v>-94.601831344418358</v>
      </c>
      <c r="G5379" s="8">
        <v>-91.195070286924704</v>
      </c>
    </row>
    <row r="5380" spans="1:7" x14ac:dyDescent="0.6">
      <c r="A5380" s="3" t="s">
        <v>78</v>
      </c>
      <c r="B5380" s="3" t="s">
        <v>334</v>
      </c>
      <c r="C5380" s="4">
        <v>48406</v>
      </c>
      <c r="D5380" s="9">
        <v>4.0935251858183558E-2</v>
      </c>
      <c r="E5380" s="9">
        <v>4.6732960030894004</v>
      </c>
      <c r="F5380" s="5">
        <v>323.46251421572907</v>
      </c>
      <c r="G5380" s="5">
        <v>29.785237418559142</v>
      </c>
    </row>
    <row r="5381" spans="1:7" x14ac:dyDescent="0.6">
      <c r="A5381" s="6" t="s">
        <v>80</v>
      </c>
      <c r="B5381" s="6" t="s">
        <v>334</v>
      </c>
      <c r="C5381" s="7">
        <v>227459</v>
      </c>
      <c r="D5381" s="10">
        <v>0.19277740749368549</v>
      </c>
      <c r="E5381" s="10">
        <v>5.3456874265569914</v>
      </c>
      <c r="F5381" s="8">
        <v>369.89835970747419</v>
      </c>
      <c r="G5381" s="8">
        <v>208.18079585947129</v>
      </c>
    </row>
    <row r="5382" spans="1:7" x14ac:dyDescent="0.6">
      <c r="A5382" s="3" t="s">
        <v>81</v>
      </c>
      <c r="B5382" s="3" t="s">
        <v>334</v>
      </c>
      <c r="C5382" s="4">
        <v>38833</v>
      </c>
      <c r="D5382" s="9">
        <v>3.5596133255100609E-2</v>
      </c>
      <c r="E5382" s="9">
        <v>5.1230870712401053</v>
      </c>
      <c r="F5382" s="5">
        <v>-82.927472643421453</v>
      </c>
      <c r="G5382" s="5">
        <v>-69.192872782661127</v>
      </c>
    </row>
    <row r="5383" spans="1:7" x14ac:dyDescent="0.6">
      <c r="A5383" s="6" t="s">
        <v>82</v>
      </c>
      <c r="B5383" s="6" t="s">
        <v>334</v>
      </c>
      <c r="C5383" s="7">
        <v>44621</v>
      </c>
      <c r="D5383" s="10">
        <v>3.9886917491532038E-2</v>
      </c>
      <c r="E5383" s="10">
        <v>4.7969253923887338</v>
      </c>
      <c r="F5383" s="8">
        <v>14.904848968660669</v>
      </c>
      <c r="G5383" s="8">
        <v>-84.148113411987055</v>
      </c>
    </row>
    <row r="5384" spans="1:7" x14ac:dyDescent="0.6">
      <c r="A5384" s="3" t="s">
        <v>83</v>
      </c>
      <c r="B5384" s="3" t="s">
        <v>334</v>
      </c>
      <c r="C5384" s="4">
        <v>65348</v>
      </c>
      <c r="D5384" s="9">
        <v>5.1760235733545421E-2</v>
      </c>
      <c r="E5384" s="9">
        <v>4.7553485664386548</v>
      </c>
      <c r="F5384" s="5">
        <v>46.45122251854508</v>
      </c>
      <c r="G5384" s="5">
        <v>-55.037223575389781</v>
      </c>
    </row>
    <row r="5385" spans="1:7" x14ac:dyDescent="0.6">
      <c r="A5385" s="6" t="s">
        <v>85</v>
      </c>
      <c r="B5385" s="6" t="s">
        <v>334</v>
      </c>
      <c r="C5385" s="7">
        <v>239322</v>
      </c>
      <c r="D5385" s="10">
        <v>0.20203489445744621</v>
      </c>
      <c r="E5385" s="10">
        <v>4.4554864653535393</v>
      </c>
      <c r="F5385" s="8">
        <v>266.22696945583641</v>
      </c>
      <c r="G5385" s="8">
        <v>31.345495258166501</v>
      </c>
    </row>
    <row r="5386" spans="1:7" x14ac:dyDescent="0.6">
      <c r="A5386" s="3" t="s">
        <v>86</v>
      </c>
      <c r="B5386" s="3" t="s">
        <v>334</v>
      </c>
      <c r="C5386" s="4">
        <v>22486</v>
      </c>
      <c r="D5386" s="9">
        <v>1.9634288628007059E-2</v>
      </c>
      <c r="E5386" s="9">
        <v>5.1573394495412854</v>
      </c>
      <c r="F5386" s="5">
        <v>-90.604290453865502</v>
      </c>
      <c r="G5386" s="5">
        <v>-48.342484320797631</v>
      </c>
    </row>
    <row r="5387" spans="1:7" x14ac:dyDescent="0.6">
      <c r="A5387" s="6" t="s">
        <v>88</v>
      </c>
      <c r="B5387" s="6" t="s">
        <v>334</v>
      </c>
      <c r="C5387" s="7">
        <v>10224</v>
      </c>
      <c r="D5387" s="10">
        <v>8.0790562202035909E-3</v>
      </c>
      <c r="E5387" s="10">
        <v>5.2837209302325583</v>
      </c>
      <c r="F5387" s="8">
        <v>-54.531708618696072</v>
      </c>
      <c r="G5387" s="8">
        <v>-94.285267123517386</v>
      </c>
    </row>
    <row r="5388" spans="1:7" x14ac:dyDescent="0.6">
      <c r="A5388" s="3" t="s">
        <v>89</v>
      </c>
      <c r="B5388" s="3" t="s">
        <v>334</v>
      </c>
      <c r="C5388" s="4">
        <v>104242</v>
      </c>
      <c r="D5388" s="9">
        <v>7.0665877742201552E-2</v>
      </c>
      <c r="E5388" s="9">
        <v>7.3142015155767606</v>
      </c>
      <c r="F5388" s="5">
        <v>919.58137715179976</v>
      </c>
      <c r="G5388" s="5">
        <v>276.36567137235079</v>
      </c>
    </row>
    <row r="5389" spans="1:7" x14ac:dyDescent="0.6">
      <c r="A5389" s="6" t="s">
        <v>90</v>
      </c>
      <c r="B5389" s="6" t="s">
        <v>334</v>
      </c>
      <c r="C5389" s="7">
        <v>282783</v>
      </c>
      <c r="D5389" s="10">
        <v>0.20468348898392821</v>
      </c>
      <c r="E5389" s="10">
        <v>4.6236592544146502</v>
      </c>
      <c r="F5389" s="8">
        <v>171.27549356305519</v>
      </c>
      <c r="G5389" s="8">
        <v>91.387712007796736</v>
      </c>
    </row>
    <row r="5390" spans="1:7" x14ac:dyDescent="0.6">
      <c r="A5390" s="3" t="s">
        <v>91</v>
      </c>
      <c r="B5390" s="3" t="s">
        <v>334</v>
      </c>
      <c r="C5390" s="4">
        <v>70406</v>
      </c>
      <c r="D5390" s="9">
        <v>5.1820535048827637E-2</v>
      </c>
      <c r="E5390" s="9">
        <v>3.8433320596102409</v>
      </c>
      <c r="F5390" s="5">
        <v>-75.102463726603091</v>
      </c>
      <c r="G5390" s="5">
        <v>-66.751512346699286</v>
      </c>
    </row>
    <row r="5391" spans="1:7" x14ac:dyDescent="0.6">
      <c r="A5391" s="6" t="s">
        <v>92</v>
      </c>
      <c r="B5391" s="6" t="s">
        <v>334</v>
      </c>
      <c r="C5391" s="7">
        <v>48600</v>
      </c>
      <c r="D5391" s="10">
        <v>3.4743572312229562E-2</v>
      </c>
      <c r="E5391" s="10">
        <v>4.6730769230769234</v>
      </c>
      <c r="F5391" s="8">
        <v>-30.97179217680311</v>
      </c>
      <c r="G5391" s="8">
        <v>325.15965357361563</v>
      </c>
    </row>
    <row r="5392" spans="1:7" x14ac:dyDescent="0.6">
      <c r="A5392" s="3" t="s">
        <v>94</v>
      </c>
      <c r="B5392" s="3" t="s">
        <v>334</v>
      </c>
      <c r="C5392" s="4">
        <v>90377</v>
      </c>
      <c r="D5392" s="9">
        <v>5.7900401034128572E-2</v>
      </c>
      <c r="E5392" s="9">
        <v>6.8654664235794591</v>
      </c>
      <c r="F5392" s="5">
        <v>85.960905349794231</v>
      </c>
      <c r="G5392" s="5">
        <v>86.706193447093341</v>
      </c>
    </row>
    <row r="5393" spans="1:7" x14ac:dyDescent="0.6">
      <c r="A5393" s="6" t="s">
        <v>97</v>
      </c>
      <c r="B5393" s="6" t="s">
        <v>334</v>
      </c>
      <c r="C5393" s="7">
        <v>48600</v>
      </c>
      <c r="D5393" s="10">
        <v>3.2271361190875383E-2</v>
      </c>
      <c r="E5393" s="10">
        <v>4.6730769230769234</v>
      </c>
      <c r="F5393" s="8">
        <v>-46.225256425860557</v>
      </c>
      <c r="G5393" s="8">
        <v>-78.633511973586451</v>
      </c>
    </row>
    <row r="5394" spans="1:7" x14ac:dyDescent="0.6">
      <c r="A5394" s="3" t="s">
        <v>98</v>
      </c>
      <c r="B5394" s="3" t="s">
        <v>334</v>
      </c>
      <c r="C5394" s="4">
        <v>155062</v>
      </c>
      <c r="D5394" s="9">
        <v>0.11138407175593169</v>
      </c>
      <c r="E5394" s="9">
        <v>4.4741899183426144</v>
      </c>
      <c r="F5394" s="5">
        <v>219.05761316872429</v>
      </c>
      <c r="G5394" s="5">
        <v>299.30471506193192</v>
      </c>
    </row>
    <row r="5395" spans="1:7" x14ac:dyDescent="0.6">
      <c r="A5395" s="6" t="s">
        <v>99</v>
      </c>
      <c r="B5395" s="6" t="s">
        <v>334</v>
      </c>
      <c r="C5395" s="7">
        <v>13509</v>
      </c>
      <c r="D5395" s="10">
        <v>8.9843466464604328E-3</v>
      </c>
      <c r="E5395" s="10">
        <v>4.4132636393335511</v>
      </c>
      <c r="F5395" s="8">
        <v>-91.288000928660793</v>
      </c>
      <c r="G5395" s="8">
        <v>-69.725017368503615</v>
      </c>
    </row>
    <row r="5396" spans="1:7" x14ac:dyDescent="0.6">
      <c r="A5396" s="3" t="s">
        <v>100</v>
      </c>
      <c r="B5396" s="3" t="s">
        <v>334</v>
      </c>
      <c r="C5396" s="4">
        <v>40</v>
      </c>
      <c r="D5396" s="9">
        <v>2.267074027374658E-5</v>
      </c>
      <c r="E5396" s="9">
        <v>1.7391304347826091</v>
      </c>
      <c r="F5396" s="5">
        <v>-99.703901102968402</v>
      </c>
      <c r="G5396" s="5">
        <v>-99.938789251392549</v>
      </c>
    </row>
    <row r="5397" spans="1:7" x14ac:dyDescent="0.6">
      <c r="A5397" s="6" t="s">
        <v>101</v>
      </c>
      <c r="B5397" s="6" t="s">
        <v>334</v>
      </c>
      <c r="C5397" s="7">
        <v>15765</v>
      </c>
      <c r="D5397" s="10">
        <v>7.9443600705084265E-3</v>
      </c>
      <c r="E5397" s="10">
        <v>4.3525676421866368</v>
      </c>
      <c r="F5397" s="8">
        <v>39312.5</v>
      </c>
      <c r="G5397" s="8">
        <v>-93.412640710005775</v>
      </c>
    </row>
    <row r="5398" spans="1:7" x14ac:dyDescent="0.6">
      <c r="A5398" s="3" t="s">
        <v>102</v>
      </c>
      <c r="B5398" s="3" t="s">
        <v>334</v>
      </c>
      <c r="C5398" s="4">
        <v>138105</v>
      </c>
      <c r="D5398" s="9">
        <v>8.4380995030493705E-2</v>
      </c>
      <c r="E5398" s="9">
        <v>7.7621964928057556</v>
      </c>
      <c r="F5398" s="5">
        <v>776.02283539486211</v>
      </c>
      <c r="G5398" s="5">
        <v>514.18215778706747</v>
      </c>
    </row>
    <row r="5399" spans="1:7" x14ac:dyDescent="0.6">
      <c r="A5399" s="6" t="s">
        <v>36</v>
      </c>
      <c r="B5399" s="6" t="s">
        <v>205</v>
      </c>
      <c r="C5399" s="7">
        <v>737</v>
      </c>
      <c r="D5399" s="10">
        <v>1.3996504823960911E-3</v>
      </c>
      <c r="E5399" s="10">
        <v>3.7989690721649478</v>
      </c>
      <c r="F5399" s="6"/>
      <c r="G5399" s="6"/>
    </row>
    <row r="5400" spans="1:7" x14ac:dyDescent="0.6">
      <c r="A5400" s="3" t="s">
        <v>37</v>
      </c>
      <c r="B5400" s="3" t="s">
        <v>205</v>
      </c>
      <c r="C5400" s="4">
        <v>10920</v>
      </c>
      <c r="D5400" s="9">
        <v>1.7924566922273399E-2</v>
      </c>
      <c r="E5400" s="9">
        <v>4.6114864864864868</v>
      </c>
      <c r="F5400" s="5">
        <v>1381.68249660787</v>
      </c>
      <c r="G5400" s="3"/>
    </row>
    <row r="5401" spans="1:7" x14ac:dyDescent="0.6">
      <c r="A5401" s="6" t="s">
        <v>38</v>
      </c>
      <c r="B5401" s="6" t="s">
        <v>205</v>
      </c>
      <c r="C5401" s="7">
        <v>9</v>
      </c>
      <c r="D5401" s="10">
        <v>1.5732733718062768E-5</v>
      </c>
      <c r="E5401" s="6"/>
      <c r="F5401" s="8">
        <v>-99.917582417582423</v>
      </c>
      <c r="G5401" s="6"/>
    </row>
    <row r="5402" spans="1:7" x14ac:dyDescent="0.6">
      <c r="A5402" s="3" t="s">
        <v>40</v>
      </c>
      <c r="B5402" s="3" t="s">
        <v>205</v>
      </c>
      <c r="C5402" s="4">
        <v>473</v>
      </c>
      <c r="D5402" s="9">
        <v>6.7317505977203902E-4</v>
      </c>
      <c r="E5402" s="9">
        <v>0.94599999999999995</v>
      </c>
      <c r="F5402" s="5">
        <v>5155.5555555555557</v>
      </c>
      <c r="G5402" s="3"/>
    </row>
    <row r="5403" spans="1:7" x14ac:dyDescent="0.6">
      <c r="A5403" s="6" t="s">
        <v>41</v>
      </c>
      <c r="B5403" s="6" t="s">
        <v>205</v>
      </c>
      <c r="C5403" s="7">
        <v>400</v>
      </c>
      <c r="D5403" s="10">
        <v>5.9728882241462497E-4</v>
      </c>
      <c r="E5403" s="10">
        <v>2</v>
      </c>
      <c r="F5403" s="8">
        <v>-15.43340380549683</v>
      </c>
      <c r="G5403" s="6"/>
    </row>
    <row r="5404" spans="1:7" x14ac:dyDescent="0.6">
      <c r="A5404" s="3" t="s">
        <v>100</v>
      </c>
      <c r="B5404" s="3" t="s">
        <v>205</v>
      </c>
      <c r="C5404" s="4">
        <v>66</v>
      </c>
      <c r="D5404" s="9">
        <v>3.7406721451681857E-5</v>
      </c>
      <c r="E5404" s="9">
        <v>2.2758620689655169</v>
      </c>
      <c r="F5404" s="5">
        <v>-83.5</v>
      </c>
      <c r="G5404" s="3"/>
    </row>
    <row r="5405" spans="1:7" x14ac:dyDescent="0.6">
      <c r="A5405" s="6" t="s">
        <v>14</v>
      </c>
      <c r="B5405" s="6" t="s">
        <v>206</v>
      </c>
      <c r="C5405" s="7">
        <v>107940</v>
      </c>
      <c r="D5405" s="10">
        <v>0.27766556368733281</v>
      </c>
      <c r="E5405" s="10">
        <v>2.6122942884801552</v>
      </c>
      <c r="F5405" s="6"/>
      <c r="G5405" s="6"/>
    </row>
    <row r="5406" spans="1:7" x14ac:dyDescent="0.6">
      <c r="A5406" s="3" t="s">
        <v>15</v>
      </c>
      <c r="B5406" s="3" t="s">
        <v>206</v>
      </c>
      <c r="C5406" s="4">
        <v>296311</v>
      </c>
      <c r="D5406" s="9">
        <v>0.88748128473886267</v>
      </c>
      <c r="E5406" s="9">
        <v>2.3532808107120728</v>
      </c>
      <c r="F5406" s="5">
        <v>174.514545117658</v>
      </c>
      <c r="G5406" s="3"/>
    </row>
    <row r="5407" spans="1:7" x14ac:dyDescent="0.6">
      <c r="A5407" s="6" t="s">
        <v>16</v>
      </c>
      <c r="B5407" s="6" t="s">
        <v>206</v>
      </c>
      <c r="C5407" s="7">
        <v>344523</v>
      </c>
      <c r="D5407" s="10">
        <v>0.77334610829283246</v>
      </c>
      <c r="E5407" s="10">
        <v>2.2791942312781162</v>
      </c>
      <c r="F5407" s="8">
        <v>16.270742564400241</v>
      </c>
      <c r="G5407" s="6"/>
    </row>
    <row r="5408" spans="1:7" x14ac:dyDescent="0.6">
      <c r="A5408" s="3" t="s">
        <v>17</v>
      </c>
      <c r="B5408" s="3" t="s">
        <v>206</v>
      </c>
      <c r="C5408" s="4">
        <v>120275</v>
      </c>
      <c r="D5408" s="9">
        <v>0.26131963209498282</v>
      </c>
      <c r="E5408" s="9">
        <v>2.4839429173292582</v>
      </c>
      <c r="F5408" s="5">
        <v>-65.089413478925934</v>
      </c>
      <c r="G5408" s="3"/>
    </row>
    <row r="5409" spans="1:7" x14ac:dyDescent="0.6">
      <c r="A5409" s="6" t="s">
        <v>18</v>
      </c>
      <c r="B5409" s="6" t="s">
        <v>206</v>
      </c>
      <c r="C5409" s="7">
        <v>39072</v>
      </c>
      <c r="D5409" s="10">
        <v>8.5988576143003009E-2</v>
      </c>
      <c r="E5409" s="10">
        <v>5.8482263134261334</v>
      </c>
      <c r="F5409" s="8">
        <v>-67.51444606110995</v>
      </c>
      <c r="G5409" s="6"/>
    </row>
    <row r="5410" spans="1:7" x14ac:dyDescent="0.6">
      <c r="A5410" s="3" t="s">
        <v>20</v>
      </c>
      <c r="B5410" s="3" t="s">
        <v>206</v>
      </c>
      <c r="C5410" s="4">
        <v>89690</v>
      </c>
      <c r="D5410" s="9">
        <v>0.20827252235463831</v>
      </c>
      <c r="E5410" s="9">
        <v>4.0415465032444127</v>
      </c>
      <c r="F5410" s="5">
        <v>129.55057330057329</v>
      </c>
      <c r="G5410" s="3"/>
    </row>
    <row r="5411" spans="1:7" x14ac:dyDescent="0.6">
      <c r="A5411" s="6" t="s">
        <v>21</v>
      </c>
      <c r="B5411" s="6" t="s">
        <v>206</v>
      </c>
      <c r="C5411" s="7">
        <v>147440</v>
      </c>
      <c r="D5411" s="10">
        <v>0.33306771950764352</v>
      </c>
      <c r="E5411" s="10">
        <v>2.289689873122855</v>
      </c>
      <c r="F5411" s="8">
        <v>64.388449102464037</v>
      </c>
      <c r="G5411" s="6"/>
    </row>
    <row r="5412" spans="1:7" x14ac:dyDescent="0.6">
      <c r="A5412" s="3" t="s">
        <v>22</v>
      </c>
      <c r="B5412" s="3" t="s">
        <v>206</v>
      </c>
      <c r="C5412" s="4">
        <v>96506</v>
      </c>
      <c r="D5412" s="9">
        <v>0.22518331407182909</v>
      </c>
      <c r="E5412" s="9">
        <v>2.9461183869096681</v>
      </c>
      <c r="F5412" s="5">
        <v>-34.545577862181233</v>
      </c>
      <c r="G5412" s="3"/>
    </row>
    <row r="5413" spans="1:7" x14ac:dyDescent="0.6">
      <c r="A5413" s="6" t="s">
        <v>23</v>
      </c>
      <c r="B5413" s="6" t="s">
        <v>206</v>
      </c>
      <c r="C5413" s="7">
        <v>332692</v>
      </c>
      <c r="D5413" s="10">
        <v>0.62460706492823603</v>
      </c>
      <c r="E5413" s="10">
        <v>2.4087693766878799</v>
      </c>
      <c r="F5413" s="8">
        <v>244.7371147907902</v>
      </c>
      <c r="G5413" s="6"/>
    </row>
    <row r="5414" spans="1:7" x14ac:dyDescent="0.6">
      <c r="A5414" s="3" t="s">
        <v>24</v>
      </c>
      <c r="B5414" s="3" t="s">
        <v>206</v>
      </c>
      <c r="C5414" s="4">
        <v>199042</v>
      </c>
      <c r="D5414" s="9">
        <v>0.38562627381178111</v>
      </c>
      <c r="E5414" s="9">
        <v>2.5442204696227928</v>
      </c>
      <c r="F5414" s="5">
        <v>-40.172291488824499</v>
      </c>
      <c r="G5414" s="3"/>
    </row>
    <row r="5415" spans="1:7" x14ac:dyDescent="0.6">
      <c r="A5415" s="6" t="s">
        <v>25</v>
      </c>
      <c r="B5415" s="6" t="s">
        <v>206</v>
      </c>
      <c r="C5415" s="7">
        <v>170768</v>
      </c>
      <c r="D5415" s="10">
        <v>0.38342850938080503</v>
      </c>
      <c r="E5415" s="10">
        <v>2.4973018821017532</v>
      </c>
      <c r="F5415" s="8">
        <v>-14.205042151907641</v>
      </c>
      <c r="G5415" s="6"/>
    </row>
    <row r="5416" spans="1:7" x14ac:dyDescent="0.6">
      <c r="A5416" s="3" t="s">
        <v>26</v>
      </c>
      <c r="B5416" s="3" t="s">
        <v>206</v>
      </c>
      <c r="C5416" s="4">
        <v>317166</v>
      </c>
      <c r="D5416" s="9">
        <v>0.75471197061047846</v>
      </c>
      <c r="E5416" s="9">
        <v>2.559792741095857</v>
      </c>
      <c r="F5416" s="5">
        <v>85.729176426496778</v>
      </c>
      <c r="G5416" s="3"/>
    </row>
    <row r="5417" spans="1:7" x14ac:dyDescent="0.6">
      <c r="A5417" s="6" t="s">
        <v>27</v>
      </c>
      <c r="B5417" s="6" t="s">
        <v>206</v>
      </c>
      <c r="C5417" s="7">
        <v>252370</v>
      </c>
      <c r="D5417" s="10">
        <v>0.51509131629966332</v>
      </c>
      <c r="E5417" s="10">
        <v>2.4579498417336261</v>
      </c>
      <c r="F5417" s="8">
        <v>-20.429680356658661</v>
      </c>
      <c r="G5417" s="8">
        <v>133.80581804706321</v>
      </c>
    </row>
    <row r="5418" spans="1:7" x14ac:dyDescent="0.6">
      <c r="A5418" s="3" t="s">
        <v>28</v>
      </c>
      <c r="B5418" s="3" t="s">
        <v>206</v>
      </c>
      <c r="C5418" s="4">
        <v>242223</v>
      </c>
      <c r="D5418" s="9">
        <v>0.41003338001435519</v>
      </c>
      <c r="E5418" s="9">
        <v>2.6539751062804049</v>
      </c>
      <c r="F5418" s="5">
        <v>-4.020683916471846</v>
      </c>
      <c r="G5418" s="5">
        <v>-18.25379415546503</v>
      </c>
    </row>
    <row r="5419" spans="1:7" x14ac:dyDescent="0.6">
      <c r="A5419" s="6" t="s">
        <v>29</v>
      </c>
      <c r="B5419" s="6" t="s">
        <v>206</v>
      </c>
      <c r="C5419" s="7">
        <v>268135</v>
      </c>
      <c r="D5419" s="10">
        <v>0.3864801660659013</v>
      </c>
      <c r="E5419" s="10">
        <v>2.4939078834778079</v>
      </c>
      <c r="F5419" s="8">
        <v>10.69758032887049</v>
      </c>
      <c r="G5419" s="8">
        <v>-22.17210462001086</v>
      </c>
    </row>
    <row r="5420" spans="1:7" x14ac:dyDescent="0.6">
      <c r="A5420" s="3" t="s">
        <v>30</v>
      </c>
      <c r="B5420" s="3" t="s">
        <v>206</v>
      </c>
      <c r="C5420" s="4">
        <v>36448</v>
      </c>
      <c r="D5420" s="9">
        <v>5.8649845729568557E-2</v>
      </c>
      <c r="E5420" s="9">
        <v>3.5297307766802248</v>
      </c>
      <c r="F5420" s="5">
        <v>-86.406847297070513</v>
      </c>
      <c r="G5420" s="5">
        <v>-69.696113074204945</v>
      </c>
    </row>
    <row r="5421" spans="1:7" x14ac:dyDescent="0.6">
      <c r="A5421" s="6" t="s">
        <v>31</v>
      </c>
      <c r="B5421" s="6" t="s">
        <v>206</v>
      </c>
      <c r="C5421" s="7">
        <v>79391</v>
      </c>
      <c r="D5421" s="10">
        <v>0.13006306578523061</v>
      </c>
      <c r="E5421" s="10">
        <v>2.2714943778432661</v>
      </c>
      <c r="F5421" s="8">
        <v>117.81990781387179</v>
      </c>
      <c r="G5421" s="8">
        <v>103.1915438165438</v>
      </c>
    </row>
    <row r="5422" spans="1:7" x14ac:dyDescent="0.6">
      <c r="A5422" s="3" t="s">
        <v>32</v>
      </c>
      <c r="B5422" s="3" t="s">
        <v>206</v>
      </c>
      <c r="C5422" s="4">
        <v>216464</v>
      </c>
      <c r="D5422" s="9">
        <v>0.33365071130748281</v>
      </c>
      <c r="E5422" s="9">
        <v>2.391867403314917</v>
      </c>
      <c r="F5422" s="5">
        <v>172.6555906840826</v>
      </c>
      <c r="G5422" s="5">
        <v>141.34686141152861</v>
      </c>
    </row>
    <row r="5423" spans="1:7" x14ac:dyDescent="0.6">
      <c r="A5423" s="6" t="s">
        <v>33</v>
      </c>
      <c r="B5423" s="6" t="s">
        <v>206</v>
      </c>
      <c r="C5423" s="7">
        <v>352892</v>
      </c>
      <c r="D5423" s="10">
        <v>0.66522460397550176</v>
      </c>
      <c r="E5423" s="10">
        <v>2.653822147020116</v>
      </c>
      <c r="F5423" s="8">
        <v>63.025722521989792</v>
      </c>
      <c r="G5423" s="8">
        <v>139.3461747151384</v>
      </c>
    </row>
    <row r="5424" spans="1:7" x14ac:dyDescent="0.6">
      <c r="A5424" s="3" t="s">
        <v>34</v>
      </c>
      <c r="B5424" s="3" t="s">
        <v>206</v>
      </c>
      <c r="C5424" s="4">
        <v>146373</v>
      </c>
      <c r="D5424" s="9">
        <v>0.25191994882327978</v>
      </c>
      <c r="E5424" s="9">
        <v>2.3478281791351212</v>
      </c>
      <c r="F5424" s="5">
        <v>-58.521870713986146</v>
      </c>
      <c r="G5424" s="5">
        <v>51.672434874515581</v>
      </c>
    </row>
    <row r="5425" spans="1:7" x14ac:dyDescent="0.6">
      <c r="A5425" s="6" t="s">
        <v>35</v>
      </c>
      <c r="B5425" s="6" t="s">
        <v>206</v>
      </c>
      <c r="C5425" s="7">
        <v>116477</v>
      </c>
      <c r="D5425" s="10">
        <v>0.21641955870045851</v>
      </c>
      <c r="E5425" s="10">
        <v>2.7204717972673129</v>
      </c>
      <c r="F5425" s="8">
        <v>-20.42453184672036</v>
      </c>
      <c r="G5425" s="8">
        <v>-64.989539874718957</v>
      </c>
    </row>
    <row r="5426" spans="1:7" x14ac:dyDescent="0.6">
      <c r="A5426" s="3" t="s">
        <v>36</v>
      </c>
      <c r="B5426" s="3" t="s">
        <v>206</v>
      </c>
      <c r="C5426" s="4">
        <v>350633</v>
      </c>
      <c r="D5426" s="9">
        <v>0.66589368737311871</v>
      </c>
      <c r="E5426" s="9">
        <v>3.098504798430568</v>
      </c>
      <c r="F5426" s="5">
        <v>201.0319633919143</v>
      </c>
      <c r="G5426" s="5">
        <v>76.160307874719905</v>
      </c>
    </row>
    <row r="5427" spans="1:7" x14ac:dyDescent="0.6">
      <c r="A5427" s="6" t="s">
        <v>37</v>
      </c>
      <c r="B5427" s="6" t="s">
        <v>206</v>
      </c>
      <c r="C5427" s="7">
        <v>327179</v>
      </c>
      <c r="D5427" s="10">
        <v>0.53704595980425718</v>
      </c>
      <c r="E5427" s="10">
        <v>2.3958099924576941</v>
      </c>
      <c r="F5427" s="8">
        <v>-6.6890452410354957</v>
      </c>
      <c r="G5427" s="8">
        <v>91.592687154502016</v>
      </c>
    </row>
    <row r="5428" spans="1:7" x14ac:dyDescent="0.6">
      <c r="A5428" s="3" t="s">
        <v>38</v>
      </c>
      <c r="B5428" s="3" t="s">
        <v>206</v>
      </c>
      <c r="C5428" s="4">
        <v>522272</v>
      </c>
      <c r="D5428" s="9">
        <v>0.91297403382223108</v>
      </c>
      <c r="E5428" s="9">
        <v>2.577809805382941</v>
      </c>
      <c r="F5428" s="5">
        <v>59.628827033519883</v>
      </c>
      <c r="G5428" s="5">
        <v>64.668344021742556</v>
      </c>
    </row>
    <row r="5429" spans="1:7" x14ac:dyDescent="0.6">
      <c r="A5429" s="6" t="s">
        <v>39</v>
      </c>
      <c r="B5429" s="6" t="s">
        <v>206</v>
      </c>
      <c r="C5429" s="7">
        <v>567389</v>
      </c>
      <c r="D5429" s="10">
        <v>1.081685665736102</v>
      </c>
      <c r="E5429" s="10">
        <v>2.6445783694091771</v>
      </c>
      <c r="F5429" s="8">
        <v>8.6386021077139894</v>
      </c>
      <c r="G5429" s="8">
        <v>124.82426595871139</v>
      </c>
    </row>
    <row r="5430" spans="1:7" x14ac:dyDescent="0.6">
      <c r="A5430" s="3" t="s">
        <v>40</v>
      </c>
      <c r="B5430" s="3" t="s">
        <v>206</v>
      </c>
      <c r="C5430" s="4">
        <v>720193</v>
      </c>
      <c r="D5430" s="9">
        <v>1.024980900258782</v>
      </c>
      <c r="E5430" s="9">
        <v>2.5672217984272852</v>
      </c>
      <c r="F5430" s="5">
        <v>26.93108255535444</v>
      </c>
      <c r="G5430" s="5">
        <v>197.3264306032045</v>
      </c>
    </row>
    <row r="5431" spans="1:7" x14ac:dyDescent="0.6">
      <c r="A5431" s="6" t="s">
        <v>41</v>
      </c>
      <c r="B5431" s="6" t="s">
        <v>206</v>
      </c>
      <c r="C5431" s="7">
        <v>160405</v>
      </c>
      <c r="D5431" s="10">
        <v>0.23952028389854471</v>
      </c>
      <c r="E5431" s="10">
        <v>2.5768699395964529</v>
      </c>
      <c r="F5431" s="8">
        <v>-77.727498045662756</v>
      </c>
      <c r="G5431" s="8">
        <v>-40.177522516642739</v>
      </c>
    </row>
    <row r="5432" spans="1:7" x14ac:dyDescent="0.6">
      <c r="A5432" s="3" t="s">
        <v>42</v>
      </c>
      <c r="B5432" s="3" t="s">
        <v>206</v>
      </c>
      <c r="C5432" s="4">
        <v>120791</v>
      </c>
      <c r="D5432" s="9">
        <v>0.1993878534895854</v>
      </c>
      <c r="E5432" s="9">
        <v>2.608426189859204</v>
      </c>
      <c r="F5432" s="5">
        <v>-24.69623764845236</v>
      </c>
      <c r="G5432" s="5">
        <v>231.40638718173841</v>
      </c>
    </row>
    <row r="5433" spans="1:7" x14ac:dyDescent="0.6">
      <c r="A5433" s="6" t="s">
        <v>43</v>
      </c>
      <c r="B5433" s="6" t="s">
        <v>206</v>
      </c>
      <c r="C5433" s="7">
        <v>255018</v>
      </c>
      <c r="D5433" s="10">
        <v>0.41140574340924912</v>
      </c>
      <c r="E5433" s="10">
        <v>2.7277861566601418</v>
      </c>
      <c r="F5433" s="8">
        <v>111.1233452823472</v>
      </c>
      <c r="G5433" s="8">
        <v>221.21777027622781</v>
      </c>
    </row>
    <row r="5434" spans="1:7" x14ac:dyDescent="0.6">
      <c r="A5434" s="3" t="s">
        <v>44</v>
      </c>
      <c r="B5434" s="3" t="s">
        <v>206</v>
      </c>
      <c r="C5434" s="4">
        <v>422268</v>
      </c>
      <c r="D5434" s="9">
        <v>0.68446465831278791</v>
      </c>
      <c r="E5434" s="9">
        <v>3.229558473740163</v>
      </c>
      <c r="F5434" s="5">
        <v>65.583605863115537</v>
      </c>
      <c r="G5434" s="5">
        <v>95.075393598935619</v>
      </c>
    </row>
    <row r="5435" spans="1:7" x14ac:dyDescent="0.6">
      <c r="A5435" s="6" t="s">
        <v>45</v>
      </c>
      <c r="B5435" s="6" t="s">
        <v>206</v>
      </c>
      <c r="C5435" s="7">
        <v>193338</v>
      </c>
      <c r="D5435" s="10">
        <v>0.32346756534048832</v>
      </c>
      <c r="E5435" s="10">
        <v>2.7359796221609001</v>
      </c>
      <c r="F5435" s="8">
        <v>-54.214385177186053</v>
      </c>
      <c r="G5435" s="8">
        <v>-45.213266381782518</v>
      </c>
    </row>
    <row r="5436" spans="1:7" x14ac:dyDescent="0.6">
      <c r="A5436" s="3" t="s">
        <v>46</v>
      </c>
      <c r="B5436" s="3" t="s">
        <v>206</v>
      </c>
      <c r="C5436" s="4">
        <v>335281</v>
      </c>
      <c r="D5436" s="9">
        <v>0.50866511503636325</v>
      </c>
      <c r="E5436" s="9">
        <v>3.3927082490083378</v>
      </c>
      <c r="F5436" s="5">
        <v>73.417020968459383</v>
      </c>
      <c r="G5436" s="5">
        <v>129.05932104964711</v>
      </c>
    </row>
    <row r="5437" spans="1:7" x14ac:dyDescent="0.6">
      <c r="A5437" s="6" t="s">
        <v>47</v>
      </c>
      <c r="B5437" s="6" t="s">
        <v>206</v>
      </c>
      <c r="C5437" s="7">
        <v>164937</v>
      </c>
      <c r="D5437" s="10">
        <v>0.24632792739684581</v>
      </c>
      <c r="E5437" s="10">
        <v>3.7139608196352172</v>
      </c>
      <c r="F5437" s="8">
        <v>-50.806338563771881</v>
      </c>
      <c r="G5437" s="8">
        <v>41.604780342900312</v>
      </c>
    </row>
    <row r="5438" spans="1:7" x14ac:dyDescent="0.6">
      <c r="A5438" s="3" t="s">
        <v>48</v>
      </c>
      <c r="B5438" s="3" t="s">
        <v>206</v>
      </c>
      <c r="C5438" s="4">
        <v>173553</v>
      </c>
      <c r="D5438" s="9">
        <v>0.2402373113254383</v>
      </c>
      <c r="E5438" s="9">
        <v>2.457840027190846</v>
      </c>
      <c r="F5438" s="5">
        <v>5.2238127284963243</v>
      </c>
      <c r="G5438" s="5">
        <v>-50.502947526330964</v>
      </c>
    </row>
    <row r="5439" spans="1:7" x14ac:dyDescent="0.6">
      <c r="A5439" s="6" t="s">
        <v>49</v>
      </c>
      <c r="B5439" s="6" t="s">
        <v>206</v>
      </c>
      <c r="C5439" s="7">
        <v>353543</v>
      </c>
      <c r="D5439" s="10">
        <v>0.47950495175464858</v>
      </c>
      <c r="E5439" s="10">
        <v>3.847291444490391</v>
      </c>
      <c r="F5439" s="8">
        <v>103.70895346090241</v>
      </c>
      <c r="G5439" s="8">
        <v>8.0579743809963347</v>
      </c>
    </row>
    <row r="5440" spans="1:7" x14ac:dyDescent="0.6">
      <c r="A5440" s="3" t="s">
        <v>50</v>
      </c>
      <c r="B5440" s="3" t="s">
        <v>206</v>
      </c>
      <c r="C5440" s="4">
        <v>777921</v>
      </c>
      <c r="D5440" s="9">
        <v>1.2071075253790651</v>
      </c>
      <c r="E5440" s="9">
        <v>3.1210972292433978</v>
      </c>
      <c r="F5440" s="5">
        <v>120.0357523695845</v>
      </c>
      <c r="G5440" s="5">
        <v>48.949398014827523</v>
      </c>
    </row>
    <row r="5441" spans="1:7" x14ac:dyDescent="0.6">
      <c r="A5441" s="6" t="s">
        <v>51</v>
      </c>
      <c r="B5441" s="6" t="s">
        <v>206</v>
      </c>
      <c r="C5441" s="7">
        <v>704202</v>
      </c>
      <c r="D5441" s="10">
        <v>1.1834917785452841</v>
      </c>
      <c r="E5441" s="10">
        <v>3.3893506731033018</v>
      </c>
      <c r="F5441" s="8">
        <v>-9.4764121292521981</v>
      </c>
      <c r="G5441" s="8">
        <v>24.112733944436719</v>
      </c>
    </row>
    <row r="5442" spans="1:7" x14ac:dyDescent="0.6">
      <c r="A5442" s="3" t="s">
        <v>52</v>
      </c>
      <c r="B5442" s="3" t="s">
        <v>206</v>
      </c>
      <c r="C5442" s="4">
        <v>1054699</v>
      </c>
      <c r="D5442" s="9">
        <v>1.292666982624993</v>
      </c>
      <c r="E5442" s="9">
        <v>3.401355125418438</v>
      </c>
      <c r="F5442" s="5">
        <v>49.772224446962653</v>
      </c>
      <c r="G5442" s="5">
        <v>46.446716366307371</v>
      </c>
    </row>
    <row r="5443" spans="1:7" x14ac:dyDescent="0.6">
      <c r="A5443" s="6" t="s">
        <v>53</v>
      </c>
      <c r="B5443" s="6" t="s">
        <v>206</v>
      </c>
      <c r="C5443" s="7">
        <v>1254525</v>
      </c>
      <c r="D5443" s="10">
        <v>1.8490096528761</v>
      </c>
      <c r="E5443" s="10">
        <v>3.318699952647632</v>
      </c>
      <c r="F5443" s="8">
        <v>18.946258600795112</v>
      </c>
      <c r="G5443" s="8">
        <v>682.09843832798231</v>
      </c>
    </row>
    <row r="5444" spans="1:7" x14ac:dyDescent="0.6">
      <c r="A5444" s="3" t="s">
        <v>54</v>
      </c>
      <c r="B5444" s="3" t="s">
        <v>206</v>
      </c>
      <c r="C5444" s="4">
        <v>561292</v>
      </c>
      <c r="D5444" s="9">
        <v>0.64647161749895654</v>
      </c>
      <c r="E5444" s="9">
        <v>3.10892756256162</v>
      </c>
      <c r="F5444" s="5">
        <v>-55.258603854048353</v>
      </c>
      <c r="G5444" s="5">
        <v>364.6803155864261</v>
      </c>
    </row>
    <row r="5445" spans="1:7" x14ac:dyDescent="0.6">
      <c r="A5445" s="6" t="s">
        <v>55</v>
      </c>
      <c r="B5445" s="6" t="s">
        <v>206</v>
      </c>
      <c r="C5445" s="7">
        <v>1172192</v>
      </c>
      <c r="D5445" s="10">
        <v>1.5518468049590219</v>
      </c>
      <c r="E5445" s="10">
        <v>3.3209582738378551</v>
      </c>
      <c r="F5445" s="8">
        <v>108.83818048359851</v>
      </c>
      <c r="G5445" s="8">
        <v>359.6506913237497</v>
      </c>
    </row>
    <row r="5446" spans="1:7" x14ac:dyDescent="0.6">
      <c r="A5446" s="3" t="s">
        <v>56</v>
      </c>
      <c r="B5446" s="3" t="s">
        <v>206</v>
      </c>
      <c r="C5446" s="4">
        <v>425313</v>
      </c>
      <c r="D5446" s="9">
        <v>0.63353362741523223</v>
      </c>
      <c r="E5446" s="9">
        <v>2.924319306930693</v>
      </c>
      <c r="F5446" s="5">
        <v>-63.716438945155737</v>
      </c>
      <c r="G5446" s="5">
        <v>0.72110602745176777</v>
      </c>
    </row>
    <row r="5447" spans="1:7" x14ac:dyDescent="0.6">
      <c r="A5447" s="6" t="s">
        <v>57</v>
      </c>
      <c r="B5447" s="6" t="s">
        <v>206</v>
      </c>
      <c r="C5447" s="7">
        <v>296452</v>
      </c>
      <c r="D5447" s="10">
        <v>0.42980438501322737</v>
      </c>
      <c r="E5447" s="10">
        <v>3.3289763284373182</v>
      </c>
      <c r="F5447" s="8">
        <v>-30.29792176585244</v>
      </c>
      <c r="G5447" s="8">
        <v>53.333540224891117</v>
      </c>
    </row>
    <row r="5448" spans="1:7" x14ac:dyDescent="0.6">
      <c r="A5448" s="3" t="s">
        <v>58</v>
      </c>
      <c r="B5448" s="3" t="s">
        <v>206</v>
      </c>
      <c r="C5448" s="4">
        <v>239500</v>
      </c>
      <c r="D5448" s="9">
        <v>0.33351505610203669</v>
      </c>
      <c r="E5448" s="9">
        <v>3.161674433340814</v>
      </c>
      <c r="F5448" s="5">
        <v>-19.211204512028939</v>
      </c>
      <c r="G5448" s="5">
        <v>-28.56738079402054</v>
      </c>
    </row>
    <row r="5449" spans="1:7" x14ac:dyDescent="0.6">
      <c r="A5449" s="6" t="s">
        <v>59</v>
      </c>
      <c r="B5449" s="6" t="s">
        <v>206</v>
      </c>
      <c r="C5449" s="7">
        <v>238017</v>
      </c>
      <c r="D5449" s="10">
        <v>0.34876860214238231</v>
      </c>
      <c r="E5449" s="10">
        <v>4.0521808709864144</v>
      </c>
      <c r="F5449" s="8">
        <v>-0.61920668058454975</v>
      </c>
      <c r="G5449" s="8">
        <v>44.307826624711247</v>
      </c>
    </row>
    <row r="5450" spans="1:7" x14ac:dyDescent="0.6">
      <c r="A5450" s="3" t="s">
        <v>60</v>
      </c>
      <c r="B5450" s="3" t="s">
        <v>206</v>
      </c>
      <c r="C5450" s="4">
        <v>175717</v>
      </c>
      <c r="D5450" s="9">
        <v>0.24139260689961911</v>
      </c>
      <c r="E5450" s="9">
        <v>4.6942989955118612</v>
      </c>
      <c r="F5450" s="5">
        <v>-26.174600973880011</v>
      </c>
      <c r="G5450" s="5">
        <v>1.246881356127516</v>
      </c>
    </row>
    <row r="5451" spans="1:7" x14ac:dyDescent="0.6">
      <c r="A5451" s="6" t="s">
        <v>61</v>
      </c>
      <c r="B5451" s="6" t="s">
        <v>206</v>
      </c>
      <c r="C5451" s="7">
        <v>131063</v>
      </c>
      <c r="D5451" s="10">
        <v>0.16870962489163041</v>
      </c>
      <c r="E5451" s="10">
        <v>4.0813066359418304</v>
      </c>
      <c r="F5451" s="8">
        <v>-25.412452978368631</v>
      </c>
      <c r="G5451" s="8">
        <v>-62.928696085058952</v>
      </c>
    </row>
    <row r="5452" spans="1:7" x14ac:dyDescent="0.6">
      <c r="A5452" s="3" t="s">
        <v>62</v>
      </c>
      <c r="B5452" s="3" t="s">
        <v>206</v>
      </c>
      <c r="C5452" s="4">
        <v>328832</v>
      </c>
      <c r="D5452" s="9">
        <v>0.48394242357886541</v>
      </c>
      <c r="E5452" s="9">
        <v>5.0074922336602299</v>
      </c>
      <c r="F5452" s="5">
        <v>150.8961339203284</v>
      </c>
      <c r="G5452" s="5">
        <v>-57.729383832034372</v>
      </c>
    </row>
    <row r="5453" spans="1:7" x14ac:dyDescent="0.6">
      <c r="A5453" s="6" t="s">
        <v>63</v>
      </c>
      <c r="B5453" s="6" t="s">
        <v>206</v>
      </c>
      <c r="C5453" s="7">
        <v>520403</v>
      </c>
      <c r="D5453" s="10">
        <v>0.65463630533651307</v>
      </c>
      <c r="E5453" s="10">
        <v>4.1221019113325461</v>
      </c>
      <c r="F5453" s="8">
        <v>58.258016251459722</v>
      </c>
      <c r="G5453" s="8">
        <v>-26.100323486726818</v>
      </c>
    </row>
    <row r="5454" spans="1:7" x14ac:dyDescent="0.6">
      <c r="A5454" s="3" t="s">
        <v>64</v>
      </c>
      <c r="B5454" s="3" t="s">
        <v>206</v>
      </c>
      <c r="C5454" s="4">
        <v>643258</v>
      </c>
      <c r="D5454" s="9">
        <v>0.75727442658792821</v>
      </c>
      <c r="E5454" s="9">
        <v>4.3967519463032199</v>
      </c>
      <c r="F5454" s="5">
        <v>23.60766559762337</v>
      </c>
      <c r="G5454" s="5">
        <v>-39.010276865721877</v>
      </c>
    </row>
    <row r="5455" spans="1:7" x14ac:dyDescent="0.6">
      <c r="A5455" s="6" t="s">
        <v>65</v>
      </c>
      <c r="B5455" s="6" t="s">
        <v>206</v>
      </c>
      <c r="C5455" s="7">
        <v>482239</v>
      </c>
      <c r="D5455" s="10">
        <v>0.57349221533007666</v>
      </c>
      <c r="E5455" s="10">
        <v>4.7608794376653636</v>
      </c>
      <c r="F5455" s="8">
        <v>-25.031791287477191</v>
      </c>
      <c r="G5455" s="8">
        <v>-61.560032681692277</v>
      </c>
    </row>
    <row r="5456" spans="1:7" x14ac:dyDescent="0.6">
      <c r="A5456" s="3" t="s">
        <v>66</v>
      </c>
      <c r="B5456" s="3" t="s">
        <v>206</v>
      </c>
      <c r="C5456" s="4">
        <v>509480</v>
      </c>
      <c r="D5456" s="9">
        <v>0.60585384336123838</v>
      </c>
      <c r="E5456" s="9">
        <v>4.2996632712480896</v>
      </c>
      <c r="F5456" s="5">
        <v>5.6488587609048624</v>
      </c>
      <c r="G5456" s="5">
        <v>-9.2308459767821418</v>
      </c>
    </row>
    <row r="5457" spans="1:7" x14ac:dyDescent="0.6">
      <c r="A5457" s="6" t="s">
        <v>67</v>
      </c>
      <c r="B5457" s="6" t="s">
        <v>206</v>
      </c>
      <c r="C5457" s="7">
        <v>498181</v>
      </c>
      <c r="D5457" s="10">
        <v>0.50688418627176057</v>
      </c>
      <c r="E5457" s="10">
        <v>4.4269769756427007</v>
      </c>
      <c r="F5457" s="8">
        <v>-2.2177514328334809</v>
      </c>
      <c r="G5457" s="8">
        <v>-57.500051186153797</v>
      </c>
    </row>
    <row r="5458" spans="1:7" x14ac:dyDescent="0.6">
      <c r="A5458" s="3" t="s">
        <v>68</v>
      </c>
      <c r="B5458" s="3" t="s">
        <v>206</v>
      </c>
      <c r="C5458" s="4">
        <v>430618</v>
      </c>
      <c r="D5458" s="9">
        <v>0.51422283166902738</v>
      </c>
      <c r="E5458" s="9">
        <v>4.3375404172164753</v>
      </c>
      <c r="F5458" s="5">
        <v>-13.56193833165055</v>
      </c>
      <c r="G5458" s="5">
        <v>1.2473166820670789</v>
      </c>
    </row>
    <row r="5459" spans="1:7" x14ac:dyDescent="0.6">
      <c r="A5459" s="6" t="s">
        <v>69</v>
      </c>
      <c r="B5459" s="6" t="s">
        <v>206</v>
      </c>
      <c r="C5459" s="7">
        <v>751861</v>
      </c>
      <c r="D5459" s="10">
        <v>0.79597334952732779</v>
      </c>
      <c r="E5459" s="10">
        <v>4.197386197425276</v>
      </c>
      <c r="F5459" s="8">
        <v>74.600457946486216</v>
      </c>
      <c r="G5459" s="8">
        <v>153.61981028969279</v>
      </c>
    </row>
    <row r="5460" spans="1:7" x14ac:dyDescent="0.6">
      <c r="A5460" s="3" t="s">
        <v>70</v>
      </c>
      <c r="B5460" s="3" t="s">
        <v>206</v>
      </c>
      <c r="C5460" s="4">
        <v>1093360</v>
      </c>
      <c r="D5460" s="9">
        <v>1.113454876461053</v>
      </c>
      <c r="E5460" s="9">
        <v>4.5130931545751736</v>
      </c>
      <c r="F5460" s="5">
        <v>45.420496607750628</v>
      </c>
      <c r="G5460" s="5">
        <v>356.51774530271388</v>
      </c>
    </row>
    <row r="5461" spans="1:7" x14ac:dyDescent="0.6">
      <c r="A5461" s="6" t="s">
        <v>71</v>
      </c>
      <c r="B5461" s="6" t="s">
        <v>206</v>
      </c>
      <c r="C5461" s="7">
        <v>1169357</v>
      </c>
      <c r="D5461" s="10">
        <v>1.2123330927930689</v>
      </c>
      <c r="E5461" s="10">
        <v>4.4307084316897862</v>
      </c>
      <c r="F5461" s="8">
        <v>6.9507755908392532</v>
      </c>
      <c r="G5461" s="8">
        <v>391.29137834692477</v>
      </c>
    </row>
    <row r="5462" spans="1:7" x14ac:dyDescent="0.6">
      <c r="A5462" s="3" t="s">
        <v>72</v>
      </c>
      <c r="B5462" s="3" t="s">
        <v>206</v>
      </c>
      <c r="C5462" s="4">
        <v>1392494</v>
      </c>
      <c r="D5462" s="9">
        <v>1.4088848821862621</v>
      </c>
      <c r="E5462" s="9">
        <v>4.7509177755032406</v>
      </c>
      <c r="F5462" s="5">
        <v>19.08202542080819</v>
      </c>
      <c r="G5462" s="5">
        <v>692.46401884848933</v>
      </c>
    </row>
    <row r="5463" spans="1:7" x14ac:dyDescent="0.6">
      <c r="A5463" s="6" t="s">
        <v>73</v>
      </c>
      <c r="B5463" s="6" t="s">
        <v>206</v>
      </c>
      <c r="C5463" s="7">
        <v>719097</v>
      </c>
      <c r="D5463" s="10">
        <v>0.86589014383878848</v>
      </c>
      <c r="E5463" s="10">
        <v>4.9380390594956873</v>
      </c>
      <c r="F5463" s="8">
        <v>-48.359059356808721</v>
      </c>
      <c r="G5463" s="8">
        <v>448.66514576959167</v>
      </c>
    </row>
    <row r="5464" spans="1:7" x14ac:dyDescent="0.6">
      <c r="A5464" s="3" t="s">
        <v>74</v>
      </c>
      <c r="B5464" s="3" t="s">
        <v>206</v>
      </c>
      <c r="C5464" s="4">
        <v>1211847</v>
      </c>
      <c r="D5464" s="9">
        <v>1.2770935027189509</v>
      </c>
      <c r="E5464" s="9">
        <v>4.3012344539724001</v>
      </c>
      <c r="F5464" s="5">
        <v>68.523439814100186</v>
      </c>
      <c r="G5464" s="5">
        <v>268.53073910081741</v>
      </c>
    </row>
    <row r="5465" spans="1:7" x14ac:dyDescent="0.6">
      <c r="A5465" s="6" t="s">
        <v>75</v>
      </c>
      <c r="B5465" s="6" t="s">
        <v>206</v>
      </c>
      <c r="C5465" s="7">
        <v>1418008</v>
      </c>
      <c r="D5465" s="10">
        <v>1.395574434043384</v>
      </c>
      <c r="E5465" s="10">
        <v>4.0886817968184586</v>
      </c>
      <c r="F5465" s="8">
        <v>17.01213106935116</v>
      </c>
      <c r="G5465" s="8">
        <v>172.48267208298179</v>
      </c>
    </row>
    <row r="5466" spans="1:7" x14ac:dyDescent="0.6">
      <c r="A5466" s="3" t="s">
        <v>76</v>
      </c>
      <c r="B5466" s="3" t="s">
        <v>206</v>
      </c>
      <c r="C5466" s="4">
        <v>1910132</v>
      </c>
      <c r="D5466" s="9">
        <v>1.8494895674404821</v>
      </c>
      <c r="E5466" s="9">
        <v>4.718973657100082</v>
      </c>
      <c r="F5466" s="5">
        <v>34.705304906601377</v>
      </c>
      <c r="G5466" s="5">
        <v>196.94648181600539</v>
      </c>
    </row>
    <row r="5467" spans="1:7" x14ac:dyDescent="0.6">
      <c r="A5467" s="6" t="s">
        <v>77</v>
      </c>
      <c r="B5467" s="6" t="s">
        <v>206</v>
      </c>
      <c r="C5467" s="7">
        <v>1373605</v>
      </c>
      <c r="D5467" s="10">
        <v>1.145080848615861</v>
      </c>
      <c r="E5467" s="10">
        <v>4.6737791599749574</v>
      </c>
      <c r="F5467" s="8">
        <v>-28.088477654947411</v>
      </c>
      <c r="G5467" s="8">
        <v>184.83905283479771</v>
      </c>
    </row>
    <row r="5468" spans="1:7" x14ac:dyDescent="0.6">
      <c r="A5468" s="3" t="s">
        <v>78</v>
      </c>
      <c r="B5468" s="3" t="s">
        <v>206</v>
      </c>
      <c r="C5468" s="4">
        <v>1358937</v>
      </c>
      <c r="D5468" s="9">
        <v>1.149205229814577</v>
      </c>
      <c r="E5468" s="9">
        <v>4.6703680791834206</v>
      </c>
      <c r="F5468" s="5">
        <v>-1.067847015699563</v>
      </c>
      <c r="G5468" s="5">
        <v>166.73019549344431</v>
      </c>
    </row>
    <row r="5469" spans="1:7" x14ac:dyDescent="0.6">
      <c r="A5469" s="6" t="s">
        <v>79</v>
      </c>
      <c r="B5469" s="6" t="s">
        <v>206</v>
      </c>
      <c r="C5469" s="7">
        <v>607681</v>
      </c>
      <c r="D5469" s="10">
        <v>0.53065178808872082</v>
      </c>
      <c r="E5469" s="10">
        <v>5.0557506073413423</v>
      </c>
      <c r="F5469" s="8">
        <v>-55.282621637353323</v>
      </c>
      <c r="G5469" s="8">
        <v>21.979963105778829</v>
      </c>
    </row>
    <row r="5470" spans="1:7" x14ac:dyDescent="0.6">
      <c r="A5470" s="3" t="s">
        <v>80</v>
      </c>
      <c r="B5470" s="3" t="s">
        <v>206</v>
      </c>
      <c r="C5470" s="4">
        <v>1201416</v>
      </c>
      <c r="D5470" s="9">
        <v>1.018231249594141</v>
      </c>
      <c r="E5470" s="9">
        <v>4.7216377348702494</v>
      </c>
      <c r="F5470" s="5">
        <v>97.705045904018718</v>
      </c>
      <c r="G5470" s="5">
        <v>178.9980911155595</v>
      </c>
    </row>
    <row r="5471" spans="1:7" x14ac:dyDescent="0.6">
      <c r="A5471" s="6" t="s">
        <v>81</v>
      </c>
      <c r="B5471" s="6" t="s">
        <v>206</v>
      </c>
      <c r="C5471" s="7">
        <v>852204</v>
      </c>
      <c r="D5471" s="10">
        <v>0.78116980775448097</v>
      </c>
      <c r="E5471" s="10">
        <v>4.8634008263519526</v>
      </c>
      <c r="F5471" s="8">
        <v>-29.066701292474882</v>
      </c>
      <c r="G5471" s="8">
        <v>13.34595091379922</v>
      </c>
    </row>
    <row r="5472" spans="1:7" x14ac:dyDescent="0.6">
      <c r="A5472" s="3" t="s">
        <v>82</v>
      </c>
      <c r="B5472" s="3" t="s">
        <v>206</v>
      </c>
      <c r="C5472" s="4">
        <v>2174034</v>
      </c>
      <c r="D5472" s="9">
        <v>1.9433790094750309</v>
      </c>
      <c r="E5472" s="9">
        <v>4.7242506290934534</v>
      </c>
      <c r="F5472" s="5">
        <v>155.10722784685359</v>
      </c>
      <c r="G5472" s="5">
        <v>98.839723421379972</v>
      </c>
    </row>
    <row r="5473" spans="1:7" x14ac:dyDescent="0.6">
      <c r="A5473" s="6" t="s">
        <v>83</v>
      </c>
      <c r="B5473" s="6" t="s">
        <v>206</v>
      </c>
      <c r="C5473" s="7">
        <v>2967588</v>
      </c>
      <c r="D5473" s="10">
        <v>2.350539487666655</v>
      </c>
      <c r="E5473" s="10">
        <v>4.1577764576654932</v>
      </c>
      <c r="F5473" s="8">
        <v>36.501453059151778</v>
      </c>
      <c r="G5473" s="8">
        <v>153.77947025587571</v>
      </c>
    </row>
    <row r="5474" spans="1:7" x14ac:dyDescent="0.6">
      <c r="A5474" s="3" t="s">
        <v>84</v>
      </c>
      <c r="B5474" s="3" t="s">
        <v>206</v>
      </c>
      <c r="C5474" s="4">
        <v>3098595</v>
      </c>
      <c r="D5474" s="9">
        <v>2.4539661236185411</v>
      </c>
      <c r="E5474" s="9">
        <v>4.2950081850075046</v>
      </c>
      <c r="F5474" s="5">
        <v>4.4145952874860006</v>
      </c>
      <c r="G5474" s="5">
        <v>122.5212460520476</v>
      </c>
    </row>
    <row r="5475" spans="1:7" x14ac:dyDescent="0.6">
      <c r="A5475" s="6" t="s">
        <v>85</v>
      </c>
      <c r="B5475" s="6" t="s">
        <v>206</v>
      </c>
      <c r="C5475" s="7">
        <v>1970967</v>
      </c>
      <c r="D5475" s="10">
        <v>1.663884263979531</v>
      </c>
      <c r="E5475" s="10">
        <v>4.2380827461343777</v>
      </c>
      <c r="F5475" s="8">
        <v>-36.391590382092531</v>
      </c>
      <c r="G5475" s="8">
        <v>174.08917016758519</v>
      </c>
    </row>
    <row r="5476" spans="1:7" x14ac:dyDescent="0.6">
      <c r="A5476" s="3" t="s">
        <v>86</v>
      </c>
      <c r="B5476" s="3" t="s">
        <v>206</v>
      </c>
      <c r="C5476" s="4">
        <v>1817529</v>
      </c>
      <c r="D5476" s="9">
        <v>1.5870269934969781</v>
      </c>
      <c r="E5476" s="9">
        <v>4.2370593994778067</v>
      </c>
      <c r="F5476" s="5">
        <v>-7.7849096408006861</v>
      </c>
      <c r="G5476" s="5">
        <v>49.98007174172978</v>
      </c>
    </row>
    <row r="5477" spans="1:7" x14ac:dyDescent="0.6">
      <c r="A5477" s="6" t="s">
        <v>87</v>
      </c>
      <c r="B5477" s="6" t="s">
        <v>206</v>
      </c>
      <c r="C5477" s="7">
        <v>618908</v>
      </c>
      <c r="D5477" s="10">
        <v>0.47833311172681409</v>
      </c>
      <c r="E5477" s="10">
        <v>3.773645188039608</v>
      </c>
      <c r="F5477" s="8">
        <v>-65.94783356964318</v>
      </c>
      <c r="G5477" s="8">
        <v>-56.35370181268371</v>
      </c>
    </row>
    <row r="5478" spans="1:7" x14ac:dyDescent="0.6">
      <c r="A5478" s="3" t="s">
        <v>88</v>
      </c>
      <c r="B5478" s="3" t="s">
        <v>206</v>
      </c>
      <c r="C5478" s="4">
        <v>1170168</v>
      </c>
      <c r="D5478" s="9">
        <v>0.92467263879921713</v>
      </c>
      <c r="E5478" s="9">
        <v>4.3810436618769142</v>
      </c>
      <c r="F5478" s="5">
        <v>89.06978096906164</v>
      </c>
      <c r="G5478" s="5">
        <v>-38.738893437731001</v>
      </c>
    </row>
    <row r="5479" spans="1:7" x14ac:dyDescent="0.6">
      <c r="A5479" s="6" t="s">
        <v>89</v>
      </c>
      <c r="B5479" s="6" t="s">
        <v>206</v>
      </c>
      <c r="C5479" s="7">
        <v>1022875</v>
      </c>
      <c r="D5479" s="10">
        <v>0.69340917955866543</v>
      </c>
      <c r="E5479" s="10">
        <v>4.765937322362106</v>
      </c>
      <c r="F5479" s="8">
        <v>-12.587337886525701</v>
      </c>
      <c r="G5479" s="8">
        <v>-25.533541301902659</v>
      </c>
    </row>
    <row r="5480" spans="1:7" x14ac:dyDescent="0.6">
      <c r="A5480" s="3" t="s">
        <v>90</v>
      </c>
      <c r="B5480" s="3" t="s">
        <v>206</v>
      </c>
      <c r="C5480" s="4">
        <v>1827203</v>
      </c>
      <c r="D5480" s="9">
        <v>1.3225628312943161</v>
      </c>
      <c r="E5480" s="9">
        <v>4.8098719089411031</v>
      </c>
      <c r="F5480" s="5">
        <v>78.634046193327634</v>
      </c>
      <c r="G5480" s="5">
        <v>34.458256710943907</v>
      </c>
    </row>
    <row r="5481" spans="1:7" x14ac:dyDescent="0.6">
      <c r="A5481" s="6" t="s">
        <v>91</v>
      </c>
      <c r="B5481" s="6" t="s">
        <v>206</v>
      </c>
      <c r="C5481" s="7">
        <v>1702002</v>
      </c>
      <c r="D5481" s="10">
        <v>1.2527150284659649</v>
      </c>
      <c r="E5481" s="10">
        <v>4.4441131236960771</v>
      </c>
      <c r="F5481" s="8">
        <v>-6.8520574889599057</v>
      </c>
      <c r="G5481" s="8">
        <v>180.08149012393011</v>
      </c>
    </row>
    <row r="5482" spans="1:7" x14ac:dyDescent="0.6">
      <c r="A5482" s="3" t="s">
        <v>92</v>
      </c>
      <c r="B5482" s="3" t="s">
        <v>206</v>
      </c>
      <c r="C5482" s="4">
        <v>2437921</v>
      </c>
      <c r="D5482" s="9">
        <v>1.7428412459877161</v>
      </c>
      <c r="E5482" s="9">
        <v>4.4573665946297778</v>
      </c>
      <c r="F5482" s="5">
        <v>43.238433327340388</v>
      </c>
      <c r="G5482" s="5">
        <v>102.9206369816949</v>
      </c>
    </row>
    <row r="5483" spans="1:7" x14ac:dyDescent="0.6">
      <c r="A5483" s="6" t="s">
        <v>93</v>
      </c>
      <c r="B5483" s="6" t="s">
        <v>206</v>
      </c>
      <c r="C5483" s="7">
        <v>2959627</v>
      </c>
      <c r="D5483" s="10">
        <v>2.4120548112043179</v>
      </c>
      <c r="E5483" s="10">
        <v>4.273101478737197</v>
      </c>
      <c r="F5483" s="8">
        <v>21.399626977248239</v>
      </c>
      <c r="G5483" s="8">
        <v>247.29090687206349</v>
      </c>
    </row>
    <row r="5484" spans="1:7" x14ac:dyDescent="0.6">
      <c r="A5484" s="3" t="s">
        <v>94</v>
      </c>
      <c r="B5484" s="3" t="s">
        <v>206</v>
      </c>
      <c r="C5484" s="4">
        <v>2453584</v>
      </c>
      <c r="D5484" s="9">
        <v>1.571898796938616</v>
      </c>
      <c r="E5484" s="9">
        <v>4.3248906695903697</v>
      </c>
      <c r="F5484" s="5">
        <v>-17.098201901793711</v>
      </c>
      <c r="G5484" s="5">
        <v>12.858584548355729</v>
      </c>
    </row>
    <row r="5485" spans="1:7" x14ac:dyDescent="0.6">
      <c r="A5485" s="6" t="s">
        <v>95</v>
      </c>
      <c r="B5485" s="6" t="s">
        <v>206</v>
      </c>
      <c r="C5485" s="7">
        <v>1951403</v>
      </c>
      <c r="D5485" s="10">
        <v>1.4208357812993859</v>
      </c>
      <c r="E5485" s="10">
        <v>4.4282336335559478</v>
      </c>
      <c r="F5485" s="8">
        <v>-20.46724302082179</v>
      </c>
      <c r="G5485" s="8">
        <v>-34.24279246310472</v>
      </c>
    </row>
    <row r="5486" spans="1:7" x14ac:dyDescent="0.6">
      <c r="A5486" s="3" t="s">
        <v>96</v>
      </c>
      <c r="B5486" s="3" t="s">
        <v>206</v>
      </c>
      <c r="C5486" s="4">
        <v>3238243</v>
      </c>
      <c r="D5486" s="9">
        <v>2.4213770100416872</v>
      </c>
      <c r="E5486" s="9">
        <v>4.5346493752371826</v>
      </c>
      <c r="F5486" s="5">
        <v>65.944348758303633</v>
      </c>
      <c r="G5486" s="5">
        <v>4.5068167992267538</v>
      </c>
    </row>
    <row r="5487" spans="1:7" x14ac:dyDescent="0.6">
      <c r="A5487" s="6" t="s">
        <v>97</v>
      </c>
      <c r="B5487" s="6" t="s">
        <v>206</v>
      </c>
      <c r="C5487" s="7">
        <v>3509835</v>
      </c>
      <c r="D5487" s="10">
        <v>2.330599856077697</v>
      </c>
      <c r="E5487" s="10">
        <v>4.8748520808680142</v>
      </c>
      <c r="F5487" s="8">
        <v>8.3870172806673295</v>
      </c>
      <c r="G5487" s="8">
        <v>78.076801894704474</v>
      </c>
    </row>
    <row r="5488" spans="1:7" x14ac:dyDescent="0.6">
      <c r="A5488" s="3" t="s">
        <v>98</v>
      </c>
      <c r="B5488" s="3" t="s">
        <v>206</v>
      </c>
      <c r="C5488" s="4">
        <v>384852</v>
      </c>
      <c r="D5488" s="9">
        <v>0.276446729588254</v>
      </c>
      <c r="E5488" s="9">
        <v>4.5867041689509689</v>
      </c>
      <c r="F5488" s="5">
        <v>-89.035040108723067</v>
      </c>
      <c r="G5488" s="5">
        <v>-78.825537309170855</v>
      </c>
    </row>
    <row r="5489" spans="1:7" x14ac:dyDescent="0.6">
      <c r="A5489" s="6" t="s">
        <v>99</v>
      </c>
      <c r="B5489" s="6" t="s">
        <v>206</v>
      </c>
      <c r="C5489" s="7">
        <v>4184389</v>
      </c>
      <c r="D5489" s="10">
        <v>2.7828855784762689</v>
      </c>
      <c r="E5489" s="10">
        <v>4.405301662467771</v>
      </c>
      <c r="F5489" s="8">
        <v>987.2722501117313</v>
      </c>
      <c r="G5489" s="8">
        <v>576.09224634355996</v>
      </c>
    </row>
    <row r="5490" spans="1:7" x14ac:dyDescent="0.6">
      <c r="A5490" s="3" t="s">
        <v>100</v>
      </c>
      <c r="B5490" s="3" t="s">
        <v>206</v>
      </c>
      <c r="C5490" s="4">
        <v>5774628</v>
      </c>
      <c r="D5490" s="9">
        <v>3.2728772891376172</v>
      </c>
      <c r="E5490" s="9">
        <v>4.8044228497262758</v>
      </c>
      <c r="F5490" s="5">
        <v>38.004090919845147</v>
      </c>
      <c r="G5490" s="5">
        <v>393.48708903336961</v>
      </c>
    </row>
    <row r="5491" spans="1:7" x14ac:dyDescent="0.6">
      <c r="A5491" s="6" t="s">
        <v>101</v>
      </c>
      <c r="B5491" s="6" t="s">
        <v>206</v>
      </c>
      <c r="C5491" s="7">
        <v>3894269</v>
      </c>
      <c r="D5491" s="10">
        <v>1.9624151695159391</v>
      </c>
      <c r="E5491" s="10">
        <v>4.5305535293180093</v>
      </c>
      <c r="F5491" s="8">
        <v>-32.562426532064059</v>
      </c>
      <c r="G5491" s="8">
        <v>280.71797629231332</v>
      </c>
    </row>
    <row r="5492" spans="1:7" x14ac:dyDescent="0.6">
      <c r="A5492" s="3" t="s">
        <v>102</v>
      </c>
      <c r="B5492" s="3" t="s">
        <v>206</v>
      </c>
      <c r="C5492" s="4">
        <v>5084764</v>
      </c>
      <c r="D5492" s="9">
        <v>3.1067480961242051</v>
      </c>
      <c r="E5492" s="9">
        <v>4.7031242773871433</v>
      </c>
      <c r="F5492" s="5">
        <v>30.57043568382154</v>
      </c>
      <c r="G5492" s="5">
        <v>178.28128565901</v>
      </c>
    </row>
    <row r="5493" spans="1:7" x14ac:dyDescent="0.6">
      <c r="A5493" s="6" t="s">
        <v>14</v>
      </c>
      <c r="B5493" s="6" t="s">
        <v>207</v>
      </c>
      <c r="C5493" s="7">
        <v>1065765</v>
      </c>
      <c r="D5493" s="10">
        <v>2.7415808734781391</v>
      </c>
      <c r="E5493" s="10">
        <v>3.1860672988388918</v>
      </c>
      <c r="F5493" s="6"/>
      <c r="G5493" s="6"/>
    </row>
    <row r="5494" spans="1:7" x14ac:dyDescent="0.6">
      <c r="A5494" s="3" t="s">
        <v>15</v>
      </c>
      <c r="B5494" s="3" t="s">
        <v>207</v>
      </c>
      <c r="C5494" s="4">
        <v>1136338</v>
      </c>
      <c r="D5494" s="9">
        <v>3.403446743919698</v>
      </c>
      <c r="E5494" s="9">
        <v>3.6503925574701568</v>
      </c>
      <c r="F5494" s="5">
        <v>6.6218162540522476</v>
      </c>
      <c r="G5494" s="3"/>
    </row>
    <row r="5495" spans="1:7" x14ac:dyDescent="0.6">
      <c r="A5495" s="6" t="s">
        <v>16</v>
      </c>
      <c r="B5495" s="6" t="s">
        <v>207</v>
      </c>
      <c r="C5495" s="7">
        <v>1098169</v>
      </c>
      <c r="D5495" s="10">
        <v>2.4650450692633918</v>
      </c>
      <c r="E5495" s="10">
        <v>3.5489832984306728</v>
      </c>
      <c r="F5495" s="8">
        <v>-3.3589477778618648</v>
      </c>
      <c r="G5495" s="6"/>
    </row>
    <row r="5496" spans="1:7" x14ac:dyDescent="0.6">
      <c r="A5496" s="3" t="s">
        <v>17</v>
      </c>
      <c r="B5496" s="3" t="s">
        <v>207</v>
      </c>
      <c r="C5496" s="4">
        <v>1860746</v>
      </c>
      <c r="D5496" s="9">
        <v>4.0428140523152019</v>
      </c>
      <c r="E5496" s="9">
        <v>3.7303104539130501</v>
      </c>
      <c r="F5496" s="5">
        <v>69.440769134805308</v>
      </c>
      <c r="G5496" s="3"/>
    </row>
    <row r="5497" spans="1:7" x14ac:dyDescent="0.6">
      <c r="A5497" s="6" t="s">
        <v>18</v>
      </c>
      <c r="B5497" s="6" t="s">
        <v>207</v>
      </c>
      <c r="C5497" s="7">
        <v>1507243</v>
      </c>
      <c r="D5497" s="10">
        <v>3.3170986760725909</v>
      </c>
      <c r="E5497" s="10">
        <v>3.9781435331938</v>
      </c>
      <c r="F5497" s="8">
        <v>-18.997918039324009</v>
      </c>
      <c r="G5497" s="6"/>
    </row>
    <row r="5498" spans="1:7" x14ac:dyDescent="0.6">
      <c r="A5498" s="3" t="s">
        <v>19</v>
      </c>
      <c r="B5498" s="3" t="s">
        <v>207</v>
      </c>
      <c r="C5498" s="4">
        <v>1657546</v>
      </c>
      <c r="D5498" s="9">
        <v>4.0773064381083541</v>
      </c>
      <c r="E5498" s="9">
        <v>4.1466017571597256</v>
      </c>
      <c r="F5498" s="5">
        <v>9.9720483027620599</v>
      </c>
      <c r="G5498" s="3"/>
    </row>
    <row r="5499" spans="1:7" x14ac:dyDescent="0.6">
      <c r="A5499" s="6" t="s">
        <v>20</v>
      </c>
      <c r="B5499" s="6" t="s">
        <v>207</v>
      </c>
      <c r="C5499" s="7">
        <v>1928013</v>
      </c>
      <c r="D5499" s="10">
        <v>4.4771115023138943</v>
      </c>
      <c r="E5499" s="10">
        <v>3.9809152739751479</v>
      </c>
      <c r="F5499" s="8">
        <v>16.317314873916011</v>
      </c>
      <c r="G5499" s="6"/>
    </row>
    <row r="5500" spans="1:7" x14ac:dyDescent="0.6">
      <c r="A5500" s="3" t="s">
        <v>21</v>
      </c>
      <c r="B5500" s="3" t="s">
        <v>207</v>
      </c>
      <c r="C5500" s="4">
        <v>1425200</v>
      </c>
      <c r="D5500" s="9">
        <v>3.2195341416324839</v>
      </c>
      <c r="E5500" s="9">
        <v>3.5884330190223208</v>
      </c>
      <c r="F5500" s="5">
        <v>-26.079336601983488</v>
      </c>
      <c r="G5500" s="3"/>
    </row>
    <row r="5501" spans="1:7" x14ac:dyDescent="0.6">
      <c r="A5501" s="6" t="s">
        <v>22</v>
      </c>
      <c r="B5501" s="6" t="s">
        <v>207</v>
      </c>
      <c r="C5501" s="7">
        <v>1700295</v>
      </c>
      <c r="D5501" s="10">
        <v>3.967401643418655</v>
      </c>
      <c r="E5501" s="10">
        <v>3.8404003261515252</v>
      </c>
      <c r="F5501" s="8">
        <v>19.302203199550942</v>
      </c>
      <c r="G5501" s="6"/>
    </row>
    <row r="5502" spans="1:7" x14ac:dyDescent="0.6">
      <c r="A5502" s="3" t="s">
        <v>23</v>
      </c>
      <c r="B5502" s="3" t="s">
        <v>207</v>
      </c>
      <c r="C5502" s="4">
        <v>1792781</v>
      </c>
      <c r="D5502" s="9">
        <v>3.365826886336635</v>
      </c>
      <c r="E5502" s="9">
        <v>3.410539912757129</v>
      </c>
      <c r="F5502" s="5">
        <v>5.4394090437247744</v>
      </c>
      <c r="G5502" s="3"/>
    </row>
    <row r="5503" spans="1:7" x14ac:dyDescent="0.6">
      <c r="A5503" s="6" t="s">
        <v>24</v>
      </c>
      <c r="B5503" s="6" t="s">
        <v>207</v>
      </c>
      <c r="C5503" s="7">
        <v>1440156</v>
      </c>
      <c r="D5503" s="10">
        <v>2.790174897698372</v>
      </c>
      <c r="E5503" s="10">
        <v>3.3974677452458302</v>
      </c>
      <c r="F5503" s="8">
        <v>-19.66916204489003</v>
      </c>
      <c r="G5503" s="6"/>
    </row>
    <row r="5504" spans="1:7" x14ac:dyDescent="0.6">
      <c r="A5504" s="3" t="s">
        <v>25</v>
      </c>
      <c r="B5504" s="3" t="s">
        <v>207</v>
      </c>
      <c r="C5504" s="4">
        <v>1969899</v>
      </c>
      <c r="D5504" s="9">
        <v>4.4230502037895763</v>
      </c>
      <c r="E5504" s="9">
        <v>3.7438024539317638</v>
      </c>
      <c r="F5504" s="5">
        <v>36.783723429961753</v>
      </c>
      <c r="G5504" s="3"/>
    </row>
    <row r="5505" spans="1:7" x14ac:dyDescent="0.6">
      <c r="A5505" s="6" t="s">
        <v>26</v>
      </c>
      <c r="B5505" s="6" t="s">
        <v>207</v>
      </c>
      <c r="C5505" s="7">
        <v>925003</v>
      </c>
      <c r="D5505" s="10">
        <v>2.2010897667171281</v>
      </c>
      <c r="E5505" s="10">
        <v>3.3541094052548752</v>
      </c>
      <c r="F5505" s="8">
        <v>-53.043125561259743</v>
      </c>
      <c r="G5505" s="8">
        <v>-13.207602051108831</v>
      </c>
    </row>
    <row r="5506" spans="1:7" x14ac:dyDescent="0.6">
      <c r="A5506" s="3" t="s">
        <v>27</v>
      </c>
      <c r="B5506" s="3" t="s">
        <v>207</v>
      </c>
      <c r="C5506" s="4">
        <v>1129550</v>
      </c>
      <c r="D5506" s="9">
        <v>2.305430107882414</v>
      </c>
      <c r="E5506" s="9">
        <v>3.6171180258678941</v>
      </c>
      <c r="F5506" s="5">
        <v>22.113117470970359</v>
      </c>
      <c r="G5506" s="5">
        <v>-0.59735747638466341</v>
      </c>
    </row>
    <row r="5507" spans="1:7" x14ac:dyDescent="0.6">
      <c r="A5507" s="6" t="s">
        <v>28</v>
      </c>
      <c r="B5507" s="6" t="s">
        <v>207</v>
      </c>
      <c r="C5507" s="7">
        <v>1576054</v>
      </c>
      <c r="D5507" s="10">
        <v>2.6679330563371129</v>
      </c>
      <c r="E5507" s="10">
        <v>3.7055722749929458</v>
      </c>
      <c r="F5507" s="8">
        <v>39.529370103138419</v>
      </c>
      <c r="G5507" s="8">
        <v>43.516526144882967</v>
      </c>
    </row>
    <row r="5508" spans="1:7" x14ac:dyDescent="0.6">
      <c r="A5508" s="3" t="s">
        <v>29</v>
      </c>
      <c r="B5508" s="3" t="s">
        <v>207</v>
      </c>
      <c r="C5508" s="4">
        <v>1522062</v>
      </c>
      <c r="D5508" s="9">
        <v>2.193845542441673</v>
      </c>
      <c r="E5508" s="9">
        <v>3.6060641957525039</v>
      </c>
      <c r="F5508" s="5">
        <v>-3.4257709443965778</v>
      </c>
      <c r="G5508" s="5">
        <v>-18.201517025967011</v>
      </c>
    </row>
    <row r="5509" spans="1:7" x14ac:dyDescent="0.6">
      <c r="A5509" s="6" t="s">
        <v>30</v>
      </c>
      <c r="B5509" s="6" t="s">
        <v>207</v>
      </c>
      <c r="C5509" s="7">
        <v>1986256</v>
      </c>
      <c r="D5509" s="10">
        <v>3.196159130252139</v>
      </c>
      <c r="E5509" s="10">
        <v>3.5842774082481892</v>
      </c>
      <c r="F5509" s="8">
        <v>30.49770640092191</v>
      </c>
      <c r="G5509" s="8">
        <v>31.780741393391779</v>
      </c>
    </row>
    <row r="5510" spans="1:7" x14ac:dyDescent="0.6">
      <c r="A5510" s="3" t="s">
        <v>31</v>
      </c>
      <c r="B5510" s="3" t="s">
        <v>207</v>
      </c>
      <c r="C5510" s="4">
        <v>1804711</v>
      </c>
      <c r="D5510" s="9">
        <v>2.9565850728209662</v>
      </c>
      <c r="E5510" s="9">
        <v>3.5542248874971691</v>
      </c>
      <c r="F5510" s="5">
        <v>-9.1400604957266314</v>
      </c>
      <c r="G5510" s="5">
        <v>8.8784866302352938</v>
      </c>
    </row>
    <row r="5511" spans="1:7" x14ac:dyDescent="0.6">
      <c r="A5511" s="6" t="s">
        <v>32</v>
      </c>
      <c r="B5511" s="6" t="s">
        <v>207</v>
      </c>
      <c r="C5511" s="7">
        <v>2979850</v>
      </c>
      <c r="D5511" s="10">
        <v>4.5930458278956436</v>
      </c>
      <c r="E5511" s="10">
        <v>3.8214473498595738</v>
      </c>
      <c r="F5511" s="8">
        <v>65.115079367278213</v>
      </c>
      <c r="G5511" s="8">
        <v>54.55549314242176</v>
      </c>
    </row>
    <row r="5512" spans="1:7" x14ac:dyDescent="0.6">
      <c r="A5512" s="3" t="s">
        <v>33</v>
      </c>
      <c r="B5512" s="3" t="s">
        <v>207</v>
      </c>
      <c r="C5512" s="4">
        <v>1458497</v>
      </c>
      <c r="D5512" s="9">
        <v>2.74936266400048</v>
      </c>
      <c r="E5512" s="9">
        <v>3.544247905888299</v>
      </c>
      <c r="F5512" s="5">
        <v>-51.054683960602041</v>
      </c>
      <c r="G5512" s="5">
        <v>2.3363036766769651</v>
      </c>
    </row>
    <row r="5513" spans="1:7" x14ac:dyDescent="0.6">
      <c r="A5513" s="6" t="s">
        <v>34</v>
      </c>
      <c r="B5513" s="6" t="s">
        <v>207</v>
      </c>
      <c r="C5513" s="7">
        <v>2785797</v>
      </c>
      <c r="D5513" s="10">
        <v>4.794585324288267</v>
      </c>
      <c r="E5513" s="10">
        <v>3.665652595552737</v>
      </c>
      <c r="F5513" s="8">
        <v>91.004643821687665</v>
      </c>
      <c r="G5513" s="8">
        <v>63.841980362231247</v>
      </c>
    </row>
    <row r="5514" spans="1:7" x14ac:dyDescent="0.6">
      <c r="A5514" s="3" t="s">
        <v>35</v>
      </c>
      <c r="B5514" s="3" t="s">
        <v>207</v>
      </c>
      <c r="C5514" s="4">
        <v>1746676</v>
      </c>
      <c r="D5514" s="9">
        <v>3.245403376741177</v>
      </c>
      <c r="E5514" s="9">
        <v>3.5453624673967101</v>
      </c>
      <c r="F5514" s="5">
        <v>-37.300671944150977</v>
      </c>
      <c r="G5514" s="5">
        <v>-2.5717028460252589</v>
      </c>
    </row>
    <row r="5515" spans="1:7" x14ac:dyDescent="0.6">
      <c r="A5515" s="6" t="s">
        <v>36</v>
      </c>
      <c r="B5515" s="6" t="s">
        <v>207</v>
      </c>
      <c r="C5515" s="7">
        <v>1305557</v>
      </c>
      <c r="D5515" s="10">
        <v>2.479407713494699</v>
      </c>
      <c r="E5515" s="10">
        <v>3.202327749024994</v>
      </c>
      <c r="F5515" s="8">
        <v>-25.25476963100197</v>
      </c>
      <c r="G5515" s="8">
        <v>-9.3461402792475283</v>
      </c>
    </row>
    <row r="5516" spans="1:7" x14ac:dyDescent="0.6">
      <c r="A5516" s="3" t="s">
        <v>37</v>
      </c>
      <c r="B5516" s="3" t="s">
        <v>207</v>
      </c>
      <c r="C5516" s="4">
        <v>1743367</v>
      </c>
      <c r="D5516" s="9">
        <v>2.861639053258517</v>
      </c>
      <c r="E5516" s="9">
        <v>3.41807847573636</v>
      </c>
      <c r="F5516" s="5">
        <v>33.534345876893923</v>
      </c>
      <c r="G5516" s="5">
        <v>-11.499675871707129</v>
      </c>
    </row>
    <row r="5517" spans="1:7" x14ac:dyDescent="0.6">
      <c r="A5517" s="6" t="s">
        <v>38</v>
      </c>
      <c r="B5517" s="6" t="s">
        <v>207</v>
      </c>
      <c r="C5517" s="7">
        <v>1559700</v>
      </c>
      <c r="D5517" s="10">
        <v>2.726482753340278</v>
      </c>
      <c r="E5517" s="10">
        <v>3.7870216144556079</v>
      </c>
      <c r="F5517" s="8">
        <v>-10.535188517391919</v>
      </c>
      <c r="G5517" s="8">
        <v>68.615669354585876</v>
      </c>
    </row>
    <row r="5518" spans="1:7" x14ac:dyDescent="0.6">
      <c r="A5518" s="3" t="s">
        <v>39</v>
      </c>
      <c r="B5518" s="3" t="s">
        <v>207</v>
      </c>
      <c r="C5518" s="4">
        <v>1542662</v>
      </c>
      <c r="D5518" s="9">
        <v>2.940972370764654</v>
      </c>
      <c r="E5518" s="9">
        <v>3.7900263369956169</v>
      </c>
      <c r="F5518" s="5">
        <v>-1.092389562095275</v>
      </c>
      <c r="G5518" s="5">
        <v>36.573148598999609</v>
      </c>
    </row>
    <row r="5519" spans="1:7" x14ac:dyDescent="0.6">
      <c r="A5519" s="6" t="s">
        <v>40</v>
      </c>
      <c r="B5519" s="6" t="s">
        <v>207</v>
      </c>
      <c r="C5519" s="7">
        <v>2858061</v>
      </c>
      <c r="D5519" s="10">
        <v>4.0676012357444682</v>
      </c>
      <c r="E5519" s="10">
        <v>3.8216524483192038</v>
      </c>
      <c r="F5519" s="8">
        <v>85.268127431673307</v>
      </c>
      <c r="G5519" s="8">
        <v>81.342834699826284</v>
      </c>
    </row>
    <row r="5520" spans="1:7" x14ac:dyDescent="0.6">
      <c r="A5520" s="3" t="s">
        <v>41</v>
      </c>
      <c r="B5520" s="3" t="s">
        <v>207</v>
      </c>
      <c r="C5520" s="4">
        <v>2521449</v>
      </c>
      <c r="D5520" s="9">
        <v>3.765083259971334</v>
      </c>
      <c r="E5520" s="9">
        <v>3.6611930372762438</v>
      </c>
      <c r="F5520" s="5">
        <v>-11.777635256910189</v>
      </c>
      <c r="G5520" s="5">
        <v>65.660071665937394</v>
      </c>
    </row>
    <row r="5521" spans="1:7" x14ac:dyDescent="0.6">
      <c r="A5521" s="6" t="s">
        <v>42</v>
      </c>
      <c r="B5521" s="6" t="s">
        <v>207</v>
      </c>
      <c r="C5521" s="7">
        <v>2195830</v>
      </c>
      <c r="D5521" s="10">
        <v>3.6246229464781008</v>
      </c>
      <c r="E5521" s="10">
        <v>3.7438471519154599</v>
      </c>
      <c r="F5521" s="8">
        <v>-12.913963359956909</v>
      </c>
      <c r="G5521" s="8">
        <v>10.551207900693569</v>
      </c>
    </row>
    <row r="5522" spans="1:7" x14ac:dyDescent="0.6">
      <c r="A5522" s="3" t="s">
        <v>43</v>
      </c>
      <c r="B5522" s="3" t="s">
        <v>207</v>
      </c>
      <c r="C5522" s="4">
        <v>2231738</v>
      </c>
      <c r="D5522" s="9">
        <v>3.6003334313055189</v>
      </c>
      <c r="E5522" s="9">
        <v>3.5435830910594999</v>
      </c>
      <c r="F5522" s="5">
        <v>1.635281419782042</v>
      </c>
      <c r="G5522" s="5">
        <v>23.661794049019491</v>
      </c>
    </row>
    <row r="5523" spans="1:7" x14ac:dyDescent="0.6">
      <c r="A5523" s="6" t="s">
        <v>44</v>
      </c>
      <c r="B5523" s="6" t="s">
        <v>207</v>
      </c>
      <c r="C5523" s="7">
        <v>2280077</v>
      </c>
      <c r="D5523" s="10">
        <v>3.6958332734941939</v>
      </c>
      <c r="E5523" s="10">
        <v>3.7343049841461178</v>
      </c>
      <c r="F5523" s="8">
        <v>2.165980056798777</v>
      </c>
      <c r="G5523" s="8">
        <v>-23.483497491484471</v>
      </c>
    </row>
    <row r="5524" spans="1:7" x14ac:dyDescent="0.6">
      <c r="A5524" s="3" t="s">
        <v>45</v>
      </c>
      <c r="B5524" s="3" t="s">
        <v>207</v>
      </c>
      <c r="C5524" s="4">
        <v>2651023</v>
      </c>
      <c r="D5524" s="9">
        <v>4.4353409855881276</v>
      </c>
      <c r="E5524" s="9">
        <v>3.629450179348868</v>
      </c>
      <c r="F5524" s="5">
        <v>16.26901196757828</v>
      </c>
      <c r="G5524" s="5">
        <v>81.764035167710318</v>
      </c>
    </row>
    <row r="5525" spans="1:7" x14ac:dyDescent="0.6">
      <c r="A5525" s="6" t="s">
        <v>46</v>
      </c>
      <c r="B5525" s="6" t="s">
        <v>207</v>
      </c>
      <c r="C5525" s="7">
        <v>3169932</v>
      </c>
      <c r="D5525" s="10">
        <v>4.8092013130402531</v>
      </c>
      <c r="E5525" s="10">
        <v>3.9507110186073762</v>
      </c>
      <c r="F5525" s="8">
        <v>19.573915428119641</v>
      </c>
      <c r="G5525" s="8">
        <v>13.78905210968351</v>
      </c>
    </row>
    <row r="5526" spans="1:7" x14ac:dyDescent="0.6">
      <c r="A5526" s="3" t="s">
        <v>47</v>
      </c>
      <c r="B5526" s="3" t="s">
        <v>207</v>
      </c>
      <c r="C5526" s="4">
        <v>2357215</v>
      </c>
      <c r="D5526" s="9">
        <v>3.5204222544289991</v>
      </c>
      <c r="E5526" s="9">
        <v>3.379582701899821</v>
      </c>
      <c r="F5526" s="5">
        <v>-25.638310222427489</v>
      </c>
      <c r="G5526" s="5">
        <v>34.954336121868053</v>
      </c>
    </row>
    <row r="5527" spans="1:7" x14ac:dyDescent="0.6">
      <c r="A5527" s="6" t="s">
        <v>48</v>
      </c>
      <c r="B5527" s="6" t="s">
        <v>207</v>
      </c>
      <c r="C5527" s="7">
        <v>4020453</v>
      </c>
      <c r="D5527" s="10">
        <v>5.5652326322811598</v>
      </c>
      <c r="E5527" s="10">
        <v>3.8923291997324081</v>
      </c>
      <c r="F5527" s="8">
        <v>70.559452574330294</v>
      </c>
      <c r="G5527" s="8">
        <v>207.9492507795523</v>
      </c>
    </row>
    <row r="5528" spans="1:7" x14ac:dyDescent="0.6">
      <c r="A5528" s="3" t="s">
        <v>49</v>
      </c>
      <c r="B5528" s="3" t="s">
        <v>207</v>
      </c>
      <c r="C5528" s="4">
        <v>3289286</v>
      </c>
      <c r="D5528" s="9">
        <v>4.4612081832683463</v>
      </c>
      <c r="E5528" s="9">
        <v>4.1098351335986356</v>
      </c>
      <c r="F5528" s="5">
        <v>-18.186184492145539</v>
      </c>
      <c r="G5528" s="5">
        <v>88.674329616196701</v>
      </c>
    </row>
    <row r="5529" spans="1:7" x14ac:dyDescent="0.6">
      <c r="A5529" s="6" t="s">
        <v>50</v>
      </c>
      <c r="B5529" s="6" t="s">
        <v>207</v>
      </c>
      <c r="C5529" s="7">
        <v>3610964</v>
      </c>
      <c r="D5529" s="10">
        <v>5.603167697327736</v>
      </c>
      <c r="E5529" s="10">
        <v>3.9328565064863921</v>
      </c>
      <c r="F5529" s="8">
        <v>9.7795691830993015</v>
      </c>
      <c r="G5529" s="8">
        <v>131.5165737000705</v>
      </c>
    </row>
    <row r="5530" spans="1:7" x14ac:dyDescent="0.6">
      <c r="A5530" s="3" t="s">
        <v>51</v>
      </c>
      <c r="B5530" s="3" t="s">
        <v>207</v>
      </c>
      <c r="C5530" s="4">
        <v>1871756</v>
      </c>
      <c r="D5530" s="9">
        <v>3.1456994405622352</v>
      </c>
      <c r="E5530" s="9">
        <v>3.8398381805984938</v>
      </c>
      <c r="F5530" s="5">
        <v>-48.164645230470313</v>
      </c>
      <c r="G5530" s="5">
        <v>21.332864879020821</v>
      </c>
    </row>
    <row r="5531" spans="1:7" x14ac:dyDescent="0.6">
      <c r="A5531" s="6" t="s">
        <v>52</v>
      </c>
      <c r="B5531" s="6" t="s">
        <v>207</v>
      </c>
      <c r="C5531" s="7">
        <v>2684826</v>
      </c>
      <c r="D5531" s="10">
        <v>3.290593737448436</v>
      </c>
      <c r="E5531" s="10">
        <v>3.8510625174815138</v>
      </c>
      <c r="F5531" s="8">
        <v>43.438888402120782</v>
      </c>
      <c r="G5531" s="8">
        <v>-6.0612772085690274</v>
      </c>
    </row>
    <row r="5532" spans="1:7" x14ac:dyDescent="0.6">
      <c r="A5532" s="3" t="s">
        <v>53</v>
      </c>
      <c r="B5532" s="3" t="s">
        <v>207</v>
      </c>
      <c r="C5532" s="4">
        <v>1767912</v>
      </c>
      <c r="D5532" s="9">
        <v>2.6056765336964132</v>
      </c>
      <c r="E5532" s="9">
        <v>3.770668793816478</v>
      </c>
      <c r="F5532" s="5">
        <v>-34.151710390170528</v>
      </c>
      <c r="G5532" s="5">
        <v>-29.885077984920571</v>
      </c>
    </row>
    <row r="5533" spans="1:7" x14ac:dyDescent="0.6">
      <c r="A5533" s="6" t="s">
        <v>54</v>
      </c>
      <c r="B5533" s="6" t="s">
        <v>207</v>
      </c>
      <c r="C5533" s="7">
        <v>2352617</v>
      </c>
      <c r="D5533" s="10">
        <v>2.7096415365719491</v>
      </c>
      <c r="E5533" s="10">
        <v>3.5861096037412579</v>
      </c>
      <c r="F5533" s="8">
        <v>33.07319595092968</v>
      </c>
      <c r="G5533" s="8">
        <v>7.1402157726235593</v>
      </c>
    </row>
    <row r="5534" spans="1:7" x14ac:dyDescent="0.6">
      <c r="A5534" s="3" t="s">
        <v>55</v>
      </c>
      <c r="B5534" s="3" t="s">
        <v>207</v>
      </c>
      <c r="C5534" s="4">
        <v>2175101</v>
      </c>
      <c r="D5534" s="9">
        <v>2.8795824722512822</v>
      </c>
      <c r="E5534" s="9">
        <v>4.0787375440201918</v>
      </c>
      <c r="F5534" s="5">
        <v>-7.5454695770709854</v>
      </c>
      <c r="G5534" s="5">
        <v>-2.537797895631122</v>
      </c>
    </row>
    <row r="5535" spans="1:7" x14ac:dyDescent="0.6">
      <c r="A5535" s="6" t="s">
        <v>56</v>
      </c>
      <c r="B5535" s="6" t="s">
        <v>207</v>
      </c>
      <c r="C5535" s="7">
        <v>3681215</v>
      </c>
      <c r="D5535" s="10">
        <v>5.4834286566490187</v>
      </c>
      <c r="E5535" s="10">
        <v>3.9206490366694</v>
      </c>
      <c r="F5535" s="8">
        <v>69.243405248767758</v>
      </c>
      <c r="G5535" s="8">
        <v>61.451345722096228</v>
      </c>
    </row>
    <row r="5536" spans="1:7" x14ac:dyDescent="0.6">
      <c r="A5536" s="3" t="s">
        <v>57</v>
      </c>
      <c r="B5536" s="3" t="s">
        <v>207</v>
      </c>
      <c r="C5536" s="4">
        <v>4021620</v>
      </c>
      <c r="D5536" s="9">
        <v>5.8306569389206206</v>
      </c>
      <c r="E5536" s="9">
        <v>3.8197609147016749</v>
      </c>
      <c r="F5536" s="5">
        <v>9.2470828245565748</v>
      </c>
      <c r="G5536" s="5">
        <v>51.700683094790193</v>
      </c>
    </row>
    <row r="5537" spans="1:7" x14ac:dyDescent="0.6">
      <c r="A5537" s="6" t="s">
        <v>58</v>
      </c>
      <c r="B5537" s="6" t="s">
        <v>207</v>
      </c>
      <c r="C5537" s="7">
        <v>3077900</v>
      </c>
      <c r="D5537" s="10">
        <v>4.2861210487534818</v>
      </c>
      <c r="E5537" s="10">
        <v>4.5295941628440533</v>
      </c>
      <c r="F5537" s="8">
        <v>-23.466165376141959</v>
      </c>
      <c r="G5537" s="8">
        <v>-2.9032799441754631</v>
      </c>
    </row>
    <row r="5538" spans="1:7" x14ac:dyDescent="0.6">
      <c r="A5538" s="3" t="s">
        <v>59</v>
      </c>
      <c r="B5538" s="3" t="s">
        <v>207</v>
      </c>
      <c r="C5538" s="4">
        <v>2890839</v>
      </c>
      <c r="D5538" s="9">
        <v>4.2359742247347132</v>
      </c>
      <c r="E5538" s="9">
        <v>4.0457852773357628</v>
      </c>
      <c r="F5538" s="5">
        <v>-6.0775528769615672</v>
      </c>
      <c r="G5538" s="5">
        <v>22.637901082421411</v>
      </c>
    </row>
    <row r="5539" spans="1:7" x14ac:dyDescent="0.6">
      <c r="A5539" s="6" t="s">
        <v>60</v>
      </c>
      <c r="B5539" s="6" t="s">
        <v>207</v>
      </c>
      <c r="C5539" s="7">
        <v>2560482</v>
      </c>
      <c r="D5539" s="10">
        <v>3.5174822293776389</v>
      </c>
      <c r="E5539" s="10">
        <v>3.7227725363447219</v>
      </c>
      <c r="F5539" s="8">
        <v>-11.427720464543331</v>
      </c>
      <c r="G5539" s="8">
        <v>-36.313594512857129</v>
      </c>
    </row>
    <row r="5540" spans="1:7" x14ac:dyDescent="0.6">
      <c r="A5540" s="3" t="s">
        <v>61</v>
      </c>
      <c r="B5540" s="3" t="s">
        <v>207</v>
      </c>
      <c r="C5540" s="4">
        <v>1933252</v>
      </c>
      <c r="D5540" s="9">
        <v>2.4885606139108241</v>
      </c>
      <c r="E5540" s="9">
        <v>3.754827908349859</v>
      </c>
      <c r="F5540" s="5">
        <v>-24.49655963213176</v>
      </c>
      <c r="G5540" s="5">
        <v>-41.225785778433377</v>
      </c>
    </row>
    <row r="5541" spans="1:7" x14ac:dyDescent="0.6">
      <c r="A5541" s="6" t="s">
        <v>62</v>
      </c>
      <c r="B5541" s="6" t="s">
        <v>207</v>
      </c>
      <c r="C5541" s="7">
        <v>2757430</v>
      </c>
      <c r="D5541" s="10">
        <v>4.0581128267597766</v>
      </c>
      <c r="E5541" s="10">
        <v>4.1747489031070311</v>
      </c>
      <c r="F5541" s="8">
        <v>42.631690022821658</v>
      </c>
      <c r="G5541" s="8">
        <v>-23.637289100639059</v>
      </c>
    </row>
    <row r="5542" spans="1:7" x14ac:dyDescent="0.6">
      <c r="A5542" s="3" t="s">
        <v>63</v>
      </c>
      <c r="B5542" s="3" t="s">
        <v>207</v>
      </c>
      <c r="C5542" s="4">
        <v>3665470</v>
      </c>
      <c r="D5542" s="9">
        <v>4.610945244592803</v>
      </c>
      <c r="E5542" s="9">
        <v>4.4490554403818052</v>
      </c>
      <c r="F5542" s="5">
        <v>32.930663697718529</v>
      </c>
      <c r="G5542" s="5">
        <v>95.830546289153062</v>
      </c>
    </row>
    <row r="5543" spans="1:7" x14ac:dyDescent="0.6">
      <c r="A5543" s="6" t="s">
        <v>64</v>
      </c>
      <c r="B5543" s="6" t="s">
        <v>207</v>
      </c>
      <c r="C5543" s="7">
        <v>3056102</v>
      </c>
      <c r="D5543" s="10">
        <v>3.5977910723912032</v>
      </c>
      <c r="E5543" s="10">
        <v>4.4244075530918421</v>
      </c>
      <c r="F5543" s="8">
        <v>-16.62455292227191</v>
      </c>
      <c r="G5543" s="8">
        <v>13.828680145379989</v>
      </c>
    </row>
    <row r="5544" spans="1:7" x14ac:dyDescent="0.6">
      <c r="A5544" s="3" t="s">
        <v>65</v>
      </c>
      <c r="B5544" s="3" t="s">
        <v>207</v>
      </c>
      <c r="C5544" s="4">
        <v>5710566</v>
      </c>
      <c r="D5544" s="9">
        <v>6.7911660942574423</v>
      </c>
      <c r="E5544" s="9">
        <v>4.4937770111396853</v>
      </c>
      <c r="F5544" s="5">
        <v>86.857833933553266</v>
      </c>
      <c r="G5544" s="5">
        <v>223.01189199462411</v>
      </c>
    </row>
    <row r="5545" spans="1:7" x14ac:dyDescent="0.6">
      <c r="A5545" s="6" t="s">
        <v>66</v>
      </c>
      <c r="B5545" s="6" t="s">
        <v>207</v>
      </c>
      <c r="C5545" s="7">
        <v>5726668</v>
      </c>
      <c r="D5545" s="10">
        <v>6.8099313367626131</v>
      </c>
      <c r="E5545" s="10">
        <v>4.7031613285250504</v>
      </c>
      <c r="F5545" s="8">
        <v>0.28196854742594812</v>
      </c>
      <c r="G5545" s="8">
        <v>143.4169267670853</v>
      </c>
    </row>
    <row r="5546" spans="1:7" x14ac:dyDescent="0.6">
      <c r="A5546" s="3" t="s">
        <v>67</v>
      </c>
      <c r="B5546" s="3" t="s">
        <v>207</v>
      </c>
      <c r="C5546" s="4">
        <v>5694231</v>
      </c>
      <c r="D5546" s="9">
        <v>5.7937088063945286</v>
      </c>
      <c r="E5546" s="9">
        <v>4.2202778570396253</v>
      </c>
      <c r="F5546" s="5">
        <v>-0.56642012423280264</v>
      </c>
      <c r="G5546" s="5">
        <v>161.7915673800895</v>
      </c>
    </row>
    <row r="5547" spans="1:7" x14ac:dyDescent="0.6">
      <c r="A5547" s="6" t="s">
        <v>68</v>
      </c>
      <c r="B5547" s="6" t="s">
        <v>207</v>
      </c>
      <c r="C5547" s="7">
        <v>4423396</v>
      </c>
      <c r="D5547" s="10">
        <v>5.2822018975366776</v>
      </c>
      <c r="E5547" s="10">
        <v>4.2848413694766041</v>
      </c>
      <c r="F5547" s="8">
        <v>-22.31793898069818</v>
      </c>
      <c r="G5547" s="8">
        <v>20.161305438557651</v>
      </c>
    </row>
    <row r="5548" spans="1:7" x14ac:dyDescent="0.6">
      <c r="A5548" s="3" t="s">
        <v>69</v>
      </c>
      <c r="B5548" s="3" t="s">
        <v>207</v>
      </c>
      <c r="C5548" s="4">
        <v>3557319</v>
      </c>
      <c r="D5548" s="9">
        <v>3.7660300504577369</v>
      </c>
      <c r="E5548" s="9">
        <v>4.2588137687301568</v>
      </c>
      <c r="F5548" s="5">
        <v>-19.579458859211339</v>
      </c>
      <c r="G5548" s="5">
        <v>-11.54512360690468</v>
      </c>
    </row>
    <row r="5549" spans="1:7" x14ac:dyDescent="0.6">
      <c r="A5549" s="6" t="s">
        <v>70</v>
      </c>
      <c r="B5549" s="6" t="s">
        <v>207</v>
      </c>
      <c r="C5549" s="7">
        <v>3962422</v>
      </c>
      <c r="D5549" s="10">
        <v>4.0352474011273127</v>
      </c>
      <c r="E5549" s="10">
        <v>4.1223656654539473</v>
      </c>
      <c r="F5549" s="8">
        <v>11.387873845443711</v>
      </c>
      <c r="G5549" s="8">
        <v>28.737840735566461</v>
      </c>
    </row>
    <row r="5550" spans="1:7" x14ac:dyDescent="0.6">
      <c r="A5550" s="3" t="s">
        <v>71</v>
      </c>
      <c r="B5550" s="3" t="s">
        <v>207</v>
      </c>
      <c r="C5550" s="4">
        <v>3514290</v>
      </c>
      <c r="D5550" s="9">
        <v>3.6434468384520331</v>
      </c>
      <c r="E5550" s="9">
        <v>4.6171643438229184</v>
      </c>
      <c r="F5550" s="5">
        <v>-11.30954754440592</v>
      </c>
      <c r="G5550" s="5">
        <v>21.566437978732122</v>
      </c>
    </row>
    <row r="5551" spans="1:7" x14ac:dyDescent="0.6">
      <c r="A5551" s="6" t="s">
        <v>72</v>
      </c>
      <c r="B5551" s="6" t="s">
        <v>207</v>
      </c>
      <c r="C5551" s="7">
        <v>3142622</v>
      </c>
      <c r="D5551" s="10">
        <v>3.1796134318898002</v>
      </c>
      <c r="E5551" s="10">
        <v>4.055550823725568</v>
      </c>
      <c r="F5551" s="8">
        <v>-10.575905801740889</v>
      </c>
      <c r="G5551" s="8">
        <v>22.73556306976576</v>
      </c>
    </row>
    <row r="5552" spans="1:7" x14ac:dyDescent="0.6">
      <c r="A5552" s="3" t="s">
        <v>73</v>
      </c>
      <c r="B5552" s="3" t="s">
        <v>207</v>
      </c>
      <c r="C5552" s="4">
        <v>2331523</v>
      </c>
      <c r="D5552" s="9">
        <v>2.8074693481316761</v>
      </c>
      <c r="E5552" s="9">
        <v>3.9886389491926142</v>
      </c>
      <c r="F5552" s="5">
        <v>-25.809626483872378</v>
      </c>
      <c r="G5552" s="5">
        <v>20.60109080450971</v>
      </c>
    </row>
    <row r="5553" spans="1:7" x14ac:dyDescent="0.6">
      <c r="A5553" s="6" t="s">
        <v>74</v>
      </c>
      <c r="B5553" s="6" t="s">
        <v>207</v>
      </c>
      <c r="C5553" s="7">
        <v>5288523</v>
      </c>
      <c r="D5553" s="10">
        <v>5.573259959615144</v>
      </c>
      <c r="E5553" s="10">
        <v>4.0822285466835559</v>
      </c>
      <c r="F5553" s="8">
        <v>126.8269710399597</v>
      </c>
      <c r="G5553" s="8">
        <v>91.791740860148764</v>
      </c>
    </row>
    <row r="5554" spans="1:7" x14ac:dyDescent="0.6">
      <c r="A5554" s="3" t="s">
        <v>75</v>
      </c>
      <c r="B5554" s="3" t="s">
        <v>207</v>
      </c>
      <c r="C5554" s="4">
        <v>5035264</v>
      </c>
      <c r="D5554" s="9">
        <v>4.955603711022099</v>
      </c>
      <c r="E5554" s="9">
        <v>4.3267797728710091</v>
      </c>
      <c r="F5554" s="5">
        <v>-4.7888417994967556</v>
      </c>
      <c r="G5554" s="5">
        <v>37.370214460901337</v>
      </c>
    </row>
    <row r="5555" spans="1:7" x14ac:dyDescent="0.6">
      <c r="A5555" s="6" t="s">
        <v>76</v>
      </c>
      <c r="B5555" s="6" t="s">
        <v>207</v>
      </c>
      <c r="C5555" s="7">
        <v>3478093</v>
      </c>
      <c r="D5555" s="10">
        <v>3.3676713012963329</v>
      </c>
      <c r="E5555" s="10">
        <v>4.2748056232224636</v>
      </c>
      <c r="F5555" s="8">
        <v>-30.92530997381666</v>
      </c>
      <c r="G5555" s="8">
        <v>13.80814514698789</v>
      </c>
    </row>
    <row r="5556" spans="1:7" x14ac:dyDescent="0.6">
      <c r="A5556" s="3" t="s">
        <v>77</v>
      </c>
      <c r="B5556" s="3" t="s">
        <v>207</v>
      </c>
      <c r="C5556" s="4">
        <v>4587519</v>
      </c>
      <c r="D5556" s="9">
        <v>3.8243018550175529</v>
      </c>
      <c r="E5556" s="9">
        <v>4.1106985246349668</v>
      </c>
      <c r="F5556" s="5">
        <v>31.897536954877289</v>
      </c>
      <c r="G5556" s="5">
        <v>-19.666124163524241</v>
      </c>
    </row>
    <row r="5557" spans="1:7" x14ac:dyDescent="0.6">
      <c r="A5557" s="6" t="s">
        <v>78</v>
      </c>
      <c r="B5557" s="6" t="s">
        <v>207</v>
      </c>
      <c r="C5557" s="7">
        <v>4324245</v>
      </c>
      <c r="D5557" s="10">
        <v>3.656861921486819</v>
      </c>
      <c r="E5557" s="10">
        <v>4.2058380416144292</v>
      </c>
      <c r="F5557" s="8">
        <v>-5.738919010471677</v>
      </c>
      <c r="G5557" s="8">
        <v>-24.48933655661547</v>
      </c>
    </row>
    <row r="5558" spans="1:7" x14ac:dyDescent="0.6">
      <c r="A5558" s="3" t="s">
        <v>79</v>
      </c>
      <c r="B5558" s="3" t="s">
        <v>207</v>
      </c>
      <c r="C5558" s="4">
        <v>3123397</v>
      </c>
      <c r="D5558" s="9">
        <v>2.727477414895227</v>
      </c>
      <c r="E5558" s="9">
        <v>4.2603531974503879</v>
      </c>
      <c r="F5558" s="5">
        <v>-27.77011940812789</v>
      </c>
      <c r="G5558" s="5">
        <v>-45.148045451615857</v>
      </c>
    </row>
    <row r="5559" spans="1:7" x14ac:dyDescent="0.6">
      <c r="A5559" s="6" t="s">
        <v>80</v>
      </c>
      <c r="B5559" s="6" t="s">
        <v>207</v>
      </c>
      <c r="C5559" s="7">
        <v>4061744</v>
      </c>
      <c r="D5559" s="10">
        <v>3.4424334856964651</v>
      </c>
      <c r="E5559" s="10">
        <v>4.495795026642198</v>
      </c>
      <c r="F5559" s="8">
        <v>30.04251460829348</v>
      </c>
      <c r="G5559" s="8">
        <v>-8.1758901983905563</v>
      </c>
    </row>
    <row r="5560" spans="1:7" x14ac:dyDescent="0.6">
      <c r="A5560" s="3" t="s">
        <v>81</v>
      </c>
      <c r="B5560" s="3" t="s">
        <v>207</v>
      </c>
      <c r="C5560" s="4">
        <v>4198135</v>
      </c>
      <c r="D5560" s="9">
        <v>3.8482057240723559</v>
      </c>
      <c r="E5560" s="9">
        <v>4.5403060876863028</v>
      </c>
      <c r="F5560" s="5">
        <v>3.3579418102174912</v>
      </c>
      <c r="G5560" s="5">
        <v>18.014015611194839</v>
      </c>
    </row>
    <row r="5561" spans="1:7" x14ac:dyDescent="0.6">
      <c r="A5561" s="6" t="s">
        <v>82</v>
      </c>
      <c r="B5561" s="6" t="s">
        <v>207</v>
      </c>
      <c r="C5561" s="7">
        <v>5397551</v>
      </c>
      <c r="D5561" s="10">
        <v>4.8248957081494428</v>
      </c>
      <c r="E5561" s="10">
        <v>4.3009196988627671</v>
      </c>
      <c r="F5561" s="8">
        <v>28.570210343402479</v>
      </c>
      <c r="G5561" s="8">
        <v>36.218479505716459</v>
      </c>
    </row>
    <row r="5562" spans="1:7" x14ac:dyDescent="0.6">
      <c r="A5562" s="3" t="s">
        <v>83</v>
      </c>
      <c r="B5562" s="3" t="s">
        <v>207</v>
      </c>
      <c r="C5562" s="4">
        <v>3930286</v>
      </c>
      <c r="D5562" s="9">
        <v>3.1130643609636608</v>
      </c>
      <c r="E5562" s="9">
        <v>4.3874788456300324</v>
      </c>
      <c r="F5562" s="5">
        <v>-27.18390247725311</v>
      </c>
      <c r="G5562" s="5">
        <v>11.837270117150259</v>
      </c>
    </row>
    <row r="5563" spans="1:7" x14ac:dyDescent="0.6">
      <c r="A5563" s="6" t="s">
        <v>84</v>
      </c>
      <c r="B5563" s="6" t="s">
        <v>207</v>
      </c>
      <c r="C5563" s="7">
        <v>4485171</v>
      </c>
      <c r="D5563" s="10">
        <v>3.5520801178070371</v>
      </c>
      <c r="E5563" s="10">
        <v>4.2849809738812423</v>
      </c>
      <c r="F5563" s="8">
        <v>14.11818376576157</v>
      </c>
      <c r="G5563" s="8">
        <v>42.720664464259457</v>
      </c>
    </row>
    <row r="5564" spans="1:7" x14ac:dyDescent="0.6">
      <c r="A5564" s="3" t="s">
        <v>85</v>
      </c>
      <c r="B5564" s="3" t="s">
        <v>207</v>
      </c>
      <c r="C5564" s="4">
        <v>4366663</v>
      </c>
      <c r="D5564" s="9">
        <v>3.686323440119319</v>
      </c>
      <c r="E5564" s="9">
        <v>4.1757318374638048</v>
      </c>
      <c r="F5564" s="5">
        <v>-2.6422181004916001</v>
      </c>
      <c r="G5564" s="5">
        <v>87.288008739351923</v>
      </c>
    </row>
    <row r="5565" spans="1:7" x14ac:dyDescent="0.6">
      <c r="A5565" s="6" t="s">
        <v>86</v>
      </c>
      <c r="B5565" s="6" t="s">
        <v>207</v>
      </c>
      <c r="C5565" s="7">
        <v>4835321</v>
      </c>
      <c r="D5565" s="10">
        <v>4.2220976662396037</v>
      </c>
      <c r="E5565" s="10">
        <v>4.1815195160655678</v>
      </c>
      <c r="F5565" s="8">
        <v>10.7326349663347</v>
      </c>
      <c r="G5565" s="8">
        <v>-8.5695382245666742</v>
      </c>
    </row>
    <row r="5566" spans="1:7" x14ac:dyDescent="0.6">
      <c r="A5566" s="3" t="s">
        <v>87</v>
      </c>
      <c r="B5566" s="3" t="s">
        <v>207</v>
      </c>
      <c r="C5566" s="4">
        <v>4046827</v>
      </c>
      <c r="D5566" s="9">
        <v>3.1276560515134531</v>
      </c>
      <c r="E5566" s="9">
        <v>4.0991817493020859</v>
      </c>
      <c r="F5566" s="5">
        <v>-16.306962867615201</v>
      </c>
      <c r="G5566" s="5">
        <v>-19.630291480248111</v>
      </c>
    </row>
    <row r="5567" spans="1:7" x14ac:dyDescent="0.6">
      <c r="A5567" s="6" t="s">
        <v>88</v>
      </c>
      <c r="B5567" s="6" t="s">
        <v>207</v>
      </c>
      <c r="C5567" s="7">
        <v>5046276</v>
      </c>
      <c r="D5567" s="10">
        <v>3.9875926747519661</v>
      </c>
      <c r="E5567" s="10">
        <v>4.3092259871567151</v>
      </c>
      <c r="F5567" s="8">
        <v>24.697102198833811</v>
      </c>
      <c r="G5567" s="8">
        <v>45.087437282441847</v>
      </c>
    </row>
    <row r="5568" spans="1:7" x14ac:dyDescent="0.6">
      <c r="A5568" s="3" t="s">
        <v>89</v>
      </c>
      <c r="B5568" s="3" t="s">
        <v>207</v>
      </c>
      <c r="C5568" s="4">
        <v>6555194</v>
      </c>
      <c r="D5568" s="9">
        <v>4.443780220836258</v>
      </c>
      <c r="E5568" s="9">
        <v>4.420287812571857</v>
      </c>
      <c r="F5568" s="5">
        <v>29.901614576769099</v>
      </c>
      <c r="G5568" s="5">
        <v>42.891920447631932</v>
      </c>
    </row>
    <row r="5569" spans="1:7" x14ac:dyDescent="0.6">
      <c r="A5569" s="6" t="s">
        <v>90</v>
      </c>
      <c r="B5569" s="6" t="s">
        <v>207</v>
      </c>
      <c r="C5569" s="7">
        <v>4442649</v>
      </c>
      <c r="D5569" s="10">
        <v>3.2156703113375249</v>
      </c>
      <c r="E5569" s="10">
        <v>4.3027369040897154</v>
      </c>
      <c r="F5569" s="8">
        <v>-32.2270401150599</v>
      </c>
      <c r="G5569" s="8">
        <v>2.7381427278056591</v>
      </c>
    </row>
    <row r="5570" spans="1:7" x14ac:dyDescent="0.6">
      <c r="A5570" s="3" t="s">
        <v>91</v>
      </c>
      <c r="B5570" s="3" t="s">
        <v>207</v>
      </c>
      <c r="C5570" s="4">
        <v>3604809</v>
      </c>
      <c r="D5570" s="9">
        <v>2.6532274398322491</v>
      </c>
      <c r="E5570" s="9">
        <v>4.2800817829830127</v>
      </c>
      <c r="F5570" s="5">
        <v>-18.85901857202763</v>
      </c>
      <c r="G5570" s="5">
        <v>15.41309029879967</v>
      </c>
    </row>
    <row r="5571" spans="1:7" x14ac:dyDescent="0.6">
      <c r="A5571" s="6" t="s">
        <v>92</v>
      </c>
      <c r="B5571" s="6" t="s">
        <v>207</v>
      </c>
      <c r="C5571" s="7">
        <v>5685285</v>
      </c>
      <c r="D5571" s="10">
        <v>4.0643438377188073</v>
      </c>
      <c r="E5571" s="10">
        <v>4.6524008376356676</v>
      </c>
      <c r="F5571" s="8">
        <v>57.713903843449117</v>
      </c>
      <c r="G5571" s="8">
        <v>39.9715245470911</v>
      </c>
    </row>
    <row r="5572" spans="1:7" x14ac:dyDescent="0.6">
      <c r="A5572" s="3" t="s">
        <v>93</v>
      </c>
      <c r="B5572" s="3" t="s">
        <v>207</v>
      </c>
      <c r="C5572" s="4">
        <v>4912460</v>
      </c>
      <c r="D5572" s="9">
        <v>4.0035865255482408</v>
      </c>
      <c r="E5572" s="9">
        <v>4.5908223923682856</v>
      </c>
      <c r="F5572" s="5">
        <v>-13.59342583529234</v>
      </c>
      <c r="G5572" s="5">
        <v>17.015293695891138</v>
      </c>
    </row>
    <row r="5573" spans="1:7" x14ac:dyDescent="0.6">
      <c r="A5573" s="6" t="s">
        <v>94</v>
      </c>
      <c r="B5573" s="6" t="s">
        <v>207</v>
      </c>
      <c r="C5573" s="7">
        <v>5260610</v>
      </c>
      <c r="D5573" s="10">
        <v>3.370231681557776</v>
      </c>
      <c r="E5573" s="10">
        <v>4.5509802072618646</v>
      </c>
      <c r="F5573" s="8">
        <v>7.0870806072721226</v>
      </c>
      <c r="G5573" s="8">
        <v>-2.5370950640392298</v>
      </c>
    </row>
    <row r="5574" spans="1:7" x14ac:dyDescent="0.6">
      <c r="A5574" s="3" t="s">
        <v>95</v>
      </c>
      <c r="B5574" s="3" t="s">
        <v>207</v>
      </c>
      <c r="C5574" s="4">
        <v>4985006</v>
      </c>
      <c r="D5574" s="9">
        <v>3.629632062055931</v>
      </c>
      <c r="E5574" s="9">
        <v>4.539788902346845</v>
      </c>
      <c r="F5574" s="5">
        <v>-5.2390122058088364</v>
      </c>
      <c r="G5574" s="5">
        <v>26.83570610383061</v>
      </c>
    </row>
    <row r="5575" spans="1:7" x14ac:dyDescent="0.6">
      <c r="A5575" s="6" t="s">
        <v>96</v>
      </c>
      <c r="B5575" s="6" t="s">
        <v>207</v>
      </c>
      <c r="C5575" s="7">
        <v>4970423</v>
      </c>
      <c r="D5575" s="10">
        <v>3.7166043383348408</v>
      </c>
      <c r="E5575" s="10">
        <v>4.7743683385459494</v>
      </c>
      <c r="F5575" s="8">
        <v>-0.29253726073750208</v>
      </c>
      <c r="G5575" s="8">
        <v>10.81903008826197</v>
      </c>
    </row>
    <row r="5576" spans="1:7" x14ac:dyDescent="0.6">
      <c r="A5576" s="3" t="s">
        <v>97</v>
      </c>
      <c r="B5576" s="3" t="s">
        <v>207</v>
      </c>
      <c r="C5576" s="4">
        <v>3974198</v>
      </c>
      <c r="D5576" s="9">
        <v>2.6389460720587361</v>
      </c>
      <c r="E5576" s="9">
        <v>4.3583614079416044</v>
      </c>
      <c r="F5576" s="5">
        <v>-20.043062733292519</v>
      </c>
      <c r="G5576" s="5">
        <v>-8.9877556385734358</v>
      </c>
    </row>
    <row r="5577" spans="1:7" x14ac:dyDescent="0.6">
      <c r="A5577" s="6" t="s">
        <v>98</v>
      </c>
      <c r="B5577" s="6" t="s">
        <v>207</v>
      </c>
      <c r="C5577" s="7">
        <v>4644279</v>
      </c>
      <c r="D5577" s="10">
        <v>3.3360765718910299</v>
      </c>
      <c r="E5577" s="10">
        <v>4.4928649580487976</v>
      </c>
      <c r="F5577" s="8">
        <v>16.86078549684742</v>
      </c>
      <c r="G5577" s="8">
        <v>-3.9509683017942332</v>
      </c>
    </row>
    <row r="5578" spans="1:7" x14ac:dyDescent="0.6">
      <c r="A5578" s="3" t="s">
        <v>99</v>
      </c>
      <c r="B5578" s="3" t="s">
        <v>207</v>
      </c>
      <c r="C5578" s="4">
        <v>5058218</v>
      </c>
      <c r="D5578" s="9">
        <v>3.364037599035147</v>
      </c>
      <c r="E5578" s="9">
        <v>4.885066807024999</v>
      </c>
      <c r="F5578" s="5">
        <v>8.9128796956427401</v>
      </c>
      <c r="G5578" s="5">
        <v>24.992197590853269</v>
      </c>
    </row>
    <row r="5579" spans="1:7" x14ac:dyDescent="0.6">
      <c r="A5579" s="6" t="s">
        <v>100</v>
      </c>
      <c r="B5579" s="6" t="s">
        <v>207</v>
      </c>
      <c r="C5579" s="7">
        <v>4991403</v>
      </c>
      <c r="D5579" s="10">
        <v>2.828970025364987</v>
      </c>
      <c r="E5579" s="10">
        <v>4.5571603085215946</v>
      </c>
      <c r="F5579" s="8">
        <v>-1.3209197389278171</v>
      </c>
      <c r="G5579" s="8">
        <v>-1.087395933159419</v>
      </c>
    </row>
    <row r="5580" spans="1:7" x14ac:dyDescent="0.6">
      <c r="A5580" s="3" t="s">
        <v>101</v>
      </c>
      <c r="B5580" s="3" t="s">
        <v>207</v>
      </c>
      <c r="C5580" s="4">
        <v>4992463</v>
      </c>
      <c r="D5580" s="9">
        <v>2.51582135811549</v>
      </c>
      <c r="E5580" s="9">
        <v>4.3842993060592912</v>
      </c>
      <c r="F5580" s="5">
        <v>2.1236514062272779E-2</v>
      </c>
      <c r="G5580" s="5">
        <v>-23.83958430520897</v>
      </c>
    </row>
    <row r="5581" spans="1:7" x14ac:dyDescent="0.6">
      <c r="A5581" s="6" t="s">
        <v>102</v>
      </c>
      <c r="B5581" s="6" t="s">
        <v>207</v>
      </c>
      <c r="C5581" s="7">
        <v>5182125</v>
      </c>
      <c r="D5581" s="10">
        <v>3.166234849371111</v>
      </c>
      <c r="E5581" s="10">
        <v>4.5698919990017384</v>
      </c>
      <c r="F5581" s="8">
        <v>3.7989665621958491</v>
      </c>
      <c r="G5581" s="8">
        <v>16.644934137268109</v>
      </c>
    </row>
    <row r="5582" spans="1:7" x14ac:dyDescent="0.6">
      <c r="A5582" s="3" t="s">
        <v>15</v>
      </c>
      <c r="B5582" s="3" t="s">
        <v>208</v>
      </c>
      <c r="C5582" s="4">
        <v>285</v>
      </c>
      <c r="D5582" s="9">
        <v>8.5360370067454766E-4</v>
      </c>
      <c r="E5582" s="9">
        <v>1.6193181818181821</v>
      </c>
      <c r="F5582" s="3"/>
      <c r="G5582" s="3"/>
    </row>
    <row r="5583" spans="1:7" x14ac:dyDescent="0.6">
      <c r="A5583" s="6" t="s">
        <v>28</v>
      </c>
      <c r="B5583" s="6" t="s">
        <v>208</v>
      </c>
      <c r="C5583" s="7">
        <v>0</v>
      </c>
      <c r="D5583" s="10">
        <v>0</v>
      </c>
      <c r="E5583" s="6"/>
      <c r="F5583" s="8">
        <v>-100</v>
      </c>
      <c r="G5583" s="6"/>
    </row>
    <row r="5584" spans="1:7" x14ac:dyDescent="0.6">
      <c r="A5584" s="3" t="s">
        <v>33</v>
      </c>
      <c r="B5584" s="3" t="s">
        <v>208</v>
      </c>
      <c r="C5584" s="4">
        <v>501</v>
      </c>
      <c r="D5584" s="9">
        <v>9.4441791423927545E-4</v>
      </c>
      <c r="E5584" s="9">
        <v>7.7076923076923078</v>
      </c>
      <c r="F5584" s="5"/>
      <c r="G5584" s="3"/>
    </row>
    <row r="5585" spans="1:7" x14ac:dyDescent="0.6">
      <c r="A5585" s="6" t="s">
        <v>34</v>
      </c>
      <c r="B5585" s="6" t="s">
        <v>208</v>
      </c>
      <c r="C5585" s="7">
        <v>90</v>
      </c>
      <c r="D5585" s="10">
        <v>1.548973881391731E-4</v>
      </c>
      <c r="E5585" s="10">
        <v>1.1111111111111109</v>
      </c>
      <c r="F5585" s="8">
        <v>-82.035928143712582</v>
      </c>
      <c r="G5585" s="6"/>
    </row>
    <row r="5586" spans="1:7" x14ac:dyDescent="0.6">
      <c r="A5586" s="3" t="s">
        <v>45</v>
      </c>
      <c r="B5586" s="3" t="s">
        <v>208</v>
      </c>
      <c r="C5586" s="4">
        <v>1175</v>
      </c>
      <c r="D5586" s="9">
        <v>1.9658545618299241E-3</v>
      </c>
      <c r="E5586" s="9">
        <v>4.9369747899159666</v>
      </c>
      <c r="F5586" s="5">
        <v>1205.555555555555</v>
      </c>
      <c r="G5586" s="3"/>
    </row>
    <row r="5587" spans="1:7" x14ac:dyDescent="0.6">
      <c r="A5587" s="6" t="s">
        <v>52</v>
      </c>
      <c r="B5587" s="6" t="s">
        <v>208</v>
      </c>
      <c r="C5587" s="7">
        <v>26</v>
      </c>
      <c r="D5587" s="10">
        <v>3.1866287488894747E-5</v>
      </c>
      <c r="E5587" s="6"/>
      <c r="F5587" s="8">
        <v>-97.787234042553195</v>
      </c>
      <c r="G5587" s="6"/>
    </row>
    <row r="5588" spans="1:7" x14ac:dyDescent="0.6">
      <c r="A5588" s="3" t="s">
        <v>58</v>
      </c>
      <c r="B5588" s="3" t="s">
        <v>208</v>
      </c>
      <c r="C5588" s="4">
        <v>6171</v>
      </c>
      <c r="D5588" s="9">
        <v>8.5934088150549839E-3</v>
      </c>
      <c r="E5588" s="9">
        <v>6.032258064516129</v>
      </c>
      <c r="F5588" s="5">
        <v>23634.615384615379</v>
      </c>
      <c r="G5588" s="3"/>
    </row>
    <row r="5589" spans="1:7" x14ac:dyDescent="0.6">
      <c r="A5589" s="6" t="s">
        <v>69</v>
      </c>
      <c r="B5589" s="6" t="s">
        <v>208</v>
      </c>
      <c r="C5589" s="7">
        <v>375</v>
      </c>
      <c r="D5589" s="10">
        <v>3.9700158150608679E-4</v>
      </c>
      <c r="E5589" s="10">
        <v>4.6875</v>
      </c>
      <c r="F5589" s="8">
        <v>-93.923189110354883</v>
      </c>
      <c r="G5589" s="6"/>
    </row>
    <row r="5590" spans="1:7" x14ac:dyDescent="0.6">
      <c r="A5590" s="3" t="s">
        <v>89</v>
      </c>
      <c r="B5590" s="3" t="s">
        <v>208</v>
      </c>
      <c r="C5590" s="4">
        <v>4222</v>
      </c>
      <c r="D5590" s="9">
        <v>2.8621029510904911E-3</v>
      </c>
      <c r="E5590" s="9">
        <v>4.706800445930881</v>
      </c>
      <c r="F5590" s="5">
        <v>1025.866666666667</v>
      </c>
      <c r="G5590" s="3"/>
    </row>
    <row r="5591" spans="1:7" x14ac:dyDescent="0.6">
      <c r="A5591" s="6" t="s">
        <v>98</v>
      </c>
      <c r="B5591" s="6" t="s">
        <v>208</v>
      </c>
      <c r="C5591" s="7">
        <v>3416</v>
      </c>
      <c r="D5591" s="10">
        <v>2.453779708234531E-3</v>
      </c>
      <c r="E5591" s="10">
        <v>10.948717948717951</v>
      </c>
      <c r="F5591" s="8">
        <v>-19.09047844623402</v>
      </c>
      <c r="G5591" s="6"/>
    </row>
    <row r="5592" spans="1:7" x14ac:dyDescent="0.6">
      <c r="A5592" s="3" t="s">
        <v>99</v>
      </c>
      <c r="B5592" s="3" t="s">
        <v>208</v>
      </c>
      <c r="C5592" s="4">
        <v>274</v>
      </c>
      <c r="D5592" s="9">
        <v>1.822274765808097E-4</v>
      </c>
      <c r="E5592" s="9">
        <v>0.72486772486772488</v>
      </c>
      <c r="F5592" s="5">
        <v>-91.978922716627636</v>
      </c>
      <c r="G5592" s="3"/>
    </row>
    <row r="5593" spans="1:7" x14ac:dyDescent="0.6">
      <c r="A5593" s="6" t="s">
        <v>102</v>
      </c>
      <c r="B5593" s="6" t="s">
        <v>208</v>
      </c>
      <c r="C5593" s="7">
        <v>1145</v>
      </c>
      <c r="D5593" s="10">
        <v>6.99585382932662E-4</v>
      </c>
      <c r="E5593" s="10">
        <v>6.1891891891891886</v>
      </c>
      <c r="F5593" s="8">
        <v>317.88321167883208</v>
      </c>
      <c r="G5593" s="6"/>
    </row>
    <row r="5594" spans="1:7" x14ac:dyDescent="0.6">
      <c r="A5594" s="3" t="s">
        <v>24</v>
      </c>
      <c r="B5594" s="3" t="s">
        <v>209</v>
      </c>
      <c r="C5594" s="4">
        <v>7691</v>
      </c>
      <c r="D5594" s="9">
        <v>1.4900632388573309E-2</v>
      </c>
      <c r="E5594" s="9">
        <v>4.4099770642201834</v>
      </c>
      <c r="F5594" s="3"/>
      <c r="G5594" s="3"/>
    </row>
    <row r="5595" spans="1:7" x14ac:dyDescent="0.6">
      <c r="A5595" s="6" t="s">
        <v>31</v>
      </c>
      <c r="B5595" s="6" t="s">
        <v>209</v>
      </c>
      <c r="C5595" s="7">
        <v>7735</v>
      </c>
      <c r="D5595" s="10">
        <v>1.267193779960901E-2</v>
      </c>
      <c r="E5595" s="10">
        <v>4.3824362606232299</v>
      </c>
      <c r="F5595" s="8">
        <v>0.57209725653362131</v>
      </c>
      <c r="G5595" s="6"/>
    </row>
    <row r="5596" spans="1:7" x14ac:dyDescent="0.6">
      <c r="A5596" s="3" t="s">
        <v>41</v>
      </c>
      <c r="B5596" s="3" t="s">
        <v>209</v>
      </c>
      <c r="C5596" s="4">
        <v>7373</v>
      </c>
      <c r="D5596" s="9">
        <v>1.1009526219157569E-2</v>
      </c>
      <c r="E5596" s="9">
        <v>4.2841371295758277</v>
      </c>
      <c r="F5596" s="5">
        <v>-4.6800258564964388</v>
      </c>
      <c r="G5596" s="3"/>
    </row>
    <row r="5597" spans="1:7" x14ac:dyDescent="0.6">
      <c r="A5597" s="6" t="s">
        <v>47</v>
      </c>
      <c r="B5597" s="6" t="s">
        <v>209</v>
      </c>
      <c r="C5597" s="7">
        <v>183</v>
      </c>
      <c r="D5597" s="10">
        <v>2.733044175268301E-4</v>
      </c>
      <c r="E5597" s="10">
        <v>3.8936170212765959</v>
      </c>
      <c r="F5597" s="8">
        <v>-97.517970975179708</v>
      </c>
      <c r="G5597" s="6"/>
    </row>
    <row r="5598" spans="1:7" x14ac:dyDescent="0.6">
      <c r="A5598" s="3" t="s">
        <v>52</v>
      </c>
      <c r="B5598" s="3" t="s">
        <v>209</v>
      </c>
      <c r="C5598" s="4">
        <v>3502</v>
      </c>
      <c r="D5598" s="9">
        <v>4.2921437994657471E-3</v>
      </c>
      <c r="E5598" s="9">
        <v>5.0100143061516453</v>
      </c>
      <c r="F5598" s="5">
        <v>1813.661202185792</v>
      </c>
      <c r="G5598" s="3"/>
    </row>
    <row r="5599" spans="1:7" x14ac:dyDescent="0.6">
      <c r="A5599" s="6" t="s">
        <v>54</v>
      </c>
      <c r="B5599" s="6" t="s">
        <v>209</v>
      </c>
      <c r="C5599" s="7">
        <v>1788</v>
      </c>
      <c r="D5599" s="10">
        <v>2.059340329254887E-3</v>
      </c>
      <c r="E5599" s="10">
        <v>8.4739336492890995</v>
      </c>
      <c r="F5599" s="8">
        <v>-48.943460879497422</v>
      </c>
      <c r="G5599" s="6"/>
    </row>
    <row r="5600" spans="1:7" x14ac:dyDescent="0.6">
      <c r="A5600" s="3" t="s">
        <v>57</v>
      </c>
      <c r="B5600" s="3" t="s">
        <v>209</v>
      </c>
      <c r="C5600" s="4">
        <v>795</v>
      </c>
      <c r="D5600" s="9">
        <v>1.1526131923060589E-3</v>
      </c>
      <c r="E5600" s="9">
        <v>5</v>
      </c>
      <c r="F5600" s="5">
        <v>-55.536912751677853</v>
      </c>
      <c r="G5600" s="3"/>
    </row>
    <row r="5601" spans="1:7" x14ac:dyDescent="0.6">
      <c r="A5601" s="6" t="s">
        <v>64</v>
      </c>
      <c r="B5601" s="6" t="s">
        <v>209</v>
      </c>
      <c r="C5601" s="7">
        <v>6403</v>
      </c>
      <c r="D5601" s="10">
        <v>7.5379212593430691E-3</v>
      </c>
      <c r="E5601" s="10">
        <v>5.0101721439749607</v>
      </c>
      <c r="F5601" s="8">
        <v>705.4088050314466</v>
      </c>
      <c r="G5601" s="6"/>
    </row>
    <row r="5602" spans="1:7" x14ac:dyDescent="0.6">
      <c r="A5602" s="3" t="s">
        <v>70</v>
      </c>
      <c r="B5602" s="3" t="s">
        <v>209</v>
      </c>
      <c r="C5602" s="4">
        <v>3175</v>
      </c>
      <c r="D5602" s="9">
        <v>3.2333533628117399E-3</v>
      </c>
      <c r="E5602" s="9">
        <v>4.5357142857142856</v>
      </c>
      <c r="F5602" s="5">
        <v>-50.413868499141017</v>
      </c>
      <c r="G5602" s="3"/>
    </row>
    <row r="5603" spans="1:7" x14ac:dyDescent="0.6">
      <c r="A5603" s="6" t="s">
        <v>73</v>
      </c>
      <c r="B5603" s="6" t="s">
        <v>209</v>
      </c>
      <c r="C5603" s="7">
        <v>696</v>
      </c>
      <c r="D5603" s="10">
        <v>8.3807822882281076E-4</v>
      </c>
      <c r="E5603" s="10">
        <v>3.48</v>
      </c>
      <c r="F5603" s="8">
        <v>-78.078740157480311</v>
      </c>
      <c r="G5603" s="6"/>
    </row>
    <row r="5604" spans="1:7" x14ac:dyDescent="0.6">
      <c r="A5604" s="3" t="s">
        <v>75</v>
      </c>
      <c r="B5604" s="3" t="s">
        <v>209</v>
      </c>
      <c r="C5604" s="4">
        <v>3834</v>
      </c>
      <c r="D5604" s="9">
        <v>3.773344283052235E-3</v>
      </c>
      <c r="E5604" s="9">
        <v>9.490099009900991</v>
      </c>
      <c r="F5604" s="5">
        <v>450.86206896551732</v>
      </c>
      <c r="G5604" s="3"/>
    </row>
    <row r="5605" spans="1:7" x14ac:dyDescent="0.6">
      <c r="A5605" s="6" t="s">
        <v>78</v>
      </c>
      <c r="B5605" s="6" t="s">
        <v>209</v>
      </c>
      <c r="C5605" s="7">
        <v>3326</v>
      </c>
      <c r="D5605" s="10">
        <v>2.812681231258904E-3</v>
      </c>
      <c r="E5605" s="10">
        <v>5.814685314685315</v>
      </c>
      <c r="F5605" s="8">
        <v>-13.249869587897759</v>
      </c>
      <c r="G5605" s="6"/>
    </row>
    <row r="5606" spans="1:7" x14ac:dyDescent="0.6">
      <c r="A5606" s="3" t="s">
        <v>82</v>
      </c>
      <c r="B5606" s="3" t="s">
        <v>209</v>
      </c>
      <c r="C5606" s="4">
        <v>3750</v>
      </c>
      <c r="D5606" s="9">
        <v>3.3521422781480729E-3</v>
      </c>
      <c r="E5606" s="9">
        <v>5.28169014084507</v>
      </c>
      <c r="F5606" s="5">
        <v>12.7480457005412</v>
      </c>
      <c r="G5606" s="5">
        <v>-51.241711090885453</v>
      </c>
    </row>
    <row r="5607" spans="1:7" x14ac:dyDescent="0.6">
      <c r="A5607" s="6" t="s">
        <v>92</v>
      </c>
      <c r="B5607" s="6" t="s">
        <v>209</v>
      </c>
      <c r="C5607" s="7">
        <v>2698</v>
      </c>
      <c r="D5607" s="10">
        <v>1.928768685152168E-3</v>
      </c>
      <c r="E5607" s="10">
        <v>8.9933333333333341</v>
      </c>
      <c r="F5607" s="8">
        <v>-28.053333333333331</v>
      </c>
      <c r="G5607" s="8">
        <v>-65.11958629605688</v>
      </c>
    </row>
    <row r="5608" spans="1:7" x14ac:dyDescent="0.6">
      <c r="A5608" s="3" t="s">
        <v>78</v>
      </c>
      <c r="B5608" s="3" t="s">
        <v>351</v>
      </c>
      <c r="C5608" s="4">
        <v>50700</v>
      </c>
      <c r="D5608" s="9">
        <v>4.2875206982810117E-2</v>
      </c>
      <c r="E5608" s="9">
        <v>5.0188081568006337</v>
      </c>
      <c r="F5608" s="3"/>
      <c r="G5608" s="3"/>
    </row>
    <row r="5609" spans="1:7" x14ac:dyDescent="0.6">
      <c r="A5609" s="6" t="s">
        <v>15</v>
      </c>
      <c r="B5609" s="6" t="s">
        <v>210</v>
      </c>
      <c r="C5609" s="7">
        <v>111309</v>
      </c>
      <c r="D5609" s="10">
        <v>0.3333816642750288</v>
      </c>
      <c r="E5609" s="10">
        <v>3.634698275862069</v>
      </c>
      <c r="F5609" s="6"/>
      <c r="G5609" s="6"/>
    </row>
    <row r="5610" spans="1:7" x14ac:dyDescent="0.6">
      <c r="A5610" s="3" t="s">
        <v>19</v>
      </c>
      <c r="B5610" s="3" t="s">
        <v>210</v>
      </c>
      <c r="C5610" s="4">
        <v>20923</v>
      </c>
      <c r="D5610" s="9">
        <v>5.1467339431027E-2</v>
      </c>
      <c r="E5610" s="9">
        <v>4.5803415061295976</v>
      </c>
      <c r="F5610" s="5">
        <v>-81.202777852644431</v>
      </c>
      <c r="G5610" s="3"/>
    </row>
    <row r="5611" spans="1:7" x14ac:dyDescent="0.6">
      <c r="A5611" s="6" t="s">
        <v>20</v>
      </c>
      <c r="B5611" s="6" t="s">
        <v>210</v>
      </c>
      <c r="C5611" s="7">
        <v>5</v>
      </c>
      <c r="D5611" s="10">
        <v>1.161068805634063E-5</v>
      </c>
      <c r="E5611" s="10">
        <v>1.25</v>
      </c>
      <c r="F5611" s="8">
        <v>-99.976102853319318</v>
      </c>
      <c r="G5611" s="6"/>
    </row>
    <row r="5612" spans="1:7" x14ac:dyDescent="0.6">
      <c r="A5612" s="3" t="s">
        <v>23</v>
      </c>
      <c r="B5612" s="3" t="s">
        <v>210</v>
      </c>
      <c r="C5612" s="4">
        <v>15454</v>
      </c>
      <c r="D5612" s="9">
        <v>2.901385540199632E-2</v>
      </c>
      <c r="E5612" s="9">
        <v>4.7274395839706331</v>
      </c>
      <c r="F5612" s="5">
        <v>308980</v>
      </c>
      <c r="G5612" s="3"/>
    </row>
    <row r="5613" spans="1:7" x14ac:dyDescent="0.6">
      <c r="A5613" s="6" t="s">
        <v>26</v>
      </c>
      <c r="B5613" s="6" t="s">
        <v>210</v>
      </c>
      <c r="C5613" s="7">
        <v>13091</v>
      </c>
      <c r="D5613" s="10">
        <v>3.1150673171972329E-2</v>
      </c>
      <c r="E5613" s="10">
        <v>3.3896944588296218</v>
      </c>
      <c r="F5613" s="8">
        <v>-15.290539666105859</v>
      </c>
      <c r="G5613" s="6"/>
    </row>
    <row r="5614" spans="1:7" x14ac:dyDescent="0.6">
      <c r="A5614" s="3" t="s">
        <v>28</v>
      </c>
      <c r="B5614" s="3" t="s">
        <v>210</v>
      </c>
      <c r="C5614" s="4">
        <v>7683</v>
      </c>
      <c r="D5614" s="9">
        <v>1.3005728021906641E-2</v>
      </c>
      <c r="E5614" s="9">
        <v>5.391578947368421</v>
      </c>
      <c r="F5614" s="5">
        <v>-41.31082423038729</v>
      </c>
      <c r="G5614" s="3"/>
    </row>
    <row r="5615" spans="1:7" x14ac:dyDescent="0.6">
      <c r="A5615" s="6" t="s">
        <v>30</v>
      </c>
      <c r="B5615" s="6" t="s">
        <v>210</v>
      </c>
      <c r="C5615" s="7">
        <v>1156</v>
      </c>
      <c r="D5615" s="10">
        <v>1.8601630175422859E-3</v>
      </c>
      <c r="E5615" s="10">
        <v>1.4540880503144651</v>
      </c>
      <c r="F5615" s="8">
        <v>-84.953794090849925</v>
      </c>
      <c r="G5615" s="6"/>
    </row>
    <row r="5616" spans="1:7" x14ac:dyDescent="0.6">
      <c r="A5616" s="3" t="s">
        <v>31</v>
      </c>
      <c r="B5616" s="3" t="s">
        <v>210</v>
      </c>
      <c r="C5616" s="4">
        <v>5477</v>
      </c>
      <c r="D5616" s="9">
        <v>8.9727476830586336E-3</v>
      </c>
      <c r="E5616" s="9">
        <v>4.2589424572317256</v>
      </c>
      <c r="F5616" s="5">
        <v>373.78892733564021</v>
      </c>
      <c r="G5616" s="3"/>
    </row>
    <row r="5617" spans="1:7" x14ac:dyDescent="0.6">
      <c r="A5617" s="6" t="s">
        <v>33</v>
      </c>
      <c r="B5617" s="6" t="s">
        <v>210</v>
      </c>
      <c r="C5617" s="7">
        <v>1587</v>
      </c>
      <c r="D5617" s="10">
        <v>2.9915992612729141E-3</v>
      </c>
      <c r="E5617" s="10">
        <v>2.5351437699680508</v>
      </c>
      <c r="F5617" s="8">
        <v>-71.024283366806642</v>
      </c>
      <c r="G5617" s="6"/>
    </row>
    <row r="5618" spans="1:7" x14ac:dyDescent="0.6">
      <c r="A5618" s="3" t="s">
        <v>34</v>
      </c>
      <c r="B5618" s="3" t="s">
        <v>210</v>
      </c>
      <c r="C5618" s="4">
        <v>723</v>
      </c>
      <c r="D5618" s="9">
        <v>1.2443423513846909E-3</v>
      </c>
      <c r="E5618" s="9">
        <v>5.1642857142857146</v>
      </c>
      <c r="F5618" s="5">
        <v>-54.442344045368621</v>
      </c>
      <c r="G5618" s="3"/>
    </row>
    <row r="5619" spans="1:7" x14ac:dyDescent="0.6">
      <c r="A5619" s="6" t="s">
        <v>37</v>
      </c>
      <c r="B5619" s="6" t="s">
        <v>210</v>
      </c>
      <c r="C5619" s="7">
        <v>2</v>
      </c>
      <c r="D5619" s="10">
        <v>3.2828877147020879E-6</v>
      </c>
      <c r="E5619" s="10">
        <v>2</v>
      </c>
      <c r="F5619" s="8">
        <v>-99.723374827109268</v>
      </c>
      <c r="G5619" s="6"/>
    </row>
    <row r="5620" spans="1:7" x14ac:dyDescent="0.6">
      <c r="A5620" s="3" t="s">
        <v>38</v>
      </c>
      <c r="B5620" s="3" t="s">
        <v>210</v>
      </c>
      <c r="C5620" s="4">
        <v>9088</v>
      </c>
      <c r="D5620" s="9">
        <v>1.5886564892194938E-2</v>
      </c>
      <c r="E5620" s="9">
        <v>4.4159378036929056</v>
      </c>
      <c r="F5620" s="5">
        <v>454300</v>
      </c>
      <c r="G5620" s="3"/>
    </row>
    <row r="5621" spans="1:7" x14ac:dyDescent="0.6">
      <c r="A5621" s="6" t="s">
        <v>42</v>
      </c>
      <c r="B5621" s="6" t="s">
        <v>210</v>
      </c>
      <c r="C5621" s="7">
        <v>5532</v>
      </c>
      <c r="D5621" s="10">
        <v>9.1315876638523256E-3</v>
      </c>
      <c r="E5621" s="10">
        <v>11.064</v>
      </c>
      <c r="F5621" s="8">
        <v>-39.12852112676056</v>
      </c>
      <c r="G5621" s="8">
        <v>-95.03005147831712</v>
      </c>
    </row>
    <row r="5622" spans="1:7" x14ac:dyDescent="0.6">
      <c r="A5622" s="3" t="s">
        <v>43</v>
      </c>
      <c r="B5622" s="3" t="s">
        <v>210</v>
      </c>
      <c r="C5622" s="4">
        <v>18241</v>
      </c>
      <c r="D5622" s="9">
        <v>2.9427146968167391E-2</v>
      </c>
      <c r="E5622" s="9">
        <v>1.6321581961345739</v>
      </c>
      <c r="F5622" s="5">
        <v>229.7360809833695</v>
      </c>
      <c r="G5622" s="5">
        <v>-12.818429479520139</v>
      </c>
    </row>
    <row r="5623" spans="1:7" x14ac:dyDescent="0.6">
      <c r="A5623" s="6" t="s">
        <v>45</v>
      </c>
      <c r="B5623" s="6" t="s">
        <v>210</v>
      </c>
      <c r="C5623" s="7">
        <v>4988</v>
      </c>
      <c r="D5623" s="10">
        <v>8.3452617484320504E-3</v>
      </c>
      <c r="E5623" s="10">
        <v>53.063829787234042</v>
      </c>
      <c r="F5623" s="8">
        <v>-72.65500794912559</v>
      </c>
      <c r="G5623" s="8">
        <v>99660</v>
      </c>
    </row>
    <row r="5624" spans="1:7" x14ac:dyDescent="0.6">
      <c r="A5624" s="3" t="s">
        <v>47</v>
      </c>
      <c r="B5624" s="3" t="s">
        <v>210</v>
      </c>
      <c r="C5624" s="4">
        <v>17192</v>
      </c>
      <c r="D5624" s="9">
        <v>2.5675680579897608E-2</v>
      </c>
      <c r="E5624" s="9">
        <v>3.430167597765363</v>
      </c>
      <c r="F5624" s="5">
        <v>244.66720128307941</v>
      </c>
      <c r="G5624" s="5">
        <v>11.24627928044519</v>
      </c>
    </row>
    <row r="5625" spans="1:7" x14ac:dyDescent="0.6">
      <c r="A5625" s="6" t="s">
        <v>50</v>
      </c>
      <c r="B5625" s="6" t="s">
        <v>210</v>
      </c>
      <c r="C5625" s="7">
        <v>19427</v>
      </c>
      <c r="D5625" s="10">
        <v>3.0145063439011278E-2</v>
      </c>
      <c r="E5625" s="10">
        <v>5.3948903082477093</v>
      </c>
      <c r="F5625" s="8">
        <v>13.000232666356441</v>
      </c>
      <c r="G5625" s="8">
        <v>48.399663891222993</v>
      </c>
    </row>
    <row r="5626" spans="1:7" x14ac:dyDescent="0.6">
      <c r="A5626" s="3" t="s">
        <v>54</v>
      </c>
      <c r="B5626" s="3" t="s">
        <v>210</v>
      </c>
      <c r="C5626" s="4">
        <v>0</v>
      </c>
      <c r="D5626" s="9">
        <v>0</v>
      </c>
      <c r="E5626" s="3"/>
      <c r="F5626" s="5">
        <v>-100</v>
      </c>
      <c r="G5626" s="5">
        <v>-100</v>
      </c>
    </row>
    <row r="5627" spans="1:7" x14ac:dyDescent="0.6">
      <c r="A5627" s="6" t="s">
        <v>56</v>
      </c>
      <c r="B5627" s="6" t="s">
        <v>210</v>
      </c>
      <c r="C5627" s="7">
        <v>13971</v>
      </c>
      <c r="D5627" s="10">
        <v>2.0810787134694239E-2</v>
      </c>
      <c r="E5627" s="10">
        <v>3.3770848440899202</v>
      </c>
      <c r="F5627" s="8"/>
      <c r="G5627" s="8">
        <v>1108.564013840831</v>
      </c>
    </row>
    <row r="5628" spans="1:7" x14ac:dyDescent="0.6">
      <c r="A5628" s="3" t="s">
        <v>57</v>
      </c>
      <c r="B5628" s="3" t="s">
        <v>210</v>
      </c>
      <c r="C5628" s="4">
        <v>9024</v>
      </c>
      <c r="D5628" s="9">
        <v>1.308324710360991E-2</v>
      </c>
      <c r="E5628" s="9">
        <v>15.55862068965517</v>
      </c>
      <c r="F5628" s="5">
        <v>-35.409061627657287</v>
      </c>
      <c r="G5628" s="5">
        <v>64.761730874566354</v>
      </c>
    </row>
    <row r="5629" spans="1:7" x14ac:dyDescent="0.6">
      <c r="A5629" s="6" t="s">
        <v>60</v>
      </c>
      <c r="B5629" s="6" t="s">
        <v>210</v>
      </c>
      <c r="C5629" s="7">
        <v>9795</v>
      </c>
      <c r="D5629" s="10">
        <v>1.345595807225123E-2</v>
      </c>
      <c r="E5629" s="10">
        <v>2.663856404677726</v>
      </c>
      <c r="F5629" s="8">
        <v>8.5438829787233939</v>
      </c>
      <c r="G5629" s="8">
        <v>517.20226843100181</v>
      </c>
    </row>
    <row r="5630" spans="1:7" x14ac:dyDescent="0.6">
      <c r="A5630" s="3" t="s">
        <v>61</v>
      </c>
      <c r="B5630" s="3" t="s">
        <v>210</v>
      </c>
      <c r="C5630" s="4">
        <v>1114</v>
      </c>
      <c r="D5630" s="9">
        <v>1.4339861145348141E-3</v>
      </c>
      <c r="E5630" s="9">
        <v>8.569230769230769</v>
      </c>
      <c r="F5630" s="5">
        <v>-88.626850433894845</v>
      </c>
      <c r="G5630" s="5">
        <v>54.080221300138319</v>
      </c>
    </row>
    <row r="5631" spans="1:7" x14ac:dyDescent="0.6">
      <c r="A5631" s="6" t="s">
        <v>62</v>
      </c>
      <c r="B5631" s="6" t="s">
        <v>210</v>
      </c>
      <c r="C5631" s="7">
        <v>26512</v>
      </c>
      <c r="D5631" s="10">
        <v>3.9017740164956211E-2</v>
      </c>
      <c r="E5631" s="10">
        <v>7.4639639639639643</v>
      </c>
      <c r="F5631" s="8">
        <v>2279.8922800718128</v>
      </c>
      <c r="G5631" s="8">
        <v>1325500</v>
      </c>
    </row>
    <row r="5632" spans="1:7" x14ac:dyDescent="0.6">
      <c r="A5632" s="3" t="s">
        <v>63</v>
      </c>
      <c r="B5632" s="3" t="s">
        <v>210</v>
      </c>
      <c r="C5632" s="4">
        <v>129</v>
      </c>
      <c r="D5632" s="9">
        <v>1.6227439770410661E-4</v>
      </c>
      <c r="E5632" s="9">
        <v>2.263157894736842</v>
      </c>
      <c r="F5632" s="5">
        <v>-99.513427881713952</v>
      </c>
      <c r="G5632" s="5">
        <v>-98.580545774647888</v>
      </c>
    </row>
    <row r="5633" spans="1:7" x14ac:dyDescent="0.6">
      <c r="A5633" s="6" t="s">
        <v>64</v>
      </c>
      <c r="B5633" s="6" t="s">
        <v>210</v>
      </c>
      <c r="C5633" s="7">
        <v>1806</v>
      </c>
      <c r="D5633" s="10">
        <v>2.1261105410547531E-3</v>
      </c>
      <c r="E5633" s="10">
        <v>19.630434782608699</v>
      </c>
      <c r="F5633" s="8">
        <v>1300</v>
      </c>
      <c r="G5633" s="8">
        <v>-67.353579175704994</v>
      </c>
    </row>
    <row r="5634" spans="1:7" x14ac:dyDescent="0.6">
      <c r="A5634" s="3" t="s">
        <v>65</v>
      </c>
      <c r="B5634" s="3" t="s">
        <v>210</v>
      </c>
      <c r="C5634" s="4">
        <v>22235</v>
      </c>
      <c r="D5634" s="9">
        <v>2.644248890667129E-2</v>
      </c>
      <c r="E5634" s="9">
        <v>7.230894308943089</v>
      </c>
      <c r="F5634" s="5">
        <v>1131.1738648947951</v>
      </c>
      <c r="G5634" s="5">
        <v>21.895729400800398</v>
      </c>
    </row>
    <row r="5635" spans="1:7" x14ac:dyDescent="0.6">
      <c r="A5635" s="6" t="s">
        <v>66</v>
      </c>
      <c r="B5635" s="6" t="s">
        <v>210</v>
      </c>
      <c r="C5635" s="7">
        <v>5023</v>
      </c>
      <c r="D5635" s="10">
        <v>5.9731566601309181E-3</v>
      </c>
      <c r="E5635" s="10">
        <v>10.46458333333333</v>
      </c>
      <c r="F5635" s="8">
        <v>-77.409489543512478</v>
      </c>
      <c r="G5635" s="8">
        <v>0.70168404170007914</v>
      </c>
    </row>
    <row r="5636" spans="1:7" x14ac:dyDescent="0.6">
      <c r="A5636" s="3" t="s">
        <v>67</v>
      </c>
      <c r="B5636" s="3" t="s">
        <v>210</v>
      </c>
      <c r="C5636" s="4">
        <v>1200</v>
      </c>
      <c r="D5636" s="9">
        <v>1.220963913770523E-3</v>
      </c>
      <c r="E5636" s="9">
        <v>24</v>
      </c>
      <c r="F5636" s="5">
        <v>-76.109894485367306</v>
      </c>
      <c r="G5636" s="5">
        <v>-93.020009306654259</v>
      </c>
    </row>
    <row r="5637" spans="1:7" x14ac:dyDescent="0.6">
      <c r="A5637" s="6" t="s">
        <v>69</v>
      </c>
      <c r="B5637" s="6" t="s">
        <v>210</v>
      </c>
      <c r="C5637" s="7">
        <v>25901</v>
      </c>
      <c r="D5637" s="10">
        <v>2.7420634566904412E-2</v>
      </c>
      <c r="E5637" s="10">
        <v>6.9532885906040267</v>
      </c>
      <c r="F5637" s="8">
        <v>2058.416666666667</v>
      </c>
      <c r="G5637" s="8">
        <v>33.324754208060938</v>
      </c>
    </row>
    <row r="5638" spans="1:7" x14ac:dyDescent="0.6">
      <c r="A5638" s="3" t="s">
        <v>70</v>
      </c>
      <c r="B5638" s="3" t="s">
        <v>210</v>
      </c>
      <c r="C5638" s="4">
        <v>9137</v>
      </c>
      <c r="D5638" s="9">
        <v>9.3049290318144452E-3</v>
      </c>
      <c r="E5638" s="9">
        <v>19.993435448577682</v>
      </c>
      <c r="F5638" s="5">
        <v>-64.72336975406354</v>
      </c>
      <c r="G5638" s="5"/>
    </row>
    <row r="5639" spans="1:7" x14ac:dyDescent="0.6">
      <c r="A5639" s="6" t="s">
        <v>71</v>
      </c>
      <c r="B5639" s="6" t="s">
        <v>210</v>
      </c>
      <c r="C5639" s="7">
        <v>41656</v>
      </c>
      <c r="D5639" s="10">
        <v>4.3186937191454847E-2</v>
      </c>
      <c r="E5639" s="10">
        <v>6.4333590733590738</v>
      </c>
      <c r="F5639" s="8">
        <v>355.90456386122361</v>
      </c>
      <c r="G5639" s="8">
        <v>198.16047527020251</v>
      </c>
    </row>
    <row r="5640" spans="1:7" x14ac:dyDescent="0.6">
      <c r="A5640" s="3" t="s">
        <v>72</v>
      </c>
      <c r="B5640" s="3" t="s">
        <v>210</v>
      </c>
      <c r="C5640" s="4">
        <v>624</v>
      </c>
      <c r="D5640" s="9">
        <v>6.3134503020065259E-4</v>
      </c>
      <c r="E5640" s="9">
        <v>4.9523809523809534</v>
      </c>
      <c r="F5640" s="5">
        <v>-98.502016516228153</v>
      </c>
      <c r="G5640" s="5">
        <v>-93.085106382978722</v>
      </c>
    </row>
    <row r="5641" spans="1:7" x14ac:dyDescent="0.6">
      <c r="A5641" s="6" t="s">
        <v>74</v>
      </c>
      <c r="B5641" s="6" t="s">
        <v>210</v>
      </c>
      <c r="C5641" s="7">
        <v>41465</v>
      </c>
      <c r="D5641" s="10">
        <v>4.3697498190977319E-2</v>
      </c>
      <c r="E5641" s="10">
        <v>7.9056244041944712</v>
      </c>
      <c r="F5641" s="8">
        <v>6545.0320512820508</v>
      </c>
      <c r="G5641" s="8">
        <v>323.32822868810621</v>
      </c>
    </row>
    <row r="5642" spans="1:7" x14ac:dyDescent="0.6">
      <c r="A5642" s="3" t="s">
        <v>76</v>
      </c>
      <c r="B5642" s="3" t="s">
        <v>210</v>
      </c>
      <c r="C5642" s="4">
        <v>22446</v>
      </c>
      <c r="D5642" s="9">
        <v>2.1733389541020751E-2</v>
      </c>
      <c r="E5642" s="9">
        <v>5.9506892895015904</v>
      </c>
      <c r="F5642" s="5">
        <v>-45.867599180031348</v>
      </c>
      <c r="G5642" s="5">
        <v>1914.901256732496</v>
      </c>
    </row>
    <row r="5643" spans="1:7" x14ac:dyDescent="0.6">
      <c r="A5643" s="6" t="s">
        <v>77</v>
      </c>
      <c r="B5643" s="6" t="s">
        <v>210</v>
      </c>
      <c r="C5643" s="7">
        <v>4106</v>
      </c>
      <c r="D5643" s="10">
        <v>3.4228922902994128E-3</v>
      </c>
      <c r="E5643" s="10">
        <v>12.831250000000001</v>
      </c>
      <c r="F5643" s="8">
        <v>-81.707208411298225</v>
      </c>
      <c r="G5643" s="8">
        <v>-84.512673506336753</v>
      </c>
    </row>
    <row r="5644" spans="1:7" x14ac:dyDescent="0.6">
      <c r="A5644" s="3" t="s">
        <v>79</v>
      </c>
      <c r="B5644" s="3" t="s">
        <v>210</v>
      </c>
      <c r="C5644" s="4">
        <v>22016</v>
      </c>
      <c r="D5644" s="9">
        <v>1.9225267478432399E-2</v>
      </c>
      <c r="E5644" s="9">
        <v>5.9874898014685876</v>
      </c>
      <c r="F5644" s="5">
        <v>436.19094008767661</v>
      </c>
      <c r="G5644" s="5">
        <v>16966.666666666661</v>
      </c>
    </row>
    <row r="5645" spans="1:7" x14ac:dyDescent="0.6">
      <c r="A5645" s="6" t="s">
        <v>82</v>
      </c>
      <c r="B5645" s="6" t="s">
        <v>210</v>
      </c>
      <c r="C5645" s="7">
        <v>28286</v>
      </c>
      <c r="D5645" s="10">
        <v>2.528498572791904E-2</v>
      </c>
      <c r="E5645" s="10">
        <v>7.2602669404517446</v>
      </c>
      <c r="F5645" s="8">
        <v>28.479287790697679</v>
      </c>
      <c r="G5645" s="8">
        <v>1466.223698781838</v>
      </c>
    </row>
    <row r="5646" spans="1:7" x14ac:dyDescent="0.6">
      <c r="A5646" s="3" t="s">
        <v>83</v>
      </c>
      <c r="B5646" s="3" t="s">
        <v>210</v>
      </c>
      <c r="C5646" s="4">
        <v>1427</v>
      </c>
      <c r="D5646" s="9">
        <v>1.1302848808191421E-3</v>
      </c>
      <c r="E5646" s="9">
        <v>14.27</v>
      </c>
      <c r="F5646" s="5">
        <v>-94.955101463621588</v>
      </c>
      <c r="G5646" s="5">
        <v>-93.582190240611652</v>
      </c>
    </row>
    <row r="5647" spans="1:7" x14ac:dyDescent="0.6">
      <c r="A5647" s="6" t="s">
        <v>85</v>
      </c>
      <c r="B5647" s="6" t="s">
        <v>210</v>
      </c>
      <c r="C5647" s="7">
        <v>238966</v>
      </c>
      <c r="D5647" s="10">
        <v>0.2017343603551621</v>
      </c>
      <c r="E5647" s="10">
        <v>5.7442369173817944</v>
      </c>
      <c r="F5647" s="8">
        <v>16646.040644709181</v>
      </c>
      <c r="G5647" s="8">
        <v>4657.4357953414292</v>
      </c>
    </row>
    <row r="5648" spans="1:7" x14ac:dyDescent="0.6">
      <c r="A5648" s="3" t="s">
        <v>87</v>
      </c>
      <c r="B5648" s="3" t="s">
        <v>210</v>
      </c>
      <c r="C5648" s="4">
        <v>1942</v>
      </c>
      <c r="D5648" s="9">
        <v>1.500906278434716E-3</v>
      </c>
      <c r="E5648" s="9">
        <v>8.5175438596491233</v>
      </c>
      <c r="F5648" s="5">
        <v>-99.187332089083796</v>
      </c>
      <c r="G5648" s="5">
        <v>61.833333333333343</v>
      </c>
    </row>
    <row r="5649" spans="1:7" x14ac:dyDescent="0.6">
      <c r="A5649" s="6" t="s">
        <v>88</v>
      </c>
      <c r="B5649" s="6" t="s">
        <v>210</v>
      </c>
      <c r="C5649" s="7">
        <v>17926</v>
      </c>
      <c r="D5649" s="10">
        <v>1.4165215356354611E-2</v>
      </c>
      <c r="E5649" s="10">
        <v>5.4420157862780814</v>
      </c>
      <c r="F5649" s="8">
        <v>823.06900102986606</v>
      </c>
      <c r="G5649" s="8">
        <v>-30.79031697617852</v>
      </c>
    </row>
    <row r="5650" spans="1:7" x14ac:dyDescent="0.6">
      <c r="A5650" s="3" t="s">
        <v>89</v>
      </c>
      <c r="B5650" s="3" t="s">
        <v>210</v>
      </c>
      <c r="C5650" s="4">
        <v>395</v>
      </c>
      <c r="D5650" s="9">
        <v>2.6777135615365792E-4</v>
      </c>
      <c r="E5650" s="9">
        <v>3.95</v>
      </c>
      <c r="F5650" s="5">
        <v>-97.796496708691279</v>
      </c>
      <c r="G5650" s="5">
        <v>-95.676918025610163</v>
      </c>
    </row>
    <row r="5651" spans="1:7" x14ac:dyDescent="0.6">
      <c r="A5651" s="6" t="s">
        <v>90</v>
      </c>
      <c r="B5651" s="6" t="s">
        <v>210</v>
      </c>
      <c r="C5651" s="7">
        <v>1617</v>
      </c>
      <c r="D5651" s="10">
        <v>1.1704140690459179E-3</v>
      </c>
      <c r="E5651" s="10">
        <v>10.5</v>
      </c>
      <c r="F5651" s="8">
        <v>309.36708860759489</v>
      </c>
      <c r="G5651" s="8">
        <v>-96.118206260802765</v>
      </c>
    </row>
    <row r="5652" spans="1:7" x14ac:dyDescent="0.6">
      <c r="A5652" s="3" t="s">
        <v>91</v>
      </c>
      <c r="B5652" s="3" t="s">
        <v>210</v>
      </c>
      <c r="C5652" s="4">
        <v>28338</v>
      </c>
      <c r="D5652" s="9">
        <v>2.0857459907020391E-2</v>
      </c>
      <c r="E5652" s="9">
        <v>7.6942709747488456</v>
      </c>
      <c r="F5652" s="5">
        <v>1652.5046382189239</v>
      </c>
      <c r="G5652" s="5">
        <v>4441.3461538461543</v>
      </c>
    </row>
    <row r="5653" spans="1:7" x14ac:dyDescent="0.6">
      <c r="A5653" s="6" t="s">
        <v>93</v>
      </c>
      <c r="B5653" s="6" t="s">
        <v>210</v>
      </c>
      <c r="C5653" s="7">
        <v>20207</v>
      </c>
      <c r="D5653" s="10">
        <v>1.646842374731871E-2</v>
      </c>
      <c r="E5653" s="10">
        <v>7.1732339368122124</v>
      </c>
      <c r="F5653" s="8">
        <v>-28.692921165925611</v>
      </c>
      <c r="G5653" s="8">
        <v>-51.267333896056911</v>
      </c>
    </row>
    <row r="5654" spans="1:7" x14ac:dyDescent="0.6">
      <c r="A5654" s="3" t="s">
        <v>94</v>
      </c>
      <c r="B5654" s="3" t="s">
        <v>210</v>
      </c>
      <c r="C5654" s="4">
        <v>332</v>
      </c>
      <c r="D5654" s="9">
        <v>2.1269718117807279E-4</v>
      </c>
      <c r="E5654" s="9">
        <v>8.7368421052631575</v>
      </c>
      <c r="F5654" s="5">
        <v>-98.357004998267925</v>
      </c>
      <c r="G5654" s="5">
        <v>-98.520894591463957</v>
      </c>
    </row>
    <row r="5655" spans="1:7" x14ac:dyDescent="0.6">
      <c r="A5655" s="6" t="s">
        <v>97</v>
      </c>
      <c r="B5655" s="6" t="s">
        <v>210</v>
      </c>
      <c r="C5655" s="7">
        <v>23336</v>
      </c>
      <c r="D5655" s="10">
        <v>1.54955655298409E-2</v>
      </c>
      <c r="E5655" s="10">
        <v>6.9638913757087444</v>
      </c>
      <c r="F5655" s="8">
        <v>6928.9156626506028</v>
      </c>
      <c r="G5655" s="8">
        <v>468.339016074038</v>
      </c>
    </row>
    <row r="5656" spans="1:7" x14ac:dyDescent="0.6">
      <c r="A5656" s="3" t="s">
        <v>100</v>
      </c>
      <c r="B5656" s="3" t="s">
        <v>210</v>
      </c>
      <c r="C5656" s="4">
        <v>18271</v>
      </c>
      <c r="D5656" s="9">
        <v>1.0355427388540599E-2</v>
      </c>
      <c r="E5656" s="9">
        <v>4.791765014424338</v>
      </c>
      <c r="F5656" s="5">
        <v>-21.70466232430579</v>
      </c>
      <c r="G5656" s="5">
        <v>-17.010356104651159</v>
      </c>
    </row>
    <row r="5657" spans="1:7" x14ac:dyDescent="0.6">
      <c r="A5657" s="6" t="s">
        <v>101</v>
      </c>
      <c r="B5657" s="6" t="s">
        <v>210</v>
      </c>
      <c r="C5657" s="7">
        <v>5007</v>
      </c>
      <c r="D5657" s="10">
        <v>2.52314689965339E-3</v>
      </c>
      <c r="E5657" s="10">
        <v>8.3450000000000006</v>
      </c>
      <c r="F5657" s="8">
        <v>-72.595917026982647</v>
      </c>
      <c r="G5657" s="8">
        <v>-82.298663649862121</v>
      </c>
    </row>
    <row r="5658" spans="1:7" x14ac:dyDescent="0.6">
      <c r="A5658" s="3" t="s">
        <v>16</v>
      </c>
      <c r="B5658" s="3" t="s">
        <v>295</v>
      </c>
      <c r="C5658" s="4">
        <v>11901</v>
      </c>
      <c r="D5658" s="9">
        <v>2.671401338892614E-2</v>
      </c>
      <c r="E5658" s="9">
        <v>4.5285388127853894</v>
      </c>
      <c r="F5658" s="3"/>
      <c r="G5658" s="3"/>
    </row>
    <row r="5659" spans="1:7" x14ac:dyDescent="0.6">
      <c r="A5659" s="6" t="s">
        <v>19</v>
      </c>
      <c r="B5659" s="6" t="s">
        <v>295</v>
      </c>
      <c r="C5659" s="7">
        <v>13285</v>
      </c>
      <c r="D5659" s="10">
        <v>3.2679042409845323E-2</v>
      </c>
      <c r="E5659" s="10">
        <v>3.7957142857142858</v>
      </c>
      <c r="F5659" s="8">
        <v>11.62927485085288</v>
      </c>
      <c r="G5659" s="6"/>
    </row>
    <row r="5660" spans="1:7" x14ac:dyDescent="0.6">
      <c r="A5660" s="3" t="s">
        <v>21</v>
      </c>
      <c r="B5660" s="3" t="s">
        <v>295</v>
      </c>
      <c r="C5660" s="4">
        <v>308</v>
      </c>
      <c r="D5660" s="9">
        <v>6.9577358660034047E-4</v>
      </c>
      <c r="E5660" s="9">
        <v>1.1846153846153851</v>
      </c>
      <c r="F5660" s="5">
        <v>-97.681595784719605</v>
      </c>
      <c r="G5660" s="3"/>
    </row>
    <row r="5661" spans="1:7" x14ac:dyDescent="0.6">
      <c r="A5661" s="6" t="s">
        <v>22</v>
      </c>
      <c r="B5661" s="6" t="s">
        <v>295</v>
      </c>
      <c r="C5661" s="7">
        <v>5929</v>
      </c>
      <c r="D5661" s="10">
        <v>1.3834495980891081E-2</v>
      </c>
      <c r="E5661" s="10">
        <v>296.45</v>
      </c>
      <c r="F5661" s="8">
        <v>1825</v>
      </c>
      <c r="G5661" s="6"/>
    </row>
    <row r="5662" spans="1:7" x14ac:dyDescent="0.6">
      <c r="A5662" s="3" t="s">
        <v>23</v>
      </c>
      <c r="B5662" s="3" t="s">
        <v>295</v>
      </c>
      <c r="C5662" s="4">
        <v>4223</v>
      </c>
      <c r="D5662" s="9">
        <v>7.928401149387242E-3</v>
      </c>
      <c r="E5662" s="9">
        <v>1.2534876818046901</v>
      </c>
      <c r="F5662" s="5">
        <v>-28.773823579018391</v>
      </c>
      <c r="G5662" s="3"/>
    </row>
    <row r="5663" spans="1:7" x14ac:dyDescent="0.6">
      <c r="A5663" s="6" t="s">
        <v>26</v>
      </c>
      <c r="B5663" s="6" t="s">
        <v>295</v>
      </c>
      <c r="C5663" s="7">
        <v>4579</v>
      </c>
      <c r="D5663" s="10">
        <v>1.089595389614707E-2</v>
      </c>
      <c r="E5663" s="10">
        <v>3.4273952095808382</v>
      </c>
      <c r="F5663" s="8">
        <v>8.4300260478332945</v>
      </c>
      <c r="G5663" s="6"/>
    </row>
    <row r="5664" spans="1:7" x14ac:dyDescent="0.6">
      <c r="A5664" s="3" t="s">
        <v>27</v>
      </c>
      <c r="B5664" s="3" t="s">
        <v>295</v>
      </c>
      <c r="C5664" s="4">
        <v>5099</v>
      </c>
      <c r="D5664" s="9">
        <v>1.0407142773752759E-2</v>
      </c>
      <c r="E5664" s="9">
        <v>4.0372129849564526</v>
      </c>
      <c r="F5664" s="5">
        <v>11.35619130814589</v>
      </c>
      <c r="G5664" s="3"/>
    </row>
    <row r="5665" spans="1:7" x14ac:dyDescent="0.6">
      <c r="A5665" s="6" t="s">
        <v>28</v>
      </c>
      <c r="B5665" s="6" t="s">
        <v>295</v>
      </c>
      <c r="C5665" s="7">
        <v>17133</v>
      </c>
      <c r="D5665" s="10">
        <v>2.900262113748879E-2</v>
      </c>
      <c r="E5665" s="10">
        <v>4.3004518072289164</v>
      </c>
      <c r="F5665" s="8">
        <v>236.00706020788391</v>
      </c>
      <c r="G5665" s="6"/>
    </row>
    <row r="5666" spans="1:7" x14ac:dyDescent="0.6">
      <c r="A5666" s="3" t="s">
        <v>31</v>
      </c>
      <c r="B5666" s="3" t="s">
        <v>295</v>
      </c>
      <c r="C5666" s="4">
        <v>10500</v>
      </c>
      <c r="D5666" s="9">
        <v>1.7201725519831231E-2</v>
      </c>
      <c r="E5666" s="9">
        <v>5.1344743276283618</v>
      </c>
      <c r="F5666" s="5">
        <v>-38.714760987567857</v>
      </c>
      <c r="G5666" s="3"/>
    </row>
    <row r="5667" spans="1:7" x14ac:dyDescent="0.6">
      <c r="A5667" s="6" t="s">
        <v>34</v>
      </c>
      <c r="B5667" s="6" t="s">
        <v>295</v>
      </c>
      <c r="C5667" s="7">
        <v>19873</v>
      </c>
      <c r="D5667" s="10">
        <v>3.4203064383219857E-2</v>
      </c>
      <c r="E5667" s="10">
        <v>8.3852320675105485</v>
      </c>
      <c r="F5667" s="8">
        <v>89.266666666666666</v>
      </c>
      <c r="G5667" s="6"/>
    </row>
    <row r="5668" spans="1:7" x14ac:dyDescent="0.6">
      <c r="A5668" s="3" t="s">
        <v>35</v>
      </c>
      <c r="B5668" s="3" t="s">
        <v>295</v>
      </c>
      <c r="C5668" s="4">
        <v>9456</v>
      </c>
      <c r="D5668" s="9">
        <v>1.7569677679469209E-2</v>
      </c>
      <c r="E5668" s="9">
        <v>8.549728752260398</v>
      </c>
      <c r="F5668" s="5">
        <v>-52.417853368892473</v>
      </c>
      <c r="G5668" s="3"/>
    </row>
    <row r="5669" spans="1:7" x14ac:dyDescent="0.6">
      <c r="A5669" s="6" t="s">
        <v>38</v>
      </c>
      <c r="B5669" s="6" t="s">
        <v>295</v>
      </c>
      <c r="C5669" s="7">
        <v>17258</v>
      </c>
      <c r="D5669" s="10">
        <v>3.0168390945147481E-2</v>
      </c>
      <c r="E5669" s="10">
        <v>6.0300489168413698</v>
      </c>
      <c r="F5669" s="8">
        <v>82.508460236886634</v>
      </c>
      <c r="G5669" s="6"/>
    </row>
    <row r="5670" spans="1:7" x14ac:dyDescent="0.6">
      <c r="A5670" s="3" t="s">
        <v>40</v>
      </c>
      <c r="B5670" s="3" t="s">
        <v>295</v>
      </c>
      <c r="C5670" s="4">
        <v>6409</v>
      </c>
      <c r="D5670" s="9">
        <v>9.1213085794481993E-3</v>
      </c>
      <c r="E5670" s="9">
        <v>12.818</v>
      </c>
      <c r="F5670" s="5">
        <v>-62.863599490091538</v>
      </c>
      <c r="G5670" s="5">
        <v>-46.147382572893036</v>
      </c>
    </row>
    <row r="5671" spans="1:7" x14ac:dyDescent="0.6">
      <c r="A5671" s="6" t="s">
        <v>41</v>
      </c>
      <c r="B5671" s="6" t="s">
        <v>295</v>
      </c>
      <c r="C5671" s="7">
        <v>394</v>
      </c>
      <c r="D5671" s="10">
        <v>5.8832949007840555E-4</v>
      </c>
      <c r="E5671" s="10">
        <v>12.3125</v>
      </c>
      <c r="F5671" s="8">
        <v>-93.852395069433612</v>
      </c>
      <c r="G5671" s="8">
        <v>-97.034249153180269</v>
      </c>
    </row>
    <row r="5672" spans="1:7" x14ac:dyDescent="0.6">
      <c r="A5672" s="3" t="s">
        <v>42</v>
      </c>
      <c r="B5672" s="3" t="s">
        <v>295</v>
      </c>
      <c r="C5672" s="4">
        <v>20279</v>
      </c>
      <c r="D5672" s="9">
        <v>3.347423467737913E-2</v>
      </c>
      <c r="E5672" s="9">
        <v>6.3790500157282164</v>
      </c>
      <c r="F5672" s="5">
        <v>5046.9543147208124</v>
      </c>
      <c r="G5672" s="5">
        <v>6484.090909090909</v>
      </c>
    </row>
    <row r="5673" spans="1:7" x14ac:dyDescent="0.6">
      <c r="A5673" s="6" t="s">
        <v>44</v>
      </c>
      <c r="B5673" s="6" t="s">
        <v>295</v>
      </c>
      <c r="C5673" s="7">
        <v>5457</v>
      </c>
      <c r="D5673" s="10">
        <v>8.845386438027231E-3</v>
      </c>
      <c r="E5673" s="10">
        <v>5.4569999999999999</v>
      </c>
      <c r="F5673" s="8">
        <v>-73.090389072439478</v>
      </c>
      <c r="G5673" s="8">
        <v>-7.9608702985326403</v>
      </c>
    </row>
    <row r="5674" spans="1:7" x14ac:dyDescent="0.6">
      <c r="A5674" s="3" t="s">
        <v>47</v>
      </c>
      <c r="B5674" s="3" t="s">
        <v>295</v>
      </c>
      <c r="C5674" s="4">
        <v>6842</v>
      </c>
      <c r="D5674" s="9">
        <v>1.021829958862607E-2</v>
      </c>
      <c r="E5674" s="9">
        <v>3.4209999999999998</v>
      </c>
      <c r="F5674" s="5">
        <v>25.380245556166379</v>
      </c>
      <c r="G5674" s="5">
        <v>62.017523087852247</v>
      </c>
    </row>
    <row r="5675" spans="1:7" x14ac:dyDescent="0.6">
      <c r="A5675" s="6" t="s">
        <v>48</v>
      </c>
      <c r="B5675" s="6" t="s">
        <v>295</v>
      </c>
      <c r="C5675" s="7">
        <v>21209</v>
      </c>
      <c r="D5675" s="10">
        <v>2.935813921915046E-2</v>
      </c>
      <c r="E5675" s="10">
        <v>5.5390441368503529</v>
      </c>
      <c r="F5675" s="8">
        <v>209.98246126863489</v>
      </c>
      <c r="G5675" s="8">
        <v>363.17973356628079</v>
      </c>
    </row>
    <row r="5676" spans="1:7" x14ac:dyDescent="0.6">
      <c r="A5676" s="3" t="s">
        <v>50</v>
      </c>
      <c r="B5676" s="3" t="s">
        <v>295</v>
      </c>
      <c r="C5676" s="4">
        <v>2138</v>
      </c>
      <c r="D5676" s="9">
        <v>3.3175552392343708E-3</v>
      </c>
      <c r="E5676" s="9">
        <v>6.126074498567335</v>
      </c>
      <c r="F5676" s="5">
        <v>-89.919373850723744</v>
      </c>
      <c r="G5676" s="5">
        <v>-58.070209845067652</v>
      </c>
    </row>
    <row r="5677" spans="1:7" x14ac:dyDescent="0.6">
      <c r="A5677" s="6" t="s">
        <v>51</v>
      </c>
      <c r="B5677" s="6" t="s">
        <v>295</v>
      </c>
      <c r="C5677" s="7">
        <v>14065</v>
      </c>
      <c r="D5677" s="10">
        <v>2.3637836679304271E-2</v>
      </c>
      <c r="E5677" s="10">
        <v>3.2656141165544459</v>
      </c>
      <c r="F5677" s="8">
        <v>557.85781103835359</v>
      </c>
      <c r="G5677" s="8">
        <v>-17.9069631704897</v>
      </c>
    </row>
    <row r="5678" spans="1:7" x14ac:dyDescent="0.6">
      <c r="A5678" s="3" t="s">
        <v>52</v>
      </c>
      <c r="B5678" s="3" t="s">
        <v>295</v>
      </c>
      <c r="C5678" s="4">
        <v>468</v>
      </c>
      <c r="D5678" s="9">
        <v>5.7359317480010555E-4</v>
      </c>
      <c r="E5678" s="9">
        <v>3.774193548387097</v>
      </c>
      <c r="F5678" s="5">
        <v>-96.67259153928191</v>
      </c>
      <c r="G5678" s="5">
        <v>-95.542857142857144</v>
      </c>
    </row>
    <row r="5679" spans="1:7" x14ac:dyDescent="0.6">
      <c r="A5679" s="6" t="s">
        <v>53</v>
      </c>
      <c r="B5679" s="6" t="s">
        <v>295</v>
      </c>
      <c r="C5679" s="7">
        <v>2349</v>
      </c>
      <c r="D5679" s="10">
        <v>3.4621260434076319E-3</v>
      </c>
      <c r="E5679" s="10">
        <v>5.6876513317191284</v>
      </c>
      <c r="F5679" s="8">
        <v>401.92307692307691</v>
      </c>
      <c r="G5679" s="8">
        <v>-88.179942635736936</v>
      </c>
    </row>
    <row r="5680" spans="1:7" x14ac:dyDescent="0.6">
      <c r="A5680" s="3" t="s">
        <v>54</v>
      </c>
      <c r="B5680" s="3" t="s">
        <v>295</v>
      </c>
      <c r="C5680" s="4">
        <v>5722</v>
      </c>
      <c r="D5680" s="9">
        <v>6.5903497561501491E-3</v>
      </c>
      <c r="E5680" s="9">
        <v>5.7220000000000004</v>
      </c>
      <c r="F5680" s="5">
        <v>143.59301830566201</v>
      </c>
      <c r="G5680" s="5">
        <v>-39.488155668358708</v>
      </c>
    </row>
    <row r="5681" spans="1:7" x14ac:dyDescent="0.6">
      <c r="A5681" s="6" t="s">
        <v>55</v>
      </c>
      <c r="B5681" s="6" t="s">
        <v>295</v>
      </c>
      <c r="C5681" s="7">
        <v>15619</v>
      </c>
      <c r="D5681" s="10">
        <v>2.0677751807429989E-2</v>
      </c>
      <c r="E5681" s="10">
        <v>4.1896459227467808</v>
      </c>
      <c r="F5681" s="8">
        <v>172.96399860188751</v>
      </c>
      <c r="G5681" s="8">
        <v>-9.497044848765789</v>
      </c>
    </row>
    <row r="5682" spans="1:7" x14ac:dyDescent="0.6">
      <c r="A5682" s="3" t="s">
        <v>58</v>
      </c>
      <c r="B5682" s="3" t="s">
        <v>295</v>
      </c>
      <c r="C5682" s="4">
        <v>50</v>
      </c>
      <c r="D5682" s="9">
        <v>6.9627360355331257E-5</v>
      </c>
      <c r="E5682" s="9">
        <v>5.5555555555555554</v>
      </c>
      <c r="F5682" s="5">
        <v>-99.679877072795946</v>
      </c>
      <c r="G5682" s="5">
        <v>-99.219847090029646</v>
      </c>
    </row>
    <row r="5683" spans="1:7" x14ac:dyDescent="0.6">
      <c r="A5683" s="6" t="s">
        <v>59</v>
      </c>
      <c r="B5683" s="6" t="s">
        <v>295</v>
      </c>
      <c r="C5683" s="7">
        <v>23323</v>
      </c>
      <c r="D5683" s="10">
        <v>3.4175416494480568E-2</v>
      </c>
      <c r="E5683" s="10">
        <v>3.984113426716775</v>
      </c>
      <c r="F5683" s="8">
        <v>46546</v>
      </c>
      <c r="G5683" s="8">
        <v>5819.5431472081218</v>
      </c>
    </row>
    <row r="5684" spans="1:7" x14ac:dyDescent="0.6">
      <c r="A5684" s="3" t="s">
        <v>62</v>
      </c>
      <c r="B5684" s="3" t="s">
        <v>295</v>
      </c>
      <c r="C5684" s="4">
        <v>13211</v>
      </c>
      <c r="D5684" s="9">
        <v>1.9442643531956721E-2</v>
      </c>
      <c r="E5684" s="9">
        <v>4.809246450673462</v>
      </c>
      <c r="F5684" s="5">
        <v>-43.35634352356044</v>
      </c>
      <c r="G5684" s="5">
        <v>-34.853789634597362</v>
      </c>
    </row>
    <row r="5685" spans="1:7" x14ac:dyDescent="0.6">
      <c r="A5685" s="6" t="s">
        <v>63</v>
      </c>
      <c r="B5685" s="6" t="s">
        <v>295</v>
      </c>
      <c r="C5685" s="7">
        <v>8893</v>
      </c>
      <c r="D5685" s="10">
        <v>1.1186869913043559E-2</v>
      </c>
      <c r="E5685" s="10">
        <v>6.7627376425855514</v>
      </c>
      <c r="F5685" s="8">
        <v>-32.684883808947077</v>
      </c>
      <c r="G5685" s="8">
        <v>62.964999083745653</v>
      </c>
    </row>
    <row r="5686" spans="1:7" x14ac:dyDescent="0.6">
      <c r="A5686" s="3" t="s">
        <v>66</v>
      </c>
      <c r="B5686" s="3" t="s">
        <v>295</v>
      </c>
      <c r="C5686" s="4">
        <v>16252</v>
      </c>
      <c r="D5686" s="9">
        <v>1.9326247668812999E-2</v>
      </c>
      <c r="E5686" s="9">
        <v>4.4513831826896739</v>
      </c>
      <c r="F5686" s="5">
        <v>82.750477903969411</v>
      </c>
      <c r="G5686" s="5">
        <v>137.53288512130959</v>
      </c>
    </row>
    <row r="5687" spans="1:7" x14ac:dyDescent="0.6">
      <c r="A5687" s="6" t="s">
        <v>69</v>
      </c>
      <c r="B5687" s="6" t="s">
        <v>295</v>
      </c>
      <c r="C5687" s="7">
        <v>4173</v>
      </c>
      <c r="D5687" s="10">
        <v>4.4178335989997338E-3</v>
      </c>
      <c r="E5687" s="10">
        <v>3.8603145235892691</v>
      </c>
      <c r="F5687" s="8">
        <v>-74.323160226433671</v>
      </c>
      <c r="G5687" s="8">
        <v>-80.32439058890094</v>
      </c>
    </row>
    <row r="5688" spans="1:7" x14ac:dyDescent="0.6">
      <c r="A5688" s="3" t="s">
        <v>70</v>
      </c>
      <c r="B5688" s="3" t="s">
        <v>295</v>
      </c>
      <c r="C5688" s="4">
        <v>10519</v>
      </c>
      <c r="D5688" s="9">
        <v>1.071232882627297E-2</v>
      </c>
      <c r="E5688" s="9">
        <v>4.8744207599629288</v>
      </c>
      <c r="F5688" s="5">
        <v>152.07284926911089</v>
      </c>
      <c r="G5688" s="5">
        <v>392.00187090739013</v>
      </c>
    </row>
    <row r="5689" spans="1:7" x14ac:dyDescent="0.6">
      <c r="A5689" s="6" t="s">
        <v>72</v>
      </c>
      <c r="B5689" s="6" t="s">
        <v>295</v>
      </c>
      <c r="C5689" s="7">
        <v>12835</v>
      </c>
      <c r="D5689" s="10">
        <v>1.2986079267027851E-2</v>
      </c>
      <c r="E5689" s="10">
        <v>6.9755434782608692</v>
      </c>
      <c r="F5689" s="8">
        <v>22.017302024907298</v>
      </c>
      <c r="G5689" s="8">
        <v>-8.7451119800924246</v>
      </c>
    </row>
    <row r="5690" spans="1:7" x14ac:dyDescent="0.6">
      <c r="A5690" s="3" t="s">
        <v>73</v>
      </c>
      <c r="B5690" s="3" t="s">
        <v>295</v>
      </c>
      <c r="C5690" s="4">
        <v>14057</v>
      </c>
      <c r="D5690" s="9">
        <v>1.692653112437105E-2</v>
      </c>
      <c r="E5690" s="9">
        <v>5.5125490196078433</v>
      </c>
      <c r="F5690" s="5">
        <v>9.5208414491624538</v>
      </c>
      <c r="G5690" s="5">
        <v>2903.632478632479</v>
      </c>
    </row>
    <row r="5691" spans="1:7" x14ac:dyDescent="0.6">
      <c r="A5691" s="6" t="s">
        <v>75</v>
      </c>
      <c r="B5691" s="6" t="s">
        <v>295</v>
      </c>
      <c r="C5691" s="7">
        <v>4146</v>
      </c>
      <c r="D5691" s="10">
        <v>4.0804082935666577E-3</v>
      </c>
      <c r="E5691" s="10">
        <v>4.3919491525423728</v>
      </c>
      <c r="F5691" s="8">
        <v>-70.505797823148612</v>
      </c>
      <c r="G5691" s="8">
        <v>76.500638569604092</v>
      </c>
    </row>
    <row r="5692" spans="1:7" x14ac:dyDescent="0.6">
      <c r="A5692" s="3" t="s">
        <v>77</v>
      </c>
      <c r="B5692" s="3" t="s">
        <v>295</v>
      </c>
      <c r="C5692" s="4">
        <v>10364</v>
      </c>
      <c r="D5692" s="9">
        <v>8.6397602768297898E-3</v>
      </c>
      <c r="E5692" s="9">
        <v>4.5656387665198226</v>
      </c>
      <c r="F5692" s="5">
        <v>149.97588036661841</v>
      </c>
      <c r="G5692" s="5">
        <v>81.1254806011884</v>
      </c>
    </row>
    <row r="5693" spans="1:7" x14ac:dyDescent="0.6">
      <c r="A5693" s="6" t="s">
        <v>79</v>
      </c>
      <c r="B5693" s="6" t="s">
        <v>295</v>
      </c>
      <c r="C5693" s="7">
        <v>5684</v>
      </c>
      <c r="D5693" s="10">
        <v>4.9635001974659221E-3</v>
      </c>
      <c r="E5693" s="10">
        <v>4.7209302325581399</v>
      </c>
      <c r="F5693" s="8">
        <v>-45.156310304901581</v>
      </c>
      <c r="G5693" s="8">
        <v>-63.608425635444007</v>
      </c>
    </row>
    <row r="5694" spans="1:7" x14ac:dyDescent="0.6">
      <c r="A5694" s="3" t="s">
        <v>81</v>
      </c>
      <c r="B5694" s="3" t="s">
        <v>295</v>
      </c>
      <c r="C5694" s="4">
        <v>13503</v>
      </c>
      <c r="D5694" s="9">
        <v>1.237747759234732E-2</v>
      </c>
      <c r="E5694" s="9">
        <v>5.0159732540861812</v>
      </c>
      <c r="F5694" s="5">
        <v>137.5615763546798</v>
      </c>
      <c r="G5694" s="5">
        <v>26906</v>
      </c>
    </row>
    <row r="5695" spans="1:7" x14ac:dyDescent="0.6">
      <c r="A5695" s="6" t="s">
        <v>83</v>
      </c>
      <c r="B5695" s="6" t="s">
        <v>295</v>
      </c>
      <c r="C5695" s="7">
        <v>6975</v>
      </c>
      <c r="D5695" s="10">
        <v>5.5246930930017649E-3</v>
      </c>
      <c r="E5695" s="10">
        <v>5.3571428571428568</v>
      </c>
      <c r="F5695" s="8">
        <v>-48.34481226394135</v>
      </c>
      <c r="G5695" s="8">
        <v>-70.093898726578914</v>
      </c>
    </row>
    <row r="5696" spans="1:7" x14ac:dyDescent="0.6">
      <c r="A5696" s="3" t="s">
        <v>87</v>
      </c>
      <c r="B5696" s="3" t="s">
        <v>295</v>
      </c>
      <c r="C5696" s="4">
        <v>8737</v>
      </c>
      <c r="D5696" s="9">
        <v>6.752532520434661E-3</v>
      </c>
      <c r="E5696" s="9">
        <v>4.5152454780361762</v>
      </c>
      <c r="F5696" s="5">
        <v>25.2616487455197</v>
      </c>
      <c r="G5696" s="5">
        <v>-33.865717962304153</v>
      </c>
    </row>
    <row r="5697" spans="1:7" x14ac:dyDescent="0.6">
      <c r="A5697" s="6" t="s">
        <v>89</v>
      </c>
      <c r="B5697" s="6" t="s">
        <v>295</v>
      </c>
      <c r="C5697" s="7">
        <v>8716</v>
      </c>
      <c r="D5697" s="10">
        <v>5.9085952917348923E-3</v>
      </c>
      <c r="E5697" s="10">
        <v>5.003444316877153</v>
      </c>
      <c r="F5697" s="8">
        <v>-0.24035710198008209</v>
      </c>
      <c r="G5697" s="8">
        <v>-1.990329472618912</v>
      </c>
    </row>
    <row r="5698" spans="1:7" x14ac:dyDescent="0.6">
      <c r="A5698" s="3" t="s">
        <v>92</v>
      </c>
      <c r="B5698" s="3" t="s">
        <v>295</v>
      </c>
      <c r="C5698" s="4">
        <v>9194</v>
      </c>
      <c r="D5698" s="9">
        <v>6.5726832065563486E-3</v>
      </c>
      <c r="E5698" s="9">
        <v>5.3860574106619801</v>
      </c>
      <c r="F5698" s="5">
        <v>5.4841670491051042</v>
      </c>
      <c r="G5698" s="5">
        <v>-43.428501107556002</v>
      </c>
    </row>
    <row r="5699" spans="1:7" x14ac:dyDescent="0.6">
      <c r="A5699" s="6" t="s">
        <v>94</v>
      </c>
      <c r="B5699" s="6" t="s">
        <v>295</v>
      </c>
      <c r="C5699" s="7">
        <v>6478</v>
      </c>
      <c r="D5699" s="10">
        <v>4.1501576496131192E-3</v>
      </c>
      <c r="E5699" s="10">
        <v>4.7423133235724748</v>
      </c>
      <c r="F5699" s="8">
        <v>-29.541005003262999</v>
      </c>
      <c r="G5699" s="8">
        <v>55.236041217349623</v>
      </c>
    </row>
    <row r="5700" spans="1:7" x14ac:dyDescent="0.6">
      <c r="A5700" s="3" t="s">
        <v>97</v>
      </c>
      <c r="B5700" s="3" t="s">
        <v>295</v>
      </c>
      <c r="C5700" s="4">
        <v>13138</v>
      </c>
      <c r="D5700" s="9">
        <v>8.7238918379777923E-3</v>
      </c>
      <c r="E5700" s="9">
        <v>6.6487854251012148</v>
      </c>
      <c r="F5700" s="5">
        <v>102.80950910774931</v>
      </c>
      <c r="G5700" s="5">
        <v>24.897803973761761</v>
      </c>
    </row>
    <row r="5701" spans="1:7" x14ac:dyDescent="0.6">
      <c r="A5701" s="6" t="s">
        <v>98</v>
      </c>
      <c r="B5701" s="6" t="s">
        <v>295</v>
      </c>
      <c r="C5701" s="7">
        <v>10676</v>
      </c>
      <c r="D5701" s="10">
        <v>7.6687799078196273E-3</v>
      </c>
      <c r="E5701" s="10">
        <v>5.1376323387872951</v>
      </c>
      <c r="F5701" s="8">
        <v>-18.739534175673619</v>
      </c>
      <c r="G5701" s="8">
        <v>-16.82119205298013</v>
      </c>
    </row>
    <row r="5702" spans="1:7" x14ac:dyDescent="0.6">
      <c r="A5702" s="3" t="s">
        <v>100</v>
      </c>
      <c r="B5702" s="3" t="s">
        <v>295</v>
      </c>
      <c r="C5702" s="4">
        <v>6337</v>
      </c>
      <c r="D5702" s="9">
        <v>3.591612027868302E-3</v>
      </c>
      <c r="E5702" s="9">
        <v>4.9200310559006208</v>
      </c>
      <c r="F5702" s="5">
        <v>-40.642562757587108</v>
      </c>
      <c r="G5702" s="5">
        <v>-54.919257309525513</v>
      </c>
    </row>
    <row r="5703" spans="1:7" x14ac:dyDescent="0.6">
      <c r="A5703" s="6" t="s">
        <v>101</v>
      </c>
      <c r="B5703" s="6" t="s">
        <v>295</v>
      </c>
      <c r="C5703" s="7">
        <v>5104</v>
      </c>
      <c r="D5703" s="10">
        <v>2.5720275166428801E-3</v>
      </c>
      <c r="E5703" s="10">
        <v>4.6399999999999997</v>
      </c>
      <c r="F5703" s="8">
        <v>-19.4571563831466</v>
      </c>
      <c r="G5703" s="8">
        <v>23.106608779546551</v>
      </c>
    </row>
    <row r="5704" spans="1:7" x14ac:dyDescent="0.6">
      <c r="A5704" s="3" t="s">
        <v>102</v>
      </c>
      <c r="B5704" s="3" t="s">
        <v>295</v>
      </c>
      <c r="C5704" s="4">
        <v>502</v>
      </c>
      <c r="D5704" s="9">
        <v>3.0671778360890511E-4</v>
      </c>
      <c r="E5704" s="9">
        <v>10.039999999999999</v>
      </c>
      <c r="F5704" s="5">
        <v>-90.164576802507838</v>
      </c>
      <c r="G5704" s="5">
        <v>-95.156310304901581</v>
      </c>
    </row>
    <row r="5705" spans="1:7" x14ac:dyDescent="0.6">
      <c r="A5705" s="6" t="s">
        <v>14</v>
      </c>
      <c r="B5705" s="6" t="s">
        <v>211</v>
      </c>
      <c r="C5705" s="7">
        <v>912367</v>
      </c>
      <c r="D5705" s="10">
        <v>2.3469788525543889</v>
      </c>
      <c r="E5705" s="10">
        <v>2.5924672520103429</v>
      </c>
      <c r="F5705" s="6"/>
      <c r="G5705" s="6"/>
    </row>
    <row r="5706" spans="1:7" x14ac:dyDescent="0.6">
      <c r="A5706" s="3" t="s">
        <v>15</v>
      </c>
      <c r="B5706" s="3" t="s">
        <v>211</v>
      </c>
      <c r="C5706" s="4">
        <v>304519</v>
      </c>
      <c r="D5706" s="9">
        <v>0.91206507131828973</v>
      </c>
      <c r="E5706" s="9">
        <v>2.4817365367062201</v>
      </c>
      <c r="F5706" s="5">
        <v>-66.623190010160386</v>
      </c>
      <c r="G5706" s="3"/>
    </row>
    <row r="5707" spans="1:7" x14ac:dyDescent="0.6">
      <c r="A5707" s="6" t="s">
        <v>16</v>
      </c>
      <c r="B5707" s="6" t="s">
        <v>211</v>
      </c>
      <c r="C5707" s="7">
        <v>1012935</v>
      </c>
      <c r="D5707" s="10">
        <v>2.2737214647602628</v>
      </c>
      <c r="E5707" s="10">
        <v>2.997824735860783</v>
      </c>
      <c r="F5707" s="8">
        <v>232.63441690009489</v>
      </c>
      <c r="G5707" s="6"/>
    </row>
    <row r="5708" spans="1:7" x14ac:dyDescent="0.6">
      <c r="A5708" s="3" t="s">
        <v>17</v>
      </c>
      <c r="B5708" s="3" t="s">
        <v>211</v>
      </c>
      <c r="C5708" s="4">
        <v>926278</v>
      </c>
      <c r="D5708" s="9">
        <v>2.0125098829987649</v>
      </c>
      <c r="E5708" s="9">
        <v>3.427498344119682</v>
      </c>
      <c r="F5708" s="5">
        <v>-8.5550405504795428</v>
      </c>
      <c r="G5708" s="3"/>
    </row>
    <row r="5709" spans="1:7" x14ac:dyDescent="0.6">
      <c r="A5709" s="6" t="s">
        <v>18</v>
      </c>
      <c r="B5709" s="6" t="s">
        <v>211</v>
      </c>
      <c r="C5709" s="7">
        <v>584638</v>
      </c>
      <c r="D5709" s="10">
        <v>1.28665512845754</v>
      </c>
      <c r="E5709" s="10">
        <v>2.6548750527897989</v>
      </c>
      <c r="F5709" s="8">
        <v>-36.883095571739801</v>
      </c>
      <c r="G5709" s="6"/>
    </row>
    <row r="5710" spans="1:7" x14ac:dyDescent="0.6">
      <c r="A5710" s="3" t="s">
        <v>19</v>
      </c>
      <c r="B5710" s="3" t="s">
        <v>211</v>
      </c>
      <c r="C5710" s="4">
        <v>597125</v>
      </c>
      <c r="D5710" s="9">
        <v>1.468835016859533</v>
      </c>
      <c r="E5710" s="9">
        <v>2.6202679398122748</v>
      </c>
      <c r="F5710" s="5">
        <v>2.1358515867938799</v>
      </c>
      <c r="G5710" s="3"/>
    </row>
    <row r="5711" spans="1:7" x14ac:dyDescent="0.6">
      <c r="A5711" s="6" t="s">
        <v>20</v>
      </c>
      <c r="B5711" s="6" t="s">
        <v>211</v>
      </c>
      <c r="C5711" s="7">
        <v>657608</v>
      </c>
      <c r="D5711" s="10">
        <v>1.5270562702708099</v>
      </c>
      <c r="E5711" s="10">
        <v>2.4855822110678121</v>
      </c>
      <c r="F5711" s="8">
        <v>10.12903495917941</v>
      </c>
      <c r="G5711" s="6"/>
    </row>
    <row r="5712" spans="1:7" x14ac:dyDescent="0.6">
      <c r="A5712" s="3" t="s">
        <v>21</v>
      </c>
      <c r="B5712" s="3" t="s">
        <v>211</v>
      </c>
      <c r="C5712" s="4">
        <v>618437</v>
      </c>
      <c r="D5712" s="9">
        <v>1.397052368754399</v>
      </c>
      <c r="E5712" s="9">
        <v>3.078225248498061</v>
      </c>
      <c r="F5712" s="5">
        <v>-5.9565881193659456</v>
      </c>
      <c r="G5712" s="3"/>
    </row>
    <row r="5713" spans="1:7" x14ac:dyDescent="0.6">
      <c r="A5713" s="6" t="s">
        <v>22</v>
      </c>
      <c r="B5713" s="6" t="s">
        <v>211</v>
      </c>
      <c r="C5713" s="7">
        <v>664730</v>
      </c>
      <c r="D5713" s="10">
        <v>1.55105490190213</v>
      </c>
      <c r="E5713" s="10">
        <v>2.823795788498872</v>
      </c>
      <c r="F5713" s="8">
        <v>7.485483565828055</v>
      </c>
      <c r="G5713" s="6"/>
    </row>
    <row r="5714" spans="1:7" x14ac:dyDescent="0.6">
      <c r="A5714" s="3" t="s">
        <v>23</v>
      </c>
      <c r="B5714" s="3" t="s">
        <v>211</v>
      </c>
      <c r="C5714" s="4">
        <v>823418</v>
      </c>
      <c r="D5714" s="9">
        <v>1.54591243609428</v>
      </c>
      <c r="E5714" s="9">
        <v>2.7043773565075742</v>
      </c>
      <c r="F5714" s="5">
        <v>23.872549757044201</v>
      </c>
      <c r="G5714" s="3"/>
    </row>
    <row r="5715" spans="1:7" x14ac:dyDescent="0.6">
      <c r="A5715" s="6" t="s">
        <v>24</v>
      </c>
      <c r="B5715" s="6" t="s">
        <v>211</v>
      </c>
      <c r="C5715" s="7">
        <v>1125371</v>
      </c>
      <c r="D5715" s="10">
        <v>2.180306796484349</v>
      </c>
      <c r="E5715" s="10">
        <v>3.1005628765941968</v>
      </c>
      <c r="F5715" s="8">
        <v>36.670682448039749</v>
      </c>
      <c r="G5715" s="6"/>
    </row>
    <row r="5716" spans="1:7" x14ac:dyDescent="0.6">
      <c r="A5716" s="3" t="s">
        <v>25</v>
      </c>
      <c r="B5716" s="3" t="s">
        <v>211</v>
      </c>
      <c r="C5716" s="4">
        <v>981180</v>
      </c>
      <c r="D5716" s="9">
        <v>2.2030613746970058</v>
      </c>
      <c r="E5716" s="9">
        <v>2.6265800759185991</v>
      </c>
      <c r="F5716" s="5">
        <v>-12.81275241675857</v>
      </c>
      <c r="G5716" s="3"/>
    </row>
    <row r="5717" spans="1:7" x14ac:dyDescent="0.6">
      <c r="A5717" s="6" t="s">
        <v>26</v>
      </c>
      <c r="B5717" s="6" t="s">
        <v>211</v>
      </c>
      <c r="C5717" s="7">
        <v>1201480</v>
      </c>
      <c r="D5717" s="10">
        <v>2.8589802767291501</v>
      </c>
      <c r="E5717" s="10">
        <v>3.13482993623261</v>
      </c>
      <c r="F5717" s="8">
        <v>22.452557125094259</v>
      </c>
      <c r="G5717" s="8">
        <v>31.688235107144379</v>
      </c>
    </row>
    <row r="5718" spans="1:7" x14ac:dyDescent="0.6">
      <c r="A5718" s="3" t="s">
        <v>27</v>
      </c>
      <c r="B5718" s="3" t="s">
        <v>211</v>
      </c>
      <c r="C5718" s="4">
        <v>780039</v>
      </c>
      <c r="D5718" s="9">
        <v>1.592072414609792</v>
      </c>
      <c r="E5718" s="9">
        <v>2.7909869939352738</v>
      </c>
      <c r="F5718" s="5">
        <v>-35.076821919632451</v>
      </c>
      <c r="G5718" s="5">
        <v>156.15445998443451</v>
      </c>
    </row>
    <row r="5719" spans="1:7" x14ac:dyDescent="0.6">
      <c r="A5719" s="6" t="s">
        <v>28</v>
      </c>
      <c r="B5719" s="6" t="s">
        <v>211</v>
      </c>
      <c r="C5719" s="7">
        <v>1165328</v>
      </c>
      <c r="D5719" s="10">
        <v>1.9726589905391669</v>
      </c>
      <c r="E5719" s="10">
        <v>2.7379476106677072</v>
      </c>
      <c r="F5719" s="8">
        <v>49.393555963227477</v>
      </c>
      <c r="G5719" s="8">
        <v>15.04469684629319</v>
      </c>
    </row>
    <row r="5720" spans="1:7" x14ac:dyDescent="0.6">
      <c r="A5720" s="3" t="s">
        <v>29</v>
      </c>
      <c r="B5720" s="3" t="s">
        <v>211</v>
      </c>
      <c r="C5720" s="4">
        <v>1360863</v>
      </c>
      <c r="D5720" s="9">
        <v>1.9614990890146411</v>
      </c>
      <c r="E5720" s="9">
        <v>2.9411092188526569</v>
      </c>
      <c r="F5720" s="5">
        <v>16.77939601554241</v>
      </c>
      <c r="G5720" s="5">
        <v>46.917340150581133</v>
      </c>
    </row>
    <row r="5721" spans="1:7" x14ac:dyDescent="0.6">
      <c r="A5721" s="6" t="s">
        <v>30</v>
      </c>
      <c r="B5721" s="6" t="s">
        <v>211</v>
      </c>
      <c r="C5721" s="7">
        <v>1321540</v>
      </c>
      <c r="D5721" s="10">
        <v>2.1265396489643891</v>
      </c>
      <c r="E5721" s="10">
        <v>3.222097335358614</v>
      </c>
      <c r="F5721" s="8">
        <v>-2.8895634608333109</v>
      </c>
      <c r="G5721" s="8">
        <v>126.04415039733991</v>
      </c>
    </row>
    <row r="5722" spans="1:7" x14ac:dyDescent="0.6">
      <c r="A5722" s="3" t="s">
        <v>31</v>
      </c>
      <c r="B5722" s="3" t="s">
        <v>211</v>
      </c>
      <c r="C5722" s="4">
        <v>1174408</v>
      </c>
      <c r="D5722" s="9">
        <v>1.923985148980377</v>
      </c>
      <c r="E5722" s="9">
        <v>2.9020730010699838</v>
      </c>
      <c r="F5722" s="5">
        <v>-11.133374699214549</v>
      </c>
      <c r="G5722" s="5">
        <v>96.677077663805733</v>
      </c>
    </row>
    <row r="5723" spans="1:7" x14ac:dyDescent="0.6">
      <c r="A5723" s="6" t="s">
        <v>32</v>
      </c>
      <c r="B5723" s="6" t="s">
        <v>211</v>
      </c>
      <c r="C5723" s="7">
        <v>1056895</v>
      </c>
      <c r="D5723" s="10">
        <v>1.629064271783401</v>
      </c>
      <c r="E5723" s="10">
        <v>3.0954682177762551</v>
      </c>
      <c r="F5723" s="8">
        <v>-10.006147778284889</v>
      </c>
      <c r="G5723" s="8">
        <v>60.718087371199857</v>
      </c>
    </row>
    <row r="5724" spans="1:7" x14ac:dyDescent="0.6">
      <c r="A5724" s="3" t="s">
        <v>33</v>
      </c>
      <c r="B5724" s="3" t="s">
        <v>211</v>
      </c>
      <c r="C5724" s="4">
        <v>937275</v>
      </c>
      <c r="D5724" s="9">
        <v>1.766824951234764</v>
      </c>
      <c r="E5724" s="9">
        <v>2.6950924602683952</v>
      </c>
      <c r="F5724" s="5">
        <v>-11.31805903140803</v>
      </c>
      <c r="G5724" s="5">
        <v>51.55545350617767</v>
      </c>
    </row>
    <row r="5725" spans="1:7" x14ac:dyDescent="0.6">
      <c r="A5725" s="6" t="s">
        <v>34</v>
      </c>
      <c r="B5725" s="6" t="s">
        <v>211</v>
      </c>
      <c r="C5725" s="7">
        <v>636421</v>
      </c>
      <c r="D5725" s="10">
        <v>1.0953327850768959</v>
      </c>
      <c r="E5725" s="10">
        <v>2.8319865080142042</v>
      </c>
      <c r="F5725" s="8">
        <v>-32.098797044624042</v>
      </c>
      <c r="G5725" s="8">
        <v>-4.2587215862079368</v>
      </c>
    </row>
    <row r="5726" spans="1:7" x14ac:dyDescent="0.6">
      <c r="A5726" s="3" t="s">
        <v>35</v>
      </c>
      <c r="B5726" s="3" t="s">
        <v>211</v>
      </c>
      <c r="C5726" s="4">
        <v>1484993</v>
      </c>
      <c r="D5726" s="9">
        <v>2.759184471898056</v>
      </c>
      <c r="E5726" s="9">
        <v>2.9832794934226921</v>
      </c>
      <c r="F5726" s="5">
        <v>133.33500937272649</v>
      </c>
      <c r="G5726" s="5">
        <v>80.344976670415264</v>
      </c>
    </row>
    <row r="5727" spans="1:7" x14ac:dyDescent="0.6">
      <c r="A5727" s="6" t="s">
        <v>36</v>
      </c>
      <c r="B5727" s="6" t="s">
        <v>211</v>
      </c>
      <c r="C5727" s="7">
        <v>1328992</v>
      </c>
      <c r="D5727" s="10">
        <v>2.5239135602449729</v>
      </c>
      <c r="E5727" s="10">
        <v>3.2416415635099698</v>
      </c>
      <c r="F5727" s="8">
        <v>-10.505167364425279</v>
      </c>
      <c r="G5727" s="8">
        <v>18.093677551669622</v>
      </c>
    </row>
    <row r="5728" spans="1:7" x14ac:dyDescent="0.6">
      <c r="A5728" s="3" t="s">
        <v>37</v>
      </c>
      <c r="B5728" s="3" t="s">
        <v>211</v>
      </c>
      <c r="C5728" s="4">
        <v>1354972</v>
      </c>
      <c r="D5728" s="9">
        <v>2.2241104662826592</v>
      </c>
      <c r="E5728" s="9">
        <v>2.4895308928689541</v>
      </c>
      <c r="F5728" s="5">
        <v>1.954865040572096</v>
      </c>
      <c r="G5728" s="5">
        <v>38.096169917854013</v>
      </c>
    </row>
    <row r="5729" spans="1:7" x14ac:dyDescent="0.6">
      <c r="A5729" s="6" t="s">
        <v>38</v>
      </c>
      <c r="B5729" s="6" t="s">
        <v>211</v>
      </c>
      <c r="C5729" s="7">
        <v>1656695</v>
      </c>
      <c r="D5729" s="10">
        <v>2.8960379207828888</v>
      </c>
      <c r="E5729" s="10">
        <v>2.9811685741020661</v>
      </c>
      <c r="F5729" s="8">
        <v>22.267840221052548</v>
      </c>
      <c r="G5729" s="8">
        <v>37.887854978859401</v>
      </c>
    </row>
    <row r="5730" spans="1:7" x14ac:dyDescent="0.6">
      <c r="A5730" s="3" t="s">
        <v>39</v>
      </c>
      <c r="B5730" s="3" t="s">
        <v>211</v>
      </c>
      <c r="C5730" s="4">
        <v>1301509</v>
      </c>
      <c r="D5730" s="9">
        <v>2.4812317988655539</v>
      </c>
      <c r="E5730" s="9">
        <v>2.6588159107019922</v>
      </c>
      <c r="F5730" s="5">
        <v>-21.439432122388251</v>
      </c>
      <c r="G5730" s="5">
        <v>66.851785615847419</v>
      </c>
    </row>
    <row r="5731" spans="1:7" x14ac:dyDescent="0.6">
      <c r="A5731" s="6" t="s">
        <v>40</v>
      </c>
      <c r="B5731" s="6" t="s">
        <v>211</v>
      </c>
      <c r="C5731" s="7">
        <v>1470117</v>
      </c>
      <c r="D5731" s="10">
        <v>2.0922750514733419</v>
      </c>
      <c r="E5731" s="10">
        <v>2.8441418243234091</v>
      </c>
      <c r="F5731" s="8">
        <v>12.954808610620439</v>
      </c>
      <c r="G5731" s="8">
        <v>26.154782172916111</v>
      </c>
    </row>
    <row r="5732" spans="1:7" x14ac:dyDescent="0.6">
      <c r="A5732" s="3" t="s">
        <v>41</v>
      </c>
      <c r="B5732" s="3" t="s">
        <v>211</v>
      </c>
      <c r="C5732" s="4">
        <v>2495476</v>
      </c>
      <c r="D5732" s="9">
        <v>3.726299803509896</v>
      </c>
      <c r="E5732" s="9">
        <v>3.3953994650034418</v>
      </c>
      <c r="F5732" s="5">
        <v>69.746761652303874</v>
      </c>
      <c r="G5732" s="5">
        <v>83.374520432989939</v>
      </c>
    </row>
    <row r="5733" spans="1:7" x14ac:dyDescent="0.6">
      <c r="A5733" s="6" t="s">
        <v>42</v>
      </c>
      <c r="B5733" s="6" t="s">
        <v>211</v>
      </c>
      <c r="C5733" s="7">
        <v>2804769</v>
      </c>
      <c r="D5733" s="10">
        <v>4.6297892263838438</v>
      </c>
      <c r="E5733" s="10">
        <v>3.327893963735427</v>
      </c>
      <c r="F5733" s="8">
        <v>12.39414845103699</v>
      </c>
      <c r="G5733" s="8">
        <v>112.2348926252705</v>
      </c>
    </row>
    <row r="5734" spans="1:7" x14ac:dyDescent="0.6">
      <c r="A5734" s="3" t="s">
        <v>43</v>
      </c>
      <c r="B5734" s="3" t="s">
        <v>211</v>
      </c>
      <c r="C5734" s="4">
        <v>2593515</v>
      </c>
      <c r="D5734" s="9">
        <v>4.1839672753218942</v>
      </c>
      <c r="E5734" s="9">
        <v>3.4033798706368819</v>
      </c>
      <c r="F5734" s="5">
        <v>-7.5319571772220817</v>
      </c>
      <c r="G5734" s="5">
        <v>120.8359445780342</v>
      </c>
    </row>
    <row r="5735" spans="1:7" x14ac:dyDescent="0.6">
      <c r="A5735" s="6" t="s">
        <v>44</v>
      </c>
      <c r="B5735" s="6" t="s">
        <v>211</v>
      </c>
      <c r="C5735" s="7">
        <v>2085462</v>
      </c>
      <c r="D5735" s="10">
        <v>3.3803770005169782</v>
      </c>
      <c r="E5735" s="10">
        <v>3.2812364295469281</v>
      </c>
      <c r="F5735" s="8">
        <v>-19.589360385422872</v>
      </c>
      <c r="G5735" s="8">
        <v>97.319695901674237</v>
      </c>
    </row>
    <row r="5736" spans="1:7" x14ac:dyDescent="0.6">
      <c r="A5736" s="3" t="s">
        <v>45</v>
      </c>
      <c r="B5736" s="3" t="s">
        <v>211</v>
      </c>
      <c r="C5736" s="4">
        <v>1727355</v>
      </c>
      <c r="D5736" s="9">
        <v>2.889981877999769</v>
      </c>
      <c r="E5736" s="9">
        <v>3.1918249162479841</v>
      </c>
      <c r="F5736" s="5">
        <v>-17.17159075542973</v>
      </c>
      <c r="G5736" s="5">
        <v>84.295430903416829</v>
      </c>
    </row>
    <row r="5737" spans="1:7" x14ac:dyDescent="0.6">
      <c r="A5737" s="6" t="s">
        <v>46</v>
      </c>
      <c r="B5737" s="6" t="s">
        <v>211</v>
      </c>
      <c r="C5737" s="7">
        <v>1187852</v>
      </c>
      <c r="D5737" s="10">
        <v>1.8021267958106011</v>
      </c>
      <c r="E5737" s="10">
        <v>3.1002270651181001</v>
      </c>
      <c r="F5737" s="8">
        <v>-31.232896538349099</v>
      </c>
      <c r="G5737" s="8">
        <v>86.645632372281867</v>
      </c>
    </row>
    <row r="5738" spans="1:7" x14ac:dyDescent="0.6">
      <c r="A5738" s="3" t="s">
        <v>47</v>
      </c>
      <c r="B5738" s="3" t="s">
        <v>211</v>
      </c>
      <c r="C5738" s="4">
        <v>1301856</v>
      </c>
      <c r="D5738" s="9">
        <v>1.944278665485295</v>
      </c>
      <c r="E5738" s="9">
        <v>3.213197781611663</v>
      </c>
      <c r="F5738" s="5">
        <v>9.5974919434407724</v>
      </c>
      <c r="G5738" s="5">
        <v>-12.332516045530181</v>
      </c>
    </row>
    <row r="5739" spans="1:7" x14ac:dyDescent="0.6">
      <c r="A5739" s="6" t="s">
        <v>48</v>
      </c>
      <c r="B5739" s="6" t="s">
        <v>211</v>
      </c>
      <c r="C5739" s="7">
        <v>1797565</v>
      </c>
      <c r="D5739" s="10">
        <v>2.4882438363653261</v>
      </c>
      <c r="E5739" s="10">
        <v>3.0174611940824652</v>
      </c>
      <c r="F5739" s="8">
        <v>38.077099156896011</v>
      </c>
      <c r="G5739" s="8">
        <v>35.257774313163658</v>
      </c>
    </row>
    <row r="5740" spans="1:7" x14ac:dyDescent="0.6">
      <c r="A5740" s="3" t="s">
        <v>49</v>
      </c>
      <c r="B5740" s="3" t="s">
        <v>211</v>
      </c>
      <c r="C5740" s="4">
        <v>1992094</v>
      </c>
      <c r="D5740" s="9">
        <v>2.7018465571676571</v>
      </c>
      <c r="E5740" s="9">
        <v>3.2318097605134311</v>
      </c>
      <c r="F5740" s="5">
        <v>10.821806165562849</v>
      </c>
      <c r="G5740" s="5">
        <v>47.021045453337777</v>
      </c>
    </row>
    <row r="5741" spans="1:7" x14ac:dyDescent="0.6">
      <c r="A5741" s="6" t="s">
        <v>50</v>
      </c>
      <c r="B5741" s="6" t="s">
        <v>211</v>
      </c>
      <c r="C5741" s="7">
        <v>881752</v>
      </c>
      <c r="D5741" s="10">
        <v>1.3682230904141179</v>
      </c>
      <c r="E5741" s="10">
        <v>2.9073092242357101</v>
      </c>
      <c r="F5741" s="8">
        <v>-55.737430061031247</v>
      </c>
      <c r="G5741" s="8">
        <v>-46.776443461228531</v>
      </c>
    </row>
    <row r="5742" spans="1:7" x14ac:dyDescent="0.6">
      <c r="A5742" s="3" t="s">
        <v>51</v>
      </c>
      <c r="B5742" s="3" t="s">
        <v>211</v>
      </c>
      <c r="C5742" s="4">
        <v>1327877</v>
      </c>
      <c r="D5742" s="9">
        <v>2.231648749108035</v>
      </c>
      <c r="E5742" s="9">
        <v>2.9377029813367792</v>
      </c>
      <c r="F5742" s="5">
        <v>50.595292100273092</v>
      </c>
      <c r="G5742" s="5">
        <v>2.0259560248911068</v>
      </c>
    </row>
    <row r="5743" spans="1:7" x14ac:dyDescent="0.6">
      <c r="A5743" s="6" t="s">
        <v>52</v>
      </c>
      <c r="B5743" s="6" t="s">
        <v>211</v>
      </c>
      <c r="C5743" s="7">
        <v>2913885</v>
      </c>
      <c r="D5743" s="10">
        <v>3.5713345045991569</v>
      </c>
      <c r="E5743" s="10">
        <v>3.1147522583914031</v>
      </c>
      <c r="F5743" s="8">
        <v>119.4393757855584</v>
      </c>
      <c r="G5743" s="8">
        <v>98.20769367336068</v>
      </c>
    </row>
    <row r="5744" spans="1:7" x14ac:dyDescent="0.6">
      <c r="A5744" s="3" t="s">
        <v>53</v>
      </c>
      <c r="B5744" s="3" t="s">
        <v>211</v>
      </c>
      <c r="C5744" s="4">
        <v>2339353</v>
      </c>
      <c r="D5744" s="9">
        <v>3.4479075972855582</v>
      </c>
      <c r="E5744" s="9">
        <v>3.375504662082021</v>
      </c>
      <c r="F5744" s="5">
        <v>-19.717044426942039</v>
      </c>
      <c r="G5744" s="5">
        <v>-6.2562412942460677</v>
      </c>
    </row>
    <row r="5745" spans="1:7" x14ac:dyDescent="0.6">
      <c r="A5745" s="6" t="s">
        <v>54</v>
      </c>
      <c r="B5745" s="6" t="s">
        <v>211</v>
      </c>
      <c r="C5745" s="7">
        <v>2929364</v>
      </c>
      <c r="D5745" s="10">
        <v>3.3739135482479941</v>
      </c>
      <c r="E5745" s="10">
        <v>3.375204947073823</v>
      </c>
      <c r="F5745" s="8">
        <v>25.22111883071943</v>
      </c>
      <c r="G5745" s="8">
        <v>4.4422553158566691</v>
      </c>
    </row>
    <row r="5746" spans="1:7" x14ac:dyDescent="0.6">
      <c r="A5746" s="3" t="s">
        <v>55</v>
      </c>
      <c r="B5746" s="3" t="s">
        <v>211</v>
      </c>
      <c r="C5746" s="4">
        <v>2848690</v>
      </c>
      <c r="D5746" s="9">
        <v>3.7713365001797641</v>
      </c>
      <c r="E5746" s="9">
        <v>3.3588606221819761</v>
      </c>
      <c r="F5746" s="5">
        <v>-2.7539766311049041</v>
      </c>
      <c r="G5746" s="5">
        <v>9.8389637229782778</v>
      </c>
    </row>
    <row r="5747" spans="1:7" x14ac:dyDescent="0.6">
      <c r="A5747" s="6" t="s">
        <v>56</v>
      </c>
      <c r="B5747" s="6" t="s">
        <v>211</v>
      </c>
      <c r="C5747" s="7">
        <v>2986485</v>
      </c>
      <c r="D5747" s="10">
        <v>4.4485794585897436</v>
      </c>
      <c r="E5747" s="10">
        <v>3.640807235569274</v>
      </c>
      <c r="F5747" s="8">
        <v>4.8371356658674758</v>
      </c>
      <c r="G5747" s="8">
        <v>43.204958901193123</v>
      </c>
    </row>
    <row r="5748" spans="1:7" x14ac:dyDescent="0.6">
      <c r="A5748" s="3" t="s">
        <v>57</v>
      </c>
      <c r="B5748" s="3" t="s">
        <v>211</v>
      </c>
      <c r="C5748" s="4">
        <v>3387200</v>
      </c>
      <c r="D5748" s="9">
        <v>4.910857113181236</v>
      </c>
      <c r="E5748" s="9">
        <v>3.393603730238961</v>
      </c>
      <c r="F5748" s="5">
        <v>13.41761301329154</v>
      </c>
      <c r="G5748" s="5">
        <v>96.091712473695324</v>
      </c>
    </row>
    <row r="5749" spans="1:7" x14ac:dyDescent="0.6">
      <c r="A5749" s="6" t="s">
        <v>58</v>
      </c>
      <c r="B5749" s="6" t="s">
        <v>211</v>
      </c>
      <c r="C5749" s="7">
        <v>2540590</v>
      </c>
      <c r="D5749" s="10">
        <v>3.5378915089030212</v>
      </c>
      <c r="E5749" s="10">
        <v>3.4863159570322151</v>
      </c>
      <c r="F5749" s="8">
        <v>-24.994390647142179</v>
      </c>
      <c r="G5749" s="8">
        <v>113.8810222148887</v>
      </c>
    </row>
    <row r="5750" spans="1:7" x14ac:dyDescent="0.6">
      <c r="A5750" s="3" t="s">
        <v>59</v>
      </c>
      <c r="B5750" s="3" t="s">
        <v>211</v>
      </c>
      <c r="C5750" s="4">
        <v>3587365</v>
      </c>
      <c r="D5750" s="9">
        <v>5.2566004799006274</v>
      </c>
      <c r="E5750" s="9">
        <v>3.5408104245381722</v>
      </c>
      <c r="F5750" s="5">
        <v>41.202043619789087</v>
      </c>
      <c r="G5750" s="5">
        <v>175.55774217732221</v>
      </c>
    </row>
    <row r="5751" spans="1:7" x14ac:dyDescent="0.6">
      <c r="A5751" s="6" t="s">
        <v>60</v>
      </c>
      <c r="B5751" s="6" t="s">
        <v>211</v>
      </c>
      <c r="C5751" s="7">
        <v>3617523</v>
      </c>
      <c r="D5751" s="10">
        <v>4.9696005935073488</v>
      </c>
      <c r="E5751" s="10">
        <v>3.6157693518643459</v>
      </c>
      <c r="F5751" s="8">
        <v>0.8406727500547051</v>
      </c>
      <c r="G5751" s="8">
        <v>101.2457407659806</v>
      </c>
    </row>
    <row r="5752" spans="1:7" x14ac:dyDescent="0.6">
      <c r="A5752" s="3" t="s">
        <v>61</v>
      </c>
      <c r="B5752" s="3" t="s">
        <v>211</v>
      </c>
      <c r="C5752" s="4">
        <v>4186050</v>
      </c>
      <c r="D5752" s="9">
        <v>5.3884538372966402</v>
      </c>
      <c r="E5752" s="9">
        <v>3.6133174968450752</v>
      </c>
      <c r="F5752" s="5">
        <v>15.71591942884676</v>
      </c>
      <c r="G5752" s="5">
        <v>110.1331563671192</v>
      </c>
    </row>
    <row r="5753" spans="1:7" x14ac:dyDescent="0.6">
      <c r="A5753" s="6" t="s">
        <v>62</v>
      </c>
      <c r="B5753" s="6" t="s">
        <v>211</v>
      </c>
      <c r="C5753" s="7">
        <v>4312987</v>
      </c>
      <c r="D5753" s="10">
        <v>6.3474278100797363</v>
      </c>
      <c r="E5753" s="10">
        <v>3.6849090005006642</v>
      </c>
      <c r="F5753" s="8">
        <v>3.0323813619044242</v>
      </c>
      <c r="G5753" s="8">
        <v>389.13832914470288</v>
      </c>
    </row>
    <row r="5754" spans="1:7" x14ac:dyDescent="0.6">
      <c r="A5754" s="3" t="s">
        <v>63</v>
      </c>
      <c r="B5754" s="3" t="s">
        <v>211</v>
      </c>
      <c r="C5754" s="4">
        <v>5271273</v>
      </c>
      <c r="D5754" s="9">
        <v>6.6309507845652647</v>
      </c>
      <c r="E5754" s="9">
        <v>3.8675951055554449</v>
      </c>
      <c r="F5754" s="5">
        <v>22.218615544169261</v>
      </c>
      <c r="G5754" s="5">
        <v>296.969975381756</v>
      </c>
    </row>
    <row r="5755" spans="1:7" x14ac:dyDescent="0.6">
      <c r="A5755" s="6" t="s">
        <v>64</v>
      </c>
      <c r="B5755" s="6" t="s">
        <v>211</v>
      </c>
      <c r="C5755" s="7">
        <v>4503984</v>
      </c>
      <c r="D5755" s="10">
        <v>5.3023077846854658</v>
      </c>
      <c r="E5755" s="10">
        <v>3.686758644964045</v>
      </c>
      <c r="F5755" s="8">
        <v>-14.55604746709191</v>
      </c>
      <c r="G5755" s="8">
        <v>54.569723925275007</v>
      </c>
    </row>
    <row r="5756" spans="1:7" x14ac:dyDescent="0.6">
      <c r="A5756" s="3" t="s">
        <v>65</v>
      </c>
      <c r="B5756" s="3" t="s">
        <v>211</v>
      </c>
      <c r="C5756" s="4">
        <v>5589762</v>
      </c>
      <c r="D5756" s="9">
        <v>6.6475025714383946</v>
      </c>
      <c r="E5756" s="9">
        <v>4.0253470839475431</v>
      </c>
      <c r="F5756" s="5">
        <v>24.107057218675742</v>
      </c>
      <c r="G5756" s="5">
        <v>138.9447851606833</v>
      </c>
    </row>
    <row r="5757" spans="1:7" x14ac:dyDescent="0.6">
      <c r="A5757" s="6" t="s">
        <v>66</v>
      </c>
      <c r="B5757" s="6" t="s">
        <v>211</v>
      </c>
      <c r="C5757" s="7">
        <v>4180157</v>
      </c>
      <c r="D5757" s="10">
        <v>4.970880474804475</v>
      </c>
      <c r="E5757" s="10">
        <v>3.9421943240192272</v>
      </c>
      <c r="F5757" s="8">
        <v>-25.217621072238849</v>
      </c>
      <c r="G5757" s="8">
        <v>42.698449219694098</v>
      </c>
    </row>
    <row r="5758" spans="1:7" x14ac:dyDescent="0.6">
      <c r="A5758" s="3" t="s">
        <v>67</v>
      </c>
      <c r="B5758" s="3" t="s">
        <v>211</v>
      </c>
      <c r="C5758" s="4">
        <v>6074461</v>
      </c>
      <c r="D5758" s="9">
        <v>6.1805813971720012</v>
      </c>
      <c r="E5758" s="9">
        <v>4.2205269908411651</v>
      </c>
      <c r="F5758" s="5">
        <v>45.316575430061597</v>
      </c>
      <c r="G5758" s="5">
        <v>113.23699665460261</v>
      </c>
    </row>
    <row r="5759" spans="1:7" x14ac:dyDescent="0.6">
      <c r="A5759" s="6" t="s">
        <v>68</v>
      </c>
      <c r="B5759" s="6" t="s">
        <v>211</v>
      </c>
      <c r="C5759" s="7">
        <v>5733134</v>
      </c>
      <c r="D5759" s="10">
        <v>6.8462265855537341</v>
      </c>
      <c r="E5759" s="10">
        <v>3.951481926166291</v>
      </c>
      <c r="F5759" s="8">
        <v>-5.6190499864926302</v>
      </c>
      <c r="G5759" s="8">
        <v>91.969288310505505</v>
      </c>
    </row>
    <row r="5760" spans="1:7" x14ac:dyDescent="0.6">
      <c r="A5760" s="3" t="s">
        <v>69</v>
      </c>
      <c r="B5760" s="3" t="s">
        <v>211</v>
      </c>
      <c r="C5760" s="4">
        <v>5795512</v>
      </c>
      <c r="D5760" s="9">
        <v>6.1355398123666776</v>
      </c>
      <c r="E5760" s="9">
        <v>4.1229710656316163</v>
      </c>
      <c r="F5760" s="5">
        <v>1.088026199980674</v>
      </c>
      <c r="G5760" s="5">
        <v>71.100377893245152</v>
      </c>
    </row>
    <row r="5761" spans="1:7" x14ac:dyDescent="0.6">
      <c r="A5761" s="6" t="s">
        <v>70</v>
      </c>
      <c r="B5761" s="6" t="s">
        <v>211</v>
      </c>
      <c r="C5761" s="7">
        <v>3885067</v>
      </c>
      <c r="D5761" s="10">
        <v>3.956470692661076</v>
      </c>
      <c r="E5761" s="10">
        <v>4.2046498187756836</v>
      </c>
      <c r="F5761" s="8">
        <v>-32.964214378298237</v>
      </c>
      <c r="G5761" s="8">
        <v>52.919872942899083</v>
      </c>
    </row>
    <row r="5762" spans="1:7" x14ac:dyDescent="0.6">
      <c r="A5762" s="3" t="s">
        <v>71</v>
      </c>
      <c r="B5762" s="3" t="s">
        <v>211</v>
      </c>
      <c r="C5762" s="4">
        <v>6168112</v>
      </c>
      <c r="D5762" s="9">
        <v>6.3948018420841901</v>
      </c>
      <c r="E5762" s="9">
        <v>4.3129729465153517</v>
      </c>
      <c r="F5762" s="5">
        <v>58.764623621677558</v>
      </c>
      <c r="G5762" s="5">
        <v>71.939905752550956</v>
      </c>
    </row>
    <row r="5763" spans="1:7" x14ac:dyDescent="0.6">
      <c r="A5763" s="6" t="s">
        <v>72</v>
      </c>
      <c r="B5763" s="6" t="s">
        <v>211</v>
      </c>
      <c r="C5763" s="7">
        <v>5525914</v>
      </c>
      <c r="D5763" s="10">
        <v>5.5909588801541812</v>
      </c>
      <c r="E5763" s="10">
        <v>4.4175717526824814</v>
      </c>
      <c r="F5763" s="8">
        <v>-10.41158137206328</v>
      </c>
      <c r="G5763" s="8">
        <v>52.754080623675371</v>
      </c>
    </row>
    <row r="5764" spans="1:7" x14ac:dyDescent="0.6">
      <c r="A5764" s="3" t="s">
        <v>73</v>
      </c>
      <c r="B5764" s="3" t="s">
        <v>211</v>
      </c>
      <c r="C5764" s="4">
        <v>6987597</v>
      </c>
      <c r="D5764" s="9">
        <v>8.4140128124821629</v>
      </c>
      <c r="E5764" s="9">
        <v>4.2994934820891277</v>
      </c>
      <c r="F5764" s="5">
        <v>26.451425049322161</v>
      </c>
      <c r="G5764" s="5">
        <v>66.925789228508975</v>
      </c>
    </row>
    <row r="5765" spans="1:7" x14ac:dyDescent="0.6">
      <c r="A5765" s="6" t="s">
        <v>74</v>
      </c>
      <c r="B5765" s="6" t="s">
        <v>211</v>
      </c>
      <c r="C5765" s="7">
        <v>9772084</v>
      </c>
      <c r="D5765" s="10">
        <v>10.298218326590581</v>
      </c>
      <c r="E5765" s="10">
        <v>4.1091065209008839</v>
      </c>
      <c r="F5765" s="8">
        <v>39.848992436169397</v>
      </c>
      <c r="G5765" s="8">
        <v>126.5734628924224</v>
      </c>
    </row>
    <row r="5766" spans="1:7" x14ac:dyDescent="0.6">
      <c r="A5766" s="3" t="s">
        <v>75</v>
      </c>
      <c r="B5766" s="3" t="s">
        <v>211</v>
      </c>
      <c r="C5766" s="4">
        <v>6197054</v>
      </c>
      <c r="D5766" s="9">
        <v>6.0990136365847638</v>
      </c>
      <c r="E5766" s="9">
        <v>4.2096119881531404</v>
      </c>
      <c r="F5766" s="5">
        <v>-36.584110410839699</v>
      </c>
      <c r="G5766" s="5">
        <v>17.562759507997399</v>
      </c>
    </row>
    <row r="5767" spans="1:7" x14ac:dyDescent="0.6">
      <c r="A5767" s="6" t="s">
        <v>76</v>
      </c>
      <c r="B5767" s="6" t="s">
        <v>211</v>
      </c>
      <c r="C5767" s="7">
        <v>4792239</v>
      </c>
      <c r="D5767" s="10">
        <v>4.6400960955480599</v>
      </c>
      <c r="E5767" s="10">
        <v>3.7743289125796551</v>
      </c>
      <c r="F5767" s="8">
        <v>-22.669077919927759</v>
      </c>
      <c r="G5767" s="8">
        <v>6.4000005328615828</v>
      </c>
    </row>
    <row r="5768" spans="1:7" x14ac:dyDescent="0.6">
      <c r="A5768" s="3" t="s">
        <v>77</v>
      </c>
      <c r="B5768" s="3" t="s">
        <v>211</v>
      </c>
      <c r="C5768" s="4">
        <v>8850337</v>
      </c>
      <c r="D5768" s="9">
        <v>7.3779226214933367</v>
      </c>
      <c r="E5768" s="9">
        <v>4.2936205534824063</v>
      </c>
      <c r="F5768" s="5">
        <v>84.680626321016121</v>
      </c>
      <c r="G5768" s="5">
        <v>58.331195496337763</v>
      </c>
    </row>
    <row r="5769" spans="1:7" x14ac:dyDescent="0.6">
      <c r="A5769" s="6" t="s">
        <v>78</v>
      </c>
      <c r="B5769" s="6" t="s">
        <v>211</v>
      </c>
      <c r="C5769" s="7">
        <v>7759465</v>
      </c>
      <c r="D5769" s="10">
        <v>6.5619066656976477</v>
      </c>
      <c r="E5769" s="10">
        <v>4.0360129764683181</v>
      </c>
      <c r="F5769" s="8">
        <v>-12.3257679340346</v>
      </c>
      <c r="G5769" s="8">
        <v>85.62616188817789</v>
      </c>
    </row>
    <row r="5770" spans="1:7" x14ac:dyDescent="0.6">
      <c r="A5770" s="3" t="s">
        <v>79</v>
      </c>
      <c r="B5770" s="3" t="s">
        <v>211</v>
      </c>
      <c r="C5770" s="4">
        <v>10764481</v>
      </c>
      <c r="D5770" s="9">
        <v>9.3999830346794795</v>
      </c>
      <c r="E5770" s="9">
        <v>4.452329240908476</v>
      </c>
      <c r="F5770" s="5">
        <v>38.727102963928559</v>
      </c>
      <c r="G5770" s="5">
        <v>77.208825606090812</v>
      </c>
    </row>
    <row r="5771" spans="1:7" x14ac:dyDescent="0.6">
      <c r="A5771" s="6" t="s">
        <v>80</v>
      </c>
      <c r="B5771" s="6" t="s">
        <v>211</v>
      </c>
      <c r="C5771" s="7">
        <v>8723440</v>
      </c>
      <c r="D5771" s="10">
        <v>7.3933418665637154</v>
      </c>
      <c r="E5771" s="10">
        <v>4.2177920636209967</v>
      </c>
      <c r="F5771" s="8">
        <v>-18.960886270318099</v>
      </c>
      <c r="G5771" s="8">
        <v>52.158313411129058</v>
      </c>
    </row>
    <row r="5772" spans="1:7" x14ac:dyDescent="0.6">
      <c r="A5772" s="3" t="s">
        <v>81</v>
      </c>
      <c r="B5772" s="3" t="s">
        <v>211</v>
      </c>
      <c r="C5772" s="4">
        <v>8455361</v>
      </c>
      <c r="D5772" s="9">
        <v>7.7505770060510581</v>
      </c>
      <c r="E5772" s="9">
        <v>4.163018416446544</v>
      </c>
      <c r="F5772" s="5">
        <v>-3.0730881395412801</v>
      </c>
      <c r="G5772" s="5">
        <v>45.894978735269653</v>
      </c>
    </row>
    <row r="5773" spans="1:7" x14ac:dyDescent="0.6">
      <c r="A5773" s="6" t="s">
        <v>82</v>
      </c>
      <c r="B5773" s="6" t="s">
        <v>211</v>
      </c>
      <c r="C5773" s="7">
        <v>8076362</v>
      </c>
      <c r="D5773" s="10">
        <v>7.2194972036876068</v>
      </c>
      <c r="E5773" s="10">
        <v>4.177297539973746</v>
      </c>
      <c r="F5773" s="8">
        <v>-4.4823514927393449</v>
      </c>
      <c r="G5773" s="8">
        <v>107.8821806676693</v>
      </c>
    </row>
    <row r="5774" spans="1:7" x14ac:dyDescent="0.6">
      <c r="A5774" s="3" t="s">
        <v>83</v>
      </c>
      <c r="B5774" s="3" t="s">
        <v>211</v>
      </c>
      <c r="C5774" s="4">
        <v>7673686</v>
      </c>
      <c r="D5774" s="9">
        <v>6.0781017981454264</v>
      </c>
      <c r="E5774" s="9">
        <v>4.0154544284310409</v>
      </c>
      <c r="F5774" s="5">
        <v>-4.9858587319389631</v>
      </c>
      <c r="G5774" s="5">
        <v>24.40899257341631</v>
      </c>
    </row>
    <row r="5775" spans="1:7" x14ac:dyDescent="0.6">
      <c r="A5775" s="6" t="s">
        <v>84</v>
      </c>
      <c r="B5775" s="6" t="s">
        <v>211</v>
      </c>
      <c r="C5775" s="7">
        <v>7498173</v>
      </c>
      <c r="D5775" s="10">
        <v>5.9382599310433299</v>
      </c>
      <c r="E5775" s="10">
        <v>4.2790561640270823</v>
      </c>
      <c r="F5775" s="8">
        <v>-2.2872059138202889</v>
      </c>
      <c r="G5775" s="8">
        <v>35.691091102756943</v>
      </c>
    </row>
    <row r="5776" spans="1:7" x14ac:dyDescent="0.6">
      <c r="A5776" s="3" t="s">
        <v>85</v>
      </c>
      <c r="B5776" s="3" t="s">
        <v>211</v>
      </c>
      <c r="C5776" s="4">
        <v>7449952</v>
      </c>
      <c r="D5776" s="9">
        <v>6.2892265066857229</v>
      </c>
      <c r="E5776" s="9">
        <v>3.9588889319911642</v>
      </c>
      <c r="F5776" s="5">
        <v>-0.64310332663704006</v>
      </c>
      <c r="G5776" s="5">
        <v>6.6167954448431932</v>
      </c>
    </row>
    <row r="5777" spans="1:7" x14ac:dyDescent="0.6">
      <c r="A5777" s="6" t="s">
        <v>86</v>
      </c>
      <c r="B5777" s="6" t="s">
        <v>211</v>
      </c>
      <c r="C5777" s="7">
        <v>6360183</v>
      </c>
      <c r="D5777" s="10">
        <v>5.5535741683244613</v>
      </c>
      <c r="E5777" s="10">
        <v>4.0492382112304552</v>
      </c>
      <c r="F5777" s="8">
        <v>-14.627866058734339</v>
      </c>
      <c r="G5777" s="8">
        <v>-34.914773552908471</v>
      </c>
    </row>
    <row r="5778" spans="1:7" x14ac:dyDescent="0.6">
      <c r="A5778" s="3" t="s">
        <v>87</v>
      </c>
      <c r="B5778" s="3" t="s">
        <v>211</v>
      </c>
      <c r="C5778" s="4">
        <v>8341965</v>
      </c>
      <c r="D5778" s="9">
        <v>6.4472232971074437</v>
      </c>
      <c r="E5778" s="9">
        <v>4.0918843299597141</v>
      </c>
      <c r="F5778" s="5">
        <v>31.15919777779979</v>
      </c>
      <c r="G5778" s="5">
        <v>34.611784890046152</v>
      </c>
    </row>
    <row r="5779" spans="1:7" x14ac:dyDescent="0.6">
      <c r="A5779" s="6" t="s">
        <v>88</v>
      </c>
      <c r="B5779" s="6" t="s">
        <v>211</v>
      </c>
      <c r="C5779" s="7">
        <v>10087735</v>
      </c>
      <c r="D5779" s="10">
        <v>7.9713789318774912</v>
      </c>
      <c r="E5779" s="10">
        <v>4.2314395661737692</v>
      </c>
      <c r="F5779" s="8">
        <v>20.927563230006349</v>
      </c>
      <c r="G5779" s="8">
        <v>110.50150044686831</v>
      </c>
    </row>
    <row r="5780" spans="1:7" x14ac:dyDescent="0.6">
      <c r="A5780" s="3" t="s">
        <v>89</v>
      </c>
      <c r="B5780" s="3" t="s">
        <v>211</v>
      </c>
      <c r="C5780" s="4">
        <v>11519618</v>
      </c>
      <c r="D5780" s="9">
        <v>7.8091740107141483</v>
      </c>
      <c r="E5780" s="9">
        <v>4.2027492436989506</v>
      </c>
      <c r="F5780" s="5">
        <v>14.19429634105178</v>
      </c>
      <c r="G5780" s="5">
        <v>30.160218757771599</v>
      </c>
    </row>
    <row r="5781" spans="1:7" x14ac:dyDescent="0.6">
      <c r="A5781" s="6" t="s">
        <v>90</v>
      </c>
      <c r="B5781" s="6" t="s">
        <v>211</v>
      </c>
      <c r="C5781" s="7">
        <v>7421515</v>
      </c>
      <c r="D5781" s="10">
        <v>5.3718278105351356</v>
      </c>
      <c r="E5781" s="10">
        <v>4.2604296070412477</v>
      </c>
      <c r="F5781" s="8">
        <v>-35.574990420689304</v>
      </c>
      <c r="G5781" s="8">
        <v>-4.3553260437414139</v>
      </c>
    </row>
    <row r="5782" spans="1:7" x14ac:dyDescent="0.6">
      <c r="A5782" s="3" t="s">
        <v>91</v>
      </c>
      <c r="B5782" s="3" t="s">
        <v>211</v>
      </c>
      <c r="C5782" s="4">
        <v>5593179</v>
      </c>
      <c r="D5782" s="9">
        <v>4.1167163083241016</v>
      </c>
      <c r="E5782" s="9">
        <v>4.2515025726354292</v>
      </c>
      <c r="F5782" s="5">
        <v>-24.6356168518153</v>
      </c>
      <c r="G5782" s="5">
        <v>-48.040421084862338</v>
      </c>
    </row>
    <row r="5783" spans="1:7" x14ac:dyDescent="0.6">
      <c r="A5783" s="6" t="s">
        <v>92</v>
      </c>
      <c r="B5783" s="6" t="s">
        <v>211</v>
      </c>
      <c r="C5783" s="7">
        <v>5175029</v>
      </c>
      <c r="D5783" s="10">
        <v>3.6995677835264411</v>
      </c>
      <c r="E5783" s="10">
        <v>4.0648878136524482</v>
      </c>
      <c r="F5783" s="8">
        <v>-7.4760704064718801</v>
      </c>
      <c r="G5783" s="8">
        <v>-40.676739909943777</v>
      </c>
    </row>
    <row r="5784" spans="1:7" x14ac:dyDescent="0.6">
      <c r="A5784" s="3" t="s">
        <v>93</v>
      </c>
      <c r="B5784" s="3" t="s">
        <v>211</v>
      </c>
      <c r="C5784" s="4">
        <v>6164908</v>
      </c>
      <c r="D5784" s="9">
        <v>5.0243142132545717</v>
      </c>
      <c r="E5784" s="9">
        <v>4.2461173102976586</v>
      </c>
      <c r="F5784" s="5">
        <v>19.127989427692089</v>
      </c>
      <c r="G5784" s="5">
        <v>-27.088766523392671</v>
      </c>
    </row>
    <row r="5785" spans="1:7" x14ac:dyDescent="0.6">
      <c r="A5785" s="6" t="s">
        <v>94</v>
      </c>
      <c r="B5785" s="6" t="s">
        <v>211</v>
      </c>
      <c r="C5785" s="7">
        <v>8540848</v>
      </c>
      <c r="D5785" s="10">
        <v>5.4717298026216286</v>
      </c>
      <c r="E5785" s="10">
        <v>4.4531384991910583</v>
      </c>
      <c r="F5785" s="8">
        <v>38.539747876205134</v>
      </c>
      <c r="G5785" s="8">
        <v>5.7511785628232106</v>
      </c>
    </row>
    <row r="5786" spans="1:7" x14ac:dyDescent="0.6">
      <c r="A5786" s="3" t="s">
        <v>95</v>
      </c>
      <c r="B5786" s="3" t="s">
        <v>211</v>
      </c>
      <c r="C5786" s="4">
        <v>5002852</v>
      </c>
      <c r="D5786" s="9">
        <v>3.64262591076533</v>
      </c>
      <c r="E5786" s="9">
        <v>4.4874946517132903</v>
      </c>
      <c r="F5786" s="5">
        <v>-41.424411252840457</v>
      </c>
      <c r="G5786" s="5">
        <v>-34.805098879469398</v>
      </c>
    </row>
    <row r="5787" spans="1:7" x14ac:dyDescent="0.6">
      <c r="A5787" s="6" t="s">
        <v>96</v>
      </c>
      <c r="B5787" s="6" t="s">
        <v>211</v>
      </c>
      <c r="C5787" s="7">
        <v>3359309</v>
      </c>
      <c r="D5787" s="10">
        <v>2.5119033939781938</v>
      </c>
      <c r="E5787" s="10">
        <v>4.2802632903392679</v>
      </c>
      <c r="F5787" s="8">
        <v>-32.852121150095982</v>
      </c>
      <c r="G5787" s="8">
        <v>-55.198299639125423</v>
      </c>
    </row>
    <row r="5788" spans="1:7" x14ac:dyDescent="0.6">
      <c r="A5788" s="3" t="s">
        <v>97</v>
      </c>
      <c r="B5788" s="3" t="s">
        <v>211</v>
      </c>
      <c r="C5788" s="4">
        <v>7586794</v>
      </c>
      <c r="D5788" s="9">
        <v>5.037781264501362</v>
      </c>
      <c r="E5788" s="9">
        <v>4.3836892517248929</v>
      </c>
      <c r="F5788" s="5">
        <v>125.84388634686481</v>
      </c>
      <c r="G5788" s="5">
        <v>1.836817203654473</v>
      </c>
    </row>
    <row r="5789" spans="1:7" x14ac:dyDescent="0.6">
      <c r="A5789" s="6" t="s">
        <v>98</v>
      </c>
      <c r="B5789" s="6" t="s">
        <v>211</v>
      </c>
      <c r="C5789" s="7">
        <v>9447143</v>
      </c>
      <c r="D5789" s="10">
        <v>6.7860678554420044</v>
      </c>
      <c r="E5789" s="10">
        <v>4.2524088516464271</v>
      </c>
      <c r="F5789" s="8">
        <v>24.520884579177981</v>
      </c>
      <c r="G5789" s="8">
        <v>48.535710371855643</v>
      </c>
    </row>
    <row r="5790" spans="1:7" x14ac:dyDescent="0.6">
      <c r="A5790" s="3" t="s">
        <v>99</v>
      </c>
      <c r="B5790" s="3" t="s">
        <v>211</v>
      </c>
      <c r="C5790" s="4">
        <v>8598592</v>
      </c>
      <c r="D5790" s="9">
        <v>5.7186121252114521</v>
      </c>
      <c r="E5790" s="9">
        <v>4.2688590350798803</v>
      </c>
      <c r="F5790" s="5">
        <v>-8.9820911994239907</v>
      </c>
      <c r="G5790" s="5">
        <v>3.0763375295868478</v>
      </c>
    </row>
    <row r="5791" spans="1:7" x14ac:dyDescent="0.6">
      <c r="A5791" s="6" t="s">
        <v>100</v>
      </c>
      <c r="B5791" s="6" t="s">
        <v>211</v>
      </c>
      <c r="C5791" s="7">
        <v>11146584</v>
      </c>
      <c r="D5791" s="10">
        <v>6.3175327700874817</v>
      </c>
      <c r="E5791" s="10">
        <v>4.1410052463854479</v>
      </c>
      <c r="F5791" s="8">
        <v>29.632665441039642</v>
      </c>
      <c r="G5791" s="8">
        <v>10.49639983603852</v>
      </c>
    </row>
    <row r="5792" spans="1:7" x14ac:dyDescent="0.6">
      <c r="A5792" s="3" t="s">
        <v>101</v>
      </c>
      <c r="B5792" s="3" t="s">
        <v>211</v>
      </c>
      <c r="C5792" s="4">
        <v>9097362</v>
      </c>
      <c r="D5792" s="9">
        <v>4.5843780158427316</v>
      </c>
      <c r="E5792" s="9">
        <v>4.0064288800193424</v>
      </c>
      <c r="F5792" s="5">
        <v>-18.38430500321893</v>
      </c>
      <c r="G5792" s="5">
        <v>-21.027225034719031</v>
      </c>
    </row>
    <row r="5793" spans="1:7" x14ac:dyDescent="0.6">
      <c r="A5793" s="6" t="s">
        <v>102</v>
      </c>
      <c r="B5793" s="6" t="s">
        <v>211</v>
      </c>
      <c r="C5793" s="7">
        <v>7651140</v>
      </c>
      <c r="D5793" s="10">
        <v>4.6747822766562512</v>
      </c>
      <c r="E5793" s="10">
        <v>4.2317245773468883</v>
      </c>
      <c r="F5793" s="8">
        <v>-15.897157879394049</v>
      </c>
      <c r="G5793" s="8">
        <v>3.094044814300045</v>
      </c>
    </row>
    <row r="5794" spans="1:7" x14ac:dyDescent="0.6">
      <c r="A5794" s="3" t="s">
        <v>14</v>
      </c>
      <c r="B5794" s="3" t="s">
        <v>212</v>
      </c>
      <c r="C5794" s="4">
        <v>9179</v>
      </c>
      <c r="D5794" s="9">
        <v>2.3612119780304131E-2</v>
      </c>
      <c r="E5794" s="9">
        <v>4.1198384201077198</v>
      </c>
      <c r="F5794" s="3"/>
      <c r="G5794" s="3"/>
    </row>
    <row r="5795" spans="1:7" x14ac:dyDescent="0.6">
      <c r="A5795" s="6" t="s">
        <v>15</v>
      </c>
      <c r="B5795" s="6" t="s">
        <v>212</v>
      </c>
      <c r="C5795" s="7">
        <v>39821</v>
      </c>
      <c r="D5795" s="10">
        <v>0.1192679051388111</v>
      </c>
      <c r="E5795" s="10">
        <v>3.6630484776009569</v>
      </c>
      <c r="F5795" s="8">
        <v>333.82721429349613</v>
      </c>
      <c r="G5795" s="6"/>
    </row>
    <row r="5796" spans="1:7" x14ac:dyDescent="0.6">
      <c r="A5796" s="3" t="s">
        <v>16</v>
      </c>
      <c r="B5796" s="3" t="s">
        <v>212</v>
      </c>
      <c r="C5796" s="4">
        <v>5936</v>
      </c>
      <c r="D5796" s="9">
        <v>1.3324458741002059E-2</v>
      </c>
      <c r="E5796" s="9">
        <v>3.7545857052498421</v>
      </c>
      <c r="F5796" s="5">
        <v>-85.093292483865298</v>
      </c>
      <c r="G5796" s="3"/>
    </row>
    <row r="5797" spans="1:7" x14ac:dyDescent="0.6">
      <c r="A5797" s="6" t="s">
        <v>17</v>
      </c>
      <c r="B5797" s="6" t="s">
        <v>212</v>
      </c>
      <c r="C5797" s="7">
        <v>60146</v>
      </c>
      <c r="D5797" s="10">
        <v>0.13067828386601399</v>
      </c>
      <c r="E5797" s="10">
        <v>4.0584345479082318</v>
      </c>
      <c r="F5797" s="8">
        <v>913.24123989218333</v>
      </c>
      <c r="G5797" s="6"/>
    </row>
    <row r="5798" spans="1:7" x14ac:dyDescent="0.6">
      <c r="A5798" s="3" t="s">
        <v>18</v>
      </c>
      <c r="B5798" s="3" t="s">
        <v>212</v>
      </c>
      <c r="C5798" s="4">
        <v>12532</v>
      </c>
      <c r="D5798" s="9">
        <v>2.758007873218965E-2</v>
      </c>
      <c r="E5798" s="9">
        <v>1.933652214164481</v>
      </c>
      <c r="F5798" s="5">
        <v>-79.164034183486848</v>
      </c>
      <c r="G5798" s="3"/>
    </row>
    <row r="5799" spans="1:7" x14ac:dyDescent="0.6">
      <c r="A5799" s="6" t="s">
        <v>19</v>
      </c>
      <c r="B5799" s="6" t="s">
        <v>212</v>
      </c>
      <c r="C5799" s="7">
        <v>94167</v>
      </c>
      <c r="D5799" s="10">
        <v>0.23163623534873201</v>
      </c>
      <c r="E5799" s="10">
        <v>3.844806467417933</v>
      </c>
      <c r="F5799" s="8">
        <v>651.41238429620171</v>
      </c>
      <c r="G5799" s="6"/>
    </row>
    <row r="5800" spans="1:7" x14ac:dyDescent="0.6">
      <c r="A5800" s="3" t="s">
        <v>20</v>
      </c>
      <c r="B5800" s="3" t="s">
        <v>212</v>
      </c>
      <c r="C5800" s="4">
        <v>18893</v>
      </c>
      <c r="D5800" s="9">
        <v>4.3872145889688713E-2</v>
      </c>
      <c r="E5800" s="9">
        <v>2.3824716267339219</v>
      </c>
      <c r="F5800" s="5">
        <v>-79.936708188643578</v>
      </c>
      <c r="G5800" s="3"/>
    </row>
    <row r="5801" spans="1:7" x14ac:dyDescent="0.6">
      <c r="A5801" s="6" t="s">
        <v>21</v>
      </c>
      <c r="B5801" s="6" t="s">
        <v>212</v>
      </c>
      <c r="C5801" s="7">
        <v>54822</v>
      </c>
      <c r="D5801" s="10">
        <v>0.123843180404558</v>
      </c>
      <c r="E5801" s="10">
        <v>4.0459040590405904</v>
      </c>
      <c r="F5801" s="8">
        <v>190.17096279045151</v>
      </c>
      <c r="G5801" s="6"/>
    </row>
    <row r="5802" spans="1:7" x14ac:dyDescent="0.6">
      <c r="A5802" s="3" t="s">
        <v>22</v>
      </c>
      <c r="B5802" s="3" t="s">
        <v>212</v>
      </c>
      <c r="C5802" s="4">
        <v>68533</v>
      </c>
      <c r="D5802" s="9">
        <v>0.1599122133679218</v>
      </c>
      <c r="E5802" s="9">
        <v>4.0204740114982984</v>
      </c>
      <c r="F5802" s="5">
        <v>25.01003246871694</v>
      </c>
      <c r="G5802" s="3"/>
    </row>
    <row r="5803" spans="1:7" x14ac:dyDescent="0.6">
      <c r="A5803" s="6" t="s">
        <v>23</v>
      </c>
      <c r="B5803" s="6" t="s">
        <v>212</v>
      </c>
      <c r="C5803" s="7">
        <v>68098</v>
      </c>
      <c r="D5803" s="10">
        <v>0.12784945807979459</v>
      </c>
      <c r="E5803" s="10">
        <v>3.910307206431237</v>
      </c>
      <c r="F5803" s="8">
        <v>-0.6347307136707836</v>
      </c>
      <c r="G5803" s="6"/>
    </row>
    <row r="5804" spans="1:7" x14ac:dyDescent="0.6">
      <c r="A5804" s="3" t="s">
        <v>24</v>
      </c>
      <c r="B5804" s="3" t="s">
        <v>212</v>
      </c>
      <c r="C5804" s="4">
        <v>32224</v>
      </c>
      <c r="D5804" s="9">
        <v>6.243115044719625E-2</v>
      </c>
      <c r="E5804" s="9">
        <v>2.5754475703324808</v>
      </c>
      <c r="F5804" s="5">
        <v>-52.679961232341618</v>
      </c>
      <c r="G5804" s="3"/>
    </row>
    <row r="5805" spans="1:7" x14ac:dyDescent="0.6">
      <c r="A5805" s="6" t="s">
        <v>25</v>
      </c>
      <c r="B5805" s="6" t="s">
        <v>212</v>
      </c>
      <c r="C5805" s="7">
        <v>62672</v>
      </c>
      <c r="D5805" s="10">
        <v>0.14071858626858549</v>
      </c>
      <c r="E5805" s="10">
        <v>3.9555667760666502</v>
      </c>
      <c r="F5805" s="8">
        <v>94.488579940417083</v>
      </c>
      <c r="G5805" s="6"/>
    </row>
    <row r="5806" spans="1:7" x14ac:dyDescent="0.6">
      <c r="A5806" s="3" t="s">
        <v>26</v>
      </c>
      <c r="B5806" s="3" t="s">
        <v>212</v>
      </c>
      <c r="C5806" s="4">
        <v>12043</v>
      </c>
      <c r="D5806" s="9">
        <v>2.8656906043087821E-2</v>
      </c>
      <c r="E5806" s="9">
        <v>2.1656176946592338</v>
      </c>
      <c r="F5806" s="5">
        <v>-80.784082205769721</v>
      </c>
      <c r="G5806" s="5">
        <v>31.201655953807599</v>
      </c>
    </row>
    <row r="5807" spans="1:7" x14ac:dyDescent="0.6">
      <c r="A5807" s="6" t="s">
        <v>27</v>
      </c>
      <c r="B5807" s="6" t="s">
        <v>212</v>
      </c>
      <c r="C5807" s="7">
        <v>36363</v>
      </c>
      <c r="D5807" s="10">
        <v>7.4217480423999116E-2</v>
      </c>
      <c r="E5807" s="10">
        <v>4.3397780164697446</v>
      </c>
      <c r="F5807" s="8">
        <v>201.9430374491406</v>
      </c>
      <c r="G5807" s="8">
        <v>-8.6838602747294154</v>
      </c>
    </row>
    <row r="5808" spans="1:7" x14ac:dyDescent="0.6">
      <c r="A5808" s="3" t="s">
        <v>28</v>
      </c>
      <c r="B5808" s="3" t="s">
        <v>212</v>
      </c>
      <c r="C5808" s="4">
        <v>78688</v>
      </c>
      <c r="D5808" s="9">
        <v>0.13320248946866969</v>
      </c>
      <c r="E5808" s="9">
        <v>2.9750841241634838</v>
      </c>
      <c r="F5808" s="5">
        <v>116.3957869262712</v>
      </c>
      <c r="G5808" s="5">
        <v>1225.606469002696</v>
      </c>
    </row>
    <row r="5809" spans="1:7" x14ac:dyDescent="0.6">
      <c r="A5809" s="6" t="s">
        <v>29</v>
      </c>
      <c r="B5809" s="6" t="s">
        <v>212</v>
      </c>
      <c r="C5809" s="7">
        <v>73150</v>
      </c>
      <c r="D5809" s="10">
        <v>0.10543578476409531</v>
      </c>
      <c r="E5809" s="10">
        <v>3.5389453313981618</v>
      </c>
      <c r="F5809" s="8">
        <v>-7.0379219194794622</v>
      </c>
      <c r="G5809" s="8">
        <v>21.620722907591521</v>
      </c>
    </row>
    <row r="5810" spans="1:7" x14ac:dyDescent="0.6">
      <c r="A5810" s="3" t="s">
        <v>30</v>
      </c>
      <c r="B5810" s="3" t="s">
        <v>212</v>
      </c>
      <c r="C5810" s="4">
        <v>50455</v>
      </c>
      <c r="D5810" s="9">
        <v>8.1189035510463733E-2</v>
      </c>
      <c r="E5810" s="9">
        <v>3.9977022422945878</v>
      </c>
      <c r="F5810" s="5">
        <v>-31.025290498974709</v>
      </c>
      <c r="G5810" s="5">
        <v>302.60932014044039</v>
      </c>
    </row>
    <row r="5811" spans="1:7" x14ac:dyDescent="0.6">
      <c r="A5811" s="6" t="s">
        <v>31</v>
      </c>
      <c r="B5811" s="6" t="s">
        <v>212</v>
      </c>
      <c r="C5811" s="7">
        <v>150785</v>
      </c>
      <c r="D5811" s="10">
        <v>0.24702496976264299</v>
      </c>
      <c r="E5811" s="10">
        <v>3.8229552253942498</v>
      </c>
      <c r="F5811" s="8">
        <v>198.85046080665941</v>
      </c>
      <c r="G5811" s="8">
        <v>60.125096902311853</v>
      </c>
    </row>
    <row r="5812" spans="1:7" x14ac:dyDescent="0.6">
      <c r="A5812" s="3" t="s">
        <v>32</v>
      </c>
      <c r="B5812" s="3" t="s">
        <v>212</v>
      </c>
      <c r="C5812" s="4">
        <v>76048</v>
      </c>
      <c r="D5812" s="9">
        <v>0.1172179636960947</v>
      </c>
      <c r="E5812" s="9">
        <v>3.5147201552895502</v>
      </c>
      <c r="F5812" s="5">
        <v>-49.565275060516633</v>
      </c>
      <c r="G5812" s="5">
        <v>302.51945164875877</v>
      </c>
    </row>
    <row r="5813" spans="1:7" x14ac:dyDescent="0.6">
      <c r="A5813" s="6" t="s">
        <v>33</v>
      </c>
      <c r="B5813" s="6" t="s">
        <v>212</v>
      </c>
      <c r="C5813" s="7">
        <v>66086</v>
      </c>
      <c r="D5813" s="10">
        <v>0.1245764516575185</v>
      </c>
      <c r="E5813" s="10">
        <v>3.4040383228597921</v>
      </c>
      <c r="F5813" s="8">
        <v>-13.0996212918157</v>
      </c>
      <c r="G5813" s="8">
        <v>20.546495932289961</v>
      </c>
    </row>
    <row r="5814" spans="1:7" x14ac:dyDescent="0.6">
      <c r="A5814" s="3" t="s">
        <v>34</v>
      </c>
      <c r="B5814" s="3" t="s">
        <v>212</v>
      </c>
      <c r="C5814" s="4">
        <v>38855</v>
      </c>
      <c r="D5814" s="9">
        <v>6.6872644623861902E-2</v>
      </c>
      <c r="E5814" s="9">
        <v>3.4878815080789951</v>
      </c>
      <c r="F5814" s="5">
        <v>-41.205399025512207</v>
      </c>
      <c r="G5814" s="5">
        <v>-43.304685334072637</v>
      </c>
    </row>
    <row r="5815" spans="1:7" x14ac:dyDescent="0.6">
      <c r="A5815" s="6" t="s">
        <v>35</v>
      </c>
      <c r="B5815" s="6" t="s">
        <v>212</v>
      </c>
      <c r="C5815" s="7">
        <v>195217</v>
      </c>
      <c r="D5815" s="10">
        <v>0.36272205663630941</v>
      </c>
      <c r="E5815" s="10">
        <v>3.5861745903446249</v>
      </c>
      <c r="F5815" s="8">
        <v>402.42439840432371</v>
      </c>
      <c r="G5815" s="8">
        <v>186.67068048988219</v>
      </c>
    </row>
    <row r="5816" spans="1:7" x14ac:dyDescent="0.6">
      <c r="A5816" s="3" t="s">
        <v>36</v>
      </c>
      <c r="B5816" s="3" t="s">
        <v>212</v>
      </c>
      <c r="C5816" s="4">
        <v>31169</v>
      </c>
      <c r="D5816" s="9">
        <v>5.9193630781280537E-2</v>
      </c>
      <c r="E5816" s="9">
        <v>4.0797120418848172</v>
      </c>
      <c r="F5816" s="5">
        <v>-84.033665100887731</v>
      </c>
      <c r="G5816" s="5">
        <v>-3.2739572989076482</v>
      </c>
    </row>
    <row r="5817" spans="1:7" x14ac:dyDescent="0.6">
      <c r="A5817" s="6" t="s">
        <v>38</v>
      </c>
      <c r="B5817" s="6" t="s">
        <v>212</v>
      </c>
      <c r="C5817" s="7">
        <v>150188</v>
      </c>
      <c r="D5817" s="10">
        <v>0.26254086796093462</v>
      </c>
      <c r="E5817" s="10">
        <v>3.769495268930553</v>
      </c>
      <c r="F5817" s="8">
        <v>381.85055664281822</v>
      </c>
      <c r="G5817" s="8">
        <v>139.64130712279811</v>
      </c>
    </row>
    <row r="5818" spans="1:7" x14ac:dyDescent="0.6">
      <c r="A5818" s="3" t="s">
        <v>39</v>
      </c>
      <c r="B5818" s="3" t="s">
        <v>212</v>
      </c>
      <c r="C5818" s="4">
        <v>45734</v>
      </c>
      <c r="D5818" s="9">
        <v>8.7188528922440986E-2</v>
      </c>
      <c r="E5818" s="9">
        <v>4.5049251379038617</v>
      </c>
      <c r="F5818" s="5">
        <v>-69.548832130396576</v>
      </c>
      <c r="G5818" s="5">
        <v>279.75587478203113</v>
      </c>
    </row>
    <row r="5819" spans="1:7" x14ac:dyDescent="0.6">
      <c r="A5819" s="6" t="s">
        <v>41</v>
      </c>
      <c r="B5819" s="6" t="s">
        <v>212</v>
      </c>
      <c r="C5819" s="7">
        <v>129308</v>
      </c>
      <c r="D5819" s="10">
        <v>0.1930855576219758</v>
      </c>
      <c r="E5819" s="10">
        <v>3.6464848707030262</v>
      </c>
      <c r="F5819" s="8">
        <v>182.7393186688241</v>
      </c>
      <c r="G5819" s="8">
        <v>255.60322305640349</v>
      </c>
    </row>
    <row r="5820" spans="1:7" x14ac:dyDescent="0.6">
      <c r="A5820" s="3" t="s">
        <v>42</v>
      </c>
      <c r="B5820" s="3" t="s">
        <v>212</v>
      </c>
      <c r="C5820" s="4">
        <v>72272</v>
      </c>
      <c r="D5820" s="9">
        <v>0.1192982833770671</v>
      </c>
      <c r="E5820" s="9">
        <v>3.5066472586123241</v>
      </c>
      <c r="F5820" s="5">
        <v>-44.108639836669042</v>
      </c>
      <c r="G5820" s="5">
        <v>-8.1537210248068366</v>
      </c>
    </row>
    <row r="5821" spans="1:7" x14ac:dyDescent="0.6">
      <c r="A5821" s="6" t="s">
        <v>43</v>
      </c>
      <c r="B5821" s="6" t="s">
        <v>212</v>
      </c>
      <c r="C5821" s="7">
        <v>71035</v>
      </c>
      <c r="D5821" s="10">
        <v>0.1145966440920877</v>
      </c>
      <c r="E5821" s="10">
        <v>3.749736064189189</v>
      </c>
      <c r="F5821" s="8">
        <v>-1.711589550586667</v>
      </c>
      <c r="G5821" s="8">
        <v>-2.891319207108678</v>
      </c>
    </row>
    <row r="5822" spans="1:7" x14ac:dyDescent="0.6">
      <c r="A5822" s="3" t="s">
        <v>44</v>
      </c>
      <c r="B5822" s="3" t="s">
        <v>212</v>
      </c>
      <c r="C5822" s="4">
        <v>71008</v>
      </c>
      <c r="D5822" s="9">
        <v>0.11509862565355281</v>
      </c>
      <c r="E5822" s="9">
        <v>4.2639764606977719</v>
      </c>
      <c r="F5822" s="5">
        <v>-3.8009431970154051E-2</v>
      </c>
      <c r="G5822" s="5">
        <v>40.735308690912689</v>
      </c>
    </row>
    <row r="5823" spans="1:7" x14ac:dyDescent="0.6">
      <c r="A5823" s="6" t="s">
        <v>45</v>
      </c>
      <c r="B5823" s="6" t="s">
        <v>212</v>
      </c>
      <c r="C5823" s="7">
        <v>129052</v>
      </c>
      <c r="D5823" s="10">
        <v>0.21591273439427691</v>
      </c>
      <c r="E5823" s="10">
        <v>3.348086651965235</v>
      </c>
      <c r="F5823" s="8">
        <v>81.742902208201883</v>
      </c>
      <c r="G5823" s="8">
        <v>-14.41323739098717</v>
      </c>
    </row>
    <row r="5824" spans="1:7" x14ac:dyDescent="0.6">
      <c r="A5824" s="3" t="s">
        <v>46</v>
      </c>
      <c r="B5824" s="3" t="s">
        <v>212</v>
      </c>
      <c r="C5824" s="4">
        <v>82984</v>
      </c>
      <c r="D5824" s="9">
        <v>0.12589757816928959</v>
      </c>
      <c r="E5824" s="9">
        <v>3.9154477682362931</v>
      </c>
      <c r="F5824" s="5">
        <v>-35.697238322536649</v>
      </c>
      <c r="G5824" s="5">
        <v>9.1205554386703191</v>
      </c>
    </row>
    <row r="5825" spans="1:7" x14ac:dyDescent="0.6">
      <c r="A5825" s="6" t="s">
        <v>47</v>
      </c>
      <c r="B5825" s="6" t="s">
        <v>212</v>
      </c>
      <c r="C5825" s="7">
        <v>42525</v>
      </c>
      <c r="D5825" s="10">
        <v>6.3509674072833061E-2</v>
      </c>
      <c r="E5825" s="10">
        <v>2.12190010478519</v>
      </c>
      <c r="F5825" s="8">
        <v>-48.755181721777703</v>
      </c>
      <c r="G5825" s="8">
        <v>-35.652029174106467</v>
      </c>
    </row>
    <row r="5826" spans="1:7" x14ac:dyDescent="0.6">
      <c r="A5826" s="3" t="s">
        <v>48</v>
      </c>
      <c r="B5826" s="3" t="s">
        <v>212</v>
      </c>
      <c r="C5826" s="4">
        <v>28459</v>
      </c>
      <c r="D5826" s="9">
        <v>3.939380847931552E-2</v>
      </c>
      <c r="E5826" s="9">
        <v>3.9680702732849968</v>
      </c>
      <c r="F5826" s="5">
        <v>-33.077013521457957</v>
      </c>
      <c r="G5826" s="5">
        <v>-26.75588727319521</v>
      </c>
    </row>
    <row r="5827" spans="1:7" x14ac:dyDescent="0.6">
      <c r="A5827" s="6" t="s">
        <v>49</v>
      </c>
      <c r="B5827" s="6" t="s">
        <v>212</v>
      </c>
      <c r="C5827" s="7">
        <v>118807</v>
      </c>
      <c r="D5827" s="10">
        <v>0.16113611301345099</v>
      </c>
      <c r="E5827" s="10">
        <v>3.9660502069702228</v>
      </c>
      <c r="F5827" s="8">
        <v>317.46723356407472</v>
      </c>
      <c r="G5827" s="8">
        <v>-39.141058411921087</v>
      </c>
    </row>
    <row r="5828" spans="1:7" x14ac:dyDescent="0.6">
      <c r="A5828" s="3" t="s">
        <v>50</v>
      </c>
      <c r="B5828" s="3" t="s">
        <v>212</v>
      </c>
      <c r="C5828" s="4">
        <v>31105</v>
      </c>
      <c r="D5828" s="9">
        <v>4.8265928772864869E-2</v>
      </c>
      <c r="E5828" s="9">
        <v>4.4353343790104089</v>
      </c>
      <c r="F5828" s="5">
        <v>-73.818882725765306</v>
      </c>
      <c r="G5828" s="5">
        <v>-0.2053322211171382</v>
      </c>
    </row>
    <row r="5829" spans="1:7" x14ac:dyDescent="0.6">
      <c r="A5829" s="6" t="s">
        <v>51</v>
      </c>
      <c r="B5829" s="6" t="s">
        <v>212</v>
      </c>
      <c r="C5829" s="7">
        <v>35357</v>
      </c>
      <c r="D5829" s="10">
        <v>5.9421471131899113E-2</v>
      </c>
      <c r="E5829" s="10">
        <v>4.2051617507136063</v>
      </c>
      <c r="F5829" s="8">
        <v>13.66982800192895</v>
      </c>
      <c r="G5829" s="8">
        <v>-76.458172423895391</v>
      </c>
    </row>
    <row r="5830" spans="1:7" x14ac:dyDescent="0.6">
      <c r="A5830" s="3" t="s">
        <v>52</v>
      </c>
      <c r="B5830" s="3" t="s">
        <v>212</v>
      </c>
      <c r="C5830" s="4">
        <v>67365</v>
      </c>
      <c r="D5830" s="9">
        <v>8.2564325257284424E-2</v>
      </c>
      <c r="E5830" s="9">
        <v>3.9929464762017659</v>
      </c>
      <c r="F5830" s="5">
        <v>90.528042537545602</v>
      </c>
      <c r="G5830" s="5">
        <v>47.297415489570113</v>
      </c>
    </row>
    <row r="5831" spans="1:7" x14ac:dyDescent="0.6">
      <c r="A5831" s="6" t="s">
        <v>54</v>
      </c>
      <c r="B5831" s="6" t="s">
        <v>212</v>
      </c>
      <c r="C5831" s="7">
        <v>50688</v>
      </c>
      <c r="D5831" s="10">
        <v>5.8380225172970757E-2</v>
      </c>
      <c r="E5831" s="10">
        <v>3.19616621476764</v>
      </c>
      <c r="F5831" s="8">
        <v>-24.756179024716101</v>
      </c>
      <c r="G5831" s="8">
        <v>-60.800569183654531</v>
      </c>
    </row>
    <row r="5832" spans="1:7" x14ac:dyDescent="0.6">
      <c r="A5832" s="3" t="s">
        <v>55</v>
      </c>
      <c r="B5832" s="3" t="s">
        <v>212</v>
      </c>
      <c r="C5832" s="4">
        <v>61041</v>
      </c>
      <c r="D5832" s="9">
        <v>8.0811232990417689E-2</v>
      </c>
      <c r="E5832" s="9">
        <v>3.6074109095207141</v>
      </c>
      <c r="F5832" s="5">
        <v>20.424952651515159</v>
      </c>
      <c r="G5832" s="5">
        <v>-15.539904804073499</v>
      </c>
    </row>
    <row r="5833" spans="1:7" x14ac:dyDescent="0.6">
      <c r="A5833" s="6" t="s">
        <v>56</v>
      </c>
      <c r="B5833" s="6" t="s">
        <v>212</v>
      </c>
      <c r="C5833" s="7">
        <v>83841</v>
      </c>
      <c r="D5833" s="10">
        <v>0.1248870663631737</v>
      </c>
      <c r="E5833" s="10">
        <v>4.4257284628378377</v>
      </c>
      <c r="F5833" s="8">
        <v>37.351943775495158</v>
      </c>
      <c r="G5833" s="8">
        <v>18.027732807770811</v>
      </c>
    </row>
    <row r="5834" spans="1:7" x14ac:dyDescent="0.6">
      <c r="A5834" s="3" t="s">
        <v>57</v>
      </c>
      <c r="B5834" s="3" t="s">
        <v>212</v>
      </c>
      <c r="C5834" s="4">
        <v>55154</v>
      </c>
      <c r="D5834" s="9">
        <v>7.996380881565833E-2</v>
      </c>
      <c r="E5834" s="9">
        <v>3.1763418567150432</v>
      </c>
      <c r="F5834" s="5">
        <v>-34.215956393649883</v>
      </c>
      <c r="G5834" s="5">
        <v>-22.3270617395223</v>
      </c>
    </row>
    <row r="5835" spans="1:7" x14ac:dyDescent="0.6">
      <c r="A5835" s="6" t="s">
        <v>58</v>
      </c>
      <c r="B5835" s="6" t="s">
        <v>212</v>
      </c>
      <c r="C5835" s="7">
        <v>27913</v>
      </c>
      <c r="D5835" s="10">
        <v>3.8870170191967229E-2</v>
      </c>
      <c r="E5835" s="10">
        <v>3.9767773187063691</v>
      </c>
      <c r="F5835" s="8">
        <v>-49.390796678391411</v>
      </c>
      <c r="G5835" s="8">
        <v>-78.370734277655515</v>
      </c>
    </row>
    <row r="5836" spans="1:7" x14ac:dyDescent="0.6">
      <c r="A5836" s="3" t="s">
        <v>59</v>
      </c>
      <c r="B5836" s="3" t="s">
        <v>212</v>
      </c>
      <c r="C5836" s="4">
        <v>94308</v>
      </c>
      <c r="D5836" s="9">
        <v>0.1381904205617405</v>
      </c>
      <c r="E5836" s="9">
        <v>3.7976885595779808</v>
      </c>
      <c r="F5836" s="5">
        <v>237.86407766990291</v>
      </c>
      <c r="G5836" s="5">
        <v>13.646004048973291</v>
      </c>
    </row>
    <row r="5837" spans="1:7" x14ac:dyDescent="0.6">
      <c r="A5837" s="6" t="s">
        <v>60</v>
      </c>
      <c r="B5837" s="6" t="s">
        <v>212</v>
      </c>
      <c r="C5837" s="7">
        <v>41892</v>
      </c>
      <c r="D5837" s="10">
        <v>5.7549463559239247E-2</v>
      </c>
      <c r="E5837" s="10">
        <v>3.4391265084968392</v>
      </c>
      <c r="F5837" s="8">
        <v>-55.579590278661414</v>
      </c>
      <c r="G5837" s="8">
        <v>-1.488536155202824</v>
      </c>
    </row>
    <row r="5838" spans="1:7" x14ac:dyDescent="0.6">
      <c r="A5838" s="3" t="s">
        <v>61</v>
      </c>
      <c r="B5838" s="3" t="s">
        <v>212</v>
      </c>
      <c r="C5838" s="4">
        <v>56916</v>
      </c>
      <c r="D5838" s="9">
        <v>7.3264590390362178E-2</v>
      </c>
      <c r="E5838" s="9">
        <v>3.839967615706382</v>
      </c>
      <c r="F5838" s="5">
        <v>35.863649384130618</v>
      </c>
      <c r="G5838" s="5">
        <v>99.992972346182228</v>
      </c>
    </row>
    <row r="5839" spans="1:7" x14ac:dyDescent="0.6">
      <c r="A5839" s="6" t="s">
        <v>62</v>
      </c>
      <c r="B5839" s="6" t="s">
        <v>212</v>
      </c>
      <c r="C5839" s="7">
        <v>27610</v>
      </c>
      <c r="D5839" s="10">
        <v>4.063366799767807E-2</v>
      </c>
      <c r="E5839" s="10">
        <v>3.7770177838577288</v>
      </c>
      <c r="F5839" s="8">
        <v>-51.489914962400732</v>
      </c>
      <c r="G5839" s="8">
        <v>-76.760628582490938</v>
      </c>
    </row>
    <row r="5840" spans="1:7" x14ac:dyDescent="0.6">
      <c r="A5840" s="3" t="s">
        <v>63</v>
      </c>
      <c r="B5840" s="3" t="s">
        <v>212</v>
      </c>
      <c r="C5840" s="4">
        <v>94656</v>
      </c>
      <c r="D5840" s="9">
        <v>0.11907166968279</v>
      </c>
      <c r="E5840" s="9">
        <v>4.389131039599369</v>
      </c>
      <c r="F5840" s="5">
        <v>242.83230713509599</v>
      </c>
      <c r="G5840" s="5">
        <v>204.3112039864973</v>
      </c>
    </row>
    <row r="5841" spans="1:7" x14ac:dyDescent="0.6">
      <c r="A5841" s="6" t="s">
        <v>65</v>
      </c>
      <c r="B5841" s="6" t="s">
        <v>212</v>
      </c>
      <c r="C5841" s="7">
        <v>70720</v>
      </c>
      <c r="D5841" s="10">
        <v>8.4102217921285957E-2</v>
      </c>
      <c r="E5841" s="10">
        <v>4.889380530973451</v>
      </c>
      <c r="F5841" s="8">
        <v>-25.287356321839081</v>
      </c>
      <c r="G5841" s="8">
        <v>100.0169697655344</v>
      </c>
    </row>
    <row r="5842" spans="1:7" x14ac:dyDescent="0.6">
      <c r="A5842" s="3" t="s">
        <v>66</v>
      </c>
      <c r="B5842" s="3" t="s">
        <v>212</v>
      </c>
      <c r="C5842" s="4">
        <v>29664</v>
      </c>
      <c r="D5842" s="9">
        <v>3.5275277556464972E-2</v>
      </c>
      <c r="E5842" s="9">
        <v>4.895049504950495</v>
      </c>
      <c r="F5842" s="5">
        <v>-58.054298642533929</v>
      </c>
      <c r="G5842" s="5">
        <v>-55.965263861055448</v>
      </c>
    </row>
    <row r="5843" spans="1:7" x14ac:dyDescent="0.6">
      <c r="A5843" s="6" t="s">
        <v>67</v>
      </c>
      <c r="B5843" s="6" t="s">
        <v>212</v>
      </c>
      <c r="C5843" s="7">
        <v>135595</v>
      </c>
      <c r="D5843" s="10">
        <v>0.1379638349064283</v>
      </c>
      <c r="E5843" s="10">
        <v>4.5575087389083091</v>
      </c>
      <c r="F5843" s="8">
        <v>357.10288565264301</v>
      </c>
      <c r="G5843" s="8">
        <v>167.50907512626259</v>
      </c>
    </row>
    <row r="5844" spans="1:7" x14ac:dyDescent="0.6">
      <c r="A5844" s="3" t="s">
        <v>68</v>
      </c>
      <c r="B5844" s="3" t="s">
        <v>212</v>
      </c>
      <c r="C5844" s="4">
        <v>123529</v>
      </c>
      <c r="D5844" s="9">
        <v>0.1475122548830827</v>
      </c>
      <c r="E5844" s="9">
        <v>4.6201518494969518</v>
      </c>
      <c r="F5844" s="5">
        <v>-8.8985582064235462</v>
      </c>
      <c r="G5844" s="5">
        <v>102.37053783522551</v>
      </c>
    </row>
    <row r="5845" spans="1:7" x14ac:dyDescent="0.6">
      <c r="A5845" s="6" t="s">
        <v>69</v>
      </c>
      <c r="B5845" s="6" t="s">
        <v>212</v>
      </c>
      <c r="C5845" s="7">
        <v>138633</v>
      </c>
      <c r="D5845" s="10">
        <v>0.14676672066382221</v>
      </c>
      <c r="E5845" s="10">
        <v>4.9488808767358012</v>
      </c>
      <c r="F5845" s="8">
        <v>12.227088376008879</v>
      </c>
      <c r="G5845" s="8">
        <v>65.352273947114185</v>
      </c>
    </row>
    <row r="5846" spans="1:7" x14ac:dyDescent="0.6">
      <c r="A5846" s="3" t="s">
        <v>70</v>
      </c>
      <c r="B5846" s="3" t="s">
        <v>212</v>
      </c>
      <c r="C5846" s="4">
        <v>151635</v>
      </c>
      <c r="D5846" s="9">
        <v>0.154421901470853</v>
      </c>
      <c r="E5846" s="9">
        <v>4.7530012851455972</v>
      </c>
      <c r="F5846" s="5">
        <v>9.3787193525351142</v>
      </c>
      <c r="G5846" s="5">
        <v>174.93019545273231</v>
      </c>
    </row>
    <row r="5847" spans="1:7" x14ac:dyDescent="0.6">
      <c r="A5847" s="6" t="s">
        <v>71</v>
      </c>
      <c r="B5847" s="6" t="s">
        <v>212</v>
      </c>
      <c r="C5847" s="7">
        <v>126506</v>
      </c>
      <c r="D5847" s="10">
        <v>0.1311553359982281</v>
      </c>
      <c r="E5847" s="10">
        <v>4.4892122072391771</v>
      </c>
      <c r="F5847" s="8">
        <v>-16.57203152306526</v>
      </c>
      <c r="G5847" s="8">
        <v>353.21534768745738</v>
      </c>
    </row>
    <row r="5848" spans="1:7" x14ac:dyDescent="0.6">
      <c r="A5848" s="3" t="s">
        <v>72</v>
      </c>
      <c r="B5848" s="3" t="s">
        <v>212</v>
      </c>
      <c r="C5848" s="4">
        <v>121193</v>
      </c>
      <c r="D5848" s="9">
        <v>0.12261954846972389</v>
      </c>
      <c r="E5848" s="9">
        <v>4.7309599094351409</v>
      </c>
      <c r="F5848" s="5">
        <v>-4.1998007999620608</v>
      </c>
      <c r="G5848" s="5">
        <v>28.507655766212839</v>
      </c>
    </row>
    <row r="5849" spans="1:7" x14ac:dyDescent="0.6">
      <c r="A5849" s="6" t="s">
        <v>73</v>
      </c>
      <c r="B5849" s="6" t="s">
        <v>212</v>
      </c>
      <c r="C5849" s="7">
        <v>110368</v>
      </c>
      <c r="D5849" s="10">
        <v>0.13289801430850001</v>
      </c>
      <c r="E5849" s="10">
        <v>4.7482361039408021</v>
      </c>
      <c r="F5849" s="8">
        <v>-8.9320340283679744</v>
      </c>
      <c r="G5849" s="8">
        <v>163.4584168815048</v>
      </c>
    </row>
    <row r="5850" spans="1:7" x14ac:dyDescent="0.6">
      <c r="A5850" s="3" t="s">
        <v>74</v>
      </c>
      <c r="B5850" s="3" t="s">
        <v>212</v>
      </c>
      <c r="C5850" s="4">
        <v>21793</v>
      </c>
      <c r="D5850" s="9">
        <v>2.296634699327068E-2</v>
      </c>
      <c r="E5850" s="9">
        <v>4.6685946872322193</v>
      </c>
      <c r="F5850" s="5">
        <v>-80.254240359524502</v>
      </c>
      <c r="G5850" s="5">
        <v>-61.710239651416117</v>
      </c>
    </row>
    <row r="5851" spans="1:7" x14ac:dyDescent="0.6">
      <c r="A5851" s="6" t="s">
        <v>75</v>
      </c>
      <c r="B5851" s="6" t="s">
        <v>212</v>
      </c>
      <c r="C5851" s="7">
        <v>159912</v>
      </c>
      <c r="D5851" s="10">
        <v>0.1573821155428923</v>
      </c>
      <c r="E5851" s="10">
        <v>5.029470042459506</v>
      </c>
      <c r="F5851" s="8">
        <v>633.77690083971925</v>
      </c>
      <c r="G5851" s="8">
        <v>479.18145599420501</v>
      </c>
    </row>
    <row r="5852" spans="1:7" x14ac:dyDescent="0.6">
      <c r="A5852" s="3" t="s">
        <v>76</v>
      </c>
      <c r="B5852" s="3" t="s">
        <v>212</v>
      </c>
      <c r="C5852" s="4">
        <v>37254</v>
      </c>
      <c r="D5852" s="9">
        <v>3.6071268553915493E-2</v>
      </c>
      <c r="E5852" s="9">
        <v>4.7694277301241836</v>
      </c>
      <c r="F5852" s="5">
        <v>-76.703436890289652</v>
      </c>
      <c r="G5852" s="5">
        <v>-60.642748478701833</v>
      </c>
    </row>
    <row r="5853" spans="1:7" x14ac:dyDescent="0.6">
      <c r="A5853" s="6" t="s">
        <v>77</v>
      </c>
      <c r="B5853" s="6" t="s">
        <v>212</v>
      </c>
      <c r="C5853" s="7">
        <v>97857</v>
      </c>
      <c r="D5853" s="10">
        <v>8.1576709900591737E-2</v>
      </c>
      <c r="E5853" s="10">
        <v>3.9499878905303949</v>
      </c>
      <c r="F5853" s="8">
        <v>162.675148977291</v>
      </c>
      <c r="G5853" s="8">
        <v>38.372454751131222</v>
      </c>
    </row>
    <row r="5854" spans="1:7" x14ac:dyDescent="0.6">
      <c r="A5854" s="3" t="s">
        <v>78</v>
      </c>
      <c r="B5854" s="3" t="s">
        <v>212</v>
      </c>
      <c r="C5854" s="4">
        <v>0</v>
      </c>
      <c r="D5854" s="9">
        <v>0</v>
      </c>
      <c r="E5854" s="3"/>
      <c r="F5854" s="5">
        <v>-100</v>
      </c>
      <c r="G5854" s="5">
        <v>-100</v>
      </c>
    </row>
    <row r="5855" spans="1:7" x14ac:dyDescent="0.6">
      <c r="A5855" s="6" t="s">
        <v>79</v>
      </c>
      <c r="B5855" s="6" t="s">
        <v>212</v>
      </c>
      <c r="C5855" s="7">
        <v>90006</v>
      </c>
      <c r="D5855" s="10">
        <v>7.8596903373173432E-2</v>
      </c>
      <c r="E5855" s="10">
        <v>3.2863297794654591</v>
      </c>
      <c r="F5855" s="8"/>
      <c r="G5855" s="8">
        <v>-33.621446218518379</v>
      </c>
    </row>
    <row r="5856" spans="1:7" x14ac:dyDescent="0.6">
      <c r="A5856" s="3" t="s">
        <v>80</v>
      </c>
      <c r="B5856" s="3" t="s">
        <v>212</v>
      </c>
      <c r="C5856" s="4">
        <v>138683</v>
      </c>
      <c r="D5856" s="9">
        <v>0.1175374428070412</v>
      </c>
      <c r="E5856" s="9">
        <v>4.7662301955528061</v>
      </c>
      <c r="F5856" s="5">
        <v>54.081950092216083</v>
      </c>
      <c r="G5856" s="5">
        <v>12.267564701406149</v>
      </c>
    </row>
    <row r="5857" spans="1:7" x14ac:dyDescent="0.6">
      <c r="A5857" s="6" t="s">
        <v>81</v>
      </c>
      <c r="B5857" s="6" t="s">
        <v>212</v>
      </c>
      <c r="C5857" s="7">
        <v>83451</v>
      </c>
      <c r="D5857" s="10">
        <v>7.6495066471078746E-2</v>
      </c>
      <c r="E5857" s="10">
        <v>4.7041149943630218</v>
      </c>
      <c r="F5857" s="8">
        <v>-39.826078178291503</v>
      </c>
      <c r="G5857" s="8">
        <v>-39.804375581571477</v>
      </c>
    </row>
    <row r="5858" spans="1:7" x14ac:dyDescent="0.6">
      <c r="A5858" s="3" t="s">
        <v>82</v>
      </c>
      <c r="B5858" s="3" t="s">
        <v>212</v>
      </c>
      <c r="C5858" s="4">
        <v>154679</v>
      </c>
      <c r="D5858" s="9">
        <v>0.1382682707844442</v>
      </c>
      <c r="E5858" s="9">
        <v>4.1843585997944057</v>
      </c>
      <c r="F5858" s="5">
        <v>85.353081448994033</v>
      </c>
      <c r="G5858" s="5">
        <v>2.0074521053846439</v>
      </c>
    </row>
    <row r="5859" spans="1:7" x14ac:dyDescent="0.6">
      <c r="A5859" s="6" t="s">
        <v>83</v>
      </c>
      <c r="B5859" s="6" t="s">
        <v>212</v>
      </c>
      <c r="C5859" s="7">
        <v>30883</v>
      </c>
      <c r="D5859" s="10">
        <v>2.4461519253214839E-2</v>
      </c>
      <c r="E5859" s="10">
        <v>5.8324834749763932</v>
      </c>
      <c r="F5859" s="8">
        <v>-80.034135209045829</v>
      </c>
      <c r="G5859" s="8">
        <v>-75.587719159565552</v>
      </c>
    </row>
    <row r="5860" spans="1:7" x14ac:dyDescent="0.6">
      <c r="A5860" s="3" t="s">
        <v>84</v>
      </c>
      <c r="B5860" s="3" t="s">
        <v>212</v>
      </c>
      <c r="C5860" s="4">
        <v>106224</v>
      </c>
      <c r="D5860" s="9">
        <v>8.4125255967706619E-2</v>
      </c>
      <c r="E5860" s="9">
        <v>4.0189171805834061</v>
      </c>
      <c r="F5860" s="5">
        <v>243.95622186963701</v>
      </c>
      <c r="G5860" s="5">
        <v>-12.35137342915845</v>
      </c>
    </row>
    <row r="5861" spans="1:7" x14ac:dyDescent="0.6">
      <c r="A5861" s="6" t="s">
        <v>85</v>
      </c>
      <c r="B5861" s="6" t="s">
        <v>212</v>
      </c>
      <c r="C5861" s="7">
        <v>34531</v>
      </c>
      <c r="D5861" s="10">
        <v>2.9150963724647452E-2</v>
      </c>
      <c r="E5861" s="10">
        <v>4.9770827327760161</v>
      </c>
      <c r="F5861" s="8">
        <v>-67.492280463925297</v>
      </c>
      <c r="G5861" s="8">
        <v>-68.712851551174253</v>
      </c>
    </row>
    <row r="5862" spans="1:7" x14ac:dyDescent="0.6">
      <c r="A5862" s="3" t="s">
        <v>86</v>
      </c>
      <c r="B5862" s="3" t="s">
        <v>212</v>
      </c>
      <c r="C5862" s="4">
        <v>85590</v>
      </c>
      <c r="D5862" s="9">
        <v>7.4735335927738344E-2</v>
      </c>
      <c r="E5862" s="9">
        <v>4.728729281767956</v>
      </c>
      <c r="F5862" s="5">
        <v>147.86423793113431</v>
      </c>
      <c r="G5862" s="5">
        <v>292.74078832652691</v>
      </c>
    </row>
    <row r="5863" spans="1:7" x14ac:dyDescent="0.6">
      <c r="A5863" s="6" t="s">
        <v>87</v>
      </c>
      <c r="B5863" s="6" t="s">
        <v>212</v>
      </c>
      <c r="C5863" s="7">
        <v>70853</v>
      </c>
      <c r="D5863" s="10">
        <v>5.4759893175043733E-2</v>
      </c>
      <c r="E5863" s="10">
        <v>3.2768939043566738</v>
      </c>
      <c r="F5863" s="8">
        <v>-17.218132959457879</v>
      </c>
      <c r="G5863" s="8">
        <v>-55.692505878233021</v>
      </c>
    </row>
    <row r="5864" spans="1:7" x14ac:dyDescent="0.6">
      <c r="A5864" s="3" t="s">
        <v>88</v>
      </c>
      <c r="B5864" s="3" t="s">
        <v>212</v>
      </c>
      <c r="C5864" s="4">
        <v>80702</v>
      </c>
      <c r="D5864" s="9">
        <v>6.3771126279623461E-2</v>
      </c>
      <c r="E5864" s="9">
        <v>3.520108174125447</v>
      </c>
      <c r="F5864" s="5">
        <v>13.90061112444074</v>
      </c>
      <c r="G5864" s="5">
        <v>116.6264025339561</v>
      </c>
    </row>
    <row r="5865" spans="1:7" x14ac:dyDescent="0.6">
      <c r="A5865" s="6" t="s">
        <v>89</v>
      </c>
      <c r="B5865" s="6" t="s">
        <v>212</v>
      </c>
      <c r="C5865" s="7">
        <v>88812</v>
      </c>
      <c r="D5865" s="10">
        <v>6.0205847298021947E-2</v>
      </c>
      <c r="E5865" s="10">
        <v>4.3339839937536597</v>
      </c>
      <c r="F5865" s="8">
        <v>10.04931724120839</v>
      </c>
      <c r="G5865" s="8">
        <v>-9.2430791869769102</v>
      </c>
    </row>
    <row r="5866" spans="1:7" x14ac:dyDescent="0.6">
      <c r="A5866" s="3" t="s">
        <v>90</v>
      </c>
      <c r="B5866" s="3" t="s">
        <v>212</v>
      </c>
      <c r="C5866" s="4">
        <v>101360</v>
      </c>
      <c r="D5866" s="9">
        <v>7.3366215237164037E-2</v>
      </c>
      <c r="E5866" s="9">
        <v>4.5389816846536206</v>
      </c>
      <c r="F5866" s="5">
        <v>14.128721343962519</v>
      </c>
      <c r="G5866" s="5"/>
    </row>
    <row r="5867" spans="1:7" x14ac:dyDescent="0.6">
      <c r="A5867" s="6" t="s">
        <v>91</v>
      </c>
      <c r="B5867" s="6" t="s">
        <v>212</v>
      </c>
      <c r="C5867" s="7">
        <v>40480</v>
      </c>
      <c r="D5867" s="10">
        <v>2.9794268368839909E-2</v>
      </c>
      <c r="E5867" s="10">
        <v>2.3894693347500149</v>
      </c>
      <c r="F5867" s="8">
        <v>-60.0631412786109</v>
      </c>
      <c r="G5867" s="8">
        <v>-55.025220540852843</v>
      </c>
    </row>
    <row r="5868" spans="1:7" x14ac:dyDescent="0.6">
      <c r="A5868" s="3" t="s">
        <v>92</v>
      </c>
      <c r="B5868" s="3" t="s">
        <v>212</v>
      </c>
      <c r="C5868" s="4">
        <v>173715</v>
      </c>
      <c r="D5868" s="9">
        <v>0.1241868243666452</v>
      </c>
      <c r="E5868" s="9">
        <v>4.8725176708179063</v>
      </c>
      <c r="F5868" s="5">
        <v>329.13784584980237</v>
      </c>
      <c r="G5868" s="5">
        <v>25.260486144660849</v>
      </c>
    </row>
    <row r="5869" spans="1:7" x14ac:dyDescent="0.6">
      <c r="A5869" s="6" t="s">
        <v>93</v>
      </c>
      <c r="B5869" s="6" t="s">
        <v>212</v>
      </c>
      <c r="C5869" s="7">
        <v>8546</v>
      </c>
      <c r="D5869" s="10">
        <v>6.964871051842716E-3</v>
      </c>
      <c r="E5869" s="10">
        <v>1.923908149482215</v>
      </c>
      <c r="F5869" s="8">
        <v>-95.080447860000575</v>
      </c>
      <c r="G5869" s="8">
        <v>-89.759259924985926</v>
      </c>
    </row>
    <row r="5870" spans="1:7" x14ac:dyDescent="0.6">
      <c r="A5870" s="3" t="s">
        <v>94</v>
      </c>
      <c r="B5870" s="3" t="s">
        <v>212</v>
      </c>
      <c r="C5870" s="4">
        <v>239013</v>
      </c>
      <c r="D5870" s="9">
        <v>0.15312467278588771</v>
      </c>
      <c r="E5870" s="9">
        <v>4.108446782178218</v>
      </c>
      <c r="F5870" s="5">
        <v>2696.7821202901941</v>
      </c>
      <c r="G5870" s="5">
        <v>54.521945448315549</v>
      </c>
    </row>
    <row r="5871" spans="1:7" x14ac:dyDescent="0.6">
      <c r="A5871" s="6" t="s">
        <v>95</v>
      </c>
      <c r="B5871" s="6" t="s">
        <v>212</v>
      </c>
      <c r="C5871" s="7">
        <v>180957</v>
      </c>
      <c r="D5871" s="10">
        <v>0.13175657743510341</v>
      </c>
      <c r="E5871" s="10">
        <v>4.589904882688649</v>
      </c>
      <c r="F5871" s="8">
        <v>-24.289892181596819</v>
      </c>
      <c r="G5871" s="8">
        <v>485.94372308389728</v>
      </c>
    </row>
    <row r="5872" spans="1:7" x14ac:dyDescent="0.6">
      <c r="A5872" s="3" t="s">
        <v>96</v>
      </c>
      <c r="B5872" s="3" t="s">
        <v>212</v>
      </c>
      <c r="C5872" s="4">
        <v>299106</v>
      </c>
      <c r="D5872" s="9">
        <v>0.22365473868561711</v>
      </c>
      <c r="E5872" s="9">
        <v>4.6928894188527677</v>
      </c>
      <c r="F5872" s="5">
        <v>65.291201777217793</v>
      </c>
      <c r="G5872" s="5">
        <v>181.58043380027109</v>
      </c>
    </row>
    <row r="5873" spans="1:7" x14ac:dyDescent="0.6">
      <c r="A5873" s="6" t="s">
        <v>97</v>
      </c>
      <c r="B5873" s="6" t="s">
        <v>212</v>
      </c>
      <c r="C5873" s="7">
        <v>406675</v>
      </c>
      <c r="D5873" s="10">
        <v>0.27004024305142482</v>
      </c>
      <c r="E5873" s="10">
        <v>4.5446672030754103</v>
      </c>
      <c r="F5873" s="8">
        <v>35.963504576972703</v>
      </c>
      <c r="G5873" s="8">
        <v>1077.7098838724619</v>
      </c>
    </row>
    <row r="5874" spans="1:7" x14ac:dyDescent="0.6">
      <c r="A5874" s="3" t="s">
        <v>98</v>
      </c>
      <c r="B5874" s="3" t="s">
        <v>212</v>
      </c>
      <c r="C5874" s="4">
        <v>236317</v>
      </c>
      <c r="D5874" s="9">
        <v>0.1697511297748418</v>
      </c>
      <c r="E5874" s="9">
        <v>4.6363029958211532</v>
      </c>
      <c r="F5874" s="5">
        <v>-41.890453064486387</v>
      </c>
      <c r="G5874" s="5">
        <v>176.1035167659773</v>
      </c>
    </row>
    <row r="5875" spans="1:7" x14ac:dyDescent="0.6">
      <c r="A5875" s="6" t="s">
        <v>99</v>
      </c>
      <c r="B5875" s="6" t="s">
        <v>212</v>
      </c>
      <c r="C5875" s="7">
        <v>229071</v>
      </c>
      <c r="D5875" s="10">
        <v>0.15234682586803891</v>
      </c>
      <c r="E5875" s="10">
        <v>5.0003492610944971</v>
      </c>
      <c r="F5875" s="8">
        <v>-3.066220373481388</v>
      </c>
      <c r="G5875" s="8">
        <v>223.30458837311051</v>
      </c>
    </row>
    <row r="5876" spans="1:7" x14ac:dyDescent="0.6">
      <c r="A5876" s="3" t="s">
        <v>100</v>
      </c>
      <c r="B5876" s="3" t="s">
        <v>212</v>
      </c>
      <c r="C5876" s="4">
        <v>248009</v>
      </c>
      <c r="D5876" s="9">
        <v>0.1405636906137904</v>
      </c>
      <c r="E5876" s="9">
        <v>4.5319141160347192</v>
      </c>
      <c r="F5876" s="5">
        <v>8.267305769826816</v>
      </c>
      <c r="G5876" s="5">
        <v>207.3145646948031</v>
      </c>
    </row>
    <row r="5877" spans="1:7" x14ac:dyDescent="0.6">
      <c r="A5877" s="6" t="s">
        <v>101</v>
      </c>
      <c r="B5877" s="6" t="s">
        <v>212</v>
      </c>
      <c r="C5877" s="7">
        <v>300306</v>
      </c>
      <c r="D5877" s="10">
        <v>0.15133136665614361</v>
      </c>
      <c r="E5877" s="10">
        <v>4.359653325203606</v>
      </c>
      <c r="F5877" s="8">
        <v>21.08673475559355</v>
      </c>
      <c r="G5877" s="8">
        <v>238.13673827861101</v>
      </c>
    </row>
    <row r="5878" spans="1:7" x14ac:dyDescent="0.6">
      <c r="A5878" s="3" t="s">
        <v>102</v>
      </c>
      <c r="B5878" s="3" t="s">
        <v>212</v>
      </c>
      <c r="C5878" s="4">
        <v>276956</v>
      </c>
      <c r="D5878" s="9">
        <v>0.16921778979519511</v>
      </c>
      <c r="E5878" s="9">
        <v>4.8716117570491289</v>
      </c>
      <c r="F5878" s="5">
        <v>-7.77540242286201</v>
      </c>
      <c r="G5878" s="5">
        <v>173.23993685872139</v>
      </c>
    </row>
    <row r="5879" spans="1:7" x14ac:dyDescent="0.6">
      <c r="A5879" s="6" t="s">
        <v>14</v>
      </c>
      <c r="B5879" s="6" t="s">
        <v>213</v>
      </c>
      <c r="C5879" s="7">
        <v>41657</v>
      </c>
      <c r="D5879" s="10">
        <v>0.1071587399159091</v>
      </c>
      <c r="E5879" s="10">
        <v>2.9420863055300521</v>
      </c>
      <c r="F5879" s="6"/>
      <c r="G5879" s="6"/>
    </row>
    <row r="5880" spans="1:7" x14ac:dyDescent="0.6">
      <c r="A5880" s="3" t="s">
        <v>15</v>
      </c>
      <c r="B5880" s="3" t="s">
        <v>213</v>
      </c>
      <c r="C5880" s="4">
        <v>14539</v>
      </c>
      <c r="D5880" s="9">
        <v>4.3545769137218408E-2</v>
      </c>
      <c r="E5880" s="9">
        <v>3.1862809555117249</v>
      </c>
      <c r="F5880" s="5">
        <v>-65.098302806251056</v>
      </c>
      <c r="G5880" s="3"/>
    </row>
    <row r="5881" spans="1:7" x14ac:dyDescent="0.6">
      <c r="A5881" s="6" t="s">
        <v>16</v>
      </c>
      <c r="B5881" s="6" t="s">
        <v>213</v>
      </c>
      <c r="C5881" s="7">
        <v>43728</v>
      </c>
      <c r="D5881" s="10">
        <v>9.8155648892610872E-2</v>
      </c>
      <c r="E5881" s="10">
        <v>3.2468072468072471</v>
      </c>
      <c r="F5881" s="8">
        <v>200.76346378705551</v>
      </c>
      <c r="G5881" s="6"/>
    </row>
    <row r="5882" spans="1:7" x14ac:dyDescent="0.6">
      <c r="A5882" s="3" t="s">
        <v>17</v>
      </c>
      <c r="B5882" s="3" t="s">
        <v>213</v>
      </c>
      <c r="C5882" s="4">
        <v>37819</v>
      </c>
      <c r="D5882" s="9">
        <v>8.2168756318438202E-2</v>
      </c>
      <c r="E5882" s="9">
        <v>3.0469706735417339</v>
      </c>
      <c r="F5882" s="5">
        <v>-13.51308086351994</v>
      </c>
      <c r="G5882" s="3"/>
    </row>
    <row r="5883" spans="1:7" x14ac:dyDescent="0.6">
      <c r="A5883" s="6" t="s">
        <v>18</v>
      </c>
      <c r="B5883" s="6" t="s">
        <v>213</v>
      </c>
      <c r="C5883" s="7">
        <v>87422</v>
      </c>
      <c r="D5883" s="10">
        <v>0.19239591788425489</v>
      </c>
      <c r="E5883" s="10">
        <v>2.9672798859547891</v>
      </c>
      <c r="F5883" s="8">
        <v>131.15894127290511</v>
      </c>
      <c r="G5883" s="6"/>
    </row>
    <row r="5884" spans="1:7" x14ac:dyDescent="0.6">
      <c r="A5884" s="3" t="s">
        <v>19</v>
      </c>
      <c r="B5884" s="3" t="s">
        <v>213</v>
      </c>
      <c r="C5884" s="4">
        <v>82470</v>
      </c>
      <c r="D5884" s="9">
        <v>0.20286342698832849</v>
      </c>
      <c r="E5884" s="9">
        <v>3.3279528671159362</v>
      </c>
      <c r="F5884" s="5">
        <v>-5.6644780490036846</v>
      </c>
      <c r="G5884" s="3"/>
    </row>
    <row r="5885" spans="1:7" x14ac:dyDescent="0.6">
      <c r="A5885" s="6" t="s">
        <v>20</v>
      </c>
      <c r="B5885" s="6" t="s">
        <v>213</v>
      </c>
      <c r="C5885" s="7">
        <v>24237</v>
      </c>
      <c r="D5885" s="10">
        <v>5.6281649284305582E-2</v>
      </c>
      <c r="E5885" s="10">
        <v>3.6952279310870559</v>
      </c>
      <c r="F5885" s="8">
        <v>-70.611131320480183</v>
      </c>
      <c r="G5885" s="6"/>
    </row>
    <row r="5886" spans="1:7" x14ac:dyDescent="0.6">
      <c r="A5886" s="3" t="s">
        <v>21</v>
      </c>
      <c r="B5886" s="3" t="s">
        <v>213</v>
      </c>
      <c r="C5886" s="4">
        <v>116233</v>
      </c>
      <c r="D5886" s="9">
        <v>0.26257094575103052</v>
      </c>
      <c r="E5886" s="9">
        <v>3.0552255283356109</v>
      </c>
      <c r="F5886" s="5">
        <v>379.56842843586247</v>
      </c>
      <c r="G5886" s="3"/>
    </row>
    <row r="5887" spans="1:7" x14ac:dyDescent="0.6">
      <c r="A5887" s="6" t="s">
        <v>22</v>
      </c>
      <c r="B5887" s="6" t="s">
        <v>213</v>
      </c>
      <c r="C5887" s="7">
        <v>68463</v>
      </c>
      <c r="D5887" s="10">
        <v>0.15974887811431029</v>
      </c>
      <c r="E5887" s="10">
        <v>3.5370427774333542</v>
      </c>
      <c r="F5887" s="8">
        <v>-41.098483219051388</v>
      </c>
      <c r="G5887" s="6"/>
    </row>
    <row r="5888" spans="1:7" x14ac:dyDescent="0.6">
      <c r="A5888" s="3" t="s">
        <v>23</v>
      </c>
      <c r="B5888" s="3" t="s">
        <v>213</v>
      </c>
      <c r="C5888" s="4">
        <v>95193</v>
      </c>
      <c r="D5888" s="9">
        <v>0.17871851541880651</v>
      </c>
      <c r="E5888" s="9">
        <v>3.2400612661674608</v>
      </c>
      <c r="F5888" s="5">
        <v>39.042986722755337</v>
      </c>
      <c r="G5888" s="3"/>
    </row>
    <row r="5889" spans="1:7" x14ac:dyDescent="0.6">
      <c r="A5889" s="6" t="s">
        <v>24</v>
      </c>
      <c r="B5889" s="6" t="s">
        <v>213</v>
      </c>
      <c r="C5889" s="7">
        <v>88481</v>
      </c>
      <c r="D5889" s="10">
        <v>0.1714241131677747</v>
      </c>
      <c r="E5889" s="10">
        <v>2.9298344370860931</v>
      </c>
      <c r="F5889" s="8">
        <v>-7.0509386194362982</v>
      </c>
      <c r="G5889" s="6"/>
    </row>
    <row r="5890" spans="1:7" x14ac:dyDescent="0.6">
      <c r="A5890" s="3" t="s">
        <v>25</v>
      </c>
      <c r="B5890" s="3" t="s">
        <v>213</v>
      </c>
      <c r="C5890" s="4">
        <v>2579</v>
      </c>
      <c r="D5890" s="9">
        <v>5.7906758039743753E-3</v>
      </c>
      <c r="E5890" s="9">
        <v>3.070238095238095</v>
      </c>
      <c r="F5890" s="5">
        <v>-97.085249940665236</v>
      </c>
      <c r="G5890" s="3"/>
    </row>
    <row r="5891" spans="1:7" x14ac:dyDescent="0.6">
      <c r="A5891" s="6" t="s">
        <v>26</v>
      </c>
      <c r="B5891" s="6" t="s">
        <v>213</v>
      </c>
      <c r="C5891" s="7">
        <v>177534</v>
      </c>
      <c r="D5891" s="10">
        <v>0.42245081436963822</v>
      </c>
      <c r="E5891" s="10">
        <v>3.3223669436335062</v>
      </c>
      <c r="F5891" s="8">
        <v>6783.8309422256689</v>
      </c>
      <c r="G5891" s="8">
        <v>326.18047386993783</v>
      </c>
    </row>
    <row r="5892" spans="1:7" x14ac:dyDescent="0.6">
      <c r="A5892" s="3" t="s">
        <v>27</v>
      </c>
      <c r="B5892" s="3" t="s">
        <v>213</v>
      </c>
      <c r="C5892" s="4">
        <v>103410</v>
      </c>
      <c r="D5892" s="9">
        <v>0.21106150896916509</v>
      </c>
      <c r="E5892" s="9">
        <v>2.9808024904877199</v>
      </c>
      <c r="F5892" s="5">
        <v>-41.752002433336713</v>
      </c>
      <c r="G5892" s="5">
        <v>611.25937134603475</v>
      </c>
    </row>
    <row r="5893" spans="1:7" x14ac:dyDescent="0.6">
      <c r="A5893" s="6" t="s">
        <v>29</v>
      </c>
      <c r="B5893" s="6" t="s">
        <v>213</v>
      </c>
      <c r="C5893" s="7">
        <v>138194</v>
      </c>
      <c r="D5893" s="10">
        <v>0.19918787203949939</v>
      </c>
      <c r="E5893" s="10">
        <v>3.050640176600441</v>
      </c>
      <c r="F5893" s="8">
        <v>33.636979015569104</v>
      </c>
      <c r="G5893" s="8">
        <v>216.03091840468349</v>
      </c>
    </row>
    <row r="5894" spans="1:7" x14ac:dyDescent="0.6">
      <c r="A5894" s="3" t="s">
        <v>31</v>
      </c>
      <c r="B5894" s="3" t="s">
        <v>213</v>
      </c>
      <c r="C5894" s="4">
        <v>109282</v>
      </c>
      <c r="D5894" s="9">
        <v>0.17903228269125679</v>
      </c>
      <c r="E5894" s="9">
        <v>3.110168767965392</v>
      </c>
      <c r="F5894" s="5">
        <v>-20.92131351578216</v>
      </c>
      <c r="G5894" s="5">
        <v>188.9605753721674</v>
      </c>
    </row>
    <row r="5895" spans="1:7" x14ac:dyDescent="0.6">
      <c r="A5895" s="6" t="s">
        <v>32</v>
      </c>
      <c r="B5895" s="6" t="s">
        <v>213</v>
      </c>
      <c r="C5895" s="7">
        <v>212990</v>
      </c>
      <c r="D5895" s="10">
        <v>0.32829599841719992</v>
      </c>
      <c r="E5895" s="10">
        <v>2.9089841295856211</v>
      </c>
      <c r="F5895" s="8">
        <v>94.899434490583999</v>
      </c>
      <c r="G5895" s="8">
        <v>143.6343254558349</v>
      </c>
    </row>
    <row r="5896" spans="1:7" x14ac:dyDescent="0.6">
      <c r="A5896" s="3" t="s">
        <v>33</v>
      </c>
      <c r="B5896" s="3" t="s">
        <v>213</v>
      </c>
      <c r="C5896" s="4">
        <v>36902</v>
      </c>
      <c r="D5896" s="9">
        <v>6.9562694353807866E-2</v>
      </c>
      <c r="E5896" s="9">
        <v>2.7046320727059512</v>
      </c>
      <c r="F5896" s="5">
        <v>-82.674303957932295</v>
      </c>
      <c r="G5896" s="5">
        <v>-55.254031769128183</v>
      </c>
    </row>
    <row r="5897" spans="1:7" x14ac:dyDescent="0.6">
      <c r="A5897" s="6" t="s">
        <v>34</v>
      </c>
      <c r="B5897" s="6" t="s">
        <v>213</v>
      </c>
      <c r="C5897" s="7">
        <v>54800</v>
      </c>
      <c r="D5897" s="10">
        <v>9.4315298555852065E-2</v>
      </c>
      <c r="E5897" s="10">
        <v>2.62918006045195</v>
      </c>
      <c r="F5897" s="8">
        <v>48.501436236518337</v>
      </c>
      <c r="G5897" s="8">
        <v>126.10059000701411</v>
      </c>
    </row>
    <row r="5898" spans="1:7" x14ac:dyDescent="0.6">
      <c r="A5898" s="3" t="s">
        <v>35</v>
      </c>
      <c r="B5898" s="3" t="s">
        <v>213</v>
      </c>
      <c r="C5898" s="4">
        <v>6120</v>
      </c>
      <c r="D5898" s="9">
        <v>1.137123809204226E-2</v>
      </c>
      <c r="E5898" s="9">
        <v>3.9921722113502929</v>
      </c>
      <c r="F5898" s="5">
        <v>-88.832116788321173</v>
      </c>
      <c r="G5898" s="5">
        <v>-94.734713893644667</v>
      </c>
    </row>
    <row r="5899" spans="1:7" x14ac:dyDescent="0.6">
      <c r="A5899" s="6" t="s">
        <v>36</v>
      </c>
      <c r="B5899" s="6" t="s">
        <v>213</v>
      </c>
      <c r="C5899" s="7">
        <v>100900</v>
      </c>
      <c r="D5899" s="10">
        <v>0.19162107689791799</v>
      </c>
      <c r="E5899" s="10">
        <v>2.8262513655079688</v>
      </c>
      <c r="F5899" s="8">
        <v>1548.6928104575161</v>
      </c>
      <c r="G5899" s="8">
        <v>47.378876181295013</v>
      </c>
    </row>
    <row r="5900" spans="1:7" x14ac:dyDescent="0.6">
      <c r="A5900" s="3" t="s">
        <v>37</v>
      </c>
      <c r="B5900" s="3" t="s">
        <v>213</v>
      </c>
      <c r="C5900" s="4">
        <v>50516</v>
      </c>
      <c r="D5900" s="9">
        <v>8.2919177897945326E-2</v>
      </c>
      <c r="E5900" s="9">
        <v>3.422029535293321</v>
      </c>
      <c r="F5900" s="5">
        <v>-49.934588701684831</v>
      </c>
      <c r="G5900" s="5">
        <v>-46.933072809975521</v>
      </c>
    </row>
    <row r="5901" spans="1:7" x14ac:dyDescent="0.6">
      <c r="A5901" s="6" t="s">
        <v>38</v>
      </c>
      <c r="B5901" s="6" t="s">
        <v>213</v>
      </c>
      <c r="C5901" s="7">
        <v>71110</v>
      </c>
      <c r="D5901" s="10">
        <v>0.12430607718793819</v>
      </c>
      <c r="E5901" s="10">
        <v>3.3128348474260418</v>
      </c>
      <c r="F5901" s="8">
        <v>40.767281653337562</v>
      </c>
      <c r="G5901" s="8">
        <v>-19.632463466732979</v>
      </c>
    </row>
    <row r="5902" spans="1:7" x14ac:dyDescent="0.6">
      <c r="A5902" s="3" t="s">
        <v>39</v>
      </c>
      <c r="B5902" s="3" t="s">
        <v>213</v>
      </c>
      <c r="C5902" s="4">
        <v>38476</v>
      </c>
      <c r="D5902" s="9">
        <v>7.3351682311187286E-2</v>
      </c>
      <c r="E5902" s="9">
        <v>3.990044591931972</v>
      </c>
      <c r="F5902" s="5">
        <v>-45.892279566868233</v>
      </c>
      <c r="G5902" s="5">
        <v>1391.896083753393</v>
      </c>
    </row>
    <row r="5903" spans="1:7" x14ac:dyDescent="0.6">
      <c r="A5903" s="6" t="s">
        <v>40</v>
      </c>
      <c r="B5903" s="6" t="s">
        <v>213</v>
      </c>
      <c r="C5903" s="7">
        <v>149567</v>
      </c>
      <c r="D5903" s="10">
        <v>0.212864215993498</v>
      </c>
      <c r="E5903" s="10">
        <v>3.2549237230963421</v>
      </c>
      <c r="F5903" s="8">
        <v>288.72803825761508</v>
      </c>
      <c r="G5903" s="8">
        <v>-15.753038854529279</v>
      </c>
    </row>
    <row r="5904" spans="1:7" x14ac:dyDescent="0.6">
      <c r="A5904" s="3" t="s">
        <v>41</v>
      </c>
      <c r="B5904" s="3" t="s">
        <v>213</v>
      </c>
      <c r="C5904" s="4">
        <v>112325</v>
      </c>
      <c r="D5904" s="9">
        <v>0.16772616744430691</v>
      </c>
      <c r="E5904" s="9">
        <v>3.1979558136886461</v>
      </c>
      <c r="F5904" s="5">
        <v>-24.899877646807109</v>
      </c>
      <c r="G5904" s="5">
        <v>8.6210231118847283</v>
      </c>
    </row>
    <row r="5905" spans="1:7" x14ac:dyDescent="0.6">
      <c r="A5905" s="6" t="s">
        <v>42</v>
      </c>
      <c r="B5905" s="6" t="s">
        <v>213</v>
      </c>
      <c r="C5905" s="7">
        <v>19988</v>
      </c>
      <c r="D5905" s="10">
        <v>3.2993885434757828E-2</v>
      </c>
      <c r="E5905" s="10">
        <v>3.69463955637708</v>
      </c>
      <c r="F5905" s="8">
        <v>-82.205208101491209</v>
      </c>
      <c r="G5905" s="8">
        <v>-85.536275091537988</v>
      </c>
    </row>
    <row r="5906" spans="1:7" x14ac:dyDescent="0.6">
      <c r="A5906" s="3" t="s">
        <v>43</v>
      </c>
      <c r="B5906" s="3" t="s">
        <v>213</v>
      </c>
      <c r="C5906" s="4">
        <v>12592</v>
      </c>
      <c r="D5906" s="9">
        <v>2.0313943019744742E-2</v>
      </c>
      <c r="E5906" s="9">
        <v>3.969735182849937</v>
      </c>
      <c r="F5906" s="5">
        <v>-37.002201320792473</v>
      </c>
      <c r="G5906" s="5">
        <v>-88.47751688292675</v>
      </c>
    </row>
    <row r="5907" spans="1:7" x14ac:dyDescent="0.6">
      <c r="A5907" s="6" t="s">
        <v>44</v>
      </c>
      <c r="B5907" s="6" t="s">
        <v>213</v>
      </c>
      <c r="C5907" s="7">
        <v>119178</v>
      </c>
      <c r="D5907" s="10">
        <v>0.19317857154319401</v>
      </c>
      <c r="E5907" s="10">
        <v>3.277903074976622</v>
      </c>
      <c r="F5907" s="8">
        <v>846.45806861499364</v>
      </c>
      <c r="G5907" s="8">
        <v>-44.04526034086107</v>
      </c>
    </row>
    <row r="5908" spans="1:7" x14ac:dyDescent="0.6">
      <c r="A5908" s="3" t="s">
        <v>45</v>
      </c>
      <c r="B5908" s="3" t="s">
        <v>213</v>
      </c>
      <c r="C5908" s="4">
        <v>82517</v>
      </c>
      <c r="D5908" s="9">
        <v>0.13805652840725091</v>
      </c>
      <c r="E5908" s="9">
        <v>3.4051500020633019</v>
      </c>
      <c r="F5908" s="5">
        <v>-30.761549950494221</v>
      </c>
      <c r="G5908" s="5">
        <v>123.61118638556179</v>
      </c>
    </row>
    <row r="5909" spans="1:7" x14ac:dyDescent="0.6">
      <c r="A5909" s="6" t="s">
        <v>46</v>
      </c>
      <c r="B5909" s="6" t="s">
        <v>213</v>
      </c>
      <c r="C5909" s="7">
        <v>116349</v>
      </c>
      <c r="D5909" s="10">
        <v>0.17651664564757871</v>
      </c>
      <c r="E5909" s="10">
        <v>3.2841900245575411</v>
      </c>
      <c r="F5909" s="8">
        <v>41.000036356144797</v>
      </c>
      <c r="G5909" s="8">
        <v>112.31569343065691</v>
      </c>
    </row>
    <row r="5910" spans="1:7" x14ac:dyDescent="0.6">
      <c r="A5910" s="3" t="s">
        <v>47</v>
      </c>
      <c r="B5910" s="3" t="s">
        <v>213</v>
      </c>
      <c r="C5910" s="4">
        <v>110962</v>
      </c>
      <c r="D5910" s="9">
        <v>0.1657180588940553</v>
      </c>
      <c r="E5910" s="9">
        <v>3.2426066627703101</v>
      </c>
      <c r="F5910" s="5">
        <v>-4.6300354966523187</v>
      </c>
      <c r="G5910" s="5">
        <v>1713.104575163399</v>
      </c>
    </row>
    <row r="5911" spans="1:7" x14ac:dyDescent="0.6">
      <c r="A5911" s="6" t="s">
        <v>48</v>
      </c>
      <c r="B5911" s="6" t="s">
        <v>213</v>
      </c>
      <c r="C5911" s="7">
        <v>86694</v>
      </c>
      <c r="D5911" s="10">
        <v>0.12000445666768959</v>
      </c>
      <c r="E5911" s="10">
        <v>3.4313872946764299</v>
      </c>
      <c r="F5911" s="8">
        <v>-21.870550278473711</v>
      </c>
      <c r="G5911" s="8">
        <v>-14.0792864222002</v>
      </c>
    </row>
    <row r="5912" spans="1:7" x14ac:dyDescent="0.6">
      <c r="A5912" s="3" t="s">
        <v>49</v>
      </c>
      <c r="B5912" s="3" t="s">
        <v>213</v>
      </c>
      <c r="C5912" s="4">
        <v>42938</v>
      </c>
      <c r="D5912" s="9">
        <v>5.8236151241690827E-2</v>
      </c>
      <c r="E5912" s="9">
        <v>3.3537452159650081</v>
      </c>
      <c r="F5912" s="5">
        <v>-50.471774286571161</v>
      </c>
      <c r="G5912" s="5">
        <v>-15.00118774249742</v>
      </c>
    </row>
    <row r="5913" spans="1:7" x14ac:dyDescent="0.6">
      <c r="A5913" s="6" t="s">
        <v>50</v>
      </c>
      <c r="B5913" s="6" t="s">
        <v>213</v>
      </c>
      <c r="C5913" s="7">
        <v>228130</v>
      </c>
      <c r="D5913" s="10">
        <v>0.35399152325843641</v>
      </c>
      <c r="E5913" s="10">
        <v>3.1851944933121108</v>
      </c>
      <c r="F5913" s="8">
        <v>431.30094554939677</v>
      </c>
      <c r="G5913" s="8">
        <v>220.81282520039369</v>
      </c>
    </row>
    <row r="5914" spans="1:7" x14ac:dyDescent="0.6">
      <c r="A5914" s="3" t="s">
        <v>51</v>
      </c>
      <c r="B5914" s="3" t="s">
        <v>213</v>
      </c>
      <c r="C5914" s="4">
        <v>114253</v>
      </c>
      <c r="D5914" s="9">
        <v>0.1920151975912229</v>
      </c>
      <c r="E5914" s="9">
        <v>3.2111579539066888</v>
      </c>
      <c r="F5914" s="5">
        <v>-49.917590847323893</v>
      </c>
      <c r="G5914" s="5">
        <v>196.94614824825871</v>
      </c>
    </row>
    <row r="5915" spans="1:7" x14ac:dyDescent="0.6">
      <c r="A5915" s="6" t="s">
        <v>52</v>
      </c>
      <c r="B5915" s="6" t="s">
        <v>213</v>
      </c>
      <c r="C5915" s="7">
        <v>85016</v>
      </c>
      <c r="D5915" s="10">
        <v>0.1041978575829183</v>
      </c>
      <c r="E5915" s="10">
        <v>3.1727123451261381</v>
      </c>
      <c r="F5915" s="8">
        <v>-25.589700051639781</v>
      </c>
      <c r="G5915" s="8">
        <v>-43.158584447103983</v>
      </c>
    </row>
    <row r="5916" spans="1:7" x14ac:dyDescent="0.6">
      <c r="A5916" s="3" t="s">
        <v>53</v>
      </c>
      <c r="B5916" s="3" t="s">
        <v>213</v>
      </c>
      <c r="C5916" s="4">
        <v>218971</v>
      </c>
      <c r="D5916" s="9">
        <v>0.32273529240145282</v>
      </c>
      <c r="E5916" s="9">
        <v>3.1113558214214669</v>
      </c>
      <c r="F5916" s="5">
        <v>157.56445845487909</v>
      </c>
      <c r="G5916" s="5">
        <v>94.944135321611384</v>
      </c>
    </row>
    <row r="5917" spans="1:7" x14ac:dyDescent="0.6">
      <c r="A5917" s="6" t="s">
        <v>54</v>
      </c>
      <c r="B5917" s="6" t="s">
        <v>213</v>
      </c>
      <c r="C5917" s="7">
        <v>77178</v>
      </c>
      <c r="D5917" s="10">
        <v>8.8890250520824207E-2</v>
      </c>
      <c r="E5917" s="10">
        <v>3.3504666811374002</v>
      </c>
      <c r="F5917" s="8">
        <v>-64.754236862415567</v>
      </c>
      <c r="G5917" s="8">
        <v>286.12167300380219</v>
      </c>
    </row>
    <row r="5918" spans="1:7" x14ac:dyDescent="0.6">
      <c r="A5918" s="3" t="s">
        <v>55</v>
      </c>
      <c r="B5918" s="3" t="s">
        <v>213</v>
      </c>
      <c r="C5918" s="4">
        <v>124179</v>
      </c>
      <c r="D5918" s="9">
        <v>0.16439865175074261</v>
      </c>
      <c r="E5918" s="9">
        <v>3.2481232507650861</v>
      </c>
      <c r="F5918" s="5">
        <v>60.899479126175862</v>
      </c>
      <c r="G5918" s="5">
        <v>886.17376111817021</v>
      </c>
    </row>
    <row r="5919" spans="1:7" x14ac:dyDescent="0.6">
      <c r="A5919" s="6" t="s">
        <v>56</v>
      </c>
      <c r="B5919" s="6" t="s">
        <v>213</v>
      </c>
      <c r="C5919" s="7">
        <v>113087</v>
      </c>
      <c r="D5919" s="10">
        <v>0.16845104034794689</v>
      </c>
      <c r="E5919" s="10">
        <v>3.1858185198749189</v>
      </c>
      <c r="F5919" s="8">
        <v>-8.9322671305132157</v>
      </c>
      <c r="G5919" s="8">
        <v>-5.1108426051788118</v>
      </c>
    </row>
    <row r="5920" spans="1:7" x14ac:dyDescent="0.6">
      <c r="A5920" s="3" t="s">
        <v>57</v>
      </c>
      <c r="B5920" s="3" t="s">
        <v>213</v>
      </c>
      <c r="C5920" s="4">
        <v>77943</v>
      </c>
      <c r="D5920" s="9">
        <v>0.11300393716718379</v>
      </c>
      <c r="E5920" s="9">
        <v>3.418552631578947</v>
      </c>
      <c r="F5920" s="5">
        <v>-31.076958447920632</v>
      </c>
      <c r="G5920" s="5">
        <v>-5.5431002096537716</v>
      </c>
    </row>
    <row r="5921" spans="1:7" x14ac:dyDescent="0.6">
      <c r="A5921" s="6" t="s">
        <v>58</v>
      </c>
      <c r="B5921" s="6" t="s">
        <v>213</v>
      </c>
      <c r="C5921" s="7">
        <v>2111</v>
      </c>
      <c r="D5921" s="10">
        <v>2.939667154202086E-3</v>
      </c>
      <c r="E5921" s="10">
        <v>4.9437939110070257</v>
      </c>
      <c r="F5921" s="8">
        <v>-97.291610535904439</v>
      </c>
      <c r="G5921" s="8">
        <v>-98.185631161419522</v>
      </c>
    </row>
    <row r="5922" spans="1:7" x14ac:dyDescent="0.6">
      <c r="A5922" s="3" t="s">
        <v>59</v>
      </c>
      <c r="B5922" s="3" t="s">
        <v>213</v>
      </c>
      <c r="C5922" s="4">
        <v>113149</v>
      </c>
      <c r="D5922" s="9">
        <v>0.1657983192957159</v>
      </c>
      <c r="E5922" s="9">
        <v>3.800644922911558</v>
      </c>
      <c r="F5922" s="5">
        <v>5259.9715774514452</v>
      </c>
      <c r="G5922" s="5">
        <v>1.970945008201008</v>
      </c>
    </row>
    <row r="5923" spans="1:7" x14ac:dyDescent="0.6">
      <c r="A5923" s="6" t="s">
        <v>60</v>
      </c>
      <c r="B5923" s="6" t="s">
        <v>213</v>
      </c>
      <c r="C5923" s="7">
        <v>125010</v>
      </c>
      <c r="D5923" s="10">
        <v>0.17173346795427519</v>
      </c>
      <c r="E5923" s="10">
        <v>3.6339059911049101</v>
      </c>
      <c r="F5923" s="8">
        <v>10.48263793758673</v>
      </c>
      <c r="G5923" s="8">
        <v>44.196830230465757</v>
      </c>
    </row>
    <row r="5924" spans="1:7" x14ac:dyDescent="0.6">
      <c r="A5924" s="3" t="s">
        <v>61</v>
      </c>
      <c r="B5924" s="3" t="s">
        <v>213</v>
      </c>
      <c r="C5924" s="4">
        <v>81083</v>
      </c>
      <c r="D5924" s="9">
        <v>0.10437333583916179</v>
      </c>
      <c r="E5924" s="9">
        <v>3.8515580467414021</v>
      </c>
      <c r="F5924" s="5">
        <v>-35.138788896888251</v>
      </c>
      <c r="G5924" s="5">
        <v>88.837393451022393</v>
      </c>
    </row>
    <row r="5925" spans="1:7" x14ac:dyDescent="0.6">
      <c r="A5925" s="6" t="s">
        <v>62</v>
      </c>
      <c r="B5925" s="6" t="s">
        <v>213</v>
      </c>
      <c r="C5925" s="7">
        <v>202033</v>
      </c>
      <c r="D5925" s="10">
        <v>0.29733219292194468</v>
      </c>
      <c r="E5925" s="10">
        <v>3.62963961050627</v>
      </c>
      <c r="F5925" s="8">
        <v>149.16813635410631</v>
      </c>
      <c r="G5925" s="8">
        <v>-11.43953009249112</v>
      </c>
    </row>
    <row r="5926" spans="1:7" x14ac:dyDescent="0.6">
      <c r="A5926" s="3" t="s">
        <v>63</v>
      </c>
      <c r="B5926" s="3" t="s">
        <v>213</v>
      </c>
      <c r="C5926" s="4">
        <v>39604</v>
      </c>
      <c r="D5926" s="9">
        <v>4.9819498036228198E-2</v>
      </c>
      <c r="E5926" s="9">
        <v>3.4801405975395432</v>
      </c>
      <c r="F5926" s="5">
        <v>-80.397261833462849</v>
      </c>
      <c r="G5926" s="5">
        <v>-65.336577595336664</v>
      </c>
    </row>
    <row r="5927" spans="1:7" x14ac:dyDescent="0.6">
      <c r="A5927" s="6" t="s">
        <v>64</v>
      </c>
      <c r="B5927" s="6" t="s">
        <v>213</v>
      </c>
      <c r="C5927" s="7">
        <v>146099</v>
      </c>
      <c r="D5927" s="10">
        <v>0.1719948083818153</v>
      </c>
      <c r="E5927" s="10">
        <v>3.5823504891744111</v>
      </c>
      <c r="F5927" s="8">
        <v>268.8996061003939</v>
      </c>
      <c r="G5927" s="8">
        <v>71.848828455820083</v>
      </c>
    </row>
    <row r="5928" spans="1:7" x14ac:dyDescent="0.6">
      <c r="A5928" s="3" t="s">
        <v>65</v>
      </c>
      <c r="B5928" s="3" t="s">
        <v>213</v>
      </c>
      <c r="C5928" s="4">
        <v>84356</v>
      </c>
      <c r="D5928" s="9">
        <v>0.1003185335826923</v>
      </c>
      <c r="E5928" s="9">
        <v>4.0720216257964861</v>
      </c>
      <c r="F5928" s="5">
        <v>-42.26106954873066</v>
      </c>
      <c r="G5928" s="5">
        <v>-61.476177210680859</v>
      </c>
    </row>
    <row r="5929" spans="1:7" x14ac:dyDescent="0.6">
      <c r="A5929" s="6" t="s">
        <v>66</v>
      </c>
      <c r="B5929" s="6" t="s">
        <v>213</v>
      </c>
      <c r="C5929" s="7">
        <v>243186</v>
      </c>
      <c r="D5929" s="10">
        <v>0.28918735328500839</v>
      </c>
      <c r="E5929" s="10">
        <v>4.2771514501292716</v>
      </c>
      <c r="F5929" s="8">
        <v>188.28536203708089</v>
      </c>
      <c r="G5929" s="8">
        <v>215.09756666407529</v>
      </c>
    </row>
    <row r="5930" spans="1:7" x14ac:dyDescent="0.6">
      <c r="A5930" s="3" t="s">
        <v>67</v>
      </c>
      <c r="B5930" s="3" t="s">
        <v>213</v>
      </c>
      <c r="C5930" s="4">
        <v>124279</v>
      </c>
      <c r="D5930" s="9">
        <v>0.12645014519957229</v>
      </c>
      <c r="E5930" s="9">
        <v>4.3233493355597297</v>
      </c>
      <c r="F5930" s="5">
        <v>-48.895495628860218</v>
      </c>
      <c r="G5930" s="5">
        <v>8.0528913906530164E-2</v>
      </c>
    </row>
    <row r="5931" spans="1:7" x14ac:dyDescent="0.6">
      <c r="A5931" s="6" t="s">
        <v>68</v>
      </c>
      <c r="B5931" s="6" t="s">
        <v>213</v>
      </c>
      <c r="C5931" s="7">
        <v>204959</v>
      </c>
      <c r="D5931" s="10">
        <v>0.24475195499503549</v>
      </c>
      <c r="E5931" s="10">
        <v>4.1050091129403752</v>
      </c>
      <c r="F5931" s="8">
        <v>64.918449617393122</v>
      </c>
      <c r="G5931" s="8">
        <v>81.240107174122585</v>
      </c>
    </row>
    <row r="5932" spans="1:7" x14ac:dyDescent="0.6">
      <c r="A5932" s="3" t="s">
        <v>69</v>
      </c>
      <c r="B5932" s="3" t="s">
        <v>213</v>
      </c>
      <c r="C5932" s="4">
        <v>0</v>
      </c>
      <c r="D5932" s="9">
        <v>0</v>
      </c>
      <c r="E5932" s="3"/>
      <c r="F5932" s="5">
        <v>-100</v>
      </c>
      <c r="G5932" s="5">
        <v>-100</v>
      </c>
    </row>
    <row r="5933" spans="1:7" x14ac:dyDescent="0.6">
      <c r="A5933" s="6" t="s">
        <v>70</v>
      </c>
      <c r="B5933" s="6" t="s">
        <v>213</v>
      </c>
      <c r="C5933" s="7">
        <v>71086</v>
      </c>
      <c r="D5933" s="10">
        <v>7.239249044057805E-2</v>
      </c>
      <c r="E5933" s="10">
        <v>4.4587593301135291</v>
      </c>
      <c r="F5933" s="8"/>
      <c r="G5933" s="8">
        <v>3267.4088109900522</v>
      </c>
    </row>
    <row r="5934" spans="1:7" x14ac:dyDescent="0.6">
      <c r="A5934" s="3" t="s">
        <v>71</v>
      </c>
      <c r="B5934" s="3" t="s">
        <v>213</v>
      </c>
      <c r="C5934" s="4">
        <v>203292</v>
      </c>
      <c r="D5934" s="9">
        <v>0.2107633674746793</v>
      </c>
      <c r="E5934" s="9">
        <v>4.1418006234337756</v>
      </c>
      <c r="F5934" s="5">
        <v>185.98036181526601</v>
      </c>
      <c r="G5934" s="5">
        <v>79.667518051418924</v>
      </c>
    </row>
    <row r="5935" spans="1:7" x14ac:dyDescent="0.6">
      <c r="A5935" s="6" t="s">
        <v>72</v>
      </c>
      <c r="B5935" s="6" t="s">
        <v>213</v>
      </c>
      <c r="C5935" s="7">
        <v>115529</v>
      </c>
      <c r="D5935" s="10">
        <v>0.1168888781955949</v>
      </c>
      <c r="E5935" s="10">
        <v>4.4674787316318643</v>
      </c>
      <c r="F5935" s="8">
        <v>-43.170906872872507</v>
      </c>
      <c r="G5935" s="8">
        <v>-7.5841932645388406</v>
      </c>
    </row>
    <row r="5936" spans="1:7" x14ac:dyDescent="0.6">
      <c r="A5936" s="3" t="s">
        <v>73</v>
      </c>
      <c r="B5936" s="3" t="s">
        <v>213</v>
      </c>
      <c r="C5936" s="4">
        <v>296983</v>
      </c>
      <c r="D5936" s="9">
        <v>0.35760773941161611</v>
      </c>
      <c r="E5936" s="9">
        <v>4.0385520214313884</v>
      </c>
      <c r="F5936" s="5">
        <v>157.0635944221797</v>
      </c>
      <c r="G5936" s="5">
        <v>266.27036493469649</v>
      </c>
    </row>
    <row r="5937" spans="1:7" x14ac:dyDescent="0.6">
      <c r="A5937" s="6" t="s">
        <v>74</v>
      </c>
      <c r="B5937" s="6" t="s">
        <v>213</v>
      </c>
      <c r="C5937" s="7">
        <v>104411</v>
      </c>
      <c r="D5937" s="10">
        <v>0.1100325451252414</v>
      </c>
      <c r="E5937" s="10">
        <v>4.2985179086043637</v>
      </c>
      <c r="F5937" s="8">
        <v>-64.842768778010864</v>
      </c>
      <c r="G5937" s="8">
        <v>-48.319828938836729</v>
      </c>
    </row>
    <row r="5938" spans="1:7" x14ac:dyDescent="0.6">
      <c r="A5938" s="3" t="s">
        <v>75</v>
      </c>
      <c r="B5938" s="3" t="s">
        <v>213</v>
      </c>
      <c r="C5938" s="4">
        <v>226604</v>
      </c>
      <c r="D5938" s="9">
        <v>0.2230190161493919</v>
      </c>
      <c r="E5938" s="9">
        <v>4.1978473907485956</v>
      </c>
      <c r="F5938" s="5">
        <v>117.0307726197431</v>
      </c>
      <c r="G5938" s="5">
        <v>472.17452782547218</v>
      </c>
    </row>
    <row r="5939" spans="1:7" x14ac:dyDescent="0.6">
      <c r="A5939" s="6" t="s">
        <v>76</v>
      </c>
      <c r="B5939" s="6" t="s">
        <v>213</v>
      </c>
      <c r="C5939" s="7">
        <v>94385</v>
      </c>
      <c r="D5939" s="10">
        <v>9.1388486671533625E-2</v>
      </c>
      <c r="E5939" s="10">
        <v>4.1615961199294533</v>
      </c>
      <c r="F5939" s="8">
        <v>-58.348043282554578</v>
      </c>
      <c r="G5939" s="8">
        <v>-35.396546177591901</v>
      </c>
    </row>
    <row r="5940" spans="1:7" x14ac:dyDescent="0.6">
      <c r="A5940" s="3" t="s">
        <v>77</v>
      </c>
      <c r="B5940" s="3" t="s">
        <v>213</v>
      </c>
      <c r="C5940" s="4">
        <v>253882</v>
      </c>
      <c r="D5940" s="9">
        <v>0.21164411603648209</v>
      </c>
      <c r="E5940" s="9">
        <v>4.166508025076312</v>
      </c>
      <c r="F5940" s="5">
        <v>168.98553795624301</v>
      </c>
      <c r="G5940" s="5">
        <v>200.96495803499451</v>
      </c>
    </row>
    <row r="5941" spans="1:7" x14ac:dyDescent="0.6">
      <c r="A5941" s="6" t="s">
        <v>78</v>
      </c>
      <c r="B5941" s="6" t="s">
        <v>213</v>
      </c>
      <c r="C5941" s="7">
        <v>111183</v>
      </c>
      <c r="D5941" s="10">
        <v>9.4023553017155384E-2</v>
      </c>
      <c r="E5941" s="10">
        <v>4.3298932938702386</v>
      </c>
      <c r="F5941" s="8">
        <v>-56.206820491409403</v>
      </c>
      <c r="G5941" s="8">
        <v>-54.280674051960219</v>
      </c>
    </row>
    <row r="5942" spans="1:7" x14ac:dyDescent="0.6">
      <c r="A5942" s="3" t="s">
        <v>79</v>
      </c>
      <c r="B5942" s="3" t="s">
        <v>213</v>
      </c>
      <c r="C5942" s="4">
        <v>218452</v>
      </c>
      <c r="D5942" s="9">
        <v>0.19076117965109529</v>
      </c>
      <c r="E5942" s="9">
        <v>4.1799395354177031</v>
      </c>
      <c r="F5942" s="5">
        <v>96.479677648561378</v>
      </c>
      <c r="G5942" s="5">
        <v>75.775472927847829</v>
      </c>
    </row>
    <row r="5943" spans="1:7" x14ac:dyDescent="0.6">
      <c r="A5943" s="6" t="s">
        <v>80</v>
      </c>
      <c r="B5943" s="6" t="s">
        <v>213</v>
      </c>
      <c r="C5943" s="7">
        <v>227695</v>
      </c>
      <c r="D5943" s="10">
        <v>0.19297742362040951</v>
      </c>
      <c r="E5943" s="10">
        <v>4.3532999388192106</v>
      </c>
      <c r="F5943" s="8">
        <v>4.2311354439419144</v>
      </c>
      <c r="G5943" s="8">
        <v>11.092950297376561</v>
      </c>
    </row>
    <row r="5944" spans="1:7" x14ac:dyDescent="0.6">
      <c r="A5944" s="3" t="s">
        <v>81</v>
      </c>
      <c r="B5944" s="3" t="s">
        <v>213</v>
      </c>
      <c r="C5944" s="4">
        <v>181150</v>
      </c>
      <c r="D5944" s="9">
        <v>0.1660505121716446</v>
      </c>
      <c r="E5944" s="9">
        <v>4.3854552497155446</v>
      </c>
      <c r="F5944" s="5">
        <v>-20.441819100111989</v>
      </c>
      <c r="G5944" s="5"/>
    </row>
    <row r="5945" spans="1:7" x14ac:dyDescent="0.6">
      <c r="A5945" s="6" t="s">
        <v>82</v>
      </c>
      <c r="B5945" s="6" t="s">
        <v>213</v>
      </c>
      <c r="C5945" s="7">
        <v>144011</v>
      </c>
      <c r="D5945" s="10">
        <v>0.1287320964315686</v>
      </c>
      <c r="E5945" s="10">
        <v>4.35039120321421</v>
      </c>
      <c r="F5945" s="8">
        <v>-20.501794093292851</v>
      </c>
      <c r="G5945" s="8">
        <v>102.58700728694819</v>
      </c>
    </row>
    <row r="5946" spans="1:7" x14ac:dyDescent="0.6">
      <c r="A5946" s="3" t="s">
        <v>83</v>
      </c>
      <c r="B5946" s="3" t="s">
        <v>213</v>
      </c>
      <c r="C5946" s="4">
        <v>277977</v>
      </c>
      <c r="D5946" s="9">
        <v>0.2201774353997637</v>
      </c>
      <c r="E5946" s="9">
        <v>4.213368700265252</v>
      </c>
      <c r="F5946" s="5">
        <v>93.024838380401491</v>
      </c>
      <c r="G5946" s="5">
        <v>36.737795879818201</v>
      </c>
    </row>
    <row r="5947" spans="1:7" x14ac:dyDescent="0.6">
      <c r="A5947" s="6" t="s">
        <v>84</v>
      </c>
      <c r="B5947" s="6" t="s">
        <v>213</v>
      </c>
      <c r="C5947" s="7">
        <v>119029</v>
      </c>
      <c r="D5947" s="10">
        <v>9.4266315452064986E-2</v>
      </c>
      <c r="E5947" s="10">
        <v>4.3060921785688446</v>
      </c>
      <c r="F5947" s="8">
        <v>-57.180270310133572</v>
      </c>
      <c r="G5947" s="8">
        <v>3.029542365986027</v>
      </c>
    </row>
    <row r="5948" spans="1:7" x14ac:dyDescent="0.6">
      <c r="A5948" s="3" t="s">
        <v>85</v>
      </c>
      <c r="B5948" s="3" t="s">
        <v>213</v>
      </c>
      <c r="C5948" s="4">
        <v>177365</v>
      </c>
      <c r="D5948" s="9">
        <v>0.1497309861000867</v>
      </c>
      <c r="E5948" s="9">
        <v>4.0233418020143361</v>
      </c>
      <c r="F5948" s="5">
        <v>49.00990514916532</v>
      </c>
      <c r="G5948" s="5">
        <v>-40.277726334504003</v>
      </c>
    </row>
    <row r="5949" spans="1:7" x14ac:dyDescent="0.6">
      <c r="A5949" s="6" t="s">
        <v>86</v>
      </c>
      <c r="B5949" s="6" t="s">
        <v>213</v>
      </c>
      <c r="C5949" s="7">
        <v>309179</v>
      </c>
      <c r="D5949" s="10">
        <v>0.2699684125108332</v>
      </c>
      <c r="E5949" s="10">
        <v>4.1529523963034602</v>
      </c>
      <c r="F5949" s="8">
        <v>74.317931948242318</v>
      </c>
      <c r="G5949" s="8">
        <v>196.11726733773261</v>
      </c>
    </row>
    <row r="5950" spans="1:7" x14ac:dyDescent="0.6">
      <c r="A5950" s="3" t="s">
        <v>87</v>
      </c>
      <c r="B5950" s="3" t="s">
        <v>213</v>
      </c>
      <c r="C5950" s="4">
        <v>127023</v>
      </c>
      <c r="D5950" s="9">
        <v>9.817179104305504E-2</v>
      </c>
      <c r="E5950" s="9">
        <v>4.235511837279093</v>
      </c>
      <c r="F5950" s="5">
        <v>-58.916032460160608</v>
      </c>
      <c r="G5950" s="5">
        <v>-43.944943602054693</v>
      </c>
    </row>
    <row r="5951" spans="1:7" x14ac:dyDescent="0.6">
      <c r="A5951" s="6" t="s">
        <v>88</v>
      </c>
      <c r="B5951" s="6" t="s">
        <v>213</v>
      </c>
      <c r="C5951" s="7">
        <v>137277</v>
      </c>
      <c r="D5951" s="10">
        <v>0.1084769758158146</v>
      </c>
      <c r="E5951" s="10">
        <v>4.047916728098369</v>
      </c>
      <c r="F5951" s="8">
        <v>8.0725537894712041</v>
      </c>
      <c r="G5951" s="8">
        <v>45.443661598771001</v>
      </c>
    </row>
    <row r="5952" spans="1:7" x14ac:dyDescent="0.6">
      <c r="A5952" s="3" t="s">
        <v>89</v>
      </c>
      <c r="B5952" s="3" t="s">
        <v>213</v>
      </c>
      <c r="C5952" s="4">
        <v>140039</v>
      </c>
      <c r="D5952" s="9">
        <v>9.4932741631397741E-2</v>
      </c>
      <c r="E5952" s="9">
        <v>4.0176440211154461</v>
      </c>
      <c r="F5952" s="5">
        <v>2.0119903552670899</v>
      </c>
      <c r="G5952" s="5">
        <v>-44.840910344175647</v>
      </c>
    </row>
    <row r="5953" spans="1:7" x14ac:dyDescent="0.6">
      <c r="A5953" s="6" t="s">
        <v>90</v>
      </c>
      <c r="B5953" s="6" t="s">
        <v>213</v>
      </c>
      <c r="C5953" s="7">
        <v>163699</v>
      </c>
      <c r="D5953" s="10">
        <v>0.1184883195354037</v>
      </c>
      <c r="E5953" s="10">
        <v>4.1718443385407378</v>
      </c>
      <c r="F5953" s="8">
        <v>16.895293453966389</v>
      </c>
      <c r="G5953" s="8">
        <v>47.233839705710402</v>
      </c>
    </row>
    <row r="5954" spans="1:7" x14ac:dyDescent="0.6">
      <c r="A5954" s="3" t="s">
        <v>91</v>
      </c>
      <c r="B5954" s="3" t="s">
        <v>213</v>
      </c>
      <c r="C5954" s="4">
        <v>123458</v>
      </c>
      <c r="D5954" s="9">
        <v>9.0868102378464363E-2</v>
      </c>
      <c r="E5954" s="9">
        <v>4.320489938757655</v>
      </c>
      <c r="F5954" s="5">
        <v>-24.58231265920989</v>
      </c>
      <c r="G5954" s="5">
        <v>-43.485067657883661</v>
      </c>
    </row>
    <row r="5955" spans="1:7" x14ac:dyDescent="0.6">
      <c r="A5955" s="6" t="s">
        <v>92</v>
      </c>
      <c r="B5955" s="6" t="s">
        <v>213</v>
      </c>
      <c r="C5955" s="7">
        <v>321220</v>
      </c>
      <c r="D5955" s="10">
        <v>0.22963642588753869</v>
      </c>
      <c r="E5955" s="10">
        <v>4.1564659299707563</v>
      </c>
      <c r="F5955" s="8">
        <v>160.18565018062819</v>
      </c>
      <c r="G5955" s="8">
        <v>41.074683238542796</v>
      </c>
    </row>
    <row r="5956" spans="1:7" x14ac:dyDescent="0.6">
      <c r="A5956" s="3" t="s">
        <v>93</v>
      </c>
      <c r="B5956" s="3" t="s">
        <v>213</v>
      </c>
      <c r="C5956" s="4">
        <v>210661</v>
      </c>
      <c r="D5956" s="9">
        <v>0.17168578289869391</v>
      </c>
      <c r="E5956" s="9">
        <v>4.1639191967109426</v>
      </c>
      <c r="F5956" s="5">
        <v>-34.418467094203351</v>
      </c>
      <c r="G5956" s="5">
        <v>16.290919127794659</v>
      </c>
    </row>
    <row r="5957" spans="1:7" x14ac:dyDescent="0.6">
      <c r="A5957" s="6" t="s">
        <v>94</v>
      </c>
      <c r="B5957" s="6" t="s">
        <v>213</v>
      </c>
      <c r="C5957" s="7">
        <v>42642</v>
      </c>
      <c r="D5957" s="10">
        <v>2.7318774698178859E-2</v>
      </c>
      <c r="E5957" s="10">
        <v>4.1287761425251741</v>
      </c>
      <c r="F5957" s="8">
        <v>-79.757999819615407</v>
      </c>
      <c r="G5957" s="8">
        <v>-70.389761893188705</v>
      </c>
    </row>
    <row r="5958" spans="1:7" x14ac:dyDescent="0.6">
      <c r="A5958" s="3" t="s">
        <v>95</v>
      </c>
      <c r="B5958" s="3" t="s">
        <v>213</v>
      </c>
      <c r="C5958" s="4">
        <v>340327</v>
      </c>
      <c r="D5958" s="9">
        <v>0.24779544714355581</v>
      </c>
      <c r="E5958" s="9">
        <v>4.1704695848242732</v>
      </c>
      <c r="F5958" s="5">
        <v>698.10280943670557</v>
      </c>
      <c r="G5958" s="5">
        <v>22.429913266205471</v>
      </c>
    </row>
    <row r="5959" spans="1:7" x14ac:dyDescent="0.6">
      <c r="A5959" s="6" t="s">
        <v>96</v>
      </c>
      <c r="B5959" s="6" t="s">
        <v>213</v>
      </c>
      <c r="C5959" s="7">
        <v>45496</v>
      </c>
      <c r="D5959" s="10">
        <v>3.4019364343212233E-2</v>
      </c>
      <c r="E5959" s="10">
        <v>4.2599250936329591</v>
      </c>
      <c r="F5959" s="8">
        <v>-86.631680707084655</v>
      </c>
      <c r="G5959" s="8">
        <v>-61.777381982542067</v>
      </c>
    </row>
    <row r="5960" spans="1:7" x14ac:dyDescent="0.6">
      <c r="A5960" s="3" t="s">
        <v>97</v>
      </c>
      <c r="B5960" s="3" t="s">
        <v>213</v>
      </c>
      <c r="C5960" s="4">
        <v>277739</v>
      </c>
      <c r="D5960" s="9">
        <v>0.18442418900807689</v>
      </c>
      <c r="E5960" s="9">
        <v>4.2762629139786599</v>
      </c>
      <c r="F5960" s="5">
        <v>510.46905222437141</v>
      </c>
      <c r="G5960" s="5">
        <v>56.591774025315033</v>
      </c>
    </row>
    <row r="5961" spans="1:7" x14ac:dyDescent="0.6">
      <c r="A5961" s="6" t="s">
        <v>98</v>
      </c>
      <c r="B5961" s="6" t="s">
        <v>213</v>
      </c>
      <c r="C5961" s="7">
        <v>186556</v>
      </c>
      <c r="D5961" s="10">
        <v>0.1340068288200823</v>
      </c>
      <c r="E5961" s="10">
        <v>4.1326480882548404</v>
      </c>
      <c r="F5961" s="8">
        <v>-32.830463132653321</v>
      </c>
      <c r="G5961" s="8">
        <v>-39.660843718363793</v>
      </c>
    </row>
    <row r="5962" spans="1:7" x14ac:dyDescent="0.6">
      <c r="A5962" s="3" t="s">
        <v>99</v>
      </c>
      <c r="B5962" s="3" t="s">
        <v>213</v>
      </c>
      <c r="C5962" s="4">
        <v>222767</v>
      </c>
      <c r="D5962" s="9">
        <v>0.148154263779114</v>
      </c>
      <c r="E5962" s="9">
        <v>4.2362415852127944</v>
      </c>
      <c r="F5962" s="5">
        <v>19.41025750980938</v>
      </c>
      <c r="G5962" s="5">
        <v>75.375325728411397</v>
      </c>
    </row>
    <row r="5963" spans="1:7" x14ac:dyDescent="0.6">
      <c r="A5963" s="6" t="s">
        <v>100</v>
      </c>
      <c r="B5963" s="6" t="s">
        <v>213</v>
      </c>
      <c r="C5963" s="7">
        <v>172774</v>
      </c>
      <c r="D5963" s="10">
        <v>9.7922862001407304E-2</v>
      </c>
      <c r="E5963" s="10">
        <v>3.960889500229253</v>
      </c>
      <c r="F5963" s="8">
        <v>-22.441833844330631</v>
      </c>
      <c r="G5963" s="8">
        <v>25.857936872163581</v>
      </c>
    </row>
    <row r="5964" spans="1:7" x14ac:dyDescent="0.6">
      <c r="A5964" s="3" t="s">
        <v>101</v>
      </c>
      <c r="B5964" s="3" t="s">
        <v>213</v>
      </c>
      <c r="C5964" s="4">
        <v>187660</v>
      </c>
      <c r="D5964" s="9">
        <v>9.4566356538636931E-2</v>
      </c>
      <c r="E5964" s="9">
        <v>4.0726594036199488</v>
      </c>
      <c r="F5964" s="5">
        <v>8.6158797041221433</v>
      </c>
      <c r="G5964" s="5">
        <v>34.005527031755427</v>
      </c>
    </row>
    <row r="5965" spans="1:7" x14ac:dyDescent="0.6">
      <c r="A5965" s="6" t="s">
        <v>102</v>
      </c>
      <c r="B5965" s="6" t="s">
        <v>213</v>
      </c>
      <c r="C5965" s="7">
        <v>106735</v>
      </c>
      <c r="D5965" s="10">
        <v>6.521418851294121E-2</v>
      </c>
      <c r="E5965" s="10">
        <v>3.6010458839406212</v>
      </c>
      <c r="F5965" s="8">
        <v>-43.123201534690402</v>
      </c>
      <c r="G5965" s="8">
        <v>-34.79801342708263</v>
      </c>
    </row>
    <row r="5966" spans="1:7" x14ac:dyDescent="0.6">
      <c r="A5966" s="3" t="s">
        <v>49</v>
      </c>
      <c r="B5966" s="3" t="s">
        <v>352</v>
      </c>
      <c r="C5966" s="4">
        <v>7811</v>
      </c>
      <c r="D5966" s="9">
        <v>1.0593939572146979E-2</v>
      </c>
      <c r="E5966" s="9">
        <v>4.7686202686202694</v>
      </c>
      <c r="F5966" s="3"/>
      <c r="G5966" s="3"/>
    </row>
    <row r="5967" spans="1:7" x14ac:dyDescent="0.6">
      <c r="A5967" s="6" t="s">
        <v>53</v>
      </c>
      <c r="B5967" s="6" t="s">
        <v>352</v>
      </c>
      <c r="C5967" s="7">
        <v>9168</v>
      </c>
      <c r="D5967" s="10">
        <v>1.3512461288191221E-2</v>
      </c>
      <c r="E5967" s="10">
        <v>4.5051597051597048</v>
      </c>
      <c r="F5967" s="8">
        <v>17.372935603635909</v>
      </c>
      <c r="G5967" s="6"/>
    </row>
    <row r="5968" spans="1:7" x14ac:dyDescent="0.6">
      <c r="A5968" s="3" t="s">
        <v>60</v>
      </c>
      <c r="B5968" s="3" t="s">
        <v>352</v>
      </c>
      <c r="C5968" s="4">
        <v>10939</v>
      </c>
      <c r="D5968" s="9">
        <v>1.5027537044650961E-2</v>
      </c>
      <c r="E5968" s="9">
        <v>4.6136651202024463</v>
      </c>
      <c r="F5968" s="5">
        <v>19.317190226876079</v>
      </c>
      <c r="G5968" s="3"/>
    </row>
    <row r="5969" spans="1:7" x14ac:dyDescent="0.6">
      <c r="A5969" s="6" t="s">
        <v>67</v>
      </c>
      <c r="B5969" s="6" t="s">
        <v>352</v>
      </c>
      <c r="C5969" s="7">
        <v>13795</v>
      </c>
      <c r="D5969" s="10">
        <v>1.40359976587203E-2</v>
      </c>
      <c r="E5969" s="10">
        <v>4.4993476842791909</v>
      </c>
      <c r="F5969" s="8">
        <v>26.108419416765688</v>
      </c>
      <c r="G5969" s="6"/>
    </row>
    <row r="5970" spans="1:7" x14ac:dyDescent="0.6">
      <c r="A5970" s="3" t="s">
        <v>74</v>
      </c>
      <c r="B5970" s="3" t="s">
        <v>352</v>
      </c>
      <c r="C5970" s="4">
        <v>12117</v>
      </c>
      <c r="D5970" s="9">
        <v>1.2769385881588619E-2</v>
      </c>
      <c r="E5970" s="9">
        <v>3.327931886844274</v>
      </c>
      <c r="F5970" s="5">
        <v>-12.163827473722369</v>
      </c>
      <c r="G5970" s="3"/>
    </row>
    <row r="5971" spans="1:7" x14ac:dyDescent="0.6">
      <c r="A5971" s="6" t="s">
        <v>83</v>
      </c>
      <c r="B5971" s="6" t="s">
        <v>352</v>
      </c>
      <c r="C5971" s="7">
        <v>7702</v>
      </c>
      <c r="D5971" s="10">
        <v>6.100528487784888E-3</v>
      </c>
      <c r="E5971" s="10">
        <v>3.8548548548548549</v>
      </c>
      <c r="F5971" s="8">
        <v>-36.43641165304944</v>
      </c>
      <c r="G5971" s="6"/>
    </row>
    <row r="5972" spans="1:7" x14ac:dyDescent="0.6">
      <c r="A5972" s="3" t="s">
        <v>87</v>
      </c>
      <c r="B5972" s="3" t="s">
        <v>352</v>
      </c>
      <c r="C5972" s="4">
        <v>11431</v>
      </c>
      <c r="D5972" s="9">
        <v>8.8346342269759199E-3</v>
      </c>
      <c r="E5972" s="9">
        <v>3.680296200901481</v>
      </c>
      <c r="F5972" s="5">
        <v>48.415995845235003</v>
      </c>
      <c r="G5972" s="3"/>
    </row>
    <row r="5973" spans="1:7" x14ac:dyDescent="0.6">
      <c r="A5973" s="6" t="s">
        <v>92</v>
      </c>
      <c r="B5973" s="6" t="s">
        <v>352</v>
      </c>
      <c r="C5973" s="7">
        <v>27092</v>
      </c>
      <c r="D5973" s="10">
        <v>1.9367754343270031E-2</v>
      </c>
      <c r="E5973" s="10">
        <v>4.1463116008570564</v>
      </c>
      <c r="F5973" s="8">
        <v>137.00463651474061</v>
      </c>
      <c r="G5973" s="6"/>
    </row>
    <row r="5974" spans="1:7" x14ac:dyDescent="0.6">
      <c r="A5974" s="3" t="s">
        <v>97</v>
      </c>
      <c r="B5974" s="3" t="s">
        <v>352</v>
      </c>
      <c r="C5974" s="4">
        <v>408</v>
      </c>
      <c r="D5974" s="9">
        <v>2.709200692567316E-4</v>
      </c>
      <c r="E5974" s="9">
        <v>4.08</v>
      </c>
      <c r="F5974" s="5">
        <v>-98.494020375018451</v>
      </c>
      <c r="G5974" s="3"/>
    </row>
    <row r="5975" spans="1:7" x14ac:dyDescent="0.6">
      <c r="A5975" s="6" t="s">
        <v>14</v>
      </c>
      <c r="B5975" s="6" t="s">
        <v>215</v>
      </c>
      <c r="C5975" s="7">
        <v>529017</v>
      </c>
      <c r="D5975" s="10">
        <v>1.360846799195681</v>
      </c>
      <c r="E5975" s="10">
        <v>3.0087187478672339</v>
      </c>
      <c r="F5975" s="6"/>
      <c r="G5975" s="6"/>
    </row>
    <row r="5976" spans="1:7" x14ac:dyDescent="0.6">
      <c r="A5976" s="3" t="s">
        <v>15</v>
      </c>
      <c r="B5976" s="3" t="s">
        <v>215</v>
      </c>
      <c r="C5976" s="4">
        <v>245298</v>
      </c>
      <c r="D5976" s="9">
        <v>0.73469221251952699</v>
      </c>
      <c r="E5976" s="9">
        <v>3.4243236451964152</v>
      </c>
      <c r="F5976" s="5">
        <v>-53.631357782453122</v>
      </c>
      <c r="G5976" s="3"/>
    </row>
    <row r="5977" spans="1:7" x14ac:dyDescent="0.6">
      <c r="A5977" s="6" t="s">
        <v>16</v>
      </c>
      <c r="B5977" s="6" t="s">
        <v>215</v>
      </c>
      <c r="C5977" s="7">
        <v>392783</v>
      </c>
      <c r="D5977" s="10">
        <v>0.88167467615684181</v>
      </c>
      <c r="E5977" s="10">
        <v>3.061704432959957</v>
      </c>
      <c r="F5977" s="8">
        <v>60.124827760519857</v>
      </c>
      <c r="G5977" s="6"/>
    </row>
    <row r="5978" spans="1:7" x14ac:dyDescent="0.6">
      <c r="A5978" s="3" t="s">
        <v>17</v>
      </c>
      <c r="B5978" s="3" t="s">
        <v>215</v>
      </c>
      <c r="C5978" s="4">
        <v>417159</v>
      </c>
      <c r="D5978" s="9">
        <v>0.90635490671470331</v>
      </c>
      <c r="E5978" s="9">
        <v>3.0676839357282049</v>
      </c>
      <c r="F5978" s="5">
        <v>6.2059712360259978</v>
      </c>
      <c r="G5978" s="3"/>
    </row>
    <row r="5979" spans="1:7" x14ac:dyDescent="0.6">
      <c r="A5979" s="6" t="s">
        <v>18</v>
      </c>
      <c r="B5979" s="6" t="s">
        <v>215</v>
      </c>
      <c r="C5979" s="7">
        <v>627198</v>
      </c>
      <c r="D5979" s="10">
        <v>1.380319998457699</v>
      </c>
      <c r="E5979" s="10">
        <v>2.6379014484951471</v>
      </c>
      <c r="F5979" s="8">
        <v>50.349866597628242</v>
      </c>
      <c r="G5979" s="6"/>
    </row>
    <row r="5980" spans="1:7" x14ac:dyDescent="0.6">
      <c r="A5980" s="3" t="s">
        <v>19</v>
      </c>
      <c r="B5980" s="3" t="s">
        <v>215</v>
      </c>
      <c r="C5980" s="4">
        <v>228368</v>
      </c>
      <c r="D5980" s="9">
        <v>0.56174991020335396</v>
      </c>
      <c r="E5980" s="9">
        <v>3.2881414502102171</v>
      </c>
      <c r="F5980" s="5">
        <v>-63.589169608321463</v>
      </c>
      <c r="G5980" s="3"/>
    </row>
    <row r="5981" spans="1:7" x14ac:dyDescent="0.6">
      <c r="A5981" s="6" t="s">
        <v>20</v>
      </c>
      <c r="B5981" s="6" t="s">
        <v>215</v>
      </c>
      <c r="C5981" s="7">
        <v>323808</v>
      </c>
      <c r="D5981" s="10">
        <v>0.75192673562950951</v>
      </c>
      <c r="E5981" s="10">
        <v>3.3961717971576899</v>
      </c>
      <c r="F5981" s="8">
        <v>41.792195053597702</v>
      </c>
      <c r="G5981" s="6"/>
    </row>
    <row r="5982" spans="1:7" x14ac:dyDescent="0.6">
      <c r="A5982" s="3" t="s">
        <v>21</v>
      </c>
      <c r="B5982" s="3" t="s">
        <v>215</v>
      </c>
      <c r="C5982" s="4">
        <v>368798</v>
      </c>
      <c r="D5982" s="9">
        <v>0.83311658178906611</v>
      </c>
      <c r="E5982" s="9">
        <v>3.242721861233965</v>
      </c>
      <c r="F5982" s="5">
        <v>13.89403597193399</v>
      </c>
      <c r="G5982" s="3"/>
    </row>
    <row r="5983" spans="1:7" x14ac:dyDescent="0.6">
      <c r="A5983" s="6" t="s">
        <v>22</v>
      </c>
      <c r="B5983" s="6" t="s">
        <v>215</v>
      </c>
      <c r="C5983" s="7">
        <v>583420</v>
      </c>
      <c r="D5983" s="10">
        <v>1.361329338028584</v>
      </c>
      <c r="E5983" s="10">
        <v>3.3399358827570409</v>
      </c>
      <c r="F5983" s="8">
        <v>58.19500105748947</v>
      </c>
      <c r="G5983" s="6"/>
    </row>
    <row r="5984" spans="1:7" x14ac:dyDescent="0.6">
      <c r="A5984" s="3" t="s">
        <v>23</v>
      </c>
      <c r="B5984" s="3" t="s">
        <v>215</v>
      </c>
      <c r="C5984" s="4">
        <v>467330</v>
      </c>
      <c r="D5984" s="9">
        <v>0.87738093988708032</v>
      </c>
      <c r="E5984" s="9">
        <v>3.0738519015483381</v>
      </c>
      <c r="F5984" s="5">
        <v>-19.89818655514037</v>
      </c>
      <c r="G5984" s="3"/>
    </row>
    <row r="5985" spans="1:7" x14ac:dyDescent="0.6">
      <c r="A5985" s="6" t="s">
        <v>24</v>
      </c>
      <c r="B5985" s="6" t="s">
        <v>215</v>
      </c>
      <c r="C5985" s="7">
        <v>267903</v>
      </c>
      <c r="D5985" s="10">
        <v>0.51903837196670854</v>
      </c>
      <c r="E5985" s="10">
        <v>2.6133308621261491</v>
      </c>
      <c r="F5985" s="8">
        <v>-42.673699527100759</v>
      </c>
      <c r="G5985" s="6"/>
    </row>
    <row r="5986" spans="1:7" x14ac:dyDescent="0.6">
      <c r="A5986" s="3" t="s">
        <v>25</v>
      </c>
      <c r="B5986" s="3" t="s">
        <v>215</v>
      </c>
      <c r="C5986" s="4">
        <v>439191</v>
      </c>
      <c r="D5986" s="9">
        <v>0.9861235738748777</v>
      </c>
      <c r="E5986" s="9">
        <v>2.823925413920592</v>
      </c>
      <c r="F5986" s="5">
        <v>63.936574058521181</v>
      </c>
      <c r="G5986" s="3"/>
    </row>
    <row r="5987" spans="1:7" x14ac:dyDescent="0.6">
      <c r="A5987" s="6" t="s">
        <v>26</v>
      </c>
      <c r="B5987" s="6" t="s">
        <v>215</v>
      </c>
      <c r="C5987" s="7">
        <v>260446</v>
      </c>
      <c r="D5987" s="10">
        <v>0.61974396340596627</v>
      </c>
      <c r="E5987" s="10">
        <v>2.6821622400955691</v>
      </c>
      <c r="F5987" s="8">
        <v>-40.698693734616597</v>
      </c>
      <c r="G5987" s="8">
        <v>-50.767933733698541</v>
      </c>
    </row>
    <row r="5988" spans="1:7" x14ac:dyDescent="0.6">
      <c r="A5988" s="3" t="s">
        <v>27</v>
      </c>
      <c r="B5988" s="3" t="s">
        <v>215</v>
      </c>
      <c r="C5988" s="4">
        <v>423230</v>
      </c>
      <c r="D5988" s="9">
        <v>0.86381938343506171</v>
      </c>
      <c r="E5988" s="9">
        <v>3.0238489897402192</v>
      </c>
      <c r="F5988" s="5">
        <v>62.502015772943338</v>
      </c>
      <c r="G5988" s="5">
        <v>72.537077350814116</v>
      </c>
    </row>
    <row r="5989" spans="1:7" x14ac:dyDescent="0.6">
      <c r="A5989" s="6" t="s">
        <v>28</v>
      </c>
      <c r="B5989" s="6" t="s">
        <v>215</v>
      </c>
      <c r="C5989" s="7">
        <v>465306</v>
      </c>
      <c r="D5989" s="10">
        <v>0.78766670349619794</v>
      </c>
      <c r="E5989" s="10">
        <v>2.8968827627425711</v>
      </c>
      <c r="F5989" s="8">
        <v>9.9416392977813572</v>
      </c>
      <c r="G5989" s="8">
        <v>18.463884638591789</v>
      </c>
    </row>
    <row r="5990" spans="1:7" x14ac:dyDescent="0.6">
      <c r="A5990" s="3" t="s">
        <v>29</v>
      </c>
      <c r="B5990" s="3" t="s">
        <v>215</v>
      </c>
      <c r="C5990" s="4">
        <v>298574</v>
      </c>
      <c r="D5990" s="9">
        <v>0.4303538482591247</v>
      </c>
      <c r="E5990" s="9">
        <v>3.1092065938414439</v>
      </c>
      <c r="F5990" s="5">
        <v>-35.832763815639602</v>
      </c>
      <c r="G5990" s="5">
        <v>-28.426810880263879</v>
      </c>
    </row>
    <row r="5991" spans="1:7" x14ac:dyDescent="0.6">
      <c r="A5991" s="6" t="s">
        <v>30</v>
      </c>
      <c r="B5991" s="6" t="s">
        <v>215</v>
      </c>
      <c r="C5991" s="7">
        <v>611540</v>
      </c>
      <c r="D5991" s="10">
        <v>0.9840519824808045</v>
      </c>
      <c r="E5991" s="10">
        <v>2.911277307803998</v>
      </c>
      <c r="F5991" s="8">
        <v>104.8202455672631</v>
      </c>
      <c r="G5991" s="8">
        <v>-2.4965003077178189</v>
      </c>
    </row>
    <row r="5992" spans="1:7" x14ac:dyDescent="0.6">
      <c r="A5992" s="3" t="s">
        <v>31</v>
      </c>
      <c r="B5992" s="3" t="s">
        <v>215</v>
      </c>
      <c r="C5992" s="4">
        <v>598569</v>
      </c>
      <c r="D5992" s="9">
        <v>0.98061139454093893</v>
      </c>
      <c r="E5992" s="9">
        <v>3.2856272436847478</v>
      </c>
      <c r="F5992" s="5">
        <v>-2.1210386892108408</v>
      </c>
      <c r="G5992" s="5">
        <v>162.10721291949841</v>
      </c>
    </row>
    <row r="5993" spans="1:7" x14ac:dyDescent="0.6">
      <c r="A5993" s="6" t="s">
        <v>32</v>
      </c>
      <c r="B5993" s="6" t="s">
        <v>215</v>
      </c>
      <c r="C5993" s="7">
        <v>555346</v>
      </c>
      <c r="D5993" s="10">
        <v>0.85599262658809461</v>
      </c>
      <c r="E5993" s="10">
        <v>2.9692883494626532</v>
      </c>
      <c r="F5993" s="8">
        <v>-7.221055550822042</v>
      </c>
      <c r="G5993" s="8">
        <v>71.504718845735752</v>
      </c>
    </row>
    <row r="5994" spans="1:7" x14ac:dyDescent="0.6">
      <c r="A5994" s="3" t="s">
        <v>33</v>
      </c>
      <c r="B5994" s="3" t="s">
        <v>215</v>
      </c>
      <c r="C5994" s="4">
        <v>586352</v>
      </c>
      <c r="D5994" s="9">
        <v>1.1053120416168221</v>
      </c>
      <c r="E5994" s="9">
        <v>3.0892174114622302</v>
      </c>
      <c r="F5994" s="5">
        <v>5.5831859777508042</v>
      </c>
      <c r="G5994" s="5">
        <v>58.990016214838477</v>
      </c>
    </row>
    <row r="5995" spans="1:7" x14ac:dyDescent="0.6">
      <c r="A5995" s="6" t="s">
        <v>34</v>
      </c>
      <c r="B5995" s="6" t="s">
        <v>215</v>
      </c>
      <c r="C5995" s="7">
        <v>516942</v>
      </c>
      <c r="D5995" s="10">
        <v>0.88969961799378239</v>
      </c>
      <c r="E5995" s="10">
        <v>3.2736288162319278</v>
      </c>
      <c r="F5995" s="8">
        <v>-11.837599257783721</v>
      </c>
      <c r="G5995" s="8">
        <v>-11.394535668986331</v>
      </c>
    </row>
    <row r="5996" spans="1:7" x14ac:dyDescent="0.6">
      <c r="A5996" s="3" t="s">
        <v>35</v>
      </c>
      <c r="B5996" s="3" t="s">
        <v>215</v>
      </c>
      <c r="C5996" s="4">
        <v>478265</v>
      </c>
      <c r="D5996" s="9">
        <v>0.88863810230238405</v>
      </c>
      <c r="E5996" s="9">
        <v>3.0133003188044198</v>
      </c>
      <c r="F5996" s="5">
        <v>-7.4818838477043847</v>
      </c>
      <c r="G5996" s="5">
        <v>2.33988830162839</v>
      </c>
    </row>
    <row r="5997" spans="1:7" x14ac:dyDescent="0.6">
      <c r="A5997" s="6" t="s">
        <v>36</v>
      </c>
      <c r="B5997" s="6" t="s">
        <v>215</v>
      </c>
      <c r="C5997" s="7">
        <v>506040</v>
      </c>
      <c r="D5997" s="10">
        <v>0.96103002728862641</v>
      </c>
      <c r="E5997" s="10">
        <v>3.8215925567907201</v>
      </c>
      <c r="F5997" s="8">
        <v>5.8074498447513454</v>
      </c>
      <c r="G5997" s="8">
        <v>88.889262158318488</v>
      </c>
    </row>
    <row r="5998" spans="1:7" x14ac:dyDescent="0.6">
      <c r="A5998" s="3" t="s">
        <v>37</v>
      </c>
      <c r="B5998" s="3" t="s">
        <v>215</v>
      </c>
      <c r="C5998" s="4">
        <v>190768</v>
      </c>
      <c r="D5998" s="9">
        <v>0.31313496177914402</v>
      </c>
      <c r="E5998" s="9">
        <v>2.8433792404459548</v>
      </c>
      <c r="F5998" s="5">
        <v>-62.301794324559317</v>
      </c>
      <c r="G5998" s="5">
        <v>-56.563772937059277</v>
      </c>
    </row>
    <row r="5999" spans="1:7" x14ac:dyDescent="0.6">
      <c r="A5999" s="6" t="s">
        <v>38</v>
      </c>
      <c r="B5999" s="6" t="s">
        <v>215</v>
      </c>
      <c r="C5999" s="7">
        <v>254941</v>
      </c>
      <c r="D5999" s="10">
        <v>0.44565765186851558</v>
      </c>
      <c r="E5999" s="10">
        <v>3.5812356015058722</v>
      </c>
      <c r="F5999" s="8">
        <v>33.639289608320063</v>
      </c>
      <c r="G5999" s="8">
        <v>-2.1136819148691139</v>
      </c>
    </row>
    <row r="6000" spans="1:7" x14ac:dyDescent="0.6">
      <c r="A6000" s="3" t="s">
        <v>39</v>
      </c>
      <c r="B6000" s="3" t="s">
        <v>215</v>
      </c>
      <c r="C6000" s="4">
        <v>675706</v>
      </c>
      <c r="D6000" s="9">
        <v>1.288184110816174</v>
      </c>
      <c r="E6000" s="9">
        <v>3.6671931052822959</v>
      </c>
      <c r="F6000" s="5">
        <v>165.04406901989091</v>
      </c>
      <c r="G6000" s="5">
        <v>59.654561349620771</v>
      </c>
    </row>
    <row r="6001" spans="1:7" x14ac:dyDescent="0.6">
      <c r="A6001" s="6" t="s">
        <v>40</v>
      </c>
      <c r="B6001" s="6" t="s">
        <v>215</v>
      </c>
      <c r="C6001" s="7">
        <v>415075</v>
      </c>
      <c r="D6001" s="10">
        <v>0.59073602100397271</v>
      </c>
      <c r="E6001" s="10">
        <v>3.4810046964105998</v>
      </c>
      <c r="F6001" s="8">
        <v>-38.571656904038143</v>
      </c>
      <c r="G6001" s="8">
        <v>-10.79526161278814</v>
      </c>
    </row>
    <row r="6002" spans="1:7" x14ac:dyDescent="0.6">
      <c r="A6002" s="3" t="s">
        <v>41</v>
      </c>
      <c r="B6002" s="3" t="s">
        <v>215</v>
      </c>
      <c r="C6002" s="4">
        <v>721199</v>
      </c>
      <c r="D6002" s="9">
        <v>1.076910253591512</v>
      </c>
      <c r="E6002" s="9">
        <v>3.4589880095923262</v>
      </c>
      <c r="F6002" s="5">
        <v>73.751490694452812</v>
      </c>
      <c r="G6002" s="5">
        <v>141.54782399003261</v>
      </c>
    </row>
    <row r="6003" spans="1:7" x14ac:dyDescent="0.6">
      <c r="A6003" s="6" t="s">
        <v>42</v>
      </c>
      <c r="B6003" s="6" t="s">
        <v>215</v>
      </c>
      <c r="C6003" s="7">
        <v>456199</v>
      </c>
      <c r="D6003" s="10">
        <v>0.75304070149345037</v>
      </c>
      <c r="E6003" s="10">
        <v>3.2324736058952741</v>
      </c>
      <c r="F6003" s="8">
        <v>-36.744365979431471</v>
      </c>
      <c r="G6003" s="8">
        <v>-25.401609052555841</v>
      </c>
    </row>
    <row r="6004" spans="1:7" x14ac:dyDescent="0.6">
      <c r="A6004" s="3" t="s">
        <v>43</v>
      </c>
      <c r="B6004" s="3" t="s">
        <v>215</v>
      </c>
      <c r="C6004" s="4">
        <v>650877</v>
      </c>
      <c r="D6004" s="9">
        <v>1.0500221006085131</v>
      </c>
      <c r="E6004" s="9">
        <v>3.1840026220398099</v>
      </c>
      <c r="F6004" s="5">
        <v>42.673920810874201</v>
      </c>
      <c r="G6004" s="5">
        <v>8.7388421385003134</v>
      </c>
    </row>
    <row r="6005" spans="1:7" x14ac:dyDescent="0.6">
      <c r="A6005" s="6" t="s">
        <v>44</v>
      </c>
      <c r="B6005" s="6" t="s">
        <v>215</v>
      </c>
      <c r="C6005" s="7">
        <v>395853</v>
      </c>
      <c r="D6005" s="10">
        <v>0.64164793066747183</v>
      </c>
      <c r="E6005" s="10">
        <v>3.0380122793553341</v>
      </c>
      <c r="F6005" s="8">
        <v>-39.181596522845332</v>
      </c>
      <c r="G6005" s="8">
        <v>-28.71957302294426</v>
      </c>
    </row>
    <row r="6006" spans="1:7" x14ac:dyDescent="0.6">
      <c r="A6006" s="3" t="s">
        <v>45</v>
      </c>
      <c r="B6006" s="3" t="s">
        <v>215</v>
      </c>
      <c r="C6006" s="4">
        <v>362243</v>
      </c>
      <c r="D6006" s="9">
        <v>0.60605706726889974</v>
      </c>
      <c r="E6006" s="9">
        <v>3.3661013799191561</v>
      </c>
      <c r="F6006" s="5">
        <v>-8.490525523363468</v>
      </c>
      <c r="G6006" s="5">
        <v>-38.220898027123638</v>
      </c>
    </row>
    <row r="6007" spans="1:7" x14ac:dyDescent="0.6">
      <c r="A6007" s="6" t="s">
        <v>46</v>
      </c>
      <c r="B6007" s="6" t="s">
        <v>215</v>
      </c>
      <c r="C6007" s="7">
        <v>575273</v>
      </c>
      <c r="D6007" s="10">
        <v>0.872764358023013</v>
      </c>
      <c r="E6007" s="10">
        <v>3.1651884456671251</v>
      </c>
      <c r="F6007" s="8">
        <v>58.808589814019861</v>
      </c>
      <c r="G6007" s="8">
        <v>11.28385776354019</v>
      </c>
    </row>
    <row r="6008" spans="1:7" x14ac:dyDescent="0.6">
      <c r="A6008" s="3" t="s">
        <v>47</v>
      </c>
      <c r="B6008" s="3" t="s">
        <v>215</v>
      </c>
      <c r="C6008" s="4">
        <v>543051</v>
      </c>
      <c r="D6008" s="9">
        <v>0.81102861881072463</v>
      </c>
      <c r="E6008" s="9">
        <v>3.137282201783981</v>
      </c>
      <c r="F6008" s="5">
        <v>-5.6011667503950253</v>
      </c>
      <c r="G6008" s="5">
        <v>13.54604664777894</v>
      </c>
    </row>
    <row r="6009" spans="1:7" x14ac:dyDescent="0.6">
      <c r="A6009" s="6" t="s">
        <v>48</v>
      </c>
      <c r="B6009" s="6" t="s">
        <v>215</v>
      </c>
      <c r="C6009" s="7">
        <v>555300</v>
      </c>
      <c r="D6009" s="10">
        <v>0.76866305381650479</v>
      </c>
      <c r="E6009" s="10">
        <v>3.3025460471146579</v>
      </c>
      <c r="F6009" s="8">
        <v>2.2555892540479632</v>
      </c>
      <c r="G6009" s="8">
        <v>9.7344083471662337</v>
      </c>
    </row>
    <row r="6010" spans="1:7" x14ac:dyDescent="0.6">
      <c r="A6010" s="3" t="s">
        <v>49</v>
      </c>
      <c r="B6010" s="3" t="s">
        <v>215</v>
      </c>
      <c r="C6010" s="4">
        <v>472789</v>
      </c>
      <c r="D6010" s="9">
        <v>0.64123647373906012</v>
      </c>
      <c r="E6010" s="9">
        <v>2.9298626130173702</v>
      </c>
      <c r="F6010" s="5">
        <v>-14.85881505492527</v>
      </c>
      <c r="G6010" s="5">
        <v>147.8345424809192</v>
      </c>
    </row>
    <row r="6011" spans="1:7" x14ac:dyDescent="0.6">
      <c r="A6011" s="6" t="s">
        <v>50</v>
      </c>
      <c r="B6011" s="6" t="s">
        <v>215</v>
      </c>
      <c r="C6011" s="7">
        <v>306685</v>
      </c>
      <c r="D6011" s="10">
        <v>0.47588607509101633</v>
      </c>
      <c r="E6011" s="10">
        <v>3.0732115479041622</v>
      </c>
      <c r="F6011" s="8">
        <v>-35.132797082842451</v>
      </c>
      <c r="G6011" s="8">
        <v>20.296460749742099</v>
      </c>
    </row>
    <row r="6012" spans="1:7" x14ac:dyDescent="0.6">
      <c r="A6012" s="3" t="s">
        <v>51</v>
      </c>
      <c r="B6012" s="3" t="s">
        <v>215</v>
      </c>
      <c r="C6012" s="4">
        <v>362366</v>
      </c>
      <c r="D6012" s="9">
        <v>0.60899739254410024</v>
      </c>
      <c r="E6012" s="9">
        <v>2.795128122059209</v>
      </c>
      <c r="F6012" s="5">
        <v>18.155762427246191</v>
      </c>
      <c r="G6012" s="5">
        <v>-46.372238813922031</v>
      </c>
    </row>
    <row r="6013" spans="1:7" x14ac:dyDescent="0.6">
      <c r="A6013" s="6" t="s">
        <v>52</v>
      </c>
      <c r="B6013" s="6" t="s">
        <v>215</v>
      </c>
      <c r="C6013" s="7">
        <v>489770</v>
      </c>
      <c r="D6013" s="10">
        <v>0.60027506243984552</v>
      </c>
      <c r="E6013" s="10">
        <v>3.3404493309143488</v>
      </c>
      <c r="F6013" s="8">
        <v>35.158927713968758</v>
      </c>
      <c r="G6013" s="8">
        <v>17.9955429741613</v>
      </c>
    </row>
    <row r="6014" spans="1:7" x14ac:dyDescent="0.6">
      <c r="A6014" s="3" t="s">
        <v>53</v>
      </c>
      <c r="B6014" s="3" t="s">
        <v>215</v>
      </c>
      <c r="C6014" s="4">
        <v>899693</v>
      </c>
      <c r="D6014" s="9">
        <v>1.326032595305042</v>
      </c>
      <c r="E6014" s="9">
        <v>3.5672517634184349</v>
      </c>
      <c r="F6014" s="5">
        <v>83.697041468444368</v>
      </c>
      <c r="G6014" s="5">
        <v>24.749618343896749</v>
      </c>
    </row>
    <row r="6015" spans="1:7" x14ac:dyDescent="0.6">
      <c r="A6015" s="6" t="s">
        <v>54</v>
      </c>
      <c r="B6015" s="6" t="s">
        <v>215</v>
      </c>
      <c r="C6015" s="7">
        <v>571398</v>
      </c>
      <c r="D6015" s="10">
        <v>0.65811126703332445</v>
      </c>
      <c r="E6015" s="10">
        <v>3.457318844087323</v>
      </c>
      <c r="F6015" s="8">
        <v>-36.489669253845477</v>
      </c>
      <c r="G6015" s="8">
        <v>25.25191857062379</v>
      </c>
    </row>
    <row r="6016" spans="1:7" x14ac:dyDescent="0.6">
      <c r="A6016" s="3" t="s">
        <v>55</v>
      </c>
      <c r="B6016" s="3" t="s">
        <v>215</v>
      </c>
      <c r="C6016" s="4">
        <v>666696</v>
      </c>
      <c r="D6016" s="9">
        <v>0.88262849215739436</v>
      </c>
      <c r="E6016" s="9">
        <v>3.309946281935439</v>
      </c>
      <c r="F6016" s="5">
        <v>16.678042275261731</v>
      </c>
      <c r="G6016" s="5">
        <v>2.4304131195294949</v>
      </c>
    </row>
    <row r="6017" spans="1:7" x14ac:dyDescent="0.6">
      <c r="A6017" s="6" t="s">
        <v>56</v>
      </c>
      <c r="B6017" s="6" t="s">
        <v>215</v>
      </c>
      <c r="C6017" s="7">
        <v>643368</v>
      </c>
      <c r="D6017" s="10">
        <v>0.95834188657032138</v>
      </c>
      <c r="E6017" s="10">
        <v>3.2976657884755349</v>
      </c>
      <c r="F6017" s="8">
        <v>-3.499046041974152</v>
      </c>
      <c r="G6017" s="8">
        <v>62.526998658592973</v>
      </c>
    </row>
    <row r="6018" spans="1:7" x14ac:dyDescent="0.6">
      <c r="A6018" s="3" t="s">
        <v>57</v>
      </c>
      <c r="B6018" s="3" t="s">
        <v>215</v>
      </c>
      <c r="C6018" s="4">
        <v>629248</v>
      </c>
      <c r="D6018" s="9">
        <v>0.91230131576377738</v>
      </c>
      <c r="E6018" s="9">
        <v>3.5549931075003949</v>
      </c>
      <c r="F6018" s="5">
        <v>-2.1947003892018202</v>
      </c>
      <c r="G6018" s="5">
        <v>73.708808727842907</v>
      </c>
    </row>
    <row r="6019" spans="1:7" x14ac:dyDescent="0.6">
      <c r="A6019" s="6" t="s">
        <v>58</v>
      </c>
      <c r="B6019" s="6" t="s">
        <v>215</v>
      </c>
      <c r="C6019" s="7">
        <v>650834</v>
      </c>
      <c r="D6019" s="10">
        <v>0.90631706899003317</v>
      </c>
      <c r="E6019" s="10">
        <v>3.5857437219706241</v>
      </c>
      <c r="F6019" s="8">
        <v>3.430443958502849</v>
      </c>
      <c r="G6019" s="8">
        <v>13.13480730018617</v>
      </c>
    </row>
    <row r="6020" spans="1:7" x14ac:dyDescent="0.6">
      <c r="A6020" s="3" t="s">
        <v>59</v>
      </c>
      <c r="B6020" s="3" t="s">
        <v>215</v>
      </c>
      <c r="C6020" s="4">
        <v>789286</v>
      </c>
      <c r="D6020" s="9">
        <v>1.156548376420812</v>
      </c>
      <c r="E6020" s="9">
        <v>2.9895724831731769</v>
      </c>
      <c r="F6020" s="5">
        <v>21.273012780524692</v>
      </c>
      <c r="G6020" s="5">
        <v>45.342886763858267</v>
      </c>
    </row>
    <row r="6021" spans="1:7" x14ac:dyDescent="0.6">
      <c r="A6021" s="6" t="s">
        <v>60</v>
      </c>
      <c r="B6021" s="6" t="s">
        <v>215</v>
      </c>
      <c r="C6021" s="7">
        <v>432804</v>
      </c>
      <c r="D6021" s="10">
        <v>0.5945678894846983</v>
      </c>
      <c r="E6021" s="10">
        <v>3.306219730188074</v>
      </c>
      <c r="F6021" s="8">
        <v>-45.16512392212708</v>
      </c>
      <c r="G6021" s="8">
        <v>-22.059427336574821</v>
      </c>
    </row>
    <row r="6022" spans="1:7" x14ac:dyDescent="0.6">
      <c r="A6022" s="3" t="s">
        <v>61</v>
      </c>
      <c r="B6022" s="3" t="s">
        <v>215</v>
      </c>
      <c r="C6022" s="4">
        <v>679007</v>
      </c>
      <c r="D6022" s="9">
        <v>0.87404543058522466</v>
      </c>
      <c r="E6022" s="9">
        <v>3.42991725851914</v>
      </c>
      <c r="F6022" s="5">
        <v>56.885564828421167</v>
      </c>
      <c r="G6022" s="5">
        <v>43.617343043091097</v>
      </c>
    </row>
    <row r="6023" spans="1:7" x14ac:dyDescent="0.6">
      <c r="A6023" s="6" t="s">
        <v>62</v>
      </c>
      <c r="B6023" s="6" t="s">
        <v>215</v>
      </c>
      <c r="C6023" s="7">
        <v>341345</v>
      </c>
      <c r="D6023" s="10">
        <v>0.5023578197271793</v>
      </c>
      <c r="E6023" s="10">
        <v>3.1678762343158362</v>
      </c>
      <c r="F6023" s="8">
        <v>-49.728795137605353</v>
      </c>
      <c r="G6023" s="8">
        <v>11.30149827999414</v>
      </c>
    </row>
    <row r="6024" spans="1:7" x14ac:dyDescent="0.6">
      <c r="A6024" s="3" t="s">
        <v>63</v>
      </c>
      <c r="B6024" s="3" t="s">
        <v>215</v>
      </c>
      <c r="C6024" s="4">
        <v>327353</v>
      </c>
      <c r="D6024" s="9">
        <v>0.41179078226071641</v>
      </c>
      <c r="E6024" s="9">
        <v>3.807802812641766</v>
      </c>
      <c r="F6024" s="5">
        <v>-4.09907864477288</v>
      </c>
      <c r="G6024" s="5">
        <v>-9.6623303510815042</v>
      </c>
    </row>
    <row r="6025" spans="1:7" x14ac:dyDescent="0.6">
      <c r="A6025" s="6" t="s">
        <v>64</v>
      </c>
      <c r="B6025" s="6" t="s">
        <v>215</v>
      </c>
      <c r="C6025" s="7">
        <v>558769</v>
      </c>
      <c r="D6025" s="10">
        <v>0.65780988976446475</v>
      </c>
      <c r="E6025" s="10">
        <v>3.120167743448568</v>
      </c>
      <c r="F6025" s="8">
        <v>70.693104996746641</v>
      </c>
      <c r="G6025" s="8">
        <v>14.08804132552015</v>
      </c>
    </row>
    <row r="6026" spans="1:7" x14ac:dyDescent="0.6">
      <c r="A6026" s="3" t="s">
        <v>65</v>
      </c>
      <c r="B6026" s="3" t="s">
        <v>215</v>
      </c>
      <c r="C6026" s="4">
        <v>328370</v>
      </c>
      <c r="D6026" s="9">
        <v>0.39050686225696651</v>
      </c>
      <c r="E6026" s="9">
        <v>3.3186788753461478</v>
      </c>
      <c r="F6026" s="5">
        <v>-41.233318240632528</v>
      </c>
      <c r="G6026" s="5">
        <v>-63.501994569258628</v>
      </c>
    </row>
    <row r="6027" spans="1:7" x14ac:dyDescent="0.6">
      <c r="A6027" s="6" t="s">
        <v>66</v>
      </c>
      <c r="B6027" s="6" t="s">
        <v>215</v>
      </c>
      <c r="C6027" s="7">
        <v>980020</v>
      </c>
      <c r="D6027" s="10">
        <v>1.1654017499624729</v>
      </c>
      <c r="E6027" s="10">
        <v>3.5281072810728111</v>
      </c>
      <c r="F6027" s="8">
        <v>198.44991929835251</v>
      </c>
      <c r="G6027" s="8">
        <v>71.512675928162153</v>
      </c>
    </row>
    <row r="6028" spans="1:7" x14ac:dyDescent="0.6">
      <c r="A6028" s="3" t="s">
        <v>67</v>
      </c>
      <c r="B6028" s="3" t="s">
        <v>215</v>
      </c>
      <c r="C6028" s="4">
        <v>674557</v>
      </c>
      <c r="D6028" s="9">
        <v>0.68634146231775195</v>
      </c>
      <c r="E6028" s="9">
        <v>3.647141196507258</v>
      </c>
      <c r="F6028" s="5">
        <v>-31.169057774331129</v>
      </c>
      <c r="G6028" s="5">
        <v>1.179098119682731</v>
      </c>
    </row>
    <row r="6029" spans="1:7" x14ac:dyDescent="0.6">
      <c r="A6029" s="6" t="s">
        <v>68</v>
      </c>
      <c r="B6029" s="6" t="s">
        <v>215</v>
      </c>
      <c r="C6029" s="7">
        <v>691022</v>
      </c>
      <c r="D6029" s="10">
        <v>0.82518447808868811</v>
      </c>
      <c r="E6029" s="10">
        <v>3.3627192875739071</v>
      </c>
      <c r="F6029" s="8">
        <v>2.4408611874163322</v>
      </c>
      <c r="G6029" s="8">
        <v>7.406958381517259</v>
      </c>
    </row>
    <row r="6030" spans="1:7" x14ac:dyDescent="0.6">
      <c r="A6030" s="3" t="s">
        <v>69</v>
      </c>
      <c r="B6030" s="3" t="s">
        <v>215</v>
      </c>
      <c r="C6030" s="4">
        <v>871591</v>
      </c>
      <c r="D6030" s="9">
        <v>0.92272801447059116</v>
      </c>
      <c r="E6030" s="9">
        <v>3.4732351710534179</v>
      </c>
      <c r="F6030" s="5">
        <v>26.130716532903438</v>
      </c>
      <c r="G6030" s="5">
        <v>38.513114066314081</v>
      </c>
    </row>
    <row r="6031" spans="1:7" x14ac:dyDescent="0.6">
      <c r="A6031" s="6" t="s">
        <v>70</v>
      </c>
      <c r="B6031" s="6" t="s">
        <v>215</v>
      </c>
      <c r="C6031" s="7">
        <v>489752</v>
      </c>
      <c r="D6031" s="10">
        <v>0.49875315784055912</v>
      </c>
      <c r="E6031" s="10">
        <v>3.5241562927250492</v>
      </c>
      <c r="F6031" s="8">
        <v>-43.809424374505937</v>
      </c>
      <c r="G6031" s="8">
        <v>-24.750089884671059</v>
      </c>
    </row>
    <row r="6032" spans="1:7" x14ac:dyDescent="0.6">
      <c r="A6032" s="3" t="s">
        <v>71</v>
      </c>
      <c r="B6032" s="3" t="s">
        <v>215</v>
      </c>
      <c r="C6032" s="4">
        <v>912942</v>
      </c>
      <c r="D6032" s="9">
        <v>0.94649435407723215</v>
      </c>
      <c r="E6032" s="9">
        <v>3.1702126920739651</v>
      </c>
      <c r="F6032" s="5">
        <v>86.409039677224399</v>
      </c>
      <c r="G6032" s="5">
        <v>15.66681785816548</v>
      </c>
    </row>
    <row r="6033" spans="1:7" x14ac:dyDescent="0.6">
      <c r="A6033" s="6" t="s">
        <v>72</v>
      </c>
      <c r="B6033" s="6" t="s">
        <v>215</v>
      </c>
      <c r="C6033" s="7">
        <v>1026529</v>
      </c>
      <c r="D6033" s="10">
        <v>1.038612151453278</v>
      </c>
      <c r="E6033" s="10">
        <v>3.596707170086332</v>
      </c>
      <c r="F6033" s="8">
        <v>12.441863776669271</v>
      </c>
      <c r="G6033" s="8">
        <v>137.18103344701069</v>
      </c>
    </row>
    <row r="6034" spans="1:7" x14ac:dyDescent="0.6">
      <c r="A6034" s="3" t="s">
        <v>73</v>
      </c>
      <c r="B6034" s="3" t="s">
        <v>215</v>
      </c>
      <c r="C6034" s="4">
        <v>1004530</v>
      </c>
      <c r="D6034" s="9">
        <v>1.2095901195393359</v>
      </c>
      <c r="E6034" s="9">
        <v>3.3298306792718009</v>
      </c>
      <c r="F6034" s="5">
        <v>-2.1430471033940579</v>
      </c>
      <c r="G6034" s="5">
        <v>47.941037426712832</v>
      </c>
    </row>
    <row r="6035" spans="1:7" x14ac:dyDescent="0.6">
      <c r="A6035" s="6" t="s">
        <v>74</v>
      </c>
      <c r="B6035" s="6" t="s">
        <v>215</v>
      </c>
      <c r="C6035" s="7">
        <v>972480</v>
      </c>
      <c r="D6035" s="10">
        <v>1.024838853026929</v>
      </c>
      <c r="E6035" s="10">
        <v>3.335436959802442</v>
      </c>
      <c r="F6035" s="8">
        <v>-3.1905468228922929</v>
      </c>
      <c r="G6035" s="8">
        <v>184.89651232623879</v>
      </c>
    </row>
    <row r="6036" spans="1:7" x14ac:dyDescent="0.6">
      <c r="A6036" s="3" t="s">
        <v>75</v>
      </c>
      <c r="B6036" s="3" t="s">
        <v>215</v>
      </c>
      <c r="C6036" s="4">
        <v>436798</v>
      </c>
      <c r="D6036" s="9">
        <v>0.42988764636115018</v>
      </c>
      <c r="E6036" s="9">
        <v>4.0588951354365097</v>
      </c>
      <c r="F6036" s="5">
        <v>-55.084114840408027</v>
      </c>
      <c r="G6036" s="5">
        <v>33.433327325547637</v>
      </c>
    </row>
    <row r="6037" spans="1:7" x14ac:dyDescent="0.6">
      <c r="A6037" s="6" t="s">
        <v>76</v>
      </c>
      <c r="B6037" s="6" t="s">
        <v>215</v>
      </c>
      <c r="C6037" s="7">
        <v>412832</v>
      </c>
      <c r="D6037" s="10">
        <v>0.3997255043659752</v>
      </c>
      <c r="E6037" s="10">
        <v>3.6062440490229482</v>
      </c>
      <c r="F6037" s="8">
        <v>-5.4867467341883414</v>
      </c>
      <c r="G6037" s="8">
        <v>-26.11759063226485</v>
      </c>
    </row>
    <row r="6038" spans="1:7" x14ac:dyDescent="0.6">
      <c r="A6038" s="3" t="s">
        <v>77</v>
      </c>
      <c r="B6038" s="3" t="s">
        <v>215</v>
      </c>
      <c r="C6038" s="4">
        <v>891741</v>
      </c>
      <c r="D6038" s="9">
        <v>0.74338368091668028</v>
      </c>
      <c r="E6038" s="9">
        <v>3.694804226227471</v>
      </c>
      <c r="F6038" s="5">
        <v>116.00578443531511</v>
      </c>
      <c r="G6038" s="5">
        <v>171.56591649663491</v>
      </c>
    </row>
    <row r="6039" spans="1:7" x14ac:dyDescent="0.6">
      <c r="A6039" s="6" t="s">
        <v>78</v>
      </c>
      <c r="B6039" s="6" t="s">
        <v>215</v>
      </c>
      <c r="C6039" s="7">
        <v>798671</v>
      </c>
      <c r="D6039" s="10">
        <v>0.67540797704473254</v>
      </c>
      <c r="E6039" s="10">
        <v>3.7406024897664789</v>
      </c>
      <c r="F6039" s="8">
        <v>-10.436886943630499</v>
      </c>
      <c r="G6039" s="8">
        <v>-18.504622354645829</v>
      </c>
    </row>
    <row r="6040" spans="1:7" x14ac:dyDescent="0.6">
      <c r="A6040" s="3" t="s">
        <v>79</v>
      </c>
      <c r="B6040" s="3" t="s">
        <v>215</v>
      </c>
      <c r="C6040" s="4">
        <v>1226979</v>
      </c>
      <c r="D6040" s="9">
        <v>1.071448013509243</v>
      </c>
      <c r="E6040" s="9">
        <v>3.854364113276894</v>
      </c>
      <c r="F6040" s="5">
        <v>53.627588831947072</v>
      </c>
      <c r="G6040" s="5">
        <v>81.894043053440996</v>
      </c>
    </row>
    <row r="6041" spans="1:7" x14ac:dyDescent="0.6">
      <c r="A6041" s="6" t="s">
        <v>80</v>
      </c>
      <c r="B6041" s="6" t="s">
        <v>215</v>
      </c>
      <c r="C6041" s="7">
        <v>666920</v>
      </c>
      <c r="D6041" s="10">
        <v>0.5652320137065967</v>
      </c>
      <c r="E6041" s="10">
        <v>3.709810204036224</v>
      </c>
      <c r="F6041" s="8">
        <v>-45.645361493554489</v>
      </c>
      <c r="G6041" s="8">
        <v>-3.4878773758288411</v>
      </c>
    </row>
    <row r="6042" spans="1:7" x14ac:dyDescent="0.6">
      <c r="A6042" s="3" t="s">
        <v>81</v>
      </c>
      <c r="B6042" s="3" t="s">
        <v>215</v>
      </c>
      <c r="C6042" s="4">
        <v>707969</v>
      </c>
      <c r="D6042" s="9">
        <v>0.6489573008647368</v>
      </c>
      <c r="E6042" s="9">
        <v>3.27651175060396</v>
      </c>
      <c r="F6042" s="5">
        <v>6.1550110957836024</v>
      </c>
      <c r="G6042" s="5">
        <v>-18.77279595590133</v>
      </c>
    </row>
    <row r="6043" spans="1:7" x14ac:dyDescent="0.6">
      <c r="A6043" s="6" t="s">
        <v>82</v>
      </c>
      <c r="B6043" s="6" t="s">
        <v>215</v>
      </c>
      <c r="C6043" s="7">
        <v>789570</v>
      </c>
      <c r="D6043" s="10">
        <v>0.70580026094863302</v>
      </c>
      <c r="E6043" s="10">
        <v>3.5618360212022111</v>
      </c>
      <c r="F6043" s="8">
        <v>11.526069644292321</v>
      </c>
      <c r="G6043" s="8">
        <v>61.218330910338302</v>
      </c>
    </row>
    <row r="6044" spans="1:7" x14ac:dyDescent="0.6">
      <c r="A6044" s="3" t="s">
        <v>83</v>
      </c>
      <c r="B6044" s="3" t="s">
        <v>215</v>
      </c>
      <c r="C6044" s="4">
        <v>985034</v>
      </c>
      <c r="D6044" s="9">
        <v>0.78021656432572051</v>
      </c>
      <c r="E6044" s="9">
        <v>3.644723843071378</v>
      </c>
      <c r="F6044" s="5">
        <v>24.755753131451289</v>
      </c>
      <c r="G6044" s="5">
        <v>7.8966681344488476</v>
      </c>
    </row>
    <row r="6045" spans="1:7" x14ac:dyDescent="0.6">
      <c r="A6045" s="6" t="s">
        <v>84</v>
      </c>
      <c r="B6045" s="6" t="s">
        <v>215</v>
      </c>
      <c r="C6045" s="7">
        <v>756393</v>
      </c>
      <c r="D6045" s="10">
        <v>0.59903369047655441</v>
      </c>
      <c r="E6045" s="10">
        <v>3.686485037528024</v>
      </c>
      <c r="F6045" s="8">
        <v>-23.211483055407221</v>
      </c>
      <c r="G6045" s="8">
        <v>-26.31547671814435</v>
      </c>
    </row>
    <row r="6046" spans="1:7" x14ac:dyDescent="0.6">
      <c r="A6046" s="3" t="s">
        <v>85</v>
      </c>
      <c r="B6046" s="3" t="s">
        <v>215</v>
      </c>
      <c r="C6046" s="4">
        <v>275022</v>
      </c>
      <c r="D6046" s="9">
        <v>0.2321727243775156</v>
      </c>
      <c r="E6046" s="9">
        <v>3.5812954137041961</v>
      </c>
      <c r="F6046" s="5">
        <v>-63.64032982854151</v>
      </c>
      <c r="G6046" s="5">
        <v>-72.621823141170495</v>
      </c>
    </row>
    <row r="6047" spans="1:7" x14ac:dyDescent="0.6">
      <c r="A6047" s="6" t="s">
        <v>86</v>
      </c>
      <c r="B6047" s="6" t="s">
        <v>215</v>
      </c>
      <c r="C6047" s="7">
        <v>1085078</v>
      </c>
      <c r="D6047" s="10">
        <v>0.94746662972074391</v>
      </c>
      <c r="E6047" s="10">
        <v>3.795014024803967</v>
      </c>
      <c r="F6047" s="8">
        <v>294.54225480143413</v>
      </c>
      <c r="G6047" s="8">
        <v>11.578438631128661</v>
      </c>
    </row>
    <row r="6048" spans="1:7" x14ac:dyDescent="0.6">
      <c r="A6048" s="3" t="s">
        <v>87</v>
      </c>
      <c r="B6048" s="3" t="s">
        <v>215</v>
      </c>
      <c r="C6048" s="4">
        <v>1212872</v>
      </c>
      <c r="D6048" s="9">
        <v>0.93738784744473258</v>
      </c>
      <c r="E6048" s="9">
        <v>3.5765169364327192</v>
      </c>
      <c r="F6048" s="5">
        <v>11.77740217753931</v>
      </c>
      <c r="G6048" s="5">
        <v>177.67343257066199</v>
      </c>
    </row>
    <row r="6049" spans="1:7" x14ac:dyDescent="0.6">
      <c r="A6049" s="6" t="s">
        <v>88</v>
      </c>
      <c r="B6049" s="6" t="s">
        <v>215</v>
      </c>
      <c r="C6049" s="7">
        <v>384644</v>
      </c>
      <c r="D6049" s="10">
        <v>0.30394762331416181</v>
      </c>
      <c r="E6049" s="10">
        <v>3.8492884734703678</v>
      </c>
      <c r="F6049" s="8">
        <v>-68.286513333641139</v>
      </c>
      <c r="G6049" s="8">
        <v>-6.8279590729400823</v>
      </c>
    </row>
    <row r="6050" spans="1:7" x14ac:dyDescent="0.6">
      <c r="A6050" s="3" t="s">
        <v>89</v>
      </c>
      <c r="B6050" s="3" t="s">
        <v>215</v>
      </c>
      <c r="C6050" s="4">
        <v>977484</v>
      </c>
      <c r="D6050" s="9">
        <v>0.66263852227468911</v>
      </c>
      <c r="E6050" s="9">
        <v>4.2041599284313387</v>
      </c>
      <c r="F6050" s="5">
        <v>154.12693295618811</v>
      </c>
      <c r="G6050" s="5">
        <v>9.6152358139863559</v>
      </c>
    </row>
    <row r="6051" spans="1:7" x14ac:dyDescent="0.6">
      <c r="A6051" s="6" t="s">
        <v>90</v>
      </c>
      <c r="B6051" s="6" t="s">
        <v>215</v>
      </c>
      <c r="C6051" s="7">
        <v>834609</v>
      </c>
      <c r="D6051" s="10">
        <v>0.60410520454690453</v>
      </c>
      <c r="E6051" s="10">
        <v>3.537243217814019</v>
      </c>
      <c r="F6051" s="8">
        <v>-14.616607535264</v>
      </c>
      <c r="G6051" s="8">
        <v>4.499725168436064</v>
      </c>
    </row>
    <row r="6052" spans="1:7" x14ac:dyDescent="0.6">
      <c r="A6052" s="3" t="s">
        <v>91</v>
      </c>
      <c r="B6052" s="3" t="s">
        <v>215</v>
      </c>
      <c r="C6052" s="4">
        <v>670405</v>
      </c>
      <c r="D6052" s="9">
        <v>0.49343444876018089</v>
      </c>
      <c r="E6052" s="9">
        <v>3.3175555973435999</v>
      </c>
      <c r="F6052" s="5">
        <v>-19.67436248590657</v>
      </c>
      <c r="G6052" s="5">
        <v>-45.36133055251964</v>
      </c>
    </row>
    <row r="6053" spans="1:7" x14ac:dyDescent="0.6">
      <c r="A6053" s="6" t="s">
        <v>92</v>
      </c>
      <c r="B6053" s="6" t="s">
        <v>215</v>
      </c>
      <c r="C6053" s="7">
        <v>790647</v>
      </c>
      <c r="D6053" s="10">
        <v>0.56522430489603626</v>
      </c>
      <c r="E6053" s="10">
        <v>3.6070649744062342</v>
      </c>
      <c r="F6053" s="8">
        <v>17.93572541970898</v>
      </c>
      <c r="G6053" s="8">
        <v>18.552000239908839</v>
      </c>
    </row>
    <row r="6054" spans="1:7" x14ac:dyDescent="0.6">
      <c r="A6054" s="3" t="s">
        <v>93</v>
      </c>
      <c r="B6054" s="3" t="s">
        <v>215</v>
      </c>
      <c r="C6054" s="4">
        <v>648083</v>
      </c>
      <c r="D6054" s="9">
        <v>0.52817862460699538</v>
      </c>
      <c r="E6054" s="9">
        <v>3.6660218009854</v>
      </c>
      <c r="F6054" s="5">
        <v>-18.03130853592058</v>
      </c>
      <c r="G6054" s="5">
        <v>-8.4588449494257478</v>
      </c>
    </row>
    <row r="6055" spans="1:7" x14ac:dyDescent="0.6">
      <c r="A6055" s="6" t="s">
        <v>94</v>
      </c>
      <c r="B6055" s="6" t="s">
        <v>215</v>
      </c>
      <c r="C6055" s="7">
        <v>1116493</v>
      </c>
      <c r="D6055" s="10">
        <v>0.71528588525617476</v>
      </c>
      <c r="E6055" s="10">
        <v>3.7933502984755161</v>
      </c>
      <c r="F6055" s="8">
        <v>72.276236222829482</v>
      </c>
      <c r="G6055" s="8">
        <v>41.405195232848271</v>
      </c>
    </row>
    <row r="6056" spans="1:7" x14ac:dyDescent="0.6">
      <c r="A6056" s="3" t="s">
        <v>95</v>
      </c>
      <c r="B6056" s="3" t="s">
        <v>215</v>
      </c>
      <c r="C6056" s="4">
        <v>733769</v>
      </c>
      <c r="D6056" s="9">
        <v>0.53426444994102673</v>
      </c>
      <c r="E6056" s="9">
        <v>3.630650556149309</v>
      </c>
      <c r="F6056" s="5">
        <v>-34.279122215723703</v>
      </c>
      <c r="G6056" s="5">
        <v>-25.508256567793602</v>
      </c>
    </row>
    <row r="6057" spans="1:7" x14ac:dyDescent="0.6">
      <c r="A6057" s="6" t="s">
        <v>96</v>
      </c>
      <c r="B6057" s="6" t="s">
        <v>215</v>
      </c>
      <c r="C6057" s="7">
        <v>1531779</v>
      </c>
      <c r="D6057" s="10">
        <v>1.145378668328672</v>
      </c>
      <c r="E6057" s="10">
        <v>3.9570423299285462</v>
      </c>
      <c r="F6057" s="8">
        <v>108.7549351362622</v>
      </c>
      <c r="G6057" s="8">
        <v>102.5109962678131</v>
      </c>
    </row>
    <row r="6058" spans="1:7" x14ac:dyDescent="0.6">
      <c r="A6058" s="3" t="s">
        <v>97</v>
      </c>
      <c r="B6058" s="3" t="s">
        <v>215</v>
      </c>
      <c r="C6058" s="4">
        <v>851145</v>
      </c>
      <c r="D6058" s="9">
        <v>0.56517711359686473</v>
      </c>
      <c r="E6058" s="9">
        <v>3.5789914093609791</v>
      </c>
      <c r="F6058" s="5">
        <v>-44.434216685305131</v>
      </c>
      <c r="G6058" s="5">
        <v>209.4825141261426</v>
      </c>
    </row>
    <row r="6059" spans="1:7" x14ac:dyDescent="0.6">
      <c r="A6059" s="6" t="s">
        <v>98</v>
      </c>
      <c r="B6059" s="6" t="s">
        <v>215</v>
      </c>
      <c r="C6059" s="7">
        <v>817724</v>
      </c>
      <c r="D6059" s="10">
        <v>0.58738716573078842</v>
      </c>
      <c r="E6059" s="10">
        <v>3.763665150873575</v>
      </c>
      <c r="F6059" s="8">
        <v>-3.9265930011925132</v>
      </c>
      <c r="G6059" s="8">
        <v>-24.639150365227199</v>
      </c>
    </row>
    <row r="6060" spans="1:7" x14ac:dyDescent="0.6">
      <c r="A6060" s="3" t="s">
        <v>99</v>
      </c>
      <c r="B6060" s="3" t="s">
        <v>215</v>
      </c>
      <c r="C6060" s="4">
        <v>968133</v>
      </c>
      <c r="D6060" s="9">
        <v>0.64387019556426661</v>
      </c>
      <c r="E6060" s="9">
        <v>4.0034280846559094</v>
      </c>
      <c r="F6060" s="5">
        <v>18.393614471386432</v>
      </c>
      <c r="G6060" s="5">
        <v>-20.178468956328459</v>
      </c>
    </row>
    <row r="6061" spans="1:7" x14ac:dyDescent="0.6">
      <c r="A6061" s="6" t="s">
        <v>100</v>
      </c>
      <c r="B6061" s="6" t="s">
        <v>215</v>
      </c>
      <c r="C6061" s="7">
        <v>932753</v>
      </c>
      <c r="D6061" s="10">
        <v>0.52865502506394868</v>
      </c>
      <c r="E6061" s="10">
        <v>4.3672096300700902</v>
      </c>
      <c r="F6061" s="8">
        <v>-3.654456567434428</v>
      </c>
      <c r="G6061" s="8">
        <v>142.49773816828031</v>
      </c>
    </row>
    <row r="6062" spans="1:7" x14ac:dyDescent="0.6">
      <c r="A6062" s="3" t="s">
        <v>101</v>
      </c>
      <c r="B6062" s="3" t="s">
        <v>215</v>
      </c>
      <c r="C6062" s="4">
        <v>621574</v>
      </c>
      <c r="D6062" s="9">
        <v>0.31322598582088201</v>
      </c>
      <c r="E6062" s="9">
        <v>3.7945277397929278</v>
      </c>
      <c r="F6062" s="5">
        <v>-33.36135075416535</v>
      </c>
      <c r="G6062" s="5">
        <v>-36.410826161860463</v>
      </c>
    </row>
    <row r="6063" spans="1:7" x14ac:dyDescent="0.6">
      <c r="A6063" s="6" t="s">
        <v>102</v>
      </c>
      <c r="B6063" s="6" t="s">
        <v>215</v>
      </c>
      <c r="C6063" s="7">
        <v>856742</v>
      </c>
      <c r="D6063" s="10">
        <v>0.52346216606506091</v>
      </c>
      <c r="E6063" s="10">
        <v>3.8537474023228411</v>
      </c>
      <c r="F6063" s="8">
        <v>37.834272347298949</v>
      </c>
      <c r="G6063" s="8">
        <v>2.6519004707593612</v>
      </c>
    </row>
    <row r="6064" spans="1:7" x14ac:dyDescent="0.6">
      <c r="A6064" s="3" t="s">
        <v>14</v>
      </c>
      <c r="B6064" s="3" t="s">
        <v>216</v>
      </c>
      <c r="C6064" s="4">
        <v>37152</v>
      </c>
      <c r="D6064" s="9">
        <v>9.5570048379764586E-2</v>
      </c>
      <c r="E6064" s="9">
        <v>4.9655172413793096</v>
      </c>
      <c r="F6064" s="3"/>
      <c r="G6064" s="3"/>
    </row>
    <row r="6065" spans="1:7" x14ac:dyDescent="0.6">
      <c r="A6065" s="6" t="s">
        <v>16</v>
      </c>
      <c r="B6065" s="6" t="s">
        <v>216</v>
      </c>
      <c r="C6065" s="7">
        <v>19842</v>
      </c>
      <c r="D6065" s="10">
        <v>4.4539068453329327E-2</v>
      </c>
      <c r="E6065" s="10">
        <v>7.3516117080400152</v>
      </c>
      <c r="F6065" s="8">
        <v>-46.592377260981912</v>
      </c>
      <c r="G6065" s="6"/>
    </row>
    <row r="6066" spans="1:7" x14ac:dyDescent="0.6">
      <c r="A6066" s="3" t="s">
        <v>17</v>
      </c>
      <c r="B6066" s="3" t="s">
        <v>216</v>
      </c>
      <c r="C6066" s="4">
        <v>34153</v>
      </c>
      <c r="D6066" s="9">
        <v>7.4203694823861549E-2</v>
      </c>
      <c r="E6066" s="9">
        <v>4.2537053182214466</v>
      </c>
      <c r="F6066" s="5">
        <v>72.124785807882262</v>
      </c>
      <c r="G6066" s="3"/>
    </row>
    <row r="6067" spans="1:7" x14ac:dyDescent="0.6">
      <c r="A6067" s="6" t="s">
        <v>18</v>
      </c>
      <c r="B6067" s="6" t="s">
        <v>216</v>
      </c>
      <c r="C6067" s="7">
        <v>22532</v>
      </c>
      <c r="D6067" s="10">
        <v>4.9587801946512702E-2</v>
      </c>
      <c r="E6067" s="10">
        <v>6.3061852784774697</v>
      </c>
      <c r="F6067" s="8">
        <v>-34.026293444206956</v>
      </c>
      <c r="G6067" s="6"/>
    </row>
    <row r="6068" spans="1:7" x14ac:dyDescent="0.6">
      <c r="A6068" s="3" t="s">
        <v>19</v>
      </c>
      <c r="B6068" s="3" t="s">
        <v>216</v>
      </c>
      <c r="C6068" s="4">
        <v>6608</v>
      </c>
      <c r="D6068" s="9">
        <v>1.6254656548306951E-2</v>
      </c>
      <c r="E6068" s="9">
        <v>10.05783866057839</v>
      </c>
      <c r="F6068" s="5">
        <v>-70.672820876974967</v>
      </c>
      <c r="G6068" s="3"/>
    </row>
    <row r="6069" spans="1:7" x14ac:dyDescent="0.6">
      <c r="A6069" s="6" t="s">
        <v>21</v>
      </c>
      <c r="B6069" s="6" t="s">
        <v>216</v>
      </c>
      <c r="C6069" s="7">
        <v>38354</v>
      </c>
      <c r="D6069" s="10">
        <v>8.6641883572952785E-2</v>
      </c>
      <c r="E6069" s="10">
        <v>3.655895529501477</v>
      </c>
      <c r="F6069" s="8">
        <v>480.41767554479418</v>
      </c>
      <c r="G6069" s="6"/>
    </row>
    <row r="6070" spans="1:7" x14ac:dyDescent="0.6">
      <c r="A6070" s="3" t="s">
        <v>23</v>
      </c>
      <c r="B6070" s="3" t="s">
        <v>216</v>
      </c>
      <c r="C6070" s="4">
        <v>22298</v>
      </c>
      <c r="D6070" s="9">
        <v>4.1863009431455538E-2</v>
      </c>
      <c r="E6070" s="9">
        <v>4.9397430217102336</v>
      </c>
      <c r="F6070" s="5">
        <v>-41.862647963706522</v>
      </c>
      <c r="G6070" s="3"/>
    </row>
    <row r="6071" spans="1:7" x14ac:dyDescent="0.6">
      <c r="A6071" s="6" t="s">
        <v>24</v>
      </c>
      <c r="B6071" s="6" t="s">
        <v>216</v>
      </c>
      <c r="C6071" s="7">
        <v>64871</v>
      </c>
      <c r="D6071" s="10">
        <v>0.1256818259887062</v>
      </c>
      <c r="E6071" s="10">
        <v>5.0198096417240583</v>
      </c>
      <c r="F6071" s="8">
        <v>190.92743743833529</v>
      </c>
      <c r="G6071" s="6"/>
    </row>
    <row r="6072" spans="1:7" x14ac:dyDescent="0.6">
      <c r="A6072" s="3" t="s">
        <v>28</v>
      </c>
      <c r="B6072" s="3" t="s">
        <v>216</v>
      </c>
      <c r="C6072" s="4">
        <v>18802</v>
      </c>
      <c r="D6072" s="9">
        <v>3.18278925247805E-2</v>
      </c>
      <c r="E6072" s="9">
        <v>5.8958921291941051</v>
      </c>
      <c r="F6072" s="5">
        <v>-71.016324705954887</v>
      </c>
      <c r="G6072" s="3"/>
    </row>
    <row r="6073" spans="1:7" x14ac:dyDescent="0.6">
      <c r="A6073" s="6" t="s">
        <v>29</v>
      </c>
      <c r="B6073" s="6" t="s">
        <v>216</v>
      </c>
      <c r="C6073" s="7">
        <v>51087</v>
      </c>
      <c r="D6073" s="10">
        <v>7.3634968369696976E-2</v>
      </c>
      <c r="E6073" s="10">
        <v>5.2472267871815941</v>
      </c>
      <c r="F6073" s="8">
        <v>171.71045633443251</v>
      </c>
      <c r="G6073" s="6"/>
    </row>
    <row r="6074" spans="1:7" x14ac:dyDescent="0.6">
      <c r="A6074" s="3" t="s">
        <v>30</v>
      </c>
      <c r="B6074" s="3" t="s">
        <v>216</v>
      </c>
      <c r="C6074" s="4">
        <v>21464</v>
      </c>
      <c r="D6074" s="9">
        <v>3.4538528554089648E-2</v>
      </c>
      <c r="E6074" s="9">
        <v>2.9605517241379311</v>
      </c>
      <c r="F6074" s="5">
        <v>-57.985397459236211</v>
      </c>
      <c r="G6074" s="3"/>
    </row>
    <row r="6075" spans="1:7" x14ac:dyDescent="0.6">
      <c r="A6075" s="6" t="s">
        <v>31</v>
      </c>
      <c r="B6075" s="6" t="s">
        <v>216</v>
      </c>
      <c r="C6075" s="7">
        <v>18230</v>
      </c>
      <c r="D6075" s="10">
        <v>2.986547202157365E-2</v>
      </c>
      <c r="E6075" s="10">
        <v>4.5168483647175419</v>
      </c>
      <c r="F6075" s="8">
        <v>-15.06708907938874</v>
      </c>
      <c r="G6075" s="6"/>
    </row>
    <row r="6076" spans="1:7" x14ac:dyDescent="0.6">
      <c r="A6076" s="3" t="s">
        <v>32</v>
      </c>
      <c r="B6076" s="3" t="s">
        <v>216</v>
      </c>
      <c r="C6076" s="4">
        <v>42069</v>
      </c>
      <c r="D6076" s="9">
        <v>6.4843815941655392E-2</v>
      </c>
      <c r="E6076" s="9">
        <v>3.5034143904063959</v>
      </c>
      <c r="F6076" s="5">
        <v>130.76796489303351</v>
      </c>
      <c r="G6076" s="5">
        <v>13.234819121447041</v>
      </c>
    </row>
    <row r="6077" spans="1:7" x14ac:dyDescent="0.6">
      <c r="A6077" s="6" t="s">
        <v>33</v>
      </c>
      <c r="B6077" s="6" t="s">
        <v>216</v>
      </c>
      <c r="C6077" s="7">
        <v>57191</v>
      </c>
      <c r="D6077" s="10">
        <v>0.10780879228195291</v>
      </c>
      <c r="E6077" s="10">
        <v>4.8479274391794522</v>
      </c>
      <c r="F6077" s="8">
        <v>35.945708241222761</v>
      </c>
      <c r="G6077" s="8">
        <v>188.23203306118339</v>
      </c>
    </row>
    <row r="6078" spans="1:7" x14ac:dyDescent="0.6">
      <c r="A6078" s="3" t="s">
        <v>34</v>
      </c>
      <c r="B6078" s="3" t="s">
        <v>216</v>
      </c>
      <c r="C6078" s="4">
        <v>80868</v>
      </c>
      <c r="D6078" s="9">
        <v>0.13918046648931831</v>
      </c>
      <c r="E6078" s="9">
        <v>5.8270644185041069</v>
      </c>
      <c r="F6078" s="5">
        <v>41.399870609011913</v>
      </c>
      <c r="G6078" s="5">
        <v>136.78154188504669</v>
      </c>
    </row>
    <row r="6079" spans="1:7" x14ac:dyDescent="0.6">
      <c r="A6079" s="6" t="s">
        <v>36</v>
      </c>
      <c r="B6079" s="6" t="s">
        <v>216</v>
      </c>
      <c r="C6079" s="7">
        <v>33910</v>
      </c>
      <c r="D6079" s="10">
        <v>6.4399115139825561E-2</v>
      </c>
      <c r="E6079" s="10">
        <v>7.0704753961634692</v>
      </c>
      <c r="F6079" s="8">
        <v>-58.067467972498399</v>
      </c>
      <c r="G6079" s="8">
        <v>50.49707083259365</v>
      </c>
    </row>
    <row r="6080" spans="1:7" x14ac:dyDescent="0.6">
      <c r="A6080" s="3" t="s">
        <v>37</v>
      </c>
      <c r="B6080" s="3" t="s">
        <v>216</v>
      </c>
      <c r="C6080" s="4">
        <v>71907</v>
      </c>
      <c r="D6080" s="9">
        <v>0.1180313034505415</v>
      </c>
      <c r="E6080" s="9">
        <v>5.2729339297499447</v>
      </c>
      <c r="F6080" s="5">
        <v>112.0524918902979</v>
      </c>
      <c r="G6080" s="5">
        <v>988.18099273607754</v>
      </c>
    </row>
    <row r="6081" spans="1:7" x14ac:dyDescent="0.6">
      <c r="A6081" s="6" t="s">
        <v>38</v>
      </c>
      <c r="B6081" s="6" t="s">
        <v>216</v>
      </c>
      <c r="C6081" s="7">
        <v>29866</v>
      </c>
      <c r="D6081" s="10">
        <v>5.2208202802629188E-2</v>
      </c>
      <c r="E6081" s="10">
        <v>7.295065950170982</v>
      </c>
      <c r="F6081" s="8">
        <v>-58.465796097737353</v>
      </c>
      <c r="G6081" s="8">
        <v>-22.13067737393752</v>
      </c>
    </row>
    <row r="6082" spans="1:7" x14ac:dyDescent="0.6">
      <c r="A6082" s="3" t="s">
        <v>39</v>
      </c>
      <c r="B6082" s="3" t="s">
        <v>216</v>
      </c>
      <c r="C6082" s="4">
        <v>45599</v>
      </c>
      <c r="D6082" s="9">
        <v>8.6931161287759365E-2</v>
      </c>
      <c r="E6082" s="9">
        <v>4.9494192988168892</v>
      </c>
      <c r="F6082" s="5">
        <v>52.678631219446871</v>
      </c>
      <c r="G6082" s="5">
        <v>104.4981612700691</v>
      </c>
    </row>
    <row r="6083" spans="1:7" x14ac:dyDescent="0.6">
      <c r="A6083" s="6" t="s">
        <v>40</v>
      </c>
      <c r="B6083" s="6" t="s">
        <v>216</v>
      </c>
      <c r="C6083" s="7">
        <v>123106</v>
      </c>
      <c r="D6083" s="10">
        <v>0.1752048391295912</v>
      </c>
      <c r="E6083" s="10">
        <v>4.0431555438780871</v>
      </c>
      <c r="F6083" s="8">
        <v>169.97521875479731</v>
      </c>
      <c r="G6083" s="8">
        <v>89.770467543278201</v>
      </c>
    </row>
    <row r="6084" spans="1:7" x14ac:dyDescent="0.6">
      <c r="A6084" s="3" t="s">
        <v>41</v>
      </c>
      <c r="B6084" s="3" t="s">
        <v>216</v>
      </c>
      <c r="C6084" s="4">
        <v>98997</v>
      </c>
      <c r="D6084" s="9">
        <v>0.14782450388145149</v>
      </c>
      <c r="E6084" s="9">
        <v>5.5738415629750584</v>
      </c>
      <c r="F6084" s="5">
        <v>-19.58393579516839</v>
      </c>
      <c r="G6084" s="5">
        <v>426.52377406658871</v>
      </c>
    </row>
    <row r="6085" spans="1:7" x14ac:dyDescent="0.6">
      <c r="A6085" s="6" t="s">
        <v>42</v>
      </c>
      <c r="B6085" s="6" t="s">
        <v>216</v>
      </c>
      <c r="C6085" s="7">
        <v>47840</v>
      </c>
      <c r="D6085" s="10">
        <v>7.8968755213068564E-2</v>
      </c>
      <c r="E6085" s="10">
        <v>4.74461965684816</v>
      </c>
      <c r="F6085" s="8">
        <v>-51.675303292018953</v>
      </c>
      <c r="G6085" s="8">
        <v>-6.3558243780218016</v>
      </c>
    </row>
    <row r="6086" spans="1:7" x14ac:dyDescent="0.6">
      <c r="A6086" s="3" t="s">
        <v>43</v>
      </c>
      <c r="B6086" s="3" t="s">
        <v>216</v>
      </c>
      <c r="C6086" s="4">
        <v>102727</v>
      </c>
      <c r="D6086" s="9">
        <v>0.16572350894133719</v>
      </c>
      <c r="E6086" s="9">
        <v>5.4934224598930479</v>
      </c>
      <c r="F6086" s="5">
        <v>114.7303511705686</v>
      </c>
      <c r="G6086" s="5">
        <v>378.60137905329861</v>
      </c>
    </row>
    <row r="6087" spans="1:7" x14ac:dyDescent="0.6">
      <c r="A6087" s="6" t="s">
        <v>44</v>
      </c>
      <c r="B6087" s="6" t="s">
        <v>216</v>
      </c>
      <c r="C6087" s="7">
        <v>61920</v>
      </c>
      <c r="D6087" s="10">
        <v>0.1003676613968565</v>
      </c>
      <c r="E6087" s="10">
        <v>4.3889991494187699</v>
      </c>
      <c r="F6087" s="8">
        <v>-39.723733779824201</v>
      </c>
      <c r="G6087" s="8">
        <v>239.65990126165659</v>
      </c>
    </row>
    <row r="6088" spans="1:7" x14ac:dyDescent="0.6">
      <c r="A6088" s="3" t="s">
        <v>45</v>
      </c>
      <c r="B6088" s="3" t="s">
        <v>216</v>
      </c>
      <c r="C6088" s="4">
        <v>45014</v>
      </c>
      <c r="D6088" s="9">
        <v>7.5311469996776334E-2</v>
      </c>
      <c r="E6088" s="9">
        <v>5.1462215616782894</v>
      </c>
      <c r="F6088" s="5">
        <v>-27.302971576227389</v>
      </c>
      <c r="G6088" s="5">
        <v>7.0004040980294224</v>
      </c>
    </row>
    <row r="6089" spans="1:7" x14ac:dyDescent="0.6">
      <c r="A6089" s="6" t="s">
        <v>46</v>
      </c>
      <c r="B6089" s="6" t="s">
        <v>216</v>
      </c>
      <c r="C6089" s="7">
        <v>144791</v>
      </c>
      <c r="D6089" s="10">
        <v>0.2196668784429481</v>
      </c>
      <c r="E6089" s="10">
        <v>5.106906038374718</v>
      </c>
      <c r="F6089" s="8">
        <v>221.6577064913138</v>
      </c>
      <c r="G6089" s="8">
        <v>153.1709534717001</v>
      </c>
    </row>
    <row r="6090" spans="1:7" x14ac:dyDescent="0.6">
      <c r="A6090" s="3" t="s">
        <v>47</v>
      </c>
      <c r="B6090" s="3" t="s">
        <v>216</v>
      </c>
      <c r="C6090" s="4">
        <v>53851</v>
      </c>
      <c r="D6090" s="9">
        <v>8.0424678624247695E-2</v>
      </c>
      <c r="E6090" s="9">
        <v>5.3180920402923171</v>
      </c>
      <c r="F6090" s="5">
        <v>-62.807771201248698</v>
      </c>
      <c r="G6090" s="5">
        <v>-33.408764900826043</v>
      </c>
    </row>
    <row r="6091" spans="1:7" x14ac:dyDescent="0.6">
      <c r="A6091" s="6" t="s">
        <v>49</v>
      </c>
      <c r="B6091" s="6" t="s">
        <v>216</v>
      </c>
      <c r="C6091" s="7">
        <v>59730</v>
      </c>
      <c r="D6091" s="10">
        <v>8.1010883452098212E-2</v>
      </c>
      <c r="E6091" s="10">
        <v>4.5011303692539562</v>
      </c>
      <c r="F6091" s="8">
        <v>10.917160312714699</v>
      </c>
      <c r="G6091" s="8">
        <v>76.142730757888529</v>
      </c>
    </row>
    <row r="6092" spans="1:7" x14ac:dyDescent="0.6">
      <c r="A6092" s="3" t="s">
        <v>51</v>
      </c>
      <c r="B6092" s="3" t="s">
        <v>216</v>
      </c>
      <c r="C6092" s="4">
        <v>0</v>
      </c>
      <c r="D6092" s="9">
        <v>0</v>
      </c>
      <c r="E6092" s="9">
        <v>0</v>
      </c>
      <c r="F6092" s="5">
        <v>-100</v>
      </c>
      <c r="G6092" s="5">
        <v>-100</v>
      </c>
    </row>
    <row r="6093" spans="1:7" x14ac:dyDescent="0.6">
      <c r="A6093" s="6" t="s">
        <v>52</v>
      </c>
      <c r="B6093" s="6" t="s">
        <v>216</v>
      </c>
      <c r="C6093" s="7">
        <v>45571</v>
      </c>
      <c r="D6093" s="10">
        <v>5.5853022582939338E-2</v>
      </c>
      <c r="E6093" s="10">
        <v>5.0438295517432206</v>
      </c>
      <c r="F6093" s="8"/>
      <c r="G6093" s="8">
        <v>52.584879126766218</v>
      </c>
    </row>
    <row r="6094" spans="1:7" x14ac:dyDescent="0.6">
      <c r="A6094" s="3" t="s">
        <v>53</v>
      </c>
      <c r="B6094" s="3" t="s">
        <v>216</v>
      </c>
      <c r="C6094" s="4">
        <v>140735</v>
      </c>
      <c r="D6094" s="9">
        <v>0.2074254187820235</v>
      </c>
      <c r="E6094" s="9">
        <v>5.203734516546497</v>
      </c>
      <c r="F6094" s="5">
        <v>208.8257883302978</v>
      </c>
      <c r="G6094" s="5">
        <v>208.6361543016294</v>
      </c>
    </row>
    <row r="6095" spans="1:7" x14ac:dyDescent="0.6">
      <c r="A6095" s="6" t="s">
        <v>54</v>
      </c>
      <c r="B6095" s="6" t="s">
        <v>216</v>
      </c>
      <c r="C6095" s="7">
        <v>54426</v>
      </c>
      <c r="D6095" s="10">
        <v>6.2685490357956661E-2</v>
      </c>
      <c r="E6095" s="10">
        <v>5.3411187438665362</v>
      </c>
      <c r="F6095" s="8">
        <v>-61.327317298468763</v>
      </c>
      <c r="G6095" s="8">
        <v>-55.78931977320358</v>
      </c>
    </row>
    <row r="6096" spans="1:7" x14ac:dyDescent="0.6">
      <c r="A6096" s="3" t="s">
        <v>56</v>
      </c>
      <c r="B6096" s="3" t="s">
        <v>216</v>
      </c>
      <c r="C6096" s="4">
        <v>102307</v>
      </c>
      <c r="D6096" s="9">
        <v>0.15239347214867671</v>
      </c>
      <c r="E6096" s="9">
        <v>5.3243299505594583</v>
      </c>
      <c r="F6096" s="5">
        <v>87.974497482820709</v>
      </c>
      <c r="G6096" s="5">
        <v>3.34353566269685</v>
      </c>
    </row>
    <row r="6097" spans="1:7" x14ac:dyDescent="0.6">
      <c r="A6097" s="6" t="s">
        <v>58</v>
      </c>
      <c r="B6097" s="6" t="s">
        <v>216</v>
      </c>
      <c r="C6097" s="7">
        <v>104722</v>
      </c>
      <c r="D6097" s="10">
        <v>0.14583032862261999</v>
      </c>
      <c r="E6097" s="10">
        <v>5.2201784557100854</v>
      </c>
      <c r="F6097" s="8">
        <v>2.3605422893839161</v>
      </c>
      <c r="G6097" s="8">
        <v>118.90050167224079</v>
      </c>
    </row>
    <row r="6098" spans="1:7" x14ac:dyDescent="0.6">
      <c r="A6098" s="3" t="s">
        <v>60</v>
      </c>
      <c r="B6098" s="3" t="s">
        <v>216</v>
      </c>
      <c r="C6098" s="4">
        <v>47887</v>
      </c>
      <c r="D6098" s="9">
        <v>6.5785141828064789E-2</v>
      </c>
      <c r="E6098" s="9">
        <v>4.9241131105398459</v>
      </c>
      <c r="F6098" s="5">
        <v>-54.2722637077214</v>
      </c>
      <c r="G6098" s="5">
        <v>-53.384212524458029</v>
      </c>
    </row>
    <row r="6099" spans="1:7" x14ac:dyDescent="0.6">
      <c r="A6099" s="6" t="s">
        <v>61</v>
      </c>
      <c r="B6099" s="6" t="s">
        <v>216</v>
      </c>
      <c r="C6099" s="7">
        <v>129909</v>
      </c>
      <c r="D6099" s="10">
        <v>0.1672241491500028</v>
      </c>
      <c r="E6099" s="10">
        <v>6.4057692307692307</v>
      </c>
      <c r="F6099" s="8">
        <v>171.28239396913571</v>
      </c>
      <c r="G6099" s="8">
        <v>109.8013565891473</v>
      </c>
    </row>
    <row r="6100" spans="1:7" x14ac:dyDescent="0.6">
      <c r="A6100" s="3" t="s">
        <v>62</v>
      </c>
      <c r="B6100" s="3" t="s">
        <v>216</v>
      </c>
      <c r="C6100" s="4">
        <v>51590</v>
      </c>
      <c r="D6100" s="9">
        <v>7.5925060919964191E-2</v>
      </c>
      <c r="E6100" s="9">
        <v>6.1717908840770423</v>
      </c>
      <c r="F6100" s="5">
        <v>-60.287585925532497</v>
      </c>
      <c r="G6100" s="5">
        <v>14.60878837694939</v>
      </c>
    </row>
    <row r="6101" spans="1:7" x14ac:dyDescent="0.6">
      <c r="A6101" s="6" t="s">
        <v>63</v>
      </c>
      <c r="B6101" s="6" t="s">
        <v>216</v>
      </c>
      <c r="C6101" s="7">
        <v>3125</v>
      </c>
      <c r="D6101" s="10">
        <v>3.9310658358552956E-3</v>
      </c>
      <c r="E6101" s="10">
        <v>3.2654127481713688</v>
      </c>
      <c r="F6101" s="8">
        <v>-93.942624539639468</v>
      </c>
      <c r="G6101" s="8">
        <v>-97.841716681285433</v>
      </c>
    </row>
    <row r="6102" spans="1:7" x14ac:dyDescent="0.6">
      <c r="A6102" s="3" t="s">
        <v>64</v>
      </c>
      <c r="B6102" s="3" t="s">
        <v>216</v>
      </c>
      <c r="C6102" s="4">
        <v>110137</v>
      </c>
      <c r="D6102" s="9">
        <v>0.12965860280185351</v>
      </c>
      <c r="E6102" s="9">
        <v>5.6428425043549542</v>
      </c>
      <c r="F6102" s="5">
        <v>3424.384</v>
      </c>
      <c r="G6102" s="5">
        <v>104.52173590091181</v>
      </c>
    </row>
    <row r="6103" spans="1:7" x14ac:dyDescent="0.6">
      <c r="A6103" s="6" t="s">
        <v>65</v>
      </c>
      <c r="B6103" s="6" t="s">
        <v>216</v>
      </c>
      <c r="C6103" s="7">
        <v>3</v>
      </c>
      <c r="D6103" s="10">
        <v>3.5676845837649591E-6</v>
      </c>
      <c r="E6103" s="6"/>
      <c r="F6103" s="8">
        <v>-99.99727611974177</v>
      </c>
      <c r="G6103" s="8">
        <v>-99.99497739829232</v>
      </c>
    </row>
    <row r="6104" spans="1:7" x14ac:dyDescent="0.6">
      <c r="A6104" s="3" t="s">
        <v>67</v>
      </c>
      <c r="B6104" s="3" t="s">
        <v>216</v>
      </c>
      <c r="C6104" s="4">
        <v>112146</v>
      </c>
      <c r="D6104" s="9">
        <v>0.1141051825614242</v>
      </c>
      <c r="E6104" s="9">
        <v>5.649957176683964</v>
      </c>
      <c r="F6104" s="5">
        <v>3738100</v>
      </c>
      <c r="G6104" s="5"/>
    </row>
    <row r="6105" spans="1:7" x14ac:dyDescent="0.6">
      <c r="A6105" s="6" t="s">
        <v>68</v>
      </c>
      <c r="B6105" s="6" t="s">
        <v>216</v>
      </c>
      <c r="C6105" s="7">
        <v>84381</v>
      </c>
      <c r="D6105" s="10">
        <v>0.1007636391397113</v>
      </c>
      <c r="E6105" s="10">
        <v>5.4604931081343429</v>
      </c>
      <c r="F6105" s="8">
        <v>-24.757904874003529</v>
      </c>
      <c r="G6105" s="8">
        <v>85.163810317965385</v>
      </c>
    </row>
    <row r="6106" spans="1:7" x14ac:dyDescent="0.6">
      <c r="A6106" s="3" t="s">
        <v>69</v>
      </c>
      <c r="B6106" s="3" t="s">
        <v>216</v>
      </c>
      <c r="C6106" s="4">
        <v>33081</v>
      </c>
      <c r="D6106" s="9">
        <v>3.5021891514140958E-2</v>
      </c>
      <c r="E6106" s="9">
        <v>7.518409090909091</v>
      </c>
      <c r="F6106" s="5">
        <v>-60.795676751875433</v>
      </c>
      <c r="G6106" s="5">
        <v>-76.494120154901054</v>
      </c>
    </row>
    <row r="6107" spans="1:7" x14ac:dyDescent="0.6">
      <c r="A6107" s="6" t="s">
        <v>70</v>
      </c>
      <c r="B6107" s="6" t="s">
        <v>216</v>
      </c>
      <c r="C6107" s="7">
        <v>55337</v>
      </c>
      <c r="D6107" s="10">
        <v>5.6354039382019917E-2</v>
      </c>
      <c r="E6107" s="10">
        <v>6.000542181739319</v>
      </c>
      <c r="F6107" s="8">
        <v>67.277289078322909</v>
      </c>
      <c r="G6107" s="8">
        <v>1.6738323595340441</v>
      </c>
    </row>
    <row r="6108" spans="1:7" x14ac:dyDescent="0.6">
      <c r="A6108" s="3" t="s">
        <v>71</v>
      </c>
      <c r="B6108" s="3" t="s">
        <v>216</v>
      </c>
      <c r="C6108" s="4">
        <v>67627</v>
      </c>
      <c r="D6108" s="9">
        <v>7.0112420814444923E-2</v>
      </c>
      <c r="E6108" s="9">
        <v>5.8790750239068066</v>
      </c>
      <c r="F6108" s="5">
        <v>22.20937166814247</v>
      </c>
      <c r="G6108" s="5">
        <v>-33.897973745686997</v>
      </c>
    </row>
    <row r="6109" spans="1:7" x14ac:dyDescent="0.6">
      <c r="A6109" s="6" t="s">
        <v>72</v>
      </c>
      <c r="B6109" s="6" t="s">
        <v>216</v>
      </c>
      <c r="C6109" s="7">
        <v>52571</v>
      </c>
      <c r="D6109" s="10">
        <v>5.3189807023523251E-2</v>
      </c>
      <c r="E6109" s="10">
        <v>4.5829483044198414</v>
      </c>
      <c r="F6109" s="8">
        <v>-22.263297203779551</v>
      </c>
      <c r="G6109" s="8">
        <v>-49.799469070491398</v>
      </c>
    </row>
    <row r="6110" spans="1:7" x14ac:dyDescent="0.6">
      <c r="A6110" s="3" t="s">
        <v>73</v>
      </c>
      <c r="B6110" s="3" t="s">
        <v>216</v>
      </c>
      <c r="C6110" s="4">
        <v>46257</v>
      </c>
      <c r="D6110" s="9">
        <v>5.5699690561288442E-2</v>
      </c>
      <c r="E6110" s="9">
        <v>4.5510625737898467</v>
      </c>
      <c r="F6110" s="5">
        <v>-12.01042399802173</v>
      </c>
      <c r="G6110" s="5">
        <v>-3.403846555432577</v>
      </c>
    </row>
    <row r="6111" spans="1:7" x14ac:dyDescent="0.6">
      <c r="A6111" s="6" t="s">
        <v>75</v>
      </c>
      <c r="B6111" s="6" t="s">
        <v>216</v>
      </c>
      <c r="C6111" s="7">
        <v>47822</v>
      </c>
      <c r="D6111" s="10">
        <v>4.7065433047502339E-2</v>
      </c>
      <c r="E6111" s="10">
        <v>4.6303253292021687</v>
      </c>
      <c r="F6111" s="8">
        <v>3.3832717210368068</v>
      </c>
      <c r="G6111" s="8">
        <v>-63.188077808311967</v>
      </c>
    </row>
    <row r="6112" spans="1:7" x14ac:dyDescent="0.6">
      <c r="A6112" s="3" t="s">
        <v>76</v>
      </c>
      <c r="B6112" s="3" t="s">
        <v>216</v>
      </c>
      <c r="C6112" s="4">
        <v>89645</v>
      </c>
      <c r="D6112" s="9">
        <v>8.6798971104196973E-2</v>
      </c>
      <c r="E6112" s="9">
        <v>4.9783417559837844</v>
      </c>
      <c r="F6112" s="5">
        <v>87.455564384592861</v>
      </c>
      <c r="G6112" s="5">
        <v>73.764295406086447</v>
      </c>
    </row>
    <row r="6113" spans="1:7" x14ac:dyDescent="0.6">
      <c r="A6113" s="6" t="s">
        <v>77</v>
      </c>
      <c r="B6113" s="6" t="s">
        <v>216</v>
      </c>
      <c r="C6113" s="7">
        <v>73111</v>
      </c>
      <c r="D6113" s="10">
        <v>6.0947656657593857E-2</v>
      </c>
      <c r="E6113" s="10">
        <v>6.0302705377763113</v>
      </c>
      <c r="F6113" s="8">
        <v>-18.443861899715539</v>
      </c>
      <c r="G6113" s="8">
        <v>2239.5520000000001</v>
      </c>
    </row>
    <row r="6114" spans="1:7" x14ac:dyDescent="0.6">
      <c r="A6114" s="3" t="s">
        <v>78</v>
      </c>
      <c r="B6114" s="3" t="s">
        <v>216</v>
      </c>
      <c r="C6114" s="4">
        <v>53993</v>
      </c>
      <c r="D6114" s="9">
        <v>4.5659981274612758E-2</v>
      </c>
      <c r="E6114" s="9">
        <v>4.2844786541818758</v>
      </c>
      <c r="F6114" s="5">
        <v>-26.14927986212745</v>
      </c>
      <c r="G6114" s="5">
        <v>-50.976511072573253</v>
      </c>
    </row>
    <row r="6115" spans="1:7" x14ac:dyDescent="0.6">
      <c r="A6115" s="6" t="s">
        <v>79</v>
      </c>
      <c r="B6115" s="6" t="s">
        <v>216</v>
      </c>
      <c r="C6115" s="7">
        <v>46302</v>
      </c>
      <c r="D6115" s="10">
        <v>4.0432791369294008E-2</v>
      </c>
      <c r="E6115" s="10">
        <v>4.8071013289036548</v>
      </c>
      <c r="F6115" s="8">
        <v>-14.244439093956631</v>
      </c>
      <c r="G6115" s="8">
        <v>1543300</v>
      </c>
    </row>
    <row r="6116" spans="1:7" x14ac:dyDescent="0.6">
      <c r="A6116" s="3" t="s">
        <v>80</v>
      </c>
      <c r="B6116" s="3" t="s">
        <v>216</v>
      </c>
      <c r="C6116" s="4">
        <v>52675</v>
      </c>
      <c r="D6116" s="9">
        <v>4.4643429979600219E-2</v>
      </c>
      <c r="E6116" s="9">
        <v>5.0605245460659054</v>
      </c>
      <c r="F6116" s="5">
        <v>13.76398427713705</v>
      </c>
      <c r="G6116" s="5">
        <v>-53.02997877766483</v>
      </c>
    </row>
    <row r="6117" spans="1:7" x14ac:dyDescent="0.6">
      <c r="A6117" s="6" t="s">
        <v>81</v>
      </c>
      <c r="B6117" s="6" t="s">
        <v>216</v>
      </c>
      <c r="C6117" s="7">
        <v>3779</v>
      </c>
      <c r="D6117" s="10">
        <v>3.4640070963104889E-3</v>
      </c>
      <c r="E6117" s="10">
        <v>2.768498168498168</v>
      </c>
      <c r="F6117" s="8">
        <v>-92.825818699572849</v>
      </c>
      <c r="G6117" s="8">
        <v>-95.521503656036316</v>
      </c>
    </row>
    <row r="6118" spans="1:7" x14ac:dyDescent="0.6">
      <c r="A6118" s="3" t="s">
        <v>82</v>
      </c>
      <c r="B6118" s="3" t="s">
        <v>216</v>
      </c>
      <c r="C6118" s="4">
        <v>137899</v>
      </c>
      <c r="D6118" s="9">
        <v>0.123268551470491</v>
      </c>
      <c r="E6118" s="9">
        <v>4.4589989006014346</v>
      </c>
      <c r="F6118" s="5">
        <v>3549.0870600688008</v>
      </c>
      <c r="G6118" s="5">
        <v>316.85257398506701</v>
      </c>
    </row>
    <row r="6119" spans="1:7" x14ac:dyDescent="0.6">
      <c r="A6119" s="6" t="s">
        <v>84</v>
      </c>
      <c r="B6119" s="6" t="s">
        <v>216</v>
      </c>
      <c r="C6119" s="7">
        <v>514</v>
      </c>
      <c r="D6119" s="10">
        <v>4.0706790901680611E-4</v>
      </c>
      <c r="E6119" s="10">
        <v>2.1872340425531909</v>
      </c>
      <c r="F6119" s="8">
        <v>-99.627263431932064</v>
      </c>
      <c r="G6119" s="8">
        <v>-99.07114588792308</v>
      </c>
    </row>
    <row r="6120" spans="1:7" x14ac:dyDescent="0.6">
      <c r="A6120" s="3" t="s">
        <v>85</v>
      </c>
      <c r="B6120" s="3" t="s">
        <v>216</v>
      </c>
      <c r="C6120" s="4">
        <v>207586</v>
      </c>
      <c r="D6120" s="9">
        <v>0.1752434611144961</v>
      </c>
      <c r="E6120" s="9">
        <v>4.8871362651850454</v>
      </c>
      <c r="F6120" s="5">
        <v>40286.381322957197</v>
      </c>
      <c r="G6120" s="5">
        <v>206.9572803761811</v>
      </c>
    </row>
    <row r="6121" spans="1:7" x14ac:dyDescent="0.6">
      <c r="A6121" s="6" t="s">
        <v>86</v>
      </c>
      <c r="B6121" s="6" t="s">
        <v>216</v>
      </c>
      <c r="C6121" s="7">
        <v>83438</v>
      </c>
      <c r="D6121" s="10">
        <v>7.2856256094621236E-2</v>
      </c>
      <c r="E6121" s="10">
        <v>4.6393105365582432</v>
      </c>
      <c r="F6121" s="8">
        <v>-59.805574557051052</v>
      </c>
      <c r="G6121" s="8">
        <v>58.714880827832829</v>
      </c>
    </row>
    <row r="6122" spans="1:7" x14ac:dyDescent="0.6">
      <c r="A6122" s="3" t="s">
        <v>87</v>
      </c>
      <c r="B6122" s="3" t="s">
        <v>216</v>
      </c>
      <c r="C6122" s="4">
        <v>43758</v>
      </c>
      <c r="D6122" s="9">
        <v>3.3819081839210237E-2</v>
      </c>
      <c r="E6122" s="9">
        <v>4.9166292134831462</v>
      </c>
      <c r="F6122" s="5">
        <v>-47.556269325726888</v>
      </c>
      <c r="G6122" s="5">
        <v>-5.4024255788313162</v>
      </c>
    </row>
    <row r="6123" spans="1:7" x14ac:dyDescent="0.6">
      <c r="A6123" s="6" t="s">
        <v>88</v>
      </c>
      <c r="B6123" s="6" t="s">
        <v>216</v>
      </c>
      <c r="C6123" s="7">
        <v>43119</v>
      </c>
      <c r="D6123" s="10">
        <v>3.4072850661087513E-2</v>
      </c>
      <c r="E6123" s="10">
        <v>4.0755198487712656</v>
      </c>
      <c r="F6123" s="8">
        <v>-1.4603044014808719</v>
      </c>
      <c r="G6123" s="8">
        <v>-9.8343858475178791</v>
      </c>
    </row>
    <row r="6124" spans="1:7" x14ac:dyDescent="0.6">
      <c r="A6124" s="3" t="s">
        <v>90</v>
      </c>
      <c r="B6124" s="3" t="s">
        <v>216</v>
      </c>
      <c r="C6124" s="4">
        <v>93254</v>
      </c>
      <c r="D6124" s="9">
        <v>6.7498944709219563E-2</v>
      </c>
      <c r="E6124" s="9">
        <v>4.5638917437478588</v>
      </c>
      <c r="F6124" s="5">
        <v>116.2712493332406</v>
      </c>
      <c r="G6124" s="5">
        <v>4.0258798594455802</v>
      </c>
    </row>
    <row r="6125" spans="1:7" x14ac:dyDescent="0.6">
      <c r="A6125" s="6" t="s">
        <v>91</v>
      </c>
      <c r="B6125" s="6" t="s">
        <v>216</v>
      </c>
      <c r="C6125" s="7">
        <v>4137</v>
      </c>
      <c r="D6125" s="10">
        <v>3.04493300992813E-3</v>
      </c>
      <c r="E6125" s="10">
        <v>3.2447058823529411</v>
      </c>
      <c r="F6125" s="8">
        <v>-95.563729169794314</v>
      </c>
      <c r="G6125" s="8">
        <v>-94.341480762128811</v>
      </c>
    </row>
    <row r="6126" spans="1:7" x14ac:dyDescent="0.6">
      <c r="A6126" s="3" t="s">
        <v>92</v>
      </c>
      <c r="B6126" s="3" t="s">
        <v>216</v>
      </c>
      <c r="C6126" s="4">
        <v>45036</v>
      </c>
      <c r="D6126" s="9">
        <v>3.2195710342666058E-2</v>
      </c>
      <c r="E6126" s="9">
        <v>4.6333333333333337</v>
      </c>
      <c r="F6126" s="5">
        <v>988.61493836113129</v>
      </c>
      <c r="G6126" s="5">
        <v>-16.589187487266869</v>
      </c>
    </row>
    <row r="6127" spans="1:7" x14ac:dyDescent="0.6">
      <c r="A6127" s="6" t="s">
        <v>93</v>
      </c>
      <c r="B6127" s="6" t="s">
        <v>216</v>
      </c>
      <c r="C6127" s="7">
        <v>44761</v>
      </c>
      <c r="D6127" s="10">
        <v>3.6479591990584113E-2</v>
      </c>
      <c r="E6127" s="10">
        <v>4.6336438923395447</v>
      </c>
      <c r="F6127" s="8">
        <v>-0.61062261302069487</v>
      </c>
      <c r="G6127" s="8">
        <v>-3.3281499719234549</v>
      </c>
    </row>
    <row r="6128" spans="1:7" x14ac:dyDescent="0.6">
      <c r="A6128" s="3" t="s">
        <v>94</v>
      </c>
      <c r="B6128" s="3" t="s">
        <v>216</v>
      </c>
      <c r="C6128" s="4">
        <v>884</v>
      </c>
      <c r="D6128" s="9">
        <v>5.6633827759462751E-4</v>
      </c>
      <c r="E6128" s="9">
        <v>1.2811594202898551</v>
      </c>
      <c r="F6128" s="5">
        <v>-98.025066464109372</v>
      </c>
      <c r="G6128" s="5">
        <v>-98.321784527764592</v>
      </c>
    </row>
    <row r="6129" spans="1:7" x14ac:dyDescent="0.6">
      <c r="A6129" s="6" t="s">
        <v>95</v>
      </c>
      <c r="B6129" s="6" t="s">
        <v>216</v>
      </c>
      <c r="C6129" s="7">
        <v>205473</v>
      </c>
      <c r="D6129" s="10">
        <v>0.14960691896595879</v>
      </c>
      <c r="E6129" s="10">
        <v>4.8129157687622977</v>
      </c>
      <c r="F6129" s="8">
        <v>23143.552036199089</v>
      </c>
      <c r="G6129" s="8">
        <v>5337.2320719767131</v>
      </c>
    </row>
    <row r="6130" spans="1:7" x14ac:dyDescent="0.6">
      <c r="A6130" s="3" t="s">
        <v>96</v>
      </c>
      <c r="B6130" s="3" t="s">
        <v>216</v>
      </c>
      <c r="C6130" s="4">
        <v>67927</v>
      </c>
      <c r="D6130" s="9">
        <v>5.0792011643691237E-2</v>
      </c>
      <c r="E6130" s="9">
        <v>5.4894941005333768</v>
      </c>
      <c r="F6130" s="5">
        <v>-66.941155285609298</v>
      </c>
      <c r="G6130" s="5">
        <v>-50.741484709823858</v>
      </c>
    </row>
    <row r="6131" spans="1:7" x14ac:dyDescent="0.6">
      <c r="A6131" s="6" t="s">
        <v>98</v>
      </c>
      <c r="B6131" s="6" t="s">
        <v>216</v>
      </c>
      <c r="C6131" s="7">
        <v>65192</v>
      </c>
      <c r="D6131" s="10">
        <v>4.6828690497431359E-2</v>
      </c>
      <c r="E6131" s="10">
        <v>6.4932270916334662</v>
      </c>
      <c r="F6131" s="8">
        <v>-4.0263812622373996</v>
      </c>
      <c r="G6131" s="8">
        <v>12583.26848249027</v>
      </c>
    </row>
    <row r="6132" spans="1:7" x14ac:dyDescent="0.6">
      <c r="A6132" s="3" t="s">
        <v>99</v>
      </c>
      <c r="B6132" s="3" t="s">
        <v>216</v>
      </c>
      <c r="C6132" s="4">
        <v>181055</v>
      </c>
      <c r="D6132" s="9">
        <v>0.1204131232567099</v>
      </c>
      <c r="E6132" s="9">
        <v>6.4263150422375244</v>
      </c>
      <c r="F6132" s="5">
        <v>177.7257945760216</v>
      </c>
      <c r="G6132" s="5">
        <v>-12.78072702398042</v>
      </c>
    </row>
    <row r="6133" spans="1:7" x14ac:dyDescent="0.6">
      <c r="A6133" s="6" t="s">
        <v>101</v>
      </c>
      <c r="B6133" s="6" t="s">
        <v>216</v>
      </c>
      <c r="C6133" s="7">
        <v>2422</v>
      </c>
      <c r="D6133" s="10">
        <v>1.220503653077793E-3</v>
      </c>
      <c r="E6133" s="10">
        <v>3.7261538461538461</v>
      </c>
      <c r="F6133" s="8">
        <v>-98.662284941040014</v>
      </c>
      <c r="G6133" s="8">
        <v>-97.097245859200839</v>
      </c>
    </row>
    <row r="6134" spans="1:7" x14ac:dyDescent="0.6">
      <c r="A6134" s="3" t="s">
        <v>102</v>
      </c>
      <c r="B6134" s="3" t="s">
        <v>216</v>
      </c>
      <c r="C6134" s="4">
        <v>94465</v>
      </c>
      <c r="D6134" s="9">
        <v>5.7717321570946653E-2</v>
      </c>
      <c r="E6134" s="9">
        <v>4.2773375594294771</v>
      </c>
      <c r="F6134" s="5">
        <v>3800.289017341041</v>
      </c>
      <c r="G6134" s="5">
        <v>115.8805247040541</v>
      </c>
    </row>
    <row r="6135" spans="1:7" x14ac:dyDescent="0.6">
      <c r="A6135" s="6" t="s">
        <v>15</v>
      </c>
      <c r="B6135" s="6" t="s">
        <v>217</v>
      </c>
      <c r="C6135" s="7">
        <v>10136</v>
      </c>
      <c r="D6135" s="10">
        <v>3.0358340736972678E-2</v>
      </c>
      <c r="E6135" s="10">
        <v>4.5412186379928317</v>
      </c>
      <c r="F6135" s="6"/>
      <c r="G6135" s="6"/>
    </row>
    <row r="6136" spans="1:7" x14ac:dyDescent="0.6">
      <c r="A6136" s="3" t="s">
        <v>19</v>
      </c>
      <c r="B6136" s="3" t="s">
        <v>217</v>
      </c>
      <c r="C6136" s="4">
        <v>11102</v>
      </c>
      <c r="D6136" s="9">
        <v>2.7309200514422489E-2</v>
      </c>
      <c r="E6136" s="9">
        <v>4.4604258738449181</v>
      </c>
      <c r="F6136" s="5">
        <v>9.5303867403314868</v>
      </c>
      <c r="G6136" s="3"/>
    </row>
    <row r="6137" spans="1:7" x14ac:dyDescent="0.6">
      <c r="A6137" s="6" t="s">
        <v>22</v>
      </c>
      <c r="B6137" s="6" t="s">
        <v>217</v>
      </c>
      <c r="C6137" s="7">
        <v>3786</v>
      </c>
      <c r="D6137" s="10">
        <v>8.8341038596143756E-3</v>
      </c>
      <c r="E6137" s="10">
        <v>4.3367697594501724</v>
      </c>
      <c r="F6137" s="8">
        <v>-65.89803638983966</v>
      </c>
      <c r="G6137" s="6"/>
    </row>
    <row r="6138" spans="1:7" x14ac:dyDescent="0.6">
      <c r="A6138" s="3" t="s">
        <v>26</v>
      </c>
      <c r="B6138" s="3" t="s">
        <v>217</v>
      </c>
      <c r="C6138" s="4">
        <v>14802</v>
      </c>
      <c r="D6138" s="9">
        <v>3.5222081146706462E-2</v>
      </c>
      <c r="E6138" s="9">
        <v>4.3831803375777314</v>
      </c>
      <c r="F6138" s="5">
        <v>290.96671949286838</v>
      </c>
      <c r="G6138" s="3"/>
    </row>
    <row r="6139" spans="1:7" x14ac:dyDescent="0.6">
      <c r="A6139" s="6" t="s">
        <v>28</v>
      </c>
      <c r="B6139" s="6" t="s">
        <v>217</v>
      </c>
      <c r="C6139" s="7">
        <v>10480</v>
      </c>
      <c r="D6139" s="10">
        <v>1.77404698255345E-2</v>
      </c>
      <c r="E6139" s="10">
        <v>4.1146446800157044</v>
      </c>
      <c r="F6139" s="8">
        <v>-29.1987569247399</v>
      </c>
      <c r="G6139" s="6"/>
    </row>
    <row r="6140" spans="1:7" x14ac:dyDescent="0.6">
      <c r="A6140" s="3" t="s">
        <v>30</v>
      </c>
      <c r="B6140" s="3" t="s">
        <v>217</v>
      </c>
      <c r="C6140" s="4">
        <v>830</v>
      </c>
      <c r="D6140" s="9">
        <v>1.3355841734948939E-3</v>
      </c>
      <c r="E6140" s="9">
        <v>3.2421875</v>
      </c>
      <c r="F6140" s="5">
        <v>-92.080152671755727</v>
      </c>
      <c r="G6140" s="3"/>
    </row>
    <row r="6141" spans="1:7" x14ac:dyDescent="0.6">
      <c r="A6141" s="6" t="s">
        <v>31</v>
      </c>
      <c r="B6141" s="6" t="s">
        <v>217</v>
      </c>
      <c r="C6141" s="7">
        <v>12204</v>
      </c>
      <c r="D6141" s="10">
        <v>1.999331983276384E-2</v>
      </c>
      <c r="E6141" s="10">
        <v>4.840936136453788</v>
      </c>
      <c r="F6141" s="8">
        <v>1370.361445783132</v>
      </c>
      <c r="G6141" s="6"/>
    </row>
    <row r="6142" spans="1:7" x14ac:dyDescent="0.6">
      <c r="A6142" s="3" t="s">
        <v>32</v>
      </c>
      <c r="B6142" s="3" t="s">
        <v>217</v>
      </c>
      <c r="C6142" s="4">
        <v>830</v>
      </c>
      <c r="D6142" s="9">
        <v>1.2793355494918821E-3</v>
      </c>
      <c r="E6142" s="9">
        <v>3.2421875</v>
      </c>
      <c r="F6142" s="5">
        <v>-93.198951163552934</v>
      </c>
      <c r="G6142" s="3"/>
    </row>
    <row r="6143" spans="1:7" x14ac:dyDescent="0.6">
      <c r="A6143" s="6" t="s">
        <v>34</v>
      </c>
      <c r="B6143" s="6" t="s">
        <v>217</v>
      </c>
      <c r="C6143" s="7">
        <v>19488</v>
      </c>
      <c r="D6143" s="10">
        <v>3.3540447778402281E-2</v>
      </c>
      <c r="E6143" s="10">
        <v>4.4422156371096424</v>
      </c>
      <c r="F6143" s="8">
        <v>2247.9518072289161</v>
      </c>
      <c r="G6143" s="6"/>
    </row>
    <row r="6144" spans="1:7" x14ac:dyDescent="0.6">
      <c r="A6144" s="3" t="s">
        <v>37</v>
      </c>
      <c r="B6144" s="3" t="s">
        <v>217</v>
      </c>
      <c r="C6144" s="4">
        <v>7773</v>
      </c>
      <c r="D6144" s="9">
        <v>1.275894310318967E-2</v>
      </c>
      <c r="E6144" s="9">
        <v>3.5396174863387979</v>
      </c>
      <c r="F6144" s="5">
        <v>-60.11391625615763</v>
      </c>
      <c r="G6144" s="3"/>
    </row>
    <row r="6145" spans="1:7" x14ac:dyDescent="0.6">
      <c r="A6145" s="6" t="s">
        <v>40</v>
      </c>
      <c r="B6145" s="6" t="s">
        <v>217</v>
      </c>
      <c r="C6145" s="7">
        <v>13143</v>
      </c>
      <c r="D6145" s="10">
        <v>1.8705158161911008E-2</v>
      </c>
      <c r="E6145" s="10">
        <v>4.0180372974625493</v>
      </c>
      <c r="F6145" s="8">
        <v>69.085295252798147</v>
      </c>
      <c r="G6145" s="6"/>
    </row>
    <row r="6146" spans="1:7" x14ac:dyDescent="0.6">
      <c r="A6146" s="3" t="s">
        <v>41</v>
      </c>
      <c r="B6146" s="3" t="s">
        <v>217</v>
      </c>
      <c r="C6146" s="4">
        <v>1722</v>
      </c>
      <c r="D6146" s="9">
        <v>2.5713283804949601E-3</v>
      </c>
      <c r="E6146" s="9">
        <v>2.989583333333333</v>
      </c>
      <c r="F6146" s="5">
        <v>-86.897968500342387</v>
      </c>
      <c r="G6146" s="3"/>
    </row>
    <row r="6147" spans="1:7" x14ac:dyDescent="0.6">
      <c r="A6147" s="6" t="s">
        <v>43</v>
      </c>
      <c r="B6147" s="6" t="s">
        <v>217</v>
      </c>
      <c r="C6147" s="7">
        <v>22766</v>
      </c>
      <c r="D6147" s="10">
        <v>3.6727066930393022E-2</v>
      </c>
      <c r="E6147" s="10">
        <v>3.9462645172473572</v>
      </c>
      <c r="F6147" s="8">
        <v>1222.067363530778</v>
      </c>
      <c r="G6147" s="8">
        <v>124.6053670086819</v>
      </c>
    </row>
    <row r="6148" spans="1:7" x14ac:dyDescent="0.6">
      <c r="A6148" s="3" t="s">
        <v>44</v>
      </c>
      <c r="B6148" s="3" t="s">
        <v>217</v>
      </c>
      <c r="C6148" s="4">
        <v>5525</v>
      </c>
      <c r="D6148" s="9">
        <v>8.9556093219901878E-3</v>
      </c>
      <c r="E6148" s="9">
        <v>3.2196969696969702</v>
      </c>
      <c r="F6148" s="5">
        <v>-75.731353773170511</v>
      </c>
      <c r="G6148" s="5">
        <v>-50.234192037470727</v>
      </c>
    </row>
    <row r="6149" spans="1:7" x14ac:dyDescent="0.6">
      <c r="A6149" s="6" t="s">
        <v>46</v>
      </c>
      <c r="B6149" s="6" t="s">
        <v>217</v>
      </c>
      <c r="C6149" s="7">
        <v>7452</v>
      </c>
      <c r="D6149" s="10">
        <v>1.1305658350013809E-2</v>
      </c>
      <c r="E6149" s="10">
        <v>5.1930313588850172</v>
      </c>
      <c r="F6149" s="8">
        <v>34.877828054298647</v>
      </c>
      <c r="G6149" s="8">
        <v>96.830427892234553</v>
      </c>
    </row>
    <row r="6150" spans="1:7" x14ac:dyDescent="0.6">
      <c r="A6150" s="3" t="s">
        <v>48</v>
      </c>
      <c r="B6150" s="3" t="s">
        <v>217</v>
      </c>
      <c r="C6150" s="4">
        <v>13107</v>
      </c>
      <c r="D6150" s="9">
        <v>1.8143105792135648E-2</v>
      </c>
      <c r="E6150" s="9">
        <v>3.6307479224376729</v>
      </c>
      <c r="F6150" s="5">
        <v>75.885668276972623</v>
      </c>
      <c r="G6150" s="5">
        <v>-11.451155249290631</v>
      </c>
    </row>
    <row r="6151" spans="1:7" x14ac:dyDescent="0.6">
      <c r="A6151" s="6" t="s">
        <v>49</v>
      </c>
      <c r="B6151" s="6" t="s">
        <v>217</v>
      </c>
      <c r="C6151" s="7">
        <v>8299</v>
      </c>
      <c r="D6151" s="10">
        <v>1.1255806492030189E-2</v>
      </c>
      <c r="E6151" s="10">
        <v>4.295548654244306</v>
      </c>
      <c r="F6151" s="8">
        <v>-36.682688639658203</v>
      </c>
      <c r="G6151" s="8">
        <v>-20.811068702290079</v>
      </c>
    </row>
    <row r="6152" spans="1:7" x14ac:dyDescent="0.6">
      <c r="A6152" s="3" t="s">
        <v>50</v>
      </c>
      <c r="B6152" s="3" t="s">
        <v>217</v>
      </c>
      <c r="C6152" s="4">
        <v>12010</v>
      </c>
      <c r="D6152" s="9">
        <v>1.8636032938823571E-2</v>
      </c>
      <c r="E6152" s="9">
        <v>4.164355062413315</v>
      </c>
      <c r="F6152" s="5">
        <v>44.716230871189303</v>
      </c>
      <c r="G6152" s="5">
        <v>1346.9879518072289</v>
      </c>
    </row>
    <row r="6153" spans="1:7" x14ac:dyDescent="0.6">
      <c r="A6153" s="6" t="s">
        <v>51</v>
      </c>
      <c r="B6153" s="6" t="s">
        <v>217</v>
      </c>
      <c r="C6153" s="7">
        <v>4967</v>
      </c>
      <c r="D6153" s="10">
        <v>8.3476100096768063E-3</v>
      </c>
      <c r="E6153" s="10">
        <v>3.8032159264931091</v>
      </c>
      <c r="F6153" s="8">
        <v>-58.642797668609489</v>
      </c>
      <c r="G6153" s="8">
        <v>-59.300229432972799</v>
      </c>
    </row>
    <row r="6154" spans="1:7" x14ac:dyDescent="0.6">
      <c r="A6154" s="3" t="s">
        <v>52</v>
      </c>
      <c r="B6154" s="3" t="s">
        <v>217</v>
      </c>
      <c r="C6154" s="4">
        <v>8403</v>
      </c>
      <c r="D6154" s="9">
        <v>1.029893899112241E-2</v>
      </c>
      <c r="E6154" s="9">
        <v>6.183222958057395</v>
      </c>
      <c r="F6154" s="5">
        <v>69.176565331185842</v>
      </c>
      <c r="G6154" s="5">
        <v>912.40963855421683</v>
      </c>
    </row>
    <row r="6155" spans="1:7" x14ac:dyDescent="0.6">
      <c r="A6155" s="6" t="s">
        <v>53</v>
      </c>
      <c r="B6155" s="6" t="s">
        <v>217</v>
      </c>
      <c r="C6155" s="7">
        <v>0</v>
      </c>
      <c r="D6155" s="10">
        <v>0</v>
      </c>
      <c r="E6155" s="6"/>
      <c r="F6155" s="8">
        <v>-100</v>
      </c>
      <c r="G6155" s="8">
        <v>-100</v>
      </c>
    </row>
    <row r="6156" spans="1:7" x14ac:dyDescent="0.6">
      <c r="A6156" s="3" t="s">
        <v>54</v>
      </c>
      <c r="B6156" s="3" t="s">
        <v>217</v>
      </c>
      <c r="C6156" s="4">
        <v>12755</v>
      </c>
      <c r="D6156" s="9">
        <v>1.4690652069153289E-2</v>
      </c>
      <c r="E6156" s="9">
        <v>4.430357763112192</v>
      </c>
      <c r="F6156" s="5"/>
      <c r="G6156" s="5">
        <v>64.093657532484244</v>
      </c>
    </row>
    <row r="6157" spans="1:7" x14ac:dyDescent="0.6">
      <c r="A6157" s="6" t="s">
        <v>55</v>
      </c>
      <c r="B6157" s="6" t="s">
        <v>217</v>
      </c>
      <c r="C6157" s="7">
        <v>4509</v>
      </c>
      <c r="D6157" s="10">
        <v>5.9693951533197906E-3</v>
      </c>
      <c r="E6157" s="10">
        <v>4.8483870967741938</v>
      </c>
      <c r="F6157" s="8">
        <v>-64.649157193257551</v>
      </c>
      <c r="G6157" s="8">
        <v>-65.692764209084686</v>
      </c>
    </row>
    <row r="6158" spans="1:7" x14ac:dyDescent="0.6">
      <c r="A6158" s="3" t="s">
        <v>57</v>
      </c>
      <c r="B6158" s="3" t="s">
        <v>217</v>
      </c>
      <c r="C6158" s="4">
        <v>15497</v>
      </c>
      <c r="D6158" s="9">
        <v>2.2467983196436472E-2</v>
      </c>
      <c r="E6158" s="9">
        <v>4.4776076278532218</v>
      </c>
      <c r="F6158" s="5">
        <v>243.6903969838101</v>
      </c>
      <c r="G6158" s="5">
        <v>799.94192799070856</v>
      </c>
    </row>
    <row r="6159" spans="1:7" x14ac:dyDescent="0.6">
      <c r="A6159" s="6" t="s">
        <v>58</v>
      </c>
      <c r="B6159" s="6" t="s">
        <v>217</v>
      </c>
      <c r="C6159" s="7">
        <v>3667</v>
      </c>
      <c r="D6159" s="10">
        <v>5.1064706084599943E-3</v>
      </c>
      <c r="E6159" s="10">
        <v>7.3339999999999996</v>
      </c>
      <c r="F6159" s="8">
        <v>-76.337355617216247</v>
      </c>
      <c r="G6159" s="8">
        <v>-83.892646929631908</v>
      </c>
    </row>
    <row r="6160" spans="1:7" x14ac:dyDescent="0.6">
      <c r="A6160" s="3" t="s">
        <v>59</v>
      </c>
      <c r="B6160" s="3" t="s">
        <v>217</v>
      </c>
      <c r="C6160" s="4">
        <v>18773</v>
      </c>
      <c r="D6160" s="9">
        <v>2.750825767915293E-2</v>
      </c>
      <c r="E6160" s="9">
        <v>4.4338686820973079</v>
      </c>
      <c r="F6160" s="5">
        <v>411.94436869375511</v>
      </c>
      <c r="G6160" s="5">
        <v>239.78280542986431</v>
      </c>
    </row>
    <row r="6161" spans="1:7" x14ac:dyDescent="0.6">
      <c r="A6161" s="6" t="s">
        <v>60</v>
      </c>
      <c r="B6161" s="6" t="s">
        <v>217</v>
      </c>
      <c r="C6161" s="7">
        <v>5946</v>
      </c>
      <c r="D6161" s="10">
        <v>8.168364134518203E-3</v>
      </c>
      <c r="E6161" s="10">
        <v>5.0951156812339331</v>
      </c>
      <c r="F6161" s="8">
        <v>-68.326852394396212</v>
      </c>
      <c r="G6161" s="8">
        <v>-20.209339774557169</v>
      </c>
    </row>
    <row r="6162" spans="1:7" x14ac:dyDescent="0.6">
      <c r="A6162" s="3" t="s">
        <v>61</v>
      </c>
      <c r="B6162" s="3" t="s">
        <v>217</v>
      </c>
      <c r="C6162" s="4">
        <v>15998</v>
      </c>
      <c r="D6162" s="9">
        <v>2.059327635577015E-2</v>
      </c>
      <c r="E6162" s="9">
        <v>4.3063257065948859</v>
      </c>
      <c r="F6162" s="5">
        <v>169.054826774302</v>
      </c>
      <c r="G6162" s="5">
        <v>22.056916151674692</v>
      </c>
    </row>
    <row r="6163" spans="1:7" x14ac:dyDescent="0.6">
      <c r="A6163" s="6" t="s">
        <v>62</v>
      </c>
      <c r="B6163" s="6" t="s">
        <v>217</v>
      </c>
      <c r="C6163" s="7">
        <v>3628</v>
      </c>
      <c r="D6163" s="10">
        <v>5.3393316731465421E-3</v>
      </c>
      <c r="E6163" s="10">
        <v>4.1845444059976931</v>
      </c>
      <c r="F6163" s="8">
        <v>-77.322165270658829</v>
      </c>
      <c r="G6163" s="8">
        <v>-56.283889625256059</v>
      </c>
    </row>
    <row r="6164" spans="1:7" x14ac:dyDescent="0.6">
      <c r="A6164" s="3" t="s">
        <v>63</v>
      </c>
      <c r="B6164" s="3" t="s">
        <v>217</v>
      </c>
      <c r="C6164" s="4">
        <v>18899</v>
      </c>
      <c r="D6164" s="9">
        <v>2.3773828234185359E-2</v>
      </c>
      <c r="E6164" s="9">
        <v>4.2728917024643911</v>
      </c>
      <c r="F6164" s="5">
        <v>420.92061742006621</v>
      </c>
      <c r="G6164" s="5">
        <v>57.360532889258963</v>
      </c>
    </row>
    <row r="6165" spans="1:7" x14ac:dyDescent="0.6">
      <c r="A6165" s="6" t="s">
        <v>64</v>
      </c>
      <c r="B6165" s="6" t="s">
        <v>217</v>
      </c>
      <c r="C6165" s="7">
        <v>3537</v>
      </c>
      <c r="D6165" s="10">
        <v>4.1639274549892923E-3</v>
      </c>
      <c r="E6165" s="10">
        <v>3.9475446428571428</v>
      </c>
      <c r="F6165" s="8">
        <v>-81.284724059474044</v>
      </c>
      <c r="G6165" s="8">
        <v>-28.790014093013891</v>
      </c>
    </row>
    <row r="6166" spans="1:7" x14ac:dyDescent="0.6">
      <c r="A6166" s="3" t="s">
        <v>66</v>
      </c>
      <c r="B6166" s="3" t="s">
        <v>217</v>
      </c>
      <c r="C6166" s="4">
        <v>10704</v>
      </c>
      <c r="D6166" s="9">
        <v>1.2728781383643511E-2</v>
      </c>
      <c r="E6166" s="9">
        <v>5.4335025380710658</v>
      </c>
      <c r="F6166" s="5">
        <v>202.62934690415611</v>
      </c>
      <c r="G6166" s="5">
        <v>27.383077472331308</v>
      </c>
    </row>
    <row r="6167" spans="1:7" x14ac:dyDescent="0.6">
      <c r="A6167" s="6" t="s">
        <v>67</v>
      </c>
      <c r="B6167" s="6" t="s">
        <v>217</v>
      </c>
      <c r="C6167" s="7">
        <v>26267</v>
      </c>
      <c r="D6167" s="10">
        <v>2.6725882602508591E-2</v>
      </c>
      <c r="E6167" s="10">
        <v>4.5769297787070924</v>
      </c>
      <c r="F6167" s="8">
        <v>145.394245142003</v>
      </c>
      <c r="G6167" s="8"/>
    </row>
    <row r="6168" spans="1:7" x14ac:dyDescent="0.6">
      <c r="A6168" s="3" t="s">
        <v>68</v>
      </c>
      <c r="B6168" s="3" t="s">
        <v>217</v>
      </c>
      <c r="C6168" s="4">
        <v>6452</v>
      </c>
      <c r="D6168" s="9">
        <v>7.7046609986776331E-3</v>
      </c>
      <c r="E6168" s="9">
        <v>4.9822393822393822</v>
      </c>
      <c r="F6168" s="5">
        <v>-75.436859938325654</v>
      </c>
      <c r="G6168" s="5">
        <v>-49.415915327322622</v>
      </c>
    </row>
    <row r="6169" spans="1:7" x14ac:dyDescent="0.6">
      <c r="A6169" s="6" t="s">
        <v>70</v>
      </c>
      <c r="B6169" s="6" t="s">
        <v>217</v>
      </c>
      <c r="C6169" s="7">
        <v>29104</v>
      </c>
      <c r="D6169" s="10">
        <v>2.963890276260563E-2</v>
      </c>
      <c r="E6169" s="10">
        <v>4.5869188337273448</v>
      </c>
      <c r="F6169" s="8">
        <v>351.08493490390578</v>
      </c>
      <c r="G6169" s="8">
        <v>545.46462630294968</v>
      </c>
    </row>
    <row r="6170" spans="1:7" x14ac:dyDescent="0.6">
      <c r="A6170" s="3" t="s">
        <v>72</v>
      </c>
      <c r="B6170" s="3" t="s">
        <v>217</v>
      </c>
      <c r="C6170" s="4">
        <v>3342</v>
      </c>
      <c r="D6170" s="9">
        <v>3.381338286747726E-3</v>
      </c>
      <c r="E6170" s="9">
        <v>6.2584269662921352</v>
      </c>
      <c r="F6170" s="5">
        <v>-88.517042330951071</v>
      </c>
      <c r="G6170" s="5">
        <v>-78.434535716590318</v>
      </c>
    </row>
    <row r="6171" spans="1:7" x14ac:dyDescent="0.6">
      <c r="A6171" s="6" t="s">
        <v>73</v>
      </c>
      <c r="B6171" s="6" t="s">
        <v>217</v>
      </c>
      <c r="C6171" s="7">
        <v>22349</v>
      </c>
      <c r="D6171" s="10">
        <v>2.6911221747070401E-2</v>
      </c>
      <c r="E6171" s="10">
        <v>4.8124461670973302</v>
      </c>
      <c r="F6171" s="8">
        <v>568.73129862357871</v>
      </c>
      <c r="G6171" s="8">
        <v>509.46277611126271</v>
      </c>
    </row>
    <row r="6172" spans="1:7" x14ac:dyDescent="0.6">
      <c r="A6172" s="3" t="s">
        <v>74</v>
      </c>
      <c r="B6172" s="3" t="s">
        <v>217</v>
      </c>
      <c r="C6172" s="4">
        <v>5920</v>
      </c>
      <c r="D6172" s="9">
        <v>6.2387360253366884E-3</v>
      </c>
      <c r="E6172" s="9">
        <v>7.9892037786774628</v>
      </c>
      <c r="F6172" s="5">
        <v>-73.511119065730014</v>
      </c>
      <c r="G6172" s="5">
        <v>-68.465349171682746</v>
      </c>
    </row>
    <row r="6173" spans="1:7" x14ac:dyDescent="0.6">
      <c r="A6173" s="6" t="s">
        <v>75</v>
      </c>
      <c r="B6173" s="6" t="s">
        <v>217</v>
      </c>
      <c r="C6173" s="7">
        <v>19459</v>
      </c>
      <c r="D6173" s="10">
        <v>1.9151149296795369E-2</v>
      </c>
      <c r="E6173" s="10">
        <v>5.0700885878061488</v>
      </c>
      <c r="F6173" s="8">
        <v>228.69932432432429</v>
      </c>
      <c r="G6173" s="8">
        <v>227.2620248906828</v>
      </c>
    </row>
    <row r="6174" spans="1:7" x14ac:dyDescent="0.6">
      <c r="A6174" s="3" t="s">
        <v>76</v>
      </c>
      <c r="B6174" s="3" t="s">
        <v>217</v>
      </c>
      <c r="C6174" s="4">
        <v>5587</v>
      </c>
      <c r="D6174" s="9">
        <v>5.4096252056349877E-3</v>
      </c>
      <c r="E6174" s="9">
        <v>4.9051799824407372</v>
      </c>
      <c r="F6174" s="5">
        <v>-71.288349863816222</v>
      </c>
      <c r="G6174" s="5">
        <v>-65.076884610576329</v>
      </c>
    </row>
    <row r="6175" spans="1:7" x14ac:dyDescent="0.6">
      <c r="A6175" s="6" t="s">
        <v>77</v>
      </c>
      <c r="B6175" s="6" t="s">
        <v>217</v>
      </c>
      <c r="C6175" s="7">
        <v>45335</v>
      </c>
      <c r="D6175" s="10">
        <v>3.7792698972412053E-2</v>
      </c>
      <c r="E6175" s="10">
        <v>4.6147190553745929</v>
      </c>
      <c r="F6175" s="8">
        <v>711.43726507964914</v>
      </c>
      <c r="G6175" s="8">
        <v>1149.5865490628439</v>
      </c>
    </row>
    <row r="6176" spans="1:7" x14ac:dyDescent="0.6">
      <c r="A6176" s="3" t="s">
        <v>80</v>
      </c>
      <c r="B6176" s="3" t="s">
        <v>217</v>
      </c>
      <c r="C6176" s="4">
        <v>2984</v>
      </c>
      <c r="D6176" s="9">
        <v>2.5290174667133751E-3</v>
      </c>
      <c r="E6176" s="9">
        <v>3.931488801054019</v>
      </c>
      <c r="F6176" s="5">
        <v>-93.417889048196756</v>
      </c>
      <c r="G6176" s="5">
        <v>-84.210804804487012</v>
      </c>
    </row>
    <row r="6177" spans="1:7" x14ac:dyDescent="0.6">
      <c r="A6177" s="6" t="s">
        <v>81</v>
      </c>
      <c r="B6177" s="6" t="s">
        <v>217</v>
      </c>
      <c r="C6177" s="7">
        <v>55987</v>
      </c>
      <c r="D6177" s="10">
        <v>5.1320287192679372E-2</v>
      </c>
      <c r="E6177" s="10">
        <v>4.7893071000855434</v>
      </c>
      <c r="F6177" s="8">
        <v>1776.2399463806969</v>
      </c>
      <c r="G6177" s="8">
        <v>1482.895108849307</v>
      </c>
    </row>
    <row r="6178" spans="1:7" x14ac:dyDescent="0.6">
      <c r="A6178" s="3" t="s">
        <v>83</v>
      </c>
      <c r="B6178" s="3" t="s">
        <v>217</v>
      </c>
      <c r="C6178" s="4">
        <v>3494</v>
      </c>
      <c r="D6178" s="9">
        <v>2.7674950060140738E-3</v>
      </c>
      <c r="E6178" s="9">
        <v>5.2859304084720122</v>
      </c>
      <c r="F6178" s="5">
        <v>-93.759265543786952</v>
      </c>
      <c r="G6178" s="5">
        <v>-67.357997010463379</v>
      </c>
    </row>
    <row r="6179" spans="1:7" x14ac:dyDescent="0.6">
      <c r="A6179" s="6" t="s">
        <v>84</v>
      </c>
      <c r="B6179" s="6" t="s">
        <v>217</v>
      </c>
      <c r="C6179" s="7">
        <v>724</v>
      </c>
      <c r="D6179" s="10">
        <v>5.7337970063845833E-4</v>
      </c>
      <c r="E6179" s="10">
        <v>2.8959999999999999</v>
      </c>
      <c r="F6179" s="8">
        <v>-79.278763594733832</v>
      </c>
      <c r="G6179" s="8">
        <v>-97.243689800890849</v>
      </c>
    </row>
    <row r="6180" spans="1:7" x14ac:dyDescent="0.6">
      <c r="A6180" s="3" t="s">
        <v>85</v>
      </c>
      <c r="B6180" s="3" t="s">
        <v>217</v>
      </c>
      <c r="C6180" s="4">
        <v>5452</v>
      </c>
      <c r="D6180" s="9">
        <v>4.6025615889136694E-3</v>
      </c>
      <c r="E6180" s="9">
        <v>4.2461059190031154</v>
      </c>
      <c r="F6180" s="5">
        <v>653.03867403314916</v>
      </c>
      <c r="G6180" s="5">
        <v>-15.499070055796651</v>
      </c>
    </row>
    <row r="6181" spans="1:7" x14ac:dyDescent="0.6">
      <c r="A6181" s="6" t="s">
        <v>86</v>
      </c>
      <c r="B6181" s="6" t="s">
        <v>217</v>
      </c>
      <c r="C6181" s="7">
        <v>20333</v>
      </c>
      <c r="D6181" s="10">
        <v>1.7754335616528841E-2</v>
      </c>
      <c r="E6181" s="10">
        <v>4.7088930060213059</v>
      </c>
      <c r="F6181" s="8">
        <v>272.94570799706531</v>
      </c>
      <c r="G6181" s="8">
        <v>-30.136750962067069</v>
      </c>
    </row>
    <row r="6182" spans="1:7" x14ac:dyDescent="0.6">
      <c r="A6182" s="3" t="s">
        <v>87</v>
      </c>
      <c r="B6182" s="3" t="s">
        <v>217</v>
      </c>
      <c r="C6182" s="4">
        <v>6680</v>
      </c>
      <c r="D6182" s="9">
        <v>5.1627466220102482E-3</v>
      </c>
      <c r="E6182" s="9">
        <v>2.3082239115411189</v>
      </c>
      <c r="F6182" s="5">
        <v>-67.147002409875569</v>
      </c>
      <c r="G6182" s="5">
        <v>99.880311190903655</v>
      </c>
    </row>
    <row r="6183" spans="1:7" x14ac:dyDescent="0.6">
      <c r="A6183" s="6" t="s">
        <v>88</v>
      </c>
      <c r="B6183" s="6" t="s">
        <v>217</v>
      </c>
      <c r="C6183" s="7">
        <v>34212</v>
      </c>
      <c r="D6183" s="10">
        <v>2.7034494464554509E-2</v>
      </c>
      <c r="E6183" s="10">
        <v>4.4663185378590082</v>
      </c>
      <c r="F6183" s="8">
        <v>412.1556886227545</v>
      </c>
      <c r="G6183" s="8">
        <v>53.08067475054812</v>
      </c>
    </row>
    <row r="6184" spans="1:7" x14ac:dyDescent="0.6">
      <c r="A6184" s="3" t="s">
        <v>90</v>
      </c>
      <c r="B6184" s="3" t="s">
        <v>217</v>
      </c>
      <c r="C6184" s="4">
        <v>14658</v>
      </c>
      <c r="D6184" s="9">
        <v>1.060972753498767E-2</v>
      </c>
      <c r="E6184" s="9">
        <v>5.6160919540229894</v>
      </c>
      <c r="F6184" s="5">
        <v>-57.155384075762882</v>
      </c>
      <c r="G6184" s="5">
        <v>147.60135135135141</v>
      </c>
    </row>
    <row r="6185" spans="1:7" x14ac:dyDescent="0.6">
      <c r="A6185" s="6" t="s">
        <v>91</v>
      </c>
      <c r="B6185" s="6" t="s">
        <v>217</v>
      </c>
      <c r="C6185" s="7">
        <v>1444</v>
      </c>
      <c r="D6185" s="10">
        <v>1.0628192570307519E-3</v>
      </c>
      <c r="E6185" s="10">
        <v>4.2099125364431487</v>
      </c>
      <c r="F6185" s="8">
        <v>-90.148724246145449</v>
      </c>
      <c r="G6185" s="8">
        <v>-92.579269232745773</v>
      </c>
    </row>
    <row r="6186" spans="1:7" x14ac:dyDescent="0.6">
      <c r="A6186" s="3" t="s">
        <v>92</v>
      </c>
      <c r="B6186" s="3" t="s">
        <v>217</v>
      </c>
      <c r="C6186" s="4">
        <v>3044</v>
      </c>
      <c r="D6186" s="9">
        <v>2.1761200435890279E-3</v>
      </c>
      <c r="E6186" s="9">
        <v>5.359154929577465</v>
      </c>
      <c r="F6186" s="5">
        <v>110.803324099723</v>
      </c>
      <c r="G6186" s="5">
        <v>-45.516377304456782</v>
      </c>
    </row>
    <row r="6187" spans="1:7" x14ac:dyDescent="0.6">
      <c r="A6187" s="6" t="s">
        <v>93</v>
      </c>
      <c r="B6187" s="6" t="s">
        <v>217</v>
      </c>
      <c r="C6187" s="7">
        <v>7476</v>
      </c>
      <c r="D6187" s="10">
        <v>6.0928359447198852E-3</v>
      </c>
      <c r="E6187" s="10">
        <v>4.8419689119170988</v>
      </c>
      <c r="F6187" s="8">
        <v>145.59789750328511</v>
      </c>
      <c r="G6187" s="8">
        <v>-83.509429800374988</v>
      </c>
    </row>
    <row r="6188" spans="1:7" x14ac:dyDescent="0.6">
      <c r="A6188" s="3" t="s">
        <v>94</v>
      </c>
      <c r="B6188" s="3" t="s">
        <v>217</v>
      </c>
      <c r="C6188" s="4">
        <v>11349</v>
      </c>
      <c r="D6188" s="9">
        <v>7.2707840638251446E-3</v>
      </c>
      <c r="E6188" s="9">
        <v>5.0061755624172912</v>
      </c>
      <c r="F6188" s="5">
        <v>51.805778491171743</v>
      </c>
      <c r="G6188" s="5">
        <v>280.32841823056299</v>
      </c>
    </row>
    <row r="6189" spans="1:7" x14ac:dyDescent="0.6">
      <c r="A6189" s="6" t="s">
        <v>96</v>
      </c>
      <c r="B6189" s="6" t="s">
        <v>217</v>
      </c>
      <c r="C6189" s="7">
        <v>17850</v>
      </c>
      <c r="D6189" s="10">
        <v>1.334723170226697E-2</v>
      </c>
      <c r="E6189" s="10">
        <v>4.85582154515778</v>
      </c>
      <c r="F6189" s="8">
        <v>57.28257996299233</v>
      </c>
      <c r="G6189" s="8">
        <v>-68.117598728276207</v>
      </c>
    </row>
    <row r="6190" spans="1:7" x14ac:dyDescent="0.6">
      <c r="A6190" s="3" t="s">
        <v>97</v>
      </c>
      <c r="B6190" s="3" t="s">
        <v>217</v>
      </c>
      <c r="C6190" s="4">
        <v>26788</v>
      </c>
      <c r="D6190" s="9">
        <v>1.7787761802081681E-2</v>
      </c>
      <c r="E6190" s="9">
        <v>3.900975680792194</v>
      </c>
      <c r="F6190" s="5">
        <v>50.072829131652647</v>
      </c>
      <c r="G6190" s="5">
        <v>666.68574699484827</v>
      </c>
    </row>
    <row r="6191" spans="1:7" x14ac:dyDescent="0.6">
      <c r="A6191" s="6" t="s">
        <v>98</v>
      </c>
      <c r="B6191" s="6" t="s">
        <v>217</v>
      </c>
      <c r="C6191" s="7">
        <v>9712</v>
      </c>
      <c r="D6191" s="10">
        <v>6.9763198262218261E-3</v>
      </c>
      <c r="E6191" s="10">
        <v>5.604154645124062</v>
      </c>
      <c r="F6191" s="8">
        <v>-63.744960430043292</v>
      </c>
      <c r="G6191" s="8">
        <v>1241.436464088398</v>
      </c>
    </row>
    <row r="6192" spans="1:7" x14ac:dyDescent="0.6">
      <c r="A6192" s="3" t="s">
        <v>99</v>
      </c>
      <c r="B6192" s="3" t="s">
        <v>217</v>
      </c>
      <c r="C6192" s="4">
        <v>23440</v>
      </c>
      <c r="D6192" s="9">
        <v>1.558909507684007E-2</v>
      </c>
      <c r="E6192" s="9">
        <v>4.859038142620232</v>
      </c>
      <c r="F6192" s="5">
        <v>141.35090609555189</v>
      </c>
      <c r="G6192" s="5">
        <v>329.93396918562001</v>
      </c>
    </row>
    <row r="6193" spans="1:7" x14ac:dyDescent="0.6">
      <c r="A6193" s="6" t="s">
        <v>100</v>
      </c>
      <c r="B6193" s="6" t="s">
        <v>217</v>
      </c>
      <c r="C6193" s="7">
        <v>13312</v>
      </c>
      <c r="D6193" s="10">
        <v>7.5448223631028634E-3</v>
      </c>
      <c r="E6193" s="10">
        <v>4.5887624956911406</v>
      </c>
      <c r="F6193" s="8">
        <v>-43.208191126279857</v>
      </c>
      <c r="G6193" s="8">
        <v>-34.53007426351251</v>
      </c>
    </row>
    <row r="6194" spans="1:7" x14ac:dyDescent="0.6">
      <c r="A6194" s="3" t="s">
        <v>101</v>
      </c>
      <c r="B6194" s="3" t="s">
        <v>217</v>
      </c>
      <c r="C6194" s="4">
        <v>33049</v>
      </c>
      <c r="D6194" s="9">
        <v>1.6654180524594539E-2</v>
      </c>
      <c r="E6194" s="9">
        <v>6.6657926583299716</v>
      </c>
      <c r="F6194" s="5">
        <v>148.26472355769229</v>
      </c>
      <c r="G6194" s="5">
        <v>394.74550898203591</v>
      </c>
    </row>
    <row r="6195" spans="1:7" x14ac:dyDescent="0.6">
      <c r="A6195" s="6" t="s">
        <v>14</v>
      </c>
      <c r="B6195" s="6" t="s">
        <v>218</v>
      </c>
      <c r="C6195" s="7">
        <v>19175</v>
      </c>
      <c r="D6195" s="10">
        <v>4.9325895717107722E-2</v>
      </c>
      <c r="E6195" s="10">
        <v>4.1648566463944396</v>
      </c>
      <c r="F6195" s="6"/>
      <c r="G6195" s="6"/>
    </row>
    <row r="6196" spans="1:7" x14ac:dyDescent="0.6">
      <c r="A6196" s="3" t="s">
        <v>15</v>
      </c>
      <c r="B6196" s="3" t="s">
        <v>218</v>
      </c>
      <c r="C6196" s="4">
        <v>27672</v>
      </c>
      <c r="D6196" s="9">
        <v>8.2880426684442385E-2</v>
      </c>
      <c r="E6196" s="9">
        <v>3.0415475928775551</v>
      </c>
      <c r="F6196" s="5">
        <v>44.312907431551487</v>
      </c>
      <c r="G6196" s="3"/>
    </row>
    <row r="6197" spans="1:7" x14ac:dyDescent="0.6">
      <c r="A6197" s="6" t="s">
        <v>16</v>
      </c>
      <c r="B6197" s="6" t="s">
        <v>218</v>
      </c>
      <c r="C6197" s="7">
        <v>48586</v>
      </c>
      <c r="D6197" s="10">
        <v>0.1090603356452706</v>
      </c>
      <c r="E6197" s="10">
        <v>3.4969051389088821</v>
      </c>
      <c r="F6197" s="8">
        <v>75.57820179242556</v>
      </c>
      <c r="G6197" s="6"/>
    </row>
    <row r="6198" spans="1:7" x14ac:dyDescent="0.6">
      <c r="A6198" s="3" t="s">
        <v>17</v>
      </c>
      <c r="B6198" s="3" t="s">
        <v>218</v>
      </c>
      <c r="C6198" s="4">
        <v>18302</v>
      </c>
      <c r="D6198" s="9">
        <v>3.9764472305985253E-2</v>
      </c>
      <c r="E6198" s="9">
        <v>4.6952283222165212</v>
      </c>
      <c r="F6198" s="5">
        <v>-62.330712550940603</v>
      </c>
      <c r="G6198" s="3"/>
    </row>
    <row r="6199" spans="1:7" x14ac:dyDescent="0.6">
      <c r="A6199" s="6" t="s">
        <v>18</v>
      </c>
      <c r="B6199" s="6" t="s">
        <v>218</v>
      </c>
      <c r="C6199" s="7">
        <v>31635</v>
      </c>
      <c r="D6199" s="10">
        <v>6.9621432388510957E-2</v>
      </c>
      <c r="E6199" s="10">
        <v>4.5748373101952273</v>
      </c>
      <c r="F6199" s="8">
        <v>72.849961752813911</v>
      </c>
      <c r="G6199" s="6"/>
    </row>
    <row r="6200" spans="1:7" x14ac:dyDescent="0.6">
      <c r="A6200" s="3" t="s">
        <v>19</v>
      </c>
      <c r="B6200" s="3" t="s">
        <v>218</v>
      </c>
      <c r="C6200" s="4">
        <v>8362</v>
      </c>
      <c r="D6200" s="9">
        <v>2.0569224887551869E-2</v>
      </c>
      <c r="E6200" s="9">
        <v>2.4153668399768922</v>
      </c>
      <c r="F6200" s="5">
        <v>-73.567251461988306</v>
      </c>
      <c r="G6200" s="3"/>
    </row>
    <row r="6201" spans="1:7" x14ac:dyDescent="0.6">
      <c r="A6201" s="6" t="s">
        <v>20</v>
      </c>
      <c r="B6201" s="6" t="s">
        <v>218</v>
      </c>
      <c r="C6201" s="7">
        <v>41586</v>
      </c>
      <c r="D6201" s="10">
        <v>9.6568414702196306E-2</v>
      </c>
      <c r="E6201" s="10">
        <v>4.0129306185467533</v>
      </c>
      <c r="F6201" s="8">
        <v>397.32121502032999</v>
      </c>
      <c r="G6201" s="6"/>
    </row>
    <row r="6202" spans="1:7" x14ac:dyDescent="0.6">
      <c r="A6202" s="3" t="s">
        <v>21</v>
      </c>
      <c r="B6202" s="3" t="s">
        <v>218</v>
      </c>
      <c r="C6202" s="4">
        <v>53237</v>
      </c>
      <c r="D6202" s="9">
        <v>0.1202626572397478</v>
      </c>
      <c r="E6202" s="9">
        <v>3.5820885479747</v>
      </c>
      <c r="F6202" s="5">
        <v>28.01664021545713</v>
      </c>
      <c r="G6202" s="3"/>
    </row>
    <row r="6203" spans="1:7" x14ac:dyDescent="0.6">
      <c r="A6203" s="6" t="s">
        <v>22</v>
      </c>
      <c r="B6203" s="6" t="s">
        <v>218</v>
      </c>
      <c r="C6203" s="7">
        <v>7534</v>
      </c>
      <c r="D6203" s="10">
        <v>1.7579540010125381E-2</v>
      </c>
      <c r="E6203" s="10">
        <v>2.1699308755760369</v>
      </c>
      <c r="F6203" s="8">
        <v>-85.848188290098989</v>
      </c>
      <c r="G6203" s="6"/>
    </row>
    <row r="6204" spans="1:7" x14ac:dyDescent="0.6">
      <c r="A6204" s="3" t="s">
        <v>23</v>
      </c>
      <c r="B6204" s="3" t="s">
        <v>218</v>
      </c>
      <c r="C6204" s="4">
        <v>55250</v>
      </c>
      <c r="D6204" s="9">
        <v>0.1037281940572212</v>
      </c>
      <c r="E6204" s="9">
        <v>4.0062359509825249</v>
      </c>
      <c r="F6204" s="5">
        <v>633.34218210777806</v>
      </c>
      <c r="G6204" s="3"/>
    </row>
    <row r="6205" spans="1:7" x14ac:dyDescent="0.6">
      <c r="A6205" s="6" t="s">
        <v>24</v>
      </c>
      <c r="B6205" s="6" t="s">
        <v>218</v>
      </c>
      <c r="C6205" s="7">
        <v>20940</v>
      </c>
      <c r="D6205" s="10">
        <v>4.0569398285882859E-2</v>
      </c>
      <c r="E6205" s="10">
        <v>4.4028595458368374</v>
      </c>
      <c r="F6205" s="8">
        <v>-62.099547511312217</v>
      </c>
      <c r="G6205" s="6"/>
    </row>
    <row r="6206" spans="1:7" x14ac:dyDescent="0.6">
      <c r="A6206" s="3" t="s">
        <v>25</v>
      </c>
      <c r="B6206" s="3" t="s">
        <v>218</v>
      </c>
      <c r="C6206" s="4">
        <v>68168</v>
      </c>
      <c r="D6206" s="9">
        <v>0.1530588554499128</v>
      </c>
      <c r="E6206" s="9">
        <v>3.1423961646614109</v>
      </c>
      <c r="F6206" s="5">
        <v>225.53963705826169</v>
      </c>
      <c r="G6206" s="3"/>
    </row>
    <row r="6207" spans="1:7" x14ac:dyDescent="0.6">
      <c r="A6207" s="6" t="s">
        <v>26</v>
      </c>
      <c r="B6207" s="6" t="s">
        <v>218</v>
      </c>
      <c r="C6207" s="7">
        <v>26817</v>
      </c>
      <c r="D6207" s="10">
        <v>6.3812359823755382E-2</v>
      </c>
      <c r="E6207" s="10">
        <v>5.3957746478873236</v>
      </c>
      <c r="F6207" s="8">
        <v>-60.66042717990846</v>
      </c>
      <c r="G6207" s="8">
        <v>39.853976531942628</v>
      </c>
    </row>
    <row r="6208" spans="1:7" x14ac:dyDescent="0.6">
      <c r="A6208" s="3" t="s">
        <v>27</v>
      </c>
      <c r="B6208" s="3" t="s">
        <v>218</v>
      </c>
      <c r="C6208" s="4">
        <v>37064</v>
      </c>
      <c r="D6208" s="9">
        <v>7.564823294104181E-2</v>
      </c>
      <c r="E6208" s="9">
        <v>3.9146599070553449</v>
      </c>
      <c r="F6208" s="5">
        <v>38.210836409740097</v>
      </c>
      <c r="G6208" s="5">
        <v>33.94044521538018</v>
      </c>
    </row>
    <row r="6209" spans="1:7" x14ac:dyDescent="0.6">
      <c r="A6209" s="6" t="s">
        <v>28</v>
      </c>
      <c r="B6209" s="6" t="s">
        <v>218</v>
      </c>
      <c r="C6209" s="7">
        <v>37382</v>
      </c>
      <c r="D6209" s="10">
        <v>6.3279985020813986E-2</v>
      </c>
      <c r="E6209" s="10">
        <v>4.2829972502291476</v>
      </c>
      <c r="F6209" s="8">
        <v>0.85797539391323507</v>
      </c>
      <c r="G6209" s="8">
        <v>-23.060140781295029</v>
      </c>
    </row>
    <row r="6210" spans="1:7" x14ac:dyDescent="0.6">
      <c r="A6210" s="3" t="s">
        <v>29</v>
      </c>
      <c r="B6210" s="3" t="s">
        <v>218</v>
      </c>
      <c r="C6210" s="4">
        <v>38984</v>
      </c>
      <c r="D6210" s="9">
        <v>5.6190138526910308E-2</v>
      </c>
      <c r="E6210" s="9">
        <v>3.5076480115170061</v>
      </c>
      <c r="F6210" s="5">
        <v>4.2854849927772776</v>
      </c>
      <c r="G6210" s="5">
        <v>113.0040432739591</v>
      </c>
    </row>
    <row r="6211" spans="1:7" x14ac:dyDescent="0.6">
      <c r="A6211" s="6" t="s">
        <v>31</v>
      </c>
      <c r="B6211" s="6" t="s">
        <v>218</v>
      </c>
      <c r="C6211" s="7">
        <v>8892</v>
      </c>
      <c r="D6211" s="10">
        <v>1.4567404125937079E-2</v>
      </c>
      <c r="E6211" s="10">
        <v>4.1166666666666663</v>
      </c>
      <c r="F6211" s="8">
        <v>-77.190642314795809</v>
      </c>
      <c r="G6211" s="8">
        <v>-71.891891891891888</v>
      </c>
    </row>
    <row r="6212" spans="1:7" x14ac:dyDescent="0.6">
      <c r="A6212" s="3" t="s">
        <v>32</v>
      </c>
      <c r="B6212" s="3" t="s">
        <v>218</v>
      </c>
      <c r="C6212" s="4">
        <v>69643</v>
      </c>
      <c r="D6212" s="9">
        <v>0.1073455008111604</v>
      </c>
      <c r="E6212" s="9">
        <v>3.588735442646604</v>
      </c>
      <c r="F6212" s="5">
        <v>683.20962663067928</v>
      </c>
      <c r="G6212" s="5">
        <v>732.85099258550588</v>
      </c>
    </row>
    <row r="6213" spans="1:7" x14ac:dyDescent="0.6">
      <c r="A6213" s="6" t="s">
        <v>33</v>
      </c>
      <c r="B6213" s="6" t="s">
        <v>218</v>
      </c>
      <c r="C6213" s="7">
        <v>13485</v>
      </c>
      <c r="D6213" s="10">
        <v>2.5420110925182891E-2</v>
      </c>
      <c r="E6213" s="10">
        <v>3.605614973262032</v>
      </c>
      <c r="F6213" s="8">
        <v>-80.636962795973758</v>
      </c>
      <c r="G6213" s="8">
        <v>-67.573221757322173</v>
      </c>
    </row>
    <row r="6214" spans="1:7" x14ac:dyDescent="0.6">
      <c r="A6214" s="3" t="s">
        <v>34</v>
      </c>
      <c r="B6214" s="3" t="s">
        <v>218</v>
      </c>
      <c r="C6214" s="4">
        <v>105316</v>
      </c>
      <c r="D6214" s="9">
        <v>0.18125748143627951</v>
      </c>
      <c r="E6214" s="9">
        <v>4.4017386943074479</v>
      </c>
      <c r="F6214" s="5">
        <v>680.98628105302191</v>
      </c>
      <c r="G6214" s="5">
        <v>97.824821083081332</v>
      </c>
    </row>
    <row r="6215" spans="1:7" x14ac:dyDescent="0.6">
      <c r="A6215" s="6" t="s">
        <v>35</v>
      </c>
      <c r="B6215" s="6" t="s">
        <v>218</v>
      </c>
      <c r="C6215" s="7">
        <v>92290</v>
      </c>
      <c r="D6215" s="10">
        <v>0.17147901364617321</v>
      </c>
      <c r="E6215" s="10">
        <v>4.4234087423312882</v>
      </c>
      <c r="F6215" s="8">
        <v>-12.368491017509211</v>
      </c>
      <c r="G6215" s="8">
        <v>1124.9800902574989</v>
      </c>
    </row>
    <row r="6216" spans="1:7" x14ac:dyDescent="0.6">
      <c r="A6216" s="3" t="s">
        <v>36</v>
      </c>
      <c r="B6216" s="3" t="s">
        <v>218</v>
      </c>
      <c r="C6216" s="4">
        <v>64964</v>
      </c>
      <c r="D6216" s="9">
        <v>0.12337434727052871</v>
      </c>
      <c r="E6216" s="9">
        <v>3.8895940605915462</v>
      </c>
      <c r="F6216" s="5">
        <v>-29.608841694658139</v>
      </c>
      <c r="G6216" s="5">
        <v>17.581900452488689</v>
      </c>
    </row>
    <row r="6217" spans="1:7" x14ac:dyDescent="0.6">
      <c r="A6217" s="6" t="s">
        <v>37</v>
      </c>
      <c r="B6217" s="6" t="s">
        <v>218</v>
      </c>
      <c r="C6217" s="7">
        <v>58168</v>
      </c>
      <c r="D6217" s="10">
        <v>9.5479506294395527E-2</v>
      </c>
      <c r="E6217" s="10">
        <v>3.980837667670408</v>
      </c>
      <c r="F6217" s="8">
        <v>-10.46117849886091</v>
      </c>
      <c r="G6217" s="8">
        <v>177.78414517669529</v>
      </c>
    </row>
    <row r="6218" spans="1:7" x14ac:dyDescent="0.6">
      <c r="A6218" s="3" t="s">
        <v>38</v>
      </c>
      <c r="B6218" s="3" t="s">
        <v>218</v>
      </c>
      <c r="C6218" s="4">
        <v>45813</v>
      </c>
      <c r="D6218" s="9">
        <v>8.0084858869512179E-2</v>
      </c>
      <c r="E6218" s="9">
        <v>3.9210030811365968</v>
      </c>
      <c r="F6218" s="5">
        <v>-21.24020079768945</v>
      </c>
      <c r="G6218" s="5">
        <v>-32.793979579861521</v>
      </c>
    </row>
    <row r="6219" spans="1:7" x14ac:dyDescent="0.6">
      <c r="A6219" s="6" t="s">
        <v>39</v>
      </c>
      <c r="B6219" s="6" t="s">
        <v>218</v>
      </c>
      <c r="C6219" s="7">
        <v>53450</v>
      </c>
      <c r="D6219" s="10">
        <v>0.10189851906468871</v>
      </c>
      <c r="E6219" s="10">
        <v>3.6058827497807462</v>
      </c>
      <c r="F6219" s="8">
        <v>16.669940846484629</v>
      </c>
      <c r="G6219" s="8">
        <v>99.313868068762346</v>
      </c>
    </row>
    <row r="6220" spans="1:7" x14ac:dyDescent="0.6">
      <c r="A6220" s="3" t="s">
        <v>40</v>
      </c>
      <c r="B6220" s="3" t="s">
        <v>218</v>
      </c>
      <c r="C6220" s="4">
        <v>13731</v>
      </c>
      <c r="D6220" s="9">
        <v>1.954200157659591E-2</v>
      </c>
      <c r="E6220" s="9">
        <v>2.3838541666666671</v>
      </c>
      <c r="F6220" s="5">
        <v>-74.310570626753972</v>
      </c>
      <c r="G6220" s="5">
        <v>-62.953270019425858</v>
      </c>
    </row>
    <row r="6221" spans="1:7" x14ac:dyDescent="0.6">
      <c r="A6221" s="6" t="s">
        <v>41</v>
      </c>
      <c r="B6221" s="6" t="s">
        <v>218</v>
      </c>
      <c r="C6221" s="7">
        <v>44639</v>
      </c>
      <c r="D6221" s="10">
        <v>6.6655939359416105E-2</v>
      </c>
      <c r="E6221" s="10">
        <v>3.9849134083199429</v>
      </c>
      <c r="F6221" s="8">
        <v>225.09649697764181</v>
      </c>
      <c r="G6221" s="8">
        <v>19.413086512225131</v>
      </c>
    </row>
    <row r="6222" spans="1:7" x14ac:dyDescent="0.6">
      <c r="A6222" s="3" t="s">
        <v>42</v>
      </c>
      <c r="B6222" s="3" t="s">
        <v>218</v>
      </c>
      <c r="C6222" s="4">
        <v>99327</v>
      </c>
      <c r="D6222" s="9">
        <v>0.16395755746338761</v>
      </c>
      <c r="E6222" s="9">
        <v>4.4202305193360329</v>
      </c>
      <c r="F6222" s="5">
        <v>122.511705011313</v>
      </c>
      <c r="G6222" s="5">
        <v>154.78914426431359</v>
      </c>
    </row>
    <row r="6223" spans="1:7" x14ac:dyDescent="0.6">
      <c r="A6223" s="6" t="s">
        <v>43</v>
      </c>
      <c r="B6223" s="6" t="s">
        <v>218</v>
      </c>
      <c r="C6223" s="7">
        <v>63587</v>
      </c>
      <c r="D6223" s="10">
        <v>0.1025812178205614</v>
      </c>
      <c r="E6223" s="10">
        <v>3.933622022888958</v>
      </c>
      <c r="F6223" s="8">
        <v>-35.982159936371779</v>
      </c>
      <c r="G6223" s="8">
        <v>615.1034637876744</v>
      </c>
    </row>
    <row r="6224" spans="1:7" x14ac:dyDescent="0.6">
      <c r="A6224" s="3" t="s">
        <v>44</v>
      </c>
      <c r="B6224" s="3" t="s">
        <v>218</v>
      </c>
      <c r="C6224" s="4">
        <v>105667</v>
      </c>
      <c r="D6224" s="9">
        <v>0.17127825705461311</v>
      </c>
      <c r="E6224" s="9">
        <v>3.4060858073042581</v>
      </c>
      <c r="F6224" s="5">
        <v>66.177048767829902</v>
      </c>
      <c r="G6224" s="5">
        <v>51.726663124793589</v>
      </c>
    </row>
    <row r="6225" spans="1:7" x14ac:dyDescent="0.6">
      <c r="A6225" s="6" t="s">
        <v>45</v>
      </c>
      <c r="B6225" s="6" t="s">
        <v>218</v>
      </c>
      <c r="C6225" s="7">
        <v>54233</v>
      </c>
      <c r="D6225" s="10">
        <v>9.07354812355083E-2</v>
      </c>
      <c r="E6225" s="10">
        <v>3.787749685710295</v>
      </c>
      <c r="F6225" s="8">
        <v>-48.675556228529253</v>
      </c>
      <c r="G6225" s="8">
        <v>302.17278457545422</v>
      </c>
    </row>
    <row r="6226" spans="1:7" x14ac:dyDescent="0.6">
      <c r="A6226" s="3" t="s">
        <v>46</v>
      </c>
      <c r="B6226" s="3" t="s">
        <v>218</v>
      </c>
      <c r="C6226" s="4">
        <v>128977</v>
      </c>
      <c r="D6226" s="9">
        <v>0.19567497276029669</v>
      </c>
      <c r="E6226" s="9">
        <v>3.4821944436944841</v>
      </c>
      <c r="F6226" s="5">
        <v>137.82014640532509</v>
      </c>
      <c r="G6226" s="5">
        <v>22.466671730791131</v>
      </c>
    </row>
    <row r="6227" spans="1:7" x14ac:dyDescent="0.6">
      <c r="A6227" s="6" t="s">
        <v>47</v>
      </c>
      <c r="B6227" s="6" t="s">
        <v>218</v>
      </c>
      <c r="C6227" s="7">
        <v>254398</v>
      </c>
      <c r="D6227" s="10">
        <v>0.37993495743164218</v>
      </c>
      <c r="E6227" s="10">
        <v>4.6518916744381666</v>
      </c>
      <c r="F6227" s="8">
        <v>97.242919280181738</v>
      </c>
      <c r="G6227" s="8">
        <v>175.65066637772239</v>
      </c>
    </row>
    <row r="6228" spans="1:7" x14ac:dyDescent="0.6">
      <c r="A6228" s="3" t="s">
        <v>48</v>
      </c>
      <c r="B6228" s="3" t="s">
        <v>218</v>
      </c>
      <c r="C6228" s="4">
        <v>117105</v>
      </c>
      <c r="D6228" s="9">
        <v>0.16210028258091441</v>
      </c>
      <c r="E6228" s="9">
        <v>3.5734338286899998</v>
      </c>
      <c r="F6228" s="5">
        <v>-53.967798488981828</v>
      </c>
      <c r="G6228" s="5">
        <v>80.261375531063365</v>
      </c>
    </row>
    <row r="6229" spans="1:7" x14ac:dyDescent="0.6">
      <c r="A6229" s="6" t="s">
        <v>49</v>
      </c>
      <c r="B6229" s="6" t="s">
        <v>218</v>
      </c>
      <c r="C6229" s="7">
        <v>83556</v>
      </c>
      <c r="D6229" s="10">
        <v>0.1133257220445926</v>
      </c>
      <c r="E6229" s="10">
        <v>3.2604674757092131</v>
      </c>
      <c r="F6229" s="8">
        <v>-28.648648648648649</v>
      </c>
      <c r="G6229" s="8">
        <v>43.645990922844177</v>
      </c>
    </row>
    <row r="6230" spans="1:7" x14ac:dyDescent="0.6">
      <c r="A6230" s="3" t="s">
        <v>50</v>
      </c>
      <c r="B6230" s="3" t="s">
        <v>218</v>
      </c>
      <c r="C6230" s="4">
        <v>41392</v>
      </c>
      <c r="D6230" s="9">
        <v>6.4228365978666546E-2</v>
      </c>
      <c r="E6230" s="9">
        <v>2.9034792368125699</v>
      </c>
      <c r="F6230" s="5">
        <v>-50.461965627842403</v>
      </c>
      <c r="G6230" s="5">
        <v>-9.6500993167878075</v>
      </c>
    </row>
    <row r="6231" spans="1:7" x14ac:dyDescent="0.6">
      <c r="A6231" s="6" t="s">
        <v>51</v>
      </c>
      <c r="B6231" s="6" t="s">
        <v>218</v>
      </c>
      <c r="C6231" s="7">
        <v>12317</v>
      </c>
      <c r="D6231" s="10">
        <v>2.0700123311695039E-2</v>
      </c>
      <c r="E6231" s="10">
        <v>2.2431251138226189</v>
      </c>
      <c r="F6231" s="8">
        <v>-70.243042133745661</v>
      </c>
      <c r="G6231" s="8">
        <v>-76.956033676333021</v>
      </c>
    </row>
    <row r="6232" spans="1:7" x14ac:dyDescent="0.6">
      <c r="A6232" s="3" t="s">
        <v>52</v>
      </c>
      <c r="B6232" s="3" t="s">
        <v>218</v>
      </c>
      <c r="C6232" s="4">
        <v>49643</v>
      </c>
      <c r="D6232" s="9">
        <v>6.0843773454277009E-2</v>
      </c>
      <c r="E6232" s="9">
        <v>2.7231486560614369</v>
      </c>
      <c r="F6232" s="5">
        <v>303.04457254201509</v>
      </c>
      <c r="G6232" s="5">
        <v>261.53958196781008</v>
      </c>
    </row>
    <row r="6233" spans="1:7" x14ac:dyDescent="0.6">
      <c r="A6233" s="6" t="s">
        <v>53</v>
      </c>
      <c r="B6233" s="6" t="s">
        <v>218</v>
      </c>
      <c r="C6233" s="7">
        <v>33249</v>
      </c>
      <c r="D6233" s="10">
        <v>4.9004780254261547E-2</v>
      </c>
      <c r="E6233" s="10">
        <v>4.3231049278377327</v>
      </c>
      <c r="F6233" s="8">
        <v>-33.023789859597528</v>
      </c>
      <c r="G6233" s="8">
        <v>-25.515804565514451</v>
      </c>
    </row>
    <row r="6234" spans="1:7" x14ac:dyDescent="0.6">
      <c r="A6234" s="3" t="s">
        <v>54</v>
      </c>
      <c r="B6234" s="3" t="s">
        <v>218</v>
      </c>
      <c r="C6234" s="4">
        <v>43514</v>
      </c>
      <c r="D6234" s="9">
        <v>5.0117525216553223E-2</v>
      </c>
      <c r="E6234" s="9">
        <v>4.2644061152489217</v>
      </c>
      <c r="F6234" s="5">
        <v>30.87310896568318</v>
      </c>
      <c r="G6234" s="5">
        <v>-56.191166550887473</v>
      </c>
    </row>
    <row r="6235" spans="1:7" x14ac:dyDescent="0.6">
      <c r="A6235" s="6" t="s">
        <v>55</v>
      </c>
      <c r="B6235" s="6" t="s">
        <v>218</v>
      </c>
      <c r="C6235" s="7">
        <v>38270</v>
      </c>
      <c r="D6235" s="10">
        <v>5.0665059329684722E-2</v>
      </c>
      <c r="E6235" s="10">
        <v>3.6464983325393039</v>
      </c>
      <c r="F6235" s="8">
        <v>-12.05129383646643</v>
      </c>
      <c r="G6235" s="8">
        <v>-39.814742007014011</v>
      </c>
    </row>
    <row r="6236" spans="1:7" x14ac:dyDescent="0.6">
      <c r="A6236" s="3" t="s">
        <v>56</v>
      </c>
      <c r="B6236" s="3" t="s">
        <v>218</v>
      </c>
      <c r="C6236" s="4">
        <v>6156</v>
      </c>
      <c r="D6236" s="9">
        <v>9.1697949753902878E-3</v>
      </c>
      <c r="E6236" s="9">
        <v>3.7129071170084438</v>
      </c>
      <c r="F6236" s="5">
        <v>-83.91429318003658</v>
      </c>
      <c r="G6236" s="5">
        <v>-94.174150870186523</v>
      </c>
    </row>
    <row r="6237" spans="1:7" x14ac:dyDescent="0.6">
      <c r="A6237" s="6" t="s">
        <v>57</v>
      </c>
      <c r="B6237" s="6" t="s">
        <v>218</v>
      </c>
      <c r="C6237" s="7">
        <v>39115</v>
      </c>
      <c r="D6237" s="10">
        <v>5.6710018889372951E-2</v>
      </c>
      <c r="E6237" s="10">
        <v>4.0175636811832378</v>
      </c>
      <c r="F6237" s="8">
        <v>535.39636127355425</v>
      </c>
      <c r="G6237" s="8">
        <v>-27.876016447550391</v>
      </c>
    </row>
    <row r="6238" spans="1:7" x14ac:dyDescent="0.6">
      <c r="A6238" s="3" t="s">
        <v>58</v>
      </c>
      <c r="B6238" s="3" t="s">
        <v>218</v>
      </c>
      <c r="C6238" s="4">
        <v>53471</v>
      </c>
      <c r="D6238" s="9">
        <v>7.4460891711198365E-2</v>
      </c>
      <c r="E6238" s="9">
        <v>4.0659265455098472</v>
      </c>
      <c r="F6238" s="5">
        <v>36.702032468362518</v>
      </c>
      <c r="G6238" s="5">
        <v>-58.542220706017353</v>
      </c>
    </row>
    <row r="6239" spans="1:7" x14ac:dyDescent="0.6">
      <c r="A6239" s="6" t="s">
        <v>59</v>
      </c>
      <c r="B6239" s="6" t="s">
        <v>218</v>
      </c>
      <c r="C6239" s="7">
        <v>22933</v>
      </c>
      <c r="D6239" s="10">
        <v>3.3603945738881057E-2</v>
      </c>
      <c r="E6239" s="10">
        <v>4.6479529793271182</v>
      </c>
      <c r="F6239" s="8">
        <v>-57.111331375886003</v>
      </c>
      <c r="G6239" s="8">
        <v>-90.985385105228815</v>
      </c>
    </row>
    <row r="6240" spans="1:7" x14ac:dyDescent="0.6">
      <c r="A6240" s="3" t="s">
        <v>60</v>
      </c>
      <c r="B6240" s="3" t="s">
        <v>218</v>
      </c>
      <c r="C6240" s="4">
        <v>128323</v>
      </c>
      <c r="D6240" s="9">
        <v>0.17628472768815659</v>
      </c>
      <c r="E6240" s="9">
        <v>4.0043375148224429</v>
      </c>
      <c r="F6240" s="5">
        <v>459.55609819910171</v>
      </c>
      <c r="G6240" s="5">
        <v>9.5794372571623718</v>
      </c>
    </row>
    <row r="6241" spans="1:7" x14ac:dyDescent="0.6">
      <c r="A6241" s="6" t="s">
        <v>61</v>
      </c>
      <c r="B6241" s="6" t="s">
        <v>218</v>
      </c>
      <c r="C6241" s="7">
        <v>51543</v>
      </c>
      <c r="D6241" s="10">
        <v>6.6348246231120192E-2</v>
      </c>
      <c r="E6241" s="10">
        <v>3.8591644204851749</v>
      </c>
      <c r="F6241" s="8">
        <v>-59.833389181986092</v>
      </c>
      <c r="G6241" s="8">
        <v>-38.313227057302889</v>
      </c>
    </row>
    <row r="6242" spans="1:7" x14ac:dyDescent="0.6">
      <c r="A6242" s="3" t="s">
        <v>62</v>
      </c>
      <c r="B6242" s="3" t="s">
        <v>218</v>
      </c>
      <c r="C6242" s="4">
        <v>47070</v>
      </c>
      <c r="D6242" s="9">
        <v>6.9272971845371484E-2</v>
      </c>
      <c r="E6242" s="9">
        <v>3.9862804878048781</v>
      </c>
      <c r="F6242" s="5">
        <v>-8.6781910249694398</v>
      </c>
      <c r="G6242" s="5">
        <v>13.71762659451101</v>
      </c>
    </row>
    <row r="6243" spans="1:7" x14ac:dyDescent="0.6">
      <c r="A6243" s="6" t="s">
        <v>63</v>
      </c>
      <c r="B6243" s="6" t="s">
        <v>218</v>
      </c>
      <c r="C6243" s="7">
        <v>78759</v>
      </c>
      <c r="D6243" s="10">
        <v>9.9074180533160708E-2</v>
      </c>
      <c r="E6243" s="10">
        <v>4.4187051166965876</v>
      </c>
      <c r="F6243" s="8">
        <v>67.323135755258122</v>
      </c>
      <c r="G6243" s="8">
        <v>539.4333035641796</v>
      </c>
    </row>
    <row r="6244" spans="1:7" x14ac:dyDescent="0.6">
      <c r="A6244" s="3" t="s">
        <v>64</v>
      </c>
      <c r="B6244" s="3" t="s">
        <v>218</v>
      </c>
      <c r="C6244" s="4">
        <v>82259</v>
      </c>
      <c r="D6244" s="9">
        <v>9.6839272977089108E-2</v>
      </c>
      <c r="E6244" s="9">
        <v>5.0051110435047157</v>
      </c>
      <c r="F6244" s="5">
        <v>4.4439365659797669</v>
      </c>
      <c r="G6244" s="5">
        <v>65.701105896098142</v>
      </c>
    </row>
    <row r="6245" spans="1:7" x14ac:dyDescent="0.6">
      <c r="A6245" s="6" t="s">
        <v>65</v>
      </c>
      <c r="B6245" s="6" t="s">
        <v>218</v>
      </c>
      <c r="C6245" s="7">
        <v>150488</v>
      </c>
      <c r="D6245" s="10">
        <v>0.17896457254720699</v>
      </c>
      <c r="E6245" s="10">
        <v>4.6178961580950046</v>
      </c>
      <c r="F6245" s="8">
        <v>82.944115537509575</v>
      </c>
      <c r="G6245" s="8">
        <v>352.60910102559473</v>
      </c>
    </row>
    <row r="6246" spans="1:7" x14ac:dyDescent="0.6">
      <c r="A6246" s="3" t="s">
        <v>66</v>
      </c>
      <c r="B6246" s="3" t="s">
        <v>218</v>
      </c>
      <c r="C6246" s="4">
        <v>13438</v>
      </c>
      <c r="D6246" s="9">
        <v>1.5979948078606261E-2</v>
      </c>
      <c r="E6246" s="9">
        <v>4.130956040577928</v>
      </c>
      <c r="F6246" s="5">
        <v>-91.070384349582696</v>
      </c>
      <c r="G6246" s="5">
        <v>-69.117985016316581</v>
      </c>
    </row>
    <row r="6247" spans="1:7" x14ac:dyDescent="0.6">
      <c r="A6247" s="6" t="s">
        <v>67</v>
      </c>
      <c r="B6247" s="6" t="s">
        <v>218</v>
      </c>
      <c r="C6247" s="7">
        <v>82307</v>
      </c>
      <c r="D6247" s="10">
        <v>8.3744897375592001E-2</v>
      </c>
      <c r="E6247" s="10">
        <v>4.8364672699494653</v>
      </c>
      <c r="F6247" s="8">
        <v>512.49441881232326</v>
      </c>
      <c r="G6247" s="8">
        <v>115.0692448392997</v>
      </c>
    </row>
    <row r="6248" spans="1:7" x14ac:dyDescent="0.6">
      <c r="A6248" s="3" t="s">
        <v>68</v>
      </c>
      <c r="B6248" s="3" t="s">
        <v>218</v>
      </c>
      <c r="C6248" s="4">
        <v>55874</v>
      </c>
      <c r="D6248" s="9">
        <v>6.6721982120290471E-2</v>
      </c>
      <c r="E6248" s="9">
        <v>4.5854739433729996</v>
      </c>
      <c r="F6248" s="5">
        <v>-32.115129940345291</v>
      </c>
      <c r="G6248" s="5">
        <v>807.63482781026642</v>
      </c>
    </row>
    <row r="6249" spans="1:7" x14ac:dyDescent="0.6">
      <c r="A6249" s="6" t="s">
        <v>69</v>
      </c>
      <c r="B6249" s="6" t="s">
        <v>218</v>
      </c>
      <c r="C6249" s="7">
        <v>59030</v>
      </c>
      <c r="D6249" s="10">
        <v>6.2493342283478137E-2</v>
      </c>
      <c r="E6249" s="10">
        <v>4.381680522565321</v>
      </c>
      <c r="F6249" s="8">
        <v>5.648423237999789</v>
      </c>
      <c r="G6249" s="8">
        <v>50.91397162213984</v>
      </c>
    </row>
    <row r="6250" spans="1:7" x14ac:dyDescent="0.6">
      <c r="A6250" s="3" t="s">
        <v>70</v>
      </c>
      <c r="B6250" s="3" t="s">
        <v>218</v>
      </c>
      <c r="C6250" s="4">
        <v>30676</v>
      </c>
      <c r="D6250" s="9">
        <v>3.1239794569326899E-2</v>
      </c>
      <c r="E6250" s="9">
        <v>5.0520421607378134</v>
      </c>
      <c r="F6250" s="5">
        <v>-48.033203455869902</v>
      </c>
      <c r="G6250" s="5">
        <v>-42.63058480297731</v>
      </c>
    </row>
    <row r="6251" spans="1:7" x14ac:dyDescent="0.6">
      <c r="A6251" s="6" t="s">
        <v>71</v>
      </c>
      <c r="B6251" s="6" t="s">
        <v>218</v>
      </c>
      <c r="C6251" s="7">
        <v>98916</v>
      </c>
      <c r="D6251" s="10">
        <v>0.1025513510473869</v>
      </c>
      <c r="E6251" s="10">
        <v>3.4708586266184782</v>
      </c>
      <c r="F6251" s="8">
        <v>222.4540357282566</v>
      </c>
      <c r="G6251" s="8">
        <v>331.32603671564988</v>
      </c>
    </row>
    <row r="6252" spans="1:7" x14ac:dyDescent="0.6">
      <c r="A6252" s="3" t="s">
        <v>72</v>
      </c>
      <c r="B6252" s="3" t="s">
        <v>218</v>
      </c>
      <c r="C6252" s="4">
        <v>220181</v>
      </c>
      <c r="D6252" s="9">
        <v>0.2227727245105928</v>
      </c>
      <c r="E6252" s="9">
        <v>4.1539666069238752</v>
      </c>
      <c r="F6252" s="5">
        <v>122.5939180718994</v>
      </c>
      <c r="G6252" s="5">
        <v>71.5834261979536</v>
      </c>
    </row>
    <row r="6253" spans="1:7" x14ac:dyDescent="0.6">
      <c r="A6253" s="6" t="s">
        <v>73</v>
      </c>
      <c r="B6253" s="6" t="s">
        <v>218</v>
      </c>
      <c r="C6253" s="7">
        <v>106973</v>
      </c>
      <c r="D6253" s="10">
        <v>0.1288099746722163</v>
      </c>
      <c r="E6253" s="10">
        <v>3.931674507497795</v>
      </c>
      <c r="F6253" s="8">
        <v>-51.415880570984783</v>
      </c>
      <c r="G6253" s="8">
        <v>107.541276215975</v>
      </c>
    </row>
    <row r="6254" spans="1:7" x14ac:dyDescent="0.6">
      <c r="A6254" s="3" t="s">
        <v>74</v>
      </c>
      <c r="B6254" s="3" t="s">
        <v>218</v>
      </c>
      <c r="C6254" s="4">
        <v>203209</v>
      </c>
      <c r="D6254" s="9">
        <v>0.21414988327240589</v>
      </c>
      <c r="E6254" s="9">
        <v>4.0082251765355634</v>
      </c>
      <c r="F6254" s="5">
        <v>89.96288783150888</v>
      </c>
      <c r="G6254" s="5">
        <v>331.71659230932647</v>
      </c>
    </row>
    <row r="6255" spans="1:7" x14ac:dyDescent="0.6">
      <c r="A6255" s="6" t="s">
        <v>75</v>
      </c>
      <c r="B6255" s="6" t="s">
        <v>218</v>
      </c>
      <c r="C6255" s="7">
        <v>101786</v>
      </c>
      <c r="D6255" s="10">
        <v>0.10017569671224701</v>
      </c>
      <c r="E6255" s="10">
        <v>3.2925535356149318</v>
      </c>
      <c r="F6255" s="8">
        <v>-49.910683089823777</v>
      </c>
      <c r="G6255" s="8">
        <v>29.237293515661712</v>
      </c>
    </row>
    <row r="6256" spans="1:7" x14ac:dyDescent="0.6">
      <c r="A6256" s="3" t="s">
        <v>76</v>
      </c>
      <c r="B6256" s="3" t="s">
        <v>218</v>
      </c>
      <c r="C6256" s="4">
        <v>33773</v>
      </c>
      <c r="D6256" s="9">
        <v>3.2700782543388297E-2</v>
      </c>
      <c r="E6256" s="9">
        <v>4.4857218754150621</v>
      </c>
      <c r="F6256" s="5">
        <v>-66.819601909889386</v>
      </c>
      <c r="G6256" s="5">
        <v>-58.94309437265224</v>
      </c>
    </row>
    <row r="6257" spans="1:7" x14ac:dyDescent="0.6">
      <c r="A6257" s="6" t="s">
        <v>77</v>
      </c>
      <c r="B6257" s="6" t="s">
        <v>218</v>
      </c>
      <c r="C6257" s="7">
        <v>33066</v>
      </c>
      <c r="D6257" s="10">
        <v>2.756487006113989E-2</v>
      </c>
      <c r="E6257" s="10">
        <v>3.9238163047347809</v>
      </c>
      <c r="F6257" s="8">
        <v>-2.093388209516478</v>
      </c>
      <c r="G6257" s="8">
        <v>-78.027483918983577</v>
      </c>
    </row>
    <row r="6258" spans="1:7" x14ac:dyDescent="0.6">
      <c r="A6258" s="3" t="s">
        <v>78</v>
      </c>
      <c r="B6258" s="3" t="s">
        <v>218</v>
      </c>
      <c r="C6258" s="4">
        <v>32601</v>
      </c>
      <c r="D6258" s="9">
        <v>2.756951918829571E-2</v>
      </c>
      <c r="E6258" s="9">
        <v>4.7816075095335879</v>
      </c>
      <c r="F6258" s="5">
        <v>-1.4062783523861371</v>
      </c>
      <c r="G6258" s="5">
        <v>142.60306593243041</v>
      </c>
    </row>
    <row r="6259" spans="1:7" x14ac:dyDescent="0.6">
      <c r="A6259" s="6" t="s">
        <v>79</v>
      </c>
      <c r="B6259" s="6" t="s">
        <v>218</v>
      </c>
      <c r="C6259" s="7">
        <v>48569</v>
      </c>
      <c r="D6259" s="10">
        <v>4.2412428059592257E-2</v>
      </c>
      <c r="E6259" s="10">
        <v>3.7525303252723479</v>
      </c>
      <c r="F6259" s="8">
        <v>48.980092635195248</v>
      </c>
      <c r="G6259" s="8">
        <v>-40.99043823733097</v>
      </c>
    </row>
    <row r="6260" spans="1:7" x14ac:dyDescent="0.6">
      <c r="A6260" s="3" t="s">
        <v>80</v>
      </c>
      <c r="B6260" s="3" t="s">
        <v>218</v>
      </c>
      <c r="C6260" s="4">
        <v>144145</v>
      </c>
      <c r="D6260" s="9">
        <v>0.1221666296043564</v>
      </c>
      <c r="E6260" s="9">
        <v>3.4407074998806508</v>
      </c>
      <c r="F6260" s="5">
        <v>196.7839568449011</v>
      </c>
      <c r="G6260" s="5">
        <v>157.9822457672621</v>
      </c>
    </row>
    <row r="6261" spans="1:7" x14ac:dyDescent="0.6">
      <c r="A6261" s="6" t="s">
        <v>81</v>
      </c>
      <c r="B6261" s="6" t="s">
        <v>218</v>
      </c>
      <c r="C6261" s="7">
        <v>138208</v>
      </c>
      <c r="D6261" s="10">
        <v>0.12668787847760779</v>
      </c>
      <c r="E6261" s="10">
        <v>4.0988166908864434</v>
      </c>
      <c r="F6261" s="8">
        <v>-4.1187692948073114</v>
      </c>
      <c r="G6261" s="8">
        <v>134.13179739115711</v>
      </c>
    </row>
    <row r="6262" spans="1:7" x14ac:dyDescent="0.6">
      <c r="A6262" s="3" t="s">
        <v>82</v>
      </c>
      <c r="B6262" s="3" t="s">
        <v>218</v>
      </c>
      <c r="C6262" s="4">
        <v>133910</v>
      </c>
      <c r="D6262" s="9">
        <v>0.1197027659911489</v>
      </c>
      <c r="E6262" s="9">
        <v>3.9686444194179362</v>
      </c>
      <c r="F6262" s="5">
        <v>-3.109805510534847</v>
      </c>
      <c r="G6262" s="5">
        <v>336.5301864649889</v>
      </c>
    </row>
    <row r="6263" spans="1:7" x14ac:dyDescent="0.6">
      <c r="A6263" s="6" t="s">
        <v>83</v>
      </c>
      <c r="B6263" s="6" t="s">
        <v>218</v>
      </c>
      <c r="C6263" s="7">
        <v>168360</v>
      </c>
      <c r="D6263" s="10">
        <v>0.133353022098606</v>
      </c>
      <c r="E6263" s="10">
        <v>3.7200875002761999</v>
      </c>
      <c r="F6263" s="8">
        <v>25.726234037786579</v>
      </c>
      <c r="G6263" s="8">
        <v>70.205022443285216</v>
      </c>
    </row>
    <row r="6264" spans="1:7" x14ac:dyDescent="0.6">
      <c r="A6264" s="3" t="s">
        <v>84</v>
      </c>
      <c r="B6264" s="3" t="s">
        <v>218</v>
      </c>
      <c r="C6264" s="4">
        <v>99291</v>
      </c>
      <c r="D6264" s="9">
        <v>7.8634590961454642E-2</v>
      </c>
      <c r="E6264" s="9">
        <v>3.732323422170432</v>
      </c>
      <c r="F6264" s="5">
        <v>-41.024590163934427</v>
      </c>
      <c r="G6264" s="5">
        <v>-54.904828300352889</v>
      </c>
    </row>
    <row r="6265" spans="1:7" x14ac:dyDescent="0.6">
      <c r="A6265" s="6" t="s">
        <v>85</v>
      </c>
      <c r="B6265" s="6" t="s">
        <v>218</v>
      </c>
      <c r="C6265" s="7">
        <v>142476</v>
      </c>
      <c r="D6265" s="10">
        <v>0.12027779987932211</v>
      </c>
      <c r="E6265" s="10">
        <v>3.109064723082966</v>
      </c>
      <c r="F6265" s="8">
        <v>43.493367978970888</v>
      </c>
      <c r="G6265" s="8">
        <v>33.188748562721429</v>
      </c>
    </row>
    <row r="6266" spans="1:7" x14ac:dyDescent="0.6">
      <c r="A6266" s="3" t="s">
        <v>86</v>
      </c>
      <c r="B6266" s="3" t="s">
        <v>218</v>
      </c>
      <c r="C6266" s="4">
        <v>132534</v>
      </c>
      <c r="D6266" s="9">
        <v>0.1157258209118691</v>
      </c>
      <c r="E6266" s="9">
        <v>4.9558389111169276</v>
      </c>
      <c r="F6266" s="5">
        <v>-6.9780173502905773</v>
      </c>
      <c r="G6266" s="5">
        <v>-34.779463508013919</v>
      </c>
    </row>
    <row r="6267" spans="1:7" x14ac:dyDescent="0.6">
      <c r="A6267" s="6" t="s">
        <v>87</v>
      </c>
      <c r="B6267" s="6" t="s">
        <v>218</v>
      </c>
      <c r="C6267" s="7">
        <v>105092</v>
      </c>
      <c r="D6267" s="10">
        <v>8.1222061077889374E-2</v>
      </c>
      <c r="E6267" s="10">
        <v>3.7484662576687122</v>
      </c>
      <c r="F6267" s="8">
        <v>-20.705630253368941</v>
      </c>
      <c r="G6267" s="8">
        <v>3.2479908828326081</v>
      </c>
    </row>
    <row r="6268" spans="1:7" x14ac:dyDescent="0.6">
      <c r="A6268" s="3" t="s">
        <v>88</v>
      </c>
      <c r="B6268" s="3" t="s">
        <v>218</v>
      </c>
      <c r="C6268" s="4">
        <v>97485</v>
      </c>
      <c r="D6268" s="9">
        <v>7.7033137287416578E-2</v>
      </c>
      <c r="E6268" s="9">
        <v>4.1091299949418314</v>
      </c>
      <c r="F6268" s="5">
        <v>-7.2384196703840438</v>
      </c>
      <c r="G6268" s="5">
        <v>188.6477363574453</v>
      </c>
    </row>
    <row r="6269" spans="1:7" x14ac:dyDescent="0.6">
      <c r="A6269" s="6" t="s">
        <v>89</v>
      </c>
      <c r="B6269" s="6" t="s">
        <v>218</v>
      </c>
      <c r="C6269" s="7">
        <v>241236</v>
      </c>
      <c r="D6269" s="10">
        <v>0.16353440727362989</v>
      </c>
      <c r="E6269" s="10">
        <v>4.7180911402307846</v>
      </c>
      <c r="F6269" s="8">
        <v>147.45960917064161</v>
      </c>
      <c r="G6269" s="8">
        <v>629.55906369080026</v>
      </c>
    </row>
    <row r="6270" spans="1:7" x14ac:dyDescent="0.6">
      <c r="A6270" s="3" t="s">
        <v>90</v>
      </c>
      <c r="B6270" s="3" t="s">
        <v>218</v>
      </c>
      <c r="C6270" s="4">
        <v>44836</v>
      </c>
      <c r="D6270" s="9">
        <v>3.2453113914497699E-2</v>
      </c>
      <c r="E6270" s="9">
        <v>4.6641006969728496</v>
      </c>
      <c r="F6270" s="5">
        <v>-81.414050970833543</v>
      </c>
      <c r="G6270" s="5">
        <v>37.529523634244363</v>
      </c>
    </row>
    <row r="6271" spans="1:7" x14ac:dyDescent="0.6">
      <c r="A6271" s="6" t="s">
        <v>91</v>
      </c>
      <c r="B6271" s="6" t="s">
        <v>218</v>
      </c>
      <c r="C6271" s="7">
        <v>240930</v>
      </c>
      <c r="D6271" s="10">
        <v>0.1773303626013982</v>
      </c>
      <c r="E6271" s="10">
        <v>4.1592721748437658</v>
      </c>
      <c r="F6271" s="8">
        <v>437.35837273619421</v>
      </c>
      <c r="G6271" s="8">
        <v>396.05715579896639</v>
      </c>
    </row>
    <row r="6272" spans="1:7" x14ac:dyDescent="0.6">
      <c r="A6272" s="3" t="s">
        <v>92</v>
      </c>
      <c r="B6272" s="3" t="s">
        <v>218</v>
      </c>
      <c r="C6272" s="4">
        <v>175715</v>
      </c>
      <c r="D6272" s="9">
        <v>0.1256166010050086</v>
      </c>
      <c r="E6272" s="9">
        <v>4.3750466847596048</v>
      </c>
      <c r="F6272" s="5">
        <v>-27.06802805794214</v>
      </c>
      <c r="G6272" s="5">
        <v>21.90155745950257</v>
      </c>
    </row>
    <row r="6273" spans="1:7" x14ac:dyDescent="0.6">
      <c r="A6273" s="6" t="s">
        <v>93</v>
      </c>
      <c r="B6273" s="6" t="s">
        <v>218</v>
      </c>
      <c r="C6273" s="7">
        <v>206264</v>
      </c>
      <c r="D6273" s="10">
        <v>0.16810228909867611</v>
      </c>
      <c r="E6273" s="10">
        <v>4.5426595604105184</v>
      </c>
      <c r="F6273" s="8">
        <v>17.385539083174461</v>
      </c>
      <c r="G6273" s="8">
        <v>49.241722620977079</v>
      </c>
    </row>
    <row r="6274" spans="1:7" x14ac:dyDescent="0.6">
      <c r="A6274" s="3" t="s">
        <v>94</v>
      </c>
      <c r="B6274" s="3" t="s">
        <v>218</v>
      </c>
      <c r="C6274" s="4">
        <v>169873</v>
      </c>
      <c r="D6274" s="9">
        <v>0.10882984415139391</v>
      </c>
      <c r="E6274" s="9">
        <v>4.0709595475460123</v>
      </c>
      <c r="F6274" s="5">
        <v>-17.642923631850451</v>
      </c>
      <c r="G6274" s="5">
        <v>26.856097378836541</v>
      </c>
    </row>
    <row r="6275" spans="1:7" x14ac:dyDescent="0.6">
      <c r="A6275" s="6" t="s">
        <v>95</v>
      </c>
      <c r="B6275" s="6" t="s">
        <v>218</v>
      </c>
      <c r="C6275" s="7">
        <v>234859</v>
      </c>
      <c r="D6275" s="10">
        <v>0.17100315555535819</v>
      </c>
      <c r="E6275" s="10">
        <v>3.9143819063651062</v>
      </c>
      <c r="F6275" s="8">
        <v>38.255638035473559</v>
      </c>
      <c r="G6275" s="8">
        <v>39.498099311000232</v>
      </c>
    </row>
    <row r="6276" spans="1:7" x14ac:dyDescent="0.6">
      <c r="A6276" s="3" t="s">
        <v>96</v>
      </c>
      <c r="B6276" s="3" t="s">
        <v>218</v>
      </c>
      <c r="C6276" s="4">
        <v>287952</v>
      </c>
      <c r="D6276" s="9">
        <v>0.2153144012958644</v>
      </c>
      <c r="E6276" s="9">
        <v>3.9691238903898109</v>
      </c>
      <c r="F6276" s="5">
        <v>22.606329755299988</v>
      </c>
      <c r="G6276" s="5">
        <v>190.00815783907899</v>
      </c>
    </row>
    <row r="6277" spans="1:7" x14ac:dyDescent="0.6">
      <c r="A6277" s="6" t="s">
        <v>97</v>
      </c>
      <c r="B6277" s="6" t="s">
        <v>218</v>
      </c>
      <c r="C6277" s="7">
        <v>158732</v>
      </c>
      <c r="D6277" s="10">
        <v>0.1054011873364204</v>
      </c>
      <c r="E6277" s="10">
        <v>4.4043285238623753</v>
      </c>
      <c r="F6277" s="8">
        <v>-44.875534811357447</v>
      </c>
      <c r="G6277" s="8">
        <v>11.40964092197985</v>
      </c>
    </row>
    <row r="6278" spans="1:7" x14ac:dyDescent="0.6">
      <c r="A6278" s="3" t="s">
        <v>98</v>
      </c>
      <c r="B6278" s="3" t="s">
        <v>218</v>
      </c>
      <c r="C6278" s="4">
        <v>309324</v>
      </c>
      <c r="D6278" s="9">
        <v>0.22219348784248771</v>
      </c>
      <c r="E6278" s="9">
        <v>3.7716919475198751</v>
      </c>
      <c r="F6278" s="5">
        <v>94.871859486429955</v>
      </c>
      <c r="G6278" s="5">
        <v>133.39218615600521</v>
      </c>
    </row>
    <row r="6279" spans="1:7" x14ac:dyDescent="0.6">
      <c r="A6279" s="6" t="s">
        <v>99</v>
      </c>
      <c r="B6279" s="6" t="s">
        <v>218</v>
      </c>
      <c r="C6279" s="7">
        <v>217100</v>
      </c>
      <c r="D6279" s="10">
        <v>0.14438534732005029</v>
      </c>
      <c r="E6279" s="10">
        <v>3.8720838981237069</v>
      </c>
      <c r="F6279" s="8">
        <v>-29.814692684693071</v>
      </c>
      <c r="G6279" s="8">
        <v>106.580900544285</v>
      </c>
    </row>
    <row r="6280" spans="1:7" x14ac:dyDescent="0.6">
      <c r="A6280" s="3" t="s">
        <v>100</v>
      </c>
      <c r="B6280" s="3" t="s">
        <v>218</v>
      </c>
      <c r="C6280" s="4">
        <v>235826</v>
      </c>
      <c r="D6280" s="9">
        <v>0.13365874989491411</v>
      </c>
      <c r="E6280" s="9">
        <v>4.0575705437026839</v>
      </c>
      <c r="F6280" s="5">
        <v>8.6255181943804651</v>
      </c>
      <c r="G6280" s="5">
        <v>141.91003744165769</v>
      </c>
    </row>
    <row r="6281" spans="1:7" x14ac:dyDescent="0.6">
      <c r="A6281" s="6" t="s">
        <v>101</v>
      </c>
      <c r="B6281" s="6" t="s">
        <v>218</v>
      </c>
      <c r="C6281" s="7">
        <v>365668</v>
      </c>
      <c r="D6281" s="10">
        <v>0.18426883972487629</v>
      </c>
      <c r="E6281" s="10">
        <v>4.0371846536019884</v>
      </c>
      <c r="F6281" s="8">
        <v>55.058390508256103</v>
      </c>
      <c r="G6281" s="8">
        <v>51.581024391052743</v>
      </c>
    </row>
    <row r="6282" spans="1:7" x14ac:dyDescent="0.6">
      <c r="A6282" s="3" t="s">
        <v>102</v>
      </c>
      <c r="B6282" s="3" t="s">
        <v>218</v>
      </c>
      <c r="C6282" s="4">
        <v>152757</v>
      </c>
      <c r="D6282" s="9">
        <v>9.3333243965628518E-2</v>
      </c>
      <c r="E6282" s="9">
        <v>4.4733805786576077</v>
      </c>
      <c r="F6282" s="5">
        <v>-58.225220691993833</v>
      </c>
      <c r="G6282" s="5">
        <v>240.7016683022571</v>
      </c>
    </row>
    <row r="6283" spans="1:7" x14ac:dyDescent="0.6">
      <c r="A6283" s="6" t="s">
        <v>14</v>
      </c>
      <c r="B6283" s="6" t="s">
        <v>219</v>
      </c>
      <c r="C6283" s="7">
        <v>18</v>
      </c>
      <c r="D6283" s="10">
        <v>4.6303318013451842E-5</v>
      </c>
      <c r="E6283" s="10">
        <v>18</v>
      </c>
      <c r="F6283" s="6"/>
      <c r="G6283" s="6"/>
    </row>
    <row r="6284" spans="1:7" x14ac:dyDescent="0.6">
      <c r="A6284" s="3" t="s">
        <v>15</v>
      </c>
      <c r="B6284" s="3" t="s">
        <v>219</v>
      </c>
      <c r="C6284" s="4">
        <v>18</v>
      </c>
      <c r="D6284" s="9">
        <v>5.3911812674181963E-5</v>
      </c>
      <c r="E6284" s="9">
        <v>18</v>
      </c>
      <c r="F6284" s="5">
        <v>0</v>
      </c>
      <c r="G6284" s="3"/>
    </row>
    <row r="6285" spans="1:7" x14ac:dyDescent="0.6">
      <c r="A6285" s="6" t="s">
        <v>17</v>
      </c>
      <c r="B6285" s="6" t="s">
        <v>219</v>
      </c>
      <c r="C6285" s="7">
        <v>20</v>
      </c>
      <c r="D6285" s="10">
        <v>4.3453690641443827E-5</v>
      </c>
      <c r="E6285" s="10">
        <v>20</v>
      </c>
      <c r="F6285" s="8">
        <v>11.11111111111112</v>
      </c>
      <c r="G6285" s="6"/>
    </row>
    <row r="6286" spans="1:7" x14ac:dyDescent="0.6">
      <c r="A6286" s="3" t="s">
        <v>18</v>
      </c>
      <c r="B6286" s="3" t="s">
        <v>219</v>
      </c>
      <c r="C6286" s="4">
        <v>19</v>
      </c>
      <c r="D6286" s="9">
        <v>4.1814674107213792E-5</v>
      </c>
      <c r="E6286" s="9">
        <v>19</v>
      </c>
      <c r="F6286" s="5">
        <v>-5.0000000000000044</v>
      </c>
      <c r="G6286" s="3"/>
    </row>
    <row r="6287" spans="1:7" x14ac:dyDescent="0.6">
      <c r="A6287" s="6" t="s">
        <v>36</v>
      </c>
      <c r="B6287" s="6" t="s">
        <v>219</v>
      </c>
      <c r="C6287" s="7">
        <v>4417</v>
      </c>
      <c r="D6287" s="10">
        <v>8.3884073008731793E-3</v>
      </c>
      <c r="E6287" s="10">
        <v>4.9023307436182018</v>
      </c>
      <c r="F6287" s="8">
        <v>23147.36842105263</v>
      </c>
      <c r="G6287" s="6"/>
    </row>
    <row r="6288" spans="1:7" x14ac:dyDescent="0.6">
      <c r="A6288" s="3" t="s">
        <v>41</v>
      </c>
      <c r="B6288" s="3" t="s">
        <v>219</v>
      </c>
      <c r="C6288" s="4">
        <v>4810</v>
      </c>
      <c r="D6288" s="9">
        <v>7.1823980895358644E-3</v>
      </c>
      <c r="E6288" s="9">
        <v>5.6788665879574971</v>
      </c>
      <c r="F6288" s="5">
        <v>8.8974417025130101</v>
      </c>
      <c r="G6288" s="3"/>
    </row>
    <row r="6289" spans="1:7" x14ac:dyDescent="0.6">
      <c r="A6289" s="6" t="s">
        <v>45</v>
      </c>
      <c r="B6289" s="6" t="s">
        <v>219</v>
      </c>
      <c r="C6289" s="7">
        <v>5597</v>
      </c>
      <c r="D6289" s="10">
        <v>9.3641599851592202E-3</v>
      </c>
      <c r="E6289" s="10">
        <v>5.2702448210922794</v>
      </c>
      <c r="F6289" s="8">
        <v>16.36174636174637</v>
      </c>
      <c r="G6289" s="6"/>
    </row>
    <row r="6290" spans="1:7" x14ac:dyDescent="0.6">
      <c r="A6290" s="3" t="s">
        <v>48</v>
      </c>
      <c r="B6290" s="3" t="s">
        <v>219</v>
      </c>
      <c r="C6290" s="4">
        <v>4548</v>
      </c>
      <c r="D6290" s="9">
        <v>6.2954791441697531E-3</v>
      </c>
      <c r="E6290" s="9">
        <v>4.9759299781181623</v>
      </c>
      <c r="F6290" s="5">
        <v>-18.742183312488841</v>
      </c>
      <c r="G6290" s="3"/>
    </row>
    <row r="6291" spans="1:7" x14ac:dyDescent="0.6">
      <c r="A6291" s="6" t="s">
        <v>52</v>
      </c>
      <c r="B6291" s="6" t="s">
        <v>219</v>
      </c>
      <c r="C6291" s="7">
        <v>8926</v>
      </c>
      <c r="D6291" s="10">
        <v>1.093994162022594E-2</v>
      </c>
      <c r="E6291" s="10">
        <v>5.1804991294254208</v>
      </c>
      <c r="F6291" s="8">
        <v>96.262093227792448</v>
      </c>
      <c r="G6291" s="6"/>
    </row>
    <row r="6292" spans="1:7" x14ac:dyDescent="0.6">
      <c r="A6292" s="3" t="s">
        <v>54</v>
      </c>
      <c r="B6292" s="3" t="s">
        <v>219</v>
      </c>
      <c r="C6292" s="4">
        <v>8654</v>
      </c>
      <c r="D6292" s="9">
        <v>9.9672993341005569E-3</v>
      </c>
      <c r="E6292" s="9">
        <v>5.4393463230672534</v>
      </c>
      <c r="F6292" s="5">
        <v>-3.0472776159533921</v>
      </c>
      <c r="G6292" s="3"/>
    </row>
    <row r="6293" spans="1:7" x14ac:dyDescent="0.6">
      <c r="A6293" s="6" t="s">
        <v>57</v>
      </c>
      <c r="B6293" s="6" t="s">
        <v>219</v>
      </c>
      <c r="C6293" s="7">
        <v>20230</v>
      </c>
      <c r="D6293" s="10">
        <v>2.933001871742337E-2</v>
      </c>
      <c r="E6293" s="10">
        <v>5.3013626834381551</v>
      </c>
      <c r="F6293" s="8">
        <v>133.76473307141211</v>
      </c>
      <c r="G6293" s="6"/>
    </row>
    <row r="6294" spans="1:7" x14ac:dyDescent="0.6">
      <c r="A6294" s="3" t="s">
        <v>60</v>
      </c>
      <c r="B6294" s="3" t="s">
        <v>219</v>
      </c>
      <c r="C6294" s="4">
        <v>6023</v>
      </c>
      <c r="D6294" s="9">
        <v>8.2741434884297232E-3</v>
      </c>
      <c r="E6294" s="9">
        <v>5.2556719022687606</v>
      </c>
      <c r="F6294" s="5">
        <v>-70.227385071675727</v>
      </c>
      <c r="G6294" s="3"/>
    </row>
    <row r="6295" spans="1:7" x14ac:dyDescent="0.6">
      <c r="A6295" s="6" t="s">
        <v>64</v>
      </c>
      <c r="B6295" s="6" t="s">
        <v>219</v>
      </c>
      <c r="C6295" s="7">
        <v>8148</v>
      </c>
      <c r="D6295" s="10">
        <v>9.5922196503400482E-3</v>
      </c>
      <c r="E6295" s="10">
        <v>5.468456375838926</v>
      </c>
      <c r="F6295" s="8">
        <v>35.281421218661812</v>
      </c>
      <c r="G6295" s="8">
        <v>45166.666666666672</v>
      </c>
    </row>
    <row r="6296" spans="1:7" x14ac:dyDescent="0.6">
      <c r="A6296" s="3" t="s">
        <v>68</v>
      </c>
      <c r="B6296" s="3" t="s">
        <v>219</v>
      </c>
      <c r="C6296" s="4">
        <v>7408</v>
      </c>
      <c r="D6296" s="9">
        <v>8.8462691689714674E-3</v>
      </c>
      <c r="E6296" s="9">
        <v>5.6377473363774726</v>
      </c>
      <c r="F6296" s="5">
        <v>-9.081983308787434</v>
      </c>
      <c r="G6296" s="5">
        <v>41055.555555555547</v>
      </c>
    </row>
    <row r="6297" spans="1:7" x14ac:dyDescent="0.6">
      <c r="A6297" s="6" t="s">
        <v>71</v>
      </c>
      <c r="B6297" s="6" t="s">
        <v>219</v>
      </c>
      <c r="C6297" s="7">
        <v>10186</v>
      </c>
      <c r="D6297" s="10">
        <v>1.056035486441711E-2</v>
      </c>
      <c r="E6297" s="10">
        <v>4.5150709219858154</v>
      </c>
      <c r="F6297" s="8">
        <v>37.5</v>
      </c>
      <c r="G6297" s="8">
        <v>50830</v>
      </c>
    </row>
    <row r="6298" spans="1:7" x14ac:dyDescent="0.6">
      <c r="A6298" s="3" t="s">
        <v>75</v>
      </c>
      <c r="B6298" s="3" t="s">
        <v>219</v>
      </c>
      <c r="C6298" s="4">
        <v>6359</v>
      </c>
      <c r="D6298" s="9">
        <v>6.2583975732731249E-3</v>
      </c>
      <c r="E6298" s="9">
        <v>4.4251913709116213</v>
      </c>
      <c r="F6298" s="5">
        <v>-37.571176124091878</v>
      </c>
      <c r="G6298" s="5">
        <v>33368.42105263158</v>
      </c>
    </row>
    <row r="6299" spans="1:7" x14ac:dyDescent="0.6">
      <c r="A6299" s="6" t="s">
        <v>83</v>
      </c>
      <c r="B6299" s="6" t="s">
        <v>219</v>
      </c>
      <c r="C6299" s="7">
        <v>7523</v>
      </c>
      <c r="D6299" s="10">
        <v>5.9587478334985344E-3</v>
      </c>
      <c r="E6299" s="10">
        <v>4.7644078530715639</v>
      </c>
      <c r="F6299" s="8">
        <v>18.304764900141521</v>
      </c>
      <c r="G6299" s="8">
        <v>70.319221190853526</v>
      </c>
    </row>
    <row r="6300" spans="1:7" x14ac:dyDescent="0.6">
      <c r="A6300" s="3" t="s">
        <v>88</v>
      </c>
      <c r="B6300" s="3" t="s">
        <v>219</v>
      </c>
      <c r="C6300" s="4">
        <v>277</v>
      </c>
      <c r="D6300" s="9">
        <v>2.188867931334502E-4</v>
      </c>
      <c r="E6300" s="9">
        <v>5.8936170212765946</v>
      </c>
      <c r="F6300" s="5">
        <v>-96.31795826133191</v>
      </c>
      <c r="G6300" s="5">
        <v>-94.241164241164242</v>
      </c>
    </row>
    <row r="6301" spans="1:7" x14ac:dyDescent="0.6">
      <c r="A6301" s="6" t="s">
        <v>92</v>
      </c>
      <c r="B6301" s="6" t="s">
        <v>219</v>
      </c>
      <c r="C6301" s="7">
        <v>4993</v>
      </c>
      <c r="D6301" s="10">
        <v>3.5694373776741189E-3</v>
      </c>
      <c r="E6301" s="10">
        <v>4.9337944664031621</v>
      </c>
      <c r="F6301" s="8">
        <v>1702.527075812274</v>
      </c>
      <c r="G6301" s="8">
        <v>-10.79149544398785</v>
      </c>
    </row>
    <row r="6302" spans="1:7" x14ac:dyDescent="0.6">
      <c r="A6302" s="3" t="s">
        <v>97</v>
      </c>
      <c r="B6302" s="3" t="s">
        <v>219</v>
      </c>
      <c r="C6302" s="4">
        <v>5798</v>
      </c>
      <c r="D6302" s="9">
        <v>3.849986670466985E-3</v>
      </c>
      <c r="E6302" s="9">
        <v>4.4091254752851707</v>
      </c>
      <c r="F6302" s="5">
        <v>16.122571600240331</v>
      </c>
      <c r="G6302" s="5">
        <v>27.484608619173262</v>
      </c>
    </row>
    <row r="6303" spans="1:7" x14ac:dyDescent="0.6">
      <c r="A6303" s="6" t="s">
        <v>100</v>
      </c>
      <c r="B6303" s="6" t="s">
        <v>219</v>
      </c>
      <c r="C6303" s="7">
        <v>38868</v>
      </c>
      <c r="D6303" s="10">
        <v>2.2029158323999549E-2</v>
      </c>
      <c r="E6303" s="10">
        <v>4.3662098404852836</v>
      </c>
      <c r="F6303" s="8">
        <v>570.36909279061751</v>
      </c>
      <c r="G6303" s="8">
        <v>335.44700873851667</v>
      </c>
    </row>
    <row r="6304" spans="1:7" x14ac:dyDescent="0.6">
      <c r="A6304" s="3" t="s">
        <v>17</v>
      </c>
      <c r="B6304" s="3" t="s">
        <v>220</v>
      </c>
      <c r="C6304" s="4">
        <v>10532</v>
      </c>
      <c r="D6304" s="9">
        <v>2.2882713491784321E-2</v>
      </c>
      <c r="E6304" s="9">
        <v>4.1826846703733116</v>
      </c>
      <c r="F6304" s="3"/>
      <c r="G6304" s="3"/>
    </row>
    <row r="6305" spans="1:7" x14ac:dyDescent="0.6">
      <c r="A6305" s="6" t="s">
        <v>22</v>
      </c>
      <c r="B6305" s="6" t="s">
        <v>220</v>
      </c>
      <c r="C6305" s="7">
        <v>13386</v>
      </c>
      <c r="D6305" s="10">
        <v>3.123436721204385E-2</v>
      </c>
      <c r="E6305" s="10">
        <v>4.230720606826802</v>
      </c>
      <c r="F6305" s="8">
        <v>27.098366881883781</v>
      </c>
      <c r="G6305" s="6"/>
    </row>
    <row r="6306" spans="1:7" x14ac:dyDescent="0.6">
      <c r="A6306" s="3" t="s">
        <v>30</v>
      </c>
      <c r="B6306" s="3" t="s">
        <v>220</v>
      </c>
      <c r="C6306" s="4">
        <v>210</v>
      </c>
      <c r="D6306" s="9">
        <v>3.3791888726979262E-4</v>
      </c>
      <c r="E6306" s="9">
        <v>14</v>
      </c>
      <c r="F6306" s="5">
        <v>-98.43119677274764</v>
      </c>
      <c r="G6306" s="3"/>
    </row>
    <row r="6307" spans="1:7" x14ac:dyDescent="0.6">
      <c r="A6307" s="6" t="s">
        <v>31</v>
      </c>
      <c r="B6307" s="6" t="s">
        <v>220</v>
      </c>
      <c r="C6307" s="7">
        <v>13887</v>
      </c>
      <c r="D6307" s="10">
        <v>2.2750510694656789E-2</v>
      </c>
      <c r="E6307" s="10">
        <v>4.1577844311377241</v>
      </c>
      <c r="F6307" s="8">
        <v>6512.8571428571431</v>
      </c>
      <c r="G6307" s="6"/>
    </row>
    <row r="6308" spans="1:7" x14ac:dyDescent="0.6">
      <c r="A6308" s="3" t="s">
        <v>36</v>
      </c>
      <c r="B6308" s="3" t="s">
        <v>220</v>
      </c>
      <c r="C6308" s="4">
        <v>11663</v>
      </c>
      <c r="D6308" s="9">
        <v>2.2149421405950619E-2</v>
      </c>
      <c r="E6308" s="9">
        <v>4.2534646243617793</v>
      </c>
      <c r="F6308" s="5">
        <v>-16.014978037013041</v>
      </c>
      <c r="G6308" s="3"/>
    </row>
    <row r="6309" spans="1:7" x14ac:dyDescent="0.6">
      <c r="A6309" s="6" t="s">
        <v>40</v>
      </c>
      <c r="B6309" s="6" t="s">
        <v>220</v>
      </c>
      <c r="C6309" s="7">
        <v>12618</v>
      </c>
      <c r="D6309" s="10">
        <v>1.795797654165664E-2</v>
      </c>
      <c r="E6309" s="10">
        <v>4.0795344325897176</v>
      </c>
      <c r="F6309" s="8">
        <v>8.1882877475778049</v>
      </c>
      <c r="G6309" s="6"/>
    </row>
    <row r="6310" spans="1:7" x14ac:dyDescent="0.6">
      <c r="A6310" s="3" t="s">
        <v>44</v>
      </c>
      <c r="B6310" s="3" t="s">
        <v>220</v>
      </c>
      <c r="C6310" s="4">
        <v>14030</v>
      </c>
      <c r="D6310" s="9">
        <v>2.2741574441180509E-2</v>
      </c>
      <c r="E6310" s="9">
        <v>4.1035390465048263</v>
      </c>
      <c r="F6310" s="5">
        <v>11.19036297352989</v>
      </c>
      <c r="G6310" s="3"/>
    </row>
    <row r="6311" spans="1:7" x14ac:dyDescent="0.6">
      <c r="A6311" s="6" t="s">
        <v>47</v>
      </c>
      <c r="B6311" s="6" t="s">
        <v>220</v>
      </c>
      <c r="C6311" s="7">
        <v>1111</v>
      </c>
      <c r="D6311" s="10">
        <v>1.659241573072722E-3</v>
      </c>
      <c r="E6311" s="10">
        <v>4.444</v>
      </c>
      <c r="F6311" s="8">
        <v>-92.081254454739849</v>
      </c>
      <c r="G6311" s="6"/>
    </row>
    <row r="6312" spans="1:7" x14ac:dyDescent="0.6">
      <c r="A6312" s="3" t="s">
        <v>48</v>
      </c>
      <c r="B6312" s="3" t="s">
        <v>220</v>
      </c>
      <c r="C6312" s="4">
        <v>13343</v>
      </c>
      <c r="D6312" s="9">
        <v>1.8469784129432058E-2</v>
      </c>
      <c r="E6312" s="9">
        <v>4.1118644067796613</v>
      </c>
      <c r="F6312" s="5">
        <v>1100.9900990099011</v>
      </c>
      <c r="G6312" s="3"/>
    </row>
    <row r="6313" spans="1:7" x14ac:dyDescent="0.6">
      <c r="A6313" s="6" t="s">
        <v>52</v>
      </c>
      <c r="B6313" s="6" t="s">
        <v>220</v>
      </c>
      <c r="C6313" s="7">
        <v>12591</v>
      </c>
      <c r="D6313" s="10">
        <v>1.543186252971823E-2</v>
      </c>
      <c r="E6313" s="10">
        <v>4.1609385327164574</v>
      </c>
      <c r="F6313" s="8">
        <v>-5.6359139623772814</v>
      </c>
      <c r="G6313" s="6"/>
    </row>
    <row r="6314" spans="1:7" x14ac:dyDescent="0.6">
      <c r="A6314" s="3" t="s">
        <v>55</v>
      </c>
      <c r="B6314" s="3" t="s">
        <v>220</v>
      </c>
      <c r="C6314" s="4">
        <v>4436</v>
      </c>
      <c r="D6314" s="9">
        <v>5.8727515857455292E-3</v>
      </c>
      <c r="E6314" s="9">
        <v>2.0537037037037038</v>
      </c>
      <c r="F6314" s="5">
        <v>-64.76848542609801</v>
      </c>
      <c r="G6314" s="3"/>
    </row>
    <row r="6315" spans="1:7" x14ac:dyDescent="0.6">
      <c r="A6315" s="6" t="s">
        <v>56</v>
      </c>
      <c r="B6315" s="6" t="s">
        <v>220</v>
      </c>
      <c r="C6315" s="7">
        <v>12808</v>
      </c>
      <c r="D6315" s="10">
        <v>1.9078416836387072E-2</v>
      </c>
      <c r="E6315" s="10">
        <v>4.159792140305294</v>
      </c>
      <c r="F6315" s="8">
        <v>188.72858431018929</v>
      </c>
      <c r="G6315" s="6"/>
    </row>
    <row r="6316" spans="1:7" x14ac:dyDescent="0.6">
      <c r="A6316" s="3" t="s">
        <v>59</v>
      </c>
      <c r="B6316" s="3" t="s">
        <v>220</v>
      </c>
      <c r="C6316" s="4">
        <v>13041</v>
      </c>
      <c r="D6316" s="9">
        <v>1.9109102881469841E-2</v>
      </c>
      <c r="E6316" s="9">
        <v>4.3039603960396038</v>
      </c>
      <c r="F6316" s="5">
        <v>1.819175515302929</v>
      </c>
      <c r="G6316" s="5">
        <v>23.822635776680599</v>
      </c>
    </row>
    <row r="6317" spans="1:7" x14ac:dyDescent="0.6">
      <c r="A6317" s="6" t="s">
        <v>60</v>
      </c>
      <c r="B6317" s="6" t="s">
        <v>220</v>
      </c>
      <c r="C6317" s="7">
        <v>13878</v>
      </c>
      <c r="D6317" s="10">
        <v>1.906501134524783E-2</v>
      </c>
      <c r="E6317" s="10">
        <v>4.0017301038062287</v>
      </c>
      <c r="F6317" s="8">
        <v>6.4182194616977162</v>
      </c>
      <c r="G6317" s="8">
        <v>3.675481846705519</v>
      </c>
    </row>
    <row r="6318" spans="1:7" x14ac:dyDescent="0.6">
      <c r="A6318" s="3" t="s">
        <v>64</v>
      </c>
      <c r="B6318" s="3" t="s">
        <v>220</v>
      </c>
      <c r="C6318" s="4">
        <v>13037</v>
      </c>
      <c r="D6318" s="9">
        <v>1.5347786890216399E-2</v>
      </c>
      <c r="E6318" s="9">
        <v>4.0804381846635369</v>
      </c>
      <c r="F6318" s="5">
        <v>-6.0599510015852402</v>
      </c>
      <c r="G6318" s="5">
        <v>6108.0952380952394</v>
      </c>
    </row>
    <row r="6319" spans="1:7" x14ac:dyDescent="0.6">
      <c r="A6319" s="6" t="s">
        <v>65</v>
      </c>
      <c r="B6319" s="6" t="s">
        <v>220</v>
      </c>
      <c r="C6319" s="7">
        <v>49023</v>
      </c>
      <c r="D6319" s="10">
        <v>5.8299533783303187E-2</v>
      </c>
      <c r="E6319" s="10">
        <v>4.5057904411764707</v>
      </c>
      <c r="F6319" s="8">
        <v>276.02976144818592</v>
      </c>
      <c r="G6319" s="8">
        <v>253.0136098509397</v>
      </c>
    </row>
    <row r="6320" spans="1:7" x14ac:dyDescent="0.6">
      <c r="A6320" s="3" t="s">
        <v>67</v>
      </c>
      <c r="B6320" s="3" t="s">
        <v>220</v>
      </c>
      <c r="C6320" s="4">
        <v>14848</v>
      </c>
      <c r="D6320" s="9">
        <v>1.5107393493053929E-2</v>
      </c>
      <c r="E6320" s="9">
        <v>4.6140459912989433</v>
      </c>
      <c r="F6320" s="5">
        <v>-69.712175917426507</v>
      </c>
      <c r="G6320" s="5">
        <v>27.30858269741918</v>
      </c>
    </row>
    <row r="6321" spans="1:7" x14ac:dyDescent="0.6">
      <c r="A6321" s="6" t="s">
        <v>68</v>
      </c>
      <c r="B6321" s="6" t="s">
        <v>220</v>
      </c>
      <c r="C6321" s="7">
        <v>14848</v>
      </c>
      <c r="D6321" s="10">
        <v>1.773075116372683E-2</v>
      </c>
      <c r="E6321" s="10">
        <v>4.6140459912989433</v>
      </c>
      <c r="F6321" s="8">
        <v>0</v>
      </c>
      <c r="G6321" s="8">
        <v>17.67316531938501</v>
      </c>
    </row>
    <row r="6322" spans="1:7" x14ac:dyDescent="0.6">
      <c r="A6322" s="3" t="s">
        <v>71</v>
      </c>
      <c r="B6322" s="3" t="s">
        <v>220</v>
      </c>
      <c r="C6322" s="4">
        <v>13865</v>
      </c>
      <c r="D6322" s="9">
        <v>1.4374565108496291E-2</v>
      </c>
      <c r="E6322" s="9">
        <v>4.4099872773536886</v>
      </c>
      <c r="F6322" s="5">
        <v>-6.6204202586206851</v>
      </c>
      <c r="G6322" s="5">
        <v>-1.1760513186029891</v>
      </c>
    </row>
    <row r="6323" spans="1:7" x14ac:dyDescent="0.6">
      <c r="A6323" s="6" t="s">
        <v>73</v>
      </c>
      <c r="B6323" s="6" t="s">
        <v>220</v>
      </c>
      <c r="C6323" s="7">
        <v>13497</v>
      </c>
      <c r="D6323" s="10">
        <v>1.6252215308076839E-2</v>
      </c>
      <c r="E6323" s="10">
        <v>4.4354255668747946</v>
      </c>
      <c r="F6323" s="8">
        <v>-2.6541651640822228</v>
      </c>
      <c r="G6323" s="8">
        <v>1114.8514851485149</v>
      </c>
    </row>
    <row r="6324" spans="1:7" x14ac:dyDescent="0.6">
      <c r="A6324" s="3" t="s">
        <v>76</v>
      </c>
      <c r="B6324" s="3" t="s">
        <v>220</v>
      </c>
      <c r="C6324" s="4">
        <v>27756</v>
      </c>
      <c r="D6324" s="9">
        <v>2.6874808879113071E-2</v>
      </c>
      <c r="E6324" s="9">
        <v>4.7797485793008434</v>
      </c>
      <c r="F6324" s="5">
        <v>105.645699044232</v>
      </c>
      <c r="G6324" s="5">
        <v>108.0191860900847</v>
      </c>
    </row>
    <row r="6325" spans="1:7" x14ac:dyDescent="0.6">
      <c r="A6325" s="6" t="s">
        <v>78</v>
      </c>
      <c r="B6325" s="6" t="s">
        <v>220</v>
      </c>
      <c r="C6325" s="7">
        <v>14680</v>
      </c>
      <c r="D6325" s="10">
        <v>1.2414359733878749E-2</v>
      </c>
      <c r="E6325" s="10">
        <v>4.7600518806744487</v>
      </c>
      <c r="F6325" s="8">
        <v>-47.110534659172792</v>
      </c>
      <c r="G6325" s="8">
        <v>16.5912159478993</v>
      </c>
    </row>
    <row r="6326" spans="1:7" x14ac:dyDescent="0.6">
      <c r="A6326" s="3" t="s">
        <v>80</v>
      </c>
      <c r="B6326" s="3" t="s">
        <v>220</v>
      </c>
      <c r="C6326" s="4">
        <v>28115</v>
      </c>
      <c r="D6326" s="9">
        <v>2.3828192384935169E-2</v>
      </c>
      <c r="E6326" s="9">
        <v>4.6764803725881574</v>
      </c>
      <c r="F6326" s="5">
        <v>91.519073569482273</v>
      </c>
      <c r="G6326" s="5">
        <v>533.79170423805226</v>
      </c>
    </row>
    <row r="6327" spans="1:7" x14ac:dyDescent="0.6">
      <c r="A6327" s="6" t="s">
        <v>82</v>
      </c>
      <c r="B6327" s="6" t="s">
        <v>220</v>
      </c>
      <c r="C6327" s="7">
        <v>10597</v>
      </c>
      <c r="D6327" s="10">
        <v>9.4727071257427013E-3</v>
      </c>
      <c r="E6327" s="10">
        <v>4.5874458874458872</v>
      </c>
      <c r="F6327" s="8">
        <v>-62.308376311577447</v>
      </c>
      <c r="G6327" s="8">
        <v>-17.26264834478452</v>
      </c>
    </row>
    <row r="6328" spans="1:7" x14ac:dyDescent="0.6">
      <c r="A6328" s="3" t="s">
        <v>84</v>
      </c>
      <c r="B6328" s="3" t="s">
        <v>220</v>
      </c>
      <c r="C6328" s="4">
        <v>24316</v>
      </c>
      <c r="D6328" s="9">
        <v>1.925732154796236E-2</v>
      </c>
      <c r="E6328" s="9">
        <v>4.7800275211322978</v>
      </c>
      <c r="F6328" s="5">
        <v>129.4611682551666</v>
      </c>
      <c r="G6328" s="5">
        <v>86.458093704470514</v>
      </c>
    </row>
    <row r="6329" spans="1:7" x14ac:dyDescent="0.6">
      <c r="A6329" s="6" t="s">
        <v>86</v>
      </c>
      <c r="B6329" s="6" t="s">
        <v>220</v>
      </c>
      <c r="C6329" s="7">
        <v>14429</v>
      </c>
      <c r="D6329" s="10">
        <v>1.2599090572512401E-2</v>
      </c>
      <c r="E6329" s="10">
        <v>4.7636183558930343</v>
      </c>
      <c r="F6329" s="8">
        <v>-40.660470472117133</v>
      </c>
      <c r="G6329" s="8">
        <v>3.9703127251765391</v>
      </c>
    </row>
    <row r="6330" spans="1:7" x14ac:dyDescent="0.6">
      <c r="A6330" s="3" t="s">
        <v>88</v>
      </c>
      <c r="B6330" s="3" t="s">
        <v>220</v>
      </c>
      <c r="C6330" s="4">
        <v>14018</v>
      </c>
      <c r="D6330" s="9">
        <v>1.107709410160543E-2</v>
      </c>
      <c r="E6330" s="9">
        <v>4.4360759493670887</v>
      </c>
      <c r="F6330" s="5">
        <v>-2.848430244646194</v>
      </c>
      <c r="G6330" s="5">
        <v>7.5247372861854789</v>
      </c>
    </row>
    <row r="6331" spans="1:7" x14ac:dyDescent="0.6">
      <c r="A6331" s="6" t="s">
        <v>89</v>
      </c>
      <c r="B6331" s="6" t="s">
        <v>220</v>
      </c>
      <c r="C6331" s="7">
        <v>14038</v>
      </c>
      <c r="D6331" s="10">
        <v>9.5163906270507598E-3</v>
      </c>
      <c r="E6331" s="10">
        <v>4.8273727647867952</v>
      </c>
      <c r="F6331" s="8">
        <v>0.14267370523612929</v>
      </c>
      <c r="G6331" s="8">
        <v>-71.364461579258716</v>
      </c>
    </row>
    <row r="6332" spans="1:7" x14ac:dyDescent="0.6">
      <c r="A6332" s="3" t="s">
        <v>91</v>
      </c>
      <c r="B6332" s="3" t="s">
        <v>220</v>
      </c>
      <c r="C6332" s="4">
        <v>14742</v>
      </c>
      <c r="D6332" s="9">
        <v>1.085047194400785E-2</v>
      </c>
      <c r="E6332" s="9">
        <v>4.9636363636363638</v>
      </c>
      <c r="F6332" s="5">
        <v>5.0149593959253558</v>
      </c>
      <c r="G6332" s="5">
        <v>-0.71390086206896131</v>
      </c>
    </row>
    <row r="6333" spans="1:7" x14ac:dyDescent="0.6">
      <c r="A6333" s="6" t="s">
        <v>92</v>
      </c>
      <c r="B6333" s="6" t="s">
        <v>220</v>
      </c>
      <c r="C6333" s="7">
        <v>14238</v>
      </c>
      <c r="D6333" s="10">
        <v>1.017857988850873E-2</v>
      </c>
      <c r="E6333" s="10">
        <v>4.9266435986159172</v>
      </c>
      <c r="F6333" s="8">
        <v>-3.4188034188034182</v>
      </c>
      <c r="G6333" s="8">
        <v>-4.108297413793105</v>
      </c>
    </row>
    <row r="6334" spans="1:7" x14ac:dyDescent="0.6">
      <c r="A6334" s="3" t="s">
        <v>94</v>
      </c>
      <c r="B6334" s="3" t="s">
        <v>220</v>
      </c>
      <c r="C6334" s="4">
        <v>16707</v>
      </c>
      <c r="D6334" s="9">
        <v>1.070340905404236E-2</v>
      </c>
      <c r="E6334" s="9">
        <v>4.5313262815296991</v>
      </c>
      <c r="F6334" s="5">
        <v>17.340918668352298</v>
      </c>
      <c r="G6334" s="5">
        <v>20.49765596826543</v>
      </c>
    </row>
    <row r="6335" spans="1:7" x14ac:dyDescent="0.6">
      <c r="A6335" s="6" t="s">
        <v>95</v>
      </c>
      <c r="B6335" s="6" t="s">
        <v>220</v>
      </c>
      <c r="C6335" s="7">
        <v>13473</v>
      </c>
      <c r="D6335" s="10">
        <v>9.8098242553929828E-3</v>
      </c>
      <c r="E6335" s="10">
        <v>4.8674132947976876</v>
      </c>
      <c r="F6335" s="8">
        <v>-19.357155683246539</v>
      </c>
      <c r="G6335" s="8">
        <v>-0.17781729273171901</v>
      </c>
    </row>
    <row r="6336" spans="1:7" x14ac:dyDescent="0.6">
      <c r="A6336" s="3" t="s">
        <v>96</v>
      </c>
      <c r="B6336" s="3" t="s">
        <v>220</v>
      </c>
      <c r="C6336" s="4">
        <v>27843</v>
      </c>
      <c r="D6336" s="9">
        <v>2.081943822331761E-2</v>
      </c>
      <c r="E6336" s="9">
        <v>4.8079778967363147</v>
      </c>
      <c r="F6336" s="5">
        <v>106.6577599643732</v>
      </c>
      <c r="G6336" s="5">
        <v>0.31344574146130461</v>
      </c>
    </row>
    <row r="6337" spans="1:7" x14ac:dyDescent="0.6">
      <c r="A6337" s="6" t="s">
        <v>98</v>
      </c>
      <c r="B6337" s="6" t="s">
        <v>220</v>
      </c>
      <c r="C6337" s="7">
        <v>13645</v>
      </c>
      <c r="D6337" s="10">
        <v>9.8014707607904476E-3</v>
      </c>
      <c r="E6337" s="10">
        <v>4.7927643133122588</v>
      </c>
      <c r="F6337" s="8">
        <v>-50.993068275688678</v>
      </c>
      <c r="G6337" s="8">
        <v>-7.0504087193460467</v>
      </c>
    </row>
    <row r="6338" spans="1:7" x14ac:dyDescent="0.6">
      <c r="A6338" s="3" t="s">
        <v>100</v>
      </c>
      <c r="B6338" s="3" t="s">
        <v>220</v>
      </c>
      <c r="C6338" s="4">
        <v>14723</v>
      </c>
      <c r="D6338" s="9">
        <v>8.3445327262592732E-3</v>
      </c>
      <c r="E6338" s="9">
        <v>4.6606521050965499</v>
      </c>
      <c r="F6338" s="5">
        <v>7.9003297911322878</v>
      </c>
      <c r="G6338" s="5">
        <v>-47.632936155077367</v>
      </c>
    </row>
    <row r="6339" spans="1:7" x14ac:dyDescent="0.6">
      <c r="A6339" s="6" t="s">
        <v>101</v>
      </c>
      <c r="B6339" s="6" t="s">
        <v>220</v>
      </c>
      <c r="C6339" s="7">
        <v>25616</v>
      </c>
      <c r="D6339" s="10">
        <v>1.2908514276317401E-2</v>
      </c>
      <c r="E6339" s="10">
        <v>4.7010460634978886</v>
      </c>
      <c r="F6339" s="8">
        <v>73.986279970114779</v>
      </c>
      <c r="G6339" s="8">
        <v>141.7287911673115</v>
      </c>
    </row>
    <row r="6340" spans="1:7" x14ac:dyDescent="0.6">
      <c r="A6340" s="3" t="s">
        <v>102</v>
      </c>
      <c r="B6340" s="3" t="s">
        <v>220</v>
      </c>
      <c r="C6340" s="4">
        <v>14596</v>
      </c>
      <c r="D6340" s="9">
        <v>8.9180334054892001E-3</v>
      </c>
      <c r="E6340" s="9">
        <v>5.1943060498220639</v>
      </c>
      <c r="F6340" s="5">
        <v>-43.01998750780762</v>
      </c>
      <c r="G6340" s="5">
        <v>-39.973679881559463</v>
      </c>
    </row>
    <row r="6341" spans="1:7" x14ac:dyDescent="0.6">
      <c r="A6341" s="6" t="s">
        <v>14</v>
      </c>
      <c r="B6341" s="6" t="s">
        <v>221</v>
      </c>
      <c r="C6341" s="7">
        <v>1313402</v>
      </c>
      <c r="D6341" s="10">
        <v>3.3786039158613148</v>
      </c>
      <c r="E6341" s="10">
        <v>3.485331854356128</v>
      </c>
      <c r="F6341" s="6"/>
      <c r="G6341" s="6"/>
    </row>
    <row r="6342" spans="1:7" x14ac:dyDescent="0.6">
      <c r="A6342" s="3" t="s">
        <v>15</v>
      </c>
      <c r="B6342" s="3" t="s">
        <v>221</v>
      </c>
      <c r="C6342" s="4">
        <v>1467121</v>
      </c>
      <c r="D6342" s="9">
        <v>4.3941751401310274</v>
      </c>
      <c r="E6342" s="9">
        <v>3.5965106672974949</v>
      </c>
      <c r="F6342" s="5">
        <v>11.70388045701163</v>
      </c>
      <c r="G6342" s="3"/>
    </row>
    <row r="6343" spans="1:7" x14ac:dyDescent="0.6">
      <c r="A6343" s="6" t="s">
        <v>16</v>
      </c>
      <c r="B6343" s="6" t="s">
        <v>221</v>
      </c>
      <c r="C6343" s="7">
        <v>1425908</v>
      </c>
      <c r="D6343" s="10">
        <v>3.200716360253498</v>
      </c>
      <c r="E6343" s="10">
        <v>3.6438599808851109</v>
      </c>
      <c r="F6343" s="8">
        <v>-2.8091070879634361</v>
      </c>
      <c r="G6343" s="6"/>
    </row>
    <row r="6344" spans="1:7" x14ac:dyDescent="0.6">
      <c r="A6344" s="3" t="s">
        <v>17</v>
      </c>
      <c r="B6344" s="3" t="s">
        <v>221</v>
      </c>
      <c r="C6344" s="4">
        <v>947368</v>
      </c>
      <c r="D6344" s="9">
        <v>2.0583317997801678</v>
      </c>
      <c r="E6344" s="9">
        <v>3.3017736218620071</v>
      </c>
      <c r="F6344" s="5">
        <v>-33.560369953741763</v>
      </c>
      <c r="G6344" s="3"/>
    </row>
    <row r="6345" spans="1:7" x14ac:dyDescent="0.6">
      <c r="A6345" s="6" t="s">
        <v>18</v>
      </c>
      <c r="B6345" s="6" t="s">
        <v>221</v>
      </c>
      <c r="C6345" s="7">
        <v>582216</v>
      </c>
      <c r="D6345" s="10">
        <v>1.2813248578950309</v>
      </c>
      <c r="E6345" s="10">
        <v>3.356388896895627</v>
      </c>
      <c r="F6345" s="8">
        <v>-38.543839352817493</v>
      </c>
      <c r="G6345" s="6"/>
    </row>
    <row r="6346" spans="1:7" x14ac:dyDescent="0.6">
      <c r="A6346" s="3" t="s">
        <v>19</v>
      </c>
      <c r="B6346" s="3" t="s">
        <v>221</v>
      </c>
      <c r="C6346" s="4">
        <v>1043843</v>
      </c>
      <c r="D6346" s="9">
        <v>2.567692108861134</v>
      </c>
      <c r="E6346" s="9">
        <v>3.134080141234965</v>
      </c>
      <c r="F6346" s="5">
        <v>79.287927504568742</v>
      </c>
      <c r="G6346" s="3"/>
    </row>
    <row r="6347" spans="1:7" x14ac:dyDescent="0.6">
      <c r="A6347" s="6" t="s">
        <v>20</v>
      </c>
      <c r="B6347" s="6" t="s">
        <v>221</v>
      </c>
      <c r="C6347" s="7">
        <v>1275016</v>
      </c>
      <c r="D6347" s="10">
        <v>2.960762608568642</v>
      </c>
      <c r="E6347" s="10">
        <v>3.311858903593647</v>
      </c>
      <c r="F6347" s="8">
        <v>22.146338098737068</v>
      </c>
      <c r="G6347" s="6"/>
    </row>
    <row r="6348" spans="1:7" x14ac:dyDescent="0.6">
      <c r="A6348" s="3" t="s">
        <v>21</v>
      </c>
      <c r="B6348" s="3" t="s">
        <v>221</v>
      </c>
      <c r="C6348" s="4">
        <v>1297042</v>
      </c>
      <c r="D6348" s="9">
        <v>2.9300245594522041</v>
      </c>
      <c r="E6348" s="9">
        <v>3.5091988355356429</v>
      </c>
      <c r="F6348" s="5">
        <v>1.7275077332362889</v>
      </c>
      <c r="G6348" s="3"/>
    </row>
    <row r="6349" spans="1:7" x14ac:dyDescent="0.6">
      <c r="A6349" s="6" t="s">
        <v>22</v>
      </c>
      <c r="B6349" s="6" t="s">
        <v>221</v>
      </c>
      <c r="C6349" s="7">
        <v>1319003</v>
      </c>
      <c r="D6349" s="10">
        <v>3.0777098502754732</v>
      </c>
      <c r="E6349" s="10">
        <v>3.5812304851891068</v>
      </c>
      <c r="F6349" s="8">
        <v>1.693160283167394</v>
      </c>
      <c r="G6349" s="6"/>
    </row>
    <row r="6350" spans="1:7" x14ac:dyDescent="0.6">
      <c r="A6350" s="3" t="s">
        <v>23</v>
      </c>
      <c r="B6350" s="3" t="s">
        <v>221</v>
      </c>
      <c r="C6350" s="4">
        <v>1517780</v>
      </c>
      <c r="D6350" s="9">
        <v>2.8495308303379039</v>
      </c>
      <c r="E6350" s="9">
        <v>3.4575860364352091</v>
      </c>
      <c r="F6350" s="5">
        <v>15.070246239015381</v>
      </c>
      <c r="G6350" s="3"/>
    </row>
    <row r="6351" spans="1:7" x14ac:dyDescent="0.6">
      <c r="A6351" s="6" t="s">
        <v>24</v>
      </c>
      <c r="B6351" s="6" t="s">
        <v>221</v>
      </c>
      <c r="C6351" s="7">
        <v>1983363</v>
      </c>
      <c r="D6351" s="10">
        <v>3.8425904246649232</v>
      </c>
      <c r="E6351" s="10">
        <v>3.1727868543008748</v>
      </c>
      <c r="F6351" s="8">
        <v>30.675262554520419</v>
      </c>
      <c r="G6351" s="6"/>
    </row>
    <row r="6352" spans="1:7" x14ac:dyDescent="0.6">
      <c r="A6352" s="3" t="s">
        <v>25</v>
      </c>
      <c r="B6352" s="3" t="s">
        <v>221</v>
      </c>
      <c r="C6352" s="4">
        <v>1125995</v>
      </c>
      <c r="D6352" s="9">
        <v>2.5282171391609638</v>
      </c>
      <c r="E6352" s="9">
        <v>3.383032484466824</v>
      </c>
      <c r="F6352" s="5">
        <v>-43.227992051883589</v>
      </c>
      <c r="G6352" s="3"/>
    </row>
    <row r="6353" spans="1:7" x14ac:dyDescent="0.6">
      <c r="A6353" s="6" t="s">
        <v>26</v>
      </c>
      <c r="B6353" s="6" t="s">
        <v>221</v>
      </c>
      <c r="C6353" s="7">
        <v>1805636</v>
      </c>
      <c r="D6353" s="10">
        <v>4.296598953750471</v>
      </c>
      <c r="E6353" s="10">
        <v>3.513190740895674</v>
      </c>
      <c r="F6353" s="8">
        <v>60.359149019311808</v>
      </c>
      <c r="G6353" s="8">
        <v>37.477786694401253</v>
      </c>
    </row>
    <row r="6354" spans="1:7" x14ac:dyDescent="0.6">
      <c r="A6354" s="3" t="s">
        <v>27</v>
      </c>
      <c r="B6354" s="3" t="s">
        <v>221</v>
      </c>
      <c r="C6354" s="4">
        <v>1766945</v>
      </c>
      <c r="D6354" s="9">
        <v>3.606363774930097</v>
      </c>
      <c r="E6354" s="9">
        <v>3.5748506386172769</v>
      </c>
      <c r="F6354" s="5">
        <v>-2.1427906842796718</v>
      </c>
      <c r="G6354" s="5">
        <v>20.43621487252927</v>
      </c>
    </row>
    <row r="6355" spans="1:7" x14ac:dyDescent="0.6">
      <c r="A6355" s="6" t="s">
        <v>28</v>
      </c>
      <c r="B6355" s="6" t="s">
        <v>221</v>
      </c>
      <c r="C6355" s="7">
        <v>1163122</v>
      </c>
      <c r="D6355" s="10">
        <v>1.968924689352608</v>
      </c>
      <c r="E6355" s="10">
        <v>3.536314106072215</v>
      </c>
      <c r="F6355" s="8">
        <v>-34.173276474366773</v>
      </c>
      <c r="G6355" s="8">
        <v>-18.429379735579008</v>
      </c>
    </row>
    <row r="6356" spans="1:7" x14ac:dyDescent="0.6">
      <c r="A6356" s="3" t="s">
        <v>29</v>
      </c>
      <c r="B6356" s="3" t="s">
        <v>221</v>
      </c>
      <c r="C6356" s="4">
        <v>2026944</v>
      </c>
      <c r="D6356" s="9">
        <v>2.921564337838336</v>
      </c>
      <c r="E6356" s="9">
        <v>3.5674140197788389</v>
      </c>
      <c r="F6356" s="5">
        <v>74.267531694869504</v>
      </c>
      <c r="G6356" s="5">
        <v>113.95529509124231</v>
      </c>
    </row>
    <row r="6357" spans="1:7" x14ac:dyDescent="0.6">
      <c r="A6357" s="6" t="s">
        <v>30</v>
      </c>
      <c r="B6357" s="6" t="s">
        <v>221</v>
      </c>
      <c r="C6357" s="7">
        <v>1898124</v>
      </c>
      <c r="D6357" s="10">
        <v>3.054342618952798</v>
      </c>
      <c r="E6357" s="10">
        <v>3.302228075455679</v>
      </c>
      <c r="F6357" s="8">
        <v>-6.3553803163777562</v>
      </c>
      <c r="G6357" s="8">
        <v>226.01714827486711</v>
      </c>
    </row>
    <row r="6358" spans="1:7" x14ac:dyDescent="0.6">
      <c r="A6358" s="3" t="s">
        <v>31</v>
      </c>
      <c r="B6358" s="3" t="s">
        <v>221</v>
      </c>
      <c r="C6358" s="4">
        <v>2444839</v>
      </c>
      <c r="D6358" s="9">
        <v>4.0052808969693956</v>
      </c>
      <c r="E6358" s="9">
        <v>3.450257974925063</v>
      </c>
      <c r="F6358" s="5">
        <v>28.80291277071467</v>
      </c>
      <c r="G6358" s="5">
        <v>134.2152028609666</v>
      </c>
    </row>
    <row r="6359" spans="1:7" x14ac:dyDescent="0.6">
      <c r="A6359" s="6" t="s">
        <v>32</v>
      </c>
      <c r="B6359" s="6" t="s">
        <v>221</v>
      </c>
      <c r="C6359" s="7">
        <v>2433388</v>
      </c>
      <c r="D6359" s="10">
        <v>3.7507467157915082</v>
      </c>
      <c r="E6359" s="10">
        <v>3.4419571754708072</v>
      </c>
      <c r="F6359" s="8">
        <v>-0.46837440011386899</v>
      </c>
      <c r="G6359" s="8">
        <v>90.851565784272509</v>
      </c>
    </row>
    <row r="6360" spans="1:7" x14ac:dyDescent="0.6">
      <c r="A6360" s="3" t="s">
        <v>33</v>
      </c>
      <c r="B6360" s="3" t="s">
        <v>221</v>
      </c>
      <c r="C6360" s="4">
        <v>3038543</v>
      </c>
      <c r="D6360" s="9">
        <v>5.7278531784158693</v>
      </c>
      <c r="E6360" s="9">
        <v>3.393761196963808</v>
      </c>
      <c r="F6360" s="5">
        <v>24.868824864756451</v>
      </c>
      <c r="G6360" s="5">
        <v>134.26712473458841</v>
      </c>
    </row>
    <row r="6361" spans="1:7" x14ac:dyDescent="0.6">
      <c r="A6361" s="6" t="s">
        <v>34</v>
      </c>
      <c r="B6361" s="6" t="s">
        <v>221</v>
      </c>
      <c r="C6361" s="7">
        <v>2423471</v>
      </c>
      <c r="D6361" s="10">
        <v>4.1709925347892218</v>
      </c>
      <c r="E6361" s="10">
        <v>3.3235885036884252</v>
      </c>
      <c r="F6361" s="8">
        <v>-20.24233324985034</v>
      </c>
      <c r="G6361" s="8">
        <v>83.735063529044297</v>
      </c>
    </row>
    <row r="6362" spans="1:7" x14ac:dyDescent="0.6">
      <c r="A6362" s="3" t="s">
        <v>35</v>
      </c>
      <c r="B6362" s="3" t="s">
        <v>221</v>
      </c>
      <c r="C6362" s="4">
        <v>2219703</v>
      </c>
      <c r="D6362" s="9">
        <v>4.1243090370294899</v>
      </c>
      <c r="E6362" s="9">
        <v>2.8653973753579001</v>
      </c>
      <c r="F6362" s="5">
        <v>-8.4081055642918798</v>
      </c>
      <c r="G6362" s="5">
        <v>46.24668924350037</v>
      </c>
    </row>
    <row r="6363" spans="1:7" x14ac:dyDescent="0.6">
      <c r="A6363" s="6" t="s">
        <v>36</v>
      </c>
      <c r="B6363" s="6" t="s">
        <v>221</v>
      </c>
      <c r="C6363" s="7">
        <v>2476093</v>
      </c>
      <c r="D6363" s="10">
        <v>4.7023945209058127</v>
      </c>
      <c r="E6363" s="10">
        <v>3.1766448398138221</v>
      </c>
      <c r="F6363" s="8">
        <v>11.550644388010481</v>
      </c>
      <c r="G6363" s="8">
        <v>24.84315780822774</v>
      </c>
    </row>
    <row r="6364" spans="1:7" x14ac:dyDescent="0.6">
      <c r="A6364" s="3" t="s">
        <v>37</v>
      </c>
      <c r="B6364" s="3" t="s">
        <v>221</v>
      </c>
      <c r="C6364" s="4">
        <v>1407602</v>
      </c>
      <c r="D6364" s="9">
        <v>2.3104996564950442</v>
      </c>
      <c r="E6364" s="9">
        <v>3.3010762018447171</v>
      </c>
      <c r="F6364" s="5">
        <v>-43.152296783683013</v>
      </c>
      <c r="G6364" s="5">
        <v>25.009613719421498</v>
      </c>
    </row>
    <row r="6365" spans="1:7" x14ac:dyDescent="0.6">
      <c r="A6365" s="6" t="s">
        <v>38</v>
      </c>
      <c r="B6365" s="6" t="s">
        <v>221</v>
      </c>
      <c r="C6365" s="7">
        <v>2391905</v>
      </c>
      <c r="D6365" s="10">
        <v>4.1812449382114361</v>
      </c>
      <c r="E6365" s="10">
        <v>3.055900152928837</v>
      </c>
      <c r="F6365" s="8">
        <v>69.927650003339011</v>
      </c>
      <c r="G6365" s="8">
        <v>32.468836465378423</v>
      </c>
    </row>
    <row r="6366" spans="1:7" x14ac:dyDescent="0.6">
      <c r="A6366" s="3" t="s">
        <v>39</v>
      </c>
      <c r="B6366" s="3" t="s">
        <v>221</v>
      </c>
      <c r="C6366" s="4">
        <v>2676683</v>
      </c>
      <c r="D6366" s="9">
        <v>5.1029005370557146</v>
      </c>
      <c r="E6366" s="9">
        <v>3.096045452600142</v>
      </c>
      <c r="F6366" s="5">
        <v>11.90590763429149</v>
      </c>
      <c r="G6366" s="5">
        <v>51.486492222451737</v>
      </c>
    </row>
    <row r="6367" spans="1:7" x14ac:dyDescent="0.6">
      <c r="A6367" s="6" t="s">
        <v>40</v>
      </c>
      <c r="B6367" s="6" t="s">
        <v>221</v>
      </c>
      <c r="C6367" s="7">
        <v>3115546</v>
      </c>
      <c r="D6367" s="10">
        <v>4.4340546823943701</v>
      </c>
      <c r="E6367" s="10">
        <v>3.3343885920750709</v>
      </c>
      <c r="F6367" s="8">
        <v>16.39577790870268</v>
      </c>
      <c r="G6367" s="8">
        <v>167.86063714726399</v>
      </c>
    </row>
    <row r="6368" spans="1:7" x14ac:dyDescent="0.6">
      <c r="A6368" s="3" t="s">
        <v>41</v>
      </c>
      <c r="B6368" s="3" t="s">
        <v>221</v>
      </c>
      <c r="C6368" s="4">
        <v>2090605</v>
      </c>
      <c r="D6368" s="9">
        <v>3.1217374964603168</v>
      </c>
      <c r="E6368" s="9">
        <v>3.4287783140868888</v>
      </c>
      <c r="F6368" s="5">
        <v>-32.897636561938107</v>
      </c>
      <c r="G6368" s="5">
        <v>3.1407379779609061</v>
      </c>
    </row>
    <row r="6369" spans="1:7" x14ac:dyDescent="0.6">
      <c r="A6369" s="6" t="s">
        <v>42</v>
      </c>
      <c r="B6369" s="6" t="s">
        <v>221</v>
      </c>
      <c r="C6369" s="7">
        <v>1628976</v>
      </c>
      <c r="D6369" s="10">
        <v>2.688925731437366</v>
      </c>
      <c r="E6369" s="10">
        <v>3.0347237876295461</v>
      </c>
      <c r="F6369" s="8">
        <v>-22.08112005854764</v>
      </c>
      <c r="G6369" s="8">
        <v>-14.179684783502021</v>
      </c>
    </row>
    <row r="6370" spans="1:7" x14ac:dyDescent="0.6">
      <c r="A6370" s="3" t="s">
        <v>43</v>
      </c>
      <c r="B6370" s="3" t="s">
        <v>221</v>
      </c>
      <c r="C6370" s="4">
        <v>1917493</v>
      </c>
      <c r="D6370" s="9">
        <v>3.093380205111135</v>
      </c>
      <c r="E6370" s="9">
        <v>3.2575965560240698</v>
      </c>
      <c r="F6370" s="5">
        <v>17.711556216911742</v>
      </c>
      <c r="G6370" s="5">
        <v>-21.569763898563469</v>
      </c>
    </row>
    <row r="6371" spans="1:7" x14ac:dyDescent="0.6">
      <c r="A6371" s="6" t="s">
        <v>44</v>
      </c>
      <c r="B6371" s="6" t="s">
        <v>221</v>
      </c>
      <c r="C6371" s="7">
        <v>2350478</v>
      </c>
      <c r="D6371" s="10">
        <v>3.8099479978159012</v>
      </c>
      <c r="E6371" s="10">
        <v>3.2994860867209361</v>
      </c>
      <c r="F6371" s="8">
        <v>22.580786474839812</v>
      </c>
      <c r="G6371" s="8">
        <v>-3.4071837290230782</v>
      </c>
    </row>
    <row r="6372" spans="1:7" x14ac:dyDescent="0.6">
      <c r="A6372" s="3" t="s">
        <v>45</v>
      </c>
      <c r="B6372" s="3" t="s">
        <v>221</v>
      </c>
      <c r="C6372" s="4">
        <v>2561264</v>
      </c>
      <c r="D6372" s="9">
        <v>4.2851681008091553</v>
      </c>
      <c r="E6372" s="9">
        <v>3.209970059242345</v>
      </c>
      <c r="F6372" s="5">
        <v>8.9677929340330031</v>
      </c>
      <c r="G6372" s="5">
        <v>-15.70749533575796</v>
      </c>
    </row>
    <row r="6373" spans="1:7" x14ac:dyDescent="0.6">
      <c r="A6373" s="6" t="s">
        <v>46</v>
      </c>
      <c r="B6373" s="6" t="s">
        <v>221</v>
      </c>
      <c r="C6373" s="7">
        <v>3026039</v>
      </c>
      <c r="D6373" s="10">
        <v>4.5908968180109273</v>
      </c>
      <c r="E6373" s="10">
        <v>3.1517628188436739</v>
      </c>
      <c r="F6373" s="8">
        <v>18.14631369511304</v>
      </c>
      <c r="G6373" s="8">
        <v>24.863841985317752</v>
      </c>
    </row>
    <row r="6374" spans="1:7" x14ac:dyDescent="0.6">
      <c r="A6374" s="3" t="s">
        <v>47</v>
      </c>
      <c r="B6374" s="3" t="s">
        <v>221</v>
      </c>
      <c r="C6374" s="4">
        <v>3503359</v>
      </c>
      <c r="D6374" s="9">
        <v>5.2321502234009731</v>
      </c>
      <c r="E6374" s="9">
        <v>3.2696661511769309</v>
      </c>
      <c r="F6374" s="5">
        <v>15.773755724893171</v>
      </c>
      <c r="G6374" s="5">
        <v>57.83007906913673</v>
      </c>
    </row>
    <row r="6375" spans="1:7" x14ac:dyDescent="0.6">
      <c r="A6375" s="6" t="s">
        <v>48</v>
      </c>
      <c r="B6375" s="6" t="s">
        <v>221</v>
      </c>
      <c r="C6375" s="7">
        <v>4053271</v>
      </c>
      <c r="D6375" s="10">
        <v>5.6106603003887594</v>
      </c>
      <c r="E6375" s="10">
        <v>3.2777437239407279</v>
      </c>
      <c r="F6375" s="8">
        <v>15.696707074553309</v>
      </c>
      <c r="G6375" s="8">
        <v>63.696234349840672</v>
      </c>
    </row>
    <row r="6376" spans="1:7" x14ac:dyDescent="0.6">
      <c r="A6376" s="3" t="s">
        <v>49</v>
      </c>
      <c r="B6376" s="3" t="s">
        <v>221</v>
      </c>
      <c r="C6376" s="4">
        <v>2345010</v>
      </c>
      <c r="D6376" s="9">
        <v>3.1805011184330292</v>
      </c>
      <c r="E6376" s="9">
        <v>3.45796707793443</v>
      </c>
      <c r="F6376" s="5">
        <v>-42.145245161253712</v>
      </c>
      <c r="G6376" s="5">
        <v>66.596097476417356</v>
      </c>
    </row>
    <row r="6377" spans="1:7" x14ac:dyDescent="0.6">
      <c r="A6377" s="6" t="s">
        <v>50</v>
      </c>
      <c r="B6377" s="6" t="s">
        <v>221</v>
      </c>
      <c r="C6377" s="7">
        <v>2442189</v>
      </c>
      <c r="D6377" s="10">
        <v>3.789568247030191</v>
      </c>
      <c r="E6377" s="10">
        <v>3.1564452026909131</v>
      </c>
      <c r="F6377" s="8">
        <v>4.1440761446646324</v>
      </c>
      <c r="G6377" s="8">
        <v>2.1022574057079968</v>
      </c>
    </row>
    <row r="6378" spans="1:7" x14ac:dyDescent="0.6">
      <c r="A6378" s="3" t="s">
        <v>51</v>
      </c>
      <c r="B6378" s="3" t="s">
        <v>221</v>
      </c>
      <c r="C6378" s="4">
        <v>2241632</v>
      </c>
      <c r="D6378" s="9">
        <v>3.7673182446571052</v>
      </c>
      <c r="E6378" s="9">
        <v>3.2570451338993172</v>
      </c>
      <c r="F6378" s="5">
        <v>-8.2121817762671139</v>
      </c>
      <c r="G6378" s="5">
        <v>-16.253362837511951</v>
      </c>
    </row>
    <row r="6379" spans="1:7" x14ac:dyDescent="0.6">
      <c r="A6379" s="6" t="s">
        <v>52</v>
      </c>
      <c r="B6379" s="6" t="s">
        <v>221</v>
      </c>
      <c r="C6379" s="7">
        <v>2757395</v>
      </c>
      <c r="D6379" s="10">
        <v>3.3795362227092669</v>
      </c>
      <c r="E6379" s="10">
        <v>3.4236597243088478</v>
      </c>
      <c r="F6379" s="8">
        <v>23.00837068707084</v>
      </c>
      <c r="G6379" s="8">
        <v>-11.49560943731853</v>
      </c>
    </row>
    <row r="6380" spans="1:7" x14ac:dyDescent="0.6">
      <c r="A6380" s="3" t="s">
        <v>53</v>
      </c>
      <c r="B6380" s="3" t="s">
        <v>221</v>
      </c>
      <c r="C6380" s="4">
        <v>3367117</v>
      </c>
      <c r="D6380" s="9">
        <v>4.9627004925076958</v>
      </c>
      <c r="E6380" s="9">
        <v>3.1591531099266388</v>
      </c>
      <c r="F6380" s="5">
        <v>22.112247247855318</v>
      </c>
      <c r="G6380" s="5">
        <v>61.059454081474023</v>
      </c>
    </row>
    <row r="6381" spans="1:7" x14ac:dyDescent="0.6">
      <c r="A6381" s="6" t="s">
        <v>54</v>
      </c>
      <c r="B6381" s="6" t="s">
        <v>221</v>
      </c>
      <c r="C6381" s="7">
        <v>3037041</v>
      </c>
      <c r="D6381" s="10">
        <v>3.497931215268788</v>
      </c>
      <c r="E6381" s="10">
        <v>3.0634170205469089</v>
      </c>
      <c r="F6381" s="8">
        <v>-9.802926361038244</v>
      </c>
      <c r="G6381" s="8">
        <v>86.438658396440474</v>
      </c>
    </row>
    <row r="6382" spans="1:7" x14ac:dyDescent="0.6">
      <c r="A6382" s="3" t="s">
        <v>55</v>
      </c>
      <c r="B6382" s="3" t="s">
        <v>221</v>
      </c>
      <c r="C6382" s="4">
        <v>2401340</v>
      </c>
      <c r="D6382" s="9">
        <v>3.179096774777765</v>
      </c>
      <c r="E6382" s="9">
        <v>3.17220060898685</v>
      </c>
      <c r="F6382" s="5">
        <v>-20.93159097950933</v>
      </c>
      <c r="G6382" s="5">
        <v>25.233312455377941</v>
      </c>
    </row>
    <row r="6383" spans="1:7" x14ac:dyDescent="0.6">
      <c r="A6383" s="6" t="s">
        <v>56</v>
      </c>
      <c r="B6383" s="6" t="s">
        <v>221</v>
      </c>
      <c r="C6383" s="7">
        <v>2713162</v>
      </c>
      <c r="D6383" s="10">
        <v>4.0414456262215497</v>
      </c>
      <c r="E6383" s="10">
        <v>3.3508568690316811</v>
      </c>
      <c r="F6383" s="8">
        <v>12.985333188969481</v>
      </c>
      <c r="G6383" s="8">
        <v>15.430223129082689</v>
      </c>
    </row>
    <row r="6384" spans="1:7" x14ac:dyDescent="0.6">
      <c r="A6384" s="3" t="s">
        <v>57</v>
      </c>
      <c r="B6384" s="3" t="s">
        <v>221</v>
      </c>
      <c r="C6384" s="4">
        <v>3082741</v>
      </c>
      <c r="D6384" s="9">
        <v>4.4694439560538024</v>
      </c>
      <c r="E6384" s="9">
        <v>3.3957960412464709</v>
      </c>
      <c r="F6384" s="5">
        <v>13.62170780808518</v>
      </c>
      <c r="G6384" s="5">
        <v>20.360142492144501</v>
      </c>
    </row>
    <row r="6385" spans="1:7" x14ac:dyDescent="0.6">
      <c r="A6385" s="6" t="s">
        <v>58</v>
      </c>
      <c r="B6385" s="6" t="s">
        <v>221</v>
      </c>
      <c r="C6385" s="7">
        <v>3014703</v>
      </c>
      <c r="D6385" s="10">
        <v>4.1981162429059644</v>
      </c>
      <c r="E6385" s="10">
        <v>3.191685132269475</v>
      </c>
      <c r="F6385" s="8">
        <v>-2.2070618323109188</v>
      </c>
      <c r="G6385" s="8">
        <v>-0.37461513219095849</v>
      </c>
    </row>
    <row r="6386" spans="1:7" x14ac:dyDescent="0.6">
      <c r="A6386" s="3" t="s">
        <v>59</v>
      </c>
      <c r="B6386" s="3" t="s">
        <v>221</v>
      </c>
      <c r="C6386" s="4">
        <v>2468630</v>
      </c>
      <c r="D6386" s="9">
        <v>3.6173073112708312</v>
      </c>
      <c r="E6386" s="9">
        <v>3.207004242869874</v>
      </c>
      <c r="F6386" s="5">
        <v>-18.11365829403427</v>
      </c>
      <c r="G6386" s="5">
        <v>-29.53534022633707</v>
      </c>
    </row>
    <row r="6387" spans="1:7" x14ac:dyDescent="0.6">
      <c r="A6387" s="6" t="s">
        <v>60</v>
      </c>
      <c r="B6387" s="6" t="s">
        <v>221</v>
      </c>
      <c r="C6387" s="7">
        <v>3625132</v>
      </c>
      <c r="D6387" s="10">
        <v>4.9800535169347873</v>
      </c>
      <c r="E6387" s="10">
        <v>3.3007988097525272</v>
      </c>
      <c r="F6387" s="8">
        <v>46.847927798009422</v>
      </c>
      <c r="G6387" s="8">
        <v>-10.562802240462091</v>
      </c>
    </row>
    <row r="6388" spans="1:7" x14ac:dyDescent="0.6">
      <c r="A6388" s="3" t="s">
        <v>61</v>
      </c>
      <c r="B6388" s="3" t="s">
        <v>221</v>
      </c>
      <c r="C6388" s="4">
        <v>2435639</v>
      </c>
      <c r="D6388" s="9">
        <v>3.135253596067737</v>
      </c>
      <c r="E6388" s="9">
        <v>3.435291711624036</v>
      </c>
      <c r="F6388" s="5">
        <v>-32.812405175866701</v>
      </c>
      <c r="G6388" s="5">
        <v>3.8647596385516398</v>
      </c>
    </row>
    <row r="6389" spans="1:7" x14ac:dyDescent="0.6">
      <c r="A6389" s="6" t="s">
        <v>62</v>
      </c>
      <c r="B6389" s="6" t="s">
        <v>221</v>
      </c>
      <c r="C6389" s="7">
        <v>2637373</v>
      </c>
      <c r="D6389" s="10">
        <v>3.8814248050720832</v>
      </c>
      <c r="E6389" s="10">
        <v>3.4299661473675451</v>
      </c>
      <c r="F6389" s="8">
        <v>8.2825903181875447</v>
      </c>
      <c r="G6389" s="8">
        <v>7.9921742338533219</v>
      </c>
    </row>
    <row r="6390" spans="1:7" x14ac:dyDescent="0.6">
      <c r="A6390" s="3" t="s">
        <v>63</v>
      </c>
      <c r="B6390" s="3" t="s">
        <v>221</v>
      </c>
      <c r="C6390" s="4">
        <v>2859833</v>
      </c>
      <c r="D6390" s="9">
        <v>3.5975013768164978</v>
      </c>
      <c r="E6390" s="9">
        <v>3.4710923655783472</v>
      </c>
      <c r="F6390" s="5">
        <v>8.4349085245052571</v>
      </c>
      <c r="G6390" s="5">
        <v>27.57816626457867</v>
      </c>
    </row>
    <row r="6391" spans="1:7" x14ac:dyDescent="0.6">
      <c r="A6391" s="6" t="s">
        <v>64</v>
      </c>
      <c r="B6391" s="6" t="s">
        <v>221</v>
      </c>
      <c r="C6391" s="7">
        <v>4210423</v>
      </c>
      <c r="D6391" s="10">
        <v>4.9567135784049707</v>
      </c>
      <c r="E6391" s="10">
        <v>3.7496442203393761</v>
      </c>
      <c r="F6391" s="8">
        <v>47.226184186279418</v>
      </c>
      <c r="G6391" s="8">
        <v>52.695678348586263</v>
      </c>
    </row>
    <row r="6392" spans="1:7" x14ac:dyDescent="0.6">
      <c r="A6392" s="3" t="s">
        <v>65</v>
      </c>
      <c r="B6392" s="3" t="s">
        <v>221</v>
      </c>
      <c r="C6392" s="4">
        <v>2839930</v>
      </c>
      <c r="D6392" s="9">
        <v>3.377324826657206</v>
      </c>
      <c r="E6392" s="9">
        <v>3.595462515746362</v>
      </c>
      <c r="F6392" s="5">
        <v>-32.550007445807708</v>
      </c>
      <c r="G6392" s="5">
        <v>-15.65692549442149</v>
      </c>
    </row>
    <row r="6393" spans="1:7" x14ac:dyDescent="0.6">
      <c r="A6393" s="6" t="s">
        <v>66</v>
      </c>
      <c r="B6393" s="6" t="s">
        <v>221</v>
      </c>
      <c r="C6393" s="7">
        <v>2138448</v>
      </c>
      <c r="D6393" s="10">
        <v>2.5429593696085289</v>
      </c>
      <c r="E6393" s="10">
        <v>3.6230450583242271</v>
      </c>
      <c r="F6393" s="8">
        <v>-24.70067924209399</v>
      </c>
      <c r="G6393" s="8">
        <v>-29.587779684238701</v>
      </c>
    </row>
    <row r="6394" spans="1:7" x14ac:dyDescent="0.6">
      <c r="A6394" s="3" t="s">
        <v>67</v>
      </c>
      <c r="B6394" s="3" t="s">
        <v>221</v>
      </c>
      <c r="C6394" s="4">
        <v>3604704</v>
      </c>
      <c r="D6394" s="9">
        <v>3.6676779198535479</v>
      </c>
      <c r="E6394" s="9">
        <v>3.3251334313582599</v>
      </c>
      <c r="F6394" s="5">
        <v>68.566362146753164</v>
      </c>
      <c r="G6394" s="5">
        <v>50.112187362056183</v>
      </c>
    </row>
    <row r="6395" spans="1:7" x14ac:dyDescent="0.6">
      <c r="A6395" s="6" t="s">
        <v>68</v>
      </c>
      <c r="B6395" s="6" t="s">
        <v>221</v>
      </c>
      <c r="C6395" s="7">
        <v>2690069</v>
      </c>
      <c r="D6395" s="10">
        <v>3.2123480638641881</v>
      </c>
      <c r="E6395" s="10">
        <v>3.5784185657959848</v>
      </c>
      <c r="F6395" s="8">
        <v>-25.373373236748431</v>
      </c>
      <c r="G6395" s="8">
        <v>-0.85114711174636426</v>
      </c>
    </row>
    <row r="6396" spans="1:7" x14ac:dyDescent="0.6">
      <c r="A6396" s="3" t="s">
        <v>69</v>
      </c>
      <c r="B6396" s="3" t="s">
        <v>221</v>
      </c>
      <c r="C6396" s="4">
        <v>3412955</v>
      </c>
      <c r="D6396" s="9">
        <v>3.613196086957617</v>
      </c>
      <c r="E6396" s="9">
        <v>3.6216681116036038</v>
      </c>
      <c r="F6396" s="5">
        <v>26.872396209911351</v>
      </c>
      <c r="G6396" s="5">
        <v>10.711701047866161</v>
      </c>
    </row>
    <row r="6397" spans="1:7" x14ac:dyDescent="0.6">
      <c r="A6397" s="6" t="s">
        <v>70</v>
      </c>
      <c r="B6397" s="6" t="s">
        <v>221</v>
      </c>
      <c r="C6397" s="7">
        <v>4046066</v>
      </c>
      <c r="D6397" s="10">
        <v>4.1204286951994469</v>
      </c>
      <c r="E6397" s="10">
        <v>3.6317194914957569</v>
      </c>
      <c r="F6397" s="8">
        <v>18.55022993271227</v>
      </c>
      <c r="G6397" s="8">
        <v>34.21109807500109</v>
      </c>
    </row>
    <row r="6398" spans="1:7" x14ac:dyDescent="0.6">
      <c r="A6398" s="3" t="s">
        <v>71</v>
      </c>
      <c r="B6398" s="3" t="s">
        <v>221</v>
      </c>
      <c r="C6398" s="4">
        <v>3386798</v>
      </c>
      <c r="D6398" s="9">
        <v>3.511269265079338</v>
      </c>
      <c r="E6398" s="9">
        <v>3.4744478971001449</v>
      </c>
      <c r="F6398" s="5">
        <v>-16.29404957803456</v>
      </c>
      <c r="G6398" s="5">
        <v>37.193423072716449</v>
      </c>
    </row>
    <row r="6399" spans="1:7" x14ac:dyDescent="0.6">
      <c r="A6399" s="6" t="s">
        <v>72</v>
      </c>
      <c r="B6399" s="6" t="s">
        <v>221</v>
      </c>
      <c r="C6399" s="7">
        <v>2991395</v>
      </c>
      <c r="D6399" s="10">
        <v>3.0266063567581432</v>
      </c>
      <c r="E6399" s="10">
        <v>3.6841972380174721</v>
      </c>
      <c r="F6399" s="8">
        <v>-11.674832688574879</v>
      </c>
      <c r="G6399" s="8">
        <v>-17.481763422683638</v>
      </c>
    </row>
    <row r="6400" spans="1:7" x14ac:dyDescent="0.6">
      <c r="A6400" s="3" t="s">
        <v>73</v>
      </c>
      <c r="B6400" s="3" t="s">
        <v>221</v>
      </c>
      <c r="C6400" s="4">
        <v>3138867</v>
      </c>
      <c r="D6400" s="9">
        <v>3.779620827399957</v>
      </c>
      <c r="E6400" s="9">
        <v>3.4991148725929331</v>
      </c>
      <c r="F6400" s="5">
        <v>4.9298738548402943</v>
      </c>
      <c r="G6400" s="5">
        <v>28.872423212142699</v>
      </c>
    </row>
    <row r="6401" spans="1:7" x14ac:dyDescent="0.6">
      <c r="A6401" s="6" t="s">
        <v>74</v>
      </c>
      <c r="B6401" s="6" t="s">
        <v>221</v>
      </c>
      <c r="C6401" s="7">
        <v>3661986</v>
      </c>
      <c r="D6401" s="10">
        <v>3.8591493213646269</v>
      </c>
      <c r="E6401" s="10">
        <v>3.652737269234299</v>
      </c>
      <c r="F6401" s="8">
        <v>16.66585427162093</v>
      </c>
      <c r="G6401" s="8">
        <v>38.849756936163367</v>
      </c>
    </row>
    <row r="6402" spans="1:7" x14ac:dyDescent="0.6">
      <c r="A6402" s="3" t="s">
        <v>75</v>
      </c>
      <c r="B6402" s="3" t="s">
        <v>221</v>
      </c>
      <c r="C6402" s="4">
        <v>4420841</v>
      </c>
      <c r="D6402" s="9">
        <v>4.350901177264717</v>
      </c>
      <c r="E6402" s="9">
        <v>3.9732610852668588</v>
      </c>
      <c r="F6402" s="5">
        <v>20.7224986660244</v>
      </c>
      <c r="G6402" s="5">
        <v>54.58388654162674</v>
      </c>
    </row>
    <row r="6403" spans="1:7" x14ac:dyDescent="0.6">
      <c r="A6403" s="6" t="s">
        <v>76</v>
      </c>
      <c r="B6403" s="6" t="s">
        <v>221</v>
      </c>
      <c r="C6403" s="7">
        <v>4030789</v>
      </c>
      <c r="D6403" s="10">
        <v>3.9028204354745379</v>
      </c>
      <c r="E6403" s="10">
        <v>3.7179632869954871</v>
      </c>
      <c r="F6403" s="8">
        <v>-8.8230271118097221</v>
      </c>
      <c r="G6403" s="8">
        <v>-4.2664121870890419</v>
      </c>
    </row>
    <row r="6404" spans="1:7" x14ac:dyDescent="0.6">
      <c r="A6404" s="3" t="s">
        <v>77</v>
      </c>
      <c r="B6404" s="3" t="s">
        <v>221</v>
      </c>
      <c r="C6404" s="4">
        <v>4223376</v>
      </c>
      <c r="D6404" s="9">
        <v>3.5207406598722781</v>
      </c>
      <c r="E6404" s="9">
        <v>3.736591537457699</v>
      </c>
      <c r="F6404" s="5">
        <v>4.7778983221399063</v>
      </c>
      <c r="G6404" s="5">
        <v>48.714088023296362</v>
      </c>
    </row>
    <row r="6405" spans="1:7" x14ac:dyDescent="0.6">
      <c r="A6405" s="6" t="s">
        <v>78</v>
      </c>
      <c r="B6405" s="6" t="s">
        <v>221</v>
      </c>
      <c r="C6405" s="7">
        <v>3939931</v>
      </c>
      <c r="D6405" s="10">
        <v>3.3318610872384631</v>
      </c>
      <c r="E6405" s="10">
        <v>3.7570777814543961</v>
      </c>
      <c r="F6405" s="8">
        <v>-6.711337091464264</v>
      </c>
      <c r="G6405" s="8">
        <v>84.242544125459219</v>
      </c>
    </row>
    <row r="6406" spans="1:7" x14ac:dyDescent="0.6">
      <c r="A6406" s="3" t="s">
        <v>79</v>
      </c>
      <c r="B6406" s="3" t="s">
        <v>221</v>
      </c>
      <c r="C6406" s="4">
        <v>3858446</v>
      </c>
      <c r="D6406" s="9">
        <v>3.369352125776143</v>
      </c>
      <c r="E6406" s="9">
        <v>3.7538852794268451</v>
      </c>
      <c r="F6406" s="5">
        <v>-2.0681834275777971</v>
      </c>
      <c r="G6406" s="5">
        <v>7.0391910126323731</v>
      </c>
    </row>
    <row r="6407" spans="1:7" x14ac:dyDescent="0.6">
      <c r="A6407" s="6" t="s">
        <v>80</v>
      </c>
      <c r="B6407" s="6" t="s">
        <v>221</v>
      </c>
      <c r="C6407" s="7">
        <v>4465860</v>
      </c>
      <c r="D6407" s="10">
        <v>3.7849322868286182</v>
      </c>
      <c r="E6407" s="10">
        <v>3.8524032987129502</v>
      </c>
      <c r="F6407" s="8">
        <v>15.74245175389264</v>
      </c>
      <c r="G6407" s="8">
        <v>66.012842049776424</v>
      </c>
    </row>
    <row r="6408" spans="1:7" x14ac:dyDescent="0.6">
      <c r="A6408" s="3" t="s">
        <v>81</v>
      </c>
      <c r="B6408" s="3" t="s">
        <v>221</v>
      </c>
      <c r="C6408" s="4">
        <v>4498785</v>
      </c>
      <c r="D6408" s="9">
        <v>4.123795492134211</v>
      </c>
      <c r="E6408" s="9">
        <v>3.517902357318353</v>
      </c>
      <c r="F6408" s="5">
        <v>0.73726001262914842</v>
      </c>
      <c r="G6408" s="5">
        <v>31.814952145574729</v>
      </c>
    </row>
    <row r="6409" spans="1:7" x14ac:dyDescent="0.6">
      <c r="A6409" s="6" t="s">
        <v>82</v>
      </c>
      <c r="B6409" s="6" t="s">
        <v>221</v>
      </c>
      <c r="C6409" s="7">
        <v>5464426</v>
      </c>
      <c r="D6409" s="10">
        <v>4.8846755787764167</v>
      </c>
      <c r="E6409" s="10">
        <v>3.7362983445058</v>
      </c>
      <c r="F6409" s="8">
        <v>21.464484299649801</v>
      </c>
      <c r="G6409" s="8">
        <v>35.055285801071953</v>
      </c>
    </row>
    <row r="6410" spans="1:7" x14ac:dyDescent="0.6">
      <c r="A6410" s="3" t="s">
        <v>83</v>
      </c>
      <c r="B6410" s="3" t="s">
        <v>221</v>
      </c>
      <c r="C6410" s="4">
        <v>5475201</v>
      </c>
      <c r="D6410" s="9">
        <v>4.3367462577055704</v>
      </c>
      <c r="E6410" s="9">
        <v>4.009547131869347</v>
      </c>
      <c r="F6410" s="5">
        <v>0.1971844801265554</v>
      </c>
      <c r="G6410" s="5">
        <v>61.663051649375021</v>
      </c>
    </row>
    <row r="6411" spans="1:7" x14ac:dyDescent="0.6">
      <c r="A6411" s="6" t="s">
        <v>84</v>
      </c>
      <c r="B6411" s="6" t="s">
        <v>221</v>
      </c>
      <c r="C6411" s="7">
        <v>5894935</v>
      </c>
      <c r="D6411" s="10">
        <v>4.668558101634213</v>
      </c>
      <c r="E6411" s="10">
        <v>3.8434358021785582</v>
      </c>
      <c r="F6411" s="8">
        <v>7.6660929890975726</v>
      </c>
      <c r="G6411" s="8">
        <v>97.063075922771816</v>
      </c>
    </row>
    <row r="6412" spans="1:7" x14ac:dyDescent="0.6">
      <c r="A6412" s="3" t="s">
        <v>85</v>
      </c>
      <c r="B6412" s="3" t="s">
        <v>221</v>
      </c>
      <c r="C6412" s="4">
        <v>4668315</v>
      </c>
      <c r="D6412" s="9">
        <v>3.9409771283839898</v>
      </c>
      <c r="E6412" s="9">
        <v>3.7311477060744549</v>
      </c>
      <c r="F6412" s="5">
        <v>-20.808032658545009</v>
      </c>
      <c r="G6412" s="5">
        <v>48.726116780354189</v>
      </c>
    </row>
    <row r="6413" spans="1:7" x14ac:dyDescent="0.6">
      <c r="A6413" s="6" t="s">
        <v>86</v>
      </c>
      <c r="B6413" s="6" t="s">
        <v>221</v>
      </c>
      <c r="C6413" s="7">
        <v>5467298</v>
      </c>
      <c r="D6413" s="10">
        <v>4.7739263073612808</v>
      </c>
      <c r="E6413" s="10">
        <v>3.7836024686539358</v>
      </c>
      <c r="F6413" s="8">
        <v>17.115019016497389</v>
      </c>
      <c r="G6413" s="8">
        <v>49.298713867284043</v>
      </c>
    </row>
    <row r="6414" spans="1:7" x14ac:dyDescent="0.6">
      <c r="A6414" s="3" t="s">
        <v>87</v>
      </c>
      <c r="B6414" s="3" t="s">
        <v>221</v>
      </c>
      <c r="C6414" s="4">
        <v>4701363</v>
      </c>
      <c r="D6414" s="9">
        <v>3.633524842379336</v>
      </c>
      <c r="E6414" s="9">
        <v>4.1554051008277462</v>
      </c>
      <c r="F6414" s="5">
        <v>-14.009388184071909</v>
      </c>
      <c r="G6414" s="5">
        <v>6.3454442265623134</v>
      </c>
    </row>
    <row r="6415" spans="1:7" x14ac:dyDescent="0.6">
      <c r="A6415" s="6" t="s">
        <v>88</v>
      </c>
      <c r="B6415" s="6" t="s">
        <v>221</v>
      </c>
      <c r="C6415" s="7">
        <v>4736095</v>
      </c>
      <c r="D6415" s="10">
        <v>3.7424860885392341</v>
      </c>
      <c r="E6415" s="10">
        <v>4.0875976351788719</v>
      </c>
      <c r="F6415" s="8">
        <v>0.73876448170455689</v>
      </c>
      <c r="G6415" s="8">
        <v>17.49796379815465</v>
      </c>
    </row>
    <row r="6416" spans="1:7" x14ac:dyDescent="0.6">
      <c r="A6416" s="3" t="s">
        <v>89</v>
      </c>
      <c r="B6416" s="3" t="s">
        <v>221</v>
      </c>
      <c r="C6416" s="4">
        <v>4596983</v>
      </c>
      <c r="D6416" s="9">
        <v>3.1163047395577488</v>
      </c>
      <c r="E6416" s="9">
        <v>4.2333079782080976</v>
      </c>
      <c r="F6416" s="5">
        <v>-2.9372721619815518</v>
      </c>
      <c r="G6416" s="5">
        <v>8.8461695098897231</v>
      </c>
    </row>
    <row r="6417" spans="1:7" x14ac:dyDescent="0.6">
      <c r="A6417" s="6" t="s">
        <v>90</v>
      </c>
      <c r="B6417" s="6" t="s">
        <v>221</v>
      </c>
      <c r="C6417" s="7">
        <v>4980070</v>
      </c>
      <c r="D6417" s="10">
        <v>3.6046654253763171</v>
      </c>
      <c r="E6417" s="10">
        <v>4.6036566201130746</v>
      </c>
      <c r="F6417" s="8">
        <v>8.3334439131056204</v>
      </c>
      <c r="G6417" s="8">
        <v>26.399929338864059</v>
      </c>
    </row>
    <row r="6418" spans="1:7" x14ac:dyDescent="0.6">
      <c r="A6418" s="3" t="s">
        <v>91</v>
      </c>
      <c r="B6418" s="3" t="s">
        <v>221</v>
      </c>
      <c r="C6418" s="4">
        <v>4339857</v>
      </c>
      <c r="D6418" s="9">
        <v>3.1942407149305461</v>
      </c>
      <c r="E6418" s="9">
        <v>4.4652134010202422</v>
      </c>
      <c r="F6418" s="5">
        <v>-12.85550203109594</v>
      </c>
      <c r="G6418" s="5">
        <v>12.47681061235533</v>
      </c>
    </row>
    <row r="6419" spans="1:7" x14ac:dyDescent="0.6">
      <c r="A6419" s="6" t="s">
        <v>92</v>
      </c>
      <c r="B6419" s="6" t="s">
        <v>221</v>
      </c>
      <c r="C6419" s="7">
        <v>5253938</v>
      </c>
      <c r="D6419" s="10">
        <v>3.7559789059047479</v>
      </c>
      <c r="E6419" s="10">
        <v>4.0085038658790966</v>
      </c>
      <c r="F6419" s="8">
        <v>21.062468187315851</v>
      </c>
      <c r="G6419" s="8">
        <v>17.646724259157249</v>
      </c>
    </row>
    <row r="6420" spans="1:7" x14ac:dyDescent="0.6">
      <c r="A6420" s="3" t="s">
        <v>93</v>
      </c>
      <c r="B6420" s="3" t="s">
        <v>221</v>
      </c>
      <c r="C6420" s="4">
        <v>5430708</v>
      </c>
      <c r="D6420" s="9">
        <v>4.4259514322736537</v>
      </c>
      <c r="E6420" s="9">
        <v>4.0124391563007027</v>
      </c>
      <c r="F6420" s="5">
        <v>3.3645239056875109</v>
      </c>
      <c r="G6420" s="5">
        <v>20.714993048122992</v>
      </c>
    </row>
    <row r="6421" spans="1:7" x14ac:dyDescent="0.6">
      <c r="A6421" s="6" t="s">
        <v>94</v>
      </c>
      <c r="B6421" s="6" t="s">
        <v>221</v>
      </c>
      <c r="C6421" s="7">
        <v>6194976</v>
      </c>
      <c r="D6421" s="10">
        <v>3.9688371465837728</v>
      </c>
      <c r="E6421" s="10">
        <v>3.968777547715205</v>
      </c>
      <c r="F6421" s="8">
        <v>14.073082183759469</v>
      </c>
      <c r="G6421" s="8">
        <v>13.369199253498911</v>
      </c>
    </row>
    <row r="6422" spans="1:7" x14ac:dyDescent="0.6">
      <c r="A6422" s="3" t="s">
        <v>95</v>
      </c>
      <c r="B6422" s="3" t="s">
        <v>221</v>
      </c>
      <c r="C6422" s="4">
        <v>6243392</v>
      </c>
      <c r="D6422" s="9">
        <v>4.5458753267666072</v>
      </c>
      <c r="E6422" s="9">
        <v>4.3887038215105392</v>
      </c>
      <c r="F6422" s="5">
        <v>0.78153652249823846</v>
      </c>
      <c r="G6422" s="5">
        <v>14.03037075716489</v>
      </c>
    </row>
    <row r="6423" spans="1:7" x14ac:dyDescent="0.6">
      <c r="A6423" s="6" t="s">
        <v>96</v>
      </c>
      <c r="B6423" s="6" t="s">
        <v>221</v>
      </c>
      <c r="C6423" s="7">
        <v>5459541</v>
      </c>
      <c r="D6423" s="10">
        <v>4.0823394238109998</v>
      </c>
      <c r="E6423" s="10">
        <v>4.5675183657283496</v>
      </c>
      <c r="F6423" s="8">
        <v>-12.55489003413529</v>
      </c>
      <c r="G6423" s="8">
        <v>-7.3858999293461292</v>
      </c>
    </row>
    <row r="6424" spans="1:7" x14ac:dyDescent="0.6">
      <c r="A6424" s="3" t="s">
        <v>97</v>
      </c>
      <c r="B6424" s="3" t="s">
        <v>221</v>
      </c>
      <c r="C6424" s="4">
        <v>5752408</v>
      </c>
      <c r="D6424" s="9">
        <v>3.8197126807671</v>
      </c>
      <c r="E6424" s="9">
        <v>4.6388815862688526</v>
      </c>
      <c r="F6424" s="5">
        <v>5.3643154250512914</v>
      </c>
      <c r="G6424" s="5">
        <v>23.222361815772931</v>
      </c>
    </row>
    <row r="6425" spans="1:7" x14ac:dyDescent="0.6">
      <c r="A6425" s="6" t="s">
        <v>98</v>
      </c>
      <c r="B6425" s="6" t="s">
        <v>221</v>
      </c>
      <c r="C6425" s="7">
        <v>6404999</v>
      </c>
      <c r="D6425" s="10">
        <v>4.6008362346201581</v>
      </c>
      <c r="E6425" s="10">
        <v>4.6379327199144393</v>
      </c>
      <c r="F6425" s="8">
        <v>11.34465775028475</v>
      </c>
      <c r="G6425" s="8">
        <v>17.151086331858998</v>
      </c>
    </row>
    <row r="6426" spans="1:7" x14ac:dyDescent="0.6">
      <c r="A6426" s="3" t="s">
        <v>99</v>
      </c>
      <c r="B6426" s="3" t="s">
        <v>221</v>
      </c>
      <c r="C6426" s="4">
        <v>6761231</v>
      </c>
      <c r="D6426" s="9">
        <v>4.4966498675545434</v>
      </c>
      <c r="E6426" s="9">
        <v>4.4504239968457764</v>
      </c>
      <c r="F6426" s="5">
        <v>5.5617807278346199</v>
      </c>
      <c r="G6426" s="5">
        <v>43.814272584354804</v>
      </c>
    </row>
    <row r="6427" spans="1:7" x14ac:dyDescent="0.6">
      <c r="A6427" s="6" t="s">
        <v>100</v>
      </c>
      <c r="B6427" s="6" t="s">
        <v>221</v>
      </c>
      <c r="C6427" s="7">
        <v>7961351</v>
      </c>
      <c r="D6427" s="10">
        <v>4.5122430187283156</v>
      </c>
      <c r="E6427" s="10">
        <v>4.6205393390151679</v>
      </c>
      <c r="F6427" s="8">
        <v>17.750022148333631</v>
      </c>
      <c r="G6427" s="8">
        <v>68.099478578871413</v>
      </c>
    </row>
    <row r="6428" spans="1:7" x14ac:dyDescent="0.6">
      <c r="A6428" s="3" t="s">
        <v>101</v>
      </c>
      <c r="B6428" s="3" t="s">
        <v>221</v>
      </c>
      <c r="C6428" s="4">
        <v>7890385</v>
      </c>
      <c r="D6428" s="9">
        <v>3.9761534750991832</v>
      </c>
      <c r="E6428" s="9">
        <v>4.9833328596556044</v>
      </c>
      <c r="F6428" s="5">
        <v>-0.89138137484454649</v>
      </c>
      <c r="G6428" s="5">
        <v>71.642683908119736</v>
      </c>
    </row>
    <row r="6429" spans="1:7" x14ac:dyDescent="0.6">
      <c r="A6429" s="6" t="s">
        <v>102</v>
      </c>
      <c r="B6429" s="6" t="s">
        <v>221</v>
      </c>
      <c r="C6429" s="7">
        <v>6144276</v>
      </c>
      <c r="D6429" s="10">
        <v>3.7541010290864332</v>
      </c>
      <c r="E6429" s="10">
        <v>4.7713007966565124</v>
      </c>
      <c r="F6429" s="8">
        <v>-22.12957922839</v>
      </c>
      <c r="G6429" s="8">
        <v>23.377301925474939</v>
      </c>
    </row>
    <row r="6430" spans="1:7" x14ac:dyDescent="0.6">
      <c r="A6430" s="3" t="s">
        <v>15</v>
      </c>
      <c r="B6430" s="3" t="s">
        <v>222</v>
      </c>
      <c r="C6430" s="4">
        <v>14750</v>
      </c>
      <c r="D6430" s="9">
        <v>4.4177735385787988E-2</v>
      </c>
      <c r="E6430" s="9">
        <v>3.2149084568439412</v>
      </c>
      <c r="F6430" s="3"/>
      <c r="G6430" s="3"/>
    </row>
    <row r="6431" spans="1:7" x14ac:dyDescent="0.6">
      <c r="A6431" s="6" t="s">
        <v>16</v>
      </c>
      <c r="B6431" s="6" t="s">
        <v>222</v>
      </c>
      <c r="C6431" s="7">
        <v>13486</v>
      </c>
      <c r="D6431" s="10">
        <v>3.02718414051809E-2</v>
      </c>
      <c r="E6431" s="10">
        <v>3.8053047404063212</v>
      </c>
      <c r="F6431" s="8">
        <v>-8.569491525423734</v>
      </c>
      <c r="G6431" s="6"/>
    </row>
    <row r="6432" spans="1:7" x14ac:dyDescent="0.6">
      <c r="A6432" s="3" t="s">
        <v>18</v>
      </c>
      <c r="B6432" s="3" t="s">
        <v>222</v>
      </c>
      <c r="C6432" s="4">
        <v>13400</v>
      </c>
      <c r="D6432" s="9">
        <v>2.9490349107192889E-2</v>
      </c>
      <c r="E6432" s="9">
        <v>3.0593607305936068</v>
      </c>
      <c r="F6432" s="5">
        <v>-0.63769835384843709</v>
      </c>
      <c r="G6432" s="3"/>
    </row>
    <row r="6433" spans="1:7" x14ac:dyDescent="0.6">
      <c r="A6433" s="6" t="s">
        <v>19</v>
      </c>
      <c r="B6433" s="6" t="s">
        <v>222</v>
      </c>
      <c r="C6433" s="7">
        <v>12885</v>
      </c>
      <c r="D6433" s="10">
        <v>3.1695104362126983E-2</v>
      </c>
      <c r="E6433" s="10">
        <v>3.275292323335028</v>
      </c>
      <c r="F6433" s="8">
        <v>-3.8432835820895521</v>
      </c>
      <c r="G6433" s="6"/>
    </row>
    <row r="6434" spans="1:7" x14ac:dyDescent="0.6">
      <c r="A6434" s="3" t="s">
        <v>20</v>
      </c>
      <c r="B6434" s="3" t="s">
        <v>222</v>
      </c>
      <c r="C6434" s="4">
        <v>0</v>
      </c>
      <c r="D6434" s="9">
        <v>0</v>
      </c>
      <c r="E6434" s="3"/>
      <c r="F6434" s="5">
        <v>-100</v>
      </c>
      <c r="G6434" s="3"/>
    </row>
    <row r="6435" spans="1:7" x14ac:dyDescent="0.6">
      <c r="A6435" s="6" t="s">
        <v>21</v>
      </c>
      <c r="B6435" s="6" t="s">
        <v>222</v>
      </c>
      <c r="C6435" s="7">
        <v>0</v>
      </c>
      <c r="D6435" s="10">
        <v>0</v>
      </c>
      <c r="E6435" s="6"/>
      <c r="F6435" s="6"/>
      <c r="G6435" s="6"/>
    </row>
    <row r="6436" spans="1:7" x14ac:dyDescent="0.6">
      <c r="A6436" s="3" t="s">
        <v>23</v>
      </c>
      <c r="B6436" s="3" t="s">
        <v>222</v>
      </c>
      <c r="C6436" s="4">
        <v>13458</v>
      </c>
      <c r="D6436" s="9">
        <v>2.5266498382300152E-2</v>
      </c>
      <c r="E6436" s="9">
        <v>3.3246047430830039</v>
      </c>
      <c r="F6436" s="5"/>
      <c r="G6436" s="3"/>
    </row>
    <row r="6437" spans="1:7" x14ac:dyDescent="0.6">
      <c r="A6437" s="6" t="s">
        <v>24</v>
      </c>
      <c r="B6437" s="6" t="s">
        <v>222</v>
      </c>
      <c r="C6437" s="7">
        <v>14220</v>
      </c>
      <c r="D6437" s="10">
        <v>2.7549992532247099E-2</v>
      </c>
      <c r="E6437" s="10">
        <v>3.5523357481888578</v>
      </c>
      <c r="F6437" s="8">
        <v>5.6620597414177354</v>
      </c>
      <c r="G6437" s="6"/>
    </row>
    <row r="6438" spans="1:7" x14ac:dyDescent="0.6">
      <c r="A6438" s="3" t="s">
        <v>25</v>
      </c>
      <c r="B6438" s="3" t="s">
        <v>222</v>
      </c>
      <c r="C6438" s="4">
        <v>0</v>
      </c>
      <c r="D6438" s="9">
        <v>0</v>
      </c>
      <c r="E6438" s="3"/>
      <c r="F6438" s="5">
        <v>-100</v>
      </c>
      <c r="G6438" s="3"/>
    </row>
    <row r="6439" spans="1:7" x14ac:dyDescent="0.6">
      <c r="A6439" s="6" t="s">
        <v>26</v>
      </c>
      <c r="B6439" s="6" t="s">
        <v>222</v>
      </c>
      <c r="C6439" s="7">
        <v>16795</v>
      </c>
      <c r="D6439" s="10">
        <v>3.9964521879403803E-2</v>
      </c>
      <c r="E6439" s="10">
        <v>3.6670305676855901</v>
      </c>
      <c r="F6439" s="8"/>
      <c r="G6439" s="6"/>
    </row>
    <row r="6440" spans="1:7" x14ac:dyDescent="0.6">
      <c r="A6440" s="3" t="s">
        <v>27</v>
      </c>
      <c r="B6440" s="3" t="s">
        <v>222</v>
      </c>
      <c r="C6440" s="4">
        <v>16795</v>
      </c>
      <c r="D6440" s="9">
        <v>3.4278870932570607E-2</v>
      </c>
      <c r="E6440" s="9">
        <v>3.6670305676855901</v>
      </c>
      <c r="F6440" s="5">
        <v>0</v>
      </c>
      <c r="G6440" s="3"/>
    </row>
    <row r="6441" spans="1:7" x14ac:dyDescent="0.6">
      <c r="A6441" s="6" t="s">
        <v>29</v>
      </c>
      <c r="B6441" s="6" t="s">
        <v>222</v>
      </c>
      <c r="C6441" s="7">
        <v>37129</v>
      </c>
      <c r="D6441" s="10">
        <v>5.3516408099878232E-2</v>
      </c>
      <c r="E6441" s="10">
        <v>3.400091575091575</v>
      </c>
      <c r="F6441" s="8">
        <v>121.0717475439119</v>
      </c>
      <c r="G6441" s="6"/>
    </row>
    <row r="6442" spans="1:7" x14ac:dyDescent="0.6">
      <c r="A6442" s="3" t="s">
        <v>30</v>
      </c>
      <c r="B6442" s="3" t="s">
        <v>222</v>
      </c>
      <c r="C6442" s="4">
        <v>0</v>
      </c>
      <c r="D6442" s="9">
        <v>0</v>
      </c>
      <c r="E6442" s="3"/>
      <c r="F6442" s="5">
        <v>-100</v>
      </c>
      <c r="G6442" s="5">
        <v>-100</v>
      </c>
    </row>
    <row r="6443" spans="1:7" x14ac:dyDescent="0.6">
      <c r="A6443" s="6" t="s">
        <v>31</v>
      </c>
      <c r="B6443" s="6" t="s">
        <v>222</v>
      </c>
      <c r="C6443" s="7">
        <v>0</v>
      </c>
      <c r="D6443" s="10">
        <v>0</v>
      </c>
      <c r="E6443" s="6"/>
      <c r="F6443" s="6"/>
      <c r="G6443" s="8">
        <v>-100</v>
      </c>
    </row>
    <row r="6444" spans="1:7" x14ac:dyDescent="0.6">
      <c r="A6444" s="3" t="s">
        <v>32</v>
      </c>
      <c r="B6444" s="3" t="s">
        <v>222</v>
      </c>
      <c r="C6444" s="4">
        <v>36080</v>
      </c>
      <c r="D6444" s="9">
        <v>5.5612562199598911E-2</v>
      </c>
      <c r="E6444" s="9">
        <v>3.164912280701754</v>
      </c>
      <c r="F6444" s="5"/>
      <c r="G6444" s="5">
        <v>169.25373134328359</v>
      </c>
    </row>
    <row r="6445" spans="1:7" x14ac:dyDescent="0.6">
      <c r="A6445" s="6" t="s">
        <v>34</v>
      </c>
      <c r="B6445" s="6" t="s">
        <v>222</v>
      </c>
      <c r="C6445" s="7">
        <v>57330</v>
      </c>
      <c r="D6445" s="10">
        <v>9.8669636244653261E-2</v>
      </c>
      <c r="E6445" s="10">
        <v>3.6987096774193549</v>
      </c>
      <c r="F6445" s="8">
        <v>58.896895787139677</v>
      </c>
      <c r="G6445" s="8">
        <v>344.93597206053551</v>
      </c>
    </row>
    <row r="6446" spans="1:7" x14ac:dyDescent="0.6">
      <c r="A6446" s="3" t="s">
        <v>35</v>
      </c>
      <c r="B6446" s="3" t="s">
        <v>222</v>
      </c>
      <c r="C6446" s="4">
        <v>39535</v>
      </c>
      <c r="D6446" s="9">
        <v>7.3457826465505013E-2</v>
      </c>
      <c r="E6446" s="9">
        <v>3.523618538324421</v>
      </c>
      <c r="F6446" s="5">
        <v>-31.039595325309609</v>
      </c>
      <c r="G6446" s="5"/>
    </row>
    <row r="6447" spans="1:7" x14ac:dyDescent="0.6">
      <c r="A6447" s="6" t="s">
        <v>36</v>
      </c>
      <c r="B6447" s="6" t="s">
        <v>222</v>
      </c>
      <c r="C6447" s="7">
        <v>39535</v>
      </c>
      <c r="D6447" s="10">
        <v>7.508165783111187E-2</v>
      </c>
      <c r="E6447" s="10">
        <v>3.523618538324421</v>
      </c>
      <c r="F6447" s="8">
        <v>0</v>
      </c>
      <c r="G6447" s="8"/>
    </row>
    <row r="6448" spans="1:7" x14ac:dyDescent="0.6">
      <c r="A6448" s="3" t="s">
        <v>37</v>
      </c>
      <c r="B6448" s="3" t="s">
        <v>222</v>
      </c>
      <c r="C6448" s="4">
        <v>78470</v>
      </c>
      <c r="D6448" s="9">
        <v>0.12880409948633639</v>
      </c>
      <c r="E6448" s="9">
        <v>3.4721238938053101</v>
      </c>
      <c r="F6448" s="5">
        <v>98.482357404831163</v>
      </c>
      <c r="G6448" s="5">
        <v>483.07326497250699</v>
      </c>
    </row>
    <row r="6449" spans="1:7" x14ac:dyDescent="0.6">
      <c r="A6449" s="6" t="s">
        <v>38</v>
      </c>
      <c r="B6449" s="6" t="s">
        <v>222</v>
      </c>
      <c r="C6449" s="7">
        <v>0</v>
      </c>
      <c r="D6449" s="10">
        <v>0</v>
      </c>
      <c r="E6449" s="6"/>
      <c r="F6449" s="8">
        <v>-100</v>
      </c>
      <c r="G6449" s="8">
        <v>-100</v>
      </c>
    </row>
    <row r="6450" spans="1:7" x14ac:dyDescent="0.6">
      <c r="A6450" s="3" t="s">
        <v>39</v>
      </c>
      <c r="B6450" s="3" t="s">
        <v>222</v>
      </c>
      <c r="C6450" s="4">
        <v>78470</v>
      </c>
      <c r="D6450" s="9">
        <v>0.14959732069235021</v>
      </c>
      <c r="E6450" s="9">
        <v>3.4721238938053101</v>
      </c>
      <c r="F6450" s="5"/>
      <c r="G6450" s="5"/>
    </row>
    <row r="6451" spans="1:7" x14ac:dyDescent="0.6">
      <c r="A6451" s="6" t="s">
        <v>40</v>
      </c>
      <c r="B6451" s="6" t="s">
        <v>222</v>
      </c>
      <c r="C6451" s="7">
        <v>78370</v>
      </c>
      <c r="D6451" s="10">
        <v>0.11153642586540111</v>
      </c>
      <c r="E6451" s="10">
        <v>3.4646330680813442</v>
      </c>
      <c r="F6451" s="8">
        <v>-0.1274372371606991</v>
      </c>
      <c r="G6451" s="8">
        <v>366.6269723131885</v>
      </c>
    </row>
    <row r="6452" spans="1:7" x14ac:dyDescent="0.6">
      <c r="A6452" s="3" t="s">
        <v>41</v>
      </c>
      <c r="B6452" s="3" t="s">
        <v>222</v>
      </c>
      <c r="C6452" s="4">
        <v>37640</v>
      </c>
      <c r="D6452" s="9">
        <v>5.6204878189216198E-2</v>
      </c>
      <c r="E6452" s="9">
        <v>3.3727598566308239</v>
      </c>
      <c r="F6452" s="5">
        <v>-51.971417634298852</v>
      </c>
      <c r="G6452" s="5">
        <v>124.1143197380173</v>
      </c>
    </row>
    <row r="6453" spans="1:7" x14ac:dyDescent="0.6">
      <c r="A6453" s="6" t="s">
        <v>42</v>
      </c>
      <c r="B6453" s="6" t="s">
        <v>222</v>
      </c>
      <c r="C6453" s="7">
        <v>38337</v>
      </c>
      <c r="D6453" s="10">
        <v>6.3282298674820436E-2</v>
      </c>
      <c r="E6453" s="10">
        <v>3.3106217616580311</v>
      </c>
      <c r="F6453" s="8">
        <v>1.8517534537725751</v>
      </c>
      <c r="G6453" s="8">
        <v>3.2535215061003431</v>
      </c>
    </row>
    <row r="6454" spans="1:7" x14ac:dyDescent="0.6">
      <c r="A6454" s="3" t="s">
        <v>43</v>
      </c>
      <c r="B6454" s="3" t="s">
        <v>222</v>
      </c>
      <c r="C6454" s="4">
        <v>41055</v>
      </c>
      <c r="D6454" s="9">
        <v>6.6231649513629323E-2</v>
      </c>
      <c r="E6454" s="9">
        <v>3.5762195121951219</v>
      </c>
      <c r="F6454" s="5">
        <v>7.089756631974331</v>
      </c>
      <c r="G6454" s="5"/>
    </row>
    <row r="6455" spans="1:7" x14ac:dyDescent="0.6">
      <c r="A6455" s="6" t="s">
        <v>44</v>
      </c>
      <c r="B6455" s="6" t="s">
        <v>222</v>
      </c>
      <c r="C6455" s="7">
        <v>134475</v>
      </c>
      <c r="D6455" s="10">
        <v>0.21797385766056659</v>
      </c>
      <c r="E6455" s="10">
        <v>3.4999479464889909</v>
      </c>
      <c r="F6455" s="8">
        <v>227.5484106686153</v>
      </c>
      <c r="G6455" s="8"/>
    </row>
    <row r="6456" spans="1:7" x14ac:dyDescent="0.6">
      <c r="A6456" s="3" t="s">
        <v>45</v>
      </c>
      <c r="B6456" s="3" t="s">
        <v>222</v>
      </c>
      <c r="C6456" s="4">
        <v>120285</v>
      </c>
      <c r="D6456" s="9">
        <v>0.20124494976145729</v>
      </c>
      <c r="E6456" s="9">
        <v>3.5587278106508879</v>
      </c>
      <c r="F6456" s="5">
        <v>-10.5521472392638</v>
      </c>
      <c r="G6456" s="5">
        <v>233.38414634146341</v>
      </c>
    </row>
    <row r="6457" spans="1:7" x14ac:dyDescent="0.6">
      <c r="A6457" s="6" t="s">
        <v>47</v>
      </c>
      <c r="B6457" s="6" t="s">
        <v>222</v>
      </c>
      <c r="C6457" s="7">
        <v>119360</v>
      </c>
      <c r="D6457" s="10">
        <v>0.17826019276504071</v>
      </c>
      <c r="E6457" s="10">
        <v>3.539739027283511</v>
      </c>
      <c r="F6457" s="8">
        <v>-0.76900694184645069</v>
      </c>
      <c r="G6457" s="8">
        <v>108.19815105529391</v>
      </c>
    </row>
    <row r="6458" spans="1:7" x14ac:dyDescent="0.6">
      <c r="A6458" s="3" t="s">
        <v>48</v>
      </c>
      <c r="B6458" s="3" t="s">
        <v>222</v>
      </c>
      <c r="C6458" s="4">
        <v>119375</v>
      </c>
      <c r="D6458" s="9">
        <v>0.1652424852320282</v>
      </c>
      <c r="E6458" s="9">
        <v>3.5255463673951559</v>
      </c>
      <c r="F6458" s="5">
        <v>1.2567024128684601E-2</v>
      </c>
      <c r="G6458" s="5">
        <v>201.94764133046669</v>
      </c>
    </row>
    <row r="6459" spans="1:7" x14ac:dyDescent="0.6">
      <c r="A6459" s="6" t="s">
        <v>49</v>
      </c>
      <c r="B6459" s="6" t="s">
        <v>222</v>
      </c>
      <c r="C6459" s="7">
        <v>119645</v>
      </c>
      <c r="D6459" s="10">
        <v>0.16227267956849639</v>
      </c>
      <c r="E6459" s="10">
        <v>3.537699586043761</v>
      </c>
      <c r="F6459" s="8">
        <v>0.22617801047120081</v>
      </c>
      <c r="G6459" s="8">
        <v>202.6305804982926</v>
      </c>
    </row>
    <row r="6460" spans="1:7" x14ac:dyDescent="0.6">
      <c r="A6460" s="3" t="s">
        <v>50</v>
      </c>
      <c r="B6460" s="3" t="s">
        <v>222</v>
      </c>
      <c r="C6460" s="4">
        <v>0</v>
      </c>
      <c r="D6460" s="9">
        <v>0</v>
      </c>
      <c r="E6460" s="3"/>
      <c r="F6460" s="5">
        <v>-100</v>
      </c>
      <c r="G6460" s="5">
        <v>-100</v>
      </c>
    </row>
    <row r="6461" spans="1:7" x14ac:dyDescent="0.6">
      <c r="A6461" s="6" t="s">
        <v>51</v>
      </c>
      <c r="B6461" s="6" t="s">
        <v>222</v>
      </c>
      <c r="C6461" s="7">
        <v>127531</v>
      </c>
      <c r="D6461" s="10">
        <v>0.2143303910094812</v>
      </c>
      <c r="E6461" s="10">
        <v>3.770875221762271</v>
      </c>
      <c r="F6461" s="8"/>
      <c r="G6461" s="8"/>
    </row>
    <row r="6462" spans="1:7" x14ac:dyDescent="0.6">
      <c r="A6462" s="3" t="s">
        <v>52</v>
      </c>
      <c r="B6462" s="3" t="s">
        <v>222</v>
      </c>
      <c r="C6462" s="4">
        <v>0</v>
      </c>
      <c r="D6462" s="9">
        <v>0</v>
      </c>
      <c r="E6462" s="3"/>
      <c r="F6462" s="5">
        <v>-100</v>
      </c>
      <c r="G6462" s="5">
        <v>-100</v>
      </c>
    </row>
    <row r="6463" spans="1:7" x14ac:dyDescent="0.6">
      <c r="A6463" s="6" t="s">
        <v>53</v>
      </c>
      <c r="B6463" s="6" t="s">
        <v>222</v>
      </c>
      <c r="C6463" s="7">
        <v>129063</v>
      </c>
      <c r="D6463" s="10">
        <v>0.19022238124321811</v>
      </c>
      <c r="E6463" s="10">
        <v>3.812228622064687</v>
      </c>
      <c r="F6463" s="8"/>
      <c r="G6463" s="8">
        <v>64.68419037897155</v>
      </c>
    </row>
    <row r="6464" spans="1:7" x14ac:dyDescent="0.6">
      <c r="A6464" s="3" t="s">
        <v>55</v>
      </c>
      <c r="B6464" s="3" t="s">
        <v>222</v>
      </c>
      <c r="C6464" s="4">
        <v>28062</v>
      </c>
      <c r="D6464" s="9">
        <v>3.7150846483135942E-2</v>
      </c>
      <c r="E6464" s="9">
        <v>4.7862868838478594</v>
      </c>
      <c r="F6464" s="5">
        <v>-78.257130238720634</v>
      </c>
      <c r="G6464" s="5">
        <v>-25.446333687566419</v>
      </c>
    </row>
    <row r="6465" spans="1:7" x14ac:dyDescent="0.6">
      <c r="A6465" s="6" t="s">
        <v>56</v>
      </c>
      <c r="B6465" s="6" t="s">
        <v>222</v>
      </c>
      <c r="C6465" s="7">
        <v>0</v>
      </c>
      <c r="D6465" s="10">
        <v>0</v>
      </c>
      <c r="E6465" s="6"/>
      <c r="F6465" s="8">
        <v>-100</v>
      </c>
      <c r="G6465" s="8">
        <v>-100</v>
      </c>
    </row>
    <row r="6466" spans="1:7" x14ac:dyDescent="0.6">
      <c r="A6466" s="3" t="s">
        <v>58</v>
      </c>
      <c r="B6466" s="3" t="s">
        <v>222</v>
      </c>
      <c r="C6466" s="4">
        <v>135337</v>
      </c>
      <c r="D6466" s="9">
        <v>0.1884631613681893</v>
      </c>
      <c r="E6466" s="9">
        <v>3.572782470960929</v>
      </c>
      <c r="F6466" s="5"/>
      <c r="G6466" s="5">
        <v>229.648033126294</v>
      </c>
    </row>
    <row r="6467" spans="1:7" x14ac:dyDescent="0.6">
      <c r="A6467" s="6" t="s">
        <v>59</v>
      </c>
      <c r="B6467" s="6" t="s">
        <v>222</v>
      </c>
      <c r="C6467" s="7">
        <v>0</v>
      </c>
      <c r="D6467" s="10">
        <v>0</v>
      </c>
      <c r="E6467" s="6"/>
      <c r="F6467" s="8">
        <v>-100</v>
      </c>
      <c r="G6467" s="8">
        <v>-100</v>
      </c>
    </row>
    <row r="6468" spans="1:7" x14ac:dyDescent="0.6">
      <c r="A6468" s="3" t="s">
        <v>60</v>
      </c>
      <c r="B6468" s="3" t="s">
        <v>222</v>
      </c>
      <c r="C6468" s="4">
        <v>143632</v>
      </c>
      <c r="D6468" s="9">
        <v>0.19731558650674719</v>
      </c>
      <c r="E6468" s="9">
        <v>3.5162553858206032</v>
      </c>
      <c r="F6468" s="5"/>
      <c r="G6468" s="5">
        <v>19.40973521220435</v>
      </c>
    </row>
    <row r="6469" spans="1:7" x14ac:dyDescent="0.6">
      <c r="A6469" s="6" t="s">
        <v>62</v>
      </c>
      <c r="B6469" s="6" t="s">
        <v>222</v>
      </c>
      <c r="C6469" s="7">
        <v>46391</v>
      </c>
      <c r="D6469" s="10">
        <v>6.8273686783059881E-2</v>
      </c>
      <c r="E6469" s="10">
        <v>4.2646626218054786</v>
      </c>
      <c r="F6469" s="8">
        <v>-67.701487133786344</v>
      </c>
      <c r="G6469" s="8">
        <v>-61.133545576407514</v>
      </c>
    </row>
    <row r="6470" spans="1:7" x14ac:dyDescent="0.6">
      <c r="A6470" s="3" t="s">
        <v>63</v>
      </c>
      <c r="B6470" s="3" t="s">
        <v>222</v>
      </c>
      <c r="C6470" s="4">
        <v>0</v>
      </c>
      <c r="D6470" s="9">
        <v>0</v>
      </c>
      <c r="E6470" s="3"/>
      <c r="F6470" s="5">
        <v>-100</v>
      </c>
      <c r="G6470" s="5">
        <v>-100</v>
      </c>
    </row>
    <row r="6471" spans="1:7" x14ac:dyDescent="0.6">
      <c r="A6471" s="6" t="s">
        <v>64</v>
      </c>
      <c r="B6471" s="6" t="s">
        <v>222</v>
      </c>
      <c r="C6471" s="7">
        <v>0</v>
      </c>
      <c r="D6471" s="10">
        <v>0</v>
      </c>
      <c r="E6471" s="6"/>
      <c r="F6471" s="6"/>
      <c r="G6471" s="8">
        <v>-100</v>
      </c>
    </row>
    <row r="6472" spans="1:7" x14ac:dyDescent="0.6">
      <c r="A6472" s="3" t="s">
        <v>67</v>
      </c>
      <c r="B6472" s="3" t="s">
        <v>222</v>
      </c>
      <c r="C6472" s="4">
        <v>179918</v>
      </c>
      <c r="D6472" s="9">
        <v>0.1830611545314707</v>
      </c>
      <c r="E6472" s="9">
        <v>4.2242205108940647</v>
      </c>
      <c r="F6472" s="5"/>
      <c r="G6472" s="5"/>
    </row>
    <row r="6473" spans="1:7" x14ac:dyDescent="0.6">
      <c r="A6473" s="6" t="s">
        <v>68</v>
      </c>
      <c r="B6473" s="6" t="s">
        <v>222</v>
      </c>
      <c r="C6473" s="7">
        <v>0</v>
      </c>
      <c r="D6473" s="10">
        <v>0</v>
      </c>
      <c r="E6473" s="6"/>
      <c r="F6473" s="8">
        <v>-100</v>
      </c>
      <c r="G6473" s="8">
        <v>-100</v>
      </c>
    </row>
    <row r="6474" spans="1:7" x14ac:dyDescent="0.6">
      <c r="A6474" s="3" t="s">
        <v>69</v>
      </c>
      <c r="B6474" s="3" t="s">
        <v>222</v>
      </c>
      <c r="C6474" s="4">
        <v>0</v>
      </c>
      <c r="D6474" s="9">
        <v>0</v>
      </c>
      <c r="E6474" s="3"/>
      <c r="F6474" s="3"/>
      <c r="G6474" s="3"/>
    </row>
    <row r="6475" spans="1:7" x14ac:dyDescent="0.6">
      <c r="A6475" s="6" t="s">
        <v>72</v>
      </c>
      <c r="B6475" s="6" t="s">
        <v>222</v>
      </c>
      <c r="C6475" s="7">
        <v>133277</v>
      </c>
      <c r="D6475" s="10">
        <v>0.1348457878045711</v>
      </c>
      <c r="E6475" s="10">
        <v>4.3499135089265319</v>
      </c>
      <c r="F6475" s="8"/>
      <c r="G6475" s="8">
        <v>3.2650720965729851</v>
      </c>
    </row>
    <row r="6476" spans="1:7" x14ac:dyDescent="0.6">
      <c r="A6476" s="3" t="s">
        <v>73</v>
      </c>
      <c r="B6476" s="3" t="s">
        <v>222</v>
      </c>
      <c r="C6476" s="4">
        <v>178923</v>
      </c>
      <c r="D6476" s="9">
        <v>0.21544751571216059</v>
      </c>
      <c r="E6476" s="9">
        <v>4.2715639697280778</v>
      </c>
      <c r="F6476" s="5">
        <v>34.248970189905222</v>
      </c>
      <c r="G6476" s="5">
        <v>537.59888817618139</v>
      </c>
    </row>
    <row r="6477" spans="1:7" x14ac:dyDescent="0.6">
      <c r="A6477" s="6" t="s">
        <v>74</v>
      </c>
      <c r="B6477" s="6" t="s">
        <v>222</v>
      </c>
      <c r="C6477" s="7">
        <v>0</v>
      </c>
      <c r="D6477" s="10">
        <v>0</v>
      </c>
      <c r="E6477" s="6"/>
      <c r="F6477" s="8">
        <v>-100</v>
      </c>
      <c r="G6477" s="6"/>
    </row>
    <row r="6478" spans="1:7" x14ac:dyDescent="0.6">
      <c r="A6478" s="3" t="s">
        <v>75</v>
      </c>
      <c r="B6478" s="3" t="s">
        <v>222</v>
      </c>
      <c r="C6478" s="4">
        <v>180076</v>
      </c>
      <c r="D6478" s="9">
        <v>0.17722711140190769</v>
      </c>
      <c r="E6478" s="9">
        <v>4.2440725901484786</v>
      </c>
      <c r="F6478" s="5"/>
      <c r="G6478" s="5">
        <v>33.057478738260791</v>
      </c>
    </row>
    <row r="6479" spans="1:7" x14ac:dyDescent="0.6">
      <c r="A6479" s="6" t="s">
        <v>76</v>
      </c>
      <c r="B6479" s="6" t="s">
        <v>222</v>
      </c>
      <c r="C6479" s="7">
        <v>0</v>
      </c>
      <c r="D6479" s="10">
        <v>0</v>
      </c>
      <c r="E6479" s="6"/>
      <c r="F6479" s="8">
        <v>-100</v>
      </c>
      <c r="G6479" s="6"/>
    </row>
    <row r="6480" spans="1:7" x14ac:dyDescent="0.6">
      <c r="A6480" s="3" t="s">
        <v>77</v>
      </c>
      <c r="B6480" s="3" t="s">
        <v>222</v>
      </c>
      <c r="C6480" s="4">
        <v>139684</v>
      </c>
      <c r="D6480" s="9">
        <v>0.11644502841650831</v>
      </c>
      <c r="E6480" s="9">
        <v>4.2900491400491401</v>
      </c>
      <c r="F6480" s="5"/>
      <c r="G6480" s="5">
        <v>-2.7486910994764409</v>
      </c>
    </row>
    <row r="6481" spans="1:7" x14ac:dyDescent="0.6">
      <c r="A6481" s="6" t="s">
        <v>78</v>
      </c>
      <c r="B6481" s="6" t="s">
        <v>222</v>
      </c>
      <c r="C6481" s="7">
        <v>87345</v>
      </c>
      <c r="D6481" s="10">
        <v>7.3864594751746546E-2</v>
      </c>
      <c r="E6481" s="10">
        <v>4.5315175097276263</v>
      </c>
      <c r="F6481" s="8">
        <v>-37.469574181724461</v>
      </c>
      <c r="G6481" s="8">
        <v>88.280054320881192</v>
      </c>
    </row>
    <row r="6482" spans="1:7" x14ac:dyDescent="0.6">
      <c r="A6482" s="3" t="s">
        <v>79</v>
      </c>
      <c r="B6482" s="3" t="s">
        <v>222</v>
      </c>
      <c r="C6482" s="4">
        <v>175764</v>
      </c>
      <c r="D6482" s="9">
        <v>0.1534842802089022</v>
      </c>
      <c r="E6482" s="9">
        <v>4.2190110417666826</v>
      </c>
      <c r="F6482" s="5">
        <v>101.2296067319251</v>
      </c>
      <c r="G6482" s="5"/>
    </row>
    <row r="6483" spans="1:7" x14ac:dyDescent="0.6">
      <c r="A6483" s="6" t="s">
        <v>80</v>
      </c>
      <c r="B6483" s="6" t="s">
        <v>222</v>
      </c>
      <c r="C6483" s="7">
        <v>136921</v>
      </c>
      <c r="D6483" s="10">
        <v>0.1160441020642969</v>
      </c>
      <c r="E6483" s="10">
        <v>4.1938556726292573</v>
      </c>
      <c r="F6483" s="8">
        <v>-22.099519810655199</v>
      </c>
      <c r="G6483" s="8"/>
    </row>
    <row r="6484" spans="1:7" x14ac:dyDescent="0.6">
      <c r="A6484" s="3" t="s">
        <v>81</v>
      </c>
      <c r="B6484" s="3" t="s">
        <v>222</v>
      </c>
      <c r="C6484" s="4">
        <v>43765</v>
      </c>
      <c r="D6484" s="9">
        <v>4.0117033757615377E-2</v>
      </c>
      <c r="E6484" s="9">
        <v>4.2672581903276132</v>
      </c>
      <c r="F6484" s="5">
        <v>-68.036312910364373</v>
      </c>
      <c r="G6484" s="5">
        <v>-75.675029735768518</v>
      </c>
    </row>
    <row r="6485" spans="1:7" x14ac:dyDescent="0.6">
      <c r="A6485" s="6" t="s">
        <v>82</v>
      </c>
      <c r="B6485" s="6" t="s">
        <v>222</v>
      </c>
      <c r="C6485" s="7">
        <v>0</v>
      </c>
      <c r="D6485" s="10">
        <v>0</v>
      </c>
      <c r="E6485" s="6"/>
      <c r="F6485" s="8">
        <v>-100</v>
      </c>
      <c r="G6485" s="6"/>
    </row>
    <row r="6486" spans="1:7" x14ac:dyDescent="0.6">
      <c r="A6486" s="3" t="s">
        <v>83</v>
      </c>
      <c r="B6486" s="3" t="s">
        <v>222</v>
      </c>
      <c r="C6486" s="4">
        <v>84312</v>
      </c>
      <c r="D6486" s="9">
        <v>6.6781064380955532E-2</v>
      </c>
      <c r="E6486" s="9">
        <v>4.326798727291389</v>
      </c>
      <c r="F6486" s="5"/>
      <c r="G6486" s="5"/>
    </row>
    <row r="6487" spans="1:7" x14ac:dyDescent="0.6">
      <c r="A6487" s="6" t="s">
        <v>84</v>
      </c>
      <c r="B6487" s="6" t="s">
        <v>222</v>
      </c>
      <c r="C6487" s="7">
        <v>120862</v>
      </c>
      <c r="D6487" s="10">
        <v>9.5717979804648273E-2</v>
      </c>
      <c r="E6487" s="10">
        <v>4.186421891236578</v>
      </c>
      <c r="F6487" s="8">
        <v>43.350887180946948</v>
      </c>
      <c r="G6487" s="8">
        <v>-9.3151856659438597</v>
      </c>
    </row>
    <row r="6488" spans="1:7" x14ac:dyDescent="0.6">
      <c r="A6488" s="3" t="s">
        <v>85</v>
      </c>
      <c r="B6488" s="3" t="s">
        <v>222</v>
      </c>
      <c r="C6488" s="4">
        <v>239431</v>
      </c>
      <c r="D6488" s="9">
        <v>0.20212691192134791</v>
      </c>
      <c r="E6488" s="9">
        <v>4.2954969501255826</v>
      </c>
      <c r="F6488" s="5">
        <v>98.102794923135477</v>
      </c>
      <c r="G6488" s="5">
        <v>33.817899319819134</v>
      </c>
    </row>
    <row r="6489" spans="1:7" x14ac:dyDescent="0.6">
      <c r="A6489" s="6" t="s">
        <v>86</v>
      </c>
      <c r="B6489" s="6" t="s">
        <v>222</v>
      </c>
      <c r="C6489" s="7">
        <v>47965</v>
      </c>
      <c r="D6489" s="10">
        <v>4.1882000090828007E-2</v>
      </c>
      <c r="E6489" s="10">
        <v>4.2925541435475214</v>
      </c>
      <c r="F6489" s="8">
        <v>-79.967088639315705</v>
      </c>
      <c r="G6489" s="8"/>
    </row>
    <row r="6490" spans="1:7" x14ac:dyDescent="0.6">
      <c r="A6490" s="3" t="s">
        <v>87</v>
      </c>
      <c r="B6490" s="3" t="s">
        <v>222</v>
      </c>
      <c r="C6490" s="4">
        <v>188639</v>
      </c>
      <c r="D6490" s="9">
        <v>0.1457927185672741</v>
      </c>
      <c r="E6490" s="9">
        <v>4.2536078289889057</v>
      </c>
      <c r="F6490" s="5">
        <v>293.28468675075572</v>
      </c>
      <c r="G6490" s="5">
        <v>4.7552144650036654</v>
      </c>
    </row>
    <row r="6491" spans="1:7" x14ac:dyDescent="0.6">
      <c r="A6491" s="6" t="s">
        <v>88</v>
      </c>
      <c r="B6491" s="6" t="s">
        <v>222</v>
      </c>
      <c r="C6491" s="7">
        <v>159795</v>
      </c>
      <c r="D6491" s="10">
        <v>0.12627081266700241</v>
      </c>
      <c r="E6491" s="10">
        <v>4.4473977177845807</v>
      </c>
      <c r="F6491" s="8">
        <v>-15.290581481029911</v>
      </c>
      <c r="G6491" s="8"/>
    </row>
    <row r="6492" spans="1:7" x14ac:dyDescent="0.6">
      <c r="A6492" s="3" t="s">
        <v>89</v>
      </c>
      <c r="B6492" s="3" t="s">
        <v>222</v>
      </c>
      <c r="C6492" s="4">
        <v>142213</v>
      </c>
      <c r="D6492" s="9">
        <v>9.6406500943494067E-2</v>
      </c>
      <c r="E6492" s="9">
        <v>4.4698579331154136</v>
      </c>
      <c r="F6492" s="5">
        <v>-11.00284739822898</v>
      </c>
      <c r="G6492" s="5">
        <v>1.810515162796023</v>
      </c>
    </row>
    <row r="6493" spans="1:7" x14ac:dyDescent="0.6">
      <c r="A6493" s="6" t="s">
        <v>90</v>
      </c>
      <c r="B6493" s="6" t="s">
        <v>222</v>
      </c>
      <c r="C6493" s="7">
        <v>130071</v>
      </c>
      <c r="D6493" s="10">
        <v>9.4147760281305878E-2</v>
      </c>
      <c r="E6493" s="10">
        <v>4.5054035330793214</v>
      </c>
      <c r="F6493" s="8">
        <v>-8.5378973792831871</v>
      </c>
      <c r="G6493" s="8">
        <v>48.916366134295039</v>
      </c>
    </row>
    <row r="6494" spans="1:7" x14ac:dyDescent="0.6">
      <c r="A6494" s="3" t="s">
        <v>92</v>
      </c>
      <c r="B6494" s="3" t="s">
        <v>222</v>
      </c>
      <c r="C6494" s="4">
        <v>136096</v>
      </c>
      <c r="D6494" s="9">
        <v>9.7293440687349672E-2</v>
      </c>
      <c r="E6494" s="9">
        <v>4.2583229036295371</v>
      </c>
      <c r="F6494" s="5">
        <v>4.6320855532747451</v>
      </c>
      <c r="G6494" s="5">
        <v>-22.568899205753169</v>
      </c>
    </row>
    <row r="6495" spans="1:7" x14ac:dyDescent="0.6">
      <c r="A6495" s="6" t="s">
        <v>93</v>
      </c>
      <c r="B6495" s="6" t="s">
        <v>222</v>
      </c>
      <c r="C6495" s="7">
        <v>297788</v>
      </c>
      <c r="D6495" s="10">
        <v>0.24269307521485359</v>
      </c>
      <c r="E6495" s="10">
        <v>4.548048139776407</v>
      </c>
      <c r="F6495" s="8">
        <v>118.80731248530449</v>
      </c>
      <c r="G6495" s="8">
        <v>117.48891696671799</v>
      </c>
    </row>
    <row r="6496" spans="1:7" x14ac:dyDescent="0.6">
      <c r="A6496" s="3" t="s">
        <v>94</v>
      </c>
      <c r="B6496" s="3" t="s">
        <v>222</v>
      </c>
      <c r="C6496" s="4">
        <v>185535</v>
      </c>
      <c r="D6496" s="9">
        <v>0.11886376960805339</v>
      </c>
      <c r="E6496" s="9">
        <v>4.3495639534883717</v>
      </c>
      <c r="F6496" s="5">
        <v>-37.69560895670746</v>
      </c>
      <c r="G6496" s="5">
        <v>323.93465097680797</v>
      </c>
    </row>
    <row r="6497" spans="1:7" x14ac:dyDescent="0.6">
      <c r="A6497" s="6" t="s">
        <v>95</v>
      </c>
      <c r="B6497" s="6" t="s">
        <v>222</v>
      </c>
      <c r="C6497" s="7">
        <v>47683</v>
      </c>
      <c r="D6497" s="10">
        <v>3.4718462849395351E-2</v>
      </c>
      <c r="E6497" s="10">
        <v>4.5955088666152664</v>
      </c>
      <c r="F6497" s="8">
        <v>-74.299727814159056</v>
      </c>
      <c r="G6497" s="8"/>
    </row>
    <row r="6498" spans="1:7" x14ac:dyDescent="0.6">
      <c r="A6498" s="3" t="s">
        <v>96</v>
      </c>
      <c r="B6498" s="3" t="s">
        <v>222</v>
      </c>
      <c r="C6498" s="4">
        <v>112145</v>
      </c>
      <c r="D6498" s="9">
        <v>8.3855759061665536E-2</v>
      </c>
      <c r="E6498" s="9">
        <v>4.6483047334825498</v>
      </c>
      <c r="F6498" s="5">
        <v>135.1886416542583</v>
      </c>
      <c r="G6498" s="5">
        <v>33.011908150678423</v>
      </c>
    </row>
    <row r="6499" spans="1:7" x14ac:dyDescent="0.6">
      <c r="A6499" s="6" t="s">
        <v>97</v>
      </c>
      <c r="B6499" s="6" t="s">
        <v>222</v>
      </c>
      <c r="C6499" s="7">
        <v>360142</v>
      </c>
      <c r="D6499" s="10">
        <v>0.23914141074082801</v>
      </c>
      <c r="E6499" s="10">
        <v>4.522124560522351</v>
      </c>
      <c r="F6499" s="8">
        <v>221.13959605867399</v>
      </c>
      <c r="G6499" s="8">
        <v>197.9778590458539</v>
      </c>
    </row>
    <row r="6500" spans="1:7" x14ac:dyDescent="0.6">
      <c r="A6500" s="3" t="s">
        <v>98</v>
      </c>
      <c r="B6500" s="3" t="s">
        <v>222</v>
      </c>
      <c r="C6500" s="4">
        <v>146761</v>
      </c>
      <c r="D6500" s="9">
        <v>0.10542130086657139</v>
      </c>
      <c r="E6500" s="9">
        <v>4.4798840048840054</v>
      </c>
      <c r="F6500" s="5">
        <v>-59.249129510026599</v>
      </c>
      <c r="G6500" s="5">
        <v>-38.704261352957637</v>
      </c>
    </row>
    <row r="6501" spans="1:7" x14ac:dyDescent="0.6">
      <c r="A6501" s="6" t="s">
        <v>99</v>
      </c>
      <c r="B6501" s="6" t="s">
        <v>222</v>
      </c>
      <c r="C6501" s="7">
        <v>240439</v>
      </c>
      <c r="D6501" s="10">
        <v>0.1599072709547931</v>
      </c>
      <c r="E6501" s="10">
        <v>4.4591802670623144</v>
      </c>
      <c r="F6501" s="8">
        <v>63.830309142074533</v>
      </c>
      <c r="G6501" s="8">
        <v>401.28010007296979</v>
      </c>
    </row>
    <row r="6502" spans="1:7" x14ac:dyDescent="0.6">
      <c r="A6502" s="3" t="s">
        <v>100</v>
      </c>
      <c r="B6502" s="3" t="s">
        <v>222</v>
      </c>
      <c r="C6502" s="4">
        <v>98928</v>
      </c>
      <c r="D6502" s="9">
        <v>5.6069274845030041E-2</v>
      </c>
      <c r="E6502" s="9">
        <v>4.7828273061303426</v>
      </c>
      <c r="F6502" s="5">
        <v>-58.855260585845059</v>
      </c>
      <c r="G6502" s="5">
        <v>-47.556973902533407</v>
      </c>
    </row>
    <row r="6503" spans="1:7" x14ac:dyDescent="0.6">
      <c r="A6503" s="6" t="s">
        <v>101</v>
      </c>
      <c r="B6503" s="6" t="s">
        <v>222</v>
      </c>
      <c r="C6503" s="7">
        <v>275385</v>
      </c>
      <c r="D6503" s="10">
        <v>0.1387730794809364</v>
      </c>
      <c r="E6503" s="10">
        <v>4.4033418612088262</v>
      </c>
      <c r="F6503" s="8">
        <v>178.36911693352741</v>
      </c>
      <c r="G6503" s="8">
        <v>72.336431052285732</v>
      </c>
    </row>
    <row r="6504" spans="1:7" x14ac:dyDescent="0.6">
      <c r="A6504" s="3" t="s">
        <v>102</v>
      </c>
      <c r="B6504" s="3" t="s">
        <v>222</v>
      </c>
      <c r="C6504" s="4">
        <v>142491</v>
      </c>
      <c r="D6504" s="9">
        <v>8.7060804191666327E-2</v>
      </c>
      <c r="E6504" s="9">
        <v>4.5822935425778244</v>
      </c>
      <c r="F6504" s="5">
        <v>-48.257530366577697</v>
      </c>
      <c r="G6504" s="5">
        <v>0.19548142574870031</v>
      </c>
    </row>
    <row r="6505" spans="1:7" x14ac:dyDescent="0.6">
      <c r="A6505" s="6" t="s">
        <v>14</v>
      </c>
      <c r="B6505" s="6" t="s">
        <v>223</v>
      </c>
      <c r="C6505" s="7">
        <v>117007</v>
      </c>
      <c r="D6505" s="10">
        <v>0.30098957393333098</v>
      </c>
      <c r="E6505" s="10">
        <v>5.6080809049079754</v>
      </c>
      <c r="F6505" s="6"/>
      <c r="G6505" s="6"/>
    </row>
    <row r="6506" spans="1:7" x14ac:dyDescent="0.6">
      <c r="A6506" s="3" t="s">
        <v>15</v>
      </c>
      <c r="B6506" s="3" t="s">
        <v>223</v>
      </c>
      <c r="C6506" s="4">
        <v>102212</v>
      </c>
      <c r="D6506" s="9">
        <v>0.30613523316963809</v>
      </c>
      <c r="E6506" s="9">
        <v>5.388086452293094</v>
      </c>
      <c r="F6506" s="5">
        <v>-12.64454263420137</v>
      </c>
      <c r="G6506" s="3"/>
    </row>
    <row r="6507" spans="1:7" x14ac:dyDescent="0.6">
      <c r="A6507" s="6" t="s">
        <v>16</v>
      </c>
      <c r="B6507" s="6" t="s">
        <v>223</v>
      </c>
      <c r="C6507" s="7">
        <v>185731</v>
      </c>
      <c r="D6507" s="10">
        <v>0.4169078582252449</v>
      </c>
      <c r="E6507" s="10">
        <v>4.7269418711188029</v>
      </c>
      <c r="F6507" s="8">
        <v>81.711540719289317</v>
      </c>
      <c r="G6507" s="6"/>
    </row>
    <row r="6508" spans="1:7" x14ac:dyDescent="0.6">
      <c r="A6508" s="3" t="s">
        <v>17</v>
      </c>
      <c r="B6508" s="3" t="s">
        <v>223</v>
      </c>
      <c r="C6508" s="4">
        <v>45849</v>
      </c>
      <c r="D6508" s="9">
        <v>9.9615413110977907E-2</v>
      </c>
      <c r="E6508" s="9">
        <v>5.6166850422638737</v>
      </c>
      <c r="F6508" s="5">
        <v>-75.314298636199666</v>
      </c>
      <c r="G6508" s="3"/>
    </row>
    <row r="6509" spans="1:7" x14ac:dyDescent="0.6">
      <c r="A6509" s="6" t="s">
        <v>18</v>
      </c>
      <c r="B6509" s="6" t="s">
        <v>223</v>
      </c>
      <c r="C6509" s="7">
        <v>63165</v>
      </c>
      <c r="D6509" s="10">
        <v>0.13901178368327149</v>
      </c>
      <c r="E6509" s="10">
        <v>2.8288324600295578</v>
      </c>
      <c r="F6509" s="8">
        <v>37.767454033893877</v>
      </c>
      <c r="G6509" s="6"/>
    </row>
    <row r="6510" spans="1:7" x14ac:dyDescent="0.6">
      <c r="A6510" s="3" t="s">
        <v>19</v>
      </c>
      <c r="B6510" s="3" t="s">
        <v>223</v>
      </c>
      <c r="C6510" s="4">
        <v>144348</v>
      </c>
      <c r="D6510" s="9">
        <v>0.35507372328011688</v>
      </c>
      <c r="E6510" s="9">
        <v>3.213803851719915</v>
      </c>
      <c r="F6510" s="5">
        <v>128.52529090477319</v>
      </c>
      <c r="G6510" s="3"/>
    </row>
    <row r="6511" spans="1:7" x14ac:dyDescent="0.6">
      <c r="A6511" s="6" t="s">
        <v>20</v>
      </c>
      <c r="B6511" s="6" t="s">
        <v>223</v>
      </c>
      <c r="C6511" s="7">
        <v>69100</v>
      </c>
      <c r="D6511" s="10">
        <v>0.16045970893862749</v>
      </c>
      <c r="E6511" s="10">
        <v>5.6518894159986912</v>
      </c>
      <c r="F6511" s="8">
        <v>-52.129575747499103</v>
      </c>
      <c r="G6511" s="6"/>
    </row>
    <row r="6512" spans="1:7" x14ac:dyDescent="0.6">
      <c r="A6512" s="3" t="s">
        <v>21</v>
      </c>
      <c r="B6512" s="3" t="s">
        <v>223</v>
      </c>
      <c r="C6512" s="4">
        <v>69278</v>
      </c>
      <c r="D6512" s="9">
        <v>0.15649935887174801</v>
      </c>
      <c r="E6512" s="9">
        <v>5.6181980374665477</v>
      </c>
      <c r="F6512" s="5">
        <v>0.25759768451518728</v>
      </c>
      <c r="G6512" s="3"/>
    </row>
    <row r="6513" spans="1:7" x14ac:dyDescent="0.6">
      <c r="A6513" s="6" t="s">
        <v>22</v>
      </c>
      <c r="B6513" s="6" t="s">
        <v>223</v>
      </c>
      <c r="C6513" s="7">
        <v>101284</v>
      </c>
      <c r="D6513" s="10">
        <v>0.23633211181119451</v>
      </c>
      <c r="E6513" s="10">
        <v>5.3321400368518033</v>
      </c>
      <c r="F6513" s="8">
        <v>46.199370651577709</v>
      </c>
      <c r="G6513" s="6"/>
    </row>
    <row r="6514" spans="1:7" x14ac:dyDescent="0.6">
      <c r="A6514" s="3" t="s">
        <v>23</v>
      </c>
      <c r="B6514" s="3" t="s">
        <v>223</v>
      </c>
      <c r="C6514" s="4">
        <v>208743</v>
      </c>
      <c r="D6514" s="9">
        <v>0.39190107533188279</v>
      </c>
      <c r="E6514" s="9">
        <v>3.890901973941733</v>
      </c>
      <c r="F6514" s="5">
        <v>106.09671813909399</v>
      </c>
      <c r="G6514" s="3"/>
    </row>
    <row r="6515" spans="1:7" x14ac:dyDescent="0.6">
      <c r="A6515" s="6" t="s">
        <v>24</v>
      </c>
      <c r="B6515" s="6" t="s">
        <v>223</v>
      </c>
      <c r="C6515" s="7">
        <v>22968</v>
      </c>
      <c r="D6515" s="10">
        <v>4.4498468950819367E-2</v>
      </c>
      <c r="E6515" s="10">
        <v>5.6321726336439433</v>
      </c>
      <c r="F6515" s="8">
        <v>-88.996996306462975</v>
      </c>
      <c r="G6515" s="6"/>
    </row>
    <row r="6516" spans="1:7" x14ac:dyDescent="0.6">
      <c r="A6516" s="3" t="s">
        <v>25</v>
      </c>
      <c r="B6516" s="3" t="s">
        <v>223</v>
      </c>
      <c r="C6516" s="4">
        <v>90059</v>
      </c>
      <c r="D6516" s="9">
        <v>0.2022111175766298</v>
      </c>
      <c r="E6516" s="9">
        <v>2.9296054129663971</v>
      </c>
      <c r="F6516" s="5">
        <v>292.10640891675371</v>
      </c>
      <c r="G6516" s="3"/>
    </row>
    <row r="6517" spans="1:7" x14ac:dyDescent="0.6">
      <c r="A6517" s="6" t="s">
        <v>26</v>
      </c>
      <c r="B6517" s="6" t="s">
        <v>223</v>
      </c>
      <c r="C6517" s="7">
        <v>68904</v>
      </c>
      <c r="D6517" s="10">
        <v>0.16396042962658169</v>
      </c>
      <c r="E6517" s="10">
        <v>5.6312520431513571</v>
      </c>
      <c r="F6517" s="8">
        <v>-23.490156452991929</v>
      </c>
      <c r="G6517" s="8">
        <v>-41.111215568299329</v>
      </c>
    </row>
    <row r="6518" spans="1:7" x14ac:dyDescent="0.6">
      <c r="A6518" s="3" t="s">
        <v>27</v>
      </c>
      <c r="B6518" s="3" t="s">
        <v>223</v>
      </c>
      <c r="C6518" s="4">
        <v>87268</v>
      </c>
      <c r="D6518" s="9">
        <v>0.17811542176502371</v>
      </c>
      <c r="E6518" s="9">
        <v>3.1358654640842292</v>
      </c>
      <c r="F6518" s="5">
        <v>26.651573203297339</v>
      </c>
      <c r="G6518" s="5">
        <v>-14.62059249403201</v>
      </c>
    </row>
    <row r="6519" spans="1:7" x14ac:dyDescent="0.6">
      <c r="A6519" s="6" t="s">
        <v>28</v>
      </c>
      <c r="B6519" s="6" t="s">
        <v>223</v>
      </c>
      <c r="C6519" s="7">
        <v>113967</v>
      </c>
      <c r="D6519" s="10">
        <v>0.19292253097392081</v>
      </c>
      <c r="E6519" s="10">
        <v>4.4353765323993004</v>
      </c>
      <c r="F6519" s="8">
        <v>30.594261355823441</v>
      </c>
      <c r="G6519" s="8">
        <v>-38.638676365280958</v>
      </c>
    </row>
    <row r="6520" spans="1:7" x14ac:dyDescent="0.6">
      <c r="A6520" s="3" t="s">
        <v>29</v>
      </c>
      <c r="B6520" s="3" t="s">
        <v>223</v>
      </c>
      <c r="C6520" s="4">
        <v>90003</v>
      </c>
      <c r="D6520" s="9">
        <v>0.129727094137018</v>
      </c>
      <c r="E6520" s="9">
        <v>5.3952164009111616</v>
      </c>
      <c r="F6520" s="5">
        <v>-21.027139435099631</v>
      </c>
      <c r="G6520" s="5">
        <v>96.303081855656615</v>
      </c>
    </row>
    <row r="6521" spans="1:7" x14ac:dyDescent="0.6">
      <c r="A6521" s="6" t="s">
        <v>30</v>
      </c>
      <c r="B6521" s="6" t="s">
        <v>223</v>
      </c>
      <c r="C6521" s="7">
        <v>88458</v>
      </c>
      <c r="D6521" s="10">
        <v>0.14234109014338719</v>
      </c>
      <c r="E6521" s="10">
        <v>4.6134348597058521</v>
      </c>
      <c r="F6521" s="8">
        <v>-1.7166094463517909</v>
      </c>
      <c r="G6521" s="8">
        <v>40.042745191165999</v>
      </c>
    </row>
    <row r="6522" spans="1:7" x14ac:dyDescent="0.6">
      <c r="A6522" s="3" t="s">
        <v>31</v>
      </c>
      <c r="B6522" s="3" t="s">
        <v>223</v>
      </c>
      <c r="C6522" s="4">
        <v>128450</v>
      </c>
      <c r="D6522" s="9">
        <v>0.21043444219260199</v>
      </c>
      <c r="E6522" s="9">
        <v>4.221857025472473</v>
      </c>
      <c r="F6522" s="5">
        <v>45.210156232336239</v>
      </c>
      <c r="G6522" s="5">
        <v>-11.01366142932358</v>
      </c>
    </row>
    <row r="6523" spans="1:7" x14ac:dyDescent="0.6">
      <c r="A6523" s="6" t="s">
        <v>32</v>
      </c>
      <c r="B6523" s="6" t="s">
        <v>223</v>
      </c>
      <c r="C6523" s="7">
        <v>117607</v>
      </c>
      <c r="D6523" s="10">
        <v>0.181275681890472</v>
      </c>
      <c r="E6523" s="10">
        <v>4.830054622366422</v>
      </c>
      <c r="F6523" s="8">
        <v>-8.441416893732967</v>
      </c>
      <c r="G6523" s="8">
        <v>70.198263386396519</v>
      </c>
    </row>
    <row r="6524" spans="1:7" x14ac:dyDescent="0.6">
      <c r="A6524" s="3" t="s">
        <v>33</v>
      </c>
      <c r="B6524" s="3" t="s">
        <v>223</v>
      </c>
      <c r="C6524" s="4">
        <v>75287</v>
      </c>
      <c r="D6524" s="9">
        <v>0.14192094113639189</v>
      </c>
      <c r="E6524" s="9">
        <v>4.5764391222418093</v>
      </c>
      <c r="F6524" s="5">
        <v>-35.98425263802325</v>
      </c>
      <c r="G6524" s="5">
        <v>8.6737492421836713</v>
      </c>
    </row>
    <row r="6525" spans="1:7" x14ac:dyDescent="0.6">
      <c r="A6525" s="6" t="s">
        <v>34</v>
      </c>
      <c r="B6525" s="6" t="s">
        <v>223</v>
      </c>
      <c r="C6525" s="7">
        <v>219184</v>
      </c>
      <c r="D6525" s="10">
        <v>0.3772336569099613</v>
      </c>
      <c r="E6525" s="10">
        <v>3.6388750539562369</v>
      </c>
      <c r="F6525" s="8">
        <v>191.131271002962</v>
      </c>
      <c r="G6525" s="8">
        <v>116.4053552387347</v>
      </c>
    </row>
    <row r="6526" spans="1:7" x14ac:dyDescent="0.6">
      <c r="A6526" s="3" t="s">
        <v>35</v>
      </c>
      <c r="B6526" s="3" t="s">
        <v>223</v>
      </c>
      <c r="C6526" s="4">
        <v>85675</v>
      </c>
      <c r="D6526" s="9">
        <v>0.1591880430613922</v>
      </c>
      <c r="E6526" s="9">
        <v>4.9663787606515566</v>
      </c>
      <c r="F6526" s="5">
        <v>-60.911836630410967</v>
      </c>
      <c r="G6526" s="5">
        <v>-58.956707530312393</v>
      </c>
    </row>
    <row r="6527" spans="1:7" x14ac:dyDescent="0.6">
      <c r="A6527" s="6" t="s">
        <v>36</v>
      </c>
      <c r="B6527" s="6" t="s">
        <v>223</v>
      </c>
      <c r="C6527" s="7">
        <v>89335</v>
      </c>
      <c r="D6527" s="10">
        <v>0.16965776912463329</v>
      </c>
      <c r="E6527" s="10">
        <v>4.1349224716500812</v>
      </c>
      <c r="F6527" s="8">
        <v>4.2719579807411812</v>
      </c>
      <c r="G6527" s="8">
        <v>288.95419714385241</v>
      </c>
    </row>
    <row r="6528" spans="1:7" x14ac:dyDescent="0.6">
      <c r="A6528" s="3" t="s">
        <v>37</v>
      </c>
      <c r="B6528" s="3" t="s">
        <v>223</v>
      </c>
      <c r="C6528" s="4">
        <v>108951</v>
      </c>
      <c r="D6528" s="9">
        <v>0.17883694970225361</v>
      </c>
      <c r="E6528" s="9">
        <v>4.2335729551194872</v>
      </c>
      <c r="F6528" s="5">
        <v>21.957799294789272</v>
      </c>
      <c r="G6528" s="5">
        <v>20.97735928668985</v>
      </c>
    </row>
    <row r="6529" spans="1:7" x14ac:dyDescent="0.6">
      <c r="A6529" s="6" t="s">
        <v>38</v>
      </c>
      <c r="B6529" s="6" t="s">
        <v>223</v>
      </c>
      <c r="C6529" s="7">
        <v>61529</v>
      </c>
      <c r="D6529" s="10">
        <v>0.1075577081042982</v>
      </c>
      <c r="E6529" s="10">
        <v>2.4166928515318151</v>
      </c>
      <c r="F6529" s="8">
        <v>-43.525988747234997</v>
      </c>
      <c r="G6529" s="8">
        <v>-10.70329734122838</v>
      </c>
    </row>
    <row r="6530" spans="1:7" x14ac:dyDescent="0.6">
      <c r="A6530" s="3" t="s">
        <v>39</v>
      </c>
      <c r="B6530" s="3" t="s">
        <v>223</v>
      </c>
      <c r="C6530" s="4">
        <v>184310</v>
      </c>
      <c r="D6530" s="9">
        <v>0.35137354628274581</v>
      </c>
      <c r="E6530" s="9">
        <v>4.1973537382432644</v>
      </c>
      <c r="F6530" s="5">
        <v>199.54980578263911</v>
      </c>
      <c r="G6530" s="5">
        <v>111.1999816656735</v>
      </c>
    </row>
    <row r="6531" spans="1:7" x14ac:dyDescent="0.6">
      <c r="A6531" s="6" t="s">
        <v>40</v>
      </c>
      <c r="B6531" s="6" t="s">
        <v>223</v>
      </c>
      <c r="C6531" s="7">
        <v>59347</v>
      </c>
      <c r="D6531" s="10">
        <v>8.4462833556641012E-2</v>
      </c>
      <c r="E6531" s="10">
        <v>4.3452189193146884</v>
      </c>
      <c r="F6531" s="8">
        <v>-67.80044490260974</v>
      </c>
      <c r="G6531" s="8">
        <v>-47.926154062140789</v>
      </c>
    </row>
    <row r="6532" spans="1:7" x14ac:dyDescent="0.6">
      <c r="A6532" s="3" t="s">
        <v>41</v>
      </c>
      <c r="B6532" s="3" t="s">
        <v>223</v>
      </c>
      <c r="C6532" s="4">
        <v>233210</v>
      </c>
      <c r="D6532" s="9">
        <v>0.34823431568828672</v>
      </c>
      <c r="E6532" s="9">
        <v>3.3559258619697232</v>
      </c>
      <c r="F6532" s="5">
        <v>292.96004852814798</v>
      </c>
      <c r="G6532" s="5">
        <v>159.11358510271879</v>
      </c>
    </row>
    <row r="6533" spans="1:7" x14ac:dyDescent="0.6">
      <c r="A6533" s="6" t="s">
        <v>42</v>
      </c>
      <c r="B6533" s="6" t="s">
        <v>223</v>
      </c>
      <c r="C6533" s="7">
        <v>97994</v>
      </c>
      <c r="D6533" s="10">
        <v>0.16175719478155179</v>
      </c>
      <c r="E6533" s="10">
        <v>4.333333333333333</v>
      </c>
      <c r="F6533" s="8">
        <v>-57.980361047982498</v>
      </c>
      <c r="G6533" s="8">
        <v>10.78025729724841</v>
      </c>
    </row>
    <row r="6534" spans="1:7" x14ac:dyDescent="0.6">
      <c r="A6534" s="3" t="s">
        <v>43</v>
      </c>
      <c r="B6534" s="3" t="s">
        <v>223</v>
      </c>
      <c r="C6534" s="4">
        <v>175053</v>
      </c>
      <c r="D6534" s="9">
        <v>0.28240284843038249</v>
      </c>
      <c r="E6534" s="9">
        <v>4.2872572310254462</v>
      </c>
      <c r="F6534" s="5">
        <v>78.636447129416084</v>
      </c>
      <c r="G6534" s="5">
        <v>36.281043207473722</v>
      </c>
    </row>
    <row r="6535" spans="1:7" x14ac:dyDescent="0.6">
      <c r="A6535" s="6" t="s">
        <v>44</v>
      </c>
      <c r="B6535" s="6" t="s">
        <v>223</v>
      </c>
      <c r="C6535" s="7">
        <v>172470</v>
      </c>
      <c r="D6535" s="10">
        <v>0.27956089407486828</v>
      </c>
      <c r="E6535" s="10">
        <v>3.4771476381524571</v>
      </c>
      <c r="F6535" s="8">
        <v>-1.475553118198492</v>
      </c>
      <c r="G6535" s="8">
        <v>46.649434132322057</v>
      </c>
    </row>
    <row r="6536" spans="1:7" x14ac:dyDescent="0.6">
      <c r="A6536" s="3" t="s">
        <v>45</v>
      </c>
      <c r="B6536" s="3" t="s">
        <v>223</v>
      </c>
      <c r="C6536" s="4">
        <v>13223</v>
      </c>
      <c r="D6536" s="9">
        <v>2.2122974358363471E-2</v>
      </c>
      <c r="E6536" s="9">
        <v>1.5416812405269911</v>
      </c>
      <c r="F6536" s="5">
        <v>-92.333159390038844</v>
      </c>
      <c r="G6536" s="5">
        <v>-82.436542829439347</v>
      </c>
    </row>
    <row r="6537" spans="1:7" x14ac:dyDescent="0.6">
      <c r="A6537" s="6" t="s">
        <v>46</v>
      </c>
      <c r="B6537" s="6" t="s">
        <v>223</v>
      </c>
      <c r="C6537" s="7">
        <v>110894</v>
      </c>
      <c r="D6537" s="10">
        <v>0.16824069740558659</v>
      </c>
      <c r="E6537" s="10">
        <v>3.211154224821914</v>
      </c>
      <c r="F6537" s="8">
        <v>738.64478560084694</v>
      </c>
      <c r="G6537" s="8">
        <v>-49.405978538579447</v>
      </c>
    </row>
    <row r="6538" spans="1:7" x14ac:dyDescent="0.6">
      <c r="A6538" s="3" t="s">
        <v>47</v>
      </c>
      <c r="B6538" s="3" t="s">
        <v>223</v>
      </c>
      <c r="C6538" s="4">
        <v>92522</v>
      </c>
      <c r="D6538" s="9">
        <v>0.13817853179463049</v>
      </c>
      <c r="E6538" s="9">
        <v>3.604987336840054</v>
      </c>
      <c r="F6538" s="5">
        <v>-16.567172254585461</v>
      </c>
      <c r="G6538" s="5">
        <v>7.9918295885614166</v>
      </c>
    </row>
    <row r="6539" spans="1:7" x14ac:dyDescent="0.6">
      <c r="A6539" s="6" t="s">
        <v>48</v>
      </c>
      <c r="B6539" s="6" t="s">
        <v>223</v>
      </c>
      <c r="C6539" s="7">
        <v>88289</v>
      </c>
      <c r="D6539" s="10">
        <v>0.122212303904926</v>
      </c>
      <c r="E6539" s="10">
        <v>4.5139833324812111</v>
      </c>
      <c r="F6539" s="8">
        <v>-4.5751280776463954</v>
      </c>
      <c r="G6539" s="8">
        <v>-1.1708736777298889</v>
      </c>
    </row>
    <row r="6540" spans="1:7" x14ac:dyDescent="0.6">
      <c r="A6540" s="3" t="s">
        <v>49</v>
      </c>
      <c r="B6540" s="3" t="s">
        <v>223</v>
      </c>
      <c r="C6540" s="4">
        <v>81947</v>
      </c>
      <c r="D6540" s="9">
        <v>0.11114346000751869</v>
      </c>
      <c r="E6540" s="9">
        <v>2.8350458398201002</v>
      </c>
      <c r="F6540" s="5">
        <v>-7.1832278086737862</v>
      </c>
      <c r="G6540" s="5">
        <v>-24.78545401143634</v>
      </c>
    </row>
    <row r="6541" spans="1:7" x14ac:dyDescent="0.6">
      <c r="A6541" s="6" t="s">
        <v>50</v>
      </c>
      <c r="B6541" s="6" t="s">
        <v>223</v>
      </c>
      <c r="C6541" s="7">
        <v>21951</v>
      </c>
      <c r="D6541" s="10">
        <v>3.4061578604505927E-2</v>
      </c>
      <c r="E6541" s="10">
        <v>4.950608930987821</v>
      </c>
      <c r="F6541" s="8">
        <v>-73.213174368799343</v>
      </c>
      <c r="G6541" s="8">
        <v>-64.324139836499867</v>
      </c>
    </row>
    <row r="6542" spans="1:7" x14ac:dyDescent="0.6">
      <c r="A6542" s="3" t="s">
        <v>51</v>
      </c>
      <c r="B6542" s="3" t="s">
        <v>223</v>
      </c>
      <c r="C6542" s="4">
        <v>60132</v>
      </c>
      <c r="D6542" s="9">
        <v>0.10105868433700139</v>
      </c>
      <c r="E6542" s="9">
        <v>2.534969014797015</v>
      </c>
      <c r="F6542" s="5">
        <v>173.9374060407271</v>
      </c>
      <c r="G6542" s="5">
        <v>-67.374532038413548</v>
      </c>
    </row>
    <row r="6543" spans="1:7" x14ac:dyDescent="0.6">
      <c r="A6543" s="6" t="s">
        <v>52</v>
      </c>
      <c r="B6543" s="6" t="s">
        <v>223</v>
      </c>
      <c r="C6543" s="7">
        <v>342362</v>
      </c>
      <c r="D6543" s="10">
        <v>0.41960791989511481</v>
      </c>
      <c r="E6543" s="10">
        <v>3.7020112456747398</v>
      </c>
      <c r="F6543" s="8">
        <v>469.35076165768652</v>
      </c>
      <c r="G6543" s="8">
        <v>476.88172948927502</v>
      </c>
    </row>
    <row r="6544" spans="1:7" x14ac:dyDescent="0.6">
      <c r="A6544" s="3" t="s">
        <v>53</v>
      </c>
      <c r="B6544" s="3" t="s">
        <v>223</v>
      </c>
      <c r="C6544" s="4">
        <v>82170</v>
      </c>
      <c r="D6544" s="9">
        <v>0.12110808726556201</v>
      </c>
      <c r="E6544" s="9">
        <v>2.614214812929498</v>
      </c>
      <c r="F6544" s="5">
        <v>-75.999088683907672</v>
      </c>
      <c r="G6544" s="5">
        <v>-64.765661849834913</v>
      </c>
    </row>
    <row r="6545" spans="1:7" x14ac:dyDescent="0.6">
      <c r="A6545" s="6" t="s">
        <v>54</v>
      </c>
      <c r="B6545" s="6" t="s">
        <v>223</v>
      </c>
      <c r="C6545" s="7">
        <v>236928</v>
      </c>
      <c r="D6545" s="10">
        <v>0.27288332524032549</v>
      </c>
      <c r="E6545" s="10">
        <v>2.8950854126444932</v>
      </c>
      <c r="F6545" s="8">
        <v>188.33880978459291</v>
      </c>
      <c r="G6545" s="8">
        <v>141.7780680449824</v>
      </c>
    </row>
    <row r="6546" spans="1:7" x14ac:dyDescent="0.6">
      <c r="A6546" s="3" t="s">
        <v>55</v>
      </c>
      <c r="B6546" s="3" t="s">
        <v>223</v>
      </c>
      <c r="C6546" s="4">
        <v>266791</v>
      </c>
      <c r="D6546" s="9">
        <v>0.35320046625622981</v>
      </c>
      <c r="E6546" s="9">
        <v>2.4537695328667208</v>
      </c>
      <c r="F6546" s="5">
        <v>12.604251080497029</v>
      </c>
      <c r="G6546" s="5">
        <v>52.405842801894288</v>
      </c>
    </row>
    <row r="6547" spans="1:7" x14ac:dyDescent="0.6">
      <c r="A6547" s="6" t="s">
        <v>56</v>
      </c>
      <c r="B6547" s="6" t="s">
        <v>223</v>
      </c>
      <c r="C6547" s="7">
        <v>31958</v>
      </c>
      <c r="D6547" s="10">
        <v>4.7603688730266859E-2</v>
      </c>
      <c r="E6547" s="10">
        <v>1.463077416105846</v>
      </c>
      <c r="F6547" s="8">
        <v>-88.021335052531754</v>
      </c>
      <c r="G6547" s="8">
        <v>-81.470400649388296</v>
      </c>
    </row>
    <row r="6548" spans="1:7" x14ac:dyDescent="0.6">
      <c r="A6548" s="3" t="s">
        <v>57</v>
      </c>
      <c r="B6548" s="3" t="s">
        <v>223</v>
      </c>
      <c r="C6548" s="4">
        <v>171810</v>
      </c>
      <c r="D6548" s="9">
        <v>0.2490949340504453</v>
      </c>
      <c r="E6548" s="9">
        <v>2.0029844830199242</v>
      </c>
      <c r="F6548" s="5">
        <v>437.61186557356541</v>
      </c>
      <c r="G6548" s="5">
        <v>1199.326930348635</v>
      </c>
    </row>
    <row r="6549" spans="1:7" x14ac:dyDescent="0.6">
      <c r="A6549" s="6" t="s">
        <v>58</v>
      </c>
      <c r="B6549" s="6" t="s">
        <v>223</v>
      </c>
      <c r="C6549" s="7">
        <v>103877</v>
      </c>
      <c r="D6549" s="10">
        <v>0.14465362623261491</v>
      </c>
      <c r="E6549" s="10">
        <v>3.1952322362350052</v>
      </c>
      <c r="F6549" s="8">
        <v>-39.539607706187063</v>
      </c>
      <c r="G6549" s="8">
        <v>-6.3276642559561331</v>
      </c>
    </row>
    <row r="6550" spans="1:7" x14ac:dyDescent="0.6">
      <c r="A6550" s="3" t="s">
        <v>59</v>
      </c>
      <c r="B6550" s="3" t="s">
        <v>223</v>
      </c>
      <c r="C6550" s="4">
        <v>226206</v>
      </c>
      <c r="D6550" s="9">
        <v>0.33146183010549551</v>
      </c>
      <c r="E6550" s="9">
        <v>4.1240086780550946</v>
      </c>
      <c r="F6550" s="5">
        <v>117.7633162297718</v>
      </c>
      <c r="G6550" s="5">
        <v>144.48887832083179</v>
      </c>
    </row>
    <row r="6551" spans="1:7" x14ac:dyDescent="0.6">
      <c r="A6551" s="6" t="s">
        <v>60</v>
      </c>
      <c r="B6551" s="6" t="s">
        <v>223</v>
      </c>
      <c r="C6551" s="7">
        <v>167306</v>
      </c>
      <c r="D6551" s="10">
        <v>0.22983792968208919</v>
      </c>
      <c r="E6551" s="10">
        <v>4.0155046201848066</v>
      </c>
      <c r="F6551" s="8">
        <v>-26.03821295633184</v>
      </c>
      <c r="G6551" s="8">
        <v>89.498125474294653</v>
      </c>
    </row>
    <row r="6552" spans="1:7" x14ac:dyDescent="0.6">
      <c r="A6552" s="3" t="s">
        <v>61</v>
      </c>
      <c r="B6552" s="3" t="s">
        <v>223</v>
      </c>
      <c r="C6552" s="4">
        <v>65473</v>
      </c>
      <c r="D6552" s="9">
        <v>8.4279508866191968E-2</v>
      </c>
      <c r="E6552" s="9">
        <v>2.7005857119287251</v>
      </c>
      <c r="F6552" s="5">
        <v>-60.866316808721741</v>
      </c>
      <c r="G6552" s="5">
        <v>-20.103237458357231</v>
      </c>
    </row>
    <row r="6553" spans="1:7" x14ac:dyDescent="0.6">
      <c r="A6553" s="6" t="s">
        <v>62</v>
      </c>
      <c r="B6553" s="6" t="s">
        <v>223</v>
      </c>
      <c r="C6553" s="7">
        <v>73969</v>
      </c>
      <c r="D6553" s="10">
        <v>0.1088602603448116</v>
      </c>
      <c r="E6553" s="10">
        <v>2.7219503219871211</v>
      </c>
      <c r="F6553" s="8">
        <v>12.976341392635129</v>
      </c>
      <c r="G6553" s="8">
        <v>236.97325862147511</v>
      </c>
    </row>
    <row r="6554" spans="1:7" x14ac:dyDescent="0.6">
      <c r="A6554" s="3" t="s">
        <v>63</v>
      </c>
      <c r="B6554" s="3" t="s">
        <v>223</v>
      </c>
      <c r="C6554" s="4">
        <v>138155</v>
      </c>
      <c r="D6554" s="9">
        <v>0.1737908481768283</v>
      </c>
      <c r="E6554" s="9">
        <v>3.1905729659823101</v>
      </c>
      <c r="F6554" s="5">
        <v>86.774189187362282</v>
      </c>
      <c r="G6554" s="5">
        <v>129.75287700392471</v>
      </c>
    </row>
    <row r="6555" spans="1:7" x14ac:dyDescent="0.6">
      <c r="A6555" s="6" t="s">
        <v>64</v>
      </c>
      <c r="B6555" s="6" t="s">
        <v>223</v>
      </c>
      <c r="C6555" s="7">
        <v>173065</v>
      </c>
      <c r="D6555" s="10">
        <v>0.20374048770079781</v>
      </c>
      <c r="E6555" s="10">
        <v>3.4334887411963102</v>
      </c>
      <c r="F6555" s="8">
        <v>25.268719916036339</v>
      </c>
      <c r="G6555" s="8">
        <v>-49.449705282712451</v>
      </c>
    </row>
    <row r="6556" spans="1:7" x14ac:dyDescent="0.6">
      <c r="A6556" s="3" t="s">
        <v>65</v>
      </c>
      <c r="B6556" s="3" t="s">
        <v>223</v>
      </c>
      <c r="C6556" s="4">
        <v>176359</v>
      </c>
      <c r="D6556" s="9">
        <v>0.2097310951694015</v>
      </c>
      <c r="E6556" s="9">
        <v>2.9794901251879509</v>
      </c>
      <c r="F6556" s="5">
        <v>1.903331118365936</v>
      </c>
      <c r="G6556" s="5">
        <v>114.6269928197639</v>
      </c>
    </row>
    <row r="6557" spans="1:7" x14ac:dyDescent="0.6">
      <c r="A6557" s="6" t="s">
        <v>66</v>
      </c>
      <c r="B6557" s="6" t="s">
        <v>223</v>
      </c>
      <c r="C6557" s="7">
        <v>136565</v>
      </c>
      <c r="D6557" s="10">
        <v>0.16239779798741369</v>
      </c>
      <c r="E6557" s="10">
        <v>3.4640945640869538</v>
      </c>
      <c r="F6557" s="8">
        <v>-22.564201430037588</v>
      </c>
      <c r="G6557" s="8">
        <v>-42.360126283090217</v>
      </c>
    </row>
    <row r="6558" spans="1:7" x14ac:dyDescent="0.6">
      <c r="A6558" s="3" t="s">
        <v>67</v>
      </c>
      <c r="B6558" s="3" t="s">
        <v>223</v>
      </c>
      <c r="C6558" s="4">
        <v>220651</v>
      </c>
      <c r="D6558" s="9">
        <v>0.22450575711448301</v>
      </c>
      <c r="E6558" s="9">
        <v>3.3405650093865442</v>
      </c>
      <c r="F6558" s="5">
        <v>61.572145132354557</v>
      </c>
      <c r="G6558" s="5">
        <v>-17.294436468996331</v>
      </c>
    </row>
    <row r="6559" spans="1:7" x14ac:dyDescent="0.6">
      <c r="A6559" s="6" t="s">
        <v>68</v>
      </c>
      <c r="B6559" s="6" t="s">
        <v>223</v>
      </c>
      <c r="C6559" s="7">
        <v>362948</v>
      </c>
      <c r="D6559" s="10">
        <v>0.43341464664414903</v>
      </c>
      <c r="E6559" s="10">
        <v>3.1476393658722719</v>
      </c>
      <c r="F6559" s="8">
        <v>64.489623885683727</v>
      </c>
      <c r="G6559" s="8">
        <v>1035.7031103323111</v>
      </c>
    </row>
    <row r="6560" spans="1:7" x14ac:dyDescent="0.6">
      <c r="A6560" s="3" t="s">
        <v>69</v>
      </c>
      <c r="B6560" s="3" t="s">
        <v>223</v>
      </c>
      <c r="C6560" s="4">
        <v>171932</v>
      </c>
      <c r="D6560" s="9">
        <v>0.18201940243067871</v>
      </c>
      <c r="E6560" s="9">
        <v>3.947831278271452</v>
      </c>
      <c r="F6560" s="5">
        <v>-52.629026747633269</v>
      </c>
      <c r="G6560" s="5">
        <v>7.1008672370642678E-2</v>
      </c>
    </row>
    <row r="6561" spans="1:7" x14ac:dyDescent="0.6">
      <c r="A6561" s="6" t="s">
        <v>70</v>
      </c>
      <c r="B6561" s="6" t="s">
        <v>223</v>
      </c>
      <c r="C6561" s="7">
        <v>156786</v>
      </c>
      <c r="D6561" s="10">
        <v>0.15966757176119731</v>
      </c>
      <c r="E6561" s="10">
        <v>3.4694076254121402</v>
      </c>
      <c r="F6561" s="8">
        <v>-8.8092966986948351</v>
      </c>
      <c r="G6561" s="8">
        <v>50.934278040374672</v>
      </c>
    </row>
    <row r="6562" spans="1:7" x14ac:dyDescent="0.6">
      <c r="A6562" s="3" t="s">
        <v>71</v>
      </c>
      <c r="B6562" s="3" t="s">
        <v>223</v>
      </c>
      <c r="C6562" s="4">
        <v>213195</v>
      </c>
      <c r="D6562" s="9">
        <v>0.22103032155109029</v>
      </c>
      <c r="E6562" s="9">
        <v>3.089693052375293</v>
      </c>
      <c r="F6562" s="5">
        <v>35.978339902797437</v>
      </c>
      <c r="G6562" s="5">
        <v>-5.7518368213044786</v>
      </c>
    </row>
    <row r="6563" spans="1:7" x14ac:dyDescent="0.6">
      <c r="A6563" s="6" t="s">
        <v>72</v>
      </c>
      <c r="B6563" s="6" t="s">
        <v>223</v>
      </c>
      <c r="C6563" s="7">
        <v>108329</v>
      </c>
      <c r="D6563" s="10">
        <v>0.1096041278471258</v>
      </c>
      <c r="E6563" s="10">
        <v>2.5010735806801652</v>
      </c>
      <c r="F6563" s="8">
        <v>-49.187832735289291</v>
      </c>
      <c r="G6563" s="8">
        <v>-35.250977251264153</v>
      </c>
    </row>
    <row r="6564" spans="1:7" x14ac:dyDescent="0.6">
      <c r="A6564" s="3" t="s">
        <v>73</v>
      </c>
      <c r="B6564" s="3" t="s">
        <v>223</v>
      </c>
      <c r="C6564" s="4">
        <v>261831</v>
      </c>
      <c r="D6564" s="9">
        <v>0.31527997231451921</v>
      </c>
      <c r="E6564" s="9">
        <v>2.9156802262781039</v>
      </c>
      <c r="F6564" s="5">
        <v>141.69982183902741</v>
      </c>
      <c r="G6564" s="5">
        <v>299.90683182380519</v>
      </c>
    </row>
    <row r="6565" spans="1:7" x14ac:dyDescent="0.6">
      <c r="A6565" s="6" t="s">
        <v>74</v>
      </c>
      <c r="B6565" s="6" t="s">
        <v>223</v>
      </c>
      <c r="C6565" s="7">
        <v>172716</v>
      </c>
      <c r="D6565" s="10">
        <v>0.18201512353919791</v>
      </c>
      <c r="E6565" s="10">
        <v>2.926893746822572</v>
      </c>
      <c r="F6565" s="8">
        <v>-34.035312854474832</v>
      </c>
      <c r="G6565" s="8">
        <v>133.49781665292221</v>
      </c>
    </row>
    <row r="6566" spans="1:7" x14ac:dyDescent="0.6">
      <c r="A6566" s="3" t="s">
        <v>75</v>
      </c>
      <c r="B6566" s="3" t="s">
        <v>223</v>
      </c>
      <c r="C6566" s="4">
        <v>167486</v>
      </c>
      <c r="D6566" s="9">
        <v>0.16483629123403409</v>
      </c>
      <c r="E6566" s="9">
        <v>3.41898871129075</v>
      </c>
      <c r="F6566" s="5">
        <v>-3.0280923597118981</v>
      </c>
      <c r="G6566" s="5">
        <v>21.230501972422289</v>
      </c>
    </row>
    <row r="6567" spans="1:7" x14ac:dyDescent="0.6">
      <c r="A6567" s="6" t="s">
        <v>76</v>
      </c>
      <c r="B6567" s="6" t="s">
        <v>223</v>
      </c>
      <c r="C6567" s="7">
        <v>141908</v>
      </c>
      <c r="D6567" s="10">
        <v>0.13740273736911579</v>
      </c>
      <c r="E6567" s="10">
        <v>4.9659854423292273</v>
      </c>
      <c r="F6567" s="8">
        <v>-15.271724203814051</v>
      </c>
      <c r="G6567" s="8">
        <v>-18.003062433189839</v>
      </c>
    </row>
    <row r="6568" spans="1:7" x14ac:dyDescent="0.6">
      <c r="A6568" s="3" t="s">
        <v>77</v>
      </c>
      <c r="B6568" s="3" t="s">
        <v>223</v>
      </c>
      <c r="C6568" s="4">
        <v>306103</v>
      </c>
      <c r="D6568" s="9">
        <v>0.25517720378410158</v>
      </c>
      <c r="E6568" s="9">
        <v>3.3065406427221169</v>
      </c>
      <c r="F6568" s="5">
        <v>115.70524565211259</v>
      </c>
      <c r="G6568" s="5">
        <v>73.568119574277475</v>
      </c>
    </row>
    <row r="6569" spans="1:7" x14ac:dyDescent="0.6">
      <c r="A6569" s="6" t="s">
        <v>78</v>
      </c>
      <c r="B6569" s="6" t="s">
        <v>223</v>
      </c>
      <c r="C6569" s="7">
        <v>279674</v>
      </c>
      <c r="D6569" s="10">
        <v>0.23651046622703031</v>
      </c>
      <c r="E6569" s="10">
        <v>3.1948502952969529</v>
      </c>
      <c r="F6569" s="8">
        <v>-8.6340218815235339</v>
      </c>
      <c r="G6569" s="8">
        <v>104.7918573573024</v>
      </c>
    </row>
    <row r="6570" spans="1:7" x14ac:dyDescent="0.6">
      <c r="A6570" s="3" t="s">
        <v>79</v>
      </c>
      <c r="B6570" s="3" t="s">
        <v>223</v>
      </c>
      <c r="C6570" s="4">
        <v>187142</v>
      </c>
      <c r="D6570" s="9">
        <v>0.16342001301093731</v>
      </c>
      <c r="E6570" s="9">
        <v>3.7553829791503621</v>
      </c>
      <c r="F6570" s="5">
        <v>-33.085664023112628</v>
      </c>
      <c r="G6570" s="5">
        <v>-15.18642562236292</v>
      </c>
    </row>
    <row r="6571" spans="1:7" x14ac:dyDescent="0.6">
      <c r="A6571" s="6" t="s">
        <v>80</v>
      </c>
      <c r="B6571" s="6" t="s">
        <v>223</v>
      </c>
      <c r="C6571" s="7">
        <v>420490</v>
      </c>
      <c r="D6571" s="10">
        <v>0.35637619121256953</v>
      </c>
      <c r="E6571" s="10">
        <v>3.2179289972526419</v>
      </c>
      <c r="F6571" s="8">
        <v>124.6903420931699</v>
      </c>
      <c r="G6571" s="8">
        <v>15.854061738871691</v>
      </c>
    </row>
    <row r="6572" spans="1:7" x14ac:dyDescent="0.6">
      <c r="A6572" s="3" t="s">
        <v>81</v>
      </c>
      <c r="B6572" s="3" t="s">
        <v>223</v>
      </c>
      <c r="C6572" s="4">
        <v>401282</v>
      </c>
      <c r="D6572" s="9">
        <v>0.36783373792581781</v>
      </c>
      <c r="E6572" s="9">
        <v>3.052827777186069</v>
      </c>
      <c r="F6572" s="5">
        <v>-4.5680039953387759</v>
      </c>
      <c r="G6572" s="5">
        <v>133.3957611148594</v>
      </c>
    </row>
    <row r="6573" spans="1:7" x14ac:dyDescent="0.6">
      <c r="A6573" s="6" t="s">
        <v>82</v>
      </c>
      <c r="B6573" s="6" t="s">
        <v>223</v>
      </c>
      <c r="C6573" s="7">
        <v>592814</v>
      </c>
      <c r="D6573" s="10">
        <v>0.52991916599415245</v>
      </c>
      <c r="E6573" s="10">
        <v>3.2509144351888919</v>
      </c>
      <c r="F6573" s="8">
        <v>47.73002526901282</v>
      </c>
      <c r="G6573" s="8">
        <v>278.1039123391119</v>
      </c>
    </row>
    <row r="6574" spans="1:7" x14ac:dyDescent="0.6">
      <c r="A6574" s="3" t="s">
        <v>83</v>
      </c>
      <c r="B6574" s="3" t="s">
        <v>223</v>
      </c>
      <c r="C6574" s="4">
        <v>150531</v>
      </c>
      <c r="D6574" s="9">
        <v>0.1192311936892686</v>
      </c>
      <c r="E6574" s="9">
        <v>3.8020559709032131</v>
      </c>
      <c r="F6574" s="5">
        <v>-74.607381067248753</v>
      </c>
      <c r="G6574" s="5">
        <v>-29.392809399845209</v>
      </c>
    </row>
    <row r="6575" spans="1:7" x14ac:dyDescent="0.6">
      <c r="A6575" s="6" t="s">
        <v>84</v>
      </c>
      <c r="B6575" s="6" t="s">
        <v>223</v>
      </c>
      <c r="C6575" s="7">
        <v>346782</v>
      </c>
      <c r="D6575" s="10">
        <v>0.27463778915304682</v>
      </c>
      <c r="E6575" s="10">
        <v>2.9962415434728138</v>
      </c>
      <c r="F6575" s="8">
        <v>130.37248141578809</v>
      </c>
      <c r="G6575" s="8">
        <v>220.1192663091139</v>
      </c>
    </row>
    <row r="6576" spans="1:7" x14ac:dyDescent="0.6">
      <c r="A6576" s="3" t="s">
        <v>85</v>
      </c>
      <c r="B6576" s="3" t="s">
        <v>223</v>
      </c>
      <c r="C6576" s="4">
        <v>298485</v>
      </c>
      <c r="D6576" s="9">
        <v>0.25198011663002501</v>
      </c>
      <c r="E6576" s="9">
        <v>4.040132647536546</v>
      </c>
      <c r="F6576" s="5">
        <v>-13.92719345294738</v>
      </c>
      <c r="G6576" s="5">
        <v>13.999106293754361</v>
      </c>
    </row>
    <row r="6577" spans="1:7" x14ac:dyDescent="0.6">
      <c r="A6577" s="6" t="s">
        <v>86</v>
      </c>
      <c r="B6577" s="6" t="s">
        <v>223</v>
      </c>
      <c r="C6577" s="7">
        <v>310009</v>
      </c>
      <c r="D6577" s="10">
        <v>0.2706931505505577</v>
      </c>
      <c r="E6577" s="10">
        <v>3.196924853822277</v>
      </c>
      <c r="F6577" s="8">
        <v>3.8608305274971939</v>
      </c>
      <c r="G6577" s="8">
        <v>79.490608860788797</v>
      </c>
    </row>
    <row r="6578" spans="1:7" x14ac:dyDescent="0.6">
      <c r="A6578" s="3" t="s">
        <v>87</v>
      </c>
      <c r="B6578" s="3" t="s">
        <v>223</v>
      </c>
      <c r="C6578" s="4">
        <v>189489</v>
      </c>
      <c r="D6578" s="9">
        <v>0.1464496548889371</v>
      </c>
      <c r="E6578" s="9">
        <v>4.1868619912501659</v>
      </c>
      <c r="F6578" s="5">
        <v>-38.876290688334848</v>
      </c>
      <c r="G6578" s="5">
        <v>13.137217439069531</v>
      </c>
    </row>
    <row r="6579" spans="1:7" x14ac:dyDescent="0.6">
      <c r="A6579" s="6" t="s">
        <v>88</v>
      </c>
      <c r="B6579" s="6" t="s">
        <v>223</v>
      </c>
      <c r="C6579" s="7">
        <v>326932</v>
      </c>
      <c r="D6579" s="10">
        <v>0.25834331065958532</v>
      </c>
      <c r="E6579" s="10">
        <v>2.4620042020920092</v>
      </c>
      <c r="F6579" s="8">
        <v>72.533497986690506</v>
      </c>
      <c r="G6579" s="8">
        <v>130.38306508442091</v>
      </c>
    </row>
    <row r="6580" spans="1:7" x14ac:dyDescent="0.6">
      <c r="A6580" s="3" t="s">
        <v>89</v>
      </c>
      <c r="B6580" s="3" t="s">
        <v>223</v>
      </c>
      <c r="C6580" s="4">
        <v>289036</v>
      </c>
      <c r="D6580" s="9">
        <v>0.19593813087906001</v>
      </c>
      <c r="E6580" s="9">
        <v>3.707919077369116</v>
      </c>
      <c r="F6580" s="5">
        <v>-11.59140126998887</v>
      </c>
      <c r="G6580" s="5">
        <v>-5.5755742348163828</v>
      </c>
    </row>
    <row r="6581" spans="1:7" x14ac:dyDescent="0.6">
      <c r="A6581" s="6" t="s">
        <v>90</v>
      </c>
      <c r="B6581" s="6" t="s">
        <v>223</v>
      </c>
      <c r="C6581" s="7">
        <v>172871</v>
      </c>
      <c r="D6581" s="10">
        <v>0.12512718029068451</v>
      </c>
      <c r="E6581" s="10">
        <v>3.023806192058772</v>
      </c>
      <c r="F6581" s="8">
        <v>-40.190495301623329</v>
      </c>
      <c r="G6581" s="8">
        <v>-38.188390769252777</v>
      </c>
    </row>
    <row r="6582" spans="1:7" x14ac:dyDescent="0.6">
      <c r="A6582" s="3" t="s">
        <v>91</v>
      </c>
      <c r="B6582" s="3" t="s">
        <v>223</v>
      </c>
      <c r="C6582" s="4">
        <v>166380</v>
      </c>
      <c r="D6582" s="9">
        <v>0.12245974237172889</v>
      </c>
      <c r="E6582" s="9">
        <v>3.6611288370557822</v>
      </c>
      <c r="F6582" s="5">
        <v>-3.754822960473414</v>
      </c>
      <c r="G6582" s="5">
        <v>-11.094249286637959</v>
      </c>
    </row>
    <row r="6583" spans="1:7" x14ac:dyDescent="0.6">
      <c r="A6583" s="6" t="s">
        <v>92</v>
      </c>
      <c r="B6583" s="6" t="s">
        <v>223</v>
      </c>
      <c r="C6583" s="7">
        <v>394695</v>
      </c>
      <c r="D6583" s="10">
        <v>0.28216284513941248</v>
      </c>
      <c r="E6583" s="10">
        <v>3.859380652983798</v>
      </c>
      <c r="F6583" s="8">
        <v>137.22502704652001</v>
      </c>
      <c r="G6583" s="8">
        <v>-6.1345097386382612</v>
      </c>
    </row>
    <row r="6584" spans="1:7" x14ac:dyDescent="0.6">
      <c r="A6584" s="3" t="s">
        <v>93</v>
      </c>
      <c r="B6584" s="3" t="s">
        <v>223</v>
      </c>
      <c r="C6584" s="4">
        <v>257723</v>
      </c>
      <c r="D6584" s="9">
        <v>0.21004065786263279</v>
      </c>
      <c r="E6584" s="9">
        <v>2.9240849576800021</v>
      </c>
      <c r="F6584" s="5">
        <v>-34.703251878032397</v>
      </c>
      <c r="G6584" s="5">
        <v>-35.775090833877421</v>
      </c>
    </row>
    <row r="6585" spans="1:7" x14ac:dyDescent="0.6">
      <c r="A6585" s="6" t="s">
        <v>94</v>
      </c>
      <c r="B6585" s="6" t="s">
        <v>223</v>
      </c>
      <c r="C6585" s="7">
        <v>296879</v>
      </c>
      <c r="D6585" s="10">
        <v>0.1901967664185695</v>
      </c>
      <c r="E6585" s="10">
        <v>2.981491152308835</v>
      </c>
      <c r="F6585" s="8">
        <v>15.193056110630399</v>
      </c>
      <c r="G6585" s="8">
        <v>-49.920379748116602</v>
      </c>
    </row>
    <row r="6586" spans="1:7" x14ac:dyDescent="0.6">
      <c r="A6586" s="3" t="s">
        <v>95</v>
      </c>
      <c r="B6586" s="3" t="s">
        <v>223</v>
      </c>
      <c r="C6586" s="4">
        <v>108035</v>
      </c>
      <c r="D6586" s="9">
        <v>7.8661349620083199E-2</v>
      </c>
      <c r="E6586" s="9">
        <v>2.3358918918918921</v>
      </c>
      <c r="F6586" s="5">
        <v>-63.609753468584842</v>
      </c>
      <c r="G6586" s="5">
        <v>-28.23072988288127</v>
      </c>
    </row>
    <row r="6587" spans="1:7" x14ac:dyDescent="0.6">
      <c r="A6587" s="6" t="s">
        <v>96</v>
      </c>
      <c r="B6587" s="6" t="s">
        <v>223</v>
      </c>
      <c r="C6587" s="7">
        <v>141769</v>
      </c>
      <c r="D6587" s="10">
        <v>0.106006929478918</v>
      </c>
      <c r="E6587" s="10">
        <v>2.580668062255393</v>
      </c>
      <c r="F6587" s="8">
        <v>31.22506595084926</v>
      </c>
      <c r="G6587" s="8">
        <v>-59.11869704886643</v>
      </c>
    </row>
    <row r="6588" spans="1:7" x14ac:dyDescent="0.6">
      <c r="A6588" s="3" t="s">
        <v>97</v>
      </c>
      <c r="B6588" s="3" t="s">
        <v>223</v>
      </c>
      <c r="C6588" s="4">
        <v>213612</v>
      </c>
      <c r="D6588" s="9">
        <v>0.14184259273056121</v>
      </c>
      <c r="E6588" s="9">
        <v>2.4599474872172831</v>
      </c>
      <c r="F6588" s="5">
        <v>50.676099852577082</v>
      </c>
      <c r="G6588" s="5">
        <v>-28.43459470325141</v>
      </c>
    </row>
    <row r="6589" spans="1:7" x14ac:dyDescent="0.6">
      <c r="A6589" s="6" t="s">
        <v>98</v>
      </c>
      <c r="B6589" s="6" t="s">
        <v>223</v>
      </c>
      <c r="C6589" s="7">
        <v>203129</v>
      </c>
      <c r="D6589" s="10">
        <v>0.14591153933078799</v>
      </c>
      <c r="E6589" s="10">
        <v>2.5951018218054531</v>
      </c>
      <c r="F6589" s="8">
        <v>-4.907495833567399</v>
      </c>
      <c r="G6589" s="8">
        <v>-34.476418426561807</v>
      </c>
    </row>
    <row r="6590" spans="1:7" x14ac:dyDescent="0.6">
      <c r="A6590" s="3" t="s">
        <v>99</v>
      </c>
      <c r="B6590" s="3" t="s">
        <v>223</v>
      </c>
      <c r="C6590" s="4">
        <v>494552</v>
      </c>
      <c r="D6590" s="9">
        <v>0.328908624080265</v>
      </c>
      <c r="E6590" s="9">
        <v>3.3090140241944122</v>
      </c>
      <c r="F6590" s="5">
        <v>143.46695941987599</v>
      </c>
      <c r="G6590" s="5">
        <v>160.99245866514681</v>
      </c>
    </row>
    <row r="6591" spans="1:7" x14ac:dyDescent="0.6">
      <c r="A6591" s="6" t="s">
        <v>100</v>
      </c>
      <c r="B6591" s="6" t="s">
        <v>223</v>
      </c>
      <c r="C6591" s="7">
        <v>669751</v>
      </c>
      <c r="D6591" s="10">
        <v>0.37959377422705121</v>
      </c>
      <c r="E6591" s="10">
        <v>2.982503562522266</v>
      </c>
      <c r="F6591" s="8">
        <v>35.425799511477067</v>
      </c>
      <c r="G6591" s="8">
        <v>104.8594203075869</v>
      </c>
    </row>
    <row r="6592" spans="1:7" x14ac:dyDescent="0.6">
      <c r="A6592" s="3" t="s">
        <v>101</v>
      </c>
      <c r="B6592" s="3" t="s">
        <v>223</v>
      </c>
      <c r="C6592" s="4">
        <v>517662</v>
      </c>
      <c r="D6592" s="9">
        <v>0.26086224692797538</v>
      </c>
      <c r="E6592" s="9">
        <v>3.0262190238455742</v>
      </c>
      <c r="F6592" s="5">
        <v>-22.708290095871451</v>
      </c>
      <c r="G6592" s="5">
        <v>79.099489336968404</v>
      </c>
    </row>
    <row r="6593" spans="1:7" x14ac:dyDescent="0.6">
      <c r="A6593" s="6" t="s">
        <v>102</v>
      </c>
      <c r="B6593" s="6" t="s">
        <v>223</v>
      </c>
      <c r="C6593" s="7">
        <v>154671</v>
      </c>
      <c r="D6593" s="10">
        <v>9.4502681889587575E-2</v>
      </c>
      <c r="E6593" s="10">
        <v>3.7844629312454119</v>
      </c>
      <c r="F6593" s="8">
        <v>-70.121237409738399</v>
      </c>
      <c r="G6593" s="8">
        <v>-10.52808163312528</v>
      </c>
    </row>
    <row r="6594" spans="1:7" x14ac:dyDescent="0.6">
      <c r="A6594" s="3" t="s">
        <v>21</v>
      </c>
      <c r="B6594" s="3" t="s">
        <v>224</v>
      </c>
      <c r="C6594" s="4">
        <v>58</v>
      </c>
      <c r="D6594" s="9">
        <v>1.310222987753888E-4</v>
      </c>
      <c r="E6594" s="9">
        <v>2.3199999999999998</v>
      </c>
      <c r="F6594" s="3"/>
      <c r="G6594" s="3"/>
    </row>
    <row r="6595" spans="1:7" x14ac:dyDescent="0.6">
      <c r="A6595" s="6" t="s">
        <v>29</v>
      </c>
      <c r="B6595" s="6" t="s">
        <v>224</v>
      </c>
      <c r="C6595" s="7">
        <v>77</v>
      </c>
      <c r="D6595" s="10">
        <v>1.109850365937845E-4</v>
      </c>
      <c r="E6595" s="10">
        <v>38.5</v>
      </c>
      <c r="F6595" s="8">
        <v>32.758620689655181</v>
      </c>
      <c r="G6595" s="6"/>
    </row>
    <row r="6596" spans="1:7" x14ac:dyDescent="0.6">
      <c r="A6596" s="3" t="s">
        <v>30</v>
      </c>
      <c r="B6596" s="3" t="s">
        <v>224</v>
      </c>
      <c r="C6596" s="4">
        <v>0</v>
      </c>
      <c r="D6596" s="9">
        <v>0</v>
      </c>
      <c r="E6596" s="3"/>
      <c r="F6596" s="5">
        <v>-100</v>
      </c>
      <c r="G6596" s="3"/>
    </row>
    <row r="6597" spans="1:7" x14ac:dyDescent="0.6">
      <c r="A6597" s="6" t="s">
        <v>40</v>
      </c>
      <c r="B6597" s="6" t="s">
        <v>224</v>
      </c>
      <c r="C6597" s="7">
        <v>0</v>
      </c>
      <c r="D6597" s="10">
        <v>0</v>
      </c>
      <c r="E6597" s="6"/>
      <c r="F6597" s="6"/>
      <c r="G6597" s="6"/>
    </row>
    <row r="6598" spans="1:7" x14ac:dyDescent="0.6">
      <c r="A6598" s="3" t="s">
        <v>68</v>
      </c>
      <c r="B6598" s="3" t="s">
        <v>224</v>
      </c>
      <c r="C6598" s="4">
        <v>2</v>
      </c>
      <c r="D6598" s="9">
        <v>2.388301611493376E-6</v>
      </c>
      <c r="E6598" s="3"/>
      <c r="F6598" s="5"/>
      <c r="G6598" s="3"/>
    </row>
    <row r="6599" spans="1:7" x14ac:dyDescent="0.6">
      <c r="A6599" s="6" t="s">
        <v>69</v>
      </c>
      <c r="B6599" s="6" t="s">
        <v>224</v>
      </c>
      <c r="C6599" s="7">
        <v>3</v>
      </c>
      <c r="D6599" s="10">
        <v>3.176012652048695E-6</v>
      </c>
      <c r="E6599" s="10">
        <v>3</v>
      </c>
      <c r="F6599" s="8">
        <v>50</v>
      </c>
      <c r="G6599" s="6"/>
    </row>
    <row r="6600" spans="1:7" x14ac:dyDescent="0.6">
      <c r="A6600" s="3" t="s">
        <v>70</v>
      </c>
      <c r="B6600" s="3" t="s">
        <v>224</v>
      </c>
      <c r="C6600" s="4">
        <v>2</v>
      </c>
      <c r="D6600" s="9">
        <v>2.0367580238184181E-6</v>
      </c>
      <c r="E6600" s="3"/>
      <c r="F6600" s="5">
        <v>-33.333333333333343</v>
      </c>
      <c r="G6600" s="3"/>
    </row>
    <row r="6601" spans="1:7" x14ac:dyDescent="0.6">
      <c r="A6601" s="6" t="s">
        <v>71</v>
      </c>
      <c r="B6601" s="6" t="s">
        <v>224</v>
      </c>
      <c r="C6601" s="7">
        <v>2</v>
      </c>
      <c r="D6601" s="10">
        <v>2.073503802163187E-6</v>
      </c>
      <c r="E6601" s="6"/>
      <c r="F6601" s="8">
        <v>0</v>
      </c>
      <c r="G6601" s="6"/>
    </row>
    <row r="6602" spans="1:7" x14ac:dyDescent="0.6">
      <c r="A6602" s="3" t="s">
        <v>72</v>
      </c>
      <c r="B6602" s="3" t="s">
        <v>224</v>
      </c>
      <c r="C6602" s="4">
        <v>15</v>
      </c>
      <c r="D6602" s="9">
        <v>1.517656322597722E-5</v>
      </c>
      <c r="E6602" s="3"/>
      <c r="F6602" s="5">
        <v>650</v>
      </c>
      <c r="G6602" s="3"/>
    </row>
    <row r="6603" spans="1:7" x14ac:dyDescent="0.6">
      <c r="A6603" s="6" t="s">
        <v>73</v>
      </c>
      <c r="B6603" s="6" t="s">
        <v>224</v>
      </c>
      <c r="C6603" s="7">
        <v>2</v>
      </c>
      <c r="D6603" s="10">
        <v>2.4082707724793412E-6</v>
      </c>
      <c r="E6603" s="6"/>
      <c r="F6603" s="8">
        <v>-86.666666666666671</v>
      </c>
      <c r="G6603" s="6"/>
    </row>
    <row r="6604" spans="1:7" x14ac:dyDescent="0.6">
      <c r="A6604" s="3" t="s">
        <v>75</v>
      </c>
      <c r="B6604" s="3" t="s">
        <v>224</v>
      </c>
      <c r="C6604" s="4">
        <v>9</v>
      </c>
      <c r="D6604" s="9">
        <v>8.8576156879160436E-6</v>
      </c>
      <c r="E6604" s="3"/>
      <c r="F6604" s="5">
        <v>350</v>
      </c>
      <c r="G6604" s="3"/>
    </row>
    <row r="6605" spans="1:7" x14ac:dyDescent="0.6">
      <c r="A6605" s="6" t="s">
        <v>77</v>
      </c>
      <c r="B6605" s="6" t="s">
        <v>224</v>
      </c>
      <c r="C6605" s="7">
        <v>2</v>
      </c>
      <c r="D6605" s="10">
        <v>1.667263658207215E-6</v>
      </c>
      <c r="E6605" s="6"/>
      <c r="F6605" s="8">
        <v>-77.777777777777786</v>
      </c>
      <c r="G6605" s="6"/>
    </row>
    <row r="6606" spans="1:7" x14ac:dyDescent="0.6">
      <c r="A6606" s="3" t="s">
        <v>78</v>
      </c>
      <c r="B6606" s="3" t="s">
        <v>224</v>
      </c>
      <c r="C6606" s="4">
        <v>7</v>
      </c>
      <c r="D6606" s="9">
        <v>5.9196538240566238E-6</v>
      </c>
      <c r="E6606" s="3"/>
      <c r="F6606" s="5">
        <v>250</v>
      </c>
      <c r="G6606" s="5">
        <v>-87.931034482758619</v>
      </c>
    </row>
    <row r="6607" spans="1:7" x14ac:dyDescent="0.6">
      <c r="A6607" s="6" t="s">
        <v>79</v>
      </c>
      <c r="B6607" s="6" t="s">
        <v>224</v>
      </c>
      <c r="C6607" s="7">
        <v>33</v>
      </c>
      <c r="D6607" s="10">
        <v>2.881694344060088E-5</v>
      </c>
      <c r="E6607" s="6"/>
      <c r="F6607" s="8">
        <v>371.42857142857139</v>
      </c>
      <c r="G6607" s="8">
        <v>-57.142857142857139</v>
      </c>
    </row>
    <row r="6608" spans="1:7" x14ac:dyDescent="0.6">
      <c r="A6608" s="3" t="s">
        <v>81</v>
      </c>
      <c r="B6608" s="3" t="s">
        <v>224</v>
      </c>
      <c r="C6608" s="4">
        <v>7</v>
      </c>
      <c r="D6608" s="9">
        <v>6.4165254496357293E-6</v>
      </c>
      <c r="E6608" s="3"/>
      <c r="F6608" s="5">
        <v>-78.787878787878782</v>
      </c>
      <c r="G6608" s="5"/>
    </row>
    <row r="6609" spans="1:7" x14ac:dyDescent="0.6">
      <c r="A6609" s="6" t="s">
        <v>83</v>
      </c>
      <c r="B6609" s="6" t="s">
        <v>224</v>
      </c>
      <c r="C6609" s="7">
        <v>10</v>
      </c>
      <c r="D6609" s="10">
        <v>7.9207069433717049E-6</v>
      </c>
      <c r="E6609" s="6"/>
      <c r="F6609" s="8">
        <v>42.857142857142861</v>
      </c>
      <c r="G6609" s="8"/>
    </row>
    <row r="6610" spans="1:7" x14ac:dyDescent="0.6">
      <c r="A6610" s="3" t="s">
        <v>86</v>
      </c>
      <c r="B6610" s="3" t="s">
        <v>224</v>
      </c>
      <c r="C6610" s="4">
        <v>70</v>
      </c>
      <c r="D6610" s="9">
        <v>6.1122485277972715E-5</v>
      </c>
      <c r="E6610" s="9">
        <v>23.333333333333329</v>
      </c>
      <c r="F6610" s="5">
        <v>600</v>
      </c>
      <c r="G6610" s="5">
        <v>3400</v>
      </c>
    </row>
    <row r="6611" spans="1:7" x14ac:dyDescent="0.6">
      <c r="A6611" s="6" t="s">
        <v>17</v>
      </c>
      <c r="B6611" s="6" t="s">
        <v>225</v>
      </c>
      <c r="C6611" s="7">
        <v>5186</v>
      </c>
      <c r="D6611" s="10">
        <v>1.1267541983326379E-2</v>
      </c>
      <c r="E6611" s="10">
        <v>4.2543068088597211</v>
      </c>
      <c r="F6611" s="6"/>
      <c r="G6611" s="6"/>
    </row>
    <row r="6612" spans="1:7" x14ac:dyDescent="0.6">
      <c r="A6612" s="3" t="s">
        <v>22</v>
      </c>
      <c r="B6612" s="3" t="s">
        <v>225</v>
      </c>
      <c r="C6612" s="4">
        <v>40006</v>
      </c>
      <c r="D6612" s="9">
        <v>9.3348430799718093E-2</v>
      </c>
      <c r="E6612" s="9">
        <v>4.0296132151490731</v>
      </c>
      <c r="F6612" s="5">
        <v>671.42306209024298</v>
      </c>
      <c r="G6612" s="3"/>
    </row>
    <row r="6613" spans="1:7" x14ac:dyDescent="0.6">
      <c r="A6613" s="6" t="s">
        <v>23</v>
      </c>
      <c r="B6613" s="6" t="s">
        <v>225</v>
      </c>
      <c r="C6613" s="7">
        <v>42240</v>
      </c>
      <c r="D6613" s="10">
        <v>7.9302785827638445E-2</v>
      </c>
      <c r="E6613" s="10">
        <v>4.3367556468172488</v>
      </c>
      <c r="F6613" s="8">
        <v>5.5841623756436531</v>
      </c>
      <c r="G6613" s="6"/>
    </row>
    <row r="6614" spans="1:7" x14ac:dyDescent="0.6">
      <c r="A6614" s="3" t="s">
        <v>25</v>
      </c>
      <c r="B6614" s="3" t="s">
        <v>225</v>
      </c>
      <c r="C6614" s="4">
        <v>13332</v>
      </c>
      <c r="D6614" s="9">
        <v>2.993458310142938E-2</v>
      </c>
      <c r="E6614" s="9">
        <v>4.0633953063090518</v>
      </c>
      <c r="F6614" s="5">
        <v>-68.4375</v>
      </c>
      <c r="G6614" s="3"/>
    </row>
    <row r="6615" spans="1:7" x14ac:dyDescent="0.6">
      <c r="A6615" s="6" t="s">
        <v>26</v>
      </c>
      <c r="B6615" s="6" t="s">
        <v>225</v>
      </c>
      <c r="C6615" s="7">
        <v>19286</v>
      </c>
      <c r="D6615" s="10">
        <v>4.5891977908078703E-2</v>
      </c>
      <c r="E6615" s="10">
        <v>4.0431865828092244</v>
      </c>
      <c r="F6615" s="8">
        <v>44.659465946594658</v>
      </c>
      <c r="G6615" s="6"/>
    </row>
    <row r="6616" spans="1:7" x14ac:dyDescent="0.6">
      <c r="A6616" s="3" t="s">
        <v>27</v>
      </c>
      <c r="B6616" s="3" t="s">
        <v>225</v>
      </c>
      <c r="C6616" s="4">
        <v>30258</v>
      </c>
      <c r="D6616" s="9">
        <v>6.1757075122222192E-2</v>
      </c>
      <c r="E6616" s="9">
        <v>4.5769172591135989</v>
      </c>
      <c r="F6616" s="5">
        <v>56.891009022088568</v>
      </c>
      <c r="G6616" s="3"/>
    </row>
    <row r="6617" spans="1:7" x14ac:dyDescent="0.6">
      <c r="A6617" s="6" t="s">
        <v>28</v>
      </c>
      <c r="B6617" s="6" t="s">
        <v>225</v>
      </c>
      <c r="C6617" s="7">
        <v>22</v>
      </c>
      <c r="D6617" s="10">
        <v>3.724144429024418E-5</v>
      </c>
      <c r="E6617" s="10">
        <v>22</v>
      </c>
      <c r="F6617" s="8">
        <v>-99.927291955846385</v>
      </c>
      <c r="G6617" s="6"/>
    </row>
    <row r="6618" spans="1:7" x14ac:dyDescent="0.6">
      <c r="A6618" s="3" t="s">
        <v>33</v>
      </c>
      <c r="B6618" s="3" t="s">
        <v>225</v>
      </c>
      <c r="C6618" s="4">
        <v>14004</v>
      </c>
      <c r="D6618" s="9">
        <v>2.6398460021969689E-2</v>
      </c>
      <c r="E6618" s="9">
        <v>4.0804195804195809</v>
      </c>
      <c r="F6618" s="5">
        <v>63554.545454545449</v>
      </c>
      <c r="G6618" s="3"/>
    </row>
    <row r="6619" spans="1:7" x14ac:dyDescent="0.6">
      <c r="A6619" s="6" t="s">
        <v>34</v>
      </c>
      <c r="B6619" s="6" t="s">
        <v>225</v>
      </c>
      <c r="C6619" s="7">
        <v>0</v>
      </c>
      <c r="D6619" s="10">
        <v>0</v>
      </c>
      <c r="E6619" s="6"/>
      <c r="F6619" s="8">
        <v>-100</v>
      </c>
      <c r="G6619" s="6"/>
    </row>
    <row r="6620" spans="1:7" x14ac:dyDescent="0.6">
      <c r="A6620" s="3" t="s">
        <v>40</v>
      </c>
      <c r="B6620" s="3" t="s">
        <v>225</v>
      </c>
      <c r="C6620" s="4">
        <v>40733</v>
      </c>
      <c r="D6620" s="9">
        <v>5.7971331310136293E-2</v>
      </c>
      <c r="E6620" s="9">
        <v>4.1971148892323544</v>
      </c>
      <c r="F6620" s="5"/>
      <c r="G6620" s="3"/>
    </row>
    <row r="6621" spans="1:7" x14ac:dyDescent="0.6">
      <c r="A6621" s="6" t="s">
        <v>42</v>
      </c>
      <c r="B6621" s="6" t="s">
        <v>225</v>
      </c>
      <c r="C6621" s="7">
        <v>8523</v>
      </c>
      <c r="D6621" s="10">
        <v>1.406878554935166E-2</v>
      </c>
      <c r="E6621" s="10">
        <v>4.1575609756097558</v>
      </c>
      <c r="F6621" s="8">
        <v>-79.075933518277566</v>
      </c>
      <c r="G6621" s="6"/>
    </row>
    <row r="6622" spans="1:7" x14ac:dyDescent="0.6">
      <c r="A6622" s="3" t="s">
        <v>43</v>
      </c>
      <c r="B6622" s="3" t="s">
        <v>225</v>
      </c>
      <c r="C6622" s="4">
        <v>700</v>
      </c>
      <c r="D6622" s="9">
        <v>1.1292693864216421E-3</v>
      </c>
      <c r="E6622" s="9">
        <v>1.5217391304347829</v>
      </c>
      <c r="F6622" s="5">
        <v>-91.786929484923149</v>
      </c>
      <c r="G6622" s="3"/>
    </row>
    <row r="6623" spans="1:7" x14ac:dyDescent="0.6">
      <c r="A6623" s="6" t="s">
        <v>44</v>
      </c>
      <c r="B6623" s="6" t="s">
        <v>225</v>
      </c>
      <c r="C6623" s="7">
        <v>39729</v>
      </c>
      <c r="D6623" s="10">
        <v>6.4397719955357133E-2</v>
      </c>
      <c r="E6623" s="10">
        <v>4.1531465607359399</v>
      </c>
      <c r="F6623" s="8">
        <v>5575.5714285714284</v>
      </c>
      <c r="G6623" s="8">
        <v>666.08175858079437</v>
      </c>
    </row>
    <row r="6624" spans="1:7" x14ac:dyDescent="0.6">
      <c r="A6624" s="3" t="s">
        <v>48</v>
      </c>
      <c r="B6624" s="3" t="s">
        <v>225</v>
      </c>
      <c r="C6624" s="4">
        <v>82731</v>
      </c>
      <c r="D6624" s="9">
        <v>0.114518752215547</v>
      </c>
      <c r="E6624" s="9">
        <v>3.9958945131375581</v>
      </c>
      <c r="F6624" s="5">
        <v>108.23831458128819</v>
      </c>
      <c r="G6624" s="5">
        <v>106.79648052792081</v>
      </c>
    </row>
    <row r="6625" spans="1:7" x14ac:dyDescent="0.6">
      <c r="A6625" s="6" t="s">
        <v>52</v>
      </c>
      <c r="B6625" s="6" t="s">
        <v>225</v>
      </c>
      <c r="C6625" s="7">
        <v>15623</v>
      </c>
      <c r="D6625" s="10">
        <v>1.9147961901500109E-2</v>
      </c>
      <c r="E6625" s="10">
        <v>3.2412863070539419</v>
      </c>
      <c r="F6625" s="8">
        <v>-81.115905766883031</v>
      </c>
      <c r="G6625" s="8">
        <v>-63.013731060606062</v>
      </c>
    </row>
    <row r="6626" spans="1:7" x14ac:dyDescent="0.6">
      <c r="A6626" s="3" t="s">
        <v>53</v>
      </c>
      <c r="B6626" s="3" t="s">
        <v>225</v>
      </c>
      <c r="C6626" s="4">
        <v>44441</v>
      </c>
      <c r="D6626" s="9">
        <v>6.5500359086878929E-2</v>
      </c>
      <c r="E6626" s="9">
        <v>4.3526934378060727</v>
      </c>
      <c r="F6626" s="5">
        <v>184.45881072777311</v>
      </c>
      <c r="G6626" s="5">
        <v>233.3408340834084</v>
      </c>
    </row>
    <row r="6627" spans="1:7" x14ac:dyDescent="0.6">
      <c r="A6627" s="6" t="s">
        <v>55</v>
      </c>
      <c r="B6627" s="6" t="s">
        <v>225</v>
      </c>
      <c r="C6627" s="7">
        <v>40677</v>
      </c>
      <c r="D6627" s="10">
        <v>5.3851649290660712E-2</v>
      </c>
      <c r="E6627" s="10">
        <v>4.4089529590288317</v>
      </c>
      <c r="F6627" s="8">
        <v>-8.4696563983708728</v>
      </c>
      <c r="G6627" s="8">
        <v>110.91465311625019</v>
      </c>
    </row>
    <row r="6628" spans="1:7" x14ac:dyDescent="0.6">
      <c r="A6628" s="3" t="s">
        <v>57</v>
      </c>
      <c r="B6628" s="3" t="s">
        <v>225</v>
      </c>
      <c r="C6628" s="4">
        <v>43545</v>
      </c>
      <c r="D6628" s="9">
        <v>6.3132756552160177E-2</v>
      </c>
      <c r="E6628" s="9">
        <v>4.4790166632380171</v>
      </c>
      <c r="F6628" s="5">
        <v>7.0506674533520108</v>
      </c>
      <c r="G6628" s="5">
        <v>43.912353757683917</v>
      </c>
    </row>
    <row r="6629" spans="1:7" x14ac:dyDescent="0.6">
      <c r="A6629" s="6" t="s">
        <v>58</v>
      </c>
      <c r="B6629" s="6" t="s">
        <v>225</v>
      </c>
      <c r="C6629" s="7">
        <v>14047</v>
      </c>
      <c r="D6629" s="10">
        <v>1.9561110618226761E-2</v>
      </c>
      <c r="E6629" s="10">
        <v>3.945786516853933</v>
      </c>
      <c r="F6629" s="8">
        <v>-67.74141692502009</v>
      </c>
      <c r="G6629" s="8">
        <v>63750</v>
      </c>
    </row>
    <row r="6630" spans="1:7" x14ac:dyDescent="0.6">
      <c r="A6630" s="3" t="s">
        <v>59</v>
      </c>
      <c r="B6630" s="3" t="s">
        <v>225</v>
      </c>
      <c r="C6630" s="4">
        <v>45603</v>
      </c>
      <c r="D6630" s="9">
        <v>6.6822515045139891E-2</v>
      </c>
      <c r="E6630" s="9">
        <v>4.3233788395904433</v>
      </c>
      <c r="F6630" s="5">
        <v>224.64583185021709</v>
      </c>
      <c r="G6630" s="5">
        <v>225.6426735218509</v>
      </c>
    </row>
    <row r="6631" spans="1:7" x14ac:dyDescent="0.6">
      <c r="A6631" s="6" t="s">
        <v>60</v>
      </c>
      <c r="B6631" s="6" t="s">
        <v>225</v>
      </c>
      <c r="C6631" s="7">
        <v>15960</v>
      </c>
      <c r="D6631" s="10">
        <v>2.1925175174387908E-2</v>
      </c>
      <c r="E6631" s="10">
        <v>3.9850187265917598</v>
      </c>
      <c r="F6631" s="8">
        <v>-65.002302480099999</v>
      </c>
      <c r="G6631" s="8"/>
    </row>
    <row r="6632" spans="1:7" x14ac:dyDescent="0.6">
      <c r="A6632" s="3" t="s">
        <v>61</v>
      </c>
      <c r="B6632" s="3" t="s">
        <v>225</v>
      </c>
      <c r="C6632" s="4">
        <v>45575</v>
      </c>
      <c r="D6632" s="9">
        <v>5.8665993868872661E-2</v>
      </c>
      <c r="E6632" s="9">
        <v>4.3121392752389056</v>
      </c>
      <c r="F6632" s="5">
        <v>185.5576441102757</v>
      </c>
      <c r="G6632" s="5">
        <v>11.88716765276312</v>
      </c>
    </row>
    <row r="6633" spans="1:7" x14ac:dyDescent="0.6">
      <c r="A6633" s="6" t="s">
        <v>62</v>
      </c>
      <c r="B6633" s="6" t="s">
        <v>225</v>
      </c>
      <c r="C6633" s="7">
        <v>41019</v>
      </c>
      <c r="D6633" s="10">
        <v>6.0367708351928888E-2</v>
      </c>
      <c r="E6633" s="10">
        <v>4.3268987341772149</v>
      </c>
      <c r="F6633" s="8">
        <v>-9.9967087218870034</v>
      </c>
      <c r="G6633" s="8">
        <v>381.27419922562478</v>
      </c>
    </row>
    <row r="6634" spans="1:7" x14ac:dyDescent="0.6">
      <c r="A6634" s="3" t="s">
        <v>63</v>
      </c>
      <c r="B6634" s="3" t="s">
        <v>225</v>
      </c>
      <c r="C6634" s="4">
        <v>50565</v>
      </c>
      <c r="D6634" s="9">
        <v>6.3607790076807363E-2</v>
      </c>
      <c r="E6634" s="9">
        <v>5.0813988543864941</v>
      </c>
      <c r="F6634" s="5">
        <v>23.272142178015081</v>
      </c>
      <c r="G6634" s="5">
        <v>7123.5714285714284</v>
      </c>
    </row>
    <row r="6635" spans="1:7" x14ac:dyDescent="0.6">
      <c r="A6635" s="6" t="s">
        <v>64</v>
      </c>
      <c r="B6635" s="6" t="s">
        <v>225</v>
      </c>
      <c r="C6635" s="7">
        <v>95597</v>
      </c>
      <c r="D6635" s="10">
        <v>0.11254141162414801</v>
      </c>
      <c r="E6635" s="10">
        <v>4.8491934665719789</v>
      </c>
      <c r="F6635" s="8">
        <v>89.057648571146046</v>
      </c>
      <c r="G6635" s="8">
        <v>140.6227189206877</v>
      </c>
    </row>
    <row r="6636" spans="1:7" x14ac:dyDescent="0.6">
      <c r="A6636" s="3" t="s">
        <v>65</v>
      </c>
      <c r="B6636" s="3" t="s">
        <v>225</v>
      </c>
      <c r="C6636" s="4">
        <v>44906</v>
      </c>
      <c r="D6636" s="9">
        <v>5.3403481306183082E-2</v>
      </c>
      <c r="E6636" s="9">
        <v>4.5934942716857607</v>
      </c>
      <c r="F6636" s="5">
        <v>-53.025722564515618</v>
      </c>
      <c r="G6636" s="5">
        <v>-45.720467539374603</v>
      </c>
    </row>
    <row r="6637" spans="1:7" x14ac:dyDescent="0.6">
      <c r="A6637" s="6" t="s">
        <v>66</v>
      </c>
      <c r="B6637" s="6" t="s">
        <v>225</v>
      </c>
      <c r="C6637" s="7">
        <v>49501</v>
      </c>
      <c r="D6637" s="10">
        <v>5.8864668093398492E-2</v>
      </c>
      <c r="E6637" s="10">
        <v>5.0377569713006309</v>
      </c>
      <c r="F6637" s="8">
        <v>10.232485636663259</v>
      </c>
      <c r="G6637" s="8">
        <v>216.84695641042049</v>
      </c>
    </row>
    <row r="6638" spans="1:7" x14ac:dyDescent="0.6">
      <c r="A6638" s="3" t="s">
        <v>67</v>
      </c>
      <c r="B6638" s="3" t="s">
        <v>225</v>
      </c>
      <c r="C6638" s="4">
        <v>50505</v>
      </c>
      <c r="D6638" s="9">
        <v>5.1387318720816873E-2</v>
      </c>
      <c r="E6638" s="9">
        <v>5.4056512897356308</v>
      </c>
      <c r="F6638" s="5">
        <v>2.0282418536999192</v>
      </c>
      <c r="G6638" s="5">
        <v>13.64505749195564</v>
      </c>
    </row>
    <row r="6639" spans="1:7" x14ac:dyDescent="0.6">
      <c r="A6639" s="6" t="s">
        <v>68</v>
      </c>
      <c r="B6639" s="6" t="s">
        <v>225</v>
      </c>
      <c r="C6639" s="7">
        <v>55546</v>
      </c>
      <c r="D6639" s="10">
        <v>6.633030065600555E-2</v>
      </c>
      <c r="E6639" s="10">
        <v>5.2322908816880176</v>
      </c>
      <c r="F6639" s="8">
        <v>9.9811899811899742</v>
      </c>
      <c r="G6639" s="8">
        <v>36.553826486712403</v>
      </c>
    </row>
    <row r="6640" spans="1:7" x14ac:dyDescent="0.6">
      <c r="A6640" s="3" t="s">
        <v>69</v>
      </c>
      <c r="B6640" s="3" t="s">
        <v>225</v>
      </c>
      <c r="C6640" s="4">
        <v>25620</v>
      </c>
      <c r="D6640" s="9">
        <v>2.7123148048495849E-2</v>
      </c>
      <c r="E6640" s="9">
        <v>2.3986518116281248</v>
      </c>
      <c r="F6640" s="5">
        <v>-53.87606668346956</v>
      </c>
      <c r="G6640" s="5">
        <v>-41.164312779882877</v>
      </c>
    </row>
    <row r="6641" spans="1:7" x14ac:dyDescent="0.6">
      <c r="A6641" s="6" t="s">
        <v>70</v>
      </c>
      <c r="B6641" s="6" t="s">
        <v>225</v>
      </c>
      <c r="C6641" s="7">
        <v>96367</v>
      </c>
      <c r="D6641" s="10">
        <v>9.8138130240654764E-2</v>
      </c>
      <c r="E6641" s="10">
        <v>4.9171854270843962</v>
      </c>
      <c r="F6641" s="8">
        <v>276.13973458235751</v>
      </c>
      <c r="G6641" s="8">
        <v>586.03260482665337</v>
      </c>
    </row>
    <row r="6642" spans="1:7" x14ac:dyDescent="0.6">
      <c r="A6642" s="3" t="s">
        <v>71</v>
      </c>
      <c r="B6642" s="3" t="s">
        <v>225</v>
      </c>
      <c r="C6642" s="4">
        <v>105395</v>
      </c>
      <c r="D6642" s="9">
        <v>0.10926846661449451</v>
      </c>
      <c r="E6642" s="9">
        <v>5.0192875511953519</v>
      </c>
      <c r="F6642" s="5">
        <v>9.3683522367615559</v>
      </c>
      <c r="G6642" s="5">
        <v>131.11418108457781</v>
      </c>
    </row>
    <row r="6643" spans="1:7" x14ac:dyDescent="0.6">
      <c r="A6643" s="6" t="s">
        <v>72</v>
      </c>
      <c r="B6643" s="6" t="s">
        <v>225</v>
      </c>
      <c r="C6643" s="7">
        <v>155547</v>
      </c>
      <c r="D6643" s="10">
        <v>0.15737792534073861</v>
      </c>
      <c r="E6643" s="10">
        <v>4.9775039999999997</v>
      </c>
      <c r="F6643" s="8">
        <v>47.584800037952469</v>
      </c>
      <c r="G6643" s="8">
        <v>874.6052631578948</v>
      </c>
    </row>
    <row r="6644" spans="1:7" x14ac:dyDescent="0.6">
      <c r="A6644" s="3" t="s">
        <v>73</v>
      </c>
      <c r="B6644" s="3" t="s">
        <v>225</v>
      </c>
      <c r="C6644" s="4">
        <v>12</v>
      </c>
      <c r="D6644" s="9">
        <v>1.444962463487605E-5</v>
      </c>
      <c r="E6644" s="9">
        <v>12</v>
      </c>
      <c r="F6644" s="5">
        <v>-99.992285289976664</v>
      </c>
      <c r="G6644" s="5">
        <v>-99.973669775095999</v>
      </c>
    </row>
    <row r="6645" spans="1:7" x14ac:dyDescent="0.6">
      <c r="A6645" s="6" t="s">
        <v>74</v>
      </c>
      <c r="B6645" s="6" t="s">
        <v>225</v>
      </c>
      <c r="C6645" s="7">
        <v>166450</v>
      </c>
      <c r="D6645" s="10">
        <v>0.1754117586853533</v>
      </c>
      <c r="E6645" s="10">
        <v>5.0617321493735554</v>
      </c>
      <c r="F6645" s="8">
        <v>1386983.333333333</v>
      </c>
      <c r="G6645" s="8">
        <v>305.78756186157631</v>
      </c>
    </row>
    <row r="6646" spans="1:7" x14ac:dyDescent="0.6">
      <c r="A6646" s="3" t="s">
        <v>75</v>
      </c>
      <c r="B6646" s="3" t="s">
        <v>225</v>
      </c>
      <c r="C6646" s="4">
        <v>96008</v>
      </c>
      <c r="D6646" s="9">
        <v>9.4489107440604833E-2</v>
      </c>
      <c r="E6646" s="9">
        <v>5.1731235519155128</v>
      </c>
      <c r="F6646" s="5">
        <v>-42.320216281165507</v>
      </c>
      <c r="G6646" s="5">
        <v>89.870463759517463</v>
      </c>
    </row>
    <row r="6647" spans="1:7" x14ac:dyDescent="0.6">
      <c r="A6647" s="6" t="s">
        <v>76</v>
      </c>
      <c r="B6647" s="6" t="s">
        <v>225</v>
      </c>
      <c r="C6647" s="7">
        <v>48383</v>
      </c>
      <c r="D6647" s="10">
        <v>4.6846947614862647E-2</v>
      </c>
      <c r="E6647" s="10">
        <v>5.0320332813312536</v>
      </c>
      <c r="F6647" s="8">
        <v>-49.605241229897523</v>
      </c>
      <c r="G6647" s="8">
        <v>-49.388579139512743</v>
      </c>
    </row>
    <row r="6648" spans="1:7" x14ac:dyDescent="0.6">
      <c r="A6648" s="3" t="s">
        <v>77</v>
      </c>
      <c r="B6648" s="3" t="s">
        <v>225</v>
      </c>
      <c r="C6648" s="4">
        <v>29024</v>
      </c>
      <c r="D6648" s="9">
        <v>2.4195330207903109E-2</v>
      </c>
      <c r="E6648" s="9">
        <v>3.817942646671928</v>
      </c>
      <c r="F6648" s="5">
        <v>-40.011987681623708</v>
      </c>
      <c r="G6648" s="5">
        <v>-35.367211508484388</v>
      </c>
    </row>
    <row r="6649" spans="1:7" x14ac:dyDescent="0.6">
      <c r="A6649" s="6" t="s">
        <v>78</v>
      </c>
      <c r="B6649" s="6" t="s">
        <v>225</v>
      </c>
      <c r="C6649" s="7">
        <v>2</v>
      </c>
      <c r="D6649" s="10">
        <v>1.6913296640161779E-6</v>
      </c>
      <c r="E6649" s="6"/>
      <c r="F6649" s="8">
        <v>-99.993109151047406</v>
      </c>
      <c r="G6649" s="8">
        <v>-99.995959677582263</v>
      </c>
    </row>
    <row r="6650" spans="1:7" x14ac:dyDescent="0.6">
      <c r="A6650" s="3" t="s">
        <v>79</v>
      </c>
      <c r="B6650" s="3" t="s">
        <v>225</v>
      </c>
      <c r="C6650" s="4">
        <v>3758</v>
      </c>
      <c r="D6650" s="9">
        <v>3.281638589387216E-3</v>
      </c>
      <c r="E6650" s="9">
        <v>5.3079096045197742</v>
      </c>
      <c r="F6650" s="5">
        <v>187800</v>
      </c>
      <c r="G6650" s="5">
        <v>-92.559152559152551</v>
      </c>
    </row>
    <row r="6651" spans="1:7" x14ac:dyDescent="0.6">
      <c r="A6651" s="6" t="s">
        <v>80</v>
      </c>
      <c r="B6651" s="6" t="s">
        <v>225</v>
      </c>
      <c r="C6651" s="7">
        <v>4</v>
      </c>
      <c r="D6651" s="10">
        <v>3.3901038427793229E-6</v>
      </c>
      <c r="E6651" s="6"/>
      <c r="F6651" s="8">
        <v>-99.893560404470463</v>
      </c>
      <c r="G6651" s="8">
        <v>-99.992798761386965</v>
      </c>
    </row>
    <row r="6652" spans="1:7" x14ac:dyDescent="0.6">
      <c r="A6652" s="3" t="s">
        <v>82</v>
      </c>
      <c r="B6652" s="3" t="s">
        <v>225</v>
      </c>
      <c r="C6652" s="4">
        <v>27726</v>
      </c>
      <c r="D6652" s="9">
        <v>2.4784399147715588E-2</v>
      </c>
      <c r="E6652" s="9">
        <v>1.9444561329686509</v>
      </c>
      <c r="F6652" s="5">
        <v>693050</v>
      </c>
      <c r="G6652" s="5">
        <v>8.2201405152224858</v>
      </c>
    </row>
    <row r="6653" spans="1:7" x14ac:dyDescent="0.6">
      <c r="A6653" s="6" t="s">
        <v>85</v>
      </c>
      <c r="B6653" s="6" t="s">
        <v>225</v>
      </c>
      <c r="C6653" s="7">
        <v>10890</v>
      </c>
      <c r="D6653" s="10">
        <v>9.1933044209959371E-3</v>
      </c>
      <c r="E6653" s="10">
        <v>4.125</v>
      </c>
      <c r="F6653" s="8">
        <v>-60.722787275481508</v>
      </c>
      <c r="G6653" s="8">
        <v>-88.699451056897075</v>
      </c>
    </row>
    <row r="6654" spans="1:7" x14ac:dyDescent="0.6">
      <c r="A6654" s="3" t="s">
        <v>87</v>
      </c>
      <c r="B6654" s="3" t="s">
        <v>225</v>
      </c>
      <c r="C6654" s="4">
        <v>10969</v>
      </c>
      <c r="D6654" s="9">
        <v>8.4775700144955699E-3</v>
      </c>
      <c r="E6654" s="9">
        <v>5.379597842079451</v>
      </c>
      <c r="F6654" s="5">
        <v>0.72543617998164223</v>
      </c>
      <c r="G6654" s="5">
        <v>-89.592485412021432</v>
      </c>
    </row>
    <row r="6655" spans="1:7" x14ac:dyDescent="0.6">
      <c r="A6655" s="6" t="s">
        <v>89</v>
      </c>
      <c r="B6655" s="6" t="s">
        <v>225</v>
      </c>
      <c r="C6655" s="7">
        <v>13024</v>
      </c>
      <c r="D6655" s="10">
        <v>8.8289978292284584E-3</v>
      </c>
      <c r="E6655" s="10">
        <v>3.7254004576659039</v>
      </c>
      <c r="F6655" s="8">
        <v>18.7346157352539</v>
      </c>
      <c r="G6655" s="8">
        <v>-91.626968054671579</v>
      </c>
    </row>
    <row r="6656" spans="1:7" x14ac:dyDescent="0.6">
      <c r="A6656" s="3" t="s">
        <v>90</v>
      </c>
      <c r="B6656" s="3" t="s">
        <v>225</v>
      </c>
      <c r="C6656" s="4">
        <v>13282</v>
      </c>
      <c r="D6656" s="9">
        <v>9.6137536580506392E-3</v>
      </c>
      <c r="E6656" s="9">
        <v>3.4561540463179812</v>
      </c>
      <c r="F6656" s="5">
        <v>1.9809582309582301</v>
      </c>
      <c r="G6656" s="5">
        <v>110583.3333333333</v>
      </c>
    </row>
    <row r="6657" spans="1:7" x14ac:dyDescent="0.6">
      <c r="A6657" s="6" t="s">
        <v>91</v>
      </c>
      <c r="B6657" s="6" t="s">
        <v>225</v>
      </c>
      <c r="C6657" s="7">
        <v>5757</v>
      </c>
      <c r="D6657" s="10">
        <v>4.2372925642147081E-3</v>
      </c>
      <c r="E6657" s="10">
        <v>5.395501405810684</v>
      </c>
      <c r="F6657" s="8">
        <v>-56.655624152989013</v>
      </c>
      <c r="G6657" s="8">
        <v>-96.541303694803247</v>
      </c>
    </row>
    <row r="6658" spans="1:7" x14ac:dyDescent="0.6">
      <c r="A6658" s="3" t="s">
        <v>93</v>
      </c>
      <c r="B6658" s="3" t="s">
        <v>225</v>
      </c>
      <c r="C6658" s="4">
        <v>6054</v>
      </c>
      <c r="D6658" s="9">
        <v>4.9339257369360864E-3</v>
      </c>
      <c r="E6658" s="9">
        <v>5.3957219251336896</v>
      </c>
      <c r="F6658" s="5">
        <v>5.1589369463262091</v>
      </c>
      <c r="G6658" s="5">
        <v>-93.694275477043576</v>
      </c>
    </row>
    <row r="6659" spans="1:7" x14ac:dyDescent="0.6">
      <c r="A6659" s="6" t="s">
        <v>94</v>
      </c>
      <c r="B6659" s="6" t="s">
        <v>225</v>
      </c>
      <c r="C6659" s="7">
        <v>18888</v>
      </c>
      <c r="D6659" s="10">
        <v>1.210067577738385E-2</v>
      </c>
      <c r="E6659" s="10">
        <v>4.0290102389078486</v>
      </c>
      <c r="F6659" s="8">
        <v>211.99207135777999</v>
      </c>
      <c r="G6659" s="8">
        <v>-60.961494739887968</v>
      </c>
    </row>
    <row r="6660" spans="1:7" x14ac:dyDescent="0.6">
      <c r="A6660" s="3" t="s">
        <v>95</v>
      </c>
      <c r="B6660" s="3" t="s">
        <v>225</v>
      </c>
      <c r="C6660" s="4">
        <v>19816</v>
      </c>
      <c r="D6660" s="9">
        <v>1.442822514991964E-2</v>
      </c>
      <c r="E6660" s="9">
        <v>5.3965141612200433</v>
      </c>
      <c r="F6660" s="5">
        <v>4.9131723845827979</v>
      </c>
      <c r="G6660" s="5">
        <v>-31.72546857772878</v>
      </c>
    </row>
    <row r="6661" spans="1:7" x14ac:dyDescent="0.6">
      <c r="A6661" s="6" t="s">
        <v>97</v>
      </c>
      <c r="B6661" s="6" t="s">
        <v>225</v>
      </c>
      <c r="C6661" s="7">
        <v>24055</v>
      </c>
      <c r="D6661" s="10">
        <v>1.597299574992813E-2</v>
      </c>
      <c r="E6661" s="10">
        <v>5.2810098792535678</v>
      </c>
      <c r="F6661" s="8">
        <v>21.391804602341541</v>
      </c>
      <c r="G6661" s="8">
        <v>1202650</v>
      </c>
    </row>
    <row r="6662" spans="1:7" x14ac:dyDescent="0.6">
      <c r="A6662" s="3" t="s">
        <v>99</v>
      </c>
      <c r="B6662" s="3" t="s">
        <v>225</v>
      </c>
      <c r="C6662" s="4">
        <v>3659</v>
      </c>
      <c r="D6662" s="9">
        <v>2.433468382515265E-3</v>
      </c>
      <c r="E6662" s="9">
        <v>1.6437556154537289</v>
      </c>
      <c r="F6662" s="5">
        <v>-84.789025150696318</v>
      </c>
      <c r="G6662" s="5">
        <v>-2.6343799893560389</v>
      </c>
    </row>
    <row r="6663" spans="1:7" x14ac:dyDescent="0.6">
      <c r="A6663" s="6" t="s">
        <v>100</v>
      </c>
      <c r="B6663" s="6" t="s">
        <v>225</v>
      </c>
      <c r="C6663" s="7">
        <v>6066</v>
      </c>
      <c r="D6663" s="10">
        <v>3.4380177625136692E-3</v>
      </c>
      <c r="E6663" s="10">
        <v>5.3967971530249113</v>
      </c>
      <c r="F6663" s="8">
        <v>65.783000819896145</v>
      </c>
      <c r="G6663" s="8">
        <v>151550</v>
      </c>
    </row>
    <row r="6664" spans="1:7" x14ac:dyDescent="0.6">
      <c r="A6664" s="3" t="s">
        <v>101</v>
      </c>
      <c r="B6664" s="3" t="s">
        <v>225</v>
      </c>
      <c r="C6664" s="4">
        <v>8312</v>
      </c>
      <c r="D6664" s="9">
        <v>4.188615344501493E-3</v>
      </c>
      <c r="E6664" s="9">
        <v>5.2015018773466837</v>
      </c>
      <c r="F6664" s="5">
        <v>37.026046818331679</v>
      </c>
      <c r="G6664" s="5">
        <v>-70.020918993002951</v>
      </c>
    </row>
    <row r="6665" spans="1:7" x14ac:dyDescent="0.6">
      <c r="A6665" s="6" t="s">
        <v>14</v>
      </c>
      <c r="B6665" s="6" t="s">
        <v>226</v>
      </c>
      <c r="C6665" s="7">
        <v>17958</v>
      </c>
      <c r="D6665" s="10">
        <v>4.6195276938087122E-2</v>
      </c>
      <c r="E6665" s="10">
        <v>5.006412043490382</v>
      </c>
      <c r="F6665" s="6"/>
      <c r="G6665" s="6"/>
    </row>
    <row r="6666" spans="1:7" x14ac:dyDescent="0.6">
      <c r="A6666" s="3" t="s">
        <v>15</v>
      </c>
      <c r="B6666" s="3" t="s">
        <v>226</v>
      </c>
      <c r="C6666" s="4">
        <v>5689</v>
      </c>
      <c r="D6666" s="9">
        <v>1.7039127905745619E-2</v>
      </c>
      <c r="E6666" s="9">
        <v>4.6631147540983608</v>
      </c>
      <c r="F6666" s="5">
        <v>-68.320525671010131</v>
      </c>
      <c r="G6666" s="3"/>
    </row>
    <row r="6667" spans="1:7" x14ac:dyDescent="0.6">
      <c r="A6667" s="6" t="s">
        <v>16</v>
      </c>
      <c r="B6667" s="6" t="s">
        <v>226</v>
      </c>
      <c r="C6667" s="7">
        <v>14881</v>
      </c>
      <c r="D6667" s="10">
        <v>3.340317899677421E-2</v>
      </c>
      <c r="E6667" s="10">
        <v>6.3135341535850662</v>
      </c>
      <c r="F6667" s="8">
        <v>161.57496923888209</v>
      </c>
      <c r="G6667" s="6"/>
    </row>
    <row r="6668" spans="1:7" x14ac:dyDescent="0.6">
      <c r="A6668" s="3" t="s">
        <v>17</v>
      </c>
      <c r="B6668" s="3" t="s">
        <v>226</v>
      </c>
      <c r="C6668" s="4">
        <v>21923</v>
      </c>
      <c r="D6668" s="9">
        <v>4.763176299661865E-2</v>
      </c>
      <c r="E6668" s="9">
        <v>4.3036906164114654</v>
      </c>
      <c r="F6668" s="5">
        <v>47.32208856931657</v>
      </c>
      <c r="G6668" s="3"/>
    </row>
    <row r="6669" spans="1:7" x14ac:dyDescent="0.6">
      <c r="A6669" s="6" t="s">
        <v>18</v>
      </c>
      <c r="B6669" s="6" t="s">
        <v>226</v>
      </c>
      <c r="C6669" s="7">
        <v>3960</v>
      </c>
      <c r="D6669" s="10">
        <v>8.7150583928719272E-3</v>
      </c>
      <c r="E6669" s="10">
        <v>5.7308248914616504</v>
      </c>
      <c r="F6669" s="8">
        <v>-81.936778725539398</v>
      </c>
      <c r="G6669" s="6"/>
    </row>
    <row r="6670" spans="1:7" x14ac:dyDescent="0.6">
      <c r="A6670" s="3" t="s">
        <v>19</v>
      </c>
      <c r="B6670" s="3" t="s">
        <v>226</v>
      </c>
      <c r="C6670" s="4">
        <v>5469</v>
      </c>
      <c r="D6670" s="9">
        <v>1.345289295742899E-2</v>
      </c>
      <c r="E6670" s="9">
        <v>5.4690000000000003</v>
      </c>
      <c r="F6670" s="5">
        <v>38.106060606060609</v>
      </c>
      <c r="G6670" s="3"/>
    </row>
    <row r="6671" spans="1:7" x14ac:dyDescent="0.6">
      <c r="A6671" s="6" t="s">
        <v>20</v>
      </c>
      <c r="B6671" s="6" t="s">
        <v>226</v>
      </c>
      <c r="C6671" s="7">
        <v>17877</v>
      </c>
      <c r="D6671" s="10">
        <v>4.1512854076640293E-2</v>
      </c>
      <c r="E6671" s="10">
        <v>6.4960029069767442</v>
      </c>
      <c r="F6671" s="8">
        <v>226.87877125617109</v>
      </c>
      <c r="G6671" s="6"/>
    </row>
    <row r="6672" spans="1:7" x14ac:dyDescent="0.6">
      <c r="A6672" s="3" t="s">
        <v>22</v>
      </c>
      <c r="B6672" s="3" t="s">
        <v>226</v>
      </c>
      <c r="C6672" s="4">
        <v>19867</v>
      </c>
      <c r="D6672" s="9">
        <v>4.6356878335699632E-2</v>
      </c>
      <c r="E6672" s="9">
        <v>5.4699889867841414</v>
      </c>
      <c r="F6672" s="5">
        <v>11.131621636739951</v>
      </c>
      <c r="G6672" s="3"/>
    </row>
    <row r="6673" spans="1:7" x14ac:dyDescent="0.6">
      <c r="A6673" s="6" t="s">
        <v>23</v>
      </c>
      <c r="B6673" s="6" t="s">
        <v>226</v>
      </c>
      <c r="C6673" s="7">
        <v>8310</v>
      </c>
      <c r="D6673" s="10">
        <v>1.5601471359556709E-2</v>
      </c>
      <c r="E6673" s="10">
        <v>10.891218872870249</v>
      </c>
      <c r="F6673" s="8">
        <v>-58.171842754316202</v>
      </c>
      <c r="G6673" s="6"/>
    </row>
    <row r="6674" spans="1:7" x14ac:dyDescent="0.6">
      <c r="A6674" s="3" t="s">
        <v>24</v>
      </c>
      <c r="B6674" s="3" t="s">
        <v>226</v>
      </c>
      <c r="C6674" s="4">
        <v>5844</v>
      </c>
      <c r="D6674" s="9">
        <v>1.1322233217893961E-2</v>
      </c>
      <c r="E6674" s="9">
        <v>4.2970588235294116</v>
      </c>
      <c r="F6674" s="5">
        <v>-29.67509025270758</v>
      </c>
      <c r="G6674" s="3"/>
    </row>
    <row r="6675" spans="1:7" x14ac:dyDescent="0.6">
      <c r="A6675" s="6" t="s">
        <v>26</v>
      </c>
      <c r="B6675" s="6" t="s">
        <v>226</v>
      </c>
      <c r="C6675" s="7">
        <v>12060</v>
      </c>
      <c r="D6675" s="10">
        <v>2.8697358372468579E-2</v>
      </c>
      <c r="E6675" s="10">
        <v>5.0757575757575761</v>
      </c>
      <c r="F6675" s="8">
        <v>106.36550308008211</v>
      </c>
      <c r="G6675" s="6"/>
    </row>
    <row r="6676" spans="1:7" x14ac:dyDescent="0.6">
      <c r="A6676" s="3" t="s">
        <v>27</v>
      </c>
      <c r="B6676" s="3" t="s">
        <v>226</v>
      </c>
      <c r="C6676" s="4">
        <v>21858</v>
      </c>
      <c r="D6676" s="9">
        <v>4.4612537114863272E-2</v>
      </c>
      <c r="E6676" s="9">
        <v>5.1285781323322386</v>
      </c>
      <c r="F6676" s="5">
        <v>81.243781094527364</v>
      </c>
      <c r="G6676" s="3"/>
    </row>
    <row r="6677" spans="1:7" x14ac:dyDescent="0.6">
      <c r="A6677" s="6" t="s">
        <v>28</v>
      </c>
      <c r="B6677" s="6" t="s">
        <v>226</v>
      </c>
      <c r="C6677" s="7">
        <v>9781</v>
      </c>
      <c r="D6677" s="10">
        <v>1.6557207572858109E-2</v>
      </c>
      <c r="E6677" s="10">
        <v>4.6576190476190478</v>
      </c>
      <c r="F6677" s="8">
        <v>-55.252081617714332</v>
      </c>
      <c r="G6677" s="8">
        <v>-45.534023833389007</v>
      </c>
    </row>
    <row r="6678" spans="1:7" x14ac:dyDescent="0.6">
      <c r="A6678" s="3" t="s">
        <v>29</v>
      </c>
      <c r="B6678" s="3" t="s">
        <v>226</v>
      </c>
      <c r="C6678" s="4">
        <v>6392</v>
      </c>
      <c r="D6678" s="9">
        <v>9.2131994013957188E-3</v>
      </c>
      <c r="E6678" s="9">
        <v>5.8109090909090906</v>
      </c>
      <c r="F6678" s="5">
        <v>-34.648808915243848</v>
      </c>
      <c r="G6678" s="5">
        <v>12.35718052381789</v>
      </c>
    </row>
    <row r="6679" spans="1:7" x14ac:dyDescent="0.6">
      <c r="A6679" s="6" t="s">
        <v>31</v>
      </c>
      <c r="B6679" s="6" t="s">
        <v>226</v>
      </c>
      <c r="C6679" s="7">
        <v>21352</v>
      </c>
      <c r="D6679" s="10">
        <v>3.4980118409470143E-2</v>
      </c>
      <c r="E6679" s="10">
        <v>5.2320509679000242</v>
      </c>
      <c r="F6679" s="8">
        <v>234.04255319148939</v>
      </c>
      <c r="G6679" s="8">
        <v>43.484980848061298</v>
      </c>
    </row>
    <row r="6680" spans="1:7" x14ac:dyDescent="0.6">
      <c r="A6680" s="3" t="s">
        <v>32</v>
      </c>
      <c r="B6680" s="3" t="s">
        <v>226</v>
      </c>
      <c r="C6680" s="4">
        <v>15</v>
      </c>
      <c r="D6680" s="9">
        <v>2.312052197876895E-5</v>
      </c>
      <c r="E6680" s="9">
        <v>3</v>
      </c>
      <c r="F6680" s="5">
        <v>-99.929748969651556</v>
      </c>
      <c r="G6680" s="5">
        <v>-99.93157870729371</v>
      </c>
    </row>
    <row r="6681" spans="1:7" x14ac:dyDescent="0.6">
      <c r="A6681" s="6" t="s">
        <v>33</v>
      </c>
      <c r="B6681" s="6" t="s">
        <v>226</v>
      </c>
      <c r="C6681" s="7">
        <v>7093</v>
      </c>
      <c r="D6681" s="10">
        <v>1.3370770989419521E-2</v>
      </c>
      <c r="E6681" s="10">
        <v>5.3694171082513247</v>
      </c>
      <c r="F6681" s="8">
        <v>47186.666666666657</v>
      </c>
      <c r="G6681" s="8">
        <v>79.116161616161619</v>
      </c>
    </row>
    <row r="6682" spans="1:7" x14ac:dyDescent="0.6">
      <c r="A6682" s="3" t="s">
        <v>34</v>
      </c>
      <c r="B6682" s="3" t="s">
        <v>226</v>
      </c>
      <c r="C6682" s="4">
        <v>6281</v>
      </c>
      <c r="D6682" s="9">
        <v>1.0810116610023851E-2</v>
      </c>
      <c r="E6682" s="9">
        <v>5.1695473251028803</v>
      </c>
      <c r="F6682" s="5">
        <v>-11.447906386578319</v>
      </c>
      <c r="G6682" s="5">
        <v>14.847321265313591</v>
      </c>
    </row>
    <row r="6683" spans="1:7" x14ac:dyDescent="0.6">
      <c r="A6683" s="6" t="s">
        <v>37</v>
      </c>
      <c r="B6683" s="6" t="s">
        <v>226</v>
      </c>
      <c r="C6683" s="7">
        <v>25243</v>
      </c>
      <c r="D6683" s="10">
        <v>4.1434967291112401E-2</v>
      </c>
      <c r="E6683" s="10">
        <v>5.0760104564649096</v>
      </c>
      <c r="F6683" s="8">
        <v>301.89460277025961</v>
      </c>
      <c r="G6683" s="8">
        <v>41.203781395088669</v>
      </c>
    </row>
    <row r="6684" spans="1:7" x14ac:dyDescent="0.6">
      <c r="A6684" s="3" t="s">
        <v>40</v>
      </c>
      <c r="B6684" s="3" t="s">
        <v>226</v>
      </c>
      <c r="C6684" s="4">
        <v>9576</v>
      </c>
      <c r="D6684" s="9">
        <v>1.362859275343984E-2</v>
      </c>
      <c r="E6684" s="9">
        <v>5.8248175182481754</v>
      </c>
      <c r="F6684" s="5">
        <v>-62.064730816463978</v>
      </c>
      <c r="G6684" s="5">
        <v>-51.799466451905161</v>
      </c>
    </row>
    <row r="6685" spans="1:7" x14ac:dyDescent="0.6">
      <c r="A6685" s="6" t="s">
        <v>41</v>
      </c>
      <c r="B6685" s="6" t="s">
        <v>226</v>
      </c>
      <c r="C6685" s="7">
        <v>578</v>
      </c>
      <c r="D6685" s="10">
        <v>8.6308234838913291E-4</v>
      </c>
      <c r="E6685" s="10">
        <v>6.4943820224719104</v>
      </c>
      <c r="F6685" s="8">
        <v>-93.964076858813712</v>
      </c>
      <c r="G6685" s="8">
        <v>-93.044524669073397</v>
      </c>
    </row>
    <row r="6686" spans="1:7" x14ac:dyDescent="0.6">
      <c r="A6686" s="3" t="s">
        <v>43</v>
      </c>
      <c r="B6686" s="3" t="s">
        <v>226</v>
      </c>
      <c r="C6686" s="4">
        <v>17550</v>
      </c>
      <c r="D6686" s="9">
        <v>2.831239675957118E-2</v>
      </c>
      <c r="E6686" s="9">
        <v>5.8774279973208303</v>
      </c>
      <c r="F6686" s="5">
        <v>2936.332179930796</v>
      </c>
      <c r="G6686" s="5">
        <v>200.30800821355231</v>
      </c>
    </row>
    <row r="6687" spans="1:7" x14ac:dyDescent="0.6">
      <c r="A6687" s="6" t="s">
        <v>44</v>
      </c>
      <c r="B6687" s="6" t="s">
        <v>226</v>
      </c>
      <c r="C6687" s="7">
        <v>16406</v>
      </c>
      <c r="D6687" s="10">
        <v>2.6592891680827339E-2</v>
      </c>
      <c r="E6687" s="10">
        <v>4.5370575221238942</v>
      </c>
      <c r="F6687" s="8">
        <v>-6.5185185185185226</v>
      </c>
      <c r="G6687" s="8">
        <v>36.03648424543946</v>
      </c>
    </row>
    <row r="6688" spans="1:7" x14ac:dyDescent="0.6">
      <c r="A6688" s="3" t="s">
        <v>45</v>
      </c>
      <c r="B6688" s="3" t="s">
        <v>226</v>
      </c>
      <c r="C6688" s="4">
        <v>963</v>
      </c>
      <c r="D6688" s="9">
        <v>1.61116420684444E-3</v>
      </c>
      <c r="E6688" s="9">
        <v>6.1337579617834397</v>
      </c>
      <c r="F6688" s="5">
        <v>-94.130196269657446</v>
      </c>
      <c r="G6688" s="5">
        <v>-95.594290419983537</v>
      </c>
    </row>
    <row r="6689" spans="1:7" x14ac:dyDescent="0.6">
      <c r="A6689" s="6" t="s">
        <v>46</v>
      </c>
      <c r="B6689" s="6" t="s">
        <v>226</v>
      </c>
      <c r="C6689" s="7">
        <v>632</v>
      </c>
      <c r="D6689" s="10">
        <v>9.5882663408598031E-4</v>
      </c>
      <c r="E6689" s="10">
        <v>6.583333333333333</v>
      </c>
      <c r="F6689" s="8">
        <v>-34.371754932502597</v>
      </c>
      <c r="G6689" s="8">
        <v>-93.538492996626104</v>
      </c>
    </row>
    <row r="6690" spans="1:7" x14ac:dyDescent="0.6">
      <c r="A6690" s="3" t="s">
        <v>47</v>
      </c>
      <c r="B6690" s="3" t="s">
        <v>226</v>
      </c>
      <c r="C6690" s="4">
        <v>9410</v>
      </c>
      <c r="D6690" s="9">
        <v>1.405352223457635E-2</v>
      </c>
      <c r="E6690" s="9">
        <v>7.4446202531645573</v>
      </c>
      <c r="F6690" s="5">
        <v>1388.924050632912</v>
      </c>
      <c r="G6690" s="5">
        <v>47.215269086357956</v>
      </c>
    </row>
    <row r="6691" spans="1:7" x14ac:dyDescent="0.6">
      <c r="A6691" s="6" t="s">
        <v>48</v>
      </c>
      <c r="B6691" s="6" t="s">
        <v>226</v>
      </c>
      <c r="C6691" s="7">
        <v>5570</v>
      </c>
      <c r="D6691" s="10">
        <v>7.7101624522923316E-3</v>
      </c>
      <c r="E6691" s="10">
        <v>5.6836734693877551</v>
      </c>
      <c r="F6691" s="8">
        <v>-40.807651434644001</v>
      </c>
      <c r="G6691" s="8">
        <v>-73.913450730610705</v>
      </c>
    </row>
    <row r="6692" spans="1:7" x14ac:dyDescent="0.6">
      <c r="A6692" s="3" t="s">
        <v>50</v>
      </c>
      <c r="B6692" s="3" t="s">
        <v>226</v>
      </c>
      <c r="C6692" s="4">
        <v>17972</v>
      </c>
      <c r="D6692" s="9">
        <v>2.7887325893133821E-2</v>
      </c>
      <c r="E6692" s="9">
        <v>5.4759293113954914</v>
      </c>
      <c r="F6692" s="5">
        <v>222.65709156193901</v>
      </c>
      <c r="G6692" s="5">
        <v>119713.3333333333</v>
      </c>
    </row>
    <row r="6693" spans="1:7" x14ac:dyDescent="0.6">
      <c r="A6693" s="6" t="s">
        <v>54</v>
      </c>
      <c r="B6693" s="6" t="s">
        <v>226</v>
      </c>
      <c r="C6693" s="7">
        <v>17507</v>
      </c>
      <c r="D6693" s="10">
        <v>2.0163798179119299E-2</v>
      </c>
      <c r="E6693" s="10">
        <v>5.4880877742946712</v>
      </c>
      <c r="F6693" s="8">
        <v>-2.587358112619631</v>
      </c>
      <c r="G6693" s="8">
        <v>146.82080924855489</v>
      </c>
    </row>
    <row r="6694" spans="1:7" x14ac:dyDescent="0.6">
      <c r="A6694" s="3" t="s">
        <v>55</v>
      </c>
      <c r="B6694" s="3" t="s">
        <v>226</v>
      </c>
      <c r="C6694" s="4">
        <v>7616</v>
      </c>
      <c r="D6694" s="9">
        <v>1.008270425541884E-2</v>
      </c>
      <c r="E6694" s="9">
        <v>5.455587392550143</v>
      </c>
      <c r="F6694" s="5">
        <v>-56.497401039584162</v>
      </c>
      <c r="G6694" s="5">
        <v>21.254577296608819</v>
      </c>
    </row>
    <row r="6695" spans="1:7" x14ac:dyDescent="0.6">
      <c r="A6695" s="6" t="s">
        <v>57</v>
      </c>
      <c r="B6695" s="6" t="s">
        <v>226</v>
      </c>
      <c r="C6695" s="7">
        <v>5241</v>
      </c>
      <c r="D6695" s="10">
        <v>7.5985481017308868E-3</v>
      </c>
      <c r="E6695" s="10">
        <v>5.8755605381165923</v>
      </c>
      <c r="F6695" s="8">
        <v>-31.184348739495789</v>
      </c>
      <c r="G6695" s="8">
        <v>-79.237808501366715</v>
      </c>
    </row>
    <row r="6696" spans="1:7" x14ac:dyDescent="0.6">
      <c r="A6696" s="3" t="s">
        <v>59</v>
      </c>
      <c r="B6696" s="3" t="s">
        <v>226</v>
      </c>
      <c r="C6696" s="4">
        <v>11172</v>
      </c>
      <c r="D6696" s="9">
        <v>1.6370439183481411E-2</v>
      </c>
      <c r="E6696" s="9">
        <v>5.7856033143448986</v>
      </c>
      <c r="F6696" s="5">
        <v>113.1654264453349</v>
      </c>
      <c r="G6696" s="5">
        <v>16.666666666666671</v>
      </c>
    </row>
    <row r="6697" spans="1:7" x14ac:dyDescent="0.6">
      <c r="A6697" s="6" t="s">
        <v>60</v>
      </c>
      <c r="B6697" s="6" t="s">
        <v>226</v>
      </c>
      <c r="C6697" s="7">
        <v>14817</v>
      </c>
      <c r="D6697" s="10">
        <v>2.035496995983118E-2</v>
      </c>
      <c r="E6697" s="10">
        <v>5.1447916666666664</v>
      </c>
      <c r="F6697" s="8">
        <v>32.626208378088073</v>
      </c>
      <c r="G6697" s="8">
        <v>2463.494809688581</v>
      </c>
    </row>
    <row r="6698" spans="1:7" x14ac:dyDescent="0.6">
      <c r="A6698" s="3" t="s">
        <v>63</v>
      </c>
      <c r="B6698" s="3" t="s">
        <v>226</v>
      </c>
      <c r="C6698" s="4">
        <v>12599</v>
      </c>
      <c r="D6698" s="9">
        <v>1.5848799509101081E-2</v>
      </c>
      <c r="E6698" s="9">
        <v>7.2868710237131289</v>
      </c>
      <c r="F6698" s="5">
        <v>-14.96929202942566</v>
      </c>
      <c r="G6698" s="5">
        <v>-28.210826210826209</v>
      </c>
    </row>
    <row r="6699" spans="1:7" x14ac:dyDescent="0.6">
      <c r="A6699" s="6" t="s">
        <v>64</v>
      </c>
      <c r="B6699" s="6" t="s">
        <v>226</v>
      </c>
      <c r="C6699" s="7">
        <v>1736</v>
      </c>
      <c r="D6699" s="10">
        <v>2.043703155742553E-3</v>
      </c>
      <c r="E6699" s="10">
        <v>5.2926829268292694</v>
      </c>
      <c r="F6699" s="8">
        <v>-86.22112866100484</v>
      </c>
      <c r="G6699" s="8">
        <v>-89.418505424844568</v>
      </c>
    </row>
    <row r="6700" spans="1:7" x14ac:dyDescent="0.6">
      <c r="A6700" s="3" t="s">
        <v>66</v>
      </c>
      <c r="B6700" s="3" t="s">
        <v>226</v>
      </c>
      <c r="C6700" s="4">
        <v>14160</v>
      </c>
      <c r="D6700" s="9">
        <v>1.6838522458183122E-2</v>
      </c>
      <c r="E6700" s="9">
        <v>5.6617353058776487</v>
      </c>
      <c r="F6700" s="5">
        <v>715.66820276497708</v>
      </c>
      <c r="G6700" s="5">
        <v>1370.4049844236761</v>
      </c>
    </row>
    <row r="6701" spans="1:7" x14ac:dyDescent="0.6">
      <c r="A6701" s="6" t="s">
        <v>68</v>
      </c>
      <c r="B6701" s="6" t="s">
        <v>226</v>
      </c>
      <c r="C6701" s="7">
        <v>4508</v>
      </c>
      <c r="D6701" s="10">
        <v>5.3832318323060709E-3</v>
      </c>
      <c r="E6701" s="10">
        <v>5.278688524590164</v>
      </c>
      <c r="F6701" s="8">
        <v>-68.163841807909591</v>
      </c>
      <c r="G6701" s="8">
        <v>613.29113924050625</v>
      </c>
    </row>
    <row r="6702" spans="1:7" x14ac:dyDescent="0.6">
      <c r="A6702" s="3" t="s">
        <v>69</v>
      </c>
      <c r="B6702" s="3" t="s">
        <v>226</v>
      </c>
      <c r="C6702" s="4">
        <v>6322</v>
      </c>
      <c r="D6702" s="9">
        <v>6.6929173287506149E-3</v>
      </c>
      <c r="E6702" s="9">
        <v>7.42018779342723</v>
      </c>
      <c r="F6702" s="5">
        <v>40.239574090505762</v>
      </c>
      <c r="G6702" s="5">
        <v>-32.816153028692888</v>
      </c>
    </row>
    <row r="6703" spans="1:7" x14ac:dyDescent="0.6">
      <c r="A6703" s="6" t="s">
        <v>70</v>
      </c>
      <c r="B6703" s="6" t="s">
        <v>226</v>
      </c>
      <c r="C6703" s="7">
        <v>13045</v>
      </c>
      <c r="D6703" s="10">
        <v>1.328475421035564E-2</v>
      </c>
      <c r="E6703" s="10">
        <v>5.8681961313540274</v>
      </c>
      <c r="F6703" s="8">
        <v>106.34292945270479</v>
      </c>
      <c r="G6703" s="8">
        <v>134.20107719928191</v>
      </c>
    </row>
    <row r="6704" spans="1:7" x14ac:dyDescent="0.6">
      <c r="A6704" s="3" t="s">
        <v>71</v>
      </c>
      <c r="B6704" s="3" t="s">
        <v>226</v>
      </c>
      <c r="C6704" s="4">
        <v>4019</v>
      </c>
      <c r="D6704" s="9">
        <v>4.1667058904469242E-3</v>
      </c>
      <c r="E6704" s="9">
        <v>5.4904371584699456</v>
      </c>
      <c r="F6704" s="5">
        <v>-69.19126101954771</v>
      </c>
      <c r="G6704" s="5">
        <v>-77.637436011573556</v>
      </c>
    </row>
    <row r="6705" spans="1:7" x14ac:dyDescent="0.6">
      <c r="A6705" s="6" t="s">
        <v>72</v>
      </c>
      <c r="B6705" s="6" t="s">
        <v>226</v>
      </c>
      <c r="C6705" s="7">
        <v>12028</v>
      </c>
      <c r="D6705" s="10">
        <v>1.216958016547027E-2</v>
      </c>
      <c r="E6705" s="10">
        <v>4.8305220883534137</v>
      </c>
      <c r="F6705" s="8">
        <v>199.27842746951981</v>
      </c>
      <c r="G6705" s="8">
        <v>-31.296053007368489</v>
      </c>
    </row>
    <row r="6706" spans="1:7" x14ac:dyDescent="0.6">
      <c r="A6706" s="3" t="s">
        <v>73</v>
      </c>
      <c r="B6706" s="3" t="s">
        <v>226</v>
      </c>
      <c r="C6706" s="4">
        <v>5023</v>
      </c>
      <c r="D6706" s="9">
        <v>6.048372045081866E-3</v>
      </c>
      <c r="E6706" s="9">
        <v>5.7935409457900811</v>
      </c>
      <c r="F6706" s="5">
        <v>-58.239108746258729</v>
      </c>
      <c r="G6706" s="5">
        <v>-34.046743697478988</v>
      </c>
    </row>
    <row r="6707" spans="1:7" x14ac:dyDescent="0.6">
      <c r="A6707" s="6" t="s">
        <v>75</v>
      </c>
      <c r="B6707" s="6" t="s">
        <v>226</v>
      </c>
      <c r="C6707" s="7">
        <v>6633</v>
      </c>
      <c r="D6707" s="10">
        <v>6.5280627619941243E-3</v>
      </c>
      <c r="E6707" s="10">
        <v>5.0905602455871071</v>
      </c>
      <c r="F6707" s="8">
        <v>32.052558232132199</v>
      </c>
      <c r="G6707" s="8">
        <v>26.559816828849449</v>
      </c>
    </row>
    <row r="6708" spans="1:7" x14ac:dyDescent="0.6">
      <c r="A6708" s="3" t="s">
        <v>76</v>
      </c>
      <c r="B6708" s="3" t="s">
        <v>226</v>
      </c>
      <c r="C6708" s="4">
        <v>22820</v>
      </c>
      <c r="D6708" s="9">
        <v>2.2095515874814821E-2</v>
      </c>
      <c r="E6708" s="9">
        <v>5.6303972366148534</v>
      </c>
      <c r="F6708" s="5">
        <v>244.03738881350819</v>
      </c>
      <c r="G6708" s="5">
        <v>104.2606516290727</v>
      </c>
    </row>
    <row r="6709" spans="1:7" x14ac:dyDescent="0.6">
      <c r="A6709" s="6" t="s">
        <v>77</v>
      </c>
      <c r="B6709" s="6" t="s">
        <v>226</v>
      </c>
      <c r="C6709" s="7">
        <v>4614</v>
      </c>
      <c r="D6709" s="10">
        <v>3.846377259484046E-3</v>
      </c>
      <c r="E6709" s="10">
        <v>5.4028103044496483</v>
      </c>
      <c r="F6709" s="8">
        <v>-79.780893952673097</v>
      </c>
      <c r="G6709" s="8">
        <v>-68.860093136262407</v>
      </c>
    </row>
    <row r="6710" spans="1:7" x14ac:dyDescent="0.6">
      <c r="A6710" s="3" t="s">
        <v>79</v>
      </c>
      <c r="B6710" s="3" t="s">
        <v>226</v>
      </c>
      <c r="C6710" s="4">
        <v>18891</v>
      </c>
      <c r="D6710" s="9">
        <v>1.649639025867853E-2</v>
      </c>
      <c r="E6710" s="9">
        <v>5.5940183594906721</v>
      </c>
      <c r="F6710" s="5">
        <v>309.42782834850448</v>
      </c>
      <c r="G6710" s="5">
        <v>49.940471465989368</v>
      </c>
    </row>
    <row r="6711" spans="1:7" x14ac:dyDescent="0.6">
      <c r="A6711" s="6" t="s">
        <v>80</v>
      </c>
      <c r="B6711" s="6" t="s">
        <v>226</v>
      </c>
      <c r="C6711" s="7">
        <v>16231</v>
      </c>
      <c r="D6711" s="10">
        <v>1.37561938680378E-2</v>
      </c>
      <c r="E6711" s="10">
        <v>5.4067288474350432</v>
      </c>
      <c r="F6711" s="8">
        <v>-14.080779207029799</v>
      </c>
      <c r="G6711" s="8">
        <v>834.96543778801856</v>
      </c>
    </row>
    <row r="6712" spans="1:7" x14ac:dyDescent="0.6">
      <c r="A6712" s="3" t="s">
        <v>81</v>
      </c>
      <c r="B6712" s="3" t="s">
        <v>226</v>
      </c>
      <c r="C6712" s="4">
        <v>7456</v>
      </c>
      <c r="D6712" s="9">
        <v>6.8345162503548563E-3</v>
      </c>
      <c r="E6712" s="9">
        <v>4.9312169312169312</v>
      </c>
      <c r="F6712" s="5">
        <v>-54.06321237138809</v>
      </c>
      <c r="G6712" s="5">
        <v>-47.344632768361578</v>
      </c>
    </row>
    <row r="6713" spans="1:7" x14ac:dyDescent="0.6">
      <c r="A6713" s="6" t="s">
        <v>82</v>
      </c>
      <c r="B6713" s="6" t="s">
        <v>226</v>
      </c>
      <c r="C6713" s="7">
        <v>6101</v>
      </c>
      <c r="D6713" s="10">
        <v>5.4537120103950376E-3</v>
      </c>
      <c r="E6713" s="10">
        <v>6.3817991631799167</v>
      </c>
      <c r="F6713" s="8">
        <v>-18.17328326180257</v>
      </c>
      <c r="G6713" s="8">
        <v>35.337178349600713</v>
      </c>
    </row>
    <row r="6714" spans="1:7" x14ac:dyDescent="0.6">
      <c r="A6714" s="3" t="s">
        <v>83</v>
      </c>
      <c r="B6714" s="3" t="s">
        <v>226</v>
      </c>
      <c r="C6714" s="4">
        <v>17804</v>
      </c>
      <c r="D6714" s="9">
        <v>1.4102026641978989E-2</v>
      </c>
      <c r="E6714" s="9">
        <v>5.7506459948320412</v>
      </c>
      <c r="F6714" s="5">
        <v>191.8210129486969</v>
      </c>
      <c r="G6714" s="5">
        <v>181.61974058842139</v>
      </c>
    </row>
    <row r="6715" spans="1:7" x14ac:dyDescent="0.6">
      <c r="A6715" s="6" t="s">
        <v>84</v>
      </c>
      <c r="B6715" s="6" t="s">
        <v>226</v>
      </c>
      <c r="C6715" s="7">
        <v>16321</v>
      </c>
      <c r="D6715" s="10">
        <v>1.292559405265232E-2</v>
      </c>
      <c r="E6715" s="10">
        <v>5.3918070697059797</v>
      </c>
      <c r="F6715" s="8">
        <v>-8.3295888564367537</v>
      </c>
      <c r="G6715" s="8">
        <v>25.113070141816781</v>
      </c>
    </row>
    <row r="6716" spans="1:7" x14ac:dyDescent="0.6">
      <c r="A6716" s="3" t="s">
        <v>87</v>
      </c>
      <c r="B6716" s="3" t="s">
        <v>226</v>
      </c>
      <c r="C6716" s="4">
        <v>3454</v>
      </c>
      <c r="D6716" s="9">
        <v>2.669480064734042E-3</v>
      </c>
      <c r="E6716" s="9">
        <v>4.9132290184921761</v>
      </c>
      <c r="F6716" s="5">
        <v>-78.837081061209474</v>
      </c>
      <c r="G6716" s="5">
        <v>-14.05822343866634</v>
      </c>
    </row>
    <row r="6717" spans="1:7" x14ac:dyDescent="0.6">
      <c r="A6717" s="6" t="s">
        <v>88</v>
      </c>
      <c r="B6717" s="6" t="s">
        <v>226</v>
      </c>
      <c r="C6717" s="7">
        <v>18871</v>
      </c>
      <c r="D6717" s="10">
        <v>1.4911959109102301E-2</v>
      </c>
      <c r="E6717" s="10">
        <v>5.616369047619048</v>
      </c>
      <c r="F6717" s="8">
        <v>446.35205558772441</v>
      </c>
      <c r="G6717" s="8">
        <v>56.892251413368797</v>
      </c>
    </row>
    <row r="6718" spans="1:7" x14ac:dyDescent="0.6">
      <c r="A6718" s="3" t="s">
        <v>89</v>
      </c>
      <c r="B6718" s="3" t="s">
        <v>226</v>
      </c>
      <c r="C6718" s="4">
        <v>541</v>
      </c>
      <c r="D6718" s="9">
        <v>3.6674507260538972E-4</v>
      </c>
      <c r="E6718" s="9">
        <v>7.619718309859155</v>
      </c>
      <c r="F6718" s="5">
        <v>-97.13316729373112</v>
      </c>
      <c r="G6718" s="5">
        <v>-89.229544097153095</v>
      </c>
    </row>
    <row r="6719" spans="1:7" x14ac:dyDescent="0.6">
      <c r="A6719" s="6" t="s">
        <v>90</v>
      </c>
      <c r="B6719" s="6" t="s">
        <v>226</v>
      </c>
      <c r="C6719" s="7">
        <v>6568</v>
      </c>
      <c r="D6719" s="10">
        <v>4.7540380986354916E-3</v>
      </c>
      <c r="E6719" s="10">
        <v>5.4461028192371472</v>
      </c>
      <c r="F6719" s="8">
        <v>1114.048059149723</v>
      </c>
      <c r="G6719" s="8">
        <v>-0.97994874114276653</v>
      </c>
    </row>
    <row r="6720" spans="1:7" x14ac:dyDescent="0.6">
      <c r="A6720" s="3" t="s">
        <v>91</v>
      </c>
      <c r="B6720" s="3" t="s">
        <v>226</v>
      </c>
      <c r="C6720" s="4">
        <v>3549</v>
      </c>
      <c r="D6720" s="9">
        <v>2.6121506531870762E-3</v>
      </c>
      <c r="E6720" s="9">
        <v>5.5023255813953487</v>
      </c>
      <c r="F6720" s="5">
        <v>-45.965286236297203</v>
      </c>
      <c r="G6720" s="5">
        <v>-84.447852760736197</v>
      </c>
    </row>
    <row r="6721" spans="1:7" x14ac:dyDescent="0.6">
      <c r="A6721" s="6" t="s">
        <v>92</v>
      </c>
      <c r="B6721" s="6" t="s">
        <v>226</v>
      </c>
      <c r="C6721" s="7">
        <v>20252</v>
      </c>
      <c r="D6721" s="10">
        <v>1.4477918240067351E-2</v>
      </c>
      <c r="E6721" s="10">
        <v>7.0197573656845753</v>
      </c>
      <c r="F6721" s="8">
        <v>470.63961679346289</v>
      </c>
      <c r="G6721" s="8">
        <v>338.92501083658431</v>
      </c>
    </row>
    <row r="6722" spans="1:7" x14ac:dyDescent="0.6">
      <c r="A6722" s="3" t="s">
        <v>93</v>
      </c>
      <c r="B6722" s="3" t="s">
        <v>226</v>
      </c>
      <c r="C6722" s="4">
        <v>7042</v>
      </c>
      <c r="D6722" s="9">
        <v>5.7391319853822139E-3</v>
      </c>
      <c r="E6722" s="9">
        <v>6.3156950672645742</v>
      </c>
      <c r="F6722" s="5">
        <v>-65.228125617223</v>
      </c>
      <c r="G6722" s="5">
        <v>-62.722989783494789</v>
      </c>
    </row>
    <row r="6723" spans="1:7" x14ac:dyDescent="0.6">
      <c r="A6723" s="6" t="s">
        <v>94</v>
      </c>
      <c r="B6723" s="6" t="s">
        <v>226</v>
      </c>
      <c r="C6723" s="7">
        <v>8019</v>
      </c>
      <c r="D6723" s="10">
        <v>5.1374057104426676E-3</v>
      </c>
      <c r="E6723" s="10">
        <v>6.3042452830188678</v>
      </c>
      <c r="F6723" s="8">
        <v>13.87389946038058</v>
      </c>
      <c r="G6723" s="8">
        <v>-50.594541309839201</v>
      </c>
    </row>
    <row r="6724" spans="1:7" x14ac:dyDescent="0.6">
      <c r="A6724" s="3" t="s">
        <v>95</v>
      </c>
      <c r="B6724" s="3" t="s">
        <v>226</v>
      </c>
      <c r="C6724" s="4">
        <v>7645</v>
      </c>
      <c r="D6724" s="9">
        <v>5.5663999430326837E-3</v>
      </c>
      <c r="E6724" s="9">
        <v>14.58969465648855</v>
      </c>
      <c r="F6724" s="5">
        <v>-4.6639231824416978</v>
      </c>
      <c r="G6724" s="5">
        <v>2.534871244635184</v>
      </c>
    </row>
    <row r="6725" spans="1:7" x14ac:dyDescent="0.6">
      <c r="A6725" s="6" t="s">
        <v>96</v>
      </c>
      <c r="B6725" s="6" t="s">
        <v>226</v>
      </c>
      <c r="C6725" s="7">
        <v>8802</v>
      </c>
      <c r="D6725" s="10">
        <v>6.5816433301598819E-3</v>
      </c>
      <c r="E6725" s="10">
        <v>5.6386931454196034</v>
      </c>
      <c r="F6725" s="8">
        <v>15.134074558534991</v>
      </c>
      <c r="G6725" s="8">
        <v>44.27143091296508</v>
      </c>
    </row>
    <row r="6726" spans="1:7" x14ac:dyDescent="0.6">
      <c r="A6726" s="3" t="s">
        <v>97</v>
      </c>
      <c r="B6726" s="3" t="s">
        <v>226</v>
      </c>
      <c r="C6726" s="4">
        <v>2895</v>
      </c>
      <c r="D6726" s="9">
        <v>1.9223372561231319E-3</v>
      </c>
      <c r="E6726" s="9">
        <v>5.5142857142857142</v>
      </c>
      <c r="F6726" s="5">
        <v>-67.109747784594404</v>
      </c>
      <c r="G6726" s="5">
        <v>-83.739609076611998</v>
      </c>
    </row>
    <row r="6727" spans="1:7" x14ac:dyDescent="0.6">
      <c r="A6727" s="6" t="s">
        <v>98</v>
      </c>
      <c r="B6727" s="6" t="s">
        <v>226</v>
      </c>
      <c r="C6727" s="7">
        <v>6493</v>
      </c>
      <c r="D6727" s="10">
        <v>4.6640490765710793E-3</v>
      </c>
      <c r="E6727" s="10">
        <v>6.4350842418235876</v>
      </c>
      <c r="F6727" s="8">
        <v>124.28324697754751</v>
      </c>
      <c r="G6727" s="8">
        <v>-60.216898474358182</v>
      </c>
    </row>
    <row r="6728" spans="1:7" x14ac:dyDescent="0.6">
      <c r="A6728" s="3" t="s">
        <v>99</v>
      </c>
      <c r="B6728" s="3" t="s">
        <v>226</v>
      </c>
      <c r="C6728" s="4">
        <v>10645</v>
      </c>
      <c r="D6728" s="9">
        <v>7.0796039715427719E-3</v>
      </c>
      <c r="E6728" s="9">
        <v>6.7932354818123803</v>
      </c>
      <c r="F6728" s="5">
        <v>63.94578777144617</v>
      </c>
      <c r="G6728" s="5">
        <v>208.19339895773021</v>
      </c>
    </row>
    <row r="6729" spans="1:7" x14ac:dyDescent="0.6">
      <c r="A6729" s="6" t="s">
        <v>100</v>
      </c>
      <c r="B6729" s="6" t="s">
        <v>226</v>
      </c>
      <c r="C6729" s="7">
        <v>5493</v>
      </c>
      <c r="D6729" s="10">
        <v>3.1132594080922498E-3</v>
      </c>
      <c r="E6729" s="10">
        <v>5.4494047619047619</v>
      </c>
      <c r="F6729" s="8">
        <v>-48.398309065288871</v>
      </c>
      <c r="G6729" s="8">
        <v>-70.891844629325419</v>
      </c>
    </row>
    <row r="6730" spans="1:7" x14ac:dyDescent="0.6">
      <c r="A6730" s="3" t="s">
        <v>101</v>
      </c>
      <c r="B6730" s="3" t="s">
        <v>226</v>
      </c>
      <c r="C6730" s="4">
        <v>735</v>
      </c>
      <c r="D6730" s="9">
        <v>3.7038405656985039E-4</v>
      </c>
      <c r="E6730" s="9">
        <v>7.4242424242424239</v>
      </c>
      <c r="F6730" s="5">
        <v>-86.619333697433092</v>
      </c>
      <c r="G6730" s="5">
        <v>35.859519408502777</v>
      </c>
    </row>
    <row r="6731" spans="1:7" x14ac:dyDescent="0.6">
      <c r="A6731" s="6" t="s">
        <v>102</v>
      </c>
      <c r="B6731" s="6" t="s">
        <v>226</v>
      </c>
      <c r="C6731" s="7">
        <v>12867</v>
      </c>
      <c r="D6731" s="10">
        <v>7.8616289276808408E-3</v>
      </c>
      <c r="E6731" s="10">
        <v>6.0894462849029818</v>
      </c>
      <c r="F6731" s="8">
        <v>1650.612244897959</v>
      </c>
      <c r="G6731" s="8">
        <v>95.904384896467732</v>
      </c>
    </row>
    <row r="6732" spans="1:7" x14ac:dyDescent="0.6">
      <c r="A6732" s="3" t="s">
        <v>14</v>
      </c>
      <c r="B6732" s="3" t="s">
        <v>227</v>
      </c>
      <c r="C6732" s="4">
        <v>5924</v>
      </c>
      <c r="D6732" s="9">
        <v>1.523893643953826E-2</v>
      </c>
      <c r="E6732" s="9">
        <v>5.0160880609652834</v>
      </c>
      <c r="F6732" s="3"/>
      <c r="G6732" s="3"/>
    </row>
    <row r="6733" spans="1:7" x14ac:dyDescent="0.6">
      <c r="A6733" s="6" t="s">
        <v>16</v>
      </c>
      <c r="B6733" s="6" t="s">
        <v>227</v>
      </c>
      <c r="C6733" s="7">
        <v>26923</v>
      </c>
      <c r="D6733" s="10">
        <v>6.0433693174528062E-2</v>
      </c>
      <c r="E6733" s="10">
        <v>4.4027800490596896</v>
      </c>
      <c r="F6733" s="8">
        <v>354.47332883187039</v>
      </c>
      <c r="G6733" s="6"/>
    </row>
    <row r="6734" spans="1:7" x14ac:dyDescent="0.6">
      <c r="A6734" s="3" t="s">
        <v>17</v>
      </c>
      <c r="B6734" s="3" t="s">
        <v>227</v>
      </c>
      <c r="C6734" s="4">
        <v>12359</v>
      </c>
      <c r="D6734" s="9">
        <v>2.6852208131880211E-2</v>
      </c>
      <c r="E6734" s="9">
        <v>5.5897783808231569</v>
      </c>
      <c r="F6734" s="5">
        <v>-54.095011700033439</v>
      </c>
      <c r="G6734" s="3"/>
    </row>
    <row r="6735" spans="1:7" x14ac:dyDescent="0.6">
      <c r="A6735" s="6" t="s">
        <v>18</v>
      </c>
      <c r="B6735" s="6" t="s">
        <v>227</v>
      </c>
      <c r="C6735" s="7">
        <v>1455</v>
      </c>
      <c r="D6735" s="10">
        <v>3.2021237276840041E-3</v>
      </c>
      <c r="E6735" s="10">
        <v>3.7307692307692308</v>
      </c>
      <c r="F6735" s="8">
        <v>-88.227202848126879</v>
      </c>
      <c r="G6735" s="6"/>
    </row>
    <row r="6736" spans="1:7" x14ac:dyDescent="0.6">
      <c r="A6736" s="3" t="s">
        <v>20</v>
      </c>
      <c r="B6736" s="3" t="s">
        <v>227</v>
      </c>
      <c r="C6736" s="4">
        <v>2722</v>
      </c>
      <c r="D6736" s="9">
        <v>6.3208585778718402E-3</v>
      </c>
      <c r="E6736" s="9">
        <v>2.637596899224806</v>
      </c>
      <c r="F6736" s="5">
        <v>87.079037800687288</v>
      </c>
      <c r="G6736" s="3"/>
    </row>
    <row r="6737" spans="1:7" x14ac:dyDescent="0.6">
      <c r="A6737" s="6" t="s">
        <v>21</v>
      </c>
      <c r="B6737" s="6" t="s">
        <v>227</v>
      </c>
      <c r="C6737" s="7">
        <v>25664</v>
      </c>
      <c r="D6737" s="10">
        <v>5.7975108202958238E-2</v>
      </c>
      <c r="E6737" s="10">
        <v>4.7862737784408802</v>
      </c>
      <c r="F6737" s="8">
        <v>842.83614988978695</v>
      </c>
      <c r="G6737" s="6"/>
    </row>
    <row r="6738" spans="1:7" x14ac:dyDescent="0.6">
      <c r="A6738" s="3" t="s">
        <v>23</v>
      </c>
      <c r="B6738" s="3" t="s">
        <v>227</v>
      </c>
      <c r="C6738" s="4">
        <v>544</v>
      </c>
      <c r="D6738" s="9">
        <v>1.0213237568711009E-3</v>
      </c>
      <c r="E6738" s="9">
        <v>3.2969696969696969</v>
      </c>
      <c r="F6738" s="5">
        <v>-97.880299251870326</v>
      </c>
      <c r="G6738" s="3"/>
    </row>
    <row r="6739" spans="1:7" x14ac:dyDescent="0.6">
      <c r="A6739" s="6" t="s">
        <v>25</v>
      </c>
      <c r="B6739" s="6" t="s">
        <v>227</v>
      </c>
      <c r="C6739" s="7">
        <v>22973</v>
      </c>
      <c r="D6739" s="10">
        <v>5.1581696488834157E-2</v>
      </c>
      <c r="E6739" s="10">
        <v>4.6353914447134787</v>
      </c>
      <c r="F6739" s="8">
        <v>4122.9779411764703</v>
      </c>
      <c r="G6739" s="6"/>
    </row>
    <row r="6740" spans="1:7" x14ac:dyDescent="0.6">
      <c r="A6740" s="3" t="s">
        <v>26</v>
      </c>
      <c r="B6740" s="3" t="s">
        <v>227</v>
      </c>
      <c r="C6740" s="4">
        <v>17491</v>
      </c>
      <c r="D6740" s="9">
        <v>4.1620687835227863E-2</v>
      </c>
      <c r="E6740" s="9">
        <v>4.755573681348559</v>
      </c>
      <c r="F6740" s="5">
        <v>-23.862795455534759</v>
      </c>
      <c r="G6740" s="3"/>
    </row>
    <row r="6741" spans="1:7" x14ac:dyDescent="0.6">
      <c r="A6741" s="6" t="s">
        <v>27</v>
      </c>
      <c r="B6741" s="6" t="s">
        <v>227</v>
      </c>
      <c r="C6741" s="7">
        <v>3702</v>
      </c>
      <c r="D6741" s="10">
        <v>7.5558428218146121E-3</v>
      </c>
      <c r="E6741" s="10">
        <v>3.3715846994535519</v>
      </c>
      <c r="F6741" s="8">
        <v>-78.834829340803836</v>
      </c>
      <c r="G6741" s="6"/>
    </row>
    <row r="6742" spans="1:7" x14ac:dyDescent="0.6">
      <c r="A6742" s="3" t="s">
        <v>28</v>
      </c>
      <c r="B6742" s="3" t="s">
        <v>227</v>
      </c>
      <c r="C6742" s="4">
        <v>3347</v>
      </c>
      <c r="D6742" s="9">
        <v>5.6657779108839658E-3</v>
      </c>
      <c r="E6742" s="9">
        <v>10.796774193548391</v>
      </c>
      <c r="F6742" s="5">
        <v>-9.5894111291193962</v>
      </c>
      <c r="G6742" s="3"/>
    </row>
    <row r="6743" spans="1:7" x14ac:dyDescent="0.6">
      <c r="A6743" s="6" t="s">
        <v>29</v>
      </c>
      <c r="B6743" s="6" t="s">
        <v>227</v>
      </c>
      <c r="C6743" s="7">
        <v>7981</v>
      </c>
      <c r="D6743" s="10">
        <v>1.1503526974740179E-2</v>
      </c>
      <c r="E6743" s="10">
        <v>3.186027944111776</v>
      </c>
      <c r="F6743" s="8">
        <v>138.45234538392589</v>
      </c>
      <c r="G6743" s="6"/>
    </row>
    <row r="6744" spans="1:7" x14ac:dyDescent="0.6">
      <c r="A6744" s="3" t="s">
        <v>30</v>
      </c>
      <c r="B6744" s="3" t="s">
        <v>227</v>
      </c>
      <c r="C6744" s="4">
        <v>36458</v>
      </c>
      <c r="D6744" s="9">
        <v>5.8665937105152839E-2</v>
      </c>
      <c r="E6744" s="9">
        <v>4.1585491045967844</v>
      </c>
      <c r="F6744" s="5">
        <v>356.80992356847509</v>
      </c>
      <c r="G6744" s="5">
        <v>515.42876434841332</v>
      </c>
    </row>
    <row r="6745" spans="1:7" x14ac:dyDescent="0.6">
      <c r="A6745" s="6" t="s">
        <v>31</v>
      </c>
      <c r="B6745" s="6" t="s">
        <v>227</v>
      </c>
      <c r="C6745" s="7">
        <v>14630</v>
      </c>
      <c r="D6745" s="10">
        <v>2.396773755763152E-2</v>
      </c>
      <c r="E6745" s="10">
        <v>3.4974898398278751</v>
      </c>
      <c r="F6745" s="8">
        <v>-59.871633112074171</v>
      </c>
      <c r="G6745" s="8">
        <v>-45.659844742413547</v>
      </c>
    </row>
    <row r="6746" spans="1:7" x14ac:dyDescent="0.6">
      <c r="A6746" s="3" t="s">
        <v>32</v>
      </c>
      <c r="B6746" s="3" t="s">
        <v>227</v>
      </c>
      <c r="C6746" s="4">
        <v>749</v>
      </c>
      <c r="D6746" s="9">
        <v>1.15448473080653E-3</v>
      </c>
      <c r="E6746" s="9">
        <v>3.214592274678111</v>
      </c>
      <c r="F6746" s="5">
        <v>-94.880382775119614</v>
      </c>
      <c r="G6746" s="5">
        <v>-93.939639129379401</v>
      </c>
    </row>
    <row r="6747" spans="1:7" x14ac:dyDescent="0.6">
      <c r="A6747" s="6" t="s">
        <v>35</v>
      </c>
      <c r="B6747" s="6" t="s">
        <v>227</v>
      </c>
      <c r="C6747" s="7">
        <v>47451</v>
      </c>
      <c r="D6747" s="10">
        <v>8.8166114167564896E-2</v>
      </c>
      <c r="E6747" s="10">
        <v>4.634791951553038</v>
      </c>
      <c r="F6747" s="8">
        <v>6235.2469959946593</v>
      </c>
      <c r="G6747" s="8">
        <v>3161.2371134020618</v>
      </c>
    </row>
    <row r="6748" spans="1:7" x14ac:dyDescent="0.6">
      <c r="A6748" s="3" t="s">
        <v>36</v>
      </c>
      <c r="B6748" s="3" t="s">
        <v>227</v>
      </c>
      <c r="C6748" s="4">
        <v>2674</v>
      </c>
      <c r="D6748" s="9">
        <v>5.0782434055999274E-3</v>
      </c>
      <c r="E6748" s="9">
        <v>3.4020356234096689</v>
      </c>
      <c r="F6748" s="5">
        <v>-94.364713072432622</v>
      </c>
      <c r="G6748" s="5">
        <v>-1.7634092578986069</v>
      </c>
    </row>
    <row r="6749" spans="1:7" x14ac:dyDescent="0.6">
      <c r="A6749" s="6" t="s">
        <v>39</v>
      </c>
      <c r="B6749" s="6" t="s">
        <v>227</v>
      </c>
      <c r="C6749" s="7">
        <v>15810</v>
      </c>
      <c r="D6749" s="10">
        <v>3.0140609661603888E-2</v>
      </c>
      <c r="E6749" s="10">
        <v>3.0800701344243131</v>
      </c>
      <c r="F6749" s="8">
        <v>491.24906507105459</v>
      </c>
      <c r="G6749" s="8">
        <v>-38.396197007481291</v>
      </c>
    </row>
    <row r="6750" spans="1:7" x14ac:dyDescent="0.6">
      <c r="A6750" s="3" t="s">
        <v>40</v>
      </c>
      <c r="B6750" s="3" t="s">
        <v>227</v>
      </c>
      <c r="C6750" s="4">
        <v>14552</v>
      </c>
      <c r="D6750" s="9">
        <v>2.0710451310365141E-2</v>
      </c>
      <c r="E6750" s="9">
        <v>8.5449207281268347</v>
      </c>
      <c r="F6750" s="5">
        <v>-7.9569892473118298</v>
      </c>
      <c r="G6750" s="5">
        <v>2575</v>
      </c>
    </row>
    <row r="6751" spans="1:7" x14ac:dyDescent="0.6">
      <c r="A6751" s="6" t="s">
        <v>41</v>
      </c>
      <c r="B6751" s="6" t="s">
        <v>227</v>
      </c>
      <c r="C6751" s="7">
        <v>1646</v>
      </c>
      <c r="D6751" s="10">
        <v>2.4578435042361809E-3</v>
      </c>
      <c r="E6751" s="10">
        <v>3.0766355140186921</v>
      </c>
      <c r="F6751" s="8">
        <v>-88.688840021990103</v>
      </c>
      <c r="G6751" s="8">
        <v>-92.835067252862061</v>
      </c>
    </row>
    <row r="6752" spans="1:7" x14ac:dyDescent="0.6">
      <c r="A6752" s="3" t="s">
        <v>43</v>
      </c>
      <c r="B6752" s="3" t="s">
        <v>227</v>
      </c>
      <c r="C6752" s="4">
        <v>11244</v>
      </c>
      <c r="D6752" s="9">
        <v>1.8139292829892781E-2</v>
      </c>
      <c r="E6752" s="9">
        <v>2.8401111391765599</v>
      </c>
      <c r="F6752" s="5">
        <v>583.11057108140949</v>
      </c>
      <c r="G6752" s="5">
        <v>-35.715510834143267</v>
      </c>
    </row>
    <row r="6753" spans="1:7" x14ac:dyDescent="0.6">
      <c r="A6753" s="6" t="s">
        <v>44</v>
      </c>
      <c r="B6753" s="6" t="s">
        <v>227</v>
      </c>
      <c r="C6753" s="7">
        <v>38137</v>
      </c>
      <c r="D6753" s="10">
        <v>6.1817207730812632E-2</v>
      </c>
      <c r="E6753" s="10">
        <v>3.9296239052035031</v>
      </c>
      <c r="F6753" s="8">
        <v>239.17644966204199</v>
      </c>
      <c r="G6753" s="8">
        <v>930.17287952458128</v>
      </c>
    </row>
    <row r="6754" spans="1:7" x14ac:dyDescent="0.6">
      <c r="A6754" s="3" t="s">
        <v>46</v>
      </c>
      <c r="B6754" s="3" t="s">
        <v>227</v>
      </c>
      <c r="C6754" s="4">
        <v>13740</v>
      </c>
      <c r="D6754" s="9">
        <v>2.0845376506869261E-2</v>
      </c>
      <c r="E6754" s="9">
        <v>2.7084565345949141</v>
      </c>
      <c r="F6754" s="5">
        <v>-63.971995699714192</v>
      </c>
      <c r="G6754" s="5">
        <v>310.51688078876612</v>
      </c>
    </row>
    <row r="6755" spans="1:7" x14ac:dyDescent="0.6">
      <c r="A6755" s="6" t="s">
        <v>47</v>
      </c>
      <c r="B6755" s="6" t="s">
        <v>227</v>
      </c>
      <c r="C6755" s="7">
        <v>15212</v>
      </c>
      <c r="D6755" s="10">
        <v>2.2718616390263058E-2</v>
      </c>
      <c r="E6755" s="10">
        <v>2.5110597556949492</v>
      </c>
      <c r="F6755" s="8">
        <v>10.71324599708878</v>
      </c>
      <c r="G6755" s="8">
        <v>90.602681368249577</v>
      </c>
    </row>
    <row r="6756" spans="1:7" x14ac:dyDescent="0.6">
      <c r="A6756" s="3" t="s">
        <v>48</v>
      </c>
      <c r="B6756" s="3" t="s">
        <v>227</v>
      </c>
      <c r="C6756" s="4">
        <v>42840</v>
      </c>
      <c r="D6756" s="9">
        <v>5.9300423600754673E-2</v>
      </c>
      <c r="E6756" s="9">
        <v>3.9027056572834109</v>
      </c>
      <c r="F6756" s="5">
        <v>181.61977386273989</v>
      </c>
      <c r="G6756" s="5">
        <v>17.505074332108169</v>
      </c>
    </row>
    <row r="6757" spans="1:7" x14ac:dyDescent="0.6">
      <c r="A6757" s="6" t="s">
        <v>50</v>
      </c>
      <c r="B6757" s="6" t="s">
        <v>227</v>
      </c>
      <c r="C6757" s="7">
        <v>3471</v>
      </c>
      <c r="D6757" s="10">
        <v>5.3859842073818989E-3</v>
      </c>
      <c r="E6757" s="10">
        <v>4.0787309048178617</v>
      </c>
      <c r="F6757" s="8">
        <v>-91.897759103641448</v>
      </c>
      <c r="G6757" s="8">
        <v>-76.274777853725226</v>
      </c>
    </row>
    <row r="6758" spans="1:7" x14ac:dyDescent="0.6">
      <c r="A6758" s="3" t="s">
        <v>51</v>
      </c>
      <c r="B6758" s="3" t="s">
        <v>227</v>
      </c>
      <c r="C6758" s="4">
        <v>2982</v>
      </c>
      <c r="D6758" s="9">
        <v>5.011591111104538E-3</v>
      </c>
      <c r="E6758" s="9">
        <v>3.145569620253164</v>
      </c>
      <c r="F6758" s="5">
        <v>-14.08815903197925</v>
      </c>
      <c r="G6758" s="5">
        <v>298.13084112149528</v>
      </c>
    </row>
    <row r="6759" spans="1:7" x14ac:dyDescent="0.6">
      <c r="A6759" s="6" t="s">
        <v>52</v>
      </c>
      <c r="B6759" s="6" t="s">
        <v>227</v>
      </c>
      <c r="C6759" s="7">
        <v>74104</v>
      </c>
      <c r="D6759" s="10">
        <v>9.0823821849117567E-2</v>
      </c>
      <c r="E6759" s="10">
        <v>4.2420287366191536</v>
      </c>
      <c r="F6759" s="8">
        <v>2385.0435949027501</v>
      </c>
      <c r="G6759" s="8">
        <v>56.169522243999069</v>
      </c>
    </row>
    <row r="6760" spans="1:7" x14ac:dyDescent="0.6">
      <c r="A6760" s="3" t="s">
        <v>53</v>
      </c>
      <c r="B6760" s="3" t="s">
        <v>227</v>
      </c>
      <c r="C6760" s="4">
        <v>10826</v>
      </c>
      <c r="D6760" s="9">
        <v>1.5956141569149009E-2</v>
      </c>
      <c r="E6760" s="9">
        <v>3.8200423429781232</v>
      </c>
      <c r="F6760" s="5">
        <v>-85.390802115945164</v>
      </c>
      <c r="G6760" s="5">
        <v>304.86163051608082</v>
      </c>
    </row>
    <row r="6761" spans="1:7" x14ac:dyDescent="0.6">
      <c r="A6761" s="6" t="s">
        <v>54</v>
      </c>
      <c r="B6761" s="6" t="s">
        <v>227</v>
      </c>
      <c r="C6761" s="7">
        <v>44534</v>
      </c>
      <c r="D6761" s="10">
        <v>5.1292316679550982E-2</v>
      </c>
      <c r="E6761" s="10">
        <v>3.2929606625258798</v>
      </c>
      <c r="F6761" s="8">
        <v>311.36153704045819</v>
      </c>
      <c r="G6761" s="8">
        <v>181.68247944339029</v>
      </c>
    </row>
    <row r="6762" spans="1:7" x14ac:dyDescent="0.6">
      <c r="A6762" s="3" t="s">
        <v>55</v>
      </c>
      <c r="B6762" s="3" t="s">
        <v>227</v>
      </c>
      <c r="C6762" s="4">
        <v>39688</v>
      </c>
      <c r="D6762" s="9">
        <v>5.2542327532702562E-2</v>
      </c>
      <c r="E6762" s="9">
        <v>3.8468547058253368</v>
      </c>
      <c r="F6762" s="5">
        <v>-10.881573629137289</v>
      </c>
      <c r="G6762" s="5">
        <v>172.73227047828479</v>
      </c>
    </row>
    <row r="6763" spans="1:7" x14ac:dyDescent="0.6">
      <c r="A6763" s="6" t="s">
        <v>57</v>
      </c>
      <c r="B6763" s="6" t="s">
        <v>227</v>
      </c>
      <c r="C6763" s="7">
        <v>20342</v>
      </c>
      <c r="D6763" s="10">
        <v>2.94923994438866E-2</v>
      </c>
      <c r="E6763" s="10">
        <v>2.9927909371781669</v>
      </c>
      <c r="F6763" s="8">
        <v>-48.745212658738147</v>
      </c>
      <c r="G6763" s="8">
        <v>1135.8444714459299</v>
      </c>
    </row>
    <row r="6764" spans="1:7" x14ac:dyDescent="0.6">
      <c r="A6764" s="3" t="s">
        <v>58</v>
      </c>
      <c r="B6764" s="3" t="s">
        <v>227</v>
      </c>
      <c r="C6764" s="4">
        <v>811</v>
      </c>
      <c r="D6764" s="9">
        <v>1.129355784963473E-3</v>
      </c>
      <c r="E6764" s="9">
        <v>1.689583333333333</v>
      </c>
      <c r="F6764" s="5">
        <v>-96.013174712417666</v>
      </c>
      <c r="G6764" s="5">
        <v>-92.787264318747773</v>
      </c>
    </row>
    <row r="6765" spans="1:7" x14ac:dyDescent="0.6">
      <c r="A6765" s="6" t="s">
        <v>59</v>
      </c>
      <c r="B6765" s="6" t="s">
        <v>227</v>
      </c>
      <c r="C6765" s="7">
        <v>7734</v>
      </c>
      <c r="D6765" s="10">
        <v>1.133270467642725E-2</v>
      </c>
      <c r="E6765" s="10">
        <v>3.787463271302645</v>
      </c>
      <c r="F6765" s="8">
        <v>853.63748458692965</v>
      </c>
      <c r="G6765" s="8">
        <v>-79.720481422240866</v>
      </c>
    </row>
    <row r="6766" spans="1:7" x14ac:dyDescent="0.6">
      <c r="A6766" s="3" t="s">
        <v>60</v>
      </c>
      <c r="B6766" s="3" t="s">
        <v>227</v>
      </c>
      <c r="C6766" s="4">
        <v>1669</v>
      </c>
      <c r="D6766" s="9">
        <v>2.292801839978285E-3</v>
      </c>
      <c r="E6766" s="9">
        <v>2.99640933572711</v>
      </c>
      <c r="F6766" s="5">
        <v>-78.419963796224465</v>
      </c>
      <c r="G6766" s="5">
        <v>-87.852983988355177</v>
      </c>
    </row>
    <row r="6767" spans="1:7" x14ac:dyDescent="0.6">
      <c r="A6767" s="6" t="s">
        <v>61</v>
      </c>
      <c r="B6767" s="6" t="s">
        <v>227</v>
      </c>
      <c r="C6767" s="7">
        <v>3755</v>
      </c>
      <c r="D6767" s="10">
        <v>4.8335887433377236E-3</v>
      </c>
      <c r="E6767" s="10">
        <v>2.5754458161865572</v>
      </c>
      <c r="F6767" s="8">
        <v>124.9850209706411</v>
      </c>
      <c r="G6767" s="8">
        <v>-75.315540362871417</v>
      </c>
    </row>
    <row r="6768" spans="1:7" x14ac:dyDescent="0.6">
      <c r="A6768" s="3" t="s">
        <v>62</v>
      </c>
      <c r="B6768" s="3" t="s">
        <v>227</v>
      </c>
      <c r="C6768" s="4">
        <v>36399</v>
      </c>
      <c r="D6768" s="9">
        <v>5.3568449165066423E-2</v>
      </c>
      <c r="E6768" s="9">
        <v>3.808223477715003</v>
      </c>
      <c r="F6768" s="5">
        <v>869.34753661784293</v>
      </c>
      <c r="G6768" s="5">
        <v>-15.035014005602241</v>
      </c>
    </row>
    <row r="6769" spans="1:7" x14ac:dyDescent="0.6">
      <c r="A6769" s="6" t="s">
        <v>64</v>
      </c>
      <c r="B6769" s="6" t="s">
        <v>227</v>
      </c>
      <c r="C6769" s="7">
        <v>29837</v>
      </c>
      <c r="D6769" s="10">
        <v>3.5125559365144332E-2</v>
      </c>
      <c r="E6769" s="10">
        <v>3.857900181018878</v>
      </c>
      <c r="F6769" s="8">
        <v>-18.027967801313231</v>
      </c>
      <c r="G6769" s="8">
        <v>759.60818208009221</v>
      </c>
    </row>
    <row r="6770" spans="1:7" x14ac:dyDescent="0.6">
      <c r="A6770" s="3" t="s">
        <v>65</v>
      </c>
      <c r="B6770" s="3" t="s">
        <v>227</v>
      </c>
      <c r="C6770" s="4">
        <v>775</v>
      </c>
      <c r="D6770" s="9">
        <v>9.2165185080594772E-4</v>
      </c>
      <c r="E6770" s="9">
        <v>3.2563025210084029</v>
      </c>
      <c r="F6770" s="5">
        <v>-97.402553876059926</v>
      </c>
      <c r="G6770" s="5">
        <v>-74.010731052984568</v>
      </c>
    </row>
    <row r="6771" spans="1:7" x14ac:dyDescent="0.6">
      <c r="A6771" s="6" t="s">
        <v>66</v>
      </c>
      <c r="B6771" s="6" t="s">
        <v>227</v>
      </c>
      <c r="C6771" s="7">
        <v>26341</v>
      </c>
      <c r="D6771" s="10">
        <v>3.1323694920268458E-2</v>
      </c>
      <c r="E6771" s="10">
        <v>4.3538842975206613</v>
      </c>
      <c r="F6771" s="8">
        <v>3298.83870967742</v>
      </c>
      <c r="G6771" s="8">
        <v>-64.454010579725789</v>
      </c>
    </row>
    <row r="6772" spans="1:7" x14ac:dyDescent="0.6">
      <c r="A6772" s="3" t="s">
        <v>67</v>
      </c>
      <c r="B6772" s="3" t="s">
        <v>227</v>
      </c>
      <c r="C6772" s="4">
        <v>37278</v>
      </c>
      <c r="D6772" s="9">
        <v>3.792924398128128E-2</v>
      </c>
      <c r="E6772" s="9">
        <v>4.5016302378939743</v>
      </c>
      <c r="F6772" s="5">
        <v>41.520823051516651</v>
      </c>
      <c r="G6772" s="5">
        <v>244.33770552373909</v>
      </c>
    </row>
    <row r="6773" spans="1:7" x14ac:dyDescent="0.6">
      <c r="A6773" s="6" t="s">
        <v>69</v>
      </c>
      <c r="B6773" s="6" t="s">
        <v>227</v>
      </c>
      <c r="C6773" s="7">
        <v>18870</v>
      </c>
      <c r="D6773" s="10">
        <v>1.9977119581386291E-2</v>
      </c>
      <c r="E6773" s="10">
        <v>3.2322713257965061</v>
      </c>
      <c r="F6773" s="8">
        <v>-49.380331562852078</v>
      </c>
      <c r="G6773" s="8">
        <v>-57.627879822158363</v>
      </c>
    </row>
    <row r="6774" spans="1:7" x14ac:dyDescent="0.6">
      <c r="A6774" s="3" t="s">
        <v>71</v>
      </c>
      <c r="B6774" s="3" t="s">
        <v>227</v>
      </c>
      <c r="C6774" s="4">
        <v>37699</v>
      </c>
      <c r="D6774" s="9">
        <v>3.9084509918874993E-2</v>
      </c>
      <c r="E6774" s="9">
        <v>4.2617002034817997</v>
      </c>
      <c r="F6774" s="5">
        <v>99.782723900370954</v>
      </c>
      <c r="G6774" s="5">
        <v>-5.0115904051602476</v>
      </c>
    </row>
    <row r="6775" spans="1:7" x14ac:dyDescent="0.6">
      <c r="A6775" s="6" t="s">
        <v>72</v>
      </c>
      <c r="B6775" s="6" t="s">
        <v>227</v>
      </c>
      <c r="C6775" s="7">
        <v>5367</v>
      </c>
      <c r="D6775" s="10">
        <v>5.4301743222546512E-3</v>
      </c>
      <c r="E6775" s="10">
        <v>4.4650582362728786</v>
      </c>
      <c r="F6775" s="8">
        <v>-85.763548104724265</v>
      </c>
      <c r="G6775" s="8">
        <v>-73.61616360239897</v>
      </c>
    </row>
    <row r="6776" spans="1:7" x14ac:dyDescent="0.6">
      <c r="A6776" s="3" t="s">
        <v>73</v>
      </c>
      <c r="B6776" s="3" t="s">
        <v>227</v>
      </c>
      <c r="C6776" s="4">
        <v>57219</v>
      </c>
      <c r="D6776" s="9">
        <v>6.8899422665247706E-2</v>
      </c>
      <c r="E6776" s="9">
        <v>4.8676307954062104</v>
      </c>
      <c r="F6776" s="5">
        <v>966.12632755729453</v>
      </c>
      <c r="G6776" s="5">
        <v>6955.3637484586916</v>
      </c>
    </row>
    <row r="6777" spans="1:7" x14ac:dyDescent="0.6">
      <c r="A6777" s="6" t="s">
        <v>74</v>
      </c>
      <c r="B6777" s="6" t="s">
        <v>227</v>
      </c>
      <c r="C6777" s="7">
        <v>19247</v>
      </c>
      <c r="D6777" s="10">
        <v>2.028326896615798E-2</v>
      </c>
      <c r="E6777" s="10">
        <v>3.8648594377510039</v>
      </c>
      <c r="F6777" s="8">
        <v>-66.362571872979245</v>
      </c>
      <c r="G6777" s="8">
        <v>148.86216705456431</v>
      </c>
    </row>
    <row r="6778" spans="1:7" x14ac:dyDescent="0.6">
      <c r="A6778" s="3" t="s">
        <v>75</v>
      </c>
      <c r="B6778" s="3" t="s">
        <v>227</v>
      </c>
      <c r="C6778" s="4">
        <v>4363</v>
      </c>
      <c r="D6778" s="9">
        <v>4.2939752495975234E-3</v>
      </c>
      <c r="E6778" s="9">
        <v>5.7483530961791844</v>
      </c>
      <c r="F6778" s="5">
        <v>-77.331532186834309</v>
      </c>
      <c r="G6778" s="5">
        <v>161.41402037147989</v>
      </c>
    </row>
    <row r="6779" spans="1:7" x14ac:dyDescent="0.6">
      <c r="A6779" s="6" t="s">
        <v>76</v>
      </c>
      <c r="B6779" s="6" t="s">
        <v>227</v>
      </c>
      <c r="C6779" s="7">
        <v>39411</v>
      </c>
      <c r="D6779" s="10">
        <v>3.8159788612722477E-2</v>
      </c>
      <c r="E6779" s="10">
        <v>4.6404097492052276</v>
      </c>
      <c r="F6779" s="8">
        <v>803.30048132019249</v>
      </c>
      <c r="G6779" s="8">
        <v>949.56058588548603</v>
      </c>
    </row>
    <row r="6780" spans="1:7" x14ac:dyDescent="0.6">
      <c r="A6780" s="3" t="s">
        <v>77</v>
      </c>
      <c r="B6780" s="3" t="s">
        <v>227</v>
      </c>
      <c r="C6780" s="4">
        <v>14906</v>
      </c>
      <c r="D6780" s="9">
        <v>1.2426116044618379E-2</v>
      </c>
      <c r="E6780" s="9">
        <v>3.3777475640154089</v>
      </c>
      <c r="F6780" s="5">
        <v>-62.178072111846937</v>
      </c>
      <c r="G6780" s="5">
        <v>-59.048325503447899</v>
      </c>
    </row>
    <row r="6781" spans="1:7" x14ac:dyDescent="0.6">
      <c r="A6781" s="6" t="s">
        <v>78</v>
      </c>
      <c r="B6781" s="6" t="s">
        <v>227</v>
      </c>
      <c r="C6781" s="7">
        <v>5743</v>
      </c>
      <c r="D6781" s="10">
        <v>4.8566531302224559E-3</v>
      </c>
      <c r="E6781" s="10">
        <v>3.925495557074504</v>
      </c>
      <c r="F6781" s="8">
        <v>-61.471890513887018</v>
      </c>
      <c r="G6781" s="8">
        <v>-80.75208633575761</v>
      </c>
    </row>
    <row r="6782" spans="1:7" x14ac:dyDescent="0.6">
      <c r="A6782" s="3" t="s">
        <v>79</v>
      </c>
      <c r="B6782" s="3" t="s">
        <v>227</v>
      </c>
      <c r="C6782" s="4">
        <v>22299</v>
      </c>
      <c r="D6782" s="9">
        <v>1.947239459945331E-2</v>
      </c>
      <c r="E6782" s="9">
        <v>3.0863667820069201</v>
      </c>
      <c r="F6782" s="5">
        <v>288.28138603517328</v>
      </c>
      <c r="G6782" s="5">
        <v>2777.2903225806449</v>
      </c>
    </row>
    <row r="6783" spans="1:7" x14ac:dyDescent="0.6">
      <c r="A6783" s="6" t="s">
        <v>80</v>
      </c>
      <c r="B6783" s="6" t="s">
        <v>227</v>
      </c>
      <c r="C6783" s="7">
        <v>47624</v>
      </c>
      <c r="D6783" s="10">
        <v>4.0362576352130627E-2</v>
      </c>
      <c r="E6783" s="10">
        <v>4.0942228335625863</v>
      </c>
      <c r="F6783" s="8">
        <v>113.57011525180501</v>
      </c>
      <c r="G6783" s="8">
        <v>80.797995520291565</v>
      </c>
    </row>
    <row r="6784" spans="1:7" x14ac:dyDescent="0.6">
      <c r="A6784" s="3" t="s">
        <v>81</v>
      </c>
      <c r="B6784" s="3" t="s">
        <v>227</v>
      </c>
      <c r="C6784" s="4">
        <v>8400</v>
      </c>
      <c r="D6784" s="9">
        <v>7.6998305395628748E-3</v>
      </c>
      <c r="E6784" s="9">
        <v>2.9978586723768741</v>
      </c>
      <c r="F6784" s="5">
        <v>-82.361834369225591</v>
      </c>
      <c r="G6784" s="5">
        <v>-77.466602285530342</v>
      </c>
    </row>
    <row r="6785" spans="1:7" x14ac:dyDescent="0.6">
      <c r="A6785" s="6" t="s">
        <v>82</v>
      </c>
      <c r="B6785" s="6" t="s">
        <v>227</v>
      </c>
      <c r="C6785" s="7">
        <v>30069</v>
      </c>
      <c r="D6785" s="10">
        <v>2.6878817643102512E-2</v>
      </c>
      <c r="E6785" s="10">
        <v>4.7449897427804952</v>
      </c>
      <c r="F6785" s="8">
        <v>257.96428571428572</v>
      </c>
      <c r="G6785" s="8">
        <v>59.348171701112882</v>
      </c>
    </row>
    <row r="6786" spans="1:7" x14ac:dyDescent="0.6">
      <c r="A6786" s="3" t="s">
        <v>83</v>
      </c>
      <c r="B6786" s="3" t="s">
        <v>227</v>
      </c>
      <c r="C6786" s="4">
        <v>21189</v>
      </c>
      <c r="D6786" s="9">
        <v>1.6783185942310309E-2</v>
      </c>
      <c r="E6786" s="9">
        <v>3.474745818301082</v>
      </c>
      <c r="F6786" s="5">
        <v>-29.53207622468322</v>
      </c>
      <c r="G6786" s="5">
        <v>-43.794265099870017</v>
      </c>
    </row>
    <row r="6787" spans="1:7" x14ac:dyDescent="0.6">
      <c r="A6787" s="6" t="s">
        <v>84</v>
      </c>
      <c r="B6787" s="6" t="s">
        <v>227</v>
      </c>
      <c r="C6787" s="7">
        <v>1292</v>
      </c>
      <c r="D6787" s="10">
        <v>1.023213498929403E-3</v>
      </c>
      <c r="E6787" s="10">
        <v>4.767527675276753</v>
      </c>
      <c r="F6787" s="8">
        <v>-93.902496578413334</v>
      </c>
      <c r="G6787" s="8">
        <v>-75.92696105831935</v>
      </c>
    </row>
    <row r="6788" spans="1:7" x14ac:dyDescent="0.6">
      <c r="A6788" s="3" t="s">
        <v>86</v>
      </c>
      <c r="B6788" s="3" t="s">
        <v>227</v>
      </c>
      <c r="C6788" s="4">
        <v>4456</v>
      </c>
      <c r="D6788" s="9">
        <v>3.8908827771235201E-3</v>
      </c>
      <c r="E6788" s="9">
        <v>2.7659838609559282</v>
      </c>
      <c r="F6788" s="5">
        <v>244.89164086687299</v>
      </c>
      <c r="G6788" s="5">
        <v>-92.212377007637329</v>
      </c>
    </row>
    <row r="6789" spans="1:7" x14ac:dyDescent="0.6">
      <c r="A6789" s="6" t="s">
        <v>87</v>
      </c>
      <c r="B6789" s="6" t="s">
        <v>227</v>
      </c>
      <c r="C6789" s="7">
        <v>5065</v>
      </c>
      <c r="D6789" s="10">
        <v>3.9145676108505853E-3</v>
      </c>
      <c r="E6789" s="10">
        <v>5.6340378197997776</v>
      </c>
      <c r="F6789" s="8">
        <v>13.666965888689409</v>
      </c>
      <c r="G6789" s="8">
        <v>-73.684210526315795</v>
      </c>
    </row>
    <row r="6790" spans="1:7" x14ac:dyDescent="0.6">
      <c r="A6790" s="3" t="s">
        <v>89</v>
      </c>
      <c r="B6790" s="3" t="s">
        <v>227</v>
      </c>
      <c r="C6790" s="4">
        <v>14371</v>
      </c>
      <c r="D6790" s="9">
        <v>9.7421320488208056E-3</v>
      </c>
      <c r="E6790" s="9">
        <v>3.956773127753304</v>
      </c>
      <c r="F6790" s="5">
        <v>183.7314906219151</v>
      </c>
      <c r="G6790" s="5">
        <v>229.38345175338071</v>
      </c>
    </row>
    <row r="6791" spans="1:7" x14ac:dyDescent="0.6">
      <c r="A6791" s="6" t="s">
        <v>90</v>
      </c>
      <c r="B6791" s="6" t="s">
        <v>227</v>
      </c>
      <c r="C6791" s="7">
        <v>91467</v>
      </c>
      <c r="D6791" s="10">
        <v>6.6205481542005548E-2</v>
      </c>
      <c r="E6791" s="10">
        <v>4.308181432810513</v>
      </c>
      <c r="F6791" s="8">
        <v>536.46927840790477</v>
      </c>
      <c r="G6791" s="8">
        <v>132.0849509020324</v>
      </c>
    </row>
    <row r="6792" spans="1:7" x14ac:dyDescent="0.6">
      <c r="A6792" s="3" t="s">
        <v>91</v>
      </c>
      <c r="B6792" s="3" t="s">
        <v>227</v>
      </c>
      <c r="C6792" s="4">
        <v>32698</v>
      </c>
      <c r="D6792" s="9">
        <v>2.4066526361766979E-2</v>
      </c>
      <c r="E6792" s="9">
        <v>5.1893350261863196</v>
      </c>
      <c r="F6792" s="5">
        <v>-64.251588004416888</v>
      </c>
      <c r="G6792" s="5">
        <v>119.36133100764791</v>
      </c>
    </row>
    <row r="6793" spans="1:7" x14ac:dyDescent="0.6">
      <c r="A6793" s="6" t="s">
        <v>92</v>
      </c>
      <c r="B6793" s="6" t="s">
        <v>227</v>
      </c>
      <c r="C6793" s="7">
        <v>8219</v>
      </c>
      <c r="D6793" s="10">
        <v>5.8756670953542126E-3</v>
      </c>
      <c r="E6793" s="10">
        <v>3.181958962446767</v>
      </c>
      <c r="F6793" s="8">
        <v>-74.863906049299644</v>
      </c>
      <c r="G6793" s="8">
        <v>43.113355389169428</v>
      </c>
    </row>
    <row r="6794" spans="1:7" x14ac:dyDescent="0.6">
      <c r="A6794" s="3" t="s">
        <v>93</v>
      </c>
      <c r="B6794" s="3" t="s">
        <v>227</v>
      </c>
      <c r="C6794" s="4">
        <v>34465</v>
      </c>
      <c r="D6794" s="9">
        <v>2.8088495296250779E-2</v>
      </c>
      <c r="E6794" s="9">
        <v>3.6248422381152712</v>
      </c>
      <c r="F6794" s="5">
        <v>319.33325222046471</v>
      </c>
      <c r="G6794" s="5">
        <v>54.558500381183023</v>
      </c>
    </row>
    <row r="6795" spans="1:7" x14ac:dyDescent="0.6">
      <c r="A6795" s="6" t="s">
        <v>94</v>
      </c>
      <c r="B6795" s="6" t="s">
        <v>227</v>
      </c>
      <c r="C6795" s="7">
        <v>3939</v>
      </c>
      <c r="D6795" s="10">
        <v>2.523536736929002E-3</v>
      </c>
      <c r="E6795" s="10">
        <v>2.3558612440191391</v>
      </c>
      <c r="F6795" s="8">
        <v>-88.571014072247209</v>
      </c>
      <c r="G6795" s="8">
        <v>-91.728960188140434</v>
      </c>
    </row>
    <row r="6796" spans="1:7" x14ac:dyDescent="0.6">
      <c r="A6796" s="3" t="s">
        <v>95</v>
      </c>
      <c r="B6796" s="3" t="s">
        <v>227</v>
      </c>
      <c r="C6796" s="4">
        <v>26754</v>
      </c>
      <c r="D6796" s="9">
        <v>1.9479851416075399E-2</v>
      </c>
      <c r="E6796" s="9">
        <v>2.8913865773262719</v>
      </c>
      <c r="F6796" s="5">
        <v>579.20792079207922</v>
      </c>
      <c r="G6796" s="5">
        <v>218.5</v>
      </c>
    </row>
    <row r="6797" spans="1:7" x14ac:dyDescent="0.6">
      <c r="A6797" s="6" t="s">
        <v>96</v>
      </c>
      <c r="B6797" s="6" t="s">
        <v>227</v>
      </c>
      <c r="C6797" s="7">
        <v>54555</v>
      </c>
      <c r="D6797" s="10">
        <v>4.0793177900121831E-2</v>
      </c>
      <c r="E6797" s="10">
        <v>4.7501088376142793</v>
      </c>
      <c r="F6797" s="8">
        <v>103.91343350527021</v>
      </c>
      <c r="G6797" s="8">
        <v>81.432704779008276</v>
      </c>
    </row>
    <row r="6798" spans="1:7" x14ac:dyDescent="0.6">
      <c r="A6798" s="3" t="s">
        <v>97</v>
      </c>
      <c r="B6798" s="3" t="s">
        <v>227</v>
      </c>
      <c r="C6798" s="4">
        <v>25775</v>
      </c>
      <c r="D6798" s="9">
        <v>1.711510976738298E-2</v>
      </c>
      <c r="E6798" s="9">
        <v>4.1978827361563518</v>
      </c>
      <c r="F6798" s="5">
        <v>-52.754101365594352</v>
      </c>
      <c r="G6798" s="5">
        <v>21.643305488696971</v>
      </c>
    </row>
    <row r="6799" spans="1:7" x14ac:dyDescent="0.6">
      <c r="A6799" s="6" t="s">
        <v>98</v>
      </c>
      <c r="B6799" s="6" t="s">
        <v>227</v>
      </c>
      <c r="C6799" s="7">
        <v>59266</v>
      </c>
      <c r="D6799" s="10">
        <v>4.257192862653035E-2</v>
      </c>
      <c r="E6799" s="10">
        <v>4.0082510482889218</v>
      </c>
      <c r="F6799" s="8">
        <v>129.93598448108631</v>
      </c>
      <c r="G6799" s="8">
        <v>4487.1517027863774</v>
      </c>
    </row>
    <row r="6800" spans="1:7" x14ac:dyDescent="0.6">
      <c r="A6800" s="3" t="s">
        <v>99</v>
      </c>
      <c r="B6800" s="3" t="s">
        <v>227</v>
      </c>
      <c r="C6800" s="4">
        <v>6529</v>
      </c>
      <c r="D6800" s="9">
        <v>4.342201440131776E-3</v>
      </c>
      <c r="E6800" s="9">
        <v>3.538753387533875</v>
      </c>
      <c r="F6800" s="5">
        <v>-88.983565619410783</v>
      </c>
      <c r="G6800" s="5">
        <v>46.521543985637351</v>
      </c>
    </row>
    <row r="6801" spans="1:7" x14ac:dyDescent="0.6">
      <c r="A6801" s="6" t="s">
        <v>100</v>
      </c>
      <c r="B6801" s="6" t="s">
        <v>227</v>
      </c>
      <c r="C6801" s="7">
        <v>45684</v>
      </c>
      <c r="D6801" s="10">
        <v>2.5892252466645969E-2</v>
      </c>
      <c r="E6801" s="10">
        <v>5.371428571428571</v>
      </c>
      <c r="F6801" s="8">
        <v>599.70899065706851</v>
      </c>
      <c r="G6801" s="8">
        <v>801.95459032576514</v>
      </c>
    </row>
    <row r="6802" spans="1:7" x14ac:dyDescent="0.6">
      <c r="A6802" s="3" t="s">
        <v>101</v>
      </c>
      <c r="B6802" s="3" t="s">
        <v>227</v>
      </c>
      <c r="C6802" s="4">
        <v>9118</v>
      </c>
      <c r="D6802" s="9">
        <v>4.5947779970121044E-3</v>
      </c>
      <c r="E6802" s="9">
        <v>4.6213887480993412</v>
      </c>
      <c r="F6802" s="5">
        <v>-80.041152263374485</v>
      </c>
      <c r="G6802" s="5">
        <v>-36.552779903973267</v>
      </c>
    </row>
    <row r="6803" spans="1:7" x14ac:dyDescent="0.6">
      <c r="A6803" s="6" t="s">
        <v>102</v>
      </c>
      <c r="B6803" s="6" t="s">
        <v>227</v>
      </c>
      <c r="C6803" s="7">
        <v>43980</v>
      </c>
      <c r="D6803" s="10">
        <v>2.6871410603824E-2</v>
      </c>
      <c r="E6803" s="10">
        <v>4.7269991401547724</v>
      </c>
      <c r="F6803" s="8">
        <v>382.34261899539382</v>
      </c>
      <c r="G6803" s="8">
        <v>-51.917084850273874</v>
      </c>
    </row>
    <row r="6804" spans="1:7" x14ac:dyDescent="0.6">
      <c r="A6804" s="3" t="s">
        <v>14</v>
      </c>
      <c r="B6804" s="3" t="s">
        <v>228</v>
      </c>
      <c r="C6804" s="4">
        <v>32388</v>
      </c>
      <c r="D6804" s="9">
        <v>8.3315103545537672E-2</v>
      </c>
      <c r="E6804" s="9">
        <v>4.030864965774736</v>
      </c>
      <c r="F6804" s="3"/>
      <c r="G6804" s="3"/>
    </row>
    <row r="6805" spans="1:7" x14ac:dyDescent="0.6">
      <c r="A6805" s="6" t="s">
        <v>15</v>
      </c>
      <c r="B6805" s="6" t="s">
        <v>228</v>
      </c>
      <c r="C6805" s="7">
        <v>42019</v>
      </c>
      <c r="D6805" s="10">
        <v>0.12585113648646951</v>
      </c>
      <c r="E6805" s="10">
        <v>4.6563608156028371</v>
      </c>
      <c r="F6805" s="8">
        <v>29.736322094602929</v>
      </c>
      <c r="G6805" s="6"/>
    </row>
    <row r="6806" spans="1:7" x14ac:dyDescent="0.6">
      <c r="A6806" s="3" t="s">
        <v>16</v>
      </c>
      <c r="B6806" s="3" t="s">
        <v>228</v>
      </c>
      <c r="C6806" s="4">
        <v>33716</v>
      </c>
      <c r="D6806" s="9">
        <v>7.5681848199397828E-2</v>
      </c>
      <c r="E6806" s="9">
        <v>3.9839300484461768</v>
      </c>
      <c r="F6806" s="5">
        <v>-19.76010852233513</v>
      </c>
      <c r="G6806" s="3"/>
    </row>
    <row r="6807" spans="1:7" x14ac:dyDescent="0.6">
      <c r="A6807" s="6" t="s">
        <v>17</v>
      </c>
      <c r="B6807" s="6" t="s">
        <v>228</v>
      </c>
      <c r="C6807" s="7">
        <v>106493</v>
      </c>
      <c r="D6807" s="10">
        <v>0.23137569387396389</v>
      </c>
      <c r="E6807" s="10">
        <v>4.3985378546941476</v>
      </c>
      <c r="F6807" s="8">
        <v>215.8530074741962</v>
      </c>
      <c r="G6807" s="6"/>
    </row>
    <row r="6808" spans="1:7" x14ac:dyDescent="0.6">
      <c r="A6808" s="3" t="s">
        <v>19</v>
      </c>
      <c r="B6808" s="3" t="s">
        <v>228</v>
      </c>
      <c r="C6808" s="4">
        <v>31638</v>
      </c>
      <c r="D6808" s="9">
        <v>7.7824579884282E-2</v>
      </c>
      <c r="E6808" s="9">
        <v>3.6546147626198451</v>
      </c>
      <c r="F6808" s="5">
        <v>-70.29100504258497</v>
      </c>
      <c r="G6808" s="3"/>
    </row>
    <row r="6809" spans="1:7" x14ac:dyDescent="0.6">
      <c r="A6809" s="6" t="s">
        <v>20</v>
      </c>
      <c r="B6809" s="6" t="s">
        <v>228</v>
      </c>
      <c r="C6809" s="7">
        <v>26782</v>
      </c>
      <c r="D6809" s="10">
        <v>6.2191489504982961E-2</v>
      </c>
      <c r="E6809" s="10">
        <v>5.9714604236343369</v>
      </c>
      <c r="F6809" s="8">
        <v>-15.34863139262912</v>
      </c>
      <c r="G6809" s="6"/>
    </row>
    <row r="6810" spans="1:7" x14ac:dyDescent="0.6">
      <c r="A6810" s="3" t="s">
        <v>22</v>
      </c>
      <c r="B6810" s="3" t="s">
        <v>228</v>
      </c>
      <c r="C6810" s="4">
        <v>85240</v>
      </c>
      <c r="D6810" s="9">
        <v>0.1988956716834468</v>
      </c>
      <c r="E6810" s="9">
        <v>4.1475282210977031</v>
      </c>
      <c r="F6810" s="5">
        <v>218.2734672541259</v>
      </c>
      <c r="G6810" s="3"/>
    </row>
    <row r="6811" spans="1:7" x14ac:dyDescent="0.6">
      <c r="A6811" s="6" t="s">
        <v>23</v>
      </c>
      <c r="B6811" s="6" t="s">
        <v>228</v>
      </c>
      <c r="C6811" s="7">
        <v>35749</v>
      </c>
      <c r="D6811" s="10">
        <v>6.7116365780119466E-2</v>
      </c>
      <c r="E6811" s="10">
        <v>3.761073119410836</v>
      </c>
      <c r="F6811" s="8">
        <v>-58.060769591740971</v>
      </c>
      <c r="G6811" s="6"/>
    </row>
    <row r="6812" spans="1:7" x14ac:dyDescent="0.6">
      <c r="A6812" s="3" t="s">
        <v>24</v>
      </c>
      <c r="B6812" s="3" t="s">
        <v>228</v>
      </c>
      <c r="C6812" s="4">
        <v>32562</v>
      </c>
      <c r="D6812" s="9">
        <v>6.3085995558018998E-2</v>
      </c>
      <c r="E6812" s="9">
        <v>4.0175200493522514</v>
      </c>
      <c r="F6812" s="5">
        <v>-8.9149346834876511</v>
      </c>
      <c r="G6812" s="3"/>
    </row>
    <row r="6813" spans="1:7" x14ac:dyDescent="0.6">
      <c r="A6813" s="6" t="s">
        <v>25</v>
      </c>
      <c r="B6813" s="6" t="s">
        <v>228</v>
      </c>
      <c r="C6813" s="7">
        <v>81102</v>
      </c>
      <c r="D6813" s="10">
        <v>0.18209980188209759</v>
      </c>
      <c r="E6813" s="10">
        <v>4.4490646771627622</v>
      </c>
      <c r="F6813" s="8">
        <v>149.06946747742771</v>
      </c>
      <c r="G6813" s="6"/>
    </row>
    <row r="6814" spans="1:7" x14ac:dyDescent="0.6">
      <c r="A6814" s="3" t="s">
        <v>26</v>
      </c>
      <c r="B6814" s="3" t="s">
        <v>228</v>
      </c>
      <c r="C6814" s="4">
        <v>26732</v>
      </c>
      <c r="D6814" s="9">
        <v>6.3610098176851593E-2</v>
      </c>
      <c r="E6814" s="9">
        <v>5.9603121516164999</v>
      </c>
      <c r="F6814" s="5">
        <v>-67.039037261719798</v>
      </c>
      <c r="G6814" s="3"/>
    </row>
    <row r="6815" spans="1:7" x14ac:dyDescent="0.6">
      <c r="A6815" s="6" t="s">
        <v>27</v>
      </c>
      <c r="B6815" s="6" t="s">
        <v>228</v>
      </c>
      <c r="C6815" s="7">
        <v>72507</v>
      </c>
      <c r="D6815" s="10">
        <v>0.14798797824994919</v>
      </c>
      <c r="E6815" s="10">
        <v>3.5069891172914152</v>
      </c>
      <c r="F6815" s="8">
        <v>171.23672003591199</v>
      </c>
      <c r="G6815" s="6"/>
    </row>
    <row r="6816" spans="1:7" x14ac:dyDescent="0.6">
      <c r="A6816" s="3" t="s">
        <v>28</v>
      </c>
      <c r="B6816" s="3" t="s">
        <v>228</v>
      </c>
      <c r="C6816" s="4">
        <v>91740</v>
      </c>
      <c r="D6816" s="9">
        <v>0.15529682269031819</v>
      </c>
      <c r="E6816" s="9">
        <v>3.5084901330885732</v>
      </c>
      <c r="F6816" s="5">
        <v>26.525714758575031</v>
      </c>
      <c r="G6816" s="5">
        <v>183.25305668766211</v>
      </c>
    </row>
    <row r="6817" spans="1:7" x14ac:dyDescent="0.6">
      <c r="A6817" s="6" t="s">
        <v>29</v>
      </c>
      <c r="B6817" s="6" t="s">
        <v>228</v>
      </c>
      <c r="C6817" s="7">
        <v>35176</v>
      </c>
      <c r="D6817" s="10">
        <v>5.0701423989908602E-2</v>
      </c>
      <c r="E6817" s="10">
        <v>3.9075760942012892</v>
      </c>
      <c r="F6817" s="8">
        <v>-61.656856333115329</v>
      </c>
      <c r="G6817" s="8">
        <v>-16.28548989742735</v>
      </c>
    </row>
    <row r="6818" spans="1:7" x14ac:dyDescent="0.6">
      <c r="A6818" s="3" t="s">
        <v>30</v>
      </c>
      <c r="B6818" s="3" t="s">
        <v>228</v>
      </c>
      <c r="C6818" s="4">
        <v>67644</v>
      </c>
      <c r="D6818" s="9">
        <v>0.1088485010022755</v>
      </c>
      <c r="E6818" s="9">
        <v>5.2105992913264521</v>
      </c>
      <c r="F6818" s="5">
        <v>92.301569251762558</v>
      </c>
      <c r="G6818" s="5">
        <v>100.62878158737691</v>
      </c>
    </row>
    <row r="6819" spans="1:7" x14ac:dyDescent="0.6">
      <c r="A6819" s="6" t="s">
        <v>31</v>
      </c>
      <c r="B6819" s="6" t="s">
        <v>228</v>
      </c>
      <c r="C6819" s="7">
        <v>76201</v>
      </c>
      <c r="D6819" s="10">
        <v>0.12483701774634851</v>
      </c>
      <c r="E6819" s="10">
        <v>3.4417795844625112</v>
      </c>
      <c r="F6819" s="8">
        <v>12.65005026314234</v>
      </c>
      <c r="G6819" s="8">
        <v>-28.445062116758841</v>
      </c>
    </row>
    <row r="6820" spans="1:7" x14ac:dyDescent="0.6">
      <c r="A6820" s="3" t="s">
        <v>32</v>
      </c>
      <c r="B6820" s="3" t="s">
        <v>228</v>
      </c>
      <c r="C6820" s="4">
        <v>175306</v>
      </c>
      <c r="D6820" s="9">
        <v>0.2702110817340046</v>
      </c>
      <c r="E6820" s="9">
        <v>4.2742965816550447</v>
      </c>
      <c r="F6820" s="5">
        <v>130.05734832876209</v>
      </c>
      <c r="G6820" s="5">
        <v>454.09950060054359</v>
      </c>
    </row>
    <row r="6821" spans="1:7" x14ac:dyDescent="0.6">
      <c r="A6821" s="6" t="s">
        <v>33</v>
      </c>
      <c r="B6821" s="6" t="s">
        <v>228</v>
      </c>
      <c r="C6821" s="7">
        <v>37884</v>
      </c>
      <c r="D6821" s="10">
        <v>7.1413828868344728E-2</v>
      </c>
      <c r="E6821" s="10">
        <v>4.7797123391370171</v>
      </c>
      <c r="F6821" s="8">
        <v>-78.389787001015364</v>
      </c>
      <c r="G6821" s="8">
        <v>41.45321484579194</v>
      </c>
    </row>
    <row r="6822" spans="1:7" x14ac:dyDescent="0.6">
      <c r="A6822" s="3" t="s">
        <v>34</v>
      </c>
      <c r="B6822" s="3" t="s">
        <v>228</v>
      </c>
      <c r="C6822" s="4">
        <v>120309</v>
      </c>
      <c r="D6822" s="9">
        <v>0.20706166521817529</v>
      </c>
      <c r="E6822" s="9">
        <v>3.6421954468394291</v>
      </c>
      <c r="F6822" s="5">
        <v>217.5720620842572</v>
      </c>
      <c r="G6822" s="5">
        <v>41.141482871891121</v>
      </c>
    </row>
    <row r="6823" spans="1:7" x14ac:dyDescent="0.6">
      <c r="A6823" s="6" t="s">
        <v>35</v>
      </c>
      <c r="B6823" s="6" t="s">
        <v>228</v>
      </c>
      <c r="C6823" s="7">
        <v>65575</v>
      </c>
      <c r="D6823" s="10">
        <v>0.1218413297198809</v>
      </c>
      <c r="E6823" s="10">
        <v>4.2479108635097491</v>
      </c>
      <c r="F6823" s="8">
        <v>-45.494518282090283</v>
      </c>
      <c r="G6823" s="8">
        <v>83.431704383339394</v>
      </c>
    </row>
    <row r="6824" spans="1:7" x14ac:dyDescent="0.6">
      <c r="A6824" s="3" t="s">
        <v>36</v>
      </c>
      <c r="B6824" s="3" t="s">
        <v>228</v>
      </c>
      <c r="C6824" s="4">
        <v>121686</v>
      </c>
      <c r="D6824" s="9">
        <v>0.23109615821010951</v>
      </c>
      <c r="E6824" s="9">
        <v>4.1334963823499438</v>
      </c>
      <c r="F6824" s="5">
        <v>85.567670606176137</v>
      </c>
      <c r="G6824" s="5">
        <v>273.70554634236231</v>
      </c>
    </row>
    <row r="6825" spans="1:7" x14ac:dyDescent="0.6">
      <c r="A6825" s="6" t="s">
        <v>37</v>
      </c>
      <c r="B6825" s="6" t="s">
        <v>228</v>
      </c>
      <c r="C6825" s="7">
        <v>47169</v>
      </c>
      <c r="D6825" s="10">
        <v>7.7425265307391383E-2</v>
      </c>
      <c r="E6825" s="10">
        <v>3.248330004820605</v>
      </c>
      <c r="F6825" s="8">
        <v>-61.237118485281798</v>
      </c>
      <c r="G6825" s="8">
        <v>-41.839905304431447</v>
      </c>
    </row>
    <row r="6826" spans="1:7" x14ac:dyDescent="0.6">
      <c r="A6826" s="3" t="s">
        <v>38</v>
      </c>
      <c r="B6826" s="3" t="s">
        <v>228</v>
      </c>
      <c r="C6826" s="4">
        <v>85023</v>
      </c>
      <c r="D6826" s="9">
        <v>0.14862713543453901</v>
      </c>
      <c r="E6826" s="9">
        <v>5.4109972634124608</v>
      </c>
      <c r="F6826" s="5">
        <v>80.251860331997719</v>
      </c>
      <c r="G6826" s="5">
        <v>218.05701032470449</v>
      </c>
    </row>
    <row r="6827" spans="1:7" x14ac:dyDescent="0.6">
      <c r="A6827" s="6" t="s">
        <v>39</v>
      </c>
      <c r="B6827" s="6" t="s">
        <v>228</v>
      </c>
      <c r="C6827" s="7">
        <v>67223</v>
      </c>
      <c r="D6827" s="10">
        <v>0.1281557370829853</v>
      </c>
      <c r="E6827" s="10">
        <v>3.3178520309955091</v>
      </c>
      <c r="F6827" s="8">
        <v>-20.935511567458221</v>
      </c>
      <c r="G6827" s="8">
        <v>-7.2875722344049487</v>
      </c>
    </row>
    <row r="6828" spans="1:7" x14ac:dyDescent="0.6">
      <c r="A6828" s="3" t="s">
        <v>40</v>
      </c>
      <c r="B6828" s="3" t="s">
        <v>228</v>
      </c>
      <c r="C6828" s="4">
        <v>23891</v>
      </c>
      <c r="D6828" s="9">
        <v>3.4001744932375857E-2</v>
      </c>
      <c r="E6828" s="9">
        <v>4.0159690704320052</v>
      </c>
      <c r="F6828" s="5">
        <v>-64.460080627166306</v>
      </c>
      <c r="G6828" s="5">
        <v>-73.957924569435363</v>
      </c>
    </row>
    <row r="6829" spans="1:7" x14ac:dyDescent="0.6">
      <c r="A6829" s="6" t="s">
        <v>41</v>
      </c>
      <c r="B6829" s="6" t="s">
        <v>228</v>
      </c>
      <c r="C6829" s="7">
        <v>94500</v>
      </c>
      <c r="D6829" s="10">
        <v>0.14110948429545511</v>
      </c>
      <c r="E6829" s="10">
        <v>3.8858505695135488</v>
      </c>
      <c r="F6829" s="8">
        <v>295.54644008203923</v>
      </c>
      <c r="G6829" s="8">
        <v>168.64907891744369</v>
      </c>
    </row>
    <row r="6830" spans="1:7" x14ac:dyDescent="0.6">
      <c r="A6830" s="3" t="s">
        <v>42</v>
      </c>
      <c r="B6830" s="3" t="s">
        <v>228</v>
      </c>
      <c r="C6830" s="4">
        <v>117575</v>
      </c>
      <c r="D6830" s="9">
        <v>0.19407925155051289</v>
      </c>
      <c r="E6830" s="9">
        <v>4.2458110645673841</v>
      </c>
      <c r="F6830" s="5">
        <v>24.417989417989428</v>
      </c>
      <c r="G6830" s="5">
        <v>73.814381172018216</v>
      </c>
    </row>
    <row r="6831" spans="1:7" x14ac:dyDescent="0.6">
      <c r="A6831" s="6" t="s">
        <v>43</v>
      </c>
      <c r="B6831" s="6" t="s">
        <v>228</v>
      </c>
      <c r="C6831" s="7">
        <v>78242</v>
      </c>
      <c r="D6831" s="10">
        <v>0.1262232790462888</v>
      </c>
      <c r="E6831" s="10">
        <v>4.6174092652699912</v>
      </c>
      <c r="F6831" s="8">
        <v>-33.453540293429732</v>
      </c>
      <c r="G6831" s="8">
        <v>2.678442540124149</v>
      </c>
    </row>
    <row r="6832" spans="1:7" x14ac:dyDescent="0.6">
      <c r="A6832" s="3" t="s">
        <v>44</v>
      </c>
      <c r="B6832" s="3" t="s">
        <v>228</v>
      </c>
      <c r="C6832" s="4">
        <v>63213</v>
      </c>
      <c r="D6832" s="9">
        <v>0.1024635171169169</v>
      </c>
      <c r="E6832" s="9">
        <v>3.356858371833678</v>
      </c>
      <c r="F6832" s="5">
        <v>-19.20835356969403</v>
      </c>
      <c r="G6832" s="5">
        <v>-63.941336862400597</v>
      </c>
    </row>
    <row r="6833" spans="1:7" x14ac:dyDescent="0.6">
      <c r="A6833" s="6" t="s">
        <v>45</v>
      </c>
      <c r="B6833" s="6" t="s">
        <v>228</v>
      </c>
      <c r="C6833" s="7">
        <v>74285</v>
      </c>
      <c r="D6833" s="10">
        <v>0.1242838350004561</v>
      </c>
      <c r="E6833" s="10">
        <v>3.9017280319344509</v>
      </c>
      <c r="F6833" s="8">
        <v>17.515384493695919</v>
      </c>
      <c r="G6833" s="8">
        <v>96.08541864639426</v>
      </c>
    </row>
    <row r="6834" spans="1:7" x14ac:dyDescent="0.6">
      <c r="A6834" s="3" t="s">
        <v>46</v>
      </c>
      <c r="B6834" s="3" t="s">
        <v>228</v>
      </c>
      <c r="C6834" s="4">
        <v>124936</v>
      </c>
      <c r="D6834" s="9">
        <v>0.18954424739899689</v>
      </c>
      <c r="E6834" s="9">
        <v>3.948797370334082</v>
      </c>
      <c r="F6834" s="5">
        <v>68.184694083596952</v>
      </c>
      <c r="G6834" s="5">
        <v>3.8459300634200222</v>
      </c>
    </row>
    <row r="6835" spans="1:7" x14ac:dyDescent="0.6">
      <c r="A6835" s="6" t="s">
        <v>47</v>
      </c>
      <c r="B6835" s="6" t="s">
        <v>228</v>
      </c>
      <c r="C6835" s="7">
        <v>5449</v>
      </c>
      <c r="D6835" s="10">
        <v>8.1379003885447936E-3</v>
      </c>
      <c r="E6835" s="10">
        <v>4.2077220077220074</v>
      </c>
      <c r="F6835" s="8">
        <v>-95.638566946276498</v>
      </c>
      <c r="G6835" s="8">
        <v>-91.690430804422419</v>
      </c>
    </row>
    <row r="6836" spans="1:7" x14ac:dyDescent="0.6">
      <c r="A6836" s="3" t="s">
        <v>48</v>
      </c>
      <c r="B6836" s="3" t="s">
        <v>228</v>
      </c>
      <c r="C6836" s="4">
        <v>139353</v>
      </c>
      <c r="D6836" s="9">
        <v>0.1928966370223148</v>
      </c>
      <c r="E6836" s="9">
        <v>4.3451404695831126</v>
      </c>
      <c r="F6836" s="5">
        <v>2457.405028445587</v>
      </c>
      <c r="G6836" s="5">
        <v>14.51851486613087</v>
      </c>
    </row>
    <row r="6837" spans="1:7" x14ac:dyDescent="0.6">
      <c r="A6837" s="6" t="s">
        <v>49</v>
      </c>
      <c r="B6837" s="6" t="s">
        <v>228</v>
      </c>
      <c r="C6837" s="7">
        <v>79076</v>
      </c>
      <c r="D6837" s="10">
        <v>0.1072495667145173</v>
      </c>
      <c r="E6837" s="10">
        <v>2.8840907433073162</v>
      </c>
      <c r="F6837" s="8">
        <v>-43.254899428071163</v>
      </c>
      <c r="G6837" s="8">
        <v>67.644003476859794</v>
      </c>
    </row>
    <row r="6838" spans="1:7" x14ac:dyDescent="0.6">
      <c r="A6838" s="3" t="s">
        <v>50</v>
      </c>
      <c r="B6838" s="3" t="s">
        <v>228</v>
      </c>
      <c r="C6838" s="4">
        <v>232936</v>
      </c>
      <c r="D6838" s="9">
        <v>0.36144903985327281</v>
      </c>
      <c r="E6838" s="9">
        <v>3.5586653629919329</v>
      </c>
      <c r="F6838" s="5">
        <v>194.5723101826091</v>
      </c>
      <c r="G6838" s="5">
        <v>173.96822036390151</v>
      </c>
    </row>
    <row r="6839" spans="1:7" x14ac:dyDescent="0.6">
      <c r="A6839" s="6" t="s">
        <v>51</v>
      </c>
      <c r="B6839" s="6" t="s">
        <v>228</v>
      </c>
      <c r="C6839" s="7">
        <v>36122</v>
      </c>
      <c r="D6839" s="10">
        <v>6.0707140883741829E-2</v>
      </c>
      <c r="E6839" s="10">
        <v>4.0825045207956601</v>
      </c>
      <c r="F6839" s="8">
        <v>-84.492736202218637</v>
      </c>
      <c r="G6839" s="8">
        <v>-46.265415110899553</v>
      </c>
    </row>
    <row r="6840" spans="1:7" x14ac:dyDescent="0.6">
      <c r="A6840" s="3" t="s">
        <v>52</v>
      </c>
      <c r="B6840" s="3" t="s">
        <v>228</v>
      </c>
      <c r="C6840" s="4">
        <v>180912</v>
      </c>
      <c r="D6840" s="9">
        <v>0.2217305308534972</v>
      </c>
      <c r="E6840" s="9">
        <v>3.1762908861070631</v>
      </c>
      <c r="F6840" s="5">
        <v>400.83605558939149</v>
      </c>
      <c r="G6840" s="5">
        <v>657.23912770499351</v>
      </c>
    </row>
    <row r="6841" spans="1:7" x14ac:dyDescent="0.6">
      <c r="A6841" s="6" t="s">
        <v>53</v>
      </c>
      <c r="B6841" s="6" t="s">
        <v>228</v>
      </c>
      <c r="C6841" s="7">
        <v>71597</v>
      </c>
      <c r="D6841" s="10">
        <v>0.1055248353894663</v>
      </c>
      <c r="E6841" s="10">
        <v>4.5936738098293342</v>
      </c>
      <c r="F6841" s="8">
        <v>-60.424405235694699</v>
      </c>
      <c r="G6841" s="8">
        <v>-24.23597883597883</v>
      </c>
    </row>
    <row r="6842" spans="1:7" x14ac:dyDescent="0.6">
      <c r="A6842" s="3" t="s">
        <v>54</v>
      </c>
      <c r="B6842" s="3" t="s">
        <v>228</v>
      </c>
      <c r="C6842" s="4">
        <v>53586</v>
      </c>
      <c r="D6842" s="9">
        <v>6.1718015035487919E-2</v>
      </c>
      <c r="E6842" s="9">
        <v>3.783253318271675</v>
      </c>
      <c r="F6842" s="5">
        <v>-25.156081958741279</v>
      </c>
      <c r="G6842" s="5">
        <v>-54.423984690623008</v>
      </c>
    </row>
    <row r="6843" spans="1:7" x14ac:dyDescent="0.6">
      <c r="A6843" s="6" t="s">
        <v>55</v>
      </c>
      <c r="B6843" s="6" t="s">
        <v>228</v>
      </c>
      <c r="C6843" s="7">
        <v>154322</v>
      </c>
      <c r="D6843" s="10">
        <v>0.20430450185198859</v>
      </c>
      <c r="E6843" s="10">
        <v>4.8460354843774534</v>
      </c>
      <c r="F6843" s="8">
        <v>187.98940021647451</v>
      </c>
      <c r="G6843" s="8">
        <v>97.236778200966228</v>
      </c>
    </row>
    <row r="6844" spans="1:7" x14ac:dyDescent="0.6">
      <c r="A6844" s="3" t="s">
        <v>56</v>
      </c>
      <c r="B6844" s="3" t="s">
        <v>228</v>
      </c>
      <c r="C6844" s="4">
        <v>115705</v>
      </c>
      <c r="D6844" s="9">
        <v>0.1723507354820554</v>
      </c>
      <c r="E6844" s="9">
        <v>4.0779966869911526</v>
      </c>
      <c r="F6844" s="5">
        <v>-25.023651844843901</v>
      </c>
      <c r="G6844" s="5">
        <v>83.039881037128453</v>
      </c>
    </row>
    <row r="6845" spans="1:7" x14ac:dyDescent="0.6">
      <c r="A6845" s="6" t="s">
        <v>57</v>
      </c>
      <c r="B6845" s="6" t="s">
        <v>228</v>
      </c>
      <c r="C6845" s="7">
        <v>181816</v>
      </c>
      <c r="D6845" s="10">
        <v>0.2636019121664383</v>
      </c>
      <c r="E6845" s="10">
        <v>3.312913394435232</v>
      </c>
      <c r="F6845" s="8">
        <v>57.137548074845533</v>
      </c>
      <c r="G6845" s="8">
        <v>144.7546611025106</v>
      </c>
    </row>
    <row r="6846" spans="1:7" x14ac:dyDescent="0.6">
      <c r="A6846" s="3" t="s">
        <v>58</v>
      </c>
      <c r="B6846" s="3" t="s">
        <v>228</v>
      </c>
      <c r="C6846" s="4">
        <v>193285</v>
      </c>
      <c r="D6846" s="9">
        <v>0.26915848692560401</v>
      </c>
      <c r="E6846" s="9">
        <v>4.6157611940298509</v>
      </c>
      <c r="F6846" s="5">
        <v>6.3080256963083503</v>
      </c>
      <c r="G6846" s="5">
        <v>54.707210091566871</v>
      </c>
    </row>
    <row r="6847" spans="1:7" x14ac:dyDescent="0.6">
      <c r="A6847" s="6" t="s">
        <v>59</v>
      </c>
      <c r="B6847" s="6" t="s">
        <v>228</v>
      </c>
      <c r="C6847" s="7">
        <v>67473</v>
      </c>
      <c r="D6847" s="10">
        <v>9.8868836647604846E-2</v>
      </c>
      <c r="E6847" s="10">
        <v>3.0982183855266778</v>
      </c>
      <c r="F6847" s="8">
        <v>-65.09144527511188</v>
      </c>
      <c r="G6847" s="8">
        <v>1138.2639016333269</v>
      </c>
    </row>
    <row r="6848" spans="1:7" x14ac:dyDescent="0.6">
      <c r="A6848" s="3" t="s">
        <v>60</v>
      </c>
      <c r="B6848" s="3" t="s">
        <v>228</v>
      </c>
      <c r="C6848" s="4">
        <v>52424</v>
      </c>
      <c r="D6848" s="9">
        <v>7.2017881161786465E-2</v>
      </c>
      <c r="E6848" s="9">
        <v>3.4559957808688768</v>
      </c>
      <c r="F6848" s="5">
        <v>-22.30373630933855</v>
      </c>
      <c r="G6848" s="5">
        <v>-62.380429556593683</v>
      </c>
    </row>
    <row r="6849" spans="1:7" x14ac:dyDescent="0.6">
      <c r="A6849" s="6" t="s">
        <v>61</v>
      </c>
      <c r="B6849" s="6" t="s">
        <v>228</v>
      </c>
      <c r="C6849" s="7">
        <v>143378</v>
      </c>
      <c r="D6849" s="10">
        <v>0.1845619938328299</v>
      </c>
      <c r="E6849" s="10">
        <v>3.0916422287390031</v>
      </c>
      <c r="F6849" s="8">
        <v>173.49687166183429</v>
      </c>
      <c r="G6849" s="8">
        <v>81.316707977135934</v>
      </c>
    </row>
    <row r="6850" spans="1:7" x14ac:dyDescent="0.6">
      <c r="A6850" s="3" t="s">
        <v>62</v>
      </c>
      <c r="B6850" s="3" t="s">
        <v>228</v>
      </c>
      <c r="C6850" s="4">
        <v>201799</v>
      </c>
      <c r="D6850" s="9">
        <v>0.29698781485923348</v>
      </c>
      <c r="E6850" s="9">
        <v>2.959537148388232</v>
      </c>
      <c r="F6850" s="5">
        <v>40.746139575109147</v>
      </c>
      <c r="G6850" s="5">
        <v>-13.367190988082569</v>
      </c>
    </row>
    <row r="6851" spans="1:7" x14ac:dyDescent="0.6">
      <c r="A6851" s="6" t="s">
        <v>63</v>
      </c>
      <c r="B6851" s="6" t="s">
        <v>228</v>
      </c>
      <c r="C6851" s="7">
        <v>148448</v>
      </c>
      <c r="D6851" s="10">
        <v>0.18673883558433499</v>
      </c>
      <c r="E6851" s="10">
        <v>3.5582827968072102</v>
      </c>
      <c r="F6851" s="8">
        <v>-26.437692951897681</v>
      </c>
      <c r="G6851" s="8">
        <v>310.96284812579597</v>
      </c>
    </row>
    <row r="6852" spans="1:7" x14ac:dyDescent="0.6">
      <c r="A6852" s="3" t="s">
        <v>64</v>
      </c>
      <c r="B6852" s="3" t="s">
        <v>228</v>
      </c>
      <c r="C6852" s="4">
        <v>147739</v>
      </c>
      <c r="D6852" s="9">
        <v>0.17392549569484389</v>
      </c>
      <c r="E6852" s="9">
        <v>4.6333500595872801</v>
      </c>
      <c r="F6852" s="5">
        <v>-0.47760832075878218</v>
      </c>
      <c r="G6852" s="5">
        <v>-18.336539311930661</v>
      </c>
    </row>
    <row r="6853" spans="1:7" x14ac:dyDescent="0.6">
      <c r="A6853" s="6" t="s">
        <v>65</v>
      </c>
      <c r="B6853" s="6" t="s">
        <v>228</v>
      </c>
      <c r="C6853" s="7">
        <v>148323</v>
      </c>
      <c r="D6853" s="10">
        <v>0.1763898935059233</v>
      </c>
      <c r="E6853" s="10">
        <v>3.122523736342393</v>
      </c>
      <c r="F6853" s="8">
        <v>0.39529169684375809</v>
      </c>
      <c r="G6853" s="8">
        <v>107.1637079765912</v>
      </c>
    </row>
    <row r="6854" spans="1:7" x14ac:dyDescent="0.6">
      <c r="A6854" s="3" t="s">
        <v>66</v>
      </c>
      <c r="B6854" s="3" t="s">
        <v>228</v>
      </c>
      <c r="C6854" s="4">
        <v>46207</v>
      </c>
      <c r="D6854" s="9">
        <v>5.4947571131727921E-2</v>
      </c>
      <c r="E6854" s="9">
        <v>4.2919375812743823</v>
      </c>
      <c r="F6854" s="5">
        <v>-68.847043277172119</v>
      </c>
      <c r="G6854" s="5">
        <v>-13.77038778785503</v>
      </c>
    </row>
    <row r="6855" spans="1:7" x14ac:dyDescent="0.6">
      <c r="A6855" s="6" t="s">
        <v>67</v>
      </c>
      <c r="B6855" s="6" t="s">
        <v>228</v>
      </c>
      <c r="C6855" s="7">
        <v>45649</v>
      </c>
      <c r="D6855" s="10">
        <v>4.6446484749758807E-2</v>
      </c>
      <c r="E6855" s="10">
        <v>5.1879759063529942</v>
      </c>
      <c r="F6855" s="8">
        <v>-1.2076092366957389</v>
      </c>
      <c r="G6855" s="8">
        <v>-70.419642047148173</v>
      </c>
    </row>
    <row r="6856" spans="1:7" x14ac:dyDescent="0.6">
      <c r="A6856" s="3" t="s">
        <v>68</v>
      </c>
      <c r="B6856" s="3" t="s">
        <v>228</v>
      </c>
      <c r="C6856" s="4">
        <v>50191</v>
      </c>
      <c r="D6856" s="9">
        <v>5.9935623091232029E-2</v>
      </c>
      <c r="E6856" s="9">
        <v>4.0430965039471563</v>
      </c>
      <c r="F6856" s="5">
        <v>9.949834607548901</v>
      </c>
      <c r="G6856" s="5">
        <v>-56.621580744133787</v>
      </c>
    </row>
    <row r="6857" spans="1:7" x14ac:dyDescent="0.6">
      <c r="A6857" s="6" t="s">
        <v>69</v>
      </c>
      <c r="B6857" s="6" t="s">
        <v>228</v>
      </c>
      <c r="C6857" s="7">
        <v>179694</v>
      </c>
      <c r="D6857" s="10">
        <v>0.1902368058324127</v>
      </c>
      <c r="E6857" s="10">
        <v>3.9417816482769208</v>
      </c>
      <c r="F6857" s="8">
        <v>258.02036221633358</v>
      </c>
      <c r="G6857" s="8">
        <v>-1.167114005368064</v>
      </c>
    </row>
    <row r="6858" spans="1:7" x14ac:dyDescent="0.6">
      <c r="A6858" s="3" t="s">
        <v>70</v>
      </c>
      <c r="B6858" s="3" t="s">
        <v>228</v>
      </c>
      <c r="C6858" s="4">
        <v>154759</v>
      </c>
      <c r="D6858" s="9">
        <v>0.15760331750405729</v>
      </c>
      <c r="E6858" s="9">
        <v>4.9654763050662556</v>
      </c>
      <c r="F6858" s="5">
        <v>-13.87636760270237</v>
      </c>
      <c r="G6858" s="5">
        <v>-19.932224435419201</v>
      </c>
    </row>
    <row r="6859" spans="1:7" x14ac:dyDescent="0.6">
      <c r="A6859" s="6" t="s">
        <v>71</v>
      </c>
      <c r="B6859" s="6" t="s">
        <v>228</v>
      </c>
      <c r="C6859" s="7">
        <v>87130</v>
      </c>
      <c r="D6859" s="10">
        <v>9.0332193141239248E-2</v>
      </c>
      <c r="E6859" s="10">
        <v>4.1845163769090394</v>
      </c>
      <c r="F6859" s="8">
        <v>-43.699558668639632</v>
      </c>
      <c r="G6859" s="8">
        <v>29.13313473537562</v>
      </c>
    </row>
    <row r="6860" spans="1:7" x14ac:dyDescent="0.6">
      <c r="A6860" s="3" t="s">
        <v>72</v>
      </c>
      <c r="B6860" s="3" t="s">
        <v>228</v>
      </c>
      <c r="C6860" s="4">
        <v>40870</v>
      </c>
      <c r="D6860" s="9">
        <v>4.1351075936379281E-2</v>
      </c>
      <c r="E6860" s="9">
        <v>4.1025898413973101</v>
      </c>
      <c r="F6860" s="5">
        <v>-53.093079306782982</v>
      </c>
      <c r="G6860" s="5">
        <v>-22.039523882191361</v>
      </c>
    </row>
    <row r="6861" spans="1:7" x14ac:dyDescent="0.6">
      <c r="A6861" s="6" t="s">
        <v>73</v>
      </c>
      <c r="B6861" s="6" t="s">
        <v>228</v>
      </c>
      <c r="C6861" s="7">
        <v>1561</v>
      </c>
      <c r="D6861" s="10">
        <v>1.879655337920126E-3</v>
      </c>
      <c r="E6861" s="10">
        <v>3.0788954635108481</v>
      </c>
      <c r="F6861" s="8">
        <v>-96.180572547100567</v>
      </c>
      <c r="G6861" s="8">
        <v>-98.911269511361581</v>
      </c>
    </row>
    <row r="6862" spans="1:7" x14ac:dyDescent="0.6">
      <c r="A6862" s="3" t="s">
        <v>74</v>
      </c>
      <c r="B6862" s="3" t="s">
        <v>228</v>
      </c>
      <c r="C6862" s="4">
        <v>135096</v>
      </c>
      <c r="D6862" s="9">
        <v>0.1423696422430549</v>
      </c>
      <c r="E6862" s="9">
        <v>3.3817963352358071</v>
      </c>
      <c r="F6862" s="5">
        <v>8554.4522741832152</v>
      </c>
      <c r="G6862" s="5">
        <v>-33.054177671841778</v>
      </c>
    </row>
    <row r="6863" spans="1:7" x14ac:dyDescent="0.6">
      <c r="A6863" s="6" t="s">
        <v>75</v>
      </c>
      <c r="B6863" s="6" t="s">
        <v>228</v>
      </c>
      <c r="C6863" s="7">
        <v>40928</v>
      </c>
      <c r="D6863" s="10">
        <v>4.0280499430558649E-2</v>
      </c>
      <c r="E6863" s="10">
        <v>5.3542647828362124</v>
      </c>
      <c r="F6863" s="8">
        <v>-69.7045064250607</v>
      </c>
      <c r="G6863" s="8">
        <v>-72.429402888553568</v>
      </c>
    </row>
    <row r="6864" spans="1:7" x14ac:dyDescent="0.6">
      <c r="A6864" s="3" t="s">
        <v>76</v>
      </c>
      <c r="B6864" s="3" t="s">
        <v>228</v>
      </c>
      <c r="C6864" s="4">
        <v>49639</v>
      </c>
      <c r="D6864" s="9">
        <v>4.8063072414983921E-2</v>
      </c>
      <c r="E6864" s="9">
        <v>2.3762087123025371</v>
      </c>
      <c r="F6864" s="5">
        <v>21.2837177482408</v>
      </c>
      <c r="G6864" s="5">
        <v>-66.400882637624463</v>
      </c>
    </row>
    <row r="6865" spans="1:7" x14ac:dyDescent="0.6">
      <c r="A6865" s="6" t="s">
        <v>77</v>
      </c>
      <c r="B6865" s="6" t="s">
        <v>228</v>
      </c>
      <c r="C6865" s="7">
        <v>8891</v>
      </c>
      <c r="D6865" s="10">
        <v>7.4118205925601767E-3</v>
      </c>
      <c r="E6865" s="10">
        <v>6.6350746268656717</v>
      </c>
      <c r="F6865" s="8">
        <v>-82.088680271560662</v>
      </c>
      <c r="G6865" s="8">
        <v>-94.00564983178603</v>
      </c>
    </row>
    <row r="6866" spans="1:7" x14ac:dyDescent="0.6">
      <c r="A6866" s="3" t="s">
        <v>78</v>
      </c>
      <c r="B6866" s="3" t="s">
        <v>228</v>
      </c>
      <c r="C6866" s="4">
        <v>68551</v>
      </c>
      <c r="D6866" s="9">
        <v>5.7971169898986527E-2</v>
      </c>
      <c r="E6866" s="9">
        <v>5.9187532377827674</v>
      </c>
      <c r="F6866" s="5">
        <v>671.01563378697563</v>
      </c>
      <c r="G6866" s="5">
        <v>48.356309650053021</v>
      </c>
    </row>
    <row r="6867" spans="1:7" x14ac:dyDescent="0.6">
      <c r="A6867" s="6" t="s">
        <v>79</v>
      </c>
      <c r="B6867" s="6" t="s">
        <v>228</v>
      </c>
      <c r="C6867" s="7">
        <v>19194</v>
      </c>
      <c r="D6867" s="10">
        <v>1.6760982193905861E-2</v>
      </c>
      <c r="E6867" s="10">
        <v>6.4822695035461004</v>
      </c>
      <c r="F6867" s="8">
        <v>-72.000408455018899</v>
      </c>
      <c r="G6867" s="8">
        <v>-57.95307673771606</v>
      </c>
    </row>
    <row r="6868" spans="1:7" x14ac:dyDescent="0.6">
      <c r="A6868" s="3" t="s">
        <v>80</v>
      </c>
      <c r="B6868" s="3" t="s">
        <v>228</v>
      </c>
      <c r="C6868" s="4">
        <v>145928</v>
      </c>
      <c r="D6868" s="9">
        <v>0.1236777683922753</v>
      </c>
      <c r="E6868" s="9">
        <v>4.9782690273939894</v>
      </c>
      <c r="F6868" s="5">
        <v>660.27925393352086</v>
      </c>
      <c r="G6868" s="5">
        <v>190.7453527524855</v>
      </c>
    </row>
    <row r="6869" spans="1:7" x14ac:dyDescent="0.6">
      <c r="A6869" s="6" t="s">
        <v>81</v>
      </c>
      <c r="B6869" s="6" t="s">
        <v>228</v>
      </c>
      <c r="C6869" s="7">
        <v>3977</v>
      </c>
      <c r="D6869" s="10">
        <v>3.645503101885899E-3</v>
      </c>
      <c r="E6869" s="10">
        <v>1.1683313748531139</v>
      </c>
      <c r="F6869" s="8">
        <v>-97.274683405515049</v>
      </c>
      <c r="G6869" s="8">
        <v>-97.786793103832068</v>
      </c>
    </row>
    <row r="6870" spans="1:7" x14ac:dyDescent="0.6">
      <c r="A6870" s="3" t="s">
        <v>82</v>
      </c>
      <c r="B6870" s="3" t="s">
        <v>228</v>
      </c>
      <c r="C6870" s="4">
        <v>107011</v>
      </c>
      <c r="D6870" s="9">
        <v>9.5657625953840905E-2</v>
      </c>
      <c r="E6870" s="9">
        <v>5.4108813267937501</v>
      </c>
      <c r="F6870" s="5">
        <v>2590.746794065878</v>
      </c>
      <c r="G6870" s="5">
        <v>-30.853132935725871</v>
      </c>
    </row>
    <row r="6871" spans="1:7" x14ac:dyDescent="0.6">
      <c r="A6871" s="6" t="s">
        <v>83</v>
      </c>
      <c r="B6871" s="6" t="s">
        <v>228</v>
      </c>
      <c r="C6871" s="7">
        <v>121114</v>
      </c>
      <c r="D6871" s="10">
        <v>9.5930850073952079E-2</v>
      </c>
      <c r="E6871" s="10">
        <v>5.0920327937775909</v>
      </c>
      <c r="F6871" s="8">
        <v>13.17901897935727</v>
      </c>
      <c r="G6871" s="8">
        <v>39.003787444049131</v>
      </c>
    </row>
    <row r="6872" spans="1:7" x14ac:dyDescent="0.6">
      <c r="A6872" s="3" t="s">
        <v>84</v>
      </c>
      <c r="B6872" s="3" t="s">
        <v>228</v>
      </c>
      <c r="C6872" s="4">
        <v>141856</v>
      </c>
      <c r="D6872" s="9">
        <v>0.11234440720133861</v>
      </c>
      <c r="E6872" s="9">
        <v>5.4700960166583119</v>
      </c>
      <c r="F6872" s="5">
        <v>17.12601350793468</v>
      </c>
      <c r="G6872" s="5">
        <v>247.09077563004649</v>
      </c>
    </row>
    <row r="6873" spans="1:7" x14ac:dyDescent="0.6">
      <c r="A6873" s="6" t="s">
        <v>85</v>
      </c>
      <c r="B6873" s="6" t="s">
        <v>228</v>
      </c>
      <c r="C6873" s="7">
        <v>16478</v>
      </c>
      <c r="D6873" s="10">
        <v>1.391067679055749E-2</v>
      </c>
      <c r="E6873" s="10">
        <v>5.7919156414762742</v>
      </c>
      <c r="F6873" s="8">
        <v>-88.383995037220842</v>
      </c>
      <c r="G6873" s="8">
        <v>955.60538116591931</v>
      </c>
    </row>
    <row r="6874" spans="1:7" x14ac:dyDescent="0.6">
      <c r="A6874" s="3" t="s">
        <v>86</v>
      </c>
      <c r="B6874" s="3" t="s">
        <v>228</v>
      </c>
      <c r="C6874" s="4">
        <v>27044</v>
      </c>
      <c r="D6874" s="9">
        <v>2.36142355979642E-2</v>
      </c>
      <c r="E6874" s="9">
        <v>5.0455223880597018</v>
      </c>
      <c r="F6874" s="5">
        <v>64.121859448962255</v>
      </c>
      <c r="G6874" s="5">
        <v>-79.981642683721205</v>
      </c>
    </row>
    <row r="6875" spans="1:7" x14ac:dyDescent="0.6">
      <c r="A6875" s="6" t="s">
        <v>87</v>
      </c>
      <c r="B6875" s="6" t="s">
        <v>228</v>
      </c>
      <c r="C6875" s="7">
        <v>361498</v>
      </c>
      <c r="D6875" s="10">
        <v>0.2793896075394402</v>
      </c>
      <c r="E6875" s="10">
        <v>4.9234980864306834</v>
      </c>
      <c r="F6875" s="8">
        <v>1236.7031504215349</v>
      </c>
      <c r="G6875" s="8">
        <v>783.25351837372955</v>
      </c>
    </row>
    <row r="6876" spans="1:7" x14ac:dyDescent="0.6">
      <c r="A6876" s="3" t="s">
        <v>88</v>
      </c>
      <c r="B6876" s="3" t="s">
        <v>228</v>
      </c>
      <c r="C6876" s="4">
        <v>186243</v>
      </c>
      <c r="D6876" s="9">
        <v>0.1471701552835854</v>
      </c>
      <c r="E6876" s="9">
        <v>4.757650845552547</v>
      </c>
      <c r="F6876" s="5">
        <v>-48.480212891910881</v>
      </c>
      <c r="G6876" s="5">
        <v>275.19490723020198</v>
      </c>
    </row>
    <row r="6877" spans="1:7" x14ac:dyDescent="0.6">
      <c r="A6877" s="6" t="s">
        <v>89</v>
      </c>
      <c r="B6877" s="6" t="s">
        <v>228</v>
      </c>
      <c r="C6877" s="7">
        <v>244239</v>
      </c>
      <c r="D6877" s="10">
        <v>0.16557014748256521</v>
      </c>
      <c r="E6877" s="10">
        <v>5.664958018277126</v>
      </c>
      <c r="F6877" s="8">
        <v>31.139962307308199</v>
      </c>
      <c r="G6877" s="8">
        <v>2647.0363288718931</v>
      </c>
    </row>
    <row r="6878" spans="1:7" x14ac:dyDescent="0.6">
      <c r="A6878" s="3" t="s">
        <v>90</v>
      </c>
      <c r="B6878" s="3" t="s">
        <v>228</v>
      </c>
      <c r="C6878" s="4">
        <v>119235</v>
      </c>
      <c r="D6878" s="9">
        <v>8.6304466000426738E-2</v>
      </c>
      <c r="E6878" s="9">
        <v>5.1715388619014577</v>
      </c>
      <c r="F6878" s="5">
        <v>-51.181015316964128</v>
      </c>
      <c r="G6878" s="5">
        <v>73.93619349097753</v>
      </c>
    </row>
    <row r="6879" spans="1:7" x14ac:dyDescent="0.6">
      <c r="A6879" s="6" t="s">
        <v>91</v>
      </c>
      <c r="B6879" s="6" t="s">
        <v>228</v>
      </c>
      <c r="C6879" s="7">
        <v>197100</v>
      </c>
      <c r="D6879" s="10">
        <v>0.14507041243820029</v>
      </c>
      <c r="E6879" s="10">
        <v>4.4542372881355936</v>
      </c>
      <c r="F6879" s="8">
        <v>65.303811800226441</v>
      </c>
      <c r="G6879" s="8">
        <v>926.88340106283215</v>
      </c>
    </row>
    <row r="6880" spans="1:7" x14ac:dyDescent="0.6">
      <c r="A6880" s="3" t="s">
        <v>92</v>
      </c>
      <c r="B6880" s="3" t="s">
        <v>228</v>
      </c>
      <c r="C6880" s="4">
        <v>265387</v>
      </c>
      <c r="D6880" s="9">
        <v>0.189722066362668</v>
      </c>
      <c r="E6880" s="9">
        <v>5.2508210992837636</v>
      </c>
      <c r="F6880" s="5">
        <v>34.645865043125333</v>
      </c>
      <c r="G6880" s="5">
        <v>81.861602982292638</v>
      </c>
    </row>
    <row r="6881" spans="1:7" x14ac:dyDescent="0.6">
      <c r="A6881" s="6" t="s">
        <v>93</v>
      </c>
      <c r="B6881" s="6" t="s">
        <v>228</v>
      </c>
      <c r="C6881" s="7">
        <v>188168</v>
      </c>
      <c r="D6881" s="10">
        <v>0.15335430096924171</v>
      </c>
      <c r="E6881" s="10">
        <v>4.9074928930965234</v>
      </c>
      <c r="F6881" s="8">
        <v>-29.096753043668301</v>
      </c>
      <c r="G6881" s="8">
        <v>4631.405582097058</v>
      </c>
    </row>
    <row r="6882" spans="1:7" x14ac:dyDescent="0.6">
      <c r="A6882" s="3" t="s">
        <v>94</v>
      </c>
      <c r="B6882" s="3" t="s">
        <v>228</v>
      </c>
      <c r="C6882" s="4">
        <v>80374</v>
      </c>
      <c r="D6882" s="9">
        <v>5.1491937469898857E-2</v>
      </c>
      <c r="E6882" s="9">
        <v>5.436920787390922</v>
      </c>
      <c r="F6882" s="5">
        <v>-57.286042260107983</v>
      </c>
      <c r="G6882" s="5">
        <v>-24.891833549821989</v>
      </c>
    </row>
    <row r="6883" spans="1:7" x14ac:dyDescent="0.6">
      <c r="A6883" s="6" t="s">
        <v>95</v>
      </c>
      <c r="B6883" s="6" t="s">
        <v>228</v>
      </c>
      <c r="C6883" s="7">
        <v>36454</v>
      </c>
      <c r="D6883" s="10">
        <v>2.6542517138432111E-2</v>
      </c>
      <c r="E6883" s="10">
        <v>5.4983408748114631</v>
      </c>
      <c r="F6883" s="8">
        <v>-54.644536790504397</v>
      </c>
      <c r="G6883" s="8">
        <v>-69.901084928249418</v>
      </c>
    </row>
    <row r="6884" spans="1:7" x14ac:dyDescent="0.6">
      <c r="A6884" s="3" t="s">
        <v>96</v>
      </c>
      <c r="B6884" s="3" t="s">
        <v>228</v>
      </c>
      <c r="C6884" s="4">
        <v>48539</v>
      </c>
      <c r="D6884" s="9">
        <v>3.6294749557217738E-2</v>
      </c>
      <c r="E6884" s="9">
        <v>4.7577925896882967</v>
      </c>
      <c r="F6884" s="5">
        <v>33.1513688484117</v>
      </c>
      <c r="G6884" s="5">
        <v>-65.782906609519515</v>
      </c>
    </row>
    <row r="6885" spans="1:7" x14ac:dyDescent="0.6">
      <c r="A6885" s="6" t="s">
        <v>97</v>
      </c>
      <c r="B6885" s="6" t="s">
        <v>228</v>
      </c>
      <c r="C6885" s="7">
        <v>97560</v>
      </c>
      <c r="D6885" s="10">
        <v>6.478176950168317E-2</v>
      </c>
      <c r="E6885" s="10">
        <v>4.8816612459344508</v>
      </c>
      <c r="F6885" s="8">
        <v>100.9930159253384</v>
      </c>
      <c r="G6885" s="8">
        <v>492.06214346401259</v>
      </c>
    </row>
    <row r="6886" spans="1:7" x14ac:dyDescent="0.6">
      <c r="A6886" s="3" t="s">
        <v>98</v>
      </c>
      <c r="B6886" s="3" t="s">
        <v>228</v>
      </c>
      <c r="C6886" s="4">
        <v>136714</v>
      </c>
      <c r="D6886" s="9">
        <v>9.8204343978798486E-2</v>
      </c>
      <c r="E6886" s="9">
        <v>6.9883964627102184</v>
      </c>
      <c r="F6886" s="5">
        <v>40.133251332513332</v>
      </c>
      <c r="G6886" s="5">
        <v>405.5243307203076</v>
      </c>
    </row>
    <row r="6887" spans="1:7" x14ac:dyDescent="0.6">
      <c r="A6887" s="6" t="s">
        <v>101</v>
      </c>
      <c r="B6887" s="6" t="s">
        <v>228</v>
      </c>
      <c r="C6887" s="7">
        <v>146084</v>
      </c>
      <c r="D6887" s="10">
        <v>7.3615217033945635E-2</v>
      </c>
      <c r="E6887" s="10">
        <v>4.5817337849705178</v>
      </c>
      <c r="F6887" s="8">
        <v>6.8537238322337046</v>
      </c>
      <c r="G6887" s="8">
        <v>-59.589264670897222</v>
      </c>
    </row>
    <row r="6888" spans="1:7" x14ac:dyDescent="0.6">
      <c r="A6888" s="3" t="s">
        <v>102</v>
      </c>
      <c r="B6888" s="3" t="s">
        <v>228</v>
      </c>
      <c r="C6888" s="4">
        <v>83310</v>
      </c>
      <c r="D6888" s="9">
        <v>5.0901710263860332E-2</v>
      </c>
      <c r="E6888" s="9">
        <v>5.1289786369513024</v>
      </c>
      <c r="F6888" s="5">
        <v>-42.971167273623387</v>
      </c>
      <c r="G6888" s="5">
        <v>-55.268117459448142</v>
      </c>
    </row>
    <row r="6889" spans="1:7" x14ac:dyDescent="0.6">
      <c r="A6889" s="6" t="s">
        <v>35</v>
      </c>
      <c r="B6889" s="6" t="s">
        <v>229</v>
      </c>
      <c r="C6889" s="7">
        <v>13502</v>
      </c>
      <c r="D6889" s="10">
        <v>2.5087329529208259E-2</v>
      </c>
      <c r="E6889" s="10">
        <v>3.758908685968819</v>
      </c>
      <c r="F6889" s="6"/>
      <c r="G6889" s="6"/>
    </row>
    <row r="6890" spans="1:7" x14ac:dyDescent="0.6">
      <c r="A6890" s="3" t="s">
        <v>42</v>
      </c>
      <c r="B6890" s="3" t="s">
        <v>229</v>
      </c>
      <c r="C6890" s="4">
        <v>13173</v>
      </c>
      <c r="D6890" s="9">
        <v>2.1744469323197159E-2</v>
      </c>
      <c r="E6890" s="9">
        <v>3.5392262224610418</v>
      </c>
      <c r="F6890" s="5">
        <v>-2.4366760479928922</v>
      </c>
      <c r="G6890" s="3"/>
    </row>
    <row r="6891" spans="1:7" x14ac:dyDescent="0.6">
      <c r="A6891" s="6" t="s">
        <v>45</v>
      </c>
      <c r="B6891" s="6" t="s">
        <v>229</v>
      </c>
      <c r="C6891" s="7">
        <v>32349</v>
      </c>
      <c r="D6891" s="10">
        <v>5.4122067421818042E-2</v>
      </c>
      <c r="E6891" s="10">
        <v>3.7835087719298239</v>
      </c>
      <c r="F6891" s="8">
        <v>145.57048508312459</v>
      </c>
      <c r="G6891" s="6"/>
    </row>
    <row r="6892" spans="1:7" x14ac:dyDescent="0.6">
      <c r="A6892" s="3" t="s">
        <v>48</v>
      </c>
      <c r="B6892" s="3" t="s">
        <v>229</v>
      </c>
      <c r="C6892" s="4">
        <v>31644</v>
      </c>
      <c r="D6892" s="9">
        <v>4.3802581802574243E-2</v>
      </c>
      <c r="E6892" s="9">
        <v>3.775232641374374</v>
      </c>
      <c r="F6892" s="5">
        <v>-2.1793563943243939</v>
      </c>
      <c r="G6892" s="3"/>
    </row>
    <row r="6893" spans="1:7" x14ac:dyDescent="0.6">
      <c r="A6893" s="6" t="s">
        <v>55</v>
      </c>
      <c r="B6893" s="6" t="s">
        <v>229</v>
      </c>
      <c r="C6893" s="7">
        <v>37092</v>
      </c>
      <c r="D6893" s="10">
        <v>4.9105523403623341E-2</v>
      </c>
      <c r="E6893" s="10">
        <v>3.9828197143777522</v>
      </c>
      <c r="F6893" s="8">
        <v>17.216533940083419</v>
      </c>
      <c r="G6893" s="6"/>
    </row>
    <row r="6894" spans="1:7" x14ac:dyDescent="0.6">
      <c r="A6894" s="3" t="s">
        <v>61</v>
      </c>
      <c r="B6894" s="3" t="s">
        <v>229</v>
      </c>
      <c r="C6894" s="4">
        <v>38645</v>
      </c>
      <c r="D6894" s="9">
        <v>4.9745415975042992E-2</v>
      </c>
      <c r="E6894" s="9">
        <v>4.0833685545224014</v>
      </c>
      <c r="F6894" s="5">
        <v>4.1868866601962651</v>
      </c>
      <c r="G6894" s="3"/>
    </row>
    <row r="6895" spans="1:7" x14ac:dyDescent="0.6">
      <c r="A6895" s="6" t="s">
        <v>62</v>
      </c>
      <c r="B6895" s="6" t="s">
        <v>229</v>
      </c>
      <c r="C6895" s="7">
        <v>30112</v>
      </c>
      <c r="D6895" s="10">
        <v>4.4315864206667221E-2</v>
      </c>
      <c r="E6895" s="10">
        <v>5.0371361659417868</v>
      </c>
      <c r="F6895" s="8">
        <v>-22.08047612886531</v>
      </c>
      <c r="G6895" s="6"/>
    </row>
    <row r="6896" spans="1:7" x14ac:dyDescent="0.6">
      <c r="A6896" s="3" t="s">
        <v>66</v>
      </c>
      <c r="B6896" s="3" t="s">
        <v>229</v>
      </c>
      <c r="C6896" s="4">
        <v>45834</v>
      </c>
      <c r="D6896" s="9">
        <v>5.4504014007652903E-2</v>
      </c>
      <c r="E6896" s="9">
        <v>4.1366425992779794</v>
      </c>
      <c r="F6896" s="5">
        <v>52.211742826780018</v>
      </c>
      <c r="G6896" s="3"/>
    </row>
    <row r="6897" spans="1:7" x14ac:dyDescent="0.6">
      <c r="A6897" s="6" t="s">
        <v>73</v>
      </c>
      <c r="B6897" s="6" t="s">
        <v>229</v>
      </c>
      <c r="C6897" s="7">
        <v>36579</v>
      </c>
      <c r="D6897" s="10">
        <v>4.4046068293260909E-2</v>
      </c>
      <c r="E6897" s="10">
        <v>4.2533720930232546</v>
      </c>
      <c r="F6897" s="8">
        <v>-20.192433564602691</v>
      </c>
      <c r="G6897" s="6"/>
    </row>
    <row r="6898" spans="1:7" x14ac:dyDescent="0.6">
      <c r="A6898" s="3" t="s">
        <v>77</v>
      </c>
      <c r="B6898" s="3" t="s">
        <v>229</v>
      </c>
      <c r="C6898" s="4">
        <v>45465</v>
      </c>
      <c r="D6898" s="9">
        <v>3.7901071110195528E-2</v>
      </c>
      <c r="E6898" s="9">
        <v>4.1941881918819188</v>
      </c>
      <c r="F6898" s="5">
        <v>24.292626917083581</v>
      </c>
      <c r="G6898" s="3"/>
    </row>
    <row r="6899" spans="1:7" x14ac:dyDescent="0.6">
      <c r="A6899" s="6" t="s">
        <v>84</v>
      </c>
      <c r="B6899" s="6" t="s">
        <v>229</v>
      </c>
      <c r="C6899" s="7">
        <v>46536</v>
      </c>
      <c r="D6899" s="10">
        <v>3.6854693023358143E-2</v>
      </c>
      <c r="E6899" s="10">
        <v>4.2305454545454548</v>
      </c>
      <c r="F6899" s="8">
        <v>2.3556581986143188</v>
      </c>
      <c r="G6899" s="6"/>
    </row>
    <row r="6900" spans="1:7" x14ac:dyDescent="0.6">
      <c r="A6900" s="3" t="s">
        <v>87</v>
      </c>
      <c r="B6900" s="3" t="s">
        <v>229</v>
      </c>
      <c r="C6900" s="4">
        <v>81356</v>
      </c>
      <c r="D6900" s="9">
        <v>6.2877307512015826E-2</v>
      </c>
      <c r="E6900" s="9">
        <v>4.6745575729717306</v>
      </c>
      <c r="F6900" s="5">
        <v>74.82379233281759</v>
      </c>
      <c r="G6900" s="3"/>
    </row>
    <row r="6901" spans="1:7" x14ac:dyDescent="0.6">
      <c r="A6901" s="6" t="s">
        <v>89</v>
      </c>
      <c r="B6901" s="6" t="s">
        <v>229</v>
      </c>
      <c r="C6901" s="7">
        <v>46248</v>
      </c>
      <c r="D6901" s="10">
        <v>3.135161944150474E-2</v>
      </c>
      <c r="E6901" s="10">
        <v>4.1664864864864866</v>
      </c>
      <c r="F6901" s="8">
        <v>-43.153547372043853</v>
      </c>
      <c r="G6901" s="8">
        <v>242.52703303214341</v>
      </c>
    </row>
    <row r="6902" spans="1:7" x14ac:dyDescent="0.6">
      <c r="A6902" s="3" t="s">
        <v>92</v>
      </c>
      <c r="B6902" s="3" t="s">
        <v>229</v>
      </c>
      <c r="C6902" s="4">
        <v>46299</v>
      </c>
      <c r="D6902" s="9">
        <v>3.3098614289792508E-2</v>
      </c>
      <c r="E6902" s="9">
        <v>4.1937499999999996</v>
      </c>
      <c r="F6902" s="5">
        <v>0.1102750389206042</v>
      </c>
      <c r="G6902" s="5">
        <v>251.46891368708719</v>
      </c>
    </row>
    <row r="6903" spans="1:7" x14ac:dyDescent="0.6">
      <c r="A6903" s="6" t="s">
        <v>94</v>
      </c>
      <c r="B6903" s="6" t="s">
        <v>229</v>
      </c>
      <c r="C6903" s="7">
        <v>506</v>
      </c>
      <c r="D6903" s="10">
        <v>3.2417100504850848E-4</v>
      </c>
      <c r="E6903" s="10">
        <v>1.6166134185303509</v>
      </c>
      <c r="F6903" s="8">
        <v>-98.907103825136616</v>
      </c>
      <c r="G6903" s="8">
        <v>-98.435809453151563</v>
      </c>
    </row>
    <row r="6904" spans="1:7" x14ac:dyDescent="0.6">
      <c r="A6904" s="3" t="s">
        <v>100</v>
      </c>
      <c r="B6904" s="3" t="s">
        <v>229</v>
      </c>
      <c r="C6904" s="4">
        <v>39653</v>
      </c>
      <c r="D6904" s="9">
        <v>2.2474071601871828E-2</v>
      </c>
      <c r="E6904" s="9">
        <v>4.2914502164502162</v>
      </c>
      <c r="F6904" s="5">
        <v>7736.561264822134</v>
      </c>
      <c r="G6904" s="5">
        <v>25.30969536088989</v>
      </c>
    </row>
    <row r="6905" spans="1:7" x14ac:dyDescent="0.6">
      <c r="A6905" s="6" t="s">
        <v>21</v>
      </c>
      <c r="B6905" s="6" t="s">
        <v>230</v>
      </c>
      <c r="C6905" s="7">
        <v>13914</v>
      </c>
      <c r="D6905" s="10">
        <v>3.1431797675185509E-2</v>
      </c>
      <c r="E6905" s="10">
        <v>3.2290554653051751</v>
      </c>
      <c r="F6905" s="6"/>
      <c r="G6905" s="6"/>
    </row>
    <row r="6906" spans="1:7" x14ac:dyDescent="0.6">
      <c r="A6906" s="3" t="s">
        <v>27</v>
      </c>
      <c r="B6906" s="3" t="s">
        <v>230</v>
      </c>
      <c r="C6906" s="4">
        <v>12900</v>
      </c>
      <c r="D6906" s="9">
        <v>2.632911193987263E-2</v>
      </c>
      <c r="E6906" s="9">
        <v>3.0824372759856629</v>
      </c>
      <c r="F6906" s="5">
        <v>-7.2876239758516643</v>
      </c>
      <c r="G6906" s="3"/>
    </row>
    <row r="6907" spans="1:7" x14ac:dyDescent="0.6">
      <c r="A6907" s="6" t="s">
        <v>28</v>
      </c>
      <c r="B6907" s="6" t="s">
        <v>230</v>
      </c>
      <c r="C6907" s="7">
        <v>96</v>
      </c>
      <c r="D6907" s="10">
        <v>1.6250812053924729E-4</v>
      </c>
      <c r="E6907" s="10">
        <v>2.666666666666667</v>
      </c>
      <c r="F6907" s="8">
        <v>-99.255813953488371</v>
      </c>
      <c r="G6907" s="6"/>
    </row>
    <row r="6908" spans="1:7" x14ac:dyDescent="0.6">
      <c r="A6908" s="3" t="s">
        <v>30</v>
      </c>
      <c r="B6908" s="3" t="s">
        <v>230</v>
      </c>
      <c r="C6908" s="4">
        <v>12520</v>
      </c>
      <c r="D6908" s="9">
        <v>2.0146402231513351E-2</v>
      </c>
      <c r="E6908" s="9">
        <v>4.4115574348132487</v>
      </c>
      <c r="F6908" s="5">
        <v>12941.66666666667</v>
      </c>
      <c r="G6908" s="3"/>
    </row>
    <row r="6909" spans="1:7" x14ac:dyDescent="0.6">
      <c r="A6909" s="6" t="s">
        <v>31</v>
      </c>
      <c r="B6909" s="6" t="s">
        <v>230</v>
      </c>
      <c r="C6909" s="7">
        <v>540</v>
      </c>
      <c r="D6909" s="10">
        <v>8.8466016959132048E-4</v>
      </c>
      <c r="E6909" s="10">
        <v>1.4754098360655741</v>
      </c>
      <c r="F6909" s="8">
        <v>-95.686900958466452</v>
      </c>
      <c r="G6909" s="6"/>
    </row>
    <row r="6910" spans="1:7" x14ac:dyDescent="0.6">
      <c r="A6910" s="3" t="s">
        <v>36</v>
      </c>
      <c r="B6910" s="3" t="s">
        <v>230</v>
      </c>
      <c r="C6910" s="4">
        <v>532</v>
      </c>
      <c r="D6910" s="9">
        <v>1.0103311487581011E-3</v>
      </c>
      <c r="E6910" s="9">
        <v>1.4777777777777781</v>
      </c>
      <c r="F6910" s="5">
        <v>-1.4814814814814841</v>
      </c>
      <c r="G6910" s="3"/>
    </row>
    <row r="6911" spans="1:7" x14ac:dyDescent="0.6">
      <c r="A6911" s="6" t="s">
        <v>37</v>
      </c>
      <c r="B6911" s="6" t="s">
        <v>230</v>
      </c>
      <c r="C6911" s="7">
        <v>10800</v>
      </c>
      <c r="D6911" s="10">
        <v>1.7727593659391271E-2</v>
      </c>
      <c r="E6911" s="10">
        <v>7.8260869565217392</v>
      </c>
      <c r="F6911" s="8">
        <v>1930.0751879699251</v>
      </c>
      <c r="G6911" s="6"/>
    </row>
    <row r="6912" spans="1:7" x14ac:dyDescent="0.6">
      <c r="A6912" s="3" t="s">
        <v>41</v>
      </c>
      <c r="B6912" s="3" t="s">
        <v>230</v>
      </c>
      <c r="C6912" s="4">
        <v>11359</v>
      </c>
      <c r="D6912" s="9">
        <v>1.6961509334519311E-2</v>
      </c>
      <c r="E6912" s="9">
        <v>2.579246139872843</v>
      </c>
      <c r="F6912" s="5">
        <v>5.1759259259259283</v>
      </c>
      <c r="G6912" s="3"/>
    </row>
    <row r="6913" spans="1:7" x14ac:dyDescent="0.6">
      <c r="A6913" s="6" t="s">
        <v>43</v>
      </c>
      <c r="B6913" s="6" t="s">
        <v>230</v>
      </c>
      <c r="C6913" s="7">
        <v>24070</v>
      </c>
      <c r="D6913" s="10">
        <v>3.8830734473098469E-2</v>
      </c>
      <c r="E6913" s="10">
        <v>3.9233903830480852</v>
      </c>
      <c r="F6913" s="8">
        <v>111.90245620213049</v>
      </c>
      <c r="G6913" s="6"/>
    </row>
    <row r="6914" spans="1:7" x14ac:dyDescent="0.6">
      <c r="A6914" s="3" t="s">
        <v>51</v>
      </c>
      <c r="B6914" s="3" t="s">
        <v>230</v>
      </c>
      <c r="C6914" s="4">
        <v>3852</v>
      </c>
      <c r="D6914" s="9">
        <v>6.4737253386903688E-3</v>
      </c>
      <c r="E6914" s="9">
        <v>1.605</v>
      </c>
      <c r="F6914" s="5">
        <v>-83.99667636061487</v>
      </c>
      <c r="G6914" s="3"/>
    </row>
    <row r="6915" spans="1:7" x14ac:dyDescent="0.6">
      <c r="A6915" s="6" t="s">
        <v>55</v>
      </c>
      <c r="B6915" s="6" t="s">
        <v>230</v>
      </c>
      <c r="C6915" s="7">
        <v>27899</v>
      </c>
      <c r="D6915" s="10">
        <v>3.6935053311702999E-2</v>
      </c>
      <c r="E6915" s="10">
        <v>4.9274108089014481</v>
      </c>
      <c r="F6915" s="8">
        <v>624.27310488058151</v>
      </c>
      <c r="G6915" s="6"/>
    </row>
    <row r="6916" spans="1:7" x14ac:dyDescent="0.6">
      <c r="A6916" s="3" t="s">
        <v>56</v>
      </c>
      <c r="B6916" s="3" t="s">
        <v>230</v>
      </c>
      <c r="C6916" s="4">
        <v>14931</v>
      </c>
      <c r="D6916" s="9">
        <v>2.2240774655222929E-2</v>
      </c>
      <c r="E6916" s="9">
        <v>4.0951727921009322</v>
      </c>
      <c r="F6916" s="5">
        <v>-46.481952758163366</v>
      </c>
      <c r="G6916" s="3"/>
    </row>
    <row r="6917" spans="1:7" x14ac:dyDescent="0.6">
      <c r="A6917" s="6" t="s">
        <v>59</v>
      </c>
      <c r="B6917" s="6" t="s">
        <v>230</v>
      </c>
      <c r="C6917" s="7">
        <v>27899</v>
      </c>
      <c r="D6917" s="10">
        <v>4.0880673360181523E-2</v>
      </c>
      <c r="E6917" s="10">
        <v>4.9274108089014481</v>
      </c>
      <c r="F6917" s="8">
        <v>86.852856473109625</v>
      </c>
      <c r="G6917" s="8">
        <v>100.51027741842751</v>
      </c>
    </row>
    <row r="6918" spans="1:7" x14ac:dyDescent="0.6">
      <c r="A6918" s="3" t="s">
        <v>60</v>
      </c>
      <c r="B6918" s="3" t="s">
        <v>230</v>
      </c>
      <c r="C6918" s="4">
        <v>0</v>
      </c>
      <c r="D6918" s="9">
        <v>0</v>
      </c>
      <c r="E6918" s="3"/>
      <c r="F6918" s="5">
        <v>-100</v>
      </c>
      <c r="G6918" s="5">
        <v>-100</v>
      </c>
    </row>
    <row r="6919" spans="1:7" x14ac:dyDescent="0.6">
      <c r="A6919" s="6" t="s">
        <v>63</v>
      </c>
      <c r="B6919" s="6" t="s">
        <v>230</v>
      </c>
      <c r="C6919" s="7">
        <v>12823</v>
      </c>
      <c r="D6919" s="10">
        <v>1.6130578308215189E-2</v>
      </c>
      <c r="E6919" s="10">
        <v>4.4339557399723377</v>
      </c>
      <c r="F6919" s="8"/>
      <c r="G6919" s="8">
        <v>13257.29166666667</v>
      </c>
    </row>
    <row r="6920" spans="1:7" x14ac:dyDescent="0.6">
      <c r="A6920" s="3" t="s">
        <v>65</v>
      </c>
      <c r="B6920" s="3" t="s">
        <v>230</v>
      </c>
      <c r="C6920" s="4">
        <v>26002</v>
      </c>
      <c r="D6920" s="9">
        <v>3.0922311515685488E-2</v>
      </c>
      <c r="E6920" s="9">
        <v>4.8493099589705331</v>
      </c>
      <c r="F6920" s="5">
        <v>102.7762614052874</v>
      </c>
      <c r="G6920" s="5">
        <v>107.6837060702875</v>
      </c>
    </row>
    <row r="6921" spans="1:7" x14ac:dyDescent="0.6">
      <c r="A6921" s="6" t="s">
        <v>66</v>
      </c>
      <c r="B6921" s="6" t="s">
        <v>230</v>
      </c>
      <c r="C6921" s="7">
        <v>6920</v>
      </c>
      <c r="D6921" s="10">
        <v>8.2289954386036146E-3</v>
      </c>
      <c r="E6921" s="10">
        <v>1.5175438596491231</v>
      </c>
      <c r="F6921" s="8">
        <v>-73.386662564418131</v>
      </c>
      <c r="G6921" s="8">
        <v>1181.481481481482</v>
      </c>
    </row>
    <row r="6922" spans="1:7" x14ac:dyDescent="0.6">
      <c r="A6922" s="3" t="s">
        <v>69</v>
      </c>
      <c r="B6922" s="3" t="s">
        <v>230</v>
      </c>
      <c r="C6922" s="4">
        <v>31434</v>
      </c>
      <c r="D6922" s="9">
        <v>3.3278260568166219E-2</v>
      </c>
      <c r="E6922" s="9">
        <v>4.4530386740331496</v>
      </c>
      <c r="F6922" s="5">
        <v>354.24855491329481</v>
      </c>
      <c r="G6922" s="5">
        <v>5808.6466165413531</v>
      </c>
    </row>
    <row r="6923" spans="1:7" x14ac:dyDescent="0.6">
      <c r="A6923" s="6" t="s">
        <v>70</v>
      </c>
      <c r="B6923" s="6" t="s">
        <v>230</v>
      </c>
      <c r="C6923" s="7">
        <v>2</v>
      </c>
      <c r="D6923" s="10">
        <v>2.0367580238184181E-6</v>
      </c>
      <c r="E6923" s="6"/>
      <c r="F6923" s="8">
        <v>-99.993637462620086</v>
      </c>
      <c r="G6923" s="8">
        <v>-99.981481481481481</v>
      </c>
    </row>
    <row r="6924" spans="1:7" x14ac:dyDescent="0.6">
      <c r="A6924" s="3" t="s">
        <v>72</v>
      </c>
      <c r="B6924" s="3" t="s">
        <v>230</v>
      </c>
      <c r="C6924" s="4">
        <v>12124</v>
      </c>
      <c r="D6924" s="9">
        <v>1.226671017011653E-2</v>
      </c>
      <c r="E6924" s="9">
        <v>1.5183469004383221</v>
      </c>
      <c r="F6924" s="5">
        <v>606100</v>
      </c>
      <c r="G6924" s="5">
        <v>6.7347477770930642</v>
      </c>
    </row>
    <row r="6925" spans="1:7" x14ac:dyDescent="0.6">
      <c r="A6925" s="6" t="s">
        <v>73</v>
      </c>
      <c r="B6925" s="6" t="s">
        <v>230</v>
      </c>
      <c r="C6925" s="7">
        <v>28194</v>
      </c>
      <c r="D6925" s="10">
        <v>3.3949393079641267E-2</v>
      </c>
      <c r="E6925" s="10">
        <v>3.8872190817592722</v>
      </c>
      <c r="F6925" s="8">
        <v>132.54701418673699</v>
      </c>
      <c r="G6925" s="8">
        <v>17.13336103032821</v>
      </c>
    </row>
    <row r="6926" spans="1:7" x14ac:dyDescent="0.6">
      <c r="A6926" s="3" t="s">
        <v>75</v>
      </c>
      <c r="B6926" s="3" t="s">
        <v>230</v>
      </c>
      <c r="C6926" s="4">
        <v>66215</v>
      </c>
      <c r="D6926" s="9">
        <v>6.5167446975040094E-2</v>
      </c>
      <c r="E6926" s="9">
        <v>4.0752708025603148</v>
      </c>
      <c r="F6926" s="5">
        <v>134.85493367383131</v>
      </c>
      <c r="G6926" s="5">
        <v>1618.9771547248181</v>
      </c>
    </row>
    <row r="6927" spans="1:7" x14ac:dyDescent="0.6">
      <c r="A6927" s="6" t="s">
        <v>76</v>
      </c>
      <c r="B6927" s="6" t="s">
        <v>230</v>
      </c>
      <c r="C6927" s="7">
        <v>21728</v>
      </c>
      <c r="D6927" s="10">
        <v>2.1038184440314481E-2</v>
      </c>
      <c r="E6927" s="10">
        <v>1.5172124851616511</v>
      </c>
      <c r="F6927" s="8">
        <v>-67.185683002340852</v>
      </c>
      <c r="G6927" s="8">
        <v>-22.11907236818524</v>
      </c>
    </row>
    <row r="6928" spans="1:7" x14ac:dyDescent="0.6">
      <c r="A6928" s="3" t="s">
        <v>77</v>
      </c>
      <c r="B6928" s="3" t="s">
        <v>230</v>
      </c>
      <c r="C6928" s="4">
        <v>14943</v>
      </c>
      <c r="D6928" s="9">
        <v>1.2456960422295211E-2</v>
      </c>
      <c r="E6928" s="9">
        <v>4.3363319791062098</v>
      </c>
      <c r="F6928" s="5">
        <v>-31.226988217967602</v>
      </c>
      <c r="G6928" s="5">
        <v>8.0369700622862084E-2</v>
      </c>
    </row>
    <row r="6929" spans="1:7" x14ac:dyDescent="0.6">
      <c r="A6929" s="6" t="s">
        <v>78</v>
      </c>
      <c r="B6929" s="6" t="s">
        <v>230</v>
      </c>
      <c r="C6929" s="7">
        <v>6033</v>
      </c>
      <c r="D6929" s="10">
        <v>5.1018959315048016E-3</v>
      </c>
      <c r="E6929" s="10">
        <v>3.9508840864440078</v>
      </c>
      <c r="F6929" s="8">
        <v>-59.626581007829763</v>
      </c>
      <c r="G6929" s="8">
        <v>-78.375569016810644</v>
      </c>
    </row>
    <row r="6930" spans="1:7" x14ac:dyDescent="0.6">
      <c r="A6930" s="3" t="s">
        <v>79</v>
      </c>
      <c r="B6930" s="3" t="s">
        <v>230</v>
      </c>
      <c r="C6930" s="4">
        <v>33915</v>
      </c>
      <c r="D6930" s="9">
        <v>2.961595869054482E-2</v>
      </c>
      <c r="E6930" s="9">
        <v>6.0454545454545459</v>
      </c>
      <c r="F6930" s="5">
        <v>462.1581302834411</v>
      </c>
      <c r="G6930" s="5"/>
    </row>
    <row r="6931" spans="1:7" x14ac:dyDescent="0.6">
      <c r="A6931" s="6" t="s">
        <v>85</v>
      </c>
      <c r="B6931" s="6" t="s">
        <v>230</v>
      </c>
      <c r="C6931" s="7">
        <v>13098</v>
      </c>
      <c r="D6931" s="10">
        <v>1.105729121269098E-2</v>
      </c>
      <c r="E6931" s="10">
        <v>3.5152979066022541</v>
      </c>
      <c r="F6931" s="8">
        <v>-61.379920389208323</v>
      </c>
      <c r="G6931" s="8">
        <v>2.1445839507135518</v>
      </c>
    </row>
    <row r="6932" spans="1:7" x14ac:dyDescent="0.6">
      <c r="A6932" s="3" t="s">
        <v>86</v>
      </c>
      <c r="B6932" s="3" t="s">
        <v>230</v>
      </c>
      <c r="C6932" s="4">
        <v>17689</v>
      </c>
      <c r="D6932" s="9">
        <v>1.54456520297437E-2</v>
      </c>
      <c r="E6932" s="9">
        <v>1.5863151286880099</v>
      </c>
      <c r="F6932" s="5">
        <v>35.051152847763007</v>
      </c>
      <c r="G6932" s="5">
        <v>-31.970617644796551</v>
      </c>
    </row>
    <row r="6933" spans="1:7" x14ac:dyDescent="0.6">
      <c r="A6933" s="6" t="s">
        <v>89</v>
      </c>
      <c r="B6933" s="6" t="s">
        <v>230</v>
      </c>
      <c r="C6933" s="7">
        <v>10817</v>
      </c>
      <c r="D6933" s="10">
        <v>7.332867745605362E-3</v>
      </c>
      <c r="E6933" s="10">
        <v>5.3950124688279306</v>
      </c>
      <c r="F6933" s="8">
        <v>-38.849002204760019</v>
      </c>
      <c r="G6933" s="8">
        <v>56.315028901734102</v>
      </c>
    </row>
    <row r="6934" spans="1:7" x14ac:dyDescent="0.6">
      <c r="A6934" s="3" t="s">
        <v>91</v>
      </c>
      <c r="B6934" s="3" t="s">
        <v>230</v>
      </c>
      <c r="C6934" s="4">
        <v>26385</v>
      </c>
      <c r="D6934" s="9">
        <v>1.9420004222130461E-2</v>
      </c>
      <c r="E6934" s="9">
        <v>2.3958049577771718</v>
      </c>
      <c r="F6934" s="5">
        <v>143.9216048812055</v>
      </c>
      <c r="G6934" s="5">
        <v>-16.062225615575489</v>
      </c>
    </row>
    <row r="6935" spans="1:7" x14ac:dyDescent="0.6">
      <c r="A6935" s="6" t="s">
        <v>93</v>
      </c>
      <c r="B6935" s="6" t="s">
        <v>230</v>
      </c>
      <c r="C6935" s="7">
        <v>19362</v>
      </c>
      <c r="D6935" s="10">
        <v>1.5779760508516101E-2</v>
      </c>
      <c r="E6935" s="10">
        <v>1.870724637681159</v>
      </c>
      <c r="F6935" s="8">
        <v>-26.617396247868111</v>
      </c>
      <c r="G6935" s="8">
        <v>968000</v>
      </c>
    </row>
    <row r="6936" spans="1:7" x14ac:dyDescent="0.6">
      <c r="A6936" s="3" t="s">
        <v>95</v>
      </c>
      <c r="B6936" s="3" t="s">
        <v>230</v>
      </c>
      <c r="C6936" s="4">
        <v>85</v>
      </c>
      <c r="D6936" s="9">
        <v>6.188933880415673E-5</v>
      </c>
      <c r="E6936" s="9">
        <v>5.3125</v>
      </c>
      <c r="F6936" s="5">
        <v>-99.560995764900312</v>
      </c>
      <c r="G6936" s="5">
        <v>-99.298911250412402</v>
      </c>
    </row>
    <row r="6937" spans="1:7" x14ac:dyDescent="0.6">
      <c r="A6937" s="6" t="s">
        <v>96</v>
      </c>
      <c r="B6937" s="6" t="s">
        <v>230</v>
      </c>
      <c r="C6937" s="7">
        <v>32</v>
      </c>
      <c r="D6937" s="10">
        <v>2.3927810334596261E-5</v>
      </c>
      <c r="E6937" s="10">
        <v>32</v>
      </c>
      <c r="F6937" s="8">
        <v>-62.352941176470587</v>
      </c>
      <c r="G6937" s="8">
        <v>-99.886500673902248</v>
      </c>
    </row>
    <row r="6938" spans="1:7" x14ac:dyDescent="0.6">
      <c r="A6938" s="3" t="s">
        <v>97</v>
      </c>
      <c r="B6938" s="3" t="s">
        <v>230</v>
      </c>
      <c r="C6938" s="4">
        <v>28382</v>
      </c>
      <c r="D6938" s="9">
        <v>1.884620932756019E-2</v>
      </c>
      <c r="E6938" s="9">
        <v>2.742487196830611</v>
      </c>
      <c r="F6938" s="5">
        <v>88593.75</v>
      </c>
      <c r="G6938" s="5">
        <v>-57.136600468171856</v>
      </c>
    </row>
    <row r="6939" spans="1:7" x14ac:dyDescent="0.6">
      <c r="A6939" s="6" t="s">
        <v>98</v>
      </c>
      <c r="B6939" s="6" t="s">
        <v>230</v>
      </c>
      <c r="C6939" s="7">
        <v>545</v>
      </c>
      <c r="D6939" s="10">
        <v>3.9148417476224211E-4</v>
      </c>
      <c r="E6939" s="10">
        <v>4.8660714285714288</v>
      </c>
      <c r="F6939" s="8">
        <v>-98.079768867592136</v>
      </c>
      <c r="G6939" s="8">
        <v>-97.491715758468331</v>
      </c>
    </row>
    <row r="6940" spans="1:7" x14ac:dyDescent="0.6">
      <c r="A6940" s="3" t="s">
        <v>99</v>
      </c>
      <c r="B6940" s="3" t="s">
        <v>230</v>
      </c>
      <c r="C6940" s="4">
        <v>31712</v>
      </c>
      <c r="D6940" s="9">
        <v>2.1090502690987729E-2</v>
      </c>
      <c r="E6940" s="9">
        <v>3.0078725220525468</v>
      </c>
      <c r="F6940" s="5">
        <v>5718.7155963302748</v>
      </c>
      <c r="G6940" s="5">
        <v>112.2197684534565</v>
      </c>
    </row>
    <row r="6941" spans="1:7" x14ac:dyDescent="0.6">
      <c r="A6941" s="6" t="s">
        <v>100</v>
      </c>
      <c r="B6941" s="6" t="s">
        <v>230</v>
      </c>
      <c r="C6941" s="7">
        <v>5636</v>
      </c>
      <c r="D6941" s="10">
        <v>3.1943073045708941E-3</v>
      </c>
      <c r="E6941" s="10">
        <v>1.15420847839443</v>
      </c>
      <c r="F6941" s="8">
        <v>-82.227547931382432</v>
      </c>
      <c r="G6941" s="8">
        <v>-6.5804740593402924</v>
      </c>
    </row>
    <row r="6942" spans="1:7" x14ac:dyDescent="0.6">
      <c r="A6942" s="3" t="s">
        <v>101</v>
      </c>
      <c r="B6942" s="3" t="s">
        <v>230</v>
      </c>
      <c r="C6942" s="4">
        <v>4570</v>
      </c>
      <c r="D6942" s="9">
        <v>2.3029321612574381E-3</v>
      </c>
      <c r="E6942" s="9">
        <v>4.0658362989323846</v>
      </c>
      <c r="F6942" s="5">
        <v>-18.91412349183819</v>
      </c>
      <c r="G6942" s="5">
        <v>-86.525136370337606</v>
      </c>
    </row>
    <row r="6943" spans="1:7" x14ac:dyDescent="0.6">
      <c r="A6943" s="6" t="s">
        <v>102</v>
      </c>
      <c r="B6943" s="6" t="s">
        <v>230</v>
      </c>
      <c r="C6943" s="7">
        <v>505858</v>
      </c>
      <c r="D6943" s="10">
        <v>0.30907498920484772</v>
      </c>
      <c r="E6943" s="10">
        <v>4.4831656844064343</v>
      </c>
      <c r="F6943" s="8">
        <v>10969.10284463895</v>
      </c>
      <c r="G6943" s="8">
        <v>3762.1010841349821</v>
      </c>
    </row>
    <row r="6944" spans="1:7" x14ac:dyDescent="0.6">
      <c r="A6944" s="3" t="s">
        <v>38</v>
      </c>
      <c r="B6944" s="3" t="s">
        <v>231</v>
      </c>
      <c r="C6944" s="4">
        <v>284</v>
      </c>
      <c r="D6944" s="9">
        <v>4.9645515288109182E-4</v>
      </c>
      <c r="E6944" s="9">
        <v>25.81818181818182</v>
      </c>
      <c r="F6944" s="3"/>
      <c r="G6944" s="3"/>
    </row>
    <row r="6945" spans="1:7" x14ac:dyDescent="0.6">
      <c r="A6945" s="6" t="s">
        <v>41</v>
      </c>
      <c r="B6945" s="6" t="s">
        <v>231</v>
      </c>
      <c r="C6945" s="7">
        <v>164</v>
      </c>
      <c r="D6945" s="10">
        <v>2.4488841718999622E-4</v>
      </c>
      <c r="E6945" s="10">
        <v>2.7796610169491531</v>
      </c>
      <c r="F6945" s="8">
        <v>-42.25352112676056</v>
      </c>
      <c r="G6945" s="6"/>
    </row>
    <row r="6946" spans="1:7" x14ac:dyDescent="0.6">
      <c r="A6946" s="3" t="s">
        <v>45</v>
      </c>
      <c r="B6946" s="3" t="s">
        <v>231</v>
      </c>
      <c r="C6946" s="4">
        <v>1020</v>
      </c>
      <c r="D6946" s="9">
        <v>1.706529066439593E-3</v>
      </c>
      <c r="E6946" s="9">
        <v>17</v>
      </c>
      <c r="F6946" s="5">
        <v>521.95121951219517</v>
      </c>
      <c r="G6946" s="3"/>
    </row>
    <row r="6947" spans="1:7" x14ac:dyDescent="0.6">
      <c r="A6947" s="6" t="s">
        <v>49</v>
      </c>
      <c r="B6947" s="6" t="s">
        <v>231</v>
      </c>
      <c r="C6947" s="7">
        <v>36</v>
      </c>
      <c r="D6947" s="10">
        <v>4.8826248188105412E-5</v>
      </c>
      <c r="E6947" s="10">
        <v>2.7692307692307692</v>
      </c>
      <c r="F6947" s="8">
        <v>-96.470588235294116</v>
      </c>
      <c r="G6947" s="6"/>
    </row>
    <row r="6948" spans="1:7" x14ac:dyDescent="0.6">
      <c r="A6948" s="3" t="s">
        <v>54</v>
      </c>
      <c r="B6948" s="3" t="s">
        <v>231</v>
      </c>
      <c r="C6948" s="4">
        <v>4270</v>
      </c>
      <c r="D6948" s="9">
        <v>4.9179995558827566E-3</v>
      </c>
      <c r="E6948" s="9">
        <v>10.56930693069307</v>
      </c>
      <c r="F6948" s="5">
        <v>11761.111111111109</v>
      </c>
      <c r="G6948" s="3"/>
    </row>
    <row r="6949" spans="1:7" x14ac:dyDescent="0.6">
      <c r="A6949" s="6" t="s">
        <v>55</v>
      </c>
      <c r="B6949" s="6" t="s">
        <v>231</v>
      </c>
      <c r="C6949" s="7">
        <v>702</v>
      </c>
      <c r="D6949" s="10">
        <v>9.2936691009769192E-4</v>
      </c>
      <c r="E6949" s="10">
        <v>35.1</v>
      </c>
      <c r="F6949" s="8">
        <v>-83.559718969555036</v>
      </c>
      <c r="G6949" s="6"/>
    </row>
    <row r="6950" spans="1:7" x14ac:dyDescent="0.6">
      <c r="A6950" s="3" t="s">
        <v>56</v>
      </c>
      <c r="B6950" s="3" t="s">
        <v>231</v>
      </c>
      <c r="C6950" s="4">
        <v>4765</v>
      </c>
      <c r="D6950" s="9">
        <v>7.0978026409575564E-3</v>
      </c>
      <c r="E6950" s="9">
        <v>10.97926267281106</v>
      </c>
      <c r="F6950" s="5">
        <v>578.77492877492875</v>
      </c>
      <c r="G6950" s="3"/>
    </row>
    <row r="6951" spans="1:7" x14ac:dyDescent="0.6">
      <c r="A6951" s="6" t="s">
        <v>57</v>
      </c>
      <c r="B6951" s="6" t="s">
        <v>231</v>
      </c>
      <c r="C6951" s="7">
        <v>18</v>
      </c>
      <c r="D6951" s="10">
        <v>2.6096902467306999E-5</v>
      </c>
      <c r="E6951" s="10">
        <v>9</v>
      </c>
      <c r="F6951" s="8">
        <v>-99.622245540398751</v>
      </c>
      <c r="G6951" s="6"/>
    </row>
    <row r="6952" spans="1:7" x14ac:dyDescent="0.6">
      <c r="A6952" s="3" t="s">
        <v>58</v>
      </c>
      <c r="B6952" s="3" t="s">
        <v>231</v>
      </c>
      <c r="C6952" s="4">
        <v>9</v>
      </c>
      <c r="D6952" s="9">
        <v>1.2532924863959631E-5</v>
      </c>
      <c r="E6952" s="9">
        <v>4.5</v>
      </c>
      <c r="F6952" s="5">
        <v>-50</v>
      </c>
      <c r="G6952" s="3"/>
    </row>
    <row r="6953" spans="1:7" x14ac:dyDescent="0.6">
      <c r="A6953" s="6" t="s">
        <v>59</v>
      </c>
      <c r="B6953" s="6" t="s">
        <v>231</v>
      </c>
      <c r="C6953" s="7">
        <v>0</v>
      </c>
      <c r="D6953" s="10">
        <v>0</v>
      </c>
      <c r="E6953" s="6"/>
      <c r="F6953" s="8">
        <v>-100</v>
      </c>
      <c r="G6953" s="6"/>
    </row>
    <row r="6954" spans="1:7" x14ac:dyDescent="0.6">
      <c r="A6954" s="3" t="s">
        <v>61</v>
      </c>
      <c r="B6954" s="3" t="s">
        <v>231</v>
      </c>
      <c r="C6954" s="4">
        <v>5385</v>
      </c>
      <c r="D6954" s="9">
        <v>6.9317910473698126E-3</v>
      </c>
      <c r="E6954" s="9">
        <v>7.9074889867841414</v>
      </c>
      <c r="F6954" s="5"/>
      <c r="G6954" s="3"/>
    </row>
    <row r="6955" spans="1:7" x14ac:dyDescent="0.6">
      <c r="A6955" s="6" t="s">
        <v>64</v>
      </c>
      <c r="B6955" s="6" t="s">
        <v>231</v>
      </c>
      <c r="C6955" s="7">
        <v>5223</v>
      </c>
      <c r="D6955" s="10">
        <v>6.1487681926517034E-3</v>
      </c>
      <c r="E6955" s="10">
        <v>7.2845188284518816</v>
      </c>
      <c r="F6955" s="8">
        <v>-3.008356545961</v>
      </c>
      <c r="G6955" s="6"/>
    </row>
    <row r="6956" spans="1:7" x14ac:dyDescent="0.6">
      <c r="A6956" s="3" t="s">
        <v>71</v>
      </c>
      <c r="B6956" s="3" t="s">
        <v>231</v>
      </c>
      <c r="C6956" s="4">
        <v>4450</v>
      </c>
      <c r="D6956" s="9">
        <v>4.6135459598130911E-3</v>
      </c>
      <c r="E6956" s="9">
        <v>7.0300157977883098</v>
      </c>
      <c r="F6956" s="5">
        <v>-14.7999234156615</v>
      </c>
      <c r="G6956" s="5">
        <v>1466.9014084507039</v>
      </c>
    </row>
    <row r="6957" spans="1:7" x14ac:dyDescent="0.6">
      <c r="A6957" s="6" t="s">
        <v>74</v>
      </c>
      <c r="B6957" s="6" t="s">
        <v>231</v>
      </c>
      <c r="C6957" s="7">
        <v>3488</v>
      </c>
      <c r="D6957" s="10">
        <v>3.6757958203335081E-3</v>
      </c>
      <c r="E6957" s="10">
        <v>7.6157205240174672</v>
      </c>
      <c r="F6957" s="8">
        <v>-21.617977528089881</v>
      </c>
      <c r="G6957" s="8">
        <v>2026.8292682926831</v>
      </c>
    </row>
    <row r="6958" spans="1:7" x14ac:dyDescent="0.6">
      <c r="A6958" s="3" t="s">
        <v>93</v>
      </c>
      <c r="B6958" s="3" t="s">
        <v>231</v>
      </c>
      <c r="C6958" s="4">
        <v>10654</v>
      </c>
      <c r="D6958" s="9">
        <v>8.6828617114828328E-3</v>
      </c>
      <c r="E6958" s="9">
        <v>4.1214700193423601</v>
      </c>
      <c r="F6958" s="5">
        <v>205.44724770642199</v>
      </c>
      <c r="G6958" s="5">
        <v>944.50980392156862</v>
      </c>
    </row>
    <row r="6959" spans="1:7" x14ac:dyDescent="0.6">
      <c r="A6959" s="6" t="s">
        <v>100</v>
      </c>
      <c r="B6959" s="6" t="s">
        <v>231</v>
      </c>
      <c r="C6959" s="7">
        <v>9358</v>
      </c>
      <c r="D6959" s="10">
        <v>5.3038196870430132E-3</v>
      </c>
      <c r="E6959" s="10">
        <v>4.5120540019286404</v>
      </c>
      <c r="F6959" s="8">
        <v>-12.16444527876854</v>
      </c>
      <c r="G6959" s="8">
        <v>25894.444444444449</v>
      </c>
    </row>
    <row r="6960" spans="1:7" x14ac:dyDescent="0.6">
      <c r="A6960" s="3" t="s">
        <v>14</v>
      </c>
      <c r="B6960" s="3" t="s">
        <v>232</v>
      </c>
      <c r="C6960" s="4">
        <v>496176</v>
      </c>
      <c r="D6960" s="9">
        <v>1.2763663954801381</v>
      </c>
      <c r="E6960" s="9">
        <v>3.9897076324338232</v>
      </c>
      <c r="F6960" s="3"/>
      <c r="G6960" s="3"/>
    </row>
    <row r="6961" spans="1:7" x14ac:dyDescent="0.6">
      <c r="A6961" s="6" t="s">
        <v>15</v>
      </c>
      <c r="B6961" s="6" t="s">
        <v>232</v>
      </c>
      <c r="C6961" s="7">
        <v>318974</v>
      </c>
      <c r="D6961" s="10">
        <v>0.95535925199636185</v>
      </c>
      <c r="E6961" s="10">
        <v>4.6590713231964713</v>
      </c>
      <c r="F6961" s="8">
        <v>-35.713537131985433</v>
      </c>
      <c r="G6961" s="6"/>
    </row>
    <row r="6962" spans="1:7" x14ac:dyDescent="0.6">
      <c r="A6962" s="3" t="s">
        <v>16</v>
      </c>
      <c r="B6962" s="3" t="s">
        <v>232</v>
      </c>
      <c r="C6962" s="4">
        <v>708740</v>
      </c>
      <c r="D6962" s="9">
        <v>1.5908990714450471</v>
      </c>
      <c r="E6962" s="9">
        <v>4.0598488884306283</v>
      </c>
      <c r="F6962" s="5">
        <v>122.1936584173005</v>
      </c>
      <c r="G6962" s="3"/>
    </row>
    <row r="6963" spans="1:7" x14ac:dyDescent="0.6">
      <c r="A6963" s="6" t="s">
        <v>17</v>
      </c>
      <c r="B6963" s="6" t="s">
        <v>232</v>
      </c>
      <c r="C6963" s="7">
        <v>757030</v>
      </c>
      <c r="D6963" s="10">
        <v>1.6447873713146111</v>
      </c>
      <c r="E6963" s="10">
        <v>4.1408262726929621</v>
      </c>
      <c r="F6963" s="8">
        <v>6.8135000141095414</v>
      </c>
      <c r="G6963" s="6"/>
    </row>
    <row r="6964" spans="1:7" x14ac:dyDescent="0.6">
      <c r="A6964" s="3" t="s">
        <v>18</v>
      </c>
      <c r="B6964" s="3" t="s">
        <v>232</v>
      </c>
      <c r="C6964" s="4">
        <v>699595</v>
      </c>
      <c r="D6964" s="9">
        <v>1.5396493122124331</v>
      </c>
      <c r="E6964" s="9">
        <v>4.3216355122867274</v>
      </c>
      <c r="F6964" s="5">
        <v>-7.5868855923807548</v>
      </c>
      <c r="G6964" s="3"/>
    </row>
    <row r="6965" spans="1:7" x14ac:dyDescent="0.6">
      <c r="A6965" s="6" t="s">
        <v>19</v>
      </c>
      <c r="B6965" s="6" t="s">
        <v>232</v>
      </c>
      <c r="C6965" s="7">
        <v>584291</v>
      </c>
      <c r="D6965" s="10">
        <v>1.437265364598489</v>
      </c>
      <c r="E6965" s="10">
        <v>3.7119523785322222</v>
      </c>
      <c r="F6965" s="8">
        <v>-16.48153574568143</v>
      </c>
      <c r="G6965" s="6"/>
    </row>
    <row r="6966" spans="1:7" x14ac:dyDescent="0.6">
      <c r="A6966" s="3" t="s">
        <v>20</v>
      </c>
      <c r="B6966" s="3" t="s">
        <v>232</v>
      </c>
      <c r="C6966" s="4">
        <v>609300</v>
      </c>
      <c r="D6966" s="9">
        <v>1.414878446545669</v>
      </c>
      <c r="E6966" s="9">
        <v>4.4227488839690778</v>
      </c>
      <c r="F6966" s="5">
        <v>4.2802302277461068</v>
      </c>
      <c r="G6966" s="3"/>
    </row>
    <row r="6967" spans="1:7" x14ac:dyDescent="0.6">
      <c r="A6967" s="6" t="s">
        <v>21</v>
      </c>
      <c r="B6967" s="6" t="s">
        <v>232</v>
      </c>
      <c r="C6967" s="7">
        <v>555861</v>
      </c>
      <c r="D6967" s="10">
        <v>1.2556928624066619</v>
      </c>
      <c r="E6967" s="10">
        <v>3.728433733323496</v>
      </c>
      <c r="F6967" s="8">
        <v>-8.7705563761693703</v>
      </c>
      <c r="G6967" s="6"/>
    </row>
    <row r="6968" spans="1:7" x14ac:dyDescent="0.6">
      <c r="A6968" s="3" t="s">
        <v>22</v>
      </c>
      <c r="B6968" s="3" t="s">
        <v>232</v>
      </c>
      <c r="C6968" s="4">
        <v>492094</v>
      </c>
      <c r="D6968" s="9">
        <v>1.148232832724003</v>
      </c>
      <c r="E6968" s="9">
        <v>4.877046580773043</v>
      </c>
      <c r="F6968" s="5">
        <v>-11.4717528302939</v>
      </c>
      <c r="G6968" s="3"/>
    </row>
    <row r="6969" spans="1:7" x14ac:dyDescent="0.6">
      <c r="A6969" s="6" t="s">
        <v>23</v>
      </c>
      <c r="B6969" s="6" t="s">
        <v>232</v>
      </c>
      <c r="C6969" s="7">
        <v>753938</v>
      </c>
      <c r="D6969" s="10">
        <v>1.415468365088022</v>
      </c>
      <c r="E6969" s="10">
        <v>3.9461830362984478</v>
      </c>
      <c r="F6969" s="8">
        <v>53.21015903465598</v>
      </c>
      <c r="G6969" s="6"/>
    </row>
    <row r="6970" spans="1:7" x14ac:dyDescent="0.6">
      <c r="A6970" s="3" t="s">
        <v>24</v>
      </c>
      <c r="B6970" s="3" t="s">
        <v>232</v>
      </c>
      <c r="C6970" s="4">
        <v>604367</v>
      </c>
      <c r="D6970" s="9">
        <v>1.1709076186172001</v>
      </c>
      <c r="E6970" s="9">
        <v>3.789895151378333</v>
      </c>
      <c r="F6970" s="5">
        <v>-19.8386339460274</v>
      </c>
      <c r="G6970" s="3"/>
    </row>
    <row r="6971" spans="1:7" x14ac:dyDescent="0.6">
      <c r="A6971" s="6" t="s">
        <v>25</v>
      </c>
      <c r="B6971" s="6" t="s">
        <v>232</v>
      </c>
      <c r="C6971" s="7">
        <v>246520</v>
      </c>
      <c r="D6971" s="10">
        <v>0.55351585854818264</v>
      </c>
      <c r="E6971" s="10">
        <v>4.1309739258663436</v>
      </c>
      <c r="F6971" s="8">
        <v>-59.210214985265573</v>
      </c>
      <c r="G6971" s="6"/>
    </row>
    <row r="6972" spans="1:7" x14ac:dyDescent="0.6">
      <c r="A6972" s="3" t="s">
        <v>26</v>
      </c>
      <c r="B6972" s="3" t="s">
        <v>232</v>
      </c>
      <c r="C6972" s="4">
        <v>446925</v>
      </c>
      <c r="D6972" s="9">
        <v>1.063479841676245</v>
      </c>
      <c r="E6972" s="9">
        <v>3.9852778570409479</v>
      </c>
      <c r="F6972" s="5">
        <v>81.293607009573265</v>
      </c>
      <c r="G6972" s="5">
        <v>-9.9261149269614037</v>
      </c>
    </row>
    <row r="6973" spans="1:7" x14ac:dyDescent="0.6">
      <c r="A6973" s="6" t="s">
        <v>27</v>
      </c>
      <c r="B6973" s="6" t="s">
        <v>232</v>
      </c>
      <c r="C6973" s="7">
        <v>693439</v>
      </c>
      <c r="D6973" s="10">
        <v>1.4153203918196391</v>
      </c>
      <c r="E6973" s="10">
        <v>4.0834967464593834</v>
      </c>
      <c r="F6973" s="8">
        <v>55.15780052581529</v>
      </c>
      <c r="G6973" s="8">
        <v>117.39671571977649</v>
      </c>
    </row>
    <row r="6974" spans="1:7" x14ac:dyDescent="0.6">
      <c r="A6974" s="3" t="s">
        <v>28</v>
      </c>
      <c r="B6974" s="3" t="s">
        <v>232</v>
      </c>
      <c r="C6974" s="4">
        <v>508415</v>
      </c>
      <c r="D6974" s="9">
        <v>0.8606413135829315</v>
      </c>
      <c r="E6974" s="9">
        <v>4.3485493858838824</v>
      </c>
      <c r="F6974" s="5">
        <v>-26.682087393411681</v>
      </c>
      <c r="G6974" s="5">
        <v>-28.26494906453707</v>
      </c>
    </row>
    <row r="6975" spans="1:7" x14ac:dyDescent="0.6">
      <c r="A6975" s="6" t="s">
        <v>29</v>
      </c>
      <c r="B6975" s="6" t="s">
        <v>232</v>
      </c>
      <c r="C6975" s="7">
        <v>703687</v>
      </c>
      <c r="D6975" s="10">
        <v>1.0142691876048111</v>
      </c>
      <c r="E6975" s="10">
        <v>4.158169355315251</v>
      </c>
      <c r="F6975" s="8">
        <v>38.407993469901562</v>
      </c>
      <c r="G6975" s="8">
        <v>-7.0463521921191976</v>
      </c>
    </row>
    <row r="6976" spans="1:7" x14ac:dyDescent="0.6">
      <c r="A6976" s="3" t="s">
        <v>30</v>
      </c>
      <c r="B6976" s="3" t="s">
        <v>232</v>
      </c>
      <c r="C6976" s="4">
        <v>522410</v>
      </c>
      <c r="D6976" s="9">
        <v>0.84062955189815391</v>
      </c>
      <c r="E6976" s="9">
        <v>3.9849119354371192</v>
      </c>
      <c r="F6976" s="5">
        <v>-25.761027274910571</v>
      </c>
      <c r="G6976" s="5">
        <v>-25.326796217811729</v>
      </c>
    </row>
    <row r="6977" spans="1:7" x14ac:dyDescent="0.6">
      <c r="A6977" s="6" t="s">
        <v>31</v>
      </c>
      <c r="B6977" s="6" t="s">
        <v>232</v>
      </c>
      <c r="C6977" s="7">
        <v>549280</v>
      </c>
      <c r="D6977" s="10">
        <v>0.89986321843170458</v>
      </c>
      <c r="E6977" s="10">
        <v>4.1419145647174149</v>
      </c>
      <c r="F6977" s="8">
        <v>5.1434696885587883</v>
      </c>
      <c r="G6977" s="8">
        <v>-5.9920484826909934</v>
      </c>
    </row>
    <row r="6978" spans="1:7" x14ac:dyDescent="0.6">
      <c r="A6978" s="3" t="s">
        <v>32</v>
      </c>
      <c r="B6978" s="3" t="s">
        <v>232</v>
      </c>
      <c r="C6978" s="4">
        <v>888646</v>
      </c>
      <c r="D6978" s="9">
        <v>1.369730624956341</v>
      </c>
      <c r="E6978" s="9">
        <v>4.3049548502112156</v>
      </c>
      <c r="F6978" s="5">
        <v>61.78378968831926</v>
      </c>
      <c r="G6978" s="5">
        <v>45.847037584112933</v>
      </c>
    </row>
    <row r="6979" spans="1:7" x14ac:dyDescent="0.6">
      <c r="A6979" s="6" t="s">
        <v>33</v>
      </c>
      <c r="B6979" s="6" t="s">
        <v>232</v>
      </c>
      <c r="C6979" s="7">
        <v>463074</v>
      </c>
      <c r="D6979" s="10">
        <v>0.87292491261165317</v>
      </c>
      <c r="E6979" s="10">
        <v>4.3933664127207006</v>
      </c>
      <c r="F6979" s="8">
        <v>-47.889935924991498</v>
      </c>
      <c r="G6979" s="8">
        <v>-16.69248247313627</v>
      </c>
    </row>
    <row r="6980" spans="1:7" x14ac:dyDescent="0.6">
      <c r="A6980" s="3" t="s">
        <v>34</v>
      </c>
      <c r="B6980" s="3" t="s">
        <v>232</v>
      </c>
      <c r="C6980" s="4">
        <v>1058230</v>
      </c>
      <c r="D6980" s="9">
        <v>1.821300700561302</v>
      </c>
      <c r="E6980" s="9">
        <v>4.1359889626708464</v>
      </c>
      <c r="F6980" s="5">
        <v>128.52287107460151</v>
      </c>
      <c r="G6980" s="5">
        <v>115.0463122899283</v>
      </c>
    </row>
    <row r="6981" spans="1:7" x14ac:dyDescent="0.6">
      <c r="A6981" s="6" t="s">
        <v>35</v>
      </c>
      <c r="B6981" s="6" t="s">
        <v>232</v>
      </c>
      <c r="C6981" s="7">
        <v>744715</v>
      </c>
      <c r="D6981" s="10">
        <v>1.3837143097573941</v>
      </c>
      <c r="E6981" s="10">
        <v>3.7346107748396511</v>
      </c>
      <c r="F6981" s="8">
        <v>-29.62635721913006</v>
      </c>
      <c r="G6981" s="8">
        <v>-1.2233101395605519</v>
      </c>
    </row>
    <row r="6982" spans="1:7" x14ac:dyDescent="0.6">
      <c r="A6982" s="3" t="s">
        <v>36</v>
      </c>
      <c r="B6982" s="3" t="s">
        <v>232</v>
      </c>
      <c r="C6982" s="4">
        <v>679745</v>
      </c>
      <c r="D6982" s="9">
        <v>1.290916441189051</v>
      </c>
      <c r="E6982" s="9">
        <v>4.0653146418190733</v>
      </c>
      <c r="F6982" s="5">
        <v>-8.724142792880496</v>
      </c>
      <c r="G6982" s="5">
        <v>12.47222300357233</v>
      </c>
    </row>
    <row r="6983" spans="1:7" x14ac:dyDescent="0.6">
      <c r="A6983" s="6" t="s">
        <v>37</v>
      </c>
      <c r="B6983" s="6" t="s">
        <v>232</v>
      </c>
      <c r="C6983" s="7">
        <v>365040</v>
      </c>
      <c r="D6983" s="10">
        <v>0.59919266568742502</v>
      </c>
      <c r="E6983" s="10">
        <v>4.0488021295474708</v>
      </c>
      <c r="F6983" s="8">
        <v>-46.297508624557743</v>
      </c>
      <c r="G6983" s="8">
        <v>48.077235112769763</v>
      </c>
    </row>
    <row r="6984" spans="1:7" x14ac:dyDescent="0.6">
      <c r="A6984" s="3" t="s">
        <v>38</v>
      </c>
      <c r="B6984" s="3" t="s">
        <v>232</v>
      </c>
      <c r="C6984" s="4">
        <v>505039</v>
      </c>
      <c r="D6984" s="9">
        <v>0.88284934491518929</v>
      </c>
      <c r="E6984" s="9">
        <v>4.6345758543479061</v>
      </c>
      <c r="F6984" s="5">
        <v>38.351687486302858</v>
      </c>
      <c r="G6984" s="5">
        <v>13.00307657884432</v>
      </c>
    </row>
    <row r="6985" spans="1:7" x14ac:dyDescent="0.6">
      <c r="A6985" s="6" t="s">
        <v>39</v>
      </c>
      <c r="B6985" s="6" t="s">
        <v>232</v>
      </c>
      <c r="C6985" s="7">
        <v>586738</v>
      </c>
      <c r="D6985" s="10">
        <v>1.1185731202802109</v>
      </c>
      <c r="E6985" s="10">
        <v>3.792306001887304</v>
      </c>
      <c r="F6985" s="8">
        <v>16.176770506832149</v>
      </c>
      <c r="G6985" s="8">
        <v>-15.38722223584195</v>
      </c>
    </row>
    <row r="6986" spans="1:7" x14ac:dyDescent="0.6">
      <c r="A6986" s="3" t="s">
        <v>40</v>
      </c>
      <c r="B6986" s="3" t="s">
        <v>232</v>
      </c>
      <c r="C6986" s="4">
        <v>1316963</v>
      </c>
      <c r="D6986" s="9">
        <v>1.8743058060096489</v>
      </c>
      <c r="E6986" s="9">
        <v>4.2315055200688887</v>
      </c>
      <c r="F6986" s="5">
        <v>124.4550378533519</v>
      </c>
      <c r="G6986" s="5">
        <v>159.0330733750971</v>
      </c>
    </row>
    <row r="6987" spans="1:7" x14ac:dyDescent="0.6">
      <c r="A6987" s="6" t="s">
        <v>41</v>
      </c>
      <c r="B6987" s="6" t="s">
        <v>232</v>
      </c>
      <c r="C6987" s="7">
        <v>1389365</v>
      </c>
      <c r="D6987" s="10">
        <v>2.074630461885238</v>
      </c>
      <c r="E6987" s="10">
        <v>4.3437067189400267</v>
      </c>
      <c r="F6987" s="8">
        <v>5.4976487570265853</v>
      </c>
      <c r="G6987" s="8">
        <v>97.440765567645855</v>
      </c>
    </row>
    <row r="6988" spans="1:7" x14ac:dyDescent="0.6">
      <c r="A6988" s="3" t="s">
        <v>42</v>
      </c>
      <c r="B6988" s="3" t="s">
        <v>232</v>
      </c>
      <c r="C6988" s="4">
        <v>1102983</v>
      </c>
      <c r="D6988" s="9">
        <v>1.8206771432102009</v>
      </c>
      <c r="E6988" s="9">
        <v>4.1623884855163249</v>
      </c>
      <c r="F6988" s="5">
        <v>-20.612438056234328</v>
      </c>
      <c r="G6988" s="5">
        <v>111.1335923891196</v>
      </c>
    </row>
    <row r="6989" spans="1:7" x14ac:dyDescent="0.6">
      <c r="A6989" s="6" t="s">
        <v>43</v>
      </c>
      <c r="B6989" s="6" t="s">
        <v>232</v>
      </c>
      <c r="C6989" s="7">
        <v>694231</v>
      </c>
      <c r="D6989" s="10">
        <v>1.119962593435547</v>
      </c>
      <c r="E6989" s="10">
        <v>4.0651079178816936</v>
      </c>
      <c r="F6989" s="8">
        <v>-37.058776064544958</v>
      </c>
      <c r="G6989" s="8">
        <v>26.389273230410719</v>
      </c>
    </row>
    <row r="6990" spans="1:7" x14ac:dyDescent="0.6">
      <c r="A6990" s="3" t="s">
        <v>44</v>
      </c>
      <c r="B6990" s="3" t="s">
        <v>232</v>
      </c>
      <c r="C6990" s="4">
        <v>985378</v>
      </c>
      <c r="D6990" s="9">
        <v>1.5972236022595561</v>
      </c>
      <c r="E6990" s="9">
        <v>4.0535688574966366</v>
      </c>
      <c r="F6990" s="5">
        <v>41.938058081531949</v>
      </c>
      <c r="G6990" s="5">
        <v>10.885324414896379</v>
      </c>
    </row>
    <row r="6991" spans="1:7" x14ac:dyDescent="0.6">
      <c r="A6991" s="6" t="s">
        <v>45</v>
      </c>
      <c r="B6991" s="6" t="s">
        <v>232</v>
      </c>
      <c r="C6991" s="7">
        <v>650720</v>
      </c>
      <c r="D6991" s="10">
        <v>1.088698621679973</v>
      </c>
      <c r="E6991" s="10">
        <v>4.3865609664024161</v>
      </c>
      <c r="F6991" s="8">
        <v>-33.962398186279778</v>
      </c>
      <c r="G6991" s="8">
        <v>40.5218172473514</v>
      </c>
    </row>
    <row r="6992" spans="1:7" x14ac:dyDescent="0.6">
      <c r="A6992" s="3" t="s">
        <v>46</v>
      </c>
      <c r="B6992" s="3" t="s">
        <v>232</v>
      </c>
      <c r="C6992" s="4">
        <v>588774</v>
      </c>
      <c r="D6992" s="9">
        <v>0.89324714028059982</v>
      </c>
      <c r="E6992" s="9">
        <v>3.9425862311416462</v>
      </c>
      <c r="F6992" s="5">
        <v>-9.5196090484386495</v>
      </c>
      <c r="G6992" s="5">
        <v>-44.362378688942862</v>
      </c>
    </row>
    <row r="6993" spans="1:7" x14ac:dyDescent="0.6">
      <c r="A6993" s="6" t="s">
        <v>47</v>
      </c>
      <c r="B6993" s="6" t="s">
        <v>232</v>
      </c>
      <c r="C6993" s="7">
        <v>574817</v>
      </c>
      <c r="D6993" s="10">
        <v>0.85847008398644753</v>
      </c>
      <c r="E6993" s="10">
        <v>4.1219407255491101</v>
      </c>
      <c r="F6993" s="8">
        <v>-2.370519078627797</v>
      </c>
      <c r="G6993" s="8">
        <v>-22.813828108739589</v>
      </c>
    </row>
    <row r="6994" spans="1:7" x14ac:dyDescent="0.6">
      <c r="A6994" s="3" t="s">
        <v>48</v>
      </c>
      <c r="B6994" s="3" t="s">
        <v>232</v>
      </c>
      <c r="C6994" s="4">
        <v>899519</v>
      </c>
      <c r="D6994" s="9">
        <v>1.245141403756471</v>
      </c>
      <c r="E6994" s="9">
        <v>4.1166033591139994</v>
      </c>
      <c r="F6994" s="5">
        <v>56.487890928765161</v>
      </c>
      <c r="G6994" s="5">
        <v>32.331830318722467</v>
      </c>
    </row>
    <row r="6995" spans="1:7" x14ac:dyDescent="0.6">
      <c r="A6995" s="6" t="s">
        <v>49</v>
      </c>
      <c r="B6995" s="6" t="s">
        <v>232</v>
      </c>
      <c r="C6995" s="7">
        <v>678506</v>
      </c>
      <c r="D6995" s="10">
        <v>0.92024728758662888</v>
      </c>
      <c r="E6995" s="10">
        <v>4.2341260678827064</v>
      </c>
      <c r="F6995" s="8">
        <v>-24.570131370210081</v>
      </c>
      <c r="G6995" s="8">
        <v>85.871685294762216</v>
      </c>
    </row>
    <row r="6996" spans="1:7" x14ac:dyDescent="0.6">
      <c r="A6996" s="3" t="s">
        <v>50</v>
      </c>
      <c r="B6996" s="3" t="s">
        <v>232</v>
      </c>
      <c r="C6996" s="4">
        <v>1451819</v>
      </c>
      <c r="D6996" s="9">
        <v>2.2528015574696001</v>
      </c>
      <c r="E6996" s="9">
        <v>4.0972715317013702</v>
      </c>
      <c r="F6996" s="5">
        <v>113.9729051769623</v>
      </c>
      <c r="G6996" s="5">
        <v>187.466710491665</v>
      </c>
    </row>
    <row r="6997" spans="1:7" x14ac:dyDescent="0.6">
      <c r="A6997" s="6" t="s">
        <v>51</v>
      </c>
      <c r="B6997" s="6" t="s">
        <v>232</v>
      </c>
      <c r="C6997" s="7">
        <v>1370433</v>
      </c>
      <c r="D6997" s="10">
        <v>2.303168960819693</v>
      </c>
      <c r="E6997" s="10">
        <v>4.1550055028848458</v>
      </c>
      <c r="F6997" s="8">
        <v>-5.6057952127641304</v>
      </c>
      <c r="G6997" s="8">
        <v>133.56813432912131</v>
      </c>
    </row>
    <row r="6998" spans="1:7" x14ac:dyDescent="0.6">
      <c r="A6998" s="3" t="s">
        <v>52</v>
      </c>
      <c r="B6998" s="3" t="s">
        <v>232</v>
      </c>
      <c r="C6998" s="4">
        <v>545100</v>
      </c>
      <c r="D6998" s="9">
        <v>0.66808897346909724</v>
      </c>
      <c r="E6998" s="9">
        <v>3.850092879694309</v>
      </c>
      <c r="F6998" s="5">
        <v>-60.224250291696137</v>
      </c>
      <c r="G6998" s="5">
        <v>-58.609315523670737</v>
      </c>
    </row>
    <row r="6999" spans="1:7" x14ac:dyDescent="0.6">
      <c r="A6999" s="6" t="s">
        <v>53</v>
      </c>
      <c r="B6999" s="6" t="s">
        <v>232</v>
      </c>
      <c r="C6999" s="7">
        <v>566795</v>
      </c>
      <c r="D6999" s="10">
        <v>0.83538345286216642</v>
      </c>
      <c r="E6999" s="10">
        <v>4.0294247284308709</v>
      </c>
      <c r="F6999" s="8">
        <v>3.9800036690515568</v>
      </c>
      <c r="G6999" s="8">
        <v>-59.204744613546481</v>
      </c>
    </row>
    <row r="7000" spans="1:7" x14ac:dyDescent="0.6">
      <c r="A7000" s="3" t="s">
        <v>54</v>
      </c>
      <c r="B7000" s="3" t="s">
        <v>232</v>
      </c>
      <c r="C7000" s="4">
        <v>1064304</v>
      </c>
      <c r="D7000" s="9">
        <v>1.2258188757199631</v>
      </c>
      <c r="E7000" s="9">
        <v>3.9463245518085239</v>
      </c>
      <c r="F7000" s="5">
        <v>87.775827239125249</v>
      </c>
      <c r="G7000" s="5">
        <v>-3.506763023546144</v>
      </c>
    </row>
    <row r="7001" spans="1:7" x14ac:dyDescent="0.6">
      <c r="A7001" s="6" t="s">
        <v>55</v>
      </c>
      <c r="B7001" s="6" t="s">
        <v>232</v>
      </c>
      <c r="C7001" s="7">
        <v>837050</v>
      </c>
      <c r="D7001" s="10">
        <v>1.108157510110076</v>
      </c>
      <c r="E7001" s="10">
        <v>4.0130500234919602</v>
      </c>
      <c r="F7001" s="8">
        <v>-21.352357972909999</v>
      </c>
      <c r="G7001" s="8">
        <v>20.572259089553761</v>
      </c>
    </row>
    <row r="7002" spans="1:7" x14ac:dyDescent="0.6">
      <c r="A7002" s="3" t="s">
        <v>56</v>
      </c>
      <c r="B7002" s="3" t="s">
        <v>232</v>
      </c>
      <c r="C7002" s="4">
        <v>1500438</v>
      </c>
      <c r="D7002" s="9">
        <v>2.235007932632334</v>
      </c>
      <c r="E7002" s="9">
        <v>3.7354434917694861</v>
      </c>
      <c r="F7002" s="5">
        <v>79.25309121318918</v>
      </c>
      <c r="G7002" s="5">
        <v>52.270296272090498</v>
      </c>
    </row>
    <row r="7003" spans="1:7" x14ac:dyDescent="0.6">
      <c r="A7003" s="6" t="s">
        <v>57</v>
      </c>
      <c r="B7003" s="6" t="s">
        <v>232</v>
      </c>
      <c r="C7003" s="7">
        <v>1074430</v>
      </c>
      <c r="D7003" s="10">
        <v>1.557738606552703</v>
      </c>
      <c r="E7003" s="10">
        <v>3.9910923564394691</v>
      </c>
      <c r="F7003" s="8">
        <v>-28.39224279843619</v>
      </c>
      <c r="G7003" s="8">
        <v>65.114027538726333</v>
      </c>
    </row>
    <row r="7004" spans="1:7" x14ac:dyDescent="0.6">
      <c r="A7004" s="3" t="s">
        <v>58</v>
      </c>
      <c r="B7004" s="3" t="s">
        <v>232</v>
      </c>
      <c r="C7004" s="4">
        <v>1098122</v>
      </c>
      <c r="D7004" s="9">
        <v>1.5291867241623409</v>
      </c>
      <c r="E7004" s="9">
        <v>4.0784929822802107</v>
      </c>
      <c r="F7004" s="5">
        <v>2.2050761799279561</v>
      </c>
      <c r="G7004" s="5">
        <v>86.509934202257568</v>
      </c>
    </row>
    <row r="7005" spans="1:7" x14ac:dyDescent="0.6">
      <c r="A7005" s="6" t="s">
        <v>59</v>
      </c>
      <c r="B7005" s="6" t="s">
        <v>232</v>
      </c>
      <c r="C7005" s="7">
        <v>848613</v>
      </c>
      <c r="D7005" s="10">
        <v>1.2434808008245359</v>
      </c>
      <c r="E7005" s="10">
        <v>4.0392254858562637</v>
      </c>
      <c r="F7005" s="8">
        <v>-22.721428038050419</v>
      </c>
      <c r="G7005" s="8">
        <v>47.631855007767697</v>
      </c>
    </row>
    <row r="7006" spans="1:7" x14ac:dyDescent="0.6">
      <c r="A7006" s="3" t="s">
        <v>60</v>
      </c>
      <c r="B7006" s="3" t="s">
        <v>232</v>
      </c>
      <c r="C7006" s="4">
        <v>1196117</v>
      </c>
      <c r="D7006" s="9">
        <v>1.643175109903718</v>
      </c>
      <c r="E7006" s="9">
        <v>3.9593674900197948</v>
      </c>
      <c r="F7006" s="5">
        <v>40.949643712740681</v>
      </c>
      <c r="G7006" s="5">
        <v>32.972955546241927</v>
      </c>
    </row>
    <row r="7007" spans="1:7" x14ac:dyDescent="0.6">
      <c r="A7007" s="6" t="s">
        <v>61</v>
      </c>
      <c r="B7007" s="6" t="s">
        <v>232</v>
      </c>
      <c r="C7007" s="7">
        <v>751792</v>
      </c>
      <c r="D7007" s="10">
        <v>0.9677372432839827</v>
      </c>
      <c r="E7007" s="10">
        <v>4.4914477575381024</v>
      </c>
      <c r="F7007" s="8">
        <v>-37.147285758834627</v>
      </c>
      <c r="G7007" s="8">
        <v>10.80108355710929</v>
      </c>
    </row>
    <row r="7008" spans="1:7" x14ac:dyDescent="0.6">
      <c r="A7008" s="3" t="s">
        <v>62</v>
      </c>
      <c r="B7008" s="3" t="s">
        <v>232</v>
      </c>
      <c r="C7008" s="4">
        <v>1143195</v>
      </c>
      <c r="D7008" s="9">
        <v>1.6824413649621719</v>
      </c>
      <c r="E7008" s="9">
        <v>4.0342126157917946</v>
      </c>
      <c r="F7008" s="5">
        <v>52.062671590014247</v>
      </c>
      <c r="G7008" s="5">
        <v>-21.257746316861809</v>
      </c>
    </row>
    <row r="7009" spans="1:7" x14ac:dyDescent="0.6">
      <c r="A7009" s="6" t="s">
        <v>63</v>
      </c>
      <c r="B7009" s="6" t="s">
        <v>232</v>
      </c>
      <c r="C7009" s="7">
        <v>782303</v>
      </c>
      <c r="D7009" s="10">
        <v>0.98409107090787362</v>
      </c>
      <c r="E7009" s="10">
        <v>4.4375411249517844</v>
      </c>
      <c r="F7009" s="8">
        <v>-31.56871749788969</v>
      </c>
      <c r="G7009" s="8">
        <v>-42.915633234167593</v>
      </c>
    </row>
    <row r="7010" spans="1:7" x14ac:dyDescent="0.6">
      <c r="A7010" s="3" t="s">
        <v>64</v>
      </c>
      <c r="B7010" s="3" t="s">
        <v>232</v>
      </c>
      <c r="C7010" s="4">
        <v>1370072</v>
      </c>
      <c r="D7010" s="9">
        <v>1.612915017277945</v>
      </c>
      <c r="E7010" s="9">
        <v>4.1478871107397381</v>
      </c>
      <c r="F7010" s="5">
        <v>75.133164515539377</v>
      </c>
      <c r="G7010" s="5">
        <v>151.34323977251881</v>
      </c>
    </row>
    <row r="7011" spans="1:7" x14ac:dyDescent="0.6">
      <c r="A7011" s="6" t="s">
        <v>65</v>
      </c>
      <c r="B7011" s="6" t="s">
        <v>232</v>
      </c>
      <c r="C7011" s="7">
        <v>1156706</v>
      </c>
      <c r="D7011" s="10">
        <v>1.3755873880494769</v>
      </c>
      <c r="E7011" s="10">
        <v>4.6674494802763249</v>
      </c>
      <c r="F7011" s="8">
        <v>-15.573342130924511</v>
      </c>
      <c r="G7011" s="8">
        <v>104.07837048668389</v>
      </c>
    </row>
    <row r="7012" spans="1:7" x14ac:dyDescent="0.6">
      <c r="A7012" s="3" t="s">
        <v>66</v>
      </c>
      <c r="B7012" s="3" t="s">
        <v>232</v>
      </c>
      <c r="C7012" s="4">
        <v>1336534</v>
      </c>
      <c r="D7012" s="9">
        <v>1.589354362650093</v>
      </c>
      <c r="E7012" s="9">
        <v>4.4850736251493313</v>
      </c>
      <c r="F7012" s="5">
        <v>15.546560664507661</v>
      </c>
      <c r="G7012" s="5">
        <v>25.578218253431341</v>
      </c>
    </row>
    <row r="7013" spans="1:7" x14ac:dyDescent="0.6">
      <c r="A7013" s="6" t="s">
        <v>67</v>
      </c>
      <c r="B7013" s="6" t="s">
        <v>232</v>
      </c>
      <c r="C7013" s="7">
        <v>1299551</v>
      </c>
      <c r="D7013" s="10">
        <v>1.322254062586997</v>
      </c>
      <c r="E7013" s="10">
        <v>4.3961672473867592</v>
      </c>
      <c r="F7013" s="8">
        <v>-2.7670826181750758</v>
      </c>
      <c r="G7013" s="8">
        <v>55.253688549071143</v>
      </c>
    </row>
    <row r="7014" spans="1:7" x14ac:dyDescent="0.6">
      <c r="A7014" s="3" t="s">
        <v>68</v>
      </c>
      <c r="B7014" s="3" t="s">
        <v>232</v>
      </c>
      <c r="C7014" s="4">
        <v>1273531</v>
      </c>
      <c r="D7014" s="9">
        <v>1.520788069793386</v>
      </c>
      <c r="E7014" s="9">
        <v>4.3494019931285557</v>
      </c>
      <c r="F7014" s="5">
        <v>-2.002230000977256</v>
      </c>
      <c r="G7014" s="5">
        <v>-15.12271749982339</v>
      </c>
    </row>
    <row r="7015" spans="1:7" x14ac:dyDescent="0.6">
      <c r="A7015" s="6" t="s">
        <v>69</v>
      </c>
      <c r="B7015" s="6" t="s">
        <v>232</v>
      </c>
      <c r="C7015" s="7">
        <v>1610066</v>
      </c>
      <c r="D7015" s="10">
        <v>1.7045299955444779</v>
      </c>
      <c r="E7015" s="10">
        <v>4.5633040367996962</v>
      </c>
      <c r="F7015" s="8">
        <v>26.425348106956179</v>
      </c>
      <c r="G7015" s="8">
        <v>49.853038355220903</v>
      </c>
    </row>
    <row r="7016" spans="1:7" x14ac:dyDescent="0.6">
      <c r="A7016" s="3" t="s">
        <v>70</v>
      </c>
      <c r="B7016" s="3" t="s">
        <v>232</v>
      </c>
      <c r="C7016" s="4">
        <v>1206869</v>
      </c>
      <c r="D7016" s="9">
        <v>1.2290500597238549</v>
      </c>
      <c r="E7016" s="9">
        <v>4.7205092601646683</v>
      </c>
      <c r="F7016" s="5">
        <v>-25.042265348128591</v>
      </c>
      <c r="G7016" s="5">
        <v>9.9029980275415763</v>
      </c>
    </row>
    <row r="7017" spans="1:7" x14ac:dyDescent="0.6">
      <c r="A7017" s="6" t="s">
        <v>71</v>
      </c>
      <c r="B7017" s="6" t="s">
        <v>232</v>
      </c>
      <c r="C7017" s="7">
        <v>1378513</v>
      </c>
      <c r="D7017" s="10">
        <v>1.429175973415691</v>
      </c>
      <c r="E7017" s="10">
        <v>4.3517926312233826</v>
      </c>
      <c r="F7017" s="8">
        <v>14.22225610236074</v>
      </c>
      <c r="G7017" s="8">
        <v>62.443068866491558</v>
      </c>
    </row>
    <row r="7018" spans="1:7" x14ac:dyDescent="0.6">
      <c r="A7018" s="3" t="s">
        <v>72</v>
      </c>
      <c r="B7018" s="3" t="s">
        <v>232</v>
      </c>
      <c r="C7018" s="4">
        <v>998182</v>
      </c>
      <c r="D7018" s="9">
        <v>1.009931482268827</v>
      </c>
      <c r="E7018" s="9">
        <v>4.2525050270951912</v>
      </c>
      <c r="F7018" s="5">
        <v>-27.589946558356729</v>
      </c>
      <c r="G7018" s="5">
        <v>-16.548130325043449</v>
      </c>
    </row>
    <row r="7019" spans="1:7" x14ac:dyDescent="0.6">
      <c r="A7019" s="6" t="s">
        <v>73</v>
      </c>
      <c r="B7019" s="6" t="s">
        <v>232</v>
      </c>
      <c r="C7019" s="7">
        <v>1263050</v>
      </c>
      <c r="D7019" s="10">
        <v>1.5208831995900161</v>
      </c>
      <c r="E7019" s="10">
        <v>4.8015403857046737</v>
      </c>
      <c r="F7019" s="8">
        <v>26.535040703999879</v>
      </c>
      <c r="G7019" s="8">
        <v>68.005246131908834</v>
      </c>
    </row>
    <row r="7020" spans="1:7" x14ac:dyDescent="0.6">
      <c r="A7020" s="3" t="s">
        <v>74</v>
      </c>
      <c r="B7020" s="3" t="s">
        <v>232</v>
      </c>
      <c r="C7020" s="4">
        <v>1122430</v>
      </c>
      <c r="D7020" s="9">
        <v>1.182862242722746</v>
      </c>
      <c r="E7020" s="9">
        <v>4.7503830169035304</v>
      </c>
      <c r="F7020" s="5">
        <v>-11.133367641819399</v>
      </c>
      <c r="G7020" s="5">
        <v>-1.816400526594331</v>
      </c>
    </row>
    <row r="7021" spans="1:7" x14ac:dyDescent="0.6">
      <c r="A7021" s="6" t="s">
        <v>75</v>
      </c>
      <c r="B7021" s="6" t="s">
        <v>232</v>
      </c>
      <c r="C7021" s="7">
        <v>1136880</v>
      </c>
      <c r="D7021" s="10">
        <v>1.1188940136975549</v>
      </c>
      <c r="E7021" s="10">
        <v>4.3877361985920711</v>
      </c>
      <c r="F7021" s="8">
        <v>1.287385404880492</v>
      </c>
      <c r="G7021" s="8">
        <v>45.324765468111458</v>
      </c>
    </row>
    <row r="7022" spans="1:7" x14ac:dyDescent="0.6">
      <c r="A7022" s="3" t="s">
        <v>76</v>
      </c>
      <c r="B7022" s="3" t="s">
        <v>232</v>
      </c>
      <c r="C7022" s="4">
        <v>1525974</v>
      </c>
      <c r="D7022" s="9">
        <v>1.477527727500205</v>
      </c>
      <c r="E7022" s="9">
        <v>4.6837465700026399</v>
      </c>
      <c r="F7022" s="5">
        <v>34.224720287101547</v>
      </c>
      <c r="G7022" s="5">
        <v>11.379110002977949</v>
      </c>
    </row>
    <row r="7023" spans="1:7" x14ac:dyDescent="0.6">
      <c r="A7023" s="6" t="s">
        <v>77</v>
      </c>
      <c r="B7023" s="6" t="s">
        <v>232</v>
      </c>
      <c r="C7023" s="7">
        <v>2592538</v>
      </c>
      <c r="D7023" s="10">
        <v>2.161222194960609</v>
      </c>
      <c r="E7023" s="10">
        <v>4.5006371107461662</v>
      </c>
      <c r="F7023" s="8">
        <v>69.893982466280562</v>
      </c>
      <c r="G7023" s="8">
        <v>124.13111023890249</v>
      </c>
    </row>
    <row r="7024" spans="1:7" x14ac:dyDescent="0.6">
      <c r="A7024" s="3" t="s">
        <v>78</v>
      </c>
      <c r="B7024" s="3" t="s">
        <v>232</v>
      </c>
      <c r="C7024" s="4">
        <v>2497134</v>
      </c>
      <c r="D7024" s="9">
        <v>2.111738404611688</v>
      </c>
      <c r="E7024" s="9">
        <v>4.4069299976351743</v>
      </c>
      <c r="F7024" s="5">
        <v>-3.6799460605784762</v>
      </c>
      <c r="G7024" s="5">
        <v>86.83654886445089</v>
      </c>
    </row>
    <row r="7025" spans="1:7" x14ac:dyDescent="0.6">
      <c r="A7025" s="6" t="s">
        <v>79</v>
      </c>
      <c r="B7025" s="6" t="s">
        <v>232</v>
      </c>
      <c r="C7025" s="7">
        <v>2190072</v>
      </c>
      <c r="D7025" s="10">
        <v>1.9124600289346561</v>
      </c>
      <c r="E7025" s="10">
        <v>4.4669456886212888</v>
      </c>
      <c r="F7025" s="8">
        <v>-12.296576795638529</v>
      </c>
      <c r="G7025" s="8">
        <v>68.525282963115728</v>
      </c>
    </row>
    <row r="7026" spans="1:7" x14ac:dyDescent="0.6">
      <c r="A7026" s="3" t="s">
        <v>80</v>
      </c>
      <c r="B7026" s="3" t="s">
        <v>232</v>
      </c>
      <c r="C7026" s="4">
        <v>2000084</v>
      </c>
      <c r="D7026" s="9">
        <v>1.6951231135703599</v>
      </c>
      <c r="E7026" s="9">
        <v>4.6798398626056734</v>
      </c>
      <c r="F7026" s="5">
        <v>-8.6749659371929351</v>
      </c>
      <c r="G7026" s="5">
        <v>57.050279891105923</v>
      </c>
    </row>
    <row r="7027" spans="1:7" x14ac:dyDescent="0.6">
      <c r="A7027" s="6" t="s">
        <v>81</v>
      </c>
      <c r="B7027" s="6" t="s">
        <v>232</v>
      </c>
      <c r="C7027" s="7">
        <v>2088368</v>
      </c>
      <c r="D7027" s="10">
        <v>1.91429520288641</v>
      </c>
      <c r="E7027" s="10">
        <v>4.371751071811361</v>
      </c>
      <c r="F7027" s="8">
        <v>4.4140146113863299</v>
      </c>
      <c r="G7027" s="8">
        <v>29.706980956060189</v>
      </c>
    </row>
    <row r="7028" spans="1:7" x14ac:dyDescent="0.6">
      <c r="A7028" s="3" t="s">
        <v>82</v>
      </c>
      <c r="B7028" s="3" t="s">
        <v>232</v>
      </c>
      <c r="C7028" s="4">
        <v>2335028</v>
      </c>
      <c r="D7028" s="9">
        <v>2.0872922878558771</v>
      </c>
      <c r="E7028" s="9">
        <v>4.1177721620778014</v>
      </c>
      <c r="F7028" s="5">
        <v>11.811136734521879</v>
      </c>
      <c r="G7028" s="5">
        <v>93.478165401547315</v>
      </c>
    </row>
    <row r="7029" spans="1:7" x14ac:dyDescent="0.6">
      <c r="A7029" s="6" t="s">
        <v>83</v>
      </c>
      <c r="B7029" s="6" t="s">
        <v>232</v>
      </c>
      <c r="C7029" s="7">
        <v>3594939</v>
      </c>
      <c r="D7029" s="10">
        <v>2.8474458298297729</v>
      </c>
      <c r="E7029" s="10">
        <v>4.2874321840752883</v>
      </c>
      <c r="F7029" s="8">
        <v>53.956997517802783</v>
      </c>
      <c r="G7029" s="8">
        <v>160.78383011259231</v>
      </c>
    </row>
    <row r="7030" spans="1:7" x14ac:dyDescent="0.6">
      <c r="A7030" s="3" t="s">
        <v>84</v>
      </c>
      <c r="B7030" s="3" t="s">
        <v>232</v>
      </c>
      <c r="C7030" s="4">
        <v>3394165</v>
      </c>
      <c r="D7030" s="9">
        <v>2.6880460105214539</v>
      </c>
      <c r="E7030" s="9">
        <v>4.3574823346958897</v>
      </c>
      <c r="F7030" s="5">
        <v>-5.5849070039853288</v>
      </c>
      <c r="G7030" s="5">
        <v>240.03468305379181</v>
      </c>
    </row>
    <row r="7031" spans="1:7" x14ac:dyDescent="0.6">
      <c r="A7031" s="6" t="s">
        <v>85</v>
      </c>
      <c r="B7031" s="6" t="s">
        <v>232</v>
      </c>
      <c r="C7031" s="7">
        <v>2995491</v>
      </c>
      <c r="D7031" s="10">
        <v>2.5287842656890298</v>
      </c>
      <c r="E7031" s="10">
        <v>3.834567148970597</v>
      </c>
      <c r="F7031" s="8">
        <v>-11.745863857531971</v>
      </c>
      <c r="G7031" s="8">
        <v>137.16329519813149</v>
      </c>
    </row>
    <row r="7032" spans="1:7" x14ac:dyDescent="0.6">
      <c r="A7032" s="3" t="s">
        <v>86</v>
      </c>
      <c r="B7032" s="3" t="s">
        <v>232</v>
      </c>
      <c r="C7032" s="4">
        <v>3155372</v>
      </c>
      <c r="D7032" s="9">
        <v>2.7552025516646759</v>
      </c>
      <c r="E7032" s="9">
        <v>4.3262499057386323</v>
      </c>
      <c r="F7032" s="5">
        <v>5.3373887619759142</v>
      </c>
      <c r="G7032" s="5">
        <v>181.11971347879151</v>
      </c>
    </row>
    <row r="7033" spans="1:7" x14ac:dyDescent="0.6">
      <c r="A7033" s="6" t="s">
        <v>87</v>
      </c>
      <c r="B7033" s="6" t="s">
        <v>232</v>
      </c>
      <c r="C7033" s="7">
        <v>2428938</v>
      </c>
      <c r="D7033" s="10">
        <v>1.877244229726396</v>
      </c>
      <c r="E7033" s="10">
        <v>4.4570695625207586</v>
      </c>
      <c r="F7033" s="8">
        <v>-23.022134949540021</v>
      </c>
      <c r="G7033" s="8">
        <v>113.6494616846105</v>
      </c>
    </row>
    <row r="7034" spans="1:7" x14ac:dyDescent="0.6">
      <c r="A7034" s="3" t="s">
        <v>88</v>
      </c>
      <c r="B7034" s="3" t="s">
        <v>232</v>
      </c>
      <c r="C7034" s="4">
        <v>1715294</v>
      </c>
      <c r="D7034" s="9">
        <v>1.3554339456355531</v>
      </c>
      <c r="E7034" s="9">
        <v>4.9541323089808946</v>
      </c>
      <c r="F7034" s="5">
        <v>-29.380906387894619</v>
      </c>
      <c r="G7034" s="5">
        <v>12.406502338834089</v>
      </c>
    </row>
    <row r="7035" spans="1:7" x14ac:dyDescent="0.6">
      <c r="A7035" s="6" t="s">
        <v>89</v>
      </c>
      <c r="B7035" s="6" t="s">
        <v>232</v>
      </c>
      <c r="C7035" s="7">
        <v>4211944</v>
      </c>
      <c r="D7035" s="10">
        <v>2.855285966894336</v>
      </c>
      <c r="E7035" s="10">
        <v>4.6310238744989034</v>
      </c>
      <c r="F7035" s="8">
        <v>145.55230765104989</v>
      </c>
      <c r="G7035" s="8">
        <v>62.464118173002682</v>
      </c>
    </row>
    <row r="7036" spans="1:7" x14ac:dyDescent="0.6">
      <c r="A7036" s="3" t="s">
        <v>90</v>
      </c>
      <c r="B7036" s="3" t="s">
        <v>232</v>
      </c>
      <c r="C7036" s="4">
        <v>4194691</v>
      </c>
      <c r="D7036" s="9">
        <v>3.036193792022444</v>
      </c>
      <c r="E7036" s="9">
        <v>4.3932666527021356</v>
      </c>
      <c r="F7036" s="5">
        <v>-0.40962083066631289</v>
      </c>
      <c r="G7036" s="5">
        <v>67.980212515627912</v>
      </c>
    </row>
    <row r="7037" spans="1:7" x14ac:dyDescent="0.6">
      <c r="A7037" s="6" t="s">
        <v>91</v>
      </c>
      <c r="B7037" s="6" t="s">
        <v>232</v>
      </c>
      <c r="C7037" s="7">
        <v>3577842</v>
      </c>
      <c r="D7037" s="10">
        <v>2.6333790693998749</v>
      </c>
      <c r="E7037" s="10">
        <v>4.5688654717453376</v>
      </c>
      <c r="F7037" s="8">
        <v>-14.705469365919919</v>
      </c>
      <c r="G7037" s="8">
        <v>63.366409871456277</v>
      </c>
    </row>
    <row r="7038" spans="1:7" x14ac:dyDescent="0.6">
      <c r="A7038" s="3" t="s">
        <v>92</v>
      </c>
      <c r="B7038" s="3" t="s">
        <v>232</v>
      </c>
      <c r="C7038" s="4">
        <v>4912563</v>
      </c>
      <c r="D7038" s="9">
        <v>3.5119339059441028</v>
      </c>
      <c r="E7038" s="9">
        <v>4.3044138843496587</v>
      </c>
      <c r="F7038" s="5">
        <v>37.305196819758947</v>
      </c>
      <c r="G7038" s="5">
        <v>145.61783405096989</v>
      </c>
    </row>
    <row r="7039" spans="1:7" x14ac:dyDescent="0.6">
      <c r="A7039" s="6" t="s">
        <v>93</v>
      </c>
      <c r="B7039" s="6" t="s">
        <v>232</v>
      </c>
      <c r="C7039" s="7">
        <v>3270318</v>
      </c>
      <c r="D7039" s="10">
        <v>2.6652636518277748</v>
      </c>
      <c r="E7039" s="10">
        <v>4.4450095687536697</v>
      </c>
      <c r="F7039" s="8">
        <v>-33.429494949988417</v>
      </c>
      <c r="G7039" s="8">
        <v>56.596825846785627</v>
      </c>
    </row>
    <row r="7040" spans="1:7" x14ac:dyDescent="0.6">
      <c r="A7040" s="3" t="s">
        <v>94</v>
      </c>
      <c r="B7040" s="3" t="s">
        <v>232</v>
      </c>
      <c r="C7040" s="4">
        <v>3620223</v>
      </c>
      <c r="D7040" s="9">
        <v>2.3193109257109219</v>
      </c>
      <c r="E7040" s="9">
        <v>4.6489286292155612</v>
      </c>
      <c r="F7040" s="5">
        <v>10.699418221714209</v>
      </c>
      <c r="G7040" s="5">
        <v>55.039811085777131</v>
      </c>
    </row>
    <row r="7041" spans="1:7" x14ac:dyDescent="0.6">
      <c r="A7041" s="6" t="s">
        <v>95</v>
      </c>
      <c r="B7041" s="6" t="s">
        <v>232</v>
      </c>
      <c r="C7041" s="7">
        <v>5034388</v>
      </c>
      <c r="D7041" s="10">
        <v>3.6655875835715399</v>
      </c>
      <c r="E7041" s="10">
        <v>4.378295970521398</v>
      </c>
      <c r="F7041" s="8">
        <v>39.062925129197843</v>
      </c>
      <c r="G7041" s="8">
        <v>40.040985396414229</v>
      </c>
    </row>
    <row r="7042" spans="1:7" x14ac:dyDescent="0.6">
      <c r="A7042" s="3" t="s">
        <v>96</v>
      </c>
      <c r="B7042" s="3" t="s">
        <v>232</v>
      </c>
      <c r="C7042" s="4">
        <v>5639575</v>
      </c>
      <c r="D7042" s="9">
        <v>4.2169587802415833</v>
      </c>
      <c r="E7042" s="9">
        <v>4.5839842702218521</v>
      </c>
      <c r="F7042" s="5">
        <v>12.02106393071014</v>
      </c>
      <c r="G7042" s="5">
        <v>66.155004249940703</v>
      </c>
    </row>
    <row r="7043" spans="1:7" x14ac:dyDescent="0.6">
      <c r="A7043" s="6" t="s">
        <v>97</v>
      </c>
      <c r="B7043" s="6" t="s">
        <v>232</v>
      </c>
      <c r="C7043" s="7">
        <v>4728443</v>
      </c>
      <c r="D7043" s="10">
        <v>3.1397796692071269</v>
      </c>
      <c r="E7043" s="10">
        <v>4.6159747746164701</v>
      </c>
      <c r="F7043" s="8">
        <v>-16.156040127137238</v>
      </c>
      <c r="G7043" s="8">
        <v>57.852018250096563</v>
      </c>
    </row>
    <row r="7044" spans="1:7" x14ac:dyDescent="0.6">
      <c r="A7044" s="3" t="s">
        <v>98</v>
      </c>
      <c r="B7044" s="3" t="s">
        <v>232</v>
      </c>
      <c r="C7044" s="4">
        <v>6279238</v>
      </c>
      <c r="D7044" s="9">
        <v>4.5104996450747006</v>
      </c>
      <c r="E7044" s="9">
        <v>4.5039256331724253</v>
      </c>
      <c r="F7044" s="5">
        <v>32.797159656994921</v>
      </c>
      <c r="G7044" s="5">
        <v>99.001512341492543</v>
      </c>
    </row>
    <row r="7045" spans="1:7" x14ac:dyDescent="0.6">
      <c r="A7045" s="6" t="s">
        <v>99</v>
      </c>
      <c r="B7045" s="6" t="s">
        <v>232</v>
      </c>
      <c r="C7045" s="7">
        <v>4546609</v>
      </c>
      <c r="D7045" s="10">
        <v>3.0237849820058349</v>
      </c>
      <c r="E7045" s="10">
        <v>4.711726752307877</v>
      </c>
      <c r="F7045" s="8">
        <v>-27.592981823590701</v>
      </c>
      <c r="G7045" s="8">
        <v>87.185057831859041</v>
      </c>
    </row>
    <row r="7046" spans="1:7" x14ac:dyDescent="0.6">
      <c r="A7046" s="3" t="s">
        <v>100</v>
      </c>
      <c r="B7046" s="3" t="s">
        <v>232</v>
      </c>
      <c r="C7046" s="4">
        <v>4540093</v>
      </c>
      <c r="D7046" s="9">
        <v>2.5731817305413731</v>
      </c>
      <c r="E7046" s="9">
        <v>4.8583280631184476</v>
      </c>
      <c r="F7046" s="5">
        <v>-0.14331560070373059</v>
      </c>
      <c r="G7046" s="5">
        <v>164.6830805681125</v>
      </c>
    </row>
    <row r="7047" spans="1:7" x14ac:dyDescent="0.6">
      <c r="A7047" s="6" t="s">
        <v>101</v>
      </c>
      <c r="B7047" s="6" t="s">
        <v>232</v>
      </c>
      <c r="C7047" s="7">
        <v>2409219</v>
      </c>
      <c r="D7047" s="10">
        <v>1.2140630018845699</v>
      </c>
      <c r="E7047" s="10">
        <v>4.7806327561642528</v>
      </c>
      <c r="F7047" s="8">
        <v>-46.9345892253749</v>
      </c>
      <c r="G7047" s="8">
        <v>-42.800307886334679</v>
      </c>
    </row>
    <row r="7048" spans="1:7" x14ac:dyDescent="0.6">
      <c r="A7048" s="3" t="s">
        <v>102</v>
      </c>
      <c r="B7048" s="3" t="s">
        <v>232</v>
      </c>
      <c r="C7048" s="4">
        <v>1142533</v>
      </c>
      <c r="D7048" s="9">
        <v>0.69807806665345251</v>
      </c>
      <c r="E7048" s="9">
        <v>4.6625245872203589</v>
      </c>
      <c r="F7048" s="5">
        <v>-52.576623378779587</v>
      </c>
      <c r="G7048" s="5">
        <v>-72.762403714600183</v>
      </c>
    </row>
    <row r="7049" spans="1:7" x14ac:dyDescent="0.6">
      <c r="A7049" s="6" t="s">
        <v>19</v>
      </c>
      <c r="B7049" s="6" t="s">
        <v>233</v>
      </c>
      <c r="C7049" s="7">
        <v>20</v>
      </c>
      <c r="D7049" s="10">
        <v>4.9196902385916927E-5</v>
      </c>
      <c r="E7049" s="10">
        <v>1.428571428571429</v>
      </c>
      <c r="F7049" s="6"/>
      <c r="G7049" s="6"/>
    </row>
    <row r="7050" spans="1:7" x14ac:dyDescent="0.6">
      <c r="A7050" s="3" t="s">
        <v>21</v>
      </c>
      <c r="B7050" s="3" t="s">
        <v>233</v>
      </c>
      <c r="C7050" s="4">
        <v>1326</v>
      </c>
      <c r="D7050" s="9">
        <v>2.9954408306235442E-3</v>
      </c>
      <c r="E7050" s="9">
        <v>1.31547619047619</v>
      </c>
      <c r="F7050" s="5">
        <v>6530</v>
      </c>
      <c r="G7050" s="3"/>
    </row>
    <row r="7051" spans="1:7" x14ac:dyDescent="0.6">
      <c r="A7051" s="6" t="s">
        <v>26</v>
      </c>
      <c r="B7051" s="6" t="s">
        <v>233</v>
      </c>
      <c r="C7051" s="7">
        <v>1955</v>
      </c>
      <c r="D7051" s="10">
        <v>4.6520178787874027E-3</v>
      </c>
      <c r="E7051" s="10">
        <v>4.1773504273504276</v>
      </c>
      <c r="F7051" s="8">
        <v>47.435897435897452</v>
      </c>
      <c r="G7051" s="6"/>
    </row>
    <row r="7052" spans="1:7" x14ac:dyDescent="0.6">
      <c r="A7052" s="3" t="s">
        <v>41</v>
      </c>
      <c r="B7052" s="3" t="s">
        <v>233</v>
      </c>
      <c r="C7052" s="4">
        <v>40</v>
      </c>
      <c r="D7052" s="9">
        <v>5.9728882241462477E-5</v>
      </c>
      <c r="E7052" s="9">
        <v>1.6</v>
      </c>
      <c r="F7052" s="5">
        <v>-97.953964194373398</v>
      </c>
      <c r="G7052" s="3"/>
    </row>
    <row r="7053" spans="1:7" x14ac:dyDescent="0.6">
      <c r="A7053" s="6" t="s">
        <v>42</v>
      </c>
      <c r="B7053" s="6" t="s">
        <v>233</v>
      </c>
      <c r="C7053" s="7">
        <v>1000</v>
      </c>
      <c r="D7053" s="10">
        <v>1.65068468254742E-3</v>
      </c>
      <c r="E7053" s="10">
        <v>25</v>
      </c>
      <c r="F7053" s="8">
        <v>2400</v>
      </c>
      <c r="G7053" s="6"/>
    </row>
    <row r="7054" spans="1:7" x14ac:dyDescent="0.6">
      <c r="A7054" s="3" t="s">
        <v>43</v>
      </c>
      <c r="B7054" s="3" t="s">
        <v>233</v>
      </c>
      <c r="C7054" s="4">
        <v>3</v>
      </c>
      <c r="D7054" s="9">
        <v>4.8397259418070382E-6</v>
      </c>
      <c r="E7054" s="9">
        <v>0.15</v>
      </c>
      <c r="F7054" s="5">
        <v>-99.7</v>
      </c>
      <c r="G7054" s="3"/>
    </row>
    <row r="7055" spans="1:7" x14ac:dyDescent="0.6">
      <c r="A7055" s="6" t="s">
        <v>61</v>
      </c>
      <c r="B7055" s="6" t="s">
        <v>233</v>
      </c>
      <c r="C7055" s="7">
        <v>360</v>
      </c>
      <c r="D7055" s="10">
        <v>4.634066438353078E-4</v>
      </c>
      <c r="E7055" s="10">
        <v>2.5714285714285721</v>
      </c>
      <c r="F7055" s="8">
        <v>11900</v>
      </c>
      <c r="G7055" s="6"/>
    </row>
    <row r="7056" spans="1:7" x14ac:dyDescent="0.6">
      <c r="A7056" s="3" t="s">
        <v>76</v>
      </c>
      <c r="B7056" s="3" t="s">
        <v>233</v>
      </c>
      <c r="C7056" s="4">
        <v>777</v>
      </c>
      <c r="D7056" s="9">
        <v>7.5233198224062745E-4</v>
      </c>
      <c r="E7056" s="9">
        <v>0.77467597208374872</v>
      </c>
      <c r="F7056" s="5">
        <v>115.8333333333333</v>
      </c>
      <c r="G7056" s="3"/>
    </row>
    <row r="7057" spans="1:7" x14ac:dyDescent="0.6">
      <c r="A7057" s="6" t="s">
        <v>14</v>
      </c>
      <c r="B7057" s="6" t="s">
        <v>234</v>
      </c>
      <c r="C7057" s="7">
        <v>327308</v>
      </c>
      <c r="D7057" s="10">
        <v>0.84196924513038285</v>
      </c>
      <c r="E7057" s="10">
        <v>4.6456979021773073</v>
      </c>
      <c r="F7057" s="6"/>
      <c r="G7057" s="6"/>
    </row>
    <row r="7058" spans="1:7" x14ac:dyDescent="0.6">
      <c r="A7058" s="3" t="s">
        <v>15</v>
      </c>
      <c r="B7058" s="3" t="s">
        <v>234</v>
      </c>
      <c r="C7058" s="4">
        <v>163647</v>
      </c>
      <c r="D7058" s="9">
        <v>0.49013924492732519</v>
      </c>
      <c r="E7058" s="9">
        <v>4.7976253298153031</v>
      </c>
      <c r="F7058" s="5">
        <v>-50.002138658389043</v>
      </c>
      <c r="G7058" s="3"/>
    </row>
    <row r="7059" spans="1:7" x14ac:dyDescent="0.6">
      <c r="A7059" s="6" t="s">
        <v>16</v>
      </c>
      <c r="B7059" s="6" t="s">
        <v>234</v>
      </c>
      <c r="C7059" s="7">
        <v>162503</v>
      </c>
      <c r="D7059" s="10">
        <v>0.36476828146715939</v>
      </c>
      <c r="E7059" s="10">
        <v>4.2372558733800947</v>
      </c>
      <c r="F7059" s="8">
        <v>-0.69906567184243595</v>
      </c>
      <c r="G7059" s="6"/>
    </row>
    <row r="7060" spans="1:7" x14ac:dyDescent="0.6">
      <c r="A7060" s="3" t="s">
        <v>17</v>
      </c>
      <c r="B7060" s="3" t="s">
        <v>234</v>
      </c>
      <c r="C7060" s="4">
        <v>204608</v>
      </c>
      <c r="D7060" s="9">
        <v>0.44454863673822692</v>
      </c>
      <c r="E7060" s="9">
        <v>4.4704494308374656</v>
      </c>
      <c r="F7060" s="5">
        <v>25.910290886937482</v>
      </c>
      <c r="G7060" s="3"/>
    </row>
    <row r="7061" spans="1:7" x14ac:dyDescent="0.6">
      <c r="A7061" s="6" t="s">
        <v>18</v>
      </c>
      <c r="B7061" s="6" t="s">
        <v>234</v>
      </c>
      <c r="C7061" s="7">
        <v>293600</v>
      </c>
      <c r="D7061" s="10">
        <v>0.64614675357252471</v>
      </c>
      <c r="E7061" s="10">
        <v>4.3940913240642354</v>
      </c>
      <c r="F7061" s="8">
        <v>43.493900531748508</v>
      </c>
      <c r="G7061" s="6"/>
    </row>
    <row r="7062" spans="1:7" x14ac:dyDescent="0.6">
      <c r="A7062" s="3" t="s">
        <v>19</v>
      </c>
      <c r="B7062" s="3" t="s">
        <v>234</v>
      </c>
      <c r="C7062" s="4">
        <v>319273</v>
      </c>
      <c r="D7062" s="9">
        <v>0.78536213077294281</v>
      </c>
      <c r="E7062" s="9">
        <v>5.0122923796665519</v>
      </c>
      <c r="F7062" s="5">
        <v>8.7442098092643139</v>
      </c>
      <c r="G7062" s="3"/>
    </row>
    <row r="7063" spans="1:7" x14ac:dyDescent="0.6">
      <c r="A7063" s="6" t="s">
        <v>20</v>
      </c>
      <c r="B7063" s="6" t="s">
        <v>234</v>
      </c>
      <c r="C7063" s="7">
        <v>140039</v>
      </c>
      <c r="D7063" s="10">
        <v>0.32518982894437709</v>
      </c>
      <c r="E7063" s="10">
        <v>4.8651681489716507</v>
      </c>
      <c r="F7063" s="8">
        <v>-56.138163891090073</v>
      </c>
      <c r="G7063" s="6"/>
    </row>
    <row r="7064" spans="1:7" x14ac:dyDescent="0.6">
      <c r="A7064" s="3" t="s">
        <v>21</v>
      </c>
      <c r="B7064" s="3" t="s">
        <v>234</v>
      </c>
      <c r="C7064" s="4">
        <v>530375</v>
      </c>
      <c r="D7064" s="9">
        <v>1.1981198571206351</v>
      </c>
      <c r="E7064" s="9">
        <v>4.5803718704930354</v>
      </c>
      <c r="F7064" s="5">
        <v>278.73378130377972</v>
      </c>
      <c r="G7064" s="3"/>
    </row>
    <row r="7065" spans="1:7" x14ac:dyDescent="0.6">
      <c r="A7065" s="6" t="s">
        <v>22</v>
      </c>
      <c r="B7065" s="6" t="s">
        <v>234</v>
      </c>
      <c r="C7065" s="7">
        <v>491838</v>
      </c>
      <c r="D7065" s="10">
        <v>1.147635492367939</v>
      </c>
      <c r="E7065" s="10">
        <v>4.9921135166407842</v>
      </c>
      <c r="F7065" s="8">
        <v>-7.265991044072595</v>
      </c>
      <c r="G7065" s="6"/>
    </row>
    <row r="7066" spans="1:7" x14ac:dyDescent="0.6">
      <c r="A7066" s="3" t="s">
        <v>23</v>
      </c>
      <c r="B7066" s="3" t="s">
        <v>234</v>
      </c>
      <c r="C7066" s="4">
        <v>240075</v>
      </c>
      <c r="D7066" s="9">
        <v>0.45072481788755442</v>
      </c>
      <c r="E7066" s="9">
        <v>4.5349364362757134</v>
      </c>
      <c r="F7066" s="5">
        <v>-51.188196113354387</v>
      </c>
      <c r="G7066" s="3"/>
    </row>
    <row r="7067" spans="1:7" x14ac:dyDescent="0.6">
      <c r="A7067" s="6" t="s">
        <v>24</v>
      </c>
      <c r="B7067" s="6" t="s">
        <v>234</v>
      </c>
      <c r="C7067" s="7">
        <v>668921</v>
      </c>
      <c r="D7067" s="10">
        <v>1.295975285138063</v>
      </c>
      <c r="E7067" s="10">
        <v>5.0073059907627124</v>
      </c>
      <c r="F7067" s="8">
        <v>178.63001145475371</v>
      </c>
      <c r="G7067" s="6"/>
    </row>
    <row r="7068" spans="1:7" x14ac:dyDescent="0.6">
      <c r="A7068" s="3" t="s">
        <v>25</v>
      </c>
      <c r="B7068" s="3" t="s">
        <v>234</v>
      </c>
      <c r="C7068" s="4">
        <v>237296</v>
      </c>
      <c r="D7068" s="9">
        <v>0.53280504287704666</v>
      </c>
      <c r="E7068" s="9">
        <v>4.5590885511729331</v>
      </c>
      <c r="F7068" s="5">
        <v>-64.525556829580765</v>
      </c>
      <c r="G7068" s="3"/>
    </row>
    <row r="7069" spans="1:7" x14ac:dyDescent="0.6">
      <c r="A7069" s="6" t="s">
        <v>26</v>
      </c>
      <c r="B7069" s="6" t="s">
        <v>234</v>
      </c>
      <c r="C7069" s="7">
        <v>322101</v>
      </c>
      <c r="D7069" s="10">
        <v>0.76645504387483443</v>
      </c>
      <c r="E7069" s="10">
        <v>4.2791609097672438</v>
      </c>
      <c r="F7069" s="8">
        <v>35.73806553839929</v>
      </c>
      <c r="G7069" s="8">
        <v>-1.5908563188189671</v>
      </c>
    </row>
    <row r="7070" spans="1:7" x14ac:dyDescent="0.6">
      <c r="A7070" s="3" t="s">
        <v>27</v>
      </c>
      <c r="B7070" s="3" t="s">
        <v>234</v>
      </c>
      <c r="C7070" s="4">
        <v>262116</v>
      </c>
      <c r="D7070" s="9">
        <v>0.53498306242105853</v>
      </c>
      <c r="E7070" s="9">
        <v>4.8415375237813771</v>
      </c>
      <c r="F7070" s="5">
        <v>-18.623040599066751</v>
      </c>
      <c r="G7070" s="5">
        <v>60.171588846724958</v>
      </c>
    </row>
    <row r="7071" spans="1:7" x14ac:dyDescent="0.6">
      <c r="A7071" s="6" t="s">
        <v>28</v>
      </c>
      <c r="B7071" s="6" t="s">
        <v>234</v>
      </c>
      <c r="C7071" s="7">
        <v>628294</v>
      </c>
      <c r="D7071" s="10">
        <v>1.063571636313394</v>
      </c>
      <c r="E7071" s="10">
        <v>4.5614159908814367</v>
      </c>
      <c r="F7071" s="8">
        <v>139.70074318240779</v>
      </c>
      <c r="G7071" s="8">
        <v>286.6353236555633</v>
      </c>
    </row>
    <row r="7072" spans="1:7" x14ac:dyDescent="0.6">
      <c r="A7072" s="3" t="s">
        <v>29</v>
      </c>
      <c r="B7072" s="3" t="s">
        <v>234</v>
      </c>
      <c r="C7072" s="4">
        <v>472215</v>
      </c>
      <c r="D7072" s="9">
        <v>0.68063375396277848</v>
      </c>
      <c r="E7072" s="9">
        <v>5.1332739072300546</v>
      </c>
      <c r="F7072" s="5">
        <v>-24.84171422932576</v>
      </c>
      <c r="G7072" s="5">
        <v>130.7900961839224</v>
      </c>
    </row>
    <row r="7073" spans="1:7" x14ac:dyDescent="0.6">
      <c r="A7073" s="6" t="s">
        <v>30</v>
      </c>
      <c r="B7073" s="6" t="s">
        <v>234</v>
      </c>
      <c r="C7073" s="7">
        <v>83820</v>
      </c>
      <c r="D7073" s="10">
        <v>0.13487791014740011</v>
      </c>
      <c r="E7073" s="10">
        <v>4.5768264715518194</v>
      </c>
      <c r="F7073" s="8">
        <v>-82.249610876401633</v>
      </c>
      <c r="G7073" s="8">
        <v>-71.450953678474121</v>
      </c>
    </row>
    <row r="7074" spans="1:7" x14ac:dyDescent="0.6">
      <c r="A7074" s="3" t="s">
        <v>31</v>
      </c>
      <c r="B7074" s="3" t="s">
        <v>234</v>
      </c>
      <c r="C7074" s="4">
        <v>151053</v>
      </c>
      <c r="D7074" s="9">
        <v>0.24746402332829209</v>
      </c>
      <c r="E7074" s="9">
        <v>4.9972871935686634</v>
      </c>
      <c r="F7074" s="5">
        <v>80.211166785969937</v>
      </c>
      <c r="G7074" s="5">
        <v>-52.688451575924063</v>
      </c>
    </row>
    <row r="7075" spans="1:7" x14ac:dyDescent="0.6">
      <c r="A7075" s="6" t="s">
        <v>32</v>
      </c>
      <c r="B7075" s="6" t="s">
        <v>234</v>
      </c>
      <c r="C7075" s="7">
        <v>604437</v>
      </c>
      <c r="D7075" s="10">
        <v>0.93165992955207777</v>
      </c>
      <c r="E7075" s="10">
        <v>4.5552566131584893</v>
      </c>
      <c r="F7075" s="8">
        <v>300.14895434052937</v>
      </c>
      <c r="G7075" s="8">
        <v>331.62047715279311</v>
      </c>
    </row>
    <row r="7076" spans="1:7" x14ac:dyDescent="0.6">
      <c r="A7076" s="3" t="s">
        <v>33</v>
      </c>
      <c r="B7076" s="3" t="s">
        <v>234</v>
      </c>
      <c r="C7076" s="4">
        <v>611648</v>
      </c>
      <c r="D7076" s="9">
        <v>1.152996663490268</v>
      </c>
      <c r="E7076" s="9">
        <v>4.6360149771855621</v>
      </c>
      <c r="F7076" s="5">
        <v>1.193011016863621</v>
      </c>
      <c r="G7076" s="5">
        <v>15.32368607117604</v>
      </c>
    </row>
    <row r="7077" spans="1:7" x14ac:dyDescent="0.6">
      <c r="A7077" s="6" t="s">
        <v>34</v>
      </c>
      <c r="B7077" s="6" t="s">
        <v>234</v>
      </c>
      <c r="C7077" s="7">
        <v>554169</v>
      </c>
      <c r="D7077" s="10">
        <v>0.95377034097441571</v>
      </c>
      <c r="E7077" s="10">
        <v>4.6315063684685587</v>
      </c>
      <c r="F7077" s="8">
        <v>-9.3973985037145606</v>
      </c>
      <c r="G7077" s="8">
        <v>12.67307528088517</v>
      </c>
    </row>
    <row r="7078" spans="1:7" x14ac:dyDescent="0.6">
      <c r="A7078" s="3" t="s">
        <v>35</v>
      </c>
      <c r="B7078" s="3" t="s">
        <v>234</v>
      </c>
      <c r="C7078" s="4">
        <v>638459</v>
      </c>
      <c r="D7078" s="9">
        <v>1.1862858334979101</v>
      </c>
      <c r="E7078" s="9">
        <v>4.6272521706358987</v>
      </c>
      <c r="F7078" s="5">
        <v>15.210161521124419</v>
      </c>
      <c r="G7078" s="5">
        <v>165.941476621889</v>
      </c>
    </row>
    <row r="7079" spans="1:7" x14ac:dyDescent="0.6">
      <c r="A7079" s="6" t="s">
        <v>36</v>
      </c>
      <c r="B7079" s="6" t="s">
        <v>234</v>
      </c>
      <c r="C7079" s="7">
        <v>699136</v>
      </c>
      <c r="D7079" s="10">
        <v>1.327742251913804</v>
      </c>
      <c r="E7079" s="10">
        <v>4.5279655967461983</v>
      </c>
      <c r="F7079" s="8">
        <v>9.5036642916773051</v>
      </c>
      <c r="G7079" s="8">
        <v>4.5169758461761633</v>
      </c>
    </row>
    <row r="7080" spans="1:7" x14ac:dyDescent="0.6">
      <c r="A7080" s="3" t="s">
        <v>37</v>
      </c>
      <c r="B7080" s="3" t="s">
        <v>234</v>
      </c>
      <c r="C7080" s="4">
        <v>538304</v>
      </c>
      <c r="D7080" s="9">
        <v>0.88359579418749634</v>
      </c>
      <c r="E7080" s="9">
        <v>5.0992658551603274</v>
      </c>
      <c r="F7080" s="5">
        <v>-23.00439399487367</v>
      </c>
      <c r="G7080" s="5">
        <v>126.8491672847414</v>
      </c>
    </row>
    <row r="7081" spans="1:7" x14ac:dyDescent="0.6">
      <c r="A7081" s="6" t="s">
        <v>38</v>
      </c>
      <c r="B7081" s="6" t="s">
        <v>234</v>
      </c>
      <c r="C7081" s="7">
        <v>368153</v>
      </c>
      <c r="D7081" s="10">
        <v>0.64356145738955139</v>
      </c>
      <c r="E7081" s="10">
        <v>4.5601867908635976</v>
      </c>
      <c r="F7081" s="8">
        <v>-31.608719236713821</v>
      </c>
      <c r="G7081" s="8">
        <v>14.29737877249682</v>
      </c>
    </row>
    <row r="7082" spans="1:7" x14ac:dyDescent="0.6">
      <c r="A7082" s="3" t="s">
        <v>39</v>
      </c>
      <c r="B7082" s="3" t="s">
        <v>234</v>
      </c>
      <c r="C7082" s="4">
        <v>226581</v>
      </c>
      <c r="D7082" s="9">
        <v>0.43196011876887219</v>
      </c>
      <c r="E7082" s="9">
        <v>4.4190232866560049</v>
      </c>
      <c r="F7082" s="5">
        <v>-38.454664229274243</v>
      </c>
      <c r="G7082" s="5">
        <v>-13.55697477452731</v>
      </c>
    </row>
    <row r="7083" spans="1:7" x14ac:dyDescent="0.6">
      <c r="A7083" s="6" t="s">
        <v>40</v>
      </c>
      <c r="B7083" s="6" t="s">
        <v>234</v>
      </c>
      <c r="C7083" s="7">
        <v>831161</v>
      </c>
      <c r="D7083" s="10">
        <v>1.182910900328092</v>
      </c>
      <c r="E7083" s="10">
        <v>4.9483589038323004</v>
      </c>
      <c r="F7083" s="8">
        <v>266.82731561781441</v>
      </c>
      <c r="G7083" s="8">
        <v>32.288546444817243</v>
      </c>
    </row>
    <row r="7084" spans="1:7" x14ac:dyDescent="0.6">
      <c r="A7084" s="3" t="s">
        <v>41</v>
      </c>
      <c r="B7084" s="3" t="s">
        <v>234</v>
      </c>
      <c r="C7084" s="4">
        <v>535980</v>
      </c>
      <c r="D7084" s="9">
        <v>0.80033715759447666</v>
      </c>
      <c r="E7084" s="9">
        <v>4.5164443470713644</v>
      </c>
      <c r="F7084" s="5">
        <v>-35.514298673782818</v>
      </c>
      <c r="G7084" s="5">
        <v>13.503382992916359</v>
      </c>
    </row>
    <row r="7085" spans="1:7" x14ac:dyDescent="0.6">
      <c r="A7085" s="6" t="s">
        <v>42</v>
      </c>
      <c r="B7085" s="6" t="s">
        <v>234</v>
      </c>
      <c r="C7085" s="7">
        <v>302448</v>
      </c>
      <c r="D7085" s="10">
        <v>0.49924628086710199</v>
      </c>
      <c r="E7085" s="10">
        <v>4.4333562979141323</v>
      </c>
      <c r="F7085" s="8">
        <v>-43.571028769730212</v>
      </c>
      <c r="G7085" s="8">
        <v>260.83035075161058</v>
      </c>
    </row>
    <row r="7086" spans="1:7" x14ac:dyDescent="0.6">
      <c r="A7086" s="3" t="s">
        <v>43</v>
      </c>
      <c r="B7086" s="3" t="s">
        <v>234</v>
      </c>
      <c r="C7086" s="4">
        <v>303573</v>
      </c>
      <c r="D7086" s="9">
        <v>0.48973670777739609</v>
      </c>
      <c r="E7086" s="9">
        <v>4.215530529210004</v>
      </c>
      <c r="F7086" s="5">
        <v>0.37196476749721258</v>
      </c>
      <c r="G7086" s="5">
        <v>100.9711823002522</v>
      </c>
    </row>
    <row r="7087" spans="1:7" x14ac:dyDescent="0.6">
      <c r="A7087" s="6" t="s">
        <v>44</v>
      </c>
      <c r="B7087" s="6" t="s">
        <v>234</v>
      </c>
      <c r="C7087" s="7">
        <v>285879</v>
      </c>
      <c r="D7087" s="10">
        <v>0.46338835065361678</v>
      </c>
      <c r="E7087" s="10">
        <v>5.5148539681314874</v>
      </c>
      <c r="F7087" s="8">
        <v>-5.8285815932246896</v>
      </c>
      <c r="G7087" s="8">
        <v>-52.703259396760949</v>
      </c>
    </row>
    <row r="7088" spans="1:7" x14ac:dyDescent="0.6">
      <c r="A7088" s="3" t="s">
        <v>45</v>
      </c>
      <c r="B7088" s="3" t="s">
        <v>234</v>
      </c>
      <c r="C7088" s="4">
        <v>379220</v>
      </c>
      <c r="D7088" s="9">
        <v>0.63446073781884571</v>
      </c>
      <c r="E7088" s="9">
        <v>4.1369755416403029</v>
      </c>
      <c r="F7088" s="5">
        <v>32.650526971201103</v>
      </c>
      <c r="G7088" s="5">
        <v>-38.000287747201</v>
      </c>
    </row>
    <row r="7089" spans="1:7" x14ac:dyDescent="0.6">
      <c r="A7089" s="6" t="s">
        <v>46</v>
      </c>
      <c r="B7089" s="6" t="s">
        <v>234</v>
      </c>
      <c r="C7089" s="7">
        <v>471225</v>
      </c>
      <c r="D7089" s="10">
        <v>0.71490993773285783</v>
      </c>
      <c r="E7089" s="10">
        <v>4.3646089010327422</v>
      </c>
      <c r="F7089" s="8">
        <v>24.261642318443119</v>
      </c>
      <c r="G7089" s="8">
        <v>-14.96727532575802</v>
      </c>
    </row>
    <row r="7090" spans="1:7" x14ac:dyDescent="0.6">
      <c r="A7090" s="3" t="s">
        <v>47</v>
      </c>
      <c r="B7090" s="3" t="s">
        <v>234</v>
      </c>
      <c r="C7090" s="4">
        <v>536295</v>
      </c>
      <c r="D7090" s="9">
        <v>0.80093875736366849</v>
      </c>
      <c r="E7090" s="9">
        <v>4.5432942791064121</v>
      </c>
      <c r="F7090" s="5">
        <v>13.808690116186529</v>
      </c>
      <c r="G7090" s="5">
        <v>-16.001653982479692</v>
      </c>
    </row>
    <row r="7091" spans="1:7" x14ac:dyDescent="0.6">
      <c r="A7091" s="6" t="s">
        <v>48</v>
      </c>
      <c r="B7091" s="6" t="s">
        <v>234</v>
      </c>
      <c r="C7091" s="7">
        <v>547354</v>
      </c>
      <c r="D7091" s="10">
        <v>0.75766396030736394</v>
      </c>
      <c r="E7091" s="10">
        <v>4.6272212359455578</v>
      </c>
      <c r="F7091" s="8">
        <v>2.0621113379762912</v>
      </c>
      <c r="G7091" s="8">
        <v>-21.709939124862689</v>
      </c>
    </row>
    <row r="7092" spans="1:7" x14ac:dyDescent="0.6">
      <c r="A7092" s="3" t="s">
        <v>49</v>
      </c>
      <c r="B7092" s="3" t="s">
        <v>234</v>
      </c>
      <c r="C7092" s="4">
        <v>1136910</v>
      </c>
      <c r="D7092" s="9">
        <v>1.5419736063205249</v>
      </c>
      <c r="E7092" s="9">
        <v>4.857219758529645</v>
      </c>
      <c r="F7092" s="5">
        <v>107.7101839029221</v>
      </c>
      <c r="G7092" s="5">
        <v>111.2022203067412</v>
      </c>
    </row>
    <row r="7093" spans="1:7" x14ac:dyDescent="0.6">
      <c r="A7093" s="6" t="s">
        <v>50</v>
      </c>
      <c r="B7093" s="6" t="s">
        <v>234</v>
      </c>
      <c r="C7093" s="7">
        <v>1072651</v>
      </c>
      <c r="D7093" s="10">
        <v>1.664442911562201</v>
      </c>
      <c r="E7093" s="10">
        <v>4.9490903722022548</v>
      </c>
      <c r="F7093" s="8">
        <v>-5.6520744825887759</v>
      </c>
      <c r="G7093" s="8">
        <v>191.3601138657026</v>
      </c>
    </row>
    <row r="7094" spans="1:7" x14ac:dyDescent="0.6">
      <c r="A7094" s="3" t="s">
        <v>51</v>
      </c>
      <c r="B7094" s="3" t="s">
        <v>234</v>
      </c>
      <c r="C7094" s="4">
        <v>355596</v>
      </c>
      <c r="D7094" s="9">
        <v>0.59761963539380591</v>
      </c>
      <c r="E7094" s="9">
        <v>4.7915594302884941</v>
      </c>
      <c r="F7094" s="5">
        <v>-66.848863236970828</v>
      </c>
      <c r="G7094" s="5">
        <v>56.939902286599477</v>
      </c>
    </row>
    <row r="7095" spans="1:7" x14ac:dyDescent="0.6">
      <c r="A7095" s="6" t="s">
        <v>52</v>
      </c>
      <c r="B7095" s="6" t="s">
        <v>234</v>
      </c>
      <c r="C7095" s="7">
        <v>947553</v>
      </c>
      <c r="D7095" s="10">
        <v>1.161346011883257</v>
      </c>
      <c r="E7095" s="10">
        <v>4.8105241781952026</v>
      </c>
      <c r="F7095" s="8">
        <v>166.4689704046165</v>
      </c>
      <c r="G7095" s="8">
        <v>14.003544439645269</v>
      </c>
    </row>
    <row r="7096" spans="1:7" x14ac:dyDescent="0.6">
      <c r="A7096" s="3" t="s">
        <v>53</v>
      </c>
      <c r="B7096" s="3" t="s">
        <v>234</v>
      </c>
      <c r="C7096" s="4">
        <v>701537</v>
      </c>
      <c r="D7096" s="9">
        <v>1.0339759549229719</v>
      </c>
      <c r="E7096" s="9">
        <v>4.2833322139660401</v>
      </c>
      <c r="F7096" s="5">
        <v>-25.96329703984895</v>
      </c>
      <c r="G7096" s="5">
        <v>30.888652561662759</v>
      </c>
    </row>
    <row r="7097" spans="1:7" x14ac:dyDescent="0.6">
      <c r="A7097" s="6" t="s">
        <v>54</v>
      </c>
      <c r="B7097" s="6" t="s">
        <v>234</v>
      </c>
      <c r="C7097" s="7">
        <v>1036895</v>
      </c>
      <c r="D7097" s="10">
        <v>1.194250386299075</v>
      </c>
      <c r="E7097" s="10">
        <v>4.7273411142518462</v>
      </c>
      <c r="F7097" s="8">
        <v>47.803323274467353</v>
      </c>
      <c r="G7097" s="8">
        <v>242.8341400835846</v>
      </c>
    </row>
    <row r="7098" spans="1:7" x14ac:dyDescent="0.6">
      <c r="A7098" s="3" t="s">
        <v>55</v>
      </c>
      <c r="B7098" s="3" t="s">
        <v>234</v>
      </c>
      <c r="C7098" s="4">
        <v>644564</v>
      </c>
      <c r="D7098" s="9">
        <v>0.85332828068405797</v>
      </c>
      <c r="E7098" s="9">
        <v>5.1979710168302384</v>
      </c>
      <c r="F7098" s="5">
        <v>-37.83710018854368</v>
      </c>
      <c r="G7098" s="5">
        <v>112.3258656072839</v>
      </c>
    </row>
    <row r="7099" spans="1:7" x14ac:dyDescent="0.6">
      <c r="A7099" s="6" t="s">
        <v>56</v>
      </c>
      <c r="B7099" s="6" t="s">
        <v>234</v>
      </c>
      <c r="C7099" s="7">
        <v>806233</v>
      </c>
      <c r="D7099" s="10">
        <v>1.200940758998349</v>
      </c>
      <c r="E7099" s="10">
        <v>4.6277515971460881</v>
      </c>
      <c r="F7099" s="8">
        <v>25.08191583768253</v>
      </c>
      <c r="G7099" s="8">
        <v>182.01896606606289</v>
      </c>
    </row>
    <row r="7100" spans="1:7" x14ac:dyDescent="0.6">
      <c r="A7100" s="3" t="s">
        <v>57</v>
      </c>
      <c r="B7100" s="3" t="s">
        <v>234</v>
      </c>
      <c r="C7100" s="4">
        <v>677409</v>
      </c>
      <c r="D7100" s="9">
        <v>0.98212647797088704</v>
      </c>
      <c r="E7100" s="9">
        <v>4.1464712003427806</v>
      </c>
      <c r="F7100" s="5">
        <v>-15.978507453800569</v>
      </c>
      <c r="G7100" s="5">
        <v>78.632192394915876</v>
      </c>
    </row>
    <row r="7101" spans="1:7" x14ac:dyDescent="0.6">
      <c r="A7101" s="6" t="s">
        <v>58</v>
      </c>
      <c r="B7101" s="6" t="s">
        <v>234</v>
      </c>
      <c r="C7101" s="7">
        <v>1166644</v>
      </c>
      <c r="D7101" s="10">
        <v>1.6246068438877019</v>
      </c>
      <c r="E7101" s="10">
        <v>4.566764788776501</v>
      </c>
      <c r="F7101" s="8">
        <v>72.221508719252327</v>
      </c>
      <c r="G7101" s="8">
        <v>147.57684757812089</v>
      </c>
    </row>
    <row r="7102" spans="1:7" x14ac:dyDescent="0.6">
      <c r="A7102" s="3" t="s">
        <v>59</v>
      </c>
      <c r="B7102" s="3" t="s">
        <v>234</v>
      </c>
      <c r="C7102" s="4">
        <v>1004462</v>
      </c>
      <c r="D7102" s="9">
        <v>1.4718478413102489</v>
      </c>
      <c r="E7102" s="9">
        <v>5.5390172215084119</v>
      </c>
      <c r="F7102" s="5">
        <v>-13.90158437363926</v>
      </c>
      <c r="G7102" s="5">
        <v>87.296543879767668</v>
      </c>
    </row>
    <row r="7103" spans="1:7" x14ac:dyDescent="0.6">
      <c r="A7103" s="6" t="s">
        <v>60</v>
      </c>
      <c r="B7103" s="6" t="s">
        <v>234</v>
      </c>
      <c r="C7103" s="7">
        <v>1469065</v>
      </c>
      <c r="D7103" s="10">
        <v>2.0181395656367278</v>
      </c>
      <c r="E7103" s="10">
        <v>5.0818104143100769</v>
      </c>
      <c r="F7103" s="8">
        <v>46.2539150311311</v>
      </c>
      <c r="G7103" s="8">
        <v>168.39394614819659</v>
      </c>
    </row>
    <row r="7104" spans="1:7" x14ac:dyDescent="0.6">
      <c r="A7104" s="3" t="s">
        <v>61</v>
      </c>
      <c r="B7104" s="3" t="s">
        <v>234</v>
      </c>
      <c r="C7104" s="4">
        <v>1014257</v>
      </c>
      <c r="D7104" s="9">
        <v>1.3055928676568549</v>
      </c>
      <c r="E7104" s="9">
        <v>4.4035714595833726</v>
      </c>
      <c r="F7104" s="5">
        <v>-30.95901134395006</v>
      </c>
      <c r="G7104" s="5">
        <v>-10.78827699642012</v>
      </c>
    </row>
    <row r="7105" spans="1:7" x14ac:dyDescent="0.6">
      <c r="A7105" s="6" t="s">
        <v>62</v>
      </c>
      <c r="B7105" s="6" t="s">
        <v>234</v>
      </c>
      <c r="C7105" s="7">
        <v>51728</v>
      </c>
      <c r="D7105" s="10">
        <v>7.6128155674896461E-2</v>
      </c>
      <c r="E7105" s="10">
        <v>4.7055398890202857</v>
      </c>
      <c r="F7105" s="8">
        <v>-94.899911955253941</v>
      </c>
      <c r="G7105" s="8">
        <v>-95.177555421101559</v>
      </c>
    </row>
    <row r="7106" spans="1:7" x14ac:dyDescent="0.6">
      <c r="A7106" s="3" t="s">
        <v>63</v>
      </c>
      <c r="B7106" s="3" t="s">
        <v>234</v>
      </c>
      <c r="C7106" s="4">
        <v>499955</v>
      </c>
      <c r="D7106" s="9">
        <v>0.62891392638881094</v>
      </c>
      <c r="E7106" s="9">
        <v>5.4676939565607299</v>
      </c>
      <c r="F7106" s="5">
        <v>866.50750077327564</v>
      </c>
      <c r="G7106" s="5">
        <v>40.596350915083399</v>
      </c>
    </row>
    <row r="7107" spans="1:7" x14ac:dyDescent="0.6">
      <c r="A7107" s="6" t="s">
        <v>64</v>
      </c>
      <c r="B7107" s="6" t="s">
        <v>234</v>
      </c>
      <c r="C7107" s="7">
        <v>224217</v>
      </c>
      <c r="D7107" s="10">
        <v>0.26395909589350702</v>
      </c>
      <c r="E7107" s="10">
        <v>5.5663215908244581</v>
      </c>
      <c r="F7107" s="8">
        <v>-55.152563730735757</v>
      </c>
      <c r="G7107" s="8">
        <v>-76.337260290453415</v>
      </c>
    </row>
    <row r="7108" spans="1:7" x14ac:dyDescent="0.6">
      <c r="A7108" s="3" t="s">
        <v>65</v>
      </c>
      <c r="B7108" s="3" t="s">
        <v>234</v>
      </c>
      <c r="C7108" s="4">
        <v>839169</v>
      </c>
      <c r="D7108" s="9">
        <v>0.99796343482448557</v>
      </c>
      <c r="E7108" s="9">
        <v>4.7330723805548818</v>
      </c>
      <c r="F7108" s="5">
        <v>274.26644723638259</v>
      </c>
      <c r="G7108" s="5">
        <v>19.618637363389251</v>
      </c>
    </row>
    <row r="7109" spans="1:7" x14ac:dyDescent="0.6">
      <c r="A7109" s="6" t="s">
        <v>66</v>
      </c>
      <c r="B7109" s="6" t="s">
        <v>234</v>
      </c>
      <c r="C7109" s="7">
        <v>1280212</v>
      </c>
      <c r="D7109" s="10">
        <v>1.522378426075955</v>
      </c>
      <c r="E7109" s="10">
        <v>4.7470993722259101</v>
      </c>
      <c r="F7109" s="8">
        <v>52.557113048742274</v>
      </c>
      <c r="G7109" s="8">
        <v>23.465924707901959</v>
      </c>
    </row>
    <row r="7110" spans="1:7" x14ac:dyDescent="0.6">
      <c r="A7110" s="3" t="s">
        <v>67</v>
      </c>
      <c r="B7110" s="3" t="s">
        <v>234</v>
      </c>
      <c r="C7110" s="4">
        <v>1111235</v>
      </c>
      <c r="D7110" s="9">
        <v>1.1306481955989891</v>
      </c>
      <c r="E7110" s="9">
        <v>4.7509181313301898</v>
      </c>
      <c r="F7110" s="5">
        <v>-13.199142017103419</v>
      </c>
      <c r="G7110" s="5">
        <v>72.401033877163485</v>
      </c>
    </row>
    <row r="7111" spans="1:7" x14ac:dyDescent="0.6">
      <c r="A7111" s="6" t="s">
        <v>68</v>
      </c>
      <c r="B7111" s="6" t="s">
        <v>234</v>
      </c>
      <c r="C7111" s="7">
        <v>849249</v>
      </c>
      <c r="D7111" s="10">
        <v>1.0141313776295691</v>
      </c>
      <c r="E7111" s="10">
        <v>5.4698858037215237</v>
      </c>
      <c r="F7111" s="8">
        <v>-23.576111263594111</v>
      </c>
      <c r="G7111" s="8">
        <v>5.3354303284534277</v>
      </c>
    </row>
    <row r="7112" spans="1:7" x14ac:dyDescent="0.6">
      <c r="A7112" s="3" t="s">
        <v>69</v>
      </c>
      <c r="B7112" s="3" t="s">
        <v>234</v>
      </c>
      <c r="C7112" s="4">
        <v>1399479</v>
      </c>
      <c r="D7112" s="9">
        <v>1.481587670092152</v>
      </c>
      <c r="E7112" s="9">
        <v>4.7647515448649198</v>
      </c>
      <c r="F7112" s="5">
        <v>64.790185210697928</v>
      </c>
      <c r="G7112" s="5">
        <v>106.59291506313031</v>
      </c>
    </row>
    <row r="7113" spans="1:7" x14ac:dyDescent="0.6">
      <c r="A7113" s="6" t="s">
        <v>70</v>
      </c>
      <c r="B7113" s="6" t="s">
        <v>234</v>
      </c>
      <c r="C7113" s="7">
        <v>1359199</v>
      </c>
      <c r="D7113" s="10">
        <v>1.3841797346079849</v>
      </c>
      <c r="E7113" s="10">
        <v>5.3287084772475124</v>
      </c>
      <c r="F7113" s="8">
        <v>-2.8782139639108579</v>
      </c>
      <c r="G7113" s="8">
        <v>16.505034954964849</v>
      </c>
    </row>
    <row r="7114" spans="1:7" x14ac:dyDescent="0.6">
      <c r="A7114" s="3" t="s">
        <v>71</v>
      </c>
      <c r="B7114" s="3" t="s">
        <v>234</v>
      </c>
      <c r="C7114" s="4">
        <v>1401475</v>
      </c>
      <c r="D7114" s="9">
        <v>1.452981870568326</v>
      </c>
      <c r="E7114" s="9">
        <v>4.4019354413164269</v>
      </c>
      <c r="F7114" s="5">
        <v>3.110361323102806</v>
      </c>
      <c r="G7114" s="5">
        <v>39.524939718973933</v>
      </c>
    </row>
    <row r="7115" spans="1:7" x14ac:dyDescent="0.6">
      <c r="A7115" s="6" t="s">
        <v>72</v>
      </c>
      <c r="B7115" s="6" t="s">
        <v>234</v>
      </c>
      <c r="C7115" s="7">
        <v>1622872</v>
      </c>
      <c r="D7115" s="10">
        <v>1.6419746343778741</v>
      </c>
      <c r="E7115" s="10">
        <v>4.308002686409476</v>
      </c>
      <c r="F7115" s="8">
        <v>15.79742771009116</v>
      </c>
      <c r="G7115" s="8">
        <v>10.469720536531749</v>
      </c>
    </row>
    <row r="7116" spans="1:7" x14ac:dyDescent="0.6">
      <c r="A7116" s="3" t="s">
        <v>73</v>
      </c>
      <c r="B7116" s="3" t="s">
        <v>234</v>
      </c>
      <c r="C7116" s="4">
        <v>679241</v>
      </c>
      <c r="D7116" s="9">
        <v>0.81789812388482019</v>
      </c>
      <c r="E7116" s="9">
        <v>4.7839263578994817</v>
      </c>
      <c r="F7116" s="5">
        <v>-58.145744088258347</v>
      </c>
      <c r="G7116" s="5">
        <v>-33.030681572816363</v>
      </c>
    </row>
    <row r="7117" spans="1:7" x14ac:dyDescent="0.6">
      <c r="A7117" s="6" t="s">
        <v>74</v>
      </c>
      <c r="B7117" s="6" t="s">
        <v>234</v>
      </c>
      <c r="C7117" s="7">
        <v>2065029</v>
      </c>
      <c r="D7117" s="10">
        <v>2.176211286429897</v>
      </c>
      <c r="E7117" s="10">
        <v>4.4530367559058517</v>
      </c>
      <c r="F7117" s="8">
        <v>204.0200753488084</v>
      </c>
      <c r="G7117" s="8">
        <v>3892.0913238478188</v>
      </c>
    </row>
    <row r="7118" spans="1:7" x14ac:dyDescent="0.6">
      <c r="A7118" s="3" t="s">
        <v>75</v>
      </c>
      <c r="B7118" s="3" t="s">
        <v>234</v>
      </c>
      <c r="C7118" s="4">
        <v>590635</v>
      </c>
      <c r="D7118" s="9">
        <v>0.58129087131469925</v>
      </c>
      <c r="E7118" s="9">
        <v>4.4707480830513733</v>
      </c>
      <c r="F7118" s="5">
        <v>-71.398222494696199</v>
      </c>
      <c r="G7118" s="5">
        <v>18.13763238691482</v>
      </c>
    </row>
    <row r="7119" spans="1:7" x14ac:dyDescent="0.6">
      <c r="A7119" s="6" t="s">
        <v>76</v>
      </c>
      <c r="B7119" s="6" t="s">
        <v>234</v>
      </c>
      <c r="C7119" s="7">
        <v>603919</v>
      </c>
      <c r="D7119" s="10">
        <v>0.58474591812455279</v>
      </c>
      <c r="E7119" s="10">
        <v>4.5603573262452048</v>
      </c>
      <c r="F7119" s="8">
        <v>2.2491047770619721</v>
      </c>
      <c r="G7119" s="8">
        <v>169.3457677160965</v>
      </c>
    </row>
    <row r="7120" spans="1:7" x14ac:dyDescent="0.6">
      <c r="A7120" s="3" t="s">
        <v>77</v>
      </c>
      <c r="B7120" s="3" t="s">
        <v>234</v>
      </c>
      <c r="C7120" s="4">
        <v>731635</v>
      </c>
      <c r="D7120" s="9">
        <v>0.60991422328621803</v>
      </c>
      <c r="E7120" s="9">
        <v>4.8095911122797794</v>
      </c>
      <c r="F7120" s="5">
        <v>21.147869167885091</v>
      </c>
      <c r="G7120" s="5">
        <v>-12.81434371384071</v>
      </c>
    </row>
    <row r="7121" spans="1:7" x14ac:dyDescent="0.6">
      <c r="A7121" s="6" t="s">
        <v>78</v>
      </c>
      <c r="B7121" s="6" t="s">
        <v>234</v>
      </c>
      <c r="C7121" s="7">
        <v>365960</v>
      </c>
      <c r="D7121" s="10">
        <v>0.30947950192168028</v>
      </c>
      <c r="E7121" s="10">
        <v>4.4972595669378421</v>
      </c>
      <c r="F7121" s="8">
        <v>-49.980523075030582</v>
      </c>
      <c r="G7121" s="8">
        <v>-71.414109538107752</v>
      </c>
    </row>
    <row r="7122" spans="1:7" x14ac:dyDescent="0.6">
      <c r="A7122" s="3" t="s">
        <v>79</v>
      </c>
      <c r="B7122" s="3" t="s">
        <v>234</v>
      </c>
      <c r="C7122" s="4">
        <v>693821</v>
      </c>
      <c r="D7122" s="9">
        <v>0.60587274287579229</v>
      </c>
      <c r="E7122" s="9">
        <v>4.5303658528622446</v>
      </c>
      <c r="F7122" s="5">
        <v>89.589299376981103</v>
      </c>
      <c r="G7122" s="5">
        <v>-37.56307171750349</v>
      </c>
    </row>
    <row r="7123" spans="1:7" x14ac:dyDescent="0.6">
      <c r="A7123" s="6" t="s">
        <v>80</v>
      </c>
      <c r="B7123" s="6" t="s">
        <v>234</v>
      </c>
      <c r="C7123" s="7">
        <v>1527940</v>
      </c>
      <c r="D7123" s="10">
        <v>1.29496881638406</v>
      </c>
      <c r="E7123" s="10">
        <v>4.5439648840024152</v>
      </c>
      <c r="F7123" s="8">
        <v>120.22106566391039</v>
      </c>
      <c r="G7123" s="8">
        <v>79.916608674252188</v>
      </c>
    </row>
    <row r="7124" spans="1:7" x14ac:dyDescent="0.6">
      <c r="A7124" s="3" t="s">
        <v>81</v>
      </c>
      <c r="B7124" s="3" t="s">
        <v>234</v>
      </c>
      <c r="C7124" s="4">
        <v>737769</v>
      </c>
      <c r="D7124" s="9">
        <v>0.67627336635032886</v>
      </c>
      <c r="E7124" s="9">
        <v>4.150015468991703</v>
      </c>
      <c r="F7124" s="5">
        <v>-51.714792465672737</v>
      </c>
      <c r="G7124" s="5">
        <v>-47.282595880324031</v>
      </c>
    </row>
    <row r="7125" spans="1:7" x14ac:dyDescent="0.6">
      <c r="A7125" s="6" t="s">
        <v>82</v>
      </c>
      <c r="B7125" s="6" t="s">
        <v>234</v>
      </c>
      <c r="C7125" s="7">
        <v>944333</v>
      </c>
      <c r="D7125" s="10">
        <v>0.84414361972010765</v>
      </c>
      <c r="E7125" s="10">
        <v>4.5967259876555229</v>
      </c>
      <c r="F7125" s="8">
        <v>27.99846564439548</v>
      </c>
      <c r="G7125" s="8">
        <v>-30.52282999031047</v>
      </c>
    </row>
    <row r="7126" spans="1:7" x14ac:dyDescent="0.6">
      <c r="A7126" s="3" t="s">
        <v>83</v>
      </c>
      <c r="B7126" s="3" t="s">
        <v>234</v>
      </c>
      <c r="C7126" s="4">
        <v>2303455</v>
      </c>
      <c r="D7126" s="9">
        <v>1.824499201224427</v>
      </c>
      <c r="E7126" s="9">
        <v>4.5739591979380538</v>
      </c>
      <c r="F7126" s="5">
        <v>143.9240183282804</v>
      </c>
      <c r="G7126" s="5">
        <v>64.359335699887609</v>
      </c>
    </row>
    <row r="7127" spans="1:7" x14ac:dyDescent="0.6">
      <c r="A7127" s="6" t="s">
        <v>84</v>
      </c>
      <c r="B7127" s="6" t="s">
        <v>234</v>
      </c>
      <c r="C7127" s="7">
        <v>688700</v>
      </c>
      <c r="D7127" s="10">
        <v>0.545423480427771</v>
      </c>
      <c r="E7127" s="10">
        <v>4.1916204109455641</v>
      </c>
      <c r="F7127" s="8">
        <v>-70.101434584135575</v>
      </c>
      <c r="G7127" s="8">
        <v>-57.562888508767173</v>
      </c>
    </row>
    <row r="7128" spans="1:7" x14ac:dyDescent="0.6">
      <c r="A7128" s="3" t="s">
        <v>85</v>
      </c>
      <c r="B7128" s="3" t="s">
        <v>234</v>
      </c>
      <c r="C7128" s="4">
        <v>990771</v>
      </c>
      <c r="D7128" s="9">
        <v>0.8364058231859105</v>
      </c>
      <c r="E7128" s="9">
        <v>4.4310171333503279</v>
      </c>
      <c r="F7128" s="5">
        <v>43.861042543923332</v>
      </c>
      <c r="G7128" s="5">
        <v>45.864428089588237</v>
      </c>
    </row>
    <row r="7129" spans="1:7" x14ac:dyDescent="0.6">
      <c r="A7129" s="6" t="s">
        <v>86</v>
      </c>
      <c r="B7129" s="6" t="s">
        <v>234</v>
      </c>
      <c r="C7129" s="7">
        <v>1683086</v>
      </c>
      <c r="D7129" s="10">
        <v>1.469634275093743</v>
      </c>
      <c r="E7129" s="10">
        <v>4.2284555745933803</v>
      </c>
      <c r="F7129" s="8">
        <v>69.876389195888862</v>
      </c>
      <c r="G7129" s="8">
        <v>-18.49576930880874</v>
      </c>
    </row>
    <row r="7130" spans="1:7" x14ac:dyDescent="0.6">
      <c r="A7130" s="3" t="s">
        <v>87</v>
      </c>
      <c r="B7130" s="3" t="s">
        <v>234</v>
      </c>
      <c r="C7130" s="4">
        <v>2010981</v>
      </c>
      <c r="D7130" s="9">
        <v>1.5542193659695791</v>
      </c>
      <c r="E7130" s="9">
        <v>4.3791423681127482</v>
      </c>
      <c r="F7130" s="5">
        <v>19.481773361551351</v>
      </c>
      <c r="G7130" s="5">
        <v>240.47779085221839</v>
      </c>
    </row>
    <row r="7131" spans="1:7" x14ac:dyDescent="0.6">
      <c r="A7131" s="6" t="s">
        <v>88</v>
      </c>
      <c r="B7131" s="6" t="s">
        <v>234</v>
      </c>
      <c r="C7131" s="7">
        <v>1510143</v>
      </c>
      <c r="D7131" s="10">
        <v>1.1933225936567791</v>
      </c>
      <c r="E7131" s="10">
        <v>4.4803653970533261</v>
      </c>
      <c r="F7131" s="8">
        <v>-24.905158228745069</v>
      </c>
      <c r="G7131" s="8">
        <v>150.0572096589112</v>
      </c>
    </row>
    <row r="7132" spans="1:7" x14ac:dyDescent="0.6">
      <c r="A7132" s="3" t="s">
        <v>89</v>
      </c>
      <c r="B7132" s="3" t="s">
        <v>234</v>
      </c>
      <c r="C7132" s="4">
        <v>2004745</v>
      </c>
      <c r="D7132" s="9">
        <v>1.359020980739911</v>
      </c>
      <c r="E7132" s="9">
        <v>4.6414514657739128</v>
      </c>
      <c r="F7132" s="5">
        <v>32.751997658499903</v>
      </c>
      <c r="G7132" s="5">
        <v>174.0088978794071</v>
      </c>
    </row>
    <row r="7133" spans="1:7" x14ac:dyDescent="0.6">
      <c r="A7133" s="6" t="s">
        <v>90</v>
      </c>
      <c r="B7133" s="6" t="s">
        <v>234</v>
      </c>
      <c r="C7133" s="7">
        <v>912205</v>
      </c>
      <c r="D7133" s="10">
        <v>0.66027060349661815</v>
      </c>
      <c r="E7133" s="10">
        <v>4.4787063767945172</v>
      </c>
      <c r="F7133" s="8">
        <v>-54.497704196793109</v>
      </c>
      <c r="G7133" s="8">
        <v>149.2635807192043</v>
      </c>
    </row>
    <row r="7134" spans="1:7" x14ac:dyDescent="0.6">
      <c r="A7134" s="3" t="s">
        <v>91</v>
      </c>
      <c r="B7134" s="3" t="s">
        <v>234</v>
      </c>
      <c r="C7134" s="4">
        <v>1274793</v>
      </c>
      <c r="D7134" s="9">
        <v>0.93827877363435119</v>
      </c>
      <c r="E7134" s="9">
        <v>4.4638422589659008</v>
      </c>
      <c r="F7134" s="5">
        <v>39.748521439807938</v>
      </c>
      <c r="G7134" s="5">
        <v>83.735142061136813</v>
      </c>
    </row>
    <row r="7135" spans="1:7" x14ac:dyDescent="0.6">
      <c r="A7135" s="6" t="s">
        <v>92</v>
      </c>
      <c r="B7135" s="6" t="s">
        <v>234</v>
      </c>
      <c r="C7135" s="7">
        <v>1729032</v>
      </c>
      <c r="D7135" s="10">
        <v>1.2360647802913349</v>
      </c>
      <c r="E7135" s="10">
        <v>4.4288275734879763</v>
      </c>
      <c r="F7135" s="8">
        <v>35.632373255893299</v>
      </c>
      <c r="G7135" s="8">
        <v>13.16098799691088</v>
      </c>
    </row>
    <row r="7136" spans="1:7" x14ac:dyDescent="0.6">
      <c r="A7136" s="3" t="s">
        <v>93</v>
      </c>
      <c r="B7136" s="3" t="s">
        <v>234</v>
      </c>
      <c r="C7136" s="4">
        <v>993205</v>
      </c>
      <c r="D7136" s="9">
        <v>0.809448250999935</v>
      </c>
      <c r="E7136" s="9">
        <v>4.52293561270168</v>
      </c>
      <c r="F7136" s="5">
        <v>-42.557164933905213</v>
      </c>
      <c r="G7136" s="5">
        <v>34.622761325021777</v>
      </c>
    </row>
    <row r="7137" spans="1:7" x14ac:dyDescent="0.6">
      <c r="A7137" s="6" t="s">
        <v>94</v>
      </c>
      <c r="B7137" s="6" t="s">
        <v>234</v>
      </c>
      <c r="C7137" s="7">
        <v>984452</v>
      </c>
      <c r="D7137" s="10">
        <v>0.63069326929251845</v>
      </c>
      <c r="E7137" s="10">
        <v>4.2823486423705663</v>
      </c>
      <c r="F7137" s="8">
        <v>-0.88128835436792619</v>
      </c>
      <c r="G7137" s="8">
        <v>4.2483954283075942</v>
      </c>
    </row>
    <row r="7138" spans="1:7" x14ac:dyDescent="0.6">
      <c r="A7138" s="3" t="s">
        <v>95</v>
      </c>
      <c r="B7138" s="3" t="s">
        <v>234</v>
      </c>
      <c r="C7138" s="4">
        <v>1504924</v>
      </c>
      <c r="D7138" s="9">
        <v>1.095750015417726</v>
      </c>
      <c r="E7138" s="9">
        <v>4.4538741783592926</v>
      </c>
      <c r="F7138" s="5">
        <v>52.86921048461479</v>
      </c>
      <c r="G7138" s="5">
        <v>-34.666663772463536</v>
      </c>
    </row>
    <row r="7139" spans="1:7" x14ac:dyDescent="0.6">
      <c r="A7139" s="6" t="s">
        <v>96</v>
      </c>
      <c r="B7139" s="6" t="s">
        <v>234</v>
      </c>
      <c r="C7139" s="7">
        <v>1216584</v>
      </c>
      <c r="D7139" s="10">
        <v>0.90969347525326416</v>
      </c>
      <c r="E7139" s="10">
        <v>4.6730942082984424</v>
      </c>
      <c r="F7139" s="8">
        <v>-19.15977152334602</v>
      </c>
      <c r="G7139" s="8">
        <v>76.649339334978947</v>
      </c>
    </row>
    <row r="7140" spans="1:7" x14ac:dyDescent="0.6">
      <c r="A7140" s="3" t="s">
        <v>97</v>
      </c>
      <c r="B7140" s="3" t="s">
        <v>234</v>
      </c>
      <c r="C7140" s="4">
        <v>1325070</v>
      </c>
      <c r="D7140" s="9">
        <v>0.87987268669121899</v>
      </c>
      <c r="E7140" s="9">
        <v>4.359012316437707</v>
      </c>
      <c r="F7140" s="5">
        <v>8.917263419541932</v>
      </c>
      <c r="G7140" s="5">
        <v>33.741298443333527</v>
      </c>
    </row>
    <row r="7141" spans="1:7" x14ac:dyDescent="0.6">
      <c r="A7141" s="6" t="s">
        <v>98</v>
      </c>
      <c r="B7141" s="6" t="s">
        <v>234</v>
      </c>
      <c r="C7141" s="7">
        <v>1765618</v>
      </c>
      <c r="D7141" s="10">
        <v>1.2682779920648819</v>
      </c>
      <c r="E7141" s="10">
        <v>4.6118953087451677</v>
      </c>
      <c r="F7141" s="8">
        <v>33.247149207211699</v>
      </c>
      <c r="G7141" s="8">
        <v>4.9036115801569302</v>
      </c>
    </row>
    <row r="7142" spans="1:7" x14ac:dyDescent="0.6">
      <c r="A7142" s="3" t="s">
        <v>99</v>
      </c>
      <c r="B7142" s="3" t="s">
        <v>234</v>
      </c>
      <c r="C7142" s="4">
        <v>1830757</v>
      </c>
      <c r="D7142" s="9">
        <v>1.217570176433042</v>
      </c>
      <c r="E7142" s="9">
        <v>4.6309120895243012</v>
      </c>
      <c r="F7142" s="5">
        <v>3.6893031221929111</v>
      </c>
      <c r="G7142" s="5">
        <v>-8.9619941710041058</v>
      </c>
    </row>
    <row r="7143" spans="1:7" x14ac:dyDescent="0.6">
      <c r="A7143" s="6" t="s">
        <v>100</v>
      </c>
      <c r="B7143" s="6" t="s">
        <v>234</v>
      </c>
      <c r="C7143" s="7">
        <v>2262404</v>
      </c>
      <c r="D7143" s="10">
        <v>1.282259336957134</v>
      </c>
      <c r="E7143" s="10">
        <v>4.4770468640542687</v>
      </c>
      <c r="F7143" s="8">
        <v>23.577514656505478</v>
      </c>
      <c r="G7143" s="8">
        <v>49.813891797002</v>
      </c>
    </row>
    <row r="7144" spans="1:7" x14ac:dyDescent="0.6">
      <c r="A7144" s="3" t="s">
        <v>101</v>
      </c>
      <c r="B7144" s="3" t="s">
        <v>234</v>
      </c>
      <c r="C7144" s="4">
        <v>219543</v>
      </c>
      <c r="D7144" s="9">
        <v>0.11063296181158459</v>
      </c>
      <c r="E7144" s="9">
        <v>3.970107958552596</v>
      </c>
      <c r="F7144" s="5">
        <v>-90.296030240399148</v>
      </c>
      <c r="G7144" s="5">
        <v>-89.048831646917691</v>
      </c>
    </row>
    <row r="7145" spans="1:7" x14ac:dyDescent="0.6">
      <c r="A7145" s="6" t="s">
        <v>102</v>
      </c>
      <c r="B7145" s="6" t="s">
        <v>234</v>
      </c>
      <c r="C7145" s="7">
        <v>1608793</v>
      </c>
      <c r="D7145" s="10">
        <v>0.98295901044924561</v>
      </c>
      <c r="E7145" s="10">
        <v>4.6202865003647311</v>
      </c>
      <c r="F7145" s="8">
        <v>632.79175377944182</v>
      </c>
      <c r="G7145" s="8">
        <v>76.36309820709161</v>
      </c>
    </row>
    <row r="7146" spans="1:7" x14ac:dyDescent="0.6">
      <c r="A7146" s="3" t="s">
        <v>24</v>
      </c>
      <c r="B7146" s="3" t="s">
        <v>235</v>
      </c>
      <c r="C7146" s="4">
        <v>130</v>
      </c>
      <c r="D7146" s="9">
        <v>2.5186350416259661E-4</v>
      </c>
      <c r="E7146" s="9">
        <v>3.333333333333333</v>
      </c>
      <c r="F7146" s="3"/>
      <c r="G7146" s="3"/>
    </row>
    <row r="7147" spans="1:7" x14ac:dyDescent="0.6">
      <c r="A7147" s="6" t="s">
        <v>31</v>
      </c>
      <c r="B7147" s="6" t="s">
        <v>235</v>
      </c>
      <c r="C7147" s="7">
        <v>1229</v>
      </c>
      <c r="D7147" s="10">
        <v>2.0134210156069129E-3</v>
      </c>
      <c r="E7147" s="10">
        <v>7.6812500000000004</v>
      </c>
      <c r="F7147" s="8">
        <v>845.38461538461536</v>
      </c>
      <c r="G7147" s="6"/>
    </row>
    <row r="7148" spans="1:7" x14ac:dyDescent="0.6">
      <c r="A7148" s="3" t="s">
        <v>34</v>
      </c>
      <c r="B7148" s="3" t="s">
        <v>235</v>
      </c>
      <c r="C7148" s="4">
        <v>11899</v>
      </c>
      <c r="D7148" s="9">
        <v>2.047915579408912E-2</v>
      </c>
      <c r="E7148" s="9">
        <v>5.8558070866141732</v>
      </c>
      <c r="F7148" s="5">
        <v>868.18551668022769</v>
      </c>
      <c r="G7148" s="3"/>
    </row>
    <row r="7149" spans="1:7" x14ac:dyDescent="0.6">
      <c r="A7149" s="6" t="s">
        <v>36</v>
      </c>
      <c r="B7149" s="6" t="s">
        <v>235</v>
      </c>
      <c r="C7149" s="7">
        <v>13154</v>
      </c>
      <c r="D7149" s="10">
        <v>2.498100738865424E-2</v>
      </c>
      <c r="E7149" s="10">
        <v>16.907455012853472</v>
      </c>
      <c r="F7149" s="8">
        <v>10.547104798722581</v>
      </c>
      <c r="G7149" s="6"/>
    </row>
    <row r="7150" spans="1:7" x14ac:dyDescent="0.6">
      <c r="A7150" s="3" t="s">
        <v>39</v>
      </c>
      <c r="B7150" s="3" t="s">
        <v>235</v>
      </c>
      <c r="C7150" s="4">
        <v>7471</v>
      </c>
      <c r="D7150" s="9">
        <v>1.42429155459736E-2</v>
      </c>
      <c r="E7150" s="9">
        <v>4.2280701754385968</v>
      </c>
      <c r="F7150" s="5">
        <v>-43.203588262125592</v>
      </c>
      <c r="G7150" s="3"/>
    </row>
    <row r="7151" spans="1:7" x14ac:dyDescent="0.6">
      <c r="A7151" s="6" t="s">
        <v>41</v>
      </c>
      <c r="B7151" s="6" t="s">
        <v>235</v>
      </c>
      <c r="C7151" s="7">
        <v>361</v>
      </c>
      <c r="D7151" s="10">
        <v>5.3905316222919888E-4</v>
      </c>
      <c r="E7151" s="10">
        <v>2.0511363636363642</v>
      </c>
      <c r="F7151" s="8">
        <v>-95.167982867086067</v>
      </c>
      <c r="G7151" s="6"/>
    </row>
    <row r="7152" spans="1:7" x14ac:dyDescent="0.6">
      <c r="A7152" s="3" t="s">
        <v>43</v>
      </c>
      <c r="B7152" s="3" t="s">
        <v>235</v>
      </c>
      <c r="C7152" s="4">
        <v>10176</v>
      </c>
      <c r="D7152" s="9">
        <v>1.641635039460948E-2</v>
      </c>
      <c r="E7152" s="9">
        <v>4.8665710186513627</v>
      </c>
      <c r="F7152" s="5">
        <v>2718.8365650969531</v>
      </c>
      <c r="G7152" s="3"/>
    </row>
    <row r="7153" spans="1:7" x14ac:dyDescent="0.6">
      <c r="A7153" s="6" t="s">
        <v>49</v>
      </c>
      <c r="B7153" s="6" t="s">
        <v>235</v>
      </c>
      <c r="C7153" s="7">
        <v>9713</v>
      </c>
      <c r="D7153" s="10">
        <v>1.3173593018085209E-2</v>
      </c>
      <c r="E7153" s="10">
        <v>8.3301886792452837</v>
      </c>
      <c r="F7153" s="8">
        <v>-4.5499213836478036</v>
      </c>
      <c r="G7153" s="6"/>
    </row>
    <row r="7154" spans="1:7" x14ac:dyDescent="0.6">
      <c r="A7154" s="3" t="s">
        <v>50</v>
      </c>
      <c r="B7154" s="3" t="s">
        <v>235</v>
      </c>
      <c r="C7154" s="4">
        <v>373</v>
      </c>
      <c r="D7154" s="9">
        <v>5.7878770076446218E-4</v>
      </c>
      <c r="E7154" s="9">
        <v>2.4866666666666668</v>
      </c>
      <c r="F7154" s="5">
        <v>-96.159785854010096</v>
      </c>
      <c r="G7154" s="3"/>
    </row>
    <row r="7155" spans="1:7" x14ac:dyDescent="0.6">
      <c r="A7155" s="6" t="s">
        <v>53</v>
      </c>
      <c r="B7155" s="6" t="s">
        <v>235</v>
      </c>
      <c r="C7155" s="7">
        <v>10352</v>
      </c>
      <c r="D7155" s="10">
        <v>1.525752609678834E-2</v>
      </c>
      <c r="E7155" s="10">
        <v>4.3241436925647454</v>
      </c>
      <c r="F7155" s="8">
        <v>2675.3351206434322</v>
      </c>
      <c r="G7155" s="6"/>
    </row>
    <row r="7156" spans="1:7" x14ac:dyDescent="0.6">
      <c r="A7156" s="3" t="s">
        <v>58</v>
      </c>
      <c r="B7156" s="3" t="s">
        <v>235</v>
      </c>
      <c r="C7156" s="4">
        <v>7582</v>
      </c>
      <c r="D7156" s="9">
        <v>1.055829292428243E-2</v>
      </c>
      <c r="E7156" s="9">
        <v>4.2263099219620957</v>
      </c>
      <c r="F7156" s="5">
        <v>-26.758114374034001</v>
      </c>
      <c r="G7156" s="3"/>
    </row>
    <row r="7157" spans="1:7" x14ac:dyDescent="0.6">
      <c r="A7157" s="6" t="s">
        <v>59</v>
      </c>
      <c r="B7157" s="6" t="s">
        <v>235</v>
      </c>
      <c r="C7157" s="7">
        <v>4472</v>
      </c>
      <c r="D7157" s="10">
        <v>6.5528646642077411E-3</v>
      </c>
      <c r="E7157" s="10">
        <v>17.74603174603175</v>
      </c>
      <c r="F7157" s="8">
        <v>-41.018201002374042</v>
      </c>
      <c r="G7157" s="6"/>
    </row>
    <row r="7158" spans="1:7" x14ac:dyDescent="0.6">
      <c r="A7158" s="3" t="s">
        <v>60</v>
      </c>
      <c r="B7158" s="3" t="s">
        <v>235</v>
      </c>
      <c r="C7158" s="4">
        <v>8912</v>
      </c>
      <c r="D7158" s="9">
        <v>1.224292989687626E-2</v>
      </c>
      <c r="E7158" s="9">
        <v>4.0937069361506664</v>
      </c>
      <c r="F7158" s="5">
        <v>99.284436493738809</v>
      </c>
      <c r="G7158" s="5">
        <v>6755.3846153846152</v>
      </c>
    </row>
    <row r="7159" spans="1:7" x14ac:dyDescent="0.6">
      <c r="A7159" s="6" t="s">
        <v>67</v>
      </c>
      <c r="B7159" s="6" t="s">
        <v>235</v>
      </c>
      <c r="C7159" s="7">
        <v>11502</v>
      </c>
      <c r="D7159" s="10">
        <v>1.1702939113490461E-2</v>
      </c>
      <c r="E7159" s="10">
        <v>5.3722559551611404</v>
      </c>
      <c r="F7159" s="8">
        <v>29.061938958707369</v>
      </c>
      <c r="G7159" s="8">
        <v>835.88283157038245</v>
      </c>
    </row>
    <row r="7160" spans="1:7" x14ac:dyDescent="0.6">
      <c r="A7160" s="3" t="s">
        <v>70</v>
      </c>
      <c r="B7160" s="3" t="s">
        <v>235</v>
      </c>
      <c r="C7160" s="4">
        <v>9889</v>
      </c>
      <c r="D7160" s="9">
        <v>1.007075004877017E-2</v>
      </c>
      <c r="E7160" s="9">
        <v>5.5618672665916762</v>
      </c>
      <c r="F7160" s="5">
        <v>-14.02364806120675</v>
      </c>
      <c r="G7160" s="5">
        <v>-16.89217581309353</v>
      </c>
    </row>
    <row r="7161" spans="1:7" x14ac:dyDescent="0.6">
      <c r="A7161" s="6" t="s">
        <v>73</v>
      </c>
      <c r="B7161" s="6" t="s">
        <v>235</v>
      </c>
      <c r="C7161" s="7">
        <v>9862</v>
      </c>
      <c r="D7161" s="10">
        <v>1.187518317909563E-2</v>
      </c>
      <c r="E7161" s="10">
        <v>5.5218365061590147</v>
      </c>
      <c r="F7161" s="8">
        <v>-0.2730306401051652</v>
      </c>
      <c r="G7161" s="8">
        <v>-25.026607875931269</v>
      </c>
    </row>
    <row r="7162" spans="1:7" x14ac:dyDescent="0.6">
      <c r="A7162" s="3" t="s">
        <v>77</v>
      </c>
      <c r="B7162" s="3" t="s">
        <v>235</v>
      </c>
      <c r="C7162" s="4">
        <v>13796</v>
      </c>
      <c r="D7162" s="9">
        <v>1.1500784714313371E-2</v>
      </c>
      <c r="E7162" s="9">
        <v>5.9491159982751176</v>
      </c>
      <c r="F7162" s="5">
        <v>39.890488744676531</v>
      </c>
      <c r="G7162" s="5">
        <v>84.660687993575152</v>
      </c>
    </row>
    <row r="7163" spans="1:7" x14ac:dyDescent="0.6">
      <c r="A7163" s="6" t="s">
        <v>81</v>
      </c>
      <c r="B7163" s="6" t="s">
        <v>235</v>
      </c>
      <c r="C7163" s="7">
        <v>13743</v>
      </c>
      <c r="D7163" s="10">
        <v>1.259747275062055E-2</v>
      </c>
      <c r="E7163" s="10">
        <v>6.7235812133072406</v>
      </c>
      <c r="F7163" s="8">
        <v>-0.38416932444186308</v>
      </c>
      <c r="G7163" s="8">
        <v>3706.9252077562319</v>
      </c>
    </row>
    <row r="7164" spans="1:7" x14ac:dyDescent="0.6">
      <c r="A7164" s="3" t="s">
        <v>84</v>
      </c>
      <c r="B7164" s="3" t="s">
        <v>235</v>
      </c>
      <c r="C7164" s="4">
        <v>12046</v>
      </c>
      <c r="D7164" s="9">
        <v>9.5399611517829677E-3</v>
      </c>
      <c r="E7164" s="9">
        <v>5.337173238812583</v>
      </c>
      <c r="F7164" s="5">
        <v>-12.34810448955832</v>
      </c>
      <c r="G7164" s="5">
        <v>18.37657232704402</v>
      </c>
    </row>
    <row r="7165" spans="1:7" x14ac:dyDescent="0.6">
      <c r="A7165" s="6" t="s">
        <v>87</v>
      </c>
      <c r="B7165" s="6" t="s">
        <v>235</v>
      </c>
      <c r="C7165" s="7">
        <v>10961</v>
      </c>
      <c r="D7165" s="10">
        <v>8.4713870844093306E-3</v>
      </c>
      <c r="E7165" s="10">
        <v>5.5052737317930687</v>
      </c>
      <c r="F7165" s="8">
        <v>-9.0071392993524846</v>
      </c>
      <c r="G7165" s="8">
        <v>12.84875939462575</v>
      </c>
    </row>
    <row r="7166" spans="1:7" x14ac:dyDescent="0.6">
      <c r="A7166" s="3" t="s">
        <v>91</v>
      </c>
      <c r="B7166" s="3" t="s">
        <v>235</v>
      </c>
      <c r="C7166" s="4">
        <v>11233</v>
      </c>
      <c r="D7166" s="9">
        <v>8.267762267469829E-3</v>
      </c>
      <c r="E7166" s="9">
        <v>5.7782921810699586</v>
      </c>
      <c r="F7166" s="5">
        <v>2.4815254082656719</v>
      </c>
      <c r="G7166" s="5">
        <v>2911.5281501340478</v>
      </c>
    </row>
    <row r="7167" spans="1:7" x14ac:dyDescent="0.6">
      <c r="A7167" s="6" t="s">
        <v>92</v>
      </c>
      <c r="B7167" s="6" t="s">
        <v>235</v>
      </c>
      <c r="C7167" s="7">
        <v>29265</v>
      </c>
      <c r="D7167" s="10">
        <v>2.0921206660851809E-2</v>
      </c>
      <c r="E7167" s="10">
        <v>5.9578583061889248</v>
      </c>
      <c r="F7167" s="8">
        <v>160.52701860589329</v>
      </c>
      <c r="G7167" s="8">
        <v>182.69899536321489</v>
      </c>
    </row>
    <row r="7168" spans="1:7" x14ac:dyDescent="0.6">
      <c r="A7168" s="3" t="s">
        <v>96</v>
      </c>
      <c r="B7168" s="3" t="s">
        <v>235</v>
      </c>
      <c r="C7168" s="4">
        <v>27118</v>
      </c>
      <c r="D7168" s="9">
        <v>2.0277323770424419E-2</v>
      </c>
      <c r="E7168" s="9">
        <v>5.6590150250417359</v>
      </c>
      <c r="F7168" s="5">
        <v>-7.3364086793097583</v>
      </c>
      <c r="G7168" s="5">
        <v>257.66288578211561</v>
      </c>
    </row>
    <row r="7169" spans="1:7" x14ac:dyDescent="0.6">
      <c r="A7169" s="6" t="s">
        <v>100</v>
      </c>
      <c r="B7169" s="6" t="s">
        <v>235</v>
      </c>
      <c r="C7169" s="7">
        <v>23931</v>
      </c>
      <c r="D7169" s="10">
        <v>1.3563337137275739E-2</v>
      </c>
      <c r="E7169" s="10">
        <v>5.4837305224564616</v>
      </c>
      <c r="F7169" s="8">
        <v>-11.75234161811343</v>
      </c>
      <c r="G7169" s="8">
        <v>435.12969588550982</v>
      </c>
    </row>
    <row r="7170" spans="1:7" x14ac:dyDescent="0.6">
      <c r="A7170" s="3" t="s">
        <v>15</v>
      </c>
      <c r="B7170" s="3" t="s">
        <v>236</v>
      </c>
      <c r="C7170" s="4">
        <v>3899</v>
      </c>
      <c r="D7170" s="9">
        <v>1.167789764536863E-2</v>
      </c>
      <c r="E7170" s="9">
        <v>3.887337986041874</v>
      </c>
      <c r="F7170" s="3"/>
      <c r="G7170" s="3"/>
    </row>
    <row r="7171" spans="1:7" x14ac:dyDescent="0.6">
      <c r="A7171" s="6" t="s">
        <v>16</v>
      </c>
      <c r="B7171" s="6" t="s">
        <v>236</v>
      </c>
      <c r="C7171" s="7">
        <v>279</v>
      </c>
      <c r="D7171" s="10">
        <v>6.2626751831866166E-4</v>
      </c>
      <c r="E7171" s="10">
        <v>2.6074766355140189</v>
      </c>
      <c r="F7171" s="8">
        <v>-92.844319056168246</v>
      </c>
      <c r="G7171" s="6"/>
    </row>
    <row r="7172" spans="1:7" x14ac:dyDescent="0.6">
      <c r="A7172" s="3" t="s">
        <v>19</v>
      </c>
      <c r="B7172" s="3" t="s">
        <v>236</v>
      </c>
      <c r="C7172" s="4">
        <v>2049</v>
      </c>
      <c r="D7172" s="9">
        <v>5.0402226494371902E-3</v>
      </c>
      <c r="E7172" s="9">
        <v>3.3209076175040519</v>
      </c>
      <c r="F7172" s="5">
        <v>634.4086021505376</v>
      </c>
      <c r="G7172" s="3"/>
    </row>
    <row r="7173" spans="1:7" x14ac:dyDescent="0.6">
      <c r="A7173" s="6" t="s">
        <v>21</v>
      </c>
      <c r="B7173" s="6" t="s">
        <v>236</v>
      </c>
      <c r="C7173" s="7">
        <v>474</v>
      </c>
      <c r="D7173" s="10">
        <v>1.0707684417161089E-3</v>
      </c>
      <c r="E7173" s="10">
        <v>3.0779220779220782</v>
      </c>
      <c r="F7173" s="8">
        <v>-76.86676427525623</v>
      </c>
      <c r="G7173" s="6"/>
    </row>
    <row r="7174" spans="1:7" x14ac:dyDescent="0.6">
      <c r="A7174" s="3" t="s">
        <v>22</v>
      </c>
      <c r="B7174" s="3" t="s">
        <v>236</v>
      </c>
      <c r="C7174" s="4">
        <v>1866</v>
      </c>
      <c r="D7174" s="9">
        <v>4.3540511891284796E-3</v>
      </c>
      <c r="E7174" s="9">
        <v>2.9020217729393472</v>
      </c>
      <c r="F7174" s="5">
        <v>293.6708860759494</v>
      </c>
      <c r="G7174" s="3"/>
    </row>
    <row r="7175" spans="1:7" x14ac:dyDescent="0.6">
      <c r="A7175" s="6" t="s">
        <v>23</v>
      </c>
      <c r="B7175" s="6" t="s">
        <v>236</v>
      </c>
      <c r="C7175" s="7">
        <v>2122</v>
      </c>
      <c r="D7175" s="10">
        <v>3.9839136251479347E-3</v>
      </c>
      <c r="E7175" s="10">
        <v>1.9521619135234589</v>
      </c>
      <c r="F7175" s="8">
        <v>13.7191854233655</v>
      </c>
      <c r="G7175" s="6"/>
    </row>
    <row r="7176" spans="1:7" x14ac:dyDescent="0.6">
      <c r="A7176" s="3" t="s">
        <v>28</v>
      </c>
      <c r="B7176" s="3" t="s">
        <v>236</v>
      </c>
      <c r="C7176" s="4">
        <v>4058</v>
      </c>
      <c r="D7176" s="9">
        <v>6.8693536786277659E-3</v>
      </c>
      <c r="E7176" s="9">
        <v>3.5103806228373702</v>
      </c>
      <c r="F7176" s="5">
        <v>91.234684260131942</v>
      </c>
      <c r="G7176" s="3"/>
    </row>
    <row r="7177" spans="1:7" x14ac:dyDescent="0.6">
      <c r="A7177" s="6" t="s">
        <v>32</v>
      </c>
      <c r="B7177" s="6" t="s">
        <v>236</v>
      </c>
      <c r="C7177" s="7">
        <v>342</v>
      </c>
      <c r="D7177" s="10">
        <v>5.2714790111593204E-4</v>
      </c>
      <c r="E7177" s="10">
        <v>3.320388349514563</v>
      </c>
      <c r="F7177" s="8">
        <v>-91.572203055692455</v>
      </c>
      <c r="G7177" s="6"/>
    </row>
    <row r="7178" spans="1:7" x14ac:dyDescent="0.6">
      <c r="A7178" s="3" t="s">
        <v>37</v>
      </c>
      <c r="B7178" s="3" t="s">
        <v>236</v>
      </c>
      <c r="C7178" s="4">
        <v>3865</v>
      </c>
      <c r="D7178" s="9">
        <v>6.344180508661785E-3</v>
      </c>
      <c r="E7178" s="9">
        <v>1.88720703125</v>
      </c>
      <c r="F7178" s="5">
        <v>1030.1169590643269</v>
      </c>
      <c r="G7178" s="3"/>
    </row>
    <row r="7179" spans="1:7" x14ac:dyDescent="0.6">
      <c r="A7179" s="6" t="s">
        <v>38</v>
      </c>
      <c r="B7179" s="6" t="s">
        <v>236</v>
      </c>
      <c r="C7179" s="7">
        <v>522</v>
      </c>
      <c r="D7179" s="10">
        <v>9.1249855564764061E-4</v>
      </c>
      <c r="E7179" s="10">
        <v>0.40402476780185759</v>
      </c>
      <c r="F7179" s="8">
        <v>-86.494178525226388</v>
      </c>
      <c r="G7179" s="6"/>
    </row>
    <row r="7180" spans="1:7" x14ac:dyDescent="0.6">
      <c r="A7180" s="3" t="s">
        <v>41</v>
      </c>
      <c r="B7180" s="3" t="s">
        <v>236</v>
      </c>
      <c r="C7180" s="4">
        <v>2877</v>
      </c>
      <c r="D7180" s="9">
        <v>4.2959998552171887E-3</v>
      </c>
      <c r="E7180" s="9">
        <v>1.2088235294117651</v>
      </c>
      <c r="F7180" s="5">
        <v>451.14942528735628</v>
      </c>
      <c r="G7180" s="3"/>
    </row>
    <row r="7181" spans="1:7" x14ac:dyDescent="0.6">
      <c r="A7181" s="6" t="s">
        <v>42</v>
      </c>
      <c r="B7181" s="6" t="s">
        <v>236</v>
      </c>
      <c r="C7181" s="7">
        <v>1788</v>
      </c>
      <c r="D7181" s="10">
        <v>2.9514242123947869E-3</v>
      </c>
      <c r="E7181" s="10">
        <v>2.6726457399103141</v>
      </c>
      <c r="F7181" s="8">
        <v>-37.851929092805001</v>
      </c>
      <c r="G7181" s="6"/>
    </row>
    <row r="7182" spans="1:7" x14ac:dyDescent="0.6">
      <c r="A7182" s="3" t="s">
        <v>95</v>
      </c>
      <c r="B7182" s="3" t="s">
        <v>236</v>
      </c>
      <c r="C7182" s="4">
        <v>44779</v>
      </c>
      <c r="D7182" s="9">
        <v>3.2604031791898053E-2</v>
      </c>
      <c r="E7182" s="9">
        <v>4.4886728147554127</v>
      </c>
      <c r="F7182" s="5">
        <v>2404.418344519016</v>
      </c>
      <c r="G7182" s="5">
        <v>1048.473967684022</v>
      </c>
    </row>
    <row r="7183" spans="1:7" x14ac:dyDescent="0.6">
      <c r="A7183" s="6" t="s">
        <v>96</v>
      </c>
      <c r="B7183" s="6" t="s">
        <v>236</v>
      </c>
      <c r="C7183" s="7">
        <v>30924</v>
      </c>
      <c r="D7183" s="10">
        <v>2.312323771209546E-2</v>
      </c>
      <c r="E7183" s="10">
        <v>5.1600200233605884</v>
      </c>
      <c r="F7183" s="8">
        <v>-30.940842805779489</v>
      </c>
      <c r="G7183" s="8">
        <v>10983.870967741939</v>
      </c>
    </row>
    <row r="7184" spans="1:7" x14ac:dyDescent="0.6">
      <c r="A7184" s="3" t="s">
        <v>97</v>
      </c>
      <c r="B7184" s="3" t="s">
        <v>236</v>
      </c>
      <c r="C7184" s="4">
        <v>30924</v>
      </c>
      <c r="D7184" s="9">
        <v>2.053414760219404E-2</v>
      </c>
      <c r="E7184" s="9">
        <v>5.1600200233605884</v>
      </c>
      <c r="F7184" s="5">
        <v>0</v>
      </c>
      <c r="G7184" s="5">
        <v>1409.2240117130309</v>
      </c>
    </row>
    <row r="7185" spans="1:7" x14ac:dyDescent="0.6">
      <c r="A7185" s="6" t="s">
        <v>101</v>
      </c>
      <c r="B7185" s="6" t="s">
        <v>236</v>
      </c>
      <c r="C7185" s="7">
        <v>92081</v>
      </c>
      <c r="D7185" s="10">
        <v>4.6401815391848157E-2</v>
      </c>
      <c r="E7185" s="10">
        <v>6.1629743658389664</v>
      </c>
      <c r="F7185" s="8">
        <v>197.7654895873755</v>
      </c>
      <c r="G7185" s="8">
        <v>19326.371308016882</v>
      </c>
    </row>
    <row r="7186" spans="1:7" x14ac:dyDescent="0.6">
      <c r="A7186" s="3" t="s">
        <v>17</v>
      </c>
      <c r="B7186" s="3" t="s">
        <v>296</v>
      </c>
      <c r="C7186" s="4">
        <v>73740</v>
      </c>
      <c r="D7186" s="9">
        <v>0.1602137573950034</v>
      </c>
      <c r="E7186" s="9">
        <v>4.3471084124270467</v>
      </c>
      <c r="F7186" s="3"/>
      <c r="G7186" s="3"/>
    </row>
    <row r="7187" spans="1:7" x14ac:dyDescent="0.6">
      <c r="A7187" s="6" t="s">
        <v>20</v>
      </c>
      <c r="B7187" s="6" t="s">
        <v>296</v>
      </c>
      <c r="C7187" s="7">
        <v>15035</v>
      </c>
      <c r="D7187" s="10">
        <v>3.4913338985416278E-2</v>
      </c>
      <c r="E7187" s="10">
        <v>7.5137431284357818</v>
      </c>
      <c r="F7187" s="8">
        <v>-79.610794684024953</v>
      </c>
      <c r="G7187" s="6"/>
    </row>
    <row r="7188" spans="1:7" x14ac:dyDescent="0.6">
      <c r="A7188" s="3" t="s">
        <v>25</v>
      </c>
      <c r="B7188" s="3" t="s">
        <v>296</v>
      </c>
      <c r="C7188" s="4">
        <v>18290</v>
      </c>
      <c r="D7188" s="9">
        <v>4.10668710564914E-2</v>
      </c>
      <c r="E7188" s="9">
        <v>8.2835144927536231</v>
      </c>
      <c r="F7188" s="5">
        <v>21.649484536082461</v>
      </c>
      <c r="G7188" s="3"/>
    </row>
    <row r="7189" spans="1:7" x14ac:dyDescent="0.6">
      <c r="A7189" s="6" t="s">
        <v>46</v>
      </c>
      <c r="B7189" s="6" t="s">
        <v>296</v>
      </c>
      <c r="C7189" s="7">
        <v>1192</v>
      </c>
      <c r="D7189" s="10">
        <v>1.808419854162166E-3</v>
      </c>
      <c r="E7189" s="10">
        <v>1.7028571428571431</v>
      </c>
      <c r="F7189" s="8">
        <v>-93.482777474029518</v>
      </c>
      <c r="G7189" s="6"/>
    </row>
    <row r="7190" spans="1:7" x14ac:dyDescent="0.6">
      <c r="A7190" s="3" t="s">
        <v>55</v>
      </c>
      <c r="B7190" s="3" t="s">
        <v>296</v>
      </c>
      <c r="C7190" s="4">
        <v>355381</v>
      </c>
      <c r="D7190" s="9">
        <v>0.47048339298778902</v>
      </c>
      <c r="E7190" s="9">
        <v>201.57742484401589</v>
      </c>
      <c r="F7190" s="5">
        <v>29713.842281879191</v>
      </c>
      <c r="G7190" s="3"/>
    </row>
    <row r="7191" spans="1:7" x14ac:dyDescent="0.6">
      <c r="A7191" s="6" t="s">
        <v>60</v>
      </c>
      <c r="B7191" s="6" t="s">
        <v>296</v>
      </c>
      <c r="C7191" s="7">
        <v>3963</v>
      </c>
      <c r="D7191" s="10">
        <v>5.4442023318357954E-3</v>
      </c>
      <c r="E7191" s="10">
        <v>23.04069767441861</v>
      </c>
      <c r="F7191" s="8">
        <v>-98.884858785359938</v>
      </c>
      <c r="G7191" s="6"/>
    </row>
    <row r="7192" spans="1:7" x14ac:dyDescent="0.6">
      <c r="A7192" s="3" t="s">
        <v>75</v>
      </c>
      <c r="B7192" s="3" t="s">
        <v>296</v>
      </c>
      <c r="C7192" s="4">
        <v>6363</v>
      </c>
      <c r="D7192" s="9">
        <v>6.2623342913566424E-3</v>
      </c>
      <c r="E7192" s="9">
        <v>17.10483870967742</v>
      </c>
      <c r="F7192" s="5">
        <v>60.560181680545043</v>
      </c>
      <c r="G7192" s="3"/>
    </row>
    <row r="7193" spans="1:7" x14ac:dyDescent="0.6">
      <c r="A7193" s="6" t="s">
        <v>79</v>
      </c>
      <c r="B7193" s="6" t="s">
        <v>296</v>
      </c>
      <c r="C7193" s="7">
        <v>7421</v>
      </c>
      <c r="D7193" s="10">
        <v>6.4803193112939143E-3</v>
      </c>
      <c r="E7193" s="10">
        <v>3.6111922141119219</v>
      </c>
      <c r="F7193" s="8">
        <v>16.627377023416631</v>
      </c>
      <c r="G7193" s="6"/>
    </row>
    <row r="7194" spans="1:7" x14ac:dyDescent="0.6">
      <c r="A7194" s="3" t="s">
        <v>83</v>
      </c>
      <c r="B7194" s="3" t="s">
        <v>296</v>
      </c>
      <c r="C7194" s="4">
        <v>9885</v>
      </c>
      <c r="D7194" s="9">
        <v>7.8296188135229313E-3</v>
      </c>
      <c r="E7194" s="9">
        <v>5.5471380471380467</v>
      </c>
      <c r="F7194" s="5">
        <v>33.203072362215337</v>
      </c>
      <c r="G7194" s="3"/>
    </row>
    <row r="7195" spans="1:7" x14ac:dyDescent="0.6">
      <c r="A7195" s="6" t="s">
        <v>85</v>
      </c>
      <c r="B7195" s="6" t="s">
        <v>296</v>
      </c>
      <c r="C7195" s="7">
        <v>43998</v>
      </c>
      <c r="D7195" s="10">
        <v>3.714297593342325E-2</v>
      </c>
      <c r="E7195" s="10">
        <v>22.597842835130969</v>
      </c>
      <c r="F7195" s="8">
        <v>345.09863429438542</v>
      </c>
      <c r="G7195" s="6"/>
    </row>
    <row r="7196" spans="1:7" x14ac:dyDescent="0.6">
      <c r="A7196" s="3" t="s">
        <v>90</v>
      </c>
      <c r="B7196" s="3" t="s">
        <v>296</v>
      </c>
      <c r="C7196" s="4">
        <v>1128</v>
      </c>
      <c r="D7196" s="9">
        <v>8.1646695725652162E-4</v>
      </c>
      <c r="E7196" s="9">
        <v>2.523489932885906</v>
      </c>
      <c r="F7196" s="5">
        <v>-97.43624710214101</v>
      </c>
      <c r="G7196" s="3"/>
    </row>
    <row r="7197" spans="1:7" x14ac:dyDescent="0.6">
      <c r="A7197" s="6" t="s">
        <v>94</v>
      </c>
      <c r="B7197" s="6" t="s">
        <v>296</v>
      </c>
      <c r="C7197" s="7">
        <v>2809</v>
      </c>
      <c r="D7197" s="10">
        <v>1.7995975359313451E-3</v>
      </c>
      <c r="E7197" s="10">
        <v>7.7382920110192837</v>
      </c>
      <c r="F7197" s="8">
        <v>149.02482269503551</v>
      </c>
      <c r="G7197" s="6"/>
    </row>
    <row r="7198" spans="1:7" x14ac:dyDescent="0.6">
      <c r="A7198" s="3" t="s">
        <v>14</v>
      </c>
      <c r="B7198" s="3" t="s">
        <v>237</v>
      </c>
      <c r="C7198" s="4">
        <v>362771</v>
      </c>
      <c r="D7198" s="9">
        <v>0.93319449883655192</v>
      </c>
      <c r="E7198" s="9">
        <v>2.0148347681199672</v>
      </c>
      <c r="F7198" s="3"/>
      <c r="G7198" s="3"/>
    </row>
    <row r="7199" spans="1:7" x14ac:dyDescent="0.6">
      <c r="A7199" s="6" t="s">
        <v>15</v>
      </c>
      <c r="B7199" s="6" t="s">
        <v>237</v>
      </c>
      <c r="C7199" s="7">
        <v>239083</v>
      </c>
      <c r="D7199" s="10">
        <v>0.71607766164341358</v>
      </c>
      <c r="E7199" s="10">
        <v>1.8972432072117831</v>
      </c>
      <c r="F7199" s="8">
        <v>-34.095338381513407</v>
      </c>
      <c r="G7199" s="6"/>
    </row>
    <row r="7200" spans="1:7" x14ac:dyDescent="0.6">
      <c r="A7200" s="3" t="s">
        <v>16</v>
      </c>
      <c r="B7200" s="3" t="s">
        <v>237</v>
      </c>
      <c r="C7200" s="4">
        <v>399254</v>
      </c>
      <c r="D7200" s="9">
        <v>0.89620004214623261</v>
      </c>
      <c r="E7200" s="9">
        <v>1.9068392396599489</v>
      </c>
      <c r="F7200" s="5">
        <v>66.99388915146622</v>
      </c>
      <c r="G7200" s="3"/>
    </row>
    <row r="7201" spans="1:7" x14ac:dyDescent="0.6">
      <c r="A7201" s="6" t="s">
        <v>17</v>
      </c>
      <c r="B7201" s="6" t="s">
        <v>237</v>
      </c>
      <c r="C7201" s="7">
        <v>613473</v>
      </c>
      <c r="D7201" s="10">
        <v>1.332883297943924</v>
      </c>
      <c r="E7201" s="10">
        <v>1.9624918825716009</v>
      </c>
      <c r="F7201" s="8">
        <v>53.654816232273191</v>
      </c>
      <c r="G7201" s="6"/>
    </row>
    <row r="7202" spans="1:7" x14ac:dyDescent="0.6">
      <c r="A7202" s="3" t="s">
        <v>18</v>
      </c>
      <c r="B7202" s="3" t="s">
        <v>237</v>
      </c>
      <c r="C7202" s="4">
        <v>265104</v>
      </c>
      <c r="D7202" s="9">
        <v>0.58343354550098969</v>
      </c>
      <c r="E7202" s="9">
        <v>1.9932032119334759</v>
      </c>
      <c r="F7202" s="5">
        <v>-56.786362235990829</v>
      </c>
      <c r="G7202" s="3"/>
    </row>
    <row r="7203" spans="1:7" x14ac:dyDescent="0.6">
      <c r="A7203" s="6" t="s">
        <v>19</v>
      </c>
      <c r="B7203" s="6" t="s">
        <v>237</v>
      </c>
      <c r="C7203" s="7">
        <v>377364</v>
      </c>
      <c r="D7203" s="10">
        <v>0.92825699359795799</v>
      </c>
      <c r="E7203" s="10">
        <v>2.0491428509369718</v>
      </c>
      <c r="F7203" s="8">
        <v>42.345645482527623</v>
      </c>
      <c r="G7203" s="6"/>
    </row>
    <row r="7204" spans="1:7" x14ac:dyDescent="0.6">
      <c r="A7204" s="3" t="s">
        <v>20</v>
      </c>
      <c r="B7204" s="3" t="s">
        <v>237</v>
      </c>
      <c r="C7204" s="4">
        <v>307069</v>
      </c>
      <c r="D7204" s="9">
        <v>0.71305647415449225</v>
      </c>
      <c r="E7204" s="9">
        <v>2.1384975381465412</v>
      </c>
      <c r="F7204" s="5">
        <v>-18.62790303261572</v>
      </c>
      <c r="G7204" s="3"/>
    </row>
    <row r="7205" spans="1:7" x14ac:dyDescent="0.6">
      <c r="A7205" s="6" t="s">
        <v>21</v>
      </c>
      <c r="B7205" s="6" t="s">
        <v>237</v>
      </c>
      <c r="C7205" s="7">
        <v>319987</v>
      </c>
      <c r="D7205" s="10">
        <v>0.72285228134897128</v>
      </c>
      <c r="E7205" s="10">
        <v>1.9108036450060311</v>
      </c>
      <c r="F7205" s="8">
        <v>4.2068720710980223</v>
      </c>
      <c r="G7205" s="6"/>
    </row>
    <row r="7206" spans="1:7" x14ac:dyDescent="0.6">
      <c r="A7206" s="3" t="s">
        <v>22</v>
      </c>
      <c r="B7206" s="3" t="s">
        <v>237</v>
      </c>
      <c r="C7206" s="4">
        <v>484274</v>
      </c>
      <c r="D7206" s="9">
        <v>1.1299859515348369</v>
      </c>
      <c r="E7206" s="9">
        <v>2.081904982997365</v>
      </c>
      <c r="F7206" s="5">
        <v>51.341773259538662</v>
      </c>
      <c r="G7206" s="3"/>
    </row>
    <row r="7207" spans="1:7" x14ac:dyDescent="0.6">
      <c r="A7207" s="6" t="s">
        <v>23</v>
      </c>
      <c r="B7207" s="6" t="s">
        <v>237</v>
      </c>
      <c r="C7207" s="7">
        <v>436026</v>
      </c>
      <c r="D7207" s="10">
        <v>0.81860976546595343</v>
      </c>
      <c r="E7207" s="10">
        <v>2.0035013233348038</v>
      </c>
      <c r="F7207" s="8">
        <v>-9.9629548561351644</v>
      </c>
      <c r="G7207" s="6"/>
    </row>
    <row r="7208" spans="1:7" x14ac:dyDescent="0.6">
      <c r="A7208" s="3" t="s">
        <v>24</v>
      </c>
      <c r="B7208" s="3" t="s">
        <v>237</v>
      </c>
      <c r="C7208" s="4">
        <v>443752</v>
      </c>
      <c r="D7208" s="9">
        <v>0.85973025922431201</v>
      </c>
      <c r="E7208" s="9">
        <v>1.940018186905428</v>
      </c>
      <c r="F7208" s="5">
        <v>1.771912684105992</v>
      </c>
      <c r="G7208" s="3"/>
    </row>
    <row r="7209" spans="1:7" x14ac:dyDescent="0.6">
      <c r="A7209" s="6" t="s">
        <v>25</v>
      </c>
      <c r="B7209" s="6" t="s">
        <v>237</v>
      </c>
      <c r="C7209" s="7">
        <v>653906</v>
      </c>
      <c r="D7209" s="10">
        <v>1.4682270850227479</v>
      </c>
      <c r="E7209" s="10">
        <v>2.0646968185205301</v>
      </c>
      <c r="F7209" s="8">
        <v>47.358434440858858</v>
      </c>
      <c r="G7209" s="6"/>
    </row>
    <row r="7210" spans="1:7" x14ac:dyDescent="0.6">
      <c r="A7210" s="3" t="s">
        <v>26</v>
      </c>
      <c r="B7210" s="3" t="s">
        <v>237</v>
      </c>
      <c r="C7210" s="4">
        <v>570342</v>
      </c>
      <c r="D7210" s="9">
        <v>1.357156614334202</v>
      </c>
      <c r="E7210" s="9">
        <v>2.006247295828453</v>
      </c>
      <c r="F7210" s="5">
        <v>-12.779206797307261</v>
      </c>
      <c r="G7210" s="5">
        <v>57.218189987623049</v>
      </c>
    </row>
    <row r="7211" spans="1:7" x14ac:dyDescent="0.6">
      <c r="A7211" s="6" t="s">
        <v>27</v>
      </c>
      <c r="B7211" s="6" t="s">
        <v>237</v>
      </c>
      <c r="C7211" s="7">
        <v>443327</v>
      </c>
      <c r="D7211" s="10">
        <v>0.90483769061766794</v>
      </c>
      <c r="E7211" s="10">
        <v>1.9637875358248691</v>
      </c>
      <c r="F7211" s="8">
        <v>-22.269971350523019</v>
      </c>
      <c r="G7211" s="8">
        <v>85.428073095954133</v>
      </c>
    </row>
    <row r="7212" spans="1:7" x14ac:dyDescent="0.6">
      <c r="A7212" s="3" t="s">
        <v>28</v>
      </c>
      <c r="B7212" s="3" t="s">
        <v>237</v>
      </c>
      <c r="C7212" s="4">
        <v>687168</v>
      </c>
      <c r="D7212" s="9">
        <v>1.1632331268199321</v>
      </c>
      <c r="E7212" s="9">
        <v>2.203973238054306</v>
      </c>
      <c r="F7212" s="5">
        <v>55.002515073523597</v>
      </c>
      <c r="G7212" s="5">
        <v>72.112990727707185</v>
      </c>
    </row>
    <row r="7213" spans="1:7" x14ac:dyDescent="0.6">
      <c r="A7213" s="6" t="s">
        <v>29</v>
      </c>
      <c r="B7213" s="6" t="s">
        <v>237</v>
      </c>
      <c r="C7213" s="7">
        <v>953007</v>
      </c>
      <c r="D7213" s="10">
        <v>1.373630087910815</v>
      </c>
      <c r="E7213" s="10">
        <v>2.0276701538932902</v>
      </c>
      <c r="F7213" s="8">
        <v>38.686172813635089</v>
      </c>
      <c r="G7213" s="8">
        <v>55.346201055303169</v>
      </c>
    </row>
    <row r="7214" spans="1:7" x14ac:dyDescent="0.6">
      <c r="A7214" s="3" t="s">
        <v>30</v>
      </c>
      <c r="B7214" s="3" t="s">
        <v>237</v>
      </c>
      <c r="C7214" s="4">
        <v>710819</v>
      </c>
      <c r="D7214" s="9">
        <v>1.143805550143937</v>
      </c>
      <c r="E7214" s="9">
        <v>2.0758142563859949</v>
      </c>
      <c r="F7214" s="5">
        <v>-25.413034741612609</v>
      </c>
      <c r="G7214" s="5">
        <v>168.12835717303389</v>
      </c>
    </row>
    <row r="7215" spans="1:7" x14ac:dyDescent="0.6">
      <c r="A7215" s="6" t="s">
        <v>31</v>
      </c>
      <c r="B7215" s="6" t="s">
        <v>237</v>
      </c>
      <c r="C7215" s="7">
        <v>182808</v>
      </c>
      <c r="D7215" s="10">
        <v>0.29948695607898168</v>
      </c>
      <c r="E7215" s="10">
        <v>2.42364140162011</v>
      </c>
      <c r="F7215" s="8">
        <v>-74.282060552686403</v>
      </c>
      <c r="G7215" s="8">
        <v>-51.556587273825812</v>
      </c>
    </row>
    <row r="7216" spans="1:7" x14ac:dyDescent="0.6">
      <c r="A7216" s="3" t="s">
        <v>32</v>
      </c>
      <c r="B7216" s="3" t="s">
        <v>237</v>
      </c>
      <c r="C7216" s="4">
        <v>476176</v>
      </c>
      <c r="D7216" s="9">
        <v>0.73396251158415216</v>
      </c>
      <c r="E7216" s="9">
        <v>1.8497515800595901</v>
      </c>
      <c r="F7216" s="5">
        <v>160.47875366504749</v>
      </c>
      <c r="G7216" s="5">
        <v>55.071335758412609</v>
      </c>
    </row>
    <row r="7217" spans="1:7" x14ac:dyDescent="0.6">
      <c r="A7217" s="6" t="s">
        <v>33</v>
      </c>
      <c r="B7217" s="6" t="s">
        <v>237</v>
      </c>
      <c r="C7217" s="7">
        <v>233412</v>
      </c>
      <c r="D7217" s="10">
        <v>0.4399969544878598</v>
      </c>
      <c r="E7217" s="10">
        <v>1.9900926786429869</v>
      </c>
      <c r="F7217" s="8">
        <v>-50.981989852491523</v>
      </c>
      <c r="G7217" s="8">
        <v>-27.0557866413323</v>
      </c>
    </row>
    <row r="7218" spans="1:7" x14ac:dyDescent="0.6">
      <c r="A7218" s="3" t="s">
        <v>34</v>
      </c>
      <c r="B7218" s="3" t="s">
        <v>237</v>
      </c>
      <c r="C7218" s="4">
        <v>537349</v>
      </c>
      <c r="D7218" s="9">
        <v>0.92482174021329477</v>
      </c>
      <c r="E7218" s="9">
        <v>2.1083754472973819</v>
      </c>
      <c r="F7218" s="5">
        <v>130.21481329151891</v>
      </c>
      <c r="G7218" s="5">
        <v>10.95970463002349</v>
      </c>
    </row>
    <row r="7219" spans="1:7" x14ac:dyDescent="0.6">
      <c r="A7219" s="6" t="s">
        <v>35</v>
      </c>
      <c r="B7219" s="6" t="s">
        <v>237</v>
      </c>
      <c r="C7219" s="7">
        <v>654494</v>
      </c>
      <c r="D7219" s="10">
        <v>1.2160795921263241</v>
      </c>
      <c r="E7219" s="10">
        <v>2.0665012187574989</v>
      </c>
      <c r="F7219" s="8">
        <v>21.800543036276231</v>
      </c>
      <c r="G7219" s="8">
        <v>50.104351575364767</v>
      </c>
    </row>
    <row r="7220" spans="1:7" x14ac:dyDescent="0.6">
      <c r="A7220" s="3" t="s">
        <v>36</v>
      </c>
      <c r="B7220" s="3" t="s">
        <v>237</v>
      </c>
      <c r="C7220" s="4">
        <v>904748</v>
      </c>
      <c r="D7220" s="9">
        <v>1.718223846196606</v>
      </c>
      <c r="E7220" s="9">
        <v>2.0099570571364458</v>
      </c>
      <c r="F7220" s="5">
        <v>38.23625579455274</v>
      </c>
      <c r="G7220" s="5">
        <v>103.8859543168256</v>
      </c>
    </row>
    <row r="7221" spans="1:7" x14ac:dyDescent="0.6">
      <c r="A7221" s="6" t="s">
        <v>37</v>
      </c>
      <c r="B7221" s="6" t="s">
        <v>237</v>
      </c>
      <c r="C7221" s="7">
        <v>738386</v>
      </c>
      <c r="D7221" s="10">
        <v>1.2120191640540079</v>
      </c>
      <c r="E7221" s="10">
        <v>2.041855513307985</v>
      </c>
      <c r="F7221" s="8">
        <v>-18.387661536693091</v>
      </c>
      <c r="G7221" s="8">
        <v>12.919288093395689</v>
      </c>
    </row>
    <row r="7222" spans="1:7" x14ac:dyDescent="0.6">
      <c r="A7222" s="3" t="s">
        <v>38</v>
      </c>
      <c r="B7222" s="3" t="s">
        <v>237</v>
      </c>
      <c r="C7222" s="4">
        <v>585481</v>
      </c>
      <c r="D7222" s="9">
        <v>1.0234685188872339</v>
      </c>
      <c r="E7222" s="9">
        <v>1.9642992541795139</v>
      </c>
      <c r="F7222" s="5">
        <v>-20.708003672875709</v>
      </c>
      <c r="G7222" s="5">
        <v>2.6543722889073469</v>
      </c>
    </row>
    <row r="7223" spans="1:7" x14ac:dyDescent="0.6">
      <c r="A7223" s="6" t="s">
        <v>39</v>
      </c>
      <c r="B7223" s="6" t="s">
        <v>237</v>
      </c>
      <c r="C7223" s="7">
        <v>290648</v>
      </c>
      <c r="D7223" s="10">
        <v>0.55409917248107809</v>
      </c>
      <c r="E7223" s="10">
        <v>1.9675469296850141</v>
      </c>
      <c r="F7223" s="8">
        <v>-50.357398446747197</v>
      </c>
      <c r="G7223" s="8">
        <v>-34.439364171367863</v>
      </c>
    </row>
    <row r="7224" spans="1:7" x14ac:dyDescent="0.6">
      <c r="A7224" s="3" t="s">
        <v>40</v>
      </c>
      <c r="B7224" s="3" t="s">
        <v>237</v>
      </c>
      <c r="C7224" s="4">
        <v>701781</v>
      </c>
      <c r="D7224" s="9">
        <v>0.99877688503568984</v>
      </c>
      <c r="E7224" s="9">
        <v>2.0650274687280228</v>
      </c>
      <c r="F7224" s="5">
        <v>141.4539236464727</v>
      </c>
      <c r="G7224" s="5">
        <v>2.1265542050852289</v>
      </c>
    </row>
    <row r="7225" spans="1:7" x14ac:dyDescent="0.6">
      <c r="A7225" s="6" t="s">
        <v>41</v>
      </c>
      <c r="B7225" s="6" t="s">
        <v>237</v>
      </c>
      <c r="C7225" s="7">
        <v>588889</v>
      </c>
      <c r="D7225" s="10">
        <v>0.87934204335731514</v>
      </c>
      <c r="E7225" s="10">
        <v>2.0897557825108768</v>
      </c>
      <c r="F7225" s="8">
        <v>-16.086499919490549</v>
      </c>
      <c r="G7225" s="8">
        <v>-38.207274448141519</v>
      </c>
    </row>
    <row r="7226" spans="1:7" x14ac:dyDescent="0.6">
      <c r="A7226" s="3" t="s">
        <v>42</v>
      </c>
      <c r="B7226" s="3" t="s">
        <v>237</v>
      </c>
      <c r="C7226" s="4">
        <v>517560</v>
      </c>
      <c r="D7226" s="9">
        <v>0.85432836429924253</v>
      </c>
      <c r="E7226" s="9">
        <v>2.0991324591679881</v>
      </c>
      <c r="F7226" s="5">
        <v>-12.112469412741619</v>
      </c>
      <c r="G7226" s="5">
        <v>-27.188215284059659</v>
      </c>
    </row>
    <row r="7227" spans="1:7" x14ac:dyDescent="0.6">
      <c r="A7227" s="6" t="s">
        <v>43</v>
      </c>
      <c r="B7227" s="6" t="s">
        <v>237</v>
      </c>
      <c r="C7227" s="7">
        <v>557728</v>
      </c>
      <c r="D7227" s="10">
        <v>0.89975022335738541</v>
      </c>
      <c r="E7227" s="10">
        <v>2.155953798339338</v>
      </c>
      <c r="F7227" s="8">
        <v>7.7610325372903688</v>
      </c>
      <c r="G7227" s="8">
        <v>205.08949280119029</v>
      </c>
    </row>
    <row r="7228" spans="1:7" x14ac:dyDescent="0.6">
      <c r="A7228" s="3" t="s">
        <v>44</v>
      </c>
      <c r="B7228" s="3" t="s">
        <v>237</v>
      </c>
      <c r="C7228" s="4">
        <v>490134</v>
      </c>
      <c r="D7228" s="9">
        <v>0.79447033835734637</v>
      </c>
      <c r="E7228" s="9">
        <v>2.0232235587441281</v>
      </c>
      <c r="F7228" s="5">
        <v>-12.119527798496749</v>
      </c>
      <c r="G7228" s="5">
        <v>2.9312691105809701</v>
      </c>
    </row>
    <row r="7229" spans="1:7" x14ac:dyDescent="0.6">
      <c r="A7229" s="6" t="s">
        <v>45</v>
      </c>
      <c r="B7229" s="6" t="s">
        <v>237</v>
      </c>
      <c r="C7229" s="7">
        <v>358528</v>
      </c>
      <c r="D7229" s="10">
        <v>0.59984162071809277</v>
      </c>
      <c r="E7229" s="10">
        <v>2.1145731962654311</v>
      </c>
      <c r="F7229" s="8">
        <v>-26.85102441373175</v>
      </c>
      <c r="G7229" s="8">
        <v>53.603070964646207</v>
      </c>
    </row>
    <row r="7230" spans="1:7" x14ac:dyDescent="0.6">
      <c r="A7230" s="3" t="s">
        <v>46</v>
      </c>
      <c r="B7230" s="3" t="s">
        <v>237</v>
      </c>
      <c r="C7230" s="4">
        <v>458928</v>
      </c>
      <c r="D7230" s="9">
        <v>0.69625378089843482</v>
      </c>
      <c r="E7230" s="9">
        <v>2.28392837591695</v>
      </c>
      <c r="F7230" s="5">
        <v>28.003391645840779</v>
      </c>
      <c r="G7230" s="5">
        <v>-14.594053399187491</v>
      </c>
    </row>
    <row r="7231" spans="1:7" x14ac:dyDescent="0.6">
      <c r="A7231" s="6" t="s">
        <v>47</v>
      </c>
      <c r="B7231" s="6" t="s">
        <v>237</v>
      </c>
      <c r="C7231" s="7">
        <v>561276</v>
      </c>
      <c r="D7231" s="10">
        <v>0.83824705055622439</v>
      </c>
      <c r="E7231" s="10">
        <v>2.228842366096957</v>
      </c>
      <c r="F7231" s="8">
        <v>22.30153749607782</v>
      </c>
      <c r="G7231" s="8">
        <v>-14.24275852796206</v>
      </c>
    </row>
    <row r="7232" spans="1:7" x14ac:dyDescent="0.6">
      <c r="A7232" s="3" t="s">
        <v>48</v>
      </c>
      <c r="B7232" s="3" t="s">
        <v>237</v>
      </c>
      <c r="C7232" s="4">
        <v>437060</v>
      </c>
      <c r="D7232" s="9">
        <v>0.6049916699100335</v>
      </c>
      <c r="E7232" s="9">
        <v>2.2071396468051372</v>
      </c>
      <c r="F7232" s="5">
        <v>-22.131001503716529</v>
      </c>
      <c r="G7232" s="5">
        <v>-51.692626012989251</v>
      </c>
    </row>
    <row r="7233" spans="1:7" x14ac:dyDescent="0.6">
      <c r="A7233" s="6" t="s">
        <v>49</v>
      </c>
      <c r="B7233" s="6" t="s">
        <v>237</v>
      </c>
      <c r="C7233" s="7">
        <v>888541</v>
      </c>
      <c r="D7233" s="10">
        <v>1.2051145386474269</v>
      </c>
      <c r="E7233" s="10">
        <v>2.2617127642785508</v>
      </c>
      <c r="F7233" s="8">
        <v>103.2995469729557</v>
      </c>
      <c r="G7233" s="8">
        <v>20.33556974265494</v>
      </c>
    </row>
    <row r="7234" spans="1:7" x14ac:dyDescent="0.6">
      <c r="A7234" s="3" t="s">
        <v>50</v>
      </c>
      <c r="B7234" s="3" t="s">
        <v>237</v>
      </c>
      <c r="C7234" s="4">
        <v>210685</v>
      </c>
      <c r="D7234" s="9">
        <v>0.32692194835270971</v>
      </c>
      <c r="E7234" s="9">
        <v>1.8906028464258151</v>
      </c>
      <c r="F7234" s="5">
        <v>-76.288657473318622</v>
      </c>
      <c r="G7234" s="5">
        <v>-64.015057704690676</v>
      </c>
    </row>
    <row r="7235" spans="1:7" x14ac:dyDescent="0.6">
      <c r="A7235" s="6" t="s">
        <v>51</v>
      </c>
      <c r="B7235" s="6" t="s">
        <v>237</v>
      </c>
      <c r="C7235" s="7">
        <v>293588</v>
      </c>
      <c r="D7235" s="10">
        <v>0.49340811909019422</v>
      </c>
      <c r="E7235" s="10">
        <v>2.513638932173496</v>
      </c>
      <c r="F7235" s="8">
        <v>39.349265491136073</v>
      </c>
      <c r="G7235" s="8">
        <v>1.011532850733543</v>
      </c>
    </row>
    <row r="7236" spans="1:7" x14ac:dyDescent="0.6">
      <c r="A7236" s="3" t="s">
        <v>52</v>
      </c>
      <c r="B7236" s="3" t="s">
        <v>237</v>
      </c>
      <c r="C7236" s="4">
        <v>706181</v>
      </c>
      <c r="D7236" s="9">
        <v>0.86551410635366099</v>
      </c>
      <c r="E7236" s="9">
        <v>2.3862625702854672</v>
      </c>
      <c r="F7236" s="5">
        <v>140.53469487853729</v>
      </c>
      <c r="G7236" s="5">
        <v>0.62697622192677827</v>
      </c>
    </row>
    <row r="7237" spans="1:7" x14ac:dyDescent="0.6">
      <c r="A7237" s="6" t="s">
        <v>53</v>
      </c>
      <c r="B7237" s="6" t="s">
        <v>237</v>
      </c>
      <c r="C7237" s="7">
        <v>539505</v>
      </c>
      <c r="D7237" s="10">
        <v>0.79516147767076817</v>
      </c>
      <c r="E7237" s="10">
        <v>2.2576926135008351</v>
      </c>
      <c r="F7237" s="8">
        <v>-23.602447531157019</v>
      </c>
      <c r="G7237" s="8">
        <v>-8.3859606818942112</v>
      </c>
    </row>
    <row r="7238" spans="1:7" x14ac:dyDescent="0.6">
      <c r="A7238" s="3" t="s">
        <v>54</v>
      </c>
      <c r="B7238" s="3" t="s">
        <v>237</v>
      </c>
      <c r="C7238" s="4">
        <v>802141</v>
      </c>
      <c r="D7238" s="9">
        <v>0.9238709793338058</v>
      </c>
      <c r="E7238" s="9">
        <v>2.3555870753273598</v>
      </c>
      <c r="F7238" s="5">
        <v>48.680920473396917</v>
      </c>
      <c r="G7238" s="5">
        <v>54.985122497874642</v>
      </c>
    </row>
    <row r="7239" spans="1:7" x14ac:dyDescent="0.6">
      <c r="A7239" s="6" t="s">
        <v>55</v>
      </c>
      <c r="B7239" s="6" t="s">
        <v>237</v>
      </c>
      <c r="C7239" s="7">
        <v>494259</v>
      </c>
      <c r="D7239" s="10">
        <v>0.65434182281762843</v>
      </c>
      <c r="E7239" s="10">
        <v>2.371251883053954</v>
      </c>
      <c r="F7239" s="8">
        <v>-38.38252875741297</v>
      </c>
      <c r="G7239" s="8">
        <v>-11.37991996098456</v>
      </c>
    </row>
    <row r="7240" spans="1:7" x14ac:dyDescent="0.6">
      <c r="A7240" s="3" t="s">
        <v>56</v>
      </c>
      <c r="B7240" s="3" t="s">
        <v>237</v>
      </c>
      <c r="C7240" s="4">
        <v>745050</v>
      </c>
      <c r="D7240" s="9">
        <v>1.109804377260321</v>
      </c>
      <c r="E7240" s="9">
        <v>2.2681677174631099</v>
      </c>
      <c r="F7240" s="5">
        <v>50.740805933731103</v>
      </c>
      <c r="G7240" s="5">
        <v>52.009450476808382</v>
      </c>
    </row>
    <row r="7241" spans="1:7" x14ac:dyDescent="0.6">
      <c r="A7241" s="6" t="s">
        <v>57</v>
      </c>
      <c r="B7241" s="6" t="s">
        <v>237</v>
      </c>
      <c r="C7241" s="7">
        <v>881071</v>
      </c>
      <c r="D7241" s="10">
        <v>1.2774013307651471</v>
      </c>
      <c r="E7241" s="10">
        <v>2.5222605190685852</v>
      </c>
      <c r="F7241" s="8">
        <v>18.256627072008591</v>
      </c>
      <c r="G7241" s="8">
        <v>145.74677570510531</v>
      </c>
    </row>
    <row r="7242" spans="1:7" x14ac:dyDescent="0.6">
      <c r="A7242" s="3" t="s">
        <v>58</v>
      </c>
      <c r="B7242" s="3" t="s">
        <v>237</v>
      </c>
      <c r="C7242" s="4">
        <v>360329</v>
      </c>
      <c r="D7242" s="9">
        <v>0.50177514258952316</v>
      </c>
      <c r="E7242" s="9">
        <v>2.0661184983858849</v>
      </c>
      <c r="F7242" s="5">
        <v>-59.103295875133789</v>
      </c>
      <c r="G7242" s="5">
        <v>-21.484633755186</v>
      </c>
    </row>
    <row r="7243" spans="1:7" x14ac:dyDescent="0.6">
      <c r="A7243" s="6" t="s">
        <v>59</v>
      </c>
      <c r="B7243" s="6" t="s">
        <v>237</v>
      </c>
      <c r="C7243" s="7">
        <v>370296</v>
      </c>
      <c r="D7243" s="10">
        <v>0.54259829465506926</v>
      </c>
      <c r="E7243" s="10">
        <v>1.970194042000756</v>
      </c>
      <c r="F7243" s="8">
        <v>2.7660832183920898</v>
      </c>
      <c r="G7243" s="8">
        <v>-34.026040664485933</v>
      </c>
    </row>
    <row r="7244" spans="1:7" x14ac:dyDescent="0.6">
      <c r="A7244" s="3" t="s">
        <v>60</v>
      </c>
      <c r="B7244" s="3" t="s">
        <v>237</v>
      </c>
      <c r="C7244" s="4">
        <v>1112076</v>
      </c>
      <c r="D7244" s="9">
        <v>1.527723127019587</v>
      </c>
      <c r="E7244" s="9">
        <v>2.113939642783822</v>
      </c>
      <c r="F7244" s="5">
        <v>200.32082442154379</v>
      </c>
      <c r="G7244" s="5">
        <v>154.44469866837511</v>
      </c>
    </row>
    <row r="7245" spans="1:7" x14ac:dyDescent="0.6">
      <c r="A7245" s="6" t="s">
        <v>61</v>
      </c>
      <c r="B7245" s="6" t="s">
        <v>237</v>
      </c>
      <c r="C7245" s="7">
        <v>638484</v>
      </c>
      <c r="D7245" s="10">
        <v>0.82188257661817421</v>
      </c>
      <c r="E7245" s="10">
        <v>2.153148869442056</v>
      </c>
      <c r="F7245" s="8">
        <v>-42.58629805876577</v>
      </c>
      <c r="G7245" s="8">
        <v>-28.14242674226626</v>
      </c>
    </row>
    <row r="7246" spans="1:7" x14ac:dyDescent="0.6">
      <c r="A7246" s="3" t="s">
        <v>62</v>
      </c>
      <c r="B7246" s="3" t="s">
        <v>237</v>
      </c>
      <c r="C7246" s="4">
        <v>1056704</v>
      </c>
      <c r="D7246" s="9">
        <v>1.5551524631589431</v>
      </c>
      <c r="E7246" s="9">
        <v>2.1427377949370991</v>
      </c>
      <c r="F7246" s="5">
        <v>65.502032940527883</v>
      </c>
      <c r="G7246" s="5">
        <v>401.55635189975561</v>
      </c>
    </row>
    <row r="7247" spans="1:7" x14ac:dyDescent="0.6">
      <c r="A7247" s="6" t="s">
        <v>63</v>
      </c>
      <c r="B7247" s="6" t="s">
        <v>237</v>
      </c>
      <c r="C7247" s="7">
        <v>961249</v>
      </c>
      <c r="D7247" s="10">
        <v>1.209194593168021</v>
      </c>
      <c r="E7247" s="10">
        <v>2.287615094824571</v>
      </c>
      <c r="F7247" s="8">
        <v>-9.0332770577190917</v>
      </c>
      <c r="G7247" s="8">
        <v>227.41426761311769</v>
      </c>
    </row>
    <row r="7248" spans="1:7" x14ac:dyDescent="0.6">
      <c r="A7248" s="3" t="s">
        <v>64</v>
      </c>
      <c r="B7248" s="3" t="s">
        <v>237</v>
      </c>
      <c r="C7248" s="4">
        <v>1026799</v>
      </c>
      <c r="D7248" s="9">
        <v>1.208797440445448</v>
      </c>
      <c r="E7248" s="9">
        <v>2.3485795974382428</v>
      </c>
      <c r="F7248" s="5">
        <v>6.8192528678833408</v>
      </c>
      <c r="G7248" s="5">
        <v>45.401674641487098</v>
      </c>
    </row>
    <row r="7249" spans="1:7" x14ac:dyDescent="0.6">
      <c r="A7249" s="6" t="s">
        <v>65</v>
      </c>
      <c r="B7249" s="6" t="s">
        <v>237</v>
      </c>
      <c r="C7249" s="7">
        <v>991820</v>
      </c>
      <c r="D7249" s="10">
        <v>1.1795003079565869</v>
      </c>
      <c r="E7249" s="10">
        <v>2.3628601514220229</v>
      </c>
      <c r="F7249" s="8">
        <v>-3.406606356258624</v>
      </c>
      <c r="G7249" s="8">
        <v>83.83888935227661</v>
      </c>
    </row>
    <row r="7250" spans="1:7" x14ac:dyDescent="0.6">
      <c r="A7250" s="3" t="s">
        <v>66</v>
      </c>
      <c r="B7250" s="3" t="s">
        <v>237</v>
      </c>
      <c r="C7250" s="4">
        <v>631352</v>
      </c>
      <c r="D7250" s="9">
        <v>0.75077929597590587</v>
      </c>
      <c r="E7250" s="9">
        <v>2.2657608676148131</v>
      </c>
      <c r="F7250" s="5">
        <v>-36.34409469460185</v>
      </c>
      <c r="G7250" s="5">
        <v>-21.29164323977955</v>
      </c>
    </row>
    <row r="7251" spans="1:7" x14ac:dyDescent="0.6">
      <c r="A7251" s="6" t="s">
        <v>67</v>
      </c>
      <c r="B7251" s="6" t="s">
        <v>237</v>
      </c>
      <c r="C7251" s="7">
        <v>726374</v>
      </c>
      <c r="D7251" s="10">
        <v>0.73906370158429124</v>
      </c>
      <c r="E7251" s="10">
        <v>2.395352901798228</v>
      </c>
      <c r="F7251" s="8">
        <v>15.050558167234749</v>
      </c>
      <c r="G7251" s="8">
        <v>46.962220212479693</v>
      </c>
    </row>
    <row r="7252" spans="1:7" x14ac:dyDescent="0.6">
      <c r="A7252" s="3" t="s">
        <v>68</v>
      </c>
      <c r="B7252" s="3" t="s">
        <v>237</v>
      </c>
      <c r="C7252" s="4">
        <v>703219</v>
      </c>
      <c r="D7252" s="9">
        <v>0.83974953546638054</v>
      </c>
      <c r="E7252" s="9">
        <v>2.9756563023645501</v>
      </c>
      <c r="F7252" s="5">
        <v>-3.1877517642426629</v>
      </c>
      <c r="G7252" s="5">
        <v>-5.6145225152674278</v>
      </c>
    </row>
    <row r="7253" spans="1:7" x14ac:dyDescent="0.6">
      <c r="A7253" s="6" t="s">
        <v>69</v>
      </c>
      <c r="B7253" s="6" t="s">
        <v>237</v>
      </c>
      <c r="C7253" s="7">
        <v>647676</v>
      </c>
      <c r="D7253" s="10">
        <v>0.68567572347609673</v>
      </c>
      <c r="E7253" s="10">
        <v>2.8765017032256921</v>
      </c>
      <c r="F7253" s="8">
        <v>-7.8983929615098596</v>
      </c>
      <c r="G7253" s="8">
        <v>-26.489919654602179</v>
      </c>
    </row>
    <row r="7254" spans="1:7" x14ac:dyDescent="0.6">
      <c r="A7254" s="3" t="s">
        <v>70</v>
      </c>
      <c r="B7254" s="3" t="s">
        <v>237</v>
      </c>
      <c r="C7254" s="4">
        <v>809837</v>
      </c>
      <c r="D7254" s="9">
        <v>0.82472100386751845</v>
      </c>
      <c r="E7254" s="9">
        <v>2.0544175061454668</v>
      </c>
      <c r="F7254" s="5">
        <v>25.03736436119295</v>
      </c>
      <c r="G7254" s="5">
        <v>124.7493263101221</v>
      </c>
    </row>
    <row r="7255" spans="1:7" x14ac:dyDescent="0.6">
      <c r="A7255" s="6" t="s">
        <v>71</v>
      </c>
      <c r="B7255" s="6" t="s">
        <v>237</v>
      </c>
      <c r="C7255" s="7">
        <v>1022059</v>
      </c>
      <c r="D7255" s="10">
        <v>1.0596216112675521</v>
      </c>
      <c r="E7255" s="10">
        <v>2.4446902813623459</v>
      </c>
      <c r="F7255" s="8">
        <v>26.205520370148559</v>
      </c>
      <c r="G7255" s="8">
        <v>176.01135307969841</v>
      </c>
    </row>
    <row r="7256" spans="1:7" x14ac:dyDescent="0.6">
      <c r="A7256" s="3" t="s">
        <v>72</v>
      </c>
      <c r="B7256" s="3" t="s">
        <v>237</v>
      </c>
      <c r="C7256" s="4">
        <v>1117556</v>
      </c>
      <c r="D7256" s="9">
        <v>1.1307106195046801</v>
      </c>
      <c r="E7256" s="9">
        <v>2.0963857681766771</v>
      </c>
      <c r="F7256" s="5">
        <v>9.3435897536247925</v>
      </c>
      <c r="G7256" s="5">
        <v>0.49277207672857593</v>
      </c>
    </row>
    <row r="7257" spans="1:7" x14ac:dyDescent="0.6">
      <c r="A7257" s="6" t="s">
        <v>73</v>
      </c>
      <c r="B7257" s="6" t="s">
        <v>237</v>
      </c>
      <c r="C7257" s="7">
        <v>823924</v>
      </c>
      <c r="D7257" s="10">
        <v>0.99211604397213449</v>
      </c>
      <c r="E7257" s="10">
        <v>2.1848083475862801</v>
      </c>
      <c r="F7257" s="8">
        <v>-26.274477520589571</v>
      </c>
      <c r="G7257" s="8">
        <v>29.04379749531703</v>
      </c>
    </row>
    <row r="7258" spans="1:7" x14ac:dyDescent="0.6">
      <c r="A7258" s="3" t="s">
        <v>74</v>
      </c>
      <c r="B7258" s="3" t="s">
        <v>237</v>
      </c>
      <c r="C7258" s="4">
        <v>1277271</v>
      </c>
      <c r="D7258" s="9">
        <v>1.3460399665232801</v>
      </c>
      <c r="E7258" s="9">
        <v>2.535475226298237</v>
      </c>
      <c r="F7258" s="5">
        <v>55.02291473485419</v>
      </c>
      <c r="G7258" s="5">
        <v>20.87311110774635</v>
      </c>
    </row>
    <row r="7259" spans="1:7" x14ac:dyDescent="0.6">
      <c r="A7259" s="6" t="s">
        <v>75</v>
      </c>
      <c r="B7259" s="6" t="s">
        <v>237</v>
      </c>
      <c r="C7259" s="7">
        <v>617191</v>
      </c>
      <c r="D7259" s="10">
        <v>0.6074267426711768</v>
      </c>
      <c r="E7259" s="10">
        <v>2.7069661975166781</v>
      </c>
      <c r="F7259" s="8">
        <v>-51.678931096063408</v>
      </c>
      <c r="G7259" s="8">
        <v>-35.792807066639341</v>
      </c>
    </row>
    <row r="7260" spans="1:7" x14ac:dyDescent="0.6">
      <c r="A7260" s="3" t="s">
        <v>76</v>
      </c>
      <c r="B7260" s="3" t="s">
        <v>237</v>
      </c>
      <c r="C7260" s="4">
        <v>1018281</v>
      </c>
      <c r="D7260" s="9">
        <v>0.98595284840150377</v>
      </c>
      <c r="E7260" s="9">
        <v>2.336396426162255</v>
      </c>
      <c r="F7260" s="5">
        <v>64.98636564693912</v>
      </c>
      <c r="G7260" s="5">
        <v>-0.8295683965410916</v>
      </c>
    </row>
    <row r="7261" spans="1:7" x14ac:dyDescent="0.6">
      <c r="A7261" s="6" t="s">
        <v>77</v>
      </c>
      <c r="B7261" s="6" t="s">
        <v>237</v>
      </c>
      <c r="C7261" s="7">
        <v>990040</v>
      </c>
      <c r="D7261" s="10">
        <v>0.82532885608573581</v>
      </c>
      <c r="E7261" s="10">
        <v>2.519480651679332</v>
      </c>
      <c r="F7261" s="8">
        <v>-2.7733994840324021</v>
      </c>
      <c r="G7261" s="8">
        <v>-0.17946804863785409</v>
      </c>
    </row>
    <row r="7262" spans="1:7" x14ac:dyDescent="0.6">
      <c r="A7262" s="3" t="s">
        <v>78</v>
      </c>
      <c r="B7262" s="3" t="s">
        <v>237</v>
      </c>
      <c r="C7262" s="4">
        <v>780301</v>
      </c>
      <c r="D7262" s="9">
        <v>0.65987311408074401</v>
      </c>
      <c r="E7262" s="9">
        <v>2.983440644786346</v>
      </c>
      <c r="F7262" s="5">
        <v>-21.184901620136561</v>
      </c>
      <c r="G7262" s="5">
        <v>23.592069083490671</v>
      </c>
    </row>
    <row r="7263" spans="1:7" x14ac:dyDescent="0.6">
      <c r="A7263" s="6" t="s">
        <v>79</v>
      </c>
      <c r="B7263" s="6" t="s">
        <v>237</v>
      </c>
      <c r="C7263" s="7">
        <v>898147</v>
      </c>
      <c r="D7263" s="10">
        <v>0.78429852425288982</v>
      </c>
      <c r="E7263" s="10">
        <v>2.4069006177057788</v>
      </c>
      <c r="F7263" s="8">
        <v>15.10263347092982</v>
      </c>
      <c r="G7263" s="8">
        <v>23.64801052901122</v>
      </c>
    </row>
    <row r="7264" spans="1:7" x14ac:dyDescent="0.6">
      <c r="A7264" s="3" t="s">
        <v>80</v>
      </c>
      <c r="B7264" s="3" t="s">
        <v>237</v>
      </c>
      <c r="C7264" s="4">
        <v>732704</v>
      </c>
      <c r="D7264" s="9">
        <v>0.62098566150494539</v>
      </c>
      <c r="E7264" s="9">
        <v>2.7168076294156691</v>
      </c>
      <c r="F7264" s="5">
        <v>-18.420481279790501</v>
      </c>
      <c r="G7264" s="5">
        <v>4.1928616832025201</v>
      </c>
    </row>
    <row r="7265" spans="1:7" x14ac:dyDescent="0.6">
      <c r="A7265" s="6" t="s">
        <v>81</v>
      </c>
      <c r="B7265" s="6" t="s">
        <v>237</v>
      </c>
      <c r="C7265" s="7">
        <v>579260</v>
      </c>
      <c r="D7265" s="10">
        <v>0.53097664742228468</v>
      </c>
      <c r="E7265" s="10">
        <v>2.4434854869802538</v>
      </c>
      <c r="F7265" s="8">
        <v>-20.942153993973012</v>
      </c>
      <c r="G7265" s="8">
        <v>-10.563306344530289</v>
      </c>
    </row>
    <row r="7266" spans="1:7" x14ac:dyDescent="0.6">
      <c r="A7266" s="3" t="s">
        <v>82</v>
      </c>
      <c r="B7266" s="3" t="s">
        <v>237</v>
      </c>
      <c r="C7266" s="4">
        <v>486750</v>
      </c>
      <c r="D7266" s="9">
        <v>0.43510806770361982</v>
      </c>
      <c r="E7266" s="9">
        <v>2.2156522689098579</v>
      </c>
      <c r="F7266" s="5">
        <v>-15.970375996961639</v>
      </c>
      <c r="G7266" s="5">
        <v>-39.895312266542533</v>
      </c>
    </row>
    <row r="7267" spans="1:7" x14ac:dyDescent="0.6">
      <c r="A7267" s="6" t="s">
        <v>83</v>
      </c>
      <c r="B7267" s="6" t="s">
        <v>237</v>
      </c>
      <c r="C7267" s="7">
        <v>876455</v>
      </c>
      <c r="D7267" s="10">
        <v>0.69421432040528475</v>
      </c>
      <c r="E7267" s="10">
        <v>2.628586938266273</v>
      </c>
      <c r="F7267" s="8">
        <v>80.062660503338478</v>
      </c>
      <c r="G7267" s="8">
        <v>-14.246144302824</v>
      </c>
    </row>
    <row r="7268" spans="1:7" x14ac:dyDescent="0.6">
      <c r="A7268" s="3" t="s">
        <v>84</v>
      </c>
      <c r="B7268" s="3" t="s">
        <v>237</v>
      </c>
      <c r="C7268" s="4">
        <v>740102</v>
      </c>
      <c r="D7268" s="9">
        <v>0.58613185525127665</v>
      </c>
      <c r="E7268" s="9">
        <v>2.3892987083423458</v>
      </c>
      <c r="F7268" s="5">
        <v>-15.55733038205042</v>
      </c>
      <c r="G7268" s="5">
        <v>-33.774951769754708</v>
      </c>
    </row>
    <row r="7269" spans="1:7" x14ac:dyDescent="0.6">
      <c r="A7269" s="6" t="s">
        <v>85</v>
      </c>
      <c r="B7269" s="6" t="s">
        <v>237</v>
      </c>
      <c r="C7269" s="7">
        <v>919456</v>
      </c>
      <c r="D7269" s="10">
        <v>0.77620192008367672</v>
      </c>
      <c r="E7269" s="10">
        <v>2.3281669776946119</v>
      </c>
      <c r="F7269" s="8">
        <v>24.233686708048349</v>
      </c>
      <c r="G7269" s="8">
        <v>11.59475873988378</v>
      </c>
    </row>
    <row r="7270" spans="1:7" x14ac:dyDescent="0.6">
      <c r="A7270" s="3" t="s">
        <v>86</v>
      </c>
      <c r="B7270" s="3" t="s">
        <v>237</v>
      </c>
      <c r="C7270" s="4">
        <v>991295</v>
      </c>
      <c r="D7270" s="9">
        <v>0.86557734348039939</v>
      </c>
      <c r="E7270" s="9">
        <v>2.480662347444627</v>
      </c>
      <c r="F7270" s="5">
        <v>7.8132069397556903</v>
      </c>
      <c r="G7270" s="5">
        <v>-22.389610348939261</v>
      </c>
    </row>
    <row r="7271" spans="1:7" x14ac:dyDescent="0.6">
      <c r="A7271" s="6" t="s">
        <v>87</v>
      </c>
      <c r="B7271" s="6" t="s">
        <v>237</v>
      </c>
      <c r="C7271" s="7">
        <v>915716</v>
      </c>
      <c r="D7271" s="10">
        <v>0.70772600085639759</v>
      </c>
      <c r="E7271" s="10">
        <v>2.4744332844238</v>
      </c>
      <c r="F7271" s="8">
        <v>-7.6242692639426179</v>
      </c>
      <c r="G7271" s="8">
        <v>48.368333303628873</v>
      </c>
    </row>
    <row r="7272" spans="1:7" x14ac:dyDescent="0.6">
      <c r="A7272" s="3" t="s">
        <v>88</v>
      </c>
      <c r="B7272" s="3" t="s">
        <v>237</v>
      </c>
      <c r="C7272" s="4">
        <v>1001159</v>
      </c>
      <c r="D7272" s="9">
        <v>0.79112087699166733</v>
      </c>
      <c r="E7272" s="9">
        <v>2.6883463522436468</v>
      </c>
      <c r="F7272" s="5">
        <v>9.3307313621253662</v>
      </c>
      <c r="G7272" s="5">
        <v>-1.681461207662716</v>
      </c>
    </row>
    <row r="7273" spans="1:7" x14ac:dyDescent="0.6">
      <c r="A7273" s="6" t="s">
        <v>89</v>
      </c>
      <c r="B7273" s="6" t="s">
        <v>237</v>
      </c>
      <c r="C7273" s="7">
        <v>839234</v>
      </c>
      <c r="D7273" s="10">
        <v>0.56891854762090877</v>
      </c>
      <c r="E7273" s="10">
        <v>2.588430873621713</v>
      </c>
      <c r="F7273" s="8">
        <v>-16.173754618397279</v>
      </c>
      <c r="G7273" s="8">
        <v>-15.232313845905219</v>
      </c>
    </row>
    <row r="7274" spans="1:7" x14ac:dyDescent="0.6">
      <c r="A7274" s="3" t="s">
        <v>90</v>
      </c>
      <c r="B7274" s="3" t="s">
        <v>237</v>
      </c>
      <c r="C7274" s="4">
        <v>747168</v>
      </c>
      <c r="D7274" s="9">
        <v>0.54081381517680915</v>
      </c>
      <c r="E7274" s="9">
        <v>2.3294331116660589</v>
      </c>
      <c r="F7274" s="5">
        <v>-10.97024191107605</v>
      </c>
      <c r="G7274" s="5">
        <v>-4.2461819221044186</v>
      </c>
    </row>
    <row r="7275" spans="1:7" x14ac:dyDescent="0.6">
      <c r="A7275" s="6" t="s">
        <v>91</v>
      </c>
      <c r="B7275" s="6" t="s">
        <v>237</v>
      </c>
      <c r="C7275" s="7">
        <v>581558</v>
      </c>
      <c r="D7275" s="10">
        <v>0.42804088745172442</v>
      </c>
      <c r="E7275" s="10">
        <v>2.5575130171685898</v>
      </c>
      <c r="F7275" s="8">
        <v>-22.16502848087713</v>
      </c>
      <c r="G7275" s="8">
        <v>-35.249129596825469</v>
      </c>
    </row>
    <row r="7276" spans="1:7" x14ac:dyDescent="0.6">
      <c r="A7276" s="3" t="s">
        <v>92</v>
      </c>
      <c r="B7276" s="3" t="s">
        <v>237</v>
      </c>
      <c r="C7276" s="4">
        <v>853706</v>
      </c>
      <c r="D7276" s="9">
        <v>0.61030444741531376</v>
      </c>
      <c r="E7276" s="9">
        <v>2.5958531104712148</v>
      </c>
      <c r="F7276" s="5">
        <v>46.796364249137667</v>
      </c>
      <c r="G7276" s="5">
        <v>16.514445123815349</v>
      </c>
    </row>
    <row r="7277" spans="1:7" x14ac:dyDescent="0.6">
      <c r="A7277" s="6" t="s">
        <v>93</v>
      </c>
      <c r="B7277" s="6" t="s">
        <v>237</v>
      </c>
      <c r="C7277" s="7">
        <v>525036</v>
      </c>
      <c r="D7277" s="10">
        <v>0.4278970322461142</v>
      </c>
      <c r="E7277" s="10">
        <v>2.6320892342398801</v>
      </c>
      <c r="F7277" s="8">
        <v>-38.499202301494897</v>
      </c>
      <c r="G7277" s="8">
        <v>-9.3609087456409945</v>
      </c>
    </row>
    <row r="7278" spans="1:7" x14ac:dyDescent="0.6">
      <c r="A7278" s="3" t="s">
        <v>94</v>
      </c>
      <c r="B7278" s="3" t="s">
        <v>237</v>
      </c>
      <c r="C7278" s="4">
        <v>555591</v>
      </c>
      <c r="D7278" s="9">
        <v>0.3559416855057429</v>
      </c>
      <c r="E7278" s="9">
        <v>2.338070429410676</v>
      </c>
      <c r="F7278" s="5">
        <v>5.8196009416497052</v>
      </c>
      <c r="G7278" s="5">
        <v>14.14298921417565</v>
      </c>
    </row>
    <row r="7279" spans="1:7" x14ac:dyDescent="0.6">
      <c r="A7279" s="6" t="s">
        <v>95</v>
      </c>
      <c r="B7279" s="6" t="s">
        <v>237</v>
      </c>
      <c r="C7279" s="7">
        <v>814989</v>
      </c>
      <c r="D7279" s="10">
        <v>0.59340153344306923</v>
      </c>
      <c r="E7279" s="10">
        <v>3.040300378270699</v>
      </c>
      <c r="F7279" s="8">
        <v>46.688661263411397</v>
      </c>
      <c r="G7279" s="8">
        <v>-7.0130240571392726</v>
      </c>
    </row>
    <row r="7280" spans="1:7" x14ac:dyDescent="0.6">
      <c r="A7280" s="3" t="s">
        <v>96</v>
      </c>
      <c r="B7280" s="3" t="s">
        <v>237</v>
      </c>
      <c r="C7280" s="4">
        <v>1311895</v>
      </c>
      <c r="D7280" s="9">
        <v>0.98096171059078607</v>
      </c>
      <c r="E7280" s="9">
        <v>2.9045367092419041</v>
      </c>
      <c r="F7280" s="5">
        <v>60.970884269603637</v>
      </c>
      <c r="G7280" s="5">
        <v>77.258675155586658</v>
      </c>
    </row>
    <row r="7281" spans="1:7" x14ac:dyDescent="0.6">
      <c r="A7281" s="6" t="s">
        <v>97</v>
      </c>
      <c r="B7281" s="6" t="s">
        <v>237</v>
      </c>
      <c r="C7281" s="7">
        <v>1019284</v>
      </c>
      <c r="D7281" s="10">
        <v>0.67682473498107454</v>
      </c>
      <c r="E7281" s="10">
        <v>2.6709326792812771</v>
      </c>
      <c r="F7281" s="8">
        <v>-22.30445271915816</v>
      </c>
      <c r="G7281" s="8">
        <v>10.85728952772074</v>
      </c>
    </row>
    <row r="7282" spans="1:7" x14ac:dyDescent="0.6">
      <c r="A7282" s="3" t="s">
        <v>98</v>
      </c>
      <c r="B7282" s="3" t="s">
        <v>237</v>
      </c>
      <c r="C7282" s="4">
        <v>1031517</v>
      </c>
      <c r="D7282" s="9">
        <v>0.74095886513435549</v>
      </c>
      <c r="E7282" s="9">
        <v>2.4793280566859028</v>
      </c>
      <c r="F7282" s="5">
        <v>1.200156188069279</v>
      </c>
      <c r="G7282" s="5">
        <v>4.0575207178488837</v>
      </c>
    </row>
    <row r="7283" spans="1:7" x14ac:dyDescent="0.6">
      <c r="A7283" s="6" t="s">
        <v>99</v>
      </c>
      <c r="B7283" s="6" t="s">
        <v>237</v>
      </c>
      <c r="C7283" s="7">
        <v>1056924</v>
      </c>
      <c r="D7283" s="10">
        <v>0.70292187393319616</v>
      </c>
      <c r="E7283" s="10">
        <v>2.8878020524814478</v>
      </c>
      <c r="F7283" s="8">
        <v>2.463071379337411</v>
      </c>
      <c r="G7283" s="8">
        <v>15.420501552883209</v>
      </c>
    </row>
    <row r="7284" spans="1:7" x14ac:dyDescent="0.6">
      <c r="A7284" s="3" t="s">
        <v>100</v>
      </c>
      <c r="B7284" s="3" t="s">
        <v>237</v>
      </c>
      <c r="C7284" s="4">
        <v>906912</v>
      </c>
      <c r="D7284" s="9">
        <v>0.51400916007860153</v>
      </c>
      <c r="E7284" s="9">
        <v>2.5641292423916848</v>
      </c>
      <c r="F7284" s="5">
        <v>-14.19326271330767</v>
      </c>
      <c r="G7284" s="5">
        <v>-9.4137894180644661</v>
      </c>
    </row>
    <row r="7285" spans="1:7" x14ac:dyDescent="0.6">
      <c r="A7285" s="6" t="s">
        <v>101</v>
      </c>
      <c r="B7285" s="6" t="s">
        <v>237</v>
      </c>
      <c r="C7285" s="7">
        <v>1153793</v>
      </c>
      <c r="D7285" s="10">
        <v>0.58142385276448638</v>
      </c>
      <c r="E7285" s="10">
        <v>2.8075349849013169</v>
      </c>
      <c r="F7285" s="8">
        <v>27.222156063653369</v>
      </c>
      <c r="G7285" s="8">
        <v>37.481679722222893</v>
      </c>
    </row>
    <row r="7286" spans="1:7" x14ac:dyDescent="0.6">
      <c r="A7286" s="3" t="s">
        <v>102</v>
      </c>
      <c r="B7286" s="3" t="s">
        <v>237</v>
      </c>
      <c r="C7286" s="4">
        <v>1231259</v>
      </c>
      <c r="D7286" s="9">
        <v>0.75228890742732446</v>
      </c>
      <c r="E7286" s="9">
        <v>2.7104898768758661</v>
      </c>
      <c r="F7286" s="5">
        <v>6.7140292929494194</v>
      </c>
      <c r="G7286" s="5">
        <v>64.790114137650434</v>
      </c>
    </row>
    <row r="7287" spans="1:7" x14ac:dyDescent="0.6">
      <c r="A7287" s="6" t="s">
        <v>14</v>
      </c>
      <c r="B7287" s="6" t="s">
        <v>238</v>
      </c>
      <c r="C7287" s="7">
        <v>705854</v>
      </c>
      <c r="D7287" s="10">
        <v>1.815743457392613</v>
      </c>
      <c r="E7287" s="10">
        <v>3.299848063392627</v>
      </c>
      <c r="F7287" s="6"/>
      <c r="G7287" s="6"/>
    </row>
    <row r="7288" spans="1:7" x14ac:dyDescent="0.6">
      <c r="A7288" s="3" t="s">
        <v>15</v>
      </c>
      <c r="B7288" s="3" t="s">
        <v>238</v>
      </c>
      <c r="C7288" s="4">
        <v>567744</v>
      </c>
      <c r="D7288" s="9">
        <v>1.700450454160598</v>
      </c>
      <c r="E7288" s="9">
        <v>3.9243258935668721</v>
      </c>
      <c r="F7288" s="5">
        <v>-19.56636924916484</v>
      </c>
      <c r="G7288" s="3"/>
    </row>
    <row r="7289" spans="1:7" x14ac:dyDescent="0.6">
      <c r="A7289" s="6" t="s">
        <v>16</v>
      </c>
      <c r="B7289" s="6" t="s">
        <v>238</v>
      </c>
      <c r="C7289" s="7">
        <v>705929</v>
      </c>
      <c r="D7289" s="10">
        <v>1.584589257846504</v>
      </c>
      <c r="E7289" s="10">
        <v>3.1453045148124881</v>
      </c>
      <c r="F7289" s="8">
        <v>24.33931490249126</v>
      </c>
      <c r="G7289" s="6"/>
    </row>
    <row r="7290" spans="1:7" x14ac:dyDescent="0.6">
      <c r="A7290" s="3" t="s">
        <v>17</v>
      </c>
      <c r="B7290" s="3" t="s">
        <v>238</v>
      </c>
      <c r="C7290" s="4">
        <v>497644</v>
      </c>
      <c r="D7290" s="9">
        <v>1.0812234212785341</v>
      </c>
      <c r="E7290" s="9">
        <v>3.1216495104035329</v>
      </c>
      <c r="F7290" s="5">
        <v>-29.505091871845469</v>
      </c>
      <c r="G7290" s="3"/>
    </row>
    <row r="7291" spans="1:7" x14ac:dyDescent="0.6">
      <c r="A7291" s="6" t="s">
        <v>18</v>
      </c>
      <c r="B7291" s="6" t="s">
        <v>238</v>
      </c>
      <c r="C7291" s="7">
        <v>700917</v>
      </c>
      <c r="D7291" s="10">
        <v>1.5425587332213671</v>
      </c>
      <c r="E7291" s="10">
        <v>3.296602357279252</v>
      </c>
      <c r="F7291" s="8">
        <v>40.847071400438857</v>
      </c>
      <c r="G7291" s="6"/>
    </row>
    <row r="7292" spans="1:7" x14ac:dyDescent="0.6">
      <c r="A7292" s="3" t="s">
        <v>19</v>
      </c>
      <c r="B7292" s="3" t="s">
        <v>238</v>
      </c>
      <c r="C7292" s="4">
        <v>592168</v>
      </c>
      <c r="D7292" s="9">
        <v>1.4566415646031829</v>
      </c>
      <c r="E7292" s="9">
        <v>3.229836972232373</v>
      </c>
      <c r="F7292" s="5">
        <v>-15.51524645571444</v>
      </c>
      <c r="G7292" s="3"/>
    </row>
    <row r="7293" spans="1:7" x14ac:dyDescent="0.6">
      <c r="A7293" s="6" t="s">
        <v>20</v>
      </c>
      <c r="B7293" s="6" t="s">
        <v>238</v>
      </c>
      <c r="C7293" s="7">
        <v>761732</v>
      </c>
      <c r="D7293" s="10">
        <v>1.7688465269064919</v>
      </c>
      <c r="E7293" s="10">
        <v>3.471538861189853</v>
      </c>
      <c r="F7293" s="8">
        <v>28.634441577390191</v>
      </c>
      <c r="G7293" s="6"/>
    </row>
    <row r="7294" spans="1:7" x14ac:dyDescent="0.6">
      <c r="A7294" s="3" t="s">
        <v>21</v>
      </c>
      <c r="B7294" s="3" t="s">
        <v>238</v>
      </c>
      <c r="C7294" s="4">
        <v>578420</v>
      </c>
      <c r="D7294" s="9">
        <v>1.306653759614834</v>
      </c>
      <c r="E7294" s="9">
        <v>3.389828521865514</v>
      </c>
      <c r="F7294" s="5">
        <v>-24.065156774298568</v>
      </c>
      <c r="G7294" s="3"/>
    </row>
    <row r="7295" spans="1:7" x14ac:dyDescent="0.6">
      <c r="A7295" s="6" t="s">
        <v>22</v>
      </c>
      <c r="B7295" s="6" t="s">
        <v>238</v>
      </c>
      <c r="C7295" s="7">
        <v>505798</v>
      </c>
      <c r="D7295" s="10">
        <v>1.180209208659597</v>
      </c>
      <c r="E7295" s="10">
        <v>3.2892082588197038</v>
      </c>
      <c r="F7295" s="8">
        <v>-12.55523667922963</v>
      </c>
      <c r="G7295" s="6"/>
    </row>
    <row r="7296" spans="1:7" x14ac:dyDescent="0.6">
      <c r="A7296" s="3" t="s">
        <v>23</v>
      </c>
      <c r="B7296" s="3" t="s">
        <v>238</v>
      </c>
      <c r="C7296" s="4">
        <v>923472</v>
      </c>
      <c r="D7296" s="9">
        <v>1.733757155156745</v>
      </c>
      <c r="E7296" s="9">
        <v>3.493500794431414</v>
      </c>
      <c r="F7296" s="5">
        <v>82.577234390013416</v>
      </c>
      <c r="G7296" s="3"/>
    </row>
    <row r="7297" spans="1:7" x14ac:dyDescent="0.6">
      <c r="A7297" s="6" t="s">
        <v>24</v>
      </c>
      <c r="B7297" s="6" t="s">
        <v>238</v>
      </c>
      <c r="C7297" s="7">
        <v>702170</v>
      </c>
      <c r="D7297" s="10">
        <v>1.360392282445003</v>
      </c>
      <c r="E7297" s="10">
        <v>3.1641536811557631</v>
      </c>
      <c r="F7297" s="8">
        <v>-23.96412668711125</v>
      </c>
      <c r="G7297" s="6"/>
    </row>
    <row r="7298" spans="1:7" x14ac:dyDescent="0.6">
      <c r="A7298" s="3" t="s">
        <v>25</v>
      </c>
      <c r="B7298" s="3" t="s">
        <v>238</v>
      </c>
      <c r="C7298" s="4">
        <v>734277</v>
      </c>
      <c r="D7298" s="9">
        <v>1.648685559253545</v>
      </c>
      <c r="E7298" s="9">
        <v>3.3425758168923041</v>
      </c>
      <c r="F7298" s="5">
        <v>4.5725394135323283</v>
      </c>
      <c r="G7298" s="3"/>
    </row>
    <row r="7299" spans="1:7" x14ac:dyDescent="0.6">
      <c r="A7299" s="6" t="s">
        <v>26</v>
      </c>
      <c r="B7299" s="6" t="s">
        <v>238</v>
      </c>
      <c r="C7299" s="7">
        <v>639553</v>
      </c>
      <c r="D7299" s="10">
        <v>1.521847565438424</v>
      </c>
      <c r="E7299" s="10">
        <v>3.468423421713406</v>
      </c>
      <c r="F7299" s="8">
        <v>-12.900308739072591</v>
      </c>
      <c r="G7299" s="8">
        <v>-9.393018952927946</v>
      </c>
    </row>
    <row r="7300" spans="1:7" x14ac:dyDescent="0.6">
      <c r="A7300" s="3" t="s">
        <v>27</v>
      </c>
      <c r="B7300" s="3" t="s">
        <v>238</v>
      </c>
      <c r="C7300" s="4">
        <v>607976</v>
      </c>
      <c r="D7300" s="9">
        <v>1.240889004709768</v>
      </c>
      <c r="E7300" s="9">
        <v>3.0483697096413511</v>
      </c>
      <c r="F7300" s="5">
        <v>-4.9373546836618658</v>
      </c>
      <c r="G7300" s="5">
        <v>7.0862924134821306</v>
      </c>
    </row>
    <row r="7301" spans="1:7" x14ac:dyDescent="0.6">
      <c r="A7301" s="6" t="s">
        <v>28</v>
      </c>
      <c r="B7301" s="6" t="s">
        <v>238</v>
      </c>
      <c r="C7301" s="7">
        <v>833124</v>
      </c>
      <c r="D7301" s="10">
        <v>1.41030641058479</v>
      </c>
      <c r="E7301" s="10">
        <v>3.388611404864557</v>
      </c>
      <c r="F7301" s="8">
        <v>37.032382857218039</v>
      </c>
      <c r="G7301" s="8">
        <v>18.01810097049421</v>
      </c>
    </row>
    <row r="7302" spans="1:7" x14ac:dyDescent="0.6">
      <c r="A7302" s="3" t="s">
        <v>29</v>
      </c>
      <c r="B7302" s="3" t="s">
        <v>238</v>
      </c>
      <c r="C7302" s="4">
        <v>1413886</v>
      </c>
      <c r="D7302" s="9">
        <v>2.0379245383044098</v>
      </c>
      <c r="E7302" s="9">
        <v>3.1792151607274559</v>
      </c>
      <c r="F7302" s="5">
        <v>69.708950888463178</v>
      </c>
      <c r="G7302" s="5">
        <v>184.11595437702451</v>
      </c>
    </row>
    <row r="7303" spans="1:7" x14ac:dyDescent="0.6">
      <c r="A7303" s="6" t="s">
        <v>30</v>
      </c>
      <c r="B7303" s="6" t="s">
        <v>238</v>
      </c>
      <c r="C7303" s="7">
        <v>2218947</v>
      </c>
      <c r="D7303" s="10">
        <v>3.5705909578602109</v>
      </c>
      <c r="E7303" s="10">
        <v>3.338107688512062</v>
      </c>
      <c r="F7303" s="8">
        <v>56.939597676191717</v>
      </c>
      <c r="G7303" s="8">
        <v>216.57771176901119</v>
      </c>
    </row>
    <row r="7304" spans="1:7" x14ac:dyDescent="0.6">
      <c r="A7304" s="3" t="s">
        <v>31</v>
      </c>
      <c r="B7304" s="3" t="s">
        <v>238</v>
      </c>
      <c r="C7304" s="4">
        <v>985425</v>
      </c>
      <c r="D7304" s="9">
        <v>1.614381940036161</v>
      </c>
      <c r="E7304" s="9">
        <v>3.309149462033393</v>
      </c>
      <c r="F7304" s="5">
        <v>-55.590421943381251</v>
      </c>
      <c r="G7304" s="5">
        <v>66.409701300982164</v>
      </c>
    </row>
    <row r="7305" spans="1:7" x14ac:dyDescent="0.6">
      <c r="A7305" s="6" t="s">
        <v>32</v>
      </c>
      <c r="B7305" s="6" t="s">
        <v>238</v>
      </c>
      <c r="C7305" s="7">
        <v>897001</v>
      </c>
      <c r="D7305" s="10">
        <v>1.3826087556985149</v>
      </c>
      <c r="E7305" s="10">
        <v>3.5635721493440968</v>
      </c>
      <c r="F7305" s="8">
        <v>-8.9731841591191639</v>
      </c>
      <c r="G7305" s="8">
        <v>17.7580828952965</v>
      </c>
    </row>
    <row r="7306" spans="1:7" x14ac:dyDescent="0.6">
      <c r="A7306" s="3" t="s">
        <v>33</v>
      </c>
      <c r="B7306" s="3" t="s">
        <v>238</v>
      </c>
      <c r="C7306" s="4">
        <v>538575</v>
      </c>
      <c r="D7306" s="9">
        <v>1.015249257807221</v>
      </c>
      <c r="E7306" s="9">
        <v>3.003932176920074</v>
      </c>
      <c r="F7306" s="5">
        <v>-39.958260916097089</v>
      </c>
      <c r="G7306" s="5">
        <v>-6.8885930638636239</v>
      </c>
    </row>
    <row r="7307" spans="1:7" x14ac:dyDescent="0.6">
      <c r="A7307" s="6" t="s">
        <v>34</v>
      </c>
      <c r="B7307" s="6" t="s">
        <v>238</v>
      </c>
      <c r="C7307" s="7">
        <v>501101</v>
      </c>
      <c r="D7307" s="10">
        <v>0.86243595659919758</v>
      </c>
      <c r="E7307" s="10">
        <v>3.3853143451649079</v>
      </c>
      <c r="F7307" s="8">
        <v>-6.957990994754681</v>
      </c>
      <c r="G7307" s="8">
        <v>-0.92863158810434498</v>
      </c>
    </row>
    <row r="7308" spans="1:7" x14ac:dyDescent="0.6">
      <c r="A7308" s="3" t="s">
        <v>35</v>
      </c>
      <c r="B7308" s="3" t="s">
        <v>238</v>
      </c>
      <c r="C7308" s="4">
        <v>650865</v>
      </c>
      <c r="D7308" s="9">
        <v>1.2093367452250141</v>
      </c>
      <c r="E7308" s="9">
        <v>3.6194758178875901</v>
      </c>
      <c r="F7308" s="5">
        <v>29.886988850551081</v>
      </c>
      <c r="G7308" s="5">
        <v>-29.51979052965331</v>
      </c>
    </row>
    <row r="7309" spans="1:7" x14ac:dyDescent="0.6">
      <c r="A7309" s="6" t="s">
        <v>36</v>
      </c>
      <c r="B7309" s="6" t="s">
        <v>238</v>
      </c>
      <c r="C7309" s="7">
        <v>899863</v>
      </c>
      <c r="D7309" s="10">
        <v>1.708946651343817</v>
      </c>
      <c r="E7309" s="10">
        <v>3.7219949621332762</v>
      </c>
      <c r="F7309" s="8">
        <v>38.256474076805482</v>
      </c>
      <c r="G7309" s="8">
        <v>28.154577951208388</v>
      </c>
    </row>
    <row r="7310" spans="1:7" x14ac:dyDescent="0.6">
      <c r="A7310" s="3" t="s">
        <v>37</v>
      </c>
      <c r="B7310" s="3" t="s">
        <v>238</v>
      </c>
      <c r="C7310" s="4">
        <v>813498</v>
      </c>
      <c r="D7310" s="9">
        <v>1.3353112950673589</v>
      </c>
      <c r="E7310" s="9">
        <v>2.8901149653966951</v>
      </c>
      <c r="F7310" s="5">
        <v>-9.5975720748602829</v>
      </c>
      <c r="G7310" s="5">
        <v>10.78898018050409</v>
      </c>
    </row>
    <row r="7311" spans="1:7" x14ac:dyDescent="0.6">
      <c r="A7311" s="6" t="s">
        <v>38</v>
      </c>
      <c r="B7311" s="6" t="s">
        <v>238</v>
      </c>
      <c r="C7311" s="7">
        <v>537290</v>
      </c>
      <c r="D7311" s="10">
        <v>0.93922672215310499</v>
      </c>
      <c r="E7311" s="10">
        <v>3.3008140070649672</v>
      </c>
      <c r="F7311" s="8">
        <v>-33.953125883530127</v>
      </c>
      <c r="G7311" s="8">
        <v>-15.98976159911688</v>
      </c>
    </row>
    <row r="7312" spans="1:7" x14ac:dyDescent="0.6">
      <c r="A7312" s="3" t="s">
        <v>39</v>
      </c>
      <c r="B7312" s="3" t="s">
        <v>238</v>
      </c>
      <c r="C7312" s="4">
        <v>724447</v>
      </c>
      <c r="D7312" s="9">
        <v>1.3811052654977829</v>
      </c>
      <c r="E7312" s="9">
        <v>3.260102782877921</v>
      </c>
      <c r="F7312" s="5">
        <v>34.833516350574158</v>
      </c>
      <c r="G7312" s="5">
        <v>19.1571706777899</v>
      </c>
    </row>
    <row r="7313" spans="1:7" x14ac:dyDescent="0.6">
      <c r="A7313" s="6" t="s">
        <v>40</v>
      </c>
      <c r="B7313" s="6" t="s">
        <v>238</v>
      </c>
      <c r="C7313" s="7">
        <v>989494</v>
      </c>
      <c r="D7313" s="10">
        <v>1.4082509145752089</v>
      </c>
      <c r="E7313" s="10">
        <v>3.339106079268396</v>
      </c>
      <c r="F7313" s="8">
        <v>36.586113269845818</v>
      </c>
      <c r="G7313" s="8">
        <v>18.76911480163816</v>
      </c>
    </row>
    <row r="7314" spans="1:7" x14ac:dyDescent="0.6">
      <c r="A7314" s="3" t="s">
        <v>41</v>
      </c>
      <c r="B7314" s="3" t="s">
        <v>238</v>
      </c>
      <c r="C7314" s="4">
        <v>788717</v>
      </c>
      <c r="D7314" s="9">
        <v>1.177729620370989</v>
      </c>
      <c r="E7314" s="9">
        <v>3.4899754419345559</v>
      </c>
      <c r="F7314" s="5">
        <v>-20.290875942653521</v>
      </c>
      <c r="G7314" s="5">
        <v>-44.216365392966622</v>
      </c>
    </row>
    <row r="7315" spans="1:7" x14ac:dyDescent="0.6">
      <c r="A7315" s="6" t="s">
        <v>42</v>
      </c>
      <c r="B7315" s="6" t="s">
        <v>238</v>
      </c>
      <c r="C7315" s="7">
        <v>442860</v>
      </c>
      <c r="D7315" s="10">
        <v>0.73102221851295035</v>
      </c>
      <c r="E7315" s="10">
        <v>2.765748830586487</v>
      </c>
      <c r="F7315" s="8">
        <v>-43.850582655122182</v>
      </c>
      <c r="G7315" s="8">
        <v>-80.041884731811976</v>
      </c>
    </row>
    <row r="7316" spans="1:7" x14ac:dyDescent="0.6">
      <c r="A7316" s="3" t="s">
        <v>43</v>
      </c>
      <c r="B7316" s="3" t="s">
        <v>238</v>
      </c>
      <c r="C7316" s="4">
        <v>844013</v>
      </c>
      <c r="D7316" s="9">
        <v>1.361597203774128</v>
      </c>
      <c r="E7316" s="9">
        <v>3.2908710926381541</v>
      </c>
      <c r="F7316" s="5">
        <v>90.582351081605921</v>
      </c>
      <c r="G7316" s="5">
        <v>-14.350356445188631</v>
      </c>
    </row>
    <row r="7317" spans="1:7" x14ac:dyDescent="0.6">
      <c r="A7317" s="6" t="s">
        <v>44</v>
      </c>
      <c r="B7317" s="6" t="s">
        <v>238</v>
      </c>
      <c r="C7317" s="7">
        <v>880339</v>
      </c>
      <c r="D7317" s="10">
        <v>1.426963285956836</v>
      </c>
      <c r="E7317" s="10">
        <v>3.6994007597660188</v>
      </c>
      <c r="F7317" s="8">
        <v>4.3039621427632069</v>
      </c>
      <c r="G7317" s="8">
        <v>-1.857523012794859</v>
      </c>
    </row>
    <row r="7318" spans="1:7" x14ac:dyDescent="0.6">
      <c r="A7318" s="3" t="s">
        <v>45</v>
      </c>
      <c r="B7318" s="3" t="s">
        <v>238</v>
      </c>
      <c r="C7318" s="4">
        <v>897466</v>
      </c>
      <c r="D7318" s="9">
        <v>1.5015213873934079</v>
      </c>
      <c r="E7318" s="9">
        <v>3.3747062296240871</v>
      </c>
      <c r="F7318" s="5">
        <v>1.9455005401328269</v>
      </c>
      <c r="G7318" s="5">
        <v>66.637144316019132</v>
      </c>
    </row>
    <row r="7319" spans="1:7" x14ac:dyDescent="0.6">
      <c r="A7319" s="6" t="s">
        <v>46</v>
      </c>
      <c r="B7319" s="6" t="s">
        <v>238</v>
      </c>
      <c r="C7319" s="7">
        <v>1124591</v>
      </c>
      <c r="D7319" s="10">
        <v>1.706151587426245</v>
      </c>
      <c r="E7319" s="10">
        <v>3.5268340718857711</v>
      </c>
      <c r="F7319" s="8">
        <v>25.307365404371861</v>
      </c>
      <c r="G7319" s="8">
        <v>124.4240183116777</v>
      </c>
    </row>
    <row r="7320" spans="1:7" x14ac:dyDescent="0.6">
      <c r="A7320" s="3" t="s">
        <v>47</v>
      </c>
      <c r="B7320" s="3" t="s">
        <v>238</v>
      </c>
      <c r="C7320" s="4">
        <v>1107964</v>
      </c>
      <c r="D7320" s="9">
        <v>1.6547074079819499</v>
      </c>
      <c r="E7320" s="9">
        <v>3.8646222104404</v>
      </c>
      <c r="F7320" s="5">
        <v>-1.4784930699249801</v>
      </c>
      <c r="G7320" s="5">
        <v>70.229463867315033</v>
      </c>
    </row>
    <row r="7321" spans="1:7" x14ac:dyDescent="0.6">
      <c r="A7321" s="6" t="s">
        <v>48</v>
      </c>
      <c r="B7321" s="6" t="s">
        <v>238</v>
      </c>
      <c r="C7321" s="7">
        <v>1341492</v>
      </c>
      <c r="D7321" s="10">
        <v>1.8569337968492901</v>
      </c>
      <c r="E7321" s="10">
        <v>3.6888327929979128</v>
      </c>
      <c r="F7321" s="8">
        <v>21.07721911542253</v>
      </c>
      <c r="G7321" s="8">
        <v>49.077359553620937</v>
      </c>
    </row>
    <row r="7322" spans="1:7" x14ac:dyDescent="0.6">
      <c r="A7322" s="3" t="s">
        <v>49</v>
      </c>
      <c r="B7322" s="3" t="s">
        <v>238</v>
      </c>
      <c r="C7322" s="4">
        <v>1448471</v>
      </c>
      <c r="D7322" s="9">
        <v>1.9645390149798121</v>
      </c>
      <c r="E7322" s="9">
        <v>3.5192084355790958</v>
      </c>
      <c r="F7322" s="5">
        <v>7.9746282497398457</v>
      </c>
      <c r="G7322" s="5">
        <v>78.054647952422741</v>
      </c>
    </row>
    <row r="7323" spans="1:7" x14ac:dyDescent="0.6">
      <c r="A7323" s="6" t="s">
        <v>50</v>
      </c>
      <c r="B7323" s="6" t="s">
        <v>238</v>
      </c>
      <c r="C7323" s="7">
        <v>809935</v>
      </c>
      <c r="D7323" s="10">
        <v>1.2567839582269831</v>
      </c>
      <c r="E7323" s="10">
        <v>3.6967803479816701</v>
      </c>
      <c r="F7323" s="8">
        <v>-44.083450756004098</v>
      </c>
      <c r="G7323" s="8">
        <v>50.744476911909771</v>
      </c>
    </row>
    <row r="7324" spans="1:7" x14ac:dyDescent="0.6">
      <c r="A7324" s="3" t="s">
        <v>51</v>
      </c>
      <c r="B7324" s="3" t="s">
        <v>238</v>
      </c>
      <c r="C7324" s="4">
        <v>642534</v>
      </c>
      <c r="D7324" s="9">
        <v>1.079851671020269</v>
      </c>
      <c r="E7324" s="9">
        <v>3.518690514002826</v>
      </c>
      <c r="F7324" s="5">
        <v>-20.668448702673668</v>
      </c>
      <c r="G7324" s="5">
        <v>-11.306969315905789</v>
      </c>
    </row>
    <row r="7325" spans="1:7" x14ac:dyDescent="0.6">
      <c r="A7325" s="6" t="s">
        <v>52</v>
      </c>
      <c r="B7325" s="6" t="s">
        <v>238</v>
      </c>
      <c r="C7325" s="7">
        <v>537379</v>
      </c>
      <c r="D7325" s="10">
        <v>0.65862591171133744</v>
      </c>
      <c r="E7325" s="10">
        <v>3.3277538331970971</v>
      </c>
      <c r="F7325" s="8">
        <v>-16.36567092169442</v>
      </c>
      <c r="G7325" s="8">
        <v>-45.691535269541802</v>
      </c>
    </row>
    <row r="7326" spans="1:7" x14ac:dyDescent="0.6">
      <c r="A7326" s="3" t="s">
        <v>53</v>
      </c>
      <c r="B7326" s="3" t="s">
        <v>238</v>
      </c>
      <c r="C7326" s="4">
        <v>701583</v>
      </c>
      <c r="D7326" s="9">
        <v>1.034043753048981</v>
      </c>
      <c r="E7326" s="9">
        <v>3.337168760375393</v>
      </c>
      <c r="F7326" s="5">
        <v>30.55646015195979</v>
      </c>
      <c r="G7326" s="5">
        <v>-11.04756205330936</v>
      </c>
    </row>
    <row r="7327" spans="1:7" x14ac:dyDescent="0.6">
      <c r="A7327" s="6" t="s">
        <v>54</v>
      </c>
      <c r="B7327" s="6" t="s">
        <v>238</v>
      </c>
      <c r="C7327" s="7">
        <v>806234</v>
      </c>
      <c r="D7327" s="10">
        <v>0.92858511801816834</v>
      </c>
      <c r="E7327" s="10">
        <v>3.509989246703265</v>
      </c>
      <c r="F7327" s="8">
        <v>14.916410460344689</v>
      </c>
      <c r="G7327" s="8">
        <v>82.051664182811734</v>
      </c>
    </row>
    <row r="7328" spans="1:7" x14ac:dyDescent="0.6">
      <c r="A7328" s="3" t="s">
        <v>55</v>
      </c>
      <c r="B7328" s="3" t="s">
        <v>238</v>
      </c>
      <c r="C7328" s="4">
        <v>801095</v>
      </c>
      <c r="D7328" s="9">
        <v>1.060557243368534</v>
      </c>
      <c r="E7328" s="9">
        <v>3.598631693851607</v>
      </c>
      <c r="F7328" s="5">
        <v>-0.637407998174222</v>
      </c>
      <c r="G7328" s="5">
        <v>-5.0849927666990924</v>
      </c>
    </row>
    <row r="7329" spans="1:7" x14ac:dyDescent="0.6">
      <c r="A7329" s="6" t="s">
        <v>56</v>
      </c>
      <c r="B7329" s="6" t="s">
        <v>238</v>
      </c>
      <c r="C7329" s="7">
        <v>754856</v>
      </c>
      <c r="D7329" s="10">
        <v>1.124411103954388</v>
      </c>
      <c r="E7329" s="10">
        <v>3.9109886067489081</v>
      </c>
      <c r="F7329" s="8">
        <v>-5.7719746097529061</v>
      </c>
      <c r="G7329" s="8">
        <v>-14.25394081143742</v>
      </c>
    </row>
    <row r="7330" spans="1:7" x14ac:dyDescent="0.6">
      <c r="A7330" s="3" t="s">
        <v>57</v>
      </c>
      <c r="B7330" s="3" t="s">
        <v>238</v>
      </c>
      <c r="C7330" s="4">
        <v>1041460</v>
      </c>
      <c r="D7330" s="9">
        <v>1.509937780200086</v>
      </c>
      <c r="E7330" s="9">
        <v>3.7598105401483042</v>
      </c>
      <c r="F7330" s="5">
        <v>37.968036287715812</v>
      </c>
      <c r="G7330" s="5">
        <v>16.044507535661509</v>
      </c>
    </row>
    <row r="7331" spans="1:7" x14ac:dyDescent="0.6">
      <c r="A7331" s="6" t="s">
        <v>58</v>
      </c>
      <c r="B7331" s="6" t="s">
        <v>238</v>
      </c>
      <c r="C7331" s="7">
        <v>996535</v>
      </c>
      <c r="D7331" s="10">
        <v>1.387722031034001</v>
      </c>
      <c r="E7331" s="10">
        <v>3.617856663120941</v>
      </c>
      <c r="F7331" s="8">
        <v>-4.3136558293165317</v>
      </c>
      <c r="G7331" s="8">
        <v>-11.38689532461134</v>
      </c>
    </row>
    <row r="7332" spans="1:7" x14ac:dyDescent="0.6">
      <c r="A7332" s="3" t="s">
        <v>59</v>
      </c>
      <c r="B7332" s="3" t="s">
        <v>238</v>
      </c>
      <c r="C7332" s="4">
        <v>1092638</v>
      </c>
      <c r="D7332" s="9">
        <v>1.6010529832224101</v>
      </c>
      <c r="E7332" s="9">
        <v>3.5609605068472621</v>
      </c>
      <c r="F7332" s="5">
        <v>9.643715474117819</v>
      </c>
      <c r="G7332" s="5">
        <v>-1.383257939788662</v>
      </c>
    </row>
    <row r="7333" spans="1:7" x14ac:dyDescent="0.6">
      <c r="A7333" s="6" t="s">
        <v>60</v>
      </c>
      <c r="B7333" s="6" t="s">
        <v>238</v>
      </c>
      <c r="C7333" s="7">
        <v>1091125</v>
      </c>
      <c r="D7333" s="10">
        <v>1.498941526450752</v>
      </c>
      <c r="E7333" s="10">
        <v>3.6341154723642362</v>
      </c>
      <c r="F7333" s="8">
        <v>-0.1384722112904746</v>
      </c>
      <c r="G7333" s="8">
        <v>-18.66332411971149</v>
      </c>
    </row>
    <row r="7334" spans="1:7" x14ac:dyDescent="0.6">
      <c r="A7334" s="3" t="s">
        <v>61</v>
      </c>
      <c r="B7334" s="3" t="s">
        <v>238</v>
      </c>
      <c r="C7334" s="4">
        <v>1035583</v>
      </c>
      <c r="D7334" s="9">
        <v>1.333044562341388</v>
      </c>
      <c r="E7334" s="9">
        <v>3.6323500526131181</v>
      </c>
      <c r="F7334" s="5">
        <v>-5.0903425363730044</v>
      </c>
      <c r="G7334" s="5">
        <v>-28.50509261145028</v>
      </c>
    </row>
    <row r="7335" spans="1:7" x14ac:dyDescent="0.6">
      <c r="A7335" s="6" t="s">
        <v>62</v>
      </c>
      <c r="B7335" s="6" t="s">
        <v>238</v>
      </c>
      <c r="C7335" s="7">
        <v>529506</v>
      </c>
      <c r="D7335" s="10">
        <v>0.77927457467506422</v>
      </c>
      <c r="E7335" s="10">
        <v>3.9528942771399138</v>
      </c>
      <c r="F7335" s="8">
        <v>-48.86880143841681</v>
      </c>
      <c r="G7335" s="8">
        <v>-34.62364263798947</v>
      </c>
    </row>
    <row r="7336" spans="1:7" x14ac:dyDescent="0.6">
      <c r="A7336" s="3" t="s">
        <v>63</v>
      </c>
      <c r="B7336" s="3" t="s">
        <v>238</v>
      </c>
      <c r="C7336" s="4">
        <v>656153</v>
      </c>
      <c r="D7336" s="9">
        <v>0.8254018052460671</v>
      </c>
      <c r="E7336" s="9">
        <v>3.5484225099235318</v>
      </c>
      <c r="F7336" s="5">
        <v>23.917953715349771</v>
      </c>
      <c r="G7336" s="5">
        <v>2.119576551591051</v>
      </c>
    </row>
    <row r="7337" spans="1:7" x14ac:dyDescent="0.6">
      <c r="A7337" s="6" t="s">
        <v>64</v>
      </c>
      <c r="B7337" s="6" t="s">
        <v>238</v>
      </c>
      <c r="C7337" s="7">
        <v>997090</v>
      </c>
      <c r="D7337" s="10">
        <v>1.173822568870589</v>
      </c>
      <c r="E7337" s="10">
        <v>4.3292071362513402</v>
      </c>
      <c r="F7337" s="8">
        <v>51.959984942536273</v>
      </c>
      <c r="G7337" s="8">
        <v>85.546885903617365</v>
      </c>
    </row>
    <row r="7338" spans="1:7" x14ac:dyDescent="0.6">
      <c r="A7338" s="3" t="s">
        <v>65</v>
      </c>
      <c r="B7338" s="3" t="s">
        <v>238</v>
      </c>
      <c r="C7338" s="4">
        <v>1008984</v>
      </c>
      <c r="D7338" s="9">
        <v>1.1999122206885009</v>
      </c>
      <c r="E7338" s="9">
        <v>4.0692714718977863</v>
      </c>
      <c r="F7338" s="5">
        <v>1.192871255353078</v>
      </c>
      <c r="G7338" s="5">
        <v>43.81534330221799</v>
      </c>
    </row>
    <row r="7339" spans="1:7" x14ac:dyDescent="0.6">
      <c r="A7339" s="6" t="s">
        <v>66</v>
      </c>
      <c r="B7339" s="6" t="s">
        <v>238</v>
      </c>
      <c r="C7339" s="7">
        <v>967414</v>
      </c>
      <c r="D7339" s="10">
        <v>1.150411183994404</v>
      </c>
      <c r="E7339" s="10">
        <v>4.2643844855174358</v>
      </c>
      <c r="F7339" s="8">
        <v>-4.1199860453684067</v>
      </c>
      <c r="G7339" s="8">
        <v>19.991714564258011</v>
      </c>
    </row>
    <row r="7340" spans="1:7" x14ac:dyDescent="0.6">
      <c r="A7340" s="3" t="s">
        <v>67</v>
      </c>
      <c r="B7340" s="3" t="s">
        <v>238</v>
      </c>
      <c r="C7340" s="4">
        <v>1107492</v>
      </c>
      <c r="D7340" s="9">
        <v>1.1268398056579529</v>
      </c>
      <c r="E7340" s="9">
        <v>4.2836720327379343</v>
      </c>
      <c r="F7340" s="5">
        <v>14.479633331748349</v>
      </c>
      <c r="G7340" s="5">
        <v>38.247274043652759</v>
      </c>
    </row>
    <row r="7341" spans="1:7" x14ac:dyDescent="0.6">
      <c r="A7341" s="6" t="s">
        <v>68</v>
      </c>
      <c r="B7341" s="6" t="s">
        <v>238</v>
      </c>
      <c r="C7341" s="7">
        <v>734374</v>
      </c>
      <c r="D7341" s="10">
        <v>0.87695330381941849</v>
      </c>
      <c r="E7341" s="10">
        <v>3.8651263157894742</v>
      </c>
      <c r="F7341" s="8">
        <v>-33.69035622830684</v>
      </c>
      <c r="G7341" s="8">
        <v>-2.7133651981305018</v>
      </c>
    </row>
    <row r="7342" spans="1:7" x14ac:dyDescent="0.6">
      <c r="A7342" s="3" t="s">
        <v>69</v>
      </c>
      <c r="B7342" s="3" t="s">
        <v>238</v>
      </c>
      <c r="C7342" s="4">
        <v>965626</v>
      </c>
      <c r="D7342" s="9">
        <v>1.022280131049057</v>
      </c>
      <c r="E7342" s="9">
        <v>4.1324169451921717</v>
      </c>
      <c r="F7342" s="5">
        <v>31.489676922113262</v>
      </c>
      <c r="G7342" s="5">
        <v>-7.2815086513164262</v>
      </c>
    </row>
    <row r="7343" spans="1:7" x14ac:dyDescent="0.6">
      <c r="A7343" s="6" t="s">
        <v>70</v>
      </c>
      <c r="B7343" s="6" t="s">
        <v>238</v>
      </c>
      <c r="C7343" s="7">
        <v>850126</v>
      </c>
      <c r="D7343" s="10">
        <v>0.86575047587832843</v>
      </c>
      <c r="E7343" s="10">
        <v>4.3980754804831994</v>
      </c>
      <c r="F7343" s="8">
        <v>-11.96115266158948</v>
      </c>
      <c r="G7343" s="8">
        <v>-14.69180711164184</v>
      </c>
    </row>
    <row r="7344" spans="1:7" x14ac:dyDescent="0.6">
      <c r="A7344" s="3" t="s">
        <v>71</v>
      </c>
      <c r="B7344" s="3" t="s">
        <v>238</v>
      </c>
      <c r="C7344" s="4">
        <v>905610</v>
      </c>
      <c r="D7344" s="9">
        <v>0.93889288913850188</v>
      </c>
      <c r="E7344" s="9">
        <v>3.961305956765552</v>
      </c>
      <c r="F7344" s="5">
        <v>6.5265619449352164</v>
      </c>
      <c r="G7344" s="5">
        <v>-17.11710557384971</v>
      </c>
    </row>
    <row r="7345" spans="1:7" x14ac:dyDescent="0.6">
      <c r="A7345" s="6" t="s">
        <v>72</v>
      </c>
      <c r="B7345" s="6" t="s">
        <v>238</v>
      </c>
      <c r="C7345" s="7">
        <v>1097318</v>
      </c>
      <c r="D7345" s="10">
        <v>1.1102344004001921</v>
      </c>
      <c r="E7345" s="10">
        <v>4.0898919120387616</v>
      </c>
      <c r="F7345" s="8">
        <v>21.168935855390281</v>
      </c>
      <c r="G7345" s="8">
        <v>0.5675793332569512</v>
      </c>
    </row>
    <row r="7346" spans="1:7" x14ac:dyDescent="0.6">
      <c r="A7346" s="3" t="s">
        <v>73</v>
      </c>
      <c r="B7346" s="3" t="s">
        <v>238</v>
      </c>
      <c r="C7346" s="4">
        <v>981586</v>
      </c>
      <c r="D7346" s="9">
        <v>1.1819624372374531</v>
      </c>
      <c r="E7346" s="9">
        <v>3.990884585516981</v>
      </c>
      <c r="F7346" s="5">
        <v>-10.546805939572669</v>
      </c>
      <c r="G7346" s="5">
        <v>-5.2141643885618034</v>
      </c>
    </row>
    <row r="7347" spans="1:7" x14ac:dyDescent="0.6">
      <c r="A7347" s="6" t="s">
        <v>74</v>
      </c>
      <c r="B7347" s="6" t="s">
        <v>238</v>
      </c>
      <c r="C7347" s="7">
        <v>748275</v>
      </c>
      <c r="D7347" s="10">
        <v>0.78856253367547458</v>
      </c>
      <c r="E7347" s="10">
        <v>3.8489928398008311</v>
      </c>
      <c r="F7347" s="8">
        <v>-23.768778283308841</v>
      </c>
      <c r="G7347" s="8">
        <v>41.31567914244598</v>
      </c>
    </row>
    <row r="7348" spans="1:7" x14ac:dyDescent="0.6">
      <c r="A7348" s="3" t="s">
        <v>75</v>
      </c>
      <c r="B7348" s="3" t="s">
        <v>238</v>
      </c>
      <c r="C7348" s="4">
        <v>804638</v>
      </c>
      <c r="D7348" s="9">
        <v>0.79190824132148785</v>
      </c>
      <c r="E7348" s="9">
        <v>4.3975297171744776</v>
      </c>
      <c r="F7348" s="5">
        <v>7.5323911663492726</v>
      </c>
      <c r="G7348" s="5">
        <v>22.629630589207078</v>
      </c>
    </row>
    <row r="7349" spans="1:7" x14ac:dyDescent="0.6">
      <c r="A7349" s="6" t="s">
        <v>76</v>
      </c>
      <c r="B7349" s="6" t="s">
        <v>238</v>
      </c>
      <c r="C7349" s="7">
        <v>916703</v>
      </c>
      <c r="D7349" s="10">
        <v>0.88759972344392524</v>
      </c>
      <c r="E7349" s="10">
        <v>3.9554660936502182</v>
      </c>
      <c r="F7349" s="8">
        <v>13.92738100860262</v>
      </c>
      <c r="G7349" s="8">
        <v>-8.0621608881846214</v>
      </c>
    </row>
    <row r="7350" spans="1:7" x14ac:dyDescent="0.6">
      <c r="A7350" s="3" t="s">
        <v>77</v>
      </c>
      <c r="B7350" s="3" t="s">
        <v>238</v>
      </c>
      <c r="C7350" s="4">
        <v>998290</v>
      </c>
      <c r="D7350" s="9">
        <v>0.8322063186758405</v>
      </c>
      <c r="E7350" s="9">
        <v>4.1288334677502743</v>
      </c>
      <c r="F7350" s="5">
        <v>8.9000472344914261</v>
      </c>
      <c r="G7350" s="5">
        <v>-1.059878055548946</v>
      </c>
    </row>
    <row r="7351" spans="1:7" x14ac:dyDescent="0.6">
      <c r="A7351" s="6" t="s">
        <v>78</v>
      </c>
      <c r="B7351" s="6" t="s">
        <v>238</v>
      </c>
      <c r="C7351" s="7">
        <v>1334379</v>
      </c>
      <c r="D7351" s="10">
        <v>1.1284373928701219</v>
      </c>
      <c r="E7351" s="10">
        <v>3.8782646352734651</v>
      </c>
      <c r="F7351" s="8">
        <v>33.666469663123941</v>
      </c>
      <c r="G7351" s="8">
        <v>37.93257075047498</v>
      </c>
    </row>
    <row r="7352" spans="1:7" x14ac:dyDescent="0.6">
      <c r="A7352" s="3" t="s">
        <v>79</v>
      </c>
      <c r="B7352" s="3" t="s">
        <v>238</v>
      </c>
      <c r="C7352" s="4">
        <v>787409</v>
      </c>
      <c r="D7352" s="9">
        <v>0.68759759447333635</v>
      </c>
      <c r="E7352" s="9">
        <v>4.2536437006385253</v>
      </c>
      <c r="F7352" s="5">
        <v>-40.990603119503533</v>
      </c>
      <c r="G7352" s="5">
        <v>-28.901608318615391</v>
      </c>
    </row>
    <row r="7353" spans="1:7" x14ac:dyDescent="0.6">
      <c r="A7353" s="6" t="s">
        <v>80</v>
      </c>
      <c r="B7353" s="6" t="s">
        <v>238</v>
      </c>
      <c r="C7353" s="7">
        <v>937273</v>
      </c>
      <c r="D7353" s="10">
        <v>0.79436319975832625</v>
      </c>
      <c r="E7353" s="10">
        <v>4.2023960579824511</v>
      </c>
      <c r="F7353" s="8">
        <v>19.03254852306744</v>
      </c>
      <c r="G7353" s="8">
        <v>27.628837622246969</v>
      </c>
    </row>
    <row r="7354" spans="1:7" x14ac:dyDescent="0.6">
      <c r="A7354" s="3" t="s">
        <v>81</v>
      </c>
      <c r="B7354" s="3" t="s">
        <v>238</v>
      </c>
      <c r="C7354" s="4">
        <v>864154</v>
      </c>
      <c r="D7354" s="9">
        <v>0.79212373334350206</v>
      </c>
      <c r="E7354" s="9">
        <v>4.2067051888055378</v>
      </c>
      <c r="F7354" s="5">
        <v>-7.801248942410588</v>
      </c>
      <c r="G7354" s="5">
        <v>-10.508416301963701</v>
      </c>
    </row>
    <row r="7355" spans="1:7" x14ac:dyDescent="0.6">
      <c r="A7355" s="6" t="s">
        <v>82</v>
      </c>
      <c r="B7355" s="6" t="s">
        <v>238</v>
      </c>
      <c r="C7355" s="7">
        <v>1016236</v>
      </c>
      <c r="D7355" s="10">
        <v>0.90841804271362259</v>
      </c>
      <c r="E7355" s="10">
        <v>4.4926834012679153</v>
      </c>
      <c r="F7355" s="8">
        <v>17.598946484075761</v>
      </c>
      <c r="G7355" s="8">
        <v>19.53945650409468</v>
      </c>
    </row>
    <row r="7356" spans="1:7" x14ac:dyDescent="0.6">
      <c r="A7356" s="3" t="s">
        <v>83</v>
      </c>
      <c r="B7356" s="3" t="s">
        <v>238</v>
      </c>
      <c r="C7356" s="4">
        <v>930758</v>
      </c>
      <c r="D7356" s="9">
        <v>0.73722613531987613</v>
      </c>
      <c r="E7356" s="9">
        <v>4.0184525582740767</v>
      </c>
      <c r="F7356" s="5">
        <v>-8.4112351855277652</v>
      </c>
      <c r="G7356" s="5">
        <v>2.7769127991077891</v>
      </c>
    </row>
    <row r="7357" spans="1:7" x14ac:dyDescent="0.6">
      <c r="A7357" s="6" t="s">
        <v>84</v>
      </c>
      <c r="B7357" s="6" t="s">
        <v>238</v>
      </c>
      <c r="C7357" s="7">
        <v>1251710</v>
      </c>
      <c r="D7357" s="10">
        <v>0.99130539376542071</v>
      </c>
      <c r="E7357" s="10">
        <v>4.3931826716879412</v>
      </c>
      <c r="F7357" s="8">
        <v>34.482862355198662</v>
      </c>
      <c r="G7357" s="8">
        <v>14.069941439035899</v>
      </c>
    </row>
    <row r="7358" spans="1:7" x14ac:dyDescent="0.6">
      <c r="A7358" s="3" t="s">
        <v>85</v>
      </c>
      <c r="B7358" s="3" t="s">
        <v>238</v>
      </c>
      <c r="C7358" s="4">
        <v>892982</v>
      </c>
      <c r="D7358" s="9">
        <v>0.75385265091549991</v>
      </c>
      <c r="E7358" s="9">
        <v>3.9157118363874752</v>
      </c>
      <c r="F7358" s="5">
        <v>-28.65903444088487</v>
      </c>
      <c r="G7358" s="5">
        <v>-9.0266161090317159</v>
      </c>
    </row>
    <row r="7359" spans="1:7" x14ac:dyDescent="0.6">
      <c r="A7359" s="6" t="s">
        <v>86</v>
      </c>
      <c r="B7359" s="6" t="s">
        <v>238</v>
      </c>
      <c r="C7359" s="7">
        <v>933422</v>
      </c>
      <c r="D7359" s="10">
        <v>0.81504389218765483</v>
      </c>
      <c r="E7359" s="10">
        <v>3.6927282581604839</v>
      </c>
      <c r="F7359" s="8">
        <v>4.528646714043516</v>
      </c>
      <c r="G7359" s="8">
        <v>24.743175971400898</v>
      </c>
    </row>
    <row r="7360" spans="1:7" x14ac:dyDescent="0.6">
      <c r="A7360" s="3" t="s">
        <v>87</v>
      </c>
      <c r="B7360" s="3" t="s">
        <v>238</v>
      </c>
      <c r="C7360" s="4">
        <v>709051</v>
      </c>
      <c r="D7360" s="9">
        <v>0.54800159507230362</v>
      </c>
      <c r="E7360" s="9">
        <v>3.937553450248231</v>
      </c>
      <c r="F7360" s="5">
        <v>-24.037466440688139</v>
      </c>
      <c r="G7360" s="5">
        <v>-11.87950357800651</v>
      </c>
    </row>
    <row r="7361" spans="1:7" x14ac:dyDescent="0.6">
      <c r="A7361" s="6" t="s">
        <v>88</v>
      </c>
      <c r="B7361" s="6" t="s">
        <v>238</v>
      </c>
      <c r="C7361" s="7">
        <v>929673</v>
      </c>
      <c r="D7361" s="10">
        <v>0.73463228026264993</v>
      </c>
      <c r="E7361" s="10">
        <v>4.1819330925252016</v>
      </c>
      <c r="F7361" s="8">
        <v>31.115110196586709</v>
      </c>
      <c r="G7361" s="8">
        <v>1.414853011280637</v>
      </c>
    </row>
    <row r="7362" spans="1:7" x14ac:dyDescent="0.6">
      <c r="A7362" s="3" t="s">
        <v>89</v>
      </c>
      <c r="B7362" s="3" t="s">
        <v>238</v>
      </c>
      <c r="C7362" s="4">
        <v>1463124</v>
      </c>
      <c r="D7362" s="9">
        <v>0.99185493088851806</v>
      </c>
      <c r="E7362" s="9">
        <v>4.0425383773747559</v>
      </c>
      <c r="F7362" s="5">
        <v>57.380498304242458</v>
      </c>
      <c r="G7362" s="5">
        <v>46.563022768934871</v>
      </c>
    </row>
    <row r="7363" spans="1:7" x14ac:dyDescent="0.6">
      <c r="A7363" s="6" t="s">
        <v>90</v>
      </c>
      <c r="B7363" s="6" t="s">
        <v>238</v>
      </c>
      <c r="C7363" s="7">
        <v>1008890</v>
      </c>
      <c r="D7363" s="10">
        <v>0.73025296853415966</v>
      </c>
      <c r="E7363" s="10">
        <v>3.8923976156947471</v>
      </c>
      <c r="F7363" s="8">
        <v>-31.045488967442271</v>
      </c>
      <c r="G7363" s="8">
        <v>-24.39254514646888</v>
      </c>
    </row>
    <row r="7364" spans="1:7" x14ac:dyDescent="0.6">
      <c r="A7364" s="3" t="s">
        <v>91</v>
      </c>
      <c r="B7364" s="3" t="s">
        <v>238</v>
      </c>
      <c r="C7364" s="4">
        <v>970125</v>
      </c>
      <c r="D7364" s="9">
        <v>0.71403568679152218</v>
      </c>
      <c r="E7364" s="9">
        <v>3.7559816948522582</v>
      </c>
      <c r="F7364" s="5">
        <v>-3.8423415833242491</v>
      </c>
      <c r="G7364" s="5">
        <v>23.20471317955473</v>
      </c>
    </row>
    <row r="7365" spans="1:7" x14ac:dyDescent="0.6">
      <c r="A7365" s="6" t="s">
        <v>92</v>
      </c>
      <c r="B7365" s="6" t="s">
        <v>238</v>
      </c>
      <c r="C7365" s="7">
        <v>1039374</v>
      </c>
      <c r="D7365" s="10">
        <v>0.7430363318611376</v>
      </c>
      <c r="E7365" s="10">
        <v>3.8503747115110341</v>
      </c>
      <c r="F7365" s="8">
        <v>7.1381522999613534</v>
      </c>
      <c r="G7365" s="8">
        <v>10.893410991248009</v>
      </c>
    </row>
    <row r="7366" spans="1:7" x14ac:dyDescent="0.6">
      <c r="A7366" s="3" t="s">
        <v>93</v>
      </c>
      <c r="B7366" s="3" t="s">
        <v>238</v>
      </c>
      <c r="C7366" s="4">
        <v>1095204</v>
      </c>
      <c r="D7366" s="9">
        <v>0.89257601631902062</v>
      </c>
      <c r="E7366" s="9">
        <v>4.0614556215650932</v>
      </c>
      <c r="F7366" s="5">
        <v>5.3715024620588858</v>
      </c>
      <c r="G7366" s="5">
        <v>26.737132501845728</v>
      </c>
    </row>
    <row r="7367" spans="1:7" x14ac:dyDescent="0.6">
      <c r="A7367" s="6" t="s">
        <v>94</v>
      </c>
      <c r="B7367" s="6" t="s">
        <v>238</v>
      </c>
      <c r="C7367" s="7">
        <v>1402810</v>
      </c>
      <c r="D7367" s="10">
        <v>0.8987160624349767</v>
      </c>
      <c r="E7367" s="10">
        <v>4.2432886159802781</v>
      </c>
      <c r="F7367" s="8">
        <v>28.0866395666926</v>
      </c>
      <c r="G7367" s="8">
        <v>38.039786033952751</v>
      </c>
    </row>
    <row r="7368" spans="1:7" x14ac:dyDescent="0.6">
      <c r="A7368" s="3" t="s">
        <v>95</v>
      </c>
      <c r="B7368" s="3" t="s">
        <v>238</v>
      </c>
      <c r="C7368" s="4">
        <v>1012055</v>
      </c>
      <c r="D7368" s="9">
        <v>0.7368872327463627</v>
      </c>
      <c r="E7368" s="9">
        <v>3.8690519426402168</v>
      </c>
      <c r="F7368" s="5">
        <v>-27.855162138849881</v>
      </c>
      <c r="G7368" s="5">
        <v>8.7344938211651133</v>
      </c>
    </row>
    <row r="7369" spans="1:7" x14ac:dyDescent="0.6">
      <c r="A7369" s="6" t="s">
        <v>96</v>
      </c>
      <c r="B7369" s="6" t="s">
        <v>238</v>
      </c>
      <c r="C7369" s="7">
        <v>1035019</v>
      </c>
      <c r="D7369" s="10">
        <v>0.77392932264698377</v>
      </c>
      <c r="E7369" s="10">
        <v>4.3270386876144453</v>
      </c>
      <c r="F7369" s="8">
        <v>2.269046642721984</v>
      </c>
      <c r="G7369" s="8">
        <v>-17.311597734299479</v>
      </c>
    </row>
    <row r="7370" spans="1:7" x14ac:dyDescent="0.6">
      <c r="A7370" s="3" t="s">
        <v>97</v>
      </c>
      <c r="B7370" s="3" t="s">
        <v>238</v>
      </c>
      <c r="C7370" s="4">
        <v>904083</v>
      </c>
      <c r="D7370" s="9">
        <v>0.6003289925829256</v>
      </c>
      <c r="E7370" s="9">
        <v>4.2917709050342978</v>
      </c>
      <c r="F7370" s="5">
        <v>-12.650589023003439</v>
      </c>
      <c r="G7370" s="5">
        <v>1.243138159559765</v>
      </c>
    </row>
    <row r="7371" spans="1:7" x14ac:dyDescent="0.6">
      <c r="A7371" s="6" t="s">
        <v>98</v>
      </c>
      <c r="B7371" s="6" t="s">
        <v>238</v>
      </c>
      <c r="C7371" s="7">
        <v>1029211</v>
      </c>
      <c r="D7371" s="10">
        <v>0.73930242016737979</v>
      </c>
      <c r="E7371" s="10">
        <v>4.2335198058492036</v>
      </c>
      <c r="F7371" s="8">
        <v>13.840322182808441</v>
      </c>
      <c r="G7371" s="8">
        <v>10.26213224029431</v>
      </c>
    </row>
    <row r="7372" spans="1:7" x14ac:dyDescent="0.6">
      <c r="A7372" s="3" t="s">
        <v>99</v>
      </c>
      <c r="B7372" s="3" t="s">
        <v>238</v>
      </c>
      <c r="C7372" s="4">
        <v>842740</v>
      </c>
      <c r="D7372" s="9">
        <v>0.56047585260478683</v>
      </c>
      <c r="E7372" s="9">
        <v>4.4518753301637606</v>
      </c>
      <c r="F7372" s="5">
        <v>-18.117859214485659</v>
      </c>
      <c r="G7372" s="5">
        <v>18.854638100785429</v>
      </c>
    </row>
    <row r="7373" spans="1:7" x14ac:dyDescent="0.6">
      <c r="A7373" s="6" t="s">
        <v>100</v>
      </c>
      <c r="B7373" s="6" t="s">
        <v>238</v>
      </c>
      <c r="C7373" s="7">
        <v>1195187</v>
      </c>
      <c r="D7373" s="10">
        <v>0.67739435138895887</v>
      </c>
      <c r="E7373" s="10">
        <v>4.2764517087029166</v>
      </c>
      <c r="F7373" s="8">
        <v>41.821558250468712</v>
      </c>
      <c r="G7373" s="8">
        <v>28.559934514608901</v>
      </c>
    </row>
    <row r="7374" spans="1:7" x14ac:dyDescent="0.6">
      <c r="A7374" s="3" t="s">
        <v>101</v>
      </c>
      <c r="B7374" s="3" t="s">
        <v>238</v>
      </c>
      <c r="C7374" s="4">
        <v>1025274</v>
      </c>
      <c r="D7374" s="9">
        <v>0.51666005879673049</v>
      </c>
      <c r="E7374" s="9">
        <v>4.708145440518722</v>
      </c>
      <c r="F7374" s="5">
        <v>-14.21643642375629</v>
      </c>
      <c r="G7374" s="5">
        <v>-29.925693242678001</v>
      </c>
    </row>
    <row r="7375" spans="1:7" x14ac:dyDescent="0.6">
      <c r="A7375" s="6" t="s">
        <v>102</v>
      </c>
      <c r="B7375" s="6" t="s">
        <v>238</v>
      </c>
      <c r="C7375" s="7">
        <v>1360712</v>
      </c>
      <c r="D7375" s="10">
        <v>0.83138360312757076</v>
      </c>
      <c r="E7375" s="10">
        <v>4.3078228385095132</v>
      </c>
      <c r="F7375" s="8">
        <v>32.716912747226587</v>
      </c>
      <c r="G7375" s="8">
        <v>34.872186264112038</v>
      </c>
    </row>
    <row r="7376" spans="1:7" x14ac:dyDescent="0.6">
      <c r="A7376" s="3" t="s">
        <v>17</v>
      </c>
      <c r="B7376" s="3" t="s">
        <v>239</v>
      </c>
      <c r="C7376" s="4">
        <v>1438</v>
      </c>
      <c r="D7376" s="9">
        <v>3.124320357119811E-3</v>
      </c>
      <c r="E7376" s="9">
        <v>3.231460674157304</v>
      </c>
      <c r="F7376" s="3"/>
      <c r="G7376" s="3"/>
    </row>
    <row r="7377" spans="1:7" x14ac:dyDescent="0.6">
      <c r="A7377" s="6" t="s">
        <v>20</v>
      </c>
      <c r="B7377" s="6" t="s">
        <v>239</v>
      </c>
      <c r="C7377" s="7">
        <v>1038</v>
      </c>
      <c r="D7377" s="10">
        <v>2.4103788404963148E-3</v>
      </c>
      <c r="E7377" s="10">
        <v>3.253918495297806</v>
      </c>
      <c r="F7377" s="8">
        <v>-27.816411682892909</v>
      </c>
      <c r="G7377" s="6"/>
    </row>
    <row r="7378" spans="1:7" x14ac:dyDescent="0.6">
      <c r="A7378" s="3" t="s">
        <v>21</v>
      </c>
      <c r="B7378" s="3" t="s">
        <v>239</v>
      </c>
      <c r="C7378" s="4">
        <v>1041</v>
      </c>
      <c r="D7378" s="9">
        <v>2.3516243625030988E-3</v>
      </c>
      <c r="E7378" s="9">
        <v>3.2633228840125388</v>
      </c>
      <c r="F7378" s="5">
        <v>0.28901734104045401</v>
      </c>
      <c r="G7378" s="3"/>
    </row>
    <row r="7379" spans="1:7" x14ac:dyDescent="0.6">
      <c r="A7379" s="6" t="s">
        <v>23</v>
      </c>
      <c r="B7379" s="6" t="s">
        <v>239</v>
      </c>
      <c r="C7379" s="7">
        <v>461</v>
      </c>
      <c r="D7379" s="10">
        <v>8.6549678661319417E-4</v>
      </c>
      <c r="E7379" s="10">
        <v>3.440298507462686</v>
      </c>
      <c r="F7379" s="8">
        <v>-55.715658021133521</v>
      </c>
      <c r="G7379" s="6"/>
    </row>
    <row r="7380" spans="1:7" x14ac:dyDescent="0.6">
      <c r="A7380" s="3" t="s">
        <v>26</v>
      </c>
      <c r="B7380" s="3" t="s">
        <v>239</v>
      </c>
      <c r="C7380" s="4">
        <v>10323</v>
      </c>
      <c r="D7380" s="9">
        <v>2.4564082129269749E-2</v>
      </c>
      <c r="E7380" s="9">
        <v>5.7929292929292933</v>
      </c>
      <c r="F7380" s="5">
        <v>2139.2624728850319</v>
      </c>
      <c r="G7380" s="3"/>
    </row>
    <row r="7381" spans="1:7" x14ac:dyDescent="0.6">
      <c r="A7381" s="6" t="s">
        <v>38</v>
      </c>
      <c r="B7381" s="6" t="s">
        <v>239</v>
      </c>
      <c r="C7381" s="7">
        <v>13400</v>
      </c>
      <c r="D7381" s="10">
        <v>2.3424292424671238E-2</v>
      </c>
      <c r="E7381" s="10">
        <v>6.088141753748296</v>
      </c>
      <c r="F7381" s="8">
        <v>29.807226581420121</v>
      </c>
      <c r="G7381" s="6"/>
    </row>
    <row r="7382" spans="1:7" x14ac:dyDescent="0.6">
      <c r="A7382" s="3" t="s">
        <v>61</v>
      </c>
      <c r="B7382" s="3" t="s">
        <v>239</v>
      </c>
      <c r="C7382" s="4">
        <v>22993</v>
      </c>
      <c r="D7382" s="9">
        <v>2.9597524893625649E-2</v>
      </c>
      <c r="E7382" s="9">
        <v>2.7217092803030298</v>
      </c>
      <c r="F7382" s="5">
        <v>71.589552238805965</v>
      </c>
      <c r="G7382" s="3"/>
    </row>
    <row r="7383" spans="1:7" x14ac:dyDescent="0.6">
      <c r="A7383" s="6" t="s">
        <v>67</v>
      </c>
      <c r="B7383" s="6" t="s">
        <v>239</v>
      </c>
      <c r="C7383" s="7">
        <v>14580</v>
      </c>
      <c r="D7383" s="10">
        <v>1.4834711552311849E-2</v>
      </c>
      <c r="E7383" s="10">
        <v>7.6016684045881124</v>
      </c>
      <c r="F7383" s="8">
        <v>-36.589396772930897</v>
      </c>
      <c r="G7383" s="6"/>
    </row>
    <row r="7384" spans="1:7" x14ac:dyDescent="0.6">
      <c r="A7384" s="3" t="s">
        <v>73</v>
      </c>
      <c r="B7384" s="3" t="s">
        <v>239</v>
      </c>
      <c r="C7384" s="4">
        <v>10208</v>
      </c>
      <c r="D7384" s="9">
        <v>1.2291814022734561E-2</v>
      </c>
      <c r="E7384" s="9">
        <v>6.4282115869017629</v>
      </c>
      <c r="F7384" s="5">
        <v>-29.986282578875169</v>
      </c>
      <c r="G7384" s="3"/>
    </row>
    <row r="7385" spans="1:7" x14ac:dyDescent="0.6">
      <c r="A7385" s="6" t="s">
        <v>80</v>
      </c>
      <c r="B7385" s="6" t="s">
        <v>239</v>
      </c>
      <c r="C7385" s="7">
        <v>47644</v>
      </c>
      <c r="D7385" s="10">
        <v>4.0379526871344523E-2</v>
      </c>
      <c r="E7385" s="10">
        <v>4.3273387829246142</v>
      </c>
      <c r="F7385" s="8">
        <v>366.73197492163013</v>
      </c>
      <c r="G7385" s="6"/>
    </row>
    <row r="7386" spans="1:7" x14ac:dyDescent="0.6">
      <c r="A7386" s="3" t="s">
        <v>81</v>
      </c>
      <c r="B7386" s="3" t="s">
        <v>239</v>
      </c>
      <c r="C7386" s="4">
        <v>16380</v>
      </c>
      <c r="D7386" s="9">
        <v>1.501466955214761E-2</v>
      </c>
      <c r="E7386" s="9">
        <v>3.1530317613089509</v>
      </c>
      <c r="F7386" s="5">
        <v>-65.620015112081262</v>
      </c>
      <c r="G7386" s="3"/>
    </row>
    <row r="7387" spans="1:7" x14ac:dyDescent="0.6">
      <c r="A7387" s="6" t="s">
        <v>82</v>
      </c>
      <c r="B7387" s="6" t="s">
        <v>239</v>
      </c>
      <c r="C7387" s="7">
        <v>47620</v>
      </c>
      <c r="D7387" s="10">
        <v>4.2567737409442988E-2</v>
      </c>
      <c r="E7387" s="10">
        <v>4.3804617790451656</v>
      </c>
      <c r="F7387" s="8">
        <v>190.7203907203907</v>
      </c>
      <c r="G7387" s="6"/>
    </row>
    <row r="7388" spans="1:7" x14ac:dyDescent="0.6">
      <c r="A7388" s="3" t="s">
        <v>85</v>
      </c>
      <c r="B7388" s="3" t="s">
        <v>239</v>
      </c>
      <c r="C7388" s="4">
        <v>10208</v>
      </c>
      <c r="D7388" s="9">
        <v>8.617562123923464E-3</v>
      </c>
      <c r="E7388" s="9">
        <v>6.4</v>
      </c>
      <c r="F7388" s="5">
        <v>-78.563628727425453</v>
      </c>
      <c r="G7388" s="5">
        <v>609.87482614742692</v>
      </c>
    </row>
    <row r="7389" spans="1:7" x14ac:dyDescent="0.6">
      <c r="A7389" s="6" t="s">
        <v>87</v>
      </c>
      <c r="B7389" s="6" t="s">
        <v>239</v>
      </c>
      <c r="C7389" s="7">
        <v>1332</v>
      </c>
      <c r="D7389" s="10">
        <v>1.0294578593589301E-3</v>
      </c>
      <c r="E7389" s="10">
        <v>4.2420382165605099</v>
      </c>
      <c r="F7389" s="8">
        <v>-86.951410658307211</v>
      </c>
      <c r="G7389" s="8">
        <v>28.323699421965308</v>
      </c>
    </row>
    <row r="7390" spans="1:7" x14ac:dyDescent="0.6">
      <c r="A7390" s="3" t="s">
        <v>88</v>
      </c>
      <c r="B7390" s="3" t="s">
        <v>239</v>
      </c>
      <c r="C7390" s="4">
        <v>47925</v>
      </c>
      <c r="D7390" s="9">
        <v>3.7870576032204332E-2</v>
      </c>
      <c r="E7390" s="9">
        <v>4.4276607538802661</v>
      </c>
      <c r="F7390" s="5">
        <v>3497.972972972972</v>
      </c>
      <c r="G7390" s="5">
        <v>4503.7463976945246</v>
      </c>
    </row>
    <row r="7391" spans="1:7" x14ac:dyDescent="0.6">
      <c r="A7391" s="6" t="s">
        <v>89</v>
      </c>
      <c r="B7391" s="6" t="s">
        <v>239</v>
      </c>
      <c r="C7391" s="7">
        <v>322983</v>
      </c>
      <c r="D7391" s="10">
        <v>0.21895087575842259</v>
      </c>
      <c r="E7391" s="10">
        <v>4.9132604165082068</v>
      </c>
      <c r="F7391" s="8">
        <v>573.9342723004695</v>
      </c>
      <c r="G7391" s="8">
        <v>69961.388286334055</v>
      </c>
    </row>
    <row r="7392" spans="1:7" x14ac:dyDescent="0.6">
      <c r="A7392" s="3" t="s">
        <v>90</v>
      </c>
      <c r="B7392" s="3" t="s">
        <v>239</v>
      </c>
      <c r="C7392" s="4">
        <v>146034</v>
      </c>
      <c r="D7392" s="9">
        <v>0.10570207059928979</v>
      </c>
      <c r="E7392" s="9">
        <v>4.4522560975609764</v>
      </c>
      <c r="F7392" s="5">
        <v>-54.785855602307237</v>
      </c>
      <c r="G7392" s="5">
        <v>1314.6469049694861</v>
      </c>
    </row>
    <row r="7393" spans="1:7" x14ac:dyDescent="0.6">
      <c r="A7393" s="6" t="s">
        <v>91</v>
      </c>
      <c r="B7393" s="6" t="s">
        <v>239</v>
      </c>
      <c r="C7393" s="7">
        <v>378982</v>
      </c>
      <c r="D7393" s="10">
        <v>0.27894000531026891</v>
      </c>
      <c r="E7393" s="10">
        <v>4.5423513477880464</v>
      </c>
      <c r="F7393" s="8">
        <v>159.51627703137629</v>
      </c>
      <c r="G7393" s="8">
        <v>2728.2238805970151</v>
      </c>
    </row>
    <row r="7394" spans="1:7" x14ac:dyDescent="0.6">
      <c r="A7394" s="3" t="s">
        <v>92</v>
      </c>
      <c r="B7394" s="3" t="s">
        <v>239</v>
      </c>
      <c r="C7394" s="4">
        <v>124094</v>
      </c>
      <c r="D7394" s="9">
        <v>8.8713351080531175E-2</v>
      </c>
      <c r="E7394" s="9">
        <v>5.278349638451723</v>
      </c>
      <c r="F7394" s="5">
        <v>-67.255964663229378</v>
      </c>
      <c r="G7394" s="5">
        <v>439.7033879876484</v>
      </c>
    </row>
    <row r="7395" spans="1:7" x14ac:dyDescent="0.6">
      <c r="A7395" s="6" t="s">
        <v>93</v>
      </c>
      <c r="B7395" s="6" t="s">
        <v>239</v>
      </c>
      <c r="C7395" s="7">
        <v>194674</v>
      </c>
      <c r="D7395" s="10">
        <v>0.15865660041498111</v>
      </c>
      <c r="E7395" s="10">
        <v>4.3964317976513101</v>
      </c>
      <c r="F7395" s="8">
        <v>56.876238980127972</v>
      </c>
      <c r="G7395" s="8">
        <v>1235.2126200274349</v>
      </c>
    </row>
    <row r="7396" spans="1:7" x14ac:dyDescent="0.6">
      <c r="A7396" s="3" t="s">
        <v>95</v>
      </c>
      <c r="B7396" s="3" t="s">
        <v>239</v>
      </c>
      <c r="C7396" s="4">
        <v>235441</v>
      </c>
      <c r="D7396" s="9">
        <v>0.17142691549869951</v>
      </c>
      <c r="E7396" s="9">
        <v>4.8096298414773653</v>
      </c>
      <c r="F7396" s="5">
        <v>20.941163175359829</v>
      </c>
      <c r="G7396" s="5">
        <v>2206.4361285266459</v>
      </c>
    </row>
    <row r="7397" spans="1:7" x14ac:dyDescent="0.6">
      <c r="A7397" s="6" t="s">
        <v>96</v>
      </c>
      <c r="B7397" s="6" t="s">
        <v>239</v>
      </c>
      <c r="C7397" s="7">
        <v>162407</v>
      </c>
      <c r="D7397" s="10">
        <v>0.12143887165658671</v>
      </c>
      <c r="E7397" s="10">
        <v>4.8316722696575729</v>
      </c>
      <c r="F7397" s="8">
        <v>-31.020085711494609</v>
      </c>
      <c r="G7397" s="8">
        <v>240.8760809335908</v>
      </c>
    </row>
    <row r="7398" spans="1:7" x14ac:dyDescent="0.6">
      <c r="A7398" s="3" t="s">
        <v>97</v>
      </c>
      <c r="B7398" s="3" t="s">
        <v>239</v>
      </c>
      <c r="C7398" s="4">
        <v>267028</v>
      </c>
      <c r="D7398" s="9">
        <v>0.17731187317031011</v>
      </c>
      <c r="E7398" s="9">
        <v>5.0718532165853114</v>
      </c>
      <c r="F7398" s="5">
        <v>64.419021347601998</v>
      </c>
      <c r="G7398" s="5">
        <v>1530.2075702075699</v>
      </c>
    </row>
    <row r="7399" spans="1:7" x14ac:dyDescent="0.6">
      <c r="A7399" s="6" t="s">
        <v>98</v>
      </c>
      <c r="B7399" s="6" t="s">
        <v>239</v>
      </c>
      <c r="C7399" s="7">
        <v>284143</v>
      </c>
      <c r="D7399" s="10">
        <v>0.2041054823292987</v>
      </c>
      <c r="E7399" s="10">
        <v>4.8516716183451152</v>
      </c>
      <c r="F7399" s="8">
        <v>6.4094402085174584</v>
      </c>
      <c r="G7399" s="8">
        <v>496.68836623267538</v>
      </c>
    </row>
    <row r="7400" spans="1:7" x14ac:dyDescent="0.6">
      <c r="A7400" s="3" t="s">
        <v>99</v>
      </c>
      <c r="B7400" s="3" t="s">
        <v>239</v>
      </c>
      <c r="C7400" s="4">
        <v>323978</v>
      </c>
      <c r="D7400" s="9">
        <v>0.21546603433466269</v>
      </c>
      <c r="E7400" s="9">
        <v>4.5279311260499506</v>
      </c>
      <c r="F7400" s="5">
        <v>14.019349412091801</v>
      </c>
      <c r="G7400" s="5">
        <v>3073.765673981191</v>
      </c>
    </row>
    <row r="7401" spans="1:7" x14ac:dyDescent="0.6">
      <c r="A7401" s="6" t="s">
        <v>100</v>
      </c>
      <c r="B7401" s="6" t="s">
        <v>239</v>
      </c>
      <c r="C7401" s="7">
        <v>460995</v>
      </c>
      <c r="D7401" s="10">
        <v>0.26127744781239509</v>
      </c>
      <c r="E7401" s="10">
        <v>4.3319269296547578</v>
      </c>
      <c r="F7401" s="8">
        <v>42.292069214576287</v>
      </c>
      <c r="G7401" s="8">
        <v>34509.234234234238</v>
      </c>
    </row>
    <row r="7402" spans="1:7" x14ac:dyDescent="0.6">
      <c r="A7402" s="3" t="s">
        <v>101</v>
      </c>
      <c r="B7402" s="3" t="s">
        <v>239</v>
      </c>
      <c r="C7402" s="4">
        <v>281952</v>
      </c>
      <c r="D7402" s="9">
        <v>0.1420823476435136</v>
      </c>
      <c r="E7402" s="9">
        <v>4.3511111111111109</v>
      </c>
      <c r="F7402" s="5">
        <v>-38.838382195034647</v>
      </c>
      <c r="G7402" s="5">
        <v>488.31924882629107</v>
      </c>
    </row>
    <row r="7403" spans="1:7" x14ac:dyDescent="0.6">
      <c r="A7403" s="6" t="s">
        <v>102</v>
      </c>
      <c r="B7403" s="6" t="s">
        <v>239</v>
      </c>
      <c r="C7403" s="7">
        <v>552517</v>
      </c>
      <c r="D7403" s="10">
        <v>0.33758324630725378</v>
      </c>
      <c r="E7403" s="10">
        <v>4.7696564226519333</v>
      </c>
      <c r="F7403" s="8">
        <v>95.961369311088404</v>
      </c>
      <c r="G7403" s="8">
        <v>71.066898257803032</v>
      </c>
    </row>
    <row r="7404" spans="1:7" x14ac:dyDescent="0.6">
      <c r="A7404" s="3" t="s">
        <v>17</v>
      </c>
      <c r="B7404" s="3" t="s">
        <v>240</v>
      </c>
      <c r="C7404" s="4">
        <v>41957</v>
      </c>
      <c r="D7404" s="9">
        <v>9.1159324912152936E-2</v>
      </c>
      <c r="E7404" s="9">
        <v>4.6931767337807608</v>
      </c>
      <c r="F7404" s="3"/>
      <c r="G7404" s="3"/>
    </row>
    <row r="7405" spans="1:7" x14ac:dyDescent="0.6">
      <c r="A7405" s="6" t="s">
        <v>22</v>
      </c>
      <c r="B7405" s="6" t="s">
        <v>240</v>
      </c>
      <c r="C7405" s="7">
        <v>10882</v>
      </c>
      <c r="D7405" s="10">
        <v>2.5391631854285172E-2</v>
      </c>
      <c r="E7405" s="10">
        <v>3.567868852459017</v>
      </c>
      <c r="F7405" s="8">
        <v>-74.063922587410929</v>
      </c>
      <c r="G7405" s="6"/>
    </row>
    <row r="7406" spans="1:7" x14ac:dyDescent="0.6">
      <c r="A7406" s="3" t="s">
        <v>25</v>
      </c>
      <c r="B7406" s="3" t="s">
        <v>240</v>
      </c>
      <c r="C7406" s="4">
        <v>4645</v>
      </c>
      <c r="D7406" s="9">
        <v>1.042950333829429E-2</v>
      </c>
      <c r="E7406" s="9">
        <v>2.6022408963585431</v>
      </c>
      <c r="F7406" s="5">
        <v>-57.314831832383753</v>
      </c>
      <c r="G7406" s="3"/>
    </row>
    <row r="7407" spans="1:7" x14ac:dyDescent="0.6">
      <c r="A7407" s="6" t="s">
        <v>28</v>
      </c>
      <c r="B7407" s="6" t="s">
        <v>240</v>
      </c>
      <c r="C7407" s="7">
        <v>12053</v>
      </c>
      <c r="D7407" s="10">
        <v>2.0403233092286959E-2</v>
      </c>
      <c r="E7407" s="10">
        <v>4.2410274454609427</v>
      </c>
      <c r="F7407" s="8">
        <v>159.48331539289561</v>
      </c>
      <c r="G7407" s="6"/>
    </row>
    <row r="7408" spans="1:7" x14ac:dyDescent="0.6">
      <c r="A7408" s="3" t="s">
        <v>29</v>
      </c>
      <c r="B7408" s="3" t="s">
        <v>240</v>
      </c>
      <c r="C7408" s="4">
        <v>8754</v>
      </c>
      <c r="D7408" s="9">
        <v>1.261770143301285E-2</v>
      </c>
      <c r="E7408" s="9">
        <v>3.2470326409495551</v>
      </c>
      <c r="F7408" s="5">
        <v>-27.370779059155389</v>
      </c>
      <c r="G7408" s="3"/>
    </row>
    <row r="7409" spans="1:7" x14ac:dyDescent="0.6">
      <c r="A7409" s="6" t="s">
        <v>31</v>
      </c>
      <c r="B7409" s="6" t="s">
        <v>240</v>
      </c>
      <c r="C7409" s="7">
        <v>11011</v>
      </c>
      <c r="D7409" s="10">
        <v>1.8038876161796349E-2</v>
      </c>
      <c r="E7409" s="10">
        <v>3.5960156760287392</v>
      </c>
      <c r="F7409" s="8">
        <v>25.78249942883253</v>
      </c>
      <c r="G7409" s="6"/>
    </row>
    <row r="7410" spans="1:7" x14ac:dyDescent="0.6">
      <c r="A7410" s="3" t="s">
        <v>32</v>
      </c>
      <c r="B7410" s="3" t="s">
        <v>240</v>
      </c>
      <c r="C7410" s="4">
        <v>3517</v>
      </c>
      <c r="D7410" s="9">
        <v>5.4209917199553592E-3</v>
      </c>
      <c r="E7410" s="9">
        <v>4.7144772117962468</v>
      </c>
      <c r="F7410" s="5">
        <v>-68.059213513758962</v>
      </c>
      <c r="G7410" s="3"/>
    </row>
    <row r="7411" spans="1:7" x14ac:dyDescent="0.6">
      <c r="A7411" s="6" t="s">
        <v>33</v>
      </c>
      <c r="B7411" s="6" t="s">
        <v>240</v>
      </c>
      <c r="C7411" s="7">
        <v>2824</v>
      </c>
      <c r="D7411" s="10">
        <v>5.3234255285662946E-3</v>
      </c>
      <c r="E7411" s="10">
        <v>4.7864406779661017</v>
      </c>
      <c r="F7411" s="8">
        <v>-19.70429343190219</v>
      </c>
      <c r="G7411" s="6"/>
    </row>
    <row r="7412" spans="1:7" x14ac:dyDescent="0.6">
      <c r="A7412" s="3" t="s">
        <v>34</v>
      </c>
      <c r="B7412" s="3" t="s">
        <v>240</v>
      </c>
      <c r="C7412" s="4">
        <v>6974</v>
      </c>
      <c r="D7412" s="9">
        <v>1.200282649869548E-2</v>
      </c>
      <c r="E7412" s="9">
        <v>3.6879957694341621</v>
      </c>
      <c r="F7412" s="5">
        <v>146.9546742209632</v>
      </c>
      <c r="G7412" s="3"/>
    </row>
    <row r="7413" spans="1:7" x14ac:dyDescent="0.6">
      <c r="A7413" s="6" t="s">
        <v>36</v>
      </c>
      <c r="B7413" s="6" t="s">
        <v>240</v>
      </c>
      <c r="C7413" s="7">
        <v>7259</v>
      </c>
      <c r="D7413" s="10">
        <v>1.3785702648186191E-2</v>
      </c>
      <c r="E7413" s="10">
        <v>4.0440111420612812</v>
      </c>
      <c r="F7413" s="8">
        <v>4.0866073989102469</v>
      </c>
      <c r="G7413" s="6"/>
    </row>
    <row r="7414" spans="1:7" x14ac:dyDescent="0.6">
      <c r="A7414" s="3" t="s">
        <v>37</v>
      </c>
      <c r="B7414" s="3" t="s">
        <v>240</v>
      </c>
      <c r="C7414" s="4">
        <v>19748</v>
      </c>
      <c r="D7414" s="9">
        <v>3.2415233294968412E-2</v>
      </c>
      <c r="E7414" s="9">
        <v>4.3555359505955007</v>
      </c>
      <c r="F7414" s="5">
        <v>172.04849152775861</v>
      </c>
      <c r="G7414" s="3"/>
    </row>
    <row r="7415" spans="1:7" x14ac:dyDescent="0.6">
      <c r="A7415" s="6" t="s">
        <v>38</v>
      </c>
      <c r="B7415" s="6" t="s">
        <v>240</v>
      </c>
      <c r="C7415" s="7">
        <v>10091</v>
      </c>
      <c r="D7415" s="10">
        <v>1.7639890660996822E-2</v>
      </c>
      <c r="E7415" s="10">
        <v>4.7599056603773588</v>
      </c>
      <c r="F7415" s="8">
        <v>-48.901154547295931</v>
      </c>
      <c r="G7415" s="6"/>
    </row>
    <row r="7416" spans="1:7" x14ac:dyDescent="0.6">
      <c r="A7416" s="3" t="s">
        <v>39</v>
      </c>
      <c r="B7416" s="3" t="s">
        <v>240</v>
      </c>
      <c r="C7416" s="4">
        <v>7384</v>
      </c>
      <c r="D7416" s="9">
        <v>1.4077056403623219E-2</v>
      </c>
      <c r="E7416" s="9">
        <v>3.463414634146341</v>
      </c>
      <c r="F7416" s="5">
        <v>-26.825884451491429</v>
      </c>
      <c r="G7416" s="5">
        <v>-82.401029625569038</v>
      </c>
    </row>
    <row r="7417" spans="1:7" x14ac:dyDescent="0.6">
      <c r="A7417" s="6" t="s">
        <v>40</v>
      </c>
      <c r="B7417" s="6" t="s">
        <v>240</v>
      </c>
      <c r="C7417" s="7">
        <v>7404</v>
      </c>
      <c r="D7417" s="10">
        <v>1.053739565021602E-2</v>
      </c>
      <c r="E7417" s="10">
        <v>4.175972927241963</v>
      </c>
      <c r="F7417" s="8">
        <v>0.27085590465871778</v>
      </c>
      <c r="G7417" s="8">
        <v>-31.961036574159159</v>
      </c>
    </row>
    <row r="7418" spans="1:7" x14ac:dyDescent="0.6">
      <c r="A7418" s="3" t="s">
        <v>41</v>
      </c>
      <c r="B7418" s="3" t="s">
        <v>240</v>
      </c>
      <c r="C7418" s="4">
        <v>8821</v>
      </c>
      <c r="D7418" s="9">
        <v>1.3171711756298511E-2</v>
      </c>
      <c r="E7418" s="9">
        <v>3.8235804074555699</v>
      </c>
      <c r="F7418" s="5">
        <v>19.138303619665042</v>
      </c>
      <c r="G7418" s="5">
        <v>89.90312163616791</v>
      </c>
    </row>
    <row r="7419" spans="1:7" x14ac:dyDescent="0.6">
      <c r="A7419" s="6" t="s">
        <v>42</v>
      </c>
      <c r="B7419" s="6" t="s">
        <v>240</v>
      </c>
      <c r="C7419" s="7">
        <v>3798</v>
      </c>
      <c r="D7419" s="10">
        <v>6.2693004243150998E-3</v>
      </c>
      <c r="E7419" s="10">
        <v>3.459016393442623</v>
      </c>
      <c r="F7419" s="8">
        <v>-56.943657181725428</v>
      </c>
      <c r="G7419" s="8">
        <v>-68.489172820044814</v>
      </c>
    </row>
    <row r="7420" spans="1:7" x14ac:dyDescent="0.6">
      <c r="A7420" s="3" t="s">
        <v>43</v>
      </c>
      <c r="B7420" s="3" t="s">
        <v>240</v>
      </c>
      <c r="C7420" s="4">
        <v>14026</v>
      </c>
      <c r="D7420" s="9">
        <v>2.262733201992851E-2</v>
      </c>
      <c r="E7420" s="9">
        <v>4.0304597701149429</v>
      </c>
      <c r="F7420" s="5">
        <v>269.29963138493952</v>
      </c>
      <c r="G7420" s="5">
        <v>60.223897646790043</v>
      </c>
    </row>
    <row r="7421" spans="1:7" x14ac:dyDescent="0.6">
      <c r="A7421" s="6" t="s">
        <v>44</v>
      </c>
      <c r="B7421" s="6" t="s">
        <v>240</v>
      </c>
      <c r="C7421" s="7">
        <v>5604</v>
      </c>
      <c r="D7421" s="10">
        <v>9.0836623783589164E-3</v>
      </c>
      <c r="E7421" s="10">
        <v>2.8504577822990851</v>
      </c>
      <c r="F7421" s="8">
        <v>-60.045629545130467</v>
      </c>
      <c r="G7421" s="8">
        <v>-49.10544001453092</v>
      </c>
    </row>
    <row r="7422" spans="1:7" x14ac:dyDescent="0.6">
      <c r="A7422" s="3" t="s">
        <v>45</v>
      </c>
      <c r="B7422" s="3" t="s">
        <v>240</v>
      </c>
      <c r="C7422" s="4">
        <v>5172</v>
      </c>
      <c r="D7422" s="9">
        <v>8.6531062074760561E-3</v>
      </c>
      <c r="E7422" s="9">
        <v>4.1980519480519476</v>
      </c>
      <c r="F7422" s="5">
        <v>-7.7087794432548211</v>
      </c>
      <c r="G7422" s="5">
        <v>47.057150980949672</v>
      </c>
    </row>
    <row r="7423" spans="1:7" x14ac:dyDescent="0.6">
      <c r="A7423" s="6" t="s">
        <v>46</v>
      </c>
      <c r="B7423" s="6" t="s">
        <v>240</v>
      </c>
      <c r="C7423" s="7">
        <v>5142</v>
      </c>
      <c r="D7423" s="10">
        <v>7.8010863171995432E-3</v>
      </c>
      <c r="E7423" s="10">
        <v>2.7091675447839831</v>
      </c>
      <c r="F7423" s="8">
        <v>-0.58004640371229765</v>
      </c>
      <c r="G7423" s="8">
        <v>82.082152974504254</v>
      </c>
    </row>
    <row r="7424" spans="1:7" x14ac:dyDescent="0.6">
      <c r="A7424" s="3" t="s">
        <v>48</v>
      </c>
      <c r="B7424" s="3" t="s">
        <v>240</v>
      </c>
      <c r="C7424" s="4">
        <v>8453</v>
      </c>
      <c r="D7424" s="9">
        <v>1.170089824223107E-2</v>
      </c>
      <c r="E7424" s="9">
        <v>3.3690713431646069</v>
      </c>
      <c r="F7424" s="5">
        <v>64.391287436795025</v>
      </c>
      <c r="G7424" s="5">
        <v>21.207341554344719</v>
      </c>
    </row>
    <row r="7425" spans="1:7" x14ac:dyDescent="0.6">
      <c r="A7425" s="6" t="s">
        <v>49</v>
      </c>
      <c r="B7425" s="6" t="s">
        <v>240</v>
      </c>
      <c r="C7425" s="7">
        <v>3644</v>
      </c>
      <c r="D7425" s="10">
        <v>4.94230134437378E-3</v>
      </c>
      <c r="E7425" s="10">
        <v>2.6047176554681921</v>
      </c>
      <c r="F7425" s="8">
        <v>-56.891044599550447</v>
      </c>
      <c r="G7425" s="8">
        <v>-49.800247968039677</v>
      </c>
    </row>
    <row r="7426" spans="1:7" x14ac:dyDescent="0.6">
      <c r="A7426" s="3" t="s">
        <v>50</v>
      </c>
      <c r="B7426" s="3" t="s">
        <v>240</v>
      </c>
      <c r="C7426" s="4">
        <v>1567</v>
      </c>
      <c r="D7426" s="9">
        <v>2.4315290270721509E-3</v>
      </c>
      <c r="E7426" s="9">
        <v>1.5499505440158261</v>
      </c>
      <c r="F7426" s="5">
        <v>-56.99780461031834</v>
      </c>
      <c r="G7426" s="5">
        <v>-92.065019242454937</v>
      </c>
    </row>
    <row r="7427" spans="1:7" x14ac:dyDescent="0.6">
      <c r="A7427" s="6" t="s">
        <v>51</v>
      </c>
      <c r="B7427" s="6" t="s">
        <v>240</v>
      </c>
      <c r="C7427" s="7">
        <v>215</v>
      </c>
      <c r="D7427" s="10">
        <v>3.6133202175971687E-4</v>
      </c>
      <c r="E7427" s="10">
        <v>6.935483870967742</v>
      </c>
      <c r="F7427" s="8">
        <v>-86.279514996809198</v>
      </c>
      <c r="G7427" s="8">
        <v>-97.869388564066995</v>
      </c>
    </row>
    <row r="7428" spans="1:7" x14ac:dyDescent="0.6">
      <c r="A7428" s="3" t="s">
        <v>52</v>
      </c>
      <c r="B7428" s="3" t="s">
        <v>240</v>
      </c>
      <c r="C7428" s="4">
        <v>1320</v>
      </c>
      <c r="D7428" s="9">
        <v>1.617826903282349E-3</v>
      </c>
      <c r="E7428" s="9">
        <v>3.39331619537275</v>
      </c>
      <c r="F7428" s="5">
        <v>513.95348837209303</v>
      </c>
      <c r="G7428" s="5">
        <v>-82.123510292524387</v>
      </c>
    </row>
    <row r="7429" spans="1:7" x14ac:dyDescent="0.6">
      <c r="A7429" s="6" t="s">
        <v>53</v>
      </c>
      <c r="B7429" s="6" t="s">
        <v>240</v>
      </c>
      <c r="C7429" s="7">
        <v>15475</v>
      </c>
      <c r="D7429" s="10">
        <v>2.2808173913040911E-2</v>
      </c>
      <c r="E7429" s="10">
        <v>3.4971751412429382</v>
      </c>
      <c r="F7429" s="8">
        <v>1072.348484848485</v>
      </c>
      <c r="G7429" s="8">
        <v>109.0086439762291</v>
      </c>
    </row>
    <row r="7430" spans="1:7" x14ac:dyDescent="0.6">
      <c r="A7430" s="3" t="s">
        <v>54</v>
      </c>
      <c r="B7430" s="3" t="s">
        <v>240</v>
      </c>
      <c r="C7430" s="4">
        <v>12032</v>
      </c>
      <c r="D7430" s="9">
        <v>1.3857932238028409E-2</v>
      </c>
      <c r="E7430" s="9">
        <v>3.3712524516671341</v>
      </c>
      <c r="F7430" s="5">
        <v>-22.248788368336029</v>
      </c>
      <c r="G7430" s="5">
        <v>36.40176850697199</v>
      </c>
    </row>
    <row r="7431" spans="1:7" x14ac:dyDescent="0.6">
      <c r="A7431" s="6" t="s">
        <v>56</v>
      </c>
      <c r="B7431" s="6" t="s">
        <v>240</v>
      </c>
      <c r="C7431" s="7">
        <v>914</v>
      </c>
      <c r="D7431" s="10">
        <v>1.3614672851700331E-3</v>
      </c>
      <c r="E7431" s="10">
        <v>5.7848101265822782</v>
      </c>
      <c r="F7431" s="8">
        <v>-92.403590425531917</v>
      </c>
      <c r="G7431" s="8">
        <v>-75.934702474986835</v>
      </c>
    </row>
    <row r="7432" spans="1:7" x14ac:dyDescent="0.6">
      <c r="A7432" s="3" t="s">
        <v>57</v>
      </c>
      <c r="B7432" s="3" t="s">
        <v>240</v>
      </c>
      <c r="C7432" s="4">
        <v>15343</v>
      </c>
      <c r="D7432" s="9">
        <v>2.224470969754952E-2</v>
      </c>
      <c r="E7432" s="9">
        <v>3.6016431924882628</v>
      </c>
      <c r="F7432" s="5">
        <v>1578.6652078774621</v>
      </c>
      <c r="G7432" s="5">
        <v>9.3897048338799305</v>
      </c>
    </row>
    <row r="7433" spans="1:7" x14ac:dyDescent="0.6">
      <c r="A7433" s="6" t="s">
        <v>59</v>
      </c>
      <c r="B7433" s="6" t="s">
        <v>240</v>
      </c>
      <c r="C7433" s="7">
        <v>42001</v>
      </c>
      <c r="D7433" s="10">
        <v>6.1544469758807979E-2</v>
      </c>
      <c r="E7433" s="10">
        <v>3.4763284224466151</v>
      </c>
      <c r="F7433" s="8">
        <v>173.74698559603729</v>
      </c>
      <c r="G7433" s="8">
        <v>649.48251249107784</v>
      </c>
    </row>
    <row r="7434" spans="1:7" x14ac:dyDescent="0.6">
      <c r="A7434" s="3" t="s">
        <v>60</v>
      </c>
      <c r="B7434" s="3" t="s">
        <v>240</v>
      </c>
      <c r="C7434" s="4">
        <v>1828</v>
      </c>
      <c r="D7434" s="9">
        <v>2.5112293370163599E-3</v>
      </c>
      <c r="E7434" s="9">
        <v>4.6871794871794874</v>
      </c>
      <c r="F7434" s="5">
        <v>-95.647722673269683</v>
      </c>
      <c r="G7434" s="5">
        <v>-64.655839133797372</v>
      </c>
    </row>
    <row r="7435" spans="1:7" x14ac:dyDescent="0.6">
      <c r="A7435" s="6" t="s">
        <v>61</v>
      </c>
      <c r="B7435" s="6" t="s">
        <v>240</v>
      </c>
      <c r="C7435" s="7">
        <v>46253</v>
      </c>
      <c r="D7435" s="10">
        <v>5.953874304809581E-2</v>
      </c>
      <c r="E7435" s="10">
        <v>5.0995589856670342</v>
      </c>
      <c r="F7435" s="8">
        <v>2430.251641137856</v>
      </c>
      <c r="G7435" s="8">
        <v>799.51380785686513</v>
      </c>
    </row>
    <row r="7436" spans="1:7" x14ac:dyDescent="0.6">
      <c r="A7436" s="3" t="s">
        <v>62</v>
      </c>
      <c r="B7436" s="3" t="s">
        <v>240</v>
      </c>
      <c r="C7436" s="4">
        <v>2079</v>
      </c>
      <c r="D7436" s="9">
        <v>3.0596666340881101E-3</v>
      </c>
      <c r="E7436" s="9">
        <v>6.8841059602649004</v>
      </c>
      <c r="F7436" s="5">
        <v>-95.50515642228612</v>
      </c>
      <c r="G7436" s="5">
        <v>-75.405181592334074</v>
      </c>
    </row>
    <row r="7437" spans="1:7" x14ac:dyDescent="0.6">
      <c r="A7437" s="6" t="s">
        <v>67</v>
      </c>
      <c r="B7437" s="6" t="s">
        <v>240</v>
      </c>
      <c r="C7437" s="7">
        <v>12880</v>
      </c>
      <c r="D7437" s="10">
        <v>1.3105012674470271E-2</v>
      </c>
      <c r="E7437" s="10">
        <v>3.7150274012114219</v>
      </c>
      <c r="F7437" s="8">
        <v>519.52861952861952</v>
      </c>
      <c r="G7437" s="8">
        <v>253.45773874862789</v>
      </c>
    </row>
    <row r="7438" spans="1:7" x14ac:dyDescent="0.6">
      <c r="A7438" s="3" t="s">
        <v>74</v>
      </c>
      <c r="B7438" s="3" t="s">
        <v>240</v>
      </c>
      <c r="C7438" s="4">
        <v>470</v>
      </c>
      <c r="D7438" s="9">
        <v>4.9530505606558157E-4</v>
      </c>
      <c r="E7438" s="9">
        <v>3.051948051948052</v>
      </c>
      <c r="F7438" s="5">
        <v>-96.350931677018636</v>
      </c>
      <c r="G7438" s="5">
        <v>-70.006381620931705</v>
      </c>
    </row>
    <row r="7439" spans="1:7" x14ac:dyDescent="0.6">
      <c r="A7439" s="6" t="s">
        <v>77</v>
      </c>
      <c r="B7439" s="6" t="s">
        <v>240</v>
      </c>
      <c r="C7439" s="7">
        <v>2</v>
      </c>
      <c r="D7439" s="10">
        <v>1.667263658207215E-6</v>
      </c>
      <c r="E7439" s="6"/>
      <c r="F7439" s="8">
        <v>-99.574468085106389</v>
      </c>
      <c r="G7439" s="8">
        <v>-99.069767441860463</v>
      </c>
    </row>
    <row r="7440" spans="1:7" x14ac:dyDescent="0.6">
      <c r="A7440" s="3" t="s">
        <v>87</v>
      </c>
      <c r="B7440" s="3" t="s">
        <v>240</v>
      </c>
      <c r="C7440" s="4">
        <v>938</v>
      </c>
      <c r="D7440" s="9">
        <v>7.2494855261161868E-4</v>
      </c>
      <c r="E7440" s="9">
        <v>4.5533980582524274</v>
      </c>
      <c r="F7440" s="5">
        <v>46800</v>
      </c>
      <c r="G7440" s="5">
        <v>-28.939393939393941</v>
      </c>
    </row>
    <row r="7441" spans="1:7" x14ac:dyDescent="0.6">
      <c r="A7441" s="6" t="s">
        <v>89</v>
      </c>
      <c r="B7441" s="6" t="s">
        <v>240</v>
      </c>
      <c r="C7441" s="7">
        <v>2275</v>
      </c>
      <c r="D7441" s="10">
        <v>1.5422274310115741E-3</v>
      </c>
      <c r="E7441" s="10">
        <v>5.2178899082568808</v>
      </c>
      <c r="F7441" s="8">
        <v>142.53731343283579</v>
      </c>
      <c r="G7441" s="8">
        <v>-85.29886914378028</v>
      </c>
    </row>
    <row r="7442" spans="1:7" x14ac:dyDescent="0.6">
      <c r="A7442" s="3" t="s">
        <v>96</v>
      </c>
      <c r="B7442" s="3" t="s">
        <v>240</v>
      </c>
      <c r="C7442" s="4">
        <v>6973</v>
      </c>
      <c r="D7442" s="9">
        <v>5.2140194207231146E-3</v>
      </c>
      <c r="E7442" s="9">
        <v>5.7723509933774837</v>
      </c>
      <c r="F7442" s="5">
        <v>206.50549450549451</v>
      </c>
      <c r="G7442" s="5">
        <v>-42.046210106382972</v>
      </c>
    </row>
    <row r="7443" spans="1:7" x14ac:dyDescent="0.6">
      <c r="A7443" s="6" t="s">
        <v>14</v>
      </c>
      <c r="B7443" s="6" t="s">
        <v>297</v>
      </c>
      <c r="C7443" s="7">
        <v>2966</v>
      </c>
      <c r="D7443" s="10">
        <v>7.6297578459943406E-3</v>
      </c>
      <c r="E7443" s="10">
        <v>7.415</v>
      </c>
      <c r="F7443" s="6"/>
      <c r="G7443" s="6"/>
    </row>
    <row r="7444" spans="1:7" x14ac:dyDescent="0.6">
      <c r="A7444" s="3" t="s">
        <v>16</v>
      </c>
      <c r="B7444" s="3" t="s">
        <v>297</v>
      </c>
      <c r="C7444" s="4">
        <v>12912</v>
      </c>
      <c r="D7444" s="9">
        <v>2.8983391385414191E-2</v>
      </c>
      <c r="E7444" s="9">
        <v>2.4197901049475261</v>
      </c>
      <c r="F7444" s="5">
        <v>335.33378287255562</v>
      </c>
      <c r="G7444" s="3"/>
    </row>
    <row r="7445" spans="1:7" x14ac:dyDescent="0.6">
      <c r="A7445" s="6" t="s">
        <v>59</v>
      </c>
      <c r="B7445" s="6" t="s">
        <v>297</v>
      </c>
      <c r="C7445" s="7">
        <v>453</v>
      </c>
      <c r="D7445" s="10">
        <v>6.6378526227327955E-4</v>
      </c>
      <c r="E7445" s="10">
        <v>5.3928571428571432</v>
      </c>
      <c r="F7445" s="8">
        <v>-96.491635687732341</v>
      </c>
      <c r="G7445" s="6"/>
    </row>
    <row r="7446" spans="1:7" x14ac:dyDescent="0.6">
      <c r="A7446" s="3" t="s">
        <v>89</v>
      </c>
      <c r="B7446" s="3" t="s">
        <v>297</v>
      </c>
      <c r="C7446" s="4">
        <v>1</v>
      </c>
      <c r="D7446" s="9">
        <v>6.7790216747761501E-7</v>
      </c>
      <c r="E7446" s="3"/>
      <c r="F7446" s="5">
        <v>-99.779249448123622</v>
      </c>
      <c r="G7446" s="3"/>
    </row>
    <row r="7447" spans="1:7" x14ac:dyDescent="0.6">
      <c r="A7447" s="6" t="s">
        <v>90</v>
      </c>
      <c r="B7447" s="6" t="s">
        <v>297</v>
      </c>
      <c r="C7447" s="7">
        <v>1</v>
      </c>
      <c r="D7447" s="10">
        <v>7.2381822451819294E-7</v>
      </c>
      <c r="E7447" s="6"/>
      <c r="F7447" s="8">
        <v>0</v>
      </c>
      <c r="G7447" s="6"/>
    </row>
    <row r="7448" spans="1:7" x14ac:dyDescent="0.6">
      <c r="A7448" s="3" t="s">
        <v>15</v>
      </c>
      <c r="B7448" s="3" t="s">
        <v>241</v>
      </c>
      <c r="C7448" s="4">
        <v>2290</v>
      </c>
      <c r="D7448" s="9">
        <v>6.858780612437592E-3</v>
      </c>
      <c r="E7448" s="9">
        <v>9.0513833992094863</v>
      </c>
      <c r="F7448" s="3"/>
      <c r="G7448" s="3"/>
    </row>
    <row r="7449" spans="1:7" x14ac:dyDescent="0.6">
      <c r="A7449" s="6" t="s">
        <v>17</v>
      </c>
      <c r="B7449" s="6" t="s">
        <v>241</v>
      </c>
      <c r="C7449" s="7">
        <v>129</v>
      </c>
      <c r="D7449" s="10">
        <v>2.802763046373127E-4</v>
      </c>
      <c r="E7449" s="10">
        <v>1.34375</v>
      </c>
      <c r="F7449" s="8">
        <v>-94.366812227074234</v>
      </c>
      <c r="G7449" s="6"/>
    </row>
    <row r="7450" spans="1:7" x14ac:dyDescent="0.6">
      <c r="A7450" s="3" t="s">
        <v>20</v>
      </c>
      <c r="B7450" s="3" t="s">
        <v>241</v>
      </c>
      <c r="C7450" s="4">
        <v>3120</v>
      </c>
      <c r="D7450" s="9">
        <v>7.2450693471565542E-3</v>
      </c>
      <c r="E7450" s="9">
        <v>4.4763271162123388</v>
      </c>
      <c r="F7450" s="5">
        <v>2318.604651162791</v>
      </c>
      <c r="G7450" s="3"/>
    </row>
    <row r="7451" spans="1:7" x14ac:dyDescent="0.6">
      <c r="A7451" s="6" t="s">
        <v>21</v>
      </c>
      <c r="B7451" s="6" t="s">
        <v>241</v>
      </c>
      <c r="C7451" s="7">
        <v>2220</v>
      </c>
      <c r="D7451" s="10">
        <v>5.0149914358855706E-3</v>
      </c>
      <c r="E7451" s="10">
        <v>7.4</v>
      </c>
      <c r="F7451" s="8">
        <v>-28.84615384615384</v>
      </c>
      <c r="G7451" s="6"/>
    </row>
    <row r="7452" spans="1:7" x14ac:dyDescent="0.6">
      <c r="A7452" s="3" t="s">
        <v>22</v>
      </c>
      <c r="B7452" s="3" t="s">
        <v>241</v>
      </c>
      <c r="C7452" s="4">
        <v>5671</v>
      </c>
      <c r="D7452" s="9">
        <v>1.323248890329454E-2</v>
      </c>
      <c r="E7452" s="9">
        <v>3.988045007032349</v>
      </c>
      <c r="F7452" s="5">
        <v>155.45045045045049</v>
      </c>
      <c r="G7452" s="3"/>
    </row>
    <row r="7453" spans="1:7" x14ac:dyDescent="0.6">
      <c r="A7453" s="6" t="s">
        <v>23</v>
      </c>
      <c r="B7453" s="6" t="s">
        <v>241</v>
      </c>
      <c r="C7453" s="7">
        <v>673</v>
      </c>
      <c r="D7453" s="10">
        <v>1.263512662452667E-3</v>
      </c>
      <c r="E7453" s="10">
        <v>4.5782312925170068</v>
      </c>
      <c r="F7453" s="8">
        <v>-88.132604478927874</v>
      </c>
      <c r="G7453" s="6"/>
    </row>
    <row r="7454" spans="1:7" x14ac:dyDescent="0.6">
      <c r="A7454" s="3" t="s">
        <v>24</v>
      </c>
      <c r="B7454" s="3" t="s">
        <v>241</v>
      </c>
      <c r="C7454" s="4">
        <v>3973</v>
      </c>
      <c r="D7454" s="9">
        <v>7.6973361695230466E-3</v>
      </c>
      <c r="E7454" s="9">
        <v>6.621666666666667</v>
      </c>
      <c r="F7454" s="5">
        <v>490.34175334323919</v>
      </c>
      <c r="G7454" s="3"/>
    </row>
    <row r="7455" spans="1:7" x14ac:dyDescent="0.6">
      <c r="A7455" s="6" t="s">
        <v>25</v>
      </c>
      <c r="B7455" s="6" t="s">
        <v>241</v>
      </c>
      <c r="C7455" s="7">
        <v>4075</v>
      </c>
      <c r="D7455" s="10">
        <v>9.1496719275671115E-3</v>
      </c>
      <c r="E7455" s="10">
        <v>4.805424528301887</v>
      </c>
      <c r="F7455" s="8">
        <v>2.5673294739491541</v>
      </c>
      <c r="G7455" s="6"/>
    </row>
    <row r="7456" spans="1:7" x14ac:dyDescent="0.6">
      <c r="A7456" s="3" t="s">
        <v>27</v>
      </c>
      <c r="B7456" s="3" t="s">
        <v>241</v>
      </c>
      <c r="C7456" s="4">
        <v>9123</v>
      </c>
      <c r="D7456" s="9">
        <v>1.862019288584946E-2</v>
      </c>
      <c r="E7456" s="9">
        <v>4.7466181061394384</v>
      </c>
      <c r="F7456" s="5">
        <v>123.877300613497</v>
      </c>
      <c r="G7456" s="3"/>
    </row>
    <row r="7457" spans="1:7" x14ac:dyDescent="0.6">
      <c r="A7457" s="6" t="s">
        <v>29</v>
      </c>
      <c r="B7457" s="6" t="s">
        <v>241</v>
      </c>
      <c r="C7457" s="7">
        <v>4763</v>
      </c>
      <c r="D7457" s="10">
        <v>6.8652172635869542E-3</v>
      </c>
      <c r="E7457" s="10">
        <v>4.715841584158416</v>
      </c>
      <c r="F7457" s="8">
        <v>-47.791296722569342</v>
      </c>
      <c r="G7457" s="6"/>
    </row>
    <row r="7458" spans="1:7" x14ac:dyDescent="0.6">
      <c r="A7458" s="3" t="s">
        <v>31</v>
      </c>
      <c r="B7458" s="3" t="s">
        <v>241</v>
      </c>
      <c r="C7458" s="4">
        <v>3790</v>
      </c>
      <c r="D7458" s="9">
        <v>6.2090037828724156E-3</v>
      </c>
      <c r="E7458" s="9">
        <v>3.429864253393665</v>
      </c>
      <c r="F7458" s="5">
        <v>-20.428301490657152</v>
      </c>
      <c r="G7458" s="3"/>
    </row>
    <row r="7459" spans="1:7" x14ac:dyDescent="0.6">
      <c r="A7459" s="6" t="s">
        <v>32</v>
      </c>
      <c r="B7459" s="6" t="s">
        <v>241</v>
      </c>
      <c r="C7459" s="7">
        <v>6030</v>
      </c>
      <c r="D7459" s="10">
        <v>9.294449835465117E-3</v>
      </c>
      <c r="E7459" s="10">
        <v>4.5716451857467781</v>
      </c>
      <c r="F7459" s="8">
        <v>59.102902374670172</v>
      </c>
      <c r="G7459" s="6"/>
    </row>
    <row r="7460" spans="1:7" x14ac:dyDescent="0.6">
      <c r="A7460" s="3" t="s">
        <v>35</v>
      </c>
      <c r="B7460" s="3" t="s">
        <v>241</v>
      </c>
      <c r="C7460" s="4">
        <v>1683</v>
      </c>
      <c r="D7460" s="9">
        <v>3.1270904753116211E-3</v>
      </c>
      <c r="E7460" s="9">
        <v>4.4289473684210527</v>
      </c>
      <c r="F7460" s="5">
        <v>-72.089552238805979</v>
      </c>
      <c r="G7460" s="5">
        <v>-26.50655021834061</v>
      </c>
    </row>
    <row r="7461" spans="1:7" x14ac:dyDescent="0.6">
      <c r="A7461" s="6" t="s">
        <v>36</v>
      </c>
      <c r="B7461" s="6" t="s">
        <v>241</v>
      </c>
      <c r="C7461" s="7">
        <v>4443</v>
      </c>
      <c r="D7461" s="10">
        <v>8.4377843870906792E-3</v>
      </c>
      <c r="E7461" s="10">
        <v>6.0531335149863761</v>
      </c>
      <c r="F7461" s="8">
        <v>163.99286987522279</v>
      </c>
      <c r="G7461" s="8">
        <v>3344.1860465116279</v>
      </c>
    </row>
    <row r="7462" spans="1:7" x14ac:dyDescent="0.6">
      <c r="A7462" s="3" t="s">
        <v>37</v>
      </c>
      <c r="B7462" s="3" t="s">
        <v>241</v>
      </c>
      <c r="C7462" s="4">
        <v>3760</v>
      </c>
      <c r="D7462" s="9">
        <v>6.1718289036399249E-3</v>
      </c>
      <c r="E7462" s="9">
        <v>3.107438016528925</v>
      </c>
      <c r="F7462" s="5">
        <v>-15.3724960612199</v>
      </c>
      <c r="G7462" s="5">
        <v>20.512820512820511</v>
      </c>
    </row>
    <row r="7463" spans="1:7" x14ac:dyDescent="0.6">
      <c r="A7463" s="6" t="s">
        <v>41</v>
      </c>
      <c r="B7463" s="6" t="s">
        <v>241</v>
      </c>
      <c r="C7463" s="7">
        <v>263</v>
      </c>
      <c r="D7463" s="10">
        <v>3.9271740073761578E-4</v>
      </c>
      <c r="E7463" s="10">
        <v>2.63</v>
      </c>
      <c r="F7463" s="8">
        <v>-93.005319148936167</v>
      </c>
      <c r="G7463" s="8">
        <v>-88.153153153153156</v>
      </c>
    </row>
    <row r="7464" spans="1:7" x14ac:dyDescent="0.6">
      <c r="A7464" s="3" t="s">
        <v>42</v>
      </c>
      <c r="B7464" s="3" t="s">
        <v>241</v>
      </c>
      <c r="C7464" s="4">
        <v>381</v>
      </c>
      <c r="D7464" s="9">
        <v>6.2891086405056698E-4</v>
      </c>
      <c r="E7464" s="9">
        <v>3.81</v>
      </c>
      <c r="F7464" s="5">
        <v>44.866920152091261</v>
      </c>
      <c r="G7464" s="5">
        <v>-93.281608181978484</v>
      </c>
    </row>
    <row r="7465" spans="1:7" x14ac:dyDescent="0.6">
      <c r="A7465" s="6" t="s">
        <v>43</v>
      </c>
      <c r="B7465" s="6" t="s">
        <v>241</v>
      </c>
      <c r="C7465" s="7">
        <v>7014</v>
      </c>
      <c r="D7465" s="10">
        <v>1.131527925194486E-2</v>
      </c>
      <c r="E7465" s="10">
        <v>6.3996350364963508</v>
      </c>
      <c r="F7465" s="8">
        <v>1740.944881889764</v>
      </c>
      <c r="G7465" s="8">
        <v>942.1991084695394</v>
      </c>
    </row>
    <row r="7466" spans="1:7" x14ac:dyDescent="0.6">
      <c r="A7466" s="3" t="s">
        <v>44</v>
      </c>
      <c r="B7466" s="3" t="s">
        <v>241</v>
      </c>
      <c r="C7466" s="4">
        <v>1546</v>
      </c>
      <c r="D7466" s="9">
        <v>2.505949685393092E-3</v>
      </c>
      <c r="E7466" s="9">
        <v>6.3102040816326532</v>
      </c>
      <c r="F7466" s="5">
        <v>-77.958368976333048</v>
      </c>
      <c r="G7466" s="5">
        <v>-61.08733954190788</v>
      </c>
    </row>
    <row r="7467" spans="1:7" x14ac:dyDescent="0.6">
      <c r="A7467" s="6" t="s">
        <v>46</v>
      </c>
      <c r="B7467" s="6" t="s">
        <v>241</v>
      </c>
      <c r="C7467" s="7">
        <v>18272</v>
      </c>
      <c r="D7467" s="10">
        <v>2.7721013066485809E-2</v>
      </c>
      <c r="E7467" s="10">
        <v>14.85528455284553</v>
      </c>
      <c r="F7467" s="8">
        <v>1081.888745148771</v>
      </c>
      <c r="G7467" s="8">
        <v>348.39263803680979</v>
      </c>
    </row>
    <row r="7468" spans="1:7" x14ac:dyDescent="0.6">
      <c r="A7468" s="3" t="s">
        <v>60</v>
      </c>
      <c r="B7468" s="3" t="s">
        <v>241</v>
      </c>
      <c r="C7468" s="4">
        <v>827</v>
      </c>
      <c r="D7468" s="9">
        <v>1.1360977361665921E-3</v>
      </c>
      <c r="E7468" s="9">
        <v>3.3079999999999998</v>
      </c>
      <c r="F7468" s="5">
        <v>-95.473949211908931</v>
      </c>
      <c r="G7468" s="5">
        <v>-90.934999451934672</v>
      </c>
    </row>
    <row r="7469" spans="1:7" x14ac:dyDescent="0.6">
      <c r="A7469" s="6" t="s">
        <v>80</v>
      </c>
      <c r="B7469" s="6" t="s">
        <v>241</v>
      </c>
      <c r="C7469" s="7">
        <v>7</v>
      </c>
      <c r="D7469" s="10">
        <v>5.9326817248638171E-6</v>
      </c>
      <c r="E7469" s="10">
        <v>2.333333333333333</v>
      </c>
      <c r="F7469" s="8">
        <v>-99.153567110036278</v>
      </c>
      <c r="G7469" s="8">
        <v>-99.853033802225482</v>
      </c>
    </row>
    <row r="7470" spans="1:7" x14ac:dyDescent="0.6">
      <c r="A7470" s="3" t="s">
        <v>81</v>
      </c>
      <c r="B7470" s="3" t="s">
        <v>241</v>
      </c>
      <c r="C7470" s="4">
        <v>12918</v>
      </c>
      <c r="D7470" s="9">
        <v>1.184123939405634E-2</v>
      </c>
      <c r="E7470" s="9">
        <v>7.5192083818393476</v>
      </c>
      <c r="F7470" s="5">
        <v>184442.8571428571</v>
      </c>
      <c r="G7470" s="5">
        <v>240.84432717678101</v>
      </c>
    </row>
    <row r="7471" spans="1:7" x14ac:dyDescent="0.6">
      <c r="A7471" s="6" t="s">
        <v>85</v>
      </c>
      <c r="B7471" s="6" t="s">
        <v>241</v>
      </c>
      <c r="C7471" s="7">
        <v>6377</v>
      </c>
      <c r="D7471" s="10">
        <v>5.3834437367025799E-3</v>
      </c>
      <c r="E7471" s="10">
        <v>3.9856250000000002</v>
      </c>
      <c r="F7471" s="8">
        <v>-50.634773184703498</v>
      </c>
      <c r="G7471" s="8">
        <v>5.7545605306799308</v>
      </c>
    </row>
    <row r="7472" spans="1:7" x14ac:dyDescent="0.6">
      <c r="A7472" s="3" t="s">
        <v>94</v>
      </c>
      <c r="B7472" s="3" t="s">
        <v>241</v>
      </c>
      <c r="C7472" s="4">
        <v>23731</v>
      </c>
      <c r="D7472" s="9">
        <v>1.5203363875110979E-2</v>
      </c>
      <c r="E7472" s="9">
        <v>7.910333333333333</v>
      </c>
      <c r="F7472" s="5">
        <v>272.13423239767923</v>
      </c>
      <c r="G7472" s="5">
        <v>1310.0415923945341</v>
      </c>
    </row>
    <row r="7473" spans="1:7" x14ac:dyDescent="0.6">
      <c r="A7473" s="6" t="s">
        <v>98</v>
      </c>
      <c r="B7473" s="6" t="s">
        <v>241</v>
      </c>
      <c r="C7473" s="7">
        <v>2563</v>
      </c>
      <c r="D7473" s="10">
        <v>1.8410531007626179E-3</v>
      </c>
      <c r="E7473" s="10">
        <v>6.266503667481663</v>
      </c>
      <c r="F7473" s="8">
        <v>-89.199780877333438</v>
      </c>
      <c r="G7473" s="8">
        <v>-42.313751969390047</v>
      </c>
    </row>
    <row r="7474" spans="1:7" x14ac:dyDescent="0.6">
      <c r="A7474" s="3" t="s">
        <v>101</v>
      </c>
      <c r="B7474" s="3" t="s">
        <v>241</v>
      </c>
      <c r="C7474" s="4">
        <v>80</v>
      </c>
      <c r="D7474" s="9">
        <v>4.0313910919167399E-5</v>
      </c>
      <c r="E7474" s="9">
        <v>2</v>
      </c>
      <c r="F7474" s="5">
        <v>-96.878657822863829</v>
      </c>
      <c r="G7474" s="5">
        <v>-97.872340425531917</v>
      </c>
    </row>
    <row r="7475" spans="1:7" x14ac:dyDescent="0.6">
      <c r="A7475" s="6" t="s">
        <v>14</v>
      </c>
      <c r="B7475" s="6" t="s">
        <v>242</v>
      </c>
      <c r="C7475" s="7">
        <v>7898</v>
      </c>
      <c r="D7475" s="10">
        <v>2.0316866981680139E-2</v>
      </c>
      <c r="E7475" s="10">
        <v>4.5131428571428573</v>
      </c>
      <c r="F7475" s="6"/>
      <c r="G7475" s="6"/>
    </row>
    <row r="7476" spans="1:7" x14ac:dyDescent="0.6">
      <c r="A7476" s="3" t="s">
        <v>17</v>
      </c>
      <c r="B7476" s="3" t="s">
        <v>242</v>
      </c>
      <c r="C7476" s="4">
        <v>15966</v>
      </c>
      <c r="D7476" s="9">
        <v>3.4689081239064612E-2</v>
      </c>
      <c r="E7476" s="9">
        <v>3.9914999999999998</v>
      </c>
      <c r="F7476" s="5">
        <v>102.152443656622</v>
      </c>
      <c r="G7476" s="3"/>
    </row>
    <row r="7477" spans="1:7" x14ac:dyDescent="0.6">
      <c r="A7477" s="6" t="s">
        <v>18</v>
      </c>
      <c r="B7477" s="6" t="s">
        <v>242</v>
      </c>
      <c r="C7477" s="7">
        <v>12840</v>
      </c>
      <c r="D7477" s="10">
        <v>2.8257916607190799E-2</v>
      </c>
      <c r="E7477" s="10">
        <v>4.3673469387755102</v>
      </c>
      <c r="F7477" s="8">
        <v>-19.57910559939873</v>
      </c>
      <c r="G7477" s="6"/>
    </row>
    <row r="7478" spans="1:7" x14ac:dyDescent="0.6">
      <c r="A7478" s="3" t="s">
        <v>20</v>
      </c>
      <c r="B7478" s="3" t="s">
        <v>242</v>
      </c>
      <c r="C7478" s="4">
        <v>16623</v>
      </c>
      <c r="D7478" s="9">
        <v>3.8600893512110067E-2</v>
      </c>
      <c r="E7478" s="9">
        <v>3.8390300230946881</v>
      </c>
      <c r="F7478" s="5">
        <v>29.462616822429901</v>
      </c>
      <c r="G7478" s="3"/>
    </row>
    <row r="7479" spans="1:7" x14ac:dyDescent="0.6">
      <c r="A7479" s="6" t="s">
        <v>21</v>
      </c>
      <c r="B7479" s="6" t="s">
        <v>242</v>
      </c>
      <c r="C7479" s="7">
        <v>27652</v>
      </c>
      <c r="D7479" s="10">
        <v>6.2466010443742247E-2</v>
      </c>
      <c r="E7479" s="10">
        <v>3.89739252995067</v>
      </c>
      <c r="F7479" s="8">
        <v>66.347831318053309</v>
      </c>
      <c r="G7479" s="6"/>
    </row>
    <row r="7480" spans="1:7" x14ac:dyDescent="0.6">
      <c r="A7480" s="3" t="s">
        <v>23</v>
      </c>
      <c r="B7480" s="3" t="s">
        <v>242</v>
      </c>
      <c r="C7480" s="4">
        <v>44966</v>
      </c>
      <c r="D7480" s="9">
        <v>8.4420669212253552E-2</v>
      </c>
      <c r="E7480" s="9">
        <v>3.777703100058809</v>
      </c>
      <c r="F7480" s="5">
        <v>62.613915810791262</v>
      </c>
      <c r="G7480" s="3"/>
    </row>
    <row r="7481" spans="1:7" x14ac:dyDescent="0.6">
      <c r="A7481" s="6" t="s">
        <v>24</v>
      </c>
      <c r="B7481" s="6" t="s">
        <v>242</v>
      </c>
      <c r="C7481" s="7">
        <v>17033</v>
      </c>
      <c r="D7481" s="10">
        <v>3.2999931280011587E-2</v>
      </c>
      <c r="E7481" s="10">
        <v>3.6302216538789431</v>
      </c>
      <c r="F7481" s="8">
        <v>-62.120268647422513</v>
      </c>
      <c r="G7481" s="6"/>
    </row>
    <row r="7482" spans="1:7" x14ac:dyDescent="0.6">
      <c r="A7482" s="3" t="s">
        <v>26</v>
      </c>
      <c r="B7482" s="3" t="s">
        <v>242</v>
      </c>
      <c r="C7482" s="4">
        <v>38440</v>
      </c>
      <c r="D7482" s="9">
        <v>9.1469855376259721E-2</v>
      </c>
      <c r="E7482" s="9">
        <v>3.488203266787659</v>
      </c>
      <c r="F7482" s="5">
        <v>125.67956320084539</v>
      </c>
      <c r="G7482" s="3"/>
    </row>
    <row r="7483" spans="1:7" x14ac:dyDescent="0.6">
      <c r="A7483" s="6" t="s">
        <v>27</v>
      </c>
      <c r="B7483" s="6" t="s">
        <v>242</v>
      </c>
      <c r="C7483" s="7">
        <v>8842</v>
      </c>
      <c r="D7483" s="10">
        <v>1.804666726917472E-2</v>
      </c>
      <c r="E7483" s="10">
        <v>4.463402322059566</v>
      </c>
      <c r="F7483" s="8">
        <v>-76.997918834547335</v>
      </c>
      <c r="G7483" s="6"/>
    </row>
    <row r="7484" spans="1:7" x14ac:dyDescent="0.6">
      <c r="A7484" s="3" t="s">
        <v>31</v>
      </c>
      <c r="B7484" s="3" t="s">
        <v>242</v>
      </c>
      <c r="C7484" s="4">
        <v>30103</v>
      </c>
      <c r="D7484" s="9">
        <v>4.9316527935569468E-2</v>
      </c>
      <c r="E7484" s="9">
        <v>2.834824371409737</v>
      </c>
      <c r="F7484" s="5">
        <v>240.4546482696222</v>
      </c>
      <c r="G7484" s="3"/>
    </row>
    <row r="7485" spans="1:7" x14ac:dyDescent="0.6">
      <c r="A7485" s="6" t="s">
        <v>33</v>
      </c>
      <c r="B7485" s="6" t="s">
        <v>242</v>
      </c>
      <c r="C7485" s="7">
        <v>16623</v>
      </c>
      <c r="D7485" s="10">
        <v>3.1335447082633687E-2</v>
      </c>
      <c r="E7485" s="10">
        <v>3.7405490549054909</v>
      </c>
      <c r="F7485" s="8">
        <v>-44.779590074079003</v>
      </c>
      <c r="G7485" s="6"/>
    </row>
    <row r="7486" spans="1:7" x14ac:dyDescent="0.6">
      <c r="A7486" s="3" t="s">
        <v>34</v>
      </c>
      <c r="B7486" s="3" t="s">
        <v>242</v>
      </c>
      <c r="C7486" s="4">
        <v>17145</v>
      </c>
      <c r="D7486" s="9">
        <v>2.9507952440512471E-2</v>
      </c>
      <c r="E7486" s="9">
        <v>3.669734589041096</v>
      </c>
      <c r="F7486" s="5">
        <v>3.1402273957769289</v>
      </c>
      <c r="G7486" s="3"/>
    </row>
    <row r="7487" spans="1:7" x14ac:dyDescent="0.6">
      <c r="A7487" s="6" t="s">
        <v>35</v>
      </c>
      <c r="B7487" s="6" t="s">
        <v>242</v>
      </c>
      <c r="C7487" s="7">
        <v>11057</v>
      </c>
      <c r="D7487" s="10">
        <v>2.054440842871099E-2</v>
      </c>
      <c r="E7487" s="10">
        <v>4.3790099009900993</v>
      </c>
      <c r="F7487" s="8">
        <v>-35.508894721493142</v>
      </c>
      <c r="G7487" s="8">
        <v>39.997467713345159</v>
      </c>
    </row>
    <row r="7488" spans="1:7" x14ac:dyDescent="0.6">
      <c r="A7488" s="3" t="s">
        <v>40</v>
      </c>
      <c r="B7488" s="3" t="s">
        <v>242</v>
      </c>
      <c r="C7488" s="4">
        <v>37273</v>
      </c>
      <c r="D7488" s="9">
        <v>5.3047048631888402E-2</v>
      </c>
      <c r="E7488" s="9">
        <v>3.4821562032884898</v>
      </c>
      <c r="F7488" s="5">
        <v>237.098670525459</v>
      </c>
      <c r="G7488" s="5">
        <v>133.4523362144557</v>
      </c>
    </row>
    <row r="7489" spans="1:7" x14ac:dyDescent="0.6">
      <c r="A7489" s="6" t="s">
        <v>41</v>
      </c>
      <c r="B7489" s="6" t="s">
        <v>242</v>
      </c>
      <c r="C7489" s="7">
        <v>10757</v>
      </c>
      <c r="D7489" s="10">
        <v>1.6062589656785298E-2</v>
      </c>
      <c r="E7489" s="10">
        <v>4.3480194017784974</v>
      </c>
      <c r="F7489" s="8">
        <v>-71.139967268532175</v>
      </c>
      <c r="G7489" s="8">
        <v>-16.222741433021799</v>
      </c>
    </row>
    <row r="7490" spans="1:7" x14ac:dyDescent="0.6">
      <c r="A7490" s="3" t="s">
        <v>44</v>
      </c>
      <c r="B7490" s="3" t="s">
        <v>242</v>
      </c>
      <c r="C7490" s="4">
        <v>9130</v>
      </c>
      <c r="D7490" s="9">
        <v>1.479904309679103E-2</v>
      </c>
      <c r="E7490" s="9">
        <v>4.4471505114466634</v>
      </c>
      <c r="F7490" s="5">
        <v>-15.12503486102073</v>
      </c>
      <c r="G7490" s="5">
        <v>-45.07609938037659</v>
      </c>
    </row>
    <row r="7491" spans="1:7" x14ac:dyDescent="0.6">
      <c r="A7491" s="6" t="s">
        <v>46</v>
      </c>
      <c r="B7491" s="6" t="s">
        <v>242</v>
      </c>
      <c r="C7491" s="7">
        <v>39131</v>
      </c>
      <c r="D7491" s="10">
        <v>5.9366843383573578E-2</v>
      </c>
      <c r="E7491" s="10">
        <v>3.5690441444728198</v>
      </c>
      <c r="F7491" s="8">
        <v>328.59802847754662</v>
      </c>
      <c r="G7491" s="8">
        <v>41.512368002314481</v>
      </c>
    </row>
    <row r="7492" spans="1:7" x14ac:dyDescent="0.6">
      <c r="A7492" s="3" t="s">
        <v>47</v>
      </c>
      <c r="B7492" s="3" t="s">
        <v>242</v>
      </c>
      <c r="C7492" s="4">
        <v>9530</v>
      </c>
      <c r="D7492" s="9">
        <v>1.4232738246069351E-2</v>
      </c>
      <c r="E7492" s="9">
        <v>4.4099953725127259</v>
      </c>
      <c r="F7492" s="5">
        <v>-75.645907336894027</v>
      </c>
      <c r="G7492" s="5">
        <v>-78.806209135791477</v>
      </c>
    </row>
    <row r="7493" spans="1:7" x14ac:dyDescent="0.6">
      <c r="A7493" s="6" t="s">
        <v>50</v>
      </c>
      <c r="B7493" s="6" t="s">
        <v>242</v>
      </c>
      <c r="C7493" s="7">
        <v>9130</v>
      </c>
      <c r="D7493" s="10">
        <v>1.416710913667437E-2</v>
      </c>
      <c r="E7493" s="10">
        <v>4.4471505114466634</v>
      </c>
      <c r="F7493" s="8">
        <v>-4.1972717733473219</v>
      </c>
      <c r="G7493" s="8">
        <v>-46.398168261609818</v>
      </c>
    </row>
    <row r="7494" spans="1:7" x14ac:dyDescent="0.6">
      <c r="A7494" s="3" t="s">
        <v>51</v>
      </c>
      <c r="B7494" s="3" t="s">
        <v>242</v>
      </c>
      <c r="C7494" s="4">
        <v>41230</v>
      </c>
      <c r="D7494" s="9">
        <v>6.9291717475130812E-2</v>
      </c>
      <c r="E7494" s="9">
        <v>3.827515781656146</v>
      </c>
      <c r="F7494" s="5">
        <v>351.58817086527932</v>
      </c>
      <c r="G7494" s="5">
        <v>7.2580645161290258</v>
      </c>
    </row>
    <row r="7495" spans="1:7" x14ac:dyDescent="0.6">
      <c r="A7495" s="6" t="s">
        <v>54</v>
      </c>
      <c r="B7495" s="6" t="s">
        <v>242</v>
      </c>
      <c r="C7495" s="7">
        <v>53709</v>
      </c>
      <c r="D7495" s="10">
        <v>6.185968106484941E-2</v>
      </c>
      <c r="E7495" s="10">
        <v>3.8916745163393962</v>
      </c>
      <c r="F7495" s="8">
        <v>30.266796022313859</v>
      </c>
      <c r="G7495" s="8">
        <v>507.43044560054278</v>
      </c>
    </row>
    <row r="7496" spans="1:7" x14ac:dyDescent="0.6">
      <c r="A7496" s="3" t="s">
        <v>55</v>
      </c>
      <c r="B7496" s="3" t="s">
        <v>242</v>
      </c>
      <c r="C7496" s="4">
        <v>42921</v>
      </c>
      <c r="D7496" s="9">
        <v>5.6822446080203759E-2</v>
      </c>
      <c r="E7496" s="9">
        <v>3.8254010695187159</v>
      </c>
      <c r="F7496" s="5">
        <v>-20.086019102943641</v>
      </c>
      <c r="G7496" s="5">
        <v>42.580473706939507</v>
      </c>
    </row>
    <row r="7497" spans="1:7" x14ac:dyDescent="0.6">
      <c r="A7497" s="6" t="s">
        <v>58</v>
      </c>
      <c r="B7497" s="6" t="s">
        <v>242</v>
      </c>
      <c r="C7497" s="7">
        <v>52717</v>
      </c>
      <c r="D7497" s="10">
        <v>7.3410911117039956E-2</v>
      </c>
      <c r="E7497" s="10">
        <v>3.892564424425903</v>
      </c>
      <c r="F7497" s="8">
        <v>22.823326576734001</v>
      </c>
      <c r="G7497" s="8">
        <v>217.1328881669975</v>
      </c>
    </row>
    <row r="7498" spans="1:7" x14ac:dyDescent="0.6">
      <c r="A7498" s="3" t="s">
        <v>61</v>
      </c>
      <c r="B7498" s="3" t="s">
        <v>242</v>
      </c>
      <c r="C7498" s="4">
        <v>9549</v>
      </c>
      <c r="D7498" s="9">
        <v>1.229186122773154E-2</v>
      </c>
      <c r="E7498" s="9">
        <v>4.278225806451613</v>
      </c>
      <c r="F7498" s="5">
        <v>-81.886298537473678</v>
      </c>
      <c r="G7498" s="5">
        <v>-44.30446194225722</v>
      </c>
    </row>
    <row r="7499" spans="1:7" x14ac:dyDescent="0.6">
      <c r="A7499" s="6" t="s">
        <v>63</v>
      </c>
      <c r="B7499" s="6" t="s">
        <v>242</v>
      </c>
      <c r="C7499" s="7">
        <v>43662</v>
      </c>
      <c r="D7499" s="10">
        <v>5.4924222888036459E-2</v>
      </c>
      <c r="E7499" s="10">
        <v>4.314426877470356</v>
      </c>
      <c r="F7499" s="8">
        <v>357.24159597863661</v>
      </c>
      <c r="G7499" s="8">
        <v>294.88107081486839</v>
      </c>
    </row>
    <row r="7500" spans="1:7" x14ac:dyDescent="0.6">
      <c r="A7500" s="3" t="s">
        <v>64</v>
      </c>
      <c r="B7500" s="3" t="s">
        <v>242</v>
      </c>
      <c r="C7500" s="4">
        <v>11000</v>
      </c>
      <c r="D7500" s="9">
        <v>1.294973197763139E-2</v>
      </c>
      <c r="E7500" s="9">
        <v>4.6393926613243357</v>
      </c>
      <c r="F7500" s="5">
        <v>-74.806467866794918</v>
      </c>
      <c r="G7500" s="5">
        <v>-70.488020819359861</v>
      </c>
    </row>
    <row r="7501" spans="1:7" x14ac:dyDescent="0.6">
      <c r="A7501" s="6" t="s">
        <v>67</v>
      </c>
      <c r="B7501" s="6" t="s">
        <v>242</v>
      </c>
      <c r="C7501" s="7">
        <v>47188</v>
      </c>
      <c r="D7501" s="10">
        <v>4.8012370969169507E-2</v>
      </c>
      <c r="E7501" s="10">
        <v>4.3291743119266064</v>
      </c>
      <c r="F7501" s="8">
        <v>328.9818181818182</v>
      </c>
      <c r="G7501" s="8">
        <v>338.67249233057538</v>
      </c>
    </row>
    <row r="7502" spans="1:7" x14ac:dyDescent="0.6">
      <c r="A7502" s="3" t="s">
        <v>68</v>
      </c>
      <c r="B7502" s="3" t="s">
        <v>242</v>
      </c>
      <c r="C7502" s="4">
        <v>9030</v>
      </c>
      <c r="D7502" s="9">
        <v>1.0783181775892599E-2</v>
      </c>
      <c r="E7502" s="9">
        <v>4.7727272727272716</v>
      </c>
      <c r="F7502" s="5">
        <v>-80.863778926845811</v>
      </c>
      <c r="G7502" s="5">
        <v>-1.095290251916758</v>
      </c>
    </row>
    <row r="7503" spans="1:7" x14ac:dyDescent="0.6">
      <c r="A7503" s="6" t="s">
        <v>69</v>
      </c>
      <c r="B7503" s="6" t="s">
        <v>242</v>
      </c>
      <c r="C7503" s="7">
        <v>40669</v>
      </c>
      <c r="D7503" s="10">
        <v>4.305508618205612E-2</v>
      </c>
      <c r="E7503" s="10">
        <v>4.5007746790615313</v>
      </c>
      <c r="F7503" s="8">
        <v>350.37652270210413</v>
      </c>
      <c r="G7503" s="8">
        <v>3.93038767217806</v>
      </c>
    </row>
    <row r="7504" spans="1:7" x14ac:dyDescent="0.6">
      <c r="A7504" s="3" t="s">
        <v>70</v>
      </c>
      <c r="B7504" s="3" t="s">
        <v>242</v>
      </c>
      <c r="C7504" s="4">
        <v>51426</v>
      </c>
      <c r="D7504" s="9">
        <v>5.2371159066442997E-2</v>
      </c>
      <c r="E7504" s="9">
        <v>4.3614621321346787</v>
      </c>
      <c r="F7504" s="5">
        <v>26.45012171432786</v>
      </c>
      <c r="G7504" s="5">
        <v>439.62224554039881</v>
      </c>
    </row>
    <row r="7505" spans="1:7" x14ac:dyDescent="0.6">
      <c r="A7505" s="6" t="s">
        <v>71</v>
      </c>
      <c r="B7505" s="6" t="s">
        <v>242</v>
      </c>
      <c r="C7505" s="7">
        <v>56207</v>
      </c>
      <c r="D7505" s="10">
        <v>5.8272714104093119E-2</v>
      </c>
      <c r="E7505" s="10">
        <v>4.4316802018449897</v>
      </c>
      <c r="F7505" s="8">
        <v>9.2968537315754709</v>
      </c>
      <c r="G7505" s="8">
        <v>515.62979189485213</v>
      </c>
    </row>
    <row r="7506" spans="1:7" x14ac:dyDescent="0.6">
      <c r="A7506" s="3" t="s">
        <v>72</v>
      </c>
      <c r="B7506" s="3" t="s">
        <v>242</v>
      </c>
      <c r="C7506" s="4">
        <v>18026</v>
      </c>
      <c r="D7506" s="9">
        <v>1.8238181914097699E-2</v>
      </c>
      <c r="E7506" s="9">
        <v>4.4344403444034439</v>
      </c>
      <c r="F7506" s="5">
        <v>-67.929261479886847</v>
      </c>
      <c r="G7506" s="5">
        <v>-56.279408197914137</v>
      </c>
    </row>
    <row r="7507" spans="1:7" x14ac:dyDescent="0.6">
      <c r="A7507" s="6" t="s">
        <v>73</v>
      </c>
      <c r="B7507" s="6" t="s">
        <v>242</v>
      </c>
      <c r="C7507" s="7">
        <v>42842</v>
      </c>
      <c r="D7507" s="10">
        <v>5.1587568217279972E-2</v>
      </c>
      <c r="E7507" s="10">
        <v>4.3658412310200756</v>
      </c>
      <c r="F7507" s="8">
        <v>137.66781315877071</v>
      </c>
      <c r="G7507" s="8">
        <v>-20.233108045206571</v>
      </c>
    </row>
    <row r="7508" spans="1:7" x14ac:dyDescent="0.6">
      <c r="A7508" s="3" t="s">
        <v>75</v>
      </c>
      <c r="B7508" s="3" t="s">
        <v>242</v>
      </c>
      <c r="C7508" s="4">
        <v>89377</v>
      </c>
      <c r="D7508" s="9">
        <v>8.7963013037652471E-2</v>
      </c>
      <c r="E7508" s="9">
        <v>4.3679503469846548</v>
      </c>
      <c r="F7508" s="5">
        <v>108.6200457494982</v>
      </c>
      <c r="G7508" s="5">
        <v>108.23606160154699</v>
      </c>
    </row>
    <row r="7509" spans="1:7" x14ac:dyDescent="0.6">
      <c r="A7509" s="6" t="s">
        <v>76</v>
      </c>
      <c r="B7509" s="6" t="s">
        <v>242</v>
      </c>
      <c r="C7509" s="7">
        <v>110157</v>
      </c>
      <c r="D7509" s="10">
        <v>0.106659760833566</v>
      </c>
      <c r="E7509" s="10">
        <v>4.3753028557810696</v>
      </c>
      <c r="F7509" s="8">
        <v>23.249829374447572</v>
      </c>
      <c r="G7509" s="8">
        <v>108.9591592844813</v>
      </c>
    </row>
    <row r="7510" spans="1:7" x14ac:dyDescent="0.6">
      <c r="A7510" s="3" t="s">
        <v>77</v>
      </c>
      <c r="B7510" s="3" t="s">
        <v>242</v>
      </c>
      <c r="C7510" s="4">
        <v>92407</v>
      </c>
      <c r="D7510" s="9">
        <v>7.7033416431977086E-2</v>
      </c>
      <c r="E7510" s="9">
        <v>4.4123096022537363</v>
      </c>
      <c r="F7510" s="5">
        <v>-16.113365469284741</v>
      </c>
      <c r="G7510" s="5">
        <v>867.71389674311445</v>
      </c>
    </row>
    <row r="7511" spans="1:7" x14ac:dyDescent="0.6">
      <c r="A7511" s="6" t="s">
        <v>81</v>
      </c>
      <c r="B7511" s="6" t="s">
        <v>242</v>
      </c>
      <c r="C7511" s="7">
        <v>84735</v>
      </c>
      <c r="D7511" s="10">
        <v>7.7672040567840495E-2</v>
      </c>
      <c r="E7511" s="10">
        <v>4.6529570040085666</v>
      </c>
      <c r="F7511" s="8">
        <v>-8.3024013332323339</v>
      </c>
      <c r="G7511" s="8">
        <v>94.070358664284726</v>
      </c>
    </row>
    <row r="7512" spans="1:7" x14ac:dyDescent="0.6">
      <c r="A7512" s="3" t="s">
        <v>82</v>
      </c>
      <c r="B7512" s="3" t="s">
        <v>242</v>
      </c>
      <c r="C7512" s="4">
        <v>7600</v>
      </c>
      <c r="D7512" s="9">
        <v>6.7936750170467606E-3</v>
      </c>
      <c r="E7512" s="9">
        <v>4.980340760157274</v>
      </c>
      <c r="F7512" s="5">
        <v>-91.03086091933676</v>
      </c>
      <c r="G7512" s="5">
        <v>-30.90909090909091</v>
      </c>
    </row>
    <row r="7513" spans="1:7" x14ac:dyDescent="0.6">
      <c r="A7513" s="6" t="s">
        <v>84</v>
      </c>
      <c r="B7513" s="6" t="s">
        <v>242</v>
      </c>
      <c r="C7513" s="7">
        <v>7330</v>
      </c>
      <c r="D7513" s="10">
        <v>5.805073488508148E-3</v>
      </c>
      <c r="E7513" s="10">
        <v>4.9728629579375836</v>
      </c>
      <c r="F7513" s="8">
        <v>-3.5526315789473739</v>
      </c>
      <c r="G7513" s="8">
        <v>-84.466389760108498</v>
      </c>
    </row>
    <row r="7514" spans="1:7" x14ac:dyDescent="0.6">
      <c r="A7514" s="3" t="s">
        <v>88</v>
      </c>
      <c r="B7514" s="3" t="s">
        <v>242</v>
      </c>
      <c r="C7514" s="4">
        <v>12280</v>
      </c>
      <c r="D7514" s="9">
        <v>9.703717760573171E-3</v>
      </c>
      <c r="E7514" s="9">
        <v>4.4866642309097564</v>
      </c>
      <c r="F7514" s="5">
        <v>67.530695770804911</v>
      </c>
      <c r="G7514" s="5">
        <v>35.991140642303442</v>
      </c>
    </row>
    <row r="7515" spans="1:7" x14ac:dyDescent="0.6">
      <c r="A7515" s="6" t="s">
        <v>89</v>
      </c>
      <c r="B7515" s="6" t="s">
        <v>242</v>
      </c>
      <c r="C7515" s="7">
        <v>85441</v>
      </c>
      <c r="D7515" s="10">
        <v>5.7920639091454909E-2</v>
      </c>
      <c r="E7515" s="10">
        <v>4.5147159841479523</v>
      </c>
      <c r="F7515" s="8">
        <v>595.77361563517911</v>
      </c>
      <c r="G7515" s="8">
        <v>110.0887653987066</v>
      </c>
    </row>
    <row r="7516" spans="1:7" x14ac:dyDescent="0.6">
      <c r="A7516" s="3" t="s">
        <v>91</v>
      </c>
      <c r="B7516" s="3" t="s">
        <v>242</v>
      </c>
      <c r="C7516" s="4">
        <v>29815</v>
      </c>
      <c r="D7516" s="9">
        <v>2.194456796978661E-2</v>
      </c>
      <c r="E7516" s="9">
        <v>4.91996699669967</v>
      </c>
      <c r="F7516" s="5">
        <v>-65.104575086902074</v>
      </c>
      <c r="G7516" s="5">
        <v>-42.023490063392053</v>
      </c>
    </row>
    <row r="7517" spans="1:7" x14ac:dyDescent="0.6">
      <c r="A7517" s="6" t="s">
        <v>94</v>
      </c>
      <c r="B7517" s="6" t="s">
        <v>242</v>
      </c>
      <c r="C7517" s="7">
        <v>143032</v>
      </c>
      <c r="D7517" s="10">
        <v>9.1634045838138875E-2</v>
      </c>
      <c r="E7517" s="10">
        <v>4.5616966990910539</v>
      </c>
      <c r="F7517" s="8">
        <v>379.73167868522557</v>
      </c>
      <c r="G7517" s="8">
        <v>154.47364207305139</v>
      </c>
    </row>
    <row r="7518" spans="1:7" x14ac:dyDescent="0.6">
      <c r="A7518" s="3" t="s">
        <v>95</v>
      </c>
      <c r="B7518" s="3" t="s">
        <v>242</v>
      </c>
      <c r="C7518" s="4">
        <v>127033</v>
      </c>
      <c r="D7518" s="9">
        <v>9.2493980897746367E-2</v>
      </c>
      <c r="E7518" s="9">
        <v>4.6079875217643647</v>
      </c>
      <c r="F7518" s="5">
        <v>-11.18560881481068</v>
      </c>
      <c r="G7518" s="5">
        <v>604.72095861533342</v>
      </c>
    </row>
    <row r="7519" spans="1:7" x14ac:dyDescent="0.6">
      <c r="A7519" s="6" t="s">
        <v>97</v>
      </c>
      <c r="B7519" s="6" t="s">
        <v>242</v>
      </c>
      <c r="C7519" s="7">
        <v>190781</v>
      </c>
      <c r="D7519" s="10">
        <v>0.12668235718840321</v>
      </c>
      <c r="E7519" s="10">
        <v>4.5421884672158468</v>
      </c>
      <c r="F7519" s="8">
        <v>50.182236111876442</v>
      </c>
      <c r="G7519" s="8">
        <v>345.31301059707761</v>
      </c>
    </row>
    <row r="7520" spans="1:7" x14ac:dyDescent="0.6">
      <c r="A7520" s="3" t="s">
        <v>98</v>
      </c>
      <c r="B7520" s="3" t="s">
        <v>242</v>
      </c>
      <c r="C7520" s="4">
        <v>55463</v>
      </c>
      <c r="D7520" s="9">
        <v>3.98401592382353E-2</v>
      </c>
      <c r="E7520" s="9">
        <v>5.0388843463250659</v>
      </c>
      <c r="F7520" s="5">
        <v>-70.928446753083392</v>
      </c>
      <c r="G7520" s="5">
        <v>-37.944885149423222</v>
      </c>
    </row>
    <row r="7521" spans="1:7" x14ac:dyDescent="0.6">
      <c r="A7521" s="6" t="s">
        <v>99</v>
      </c>
      <c r="B7521" s="6" t="s">
        <v>242</v>
      </c>
      <c r="C7521" s="7">
        <v>88886</v>
      </c>
      <c r="D7521" s="10">
        <v>5.9114859428327927E-2</v>
      </c>
      <c r="E7521" s="10">
        <v>4.4857935907141053</v>
      </c>
      <c r="F7521" s="8">
        <v>60.261796152389891</v>
      </c>
      <c r="G7521" s="8">
        <v>-19.309712501248221</v>
      </c>
    </row>
    <row r="7522" spans="1:7" x14ac:dyDescent="0.6">
      <c r="A7522" s="3" t="s">
        <v>101</v>
      </c>
      <c r="B7522" s="3" t="s">
        <v>242</v>
      </c>
      <c r="C7522" s="4">
        <v>29426</v>
      </c>
      <c r="D7522" s="9">
        <v>1.4828464283842749E-2</v>
      </c>
      <c r="E7522" s="9">
        <v>4.6486571879936811</v>
      </c>
      <c r="F7522" s="5">
        <v>-66.894674076907506</v>
      </c>
      <c r="G7522" s="5">
        <v>-68.156092070947011</v>
      </c>
    </row>
    <row r="7523" spans="1:7" x14ac:dyDescent="0.6">
      <c r="A7523" s="6" t="s">
        <v>27</v>
      </c>
      <c r="B7523" s="6" t="s">
        <v>353</v>
      </c>
      <c r="C7523" s="7">
        <v>105</v>
      </c>
      <c r="D7523" s="10">
        <v>2.1430672509198661E-4</v>
      </c>
      <c r="E7523" s="10">
        <v>52.5</v>
      </c>
      <c r="F7523" s="6"/>
      <c r="G7523" s="6"/>
    </row>
    <row r="7524" spans="1:7" x14ac:dyDescent="0.6">
      <c r="A7524" s="3" t="s">
        <v>40</v>
      </c>
      <c r="B7524" s="3" t="s">
        <v>353</v>
      </c>
      <c r="C7524" s="4">
        <v>376</v>
      </c>
      <c r="D7524" s="9">
        <v>5.3512436041075408E-4</v>
      </c>
      <c r="E7524" s="9">
        <v>1.861386138613861</v>
      </c>
      <c r="F7524" s="5">
        <v>258.09523809523807</v>
      </c>
      <c r="G7524" s="3"/>
    </row>
    <row r="7525" spans="1:7" x14ac:dyDescent="0.6">
      <c r="A7525" s="6" t="s">
        <v>77</v>
      </c>
      <c r="B7525" s="6" t="s">
        <v>354</v>
      </c>
      <c r="C7525" s="7">
        <v>153113</v>
      </c>
      <c r="D7525" s="10">
        <v>0.12763987024954071</v>
      </c>
      <c r="E7525" s="10">
        <v>14.49933712121212</v>
      </c>
      <c r="F7525" s="6"/>
      <c r="G7525" s="6"/>
    </row>
    <row r="7526" spans="1:7" x14ac:dyDescent="0.6">
      <c r="A7526" s="3" t="s">
        <v>94</v>
      </c>
      <c r="B7526" s="3" t="s">
        <v>243</v>
      </c>
      <c r="C7526" s="4">
        <v>3526</v>
      </c>
      <c r="D7526" s="9">
        <v>2.2589465687767609E-3</v>
      </c>
      <c r="E7526" s="9">
        <v>4.7842605156037994</v>
      </c>
      <c r="F7526" s="3"/>
      <c r="G7526" s="3"/>
    </row>
    <row r="7527" spans="1:7" x14ac:dyDescent="0.6">
      <c r="A7527" s="6" t="s">
        <v>96</v>
      </c>
      <c r="B7527" s="6" t="s">
        <v>243</v>
      </c>
      <c r="C7527" s="7">
        <v>4893</v>
      </c>
      <c r="D7527" s="10">
        <v>3.6587117489743589E-3</v>
      </c>
      <c r="E7527" s="10">
        <v>4.8445544554455449</v>
      </c>
      <c r="F7527" s="8">
        <v>38.769143505388527</v>
      </c>
      <c r="G7527" s="6"/>
    </row>
    <row r="7528" spans="1:7" x14ac:dyDescent="0.6">
      <c r="A7528" s="3" t="s">
        <v>98</v>
      </c>
      <c r="B7528" s="3" t="s">
        <v>243</v>
      </c>
      <c r="C7528" s="4">
        <v>23</v>
      </c>
      <c r="D7528" s="9">
        <v>1.652135049455334E-5</v>
      </c>
      <c r="E7528" s="9">
        <v>1.916666666666667</v>
      </c>
      <c r="F7528" s="5">
        <v>-99.529940731657476</v>
      </c>
      <c r="G7528" s="3"/>
    </row>
    <row r="7529" spans="1:7" x14ac:dyDescent="0.6">
      <c r="A7529" s="6" t="s">
        <v>99</v>
      </c>
      <c r="B7529" s="6" t="s">
        <v>243</v>
      </c>
      <c r="C7529" s="7">
        <v>23130</v>
      </c>
      <c r="D7529" s="10">
        <v>1.538292530406616E-2</v>
      </c>
      <c r="E7529" s="10">
        <v>4.8237747653806036</v>
      </c>
      <c r="F7529" s="8">
        <v>100465.2173913044</v>
      </c>
      <c r="G7529" s="6"/>
    </row>
    <row r="7530" spans="1:7" x14ac:dyDescent="0.6">
      <c r="A7530" s="3" t="s">
        <v>100</v>
      </c>
      <c r="B7530" s="3" t="s">
        <v>243</v>
      </c>
      <c r="C7530" s="4">
        <v>11621</v>
      </c>
      <c r="D7530" s="9">
        <v>6.5864168180302246E-3</v>
      </c>
      <c r="E7530" s="9">
        <v>4.7278275020341738</v>
      </c>
      <c r="F7530" s="5">
        <v>-49.757890185905751</v>
      </c>
      <c r="G7530" s="3"/>
    </row>
    <row r="7531" spans="1:7" x14ac:dyDescent="0.6">
      <c r="A7531" s="6" t="s">
        <v>101</v>
      </c>
      <c r="B7531" s="6" t="s">
        <v>243</v>
      </c>
      <c r="C7531" s="7">
        <v>7</v>
      </c>
      <c r="D7531" s="10">
        <v>3.5274672054271482E-6</v>
      </c>
      <c r="E7531" s="10">
        <v>0.58333333333333337</v>
      </c>
      <c r="F7531" s="8">
        <v>-99.939764219946653</v>
      </c>
      <c r="G7531" s="6"/>
    </row>
    <row r="7532" spans="1:7" x14ac:dyDescent="0.6">
      <c r="A7532" s="3" t="s">
        <v>102</v>
      </c>
      <c r="B7532" s="3" t="s">
        <v>243</v>
      </c>
      <c r="C7532" s="4">
        <v>14724</v>
      </c>
      <c r="D7532" s="9">
        <v>8.9962403303934634E-3</v>
      </c>
      <c r="E7532" s="9">
        <v>7.4855109303507881</v>
      </c>
      <c r="F7532" s="5">
        <v>210242.85714285719</v>
      </c>
      <c r="G7532" s="3"/>
    </row>
    <row r="7533" spans="1:7" x14ac:dyDescent="0.6">
      <c r="A7533" s="6" t="s">
        <v>25</v>
      </c>
      <c r="B7533" s="6" t="s">
        <v>244</v>
      </c>
      <c r="C7533" s="7">
        <v>15</v>
      </c>
      <c r="D7533" s="10">
        <v>3.3679773966504703E-5</v>
      </c>
      <c r="E7533" s="10">
        <v>7.5</v>
      </c>
      <c r="F7533" s="6"/>
      <c r="G7533" s="6"/>
    </row>
    <row r="7534" spans="1:7" x14ac:dyDescent="0.6">
      <c r="A7534" s="3" t="s">
        <v>35</v>
      </c>
      <c r="B7534" s="3" t="s">
        <v>244</v>
      </c>
      <c r="C7534" s="4">
        <v>89</v>
      </c>
      <c r="D7534" s="9">
        <v>1.6536604414898049E-4</v>
      </c>
      <c r="E7534" s="9">
        <v>0.4494949494949495</v>
      </c>
      <c r="F7534" s="5">
        <v>493.33333333333343</v>
      </c>
      <c r="G7534" s="3"/>
    </row>
    <row r="7535" spans="1:7" x14ac:dyDescent="0.6">
      <c r="A7535" s="6" t="s">
        <v>100</v>
      </c>
      <c r="B7535" s="6" t="s">
        <v>244</v>
      </c>
      <c r="C7535" s="7">
        <v>37726</v>
      </c>
      <c r="D7535" s="10">
        <v>2.138190868918409E-2</v>
      </c>
      <c r="E7535" s="10">
        <v>5.5849000740192452</v>
      </c>
      <c r="F7535" s="8">
        <v>42288.764044943819</v>
      </c>
      <c r="G7535" s="6"/>
    </row>
    <row r="7536" spans="1:7" x14ac:dyDescent="0.6">
      <c r="A7536" s="3" t="s">
        <v>14</v>
      </c>
      <c r="B7536" s="3" t="s">
        <v>245</v>
      </c>
      <c r="C7536" s="4">
        <v>1625099</v>
      </c>
      <c r="D7536" s="9">
        <v>4.1804153222412532</v>
      </c>
      <c r="E7536" s="9">
        <v>3.7207628816411571</v>
      </c>
      <c r="F7536" s="3"/>
      <c r="G7536" s="3"/>
    </row>
    <row r="7537" spans="1:7" x14ac:dyDescent="0.6">
      <c r="A7537" s="6" t="s">
        <v>15</v>
      </c>
      <c r="B7537" s="6" t="s">
        <v>245</v>
      </c>
      <c r="C7537" s="7">
        <v>1317535</v>
      </c>
      <c r="D7537" s="10">
        <v>3.9461500062043511</v>
      </c>
      <c r="E7537" s="10">
        <v>3.3652308729700602</v>
      </c>
      <c r="F7537" s="8">
        <v>-18.925862362846811</v>
      </c>
      <c r="G7537" s="6"/>
    </row>
    <row r="7538" spans="1:7" x14ac:dyDescent="0.6">
      <c r="A7538" s="3" t="s">
        <v>16</v>
      </c>
      <c r="B7538" s="3" t="s">
        <v>245</v>
      </c>
      <c r="C7538" s="4">
        <v>1494584</v>
      </c>
      <c r="D7538" s="9">
        <v>3.3548724465906039</v>
      </c>
      <c r="E7538" s="9">
        <v>3.5125440952857701</v>
      </c>
      <c r="F7538" s="5">
        <v>13.4378972854611</v>
      </c>
      <c r="G7538" s="3"/>
    </row>
    <row r="7539" spans="1:7" x14ac:dyDescent="0.6">
      <c r="A7539" s="6" t="s">
        <v>17</v>
      </c>
      <c r="B7539" s="6" t="s">
        <v>245</v>
      </c>
      <c r="C7539" s="7">
        <v>1621126</v>
      </c>
      <c r="D7539" s="10">
        <v>3.5221953847400642</v>
      </c>
      <c r="E7539" s="10">
        <v>3.2647526754391269</v>
      </c>
      <c r="F7539" s="8">
        <v>8.4667037784426959</v>
      </c>
      <c r="G7539" s="6"/>
    </row>
    <row r="7540" spans="1:7" x14ac:dyDescent="0.6">
      <c r="A7540" s="3" t="s">
        <v>18</v>
      </c>
      <c r="B7540" s="3" t="s">
        <v>245</v>
      </c>
      <c r="C7540" s="4">
        <v>1791126</v>
      </c>
      <c r="D7540" s="9">
        <v>3.9418605249977579</v>
      </c>
      <c r="E7540" s="9">
        <v>3.1576826249762</v>
      </c>
      <c r="F7540" s="5">
        <v>10.486538369010191</v>
      </c>
      <c r="G7540" s="3"/>
    </row>
    <row r="7541" spans="1:7" x14ac:dyDescent="0.6">
      <c r="A7541" s="6" t="s">
        <v>19</v>
      </c>
      <c r="B7541" s="6" t="s">
        <v>245</v>
      </c>
      <c r="C7541" s="7">
        <v>1929548</v>
      </c>
      <c r="D7541" s="10">
        <v>4.7463892302470629</v>
      </c>
      <c r="E7541" s="10">
        <v>3.6820975698188101</v>
      </c>
      <c r="F7541" s="8">
        <v>7.7282111922891028</v>
      </c>
      <c r="G7541" s="6"/>
    </row>
    <row r="7542" spans="1:7" x14ac:dyDescent="0.6">
      <c r="A7542" s="3" t="s">
        <v>20</v>
      </c>
      <c r="B7542" s="3" t="s">
        <v>245</v>
      </c>
      <c r="C7542" s="4">
        <v>1237296</v>
      </c>
      <c r="D7542" s="9">
        <v>2.873171577871608</v>
      </c>
      <c r="E7542" s="9">
        <v>3.1064189825333979</v>
      </c>
      <c r="F7542" s="5">
        <v>-35.876381411605209</v>
      </c>
      <c r="G7542" s="3"/>
    </row>
    <row r="7543" spans="1:7" x14ac:dyDescent="0.6">
      <c r="A7543" s="6" t="s">
        <v>21</v>
      </c>
      <c r="B7543" s="6" t="s">
        <v>245</v>
      </c>
      <c r="C7543" s="7">
        <v>2071987</v>
      </c>
      <c r="D7543" s="10">
        <v>4.6806293064262334</v>
      </c>
      <c r="E7543" s="10">
        <v>3.538996674483708</v>
      </c>
      <c r="F7543" s="8">
        <v>67.460898604699281</v>
      </c>
      <c r="G7543" s="6"/>
    </row>
    <row r="7544" spans="1:7" x14ac:dyDescent="0.6">
      <c r="A7544" s="3" t="s">
        <v>22</v>
      </c>
      <c r="B7544" s="3" t="s">
        <v>245</v>
      </c>
      <c r="C7544" s="4">
        <v>1845750</v>
      </c>
      <c r="D7544" s="9">
        <v>4.3068006336194493</v>
      </c>
      <c r="E7544" s="9">
        <v>3.5637605662628742</v>
      </c>
      <c r="F7544" s="5">
        <v>-10.9188426375262</v>
      </c>
      <c r="G7544" s="3"/>
    </row>
    <row r="7545" spans="1:7" x14ac:dyDescent="0.6">
      <c r="A7545" s="6" t="s">
        <v>23</v>
      </c>
      <c r="B7545" s="6" t="s">
        <v>245</v>
      </c>
      <c r="C7545" s="7">
        <v>1802197</v>
      </c>
      <c r="D7545" s="10">
        <v>3.383504799010713</v>
      </c>
      <c r="E7545" s="10">
        <v>3.6761899905147528</v>
      </c>
      <c r="F7545" s="8">
        <v>-2.3596370039279391</v>
      </c>
      <c r="G7545" s="6"/>
    </row>
    <row r="7546" spans="1:7" x14ac:dyDescent="0.6">
      <c r="A7546" s="3" t="s">
        <v>24</v>
      </c>
      <c r="B7546" s="3" t="s">
        <v>245</v>
      </c>
      <c r="C7546" s="4">
        <v>2056540</v>
      </c>
      <c r="D7546" s="9">
        <v>3.9843643911580489</v>
      </c>
      <c r="E7546" s="9">
        <v>3.8408770438988862</v>
      </c>
      <c r="F7546" s="5">
        <v>14.112941038077411</v>
      </c>
      <c r="G7546" s="3"/>
    </row>
    <row r="7547" spans="1:7" x14ac:dyDescent="0.6">
      <c r="A7547" s="6" t="s">
        <v>25</v>
      </c>
      <c r="B7547" s="6" t="s">
        <v>245</v>
      </c>
      <c r="C7547" s="7">
        <v>1379547</v>
      </c>
      <c r="D7547" s="10">
        <v>3.097522075744644</v>
      </c>
      <c r="E7547" s="10">
        <v>3.745186669272869</v>
      </c>
      <c r="F7547" s="8">
        <v>-32.919029048790676</v>
      </c>
      <c r="G7547" s="6"/>
    </row>
    <row r="7548" spans="1:7" x14ac:dyDescent="0.6">
      <c r="A7548" s="3" t="s">
        <v>26</v>
      </c>
      <c r="B7548" s="3" t="s">
        <v>245</v>
      </c>
      <c r="C7548" s="4">
        <v>2991242</v>
      </c>
      <c r="D7548" s="9">
        <v>7.1178062730331391</v>
      </c>
      <c r="E7548" s="9">
        <v>3.50259248156926</v>
      </c>
      <c r="F7548" s="5">
        <v>116.82784276287791</v>
      </c>
      <c r="G7548" s="5">
        <v>84.065216949859661</v>
      </c>
    </row>
    <row r="7549" spans="1:7" x14ac:dyDescent="0.6">
      <c r="A7549" s="6" t="s">
        <v>27</v>
      </c>
      <c r="B7549" s="6" t="s">
        <v>245</v>
      </c>
      <c r="C7549" s="7">
        <v>2257137</v>
      </c>
      <c r="D7549" s="10">
        <v>4.6068537005138213</v>
      </c>
      <c r="E7549" s="10">
        <v>3.449238753214841</v>
      </c>
      <c r="F7549" s="8">
        <v>-24.541812397659569</v>
      </c>
      <c r="G7549" s="8">
        <v>71.315145328207592</v>
      </c>
    </row>
    <row r="7550" spans="1:7" x14ac:dyDescent="0.6">
      <c r="A7550" s="3" t="s">
        <v>28</v>
      </c>
      <c r="B7550" s="3" t="s">
        <v>245</v>
      </c>
      <c r="C7550" s="4">
        <v>1441457</v>
      </c>
      <c r="D7550" s="9">
        <v>2.4400882073764771</v>
      </c>
      <c r="E7550" s="9">
        <v>3.5645747606235658</v>
      </c>
      <c r="F7550" s="5">
        <v>-36.137815294330821</v>
      </c>
      <c r="G7550" s="5">
        <v>-3.5546346006647971</v>
      </c>
    </row>
    <row r="7551" spans="1:7" x14ac:dyDescent="0.6">
      <c r="A7551" s="6" t="s">
        <v>29</v>
      </c>
      <c r="B7551" s="6" t="s">
        <v>245</v>
      </c>
      <c r="C7551" s="7">
        <v>3283828</v>
      </c>
      <c r="D7551" s="10">
        <v>4.7331918278921314</v>
      </c>
      <c r="E7551" s="10">
        <v>3.6662305067790859</v>
      </c>
      <c r="F7551" s="8">
        <v>127.8131085422597</v>
      </c>
      <c r="G7551" s="8">
        <v>102.564637171941</v>
      </c>
    </row>
    <row r="7552" spans="1:7" x14ac:dyDescent="0.6">
      <c r="A7552" s="3" t="s">
        <v>30</v>
      </c>
      <c r="B7552" s="3" t="s">
        <v>245</v>
      </c>
      <c r="C7552" s="4">
        <v>1768267</v>
      </c>
      <c r="D7552" s="9">
        <v>2.8453848430280679</v>
      </c>
      <c r="E7552" s="9">
        <v>3.737523038942153</v>
      </c>
      <c r="F7552" s="5">
        <v>-46.152264978555507</v>
      </c>
      <c r="G7552" s="5">
        <v>-1.27623628935094</v>
      </c>
    </row>
    <row r="7553" spans="1:7" x14ac:dyDescent="0.6">
      <c r="A7553" s="6" t="s">
        <v>31</v>
      </c>
      <c r="B7553" s="6" t="s">
        <v>245</v>
      </c>
      <c r="C7553" s="7">
        <v>2151563</v>
      </c>
      <c r="D7553" s="10">
        <v>3.5248186823452041</v>
      </c>
      <c r="E7553" s="10">
        <v>3.5224347063031969</v>
      </c>
      <c r="F7553" s="8">
        <v>21.67636448568004</v>
      </c>
      <c r="G7553" s="8">
        <v>11.50606255972901</v>
      </c>
    </row>
    <row r="7554" spans="1:7" x14ac:dyDescent="0.6">
      <c r="A7554" s="3" t="s">
        <v>32</v>
      </c>
      <c r="B7554" s="3" t="s">
        <v>245</v>
      </c>
      <c r="C7554" s="4">
        <v>3891726</v>
      </c>
      <c r="D7554" s="9">
        <v>5.9985824345564378</v>
      </c>
      <c r="E7554" s="9">
        <v>3.6096599520285819</v>
      </c>
      <c r="F7554" s="5">
        <v>80.879016789190004</v>
      </c>
      <c r="G7554" s="5">
        <v>214.53475966947281</v>
      </c>
    </row>
    <row r="7555" spans="1:7" x14ac:dyDescent="0.6">
      <c r="A7555" s="6" t="s">
        <v>33</v>
      </c>
      <c r="B7555" s="6" t="s">
        <v>245</v>
      </c>
      <c r="C7555" s="7">
        <v>1733315</v>
      </c>
      <c r="D7555" s="10">
        <v>3.267412648741816</v>
      </c>
      <c r="E7555" s="10">
        <v>3.6853401994782349</v>
      </c>
      <c r="F7555" s="8">
        <v>-55.461535575731688</v>
      </c>
      <c r="G7555" s="8">
        <v>-16.345276297582949</v>
      </c>
    </row>
    <row r="7556" spans="1:7" x14ac:dyDescent="0.6">
      <c r="A7556" s="3" t="s">
        <v>34</v>
      </c>
      <c r="B7556" s="3" t="s">
        <v>245</v>
      </c>
      <c r="C7556" s="4">
        <v>2043190</v>
      </c>
      <c r="D7556" s="9">
        <v>3.5164977163564122</v>
      </c>
      <c r="E7556" s="9">
        <v>3.3424780787854989</v>
      </c>
      <c r="F7556" s="5">
        <v>17.877592936079129</v>
      </c>
      <c r="G7556" s="5">
        <v>10.69700663686848</v>
      </c>
    </row>
    <row r="7557" spans="1:7" x14ac:dyDescent="0.6">
      <c r="A7557" s="6" t="s">
        <v>35</v>
      </c>
      <c r="B7557" s="6" t="s">
        <v>245</v>
      </c>
      <c r="C7557" s="7">
        <v>1732312</v>
      </c>
      <c r="D7557" s="10">
        <v>3.2187144120427948</v>
      </c>
      <c r="E7557" s="10">
        <v>3.6449544778364822</v>
      </c>
      <c r="F7557" s="8">
        <v>-15.21532505542803</v>
      </c>
      <c r="G7557" s="8">
        <v>-3.8777669699816442</v>
      </c>
    </row>
    <row r="7558" spans="1:7" x14ac:dyDescent="0.6">
      <c r="A7558" s="3" t="s">
        <v>36</v>
      </c>
      <c r="B7558" s="3" t="s">
        <v>245</v>
      </c>
      <c r="C7558" s="4">
        <v>2297339</v>
      </c>
      <c r="D7558" s="9">
        <v>4.362919456685689</v>
      </c>
      <c r="E7558" s="9">
        <v>3.5156643579235389</v>
      </c>
      <c r="F7558" s="5">
        <v>32.616930437473158</v>
      </c>
      <c r="G7558" s="5">
        <v>11.708938313866989</v>
      </c>
    </row>
    <row r="7559" spans="1:7" x14ac:dyDescent="0.6">
      <c r="A7559" s="6" t="s">
        <v>37</v>
      </c>
      <c r="B7559" s="6" t="s">
        <v>245</v>
      </c>
      <c r="C7559" s="7">
        <v>2313846</v>
      </c>
      <c r="D7559" s="10">
        <v>3.7980483035562829</v>
      </c>
      <c r="E7559" s="10">
        <v>3.4485191544157101</v>
      </c>
      <c r="F7559" s="8">
        <v>0.71852695662242283</v>
      </c>
      <c r="G7559" s="8">
        <v>67.725057573246872</v>
      </c>
    </row>
    <row r="7560" spans="1:7" x14ac:dyDescent="0.6">
      <c r="A7560" s="3" t="s">
        <v>38</v>
      </c>
      <c r="B7560" s="3" t="s">
        <v>245</v>
      </c>
      <c r="C7560" s="4">
        <v>868080</v>
      </c>
      <c r="D7560" s="9">
        <v>1.517474609552881</v>
      </c>
      <c r="E7560" s="9">
        <v>3.538258994623809</v>
      </c>
      <c r="F7560" s="5">
        <v>-62.483242186385787</v>
      </c>
      <c r="G7560" s="5">
        <v>-70.97927884136422</v>
      </c>
    </row>
    <row r="7561" spans="1:7" x14ac:dyDescent="0.6">
      <c r="A7561" s="6" t="s">
        <v>39</v>
      </c>
      <c r="B7561" s="6" t="s">
        <v>245</v>
      </c>
      <c r="C7561" s="7">
        <v>2536343</v>
      </c>
      <c r="D7561" s="10">
        <v>4.8353525826022379</v>
      </c>
      <c r="E7561" s="10">
        <v>3.7697592050094162</v>
      </c>
      <c r="F7561" s="8">
        <v>192.1784858538384</v>
      </c>
      <c r="G7561" s="8">
        <v>12.36991817510413</v>
      </c>
    </row>
    <row r="7562" spans="1:7" x14ac:dyDescent="0.6">
      <c r="A7562" s="3" t="s">
        <v>40</v>
      </c>
      <c r="B7562" s="3" t="s">
        <v>245</v>
      </c>
      <c r="C7562" s="4">
        <v>2224425</v>
      </c>
      <c r="D7562" s="9">
        <v>3.165808525017797</v>
      </c>
      <c r="E7562" s="9">
        <v>3.654338369135941</v>
      </c>
      <c r="F7562" s="5">
        <v>-12.2979423524342</v>
      </c>
      <c r="G7562" s="5">
        <v>54.317818707044331</v>
      </c>
    </row>
    <row r="7563" spans="1:7" x14ac:dyDescent="0.6">
      <c r="A7563" s="6" t="s">
        <v>41</v>
      </c>
      <c r="B7563" s="6" t="s">
        <v>245</v>
      </c>
      <c r="C7563" s="7">
        <v>2210054</v>
      </c>
      <c r="D7563" s="10">
        <v>3.3001013778318291</v>
      </c>
      <c r="E7563" s="10">
        <v>3.306484141232795</v>
      </c>
      <c r="F7563" s="8">
        <v>-0.64605459837935308</v>
      </c>
      <c r="G7563" s="8">
        <v>-32.698850244288067</v>
      </c>
    </row>
    <row r="7564" spans="1:7" x14ac:dyDescent="0.6">
      <c r="A7564" s="3" t="s">
        <v>42</v>
      </c>
      <c r="B7564" s="3" t="s">
        <v>245</v>
      </c>
      <c r="C7564" s="4">
        <v>1797837</v>
      </c>
      <c r="D7564" s="9">
        <v>2.967661997617006</v>
      </c>
      <c r="E7564" s="9">
        <v>3.7418843906814878</v>
      </c>
      <c r="F7564" s="5">
        <v>-18.65189719346224</v>
      </c>
      <c r="G7564" s="5">
        <v>1.672258770875668</v>
      </c>
    </row>
    <row r="7565" spans="1:7" x14ac:dyDescent="0.6">
      <c r="A7565" s="6" t="s">
        <v>43</v>
      </c>
      <c r="B7565" s="6" t="s">
        <v>245</v>
      </c>
      <c r="C7565" s="7">
        <v>2407218</v>
      </c>
      <c r="D7565" s="10">
        <v>3.883425134061619</v>
      </c>
      <c r="E7565" s="10">
        <v>3.4488599161861102</v>
      </c>
      <c r="F7565" s="8">
        <v>33.895230768974052</v>
      </c>
      <c r="G7565" s="8">
        <v>11.882292082546501</v>
      </c>
    </row>
    <row r="7566" spans="1:7" x14ac:dyDescent="0.6">
      <c r="A7566" s="3" t="s">
        <v>44</v>
      </c>
      <c r="B7566" s="3" t="s">
        <v>245</v>
      </c>
      <c r="C7566" s="4">
        <v>3111762</v>
      </c>
      <c r="D7566" s="9">
        <v>5.043932085975535</v>
      </c>
      <c r="E7566" s="9">
        <v>3.6577422058389648</v>
      </c>
      <c r="F7566" s="5">
        <v>29.267976560494311</v>
      </c>
      <c r="G7566" s="5">
        <v>-20.0415959396936</v>
      </c>
    </row>
    <row r="7567" spans="1:7" x14ac:dyDescent="0.6">
      <c r="A7567" s="6" t="s">
        <v>45</v>
      </c>
      <c r="B7567" s="6" t="s">
        <v>245</v>
      </c>
      <c r="C7567" s="7">
        <v>3159545</v>
      </c>
      <c r="D7567" s="10">
        <v>5.2861327247292991</v>
      </c>
      <c r="E7567" s="10">
        <v>3.7970554161499042</v>
      </c>
      <c r="F7567" s="8">
        <v>1.53556088158413</v>
      </c>
      <c r="G7567" s="8">
        <v>82.283370304878218</v>
      </c>
    </row>
    <row r="7568" spans="1:7" x14ac:dyDescent="0.6">
      <c r="A7568" s="3" t="s">
        <v>46</v>
      </c>
      <c r="B7568" s="3" t="s">
        <v>245</v>
      </c>
      <c r="C7568" s="4">
        <v>3585315</v>
      </c>
      <c r="D7568" s="9">
        <v>5.4393916354240126</v>
      </c>
      <c r="E7568" s="9">
        <v>3.443312780915063</v>
      </c>
      <c r="F7568" s="5">
        <v>13.475674503765569</v>
      </c>
      <c r="G7568" s="5">
        <v>75.476338470724698</v>
      </c>
    </row>
    <row r="7569" spans="1:7" x14ac:dyDescent="0.6">
      <c r="A7569" s="6" t="s">
        <v>47</v>
      </c>
      <c r="B7569" s="6" t="s">
        <v>245</v>
      </c>
      <c r="C7569" s="7">
        <v>3057315</v>
      </c>
      <c r="D7569" s="10">
        <v>4.5659983348144291</v>
      </c>
      <c r="E7569" s="10">
        <v>3.578091974524082</v>
      </c>
      <c r="F7569" s="8">
        <v>-14.726739491509109</v>
      </c>
      <c r="G7569" s="8">
        <v>76.487549586910447</v>
      </c>
    </row>
    <row r="7570" spans="1:7" x14ac:dyDescent="0.6">
      <c r="A7570" s="3" t="s">
        <v>48</v>
      </c>
      <c r="B7570" s="3" t="s">
        <v>245</v>
      </c>
      <c r="C7570" s="4">
        <v>3868748</v>
      </c>
      <c r="D7570" s="9">
        <v>5.3552379833000092</v>
      </c>
      <c r="E7570" s="9">
        <v>3.591335304410789</v>
      </c>
      <c r="F7570" s="5">
        <v>26.54070646956561</v>
      </c>
      <c r="G7570" s="5">
        <v>68.401267727575245</v>
      </c>
    </row>
    <row r="7571" spans="1:7" x14ac:dyDescent="0.6">
      <c r="A7571" s="6" t="s">
        <v>49</v>
      </c>
      <c r="B7571" s="6" t="s">
        <v>245</v>
      </c>
      <c r="C7571" s="7">
        <v>2443879</v>
      </c>
      <c r="D7571" s="10">
        <v>3.3145956276583011</v>
      </c>
      <c r="E7571" s="10">
        <v>3.7002735976040899</v>
      </c>
      <c r="F7571" s="8">
        <v>-36.830235518053897</v>
      </c>
      <c r="G7571" s="8">
        <v>5.6197776342937322</v>
      </c>
    </row>
    <row r="7572" spans="1:7" x14ac:dyDescent="0.6">
      <c r="A7572" s="3" t="s">
        <v>50</v>
      </c>
      <c r="B7572" s="3" t="s">
        <v>245</v>
      </c>
      <c r="C7572" s="4">
        <v>1608161</v>
      </c>
      <c r="D7572" s="9">
        <v>2.4953989481208532</v>
      </c>
      <c r="E7572" s="9">
        <v>3.249505954810525</v>
      </c>
      <c r="F7572" s="5">
        <v>-34.196373879394187</v>
      </c>
      <c r="G7572" s="5">
        <v>85.254930421159344</v>
      </c>
    </row>
    <row r="7573" spans="1:7" x14ac:dyDescent="0.6">
      <c r="A7573" s="6" t="s">
        <v>51</v>
      </c>
      <c r="B7573" s="6" t="s">
        <v>245</v>
      </c>
      <c r="C7573" s="7">
        <v>2946176</v>
      </c>
      <c r="D7573" s="10">
        <v>4.9513847932090957</v>
      </c>
      <c r="E7573" s="10">
        <v>3.749885130035346</v>
      </c>
      <c r="F7573" s="8">
        <v>83.201557555493523</v>
      </c>
      <c r="G7573" s="8">
        <v>16.158421790743599</v>
      </c>
    </row>
    <row r="7574" spans="1:7" x14ac:dyDescent="0.6">
      <c r="A7574" s="3" t="s">
        <v>52</v>
      </c>
      <c r="B7574" s="3" t="s">
        <v>245</v>
      </c>
      <c r="C7574" s="4">
        <v>3002222</v>
      </c>
      <c r="D7574" s="9">
        <v>3.6796026675955611</v>
      </c>
      <c r="E7574" s="9">
        <v>3.7807788936813269</v>
      </c>
      <c r="F7574" s="5">
        <v>1.9023303427901039</v>
      </c>
      <c r="G7574" s="5">
        <v>34.966204749542023</v>
      </c>
    </row>
    <row r="7575" spans="1:7" x14ac:dyDescent="0.6">
      <c r="A7575" s="6" t="s">
        <v>53</v>
      </c>
      <c r="B7575" s="6" t="s">
        <v>245</v>
      </c>
      <c r="C7575" s="7">
        <v>1829266</v>
      </c>
      <c r="D7575" s="10">
        <v>2.6961044950702879</v>
      </c>
      <c r="E7575" s="10">
        <v>3.6603035869360769</v>
      </c>
      <c r="F7575" s="8">
        <v>-39.069595786054457</v>
      </c>
      <c r="G7575" s="8">
        <v>-17.229805244577729</v>
      </c>
    </row>
    <row r="7576" spans="1:7" x14ac:dyDescent="0.6">
      <c r="A7576" s="3" t="s">
        <v>54</v>
      </c>
      <c r="B7576" s="3" t="s">
        <v>245</v>
      </c>
      <c r="C7576" s="4">
        <v>3458962</v>
      </c>
      <c r="D7576" s="9">
        <v>3.9838814004251359</v>
      </c>
      <c r="E7576" s="9">
        <v>3.81750176584849</v>
      </c>
      <c r="F7576" s="5">
        <v>89.090159659666782</v>
      </c>
      <c r="G7576" s="5">
        <v>92.395751116480525</v>
      </c>
    </row>
    <row r="7577" spans="1:7" x14ac:dyDescent="0.6">
      <c r="A7577" s="6" t="s">
        <v>55</v>
      </c>
      <c r="B7577" s="6" t="s">
        <v>245</v>
      </c>
      <c r="C7577" s="7">
        <v>2773572</v>
      </c>
      <c r="D7577" s="10">
        <v>3.6718889452613608</v>
      </c>
      <c r="E7577" s="10">
        <v>3.603361230996287</v>
      </c>
      <c r="F7577" s="8">
        <v>-19.814904008774889</v>
      </c>
      <c r="G7577" s="8">
        <v>15.21897892089541</v>
      </c>
    </row>
    <row r="7578" spans="1:7" x14ac:dyDescent="0.6">
      <c r="A7578" s="3" t="s">
        <v>56</v>
      </c>
      <c r="B7578" s="3" t="s">
        <v>245</v>
      </c>
      <c r="C7578" s="4">
        <v>2172832</v>
      </c>
      <c r="D7578" s="9">
        <v>3.2365860877139752</v>
      </c>
      <c r="E7578" s="9">
        <v>3.3598295369323758</v>
      </c>
      <c r="F7578" s="5">
        <v>-21.659434116006359</v>
      </c>
      <c r="G7578" s="5">
        <v>-30.173580113132051</v>
      </c>
    </row>
    <row r="7579" spans="1:7" x14ac:dyDescent="0.6">
      <c r="A7579" s="6" t="s">
        <v>57</v>
      </c>
      <c r="B7579" s="6" t="s">
        <v>245</v>
      </c>
      <c r="C7579" s="7">
        <v>3306006</v>
      </c>
      <c r="D7579" s="10">
        <v>4.7931397854628743</v>
      </c>
      <c r="E7579" s="10">
        <v>3.7537622712377861</v>
      </c>
      <c r="F7579" s="8">
        <v>52.151938115786223</v>
      </c>
      <c r="G7579" s="8">
        <v>4.635509226803225</v>
      </c>
    </row>
    <row r="7580" spans="1:7" x14ac:dyDescent="0.6">
      <c r="A7580" s="3" t="s">
        <v>58</v>
      </c>
      <c r="B7580" s="3" t="s">
        <v>245</v>
      </c>
      <c r="C7580" s="4">
        <v>2446365</v>
      </c>
      <c r="D7580" s="9">
        <v>3.4066787483133991</v>
      </c>
      <c r="E7580" s="9">
        <v>3.6752790977529459</v>
      </c>
      <c r="F7580" s="5">
        <v>-26.002402899450271</v>
      </c>
      <c r="G7580" s="5">
        <v>-31.7670832269968</v>
      </c>
    </row>
    <row r="7581" spans="1:7" x14ac:dyDescent="0.6">
      <c r="A7581" s="6" t="s">
        <v>59</v>
      </c>
      <c r="B7581" s="6" t="s">
        <v>245</v>
      </c>
      <c r="C7581" s="7">
        <v>2539515</v>
      </c>
      <c r="D7581" s="10">
        <v>3.721175784375117</v>
      </c>
      <c r="E7581" s="10">
        <v>3.6032273488944919</v>
      </c>
      <c r="F7581" s="8">
        <v>3.8076901852340139</v>
      </c>
      <c r="G7581" s="8">
        <v>-16.936429514132499</v>
      </c>
    </row>
    <row r="7582" spans="1:7" x14ac:dyDescent="0.6">
      <c r="A7582" s="3" t="s">
        <v>60</v>
      </c>
      <c r="B7582" s="3" t="s">
        <v>245</v>
      </c>
      <c r="C7582" s="4">
        <v>3462444</v>
      </c>
      <c r="D7582" s="9">
        <v>4.7565596009717028</v>
      </c>
      <c r="E7582" s="9">
        <v>3.6781959392060068</v>
      </c>
      <c r="F7582" s="5">
        <v>36.342726859262498</v>
      </c>
      <c r="G7582" s="5">
        <v>-10.502208983371361</v>
      </c>
    </row>
    <row r="7583" spans="1:7" x14ac:dyDescent="0.6">
      <c r="A7583" s="6" t="s">
        <v>61</v>
      </c>
      <c r="B7583" s="6" t="s">
        <v>245</v>
      </c>
      <c r="C7583" s="7">
        <v>3280623</v>
      </c>
      <c r="D7583" s="10">
        <v>4.2229513725525534</v>
      </c>
      <c r="E7583" s="10">
        <v>4.0446640915597234</v>
      </c>
      <c r="F7583" s="8">
        <v>-5.2512329441284811</v>
      </c>
      <c r="G7583" s="8">
        <v>34.238356317968282</v>
      </c>
    </row>
    <row r="7584" spans="1:7" x14ac:dyDescent="0.6">
      <c r="A7584" s="3" t="s">
        <v>62</v>
      </c>
      <c r="B7584" s="3" t="s">
        <v>245</v>
      </c>
      <c r="C7584" s="4">
        <v>1488376</v>
      </c>
      <c r="D7584" s="9">
        <v>2.1904446301960192</v>
      </c>
      <c r="E7584" s="9">
        <v>3.5625831777490551</v>
      </c>
      <c r="F7584" s="5">
        <v>-54.631300213404593</v>
      </c>
      <c r="G7584" s="5">
        <v>-7.4485701369452428</v>
      </c>
    </row>
    <row r="7585" spans="1:7" x14ac:dyDescent="0.6">
      <c r="A7585" s="6" t="s">
        <v>63</v>
      </c>
      <c r="B7585" s="6" t="s">
        <v>245</v>
      </c>
      <c r="C7585" s="7">
        <v>2159299</v>
      </c>
      <c r="D7585" s="10">
        <v>2.716270889054881</v>
      </c>
      <c r="E7585" s="10">
        <v>3.7080332457541259</v>
      </c>
      <c r="F7585" s="8">
        <v>45.077520734008083</v>
      </c>
      <c r="G7585" s="8">
        <v>-26.708417962810099</v>
      </c>
    </row>
    <row r="7586" spans="1:7" x14ac:dyDescent="0.6">
      <c r="A7586" s="3" t="s">
        <v>64</v>
      </c>
      <c r="B7586" s="3" t="s">
        <v>245</v>
      </c>
      <c r="C7586" s="4">
        <v>3289485</v>
      </c>
      <c r="D7586" s="9">
        <v>3.8725408267671622</v>
      </c>
      <c r="E7586" s="9">
        <v>3.868771654987968</v>
      </c>
      <c r="F7586" s="5">
        <v>52.340412328260243</v>
      </c>
      <c r="G7586" s="5">
        <v>9.5683463781159439</v>
      </c>
    </row>
    <row r="7587" spans="1:7" x14ac:dyDescent="0.6">
      <c r="A7587" s="6" t="s">
        <v>65</v>
      </c>
      <c r="B7587" s="6" t="s">
        <v>245</v>
      </c>
      <c r="C7587" s="7">
        <v>3507360</v>
      </c>
      <c r="D7587" s="10">
        <v>4.1710514005712884</v>
      </c>
      <c r="E7587" s="10">
        <v>4.1016333513816301</v>
      </c>
      <c r="F7587" s="8">
        <v>6.6233772155823711</v>
      </c>
      <c r="G7587" s="8">
        <v>91.735920309020116</v>
      </c>
    </row>
    <row r="7588" spans="1:7" x14ac:dyDescent="0.6">
      <c r="A7588" s="3" t="s">
        <v>66</v>
      </c>
      <c r="B7588" s="3" t="s">
        <v>245</v>
      </c>
      <c r="C7588" s="4">
        <v>3641397</v>
      </c>
      <c r="D7588" s="9">
        <v>4.3302079917839427</v>
      </c>
      <c r="E7588" s="9">
        <v>3.8082039493912352</v>
      </c>
      <c r="F7588" s="5">
        <v>3.821592308745037</v>
      </c>
      <c r="G7588" s="5">
        <v>5.2742701423143634</v>
      </c>
    </row>
    <row r="7589" spans="1:7" x14ac:dyDescent="0.6">
      <c r="A7589" s="6" t="s">
        <v>67</v>
      </c>
      <c r="B7589" s="6" t="s">
        <v>245</v>
      </c>
      <c r="C7589" s="7">
        <v>3421974</v>
      </c>
      <c r="D7589" s="10">
        <v>3.4817556398841418</v>
      </c>
      <c r="E7589" s="10">
        <v>4.1199117739834383</v>
      </c>
      <c r="F7589" s="8">
        <v>-6.0257917497048563</v>
      </c>
      <c r="G7589" s="8">
        <v>23.377867962324391</v>
      </c>
    </row>
    <row r="7590" spans="1:7" x14ac:dyDescent="0.6">
      <c r="A7590" s="3" t="s">
        <v>68</v>
      </c>
      <c r="B7590" s="3" t="s">
        <v>245</v>
      </c>
      <c r="C7590" s="4">
        <v>3234765</v>
      </c>
      <c r="D7590" s="9">
        <v>3.8627972311511858</v>
      </c>
      <c r="E7590" s="9">
        <v>3.9236095949230752</v>
      </c>
      <c r="F7590" s="5">
        <v>-5.4707896670167617</v>
      </c>
      <c r="G7590" s="5">
        <v>48.87322167567487</v>
      </c>
    </row>
    <row r="7591" spans="1:7" x14ac:dyDescent="0.6">
      <c r="A7591" s="6" t="s">
        <v>69</v>
      </c>
      <c r="B7591" s="6" t="s">
        <v>245</v>
      </c>
      <c r="C7591" s="7">
        <v>3565932</v>
      </c>
      <c r="D7591" s="10">
        <v>3.7751483827817691</v>
      </c>
      <c r="E7591" s="10">
        <v>3.9110509586973738</v>
      </c>
      <c r="F7591" s="8">
        <v>10.23774524579064</v>
      </c>
      <c r="G7591" s="8">
        <v>7.8622361846893307</v>
      </c>
    </row>
    <row r="7592" spans="1:7" x14ac:dyDescent="0.6">
      <c r="A7592" s="3" t="s">
        <v>70</v>
      </c>
      <c r="B7592" s="3" t="s">
        <v>245</v>
      </c>
      <c r="C7592" s="4">
        <v>3266287</v>
      </c>
      <c r="D7592" s="9">
        <v>3.3263181276718958</v>
      </c>
      <c r="E7592" s="9">
        <v>3.974300725678102</v>
      </c>
      <c r="F7592" s="5">
        <v>-8.4029925416412858</v>
      </c>
      <c r="G7592" s="5">
        <v>33.515930778931178</v>
      </c>
    </row>
    <row r="7593" spans="1:7" x14ac:dyDescent="0.6">
      <c r="A7593" s="6" t="s">
        <v>71</v>
      </c>
      <c r="B7593" s="6" t="s">
        <v>245</v>
      </c>
      <c r="C7593" s="7">
        <v>3936083</v>
      </c>
      <c r="D7593" s="10">
        <v>4.0807415330649421</v>
      </c>
      <c r="E7593" s="10">
        <v>4.1948641706898577</v>
      </c>
      <c r="F7593" s="8">
        <v>20.506342522870781</v>
      </c>
      <c r="G7593" s="8">
        <v>54.993492851981593</v>
      </c>
    </row>
    <row r="7594" spans="1:7" x14ac:dyDescent="0.6">
      <c r="A7594" s="3" t="s">
        <v>72</v>
      </c>
      <c r="B7594" s="3" t="s">
        <v>245</v>
      </c>
      <c r="C7594" s="4">
        <v>4048477</v>
      </c>
      <c r="D7594" s="9">
        <v>4.0961311439609727</v>
      </c>
      <c r="E7594" s="9">
        <v>4.1189397014731002</v>
      </c>
      <c r="F7594" s="5">
        <v>2.8554784032755349</v>
      </c>
      <c r="G7594" s="5">
        <v>16.925414533780181</v>
      </c>
    </row>
    <row r="7595" spans="1:7" x14ac:dyDescent="0.6">
      <c r="A7595" s="6" t="s">
        <v>73</v>
      </c>
      <c r="B7595" s="6" t="s">
        <v>245</v>
      </c>
      <c r="C7595" s="7">
        <v>3844443</v>
      </c>
      <c r="D7595" s="10">
        <v>4.6292298566813983</v>
      </c>
      <c r="E7595" s="10">
        <v>3.8751574983317778</v>
      </c>
      <c r="F7595" s="8">
        <v>-5.0397717462640879</v>
      </c>
      <c r="G7595" s="8">
        <v>17.186369784031871</v>
      </c>
    </row>
    <row r="7596" spans="1:7" x14ac:dyDescent="0.6">
      <c r="A7596" s="3" t="s">
        <v>74</v>
      </c>
      <c r="B7596" s="3" t="s">
        <v>245</v>
      </c>
      <c r="C7596" s="4">
        <v>4302348</v>
      </c>
      <c r="D7596" s="9">
        <v>4.5339887603269</v>
      </c>
      <c r="E7596" s="9">
        <v>3.965908116733174</v>
      </c>
      <c r="F7596" s="5">
        <v>11.91082817458862</v>
      </c>
      <c r="G7596" s="5">
        <v>189.06324745897541</v>
      </c>
    </row>
    <row r="7597" spans="1:7" x14ac:dyDescent="0.6">
      <c r="A7597" s="6" t="s">
        <v>75</v>
      </c>
      <c r="B7597" s="6" t="s">
        <v>245</v>
      </c>
      <c r="C7597" s="7">
        <v>4059768</v>
      </c>
      <c r="D7597" s="10">
        <v>3.9955405251221721</v>
      </c>
      <c r="E7597" s="10">
        <v>4.0962078651685392</v>
      </c>
      <c r="F7597" s="8">
        <v>-5.6383165657450274</v>
      </c>
      <c r="G7597" s="8">
        <v>88.01323948188741</v>
      </c>
    </row>
    <row r="7598" spans="1:7" x14ac:dyDescent="0.6">
      <c r="A7598" s="3" t="s">
        <v>76</v>
      </c>
      <c r="B7598" s="3" t="s">
        <v>245</v>
      </c>
      <c r="C7598" s="4">
        <v>3061140</v>
      </c>
      <c r="D7598" s="9">
        <v>2.9639556294930172</v>
      </c>
      <c r="E7598" s="9">
        <v>3.783912740362033</v>
      </c>
      <c r="F7598" s="5">
        <v>-24.59815437729447</v>
      </c>
      <c r="G7598" s="5">
        <v>-6.9416641206754282</v>
      </c>
    </row>
    <row r="7599" spans="1:7" x14ac:dyDescent="0.6">
      <c r="A7599" s="6" t="s">
        <v>77</v>
      </c>
      <c r="B7599" s="6" t="s">
        <v>245</v>
      </c>
      <c r="C7599" s="7">
        <v>3999423</v>
      </c>
      <c r="D7599" s="10">
        <v>3.3340463108490379</v>
      </c>
      <c r="E7599" s="10">
        <v>4.3573581883848753</v>
      </c>
      <c r="F7599" s="8">
        <v>30.651423979301828</v>
      </c>
      <c r="G7599" s="8">
        <v>14.02944094703709</v>
      </c>
    </row>
    <row r="7600" spans="1:7" x14ac:dyDescent="0.6">
      <c r="A7600" s="3" t="s">
        <v>78</v>
      </c>
      <c r="B7600" s="3" t="s">
        <v>245</v>
      </c>
      <c r="C7600" s="4">
        <v>3063547</v>
      </c>
      <c r="D7600" s="9">
        <v>2.5907339591038849</v>
      </c>
      <c r="E7600" s="9">
        <v>4.1366414254619306</v>
      </c>
      <c r="F7600" s="5">
        <v>-23.4002754897394</v>
      </c>
      <c r="G7600" s="5">
        <v>-15.86890965198247</v>
      </c>
    </row>
    <row r="7601" spans="1:7" x14ac:dyDescent="0.6">
      <c r="A7601" s="6" t="s">
        <v>79</v>
      </c>
      <c r="B7601" s="6" t="s">
        <v>245</v>
      </c>
      <c r="C7601" s="7">
        <v>3505747</v>
      </c>
      <c r="D7601" s="10">
        <v>3.0613610004865519</v>
      </c>
      <c r="E7601" s="10">
        <v>4.0228755882417069</v>
      </c>
      <c r="F7601" s="8">
        <v>14.434248927795119</v>
      </c>
      <c r="G7601" s="8">
        <v>2.448089903663786</v>
      </c>
    </row>
    <row r="7602" spans="1:7" x14ac:dyDescent="0.6">
      <c r="A7602" s="3" t="s">
        <v>80</v>
      </c>
      <c r="B7602" s="3" t="s">
        <v>245</v>
      </c>
      <c r="C7602" s="4">
        <v>4062033</v>
      </c>
      <c r="D7602" s="9">
        <v>3.442678420699107</v>
      </c>
      <c r="E7602" s="9">
        <v>4.1739448081973887</v>
      </c>
      <c r="F7602" s="5">
        <v>15.867830736216851</v>
      </c>
      <c r="G7602" s="5">
        <v>25.574284376144799</v>
      </c>
    </row>
    <row r="7603" spans="1:7" x14ac:dyDescent="0.6">
      <c r="A7603" s="6" t="s">
        <v>81</v>
      </c>
      <c r="B7603" s="6" t="s">
        <v>245</v>
      </c>
      <c r="C7603" s="7">
        <v>3830332</v>
      </c>
      <c r="D7603" s="10">
        <v>3.51106039407916</v>
      </c>
      <c r="E7603" s="10">
        <v>4.3324205499548132</v>
      </c>
      <c r="F7603" s="8">
        <v>-5.7040649349722186</v>
      </c>
      <c r="G7603" s="8">
        <v>7.4146113835036784</v>
      </c>
    </row>
    <row r="7604" spans="1:7" x14ac:dyDescent="0.6">
      <c r="A7604" s="3" t="s">
        <v>82</v>
      </c>
      <c r="B7604" s="3" t="s">
        <v>245</v>
      </c>
      <c r="C7604" s="4">
        <v>3754531</v>
      </c>
      <c r="D7604" s="9">
        <v>3.3561925599246831</v>
      </c>
      <c r="E7604" s="9">
        <v>4.2170389655900546</v>
      </c>
      <c r="F7604" s="5">
        <v>-1.978966836295126</v>
      </c>
      <c r="G7604" s="5">
        <v>14.94798221956612</v>
      </c>
    </row>
    <row r="7605" spans="1:7" x14ac:dyDescent="0.6">
      <c r="A7605" s="6" t="s">
        <v>83</v>
      </c>
      <c r="B7605" s="6" t="s">
        <v>245</v>
      </c>
      <c r="C7605" s="7">
        <v>3348162</v>
      </c>
      <c r="D7605" s="10">
        <v>2.651981000093329</v>
      </c>
      <c r="E7605" s="10">
        <v>3.9612764915294538</v>
      </c>
      <c r="F7605" s="8">
        <v>-10.82342907809257</v>
      </c>
      <c r="G7605" s="8">
        <v>-14.93670230023096</v>
      </c>
    </row>
    <row r="7606" spans="1:7" x14ac:dyDescent="0.6">
      <c r="A7606" s="3" t="s">
        <v>84</v>
      </c>
      <c r="B7606" s="3" t="s">
        <v>245</v>
      </c>
      <c r="C7606" s="4">
        <v>4406409</v>
      </c>
      <c r="D7606" s="9">
        <v>3.4897036924179679</v>
      </c>
      <c r="E7606" s="9">
        <v>4.0715974685626266</v>
      </c>
      <c r="F7606" s="5">
        <v>31.60680397185083</v>
      </c>
      <c r="G7606" s="5">
        <v>8.8411518701971161</v>
      </c>
    </row>
    <row r="7607" spans="1:7" x14ac:dyDescent="0.6">
      <c r="A7607" s="6" t="s">
        <v>85</v>
      </c>
      <c r="B7607" s="6" t="s">
        <v>245</v>
      </c>
      <c r="C7607" s="7">
        <v>4788143</v>
      </c>
      <c r="D7607" s="10">
        <v>4.0421355564977732</v>
      </c>
      <c r="E7607" s="10">
        <v>4.2144434557052159</v>
      </c>
      <c r="F7607" s="8">
        <v>8.6631540558309581</v>
      </c>
      <c r="G7607" s="8">
        <v>24.547119049495599</v>
      </c>
    </row>
    <row r="7608" spans="1:7" x14ac:dyDescent="0.6">
      <c r="A7608" s="3" t="s">
        <v>86</v>
      </c>
      <c r="B7608" s="3" t="s">
        <v>245</v>
      </c>
      <c r="C7608" s="4">
        <v>3153436</v>
      </c>
      <c r="D7608" s="9">
        <v>2.7535120783575588</v>
      </c>
      <c r="E7608" s="9">
        <v>3.8730055796484688</v>
      </c>
      <c r="F7608" s="5">
        <v>-34.140730550445127</v>
      </c>
      <c r="G7608" s="5">
        <v>-26.70430193001588</v>
      </c>
    </row>
    <row r="7609" spans="1:7" x14ac:dyDescent="0.6">
      <c r="A7609" s="6" t="s">
        <v>87</v>
      </c>
      <c r="B7609" s="6" t="s">
        <v>245</v>
      </c>
      <c r="C7609" s="7">
        <v>5731274</v>
      </c>
      <c r="D7609" s="10">
        <v>4.4295083058855029</v>
      </c>
      <c r="E7609" s="10">
        <v>4.1072300562343278</v>
      </c>
      <c r="F7609" s="8">
        <v>81.746957921454566</v>
      </c>
      <c r="G7609" s="8">
        <v>41.17245123366655</v>
      </c>
    </row>
    <row r="7610" spans="1:7" x14ac:dyDescent="0.6">
      <c r="A7610" s="3" t="s">
        <v>88</v>
      </c>
      <c r="B7610" s="3" t="s">
        <v>245</v>
      </c>
      <c r="C7610" s="4">
        <v>2202139</v>
      </c>
      <c r="D7610" s="9">
        <v>1.7401413131556061</v>
      </c>
      <c r="E7610" s="9">
        <v>3.956248663817342</v>
      </c>
      <c r="F7610" s="5">
        <v>-61.576797759102078</v>
      </c>
      <c r="G7610" s="5">
        <v>-28.061473830011039</v>
      </c>
    </row>
    <row r="7611" spans="1:7" x14ac:dyDescent="0.6">
      <c r="A7611" s="6" t="s">
        <v>89</v>
      </c>
      <c r="B7611" s="6" t="s">
        <v>245</v>
      </c>
      <c r="C7611" s="7">
        <v>3259778</v>
      </c>
      <c r="D7611" s="10">
        <v>2.2098105716958449</v>
      </c>
      <c r="E7611" s="10">
        <v>3.9084333189055158</v>
      </c>
      <c r="F7611" s="8">
        <v>48.027803876140432</v>
      </c>
      <c r="G7611" s="8">
        <v>-18.493792729601239</v>
      </c>
    </row>
    <row r="7612" spans="1:7" x14ac:dyDescent="0.6">
      <c r="A7612" s="3" t="s">
        <v>90</v>
      </c>
      <c r="B7612" s="3" t="s">
        <v>245</v>
      </c>
      <c r="C7612" s="4">
        <v>3714761</v>
      </c>
      <c r="D7612" s="9">
        <v>2.6888117115294272</v>
      </c>
      <c r="E7612" s="9">
        <v>4.230130487709058</v>
      </c>
      <c r="F7612" s="5">
        <v>13.957484221318129</v>
      </c>
      <c r="G7612" s="5">
        <v>21.256863367854329</v>
      </c>
    </row>
    <row r="7613" spans="1:7" x14ac:dyDescent="0.6">
      <c r="A7613" s="6" t="s">
        <v>91</v>
      </c>
      <c r="B7613" s="6" t="s">
        <v>245</v>
      </c>
      <c r="C7613" s="7">
        <v>3126337</v>
      </c>
      <c r="D7613" s="10">
        <v>2.3010603653516268</v>
      </c>
      <c r="E7613" s="10">
        <v>4.0701047489851874</v>
      </c>
      <c r="F7613" s="8">
        <v>-15.840157684437839</v>
      </c>
      <c r="G7613" s="8">
        <v>-10.822515144418579</v>
      </c>
    </row>
    <row r="7614" spans="1:7" x14ac:dyDescent="0.6">
      <c r="A7614" s="3" t="s">
        <v>92</v>
      </c>
      <c r="B7614" s="3" t="s">
        <v>245</v>
      </c>
      <c r="C7614" s="4">
        <v>4109110</v>
      </c>
      <c r="D7614" s="9">
        <v>2.9375547412326259</v>
      </c>
      <c r="E7614" s="9">
        <v>3.8993262478648698</v>
      </c>
      <c r="F7614" s="5">
        <v>31.435286726926751</v>
      </c>
      <c r="G7614" s="5">
        <v>1.158951687492449</v>
      </c>
    </row>
    <row r="7615" spans="1:7" x14ac:dyDescent="0.6">
      <c r="A7615" s="6" t="s">
        <v>93</v>
      </c>
      <c r="B7615" s="6" t="s">
        <v>245</v>
      </c>
      <c r="C7615" s="7">
        <v>2120644</v>
      </c>
      <c r="D7615" s="10">
        <v>1.7282953436536319</v>
      </c>
      <c r="E7615" s="10">
        <v>3.8805945022087052</v>
      </c>
      <c r="F7615" s="8">
        <v>-48.391646852968172</v>
      </c>
      <c r="G7615" s="8">
        <v>-44.635504180838637</v>
      </c>
    </row>
    <row r="7616" spans="1:7" x14ac:dyDescent="0.6">
      <c r="A7616" s="3" t="s">
        <v>94</v>
      </c>
      <c r="B7616" s="3" t="s">
        <v>245</v>
      </c>
      <c r="C7616" s="4">
        <v>2604286</v>
      </c>
      <c r="D7616" s="9">
        <v>1.668446660185297</v>
      </c>
      <c r="E7616" s="9">
        <v>3.6089537677829551</v>
      </c>
      <c r="F7616" s="5">
        <v>22.806373912830249</v>
      </c>
      <c r="G7616" s="5">
        <v>-30.63618332089947</v>
      </c>
    </row>
    <row r="7617" spans="1:7" x14ac:dyDescent="0.6">
      <c r="A7617" s="6" t="s">
        <v>95</v>
      </c>
      <c r="B7617" s="6" t="s">
        <v>245</v>
      </c>
      <c r="C7617" s="7">
        <v>2780555</v>
      </c>
      <c r="D7617" s="10">
        <v>2.024549534806964</v>
      </c>
      <c r="E7617" s="10">
        <v>3.9816921677991219</v>
      </c>
      <c r="F7617" s="8">
        <v>6.7684194439473933</v>
      </c>
      <c r="G7617" s="8">
        <v>-16.952793801494671</v>
      </c>
    </row>
    <row r="7618" spans="1:7" x14ac:dyDescent="0.6">
      <c r="A7618" s="3" t="s">
        <v>96</v>
      </c>
      <c r="B7618" s="3" t="s">
        <v>245</v>
      </c>
      <c r="C7618" s="4">
        <v>3106800</v>
      </c>
      <c r="D7618" s="9">
        <v>2.323091285860114</v>
      </c>
      <c r="E7618" s="9">
        <v>3.867580073522364</v>
      </c>
      <c r="F7618" s="5">
        <v>11.733089257360501</v>
      </c>
      <c r="G7618" s="5">
        <v>-29.493608060441051</v>
      </c>
    </row>
    <row r="7619" spans="1:7" x14ac:dyDescent="0.6">
      <c r="A7619" s="6" t="s">
        <v>97</v>
      </c>
      <c r="B7619" s="6" t="s">
        <v>245</v>
      </c>
      <c r="C7619" s="7">
        <v>3262901</v>
      </c>
      <c r="D7619" s="10">
        <v>2.166630796318282</v>
      </c>
      <c r="E7619" s="10">
        <v>3.980006659974165</v>
      </c>
      <c r="F7619" s="8">
        <v>5.024494656881684</v>
      </c>
      <c r="G7619" s="8">
        <v>-31.85456240550878</v>
      </c>
    </row>
    <row r="7620" spans="1:7" x14ac:dyDescent="0.6">
      <c r="A7620" s="3" t="s">
        <v>98</v>
      </c>
      <c r="B7620" s="3" t="s">
        <v>245</v>
      </c>
      <c r="C7620" s="4">
        <v>3768964</v>
      </c>
      <c r="D7620" s="9">
        <v>2.7073206628414659</v>
      </c>
      <c r="E7620" s="9">
        <v>4.0498972741104966</v>
      </c>
      <c r="F7620" s="5">
        <v>15.509603264089231</v>
      </c>
      <c r="G7620" s="5">
        <v>19.51927992196449</v>
      </c>
    </row>
    <row r="7621" spans="1:7" x14ac:dyDescent="0.6">
      <c r="A7621" s="6" t="s">
        <v>99</v>
      </c>
      <c r="B7621" s="6" t="s">
        <v>245</v>
      </c>
      <c r="C7621" s="7">
        <v>3497491</v>
      </c>
      <c r="D7621" s="10">
        <v>2.3260545959638419</v>
      </c>
      <c r="E7621" s="10">
        <v>4.0716460202540903</v>
      </c>
      <c r="F7621" s="8">
        <v>-7.2028546836743423</v>
      </c>
      <c r="G7621" s="8">
        <v>-38.9753307903269</v>
      </c>
    </row>
    <row r="7622" spans="1:7" x14ac:dyDescent="0.6">
      <c r="A7622" s="3" t="s">
        <v>100</v>
      </c>
      <c r="B7622" s="3" t="s">
        <v>245</v>
      </c>
      <c r="C7622" s="4">
        <v>3634231</v>
      </c>
      <c r="D7622" s="9">
        <v>2.0597676773949578</v>
      </c>
      <c r="E7622" s="9">
        <v>4.0176515588691153</v>
      </c>
      <c r="F7622" s="5">
        <v>3.909659810418376</v>
      </c>
      <c r="G7622" s="5">
        <v>65.031862203067121</v>
      </c>
    </row>
    <row r="7623" spans="1:7" x14ac:dyDescent="0.6">
      <c r="A7623" s="6" t="s">
        <v>101</v>
      </c>
      <c r="B7623" s="6" t="s">
        <v>245</v>
      </c>
      <c r="C7623" s="7">
        <v>4574186</v>
      </c>
      <c r="D7623" s="10">
        <v>2.3050415866462828</v>
      </c>
      <c r="E7623" s="10">
        <v>4.1966356717876261</v>
      </c>
      <c r="F7623" s="8">
        <v>25.863931048961941</v>
      </c>
      <c r="G7623" s="8">
        <v>40.322009658326422</v>
      </c>
    </row>
    <row r="7624" spans="1:7" x14ac:dyDescent="0.6">
      <c r="A7624" s="3" t="s">
        <v>102</v>
      </c>
      <c r="B7624" s="3" t="s">
        <v>245</v>
      </c>
      <c r="C7624" s="4">
        <v>3610373</v>
      </c>
      <c r="D7624" s="9">
        <v>2.2059075788076359</v>
      </c>
      <c r="E7624" s="9">
        <v>4.37470903920231</v>
      </c>
      <c r="F7624" s="5">
        <v>-21.07069979226905</v>
      </c>
      <c r="G7624" s="5">
        <v>-2.8100865708453382</v>
      </c>
    </row>
    <row r="7625" spans="1:7" x14ac:dyDescent="0.6">
      <c r="A7625" s="6" t="s">
        <v>73</v>
      </c>
      <c r="B7625" s="6" t="s">
        <v>246</v>
      </c>
      <c r="C7625" s="7">
        <v>47</v>
      </c>
      <c r="D7625" s="10">
        <v>5.659436315326452E-5</v>
      </c>
      <c r="E7625" s="10">
        <v>1.88</v>
      </c>
      <c r="F7625" s="6"/>
      <c r="G7625" s="6"/>
    </row>
    <row r="7626" spans="1:7" x14ac:dyDescent="0.6">
      <c r="A7626" s="3" t="s">
        <v>80</v>
      </c>
      <c r="B7626" s="3" t="s">
        <v>246</v>
      </c>
      <c r="C7626" s="4">
        <v>47353</v>
      </c>
      <c r="D7626" s="9">
        <v>4.0132896816782331E-2</v>
      </c>
      <c r="E7626" s="9">
        <v>4.9377476538060483</v>
      </c>
      <c r="F7626" s="5">
        <v>100651.06382978721</v>
      </c>
      <c r="G7626" s="3"/>
    </row>
    <row r="7627" spans="1:7" x14ac:dyDescent="0.6">
      <c r="A7627" s="6" t="s">
        <v>87</v>
      </c>
      <c r="B7627" s="6" t="s">
        <v>246</v>
      </c>
      <c r="C7627" s="7">
        <v>15</v>
      </c>
      <c r="D7627" s="10">
        <v>1.159299391169966E-5</v>
      </c>
      <c r="E7627" s="10">
        <v>0.3</v>
      </c>
      <c r="F7627" s="8">
        <v>-99.968323020716738</v>
      </c>
      <c r="G7627" s="6"/>
    </row>
    <row r="7628" spans="1:7" x14ac:dyDescent="0.6">
      <c r="A7628" s="3" t="s">
        <v>89</v>
      </c>
      <c r="B7628" s="3" t="s">
        <v>246</v>
      </c>
      <c r="C7628" s="4">
        <v>48971</v>
      </c>
      <c r="D7628" s="9">
        <v>3.3197547043546292E-2</v>
      </c>
      <c r="E7628" s="9">
        <v>4.7287562765546536</v>
      </c>
      <c r="F7628" s="5">
        <v>326373.33333333331</v>
      </c>
      <c r="G7628" s="3"/>
    </row>
    <row r="7629" spans="1:7" x14ac:dyDescent="0.6">
      <c r="A7629" s="6" t="s">
        <v>95</v>
      </c>
      <c r="B7629" s="6" t="s">
        <v>246</v>
      </c>
      <c r="C7629" s="7">
        <v>48720</v>
      </c>
      <c r="D7629" s="10">
        <v>3.5473512782806062E-2</v>
      </c>
      <c r="E7629" s="10">
        <v>4.7045191193511009</v>
      </c>
      <c r="F7629" s="8">
        <v>-0.51254824283759604</v>
      </c>
      <c r="G7629" s="6"/>
    </row>
    <row r="7630" spans="1:7" x14ac:dyDescent="0.6">
      <c r="A7630" s="3" t="s">
        <v>98</v>
      </c>
      <c r="B7630" s="3" t="s">
        <v>246</v>
      </c>
      <c r="C7630" s="4">
        <v>48664</v>
      </c>
      <c r="D7630" s="9">
        <v>3.4956304368127987E-2</v>
      </c>
      <c r="E7630" s="9">
        <v>4.9125782354128811</v>
      </c>
      <c r="F7630" s="5">
        <v>-0.1149425287356287</v>
      </c>
      <c r="G7630" s="3"/>
    </row>
    <row r="7631" spans="1:7" x14ac:dyDescent="0.6">
      <c r="A7631" s="6" t="s">
        <v>100</v>
      </c>
      <c r="B7631" s="6" t="s">
        <v>246</v>
      </c>
      <c r="C7631" s="7">
        <v>49384</v>
      </c>
      <c r="D7631" s="10">
        <v>2.7989295941967529E-2</v>
      </c>
      <c r="E7631" s="10">
        <v>4.9206855320844962</v>
      </c>
      <c r="F7631" s="8">
        <v>1.479533125102739</v>
      </c>
      <c r="G7631" s="6"/>
    </row>
    <row r="7632" spans="1:7" x14ac:dyDescent="0.6">
      <c r="A7632" s="3" t="s">
        <v>102</v>
      </c>
      <c r="B7632" s="3" t="s">
        <v>246</v>
      </c>
      <c r="C7632" s="4">
        <v>50279</v>
      </c>
      <c r="D7632" s="9">
        <v>3.0720046697354859E-2</v>
      </c>
      <c r="E7632" s="9">
        <v>4.955548984821605</v>
      </c>
      <c r="F7632" s="5">
        <v>1.8123278794751401</v>
      </c>
      <c r="G7632" s="3"/>
    </row>
    <row r="7633" spans="1:7" x14ac:dyDescent="0.6">
      <c r="A7633" s="6" t="s">
        <v>14</v>
      </c>
      <c r="B7633" s="6" t="s">
        <v>339</v>
      </c>
      <c r="C7633" s="7">
        <v>9589</v>
      </c>
      <c r="D7633" s="10">
        <v>2.4666806468388321E-2</v>
      </c>
      <c r="E7633" s="10">
        <v>3.156352863726136</v>
      </c>
      <c r="F7633" s="6"/>
      <c r="G7633" s="6"/>
    </row>
    <row r="7634" spans="1:7" x14ac:dyDescent="0.6">
      <c r="A7634" s="3" t="s">
        <v>16</v>
      </c>
      <c r="B7634" s="3" t="s">
        <v>339</v>
      </c>
      <c r="C7634" s="4">
        <v>5896</v>
      </c>
      <c r="D7634" s="9">
        <v>1.32346712831786E-2</v>
      </c>
      <c r="E7634" s="9">
        <v>0.99746235831500596</v>
      </c>
      <c r="F7634" s="5">
        <v>-38.512879340911468</v>
      </c>
      <c r="G7634" s="3"/>
    </row>
    <row r="7635" spans="1:7" x14ac:dyDescent="0.6">
      <c r="A7635" s="6" t="s">
        <v>18</v>
      </c>
      <c r="B7635" s="6" t="s">
        <v>339</v>
      </c>
      <c r="C7635" s="7">
        <v>13035</v>
      </c>
      <c r="D7635" s="10">
        <v>2.8687067209870101E-2</v>
      </c>
      <c r="E7635" s="10">
        <v>2.1474464579901151</v>
      </c>
      <c r="F7635" s="8">
        <v>121.0820895522388</v>
      </c>
      <c r="G7635" s="6"/>
    </row>
    <row r="7636" spans="1:7" x14ac:dyDescent="0.6">
      <c r="A7636" s="3" t="s">
        <v>20</v>
      </c>
      <c r="B7636" s="3" t="s">
        <v>339</v>
      </c>
      <c r="C7636" s="4">
        <v>7586</v>
      </c>
      <c r="D7636" s="9">
        <v>1.761573591908001E-2</v>
      </c>
      <c r="E7636" s="9">
        <v>2.199478109596984</v>
      </c>
      <c r="F7636" s="5">
        <v>-41.802838511699271</v>
      </c>
      <c r="G7636" s="3"/>
    </row>
    <row r="7637" spans="1:7" x14ac:dyDescent="0.6">
      <c r="A7637" s="6" t="s">
        <v>22</v>
      </c>
      <c r="B7637" s="6" t="s">
        <v>339</v>
      </c>
      <c r="C7637" s="7">
        <v>15278</v>
      </c>
      <c r="D7637" s="10">
        <v>3.5649085781085173E-2</v>
      </c>
      <c r="E7637" s="10">
        <v>4.7256418187442009</v>
      </c>
      <c r="F7637" s="8">
        <v>101.3973108357501</v>
      </c>
      <c r="G7637" s="6"/>
    </row>
    <row r="7638" spans="1:7" x14ac:dyDescent="0.6">
      <c r="A7638" s="3" t="s">
        <v>24</v>
      </c>
      <c r="B7638" s="3" t="s">
        <v>339</v>
      </c>
      <c r="C7638" s="4">
        <v>5299</v>
      </c>
      <c r="D7638" s="9">
        <v>1.0266343911981529E-2</v>
      </c>
      <c r="E7638" s="9">
        <v>1.0750659362953949</v>
      </c>
      <c r="F7638" s="5">
        <v>-65.316140856133003</v>
      </c>
      <c r="G7638" s="3"/>
    </row>
    <row r="7639" spans="1:7" x14ac:dyDescent="0.6">
      <c r="A7639" s="6" t="s">
        <v>27</v>
      </c>
      <c r="B7639" s="6" t="s">
        <v>339</v>
      </c>
      <c r="C7639" s="7">
        <v>23717</v>
      </c>
      <c r="D7639" s="10">
        <v>4.8406786657206151E-2</v>
      </c>
      <c r="E7639" s="10">
        <v>3.0598632434524582</v>
      </c>
      <c r="F7639" s="8">
        <v>347.57501415361389</v>
      </c>
      <c r="G7639" s="6"/>
    </row>
    <row r="7640" spans="1:7" x14ac:dyDescent="0.6">
      <c r="A7640" s="3" t="s">
        <v>32</v>
      </c>
      <c r="B7640" s="3" t="s">
        <v>339</v>
      </c>
      <c r="C7640" s="4">
        <v>8112</v>
      </c>
      <c r="D7640" s="9">
        <v>1.250357828611825E-2</v>
      </c>
      <c r="E7640" s="9">
        <v>5.2</v>
      </c>
      <c r="F7640" s="5">
        <v>-65.796685921490919</v>
      </c>
      <c r="G7640" s="3"/>
    </row>
    <row r="7641" spans="1:7" x14ac:dyDescent="0.6">
      <c r="A7641" s="6" t="s">
        <v>34</v>
      </c>
      <c r="B7641" s="6" t="s">
        <v>339</v>
      </c>
      <c r="C7641" s="7">
        <v>4693</v>
      </c>
      <c r="D7641" s="10">
        <v>8.0770382504126593E-3</v>
      </c>
      <c r="E7641" s="10">
        <v>4.5563106796116504</v>
      </c>
      <c r="F7641" s="8">
        <v>-42.147435897435891</v>
      </c>
      <c r="G7641" s="6"/>
    </row>
    <row r="7642" spans="1:7" x14ac:dyDescent="0.6">
      <c r="A7642" s="3" t="s">
        <v>36</v>
      </c>
      <c r="B7642" s="3" t="s">
        <v>339</v>
      </c>
      <c r="C7642" s="4">
        <v>9092</v>
      </c>
      <c r="D7642" s="9">
        <v>1.726678722652002E-2</v>
      </c>
      <c r="E7642" s="9">
        <v>4.1103074141048834</v>
      </c>
      <c r="F7642" s="5">
        <v>93.735350522054134</v>
      </c>
      <c r="G7642" s="3"/>
    </row>
    <row r="7643" spans="1:7" x14ac:dyDescent="0.6">
      <c r="A7643" s="6" t="s">
        <v>37</v>
      </c>
      <c r="B7643" s="6" t="s">
        <v>339</v>
      </c>
      <c r="C7643" s="7">
        <v>19577</v>
      </c>
      <c r="D7643" s="10">
        <v>3.2134546395361389E-2</v>
      </c>
      <c r="E7643" s="10">
        <v>6.4631891713436778</v>
      </c>
      <c r="F7643" s="8">
        <v>115.32116146062479</v>
      </c>
      <c r="G7643" s="6"/>
    </row>
    <row r="7644" spans="1:7" x14ac:dyDescent="0.6">
      <c r="A7644" s="3" t="s">
        <v>39</v>
      </c>
      <c r="B7644" s="3" t="s">
        <v>339</v>
      </c>
      <c r="C7644" s="4">
        <v>28110</v>
      </c>
      <c r="D7644" s="9">
        <v>5.358966082148546E-2</v>
      </c>
      <c r="E7644" s="9">
        <v>3.400677473989838</v>
      </c>
      <c r="F7644" s="5">
        <v>43.586862134137007</v>
      </c>
      <c r="G7644" s="3"/>
    </row>
    <row r="7645" spans="1:7" x14ac:dyDescent="0.6">
      <c r="A7645" s="6" t="s">
        <v>41</v>
      </c>
      <c r="B7645" s="6" t="s">
        <v>339</v>
      </c>
      <c r="C7645" s="7">
        <v>29137</v>
      </c>
      <c r="D7645" s="10">
        <v>4.3508011046737308E-2</v>
      </c>
      <c r="E7645" s="10">
        <v>5.5467351989339422</v>
      </c>
      <c r="F7645" s="8">
        <v>3.6535040910707921</v>
      </c>
      <c r="G7645" s="8">
        <v>203.85858796537701</v>
      </c>
    </row>
    <row r="7646" spans="1:7" x14ac:dyDescent="0.6">
      <c r="A7646" s="3" t="s">
        <v>42</v>
      </c>
      <c r="B7646" s="3" t="s">
        <v>339</v>
      </c>
      <c r="C7646" s="4">
        <v>19974</v>
      </c>
      <c r="D7646" s="9">
        <v>3.2970775849202161E-2</v>
      </c>
      <c r="E7646" s="9">
        <v>1.8793752352277</v>
      </c>
      <c r="F7646" s="5">
        <v>-31.447987095445651</v>
      </c>
      <c r="G7646" s="5">
        <v>238.77204884667569</v>
      </c>
    </row>
    <row r="7647" spans="1:7" x14ac:dyDescent="0.6">
      <c r="A7647" s="6" t="s">
        <v>43</v>
      </c>
      <c r="B7647" s="6" t="s">
        <v>339</v>
      </c>
      <c r="C7647" s="7">
        <v>30862</v>
      </c>
      <c r="D7647" s="10">
        <v>4.9787874005349612E-2</v>
      </c>
      <c r="E7647" s="10">
        <v>5.1522537562604338</v>
      </c>
      <c r="F7647" s="8">
        <v>54.510864123360371</v>
      </c>
      <c r="G7647" s="8">
        <v>136.7625623321826</v>
      </c>
    </row>
    <row r="7648" spans="1:7" x14ac:dyDescent="0.6">
      <c r="A7648" s="3" t="s">
        <v>44</v>
      </c>
      <c r="B7648" s="3" t="s">
        <v>339</v>
      </c>
      <c r="C7648" s="4">
        <v>6778</v>
      </c>
      <c r="D7648" s="9">
        <v>1.098662805148407E-2</v>
      </c>
      <c r="E7648" s="9">
        <v>1.5707995365005789</v>
      </c>
      <c r="F7648" s="5">
        <v>-78.037716285399512</v>
      </c>
      <c r="G7648" s="5">
        <v>-10.65119957817031</v>
      </c>
    </row>
    <row r="7649" spans="1:7" x14ac:dyDescent="0.6">
      <c r="A7649" s="6" t="s">
        <v>46</v>
      </c>
      <c r="B7649" s="6" t="s">
        <v>339</v>
      </c>
      <c r="C7649" s="7">
        <v>44287</v>
      </c>
      <c r="D7649" s="10">
        <v>6.7189169531275017E-2</v>
      </c>
      <c r="E7649" s="10">
        <v>2.8004932338434299</v>
      </c>
      <c r="F7649" s="8">
        <v>553.39333136618473</v>
      </c>
      <c r="G7649" s="8">
        <v>189.87432910066761</v>
      </c>
    </row>
    <row r="7650" spans="1:7" x14ac:dyDescent="0.6">
      <c r="A7650" s="3" t="s">
        <v>47</v>
      </c>
      <c r="B7650" s="3" t="s">
        <v>339</v>
      </c>
      <c r="C7650" s="4">
        <v>21778</v>
      </c>
      <c r="D7650" s="9">
        <v>3.2524719152455223E-2</v>
      </c>
      <c r="E7650" s="9">
        <v>2.7888333973620179</v>
      </c>
      <c r="F7650" s="5">
        <v>-50.825298620362638</v>
      </c>
      <c r="G7650" s="5">
        <v>310.98320437818461</v>
      </c>
    </row>
    <row r="7651" spans="1:7" x14ac:dyDescent="0.6">
      <c r="A7651" s="6" t="s">
        <v>49</v>
      </c>
      <c r="B7651" s="6" t="s">
        <v>339</v>
      </c>
      <c r="C7651" s="7">
        <v>19060</v>
      </c>
      <c r="D7651" s="10">
        <v>2.585078584625803E-2</v>
      </c>
      <c r="E7651" s="10">
        <v>2.7515518983687022</v>
      </c>
      <c r="F7651" s="8">
        <v>-12.480484893011299</v>
      </c>
      <c r="G7651" s="8">
        <v>-19.635704347092801</v>
      </c>
    </row>
    <row r="7652" spans="1:7" x14ac:dyDescent="0.6">
      <c r="A7652" s="3" t="s">
        <v>50</v>
      </c>
      <c r="B7652" s="3" t="s">
        <v>339</v>
      </c>
      <c r="C7652" s="4">
        <v>278678</v>
      </c>
      <c r="D7652" s="9">
        <v>0.43242734282476891</v>
      </c>
      <c r="E7652" s="9">
        <v>3.612485902803884</v>
      </c>
      <c r="F7652" s="5">
        <v>1362.109129066107</v>
      </c>
      <c r="G7652" s="5">
        <v>3335.3796844181461</v>
      </c>
    </row>
    <row r="7653" spans="1:7" x14ac:dyDescent="0.6">
      <c r="A7653" s="6" t="s">
        <v>51</v>
      </c>
      <c r="B7653" s="6" t="s">
        <v>339</v>
      </c>
      <c r="C7653" s="7">
        <v>28674</v>
      </c>
      <c r="D7653" s="10">
        <v>4.8189927404363363E-2</v>
      </c>
      <c r="E7653" s="10">
        <v>1.820687027747794</v>
      </c>
      <c r="F7653" s="8">
        <v>-89.710705545468244</v>
      </c>
      <c r="G7653" s="8">
        <v>510.99509908374171</v>
      </c>
    </row>
    <row r="7654" spans="1:7" x14ac:dyDescent="0.6">
      <c r="A7654" s="3" t="s">
        <v>52</v>
      </c>
      <c r="B7654" s="3" t="s">
        <v>339</v>
      </c>
      <c r="C7654" s="4">
        <v>19775</v>
      </c>
      <c r="D7654" s="9">
        <v>2.4236762888188219E-2</v>
      </c>
      <c r="E7654" s="9">
        <v>2.912371134020618</v>
      </c>
      <c r="F7654" s="5">
        <v>-31.035084048266729</v>
      </c>
      <c r="G7654" s="5">
        <v>117.4989001319842</v>
      </c>
    </row>
    <row r="7655" spans="1:7" x14ac:dyDescent="0.6">
      <c r="A7655" s="6" t="s">
        <v>53</v>
      </c>
      <c r="B7655" s="6" t="s">
        <v>339</v>
      </c>
      <c r="C7655" s="7">
        <v>8977</v>
      </c>
      <c r="D7655" s="10">
        <v>1.323095167802057E-2</v>
      </c>
      <c r="E7655" s="10">
        <v>1.0787070415765441</v>
      </c>
      <c r="F7655" s="8">
        <v>-54.604298356510753</v>
      </c>
      <c r="G7655" s="8">
        <v>-54.145170352965224</v>
      </c>
    </row>
    <row r="7656" spans="1:7" x14ac:dyDescent="0.6">
      <c r="A7656" s="3" t="s">
        <v>54</v>
      </c>
      <c r="B7656" s="3" t="s">
        <v>339</v>
      </c>
      <c r="C7656" s="4">
        <v>7931</v>
      </c>
      <c r="D7656" s="9">
        <v>9.134579502975677E-3</v>
      </c>
      <c r="E7656" s="9">
        <v>0.60316373868735262</v>
      </c>
      <c r="F7656" s="5">
        <v>-11.65199955441685</v>
      </c>
      <c r="G7656" s="5">
        <v>-71.785841337602278</v>
      </c>
    </row>
    <row r="7657" spans="1:7" x14ac:dyDescent="0.6">
      <c r="A7657" s="6" t="s">
        <v>55</v>
      </c>
      <c r="B7657" s="6" t="s">
        <v>339</v>
      </c>
      <c r="C7657" s="7">
        <v>10684</v>
      </c>
      <c r="D7657" s="10">
        <v>1.414438186251245E-2</v>
      </c>
      <c r="E7657" s="10">
        <v>4.5348047538200342</v>
      </c>
      <c r="F7657" s="8">
        <v>34.711890051695882</v>
      </c>
      <c r="G7657" s="8">
        <v>-63.331846106325287</v>
      </c>
    </row>
    <row r="7658" spans="1:7" x14ac:dyDescent="0.6">
      <c r="A7658" s="3" t="s">
        <v>56</v>
      </c>
      <c r="B7658" s="3" t="s">
        <v>339</v>
      </c>
      <c r="C7658" s="4">
        <v>37792</v>
      </c>
      <c r="D7658" s="9">
        <v>5.6293842058146477E-2</v>
      </c>
      <c r="E7658" s="9">
        <v>2.2762151418418362</v>
      </c>
      <c r="F7658" s="5">
        <v>253.72519655559719</v>
      </c>
      <c r="G7658" s="5">
        <v>89.205967758085507</v>
      </c>
    </row>
    <row r="7659" spans="1:7" x14ac:dyDescent="0.6">
      <c r="A7659" s="6" t="s">
        <v>57</v>
      </c>
      <c r="B7659" s="6" t="s">
        <v>339</v>
      </c>
      <c r="C7659" s="7">
        <v>7475</v>
      </c>
      <c r="D7659" s="10">
        <v>1.0837463663506649E-2</v>
      </c>
      <c r="E7659" s="10">
        <v>1.15319345880901</v>
      </c>
      <c r="F7659" s="8">
        <v>-80.220681625740895</v>
      </c>
      <c r="G7659" s="8">
        <v>-75.779275484414484</v>
      </c>
    </row>
    <row r="7660" spans="1:7" x14ac:dyDescent="0.6">
      <c r="A7660" s="3" t="s">
        <v>60</v>
      </c>
      <c r="B7660" s="3" t="s">
        <v>339</v>
      </c>
      <c r="C7660" s="4">
        <v>29447</v>
      </c>
      <c r="D7660" s="9">
        <v>4.04530472030201E-2</v>
      </c>
      <c r="E7660" s="9">
        <v>4.2726349390597793</v>
      </c>
      <c r="F7660" s="5">
        <v>293.93979933110359</v>
      </c>
      <c r="G7660" s="5">
        <v>334.44969017409272</v>
      </c>
    </row>
    <row r="7661" spans="1:7" x14ac:dyDescent="0.6">
      <c r="A7661" s="6" t="s">
        <v>62</v>
      </c>
      <c r="B7661" s="6" t="s">
        <v>339</v>
      </c>
      <c r="C7661" s="7">
        <v>16485</v>
      </c>
      <c r="D7661" s="10">
        <v>2.426099300766834E-2</v>
      </c>
      <c r="E7661" s="10">
        <v>1.930327868852459</v>
      </c>
      <c r="F7661" s="8">
        <v>-44.018066356504903</v>
      </c>
      <c r="G7661" s="8">
        <v>-62.776887122631919</v>
      </c>
    </row>
    <row r="7662" spans="1:7" x14ac:dyDescent="0.6">
      <c r="A7662" s="3" t="s">
        <v>63</v>
      </c>
      <c r="B7662" s="3" t="s">
        <v>339</v>
      </c>
      <c r="C7662" s="4">
        <v>22845</v>
      </c>
      <c r="D7662" s="9">
        <v>2.873766368643655E-2</v>
      </c>
      <c r="E7662" s="9">
        <v>4.6451809678731193</v>
      </c>
      <c r="F7662" s="5">
        <v>38.58052775250227</v>
      </c>
      <c r="G7662" s="5">
        <v>4.8994398016346752</v>
      </c>
    </row>
    <row r="7663" spans="1:7" x14ac:dyDescent="0.6">
      <c r="A7663" s="6" t="s">
        <v>64</v>
      </c>
      <c r="B7663" s="6" t="s">
        <v>339</v>
      </c>
      <c r="C7663" s="7">
        <v>4536</v>
      </c>
      <c r="D7663" s="10">
        <v>5.3399985682305428E-3</v>
      </c>
      <c r="E7663" s="10">
        <v>4.5359999999999996</v>
      </c>
      <c r="F7663" s="8">
        <v>-80.144451739986863</v>
      </c>
      <c r="G7663" s="8">
        <v>-76.201469045120675</v>
      </c>
    </row>
    <row r="7664" spans="1:7" x14ac:dyDescent="0.6">
      <c r="A7664" s="3" t="s">
        <v>68</v>
      </c>
      <c r="B7664" s="3" t="s">
        <v>339</v>
      </c>
      <c r="C7664" s="4">
        <v>14573</v>
      </c>
      <c r="D7664" s="9">
        <v>1.7402359692146489E-2</v>
      </c>
      <c r="E7664" s="9">
        <v>1.88867288750648</v>
      </c>
      <c r="F7664" s="5">
        <v>221.27425044091709</v>
      </c>
      <c r="G7664" s="5">
        <v>-94.77066722166802</v>
      </c>
    </row>
    <row r="7665" spans="1:7" x14ac:dyDescent="0.6">
      <c r="A7665" s="6" t="s">
        <v>70</v>
      </c>
      <c r="B7665" s="6" t="s">
        <v>339</v>
      </c>
      <c r="C7665" s="7">
        <v>693</v>
      </c>
      <c r="D7665" s="10">
        <v>7.0573665525308204E-4</v>
      </c>
      <c r="E7665" s="10">
        <v>2.3814432989690721</v>
      </c>
      <c r="F7665" s="8">
        <v>-95.244630481026562</v>
      </c>
      <c r="G7665" s="8">
        <v>-97.583176396735709</v>
      </c>
    </row>
    <row r="7666" spans="1:7" x14ac:dyDescent="0.6">
      <c r="A7666" s="3" t="s">
        <v>72</v>
      </c>
      <c r="B7666" s="3" t="s">
        <v>339</v>
      </c>
      <c r="C7666" s="4">
        <v>14317</v>
      </c>
      <c r="D7666" s="9">
        <v>1.4485523713754399E-2</v>
      </c>
      <c r="E7666" s="9">
        <v>1.8603170478170481</v>
      </c>
      <c r="F7666" s="5">
        <v>1965.9451659451661</v>
      </c>
      <c r="G7666" s="5">
        <v>-27.60050568900126</v>
      </c>
    </row>
    <row r="7667" spans="1:7" x14ac:dyDescent="0.6">
      <c r="A7667" s="6" t="s">
        <v>73</v>
      </c>
      <c r="B7667" s="6" t="s">
        <v>339</v>
      </c>
      <c r="C7667" s="7">
        <v>12047</v>
      </c>
      <c r="D7667" s="10">
        <v>1.450621899802931E-2</v>
      </c>
      <c r="E7667" s="10">
        <v>5.1571061643835616</v>
      </c>
      <c r="F7667" s="8">
        <v>-15.855276943493751</v>
      </c>
      <c r="G7667" s="8">
        <v>34.198507296424197</v>
      </c>
    </row>
    <row r="7668" spans="1:7" x14ac:dyDescent="0.6">
      <c r="A7668" s="3" t="s">
        <v>75</v>
      </c>
      <c r="B7668" s="3" t="s">
        <v>339</v>
      </c>
      <c r="C7668" s="4">
        <v>727</v>
      </c>
      <c r="D7668" s="9">
        <v>7.1549851167944042E-4</v>
      </c>
      <c r="E7668" s="9">
        <v>2.733082706766917</v>
      </c>
      <c r="F7668" s="5">
        <v>-93.96530256495393</v>
      </c>
      <c r="G7668" s="5">
        <v>-90.833438406253947</v>
      </c>
    </row>
    <row r="7669" spans="1:7" x14ac:dyDescent="0.6">
      <c r="A7669" s="6" t="s">
        <v>76</v>
      </c>
      <c r="B7669" s="6" t="s">
        <v>339</v>
      </c>
      <c r="C7669" s="7">
        <v>11209</v>
      </c>
      <c r="D7669" s="10">
        <v>1.085313923929883E-2</v>
      </c>
      <c r="E7669" s="10">
        <v>1.127439147052907</v>
      </c>
      <c r="F7669" s="8">
        <v>1441.8156808803301</v>
      </c>
      <c r="G7669" s="8">
        <v>4.9138899288655891</v>
      </c>
    </row>
    <row r="7670" spans="1:7" x14ac:dyDescent="0.6">
      <c r="A7670" s="3" t="s">
        <v>78</v>
      </c>
      <c r="B7670" s="3" t="s">
        <v>339</v>
      </c>
      <c r="C7670" s="4">
        <v>11785</v>
      </c>
      <c r="D7670" s="9">
        <v>9.9661600452153314E-3</v>
      </c>
      <c r="E7670" s="9">
        <v>4.926839464882943</v>
      </c>
      <c r="F7670" s="5">
        <v>5.1387278080114118</v>
      </c>
      <c r="G7670" s="5">
        <v>-68.816151566469102</v>
      </c>
    </row>
    <row r="7671" spans="1:7" x14ac:dyDescent="0.6">
      <c r="A7671" s="6" t="s">
        <v>81</v>
      </c>
      <c r="B7671" s="6" t="s">
        <v>339</v>
      </c>
      <c r="C7671" s="7">
        <v>14828</v>
      </c>
      <c r="D7671" s="10">
        <v>1.359203419531408E-2</v>
      </c>
      <c r="E7671" s="10">
        <v>4.2584721424468697</v>
      </c>
      <c r="F7671" s="8">
        <v>25.82095884599067</v>
      </c>
      <c r="G7671" s="8">
        <v>98.367892976588635</v>
      </c>
    </row>
    <row r="7672" spans="1:7" x14ac:dyDescent="0.6">
      <c r="A7672" s="3" t="s">
        <v>82</v>
      </c>
      <c r="B7672" s="3" t="s">
        <v>339</v>
      </c>
      <c r="C7672" s="4">
        <v>27716</v>
      </c>
      <c r="D7672" s="9">
        <v>2.4775460101640528E-2</v>
      </c>
      <c r="E7672" s="9">
        <v>4.9741564967695622</v>
      </c>
      <c r="F7672" s="5">
        <v>86.916644186673864</v>
      </c>
      <c r="G7672" s="5">
        <v>-5.8783577274425287</v>
      </c>
    </row>
    <row r="7673" spans="1:7" x14ac:dyDescent="0.6">
      <c r="A7673" s="6" t="s">
        <v>86</v>
      </c>
      <c r="B7673" s="6" t="s">
        <v>339</v>
      </c>
      <c r="C7673" s="7">
        <v>8977</v>
      </c>
      <c r="D7673" s="10">
        <v>7.8385221477194431E-3</v>
      </c>
      <c r="E7673" s="10">
        <v>0.93083782662795522</v>
      </c>
      <c r="F7673" s="8">
        <v>-67.610766344349841</v>
      </c>
      <c r="G7673" s="8">
        <v>-45.544434334243263</v>
      </c>
    </row>
    <row r="7674" spans="1:7" x14ac:dyDescent="0.6">
      <c r="A7674" s="3" t="s">
        <v>87</v>
      </c>
      <c r="B7674" s="3" t="s">
        <v>339</v>
      </c>
      <c r="C7674" s="4">
        <v>727</v>
      </c>
      <c r="D7674" s="9">
        <v>5.6187377158704345E-4</v>
      </c>
      <c r="E7674" s="9">
        <v>2.733082706766917</v>
      </c>
      <c r="F7674" s="5">
        <v>-91.901526122312575</v>
      </c>
      <c r="G7674" s="5">
        <v>-96.817684394834757</v>
      </c>
    </row>
    <row r="7675" spans="1:7" x14ac:dyDescent="0.6">
      <c r="A7675" s="6" t="s">
        <v>88</v>
      </c>
      <c r="B7675" s="6" t="s">
        <v>339</v>
      </c>
      <c r="C7675" s="7">
        <v>48</v>
      </c>
      <c r="D7675" s="10">
        <v>3.7929841409406527E-5</v>
      </c>
      <c r="E7675" s="10">
        <v>4</v>
      </c>
      <c r="F7675" s="8">
        <v>-93.397524071526831</v>
      </c>
      <c r="G7675" s="8">
        <v>-98.941798941798936</v>
      </c>
    </row>
    <row r="7676" spans="1:7" x14ac:dyDescent="0.6">
      <c r="A7676" s="3" t="s">
        <v>89</v>
      </c>
      <c r="B7676" s="3" t="s">
        <v>339</v>
      </c>
      <c r="C7676" s="4">
        <v>8837</v>
      </c>
      <c r="D7676" s="9">
        <v>5.990621453999684E-3</v>
      </c>
      <c r="E7676" s="9">
        <v>1.2881924198250729</v>
      </c>
      <c r="F7676" s="5">
        <v>18310.416666666661</v>
      </c>
      <c r="G7676" s="5">
        <v>-39.360461126741228</v>
      </c>
    </row>
    <row r="7677" spans="1:7" x14ac:dyDescent="0.6">
      <c r="A7677" s="6" t="s">
        <v>93</v>
      </c>
      <c r="B7677" s="6" t="s">
        <v>339</v>
      </c>
      <c r="C7677" s="7">
        <v>20712</v>
      </c>
      <c r="D7677" s="10">
        <v>1.6879991718437432E-2</v>
      </c>
      <c r="E7677" s="10">
        <v>2.7407701468836838</v>
      </c>
      <c r="F7677" s="8">
        <v>134.3781826411678</v>
      </c>
      <c r="G7677" s="8">
        <v>2888.7445887445888</v>
      </c>
    </row>
    <row r="7678" spans="1:7" x14ac:dyDescent="0.6">
      <c r="A7678" s="3" t="s">
        <v>94</v>
      </c>
      <c r="B7678" s="3" t="s">
        <v>339</v>
      </c>
      <c r="C7678" s="4">
        <v>1409</v>
      </c>
      <c r="D7678" s="9">
        <v>9.0268171168645945E-4</v>
      </c>
      <c r="E7678" s="9">
        <v>2.8180000000000001</v>
      </c>
      <c r="F7678" s="5">
        <v>-93.197180378524521</v>
      </c>
      <c r="G7678" s="5">
        <v>-90.158552769434948</v>
      </c>
    </row>
    <row r="7679" spans="1:7" x14ac:dyDescent="0.6">
      <c r="A7679" s="6" t="s">
        <v>98</v>
      </c>
      <c r="B7679" s="6" t="s">
        <v>339</v>
      </c>
      <c r="C7679" s="7">
        <v>8475</v>
      </c>
      <c r="D7679" s="10">
        <v>6.0877584974495464E-3</v>
      </c>
      <c r="E7679" s="10">
        <v>1.2247109826589599</v>
      </c>
      <c r="F7679" s="8">
        <v>501.49041873669267</v>
      </c>
      <c r="G7679" s="8">
        <v>-29.650535403004891</v>
      </c>
    </row>
    <row r="7680" spans="1:7" x14ac:dyDescent="0.6">
      <c r="A7680" s="3" t="s">
        <v>100</v>
      </c>
      <c r="B7680" s="3" t="s">
        <v>339</v>
      </c>
      <c r="C7680" s="4">
        <v>10433</v>
      </c>
      <c r="D7680" s="9">
        <v>5.9130958318999519E-3</v>
      </c>
      <c r="E7680" s="9">
        <v>4.4320305862361939</v>
      </c>
      <c r="F7680" s="5">
        <v>23.103244837758119</v>
      </c>
      <c r="G7680" s="5">
        <v>1335.0756533700139</v>
      </c>
    </row>
    <row r="7681" spans="1:7" x14ac:dyDescent="0.6">
      <c r="A7681" s="6" t="s">
        <v>78</v>
      </c>
      <c r="B7681" s="6" t="s">
        <v>248</v>
      </c>
      <c r="C7681" s="7">
        <v>255</v>
      </c>
      <c r="D7681" s="10">
        <v>2.156445321620627E-4</v>
      </c>
      <c r="E7681" s="10">
        <v>2.5499999999999998</v>
      </c>
      <c r="F7681" s="6"/>
      <c r="G7681" s="6"/>
    </row>
    <row r="7682" spans="1:7" x14ac:dyDescent="0.6">
      <c r="A7682" s="3" t="s">
        <v>85</v>
      </c>
      <c r="B7682" s="3" t="s">
        <v>248</v>
      </c>
      <c r="C7682" s="4">
        <v>66</v>
      </c>
      <c r="D7682" s="9">
        <v>5.5716996490884471E-5</v>
      </c>
      <c r="E7682" s="9">
        <v>1.1000000000000001</v>
      </c>
      <c r="F7682" s="5">
        <v>-74.117647058823536</v>
      </c>
      <c r="G7682" s="3"/>
    </row>
    <row r="7683" spans="1:7" x14ac:dyDescent="0.6">
      <c r="A7683" s="6" t="s">
        <v>17</v>
      </c>
      <c r="B7683" s="6" t="s">
        <v>249</v>
      </c>
      <c r="C7683" s="7">
        <v>155</v>
      </c>
      <c r="D7683" s="10">
        <v>3.3676610247118958E-4</v>
      </c>
      <c r="E7683" s="10">
        <v>4.84375</v>
      </c>
      <c r="F7683" s="6"/>
      <c r="G7683" s="6"/>
    </row>
    <row r="7684" spans="1:7" x14ac:dyDescent="0.6">
      <c r="A7684" s="3" t="s">
        <v>19</v>
      </c>
      <c r="B7684" s="3" t="s">
        <v>249</v>
      </c>
      <c r="C7684" s="4">
        <v>109</v>
      </c>
      <c r="D7684" s="9">
        <v>2.681231180032473E-4</v>
      </c>
      <c r="E7684" s="9">
        <v>3.1142857142857139</v>
      </c>
      <c r="F7684" s="5">
        <v>-29.677419354838712</v>
      </c>
      <c r="G7684" s="3"/>
    </row>
    <row r="7685" spans="1:7" x14ac:dyDescent="0.6">
      <c r="A7685" s="6" t="s">
        <v>22</v>
      </c>
      <c r="B7685" s="6" t="s">
        <v>249</v>
      </c>
      <c r="C7685" s="7">
        <v>46</v>
      </c>
      <c r="D7685" s="10">
        <v>1.073345952303913E-4</v>
      </c>
      <c r="E7685" s="10">
        <v>6.5714285714285712</v>
      </c>
      <c r="F7685" s="8">
        <v>-57.798165137614667</v>
      </c>
      <c r="G7685" s="6"/>
    </row>
    <row r="7686" spans="1:7" x14ac:dyDescent="0.6">
      <c r="A7686" s="3" t="s">
        <v>28</v>
      </c>
      <c r="B7686" s="3" t="s">
        <v>249</v>
      </c>
      <c r="C7686" s="4">
        <v>90</v>
      </c>
      <c r="D7686" s="9">
        <v>1.5235136300554441E-4</v>
      </c>
      <c r="E7686" s="9">
        <v>10</v>
      </c>
      <c r="F7686" s="5">
        <v>95.652173913043484</v>
      </c>
      <c r="G7686" s="3"/>
    </row>
    <row r="7687" spans="1:7" x14ac:dyDescent="0.6">
      <c r="A7687" s="6" t="s">
        <v>32</v>
      </c>
      <c r="B7687" s="6" t="s">
        <v>249</v>
      </c>
      <c r="C7687" s="7">
        <v>454</v>
      </c>
      <c r="D7687" s="10">
        <v>6.9978113189074021E-4</v>
      </c>
      <c r="E7687" s="10">
        <v>7.5666666666666664</v>
      </c>
      <c r="F7687" s="8">
        <v>404.44444444444451</v>
      </c>
      <c r="G7687" s="6"/>
    </row>
    <row r="7688" spans="1:7" x14ac:dyDescent="0.6">
      <c r="A7688" s="3" t="s">
        <v>35</v>
      </c>
      <c r="B7688" s="3" t="s">
        <v>249</v>
      </c>
      <c r="C7688" s="4">
        <v>231</v>
      </c>
      <c r="D7688" s="9">
        <v>4.2920849661139891E-4</v>
      </c>
      <c r="E7688" s="9">
        <v>5.7750000000000004</v>
      </c>
      <c r="F7688" s="5">
        <v>-49.118942731277542</v>
      </c>
      <c r="G7688" s="3"/>
    </row>
    <row r="7689" spans="1:7" x14ac:dyDescent="0.6">
      <c r="A7689" s="6" t="s">
        <v>36</v>
      </c>
      <c r="B7689" s="6" t="s">
        <v>249</v>
      </c>
      <c r="C7689" s="7">
        <v>60</v>
      </c>
      <c r="D7689" s="10">
        <v>1.139471220403873E-4</v>
      </c>
      <c r="E7689" s="10">
        <v>6.666666666666667</v>
      </c>
      <c r="F7689" s="8">
        <v>-74.025974025974023</v>
      </c>
      <c r="G7689" s="6"/>
    </row>
    <row r="7690" spans="1:7" x14ac:dyDescent="0.6">
      <c r="A7690" s="3" t="s">
        <v>37</v>
      </c>
      <c r="B7690" s="3" t="s">
        <v>249</v>
      </c>
      <c r="C7690" s="4">
        <v>8173</v>
      </c>
      <c r="D7690" s="9">
        <v>1.341552064613008E-2</v>
      </c>
      <c r="E7690" s="9">
        <v>5.1337939698492461</v>
      </c>
      <c r="F7690" s="5">
        <v>13521.66666666667</v>
      </c>
      <c r="G7690" s="3"/>
    </row>
    <row r="7691" spans="1:7" x14ac:dyDescent="0.6">
      <c r="A7691" s="6" t="s">
        <v>42</v>
      </c>
      <c r="B7691" s="6" t="s">
        <v>249</v>
      </c>
      <c r="C7691" s="7">
        <v>60</v>
      </c>
      <c r="D7691" s="10">
        <v>9.9041080952845179E-5</v>
      </c>
      <c r="E7691" s="10">
        <v>1.5</v>
      </c>
      <c r="F7691" s="8">
        <v>-99.265875443533588</v>
      </c>
      <c r="G7691" s="6"/>
    </row>
    <row r="7692" spans="1:7" x14ac:dyDescent="0.6">
      <c r="A7692" s="3" t="s">
        <v>43</v>
      </c>
      <c r="B7692" s="3" t="s">
        <v>249</v>
      </c>
      <c r="C7692" s="4">
        <v>18691</v>
      </c>
      <c r="D7692" s="9">
        <v>3.015310585943845E-2</v>
      </c>
      <c r="E7692" s="9">
        <v>4.8011816080143852</v>
      </c>
      <c r="F7692" s="5">
        <v>31051.666666666661</v>
      </c>
      <c r="G7692" s="3"/>
    </row>
    <row r="7693" spans="1:7" x14ac:dyDescent="0.6">
      <c r="A7693" s="6" t="s">
        <v>45</v>
      </c>
      <c r="B7693" s="6" t="s">
        <v>249</v>
      </c>
      <c r="C7693" s="7">
        <v>0</v>
      </c>
      <c r="D7693" s="10">
        <v>0</v>
      </c>
      <c r="E7693" s="6"/>
      <c r="F7693" s="8">
        <v>-100</v>
      </c>
      <c r="G7693" s="6"/>
    </row>
    <row r="7694" spans="1:7" x14ac:dyDescent="0.6">
      <c r="A7694" s="3" t="s">
        <v>47</v>
      </c>
      <c r="B7694" s="3" t="s">
        <v>249</v>
      </c>
      <c r="C7694" s="4">
        <v>0</v>
      </c>
      <c r="D7694" s="9">
        <v>0</v>
      </c>
      <c r="E7694" s="3"/>
      <c r="F7694" s="3"/>
      <c r="G7694" s="3"/>
    </row>
    <row r="7695" spans="1:7" x14ac:dyDescent="0.6">
      <c r="A7695" s="6" t="s">
        <v>48</v>
      </c>
      <c r="B7695" s="6" t="s">
        <v>249</v>
      </c>
      <c r="C7695" s="7">
        <v>180</v>
      </c>
      <c r="D7695" s="10">
        <v>2.4916144370064992E-4</v>
      </c>
      <c r="E7695" s="10">
        <v>11.25</v>
      </c>
      <c r="F7695" s="8"/>
      <c r="G7695" s="8">
        <v>16.12903225806452</v>
      </c>
    </row>
    <row r="7696" spans="1:7" x14ac:dyDescent="0.6">
      <c r="A7696" s="3" t="s">
        <v>52</v>
      </c>
      <c r="B7696" s="3" t="s">
        <v>249</v>
      </c>
      <c r="C7696" s="4">
        <v>0</v>
      </c>
      <c r="D7696" s="9">
        <v>0</v>
      </c>
      <c r="E7696" s="3"/>
      <c r="F7696" s="5">
        <v>-100</v>
      </c>
      <c r="G7696" s="5">
        <v>-100</v>
      </c>
    </row>
    <row r="7697" spans="1:7" x14ac:dyDescent="0.6">
      <c r="A7697" s="6" t="s">
        <v>54</v>
      </c>
      <c r="B7697" s="6" t="s">
        <v>249</v>
      </c>
      <c r="C7697" s="7">
        <v>17014</v>
      </c>
      <c r="D7697" s="10">
        <v>1.9595982305337059E-2</v>
      </c>
      <c r="E7697" s="10">
        <v>4.3117080587937151</v>
      </c>
      <c r="F7697" s="8"/>
      <c r="G7697" s="8">
        <v>36886.956521739128</v>
      </c>
    </row>
    <row r="7698" spans="1:7" x14ac:dyDescent="0.6">
      <c r="A7698" s="3" t="s">
        <v>58</v>
      </c>
      <c r="B7698" s="3" t="s">
        <v>249</v>
      </c>
      <c r="C7698" s="4">
        <v>156</v>
      </c>
      <c r="D7698" s="9">
        <v>2.1723736430863351E-4</v>
      </c>
      <c r="E7698" s="9">
        <v>10.4</v>
      </c>
      <c r="F7698" s="5">
        <v>-99.083108028682261</v>
      </c>
      <c r="G7698" s="5">
        <v>73.333333333333343</v>
      </c>
    </row>
    <row r="7699" spans="1:7" x14ac:dyDescent="0.6">
      <c r="A7699" s="6" t="s">
        <v>59</v>
      </c>
      <c r="B7699" s="6" t="s">
        <v>249</v>
      </c>
      <c r="C7699" s="7">
        <v>20933</v>
      </c>
      <c r="D7699" s="10">
        <v>3.0673326479396381E-2</v>
      </c>
      <c r="E7699" s="10">
        <v>5.7445115257958284</v>
      </c>
      <c r="F7699" s="8">
        <v>13318.58974358974</v>
      </c>
      <c r="G7699" s="8">
        <v>4510.7929515418509</v>
      </c>
    </row>
    <row r="7700" spans="1:7" x14ac:dyDescent="0.6">
      <c r="A7700" s="3" t="s">
        <v>64</v>
      </c>
      <c r="B7700" s="3" t="s">
        <v>249</v>
      </c>
      <c r="C7700" s="4">
        <v>0</v>
      </c>
      <c r="D7700" s="9">
        <v>0</v>
      </c>
      <c r="E7700" s="3"/>
      <c r="F7700" s="5">
        <v>-100</v>
      </c>
      <c r="G7700" s="5">
        <v>-100</v>
      </c>
    </row>
    <row r="7701" spans="1:7" x14ac:dyDescent="0.6">
      <c r="A7701" s="6" t="s">
        <v>66</v>
      </c>
      <c r="B7701" s="6" t="s">
        <v>249</v>
      </c>
      <c r="C7701" s="7">
        <v>0</v>
      </c>
      <c r="D7701" s="10">
        <v>0</v>
      </c>
      <c r="E7701" s="6"/>
      <c r="F7701" s="6"/>
      <c r="G7701" s="8">
        <v>-100</v>
      </c>
    </row>
    <row r="7702" spans="1:7" x14ac:dyDescent="0.6">
      <c r="A7702" s="3" t="s">
        <v>68</v>
      </c>
      <c r="B7702" s="3" t="s">
        <v>249</v>
      </c>
      <c r="C7702" s="4">
        <v>132</v>
      </c>
      <c r="D7702" s="9">
        <v>1.5762790635856291E-4</v>
      </c>
      <c r="E7702" s="9">
        <v>13.2</v>
      </c>
      <c r="F7702" s="5"/>
      <c r="G7702" s="5">
        <v>-98.384925975773882</v>
      </c>
    </row>
    <row r="7703" spans="1:7" x14ac:dyDescent="0.6">
      <c r="A7703" s="6" t="s">
        <v>69</v>
      </c>
      <c r="B7703" s="6" t="s">
        <v>249</v>
      </c>
      <c r="C7703" s="7">
        <v>14700</v>
      </c>
      <c r="D7703" s="10">
        <v>1.55624619950386E-2</v>
      </c>
      <c r="E7703" s="10">
        <v>4.3542654028436019</v>
      </c>
      <c r="F7703" s="8">
        <v>11036.36363636364</v>
      </c>
      <c r="G7703" s="8">
        <v>24400</v>
      </c>
    </row>
    <row r="7704" spans="1:7" x14ac:dyDescent="0.6">
      <c r="A7704" s="3" t="s">
        <v>76</v>
      </c>
      <c r="B7704" s="3" t="s">
        <v>249</v>
      </c>
      <c r="C7704" s="4">
        <v>0</v>
      </c>
      <c r="D7704" s="9">
        <v>0</v>
      </c>
      <c r="E7704" s="3"/>
      <c r="F7704" s="5">
        <v>-100</v>
      </c>
      <c r="G7704" s="5">
        <v>-100</v>
      </c>
    </row>
    <row r="7705" spans="1:7" x14ac:dyDescent="0.6">
      <c r="A7705" s="6" t="s">
        <v>77</v>
      </c>
      <c r="B7705" s="6" t="s">
        <v>249</v>
      </c>
      <c r="C7705" s="7">
        <v>16961</v>
      </c>
      <c r="D7705" s="10">
        <v>1.4139229453426289E-2</v>
      </c>
      <c r="E7705" s="10">
        <v>4.0002358490566037</v>
      </c>
      <c r="F7705" s="8"/>
      <c r="G7705" s="8"/>
    </row>
    <row r="7706" spans="1:7" x14ac:dyDescent="0.6">
      <c r="A7706" s="3" t="s">
        <v>82</v>
      </c>
      <c r="B7706" s="3" t="s">
        <v>249</v>
      </c>
      <c r="C7706" s="4">
        <v>0</v>
      </c>
      <c r="D7706" s="9">
        <v>0</v>
      </c>
      <c r="E7706" s="3"/>
      <c r="F7706" s="5">
        <v>-100</v>
      </c>
      <c r="G7706" s="3"/>
    </row>
    <row r="7707" spans="1:7" x14ac:dyDescent="0.6">
      <c r="A7707" s="6" t="s">
        <v>84</v>
      </c>
      <c r="B7707" s="6" t="s">
        <v>249</v>
      </c>
      <c r="C7707" s="7">
        <v>17964</v>
      </c>
      <c r="D7707" s="10">
        <v>1.4226785831863631E-2</v>
      </c>
      <c r="E7707" s="10">
        <v>4.4333662388943731</v>
      </c>
      <c r="F7707" s="8"/>
      <c r="G7707" s="8">
        <v>9880</v>
      </c>
    </row>
    <row r="7708" spans="1:7" x14ac:dyDescent="0.6">
      <c r="A7708" s="3" t="s">
        <v>85</v>
      </c>
      <c r="B7708" s="3" t="s">
        <v>249</v>
      </c>
      <c r="C7708" s="4">
        <v>17628</v>
      </c>
      <c r="D7708" s="9">
        <v>1.488150324456532E-2</v>
      </c>
      <c r="E7708" s="9">
        <v>4.2693146040203436</v>
      </c>
      <c r="F7708" s="5">
        <v>-1.870407481629921</v>
      </c>
      <c r="G7708" s="5"/>
    </row>
    <row r="7709" spans="1:7" x14ac:dyDescent="0.6">
      <c r="A7709" s="6" t="s">
        <v>87</v>
      </c>
      <c r="B7709" s="6" t="s">
        <v>249</v>
      </c>
      <c r="C7709" s="7">
        <v>43830</v>
      </c>
      <c r="D7709" s="10">
        <v>3.3874728209986403E-2</v>
      </c>
      <c r="E7709" s="10">
        <v>4.3917835671342687</v>
      </c>
      <c r="F7709" s="8">
        <v>148.63852961198091</v>
      </c>
      <c r="G7709" s="8">
        <v>157.61137886446451</v>
      </c>
    </row>
    <row r="7710" spans="1:7" x14ac:dyDescent="0.6">
      <c r="A7710" s="3" t="s">
        <v>89</v>
      </c>
      <c r="B7710" s="3" t="s">
        <v>249</v>
      </c>
      <c r="C7710" s="4">
        <v>379</v>
      </c>
      <c r="D7710" s="9">
        <v>2.5692492147401608E-4</v>
      </c>
      <c r="E7710" s="9">
        <v>19.94736842105263</v>
      </c>
      <c r="F7710" s="5">
        <v>-99.13529545973077</v>
      </c>
      <c r="G7710" s="5">
        <v>142.9487179487179</v>
      </c>
    </row>
    <row r="7711" spans="1:7" x14ac:dyDescent="0.6">
      <c r="A7711" s="6" t="s">
        <v>92</v>
      </c>
      <c r="B7711" s="6" t="s">
        <v>249</v>
      </c>
      <c r="C7711" s="7">
        <v>45313</v>
      </c>
      <c r="D7711" s="10">
        <v>3.2393734407079378E-2</v>
      </c>
      <c r="E7711" s="10">
        <v>4.2412017970797464</v>
      </c>
      <c r="F7711" s="8">
        <v>11855.93667546174</v>
      </c>
      <c r="G7711" s="8">
        <v>116.466822720107</v>
      </c>
    </row>
    <row r="7712" spans="1:7" x14ac:dyDescent="0.6">
      <c r="A7712" s="3" t="s">
        <v>93</v>
      </c>
      <c r="B7712" s="3" t="s">
        <v>249</v>
      </c>
      <c r="C7712" s="4">
        <v>1866</v>
      </c>
      <c r="D7712" s="9">
        <v>1.5207640279357019E-3</v>
      </c>
      <c r="E7712" s="9">
        <v>18.848484848484851</v>
      </c>
      <c r="F7712" s="5">
        <v>-95.881976474742345</v>
      </c>
      <c r="G7712" s="5"/>
    </row>
    <row r="7713" spans="1:7" x14ac:dyDescent="0.6">
      <c r="A7713" s="6" t="s">
        <v>94</v>
      </c>
      <c r="B7713" s="6" t="s">
        <v>249</v>
      </c>
      <c r="C7713" s="7">
        <v>28059</v>
      </c>
      <c r="D7713" s="10">
        <v>1.7976115080348031E-2</v>
      </c>
      <c r="E7713" s="10">
        <v>4.6066327368248237</v>
      </c>
      <c r="F7713" s="8">
        <v>1403.6977491961411</v>
      </c>
      <c r="G7713" s="8"/>
    </row>
    <row r="7714" spans="1:7" x14ac:dyDescent="0.6">
      <c r="A7714" s="3" t="s">
        <v>95</v>
      </c>
      <c r="B7714" s="3" t="s">
        <v>249</v>
      </c>
      <c r="C7714" s="4">
        <v>47059</v>
      </c>
      <c r="D7714" s="9">
        <v>3.4264122291586013E-2</v>
      </c>
      <c r="E7714" s="9">
        <v>4.228122192273136</v>
      </c>
      <c r="F7714" s="5">
        <v>67.714458818917294</v>
      </c>
      <c r="G7714" s="5">
        <v>35550.757575757583</v>
      </c>
    </row>
    <row r="7715" spans="1:7" x14ac:dyDescent="0.6">
      <c r="A7715" s="6" t="s">
        <v>98</v>
      </c>
      <c r="B7715" s="6" t="s">
        <v>249</v>
      </c>
      <c r="C7715" s="7">
        <v>43981</v>
      </c>
      <c r="D7715" s="10">
        <v>3.1592413743519579E-2</v>
      </c>
      <c r="E7715" s="10">
        <v>4.5294541709577754</v>
      </c>
      <c r="F7715" s="8">
        <v>-6.5407254722794743</v>
      </c>
      <c r="G7715" s="8">
        <v>199.1904761904762</v>
      </c>
    </row>
    <row r="7716" spans="1:7" x14ac:dyDescent="0.6">
      <c r="A7716" s="3" t="s">
        <v>99</v>
      </c>
      <c r="B7716" s="3" t="s">
        <v>249</v>
      </c>
      <c r="C7716" s="4">
        <v>0</v>
      </c>
      <c r="D7716" s="9">
        <v>0</v>
      </c>
      <c r="E7716" s="3"/>
      <c r="F7716" s="5">
        <v>-100</v>
      </c>
      <c r="G7716" s="3"/>
    </row>
    <row r="7717" spans="1:7" x14ac:dyDescent="0.6">
      <c r="A7717" s="6" t="s">
        <v>100</v>
      </c>
      <c r="B7717" s="6" t="s">
        <v>249</v>
      </c>
      <c r="C7717" s="7">
        <v>49786</v>
      </c>
      <c r="D7717" s="10">
        <v>2.8217136881718681E-2</v>
      </c>
      <c r="E7717" s="10">
        <v>4.904058313632782</v>
      </c>
      <c r="F7717" s="8"/>
      <c r="G7717" s="8">
        <v>193.5322209775367</v>
      </c>
    </row>
    <row r="7718" spans="1:7" x14ac:dyDescent="0.6">
      <c r="A7718" s="3" t="s">
        <v>101</v>
      </c>
      <c r="B7718" s="3" t="s">
        <v>249</v>
      </c>
      <c r="C7718" s="4">
        <v>21720</v>
      </c>
      <c r="D7718" s="9">
        <v>1.0945226814553949E-2</v>
      </c>
      <c r="E7718" s="9">
        <v>4.8395721925133692</v>
      </c>
      <c r="F7718" s="5">
        <v>-56.373277628248907</v>
      </c>
      <c r="G7718" s="5"/>
    </row>
    <row r="7719" spans="1:7" x14ac:dyDescent="0.6">
      <c r="A7719" s="6" t="s">
        <v>102</v>
      </c>
      <c r="B7719" s="6" t="s">
        <v>249</v>
      </c>
      <c r="C7719" s="7">
        <v>52980</v>
      </c>
      <c r="D7719" s="10">
        <v>3.2370335011154973E-2</v>
      </c>
      <c r="E7719" s="10">
        <v>4.8339416058394162</v>
      </c>
      <c r="F7719" s="8">
        <v>143.9226519337017</v>
      </c>
      <c r="G7719" s="8">
        <v>194.92317969271869</v>
      </c>
    </row>
    <row r="7720" spans="1:7" x14ac:dyDescent="0.6">
      <c r="A7720" s="3" t="s">
        <v>50</v>
      </c>
      <c r="B7720" s="3" t="s">
        <v>355</v>
      </c>
      <c r="C7720" s="4">
        <v>7687</v>
      </c>
      <c r="D7720" s="9">
        <v>1.1927992106639199E-2</v>
      </c>
      <c r="E7720" s="9">
        <v>5.673062730627306</v>
      </c>
      <c r="F7720" s="3"/>
      <c r="G7720" s="3"/>
    </row>
    <row r="7721" spans="1:7" x14ac:dyDescent="0.6">
      <c r="A7721" s="6" t="s">
        <v>67</v>
      </c>
      <c r="B7721" s="6" t="s">
        <v>355</v>
      </c>
      <c r="C7721" s="7">
        <v>11150</v>
      </c>
      <c r="D7721" s="10">
        <v>1.1344789698784439E-2</v>
      </c>
      <c r="E7721" s="10">
        <v>7.048040455120101</v>
      </c>
      <c r="F7721" s="8">
        <v>45.050084558345247</v>
      </c>
      <c r="G7721" s="6"/>
    </row>
    <row r="7722" spans="1:7" x14ac:dyDescent="0.6">
      <c r="A7722" s="3" t="s">
        <v>84</v>
      </c>
      <c r="B7722" s="3" t="s">
        <v>355</v>
      </c>
      <c r="C7722" s="4">
        <v>10225</v>
      </c>
      <c r="D7722" s="9">
        <v>8.0978003301494985E-3</v>
      </c>
      <c r="E7722" s="9">
        <v>6.3156269302038286</v>
      </c>
      <c r="F7722" s="5">
        <v>-8.2959641255605394</v>
      </c>
      <c r="G7722" s="3"/>
    </row>
    <row r="7723" spans="1:7" x14ac:dyDescent="0.6">
      <c r="A7723" s="6" t="s">
        <v>89</v>
      </c>
      <c r="B7723" s="6" t="s">
        <v>355</v>
      </c>
      <c r="C7723" s="7">
        <v>6157</v>
      </c>
      <c r="D7723" s="10">
        <v>4.1738436451596757E-3</v>
      </c>
      <c r="E7723" s="10">
        <v>4.497443389335281</v>
      </c>
      <c r="F7723" s="8">
        <v>-39.784841075794617</v>
      </c>
      <c r="G7723" s="6"/>
    </row>
    <row r="7724" spans="1:7" x14ac:dyDescent="0.6">
      <c r="A7724" s="3" t="s">
        <v>91</v>
      </c>
      <c r="B7724" s="3" t="s">
        <v>355</v>
      </c>
      <c r="C7724" s="4">
        <v>9090</v>
      </c>
      <c r="D7724" s="9">
        <v>6.6904619434969056E-3</v>
      </c>
      <c r="E7724" s="9">
        <v>5.5938461538461537</v>
      </c>
      <c r="F7724" s="5">
        <v>47.636836121487747</v>
      </c>
      <c r="G7724" s="3"/>
    </row>
    <row r="7725" spans="1:7" x14ac:dyDescent="0.6">
      <c r="A7725" s="6" t="s">
        <v>92</v>
      </c>
      <c r="B7725" s="6" t="s">
        <v>355</v>
      </c>
      <c r="C7725" s="7">
        <v>11422</v>
      </c>
      <c r="D7725" s="10">
        <v>8.1654543816931276E-3</v>
      </c>
      <c r="E7725" s="10">
        <v>4.6658496732026142</v>
      </c>
      <c r="F7725" s="8">
        <v>25.654565456545651</v>
      </c>
      <c r="G7725" s="6"/>
    </row>
    <row r="7726" spans="1:7" x14ac:dyDescent="0.6">
      <c r="A7726" s="3" t="s">
        <v>95</v>
      </c>
      <c r="B7726" s="3" t="s">
        <v>355</v>
      </c>
      <c r="C7726" s="4">
        <v>28959</v>
      </c>
      <c r="D7726" s="9">
        <v>2.108533367564205E-2</v>
      </c>
      <c r="E7726" s="9">
        <v>5.0442431632119842</v>
      </c>
      <c r="F7726" s="5">
        <v>153.53703379443181</v>
      </c>
      <c r="G7726" s="3"/>
    </row>
    <row r="7727" spans="1:7" x14ac:dyDescent="0.6">
      <c r="A7727" s="6" t="s">
        <v>98</v>
      </c>
      <c r="B7727" s="6" t="s">
        <v>355</v>
      </c>
      <c r="C7727" s="7">
        <v>21736</v>
      </c>
      <c r="D7727" s="10">
        <v>1.561339453693962E-2</v>
      </c>
      <c r="E7727" s="10">
        <v>4.9198732458125836</v>
      </c>
      <c r="F7727" s="8">
        <v>-24.942159604958739</v>
      </c>
      <c r="G7727" s="6"/>
    </row>
    <row r="7728" spans="1:7" x14ac:dyDescent="0.6">
      <c r="A7728" s="3" t="s">
        <v>100</v>
      </c>
      <c r="B7728" s="3" t="s">
        <v>355</v>
      </c>
      <c r="C7728" s="4">
        <v>2409</v>
      </c>
      <c r="D7728" s="9">
        <v>1.365345332986388E-3</v>
      </c>
      <c r="E7728" s="9">
        <v>5.4134831460674153</v>
      </c>
      <c r="F7728" s="5">
        <v>-88.917004048582996</v>
      </c>
      <c r="G7728" s="3"/>
    </row>
    <row r="7729" spans="1:7" x14ac:dyDescent="0.6">
      <c r="A7729" s="6" t="s">
        <v>15</v>
      </c>
      <c r="B7729" s="6" t="s">
        <v>250</v>
      </c>
      <c r="C7729" s="7">
        <v>8437</v>
      </c>
      <c r="D7729" s="10">
        <v>2.5269664640670729E-2</v>
      </c>
      <c r="E7729" s="10">
        <v>4.5311493018259936</v>
      </c>
      <c r="F7729" s="6"/>
      <c r="G7729" s="6"/>
    </row>
    <row r="7730" spans="1:7" x14ac:dyDescent="0.6">
      <c r="A7730" s="3" t="s">
        <v>16</v>
      </c>
      <c r="B7730" s="3" t="s">
        <v>250</v>
      </c>
      <c r="C7730" s="4">
        <v>0</v>
      </c>
      <c r="D7730" s="9">
        <v>0</v>
      </c>
      <c r="E7730" s="3"/>
      <c r="F7730" s="5">
        <v>-100</v>
      </c>
      <c r="G7730" s="3"/>
    </row>
    <row r="7731" spans="1:7" x14ac:dyDescent="0.6">
      <c r="A7731" s="6" t="s">
        <v>19</v>
      </c>
      <c r="B7731" s="6" t="s">
        <v>250</v>
      </c>
      <c r="C7731" s="7">
        <v>0</v>
      </c>
      <c r="D7731" s="10">
        <v>0</v>
      </c>
      <c r="E7731" s="6"/>
      <c r="F7731" s="6"/>
      <c r="G7731" s="6"/>
    </row>
    <row r="7732" spans="1:7" x14ac:dyDescent="0.6">
      <c r="A7732" s="3" t="s">
        <v>20</v>
      </c>
      <c r="B7732" s="3" t="s">
        <v>250</v>
      </c>
      <c r="C7732" s="4">
        <v>4590</v>
      </c>
      <c r="D7732" s="9">
        <v>1.06586116357207E-2</v>
      </c>
      <c r="E7732" s="9">
        <v>1.4631813834874079</v>
      </c>
      <c r="F7732" s="5"/>
      <c r="G7732" s="3"/>
    </row>
    <row r="7733" spans="1:7" x14ac:dyDescent="0.6">
      <c r="A7733" s="6" t="s">
        <v>21</v>
      </c>
      <c r="B7733" s="6" t="s">
        <v>250</v>
      </c>
      <c r="C7733" s="7">
        <v>0</v>
      </c>
      <c r="D7733" s="10">
        <v>0</v>
      </c>
      <c r="E7733" s="6"/>
      <c r="F7733" s="8">
        <v>-100</v>
      </c>
      <c r="G7733" s="6"/>
    </row>
    <row r="7734" spans="1:7" x14ac:dyDescent="0.6">
      <c r="A7734" s="3" t="s">
        <v>22</v>
      </c>
      <c r="B7734" s="3" t="s">
        <v>250</v>
      </c>
      <c r="C7734" s="4">
        <v>0</v>
      </c>
      <c r="D7734" s="9">
        <v>0</v>
      </c>
      <c r="E7734" s="3"/>
      <c r="F7734" s="3"/>
      <c r="G7734" s="3"/>
    </row>
    <row r="7735" spans="1:7" x14ac:dyDescent="0.6">
      <c r="A7735" s="6" t="s">
        <v>23</v>
      </c>
      <c r="B7735" s="6" t="s">
        <v>250</v>
      </c>
      <c r="C7735" s="7">
        <v>3658</v>
      </c>
      <c r="D7735" s="10">
        <v>6.867651291607514E-3</v>
      </c>
      <c r="E7735" s="10">
        <v>1.2999289267945979</v>
      </c>
      <c r="F7735" s="8"/>
      <c r="G7735" s="6"/>
    </row>
    <row r="7736" spans="1:7" x14ac:dyDescent="0.6">
      <c r="A7736" s="3" t="s">
        <v>24</v>
      </c>
      <c r="B7736" s="3" t="s">
        <v>250</v>
      </c>
      <c r="C7736" s="4">
        <v>2523</v>
      </c>
      <c r="D7736" s="9">
        <v>4.8880893923248549E-3</v>
      </c>
      <c r="E7736" s="9">
        <v>8.915194346289752</v>
      </c>
      <c r="F7736" s="5">
        <v>-31.027884089666479</v>
      </c>
      <c r="G7736" s="3"/>
    </row>
    <row r="7737" spans="1:7" x14ac:dyDescent="0.6">
      <c r="A7737" s="6" t="s">
        <v>25</v>
      </c>
      <c r="B7737" s="6" t="s">
        <v>250</v>
      </c>
      <c r="C7737" s="7">
        <v>11622</v>
      </c>
      <c r="D7737" s="10">
        <v>2.6095088869247839E-2</v>
      </c>
      <c r="E7737" s="10">
        <v>3.8167487684729058</v>
      </c>
      <c r="F7737" s="8">
        <v>360.6420927467301</v>
      </c>
      <c r="G7737" s="6"/>
    </row>
    <row r="7738" spans="1:7" x14ac:dyDescent="0.6">
      <c r="A7738" s="3" t="s">
        <v>27</v>
      </c>
      <c r="B7738" s="3" t="s">
        <v>250</v>
      </c>
      <c r="C7738" s="4">
        <v>8700</v>
      </c>
      <c r="D7738" s="9">
        <v>1.775684293619317E-2</v>
      </c>
      <c r="E7738" s="9">
        <v>1.2608695652173909</v>
      </c>
      <c r="F7738" s="5">
        <v>-25.141972121837899</v>
      </c>
      <c r="G7738" s="3"/>
    </row>
    <row r="7739" spans="1:7" x14ac:dyDescent="0.6">
      <c r="A7739" s="6" t="s">
        <v>28</v>
      </c>
      <c r="B7739" s="6" t="s">
        <v>250</v>
      </c>
      <c r="C7739" s="7">
        <v>3939</v>
      </c>
      <c r="D7739" s="10">
        <v>6.6679113208759919E-3</v>
      </c>
      <c r="E7739" s="10">
        <v>1.3</v>
      </c>
      <c r="F7739" s="8">
        <v>-54.724137931034477</v>
      </c>
      <c r="G7739" s="6"/>
    </row>
    <row r="7740" spans="1:7" x14ac:dyDescent="0.6">
      <c r="A7740" s="3" t="s">
        <v>29</v>
      </c>
      <c r="B7740" s="3" t="s">
        <v>250</v>
      </c>
      <c r="C7740" s="4">
        <v>1326</v>
      </c>
      <c r="D7740" s="9">
        <v>1.911248811991665E-3</v>
      </c>
      <c r="E7740" s="9">
        <v>57.652173913043477</v>
      </c>
      <c r="F7740" s="5">
        <v>-66.336633663366328</v>
      </c>
      <c r="G7740" s="3"/>
    </row>
    <row r="7741" spans="1:7" x14ac:dyDescent="0.6">
      <c r="A7741" s="6" t="s">
        <v>30</v>
      </c>
      <c r="B7741" s="6" t="s">
        <v>250</v>
      </c>
      <c r="C7741" s="7">
        <v>9797</v>
      </c>
      <c r="D7741" s="10">
        <v>1.5764720659915039E-2</v>
      </c>
      <c r="E7741" s="10">
        <v>3.8389498432601878</v>
      </c>
      <c r="F7741" s="8">
        <v>638.8386123680242</v>
      </c>
      <c r="G7741" s="8">
        <v>16.119473746592391</v>
      </c>
    </row>
    <row r="7742" spans="1:7" x14ac:dyDescent="0.6">
      <c r="A7742" s="3" t="s">
        <v>32</v>
      </c>
      <c r="B7742" s="3" t="s">
        <v>250</v>
      </c>
      <c r="C7742" s="4">
        <v>17653</v>
      </c>
      <c r="D7742" s="9">
        <v>2.720977163274722E-2</v>
      </c>
      <c r="E7742" s="9">
        <v>3.2528100239543032</v>
      </c>
      <c r="F7742" s="5">
        <v>80.187812595692563</v>
      </c>
      <c r="G7742" s="5"/>
    </row>
    <row r="7743" spans="1:7" x14ac:dyDescent="0.6">
      <c r="A7743" s="6" t="s">
        <v>34</v>
      </c>
      <c r="B7743" s="6" t="s">
        <v>250</v>
      </c>
      <c r="C7743" s="7">
        <v>9846</v>
      </c>
      <c r="D7743" s="10">
        <v>1.694577426242554E-2</v>
      </c>
      <c r="E7743" s="10">
        <v>3.7912976511359262</v>
      </c>
      <c r="F7743" s="8">
        <v>-44.224777658188408</v>
      </c>
      <c r="G7743" s="8"/>
    </row>
    <row r="7744" spans="1:7" x14ac:dyDescent="0.6">
      <c r="A7744" s="3" t="s">
        <v>36</v>
      </c>
      <c r="B7744" s="3" t="s">
        <v>250</v>
      </c>
      <c r="C7744" s="4">
        <v>0</v>
      </c>
      <c r="D7744" s="9">
        <v>0</v>
      </c>
      <c r="E7744" s="3"/>
      <c r="F7744" s="5">
        <v>-100</v>
      </c>
      <c r="G7744" s="5">
        <v>-100</v>
      </c>
    </row>
    <row r="7745" spans="1:7" x14ac:dyDescent="0.6">
      <c r="A7745" s="6" t="s">
        <v>37</v>
      </c>
      <c r="B7745" s="6" t="s">
        <v>250</v>
      </c>
      <c r="C7745" s="7">
        <v>1909</v>
      </c>
      <c r="D7745" s="10">
        <v>3.133516323683143E-3</v>
      </c>
      <c r="E7745" s="10">
        <v>2.1093922651933701</v>
      </c>
      <c r="F7745" s="8"/>
      <c r="G7745" s="8"/>
    </row>
    <row r="7746" spans="1:7" x14ac:dyDescent="0.6">
      <c r="A7746" s="3" t="s">
        <v>38</v>
      </c>
      <c r="B7746" s="3" t="s">
        <v>250</v>
      </c>
      <c r="C7746" s="4">
        <v>5699</v>
      </c>
      <c r="D7746" s="9">
        <v>9.9623166065821913E-3</v>
      </c>
      <c r="E7746" s="9">
        <v>1.3647030651340999</v>
      </c>
      <c r="F7746" s="5">
        <v>198.53326348873759</v>
      </c>
      <c r="G7746" s="5"/>
    </row>
    <row r="7747" spans="1:7" x14ac:dyDescent="0.6">
      <c r="A7747" s="6" t="s">
        <v>40</v>
      </c>
      <c r="B7747" s="6" t="s">
        <v>250</v>
      </c>
      <c r="C7747" s="7">
        <v>0</v>
      </c>
      <c r="D7747" s="10">
        <v>0</v>
      </c>
      <c r="E7747" s="6"/>
      <c r="F7747" s="8">
        <v>-100</v>
      </c>
      <c r="G7747" s="8">
        <v>-100</v>
      </c>
    </row>
    <row r="7748" spans="1:7" x14ac:dyDescent="0.6">
      <c r="A7748" s="3" t="s">
        <v>41</v>
      </c>
      <c r="B7748" s="3" t="s">
        <v>250</v>
      </c>
      <c r="C7748" s="4">
        <v>10966</v>
      </c>
      <c r="D7748" s="9">
        <v>1.6374673066496939E-2</v>
      </c>
      <c r="E7748" s="9">
        <v>5.7959830866807609</v>
      </c>
      <c r="F7748" s="5"/>
      <c r="G7748" s="5">
        <v>334.64130003963533</v>
      </c>
    </row>
    <row r="7749" spans="1:7" x14ac:dyDescent="0.6">
      <c r="A7749" s="6" t="s">
        <v>42</v>
      </c>
      <c r="B7749" s="6" t="s">
        <v>250</v>
      </c>
      <c r="C7749" s="7">
        <v>0</v>
      </c>
      <c r="D7749" s="10">
        <v>0</v>
      </c>
      <c r="E7749" s="6"/>
      <c r="F7749" s="8">
        <v>-100</v>
      </c>
      <c r="G7749" s="8">
        <v>-100</v>
      </c>
    </row>
    <row r="7750" spans="1:7" x14ac:dyDescent="0.6">
      <c r="A7750" s="3" t="s">
        <v>43</v>
      </c>
      <c r="B7750" s="3" t="s">
        <v>250</v>
      </c>
      <c r="C7750" s="4">
        <v>0</v>
      </c>
      <c r="D7750" s="9">
        <v>0</v>
      </c>
      <c r="E7750" s="3"/>
      <c r="F7750" s="3"/>
      <c r="G7750" s="5">
        <v>-100</v>
      </c>
    </row>
    <row r="7751" spans="1:7" x14ac:dyDescent="0.6">
      <c r="A7751" s="6" t="s">
        <v>44</v>
      </c>
      <c r="B7751" s="6" t="s">
        <v>250</v>
      </c>
      <c r="C7751" s="7">
        <v>0</v>
      </c>
      <c r="D7751" s="10">
        <v>0</v>
      </c>
      <c r="E7751" s="6"/>
      <c r="F7751" s="6"/>
      <c r="G7751" s="8">
        <v>-100</v>
      </c>
    </row>
    <row r="7752" spans="1:7" x14ac:dyDescent="0.6">
      <c r="A7752" s="3" t="s">
        <v>45</v>
      </c>
      <c r="B7752" s="3" t="s">
        <v>250</v>
      </c>
      <c r="C7752" s="4">
        <v>5806</v>
      </c>
      <c r="D7752" s="9">
        <v>9.7138311370081176E-3</v>
      </c>
      <c r="E7752" s="9">
        <v>1.366760828625236</v>
      </c>
      <c r="F7752" s="5"/>
      <c r="G7752" s="5">
        <v>337.85822021116138</v>
      </c>
    </row>
    <row r="7753" spans="1:7" x14ac:dyDescent="0.6">
      <c r="A7753" s="6" t="s">
        <v>48</v>
      </c>
      <c r="B7753" s="6" t="s">
        <v>250</v>
      </c>
      <c r="C7753" s="7">
        <v>0</v>
      </c>
      <c r="D7753" s="10">
        <v>0</v>
      </c>
      <c r="E7753" s="6"/>
      <c r="F7753" s="8">
        <v>-100</v>
      </c>
      <c r="G7753" s="8">
        <v>-100</v>
      </c>
    </row>
    <row r="7754" spans="1:7" x14ac:dyDescent="0.6">
      <c r="A7754" s="3" t="s">
        <v>49</v>
      </c>
      <c r="B7754" s="3" t="s">
        <v>250</v>
      </c>
      <c r="C7754" s="4">
        <v>5633</v>
      </c>
      <c r="D7754" s="9">
        <v>7.6399515567666032E-3</v>
      </c>
      <c r="E7754" s="9">
        <v>1.3665696263949541</v>
      </c>
      <c r="F7754" s="5"/>
      <c r="G7754" s="5">
        <v>-68.09040956211409</v>
      </c>
    </row>
    <row r="7755" spans="1:7" x14ac:dyDescent="0.6">
      <c r="A7755" s="6" t="s">
        <v>50</v>
      </c>
      <c r="B7755" s="6" t="s">
        <v>250</v>
      </c>
      <c r="C7755" s="7">
        <v>0</v>
      </c>
      <c r="D7755" s="10">
        <v>0</v>
      </c>
      <c r="E7755" s="6"/>
      <c r="F7755" s="8">
        <v>-100</v>
      </c>
      <c r="G7755" s="8">
        <v>-100</v>
      </c>
    </row>
    <row r="7756" spans="1:7" x14ac:dyDescent="0.6">
      <c r="A7756" s="3" t="s">
        <v>52</v>
      </c>
      <c r="B7756" s="3" t="s">
        <v>250</v>
      </c>
      <c r="C7756" s="4">
        <v>0</v>
      </c>
      <c r="D7756" s="9">
        <v>0</v>
      </c>
      <c r="E7756" s="3"/>
      <c r="F7756" s="3"/>
      <c r="G7756" s="3"/>
    </row>
    <row r="7757" spans="1:7" x14ac:dyDescent="0.6">
      <c r="A7757" s="6" t="s">
        <v>53</v>
      </c>
      <c r="B7757" s="6" t="s">
        <v>250</v>
      </c>
      <c r="C7757" s="7">
        <v>2</v>
      </c>
      <c r="D7757" s="10">
        <v>2.9477446091167581E-6</v>
      </c>
      <c r="E7757" s="10">
        <v>1</v>
      </c>
      <c r="F7757" s="8"/>
      <c r="G7757" s="8">
        <v>-99.895233106338395</v>
      </c>
    </row>
    <row r="7758" spans="1:7" x14ac:dyDescent="0.6">
      <c r="A7758" s="3" t="s">
        <v>54</v>
      </c>
      <c r="B7758" s="3" t="s">
        <v>250</v>
      </c>
      <c r="C7758" s="4">
        <v>11881</v>
      </c>
      <c r="D7758" s="9">
        <v>1.3684017031251289E-2</v>
      </c>
      <c r="E7758" s="9">
        <v>1.751068533529845</v>
      </c>
      <c r="F7758" s="5">
        <v>593950</v>
      </c>
      <c r="G7758" s="5">
        <v>108.4751710826461</v>
      </c>
    </row>
    <row r="7759" spans="1:7" x14ac:dyDescent="0.6">
      <c r="A7759" s="6" t="s">
        <v>55</v>
      </c>
      <c r="B7759" s="6" t="s">
        <v>250</v>
      </c>
      <c r="C7759" s="7">
        <v>0</v>
      </c>
      <c r="D7759" s="10">
        <v>0</v>
      </c>
      <c r="E7759" s="6"/>
      <c r="F7759" s="8">
        <v>-100</v>
      </c>
      <c r="G7759" s="6"/>
    </row>
    <row r="7760" spans="1:7" x14ac:dyDescent="0.6">
      <c r="A7760" s="3" t="s">
        <v>56</v>
      </c>
      <c r="B7760" s="3" t="s">
        <v>250</v>
      </c>
      <c r="C7760" s="4">
        <v>0</v>
      </c>
      <c r="D7760" s="9">
        <v>0</v>
      </c>
      <c r="E7760" s="3"/>
      <c r="F7760" s="3"/>
      <c r="G7760" s="5">
        <v>-100</v>
      </c>
    </row>
    <row r="7761" spans="1:7" x14ac:dyDescent="0.6">
      <c r="A7761" s="6" t="s">
        <v>57</v>
      </c>
      <c r="B7761" s="6" t="s">
        <v>250</v>
      </c>
      <c r="C7761" s="7">
        <v>0</v>
      </c>
      <c r="D7761" s="10">
        <v>0</v>
      </c>
      <c r="E7761" s="6"/>
      <c r="F7761" s="6"/>
      <c r="G7761" s="6"/>
    </row>
    <row r="7762" spans="1:7" x14ac:dyDescent="0.6">
      <c r="A7762" s="3" t="s">
        <v>60</v>
      </c>
      <c r="B7762" s="3" t="s">
        <v>250</v>
      </c>
      <c r="C7762" s="4">
        <v>13581</v>
      </c>
      <c r="D7762" s="9">
        <v>1.865700526587483E-2</v>
      </c>
      <c r="E7762" s="9">
        <v>2.5789973414356249</v>
      </c>
      <c r="F7762" s="5"/>
      <c r="G7762" s="5"/>
    </row>
    <row r="7763" spans="1:7" x14ac:dyDescent="0.6">
      <c r="A7763" s="6" t="s">
        <v>62</v>
      </c>
      <c r="B7763" s="6" t="s">
        <v>250</v>
      </c>
      <c r="C7763" s="7">
        <v>0</v>
      </c>
      <c r="D7763" s="10">
        <v>0</v>
      </c>
      <c r="E7763" s="6"/>
      <c r="F7763" s="8">
        <v>-100</v>
      </c>
      <c r="G7763" s="6"/>
    </row>
    <row r="7764" spans="1:7" x14ac:dyDescent="0.6">
      <c r="A7764" s="3" t="s">
        <v>63</v>
      </c>
      <c r="B7764" s="3" t="s">
        <v>250</v>
      </c>
      <c r="C7764" s="4">
        <v>12477</v>
      </c>
      <c r="D7764" s="9">
        <v>1.5695330698869289E-2</v>
      </c>
      <c r="E7764" s="9">
        <v>1.734361968306922</v>
      </c>
      <c r="F7764" s="5"/>
      <c r="G7764" s="5">
        <v>114.8983809851877</v>
      </c>
    </row>
    <row r="7765" spans="1:7" x14ac:dyDescent="0.6">
      <c r="A7765" s="6" t="s">
        <v>65</v>
      </c>
      <c r="B7765" s="6" t="s">
        <v>250</v>
      </c>
      <c r="C7765" s="7">
        <v>0</v>
      </c>
      <c r="D7765" s="10">
        <v>0</v>
      </c>
      <c r="E7765" s="6"/>
      <c r="F7765" s="8">
        <v>-100</v>
      </c>
      <c r="G7765" s="6"/>
    </row>
    <row r="7766" spans="1:7" x14ac:dyDescent="0.6">
      <c r="A7766" s="3" t="s">
        <v>66</v>
      </c>
      <c r="B7766" s="3" t="s">
        <v>250</v>
      </c>
      <c r="C7766" s="4">
        <v>7731</v>
      </c>
      <c r="D7766" s="9">
        <v>9.1934051641393844E-3</v>
      </c>
      <c r="E7766" s="9">
        <v>6.3213409648405561</v>
      </c>
      <c r="F7766" s="5"/>
      <c r="G7766" s="5">
        <v>37.244807385052383</v>
      </c>
    </row>
    <row r="7767" spans="1:7" x14ac:dyDescent="0.6">
      <c r="A7767" s="6" t="s">
        <v>67</v>
      </c>
      <c r="B7767" s="6" t="s">
        <v>250</v>
      </c>
      <c r="C7767" s="7">
        <v>0</v>
      </c>
      <c r="D7767" s="10">
        <v>0</v>
      </c>
      <c r="E7767" s="6"/>
      <c r="F7767" s="8">
        <v>-100</v>
      </c>
      <c r="G7767" s="6"/>
    </row>
    <row r="7768" spans="1:7" x14ac:dyDescent="0.6">
      <c r="A7768" s="3" t="s">
        <v>68</v>
      </c>
      <c r="B7768" s="3" t="s">
        <v>250</v>
      </c>
      <c r="C7768" s="4">
        <v>0</v>
      </c>
      <c r="D7768" s="9">
        <v>0</v>
      </c>
      <c r="E7768" s="3"/>
      <c r="F7768" s="3"/>
      <c r="G7768" s="3"/>
    </row>
    <row r="7769" spans="1:7" x14ac:dyDescent="0.6">
      <c r="A7769" s="6" t="s">
        <v>69</v>
      </c>
      <c r="B7769" s="6" t="s">
        <v>250</v>
      </c>
      <c r="C7769" s="7">
        <v>0</v>
      </c>
      <c r="D7769" s="10">
        <v>0</v>
      </c>
      <c r="E7769" s="6"/>
      <c r="F7769" s="6"/>
      <c r="G7769" s="8">
        <v>-100</v>
      </c>
    </row>
    <row r="7770" spans="1:7" x14ac:dyDescent="0.6">
      <c r="A7770" s="3" t="s">
        <v>70</v>
      </c>
      <c r="B7770" s="3" t="s">
        <v>250</v>
      </c>
      <c r="C7770" s="4">
        <v>0</v>
      </c>
      <c r="D7770" s="9">
        <v>0</v>
      </c>
      <c r="E7770" s="3"/>
      <c r="F7770" s="3"/>
      <c r="G7770" s="5">
        <v>-100</v>
      </c>
    </row>
    <row r="7771" spans="1:7" x14ac:dyDescent="0.6">
      <c r="A7771" s="6" t="s">
        <v>71</v>
      </c>
      <c r="B7771" s="6" t="s">
        <v>250</v>
      </c>
      <c r="C7771" s="7">
        <v>8119</v>
      </c>
      <c r="D7771" s="10">
        <v>8.4173886848814584E-3</v>
      </c>
      <c r="E7771" s="10">
        <v>1.916666666666667</v>
      </c>
      <c r="F7771" s="8"/>
      <c r="G7771" s="8"/>
    </row>
    <row r="7772" spans="1:7" x14ac:dyDescent="0.6">
      <c r="A7772" s="3" t="s">
        <v>72</v>
      </c>
      <c r="B7772" s="3" t="s">
        <v>250</v>
      </c>
      <c r="C7772" s="4">
        <v>23843</v>
      </c>
      <c r="D7772" s="9">
        <v>2.412365313313166E-2</v>
      </c>
      <c r="E7772" s="9">
        <v>1.745077947742077</v>
      </c>
      <c r="F7772" s="5">
        <v>193.66917108018231</v>
      </c>
      <c r="G7772" s="5"/>
    </row>
    <row r="7773" spans="1:7" x14ac:dyDescent="0.6">
      <c r="A7773" s="6" t="s">
        <v>74</v>
      </c>
      <c r="B7773" s="6" t="s">
        <v>250</v>
      </c>
      <c r="C7773" s="7">
        <v>9821</v>
      </c>
      <c r="D7773" s="10">
        <v>1.0349767990681019E-2</v>
      </c>
      <c r="E7773" s="10">
        <v>1.916666666666667</v>
      </c>
      <c r="F7773" s="8">
        <v>-58.809713542758878</v>
      </c>
      <c r="G7773" s="8"/>
    </row>
    <row r="7774" spans="1:7" x14ac:dyDescent="0.6">
      <c r="A7774" s="3" t="s">
        <v>75</v>
      </c>
      <c r="B7774" s="3" t="s">
        <v>250</v>
      </c>
      <c r="C7774" s="4">
        <v>0</v>
      </c>
      <c r="D7774" s="9">
        <v>0</v>
      </c>
      <c r="E7774" s="3"/>
      <c r="F7774" s="5">
        <v>-100</v>
      </c>
      <c r="G7774" s="5">
        <v>-100</v>
      </c>
    </row>
    <row r="7775" spans="1:7" x14ac:dyDescent="0.6">
      <c r="A7775" s="6" t="s">
        <v>77</v>
      </c>
      <c r="B7775" s="6" t="s">
        <v>250</v>
      </c>
      <c r="C7775" s="7">
        <v>17753</v>
      </c>
      <c r="D7775" s="10">
        <v>1.4799465862076351E-2</v>
      </c>
      <c r="E7775" s="10">
        <v>2.6861855046149188</v>
      </c>
      <c r="F7775" s="8"/>
      <c r="G7775" s="8"/>
    </row>
    <row r="7776" spans="1:7" x14ac:dyDescent="0.6">
      <c r="A7776" s="3" t="s">
        <v>78</v>
      </c>
      <c r="B7776" s="3" t="s">
        <v>250</v>
      </c>
      <c r="C7776" s="4">
        <v>94</v>
      </c>
      <c r="D7776" s="9">
        <v>7.9492494208760386E-5</v>
      </c>
      <c r="E7776" s="9">
        <v>4.7</v>
      </c>
      <c r="F7776" s="5">
        <v>-99.470512026136433</v>
      </c>
      <c r="G7776" s="5">
        <v>-99.246613769335582</v>
      </c>
    </row>
    <row r="7777" spans="1:7" x14ac:dyDescent="0.6">
      <c r="A7777" s="6" t="s">
        <v>79</v>
      </c>
      <c r="B7777" s="6" t="s">
        <v>250</v>
      </c>
      <c r="C7777" s="7">
        <v>4300</v>
      </c>
      <c r="D7777" s="10">
        <v>3.7549350543813272E-3</v>
      </c>
      <c r="E7777" s="10">
        <v>4.1425818882466281</v>
      </c>
      <c r="F7777" s="8">
        <v>4474.4680851063822</v>
      </c>
      <c r="G7777" s="8"/>
    </row>
    <row r="7778" spans="1:7" x14ac:dyDescent="0.6">
      <c r="A7778" s="3" t="s">
        <v>80</v>
      </c>
      <c r="B7778" s="3" t="s">
        <v>250</v>
      </c>
      <c r="C7778" s="4">
        <v>0</v>
      </c>
      <c r="D7778" s="9">
        <v>0</v>
      </c>
      <c r="E7778" s="3"/>
      <c r="F7778" s="5">
        <v>-100</v>
      </c>
      <c r="G7778" s="5">
        <v>-100</v>
      </c>
    </row>
    <row r="7779" spans="1:7" x14ac:dyDescent="0.6">
      <c r="A7779" s="6" t="s">
        <v>81</v>
      </c>
      <c r="B7779" s="6" t="s">
        <v>250</v>
      </c>
      <c r="C7779" s="7">
        <v>0</v>
      </c>
      <c r="D7779" s="10">
        <v>0</v>
      </c>
      <c r="E7779" s="6"/>
      <c r="F7779" s="6"/>
      <c r="G7779" s="6"/>
    </row>
    <row r="7780" spans="1:7" x14ac:dyDescent="0.6">
      <c r="A7780" s="3" t="s">
        <v>82</v>
      </c>
      <c r="B7780" s="3" t="s">
        <v>250</v>
      </c>
      <c r="C7780" s="4">
        <v>0</v>
      </c>
      <c r="D7780" s="9">
        <v>0</v>
      </c>
      <c r="E7780" s="3"/>
      <c r="F7780" s="3"/>
      <c r="G7780" s="3"/>
    </row>
    <row r="7781" spans="1:7" x14ac:dyDescent="0.6">
      <c r="A7781" s="6" t="s">
        <v>83</v>
      </c>
      <c r="B7781" s="6" t="s">
        <v>250</v>
      </c>
      <c r="C7781" s="7">
        <v>18712</v>
      </c>
      <c r="D7781" s="10">
        <v>1.4821226832437129E-2</v>
      </c>
      <c r="E7781" s="10">
        <v>6.8743570903747244</v>
      </c>
      <c r="F7781" s="8"/>
      <c r="G7781" s="8"/>
    </row>
    <row r="7782" spans="1:7" x14ac:dyDescent="0.6">
      <c r="A7782" s="3" t="s">
        <v>84</v>
      </c>
      <c r="B7782" s="3" t="s">
        <v>250</v>
      </c>
      <c r="C7782" s="4">
        <v>10054</v>
      </c>
      <c r="D7782" s="9">
        <v>7.9623750141147222E-3</v>
      </c>
      <c r="E7782" s="9">
        <v>1.5005970149253729</v>
      </c>
      <c r="F7782" s="5">
        <v>-46.269773407439082</v>
      </c>
      <c r="G7782" s="5"/>
    </row>
    <row r="7783" spans="1:7" x14ac:dyDescent="0.6">
      <c r="A7783" s="6" t="s">
        <v>85</v>
      </c>
      <c r="B7783" s="6" t="s">
        <v>250</v>
      </c>
      <c r="C7783" s="7">
        <v>9890</v>
      </c>
      <c r="D7783" s="10">
        <v>8.3491075044673842E-3</v>
      </c>
      <c r="E7783" s="10">
        <v>1.25</v>
      </c>
      <c r="F7783" s="8">
        <v>-1.6311915655460529</v>
      </c>
      <c r="G7783" s="8">
        <v>21.813031161473081</v>
      </c>
    </row>
    <row r="7784" spans="1:7" x14ac:dyDescent="0.6">
      <c r="A7784" s="3" t="s">
        <v>86</v>
      </c>
      <c r="B7784" s="3" t="s">
        <v>250</v>
      </c>
      <c r="C7784" s="4">
        <v>0</v>
      </c>
      <c r="D7784" s="9">
        <v>0</v>
      </c>
      <c r="E7784" s="3"/>
      <c r="F7784" s="5">
        <v>-100</v>
      </c>
      <c r="G7784" s="5">
        <v>-100</v>
      </c>
    </row>
    <row r="7785" spans="1:7" x14ac:dyDescent="0.6">
      <c r="A7785" s="6" t="s">
        <v>88</v>
      </c>
      <c r="B7785" s="6" t="s">
        <v>250</v>
      </c>
      <c r="C7785" s="7">
        <v>0</v>
      </c>
      <c r="D7785" s="10">
        <v>0</v>
      </c>
      <c r="E7785" s="6"/>
      <c r="F7785" s="6"/>
      <c r="G7785" s="8">
        <v>-100</v>
      </c>
    </row>
    <row r="7786" spans="1:7" x14ac:dyDescent="0.6">
      <c r="A7786" s="3" t="s">
        <v>89</v>
      </c>
      <c r="B7786" s="3" t="s">
        <v>250</v>
      </c>
      <c r="C7786" s="4">
        <v>19008</v>
      </c>
      <c r="D7786" s="9">
        <v>1.2885564399414511E-2</v>
      </c>
      <c r="E7786" s="9">
        <v>6.8745027124773959</v>
      </c>
      <c r="F7786" s="5"/>
      <c r="G7786" s="5"/>
    </row>
    <row r="7787" spans="1:7" x14ac:dyDescent="0.6">
      <c r="A7787" s="6" t="s">
        <v>90</v>
      </c>
      <c r="B7787" s="6" t="s">
        <v>250</v>
      </c>
      <c r="C7787" s="7">
        <v>0</v>
      </c>
      <c r="D7787" s="10">
        <v>0</v>
      </c>
      <c r="E7787" s="6"/>
      <c r="F7787" s="8">
        <v>-100</v>
      </c>
      <c r="G7787" s="8">
        <v>-100</v>
      </c>
    </row>
    <row r="7788" spans="1:7" x14ac:dyDescent="0.6">
      <c r="A7788" s="3" t="s">
        <v>91</v>
      </c>
      <c r="B7788" s="3" t="s">
        <v>250</v>
      </c>
      <c r="C7788" s="4">
        <v>56115</v>
      </c>
      <c r="D7788" s="9">
        <v>4.1302010116537842E-2</v>
      </c>
      <c r="E7788" s="9">
        <v>2.719408771504725</v>
      </c>
      <c r="F7788" s="5"/>
      <c r="G7788" s="5">
        <v>59596.808510638301</v>
      </c>
    </row>
    <row r="7789" spans="1:7" x14ac:dyDescent="0.6">
      <c r="A7789" s="6" t="s">
        <v>92</v>
      </c>
      <c r="B7789" s="6" t="s">
        <v>250</v>
      </c>
      <c r="C7789" s="7">
        <v>2113</v>
      </c>
      <c r="D7789" s="10">
        <v>1.510559018430886E-3</v>
      </c>
      <c r="E7789" s="10">
        <v>10.565</v>
      </c>
      <c r="F7789" s="8">
        <v>-96.234518399714872</v>
      </c>
      <c r="G7789" s="8">
        <v>-50.860465116279073</v>
      </c>
    </row>
    <row r="7790" spans="1:7" x14ac:dyDescent="0.6">
      <c r="A7790" s="3" t="s">
        <v>93</v>
      </c>
      <c r="B7790" s="3" t="s">
        <v>250</v>
      </c>
      <c r="C7790" s="4">
        <v>10120</v>
      </c>
      <c r="D7790" s="9">
        <v>8.2476591440028418E-3</v>
      </c>
      <c r="E7790" s="9">
        <v>1.25</v>
      </c>
      <c r="F7790" s="5">
        <v>378.93989588263139</v>
      </c>
      <c r="G7790" s="5"/>
    </row>
    <row r="7791" spans="1:7" x14ac:dyDescent="0.6">
      <c r="A7791" s="6" t="s">
        <v>95</v>
      </c>
      <c r="B7791" s="6" t="s">
        <v>250</v>
      </c>
      <c r="C7791" s="7">
        <v>45488</v>
      </c>
      <c r="D7791" s="10">
        <v>3.3120261688511538E-2</v>
      </c>
      <c r="E7791" s="10">
        <v>5.8823225139014612</v>
      </c>
      <c r="F7791" s="8">
        <v>349.48616600790513</v>
      </c>
      <c r="G7791" s="8"/>
    </row>
    <row r="7792" spans="1:7" x14ac:dyDescent="0.6">
      <c r="A7792" s="3" t="s">
        <v>96</v>
      </c>
      <c r="B7792" s="3" t="s">
        <v>250</v>
      </c>
      <c r="C7792" s="4">
        <v>17023</v>
      </c>
      <c r="D7792" s="9">
        <v>1.272884735393225E-2</v>
      </c>
      <c r="E7792" s="9">
        <v>1.9355315520181919</v>
      </c>
      <c r="F7792" s="5">
        <v>-62.576943369679917</v>
      </c>
      <c r="G7792" s="5"/>
    </row>
    <row r="7793" spans="1:7" x14ac:dyDescent="0.6">
      <c r="A7793" s="6" t="s">
        <v>97</v>
      </c>
      <c r="B7793" s="6" t="s">
        <v>250</v>
      </c>
      <c r="C7793" s="7">
        <v>42000</v>
      </c>
      <c r="D7793" s="10">
        <v>2.7888830658781189E-2</v>
      </c>
      <c r="E7793" s="10">
        <v>4.7085201793721971</v>
      </c>
      <c r="F7793" s="8">
        <v>146.72501909181699</v>
      </c>
      <c r="G7793" s="8">
        <v>124.45489525438219</v>
      </c>
    </row>
    <row r="7794" spans="1:7" x14ac:dyDescent="0.6">
      <c r="A7794" s="3" t="s">
        <v>98</v>
      </c>
      <c r="B7794" s="3" t="s">
        <v>250</v>
      </c>
      <c r="C7794" s="4">
        <v>15769</v>
      </c>
      <c r="D7794" s="9">
        <v>1.132718156298311E-2</v>
      </c>
      <c r="E7794" s="9">
        <v>2.1180658159838819</v>
      </c>
      <c r="F7794" s="5">
        <v>-62.454761904761909</v>
      </c>
      <c r="G7794" s="5">
        <v>56.843047543266373</v>
      </c>
    </row>
    <row r="7795" spans="1:7" x14ac:dyDescent="0.6">
      <c r="A7795" s="6" t="s">
        <v>99</v>
      </c>
      <c r="B7795" s="6" t="s">
        <v>250</v>
      </c>
      <c r="C7795" s="7">
        <v>9858</v>
      </c>
      <c r="D7795" s="10">
        <v>6.5561987742103001E-3</v>
      </c>
      <c r="E7795" s="10">
        <v>5.331530557057869</v>
      </c>
      <c r="F7795" s="8">
        <v>-37.484938803982487</v>
      </c>
      <c r="G7795" s="8">
        <v>-0.32355915065722662</v>
      </c>
    </row>
    <row r="7796" spans="1:7" x14ac:dyDescent="0.6">
      <c r="A7796" s="3" t="s">
        <v>100</v>
      </c>
      <c r="B7796" s="3" t="s">
        <v>250</v>
      </c>
      <c r="C7796" s="4">
        <v>0</v>
      </c>
      <c r="D7796" s="9">
        <v>0</v>
      </c>
      <c r="E7796" s="3"/>
      <c r="F7796" s="5">
        <v>-100</v>
      </c>
      <c r="G7796" s="3"/>
    </row>
    <row r="7797" spans="1:7" x14ac:dyDescent="0.6">
      <c r="A7797" s="6" t="s">
        <v>101</v>
      </c>
      <c r="B7797" s="6" t="s">
        <v>250</v>
      </c>
      <c r="C7797" s="7">
        <v>102017</v>
      </c>
      <c r="D7797" s="10">
        <v>5.1408803128008759E-2</v>
      </c>
      <c r="E7797" s="10">
        <v>5.2004383952694093</v>
      </c>
      <c r="F7797" s="8"/>
      <c r="G7797" s="8"/>
    </row>
    <row r="7798" spans="1:7" x14ac:dyDescent="0.6">
      <c r="A7798" s="3" t="s">
        <v>102</v>
      </c>
      <c r="B7798" s="3" t="s">
        <v>250</v>
      </c>
      <c r="C7798" s="4">
        <v>0</v>
      </c>
      <c r="D7798" s="9">
        <v>0</v>
      </c>
      <c r="E7798" s="3"/>
      <c r="F7798" s="5">
        <v>-100</v>
      </c>
      <c r="G7798" s="5">
        <v>-100</v>
      </c>
    </row>
    <row r="7799" spans="1:7" x14ac:dyDescent="0.6">
      <c r="A7799" s="6" t="s">
        <v>16</v>
      </c>
      <c r="B7799" s="6" t="s">
        <v>251</v>
      </c>
      <c r="C7799" s="7">
        <v>7180</v>
      </c>
      <c r="D7799" s="10">
        <v>1.611684867931179E-2</v>
      </c>
      <c r="E7799" s="10">
        <v>3.739583333333333</v>
      </c>
      <c r="F7799" s="6"/>
      <c r="G7799" s="6"/>
    </row>
    <row r="7800" spans="1:7" x14ac:dyDescent="0.6">
      <c r="A7800" s="3" t="s">
        <v>18</v>
      </c>
      <c r="B7800" s="3" t="s">
        <v>251</v>
      </c>
      <c r="C7800" s="4">
        <v>10250</v>
      </c>
      <c r="D7800" s="9">
        <v>2.2557916294681121E-2</v>
      </c>
      <c r="E7800" s="9">
        <v>3.5627389641988181</v>
      </c>
      <c r="F7800" s="5">
        <v>42.757660167130908</v>
      </c>
      <c r="G7800" s="3"/>
    </row>
    <row r="7801" spans="1:7" x14ac:dyDescent="0.6">
      <c r="A7801" s="6" t="s">
        <v>24</v>
      </c>
      <c r="B7801" s="6" t="s">
        <v>251</v>
      </c>
      <c r="C7801" s="7">
        <v>7467</v>
      </c>
      <c r="D7801" s="10">
        <v>1.4466652196785451E-2</v>
      </c>
      <c r="E7801" s="10">
        <v>3.532166508987701</v>
      </c>
      <c r="F7801" s="8">
        <v>-27.151219512195119</v>
      </c>
      <c r="G7801" s="6"/>
    </row>
    <row r="7802" spans="1:7" x14ac:dyDescent="0.6">
      <c r="A7802" s="3" t="s">
        <v>27</v>
      </c>
      <c r="B7802" s="3" t="s">
        <v>251</v>
      </c>
      <c r="C7802" s="4">
        <v>15787</v>
      </c>
      <c r="D7802" s="9">
        <v>3.2221526371687542E-2</v>
      </c>
      <c r="E7802" s="9">
        <v>3.4973416038989811</v>
      </c>
      <c r="F7802" s="5">
        <v>111.423597160841</v>
      </c>
      <c r="G7802" s="3"/>
    </row>
    <row r="7803" spans="1:7" x14ac:dyDescent="0.6">
      <c r="A7803" s="6" t="s">
        <v>35</v>
      </c>
      <c r="B7803" s="6" t="s">
        <v>251</v>
      </c>
      <c r="C7803" s="7">
        <v>5898</v>
      </c>
      <c r="D7803" s="10">
        <v>1.0958752004389741E-2</v>
      </c>
      <c r="E7803" s="10">
        <v>3.5107142857142861</v>
      </c>
      <c r="F7803" s="8">
        <v>-62.640146956356489</v>
      </c>
      <c r="G7803" s="6"/>
    </row>
    <row r="7804" spans="1:7" x14ac:dyDescent="0.6">
      <c r="A7804" s="3" t="s">
        <v>38</v>
      </c>
      <c r="B7804" s="3" t="s">
        <v>251</v>
      </c>
      <c r="C7804" s="4">
        <v>27751</v>
      </c>
      <c r="D7804" s="9">
        <v>4.8511010378884438E-2</v>
      </c>
      <c r="E7804" s="9">
        <v>3.8607401224262659</v>
      </c>
      <c r="F7804" s="5">
        <v>370.5154289589691</v>
      </c>
      <c r="G7804" s="3"/>
    </row>
    <row r="7805" spans="1:7" x14ac:dyDescent="0.6">
      <c r="A7805" s="6" t="s">
        <v>40</v>
      </c>
      <c r="B7805" s="6" t="s">
        <v>251</v>
      </c>
      <c r="C7805" s="7">
        <v>50316</v>
      </c>
      <c r="D7805" s="10">
        <v>7.1609886485179533E-2</v>
      </c>
      <c r="E7805" s="10">
        <v>2.4109247724005751</v>
      </c>
      <c r="F7805" s="8">
        <v>81.312385139274255</v>
      </c>
      <c r="G7805" s="6"/>
    </row>
    <row r="7806" spans="1:7" x14ac:dyDescent="0.6">
      <c r="A7806" s="3" t="s">
        <v>42</v>
      </c>
      <c r="B7806" s="3" t="s">
        <v>251</v>
      </c>
      <c r="C7806" s="4">
        <v>115340</v>
      </c>
      <c r="D7806" s="9">
        <v>0.19038997128501939</v>
      </c>
      <c r="E7806" s="9">
        <v>3.4574340527577938</v>
      </c>
      <c r="F7806" s="5">
        <v>129.23125844661729</v>
      </c>
      <c r="G7806" s="3"/>
    </row>
    <row r="7807" spans="1:7" x14ac:dyDescent="0.6">
      <c r="A7807" s="6" t="s">
        <v>43</v>
      </c>
      <c r="B7807" s="6" t="s">
        <v>251</v>
      </c>
      <c r="C7807" s="7">
        <v>114384</v>
      </c>
      <c r="D7807" s="10">
        <v>0.18452907070921881</v>
      </c>
      <c r="E7807" s="10">
        <v>3.534734239802225</v>
      </c>
      <c r="F7807" s="8">
        <v>-0.82885382347841485</v>
      </c>
      <c r="G7807" s="6"/>
    </row>
    <row r="7808" spans="1:7" x14ac:dyDescent="0.6">
      <c r="A7808" s="3" t="s">
        <v>44</v>
      </c>
      <c r="B7808" s="3" t="s">
        <v>251</v>
      </c>
      <c r="C7808" s="4">
        <v>78255</v>
      </c>
      <c r="D7808" s="9">
        <v>0.12684546741942851</v>
      </c>
      <c r="E7808" s="9">
        <v>3.55542935029532</v>
      </c>
      <c r="F7808" s="5">
        <v>-31.585711288292071</v>
      </c>
      <c r="G7808" s="3"/>
    </row>
    <row r="7809" spans="1:7" x14ac:dyDescent="0.6">
      <c r="A7809" s="6" t="s">
        <v>45</v>
      </c>
      <c r="B7809" s="6" t="s">
        <v>251</v>
      </c>
      <c r="C7809" s="7">
        <v>152594</v>
      </c>
      <c r="D7809" s="10">
        <v>0.25530009447478758</v>
      </c>
      <c r="E7809" s="10">
        <v>3.6202609727164892</v>
      </c>
      <c r="F7809" s="8">
        <v>94.995846910740525</v>
      </c>
      <c r="G7809" s="6"/>
    </row>
    <row r="7810" spans="1:7" x14ac:dyDescent="0.6">
      <c r="A7810" s="3" t="s">
        <v>46</v>
      </c>
      <c r="B7810" s="3" t="s">
        <v>251</v>
      </c>
      <c r="C7810" s="4">
        <v>38970</v>
      </c>
      <c r="D7810" s="9">
        <v>5.9122585332801673E-2</v>
      </c>
      <c r="E7810" s="9">
        <v>3.517148014440433</v>
      </c>
      <c r="F7810" s="5">
        <v>-74.461643314940289</v>
      </c>
      <c r="G7810" s="3"/>
    </row>
    <row r="7811" spans="1:7" x14ac:dyDescent="0.6">
      <c r="A7811" s="6" t="s">
        <v>47</v>
      </c>
      <c r="B7811" s="6" t="s">
        <v>251</v>
      </c>
      <c r="C7811" s="7">
        <v>244977</v>
      </c>
      <c r="D7811" s="10">
        <v>0.36586500706267899</v>
      </c>
      <c r="E7811" s="10">
        <v>3.9276129094319661</v>
      </c>
      <c r="F7811" s="8">
        <v>528.62971516551193</v>
      </c>
      <c r="G7811" s="8">
        <v>3311.935933147633</v>
      </c>
    </row>
    <row r="7812" spans="1:7" x14ac:dyDescent="0.6">
      <c r="A7812" s="3" t="s">
        <v>48</v>
      </c>
      <c r="B7812" s="3" t="s">
        <v>251</v>
      </c>
      <c r="C7812" s="4">
        <v>124501</v>
      </c>
      <c r="D7812" s="9">
        <v>0.17233804945652559</v>
      </c>
      <c r="E7812" s="9">
        <v>3.803880232202872</v>
      </c>
      <c r="F7812" s="5">
        <v>-49.178494307628881</v>
      </c>
      <c r="G7812" s="5">
        <v>1114.643902439024</v>
      </c>
    </row>
    <row r="7813" spans="1:7" x14ac:dyDescent="0.6">
      <c r="A7813" s="6" t="s">
        <v>50</v>
      </c>
      <c r="B7813" s="6" t="s">
        <v>251</v>
      </c>
      <c r="C7813" s="7">
        <v>178832</v>
      </c>
      <c r="D7813" s="10">
        <v>0.27749534075900878</v>
      </c>
      <c r="E7813" s="10">
        <v>3.8949340070566709</v>
      </c>
      <c r="F7813" s="8">
        <v>43.639006915607091</v>
      </c>
      <c r="G7813" s="8">
        <v>2294.964510512923</v>
      </c>
    </row>
    <row r="7814" spans="1:7" x14ac:dyDescent="0.6">
      <c r="A7814" s="3" t="s">
        <v>51</v>
      </c>
      <c r="B7814" s="3" t="s">
        <v>251</v>
      </c>
      <c r="C7814" s="4">
        <v>86468</v>
      </c>
      <c r="D7814" s="9">
        <v>0.14531933608148459</v>
      </c>
      <c r="E7814" s="9">
        <v>3.93752276867031</v>
      </c>
      <c r="F7814" s="5">
        <v>-51.64847454594257</v>
      </c>
      <c r="G7814" s="5">
        <v>447.71647558117439</v>
      </c>
    </row>
    <row r="7815" spans="1:7" x14ac:dyDescent="0.6">
      <c r="A7815" s="6" t="s">
        <v>54</v>
      </c>
      <c r="B7815" s="6" t="s">
        <v>251</v>
      </c>
      <c r="C7815" s="7">
        <v>41454</v>
      </c>
      <c r="D7815" s="10">
        <v>4.774490716383227E-2</v>
      </c>
      <c r="E7815" s="10">
        <v>3.7012499999999999</v>
      </c>
      <c r="F7815" s="8">
        <v>-52.05856501827266</v>
      </c>
      <c r="G7815" s="8">
        <v>602.84842319430311</v>
      </c>
    </row>
    <row r="7816" spans="1:7" x14ac:dyDescent="0.6">
      <c r="A7816" s="3" t="s">
        <v>56</v>
      </c>
      <c r="B7816" s="3" t="s">
        <v>251</v>
      </c>
      <c r="C7816" s="4">
        <v>41439</v>
      </c>
      <c r="D7816" s="9">
        <v>6.1726305065821649E-2</v>
      </c>
      <c r="E7816" s="9">
        <v>3.6999107142857142</v>
      </c>
      <c r="F7816" s="5">
        <v>-3.6184686640616803E-2</v>
      </c>
      <c r="G7816" s="5">
        <v>49.324348672119918</v>
      </c>
    </row>
    <row r="7817" spans="1:7" x14ac:dyDescent="0.6">
      <c r="A7817" s="6" t="s">
        <v>57</v>
      </c>
      <c r="B7817" s="6" t="s">
        <v>251</v>
      </c>
      <c r="C7817" s="7">
        <v>117349</v>
      </c>
      <c r="D7817" s="10">
        <v>0.17013585597977829</v>
      </c>
      <c r="E7817" s="10">
        <v>3.4117048494010929</v>
      </c>
      <c r="F7817" s="8">
        <v>183.18492241608149</v>
      </c>
      <c r="G7817" s="8">
        <v>133.22402416726291</v>
      </c>
    </row>
    <row r="7818" spans="1:7" x14ac:dyDescent="0.6">
      <c r="A7818" s="3" t="s">
        <v>58</v>
      </c>
      <c r="B7818" s="3" t="s">
        <v>251</v>
      </c>
      <c r="C7818" s="4">
        <v>167349</v>
      </c>
      <c r="D7818" s="9">
        <v>0.23304138256208659</v>
      </c>
      <c r="E7818" s="9">
        <v>3.9239589195272928</v>
      </c>
      <c r="F7818" s="5">
        <v>42.607947234318146</v>
      </c>
      <c r="G7818" s="5">
        <v>45.091902202184841</v>
      </c>
    </row>
    <row r="7819" spans="1:7" x14ac:dyDescent="0.6">
      <c r="A7819" s="6" t="s">
        <v>60</v>
      </c>
      <c r="B7819" s="6" t="s">
        <v>251</v>
      </c>
      <c r="C7819" s="7">
        <v>63710</v>
      </c>
      <c r="D7819" s="10">
        <v>8.752211217796077E-2</v>
      </c>
      <c r="E7819" s="10">
        <v>4.2183672118122226</v>
      </c>
      <c r="F7819" s="8">
        <v>-61.929859156612821</v>
      </c>
      <c r="G7819" s="8">
        <v>-44.301650580500777</v>
      </c>
    </row>
    <row r="7820" spans="1:7" x14ac:dyDescent="0.6">
      <c r="A7820" s="3" t="s">
        <v>61</v>
      </c>
      <c r="B7820" s="3" t="s">
        <v>251</v>
      </c>
      <c r="C7820" s="4">
        <v>39463</v>
      </c>
      <c r="D7820" s="9">
        <v>5.079837884909099E-2</v>
      </c>
      <c r="E7820" s="9">
        <v>3.568083182640144</v>
      </c>
      <c r="F7820" s="5">
        <v>-38.058389577774292</v>
      </c>
      <c r="G7820" s="5">
        <v>-49.571273401060637</v>
      </c>
    </row>
    <row r="7821" spans="1:7" x14ac:dyDescent="0.6">
      <c r="A7821" s="6" t="s">
        <v>62</v>
      </c>
      <c r="B7821" s="6" t="s">
        <v>251</v>
      </c>
      <c r="C7821" s="7">
        <v>10825</v>
      </c>
      <c r="D7821" s="10">
        <v>1.5931164653200471E-2</v>
      </c>
      <c r="E7821" s="10">
        <v>6.8210459987397609</v>
      </c>
      <c r="F7821" s="8">
        <v>-72.569242074854941</v>
      </c>
      <c r="G7821" s="8">
        <v>-92.906012031927858</v>
      </c>
    </row>
    <row r="7822" spans="1:7" x14ac:dyDescent="0.6">
      <c r="A7822" s="3" t="s">
        <v>63</v>
      </c>
      <c r="B7822" s="3" t="s">
        <v>251</v>
      </c>
      <c r="C7822" s="4">
        <v>7760</v>
      </c>
      <c r="D7822" s="9">
        <v>9.7616226835958702E-3</v>
      </c>
      <c r="E7822" s="9">
        <v>4.1497326203208553</v>
      </c>
      <c r="F7822" s="5">
        <v>-28.314087759815241</v>
      </c>
      <c r="G7822" s="5">
        <v>-80.087246599948685</v>
      </c>
    </row>
    <row r="7823" spans="1:7" x14ac:dyDescent="0.6">
      <c r="A7823" s="6" t="s">
        <v>64</v>
      </c>
      <c r="B7823" s="6" t="s">
        <v>251</v>
      </c>
      <c r="C7823" s="7">
        <v>179811</v>
      </c>
      <c r="D7823" s="10">
        <v>0.21168220514817071</v>
      </c>
      <c r="E7823" s="10">
        <v>4.3018014785042702</v>
      </c>
      <c r="F7823" s="8">
        <v>2217.1520618556701</v>
      </c>
      <c r="G7823" s="8">
        <v>-26.600864570959729</v>
      </c>
    </row>
    <row r="7824" spans="1:7" x14ac:dyDescent="0.6">
      <c r="A7824" s="3" t="s">
        <v>65</v>
      </c>
      <c r="B7824" s="3" t="s">
        <v>251</v>
      </c>
      <c r="C7824" s="4">
        <v>65951</v>
      </c>
      <c r="D7824" s="9">
        <v>7.8430788661294257E-2</v>
      </c>
      <c r="E7824" s="9">
        <v>4.5878956521739127</v>
      </c>
      <c r="F7824" s="5">
        <v>-63.322043701442077</v>
      </c>
      <c r="G7824" s="5">
        <v>-47.027734716990217</v>
      </c>
    </row>
    <row r="7825" spans="1:7" x14ac:dyDescent="0.6">
      <c r="A7825" s="6" t="s">
        <v>66</v>
      </c>
      <c r="B7825" s="6" t="s">
        <v>251</v>
      </c>
      <c r="C7825" s="7">
        <v>46497</v>
      </c>
      <c r="D7825" s="10">
        <v>5.5292427876987307E-2</v>
      </c>
      <c r="E7825" s="10">
        <v>4.1515178571428573</v>
      </c>
      <c r="F7825" s="8">
        <v>-29.497657351670181</v>
      </c>
      <c r="G7825" s="8">
        <v>-73.999619754853711</v>
      </c>
    </row>
    <row r="7826" spans="1:7" x14ac:dyDescent="0.6">
      <c r="A7826" s="3" t="s">
        <v>67</v>
      </c>
      <c r="B7826" s="3" t="s">
        <v>251</v>
      </c>
      <c r="C7826" s="4">
        <v>133398</v>
      </c>
      <c r="D7826" s="9">
        <v>0.1357284534743001</v>
      </c>
      <c r="E7826" s="9">
        <v>4.6947983388470469</v>
      </c>
      <c r="F7826" s="5">
        <v>186.89592876959799</v>
      </c>
      <c r="G7826" s="5">
        <v>54.274413655918963</v>
      </c>
    </row>
    <row r="7827" spans="1:7" x14ac:dyDescent="0.6">
      <c r="A7827" s="6" t="s">
        <v>68</v>
      </c>
      <c r="B7827" s="6" t="s">
        <v>251</v>
      </c>
      <c r="C7827" s="7">
        <v>47565</v>
      </c>
      <c r="D7827" s="10">
        <v>5.6799783075341233E-2</v>
      </c>
      <c r="E7827" s="10">
        <v>4.3084239130434776</v>
      </c>
      <c r="F7827" s="8">
        <v>-64.343543381459995</v>
      </c>
      <c r="G7827" s="8">
        <v>14.741641337386019</v>
      </c>
    </row>
    <row r="7828" spans="1:7" x14ac:dyDescent="0.6">
      <c r="A7828" s="3" t="s">
        <v>69</v>
      </c>
      <c r="B7828" s="3" t="s">
        <v>251</v>
      </c>
      <c r="C7828" s="4">
        <v>206988</v>
      </c>
      <c r="D7828" s="9">
        <v>0.21913216894075169</v>
      </c>
      <c r="E7828" s="9">
        <v>4.166592858005556</v>
      </c>
      <c r="F7828" s="5">
        <v>335.16871649321979</v>
      </c>
      <c r="G7828" s="5">
        <v>399.50047057120099</v>
      </c>
    </row>
    <row r="7829" spans="1:7" x14ac:dyDescent="0.6">
      <c r="A7829" s="6" t="s">
        <v>70</v>
      </c>
      <c r="B7829" s="6" t="s">
        <v>251</v>
      </c>
      <c r="C7829" s="7">
        <v>149435</v>
      </c>
      <c r="D7829" s="10">
        <v>0.15218146764465271</v>
      </c>
      <c r="E7829" s="10">
        <v>4.5596985323284409</v>
      </c>
      <c r="F7829" s="8">
        <v>-27.80499352619475</v>
      </c>
      <c r="G7829" s="8">
        <v>27.342371899206629</v>
      </c>
    </row>
    <row r="7830" spans="1:7" x14ac:dyDescent="0.6">
      <c r="A7830" s="3" t="s">
        <v>71</v>
      </c>
      <c r="B7830" s="3" t="s">
        <v>251</v>
      </c>
      <c r="C7830" s="4">
        <v>198188</v>
      </c>
      <c r="D7830" s="9">
        <v>0.20547178577155881</v>
      </c>
      <c r="E7830" s="9">
        <v>3.8005637908220988</v>
      </c>
      <c r="F7830" s="5">
        <v>32.624887074647837</v>
      </c>
      <c r="G7830" s="5">
        <v>18.427955948347471</v>
      </c>
    </row>
    <row r="7831" spans="1:7" x14ac:dyDescent="0.6">
      <c r="A7831" s="6" t="s">
        <v>72</v>
      </c>
      <c r="B7831" s="6" t="s">
        <v>251</v>
      </c>
      <c r="C7831" s="7">
        <v>168686</v>
      </c>
      <c r="D7831" s="10">
        <v>0.17067158295581289</v>
      </c>
      <c r="E7831" s="10">
        <v>4.42919784692136</v>
      </c>
      <c r="F7831" s="8">
        <v>-14.88586594546593</v>
      </c>
      <c r="G7831" s="8">
        <v>164.77162140951191</v>
      </c>
    </row>
    <row r="7832" spans="1:7" x14ac:dyDescent="0.6">
      <c r="A7832" s="3" t="s">
        <v>73</v>
      </c>
      <c r="B7832" s="3" t="s">
        <v>251</v>
      </c>
      <c r="C7832" s="4">
        <v>6344</v>
      </c>
      <c r="D7832" s="9">
        <v>7.6390348903044702E-3</v>
      </c>
      <c r="E7832" s="9">
        <v>5.2866666666666671</v>
      </c>
      <c r="F7832" s="5">
        <v>-96.239166261574766</v>
      </c>
      <c r="G7832" s="5">
        <v>-83.924182145300662</v>
      </c>
    </row>
    <row r="7833" spans="1:7" x14ac:dyDescent="0.6">
      <c r="A7833" s="6" t="s">
        <v>75</v>
      </c>
      <c r="B7833" s="6" t="s">
        <v>251</v>
      </c>
      <c r="C7833" s="7">
        <v>124325</v>
      </c>
      <c r="D7833" s="10">
        <v>0.1223581189333514</v>
      </c>
      <c r="E7833" s="10">
        <v>4.4623308567531677</v>
      </c>
      <c r="F7833" s="8">
        <v>1859.7257250945779</v>
      </c>
      <c r="G7833" s="8">
        <v>1048.4988452655889</v>
      </c>
    </row>
    <row r="7834" spans="1:7" x14ac:dyDescent="0.6">
      <c r="A7834" s="3" t="s">
        <v>76</v>
      </c>
      <c r="B7834" s="3" t="s">
        <v>251</v>
      </c>
      <c r="C7834" s="4">
        <v>109447</v>
      </c>
      <c r="D7834" s="9">
        <v>0.1059723017506949</v>
      </c>
      <c r="E7834" s="9">
        <v>3.9700739988392342</v>
      </c>
      <c r="F7834" s="5">
        <v>-11.967021918359141</v>
      </c>
      <c r="G7834" s="5">
        <v>1310.399484536083</v>
      </c>
    </row>
    <row r="7835" spans="1:7" x14ac:dyDescent="0.6">
      <c r="A7835" s="6" t="s">
        <v>77</v>
      </c>
      <c r="B7835" s="6" t="s">
        <v>251</v>
      </c>
      <c r="C7835" s="7">
        <v>91385</v>
      </c>
      <c r="D7835" s="10">
        <v>7.6181444702633189E-2</v>
      </c>
      <c r="E7835" s="10">
        <v>4.1315158913151588</v>
      </c>
      <c r="F7835" s="8">
        <v>-16.502964905387991</v>
      </c>
      <c r="G7835" s="8">
        <v>-49.177191606742632</v>
      </c>
    </row>
    <row r="7836" spans="1:7" x14ac:dyDescent="0.6">
      <c r="A7836" s="3" t="s">
        <v>78</v>
      </c>
      <c r="B7836" s="3" t="s">
        <v>251</v>
      </c>
      <c r="C7836" s="4">
        <v>135990</v>
      </c>
      <c r="D7836" s="9">
        <v>0.11500196050478</v>
      </c>
      <c r="E7836" s="9">
        <v>4.6302349336057196</v>
      </c>
      <c r="F7836" s="5">
        <v>48.809979755977452</v>
      </c>
      <c r="G7836" s="5">
        <v>106.19854134129881</v>
      </c>
    </row>
    <row r="7837" spans="1:7" x14ac:dyDescent="0.6">
      <c r="A7837" s="6" t="s">
        <v>79</v>
      </c>
      <c r="B7837" s="6" t="s">
        <v>251</v>
      </c>
      <c r="C7837" s="7">
        <v>214157</v>
      </c>
      <c r="D7837" s="10">
        <v>0.18701061080026549</v>
      </c>
      <c r="E7837" s="10">
        <v>4.2450197228884612</v>
      </c>
      <c r="F7837" s="8">
        <v>57.479961761894252</v>
      </c>
      <c r="G7837" s="8">
        <v>360.58240316579571</v>
      </c>
    </row>
    <row r="7838" spans="1:7" x14ac:dyDescent="0.6">
      <c r="A7838" s="3" t="s">
        <v>80</v>
      </c>
      <c r="B7838" s="3" t="s">
        <v>251</v>
      </c>
      <c r="C7838" s="4">
        <v>325877</v>
      </c>
      <c r="D7838" s="9">
        <v>0.2761892174933494</v>
      </c>
      <c r="E7838" s="9">
        <v>4.2414228446480644</v>
      </c>
      <c r="F7838" s="5">
        <v>52.167335179331047</v>
      </c>
      <c r="G7838" s="5">
        <v>144.28926970419349</v>
      </c>
    </row>
    <row r="7839" spans="1:7" x14ac:dyDescent="0.6">
      <c r="A7839" s="6" t="s">
        <v>82</v>
      </c>
      <c r="B7839" s="6" t="s">
        <v>251</v>
      </c>
      <c r="C7839" s="7">
        <v>33488</v>
      </c>
      <c r="D7839" s="10">
        <v>2.993507749616604E-2</v>
      </c>
      <c r="E7839" s="10">
        <v>4.7339553293751768</v>
      </c>
      <c r="F7839" s="8">
        <v>-89.723730119032638</v>
      </c>
      <c r="G7839" s="8">
        <v>-29.595290654893301</v>
      </c>
    </row>
    <row r="7840" spans="1:7" x14ac:dyDescent="0.6">
      <c r="A7840" s="3" t="s">
        <v>83</v>
      </c>
      <c r="B7840" s="3" t="s">
        <v>251</v>
      </c>
      <c r="C7840" s="4">
        <v>298260</v>
      </c>
      <c r="D7840" s="9">
        <v>0.23624300529300449</v>
      </c>
      <c r="E7840" s="9">
        <v>4.0772080434158546</v>
      </c>
      <c r="F7840" s="5">
        <v>790.64739608217872</v>
      </c>
      <c r="G7840" s="5">
        <v>44.095309873036108</v>
      </c>
    </row>
    <row r="7841" spans="1:7" x14ac:dyDescent="0.6">
      <c r="A7841" s="6" t="s">
        <v>84</v>
      </c>
      <c r="B7841" s="6" t="s">
        <v>251</v>
      </c>
      <c r="C7841" s="7">
        <v>277358</v>
      </c>
      <c r="D7841" s="10">
        <v>0.2196566947647535</v>
      </c>
      <c r="E7841" s="10">
        <v>4.2894834519022584</v>
      </c>
      <c r="F7841" s="8">
        <v>-7.0079796151009237</v>
      </c>
      <c r="G7841" s="8">
        <v>85.604443403486471</v>
      </c>
    </row>
    <row r="7842" spans="1:7" x14ac:dyDescent="0.6">
      <c r="A7842" s="3" t="s">
        <v>85</v>
      </c>
      <c r="B7842" s="3" t="s">
        <v>251</v>
      </c>
      <c r="C7842" s="4">
        <v>178218</v>
      </c>
      <c r="D7842" s="9">
        <v>0.15045108606988561</v>
      </c>
      <c r="E7842" s="9">
        <v>4.3616740088105734</v>
      </c>
      <c r="F7842" s="5">
        <v>-35.744416962914357</v>
      </c>
      <c r="G7842" s="5">
        <v>-10.0762911982562</v>
      </c>
    </row>
    <row r="7843" spans="1:7" x14ac:dyDescent="0.6">
      <c r="A7843" s="6" t="s">
        <v>88</v>
      </c>
      <c r="B7843" s="6" t="s">
        <v>251</v>
      </c>
      <c r="C7843" s="7">
        <v>84329</v>
      </c>
      <c r="D7843" s="10">
        <v>6.6637199921121743E-2</v>
      </c>
      <c r="E7843" s="10">
        <v>4.2436090982286636</v>
      </c>
      <c r="F7843" s="8">
        <v>-52.682108429002682</v>
      </c>
      <c r="G7843" s="8">
        <v>-50.008299443937247</v>
      </c>
    </row>
    <row r="7844" spans="1:7" x14ac:dyDescent="0.6">
      <c r="A7844" s="3" t="s">
        <v>89</v>
      </c>
      <c r="B7844" s="3" t="s">
        <v>251</v>
      </c>
      <c r="C7844" s="4">
        <v>99486</v>
      </c>
      <c r="D7844" s="9">
        <v>6.7441775033678014E-2</v>
      </c>
      <c r="E7844" s="9">
        <v>3.9391035793474818</v>
      </c>
      <c r="F7844" s="5">
        <v>17.973650820002621</v>
      </c>
      <c r="G7844" s="5">
        <v>1468.190416141236</v>
      </c>
    </row>
    <row r="7845" spans="1:7" x14ac:dyDescent="0.6">
      <c r="A7845" s="6" t="s">
        <v>90</v>
      </c>
      <c r="B7845" s="6" t="s">
        <v>251</v>
      </c>
      <c r="C7845" s="7">
        <v>94964</v>
      </c>
      <c r="D7845" s="10">
        <v>6.8736673873145679E-2</v>
      </c>
      <c r="E7845" s="10">
        <v>4.2855724536305786</v>
      </c>
      <c r="F7845" s="8">
        <v>-4.5453631666767187</v>
      </c>
      <c r="G7845" s="8">
        <v>-23.616328172129499</v>
      </c>
    </row>
    <row r="7846" spans="1:7" x14ac:dyDescent="0.6">
      <c r="A7846" s="3" t="s">
        <v>91</v>
      </c>
      <c r="B7846" s="3" t="s">
        <v>251</v>
      </c>
      <c r="C7846" s="4">
        <v>32241</v>
      </c>
      <c r="D7846" s="9">
        <v>2.373016320355157E-2</v>
      </c>
      <c r="E7846" s="9">
        <v>5.1265702019398951</v>
      </c>
      <c r="F7846" s="5">
        <v>-66.049239711890834</v>
      </c>
      <c r="G7846" s="5">
        <v>-70.541906128080257</v>
      </c>
    </row>
    <row r="7847" spans="1:7" x14ac:dyDescent="0.6">
      <c r="A7847" s="6" t="s">
        <v>93</v>
      </c>
      <c r="B7847" s="6" t="s">
        <v>251</v>
      </c>
      <c r="C7847" s="7">
        <v>287948</v>
      </c>
      <c r="D7847" s="10">
        <v>0.23467361217364921</v>
      </c>
      <c r="E7847" s="10">
        <v>4.3360438501385374</v>
      </c>
      <c r="F7847" s="8">
        <v>793.11125585434695</v>
      </c>
      <c r="G7847" s="8">
        <v>215.09328664441651</v>
      </c>
    </row>
    <row r="7848" spans="1:7" x14ac:dyDescent="0.6">
      <c r="A7848" s="3" t="s">
        <v>94</v>
      </c>
      <c r="B7848" s="3" t="s">
        <v>251</v>
      </c>
      <c r="C7848" s="4">
        <v>233580</v>
      </c>
      <c r="D7848" s="9">
        <v>0.14964399873365741</v>
      </c>
      <c r="E7848" s="9">
        <v>4.3095940959409598</v>
      </c>
      <c r="F7848" s="5">
        <v>-18.88118688096462</v>
      </c>
      <c r="G7848" s="5">
        <v>71.762629605118036</v>
      </c>
    </row>
    <row r="7849" spans="1:7" x14ac:dyDescent="0.6">
      <c r="A7849" s="6" t="s">
        <v>96</v>
      </c>
      <c r="B7849" s="6" t="s">
        <v>251</v>
      </c>
      <c r="C7849" s="7">
        <v>278076</v>
      </c>
      <c r="D7849" s="10">
        <v>0.20792968083134961</v>
      </c>
      <c r="E7849" s="10">
        <v>4.2619624191521321</v>
      </c>
      <c r="F7849" s="8">
        <v>19.04957616234266</v>
      </c>
      <c r="G7849" s="8">
        <v>29.846794641314549</v>
      </c>
    </row>
    <row r="7850" spans="1:7" x14ac:dyDescent="0.6">
      <c r="A7850" s="3" t="s">
        <v>97</v>
      </c>
      <c r="B7850" s="3" t="s">
        <v>251</v>
      </c>
      <c r="C7850" s="4">
        <v>217044</v>
      </c>
      <c r="D7850" s="9">
        <v>0.14412150860725009</v>
      </c>
      <c r="E7850" s="9">
        <v>4.2587708971038376</v>
      </c>
      <c r="F7850" s="5">
        <v>-21.947956673715101</v>
      </c>
      <c r="G7850" s="5">
        <v>-33.396956520404942</v>
      </c>
    </row>
    <row r="7851" spans="1:7" x14ac:dyDescent="0.6">
      <c r="A7851" s="6" t="s">
        <v>99</v>
      </c>
      <c r="B7851" s="6" t="s">
        <v>251</v>
      </c>
      <c r="C7851" s="7">
        <v>35175</v>
      </c>
      <c r="D7851" s="10">
        <v>2.3393618572007231E-2</v>
      </c>
      <c r="E7851" s="10">
        <v>4.0131203650884197</v>
      </c>
      <c r="F7851" s="8">
        <v>-83.793608669209931</v>
      </c>
      <c r="G7851" s="8">
        <v>5.0376254180602098</v>
      </c>
    </row>
    <row r="7852" spans="1:7" x14ac:dyDescent="0.6">
      <c r="A7852" s="3" t="s">
        <v>100</v>
      </c>
      <c r="B7852" s="3" t="s">
        <v>251</v>
      </c>
      <c r="C7852" s="4">
        <v>34770</v>
      </c>
      <c r="D7852" s="9">
        <v>1.970654098295422E-2</v>
      </c>
      <c r="E7852" s="9">
        <v>4.2013049782503629</v>
      </c>
      <c r="F7852" s="5">
        <v>-1.1513859275053331</v>
      </c>
      <c r="G7852" s="5">
        <v>-88.342385837859581</v>
      </c>
    </row>
    <row r="7853" spans="1:7" x14ac:dyDescent="0.6">
      <c r="A7853" s="6" t="s">
        <v>101</v>
      </c>
      <c r="B7853" s="6" t="s">
        <v>251</v>
      </c>
      <c r="C7853" s="7">
        <v>208772</v>
      </c>
      <c r="D7853" s="10">
        <v>0.10520519763020519</v>
      </c>
      <c r="E7853" s="10">
        <v>4.3408254496309384</v>
      </c>
      <c r="F7853" s="8">
        <v>500.4371584699453</v>
      </c>
      <c r="G7853" s="8">
        <v>-24.728329451467062</v>
      </c>
    </row>
    <row r="7854" spans="1:7" x14ac:dyDescent="0.6">
      <c r="A7854" s="3" t="s">
        <v>102</v>
      </c>
      <c r="B7854" s="3" t="s">
        <v>251</v>
      </c>
      <c r="C7854" s="4">
        <v>388909</v>
      </c>
      <c r="D7854" s="9">
        <v>0.2376201324811866</v>
      </c>
      <c r="E7854" s="9">
        <v>4.1957126828636779</v>
      </c>
      <c r="F7854" s="5">
        <v>86.284080240645295</v>
      </c>
      <c r="G7854" s="5">
        <v>118.2209428901682</v>
      </c>
    </row>
    <row r="7855" spans="1:7" x14ac:dyDescent="0.6">
      <c r="A7855" s="6" t="s">
        <v>47</v>
      </c>
      <c r="B7855" s="6" t="s">
        <v>252</v>
      </c>
      <c r="C7855" s="7">
        <v>24382</v>
      </c>
      <c r="D7855" s="10">
        <v>3.6413706601853398E-2</v>
      </c>
      <c r="E7855" s="10">
        <v>4.6960708782742682</v>
      </c>
      <c r="F7855" s="6"/>
      <c r="G7855" s="6"/>
    </row>
    <row r="7856" spans="1:7" x14ac:dyDescent="0.6">
      <c r="A7856" s="3" t="s">
        <v>51</v>
      </c>
      <c r="B7856" s="3" t="s">
        <v>252</v>
      </c>
      <c r="C7856" s="4">
        <v>16233</v>
      </c>
      <c r="D7856" s="9">
        <v>2.7281407949885969E-2</v>
      </c>
      <c r="E7856" s="9">
        <v>4.2628676470588234</v>
      </c>
      <c r="F7856" s="5">
        <v>-33.422196702485437</v>
      </c>
      <c r="G7856" s="3"/>
    </row>
    <row r="7857" spans="1:7" x14ac:dyDescent="0.6">
      <c r="A7857" s="6" t="s">
        <v>72</v>
      </c>
      <c r="B7857" s="6" t="s">
        <v>252</v>
      </c>
      <c r="C7857" s="7">
        <v>21167</v>
      </c>
      <c r="D7857" s="10">
        <v>2.1416154253617328E-2</v>
      </c>
      <c r="E7857" s="10">
        <v>3.744383513178843</v>
      </c>
      <c r="F7857" s="8">
        <v>30.394874638082921</v>
      </c>
      <c r="G7857" s="6"/>
    </row>
    <row r="7858" spans="1:7" x14ac:dyDescent="0.6">
      <c r="A7858" s="3" t="s">
        <v>85</v>
      </c>
      <c r="B7858" s="3" t="s">
        <v>252</v>
      </c>
      <c r="C7858" s="4">
        <v>27593</v>
      </c>
      <c r="D7858" s="9">
        <v>2.3293925517772349E-2</v>
      </c>
      <c r="E7858" s="9">
        <v>4.0643688319340114</v>
      </c>
      <c r="F7858" s="5">
        <v>30.358577030282991</v>
      </c>
      <c r="G7858" s="3"/>
    </row>
    <row r="7859" spans="1:7" x14ac:dyDescent="0.6">
      <c r="A7859" s="6" t="s">
        <v>88</v>
      </c>
      <c r="B7859" s="6" t="s">
        <v>252</v>
      </c>
      <c r="C7859" s="7">
        <v>21832</v>
      </c>
      <c r="D7859" s="10">
        <v>1.725175620104507E-2</v>
      </c>
      <c r="E7859" s="10">
        <v>4.4446254071661242</v>
      </c>
      <c r="F7859" s="8">
        <v>-20.878483673395429</v>
      </c>
      <c r="G7859" s="6"/>
    </row>
    <row r="7860" spans="1:7" x14ac:dyDescent="0.6">
      <c r="A7860" s="3" t="s">
        <v>92</v>
      </c>
      <c r="B7860" s="3" t="s">
        <v>252</v>
      </c>
      <c r="C7860" s="4">
        <v>26422</v>
      </c>
      <c r="D7860" s="9">
        <v>1.88887791694183E-2</v>
      </c>
      <c r="E7860" s="9">
        <v>4.6305643182614791</v>
      </c>
      <c r="F7860" s="5">
        <v>21.02418468303409</v>
      </c>
      <c r="G7860" s="3"/>
    </row>
    <row r="7861" spans="1:7" x14ac:dyDescent="0.6">
      <c r="A7861" s="6" t="s">
        <v>94</v>
      </c>
      <c r="B7861" s="6" t="s">
        <v>252</v>
      </c>
      <c r="C7861" s="7">
        <v>31162</v>
      </c>
      <c r="D7861" s="10">
        <v>1.99640649393708E-2</v>
      </c>
      <c r="E7861" s="10">
        <v>3.635748454089371</v>
      </c>
      <c r="F7861" s="8">
        <v>17.93959579138598</v>
      </c>
      <c r="G7861" s="6"/>
    </row>
    <row r="7862" spans="1:7" x14ac:dyDescent="0.6">
      <c r="A7862" s="3" t="s">
        <v>96</v>
      </c>
      <c r="B7862" s="3" t="s">
        <v>252</v>
      </c>
      <c r="C7862" s="4">
        <v>37219</v>
      </c>
      <c r="D7862" s="9">
        <v>2.783028665135431E-2</v>
      </c>
      <c r="E7862" s="9">
        <v>4.9264063534083391</v>
      </c>
      <c r="F7862" s="5">
        <v>19.43713497208137</v>
      </c>
      <c r="G7862" s="3"/>
    </row>
    <row r="7863" spans="1:7" x14ac:dyDescent="0.6">
      <c r="A7863" s="6" t="s">
        <v>97</v>
      </c>
      <c r="B7863" s="6" t="s">
        <v>252</v>
      </c>
      <c r="C7863" s="7">
        <v>29287</v>
      </c>
      <c r="D7863" s="10">
        <v>1.944714722627916E-2</v>
      </c>
      <c r="E7863" s="10">
        <v>3.177498101334491</v>
      </c>
      <c r="F7863" s="8">
        <v>-21.311695639324</v>
      </c>
      <c r="G7863" s="6"/>
    </row>
    <row r="7864" spans="1:7" x14ac:dyDescent="0.6">
      <c r="A7864" s="3" t="s">
        <v>98</v>
      </c>
      <c r="B7864" s="3" t="s">
        <v>252</v>
      </c>
      <c r="C7864" s="4">
        <v>32590</v>
      </c>
      <c r="D7864" s="9">
        <v>2.3410035331195359E-2</v>
      </c>
      <c r="E7864" s="9">
        <v>4.8743643434041282</v>
      </c>
      <c r="F7864" s="5">
        <v>11.27804145183871</v>
      </c>
      <c r="G7864" s="3"/>
    </row>
    <row r="7865" spans="1:7" x14ac:dyDescent="0.6">
      <c r="A7865" s="6" t="s">
        <v>99</v>
      </c>
      <c r="B7865" s="6" t="s">
        <v>252</v>
      </c>
      <c r="C7865" s="7">
        <v>58</v>
      </c>
      <c r="D7865" s="10">
        <v>3.8573699422215198E-5</v>
      </c>
      <c r="E7865" s="10">
        <v>5.2727272727272716</v>
      </c>
      <c r="F7865" s="8">
        <v>-99.822031297944164</v>
      </c>
      <c r="G7865" s="6"/>
    </row>
    <row r="7866" spans="1:7" x14ac:dyDescent="0.6">
      <c r="A7866" s="3" t="s">
        <v>101</v>
      </c>
      <c r="B7866" s="3" t="s">
        <v>252</v>
      </c>
      <c r="C7866" s="4">
        <v>24804</v>
      </c>
      <c r="D7866" s="9">
        <v>1.249932808048785E-2</v>
      </c>
      <c r="E7866" s="9">
        <v>3.7845590479096729</v>
      </c>
      <c r="F7866" s="5">
        <v>42665.517241379312</v>
      </c>
      <c r="G7866" s="3"/>
    </row>
    <row r="7867" spans="1:7" x14ac:dyDescent="0.6">
      <c r="A7867" s="6" t="s">
        <v>14</v>
      </c>
      <c r="B7867" s="6" t="s">
        <v>253</v>
      </c>
      <c r="C7867" s="7">
        <v>2084585</v>
      </c>
      <c r="D7867" s="10">
        <v>5.3624001211706389</v>
      </c>
      <c r="E7867" s="10">
        <v>3.5364916447535841</v>
      </c>
      <c r="F7867" s="6"/>
      <c r="G7867" s="6"/>
    </row>
    <row r="7868" spans="1:7" x14ac:dyDescent="0.6">
      <c r="A7868" s="3" t="s">
        <v>15</v>
      </c>
      <c r="B7868" s="3" t="s">
        <v>253</v>
      </c>
      <c r="C7868" s="4">
        <v>991684</v>
      </c>
      <c r="D7868" s="9">
        <v>2.970193446665748</v>
      </c>
      <c r="E7868" s="9">
        <v>3.8139198590861372</v>
      </c>
      <c r="F7868" s="5">
        <v>-52.427749408155577</v>
      </c>
      <c r="G7868" s="3"/>
    </row>
    <row r="7869" spans="1:7" x14ac:dyDescent="0.6">
      <c r="A7869" s="6" t="s">
        <v>16</v>
      </c>
      <c r="B7869" s="6" t="s">
        <v>253</v>
      </c>
      <c r="C7869" s="7">
        <v>1862953</v>
      </c>
      <c r="D7869" s="10">
        <v>4.1817453478648936</v>
      </c>
      <c r="E7869" s="10">
        <v>3.4513126619869912</v>
      </c>
      <c r="F7869" s="8">
        <v>87.857523162620339</v>
      </c>
      <c r="G7869" s="6"/>
    </row>
    <row r="7870" spans="1:7" x14ac:dyDescent="0.6">
      <c r="A7870" s="3" t="s">
        <v>17</v>
      </c>
      <c r="B7870" s="3" t="s">
        <v>253</v>
      </c>
      <c r="C7870" s="4">
        <v>1452469</v>
      </c>
      <c r="D7870" s="9">
        <v>3.1557569296143639</v>
      </c>
      <c r="E7870" s="9">
        <v>3.2797253326649551</v>
      </c>
      <c r="F7870" s="5">
        <v>-22.03405024173987</v>
      </c>
      <c r="G7870" s="3"/>
    </row>
    <row r="7871" spans="1:7" x14ac:dyDescent="0.6">
      <c r="A7871" s="6" t="s">
        <v>18</v>
      </c>
      <c r="B7871" s="6" t="s">
        <v>253</v>
      </c>
      <c r="C7871" s="7">
        <v>1389049</v>
      </c>
      <c r="D7871" s="10">
        <v>3.0569805923132209</v>
      </c>
      <c r="E7871" s="10">
        <v>3.3945976724976421</v>
      </c>
      <c r="F7871" s="8">
        <v>-4.3663582492982638</v>
      </c>
      <c r="G7871" s="6"/>
    </row>
    <row r="7872" spans="1:7" x14ac:dyDescent="0.6">
      <c r="A7872" s="3" t="s">
        <v>19</v>
      </c>
      <c r="B7872" s="3" t="s">
        <v>253</v>
      </c>
      <c r="C7872" s="4">
        <v>2203349</v>
      </c>
      <c r="D7872" s="9">
        <v>5.4198972837553843</v>
      </c>
      <c r="E7872" s="9">
        <v>3.1682531785357879</v>
      </c>
      <c r="F7872" s="5">
        <v>58.622841958778977</v>
      </c>
      <c r="G7872" s="3"/>
    </row>
    <row r="7873" spans="1:7" x14ac:dyDescent="0.6">
      <c r="A7873" s="6" t="s">
        <v>20</v>
      </c>
      <c r="B7873" s="6" t="s">
        <v>253</v>
      </c>
      <c r="C7873" s="7">
        <v>2253835</v>
      </c>
      <c r="D7873" s="10">
        <v>5.2337150230924969</v>
      </c>
      <c r="E7873" s="10">
        <v>3.194219654817616</v>
      </c>
      <c r="F7873" s="8">
        <v>2.2913301524179812</v>
      </c>
      <c r="G7873" s="6"/>
    </row>
    <row r="7874" spans="1:7" x14ac:dyDescent="0.6">
      <c r="A7874" s="3" t="s">
        <v>21</v>
      </c>
      <c r="B7874" s="3" t="s">
        <v>253</v>
      </c>
      <c r="C7874" s="4">
        <v>1893102</v>
      </c>
      <c r="D7874" s="9">
        <v>4.2765271699359664</v>
      </c>
      <c r="E7874" s="9">
        <v>3.245703489329018</v>
      </c>
      <c r="F7874" s="5">
        <v>-16.005297637138479</v>
      </c>
      <c r="G7874" s="3"/>
    </row>
    <row r="7875" spans="1:7" x14ac:dyDescent="0.6">
      <c r="A7875" s="6" t="s">
        <v>22</v>
      </c>
      <c r="B7875" s="6" t="s">
        <v>253</v>
      </c>
      <c r="C7875" s="7">
        <v>1261797</v>
      </c>
      <c r="D7875" s="10">
        <v>2.944227614302652</v>
      </c>
      <c r="E7875" s="10">
        <v>3.815452953823173</v>
      </c>
      <c r="F7875" s="8">
        <v>-33.347648462681889</v>
      </c>
      <c r="G7875" s="6"/>
    </row>
    <row r="7876" spans="1:7" x14ac:dyDescent="0.6">
      <c r="A7876" s="3" t="s">
        <v>23</v>
      </c>
      <c r="B7876" s="3" t="s">
        <v>253</v>
      </c>
      <c r="C7876" s="4">
        <v>1294526</v>
      </c>
      <c r="D7876" s="9">
        <v>2.4303863192781598</v>
      </c>
      <c r="E7876" s="9">
        <v>3.1217920583398042</v>
      </c>
      <c r="F7876" s="5">
        <v>2.5938403721042391</v>
      </c>
      <c r="G7876" s="3"/>
    </row>
    <row r="7877" spans="1:7" x14ac:dyDescent="0.6">
      <c r="A7877" s="6" t="s">
        <v>24</v>
      </c>
      <c r="B7877" s="6" t="s">
        <v>253</v>
      </c>
      <c r="C7877" s="7">
        <v>2404835</v>
      </c>
      <c r="D7877" s="10">
        <v>4.6591551540989071</v>
      </c>
      <c r="E7877" s="10">
        <v>3.2843559694021791</v>
      </c>
      <c r="F7877" s="8">
        <v>85.769540356856481</v>
      </c>
      <c r="G7877" s="6"/>
    </row>
    <row r="7878" spans="1:7" x14ac:dyDescent="0.6">
      <c r="A7878" s="3" t="s">
        <v>25</v>
      </c>
      <c r="B7878" s="3" t="s">
        <v>253</v>
      </c>
      <c r="C7878" s="4">
        <v>1315410</v>
      </c>
      <c r="D7878" s="9">
        <v>2.9535140982186632</v>
      </c>
      <c r="E7878" s="9">
        <v>3.1174177341185669</v>
      </c>
      <c r="F7878" s="5">
        <v>-45.301444797668033</v>
      </c>
      <c r="G7878" s="3"/>
    </row>
    <row r="7879" spans="1:7" x14ac:dyDescent="0.6">
      <c r="A7879" s="6" t="s">
        <v>26</v>
      </c>
      <c r="B7879" s="6" t="s">
        <v>253</v>
      </c>
      <c r="C7879" s="7">
        <v>1841174</v>
      </c>
      <c r="D7879" s="10">
        <v>4.3811633585465559</v>
      </c>
      <c r="E7879" s="10">
        <v>3.2819325386851759</v>
      </c>
      <c r="F7879" s="8">
        <v>39.969591230110773</v>
      </c>
      <c r="G7879" s="8">
        <v>-11.67671263105127</v>
      </c>
    </row>
    <row r="7880" spans="1:7" x14ac:dyDescent="0.6">
      <c r="A7880" s="3" t="s">
        <v>27</v>
      </c>
      <c r="B7880" s="3" t="s">
        <v>253</v>
      </c>
      <c r="C7880" s="4">
        <v>1613353</v>
      </c>
      <c r="D7880" s="9">
        <v>3.2928799794983989</v>
      </c>
      <c r="E7880" s="9">
        <v>3.5496690927332408</v>
      </c>
      <c r="F7880" s="5">
        <v>-12.3736811404028</v>
      </c>
      <c r="G7880" s="5">
        <v>62.688215197583098</v>
      </c>
    </row>
    <row r="7881" spans="1:7" x14ac:dyDescent="0.6">
      <c r="A7881" s="6" t="s">
        <v>28</v>
      </c>
      <c r="B7881" s="6" t="s">
        <v>253</v>
      </c>
      <c r="C7881" s="7">
        <v>2966409</v>
      </c>
      <c r="D7881" s="10">
        <v>5.0215161597990434</v>
      </c>
      <c r="E7881" s="10">
        <v>3.4470842106731001</v>
      </c>
      <c r="F7881" s="8">
        <v>83.866085103508041</v>
      </c>
      <c r="G7881" s="8">
        <v>59.231553345682912</v>
      </c>
    </row>
    <row r="7882" spans="1:7" x14ac:dyDescent="0.6">
      <c r="A7882" s="3" t="s">
        <v>29</v>
      </c>
      <c r="B7882" s="3" t="s">
        <v>253</v>
      </c>
      <c r="C7882" s="4">
        <v>3308846</v>
      </c>
      <c r="D7882" s="9">
        <v>4.7692518752363302</v>
      </c>
      <c r="E7882" s="9">
        <v>3.689038285727027</v>
      </c>
      <c r="F7882" s="5">
        <v>11.543822851130781</v>
      </c>
      <c r="G7882" s="5">
        <v>127.8083731907531</v>
      </c>
    </row>
    <row r="7883" spans="1:7" x14ac:dyDescent="0.6">
      <c r="A7883" s="6" t="s">
        <v>30</v>
      </c>
      <c r="B7883" s="6" t="s">
        <v>253</v>
      </c>
      <c r="C7883" s="7">
        <v>3501630</v>
      </c>
      <c r="D7883" s="10">
        <v>5.6346043487167794</v>
      </c>
      <c r="E7883" s="10">
        <v>3.4835295803007571</v>
      </c>
      <c r="F7883" s="8">
        <v>5.8263213216934284</v>
      </c>
      <c r="G7883" s="8">
        <v>152.08829926086119</v>
      </c>
    </row>
    <row r="7884" spans="1:7" x14ac:dyDescent="0.6">
      <c r="A7884" s="3" t="s">
        <v>31</v>
      </c>
      <c r="B7884" s="3" t="s">
        <v>253</v>
      </c>
      <c r="C7884" s="4">
        <v>2223159</v>
      </c>
      <c r="D7884" s="9">
        <v>3.6421115147564258</v>
      </c>
      <c r="E7884" s="9">
        <v>3.004370417919525</v>
      </c>
      <c r="F7884" s="5">
        <v>-36.510739284276177</v>
      </c>
      <c r="G7884" s="5">
        <v>0.89908589152241092</v>
      </c>
    </row>
    <row r="7885" spans="1:7" x14ac:dyDescent="0.6">
      <c r="A7885" s="6" t="s">
        <v>32</v>
      </c>
      <c r="B7885" s="6" t="s">
        <v>253</v>
      </c>
      <c r="C7885" s="7">
        <v>1912230</v>
      </c>
      <c r="D7885" s="10">
        <v>2.947450382897423</v>
      </c>
      <c r="E7885" s="10">
        <v>3.0141151436339988</v>
      </c>
      <c r="F7885" s="8">
        <v>-13.98590923995989</v>
      </c>
      <c r="G7885" s="8">
        <v>-15.156610843295979</v>
      </c>
    </row>
    <row r="7886" spans="1:7" x14ac:dyDescent="0.6">
      <c r="A7886" s="3" t="s">
        <v>33</v>
      </c>
      <c r="B7886" s="3" t="s">
        <v>253</v>
      </c>
      <c r="C7886" s="4">
        <v>1973360</v>
      </c>
      <c r="D7886" s="9">
        <v>3.719913243998437</v>
      </c>
      <c r="E7886" s="9">
        <v>2.886873631252715</v>
      </c>
      <c r="F7886" s="5">
        <v>3.196791180977177</v>
      </c>
      <c r="G7886" s="5">
        <v>4.2394968681032541</v>
      </c>
    </row>
    <row r="7887" spans="1:7" x14ac:dyDescent="0.6">
      <c r="A7887" s="6" t="s">
        <v>34</v>
      </c>
      <c r="B7887" s="6" t="s">
        <v>253</v>
      </c>
      <c r="C7887" s="7">
        <v>1107566</v>
      </c>
      <c r="D7887" s="10">
        <v>1.906212006575015</v>
      </c>
      <c r="E7887" s="10">
        <v>3.4350907337164691</v>
      </c>
      <c r="F7887" s="8">
        <v>-43.874103052661447</v>
      </c>
      <c r="G7887" s="8">
        <v>-12.22312305386682</v>
      </c>
    </row>
    <row r="7888" spans="1:7" x14ac:dyDescent="0.6">
      <c r="A7888" s="3" t="s">
        <v>35</v>
      </c>
      <c r="B7888" s="3" t="s">
        <v>253</v>
      </c>
      <c r="C7888" s="4">
        <v>1352441</v>
      </c>
      <c r="D7888" s="9">
        <v>2.512896832751589</v>
      </c>
      <c r="E7888" s="9">
        <v>3.300359211881323</v>
      </c>
      <c r="F7888" s="5">
        <v>22.109291906757701</v>
      </c>
      <c r="G7888" s="5">
        <v>4.4738383006598603</v>
      </c>
    </row>
    <row r="7889" spans="1:7" x14ac:dyDescent="0.6">
      <c r="A7889" s="6" t="s">
        <v>36</v>
      </c>
      <c r="B7889" s="6" t="s">
        <v>253</v>
      </c>
      <c r="C7889" s="7">
        <v>1440962</v>
      </c>
      <c r="D7889" s="10">
        <v>2.7365578811593432</v>
      </c>
      <c r="E7889" s="10">
        <v>3.2833383841721142</v>
      </c>
      <c r="F7889" s="8">
        <v>6.5452762819228294</v>
      </c>
      <c r="G7889" s="8">
        <v>-40.08062923235898</v>
      </c>
    </row>
    <row r="7890" spans="1:7" x14ac:dyDescent="0.6">
      <c r="A7890" s="3" t="s">
        <v>37</v>
      </c>
      <c r="B7890" s="3" t="s">
        <v>253</v>
      </c>
      <c r="C7890" s="4">
        <v>1689968</v>
      </c>
      <c r="D7890" s="9">
        <v>2.7739875927198292</v>
      </c>
      <c r="E7890" s="9">
        <v>2.872434306693409</v>
      </c>
      <c r="F7890" s="5">
        <v>17.280538973269241</v>
      </c>
      <c r="G7890" s="5">
        <v>28.474620080431201</v>
      </c>
    </row>
    <row r="7891" spans="1:7" x14ac:dyDescent="0.6">
      <c r="A7891" s="6" t="s">
        <v>38</v>
      </c>
      <c r="B7891" s="6" t="s">
        <v>253</v>
      </c>
      <c r="C7891" s="7">
        <v>2064845</v>
      </c>
      <c r="D7891" s="10">
        <v>3.6095173948970349</v>
      </c>
      <c r="E7891" s="10">
        <v>2.779827839676035</v>
      </c>
      <c r="F7891" s="8">
        <v>22.182491029415939</v>
      </c>
      <c r="G7891" s="8">
        <v>12.14828147692721</v>
      </c>
    </row>
    <row r="7892" spans="1:7" x14ac:dyDescent="0.6">
      <c r="A7892" s="3" t="s">
        <v>39</v>
      </c>
      <c r="B7892" s="3" t="s">
        <v>253</v>
      </c>
      <c r="C7892" s="4">
        <v>1836996</v>
      </c>
      <c r="D7892" s="9">
        <v>3.502098632886002</v>
      </c>
      <c r="E7892" s="9">
        <v>3.1702626301674361</v>
      </c>
      <c r="F7892" s="5">
        <v>-11.03467814775443</v>
      </c>
      <c r="G7892" s="5">
        <v>13.862000442556591</v>
      </c>
    </row>
    <row r="7893" spans="1:7" x14ac:dyDescent="0.6">
      <c r="A7893" s="6" t="s">
        <v>40</v>
      </c>
      <c r="B7893" s="6" t="s">
        <v>253</v>
      </c>
      <c r="C7893" s="7">
        <v>3337951</v>
      </c>
      <c r="D7893" s="10">
        <v>4.7505821647804174</v>
      </c>
      <c r="E7893" s="10">
        <v>3.3019792381792752</v>
      </c>
      <c r="F7893" s="8">
        <v>81.707036923324821</v>
      </c>
      <c r="G7893" s="8">
        <v>12.52497548382574</v>
      </c>
    </row>
    <row r="7894" spans="1:7" x14ac:dyDescent="0.6">
      <c r="A7894" s="3" t="s">
        <v>41</v>
      </c>
      <c r="B7894" s="3" t="s">
        <v>253</v>
      </c>
      <c r="C7894" s="4">
        <v>2065293</v>
      </c>
      <c r="D7894" s="9">
        <v>3.0839410597779189</v>
      </c>
      <c r="E7894" s="9">
        <v>2.99089824278883</v>
      </c>
      <c r="F7894" s="5">
        <v>-38.126922773881347</v>
      </c>
      <c r="G7894" s="5">
        <v>-37.582679882956171</v>
      </c>
    </row>
    <row r="7895" spans="1:7" x14ac:dyDescent="0.6">
      <c r="A7895" s="6" t="s">
        <v>42</v>
      </c>
      <c r="B7895" s="6" t="s">
        <v>253</v>
      </c>
      <c r="C7895" s="7">
        <v>2078150</v>
      </c>
      <c r="D7895" s="10">
        <v>3.4303703730359199</v>
      </c>
      <c r="E7895" s="10">
        <v>3.305702959965386</v>
      </c>
      <c r="F7895" s="8">
        <v>0.62252668265472266</v>
      </c>
      <c r="G7895" s="8">
        <v>-40.651924960661177</v>
      </c>
    </row>
    <row r="7896" spans="1:7" x14ac:dyDescent="0.6">
      <c r="A7896" s="3" t="s">
        <v>43</v>
      </c>
      <c r="B7896" s="3" t="s">
        <v>253</v>
      </c>
      <c r="C7896" s="4">
        <v>5447449</v>
      </c>
      <c r="D7896" s="9">
        <v>8.7880534139902693</v>
      </c>
      <c r="E7896" s="9">
        <v>3.2946015203390249</v>
      </c>
      <c r="F7896" s="5">
        <v>162.1297307701561</v>
      </c>
      <c r="G7896" s="5">
        <v>145.03191179758181</v>
      </c>
    </row>
    <row r="7897" spans="1:7" x14ac:dyDescent="0.6">
      <c r="A7897" s="6" t="s">
        <v>44</v>
      </c>
      <c r="B7897" s="6" t="s">
        <v>253</v>
      </c>
      <c r="C7897" s="7">
        <v>3503994</v>
      </c>
      <c r="D7897" s="10">
        <v>5.6797106480719801</v>
      </c>
      <c r="E7897" s="10">
        <v>3.3385997675171981</v>
      </c>
      <c r="F7897" s="8">
        <v>-35.676423955506507</v>
      </c>
      <c r="G7897" s="8">
        <v>83.241241900817357</v>
      </c>
    </row>
    <row r="7898" spans="1:7" x14ac:dyDescent="0.6">
      <c r="A7898" s="3" t="s">
        <v>45</v>
      </c>
      <c r="B7898" s="3" t="s">
        <v>253</v>
      </c>
      <c r="C7898" s="4">
        <v>2585870</v>
      </c>
      <c r="D7898" s="9">
        <v>4.3263356049354416</v>
      </c>
      <c r="E7898" s="9">
        <v>3.2717415371379048</v>
      </c>
      <c r="F7898" s="5">
        <v>-26.202213816576169</v>
      </c>
      <c r="G7898" s="5">
        <v>31.038938662991029</v>
      </c>
    </row>
    <row r="7899" spans="1:7" x14ac:dyDescent="0.6">
      <c r="A7899" s="6" t="s">
        <v>46</v>
      </c>
      <c r="B7899" s="6" t="s">
        <v>253</v>
      </c>
      <c r="C7899" s="7">
        <v>2167620</v>
      </c>
      <c r="D7899" s="10">
        <v>3.2885629566098942</v>
      </c>
      <c r="E7899" s="10">
        <v>3.3852083564337261</v>
      </c>
      <c r="F7899" s="8">
        <v>-16.174440323759509</v>
      </c>
      <c r="G7899" s="8">
        <v>95.710233069631983</v>
      </c>
    </row>
    <row r="7900" spans="1:7" x14ac:dyDescent="0.6">
      <c r="A7900" s="3" t="s">
        <v>47</v>
      </c>
      <c r="B7900" s="3" t="s">
        <v>253</v>
      </c>
      <c r="C7900" s="4">
        <v>2435036</v>
      </c>
      <c r="D7900" s="9">
        <v>3.6366453313489742</v>
      </c>
      <c r="E7900" s="9">
        <v>3.1214328382698668</v>
      </c>
      <c r="F7900" s="5">
        <v>12.336848709644689</v>
      </c>
      <c r="G7900" s="5">
        <v>80.047484511339121</v>
      </c>
    </row>
    <row r="7901" spans="1:7" x14ac:dyDescent="0.6">
      <c r="A7901" s="6" t="s">
        <v>48</v>
      </c>
      <c r="B7901" s="6" t="s">
        <v>253</v>
      </c>
      <c r="C7901" s="7">
        <v>3068027</v>
      </c>
      <c r="D7901" s="10">
        <v>4.2468557590698532</v>
      </c>
      <c r="E7901" s="10">
        <v>3.1685590412611329</v>
      </c>
      <c r="F7901" s="8">
        <v>25.99513929157515</v>
      </c>
      <c r="G7901" s="8">
        <v>112.9151913790926</v>
      </c>
    </row>
    <row r="7902" spans="1:7" x14ac:dyDescent="0.6">
      <c r="A7902" s="3" t="s">
        <v>49</v>
      </c>
      <c r="B7902" s="3" t="s">
        <v>253</v>
      </c>
      <c r="C7902" s="4">
        <v>2729039</v>
      </c>
      <c r="D7902" s="9">
        <v>3.701353764694971</v>
      </c>
      <c r="E7902" s="9">
        <v>3.0870224741978829</v>
      </c>
      <c r="F7902" s="5">
        <v>-11.04905530492398</v>
      </c>
      <c r="G7902" s="5">
        <v>61.484655330751828</v>
      </c>
    </row>
    <row r="7903" spans="1:7" x14ac:dyDescent="0.6">
      <c r="A7903" s="6" t="s">
        <v>50</v>
      </c>
      <c r="B7903" s="6" t="s">
        <v>253</v>
      </c>
      <c r="C7903" s="7">
        <v>2153422</v>
      </c>
      <c r="D7903" s="10">
        <v>3.3414857055110181</v>
      </c>
      <c r="E7903" s="10">
        <v>3.328802020695433</v>
      </c>
      <c r="F7903" s="8">
        <v>-21.092296592316931</v>
      </c>
      <c r="G7903" s="8">
        <v>4.2897650913264576</v>
      </c>
    </row>
    <row r="7904" spans="1:7" x14ac:dyDescent="0.6">
      <c r="A7904" s="3" t="s">
        <v>51</v>
      </c>
      <c r="B7904" s="3" t="s">
        <v>253</v>
      </c>
      <c r="C7904" s="4">
        <v>1588891</v>
      </c>
      <c r="D7904" s="9">
        <v>2.6703125459805501</v>
      </c>
      <c r="E7904" s="9">
        <v>2.9974664106037219</v>
      </c>
      <c r="F7904" s="5">
        <v>-26.215530444102448</v>
      </c>
      <c r="G7904" s="5">
        <v>-13.506017432808781</v>
      </c>
    </row>
    <row r="7905" spans="1:7" x14ac:dyDescent="0.6">
      <c r="A7905" s="6" t="s">
        <v>52</v>
      </c>
      <c r="B7905" s="6" t="s">
        <v>253</v>
      </c>
      <c r="C7905" s="7">
        <v>2133237</v>
      </c>
      <c r="D7905" s="10">
        <v>2.6145516739979762</v>
      </c>
      <c r="E7905" s="10">
        <v>3.3637455947397048</v>
      </c>
      <c r="F7905" s="8">
        <v>34.259492941932443</v>
      </c>
      <c r="G7905" s="8">
        <v>-36.091422552338251</v>
      </c>
    </row>
    <row r="7906" spans="1:7" x14ac:dyDescent="0.6">
      <c r="A7906" s="3" t="s">
        <v>53</v>
      </c>
      <c r="B7906" s="3" t="s">
        <v>253</v>
      </c>
      <c r="C7906" s="4">
        <v>2639382</v>
      </c>
      <c r="D7906" s="9">
        <v>3.8901120309499029</v>
      </c>
      <c r="E7906" s="9">
        <v>3.397478326350138</v>
      </c>
      <c r="F7906" s="5">
        <v>23.72661828010671</v>
      </c>
      <c r="G7906" s="5">
        <v>27.796976022288369</v>
      </c>
    </row>
    <row r="7907" spans="1:7" x14ac:dyDescent="0.6">
      <c r="A7907" s="6" t="s">
        <v>54</v>
      </c>
      <c r="B7907" s="6" t="s">
        <v>253</v>
      </c>
      <c r="C7907" s="7">
        <v>4218576</v>
      </c>
      <c r="D7907" s="10">
        <v>4.8587716380462904</v>
      </c>
      <c r="E7907" s="10">
        <v>3.1623081547625289</v>
      </c>
      <c r="F7907" s="8">
        <v>59.83196066351897</v>
      </c>
      <c r="G7907" s="8">
        <v>102.9967037990521</v>
      </c>
    </row>
    <row r="7908" spans="1:7" x14ac:dyDescent="0.6">
      <c r="A7908" s="3" t="s">
        <v>55</v>
      </c>
      <c r="B7908" s="3" t="s">
        <v>253</v>
      </c>
      <c r="C7908" s="4">
        <v>3246746</v>
      </c>
      <c r="D7908" s="9">
        <v>4.2983166636638757</v>
      </c>
      <c r="E7908" s="9">
        <v>3.4092656957147209</v>
      </c>
      <c r="F7908" s="5">
        <v>-23.036920515358741</v>
      </c>
      <c r="G7908" s="5">
        <v>-40.398781154261378</v>
      </c>
    </row>
    <row r="7909" spans="1:7" x14ac:dyDescent="0.6">
      <c r="A7909" s="6" t="s">
        <v>56</v>
      </c>
      <c r="B7909" s="6" t="s">
        <v>253</v>
      </c>
      <c r="C7909" s="7">
        <v>4055262</v>
      </c>
      <c r="D7909" s="10">
        <v>6.0405979713273501</v>
      </c>
      <c r="E7909" s="10">
        <v>3.183656454240348</v>
      </c>
      <c r="F7909" s="8">
        <v>24.902348382041591</v>
      </c>
      <c r="G7909" s="8">
        <v>15.73256118589244</v>
      </c>
    </row>
    <row r="7910" spans="1:7" x14ac:dyDescent="0.6">
      <c r="A7910" s="3" t="s">
        <v>57</v>
      </c>
      <c r="B7910" s="3" t="s">
        <v>253</v>
      </c>
      <c r="C7910" s="4">
        <v>3575314</v>
      </c>
      <c r="D7910" s="9">
        <v>5.1835900415554024</v>
      </c>
      <c r="E7910" s="9">
        <v>3.4418659725136989</v>
      </c>
      <c r="F7910" s="5">
        <v>-11.835190919846861</v>
      </c>
      <c r="G7910" s="5">
        <v>38.26348579008225</v>
      </c>
    </row>
    <row r="7911" spans="1:7" x14ac:dyDescent="0.6">
      <c r="A7911" s="6" t="s">
        <v>58</v>
      </c>
      <c r="B7911" s="6" t="s">
        <v>253</v>
      </c>
      <c r="C7911" s="7">
        <v>2501235</v>
      </c>
      <c r="D7911" s="10">
        <v>3.48308781356734</v>
      </c>
      <c r="E7911" s="10">
        <v>3.3123587976512399</v>
      </c>
      <c r="F7911" s="8">
        <v>-30.04152921953148</v>
      </c>
      <c r="G7911" s="8">
        <v>15.390843413513441</v>
      </c>
    </row>
    <row r="7912" spans="1:7" x14ac:dyDescent="0.6">
      <c r="A7912" s="3" t="s">
        <v>59</v>
      </c>
      <c r="B7912" s="3" t="s">
        <v>253</v>
      </c>
      <c r="C7912" s="4">
        <v>2541287</v>
      </c>
      <c r="D7912" s="9">
        <v>3.7237723130390199</v>
      </c>
      <c r="E7912" s="9">
        <v>3.0029447040820552</v>
      </c>
      <c r="F7912" s="5">
        <v>1.601288963252157</v>
      </c>
      <c r="G7912" s="5">
        <v>4.3634262491396347</v>
      </c>
    </row>
    <row r="7913" spans="1:7" x14ac:dyDescent="0.6">
      <c r="A7913" s="6" t="s">
        <v>60</v>
      </c>
      <c r="B7913" s="6" t="s">
        <v>253</v>
      </c>
      <c r="C7913" s="7">
        <v>1685092</v>
      </c>
      <c r="D7913" s="10">
        <v>2.3149083511879489</v>
      </c>
      <c r="E7913" s="10">
        <v>3.695239431863286</v>
      </c>
      <c r="F7913" s="8">
        <v>-33.691393376663079</v>
      </c>
      <c r="G7913" s="8">
        <v>-45.075711524051123</v>
      </c>
    </row>
    <row r="7914" spans="1:7" x14ac:dyDescent="0.6">
      <c r="A7914" s="3" t="s">
        <v>61</v>
      </c>
      <c r="B7914" s="3" t="s">
        <v>253</v>
      </c>
      <c r="C7914" s="4">
        <v>2162566</v>
      </c>
      <c r="D7914" s="9">
        <v>2.7837429225898509</v>
      </c>
      <c r="E7914" s="9">
        <v>3.378655671984339</v>
      </c>
      <c r="F7914" s="5">
        <v>28.335188820551039</v>
      </c>
      <c r="G7914" s="5">
        <v>-20.757233590285811</v>
      </c>
    </row>
    <row r="7915" spans="1:7" x14ac:dyDescent="0.6">
      <c r="A7915" s="6" t="s">
        <v>62</v>
      </c>
      <c r="B7915" s="6" t="s">
        <v>253</v>
      </c>
      <c r="C7915" s="7">
        <v>1429636</v>
      </c>
      <c r="D7915" s="10">
        <v>2.103996906248768</v>
      </c>
      <c r="E7915" s="10">
        <v>3.2023241801194788</v>
      </c>
      <c r="F7915" s="8">
        <v>-33.89168238102328</v>
      </c>
      <c r="G7915" s="8">
        <v>-33.610968960101637</v>
      </c>
    </row>
    <row r="7916" spans="1:7" x14ac:dyDescent="0.6">
      <c r="A7916" s="3" t="s">
        <v>63</v>
      </c>
      <c r="B7916" s="3" t="s">
        <v>253</v>
      </c>
      <c r="C7916" s="4">
        <v>2387793</v>
      </c>
      <c r="D7916" s="9">
        <v>3.003702875326216</v>
      </c>
      <c r="E7916" s="9">
        <v>3.364761635010082</v>
      </c>
      <c r="F7916" s="5">
        <v>67.021045916582949</v>
      </c>
      <c r="G7916" s="5">
        <v>50.280478648315082</v>
      </c>
    </row>
    <row r="7917" spans="1:7" x14ac:dyDescent="0.6">
      <c r="A7917" s="6" t="s">
        <v>64</v>
      </c>
      <c r="B7917" s="6" t="s">
        <v>253</v>
      </c>
      <c r="C7917" s="7">
        <v>2285552</v>
      </c>
      <c r="D7917" s="10">
        <v>2.690662347358125</v>
      </c>
      <c r="E7917" s="10">
        <v>3.285888039380878</v>
      </c>
      <c r="F7917" s="8">
        <v>-4.2818200740181389</v>
      </c>
      <c r="G7917" s="8">
        <v>7.1400880446007564</v>
      </c>
    </row>
    <row r="7918" spans="1:7" x14ac:dyDescent="0.6">
      <c r="A7918" s="3" t="s">
        <v>65</v>
      </c>
      <c r="B7918" s="3" t="s">
        <v>253</v>
      </c>
      <c r="C7918" s="4">
        <v>2937412</v>
      </c>
      <c r="D7918" s="9">
        <v>3.493253169522065</v>
      </c>
      <c r="E7918" s="9">
        <v>3.4600693094731581</v>
      </c>
      <c r="F7918" s="5">
        <v>28.520899983898861</v>
      </c>
      <c r="G7918" s="5">
        <v>11.29165842610127</v>
      </c>
    </row>
    <row r="7919" spans="1:7" x14ac:dyDescent="0.6">
      <c r="A7919" s="6" t="s">
        <v>66</v>
      </c>
      <c r="B7919" s="6" t="s">
        <v>253</v>
      </c>
      <c r="C7919" s="7">
        <v>3862973</v>
      </c>
      <c r="D7919" s="10">
        <v>4.5936975717411732</v>
      </c>
      <c r="E7919" s="10">
        <v>3.6981607672468759</v>
      </c>
      <c r="F7919" s="8">
        <v>31.50940351574787</v>
      </c>
      <c r="G7919" s="8">
        <v>-8.4294558163702682</v>
      </c>
    </row>
    <row r="7920" spans="1:7" x14ac:dyDescent="0.6">
      <c r="A7920" s="3" t="s">
        <v>67</v>
      </c>
      <c r="B7920" s="3" t="s">
        <v>253</v>
      </c>
      <c r="C7920" s="4">
        <v>4040675</v>
      </c>
      <c r="D7920" s="9">
        <v>4.111265301895588</v>
      </c>
      <c r="E7920" s="9">
        <v>3.5158500061778128</v>
      </c>
      <c r="F7920" s="5">
        <v>4.6001356985927666</v>
      </c>
      <c r="G7920" s="5">
        <v>24.45306777924727</v>
      </c>
    </row>
    <row r="7921" spans="1:7" x14ac:dyDescent="0.6">
      <c r="A7921" s="6" t="s">
        <v>68</v>
      </c>
      <c r="B7921" s="6" t="s">
        <v>253</v>
      </c>
      <c r="C7921" s="7">
        <v>4324235</v>
      </c>
      <c r="D7921" s="10">
        <v>5.1637887094880313</v>
      </c>
      <c r="E7921" s="10">
        <v>3.6959052381737889</v>
      </c>
      <c r="F7921" s="8">
        <v>7.0176393795591041</v>
      </c>
      <c r="G7921" s="8">
        <v>6.6326910567060748</v>
      </c>
    </row>
    <row r="7922" spans="1:7" x14ac:dyDescent="0.6">
      <c r="A7922" s="3" t="s">
        <v>69</v>
      </c>
      <c r="B7922" s="3" t="s">
        <v>253</v>
      </c>
      <c r="C7922" s="4">
        <v>2410775</v>
      </c>
      <c r="D7922" s="9">
        <v>2.5522173004142301</v>
      </c>
      <c r="E7922" s="9">
        <v>3.7886443213749139</v>
      </c>
      <c r="F7922" s="5">
        <v>-44.249676532380867</v>
      </c>
      <c r="G7922" s="5">
        <v>-32.571656643304607</v>
      </c>
    </row>
    <row r="7923" spans="1:7" x14ac:dyDescent="0.6">
      <c r="A7923" s="6" t="s">
        <v>70</v>
      </c>
      <c r="B7923" s="6" t="s">
        <v>253</v>
      </c>
      <c r="C7923" s="7">
        <v>3555584</v>
      </c>
      <c r="D7923" s="10">
        <v>3.6209321206801941</v>
      </c>
      <c r="E7923" s="10">
        <v>3.407922141529661</v>
      </c>
      <c r="F7923" s="8">
        <v>47.487177359977608</v>
      </c>
      <c r="G7923" s="8">
        <v>42.153136350642782</v>
      </c>
    </row>
    <row r="7924" spans="1:7" x14ac:dyDescent="0.6">
      <c r="A7924" s="3" t="s">
        <v>71</v>
      </c>
      <c r="B7924" s="3" t="s">
        <v>253</v>
      </c>
      <c r="C7924" s="4">
        <v>2252815</v>
      </c>
      <c r="D7924" s="9">
        <v>2.3356102340351299</v>
      </c>
      <c r="E7924" s="9">
        <v>3.4503638265578842</v>
      </c>
      <c r="F7924" s="5">
        <v>-36.640085004319957</v>
      </c>
      <c r="G7924" s="5">
        <v>-11.35141367346545</v>
      </c>
    </row>
    <row r="7925" spans="1:7" x14ac:dyDescent="0.6">
      <c r="A7925" s="6" t="s">
        <v>72</v>
      </c>
      <c r="B7925" s="6" t="s">
        <v>253</v>
      </c>
      <c r="C7925" s="7">
        <v>1852787</v>
      </c>
      <c r="D7925" s="10">
        <v>1.874595936651245</v>
      </c>
      <c r="E7925" s="10">
        <v>3.548543838077399</v>
      </c>
      <c r="F7925" s="8">
        <v>-17.756806484331818</v>
      </c>
      <c r="G7925" s="8">
        <v>9.9516821633477637</v>
      </c>
    </row>
    <row r="7926" spans="1:7" x14ac:dyDescent="0.6">
      <c r="A7926" s="3" t="s">
        <v>73</v>
      </c>
      <c r="B7926" s="3" t="s">
        <v>253</v>
      </c>
      <c r="C7926" s="4">
        <v>1833218</v>
      </c>
      <c r="D7926" s="9">
        <v>2.2074426644915159</v>
      </c>
      <c r="E7926" s="9">
        <v>3.5176735841272579</v>
      </c>
      <c r="F7926" s="5">
        <v>-1.0561926438387159</v>
      </c>
      <c r="G7926" s="5">
        <v>-15.229500510042239</v>
      </c>
    </row>
    <row r="7927" spans="1:7" x14ac:dyDescent="0.6">
      <c r="A7927" s="6" t="s">
        <v>74</v>
      </c>
      <c r="B7927" s="6" t="s">
        <v>253</v>
      </c>
      <c r="C7927" s="7">
        <v>3571550</v>
      </c>
      <c r="D7927" s="10">
        <v>3.7638441978532509</v>
      </c>
      <c r="E7927" s="10">
        <v>3.4739561498813818</v>
      </c>
      <c r="F7927" s="8">
        <v>94.824074387225082</v>
      </c>
      <c r="G7927" s="8">
        <v>149.8223323978971</v>
      </c>
    </row>
    <row r="7928" spans="1:7" x14ac:dyDescent="0.6">
      <c r="A7928" s="3" t="s">
        <v>75</v>
      </c>
      <c r="B7928" s="3" t="s">
        <v>253</v>
      </c>
      <c r="C7928" s="4">
        <v>3397177</v>
      </c>
      <c r="D7928" s="9">
        <v>3.3434320322030628</v>
      </c>
      <c r="E7928" s="9">
        <v>3.3486648917137432</v>
      </c>
      <c r="F7928" s="5">
        <v>-4.8822780025479133</v>
      </c>
      <c r="G7928" s="5">
        <v>42.272676065303827</v>
      </c>
    </row>
    <row r="7929" spans="1:7" x14ac:dyDescent="0.6">
      <c r="A7929" s="6" t="s">
        <v>76</v>
      </c>
      <c r="B7929" s="6" t="s">
        <v>253</v>
      </c>
      <c r="C7929" s="7">
        <v>2190752</v>
      </c>
      <c r="D7929" s="10">
        <v>2.1212005080535641</v>
      </c>
      <c r="E7929" s="10">
        <v>3.4803009506379952</v>
      </c>
      <c r="F7929" s="8">
        <v>-35.512574116685713</v>
      </c>
      <c r="G7929" s="8">
        <v>-4.1477944934090294</v>
      </c>
    </row>
    <row r="7930" spans="1:7" x14ac:dyDescent="0.6">
      <c r="A7930" s="3" t="s">
        <v>77</v>
      </c>
      <c r="B7930" s="3" t="s">
        <v>253</v>
      </c>
      <c r="C7930" s="4">
        <v>2353507</v>
      </c>
      <c r="D7930" s="9">
        <v>1.9619583452181439</v>
      </c>
      <c r="E7930" s="9">
        <v>3.3469481498336129</v>
      </c>
      <c r="F7930" s="5">
        <v>7.4291841340325071</v>
      </c>
      <c r="G7930" s="5">
        <v>-19.87821252177087</v>
      </c>
    </row>
    <row r="7931" spans="1:7" x14ac:dyDescent="0.6">
      <c r="A7931" s="6" t="s">
        <v>78</v>
      </c>
      <c r="B7931" s="6" t="s">
        <v>253</v>
      </c>
      <c r="C7931" s="7">
        <v>3823521</v>
      </c>
      <c r="D7931" s="10">
        <v>3.2334172441444009</v>
      </c>
      <c r="E7931" s="10">
        <v>3.5944333827817858</v>
      </c>
      <c r="F7931" s="8">
        <v>62.460574793276578</v>
      </c>
      <c r="G7931" s="8">
        <v>-1.02128593702312</v>
      </c>
    </row>
    <row r="7932" spans="1:7" x14ac:dyDescent="0.6">
      <c r="A7932" s="3" t="s">
        <v>79</v>
      </c>
      <c r="B7932" s="3" t="s">
        <v>253</v>
      </c>
      <c r="C7932" s="4">
        <v>3586671</v>
      </c>
      <c r="D7932" s="9">
        <v>3.1320271317285879</v>
      </c>
      <c r="E7932" s="9">
        <v>3.5065224171120688</v>
      </c>
      <c r="F7932" s="5">
        <v>-6.1945520895530626</v>
      </c>
      <c r="G7932" s="5">
        <v>-11.23584549611142</v>
      </c>
    </row>
    <row r="7933" spans="1:7" x14ac:dyDescent="0.6">
      <c r="A7933" s="6" t="s">
        <v>80</v>
      </c>
      <c r="B7933" s="6" t="s">
        <v>253</v>
      </c>
      <c r="C7933" s="7">
        <v>3129721</v>
      </c>
      <c r="D7933" s="10">
        <v>2.6525197972317871</v>
      </c>
      <c r="E7933" s="10">
        <v>3.613604296993167</v>
      </c>
      <c r="F7933" s="8">
        <v>-12.740226243221089</v>
      </c>
      <c r="G7933" s="8">
        <v>-27.623706852194658</v>
      </c>
    </row>
    <row r="7934" spans="1:7" x14ac:dyDescent="0.6">
      <c r="A7934" s="3" t="s">
        <v>81</v>
      </c>
      <c r="B7934" s="3" t="s">
        <v>253</v>
      </c>
      <c r="C7934" s="4">
        <v>2253862</v>
      </c>
      <c r="D7934" s="9">
        <v>2.0659946975666981</v>
      </c>
      <c r="E7934" s="9">
        <v>3.1181813276739621</v>
      </c>
      <c r="F7934" s="5">
        <v>-27.985210183271921</v>
      </c>
      <c r="G7934" s="5">
        <v>-6.5088197778722652</v>
      </c>
    </row>
    <row r="7935" spans="1:7" x14ac:dyDescent="0.6">
      <c r="A7935" s="6" t="s">
        <v>82</v>
      </c>
      <c r="B7935" s="6" t="s">
        <v>253</v>
      </c>
      <c r="C7935" s="7">
        <v>2313798</v>
      </c>
      <c r="D7935" s="10">
        <v>2.0683146930385208</v>
      </c>
      <c r="E7935" s="10">
        <v>3.5055208440649408</v>
      </c>
      <c r="F7935" s="8">
        <v>2.6592577540239799</v>
      </c>
      <c r="G7935" s="8">
        <v>-34.924951850385199</v>
      </c>
    </row>
    <row r="7936" spans="1:7" x14ac:dyDescent="0.6">
      <c r="A7936" s="3" t="s">
        <v>83</v>
      </c>
      <c r="B7936" s="3" t="s">
        <v>253</v>
      </c>
      <c r="C7936" s="4">
        <v>2674441</v>
      </c>
      <c r="D7936" s="9">
        <v>2.1183463398337961</v>
      </c>
      <c r="E7936" s="9">
        <v>3.4947267597830329</v>
      </c>
      <c r="F7936" s="5">
        <v>15.586624242911441</v>
      </c>
      <c r="G7936" s="5">
        <v>18.715518140637389</v>
      </c>
    </row>
    <row r="7937" spans="1:7" x14ac:dyDescent="0.6">
      <c r="A7937" s="6" t="s">
        <v>84</v>
      </c>
      <c r="B7937" s="6" t="s">
        <v>253</v>
      </c>
      <c r="C7937" s="7">
        <v>3690069</v>
      </c>
      <c r="D7937" s="10">
        <v>2.9223904123691371</v>
      </c>
      <c r="E7937" s="10">
        <v>3.4156204788999132</v>
      </c>
      <c r="F7937" s="8">
        <v>37.975337649998629</v>
      </c>
      <c r="G7937" s="8">
        <v>99.163152591204494</v>
      </c>
    </row>
    <row r="7938" spans="1:7" x14ac:dyDescent="0.6">
      <c r="A7938" s="3" t="s">
        <v>85</v>
      </c>
      <c r="B7938" s="3" t="s">
        <v>253</v>
      </c>
      <c r="C7938" s="4">
        <v>4603246</v>
      </c>
      <c r="D7938" s="9">
        <v>3.886046079222393</v>
      </c>
      <c r="E7938" s="9">
        <v>3.7304661415280891</v>
      </c>
      <c r="F7938" s="5">
        <v>24.74688142687846</v>
      </c>
      <c r="G7938" s="5">
        <v>151.10194204944531</v>
      </c>
    </row>
    <row r="7939" spans="1:7" x14ac:dyDescent="0.6">
      <c r="A7939" s="6" t="s">
        <v>86</v>
      </c>
      <c r="B7939" s="6" t="s">
        <v>253</v>
      </c>
      <c r="C7939" s="7">
        <v>4342294</v>
      </c>
      <c r="D7939" s="10">
        <v>3.791597158394703</v>
      </c>
      <c r="E7939" s="10">
        <v>3.2823308867438188</v>
      </c>
      <c r="F7939" s="8">
        <v>-5.6688693152614489</v>
      </c>
      <c r="G7939" s="8">
        <v>21.580098276658589</v>
      </c>
    </row>
    <row r="7940" spans="1:7" x14ac:dyDescent="0.6">
      <c r="A7940" s="3" t="s">
        <v>87</v>
      </c>
      <c r="B7940" s="3" t="s">
        <v>253</v>
      </c>
      <c r="C7940" s="4">
        <v>2960903</v>
      </c>
      <c r="D7940" s="9">
        <v>2.2883820301422171</v>
      </c>
      <c r="E7940" s="9">
        <v>3.4682610335545632</v>
      </c>
      <c r="F7940" s="5">
        <v>-31.81247055128004</v>
      </c>
      <c r="G7940" s="5">
        <v>-12.842251080823869</v>
      </c>
    </row>
    <row r="7941" spans="1:7" x14ac:dyDescent="0.6">
      <c r="A7941" s="6" t="s">
        <v>88</v>
      </c>
      <c r="B7941" s="6" t="s">
        <v>253</v>
      </c>
      <c r="C7941" s="7">
        <v>2964895</v>
      </c>
      <c r="D7941" s="10">
        <v>2.3428749405321332</v>
      </c>
      <c r="E7941" s="10">
        <v>3.8479044076613</v>
      </c>
      <c r="F7941" s="8">
        <v>0.1348237345161207</v>
      </c>
      <c r="G7941" s="8">
        <v>35.336861497787048</v>
      </c>
    </row>
    <row r="7942" spans="1:7" x14ac:dyDescent="0.6">
      <c r="A7942" s="3" t="s">
        <v>89</v>
      </c>
      <c r="B7942" s="3" t="s">
        <v>253</v>
      </c>
      <c r="C7942" s="4">
        <v>2550193</v>
      </c>
      <c r="D7942" s="9">
        <v>1.728781362186242</v>
      </c>
      <c r="E7942" s="9">
        <v>3.5937445393309089</v>
      </c>
      <c r="F7942" s="5">
        <v>-13.98707205482825</v>
      </c>
      <c r="G7942" s="5">
        <v>8.3571453154802633</v>
      </c>
    </row>
    <row r="7943" spans="1:7" x14ac:dyDescent="0.6">
      <c r="A7943" s="6" t="s">
        <v>90</v>
      </c>
      <c r="B7943" s="6" t="s">
        <v>253</v>
      </c>
      <c r="C7943" s="7">
        <v>4471968</v>
      </c>
      <c r="D7943" s="10">
        <v>3.2368919378621741</v>
      </c>
      <c r="E7943" s="10">
        <v>3.5759351913083042</v>
      </c>
      <c r="F7943" s="8">
        <v>75.358021922262353</v>
      </c>
      <c r="G7943" s="8">
        <v>16.959420387647931</v>
      </c>
    </row>
    <row r="7944" spans="1:7" x14ac:dyDescent="0.6">
      <c r="A7944" s="3" t="s">
        <v>91</v>
      </c>
      <c r="B7944" s="3" t="s">
        <v>253</v>
      </c>
      <c r="C7944" s="4">
        <v>2798387</v>
      </c>
      <c r="D7944" s="9">
        <v>2.0596811580502181</v>
      </c>
      <c r="E7944" s="9">
        <v>4.0157609015413627</v>
      </c>
      <c r="F7944" s="5">
        <v>-37.423814302785708</v>
      </c>
      <c r="G7944" s="5">
        <v>-21.97815188513248</v>
      </c>
    </row>
    <row r="7945" spans="1:7" x14ac:dyDescent="0.6">
      <c r="A7945" s="6" t="s">
        <v>92</v>
      </c>
      <c r="B7945" s="6" t="s">
        <v>253</v>
      </c>
      <c r="C7945" s="7">
        <v>3745392</v>
      </c>
      <c r="D7945" s="10">
        <v>2.6775369915565039</v>
      </c>
      <c r="E7945" s="10">
        <v>3.3450945682957518</v>
      </c>
      <c r="F7945" s="8">
        <v>33.841102034850799</v>
      </c>
      <c r="G7945" s="8">
        <v>19.67175348856976</v>
      </c>
    </row>
    <row r="7946" spans="1:7" x14ac:dyDescent="0.6">
      <c r="A7946" s="3" t="s">
        <v>93</v>
      </c>
      <c r="B7946" s="3" t="s">
        <v>253</v>
      </c>
      <c r="C7946" s="4">
        <v>1944031</v>
      </c>
      <c r="D7946" s="9">
        <v>1.584358206855236</v>
      </c>
      <c r="E7946" s="9">
        <v>3.3061920383947538</v>
      </c>
      <c r="F7946" s="5">
        <v>-48.095392952192981</v>
      </c>
      <c r="G7946" s="5">
        <v>-13.74667126913716</v>
      </c>
    </row>
    <row r="7947" spans="1:7" x14ac:dyDescent="0.6">
      <c r="A7947" s="6" t="s">
        <v>94</v>
      </c>
      <c r="B7947" s="6" t="s">
        <v>253</v>
      </c>
      <c r="C7947" s="7">
        <v>3211839</v>
      </c>
      <c r="D7947" s="10">
        <v>2.0576780171620488</v>
      </c>
      <c r="E7947" s="10">
        <v>3.6177017206345492</v>
      </c>
      <c r="F7947" s="8">
        <v>65.215420947505478</v>
      </c>
      <c r="G7947" s="8">
        <v>38.812420098902336</v>
      </c>
    </row>
    <row r="7948" spans="1:7" x14ac:dyDescent="0.6">
      <c r="A7948" s="3" t="s">
        <v>95</v>
      </c>
      <c r="B7948" s="3" t="s">
        <v>253</v>
      </c>
      <c r="C7948" s="4">
        <v>2470799</v>
      </c>
      <c r="D7948" s="9">
        <v>1.7990131344467251</v>
      </c>
      <c r="E7948" s="9">
        <v>3.585295176072484</v>
      </c>
      <c r="F7948" s="5">
        <v>-23.072140290967258</v>
      </c>
      <c r="G7948" s="5">
        <v>-7.6143762378755087</v>
      </c>
    </row>
    <row r="7949" spans="1:7" x14ac:dyDescent="0.6">
      <c r="A7949" s="6" t="s">
        <v>96</v>
      </c>
      <c r="B7949" s="6" t="s">
        <v>253</v>
      </c>
      <c r="C7949" s="7">
        <v>2665810</v>
      </c>
      <c r="D7949" s="10">
        <v>1.9933436271271889</v>
      </c>
      <c r="E7949" s="10">
        <v>3.31290272470252</v>
      </c>
      <c r="F7949" s="8">
        <v>7.8926290645252806</v>
      </c>
      <c r="G7949" s="8">
        <v>-27.757177440313448</v>
      </c>
    </row>
    <row r="7950" spans="1:7" x14ac:dyDescent="0.6">
      <c r="A7950" s="3" t="s">
        <v>97</v>
      </c>
      <c r="B7950" s="3" t="s">
        <v>253</v>
      </c>
      <c r="C7950" s="4">
        <v>3683409</v>
      </c>
      <c r="D7950" s="9">
        <v>2.4458564249531092</v>
      </c>
      <c r="E7950" s="9">
        <v>3.8173364313577549</v>
      </c>
      <c r="F7950" s="5">
        <v>38.172225327386421</v>
      </c>
      <c r="G7950" s="5">
        <v>-19.98235592883805</v>
      </c>
    </row>
    <row r="7951" spans="1:7" x14ac:dyDescent="0.6">
      <c r="A7951" s="6" t="s">
        <v>98</v>
      </c>
      <c r="B7951" s="6" t="s">
        <v>253</v>
      </c>
      <c r="C7951" s="7">
        <v>3515401</v>
      </c>
      <c r="D7951" s="10">
        <v>2.5251813934740559</v>
      </c>
      <c r="E7951" s="10">
        <v>3.3804435520706821</v>
      </c>
      <c r="F7951" s="8">
        <v>-4.5612094665566598</v>
      </c>
      <c r="G7951" s="8">
        <v>-19.042768637959561</v>
      </c>
    </row>
    <row r="7952" spans="1:7" x14ac:dyDescent="0.6">
      <c r="A7952" s="3" t="s">
        <v>99</v>
      </c>
      <c r="B7952" s="3" t="s">
        <v>253</v>
      </c>
      <c r="C7952" s="4">
        <v>3261658</v>
      </c>
      <c r="D7952" s="9">
        <v>2.1692106087942</v>
      </c>
      <c r="E7952" s="9">
        <v>3.3424072159296441</v>
      </c>
      <c r="F7952" s="5">
        <v>-7.2180385680040482</v>
      </c>
      <c r="G7952" s="5">
        <v>10.157543154909151</v>
      </c>
    </row>
    <row r="7953" spans="1:7" x14ac:dyDescent="0.6">
      <c r="A7953" s="6" t="s">
        <v>100</v>
      </c>
      <c r="B7953" s="6" t="s">
        <v>253</v>
      </c>
      <c r="C7953" s="7">
        <v>1998797</v>
      </c>
      <c r="D7953" s="10">
        <v>1.132855191173596</v>
      </c>
      <c r="E7953" s="10">
        <v>3.511756530966859</v>
      </c>
      <c r="F7953" s="8">
        <v>-38.718375746322877</v>
      </c>
      <c r="G7953" s="8">
        <v>-32.584560330129733</v>
      </c>
    </row>
    <row r="7954" spans="1:7" x14ac:dyDescent="0.6">
      <c r="A7954" s="3" t="s">
        <v>101</v>
      </c>
      <c r="B7954" s="3" t="s">
        <v>253</v>
      </c>
      <c r="C7954" s="4">
        <v>3421294</v>
      </c>
      <c r="D7954" s="9">
        <v>1.7240717693035239</v>
      </c>
      <c r="E7954" s="9">
        <v>3.6049860649389651</v>
      </c>
      <c r="F7954" s="5">
        <v>71.167657345893559</v>
      </c>
      <c r="G7954" s="5">
        <v>34.158238219617097</v>
      </c>
    </row>
    <row r="7955" spans="1:7" x14ac:dyDescent="0.6">
      <c r="A7955" s="6" t="s">
        <v>102</v>
      </c>
      <c r="B7955" s="6" t="s">
        <v>253</v>
      </c>
      <c r="C7955" s="7">
        <v>3351801</v>
      </c>
      <c r="D7955" s="10">
        <v>2.0479222586018162</v>
      </c>
      <c r="E7955" s="10">
        <v>3.4803657093016009</v>
      </c>
      <c r="F7955" s="8">
        <v>-2.0311905378491262</v>
      </c>
      <c r="G7955" s="8">
        <v>-25.04863630508984</v>
      </c>
    </row>
    <row r="7956" spans="1:7" x14ac:dyDescent="0.6">
      <c r="A7956" s="3" t="s">
        <v>17</v>
      </c>
      <c r="B7956" s="3" t="s">
        <v>254</v>
      </c>
      <c r="C7956" s="4">
        <v>4695</v>
      </c>
      <c r="D7956" s="9">
        <v>1.0200753878078939E-2</v>
      </c>
      <c r="E7956" s="9">
        <v>0.69044117647058822</v>
      </c>
      <c r="F7956" s="3"/>
      <c r="G7956" s="3"/>
    </row>
    <row r="7957" spans="1:7" x14ac:dyDescent="0.6">
      <c r="A7957" s="6" t="s">
        <v>22</v>
      </c>
      <c r="B7957" s="6" t="s">
        <v>254</v>
      </c>
      <c r="C7957" s="7">
        <v>810</v>
      </c>
      <c r="D7957" s="10">
        <v>1.890022220361237E-3</v>
      </c>
      <c r="E7957" s="10">
        <v>16.2</v>
      </c>
      <c r="F7957" s="8">
        <v>-82.74760383386581</v>
      </c>
      <c r="G7957" s="6"/>
    </row>
    <row r="7958" spans="1:7" x14ac:dyDescent="0.6">
      <c r="A7958" s="3" t="s">
        <v>33</v>
      </c>
      <c r="B7958" s="3" t="s">
        <v>254</v>
      </c>
      <c r="C7958" s="4">
        <v>450</v>
      </c>
      <c r="D7958" s="9">
        <v>8.4827956368797202E-4</v>
      </c>
      <c r="E7958" s="9">
        <v>22.5</v>
      </c>
      <c r="F7958" s="5">
        <v>-44.444444444444443</v>
      </c>
      <c r="G7958" s="3"/>
    </row>
    <row r="7959" spans="1:7" x14ac:dyDescent="0.6">
      <c r="A7959" s="6" t="s">
        <v>43</v>
      </c>
      <c r="B7959" s="6" t="s">
        <v>254</v>
      </c>
      <c r="C7959" s="7">
        <v>8</v>
      </c>
      <c r="D7959" s="10">
        <v>1.290593584481877E-5</v>
      </c>
      <c r="E7959" s="10">
        <v>0.16</v>
      </c>
      <c r="F7959" s="8">
        <v>-98.222222222222229</v>
      </c>
      <c r="G7959" s="6"/>
    </row>
    <row r="7960" spans="1:7" x14ac:dyDescent="0.6">
      <c r="A7960" s="3" t="s">
        <v>48</v>
      </c>
      <c r="B7960" s="3" t="s">
        <v>254</v>
      </c>
      <c r="C7960" s="4">
        <v>700</v>
      </c>
      <c r="D7960" s="9">
        <v>9.689611699469716E-4</v>
      </c>
      <c r="E7960" s="9">
        <v>35</v>
      </c>
      <c r="F7960" s="5">
        <v>8650</v>
      </c>
      <c r="G7960" s="3"/>
    </row>
    <row r="7961" spans="1:7" x14ac:dyDescent="0.6">
      <c r="A7961" s="6" t="s">
        <v>59</v>
      </c>
      <c r="B7961" s="6" t="s">
        <v>254</v>
      </c>
      <c r="C7961" s="7">
        <v>300</v>
      </c>
      <c r="D7961" s="10">
        <v>4.3959288892270171E-4</v>
      </c>
      <c r="E7961" s="10">
        <v>7.5</v>
      </c>
      <c r="F7961" s="8">
        <v>-57.142857142857139</v>
      </c>
      <c r="G7961" s="6"/>
    </row>
    <row r="7962" spans="1:7" x14ac:dyDescent="0.6">
      <c r="A7962" s="3" t="s">
        <v>60</v>
      </c>
      <c r="B7962" s="3" t="s">
        <v>254</v>
      </c>
      <c r="C7962" s="4">
        <v>800</v>
      </c>
      <c r="D7962" s="9">
        <v>1.099006274405409E-3</v>
      </c>
      <c r="E7962" s="9">
        <v>8.8888888888888893</v>
      </c>
      <c r="F7962" s="5">
        <v>166.66666666666671</v>
      </c>
      <c r="G7962" s="3"/>
    </row>
    <row r="7963" spans="1:7" x14ac:dyDescent="0.6">
      <c r="A7963" s="6" t="s">
        <v>63</v>
      </c>
      <c r="B7963" s="6" t="s">
        <v>254</v>
      </c>
      <c r="C7963" s="7">
        <v>400</v>
      </c>
      <c r="D7963" s="10">
        <v>5.0317642698947777E-4</v>
      </c>
      <c r="E7963" s="10">
        <v>8</v>
      </c>
      <c r="F7963" s="8">
        <v>-50</v>
      </c>
      <c r="G7963" s="6"/>
    </row>
    <row r="7964" spans="1:7" x14ac:dyDescent="0.6">
      <c r="A7964" s="3" t="s">
        <v>65</v>
      </c>
      <c r="B7964" s="3" t="s">
        <v>254</v>
      </c>
      <c r="C7964" s="4">
        <v>3</v>
      </c>
      <c r="D7964" s="9">
        <v>3.5676845837649591E-6</v>
      </c>
      <c r="E7964" s="9">
        <v>3</v>
      </c>
      <c r="F7964" s="5">
        <v>-99.25</v>
      </c>
      <c r="G7964" s="3"/>
    </row>
    <row r="7965" spans="1:7" x14ac:dyDescent="0.6">
      <c r="A7965" s="6" t="s">
        <v>68</v>
      </c>
      <c r="B7965" s="6" t="s">
        <v>254</v>
      </c>
      <c r="C7965" s="7">
        <v>77</v>
      </c>
      <c r="D7965" s="10">
        <v>9.1949612042494997E-5</v>
      </c>
      <c r="E7965" s="10">
        <v>5.1333333333333337</v>
      </c>
      <c r="F7965" s="8">
        <v>2466.666666666667</v>
      </c>
      <c r="G7965" s="6"/>
    </row>
    <row r="7966" spans="1:7" x14ac:dyDescent="0.6">
      <c r="A7966" s="3" t="s">
        <v>72</v>
      </c>
      <c r="B7966" s="3" t="s">
        <v>254</v>
      </c>
      <c r="C7966" s="4">
        <v>76</v>
      </c>
      <c r="D7966" s="9">
        <v>7.6894587011617943E-5</v>
      </c>
      <c r="E7966" s="9">
        <v>7.6</v>
      </c>
      <c r="F7966" s="5">
        <v>-1.2987012987012989</v>
      </c>
      <c r="G7966" s="3"/>
    </row>
    <row r="7967" spans="1:7" x14ac:dyDescent="0.6">
      <c r="A7967" s="6" t="s">
        <v>73</v>
      </c>
      <c r="B7967" s="6" t="s">
        <v>254</v>
      </c>
      <c r="C7967" s="7">
        <v>487</v>
      </c>
      <c r="D7967" s="10">
        <v>5.8641393309871964E-4</v>
      </c>
      <c r="E7967" s="10">
        <v>6.6712328767123283</v>
      </c>
      <c r="F7967" s="8">
        <v>540.78947368421052</v>
      </c>
      <c r="G7967" s="6"/>
    </row>
    <row r="7968" spans="1:7" x14ac:dyDescent="0.6">
      <c r="A7968" s="3" t="s">
        <v>79</v>
      </c>
      <c r="B7968" s="3" t="s">
        <v>254</v>
      </c>
      <c r="C7968" s="4">
        <v>139</v>
      </c>
      <c r="D7968" s="9">
        <v>1.213804587346522E-4</v>
      </c>
      <c r="E7968" s="9">
        <v>0.23166666666666669</v>
      </c>
      <c r="F7968" s="5">
        <v>-71.457905544147835</v>
      </c>
      <c r="G7968" s="5">
        <v>-97.039403620873259</v>
      </c>
    </row>
    <row r="7969" spans="1:7" x14ac:dyDescent="0.6">
      <c r="A7969" s="6" t="s">
        <v>102</v>
      </c>
      <c r="B7969" s="6" t="s">
        <v>254</v>
      </c>
      <c r="C7969" s="7">
        <v>21</v>
      </c>
      <c r="D7969" s="10">
        <v>1.283082361710559E-5</v>
      </c>
      <c r="E7969" s="10">
        <v>4.6666666666666669E-2</v>
      </c>
      <c r="F7969" s="8">
        <v>-84.892086330935257</v>
      </c>
      <c r="G7969" s="8">
        <v>-97.407407407407405</v>
      </c>
    </row>
    <row r="7970" spans="1:7" x14ac:dyDescent="0.6">
      <c r="A7970" s="3" t="s">
        <v>14</v>
      </c>
      <c r="B7970" s="3" t="s">
        <v>255</v>
      </c>
      <c r="C7970" s="4">
        <v>10547</v>
      </c>
      <c r="D7970" s="9">
        <v>2.7131171949326471E-2</v>
      </c>
      <c r="E7970" s="9">
        <v>4.2154276578737013</v>
      </c>
      <c r="F7970" s="3"/>
      <c r="G7970" s="3"/>
    </row>
    <row r="7971" spans="1:7" x14ac:dyDescent="0.6">
      <c r="A7971" s="6" t="s">
        <v>19</v>
      </c>
      <c r="B7971" s="6" t="s">
        <v>255</v>
      </c>
      <c r="C7971" s="7">
        <v>1520</v>
      </c>
      <c r="D7971" s="10">
        <v>3.7389645813296871E-3</v>
      </c>
      <c r="E7971" s="10">
        <v>4.1758241758241761</v>
      </c>
      <c r="F7971" s="8">
        <v>-85.588318953256845</v>
      </c>
      <c r="G7971" s="6"/>
    </row>
    <row r="7972" spans="1:7" x14ac:dyDescent="0.6">
      <c r="A7972" s="3" t="s">
        <v>20</v>
      </c>
      <c r="B7972" s="3" t="s">
        <v>255</v>
      </c>
      <c r="C7972" s="4">
        <v>5124</v>
      </c>
      <c r="D7972" s="9">
        <v>1.1898633120137879E-2</v>
      </c>
      <c r="E7972" s="9">
        <v>4.1590909090909092</v>
      </c>
      <c r="F7972" s="5">
        <v>237.10526315789471</v>
      </c>
      <c r="G7972" s="3"/>
    </row>
    <row r="7973" spans="1:7" x14ac:dyDescent="0.6">
      <c r="A7973" s="6" t="s">
        <v>21</v>
      </c>
      <c r="B7973" s="6" t="s">
        <v>255</v>
      </c>
      <c r="C7973" s="7">
        <v>13314</v>
      </c>
      <c r="D7973" s="10">
        <v>3.007639458440562E-2</v>
      </c>
      <c r="E7973" s="10">
        <v>4.2280088917116547</v>
      </c>
      <c r="F7973" s="8">
        <v>159.8360655737705</v>
      </c>
      <c r="G7973" s="6"/>
    </row>
    <row r="7974" spans="1:7" x14ac:dyDescent="0.6">
      <c r="A7974" s="3" t="s">
        <v>22</v>
      </c>
      <c r="B7974" s="3" t="s">
        <v>255</v>
      </c>
      <c r="C7974" s="4">
        <v>5640</v>
      </c>
      <c r="D7974" s="9">
        <v>1.3160154719552321E-2</v>
      </c>
      <c r="E7974" s="9">
        <v>3.68868541530412</v>
      </c>
      <c r="F7974" s="5">
        <v>-57.638575935105912</v>
      </c>
      <c r="G7974" s="3"/>
    </row>
    <row r="7975" spans="1:7" x14ac:dyDescent="0.6">
      <c r="A7975" s="6" t="s">
        <v>23</v>
      </c>
      <c r="B7975" s="6" t="s">
        <v>255</v>
      </c>
      <c r="C7975" s="7">
        <v>5950</v>
      </c>
      <c r="D7975" s="10">
        <v>1.1170728590777669E-2</v>
      </c>
      <c r="E7975" s="10">
        <v>3.8436692506459949</v>
      </c>
      <c r="F7975" s="8">
        <v>5.4964539007092306</v>
      </c>
      <c r="G7975" s="6"/>
    </row>
    <row r="7976" spans="1:7" x14ac:dyDescent="0.6">
      <c r="A7976" s="3" t="s">
        <v>24</v>
      </c>
      <c r="B7976" s="3" t="s">
        <v>255</v>
      </c>
      <c r="C7976" s="4">
        <v>289</v>
      </c>
      <c r="D7976" s="9">
        <v>5.5991194386915705E-4</v>
      </c>
      <c r="E7976" s="9">
        <v>3.802631578947369</v>
      </c>
      <c r="F7976" s="5">
        <v>-95.142857142857139</v>
      </c>
      <c r="G7976" s="3"/>
    </row>
    <row r="7977" spans="1:7" x14ac:dyDescent="0.6">
      <c r="A7977" s="6" t="s">
        <v>25</v>
      </c>
      <c r="B7977" s="6" t="s">
        <v>255</v>
      </c>
      <c r="C7977" s="7">
        <v>12800</v>
      </c>
      <c r="D7977" s="10">
        <v>2.8740073784750679E-2</v>
      </c>
      <c r="E7977" s="10">
        <v>4.0175768989328313</v>
      </c>
      <c r="F7977" s="8">
        <v>4329.0657439446368</v>
      </c>
      <c r="G7977" s="6"/>
    </row>
    <row r="7978" spans="1:7" x14ac:dyDescent="0.6">
      <c r="A7978" s="3" t="s">
        <v>26</v>
      </c>
      <c r="B7978" s="3" t="s">
        <v>255</v>
      </c>
      <c r="C7978" s="4">
        <v>31606</v>
      </c>
      <c r="D7978" s="9">
        <v>7.520801896519419E-2</v>
      </c>
      <c r="E7978" s="9">
        <v>3.4124379183761611</v>
      </c>
      <c r="F7978" s="5">
        <v>146.921875</v>
      </c>
      <c r="G7978" s="3"/>
    </row>
    <row r="7979" spans="1:7" x14ac:dyDescent="0.6">
      <c r="A7979" s="6" t="s">
        <v>27</v>
      </c>
      <c r="B7979" s="6" t="s">
        <v>255</v>
      </c>
      <c r="C7979" s="7">
        <v>2080</v>
      </c>
      <c r="D7979" s="10">
        <v>4.2453141732507818E-3</v>
      </c>
      <c r="E7979" s="10">
        <v>3.333333333333333</v>
      </c>
      <c r="F7979" s="8">
        <v>-93.418971081440233</v>
      </c>
      <c r="G7979" s="6"/>
    </row>
    <row r="7980" spans="1:7" x14ac:dyDescent="0.6">
      <c r="A7980" s="3" t="s">
        <v>29</v>
      </c>
      <c r="B7980" s="3" t="s">
        <v>255</v>
      </c>
      <c r="C7980" s="4">
        <v>17933</v>
      </c>
      <c r="D7980" s="9">
        <v>2.5847982613458921E-2</v>
      </c>
      <c r="E7980" s="9">
        <v>3.1801737896790212</v>
      </c>
      <c r="F7980" s="5">
        <v>762.16346153846143</v>
      </c>
      <c r="G7980" s="3"/>
    </row>
    <row r="7981" spans="1:7" x14ac:dyDescent="0.6">
      <c r="A7981" s="6" t="s">
        <v>30</v>
      </c>
      <c r="B7981" s="6" t="s">
        <v>255</v>
      </c>
      <c r="C7981" s="7">
        <v>15200</v>
      </c>
      <c r="D7981" s="10">
        <v>2.4458890888099272E-2</v>
      </c>
      <c r="E7981" s="10">
        <v>4.0031603897814074</v>
      </c>
      <c r="F7981" s="8">
        <v>-15.24006022416774</v>
      </c>
      <c r="G7981" s="6"/>
    </row>
    <row r="7982" spans="1:7" x14ac:dyDescent="0.6">
      <c r="A7982" s="3" t="s">
        <v>31</v>
      </c>
      <c r="B7982" s="3" t="s">
        <v>255</v>
      </c>
      <c r="C7982" s="4">
        <v>24983</v>
      </c>
      <c r="D7982" s="9">
        <v>4.0928638920185112E-2</v>
      </c>
      <c r="E7982" s="9">
        <v>3.6995409447652889</v>
      </c>
      <c r="F7982" s="5">
        <v>64.361842105263165</v>
      </c>
      <c r="G7982" s="5">
        <v>136.8730444676211</v>
      </c>
    </row>
    <row r="7983" spans="1:7" x14ac:dyDescent="0.6">
      <c r="A7983" s="6" t="s">
        <v>32</v>
      </c>
      <c r="B7983" s="6" t="s">
        <v>255</v>
      </c>
      <c r="C7983" s="7">
        <v>47531</v>
      </c>
      <c r="D7983" s="10">
        <v>7.3262768678191134E-2</v>
      </c>
      <c r="E7983" s="10">
        <v>3.7238326543403319</v>
      </c>
      <c r="F7983" s="8">
        <v>90.253372293159345</v>
      </c>
      <c r="G7983" s="8">
        <v>3027.0394736842109</v>
      </c>
    </row>
    <row r="7984" spans="1:7" x14ac:dyDescent="0.6">
      <c r="A7984" s="3" t="s">
        <v>33</v>
      </c>
      <c r="B7984" s="3" t="s">
        <v>255</v>
      </c>
      <c r="C7984" s="4">
        <v>9749</v>
      </c>
      <c r="D7984" s="9">
        <v>1.837750548087564E-2</v>
      </c>
      <c r="E7984" s="9">
        <v>3.5632309941520468</v>
      </c>
      <c r="F7984" s="5">
        <v>-79.489175485472643</v>
      </c>
      <c r="G7984" s="5">
        <v>90.261514441842323</v>
      </c>
    </row>
    <row r="7985" spans="1:7" x14ac:dyDescent="0.6">
      <c r="A7985" s="6" t="s">
        <v>34</v>
      </c>
      <c r="B7985" s="6" t="s">
        <v>255</v>
      </c>
      <c r="C7985" s="7">
        <v>49098</v>
      </c>
      <c r="D7985" s="10">
        <v>8.4501688476190231E-2</v>
      </c>
      <c r="E7985" s="10">
        <v>3.5707636363636359</v>
      </c>
      <c r="F7985" s="8">
        <v>403.62088419325062</v>
      </c>
      <c r="G7985" s="8">
        <v>268.7697160883281</v>
      </c>
    </row>
    <row r="7986" spans="1:7" x14ac:dyDescent="0.6">
      <c r="A7986" s="3" t="s">
        <v>35</v>
      </c>
      <c r="B7986" s="3" t="s">
        <v>255</v>
      </c>
      <c r="C7986" s="4">
        <v>12658</v>
      </c>
      <c r="D7986" s="9">
        <v>2.3519139177952762E-2</v>
      </c>
      <c r="E7986" s="9">
        <v>2.7209802235597591</v>
      </c>
      <c r="F7986" s="5">
        <v>-74.218909120534434</v>
      </c>
      <c r="G7986" s="5">
        <v>124.4326241134752</v>
      </c>
    </row>
    <row r="7987" spans="1:7" x14ac:dyDescent="0.6">
      <c r="A7987" s="6" t="s">
        <v>36</v>
      </c>
      <c r="B7987" s="6" t="s">
        <v>255</v>
      </c>
      <c r="C7987" s="7">
        <v>11384</v>
      </c>
      <c r="D7987" s="10">
        <v>2.1619567288462819E-2</v>
      </c>
      <c r="E7987" s="10">
        <v>3.156960621186911</v>
      </c>
      <c r="F7987" s="8">
        <v>-10.064781166060991</v>
      </c>
      <c r="G7987" s="8">
        <v>91.327731092436977</v>
      </c>
    </row>
    <row r="7988" spans="1:7" x14ac:dyDescent="0.6">
      <c r="A7988" s="3" t="s">
        <v>37</v>
      </c>
      <c r="B7988" s="3" t="s">
        <v>255</v>
      </c>
      <c r="C7988" s="4">
        <v>9003</v>
      </c>
      <c r="D7988" s="9">
        <v>1.4777919047731449E-2</v>
      </c>
      <c r="E7988" s="9">
        <v>4.8273458445040216</v>
      </c>
      <c r="F7988" s="5">
        <v>-20.915319747013349</v>
      </c>
      <c r="G7988" s="5">
        <v>3015.2249134948102</v>
      </c>
    </row>
    <row r="7989" spans="1:7" x14ac:dyDescent="0.6">
      <c r="A7989" s="6" t="s">
        <v>38</v>
      </c>
      <c r="B7989" s="6" t="s">
        <v>255</v>
      </c>
      <c r="C7989" s="7">
        <v>89821</v>
      </c>
      <c r="D7989" s="10">
        <v>0.15701443058779069</v>
      </c>
      <c r="E7989" s="10">
        <v>3.1456538488477972</v>
      </c>
      <c r="F7989" s="8">
        <v>897.67855159391308</v>
      </c>
      <c r="G7989" s="8">
        <v>601.7265625</v>
      </c>
    </row>
    <row r="7990" spans="1:7" x14ac:dyDescent="0.6">
      <c r="A7990" s="3" t="s">
        <v>39</v>
      </c>
      <c r="B7990" s="3" t="s">
        <v>255</v>
      </c>
      <c r="C7990" s="4">
        <v>10137</v>
      </c>
      <c r="D7990" s="9">
        <v>1.932544972420484E-2</v>
      </c>
      <c r="E7990" s="9">
        <v>2.6874337221633091</v>
      </c>
      <c r="F7990" s="5">
        <v>-88.714220505227061</v>
      </c>
      <c r="G7990" s="5">
        <v>-67.926975890653679</v>
      </c>
    </row>
    <row r="7991" spans="1:7" x14ac:dyDescent="0.6">
      <c r="A7991" s="6" t="s">
        <v>40</v>
      </c>
      <c r="B7991" s="6" t="s">
        <v>255</v>
      </c>
      <c r="C7991" s="7">
        <v>14172</v>
      </c>
      <c r="D7991" s="10">
        <v>2.0169634137609589E-2</v>
      </c>
      <c r="E7991" s="10">
        <v>3.5869400151860291</v>
      </c>
      <c r="F7991" s="8">
        <v>39.80467593962711</v>
      </c>
      <c r="G7991" s="8">
        <v>581.34615384615381</v>
      </c>
    </row>
    <row r="7992" spans="1:7" x14ac:dyDescent="0.6">
      <c r="A7992" s="3" t="s">
        <v>41</v>
      </c>
      <c r="B7992" s="3" t="s">
        <v>255</v>
      </c>
      <c r="C7992" s="4">
        <v>61615</v>
      </c>
      <c r="D7992" s="9">
        <v>9.2004876982692788E-2</v>
      </c>
      <c r="E7992" s="9">
        <v>3.7907591977359418</v>
      </c>
      <c r="F7992" s="5">
        <v>334.7657352526108</v>
      </c>
      <c r="G7992" s="5">
        <v>243.5844532426253</v>
      </c>
    </row>
    <row r="7993" spans="1:7" x14ac:dyDescent="0.6">
      <c r="A7993" s="6" t="s">
        <v>42</v>
      </c>
      <c r="B7993" s="6" t="s">
        <v>255</v>
      </c>
      <c r="C7993" s="7">
        <v>90925</v>
      </c>
      <c r="D7993" s="10">
        <v>0.1500885047606241</v>
      </c>
      <c r="E7993" s="10">
        <v>3.4147669658617188</v>
      </c>
      <c r="F7993" s="8">
        <v>47.569585328248003</v>
      </c>
      <c r="G7993" s="8">
        <v>498.19078947368428</v>
      </c>
    </row>
    <row r="7994" spans="1:7" x14ac:dyDescent="0.6">
      <c r="A7994" s="3" t="s">
        <v>43</v>
      </c>
      <c r="B7994" s="3" t="s">
        <v>255</v>
      </c>
      <c r="C7994" s="4">
        <v>8848</v>
      </c>
      <c r="D7994" s="9">
        <v>1.427396504436956E-2</v>
      </c>
      <c r="E7994" s="9">
        <v>4.741693461950697</v>
      </c>
      <c r="F7994" s="5">
        <v>-90.268902941985147</v>
      </c>
      <c r="G7994" s="5">
        <v>-64.583917063603252</v>
      </c>
    </row>
    <row r="7995" spans="1:7" x14ac:dyDescent="0.6">
      <c r="A7995" s="6" t="s">
        <v>44</v>
      </c>
      <c r="B7995" s="6" t="s">
        <v>255</v>
      </c>
      <c r="C7995" s="7">
        <v>4702</v>
      </c>
      <c r="D7995" s="10">
        <v>7.6215882410855867E-3</v>
      </c>
      <c r="E7995" s="10">
        <v>1.7499069594343131</v>
      </c>
      <c r="F7995" s="8">
        <v>-46.85804701627486</v>
      </c>
      <c r="G7995" s="8">
        <v>-90.107508783741139</v>
      </c>
    </row>
    <row r="7996" spans="1:7" x14ac:dyDescent="0.6">
      <c r="A7996" s="3" t="s">
        <v>45</v>
      </c>
      <c r="B7996" s="3" t="s">
        <v>255</v>
      </c>
      <c r="C7996" s="4">
        <v>9803</v>
      </c>
      <c r="D7996" s="9">
        <v>1.6401082782654251E-2</v>
      </c>
      <c r="E7996" s="9">
        <v>3.9306335204490779</v>
      </c>
      <c r="F7996" s="5">
        <v>108.4857507443641</v>
      </c>
      <c r="G7996" s="5">
        <v>0.55390296440660514</v>
      </c>
    </row>
    <row r="7997" spans="1:7" x14ac:dyDescent="0.6">
      <c r="A7997" s="6" t="s">
        <v>46</v>
      </c>
      <c r="B7997" s="6" t="s">
        <v>255</v>
      </c>
      <c r="C7997" s="7">
        <v>59049</v>
      </c>
      <c r="D7997" s="10">
        <v>8.9585053664783323E-2</v>
      </c>
      <c r="E7997" s="10">
        <v>2.8090480947623799</v>
      </c>
      <c r="F7997" s="8">
        <v>502.35642150362128</v>
      </c>
      <c r="G7997" s="8">
        <v>20.267628009287542</v>
      </c>
    </row>
    <row r="7998" spans="1:7" x14ac:dyDescent="0.6">
      <c r="A7998" s="3" t="s">
        <v>47</v>
      </c>
      <c r="B7998" s="3" t="s">
        <v>255</v>
      </c>
      <c r="C7998" s="4">
        <v>52316</v>
      </c>
      <c r="D7998" s="9">
        <v>7.8132207143899679E-2</v>
      </c>
      <c r="E7998" s="9">
        <v>3.695154682864811</v>
      </c>
      <c r="F7998" s="5">
        <v>-11.402394621416111</v>
      </c>
      <c r="G7998" s="5">
        <v>313.30383946911053</v>
      </c>
    </row>
    <row r="7999" spans="1:7" x14ac:dyDescent="0.6">
      <c r="A7999" s="6" t="s">
        <v>48</v>
      </c>
      <c r="B7999" s="6" t="s">
        <v>255</v>
      </c>
      <c r="C7999" s="7">
        <v>23107</v>
      </c>
      <c r="D7999" s="10">
        <v>3.1985408219949538E-2</v>
      </c>
      <c r="E7999" s="10">
        <v>2.3704349610176449</v>
      </c>
      <c r="F7999" s="8">
        <v>-55.831867879807319</v>
      </c>
      <c r="G7999" s="8">
        <v>102.9778636683064</v>
      </c>
    </row>
    <row r="8000" spans="1:7" x14ac:dyDescent="0.6">
      <c r="A8000" s="3" t="s">
        <v>49</v>
      </c>
      <c r="B8000" s="3" t="s">
        <v>255</v>
      </c>
      <c r="C8000" s="4">
        <v>1448</v>
      </c>
      <c r="D8000" s="9">
        <v>1.9639002048993512E-3</v>
      </c>
      <c r="E8000" s="9">
        <v>3.5231143552311441</v>
      </c>
      <c r="F8000" s="5">
        <v>-93.733500670792409</v>
      </c>
      <c r="G8000" s="5">
        <v>-83.916472287015438</v>
      </c>
    </row>
    <row r="8001" spans="1:7" x14ac:dyDescent="0.6">
      <c r="A8001" s="6" t="s">
        <v>50</v>
      </c>
      <c r="B8001" s="6" t="s">
        <v>255</v>
      </c>
      <c r="C8001" s="7">
        <v>11349</v>
      </c>
      <c r="D8001" s="10">
        <v>1.7610352857844191E-2</v>
      </c>
      <c r="E8001" s="10">
        <v>5.170387243735763</v>
      </c>
      <c r="F8001" s="8">
        <v>683.77071823204426</v>
      </c>
      <c r="G8001" s="8">
        <v>-87.364870130593062</v>
      </c>
    </row>
    <row r="8002" spans="1:7" x14ac:dyDescent="0.6">
      <c r="A8002" s="3" t="s">
        <v>51</v>
      </c>
      <c r="B8002" s="3" t="s">
        <v>255</v>
      </c>
      <c r="C8002" s="4">
        <v>35903</v>
      </c>
      <c r="D8002" s="9">
        <v>6.0339086405763333E-2</v>
      </c>
      <c r="E8002" s="9">
        <v>3.540729783037476</v>
      </c>
      <c r="F8002" s="5">
        <v>216.35386377654419</v>
      </c>
      <c r="G8002" s="5">
        <v>254.17776462464241</v>
      </c>
    </row>
    <row r="8003" spans="1:7" x14ac:dyDescent="0.6">
      <c r="A8003" s="6" t="s">
        <v>55</v>
      </c>
      <c r="B8003" s="6" t="s">
        <v>255</v>
      </c>
      <c r="C8003" s="7">
        <v>35308</v>
      </c>
      <c r="D8003" s="10">
        <v>4.6743713478246879E-2</v>
      </c>
      <c r="E8003" s="10">
        <v>3.5449799196787151</v>
      </c>
      <c r="F8003" s="8">
        <v>-1.657243127315267</v>
      </c>
      <c r="G8003" s="8">
        <v>149.1391476150155</v>
      </c>
    </row>
    <row r="8004" spans="1:7" x14ac:dyDescent="0.6">
      <c r="A8004" s="3" t="s">
        <v>56</v>
      </c>
      <c r="B8004" s="3" t="s">
        <v>255</v>
      </c>
      <c r="C8004" s="4">
        <v>13556</v>
      </c>
      <c r="D8004" s="9">
        <v>2.019261544613235E-2</v>
      </c>
      <c r="E8004" s="9">
        <v>4.741518013291361</v>
      </c>
      <c r="F8004" s="5">
        <v>-61.606434802311092</v>
      </c>
      <c r="G8004" s="5">
        <v>-77.998863913008194</v>
      </c>
    </row>
    <row r="8005" spans="1:7" x14ac:dyDescent="0.6">
      <c r="A8005" s="6" t="s">
        <v>57</v>
      </c>
      <c r="B8005" s="6" t="s">
        <v>255</v>
      </c>
      <c r="C8005" s="7">
        <v>16551</v>
      </c>
      <c r="D8005" s="10">
        <v>2.3996101818688779E-2</v>
      </c>
      <c r="E8005" s="10">
        <v>3.6296052631578948</v>
      </c>
      <c r="F8005" s="8">
        <v>22.093537916789611</v>
      </c>
      <c r="G8005" s="8">
        <v>-81.797085510035743</v>
      </c>
    </row>
    <row r="8006" spans="1:7" x14ac:dyDescent="0.6">
      <c r="A8006" s="3" t="s">
        <v>58</v>
      </c>
      <c r="B8006" s="3" t="s">
        <v>255</v>
      </c>
      <c r="C8006" s="4">
        <v>0</v>
      </c>
      <c r="D8006" s="9">
        <v>0</v>
      </c>
      <c r="E8006" s="3"/>
      <c r="F8006" s="5">
        <v>-100</v>
      </c>
      <c r="G8006" s="5">
        <v>-100</v>
      </c>
    </row>
    <row r="8007" spans="1:7" x14ac:dyDescent="0.6">
      <c r="A8007" s="6" t="s">
        <v>59</v>
      </c>
      <c r="B8007" s="6" t="s">
        <v>255</v>
      </c>
      <c r="C8007" s="7">
        <v>42646</v>
      </c>
      <c r="D8007" s="10">
        <v>6.2489594469991791E-2</v>
      </c>
      <c r="E8007" s="10">
        <v>3.818930778185726</v>
      </c>
      <c r="F8007" s="8"/>
      <c r="G8007" s="8">
        <v>806.9757549978732</v>
      </c>
    </row>
    <row r="8008" spans="1:7" x14ac:dyDescent="0.6">
      <c r="A8008" s="3" t="s">
        <v>60</v>
      </c>
      <c r="B8008" s="3" t="s">
        <v>255</v>
      </c>
      <c r="C8008" s="4">
        <v>33817</v>
      </c>
      <c r="D8008" s="9">
        <v>4.645636897695965E-2</v>
      </c>
      <c r="E8008" s="9">
        <v>3.515646117059986</v>
      </c>
      <c r="F8008" s="5">
        <v>-20.702996764057591</v>
      </c>
      <c r="G8008" s="5">
        <v>244.96582678771799</v>
      </c>
    </row>
    <row r="8009" spans="1:7" x14ac:dyDescent="0.6">
      <c r="A8009" s="6" t="s">
        <v>61</v>
      </c>
      <c r="B8009" s="6" t="s">
        <v>255</v>
      </c>
      <c r="C8009" s="7">
        <v>30909</v>
      </c>
      <c r="D8009" s="10">
        <v>3.9787322095293141E-2</v>
      </c>
      <c r="E8009" s="10">
        <v>2.777837692100297</v>
      </c>
      <c r="F8009" s="8">
        <v>-8.5992252417423138</v>
      </c>
      <c r="G8009" s="8">
        <v>-47.655337092922821</v>
      </c>
    </row>
    <row r="8010" spans="1:7" x14ac:dyDescent="0.6">
      <c r="A8010" s="3" t="s">
        <v>62</v>
      </c>
      <c r="B8010" s="3" t="s">
        <v>255</v>
      </c>
      <c r="C8010" s="4">
        <v>71059</v>
      </c>
      <c r="D8010" s="9">
        <v>0.1045776100777619</v>
      </c>
      <c r="E8010" s="9">
        <v>4.1274976765799254</v>
      </c>
      <c r="F8010" s="5">
        <v>129.89744087482609</v>
      </c>
      <c r="G8010" s="5">
        <v>35.826515788668857</v>
      </c>
    </row>
    <row r="8011" spans="1:7" x14ac:dyDescent="0.6">
      <c r="A8011" s="6" t="s">
        <v>63</v>
      </c>
      <c r="B8011" s="6" t="s">
        <v>255</v>
      </c>
      <c r="C8011" s="7">
        <v>9127</v>
      </c>
      <c r="D8011" s="10">
        <v>1.148122812283241E-2</v>
      </c>
      <c r="E8011" s="10">
        <v>4.7070654976792161</v>
      </c>
      <c r="F8011" s="8">
        <v>-87.15574381851701</v>
      </c>
      <c r="G8011" s="8">
        <v>-60.501146838620343</v>
      </c>
    </row>
    <row r="8012" spans="1:7" x14ac:dyDescent="0.6">
      <c r="A8012" s="3" t="s">
        <v>64</v>
      </c>
      <c r="B8012" s="3" t="s">
        <v>255</v>
      </c>
      <c r="C8012" s="4">
        <v>37075</v>
      </c>
      <c r="D8012" s="9">
        <v>4.3646483006425783E-2</v>
      </c>
      <c r="E8012" s="9">
        <v>4.3060394889663183</v>
      </c>
      <c r="F8012" s="5">
        <v>306.21233702202261</v>
      </c>
      <c r="G8012" s="5">
        <v>2460.4281767955799</v>
      </c>
    </row>
    <row r="8013" spans="1:7" x14ac:dyDescent="0.6">
      <c r="A8013" s="6" t="s">
        <v>65</v>
      </c>
      <c r="B8013" s="6" t="s">
        <v>255</v>
      </c>
      <c r="C8013" s="7">
        <v>0</v>
      </c>
      <c r="D8013" s="10">
        <v>0</v>
      </c>
      <c r="E8013" s="6"/>
      <c r="F8013" s="8">
        <v>-100</v>
      </c>
      <c r="G8013" s="8">
        <v>-100</v>
      </c>
    </row>
    <row r="8014" spans="1:7" x14ac:dyDescent="0.6">
      <c r="A8014" s="3" t="s">
        <v>66</v>
      </c>
      <c r="B8014" s="3" t="s">
        <v>255</v>
      </c>
      <c r="C8014" s="4">
        <v>47545</v>
      </c>
      <c r="D8014" s="9">
        <v>5.6538668804683348E-2</v>
      </c>
      <c r="E8014" s="9">
        <v>4.373562689724956</v>
      </c>
      <c r="F8014" s="5"/>
      <c r="G8014" s="5">
        <v>32.42625964404089</v>
      </c>
    </row>
    <row r="8015" spans="1:7" x14ac:dyDescent="0.6">
      <c r="A8015" s="6" t="s">
        <v>67</v>
      </c>
      <c r="B8015" s="6" t="s">
        <v>255</v>
      </c>
      <c r="C8015" s="7">
        <v>21897</v>
      </c>
      <c r="D8015" s="10">
        <v>2.227953901652761E-2</v>
      </c>
      <c r="E8015" s="10">
        <v>2.995075913007796</v>
      </c>
      <c r="F8015" s="8">
        <v>-53.944683983594487</v>
      </c>
      <c r="G8015" s="8">
        <v>-37.982893395264533</v>
      </c>
    </row>
    <row r="8016" spans="1:7" x14ac:dyDescent="0.6">
      <c r="A8016" s="3" t="s">
        <v>69</v>
      </c>
      <c r="B8016" s="3" t="s">
        <v>255</v>
      </c>
      <c r="C8016" s="4">
        <v>80433</v>
      </c>
      <c r="D8016" s="9">
        <v>8.5152075214077541E-2</v>
      </c>
      <c r="E8016" s="9">
        <v>4.2503170577045024</v>
      </c>
      <c r="F8016" s="5">
        <v>267.32429099876691</v>
      </c>
      <c r="G8016" s="5">
        <v>493.33874299203302</v>
      </c>
    </row>
    <row r="8017" spans="1:7" x14ac:dyDescent="0.6">
      <c r="A8017" s="6" t="s">
        <v>70</v>
      </c>
      <c r="B8017" s="6" t="s">
        <v>255</v>
      </c>
      <c r="C8017" s="7">
        <v>29012</v>
      </c>
      <c r="D8017" s="10">
        <v>2.954521189350998E-2</v>
      </c>
      <c r="E8017" s="10">
        <v>3.7362524146812621</v>
      </c>
      <c r="F8017" s="8">
        <v>-63.930227642882897</v>
      </c>
      <c r="G8017" s="8">
        <v>75.288502205304809</v>
      </c>
    </row>
    <row r="8018" spans="1:7" x14ac:dyDescent="0.6">
      <c r="A8018" s="3" t="s">
        <v>71</v>
      </c>
      <c r="B8018" s="3" t="s">
        <v>255</v>
      </c>
      <c r="C8018" s="4">
        <v>40614</v>
      </c>
      <c r="D8018" s="9">
        <v>4.2106641710527838E-2</v>
      </c>
      <c r="E8018" s="9">
        <v>4.8861886429258901</v>
      </c>
      <c r="F8018" s="5">
        <v>39.990348821177449</v>
      </c>
      <c r="G8018" s="5"/>
    </row>
    <row r="8019" spans="1:7" x14ac:dyDescent="0.6">
      <c r="A8019" s="6" t="s">
        <v>72</v>
      </c>
      <c r="B8019" s="6" t="s">
        <v>255</v>
      </c>
      <c r="C8019" s="7">
        <v>43372</v>
      </c>
      <c r="D8019" s="10">
        <v>4.3882526682472278E-2</v>
      </c>
      <c r="E8019" s="10">
        <v>4.6802632998812994</v>
      </c>
      <c r="F8019" s="8">
        <v>6.790761806273693</v>
      </c>
      <c r="G8019" s="8">
        <v>1.702387093748525</v>
      </c>
    </row>
    <row r="8020" spans="1:7" x14ac:dyDescent="0.6">
      <c r="A8020" s="3" t="s">
        <v>73</v>
      </c>
      <c r="B8020" s="3" t="s">
        <v>255</v>
      </c>
      <c r="C8020" s="4">
        <v>77676</v>
      </c>
      <c r="D8020" s="9">
        <v>9.353242026155266E-2</v>
      </c>
      <c r="E8020" s="9">
        <v>4.7016524423461048</v>
      </c>
      <c r="F8020" s="5">
        <v>79.092502075071479</v>
      </c>
      <c r="G8020" s="5">
        <v>129.6951237543247</v>
      </c>
    </row>
    <row r="8021" spans="1:7" x14ac:dyDescent="0.6">
      <c r="A8021" s="6" t="s">
        <v>74</v>
      </c>
      <c r="B8021" s="6" t="s">
        <v>255</v>
      </c>
      <c r="C8021" s="7">
        <v>90762</v>
      </c>
      <c r="D8021" s="10">
        <v>9.5648675528987898E-2</v>
      </c>
      <c r="E8021" s="10">
        <v>3.7267799950726781</v>
      </c>
      <c r="F8021" s="8">
        <v>16.84690251815233</v>
      </c>
      <c r="G8021" s="8">
        <v>193.64262836067161</v>
      </c>
    </row>
    <row r="8022" spans="1:7" x14ac:dyDescent="0.6">
      <c r="A8022" s="3" t="s">
        <v>75</v>
      </c>
      <c r="B8022" s="3" t="s">
        <v>255</v>
      </c>
      <c r="C8022" s="4">
        <v>60201</v>
      </c>
      <c r="D8022" s="9">
        <v>5.9248591336470417E-2</v>
      </c>
      <c r="E8022" s="9">
        <v>4.4206932001762373</v>
      </c>
      <c r="F8022" s="5">
        <v>-33.671580617439012</v>
      </c>
      <c r="G8022" s="5">
        <v>-15.280260065579309</v>
      </c>
    </row>
    <row r="8023" spans="1:7" x14ac:dyDescent="0.6">
      <c r="A8023" s="6" t="s">
        <v>76</v>
      </c>
      <c r="B8023" s="6" t="s">
        <v>255</v>
      </c>
      <c r="C8023" s="7">
        <v>86372</v>
      </c>
      <c r="D8023" s="10">
        <v>8.3629881557384142E-2</v>
      </c>
      <c r="E8023" s="10">
        <v>4.6895428385275277</v>
      </c>
      <c r="F8023" s="8">
        <v>43.47269978904005</v>
      </c>
      <c r="G8023" s="8">
        <v>846.33504985208731</v>
      </c>
    </row>
    <row r="8024" spans="1:7" x14ac:dyDescent="0.6">
      <c r="A8024" s="3" t="s">
        <v>77</v>
      </c>
      <c r="B8024" s="3" t="s">
        <v>255</v>
      </c>
      <c r="C8024" s="4">
        <v>123389</v>
      </c>
      <c r="D8024" s="9">
        <v>0.1028609977612651</v>
      </c>
      <c r="E8024" s="9">
        <v>4.6855396065922381</v>
      </c>
      <c r="F8024" s="5">
        <v>42.857639049692018</v>
      </c>
      <c r="G8024" s="5">
        <v>232.80917060013479</v>
      </c>
    </row>
    <row r="8025" spans="1:7" x14ac:dyDescent="0.6">
      <c r="A8025" s="6" t="s">
        <v>78</v>
      </c>
      <c r="B8025" s="6" t="s">
        <v>255</v>
      </c>
      <c r="C8025" s="7">
        <v>61000</v>
      </c>
      <c r="D8025" s="10">
        <v>5.1585554752493441E-2</v>
      </c>
      <c r="E8025" s="10">
        <v>5.6009549169038646</v>
      </c>
      <c r="F8025" s="8">
        <v>-50.562854063166093</v>
      </c>
      <c r="G8025" s="8"/>
    </row>
    <row r="8026" spans="1:7" x14ac:dyDescent="0.6">
      <c r="A8026" s="3" t="s">
        <v>79</v>
      </c>
      <c r="B8026" s="3" t="s">
        <v>255</v>
      </c>
      <c r="C8026" s="4">
        <v>56668</v>
      </c>
      <c r="D8026" s="9">
        <v>4.948480457248397E-2</v>
      </c>
      <c r="E8026" s="9">
        <v>2.5408241043805768</v>
      </c>
      <c r="F8026" s="5">
        <v>-7.1016393442623009</v>
      </c>
      <c r="G8026" s="5">
        <v>19.188137553896301</v>
      </c>
    </row>
    <row r="8027" spans="1:7" x14ac:dyDescent="0.6">
      <c r="A8027" s="6" t="s">
        <v>80</v>
      </c>
      <c r="B8027" s="6" t="s">
        <v>255</v>
      </c>
      <c r="C8027" s="7">
        <v>69902</v>
      </c>
      <c r="D8027" s="10">
        <v>5.924375970449007E-2</v>
      </c>
      <c r="E8027" s="10">
        <v>3.1049615777550752</v>
      </c>
      <c r="F8027" s="8">
        <v>23.353568151337619</v>
      </c>
      <c r="G8027" s="8">
        <v>219.2309448782938</v>
      </c>
    </row>
    <row r="8028" spans="1:7" x14ac:dyDescent="0.6">
      <c r="A8028" s="3" t="s">
        <v>81</v>
      </c>
      <c r="B8028" s="3" t="s">
        <v>255</v>
      </c>
      <c r="C8028" s="4">
        <v>114884</v>
      </c>
      <c r="D8028" s="9">
        <v>0.10530801567942159</v>
      </c>
      <c r="E8028" s="9">
        <v>4.1777519182515732</v>
      </c>
      <c r="F8028" s="5">
        <v>64.350090126176653</v>
      </c>
      <c r="G8028" s="5">
        <v>42.83192222097896</v>
      </c>
    </row>
    <row r="8029" spans="1:7" x14ac:dyDescent="0.6">
      <c r="A8029" s="6" t="s">
        <v>82</v>
      </c>
      <c r="B8029" s="6" t="s">
        <v>255</v>
      </c>
      <c r="C8029" s="7">
        <v>57970</v>
      </c>
      <c r="D8029" s="10">
        <v>5.181965009713168E-2</v>
      </c>
      <c r="E8029" s="10">
        <v>3.180970149253731</v>
      </c>
      <c r="F8029" s="8">
        <v>-49.540405974722333</v>
      </c>
      <c r="G8029" s="8">
        <v>99.81387012270784</v>
      </c>
    </row>
    <row r="8030" spans="1:7" x14ac:dyDescent="0.6">
      <c r="A8030" s="3" t="s">
        <v>83</v>
      </c>
      <c r="B8030" s="3" t="s">
        <v>255</v>
      </c>
      <c r="C8030" s="4">
        <v>57442</v>
      </c>
      <c r="D8030" s="9">
        <v>4.5498124824115763E-2</v>
      </c>
      <c r="E8030" s="9">
        <v>3.5167136035263868</v>
      </c>
      <c r="F8030" s="5">
        <v>-0.91081593927894167</v>
      </c>
      <c r="G8030" s="5">
        <v>41.433988279903467</v>
      </c>
    </row>
    <row r="8031" spans="1:7" x14ac:dyDescent="0.6">
      <c r="A8031" s="6" t="s">
        <v>84</v>
      </c>
      <c r="B8031" s="6" t="s">
        <v>255</v>
      </c>
      <c r="C8031" s="7">
        <v>94219</v>
      </c>
      <c r="D8031" s="10">
        <v>7.4617765213335505E-2</v>
      </c>
      <c r="E8031" s="10">
        <v>4.198707664884135</v>
      </c>
      <c r="F8031" s="8">
        <v>64.024581316806533</v>
      </c>
      <c r="G8031" s="8">
        <v>117.2346214147376</v>
      </c>
    </row>
    <row r="8032" spans="1:7" x14ac:dyDescent="0.6">
      <c r="A8032" s="3" t="s">
        <v>85</v>
      </c>
      <c r="B8032" s="3" t="s">
        <v>255</v>
      </c>
      <c r="C8032" s="4">
        <v>44991</v>
      </c>
      <c r="D8032" s="9">
        <v>3.798126347153611E-2</v>
      </c>
      <c r="E8032" s="9">
        <v>4.3587483045921331</v>
      </c>
      <c r="F8032" s="5">
        <v>-52.248484912809509</v>
      </c>
      <c r="G8032" s="5">
        <v>-42.078634327205307</v>
      </c>
    </row>
    <row r="8033" spans="1:7" x14ac:dyDescent="0.6">
      <c r="A8033" s="6" t="s">
        <v>86</v>
      </c>
      <c r="B8033" s="6" t="s">
        <v>255</v>
      </c>
      <c r="C8033" s="7">
        <v>47819</v>
      </c>
      <c r="D8033" s="10">
        <v>4.1754516050105377E-2</v>
      </c>
      <c r="E8033" s="10">
        <v>4.1448383461905172</v>
      </c>
      <c r="F8033" s="8">
        <v>6.2857015847614051</v>
      </c>
      <c r="G8033" s="8">
        <v>-47.313853815473443</v>
      </c>
    </row>
    <row r="8034" spans="1:7" x14ac:dyDescent="0.6">
      <c r="A8034" s="3" t="s">
        <v>87</v>
      </c>
      <c r="B8034" s="3" t="s">
        <v>255</v>
      </c>
      <c r="C8034" s="4">
        <v>144736</v>
      </c>
      <c r="D8034" s="9">
        <v>0.1118615711202508</v>
      </c>
      <c r="E8034" s="9">
        <v>4.9117996402755626</v>
      </c>
      <c r="F8034" s="5">
        <v>202.67466906459771</v>
      </c>
      <c r="G8034" s="5">
        <v>140.4212554608728</v>
      </c>
    </row>
    <row r="8035" spans="1:7" x14ac:dyDescent="0.6">
      <c r="A8035" s="6" t="s">
        <v>88</v>
      </c>
      <c r="B8035" s="6" t="s">
        <v>255</v>
      </c>
      <c r="C8035" s="7">
        <v>81994</v>
      </c>
      <c r="D8035" s="10">
        <v>6.4792071177559973E-2</v>
      </c>
      <c r="E8035" s="10">
        <v>4.1050365475117649</v>
      </c>
      <c r="F8035" s="8">
        <v>-43.349270395755028</v>
      </c>
      <c r="G8035" s="8">
        <v>-5.0687722873153369</v>
      </c>
    </row>
    <row r="8036" spans="1:7" x14ac:dyDescent="0.6">
      <c r="A8036" s="3" t="s">
        <v>89</v>
      </c>
      <c r="B8036" s="3" t="s">
        <v>255</v>
      </c>
      <c r="C8036" s="4">
        <v>151230</v>
      </c>
      <c r="D8036" s="9">
        <v>0.1025191447876397</v>
      </c>
      <c r="E8036" s="9">
        <v>5.4407108936537627</v>
      </c>
      <c r="F8036" s="5">
        <v>84.440324901822095</v>
      </c>
      <c r="G8036" s="5">
        <v>22.56359967258021</v>
      </c>
    </row>
    <row r="8037" spans="1:7" x14ac:dyDescent="0.6">
      <c r="A8037" s="6" t="s">
        <v>90</v>
      </c>
      <c r="B8037" s="6" t="s">
        <v>255</v>
      </c>
      <c r="C8037" s="7">
        <v>0</v>
      </c>
      <c r="D8037" s="10">
        <v>0</v>
      </c>
      <c r="E8037" s="6"/>
      <c r="F8037" s="8">
        <v>-100</v>
      </c>
      <c r="G8037" s="8">
        <v>-100</v>
      </c>
    </row>
    <row r="8038" spans="1:7" x14ac:dyDescent="0.6">
      <c r="A8038" s="3" t="s">
        <v>91</v>
      </c>
      <c r="B8038" s="3" t="s">
        <v>255</v>
      </c>
      <c r="C8038" s="4">
        <v>97423</v>
      </c>
      <c r="D8038" s="9">
        <v>7.1705706702013108E-2</v>
      </c>
      <c r="E8038" s="9">
        <v>5.2904154222101551</v>
      </c>
      <c r="F8038" s="5"/>
      <c r="G8038" s="5">
        <v>71.918896025975855</v>
      </c>
    </row>
    <row r="8039" spans="1:7" x14ac:dyDescent="0.6">
      <c r="A8039" s="6" t="s">
        <v>92</v>
      </c>
      <c r="B8039" s="6" t="s">
        <v>255</v>
      </c>
      <c r="C8039" s="7">
        <v>54153</v>
      </c>
      <c r="D8039" s="10">
        <v>3.8713347148645418E-2</v>
      </c>
      <c r="E8039" s="10">
        <v>5.1174636174636179</v>
      </c>
      <c r="F8039" s="8">
        <v>-44.414563296141573</v>
      </c>
      <c r="G8039" s="8">
        <v>-22.530113587594059</v>
      </c>
    </row>
    <row r="8040" spans="1:7" x14ac:dyDescent="0.6">
      <c r="A8040" s="3" t="s">
        <v>93</v>
      </c>
      <c r="B8040" s="3" t="s">
        <v>255</v>
      </c>
      <c r="C8040" s="4">
        <v>41883</v>
      </c>
      <c r="D8040" s="9">
        <v>3.4134062048248121E-2</v>
      </c>
      <c r="E8040" s="9">
        <v>5.5614128269818082</v>
      </c>
      <c r="F8040" s="5">
        <v>-22.65802448617805</v>
      </c>
      <c r="G8040" s="5">
        <v>-63.543226210786528</v>
      </c>
    </row>
    <row r="8041" spans="1:7" x14ac:dyDescent="0.6">
      <c r="A8041" s="6" t="s">
        <v>94</v>
      </c>
      <c r="B8041" s="6" t="s">
        <v>255</v>
      </c>
      <c r="C8041" s="7">
        <v>142799</v>
      </c>
      <c r="D8041" s="10">
        <v>9.1484773418818124E-2</v>
      </c>
      <c r="E8041" s="10">
        <v>5.6047962948426093</v>
      </c>
      <c r="F8041" s="8">
        <v>240.94740109352239</v>
      </c>
      <c r="G8041" s="8">
        <v>146.33258582025189</v>
      </c>
    </row>
    <row r="8042" spans="1:7" x14ac:dyDescent="0.6">
      <c r="A8042" s="3" t="s">
        <v>95</v>
      </c>
      <c r="B8042" s="3" t="s">
        <v>255</v>
      </c>
      <c r="C8042" s="4">
        <v>156928</v>
      </c>
      <c r="D8042" s="9">
        <v>0.11426082541010241</v>
      </c>
      <c r="E8042" s="9">
        <v>4.5759608094710442</v>
      </c>
      <c r="F8042" s="5">
        <v>9.894326991085368</v>
      </c>
      <c r="G8042" s="5">
        <v>173.19383029838789</v>
      </c>
    </row>
    <row r="8043" spans="1:7" x14ac:dyDescent="0.6">
      <c r="A8043" s="6" t="s">
        <v>96</v>
      </c>
      <c r="B8043" s="6" t="s">
        <v>255</v>
      </c>
      <c r="C8043" s="7">
        <v>199656</v>
      </c>
      <c r="D8043" s="10">
        <v>0.1492915906301297</v>
      </c>
      <c r="E8043" s="10">
        <v>4.694253738361704</v>
      </c>
      <c r="F8043" s="8">
        <v>27.227773246329519</v>
      </c>
      <c r="G8043" s="8">
        <v>111.90630339952661</v>
      </c>
    </row>
    <row r="8044" spans="1:7" x14ac:dyDescent="0.6">
      <c r="A8044" s="3" t="s">
        <v>97</v>
      </c>
      <c r="B8044" s="3" t="s">
        <v>255</v>
      </c>
      <c r="C8044" s="4">
        <v>119726</v>
      </c>
      <c r="D8044" s="9">
        <v>7.9500431891743731E-2</v>
      </c>
      <c r="E8044" s="9">
        <v>4.5679511636779857</v>
      </c>
      <c r="F8044" s="5">
        <v>-40.033858236166211</v>
      </c>
      <c r="G8044" s="5">
        <v>166.1109999777733</v>
      </c>
    </row>
    <row r="8045" spans="1:7" x14ac:dyDescent="0.6">
      <c r="A8045" s="6" t="s">
        <v>98</v>
      </c>
      <c r="B8045" s="6" t="s">
        <v>255</v>
      </c>
      <c r="C8045" s="7">
        <v>257897</v>
      </c>
      <c r="D8045" s="10">
        <v>0.18525246645625321</v>
      </c>
      <c r="E8045" s="10">
        <v>4.597996042004671</v>
      </c>
      <c r="F8045" s="8">
        <v>115.4060103903914</v>
      </c>
      <c r="G8045" s="8">
        <v>439.31909910286703</v>
      </c>
    </row>
    <row r="8046" spans="1:7" x14ac:dyDescent="0.6">
      <c r="A8046" s="3" t="s">
        <v>99</v>
      </c>
      <c r="B8046" s="3" t="s">
        <v>255</v>
      </c>
      <c r="C8046" s="4">
        <v>23550</v>
      </c>
      <c r="D8046" s="9">
        <v>1.5662252092985648E-2</v>
      </c>
      <c r="E8046" s="9">
        <v>4.8466762708376212</v>
      </c>
      <c r="F8046" s="5">
        <v>-90.868447480971085</v>
      </c>
      <c r="G8046" s="5">
        <v>-83.728996241432668</v>
      </c>
    </row>
    <row r="8047" spans="1:7" x14ac:dyDescent="0.6">
      <c r="A8047" s="6" t="s">
        <v>100</v>
      </c>
      <c r="B8047" s="6" t="s">
        <v>255</v>
      </c>
      <c r="C8047" s="7">
        <v>57880</v>
      </c>
      <c r="D8047" s="10">
        <v>3.2804561176111302E-2</v>
      </c>
      <c r="E8047" s="10">
        <v>5.0147288164962749</v>
      </c>
      <c r="F8047" s="8">
        <v>145.7749469214437</v>
      </c>
      <c r="G8047" s="8">
        <v>-29.409468985535529</v>
      </c>
    </row>
    <row r="8048" spans="1:7" x14ac:dyDescent="0.6">
      <c r="A8048" s="3" t="s">
        <v>101</v>
      </c>
      <c r="B8048" s="3" t="s">
        <v>255</v>
      </c>
      <c r="C8048" s="4">
        <v>183847</v>
      </c>
      <c r="D8048" s="9">
        <v>9.2644894759452104E-2</v>
      </c>
      <c r="E8048" s="9">
        <v>4.8600771914983607</v>
      </c>
      <c r="F8048" s="5">
        <v>217.63476157567379</v>
      </c>
      <c r="G8048" s="5">
        <v>21.567810619586059</v>
      </c>
    </row>
    <row r="8049" spans="1:7" x14ac:dyDescent="0.6">
      <c r="A8049" s="6" t="s">
        <v>102</v>
      </c>
      <c r="B8049" s="6" t="s">
        <v>255</v>
      </c>
      <c r="C8049" s="7">
        <v>31044</v>
      </c>
      <c r="D8049" s="10">
        <v>1.896762325568695E-2</v>
      </c>
      <c r="E8049" s="10">
        <v>3.7974311926605511</v>
      </c>
      <c r="F8049" s="8">
        <v>-83.114219976393414</v>
      </c>
      <c r="G8049" s="8"/>
    </row>
    <row r="8050" spans="1:7" x14ac:dyDescent="0.6">
      <c r="A8050" s="3" t="s">
        <v>14</v>
      </c>
      <c r="B8050" s="3" t="s">
        <v>256</v>
      </c>
      <c r="C8050" s="4">
        <v>396</v>
      </c>
      <c r="D8050" s="9">
        <v>1.01867299629594E-3</v>
      </c>
      <c r="E8050" s="9">
        <v>1.2375</v>
      </c>
      <c r="F8050" s="3"/>
      <c r="G8050" s="3"/>
    </row>
    <row r="8051" spans="1:7" x14ac:dyDescent="0.6">
      <c r="A8051" s="6" t="s">
        <v>22</v>
      </c>
      <c r="B8051" s="6" t="s">
        <v>256</v>
      </c>
      <c r="C8051" s="7">
        <v>5070</v>
      </c>
      <c r="D8051" s="10">
        <v>1.1830139083001821E-2</v>
      </c>
      <c r="E8051" s="10">
        <v>563.33333333333337</v>
      </c>
      <c r="F8051" s="8">
        <v>1180.30303030303</v>
      </c>
      <c r="G8051" s="6"/>
    </row>
    <row r="8052" spans="1:7" x14ac:dyDescent="0.6">
      <c r="A8052" s="3" t="s">
        <v>23</v>
      </c>
      <c r="B8052" s="3" t="s">
        <v>256</v>
      </c>
      <c r="C8052" s="4">
        <v>1485</v>
      </c>
      <c r="D8052" s="9">
        <v>2.7879885642529138E-3</v>
      </c>
      <c r="E8052" s="9">
        <v>12.58474576271187</v>
      </c>
      <c r="F8052" s="5">
        <v>-70.710059171597635</v>
      </c>
      <c r="G8052" s="3"/>
    </row>
    <row r="8053" spans="1:7" x14ac:dyDescent="0.6">
      <c r="A8053" s="6" t="s">
        <v>28</v>
      </c>
      <c r="B8053" s="6" t="s">
        <v>256</v>
      </c>
      <c r="C8053" s="7">
        <v>213</v>
      </c>
      <c r="D8053" s="10">
        <v>3.6056489244645502E-4</v>
      </c>
      <c r="E8053" s="10">
        <v>5.916666666666667</v>
      </c>
      <c r="F8053" s="8">
        <v>-85.656565656565647</v>
      </c>
      <c r="G8053" s="6"/>
    </row>
    <row r="8054" spans="1:7" x14ac:dyDescent="0.6">
      <c r="A8054" s="3" t="s">
        <v>29</v>
      </c>
      <c r="B8054" s="3" t="s">
        <v>256</v>
      </c>
      <c r="C8054" s="4">
        <v>70</v>
      </c>
      <c r="D8054" s="9">
        <v>1.0089548781253141E-4</v>
      </c>
      <c r="E8054" s="9">
        <v>8.75</v>
      </c>
      <c r="F8054" s="5">
        <v>-67.136150234741777</v>
      </c>
      <c r="G8054" s="3"/>
    </row>
    <row r="8055" spans="1:7" x14ac:dyDescent="0.6">
      <c r="A8055" s="6" t="s">
        <v>35</v>
      </c>
      <c r="B8055" s="6" t="s">
        <v>256</v>
      </c>
      <c r="C8055" s="7">
        <v>15</v>
      </c>
      <c r="D8055" s="10">
        <v>2.787068159814279E-5</v>
      </c>
      <c r="E8055" s="10">
        <v>1.071428571428571</v>
      </c>
      <c r="F8055" s="8">
        <v>-78.571428571428569</v>
      </c>
      <c r="G8055" s="6"/>
    </row>
    <row r="8056" spans="1:7" x14ac:dyDescent="0.6">
      <c r="A8056" s="3" t="s">
        <v>86</v>
      </c>
      <c r="B8056" s="3" t="s">
        <v>256</v>
      </c>
      <c r="C8056" s="4">
        <v>135</v>
      </c>
      <c r="D8056" s="9">
        <v>1.178790787503759E-4</v>
      </c>
      <c r="E8056" s="9">
        <v>6.1363636363636367</v>
      </c>
      <c r="F8056" s="5">
        <v>800</v>
      </c>
      <c r="G8056" s="3"/>
    </row>
    <row r="8057" spans="1:7" x14ac:dyDescent="0.6">
      <c r="A8057" s="6" t="s">
        <v>94</v>
      </c>
      <c r="B8057" s="6" t="s">
        <v>256</v>
      </c>
      <c r="C8057" s="7">
        <v>144</v>
      </c>
      <c r="D8057" s="10">
        <v>9.2254199065188204E-5</v>
      </c>
      <c r="E8057" s="10">
        <v>9.6</v>
      </c>
      <c r="F8057" s="8">
        <v>6.6666666666666652</v>
      </c>
      <c r="G8057" s="6"/>
    </row>
    <row r="8058" spans="1:7" x14ac:dyDescent="0.6">
      <c r="A8058" s="3" t="s">
        <v>95</v>
      </c>
      <c r="B8058" s="3" t="s">
        <v>256</v>
      </c>
      <c r="C8058" s="4">
        <v>16528</v>
      </c>
      <c r="D8058" s="9">
        <v>1.20341999030012E-2</v>
      </c>
      <c r="E8058" s="9">
        <v>8.3348461926374178</v>
      </c>
      <c r="F8058" s="5">
        <v>11377.777777777779</v>
      </c>
      <c r="G8058" s="3"/>
    </row>
    <row r="8059" spans="1:7" x14ac:dyDescent="0.6">
      <c r="A8059" s="6" t="s">
        <v>96</v>
      </c>
      <c r="B8059" s="6" t="s">
        <v>256</v>
      </c>
      <c r="C8059" s="7">
        <v>144</v>
      </c>
      <c r="D8059" s="10">
        <v>1.076751465056831E-4</v>
      </c>
      <c r="E8059" s="10">
        <v>8</v>
      </c>
      <c r="F8059" s="8">
        <v>-99.128751210067762</v>
      </c>
      <c r="G8059" s="6"/>
    </row>
    <row r="8060" spans="1:7" x14ac:dyDescent="0.6">
      <c r="A8060" s="3" t="s">
        <v>14</v>
      </c>
      <c r="B8060" s="3" t="s">
        <v>257</v>
      </c>
      <c r="C8060" s="4">
        <v>5288925</v>
      </c>
      <c r="D8060" s="9">
        <v>13.60526534579421</v>
      </c>
      <c r="E8060" s="9">
        <v>3.166956481125534</v>
      </c>
      <c r="F8060" s="3"/>
      <c r="G8060" s="3"/>
    </row>
    <row r="8061" spans="1:7" x14ac:dyDescent="0.6">
      <c r="A8061" s="6" t="s">
        <v>15</v>
      </c>
      <c r="B8061" s="6" t="s">
        <v>257</v>
      </c>
      <c r="C8061" s="7">
        <v>5103530</v>
      </c>
      <c r="D8061" s="10">
        <v>15.285586296503769</v>
      </c>
      <c r="E8061" s="10">
        <v>3.265732502661971</v>
      </c>
      <c r="F8061" s="8">
        <v>-3.5053437135145642</v>
      </c>
      <c r="G8061" s="6"/>
    </row>
    <row r="8062" spans="1:7" x14ac:dyDescent="0.6">
      <c r="A8062" s="3" t="s">
        <v>16</v>
      </c>
      <c r="B8062" s="3" t="s">
        <v>257</v>
      </c>
      <c r="C8062" s="4">
        <v>6268479</v>
      </c>
      <c r="D8062" s="9">
        <v>14.07076984574425</v>
      </c>
      <c r="E8062" s="9">
        <v>3.1179854418914199</v>
      </c>
      <c r="F8062" s="5">
        <v>22.826337848508778</v>
      </c>
      <c r="G8062" s="3"/>
    </row>
    <row r="8063" spans="1:7" x14ac:dyDescent="0.6">
      <c r="A8063" s="6" t="s">
        <v>17</v>
      </c>
      <c r="B8063" s="6" t="s">
        <v>257</v>
      </c>
      <c r="C8063" s="7">
        <v>6631277</v>
      </c>
      <c r="D8063" s="10">
        <v>14.40767296578608</v>
      </c>
      <c r="E8063" s="10">
        <v>3.1680349974178079</v>
      </c>
      <c r="F8063" s="8">
        <v>5.7876559848090814</v>
      </c>
      <c r="G8063" s="6"/>
    </row>
    <row r="8064" spans="1:7" x14ac:dyDescent="0.6">
      <c r="A8064" s="3" t="s">
        <v>18</v>
      </c>
      <c r="B8064" s="3" t="s">
        <v>257</v>
      </c>
      <c r="C8064" s="4">
        <v>7160913</v>
      </c>
      <c r="D8064" s="9">
        <v>15.75953912658477</v>
      </c>
      <c r="E8064" s="9">
        <v>3.2032197200134549</v>
      </c>
      <c r="F8064" s="5">
        <v>7.986938262419141</v>
      </c>
      <c r="G8064" s="3"/>
    </row>
    <row r="8065" spans="1:7" x14ac:dyDescent="0.6">
      <c r="A8065" s="6" t="s">
        <v>19</v>
      </c>
      <c r="B8065" s="6" t="s">
        <v>257</v>
      </c>
      <c r="C8065" s="7">
        <v>5767214</v>
      </c>
      <c r="D8065" s="10">
        <v>14.18645320983468</v>
      </c>
      <c r="E8065" s="10">
        <v>3.4280193179285239</v>
      </c>
      <c r="F8065" s="8">
        <v>-19.462588080598099</v>
      </c>
      <c r="G8065" s="6"/>
    </row>
    <row r="8066" spans="1:7" x14ac:dyDescent="0.6">
      <c r="A8066" s="3" t="s">
        <v>20</v>
      </c>
      <c r="B8066" s="3" t="s">
        <v>257</v>
      </c>
      <c r="C8066" s="4">
        <v>6653351</v>
      </c>
      <c r="D8066" s="9">
        <v>15.449996598068401</v>
      </c>
      <c r="E8066" s="9">
        <v>3.3849370362682492</v>
      </c>
      <c r="F8066" s="5">
        <v>15.365079221960549</v>
      </c>
      <c r="G8066" s="3"/>
    </row>
    <row r="8067" spans="1:7" x14ac:dyDescent="0.6">
      <c r="A8067" s="6" t="s">
        <v>21</v>
      </c>
      <c r="B8067" s="6" t="s">
        <v>257</v>
      </c>
      <c r="C8067" s="7">
        <v>6680293</v>
      </c>
      <c r="D8067" s="10">
        <v>15.09081629919204</v>
      </c>
      <c r="E8067" s="10">
        <v>3.3956570028541582</v>
      </c>
      <c r="F8067" s="8">
        <v>0.40493880452121539</v>
      </c>
      <c r="G8067" s="6"/>
    </row>
    <row r="8068" spans="1:7" x14ac:dyDescent="0.6">
      <c r="A8068" s="3" t="s">
        <v>22</v>
      </c>
      <c r="B8068" s="3" t="s">
        <v>257</v>
      </c>
      <c r="C8068" s="4">
        <v>5702959</v>
      </c>
      <c r="D8068" s="9">
        <v>13.307060780011239</v>
      </c>
      <c r="E8068" s="9">
        <v>3.503392534519691</v>
      </c>
      <c r="F8068" s="5">
        <v>-14.63010679322</v>
      </c>
      <c r="G8068" s="3"/>
    </row>
    <row r="8069" spans="1:7" x14ac:dyDescent="0.6">
      <c r="A8069" s="6" t="s">
        <v>23</v>
      </c>
      <c r="B8069" s="6" t="s">
        <v>257</v>
      </c>
      <c r="C8069" s="7">
        <v>8405888</v>
      </c>
      <c r="D8069" s="10">
        <v>15.78149469117225</v>
      </c>
      <c r="E8069" s="10">
        <v>3.6048830820402729</v>
      </c>
      <c r="F8069" s="8">
        <v>47.395203086678329</v>
      </c>
      <c r="G8069" s="6"/>
    </row>
    <row r="8070" spans="1:7" x14ac:dyDescent="0.6">
      <c r="A8070" s="3" t="s">
        <v>24</v>
      </c>
      <c r="B8070" s="3" t="s">
        <v>257</v>
      </c>
      <c r="C8070" s="4">
        <v>7507078</v>
      </c>
      <c r="D8070" s="9">
        <v>14.544299777707209</v>
      </c>
      <c r="E8070" s="9">
        <v>3.3371732431456849</v>
      </c>
      <c r="F8070" s="5">
        <v>-10.692624027348449</v>
      </c>
      <c r="G8070" s="3"/>
    </row>
    <row r="8071" spans="1:7" x14ac:dyDescent="0.6">
      <c r="A8071" s="6" t="s">
        <v>25</v>
      </c>
      <c r="B8071" s="6" t="s">
        <v>257</v>
      </c>
      <c r="C8071" s="7">
        <v>7299496</v>
      </c>
      <c r="D8071" s="10">
        <v>16.389691689960351</v>
      </c>
      <c r="E8071" s="10">
        <v>3.3939825648841762</v>
      </c>
      <c r="F8071" s="8">
        <v>-2.7651504353624619</v>
      </c>
      <c r="G8071" s="6"/>
    </row>
    <row r="8072" spans="1:7" x14ac:dyDescent="0.6">
      <c r="A8072" s="3" t="s">
        <v>26</v>
      </c>
      <c r="B8072" s="3" t="s">
        <v>257</v>
      </c>
      <c r="C8072" s="4">
        <v>6120463</v>
      </c>
      <c r="D8072" s="9">
        <v>14.56394030816204</v>
      </c>
      <c r="E8072" s="9">
        <v>3.2511400705104059</v>
      </c>
      <c r="F8072" s="5">
        <v>-16.15225215549129</v>
      </c>
      <c r="G8072" s="5">
        <v>15.72224979556338</v>
      </c>
    </row>
    <row r="8073" spans="1:7" x14ac:dyDescent="0.6">
      <c r="A8073" s="6" t="s">
        <v>27</v>
      </c>
      <c r="B8073" s="6" t="s">
        <v>257</v>
      </c>
      <c r="C8073" s="7">
        <v>7440708</v>
      </c>
      <c r="D8073" s="10">
        <v>15.18660727472138</v>
      </c>
      <c r="E8073" s="10">
        <v>3.1787233769867802</v>
      </c>
      <c r="F8073" s="8">
        <v>21.57099879535258</v>
      </c>
      <c r="G8073" s="8">
        <v>45.795322061396718</v>
      </c>
    </row>
    <row r="8074" spans="1:7" x14ac:dyDescent="0.6">
      <c r="A8074" s="3" t="s">
        <v>28</v>
      </c>
      <c r="B8074" s="3" t="s">
        <v>257</v>
      </c>
      <c r="C8074" s="4">
        <v>8455797</v>
      </c>
      <c r="D8074" s="9">
        <v>14.313913313868809</v>
      </c>
      <c r="E8074" s="9">
        <v>3.2302983742682372</v>
      </c>
      <c r="F8074" s="5">
        <v>13.64237112919899</v>
      </c>
      <c r="G8074" s="5">
        <v>34.893919242610536</v>
      </c>
    </row>
    <row r="8075" spans="1:7" x14ac:dyDescent="0.6">
      <c r="A8075" s="6" t="s">
        <v>29</v>
      </c>
      <c r="B8075" s="6" t="s">
        <v>257</v>
      </c>
      <c r="C8075" s="7">
        <v>12056681</v>
      </c>
      <c r="D8075" s="10">
        <v>17.378067298501119</v>
      </c>
      <c r="E8075" s="10">
        <v>3.5281152015544368</v>
      </c>
      <c r="F8075" s="8">
        <v>42.584797151587253</v>
      </c>
      <c r="G8075" s="8">
        <v>81.815372815824162</v>
      </c>
    </row>
    <row r="8076" spans="1:7" x14ac:dyDescent="0.6">
      <c r="A8076" s="3" t="s">
        <v>30</v>
      </c>
      <c r="B8076" s="3" t="s">
        <v>257</v>
      </c>
      <c r="C8076" s="4">
        <v>9254515</v>
      </c>
      <c r="D8076" s="9">
        <v>14.89178767153145</v>
      </c>
      <c r="E8076" s="9">
        <v>3.540113442578301</v>
      </c>
      <c r="F8076" s="5">
        <v>-23.241603555738099</v>
      </c>
      <c r="G8076" s="5">
        <v>29.23652333159195</v>
      </c>
    </row>
    <row r="8077" spans="1:7" x14ac:dyDescent="0.6">
      <c r="A8077" s="6" t="s">
        <v>31</v>
      </c>
      <c r="B8077" s="6" t="s">
        <v>257</v>
      </c>
      <c r="C8077" s="7">
        <v>12960423</v>
      </c>
      <c r="D8077" s="10">
        <v>21.232537053991209</v>
      </c>
      <c r="E8077" s="10">
        <v>3.699856378318521</v>
      </c>
      <c r="F8077" s="8">
        <v>40.044324310890417</v>
      </c>
      <c r="G8077" s="8">
        <v>124.725890178516</v>
      </c>
    </row>
    <row r="8078" spans="1:7" x14ac:dyDescent="0.6">
      <c r="A8078" s="3" t="s">
        <v>32</v>
      </c>
      <c r="B8078" s="3" t="s">
        <v>257</v>
      </c>
      <c r="C8078" s="4">
        <v>14144846</v>
      </c>
      <c r="D8078" s="9">
        <v>21.802414855286798</v>
      </c>
      <c r="E8078" s="9">
        <v>3.589025809296706</v>
      </c>
      <c r="F8078" s="5">
        <v>9.1387680787887948</v>
      </c>
      <c r="G8078" s="5">
        <v>112.5973212596179</v>
      </c>
    </row>
    <row r="8079" spans="1:7" x14ac:dyDescent="0.6">
      <c r="A8079" s="6" t="s">
        <v>33</v>
      </c>
      <c r="B8079" s="6" t="s">
        <v>257</v>
      </c>
      <c r="C8079" s="7">
        <v>8745258</v>
      </c>
      <c r="D8079" s="10">
        <v>16.485385867952768</v>
      </c>
      <c r="E8079" s="10">
        <v>3.5845275941049071</v>
      </c>
      <c r="F8079" s="8">
        <v>-38.173536848686787</v>
      </c>
      <c r="G8079" s="8">
        <v>30.911293860912981</v>
      </c>
    </row>
    <row r="8080" spans="1:7" x14ac:dyDescent="0.6">
      <c r="A8080" s="3" t="s">
        <v>34</v>
      </c>
      <c r="B8080" s="3" t="s">
        <v>257</v>
      </c>
      <c r="C8080" s="4">
        <v>11561018</v>
      </c>
      <c r="D8080" s="9">
        <v>19.897461026999629</v>
      </c>
      <c r="E8080" s="9">
        <v>3.599077521848618</v>
      </c>
      <c r="F8080" s="5">
        <v>32.197563525284217</v>
      </c>
      <c r="G8080" s="5">
        <v>102.71964080401069</v>
      </c>
    </row>
    <row r="8081" spans="1:7" x14ac:dyDescent="0.6">
      <c r="A8081" s="6" t="s">
        <v>35</v>
      </c>
      <c r="B8081" s="6" t="s">
        <v>257</v>
      </c>
      <c r="C8081" s="7">
        <v>9335120</v>
      </c>
      <c r="D8081" s="10">
        <v>17.34507714669698</v>
      </c>
      <c r="E8081" s="10">
        <v>3.511189964030982</v>
      </c>
      <c r="F8081" s="8">
        <v>-19.253477505181639</v>
      </c>
      <c r="G8081" s="8">
        <v>11.054537010248049</v>
      </c>
    </row>
    <row r="8082" spans="1:7" x14ac:dyDescent="0.6">
      <c r="A8082" s="3" t="s">
        <v>36</v>
      </c>
      <c r="B8082" s="3" t="s">
        <v>257</v>
      </c>
      <c r="C8082" s="4">
        <v>8082272</v>
      </c>
      <c r="D8082" s="9">
        <v>15.34919389912675</v>
      </c>
      <c r="E8082" s="9">
        <v>3.6359167177261389</v>
      </c>
      <c r="F8082" s="5">
        <v>-13.42080230355903</v>
      </c>
      <c r="G8082" s="5">
        <v>7.6620224273678872</v>
      </c>
    </row>
    <row r="8083" spans="1:7" x14ac:dyDescent="0.6">
      <c r="A8083" s="6" t="s">
        <v>37</v>
      </c>
      <c r="B8083" s="6" t="s">
        <v>257</v>
      </c>
      <c r="C8083" s="7">
        <v>12809603</v>
      </c>
      <c r="D8083" s="10">
        <v>21.026244159455501</v>
      </c>
      <c r="E8083" s="10">
        <v>3.72483817097508</v>
      </c>
      <c r="F8083" s="8">
        <v>58.490125053945221</v>
      </c>
      <c r="G8083" s="8">
        <v>75.486129453321155</v>
      </c>
    </row>
    <row r="8084" spans="1:7" x14ac:dyDescent="0.6">
      <c r="A8084" s="3" t="s">
        <v>38</v>
      </c>
      <c r="B8084" s="3" t="s">
        <v>257</v>
      </c>
      <c r="C8084" s="4">
        <v>11328858</v>
      </c>
      <c r="D8084" s="9">
        <v>19.803767360416131</v>
      </c>
      <c r="E8084" s="9">
        <v>3.4819573092975169</v>
      </c>
      <c r="F8084" s="5">
        <v>-11.559647867307049</v>
      </c>
      <c r="G8084" s="5">
        <v>85.098055490246409</v>
      </c>
    </row>
    <row r="8085" spans="1:7" x14ac:dyDescent="0.6">
      <c r="A8085" s="6" t="s">
        <v>39</v>
      </c>
      <c r="B8085" s="6" t="s">
        <v>257</v>
      </c>
      <c r="C8085" s="7">
        <v>7794810</v>
      </c>
      <c r="D8085" s="10">
        <v>14.860235648094029</v>
      </c>
      <c r="E8085" s="10">
        <v>3.5169723431547761</v>
      </c>
      <c r="F8085" s="8">
        <v>-31.195094863047981</v>
      </c>
      <c r="G8085" s="8">
        <v>4.7589826129448953</v>
      </c>
    </row>
    <row r="8086" spans="1:7" x14ac:dyDescent="0.6">
      <c r="A8086" s="3" t="s">
        <v>40</v>
      </c>
      <c r="B8086" s="3" t="s">
        <v>257</v>
      </c>
      <c r="C8086" s="4">
        <v>12125675</v>
      </c>
      <c r="D8086" s="9">
        <v>17.2572980822438</v>
      </c>
      <c r="E8086" s="9">
        <v>3.4786525898812268</v>
      </c>
      <c r="F8086" s="5">
        <v>55.560879610920601</v>
      </c>
      <c r="G8086" s="5">
        <v>43.400734431065437</v>
      </c>
    </row>
    <row r="8087" spans="1:7" x14ac:dyDescent="0.6">
      <c r="A8087" s="6" t="s">
        <v>41</v>
      </c>
      <c r="B8087" s="6" t="s">
        <v>257</v>
      </c>
      <c r="C8087" s="7">
        <v>10338640</v>
      </c>
      <c r="D8087" s="10">
        <v>15.43788527742184</v>
      </c>
      <c r="E8087" s="10">
        <v>3.4768852561009029</v>
      </c>
      <c r="F8087" s="8">
        <v>-14.737612545280991</v>
      </c>
      <c r="G8087" s="8">
        <v>-14.249701057861611</v>
      </c>
    </row>
    <row r="8088" spans="1:7" x14ac:dyDescent="0.6">
      <c r="A8088" s="3" t="s">
        <v>42</v>
      </c>
      <c r="B8088" s="3" t="s">
        <v>257</v>
      </c>
      <c r="C8088" s="4">
        <v>9444835</v>
      </c>
      <c r="D8088" s="9">
        <v>15.59044446368776</v>
      </c>
      <c r="E8088" s="9">
        <v>3.2643171927971562</v>
      </c>
      <c r="F8088" s="5">
        <v>-8.6452860337529849</v>
      </c>
      <c r="G8088" s="5">
        <v>2.0565097144474849</v>
      </c>
    </row>
    <row r="8089" spans="1:7" x14ac:dyDescent="0.6">
      <c r="A8089" s="6" t="s">
        <v>43</v>
      </c>
      <c r="B8089" s="6" t="s">
        <v>257</v>
      </c>
      <c r="C8089" s="7">
        <v>8478469</v>
      </c>
      <c r="D8089" s="10">
        <v>13.67782212203559</v>
      </c>
      <c r="E8089" s="10">
        <v>3.3739429652922528</v>
      </c>
      <c r="F8089" s="8">
        <v>-10.231687477864879</v>
      </c>
      <c r="G8089" s="8">
        <v>-34.581849681912388</v>
      </c>
    </row>
    <row r="8090" spans="1:7" x14ac:dyDescent="0.6">
      <c r="A8090" s="3" t="s">
        <v>44</v>
      </c>
      <c r="B8090" s="3" t="s">
        <v>257</v>
      </c>
      <c r="C8090" s="4">
        <v>10763234</v>
      </c>
      <c r="D8090" s="9">
        <v>17.446392533060951</v>
      </c>
      <c r="E8090" s="9">
        <v>3.504918763070298</v>
      </c>
      <c r="F8090" s="5">
        <v>26.947848721272671</v>
      </c>
      <c r="G8090" s="5">
        <v>-23.9070259230818</v>
      </c>
    </row>
    <row r="8091" spans="1:7" x14ac:dyDescent="0.6">
      <c r="A8091" s="6" t="s">
        <v>45</v>
      </c>
      <c r="B8091" s="6" t="s">
        <v>257</v>
      </c>
      <c r="C8091" s="7">
        <v>10614215</v>
      </c>
      <c r="D8091" s="10">
        <v>17.75830040680307</v>
      </c>
      <c r="E8091" s="10">
        <v>3.5293025263229301</v>
      </c>
      <c r="F8091" s="8">
        <v>-1.3845188165564351</v>
      </c>
      <c r="G8091" s="8">
        <v>21.37109048126424</v>
      </c>
    </row>
    <row r="8092" spans="1:7" x14ac:dyDescent="0.6">
      <c r="A8092" s="3" t="s">
        <v>46</v>
      </c>
      <c r="B8092" s="3" t="s">
        <v>257</v>
      </c>
      <c r="C8092" s="4">
        <v>8745481</v>
      </c>
      <c r="D8092" s="9">
        <v>13.268038149830531</v>
      </c>
      <c r="E8092" s="9">
        <v>3.319562745205213</v>
      </c>
      <c r="F8092" s="5">
        <v>-17.605955786650259</v>
      </c>
      <c r="G8092" s="5">
        <v>-24.35371175790921</v>
      </c>
    </row>
    <row r="8093" spans="1:7" x14ac:dyDescent="0.6">
      <c r="A8093" s="6" t="s">
        <v>47</v>
      </c>
      <c r="B8093" s="6" t="s">
        <v>257</v>
      </c>
      <c r="C8093" s="7">
        <v>11162433</v>
      </c>
      <c r="D8093" s="10">
        <v>16.670722673482331</v>
      </c>
      <c r="E8093" s="10">
        <v>3.3692621837477592</v>
      </c>
      <c r="F8093" s="8">
        <v>27.636581681442099</v>
      </c>
      <c r="G8093" s="8">
        <v>19.57460643248292</v>
      </c>
    </row>
    <row r="8094" spans="1:7" x14ac:dyDescent="0.6">
      <c r="A8094" s="3" t="s">
        <v>48</v>
      </c>
      <c r="B8094" s="3" t="s">
        <v>257</v>
      </c>
      <c r="C8094" s="4">
        <v>8937605</v>
      </c>
      <c r="D8094" s="9">
        <v>12.37170313903415</v>
      </c>
      <c r="E8094" s="9">
        <v>3.4726394197350841</v>
      </c>
      <c r="F8094" s="5">
        <v>-19.931389509795942</v>
      </c>
      <c r="G8094" s="5">
        <v>10.58282868975455</v>
      </c>
    </row>
    <row r="8095" spans="1:7" x14ac:dyDescent="0.6">
      <c r="A8095" s="6" t="s">
        <v>49</v>
      </c>
      <c r="B8095" s="6" t="s">
        <v>257</v>
      </c>
      <c r="C8095" s="7">
        <v>13036819</v>
      </c>
      <c r="D8095" s="10">
        <v>17.681637779928</v>
      </c>
      <c r="E8095" s="10">
        <v>3.6430685027666412</v>
      </c>
      <c r="F8095" s="8">
        <v>45.864792637401173</v>
      </c>
      <c r="G8095" s="8">
        <v>1.773794238588033</v>
      </c>
    </row>
    <row r="8096" spans="1:7" x14ac:dyDescent="0.6">
      <c r="A8096" s="3" t="s">
        <v>50</v>
      </c>
      <c r="B8096" s="3" t="s">
        <v>257</v>
      </c>
      <c r="C8096" s="4">
        <v>12268592</v>
      </c>
      <c r="D8096" s="9">
        <v>19.037292641547651</v>
      </c>
      <c r="E8096" s="9">
        <v>3.612871307829876</v>
      </c>
      <c r="F8096" s="5">
        <v>-5.8927488369670549</v>
      </c>
      <c r="G8096" s="5">
        <v>8.2950461555789659</v>
      </c>
    </row>
    <row r="8097" spans="1:7" x14ac:dyDescent="0.6">
      <c r="A8097" s="6" t="s">
        <v>51</v>
      </c>
      <c r="B8097" s="6" t="s">
        <v>257</v>
      </c>
      <c r="C8097" s="7">
        <v>11088177</v>
      </c>
      <c r="D8097" s="10">
        <v>18.634946107160889</v>
      </c>
      <c r="E8097" s="10">
        <v>3.5021894651729122</v>
      </c>
      <c r="F8097" s="8">
        <v>-9.6214382220877521</v>
      </c>
      <c r="G8097" s="8">
        <v>42.250766856408298</v>
      </c>
    </row>
    <row r="8098" spans="1:7" x14ac:dyDescent="0.6">
      <c r="A8098" s="3" t="s">
        <v>52</v>
      </c>
      <c r="B8098" s="3" t="s">
        <v>257</v>
      </c>
      <c r="C8098" s="4">
        <v>15392702</v>
      </c>
      <c r="D8098" s="9">
        <v>18.86570258318789</v>
      </c>
      <c r="E8098" s="9">
        <v>3.346713925539011</v>
      </c>
      <c r="F8098" s="5">
        <v>38.820853960033297</v>
      </c>
      <c r="G8098" s="5">
        <v>26.94305265480066</v>
      </c>
    </row>
    <row r="8099" spans="1:7" x14ac:dyDescent="0.6">
      <c r="A8099" s="6" t="s">
        <v>53</v>
      </c>
      <c r="B8099" s="6" t="s">
        <v>257</v>
      </c>
      <c r="C8099" s="7">
        <v>12453073</v>
      </c>
      <c r="D8099" s="10">
        <v>18.35423940134373</v>
      </c>
      <c r="E8099" s="10">
        <v>3.389875294261119</v>
      </c>
      <c r="F8099" s="8">
        <v>-19.097550254659641</v>
      </c>
      <c r="G8099" s="8">
        <v>20.451751874521221</v>
      </c>
    </row>
    <row r="8100" spans="1:7" x14ac:dyDescent="0.6">
      <c r="A8100" s="3" t="s">
        <v>54</v>
      </c>
      <c r="B8100" s="3" t="s">
        <v>257</v>
      </c>
      <c r="C8100" s="4">
        <v>10845381</v>
      </c>
      <c r="D8100" s="9">
        <v>12.491236286037299</v>
      </c>
      <c r="E8100" s="9">
        <v>3.451033794123235</v>
      </c>
      <c r="F8100" s="5">
        <v>-12.91000221391138</v>
      </c>
      <c r="G8100" s="5">
        <v>14.82869737798489</v>
      </c>
    </row>
    <row r="8101" spans="1:7" x14ac:dyDescent="0.6">
      <c r="A8101" s="6" t="s">
        <v>55</v>
      </c>
      <c r="B8101" s="6" t="s">
        <v>257</v>
      </c>
      <c r="C8101" s="7">
        <v>10742857</v>
      </c>
      <c r="D8101" s="10">
        <v>14.22230173178257</v>
      </c>
      <c r="E8101" s="10">
        <v>3.4858954502991271</v>
      </c>
      <c r="F8101" s="8">
        <v>-0.9453240969588772</v>
      </c>
      <c r="G8101" s="8">
        <v>26.70751051870333</v>
      </c>
    </row>
    <row r="8102" spans="1:7" x14ac:dyDescent="0.6">
      <c r="A8102" s="3" t="s">
        <v>56</v>
      </c>
      <c r="B8102" s="3" t="s">
        <v>257</v>
      </c>
      <c r="C8102" s="4">
        <v>8216404</v>
      </c>
      <c r="D8102" s="9">
        <v>12.238911649606351</v>
      </c>
      <c r="E8102" s="9">
        <v>3.4623010781233869</v>
      </c>
      <c r="F8102" s="5">
        <v>-23.517514940392481</v>
      </c>
      <c r="G8102" s="5">
        <v>-23.66231190365276</v>
      </c>
    </row>
    <row r="8103" spans="1:7" x14ac:dyDescent="0.6">
      <c r="A8103" s="6" t="s">
        <v>57</v>
      </c>
      <c r="B8103" s="6" t="s">
        <v>257</v>
      </c>
      <c r="C8103" s="7">
        <v>8336209</v>
      </c>
      <c r="D8103" s="10">
        <v>12.08606851222704</v>
      </c>
      <c r="E8103" s="10">
        <v>3.383392569629537</v>
      </c>
      <c r="F8103" s="8">
        <v>1.4581196348183449</v>
      </c>
      <c r="G8103" s="8">
        <v>-21.461841502174209</v>
      </c>
    </row>
    <row r="8104" spans="1:7" x14ac:dyDescent="0.6">
      <c r="A8104" s="3" t="s">
        <v>58</v>
      </c>
      <c r="B8104" s="3" t="s">
        <v>257</v>
      </c>
      <c r="C8104" s="4">
        <v>9359344</v>
      </c>
      <c r="D8104" s="9">
        <v>13.03332834755015</v>
      </c>
      <c r="E8104" s="9">
        <v>3.522296457397736</v>
      </c>
      <c r="F8104" s="5">
        <v>12.273384700407579</v>
      </c>
      <c r="G8104" s="5">
        <v>7.0192022600014781</v>
      </c>
    </row>
    <row r="8105" spans="1:7" x14ac:dyDescent="0.6">
      <c r="A8105" s="6" t="s">
        <v>59</v>
      </c>
      <c r="B8105" s="6" t="s">
        <v>257</v>
      </c>
      <c r="C8105" s="7">
        <v>5907214</v>
      </c>
      <c r="D8105" s="10">
        <v>8.6558975591487624</v>
      </c>
      <c r="E8105" s="10">
        <v>3.4751915492427452</v>
      </c>
      <c r="F8105" s="8">
        <v>-36.884315823844062</v>
      </c>
      <c r="G8105" s="8">
        <v>-47.079512145783987</v>
      </c>
    </row>
    <row r="8106" spans="1:7" x14ac:dyDescent="0.6">
      <c r="A8106" s="3" t="s">
        <v>60</v>
      </c>
      <c r="B8106" s="3" t="s">
        <v>257</v>
      </c>
      <c r="C8106" s="4">
        <v>7081469</v>
      </c>
      <c r="D8106" s="9">
        <v>9.7282235787592466</v>
      </c>
      <c r="E8106" s="9">
        <v>3.0854850635552138</v>
      </c>
      <c r="F8106" s="5">
        <v>19.87832165890724</v>
      </c>
      <c r="G8106" s="5">
        <v>-20.767711260455119</v>
      </c>
    </row>
    <row r="8107" spans="1:7" x14ac:dyDescent="0.6">
      <c r="A8107" s="6" t="s">
        <v>61</v>
      </c>
      <c r="B8107" s="6" t="s">
        <v>257</v>
      </c>
      <c r="C8107" s="7">
        <v>8788235</v>
      </c>
      <c r="D8107" s="10">
        <v>11.31257357384996</v>
      </c>
      <c r="E8107" s="10">
        <v>3.2730624997439501</v>
      </c>
      <c r="F8107" s="8">
        <v>24.101863610502281</v>
      </c>
      <c r="G8107" s="8">
        <v>-32.589115488985463</v>
      </c>
    </row>
    <row r="8108" spans="1:7" x14ac:dyDescent="0.6">
      <c r="A8108" s="3" t="s">
        <v>62</v>
      </c>
      <c r="B8108" s="3" t="s">
        <v>257</v>
      </c>
      <c r="C8108" s="4">
        <v>8145856</v>
      </c>
      <c r="D8108" s="9">
        <v>11.988265420532191</v>
      </c>
      <c r="E8108" s="9">
        <v>3.7367357526976668</v>
      </c>
      <c r="F8108" s="5">
        <v>-7.3095337118317838</v>
      </c>
      <c r="G8108" s="5">
        <v>-33.603986504726869</v>
      </c>
    </row>
    <row r="8109" spans="1:7" x14ac:dyDescent="0.6">
      <c r="A8109" s="6" t="s">
        <v>63</v>
      </c>
      <c r="B8109" s="6" t="s">
        <v>257</v>
      </c>
      <c r="C8109" s="7">
        <v>12095857</v>
      </c>
      <c r="D8109" s="10">
        <v>15.21587526658916</v>
      </c>
      <c r="E8109" s="10">
        <v>3.67460663685064</v>
      </c>
      <c r="F8109" s="8">
        <v>48.490925938293053</v>
      </c>
      <c r="G8109" s="8">
        <v>9.087878016377271</v>
      </c>
    </row>
    <row r="8110" spans="1:7" x14ac:dyDescent="0.6">
      <c r="A8110" s="3" t="s">
        <v>64</v>
      </c>
      <c r="B8110" s="3" t="s">
        <v>257</v>
      </c>
      <c r="C8110" s="4">
        <v>13245422</v>
      </c>
      <c r="D8110" s="9">
        <v>15.59315134823839</v>
      </c>
      <c r="E8110" s="9">
        <v>3.9477965618753061</v>
      </c>
      <c r="F8110" s="5">
        <v>9.5037912567914837</v>
      </c>
      <c r="G8110" s="5">
        <v>-13.949987468087141</v>
      </c>
    </row>
    <row r="8111" spans="1:7" x14ac:dyDescent="0.6">
      <c r="A8111" s="6" t="s">
        <v>65</v>
      </c>
      <c r="B8111" s="6" t="s">
        <v>257</v>
      </c>
      <c r="C8111" s="7">
        <v>18075626</v>
      </c>
      <c r="D8111" s="10">
        <v>21.496044074033691</v>
      </c>
      <c r="E8111" s="10">
        <v>3.898971073979955</v>
      </c>
      <c r="F8111" s="8">
        <v>36.466969493308703</v>
      </c>
      <c r="G8111" s="8">
        <v>45.149924038829603</v>
      </c>
    </row>
    <row r="8112" spans="1:7" x14ac:dyDescent="0.6">
      <c r="A8112" s="3" t="s">
        <v>66</v>
      </c>
      <c r="B8112" s="3" t="s">
        <v>257</v>
      </c>
      <c r="C8112" s="4">
        <v>16939290</v>
      </c>
      <c r="D8112" s="9">
        <v>20.143546263465868</v>
      </c>
      <c r="E8112" s="9">
        <v>3.7730636511778961</v>
      </c>
      <c r="F8112" s="5">
        <v>-6.2865651236643227</v>
      </c>
      <c r="G8112" s="5">
        <v>56.188980359472843</v>
      </c>
    </row>
    <row r="8113" spans="1:7" x14ac:dyDescent="0.6">
      <c r="A8113" s="6" t="s">
        <v>67</v>
      </c>
      <c r="B8113" s="6" t="s">
        <v>257</v>
      </c>
      <c r="C8113" s="7">
        <v>19872326</v>
      </c>
      <c r="D8113" s="10">
        <v>20.219494107236429</v>
      </c>
      <c r="E8113" s="10">
        <v>3.9572196368227259</v>
      </c>
      <c r="F8113" s="8">
        <v>17.314987818261571</v>
      </c>
      <c r="G8113" s="8">
        <v>84.981760438587244</v>
      </c>
    </row>
    <row r="8114" spans="1:7" x14ac:dyDescent="0.6">
      <c r="A8114" s="3" t="s">
        <v>68</v>
      </c>
      <c r="B8114" s="3" t="s">
        <v>257</v>
      </c>
      <c r="C8114" s="4">
        <v>10266507</v>
      </c>
      <c r="D8114" s="9">
        <v>12.25975760625402</v>
      </c>
      <c r="E8114" s="9">
        <v>3.8762584663898618</v>
      </c>
      <c r="F8114" s="5">
        <v>-48.337668172311588</v>
      </c>
      <c r="G8114" s="5">
        <v>24.951341243687629</v>
      </c>
    </row>
    <row r="8115" spans="1:7" x14ac:dyDescent="0.6">
      <c r="A8115" s="6" t="s">
        <v>69</v>
      </c>
      <c r="B8115" s="6" t="s">
        <v>257</v>
      </c>
      <c r="C8115" s="7">
        <v>19541304</v>
      </c>
      <c r="D8115" s="10">
        <v>20.687809580509921</v>
      </c>
      <c r="E8115" s="10">
        <v>4.4971758745606394</v>
      </c>
      <c r="F8115" s="8">
        <v>90.34033678640651</v>
      </c>
      <c r="G8115" s="8">
        <v>134.4147561559457</v>
      </c>
    </row>
    <row r="8116" spans="1:7" x14ac:dyDescent="0.6">
      <c r="A8116" s="3" t="s">
        <v>70</v>
      </c>
      <c r="B8116" s="3" t="s">
        <v>257</v>
      </c>
      <c r="C8116" s="4">
        <v>15711040</v>
      </c>
      <c r="D8116" s="9">
        <v>15.999793391266071</v>
      </c>
      <c r="E8116" s="9">
        <v>4.6861892737215536</v>
      </c>
      <c r="F8116" s="5">
        <v>-19.600861846271879</v>
      </c>
      <c r="G8116" s="5">
        <v>67.864756333349845</v>
      </c>
    </row>
    <row r="8117" spans="1:7" x14ac:dyDescent="0.6">
      <c r="A8117" s="6" t="s">
        <v>71</v>
      </c>
      <c r="B8117" s="6" t="s">
        <v>257</v>
      </c>
      <c r="C8117" s="7">
        <v>13686201</v>
      </c>
      <c r="D8117" s="10">
        <v>14.18919490533481</v>
      </c>
      <c r="E8117" s="10">
        <v>4.6205586519753563</v>
      </c>
      <c r="F8117" s="8">
        <v>-12.888001048943931</v>
      </c>
      <c r="G8117" s="8">
        <v>131.6862229809179</v>
      </c>
    </row>
    <row r="8118" spans="1:7" x14ac:dyDescent="0.6">
      <c r="A8118" s="3" t="s">
        <v>72</v>
      </c>
      <c r="B8118" s="3" t="s">
        <v>257</v>
      </c>
      <c r="C8118" s="4">
        <v>13318668</v>
      </c>
      <c r="D8118" s="9">
        <v>13.47544046585331</v>
      </c>
      <c r="E8118" s="9">
        <v>4.5691147724099412</v>
      </c>
      <c r="F8118" s="5">
        <v>-2.685427460841761</v>
      </c>
      <c r="G8118" s="5">
        <v>88.077756183074456</v>
      </c>
    </row>
    <row r="8119" spans="1:7" x14ac:dyDescent="0.6">
      <c r="A8119" s="6" t="s">
        <v>73</v>
      </c>
      <c r="B8119" s="6" t="s">
        <v>257</v>
      </c>
      <c r="C8119" s="7">
        <v>12525370</v>
      </c>
      <c r="D8119" s="10">
        <v>15.082241242744781</v>
      </c>
      <c r="E8119" s="10">
        <v>4.5130581163826564</v>
      </c>
      <c r="F8119" s="8">
        <v>-5.9562863193226239</v>
      </c>
      <c r="G8119" s="8">
        <v>42.524295265203982</v>
      </c>
    </row>
    <row r="8120" spans="1:7" x14ac:dyDescent="0.6">
      <c r="A8120" s="3" t="s">
        <v>74</v>
      </c>
      <c r="B8120" s="3" t="s">
        <v>257</v>
      </c>
      <c r="C8120" s="4">
        <v>15819061</v>
      </c>
      <c r="D8120" s="9">
        <v>16.670767862786921</v>
      </c>
      <c r="E8120" s="9">
        <v>4.3952970863729934</v>
      </c>
      <c r="F8120" s="5">
        <v>26.296157319105149</v>
      </c>
      <c r="G8120" s="5">
        <v>94.197650928275678</v>
      </c>
    </row>
    <row r="8121" spans="1:7" x14ac:dyDescent="0.6">
      <c r="A8121" s="6" t="s">
        <v>75</v>
      </c>
      <c r="B8121" s="6" t="s">
        <v>257</v>
      </c>
      <c r="C8121" s="7">
        <v>24060753</v>
      </c>
      <c r="D8121" s="10">
        <v>23.680100359541449</v>
      </c>
      <c r="E8121" s="10">
        <v>4.8594898058930882</v>
      </c>
      <c r="F8121" s="8">
        <v>52.099754846384357</v>
      </c>
      <c r="G8121" s="8">
        <v>98.917306975437953</v>
      </c>
    </row>
    <row r="8122" spans="1:7" x14ac:dyDescent="0.6">
      <c r="A8122" s="3" t="s">
        <v>76</v>
      </c>
      <c r="B8122" s="3" t="s">
        <v>257</v>
      </c>
      <c r="C8122" s="4">
        <v>21217549</v>
      </c>
      <c r="D8122" s="9">
        <v>20.54393912156711</v>
      </c>
      <c r="E8122" s="9">
        <v>4.4997489011243026</v>
      </c>
      <c r="F8122" s="5">
        <v>-11.81677065551523</v>
      </c>
      <c r="G8122" s="5">
        <v>60.187791676248587</v>
      </c>
    </row>
    <row r="8123" spans="1:7" x14ac:dyDescent="0.6">
      <c r="A8123" s="6" t="s">
        <v>77</v>
      </c>
      <c r="B8123" s="6" t="s">
        <v>257</v>
      </c>
      <c r="C8123" s="7">
        <v>22116757</v>
      </c>
      <c r="D8123" s="10">
        <v>18.437232591750021</v>
      </c>
      <c r="E8123" s="10">
        <v>4.4355180259451679</v>
      </c>
      <c r="F8123" s="8">
        <v>4.2380389930995346</v>
      </c>
      <c r="G8123" s="8">
        <v>22.3567969374892</v>
      </c>
    </row>
    <row r="8124" spans="1:7" x14ac:dyDescent="0.6">
      <c r="A8124" s="3" t="s">
        <v>78</v>
      </c>
      <c r="B8124" s="3" t="s">
        <v>257</v>
      </c>
      <c r="C8124" s="4">
        <v>22200304</v>
      </c>
      <c r="D8124" s="9">
        <v>18.774016352688509</v>
      </c>
      <c r="E8124" s="9">
        <v>4.5846922526163878</v>
      </c>
      <c r="F8124" s="5">
        <v>0.37775429734114851</v>
      </c>
      <c r="G8124" s="5">
        <v>31.058054971607429</v>
      </c>
    </row>
    <row r="8125" spans="1:7" x14ac:dyDescent="0.6">
      <c r="A8125" s="6" t="s">
        <v>79</v>
      </c>
      <c r="B8125" s="6" t="s">
        <v>257</v>
      </c>
      <c r="C8125" s="7">
        <v>22620249</v>
      </c>
      <c r="D8125" s="10">
        <v>19.752922304403299</v>
      </c>
      <c r="E8125" s="10">
        <v>4.7759849146412936</v>
      </c>
      <c r="F8125" s="8">
        <v>1.8916182409033591</v>
      </c>
      <c r="G8125" s="8">
        <v>13.827888089195</v>
      </c>
    </row>
    <row r="8126" spans="1:7" x14ac:dyDescent="0.6">
      <c r="A8126" s="3" t="s">
        <v>80</v>
      </c>
      <c r="B8126" s="3" t="s">
        <v>257</v>
      </c>
      <c r="C8126" s="4">
        <v>21297737</v>
      </c>
      <c r="D8126" s="9">
        <v>18.050385011550841</v>
      </c>
      <c r="E8126" s="9">
        <v>4.7452820645819074</v>
      </c>
      <c r="F8126" s="5">
        <v>-5.846584624245299</v>
      </c>
      <c r="G8126" s="5">
        <v>107.44871649140261</v>
      </c>
    </row>
    <row r="8127" spans="1:7" x14ac:dyDescent="0.6">
      <c r="A8127" s="6" t="s">
        <v>81</v>
      </c>
      <c r="B8127" s="6" t="s">
        <v>257</v>
      </c>
      <c r="C8127" s="7">
        <v>24094373</v>
      </c>
      <c r="D8127" s="10">
        <v>22.086022506788002</v>
      </c>
      <c r="E8127" s="10">
        <v>4.8473176907457578</v>
      </c>
      <c r="F8127" s="8">
        <v>13.13114158560602</v>
      </c>
      <c r="G8127" s="8">
        <v>23.29971940460063</v>
      </c>
    </row>
    <row r="8128" spans="1:7" x14ac:dyDescent="0.6">
      <c r="A8128" s="3" t="s">
        <v>82</v>
      </c>
      <c r="B8128" s="3" t="s">
        <v>257</v>
      </c>
      <c r="C8128" s="4">
        <v>23596990</v>
      </c>
      <c r="D8128" s="9">
        <v>21.093458084276609</v>
      </c>
      <c r="E8128" s="9">
        <v>4.7840826243472749</v>
      </c>
      <c r="F8128" s="5">
        <v>-2.064311862358903</v>
      </c>
      <c r="G8128" s="5">
        <v>50.193685459396711</v>
      </c>
    </row>
    <row r="8129" spans="1:7" x14ac:dyDescent="0.6">
      <c r="A8129" s="6" t="s">
        <v>83</v>
      </c>
      <c r="B8129" s="6" t="s">
        <v>257</v>
      </c>
      <c r="C8129" s="7">
        <v>22314003</v>
      </c>
      <c r="D8129" s="10">
        <v>17.674267849651709</v>
      </c>
      <c r="E8129" s="10">
        <v>4.7945838871577626</v>
      </c>
      <c r="F8129" s="8">
        <v>-5.4370790511840683</v>
      </c>
      <c r="G8129" s="8">
        <v>63.040152632567661</v>
      </c>
    </row>
    <row r="8130" spans="1:7" x14ac:dyDescent="0.6">
      <c r="A8130" s="3" t="s">
        <v>84</v>
      </c>
      <c r="B8130" s="3" t="s">
        <v>257</v>
      </c>
      <c r="C8130" s="4">
        <v>22330407</v>
      </c>
      <c r="D8130" s="9">
        <v>17.6848095038604</v>
      </c>
      <c r="E8130" s="9">
        <v>4.6900204987755343</v>
      </c>
      <c r="F8130" s="5">
        <v>7.3514375703909174E-2</v>
      </c>
      <c r="G8130" s="5">
        <v>67.662464444642652</v>
      </c>
    </row>
    <row r="8131" spans="1:7" x14ac:dyDescent="0.6">
      <c r="A8131" s="6" t="s">
        <v>85</v>
      </c>
      <c r="B8131" s="6" t="s">
        <v>257</v>
      </c>
      <c r="C8131" s="7">
        <v>23943320</v>
      </c>
      <c r="D8131" s="10">
        <v>20.21287691545642</v>
      </c>
      <c r="E8131" s="10">
        <v>4.7332808276913489</v>
      </c>
      <c r="F8131" s="8">
        <v>7.2229449288586656</v>
      </c>
      <c r="G8131" s="8">
        <v>91.158584536824065</v>
      </c>
    </row>
    <row r="8132" spans="1:7" x14ac:dyDescent="0.6">
      <c r="A8132" s="3" t="s">
        <v>86</v>
      </c>
      <c r="B8132" s="3" t="s">
        <v>257</v>
      </c>
      <c r="C8132" s="4">
        <v>20785910</v>
      </c>
      <c r="D8132" s="9">
        <v>18.149806828060939</v>
      </c>
      <c r="E8132" s="9">
        <v>4.6312827055399612</v>
      </c>
      <c r="F8132" s="5">
        <v>-13.187018341650189</v>
      </c>
      <c r="G8132" s="5">
        <v>31.397875006613859</v>
      </c>
    </row>
    <row r="8133" spans="1:7" x14ac:dyDescent="0.6">
      <c r="A8133" s="6" t="s">
        <v>87</v>
      </c>
      <c r="B8133" s="6" t="s">
        <v>257</v>
      </c>
      <c r="C8133" s="7">
        <v>24565127</v>
      </c>
      <c r="D8133" s="10">
        <v>18.98555785007526</v>
      </c>
      <c r="E8133" s="10">
        <v>4.6066776508747109</v>
      </c>
      <c r="F8133" s="8">
        <v>18.181628805282049</v>
      </c>
      <c r="G8133" s="8">
        <v>2.0962519335949281</v>
      </c>
    </row>
    <row r="8134" spans="1:7" x14ac:dyDescent="0.6">
      <c r="A8134" s="3" t="s">
        <v>88</v>
      </c>
      <c r="B8134" s="3" t="s">
        <v>257</v>
      </c>
      <c r="C8134" s="4">
        <v>27919196</v>
      </c>
      <c r="D8134" s="9">
        <v>22.061889094961192</v>
      </c>
      <c r="E8134" s="9">
        <v>4.7636614979792249</v>
      </c>
      <c r="F8134" s="5">
        <v>13.653782453475619</v>
      </c>
      <c r="G8134" s="5">
        <v>31.585396597882241</v>
      </c>
    </row>
    <row r="8135" spans="1:7" x14ac:dyDescent="0.6">
      <c r="A8135" s="6" t="s">
        <v>89</v>
      </c>
      <c r="B8135" s="6" t="s">
        <v>257</v>
      </c>
      <c r="C8135" s="7">
        <v>29595570</v>
      </c>
      <c r="D8135" s="10">
        <v>20.06290105073548</v>
      </c>
      <c r="E8135" s="10">
        <v>4.735593520290335</v>
      </c>
      <c r="F8135" s="8">
        <v>6.0043777764947182</v>
      </c>
      <c r="G8135" s="8">
        <v>33.81514297055395</v>
      </c>
    </row>
    <row r="8136" spans="1:7" x14ac:dyDescent="0.6">
      <c r="A8136" s="3" t="s">
        <v>90</v>
      </c>
      <c r="B8136" s="3" t="s">
        <v>257</v>
      </c>
      <c r="C8136" s="4">
        <v>27865549</v>
      </c>
      <c r="D8136" s="9">
        <v>20.169592202404711</v>
      </c>
      <c r="E8136" s="9">
        <v>4.6448232868332324</v>
      </c>
      <c r="F8136" s="5">
        <v>-5.8455403967553217</v>
      </c>
      <c r="G8136" s="5">
        <v>25.518772175372021</v>
      </c>
    </row>
    <row r="8137" spans="1:7" x14ac:dyDescent="0.6">
      <c r="A8137" s="6" t="s">
        <v>91</v>
      </c>
      <c r="B8137" s="6" t="s">
        <v>257</v>
      </c>
      <c r="C8137" s="7">
        <v>32678106</v>
      </c>
      <c r="D8137" s="10">
        <v>24.051883892030581</v>
      </c>
      <c r="E8137" s="10">
        <v>4.9609049530857616</v>
      </c>
      <c r="F8137" s="8">
        <v>17.270634072201489</v>
      </c>
      <c r="G8137" s="8">
        <v>44.463953513509068</v>
      </c>
    </row>
    <row r="8138" spans="1:7" x14ac:dyDescent="0.6">
      <c r="A8138" s="3" t="s">
        <v>92</v>
      </c>
      <c r="B8138" s="3" t="s">
        <v>257</v>
      </c>
      <c r="C8138" s="4">
        <v>17193542</v>
      </c>
      <c r="D8138" s="9">
        <v>12.29146234115959</v>
      </c>
      <c r="E8138" s="9">
        <v>4.6906646085465997</v>
      </c>
      <c r="F8138" s="5">
        <v>-47.38513303065973</v>
      </c>
      <c r="G8138" s="5">
        <v>-19.27056851157473</v>
      </c>
    </row>
    <row r="8139" spans="1:7" x14ac:dyDescent="0.6">
      <c r="A8139" s="6" t="s">
        <v>93</v>
      </c>
      <c r="B8139" s="6" t="s">
        <v>257</v>
      </c>
      <c r="C8139" s="7">
        <v>21155597</v>
      </c>
      <c r="D8139" s="10">
        <v>17.241517099198521</v>
      </c>
      <c r="E8139" s="10">
        <v>4.5647663921842527</v>
      </c>
      <c r="F8139" s="8">
        <v>23.0438556523141</v>
      </c>
      <c r="G8139" s="8">
        <v>-12.19693909445164</v>
      </c>
    </row>
    <row r="8140" spans="1:7" x14ac:dyDescent="0.6">
      <c r="A8140" s="3" t="s">
        <v>94</v>
      </c>
      <c r="B8140" s="3" t="s">
        <v>257</v>
      </c>
      <c r="C8140" s="4">
        <v>24306989</v>
      </c>
      <c r="D8140" s="9">
        <v>15.57237362417597</v>
      </c>
      <c r="E8140" s="9">
        <v>4.6482530844625849</v>
      </c>
      <c r="F8140" s="5">
        <v>14.89625653201845</v>
      </c>
      <c r="G8140" s="5">
        <v>3.0088540953740361</v>
      </c>
    </row>
    <row r="8141" spans="1:7" x14ac:dyDescent="0.6">
      <c r="A8141" s="6" t="s">
        <v>95</v>
      </c>
      <c r="B8141" s="6" t="s">
        <v>257</v>
      </c>
      <c r="C8141" s="7">
        <v>21851530</v>
      </c>
      <c r="D8141" s="10">
        <v>15.91031463010818</v>
      </c>
      <c r="E8141" s="10">
        <v>4.5982853068872229</v>
      </c>
      <c r="F8141" s="8">
        <v>-10.101864118176049</v>
      </c>
      <c r="G8141" s="8">
        <v>-2.0725685122476629</v>
      </c>
    </row>
    <row r="8142" spans="1:7" x14ac:dyDescent="0.6">
      <c r="A8142" s="3" t="s">
        <v>96</v>
      </c>
      <c r="B8142" s="3" t="s">
        <v>257</v>
      </c>
      <c r="C8142" s="4">
        <v>19547154</v>
      </c>
      <c r="D8142" s="9">
        <v>14.61626854666077</v>
      </c>
      <c r="E8142" s="9">
        <v>4.3076393167772489</v>
      </c>
      <c r="F8142" s="5">
        <v>-10.54560481577262</v>
      </c>
      <c r="G8142" s="5">
        <v>-12.463960016492321</v>
      </c>
    </row>
    <row r="8143" spans="1:7" x14ac:dyDescent="0.6">
      <c r="A8143" s="6" t="s">
        <v>97</v>
      </c>
      <c r="B8143" s="6" t="s">
        <v>257</v>
      </c>
      <c r="C8143" s="7">
        <v>27613423</v>
      </c>
      <c r="D8143" s="10">
        <v>18.33585899895937</v>
      </c>
      <c r="E8143" s="10">
        <v>4.4477626629147524</v>
      </c>
      <c r="F8143" s="8">
        <v>41.265695251595197</v>
      </c>
      <c r="G8143" s="8">
        <v>15.328296159429851</v>
      </c>
    </row>
    <row r="8144" spans="1:7" x14ac:dyDescent="0.6">
      <c r="A8144" s="3" t="s">
        <v>98</v>
      </c>
      <c r="B8144" s="3" t="s">
        <v>257</v>
      </c>
      <c r="C8144" s="4">
        <v>25277377</v>
      </c>
      <c r="D8144" s="9">
        <v>18.157234999998309</v>
      </c>
      <c r="E8144" s="9">
        <v>4.4229486316045126</v>
      </c>
      <c r="F8144" s="5">
        <v>-8.4598204286371885</v>
      </c>
      <c r="G8144" s="5">
        <v>21.60822884348099</v>
      </c>
    </row>
    <row r="8145" spans="1:7" x14ac:dyDescent="0.6">
      <c r="A8145" s="6" t="s">
        <v>99</v>
      </c>
      <c r="B8145" s="6" t="s">
        <v>257</v>
      </c>
      <c r="C8145" s="7">
        <v>30203430</v>
      </c>
      <c r="D8145" s="10">
        <v>20.08720741965374</v>
      </c>
      <c r="E8145" s="10">
        <v>4.3974426096993664</v>
      </c>
      <c r="F8145" s="8">
        <v>19.487991178831582</v>
      </c>
      <c r="G8145" s="8">
        <v>22.952468350764079</v>
      </c>
    </row>
    <row r="8146" spans="1:7" x14ac:dyDescent="0.6">
      <c r="A8146" s="3" t="s">
        <v>100</v>
      </c>
      <c r="B8146" s="3" t="s">
        <v>257</v>
      </c>
      <c r="C8146" s="4">
        <v>35440286</v>
      </c>
      <c r="D8146" s="9">
        <v>20.08643797833243</v>
      </c>
      <c r="E8146" s="9">
        <v>4.3565907100878229</v>
      </c>
      <c r="F8146" s="5">
        <v>17.338613528331059</v>
      </c>
      <c r="G8146" s="5">
        <v>26.938777176821269</v>
      </c>
    </row>
    <row r="8147" spans="1:7" x14ac:dyDescent="0.6">
      <c r="A8147" s="6" t="s">
        <v>101</v>
      </c>
      <c r="B8147" s="6" t="s">
        <v>257</v>
      </c>
      <c r="C8147" s="7">
        <v>52385816</v>
      </c>
      <c r="D8147" s="10">
        <v>26.39846399564868</v>
      </c>
      <c r="E8147" s="10">
        <v>4.4915289463106678</v>
      </c>
      <c r="F8147" s="8">
        <v>47.814315042491472</v>
      </c>
      <c r="G8147" s="8">
        <v>77.005599148791532</v>
      </c>
    </row>
    <row r="8148" spans="1:7" x14ac:dyDescent="0.6">
      <c r="A8148" s="3" t="s">
        <v>102</v>
      </c>
      <c r="B8148" s="3" t="s">
        <v>257</v>
      </c>
      <c r="C8148" s="4">
        <v>35760721</v>
      </c>
      <c r="D8148" s="9">
        <v>21.84950017007257</v>
      </c>
      <c r="E8148" s="9">
        <v>4.9409510227051188</v>
      </c>
      <c r="F8148" s="5">
        <v>-31.735871022797468</v>
      </c>
      <c r="G8148" s="5">
        <v>28.333093311744921</v>
      </c>
    </row>
    <row r="8149" spans="1:7" x14ac:dyDescent="0.6">
      <c r="A8149" s="6" t="s">
        <v>15</v>
      </c>
      <c r="B8149" s="6" t="s">
        <v>258</v>
      </c>
      <c r="C8149" s="7">
        <v>97234</v>
      </c>
      <c r="D8149" s="10">
        <v>0.29122562186452272</v>
      </c>
      <c r="E8149" s="10">
        <v>3.6172017410066588</v>
      </c>
      <c r="F8149" s="6"/>
      <c r="G8149" s="6"/>
    </row>
    <row r="8150" spans="1:7" x14ac:dyDescent="0.6">
      <c r="A8150" s="3" t="s">
        <v>21</v>
      </c>
      <c r="B8150" s="3" t="s">
        <v>258</v>
      </c>
      <c r="C8150" s="4">
        <v>3717</v>
      </c>
      <c r="D8150" s="9">
        <v>8.396722147381382E-3</v>
      </c>
      <c r="E8150" s="9">
        <v>0.92925000000000002</v>
      </c>
      <c r="F8150" s="5">
        <v>-96.177263097270497</v>
      </c>
      <c r="G8150" s="3"/>
    </row>
    <row r="8151" spans="1:7" x14ac:dyDescent="0.6">
      <c r="A8151" s="6" t="s">
        <v>54</v>
      </c>
      <c r="B8151" s="6" t="s">
        <v>258</v>
      </c>
      <c r="C8151" s="7">
        <v>8124</v>
      </c>
      <c r="D8151" s="10">
        <v>9.3568684758762333E-3</v>
      </c>
      <c r="E8151" s="10">
        <v>3.9629268292682931</v>
      </c>
      <c r="F8151" s="8">
        <v>118.5633575464084</v>
      </c>
      <c r="G8151" s="6"/>
    </row>
    <row r="8152" spans="1:7" x14ac:dyDescent="0.6">
      <c r="A8152" s="3" t="s">
        <v>57</v>
      </c>
      <c r="B8152" s="3" t="s">
        <v>258</v>
      </c>
      <c r="C8152" s="4">
        <v>8124</v>
      </c>
      <c r="D8152" s="9">
        <v>1.177840198024456E-2</v>
      </c>
      <c r="E8152" s="9">
        <v>3.9629268292682931</v>
      </c>
      <c r="F8152" s="5">
        <v>0</v>
      </c>
      <c r="G8152" s="3"/>
    </row>
    <row r="8153" spans="1:7" x14ac:dyDescent="0.6">
      <c r="A8153" s="6" t="s">
        <v>58</v>
      </c>
      <c r="B8153" s="6" t="s">
        <v>258</v>
      </c>
      <c r="C8153" s="7">
        <v>12416</v>
      </c>
      <c r="D8153" s="10">
        <v>1.728986612343586E-2</v>
      </c>
      <c r="E8153" s="10">
        <v>6.2549118387909317</v>
      </c>
      <c r="F8153" s="8">
        <v>52.831117676021663</v>
      </c>
      <c r="G8153" s="6"/>
    </row>
    <row r="8154" spans="1:7" x14ac:dyDescent="0.6">
      <c r="A8154" s="3" t="s">
        <v>66</v>
      </c>
      <c r="B8154" s="3" t="s">
        <v>258</v>
      </c>
      <c r="C8154" s="4">
        <v>7369</v>
      </c>
      <c r="D8154" s="9">
        <v>8.7629288131604085E-3</v>
      </c>
      <c r="E8154" s="9">
        <v>5.043805612594114</v>
      </c>
      <c r="F8154" s="5">
        <v>-40.649162371134018</v>
      </c>
      <c r="G8154" s="3"/>
    </row>
    <row r="8155" spans="1:7" x14ac:dyDescent="0.6">
      <c r="A8155" s="6" t="s">
        <v>81</v>
      </c>
      <c r="B8155" s="6" t="s">
        <v>258</v>
      </c>
      <c r="C8155" s="7">
        <v>11691</v>
      </c>
      <c r="D8155" s="10">
        <v>1.0716514147384471E-2</v>
      </c>
      <c r="E8155" s="10">
        <v>2.7514709343374908</v>
      </c>
      <c r="F8155" s="8">
        <v>58.651105984529792</v>
      </c>
      <c r="G8155" s="6"/>
    </row>
    <row r="8156" spans="1:7" x14ac:dyDescent="0.6">
      <c r="A8156" s="3" t="s">
        <v>85</v>
      </c>
      <c r="B8156" s="3" t="s">
        <v>258</v>
      </c>
      <c r="C8156" s="4">
        <v>9785</v>
      </c>
      <c r="D8156" s="9">
        <v>8.2604668282318869E-3</v>
      </c>
      <c r="E8156" s="9">
        <v>1.4932092171524489</v>
      </c>
      <c r="F8156" s="5">
        <v>-16.303139166880509</v>
      </c>
      <c r="G8156" s="3"/>
    </row>
    <row r="8157" spans="1:7" x14ac:dyDescent="0.6">
      <c r="A8157" s="6" t="s">
        <v>89</v>
      </c>
      <c r="B8157" s="6" t="s">
        <v>258</v>
      </c>
      <c r="C8157" s="7">
        <v>800</v>
      </c>
      <c r="D8157" s="10">
        <v>5.4232173398209202E-4</v>
      </c>
      <c r="E8157" s="10">
        <v>1.311475409836065</v>
      </c>
      <c r="F8157" s="8">
        <v>-91.824220746039856</v>
      </c>
      <c r="G8157" s="6"/>
    </row>
    <row r="8158" spans="1:7" x14ac:dyDescent="0.6">
      <c r="A8158" s="3" t="s">
        <v>92</v>
      </c>
      <c r="B8158" s="3" t="s">
        <v>258</v>
      </c>
      <c r="C8158" s="4">
        <v>32671</v>
      </c>
      <c r="D8158" s="9">
        <v>2.335611627598461E-2</v>
      </c>
      <c r="E8158" s="9">
        <v>49.576631259484067</v>
      </c>
      <c r="F8158" s="5">
        <v>3983.875</v>
      </c>
      <c r="G8158" s="3"/>
    </row>
    <row r="8159" spans="1:7" x14ac:dyDescent="0.6">
      <c r="A8159" s="6" t="s">
        <v>93</v>
      </c>
      <c r="B8159" s="6" t="s">
        <v>258</v>
      </c>
      <c r="C8159" s="7">
        <v>14594</v>
      </c>
      <c r="D8159" s="10">
        <v>1.189390687229026E-2</v>
      </c>
      <c r="E8159" s="10">
        <v>2.8168307276587532</v>
      </c>
      <c r="F8159" s="8">
        <v>-55.330415353065412</v>
      </c>
      <c r="G8159" s="6"/>
    </row>
    <row r="8160" spans="1:7" x14ac:dyDescent="0.6">
      <c r="A8160" s="3" t="s">
        <v>101</v>
      </c>
      <c r="B8160" s="3" t="s">
        <v>258</v>
      </c>
      <c r="C8160" s="4">
        <v>37839</v>
      </c>
      <c r="D8160" s="9">
        <v>1.9067975940879691E-2</v>
      </c>
      <c r="E8160" s="9">
        <v>2.7837122048112999</v>
      </c>
      <c r="F8160" s="5">
        <v>159.27778539125671</v>
      </c>
      <c r="G8160" s="3"/>
    </row>
    <row r="8161" spans="1:7" x14ac:dyDescent="0.6">
      <c r="A8161" s="6" t="s">
        <v>14</v>
      </c>
      <c r="B8161" s="6" t="s">
        <v>259</v>
      </c>
      <c r="C8161" s="7">
        <v>22508</v>
      </c>
      <c r="D8161" s="10">
        <v>5.7899726769265213E-2</v>
      </c>
      <c r="E8161" s="10">
        <v>3.9605841984867149</v>
      </c>
      <c r="F8161" s="6"/>
      <c r="G8161" s="6"/>
    </row>
    <row r="8162" spans="1:7" x14ac:dyDescent="0.6">
      <c r="A8162" s="3" t="s">
        <v>15</v>
      </c>
      <c r="B8162" s="3" t="s">
        <v>259</v>
      </c>
      <c r="C8162" s="4">
        <v>8</v>
      </c>
      <c r="D8162" s="9">
        <v>2.3960805632969761E-5</v>
      </c>
      <c r="E8162" s="9">
        <v>6.4000000000000001E-2</v>
      </c>
      <c r="F8162" s="5">
        <v>-99.964457081926426</v>
      </c>
      <c r="G8162" s="3"/>
    </row>
    <row r="8163" spans="1:7" x14ac:dyDescent="0.6">
      <c r="A8163" s="6" t="s">
        <v>16</v>
      </c>
      <c r="B8163" s="6" t="s">
        <v>259</v>
      </c>
      <c r="C8163" s="7">
        <v>8</v>
      </c>
      <c r="D8163" s="10">
        <v>1.7957491564692801E-5</v>
      </c>
      <c r="E8163" s="10">
        <v>9.4117647058823528E-2</v>
      </c>
      <c r="F8163" s="8">
        <v>0</v>
      </c>
      <c r="G8163" s="6"/>
    </row>
    <row r="8164" spans="1:7" x14ac:dyDescent="0.6">
      <c r="A8164" s="3" t="s">
        <v>17</v>
      </c>
      <c r="B8164" s="3" t="s">
        <v>259</v>
      </c>
      <c r="C8164" s="4">
        <v>62029</v>
      </c>
      <c r="D8164" s="9">
        <v>0.13476944883990599</v>
      </c>
      <c r="E8164" s="9">
        <v>2.8434104973641992</v>
      </c>
      <c r="F8164" s="5">
        <v>775262.5</v>
      </c>
      <c r="G8164" s="3"/>
    </row>
    <row r="8165" spans="1:7" x14ac:dyDescent="0.6">
      <c r="A8165" s="6" t="s">
        <v>18</v>
      </c>
      <c r="B8165" s="6" t="s">
        <v>259</v>
      </c>
      <c r="C8165" s="7">
        <v>34803</v>
      </c>
      <c r="D8165" s="10">
        <v>7.6593479102808504E-2</v>
      </c>
      <c r="E8165" s="10">
        <v>4.0239334027055147</v>
      </c>
      <c r="F8165" s="8">
        <v>-43.892372922342773</v>
      </c>
      <c r="G8165" s="6"/>
    </row>
    <row r="8166" spans="1:7" x14ac:dyDescent="0.6">
      <c r="A8166" s="3" t="s">
        <v>19</v>
      </c>
      <c r="B8166" s="3" t="s">
        <v>259</v>
      </c>
      <c r="C8166" s="4">
        <v>11524</v>
      </c>
      <c r="D8166" s="9">
        <v>2.8347255154765331E-2</v>
      </c>
      <c r="E8166" s="9">
        <v>4.006954102920723</v>
      </c>
      <c r="F8166" s="5">
        <v>-66.887911961612502</v>
      </c>
      <c r="G8166" s="3"/>
    </row>
    <row r="8167" spans="1:7" x14ac:dyDescent="0.6">
      <c r="A8167" s="6" t="s">
        <v>20</v>
      </c>
      <c r="B8167" s="6" t="s">
        <v>259</v>
      </c>
      <c r="C8167" s="7">
        <v>20505</v>
      </c>
      <c r="D8167" s="10">
        <v>4.7615431719052928E-2</v>
      </c>
      <c r="E8167" s="10">
        <v>3.9892996108949421</v>
      </c>
      <c r="F8167" s="8">
        <v>77.933009371745925</v>
      </c>
      <c r="G8167" s="6"/>
    </row>
    <row r="8168" spans="1:7" x14ac:dyDescent="0.6">
      <c r="A8168" s="3" t="s">
        <v>21</v>
      </c>
      <c r="B8168" s="3" t="s">
        <v>259</v>
      </c>
      <c r="C8168" s="4">
        <v>28015</v>
      </c>
      <c r="D8168" s="9">
        <v>6.3286029313664088E-2</v>
      </c>
      <c r="E8168" s="9">
        <v>2.8340920586747602</v>
      </c>
      <c r="F8168" s="5">
        <v>36.625213362594501</v>
      </c>
      <c r="G8168" s="3"/>
    </row>
    <row r="8169" spans="1:7" x14ac:dyDescent="0.6">
      <c r="A8169" s="6" t="s">
        <v>22</v>
      </c>
      <c r="B8169" s="6" t="s">
        <v>259</v>
      </c>
      <c r="C8169" s="7">
        <v>17522</v>
      </c>
      <c r="D8169" s="10">
        <v>4.0885147339715558E-2</v>
      </c>
      <c r="E8169" s="10">
        <v>4.1788695444788937</v>
      </c>
      <c r="F8169" s="8">
        <v>-37.454934856326972</v>
      </c>
      <c r="G8169" s="6"/>
    </row>
    <row r="8170" spans="1:7" x14ac:dyDescent="0.6">
      <c r="A8170" s="3" t="s">
        <v>23</v>
      </c>
      <c r="B8170" s="3" t="s">
        <v>259</v>
      </c>
      <c r="C8170" s="4">
        <v>15515</v>
      </c>
      <c r="D8170" s="9">
        <v>2.9128378837969E-2</v>
      </c>
      <c r="E8170" s="9">
        <v>3.6351921274601691</v>
      </c>
      <c r="F8170" s="5">
        <v>-11.454171898185139</v>
      </c>
      <c r="G8170" s="3"/>
    </row>
    <row r="8171" spans="1:7" x14ac:dyDescent="0.6">
      <c r="A8171" s="6" t="s">
        <v>24</v>
      </c>
      <c r="B8171" s="6" t="s">
        <v>259</v>
      </c>
      <c r="C8171" s="7">
        <v>17396</v>
      </c>
      <c r="D8171" s="10">
        <v>3.3703211680096393E-2</v>
      </c>
      <c r="E8171" s="10">
        <v>3.9250902527075811</v>
      </c>
      <c r="F8171" s="8">
        <v>12.123751208507899</v>
      </c>
      <c r="G8171" s="6"/>
    </row>
    <row r="8172" spans="1:7" x14ac:dyDescent="0.6">
      <c r="A8172" s="3" t="s">
        <v>25</v>
      </c>
      <c r="B8172" s="3" t="s">
        <v>259</v>
      </c>
      <c r="C8172" s="4">
        <v>104208</v>
      </c>
      <c r="D8172" s="9">
        <v>0.23398012570010149</v>
      </c>
      <c r="E8172" s="9">
        <v>3.4029324364040101</v>
      </c>
      <c r="F8172" s="5">
        <v>499.03426074959759</v>
      </c>
      <c r="G8172" s="3"/>
    </row>
    <row r="8173" spans="1:7" x14ac:dyDescent="0.6">
      <c r="A8173" s="6" t="s">
        <v>26</v>
      </c>
      <c r="B8173" s="6" t="s">
        <v>259</v>
      </c>
      <c r="C8173" s="7">
        <v>4</v>
      </c>
      <c r="D8173" s="10">
        <v>9.5181951484141241E-6</v>
      </c>
      <c r="E8173" s="10">
        <v>0.04</v>
      </c>
      <c r="F8173" s="8">
        <v>-99.996161523107631</v>
      </c>
      <c r="G8173" s="8">
        <v>-99.98222854096322</v>
      </c>
    </row>
    <row r="8174" spans="1:7" x14ac:dyDescent="0.6">
      <c r="A8174" s="3" t="s">
        <v>27</v>
      </c>
      <c r="B8174" s="3" t="s">
        <v>259</v>
      </c>
      <c r="C8174" s="4">
        <v>6</v>
      </c>
      <c r="D8174" s="9">
        <v>1.2246098576684949E-5</v>
      </c>
      <c r="E8174" s="9">
        <v>0.04</v>
      </c>
      <c r="F8174" s="5">
        <v>50</v>
      </c>
      <c r="G8174" s="5">
        <v>-25</v>
      </c>
    </row>
    <row r="8175" spans="1:7" x14ac:dyDescent="0.6">
      <c r="A8175" s="6" t="s">
        <v>28</v>
      </c>
      <c r="B8175" s="6" t="s">
        <v>259</v>
      </c>
      <c r="C8175" s="7">
        <v>41926</v>
      </c>
      <c r="D8175" s="10">
        <v>7.0972036059671686E-2</v>
      </c>
      <c r="E8175" s="10">
        <v>3.6062274212970928</v>
      </c>
      <c r="F8175" s="8">
        <v>698666.66666666674</v>
      </c>
      <c r="G8175" s="8">
        <v>523975</v>
      </c>
    </row>
    <row r="8176" spans="1:7" x14ac:dyDescent="0.6">
      <c r="A8176" s="3" t="s">
        <v>29</v>
      </c>
      <c r="B8176" s="3" t="s">
        <v>259</v>
      </c>
      <c r="C8176" s="4">
        <v>60063</v>
      </c>
      <c r="D8176" s="9">
        <v>8.6572652635486719E-2</v>
      </c>
      <c r="E8176" s="9">
        <v>3.3785015187310159</v>
      </c>
      <c r="F8176" s="5">
        <v>43.259552544960172</v>
      </c>
      <c r="G8176" s="5">
        <v>-3.1694852407744718</v>
      </c>
    </row>
    <row r="8177" spans="1:7" x14ac:dyDescent="0.6">
      <c r="A8177" s="6" t="s">
        <v>30</v>
      </c>
      <c r="B8177" s="6" t="s">
        <v>259</v>
      </c>
      <c r="C8177" s="7">
        <v>1034</v>
      </c>
      <c r="D8177" s="10">
        <v>1.663848235414121E-3</v>
      </c>
      <c r="E8177" s="10">
        <v>9.9423076923076916</v>
      </c>
      <c r="F8177" s="8">
        <v>-98.278474268684548</v>
      </c>
      <c r="G8177" s="8">
        <v>-97.028991753584464</v>
      </c>
    </row>
    <row r="8178" spans="1:7" x14ac:dyDescent="0.6">
      <c r="A8178" s="3" t="s">
        <v>31</v>
      </c>
      <c r="B8178" s="3" t="s">
        <v>259</v>
      </c>
      <c r="C8178" s="4">
        <v>60416</v>
      </c>
      <c r="D8178" s="9">
        <v>9.8977090381535571E-2</v>
      </c>
      <c r="E8178" s="9">
        <v>3.3006993006993008</v>
      </c>
      <c r="F8178" s="5">
        <v>5742.9400386847192</v>
      </c>
      <c r="G8178" s="5">
        <v>424.26240888580361</v>
      </c>
    </row>
    <row r="8179" spans="1:7" x14ac:dyDescent="0.6">
      <c r="A8179" s="6" t="s">
        <v>32</v>
      </c>
      <c r="B8179" s="6" t="s">
        <v>259</v>
      </c>
      <c r="C8179" s="7">
        <v>77252</v>
      </c>
      <c r="D8179" s="10">
        <v>0.11907377092692389</v>
      </c>
      <c r="E8179" s="10">
        <v>3.9340021388195749</v>
      </c>
      <c r="F8179" s="8">
        <v>27.86679025423728</v>
      </c>
      <c r="G8179" s="8">
        <v>276.74713484515968</v>
      </c>
    </row>
    <row r="8180" spans="1:7" x14ac:dyDescent="0.6">
      <c r="A8180" s="3" t="s">
        <v>33</v>
      </c>
      <c r="B8180" s="3" t="s">
        <v>259</v>
      </c>
      <c r="C8180" s="4">
        <v>58329</v>
      </c>
      <c r="D8180" s="9">
        <v>0.1099539970452349</v>
      </c>
      <c r="E8180" s="9">
        <v>3.0978278187901638</v>
      </c>
      <c r="F8180" s="5">
        <v>-24.49515870139285</v>
      </c>
      <c r="G8180" s="5">
        <v>108.2063180439051</v>
      </c>
    </row>
    <row r="8181" spans="1:7" x14ac:dyDescent="0.6">
      <c r="A8181" s="6" t="s">
        <v>34</v>
      </c>
      <c r="B8181" s="6" t="s">
        <v>259</v>
      </c>
      <c r="C8181" s="7">
        <v>18494</v>
      </c>
      <c r="D8181" s="10">
        <v>3.1829692180509628E-2</v>
      </c>
      <c r="E8181" s="10">
        <v>5.1587168758716873</v>
      </c>
      <c r="F8181" s="8">
        <v>-68.293644670746971</v>
      </c>
      <c r="G8181" s="8">
        <v>5.5473119506905588</v>
      </c>
    </row>
    <row r="8182" spans="1:7" x14ac:dyDescent="0.6">
      <c r="A8182" s="3" t="s">
        <v>35</v>
      </c>
      <c r="B8182" s="3" t="s">
        <v>259</v>
      </c>
      <c r="C8182" s="4">
        <v>81476</v>
      </c>
      <c r="D8182" s="9">
        <v>0.15138611025935211</v>
      </c>
      <c r="E8182" s="9">
        <v>3.364969231404618</v>
      </c>
      <c r="F8182" s="5">
        <v>340.55369308965072</v>
      </c>
      <c r="G8182" s="5">
        <v>425.14340960360943</v>
      </c>
    </row>
    <row r="8183" spans="1:7" x14ac:dyDescent="0.6">
      <c r="A8183" s="6" t="s">
        <v>36</v>
      </c>
      <c r="B8183" s="6" t="s">
        <v>259</v>
      </c>
      <c r="C8183" s="7">
        <v>89692</v>
      </c>
      <c r="D8183" s="10">
        <v>0.17033575450077371</v>
      </c>
      <c r="E8183" s="10">
        <v>3.0732225458283371</v>
      </c>
      <c r="F8183" s="8">
        <v>10.083951102165051</v>
      </c>
      <c r="G8183" s="8">
        <v>415.5897907564958</v>
      </c>
    </row>
    <row r="8184" spans="1:7" x14ac:dyDescent="0.6">
      <c r="A8184" s="3" t="s">
        <v>37</v>
      </c>
      <c r="B8184" s="3" t="s">
        <v>259</v>
      </c>
      <c r="C8184" s="4">
        <v>40051</v>
      </c>
      <c r="D8184" s="9">
        <v>6.5741467930766656E-2</v>
      </c>
      <c r="E8184" s="9">
        <v>4.2359598096245374</v>
      </c>
      <c r="F8184" s="5">
        <v>-55.346073228381563</v>
      </c>
      <c r="G8184" s="5">
        <v>-61.566290495931213</v>
      </c>
    </row>
    <row r="8185" spans="1:7" x14ac:dyDescent="0.6">
      <c r="A8185" s="6" t="s">
        <v>38</v>
      </c>
      <c r="B8185" s="6" t="s">
        <v>259</v>
      </c>
      <c r="C8185" s="7">
        <v>61484</v>
      </c>
      <c r="D8185" s="10">
        <v>0.1074790444357079</v>
      </c>
      <c r="E8185" s="10">
        <v>4.4670154024992739</v>
      </c>
      <c r="F8185" s="8">
        <v>53.514269306634027</v>
      </c>
      <c r="G8185" s="8">
        <v>1537000</v>
      </c>
    </row>
    <row r="8186" spans="1:7" x14ac:dyDescent="0.6">
      <c r="A8186" s="3" t="s">
        <v>39</v>
      </c>
      <c r="B8186" s="3" t="s">
        <v>259</v>
      </c>
      <c r="C8186" s="4">
        <v>78487</v>
      </c>
      <c r="D8186" s="9">
        <v>0.14962972995005089</v>
      </c>
      <c r="E8186" s="9">
        <v>7.3079143389199253</v>
      </c>
      <c r="F8186" s="5">
        <v>27.654349098952569</v>
      </c>
      <c r="G8186" s="5">
        <v>1308016.666666667</v>
      </c>
    </row>
    <row r="8187" spans="1:7" x14ac:dyDescent="0.6">
      <c r="A8187" s="6" t="s">
        <v>40</v>
      </c>
      <c r="B8187" s="6" t="s">
        <v>259</v>
      </c>
      <c r="C8187" s="7">
        <v>136442</v>
      </c>
      <c r="D8187" s="10">
        <v>0.19418467548713861</v>
      </c>
      <c r="E8187" s="10">
        <v>5.3038678328474242</v>
      </c>
      <c r="F8187" s="8">
        <v>73.840253799992354</v>
      </c>
      <c r="G8187" s="8">
        <v>225.43529075036969</v>
      </c>
    </row>
    <row r="8188" spans="1:7" x14ac:dyDescent="0.6">
      <c r="A8188" s="3" t="s">
        <v>41</v>
      </c>
      <c r="B8188" s="3" t="s">
        <v>259</v>
      </c>
      <c r="C8188" s="4">
        <v>99464</v>
      </c>
      <c r="D8188" s="9">
        <v>0.1485218385816206</v>
      </c>
      <c r="E8188" s="9">
        <v>4.3637959022506907</v>
      </c>
      <c r="F8188" s="5">
        <v>-27.101625599155689</v>
      </c>
      <c r="G8188" s="5">
        <v>65.59945390673127</v>
      </c>
    </row>
    <row r="8189" spans="1:7" x14ac:dyDescent="0.6">
      <c r="A8189" s="6" t="s">
        <v>42</v>
      </c>
      <c r="B8189" s="6" t="s">
        <v>259</v>
      </c>
      <c r="C8189" s="7">
        <v>29091</v>
      </c>
      <c r="D8189" s="10">
        <v>4.802006809998699E-2</v>
      </c>
      <c r="E8189" s="10">
        <v>3.9971145919208571</v>
      </c>
      <c r="F8189" s="8">
        <v>-70.75223196332341</v>
      </c>
      <c r="G8189" s="8">
        <v>2713.4429400386848</v>
      </c>
    </row>
    <row r="8190" spans="1:7" x14ac:dyDescent="0.6">
      <c r="A8190" s="3" t="s">
        <v>43</v>
      </c>
      <c r="B8190" s="3" t="s">
        <v>259</v>
      </c>
      <c r="C8190" s="4">
        <v>41409</v>
      </c>
      <c r="D8190" s="9">
        <v>6.6802737174762553E-2</v>
      </c>
      <c r="E8190" s="9">
        <v>4.0320350535540408</v>
      </c>
      <c r="F8190" s="5">
        <v>42.342992678147873</v>
      </c>
      <c r="G8190" s="5">
        <v>-31.460209216101699</v>
      </c>
    </row>
    <row r="8191" spans="1:7" x14ac:dyDescent="0.6">
      <c r="A8191" s="6" t="s">
        <v>44</v>
      </c>
      <c r="B8191" s="6" t="s">
        <v>259</v>
      </c>
      <c r="C8191" s="7">
        <v>97147</v>
      </c>
      <c r="D8191" s="10">
        <v>0.15746797806396029</v>
      </c>
      <c r="E8191" s="10">
        <v>3.1271164617266471</v>
      </c>
      <c r="F8191" s="8">
        <v>134.603588591852</v>
      </c>
      <c r="G8191" s="8">
        <v>25.75337855330606</v>
      </c>
    </row>
    <row r="8192" spans="1:7" x14ac:dyDescent="0.6">
      <c r="A8192" s="3" t="s">
        <v>45</v>
      </c>
      <c r="B8192" s="3" t="s">
        <v>259</v>
      </c>
      <c r="C8192" s="4">
        <v>42480</v>
      </c>
      <c r="D8192" s="9">
        <v>7.1071916414072484E-2</v>
      </c>
      <c r="E8192" s="9">
        <v>3.2619212163096059</v>
      </c>
      <c r="F8192" s="5">
        <v>-56.272453086559551</v>
      </c>
      <c r="G8192" s="5">
        <v>-27.171732757290549</v>
      </c>
    </row>
    <row r="8193" spans="1:7" x14ac:dyDescent="0.6">
      <c r="A8193" s="6" t="s">
        <v>46</v>
      </c>
      <c r="B8193" s="6" t="s">
        <v>259</v>
      </c>
      <c r="C8193" s="7">
        <v>68979</v>
      </c>
      <c r="D8193" s="10">
        <v>0.10465016201363431</v>
      </c>
      <c r="E8193" s="10">
        <v>3.3892983490566042</v>
      </c>
      <c r="F8193" s="8">
        <v>62.379943502824851</v>
      </c>
      <c r="G8193" s="8">
        <v>272.98042608413539</v>
      </c>
    </row>
    <row r="8194" spans="1:7" x14ac:dyDescent="0.6">
      <c r="A8194" s="3" t="s">
        <v>47</v>
      </c>
      <c r="B8194" s="3" t="s">
        <v>259</v>
      </c>
      <c r="C8194" s="4">
        <v>71064</v>
      </c>
      <c r="D8194" s="9">
        <v>0.1061317220061566</v>
      </c>
      <c r="E8194" s="9">
        <v>5.0083867784903786</v>
      </c>
      <c r="F8194" s="5">
        <v>3.022659070151779</v>
      </c>
      <c r="G8194" s="5">
        <v>-12.77922332956944</v>
      </c>
    </row>
    <row r="8195" spans="1:7" x14ac:dyDescent="0.6">
      <c r="A8195" s="6" t="s">
        <v>48</v>
      </c>
      <c r="B8195" s="6" t="s">
        <v>259</v>
      </c>
      <c r="C8195" s="7">
        <v>20078</v>
      </c>
      <c r="D8195" s="10">
        <v>2.7792574814564711E-2</v>
      </c>
      <c r="E8195" s="10">
        <v>3.6772893772893771</v>
      </c>
      <c r="F8195" s="8">
        <v>-71.746594618935049</v>
      </c>
      <c r="G8195" s="8">
        <v>-77.614502965704858</v>
      </c>
    </row>
    <row r="8196" spans="1:7" x14ac:dyDescent="0.6">
      <c r="A8196" s="3" t="s">
        <v>49</v>
      </c>
      <c r="B8196" s="3" t="s">
        <v>259</v>
      </c>
      <c r="C8196" s="4">
        <v>48526</v>
      </c>
      <c r="D8196" s="9">
        <v>6.5815069988222299E-2</v>
      </c>
      <c r="E8196" s="9">
        <v>4.2776798307475321</v>
      </c>
      <c r="F8196" s="5">
        <v>141.68741906564401</v>
      </c>
      <c r="G8196" s="5">
        <v>21.16052033657088</v>
      </c>
    </row>
    <row r="8197" spans="1:7" x14ac:dyDescent="0.6">
      <c r="A8197" s="6" t="s">
        <v>50</v>
      </c>
      <c r="B8197" s="6" t="s">
        <v>259</v>
      </c>
      <c r="C8197" s="7">
        <v>84515</v>
      </c>
      <c r="D8197" s="10">
        <v>0.13114274136758319</v>
      </c>
      <c r="E8197" s="10">
        <v>3.7280546978385529</v>
      </c>
      <c r="F8197" s="8">
        <v>74.16436549478631</v>
      </c>
      <c r="G8197" s="8">
        <v>37.458525795328868</v>
      </c>
    </row>
    <row r="8198" spans="1:7" x14ac:dyDescent="0.6">
      <c r="A8198" s="3" t="s">
        <v>51</v>
      </c>
      <c r="B8198" s="3" t="s">
        <v>259</v>
      </c>
      <c r="C8198" s="4">
        <v>92375</v>
      </c>
      <c r="D8198" s="9">
        <v>0.155246723302576</v>
      </c>
      <c r="E8198" s="9">
        <v>3.1629857901044338</v>
      </c>
      <c r="F8198" s="5">
        <v>9.3001242383008886</v>
      </c>
      <c r="G8198" s="5">
        <v>17.69465006943825</v>
      </c>
    </row>
    <row r="8199" spans="1:7" x14ac:dyDescent="0.6">
      <c r="A8199" s="6" t="s">
        <v>52</v>
      </c>
      <c r="B8199" s="6" t="s">
        <v>259</v>
      </c>
      <c r="C8199" s="7">
        <v>131905</v>
      </c>
      <c r="D8199" s="10">
        <v>0.16166625581625621</v>
      </c>
      <c r="E8199" s="10">
        <v>4.2666990134239047</v>
      </c>
      <c r="F8199" s="8">
        <v>42.792963464140719</v>
      </c>
      <c r="G8199" s="8">
        <v>-3.3252224388384821</v>
      </c>
    </row>
    <row r="8200" spans="1:7" x14ac:dyDescent="0.6">
      <c r="A8200" s="3" t="s">
        <v>53</v>
      </c>
      <c r="B8200" s="3" t="s">
        <v>259</v>
      </c>
      <c r="C8200" s="4">
        <v>68594</v>
      </c>
      <c r="D8200" s="9">
        <v>0.1010987968588775</v>
      </c>
      <c r="E8200" s="9">
        <v>3.1565045326952279</v>
      </c>
      <c r="F8200" s="5">
        <v>-47.997422387324207</v>
      </c>
      <c r="G8200" s="5">
        <v>-31.036354862060641</v>
      </c>
    </row>
    <row r="8201" spans="1:7" x14ac:dyDescent="0.6">
      <c r="A8201" s="6" t="s">
        <v>54</v>
      </c>
      <c r="B8201" s="6" t="s">
        <v>259</v>
      </c>
      <c r="C8201" s="7">
        <v>127149</v>
      </c>
      <c r="D8201" s="10">
        <v>0.14644466640068771</v>
      </c>
      <c r="E8201" s="10">
        <v>3.5565159016531012</v>
      </c>
      <c r="F8201" s="8">
        <v>85.364609149488288</v>
      </c>
      <c r="G8201" s="8">
        <v>337.07332164586978</v>
      </c>
    </row>
    <row r="8202" spans="1:7" x14ac:dyDescent="0.6">
      <c r="A8202" s="3" t="s">
        <v>55</v>
      </c>
      <c r="B8202" s="3" t="s">
        <v>259</v>
      </c>
      <c r="C8202" s="4">
        <v>121895</v>
      </c>
      <c r="D8202" s="9">
        <v>0.16137489958170681</v>
      </c>
      <c r="E8202" s="9">
        <v>3.1398433877698211</v>
      </c>
      <c r="F8202" s="5">
        <v>-4.1321599068809061</v>
      </c>
      <c r="G8202" s="5">
        <v>194.36837402497039</v>
      </c>
    </row>
    <row r="8203" spans="1:7" x14ac:dyDescent="0.6">
      <c r="A8203" s="6" t="s">
        <v>56</v>
      </c>
      <c r="B8203" s="6" t="s">
        <v>259</v>
      </c>
      <c r="C8203" s="7">
        <v>36901</v>
      </c>
      <c r="D8203" s="10">
        <v>5.4966634890655779E-2</v>
      </c>
      <c r="E8203" s="10">
        <v>4.021469049694856</v>
      </c>
      <c r="F8203" s="8">
        <v>-69.727224250379422</v>
      </c>
      <c r="G8203" s="8">
        <v>-62.015296406476793</v>
      </c>
    </row>
    <row r="8204" spans="1:7" x14ac:dyDescent="0.6">
      <c r="A8204" s="3" t="s">
        <v>57</v>
      </c>
      <c r="B8204" s="3" t="s">
        <v>259</v>
      </c>
      <c r="C8204" s="4">
        <v>214196</v>
      </c>
      <c r="D8204" s="9">
        <v>0.31054734004929391</v>
      </c>
      <c r="E8204" s="9">
        <v>3.8167498218104061</v>
      </c>
      <c r="F8204" s="5">
        <v>480.46123411289659</v>
      </c>
      <c r="G8204" s="5">
        <v>404.22787193973642</v>
      </c>
    </row>
    <row r="8205" spans="1:7" x14ac:dyDescent="0.6">
      <c r="A8205" s="6" t="s">
        <v>58</v>
      </c>
      <c r="B8205" s="6" t="s">
        <v>259</v>
      </c>
      <c r="C8205" s="7">
        <v>142291</v>
      </c>
      <c r="D8205" s="10">
        <v>0.19814693464640881</v>
      </c>
      <c r="E8205" s="10">
        <v>4.2400250305432223</v>
      </c>
      <c r="F8205" s="8">
        <v>-33.569721189938193</v>
      </c>
      <c r="G8205" s="8">
        <v>106.28162194291021</v>
      </c>
    </row>
    <row r="8206" spans="1:7" x14ac:dyDescent="0.6">
      <c r="A8206" s="3" t="s">
        <v>59</v>
      </c>
      <c r="B8206" s="3" t="s">
        <v>259</v>
      </c>
      <c r="C8206" s="4">
        <v>63816</v>
      </c>
      <c r="D8206" s="9">
        <v>9.3510199331637109E-2</v>
      </c>
      <c r="E8206" s="9">
        <v>3.5763281775386679</v>
      </c>
      <c r="F8206" s="5">
        <v>-55.1510636653056</v>
      </c>
      <c r="G8206" s="5">
        <v>-10.199257007767651</v>
      </c>
    </row>
    <row r="8207" spans="1:7" x14ac:dyDescent="0.6">
      <c r="A8207" s="6" t="s">
        <v>60</v>
      </c>
      <c r="B8207" s="6" t="s">
        <v>259</v>
      </c>
      <c r="C8207" s="7">
        <v>145757</v>
      </c>
      <c r="D8207" s="10">
        <v>0.20023482192313649</v>
      </c>
      <c r="E8207" s="10">
        <v>3.3761929028073752</v>
      </c>
      <c r="F8207" s="8">
        <v>128.40196815845559</v>
      </c>
      <c r="G8207" s="8">
        <v>625.95378025699779</v>
      </c>
    </row>
    <row r="8208" spans="1:7" x14ac:dyDescent="0.6">
      <c r="A8208" s="3" t="s">
        <v>61</v>
      </c>
      <c r="B8208" s="3" t="s">
        <v>259</v>
      </c>
      <c r="C8208" s="4">
        <v>155627</v>
      </c>
      <c r="D8208" s="9">
        <v>0.2003294048893263</v>
      </c>
      <c r="E8208" s="9">
        <v>4.5478375219170077</v>
      </c>
      <c r="F8208" s="5">
        <v>6.7715444198220398</v>
      </c>
      <c r="G8208" s="5">
        <v>220.70848617236121</v>
      </c>
    </row>
    <row r="8209" spans="1:7" x14ac:dyDescent="0.6">
      <c r="A8209" s="6" t="s">
        <v>62</v>
      </c>
      <c r="B8209" s="6" t="s">
        <v>259</v>
      </c>
      <c r="C8209" s="7">
        <v>124031</v>
      </c>
      <c r="D8209" s="10">
        <v>0.18253656194929399</v>
      </c>
      <c r="E8209" s="10">
        <v>4.1181685370874561</v>
      </c>
      <c r="F8209" s="8">
        <v>-20.302389688164649</v>
      </c>
      <c r="G8209" s="8">
        <v>46.75619712477075</v>
      </c>
    </row>
    <row r="8210" spans="1:7" x14ac:dyDescent="0.6">
      <c r="A8210" s="3" t="s">
        <v>63</v>
      </c>
      <c r="B8210" s="3" t="s">
        <v>259</v>
      </c>
      <c r="C8210" s="4">
        <v>180923</v>
      </c>
      <c r="D8210" s="9">
        <v>0.2275904717505432</v>
      </c>
      <c r="E8210" s="9">
        <v>3.5447990752169911</v>
      </c>
      <c r="F8210" s="5">
        <v>45.869177866823613</v>
      </c>
      <c r="G8210" s="5">
        <v>95.857104194857911</v>
      </c>
    </row>
    <row r="8211" spans="1:7" x14ac:dyDescent="0.6">
      <c r="A8211" s="6" t="s">
        <v>64</v>
      </c>
      <c r="B8211" s="6" t="s">
        <v>259</v>
      </c>
      <c r="C8211" s="7">
        <v>167778</v>
      </c>
      <c r="D8211" s="10">
        <v>0.1975163756130035</v>
      </c>
      <c r="E8211" s="10">
        <v>3.6896180150858751</v>
      </c>
      <c r="F8211" s="8">
        <v>-7.2655217965653884</v>
      </c>
      <c r="G8211" s="8">
        <v>27.1960880937038</v>
      </c>
    </row>
    <row r="8212" spans="1:7" x14ac:dyDescent="0.6">
      <c r="A8212" s="3" t="s">
        <v>65</v>
      </c>
      <c r="B8212" s="3" t="s">
        <v>259</v>
      </c>
      <c r="C8212" s="4">
        <v>103680</v>
      </c>
      <c r="D8212" s="9">
        <v>0.123299179214917</v>
      </c>
      <c r="E8212" s="9">
        <v>3.4754625905068379</v>
      </c>
      <c r="F8212" s="5">
        <v>-38.204055358867073</v>
      </c>
      <c r="G8212" s="5">
        <v>51.150246377234147</v>
      </c>
    </row>
    <row r="8213" spans="1:7" x14ac:dyDescent="0.6">
      <c r="A8213" s="6" t="s">
        <v>66</v>
      </c>
      <c r="B8213" s="6" t="s">
        <v>259</v>
      </c>
      <c r="C8213" s="7">
        <v>77518</v>
      </c>
      <c r="D8213" s="10">
        <v>9.2181397169028165E-2</v>
      </c>
      <c r="E8213" s="10">
        <v>3.8064326049594892</v>
      </c>
      <c r="F8213" s="8">
        <v>-25.233410493827162</v>
      </c>
      <c r="G8213" s="8">
        <v>-39.033732078113083</v>
      </c>
    </row>
    <row r="8214" spans="1:7" x14ac:dyDescent="0.6">
      <c r="A8214" s="3" t="s">
        <v>67</v>
      </c>
      <c r="B8214" s="3" t="s">
        <v>259</v>
      </c>
      <c r="C8214" s="4">
        <v>97388</v>
      </c>
      <c r="D8214" s="9">
        <v>9.908936136190305E-2</v>
      </c>
      <c r="E8214" s="9">
        <v>3.434475948652842</v>
      </c>
      <c r="F8214" s="5">
        <v>25.63275626306147</v>
      </c>
      <c r="G8214" s="5">
        <v>-20.10500840887649</v>
      </c>
    </row>
    <row r="8215" spans="1:7" x14ac:dyDescent="0.6">
      <c r="A8215" s="6" t="s">
        <v>68</v>
      </c>
      <c r="B8215" s="6" t="s">
        <v>259</v>
      </c>
      <c r="C8215" s="7">
        <v>160396</v>
      </c>
      <c r="D8215" s="10">
        <v>0.19153701263854581</v>
      </c>
      <c r="E8215" s="10">
        <v>4.2883191187872631</v>
      </c>
      <c r="F8215" s="8">
        <v>64.697909393354422</v>
      </c>
      <c r="G8215" s="8">
        <v>334.66572721606462</v>
      </c>
    </row>
    <row r="8216" spans="1:7" x14ac:dyDescent="0.6">
      <c r="A8216" s="3" t="s">
        <v>69</v>
      </c>
      <c r="B8216" s="3" t="s">
        <v>259</v>
      </c>
      <c r="C8216" s="4">
        <v>115741</v>
      </c>
      <c r="D8216" s="9">
        <v>0.1225316267869227</v>
      </c>
      <c r="E8216" s="9">
        <v>3.5910952528699971</v>
      </c>
      <c r="F8216" s="5">
        <v>-27.840469837153051</v>
      </c>
      <c r="G8216" s="5">
        <v>-45.964910642589032</v>
      </c>
    </row>
    <row r="8217" spans="1:7" x14ac:dyDescent="0.6">
      <c r="A8217" s="6" t="s">
        <v>70</v>
      </c>
      <c r="B8217" s="6" t="s">
        <v>259</v>
      </c>
      <c r="C8217" s="7">
        <v>207905</v>
      </c>
      <c r="D8217" s="10">
        <v>0.21172608847098409</v>
      </c>
      <c r="E8217" s="10">
        <v>4.2258831659823572</v>
      </c>
      <c r="F8217" s="8">
        <v>79.62951762988051</v>
      </c>
      <c r="G8217" s="8">
        <v>46.11254401191924</v>
      </c>
    </row>
    <row r="8218" spans="1:7" x14ac:dyDescent="0.6">
      <c r="A8218" s="3" t="s">
        <v>71</v>
      </c>
      <c r="B8218" s="3" t="s">
        <v>259</v>
      </c>
      <c r="C8218" s="4">
        <v>296074</v>
      </c>
      <c r="D8218" s="9">
        <v>0.30695528236083169</v>
      </c>
      <c r="E8218" s="9">
        <v>3.591126312980617</v>
      </c>
      <c r="F8218" s="5">
        <v>42.408311488420189</v>
      </c>
      <c r="G8218" s="5">
        <v>363.94947975429358</v>
      </c>
    </row>
    <row r="8219" spans="1:7" x14ac:dyDescent="0.6">
      <c r="A8219" s="6" t="s">
        <v>72</v>
      </c>
      <c r="B8219" s="6" t="s">
        <v>259</v>
      </c>
      <c r="C8219" s="7">
        <v>121036</v>
      </c>
      <c r="D8219" s="10">
        <v>0.12246070044129199</v>
      </c>
      <c r="E8219" s="10">
        <v>3.537926397942182</v>
      </c>
      <c r="F8219" s="8">
        <v>-59.119679539574562</v>
      </c>
      <c r="G8219" s="8">
        <v>-16.960420425777141</v>
      </c>
    </row>
    <row r="8220" spans="1:7" x14ac:dyDescent="0.6">
      <c r="A8220" s="3" t="s">
        <v>73</v>
      </c>
      <c r="B8220" s="3" t="s">
        <v>259</v>
      </c>
      <c r="C8220" s="4">
        <v>196908</v>
      </c>
      <c r="D8220" s="9">
        <v>0.23710389063368109</v>
      </c>
      <c r="E8220" s="9">
        <v>4.2933019361590787</v>
      </c>
      <c r="F8220" s="5">
        <v>62.685482005353776</v>
      </c>
      <c r="G8220" s="5">
        <v>26.525602883818351</v>
      </c>
    </row>
    <row r="8221" spans="1:7" x14ac:dyDescent="0.6">
      <c r="A8221" s="6" t="s">
        <v>74</v>
      </c>
      <c r="B8221" s="6" t="s">
        <v>259</v>
      </c>
      <c r="C8221" s="7">
        <v>142638</v>
      </c>
      <c r="D8221" s="10">
        <v>0.15031770763209029</v>
      </c>
      <c r="E8221" s="10">
        <v>4.1566033337218791</v>
      </c>
      <c r="F8221" s="8">
        <v>-27.561094521299289</v>
      </c>
      <c r="G8221" s="8">
        <v>15.00189468761841</v>
      </c>
    </row>
    <row r="8222" spans="1:7" x14ac:dyDescent="0.6">
      <c r="A8222" s="3" t="s">
        <v>75</v>
      </c>
      <c r="B8222" s="3" t="s">
        <v>259</v>
      </c>
      <c r="C8222" s="4">
        <v>106592</v>
      </c>
      <c r="D8222" s="9">
        <v>0.1049056634895941</v>
      </c>
      <c r="E8222" s="9">
        <v>3.688049269946716</v>
      </c>
      <c r="F8222" s="5">
        <v>-25.270965661324471</v>
      </c>
      <c r="G8222" s="5">
        <v>-41.084328692316618</v>
      </c>
    </row>
    <row r="8223" spans="1:7" x14ac:dyDescent="0.6">
      <c r="A8223" s="6" t="s">
        <v>76</v>
      </c>
      <c r="B8223" s="6" t="s">
        <v>259</v>
      </c>
      <c r="C8223" s="7">
        <v>332433</v>
      </c>
      <c r="D8223" s="10">
        <v>0.32187899337477288</v>
      </c>
      <c r="E8223" s="10">
        <v>4.2969986040018613</v>
      </c>
      <c r="F8223" s="8">
        <v>211.87424947463219</v>
      </c>
      <c r="G8223" s="8">
        <v>98.138611736938103</v>
      </c>
    </row>
    <row r="8224" spans="1:7" x14ac:dyDescent="0.6">
      <c r="A8224" s="3" t="s">
        <v>77</v>
      </c>
      <c r="B8224" s="3" t="s">
        <v>259</v>
      </c>
      <c r="C8224" s="4">
        <v>243157</v>
      </c>
      <c r="D8224" s="9">
        <v>0.20270341466934591</v>
      </c>
      <c r="E8224" s="9">
        <v>4.0066074576941464</v>
      </c>
      <c r="F8224" s="5">
        <v>-26.855336263247029</v>
      </c>
      <c r="G8224" s="5">
        <v>134.5264274691358</v>
      </c>
    </row>
    <row r="8225" spans="1:7" x14ac:dyDescent="0.6">
      <c r="A8225" s="6" t="s">
        <v>78</v>
      </c>
      <c r="B8225" s="6" t="s">
        <v>259</v>
      </c>
      <c r="C8225" s="7">
        <v>332007</v>
      </c>
      <c r="D8225" s="10">
        <v>0.28076664388050959</v>
      </c>
      <c r="E8225" s="10">
        <v>4.1820277368401166</v>
      </c>
      <c r="F8225" s="8">
        <v>36.540177745242787</v>
      </c>
      <c r="G8225" s="8">
        <v>328.2966536804355</v>
      </c>
    </row>
    <row r="8226" spans="1:7" x14ac:dyDescent="0.6">
      <c r="A8226" s="3" t="s">
        <v>79</v>
      </c>
      <c r="B8226" s="3" t="s">
        <v>259</v>
      </c>
      <c r="C8226" s="4">
        <v>330873</v>
      </c>
      <c r="D8226" s="9">
        <v>0.28893177354611932</v>
      </c>
      <c r="E8226" s="9">
        <v>3.8479868815853742</v>
      </c>
      <c r="F8226" s="5">
        <v>-0.3415590635137189</v>
      </c>
      <c r="G8226" s="5">
        <v>239.7471967798908</v>
      </c>
    </row>
    <row r="8227" spans="1:7" x14ac:dyDescent="0.6">
      <c r="A8227" s="6" t="s">
        <v>80</v>
      </c>
      <c r="B8227" s="6" t="s">
        <v>259</v>
      </c>
      <c r="C8227" s="7">
        <v>207376</v>
      </c>
      <c r="D8227" s="10">
        <v>0.1757565436250513</v>
      </c>
      <c r="E8227" s="10">
        <v>3.9595975025299301</v>
      </c>
      <c r="F8227" s="8">
        <v>-37.324592819601477</v>
      </c>
      <c r="G8227" s="8">
        <v>29.29000723210056</v>
      </c>
    </row>
    <row r="8228" spans="1:7" x14ac:dyDescent="0.6">
      <c r="A8228" s="3" t="s">
        <v>81</v>
      </c>
      <c r="B8228" s="3" t="s">
        <v>259</v>
      </c>
      <c r="C8228" s="4">
        <v>305057</v>
      </c>
      <c r="D8228" s="9">
        <v>0.2796294291556467</v>
      </c>
      <c r="E8228" s="9">
        <v>3.8106879192534939</v>
      </c>
      <c r="F8228" s="5">
        <v>47.103329218424513</v>
      </c>
      <c r="G8228" s="5">
        <v>163.56865760620701</v>
      </c>
    </row>
    <row r="8229" spans="1:7" x14ac:dyDescent="0.6">
      <c r="A8229" s="6" t="s">
        <v>82</v>
      </c>
      <c r="B8229" s="6" t="s">
        <v>259</v>
      </c>
      <c r="C8229" s="7">
        <v>225831</v>
      </c>
      <c r="D8229" s="10">
        <v>0.20187137141772199</v>
      </c>
      <c r="E8229" s="10">
        <v>4.7029509152627087</v>
      </c>
      <c r="F8229" s="8">
        <v>-25.97088412985115</v>
      </c>
      <c r="G8229" s="8">
        <v>8.6222072581227049</v>
      </c>
    </row>
    <row r="8230" spans="1:7" x14ac:dyDescent="0.6">
      <c r="A8230" s="3" t="s">
        <v>83</v>
      </c>
      <c r="B8230" s="3" t="s">
        <v>259</v>
      </c>
      <c r="C8230" s="4">
        <v>411253</v>
      </c>
      <c r="D8230" s="9">
        <v>0.32574144925824439</v>
      </c>
      <c r="E8230" s="9">
        <v>4.318206159370833</v>
      </c>
      <c r="F8230" s="5">
        <v>82.106530989988073</v>
      </c>
      <c r="G8230" s="5">
        <v>38.902098799624397</v>
      </c>
    </row>
    <row r="8231" spans="1:7" x14ac:dyDescent="0.6">
      <c r="A8231" s="6" t="s">
        <v>84</v>
      </c>
      <c r="B8231" s="6" t="s">
        <v>259</v>
      </c>
      <c r="C8231" s="7">
        <v>552630</v>
      </c>
      <c r="D8231" s="10">
        <v>0.43766135906606518</v>
      </c>
      <c r="E8231" s="10">
        <v>4.2378626258598349</v>
      </c>
      <c r="F8231" s="8">
        <v>34.37713524278243</v>
      </c>
      <c r="G8231" s="8">
        <v>356.58316533923801</v>
      </c>
    </row>
    <row r="8232" spans="1:7" x14ac:dyDescent="0.6">
      <c r="A8232" s="3" t="s">
        <v>85</v>
      </c>
      <c r="B8232" s="3" t="s">
        <v>259</v>
      </c>
      <c r="C8232" s="4">
        <v>422570</v>
      </c>
      <c r="D8232" s="9">
        <v>0.35673229101747039</v>
      </c>
      <c r="E8232" s="9">
        <v>4.1132038740448724</v>
      </c>
      <c r="F8232" s="5">
        <v>-23.534733908763549</v>
      </c>
      <c r="G8232" s="5">
        <v>114.6027586487091</v>
      </c>
    </row>
    <row r="8233" spans="1:7" x14ac:dyDescent="0.6">
      <c r="A8233" s="6" t="s">
        <v>86</v>
      </c>
      <c r="B8233" s="6" t="s">
        <v>259</v>
      </c>
      <c r="C8233" s="7">
        <v>444339</v>
      </c>
      <c r="D8233" s="10">
        <v>0.38798719979898733</v>
      </c>
      <c r="E8233" s="10">
        <v>3.995207610278912</v>
      </c>
      <c r="F8233" s="8">
        <v>5.1515725205291352</v>
      </c>
      <c r="G8233" s="8">
        <v>211.5151642619779</v>
      </c>
    </row>
    <row r="8234" spans="1:7" x14ac:dyDescent="0.6">
      <c r="A8234" s="3" t="s">
        <v>87</v>
      </c>
      <c r="B8234" s="3" t="s">
        <v>259</v>
      </c>
      <c r="C8234" s="4">
        <v>516526</v>
      </c>
      <c r="D8234" s="9">
        <v>0.39920551821563849</v>
      </c>
      <c r="E8234" s="9">
        <v>3.7563068599146239</v>
      </c>
      <c r="F8234" s="5">
        <v>16.245929346737519</v>
      </c>
      <c r="G8234" s="5">
        <v>384.58233263284302</v>
      </c>
    </row>
    <row r="8235" spans="1:7" x14ac:dyDescent="0.6">
      <c r="A8235" s="6" t="s">
        <v>88</v>
      </c>
      <c r="B8235" s="6" t="s">
        <v>259</v>
      </c>
      <c r="C8235" s="7">
        <v>727258</v>
      </c>
      <c r="D8235" s="10">
        <v>0.57468292924421194</v>
      </c>
      <c r="E8235" s="10">
        <v>4.0239581258437909</v>
      </c>
      <c r="F8235" s="8">
        <v>40.797946279567718</v>
      </c>
      <c r="G8235" s="8">
        <v>118.76829315982469</v>
      </c>
    </row>
    <row r="8236" spans="1:7" x14ac:dyDescent="0.6">
      <c r="A8236" s="3" t="s">
        <v>89</v>
      </c>
      <c r="B8236" s="3" t="s">
        <v>259</v>
      </c>
      <c r="C8236" s="4">
        <v>394712</v>
      </c>
      <c r="D8236" s="9">
        <v>0.26757612032942441</v>
      </c>
      <c r="E8236" s="9">
        <v>4.353665262182612</v>
      </c>
      <c r="F8236" s="5">
        <v>-45.726000951519261</v>
      </c>
      <c r="G8236" s="5">
        <v>62.328043198427352</v>
      </c>
    </row>
    <row r="8237" spans="1:7" x14ac:dyDescent="0.6">
      <c r="A8237" s="6" t="s">
        <v>90</v>
      </c>
      <c r="B8237" s="6" t="s">
        <v>259</v>
      </c>
      <c r="C8237" s="7">
        <v>579796</v>
      </c>
      <c r="D8237" s="10">
        <v>0.41966691130275008</v>
      </c>
      <c r="E8237" s="10">
        <v>4.3804141703371826</v>
      </c>
      <c r="F8237" s="8">
        <v>46.890897667159862</v>
      </c>
      <c r="G8237" s="8">
        <v>74.633667362435133</v>
      </c>
    </row>
    <row r="8238" spans="1:7" x14ac:dyDescent="0.6">
      <c r="A8238" s="3" t="s">
        <v>91</v>
      </c>
      <c r="B8238" s="3" t="s">
        <v>259</v>
      </c>
      <c r="C8238" s="4">
        <v>329970</v>
      </c>
      <c r="D8238" s="9">
        <v>0.2428659766221864</v>
      </c>
      <c r="E8238" s="9">
        <v>4.0525404369772673</v>
      </c>
      <c r="F8238" s="5">
        <v>-43.088603577810133</v>
      </c>
      <c r="G8238" s="5">
        <v>-0.27291438104650728</v>
      </c>
    </row>
    <row r="8239" spans="1:7" x14ac:dyDescent="0.6">
      <c r="A8239" s="6" t="s">
        <v>92</v>
      </c>
      <c r="B8239" s="6" t="s">
        <v>259</v>
      </c>
      <c r="C8239" s="7">
        <v>571614</v>
      </c>
      <c r="D8239" s="10">
        <v>0.40864017168071581</v>
      </c>
      <c r="E8239" s="10">
        <v>4.0782962328767134</v>
      </c>
      <c r="F8239" s="8">
        <v>73.232112010182732</v>
      </c>
      <c r="G8239" s="8">
        <v>175.64134711827791</v>
      </c>
    </row>
    <row r="8240" spans="1:7" x14ac:dyDescent="0.6">
      <c r="A8240" s="3" t="s">
        <v>93</v>
      </c>
      <c r="B8240" s="3" t="s">
        <v>259</v>
      </c>
      <c r="C8240" s="4">
        <v>242820</v>
      </c>
      <c r="D8240" s="9">
        <v>0.1978949202911828</v>
      </c>
      <c r="E8240" s="9">
        <v>4.5168250897524134</v>
      </c>
      <c r="F8240" s="5">
        <v>-57.520284667625347</v>
      </c>
      <c r="G8240" s="5">
        <v>-20.40176098237378</v>
      </c>
    </row>
    <row r="8241" spans="1:7" x14ac:dyDescent="0.6">
      <c r="A8241" s="6" t="s">
        <v>94</v>
      </c>
      <c r="B8241" s="6" t="s">
        <v>259</v>
      </c>
      <c r="C8241" s="7">
        <v>839882</v>
      </c>
      <c r="D8241" s="10">
        <v>0.53807389735603062</v>
      </c>
      <c r="E8241" s="10">
        <v>4.1681281978749487</v>
      </c>
      <c r="F8241" s="8">
        <v>245.88666501935589</v>
      </c>
      <c r="G8241" s="8">
        <v>271.90731121945169</v>
      </c>
    </row>
    <row r="8242" spans="1:7" x14ac:dyDescent="0.6">
      <c r="A8242" s="3" t="s">
        <v>95</v>
      </c>
      <c r="B8242" s="3" t="s">
        <v>259</v>
      </c>
      <c r="C8242" s="4">
        <v>465376</v>
      </c>
      <c r="D8242" s="9">
        <v>0.33884485806262632</v>
      </c>
      <c r="E8242" s="9">
        <v>3.931138179790846</v>
      </c>
      <c r="F8242" s="5">
        <v>-44.590311496138753</v>
      </c>
      <c r="G8242" s="5">
        <v>13.160511899001341</v>
      </c>
    </row>
    <row r="8243" spans="1:7" x14ac:dyDescent="0.6">
      <c r="A8243" s="6" t="s">
        <v>96</v>
      </c>
      <c r="B8243" s="6" t="s">
        <v>259</v>
      </c>
      <c r="C8243" s="7">
        <v>400082</v>
      </c>
      <c r="D8243" s="10">
        <v>0.29915894419643563</v>
      </c>
      <c r="E8243" s="10">
        <v>4.0429883686853882</v>
      </c>
      <c r="F8243" s="8">
        <v>-14.030375438355231</v>
      </c>
      <c r="G8243" s="8">
        <v>-27.604002678102891</v>
      </c>
    </row>
    <row r="8244" spans="1:7" x14ac:dyDescent="0.6">
      <c r="A8244" s="3" t="s">
        <v>97</v>
      </c>
      <c r="B8244" s="3" t="s">
        <v>259</v>
      </c>
      <c r="C8244" s="4">
        <v>976420</v>
      </c>
      <c r="D8244" s="9">
        <v>0.64836219123445549</v>
      </c>
      <c r="E8244" s="9">
        <v>4.3313090807468297</v>
      </c>
      <c r="F8244" s="5">
        <v>144.0549687314101</v>
      </c>
      <c r="G8244" s="5">
        <v>131.0670421468632</v>
      </c>
    </row>
    <row r="8245" spans="1:7" x14ac:dyDescent="0.6">
      <c r="A8245" s="6" t="s">
        <v>98</v>
      </c>
      <c r="B8245" s="6" t="s">
        <v>259</v>
      </c>
      <c r="C8245" s="7">
        <v>824843</v>
      </c>
      <c r="D8245" s="10">
        <v>0.59250088286864599</v>
      </c>
      <c r="E8245" s="10">
        <v>4.1372888327113682</v>
      </c>
      <c r="F8245" s="8">
        <v>-15.52375002560373</v>
      </c>
      <c r="G8245" s="8">
        <v>85.633716599263181</v>
      </c>
    </row>
    <row r="8246" spans="1:7" x14ac:dyDescent="0.6">
      <c r="A8246" s="3" t="s">
        <v>99</v>
      </c>
      <c r="B8246" s="3" t="s">
        <v>259</v>
      </c>
      <c r="C8246" s="4">
        <v>519104</v>
      </c>
      <c r="D8246" s="9">
        <v>0.3452372700839586</v>
      </c>
      <c r="E8246" s="9">
        <v>4.3154376922437443</v>
      </c>
      <c r="F8246" s="5">
        <v>-37.066326561539583</v>
      </c>
      <c r="G8246" s="5">
        <v>0.49910362692293653</v>
      </c>
    </row>
    <row r="8247" spans="1:7" x14ac:dyDescent="0.6">
      <c r="A8247" s="6" t="s">
        <v>100</v>
      </c>
      <c r="B8247" s="6" t="s">
        <v>259</v>
      </c>
      <c r="C8247" s="7">
        <v>651771</v>
      </c>
      <c r="D8247" s="10">
        <v>0.36940327647400212</v>
      </c>
      <c r="E8247" s="10">
        <v>4.1837853451872773</v>
      </c>
      <c r="F8247" s="8">
        <v>25.556921156454209</v>
      </c>
      <c r="G8247" s="8">
        <v>-10.37967268837194</v>
      </c>
    </row>
    <row r="8248" spans="1:7" x14ac:dyDescent="0.6">
      <c r="A8248" s="3" t="s">
        <v>101</v>
      </c>
      <c r="B8248" s="3" t="s">
        <v>259</v>
      </c>
      <c r="C8248" s="4">
        <v>965627</v>
      </c>
      <c r="D8248" s="9">
        <v>0.48660251073928568</v>
      </c>
      <c r="E8248" s="9">
        <v>4.4999114582362481</v>
      </c>
      <c r="F8248" s="5">
        <v>48.154336415704279</v>
      </c>
      <c r="G8248" s="5">
        <v>144.64090273414541</v>
      </c>
    </row>
    <row r="8249" spans="1:7" x14ac:dyDescent="0.6">
      <c r="A8249" s="6" t="s">
        <v>102</v>
      </c>
      <c r="B8249" s="6" t="s">
        <v>259</v>
      </c>
      <c r="C8249" s="7">
        <v>631302</v>
      </c>
      <c r="D8249" s="10">
        <v>0.3857202195774283</v>
      </c>
      <c r="E8249" s="10">
        <v>4.5603103283875353</v>
      </c>
      <c r="F8249" s="8">
        <v>-34.622582011480617</v>
      </c>
      <c r="G8249" s="8">
        <v>8.8834693581880444</v>
      </c>
    </row>
    <row r="8250" spans="1:7" x14ac:dyDescent="0.6">
      <c r="A8250" s="3" t="s">
        <v>65</v>
      </c>
      <c r="B8250" s="3" t="s">
        <v>356</v>
      </c>
      <c r="C8250" s="4">
        <v>103100</v>
      </c>
      <c r="D8250" s="9">
        <v>0.1226094268620558</v>
      </c>
      <c r="E8250" s="9">
        <v>5.8579545454545459</v>
      </c>
      <c r="F8250" s="3"/>
      <c r="G8250" s="3"/>
    </row>
    <row r="8251" spans="1:7" x14ac:dyDescent="0.6">
      <c r="A8251" s="6" t="s">
        <v>22</v>
      </c>
      <c r="B8251" s="6" t="s">
        <v>261</v>
      </c>
      <c r="C8251" s="7">
        <v>42</v>
      </c>
      <c r="D8251" s="10">
        <v>9.8001152166878977E-5</v>
      </c>
      <c r="E8251" s="10">
        <v>8.4</v>
      </c>
      <c r="F8251" s="6"/>
      <c r="G8251" s="6"/>
    </row>
    <row r="8252" spans="1:7" x14ac:dyDescent="0.6">
      <c r="A8252" s="3" t="s">
        <v>65</v>
      </c>
      <c r="B8252" s="3" t="s">
        <v>261</v>
      </c>
      <c r="C8252" s="4">
        <v>45</v>
      </c>
      <c r="D8252" s="9">
        <v>5.3515268756474383E-5</v>
      </c>
      <c r="E8252" s="9">
        <v>3</v>
      </c>
      <c r="F8252" s="5">
        <v>7.1428571428571397</v>
      </c>
      <c r="G8252" s="3"/>
    </row>
    <row r="8253" spans="1:7" x14ac:dyDescent="0.6">
      <c r="A8253" s="6" t="s">
        <v>14</v>
      </c>
      <c r="B8253" s="6" t="s">
        <v>263</v>
      </c>
      <c r="C8253" s="7">
        <v>1471745</v>
      </c>
      <c r="D8253" s="10">
        <v>3.7859264872059821</v>
      </c>
      <c r="E8253" s="10">
        <v>3.7057380908617081</v>
      </c>
      <c r="F8253" s="6"/>
      <c r="G8253" s="6"/>
    </row>
    <row r="8254" spans="1:7" x14ac:dyDescent="0.6">
      <c r="A8254" s="3" t="s">
        <v>15</v>
      </c>
      <c r="B8254" s="3" t="s">
        <v>263</v>
      </c>
      <c r="C8254" s="4">
        <v>1240491</v>
      </c>
      <c r="D8254" s="9">
        <v>3.7153954675560361</v>
      </c>
      <c r="E8254" s="9">
        <v>3.6283336745736929</v>
      </c>
      <c r="F8254" s="5">
        <v>-15.712912223245191</v>
      </c>
      <c r="G8254" s="3"/>
    </row>
    <row r="8255" spans="1:7" x14ac:dyDescent="0.6">
      <c r="A8255" s="6" t="s">
        <v>16</v>
      </c>
      <c r="B8255" s="6" t="s">
        <v>263</v>
      </c>
      <c r="C8255" s="7">
        <v>1486922</v>
      </c>
      <c r="D8255" s="10">
        <v>3.33767365904452</v>
      </c>
      <c r="E8255" s="10">
        <v>3.4805819220280658</v>
      </c>
      <c r="F8255" s="8">
        <v>19.865601604525949</v>
      </c>
      <c r="G8255" s="6"/>
    </row>
    <row r="8256" spans="1:7" x14ac:dyDescent="0.6">
      <c r="A8256" s="3" t="s">
        <v>17</v>
      </c>
      <c r="B8256" s="3" t="s">
        <v>263</v>
      </c>
      <c r="C8256" s="4">
        <v>1492609</v>
      </c>
      <c r="D8256" s="9">
        <v>3.242968486731741</v>
      </c>
      <c r="E8256" s="9">
        <v>3.5283845788350212</v>
      </c>
      <c r="F8256" s="5">
        <v>0.38246794384642069</v>
      </c>
      <c r="G8256" s="3"/>
    </row>
    <row r="8257" spans="1:7" x14ac:dyDescent="0.6">
      <c r="A8257" s="6" t="s">
        <v>18</v>
      </c>
      <c r="B8257" s="6" t="s">
        <v>263</v>
      </c>
      <c r="C8257" s="7">
        <v>1280189</v>
      </c>
      <c r="D8257" s="10">
        <v>2.817404517402101</v>
      </c>
      <c r="E8257" s="10">
        <v>3.3104968632501182</v>
      </c>
      <c r="F8257" s="8">
        <v>-14.23145646314607</v>
      </c>
      <c r="G8257" s="6"/>
    </row>
    <row r="8258" spans="1:7" x14ac:dyDescent="0.6">
      <c r="A8258" s="3" t="s">
        <v>19</v>
      </c>
      <c r="B8258" s="3" t="s">
        <v>263</v>
      </c>
      <c r="C8258" s="4">
        <v>1700632</v>
      </c>
      <c r="D8258" s="9">
        <v>4.1832913249183354</v>
      </c>
      <c r="E8258" s="9">
        <v>3.195685548655022</v>
      </c>
      <c r="F8258" s="5">
        <v>32.842260010045401</v>
      </c>
      <c r="G8258" s="3"/>
    </row>
    <row r="8259" spans="1:7" x14ac:dyDescent="0.6">
      <c r="A8259" s="6" t="s">
        <v>20</v>
      </c>
      <c r="B8259" s="6" t="s">
        <v>263</v>
      </c>
      <c r="C8259" s="7">
        <v>2259390</v>
      </c>
      <c r="D8259" s="10">
        <v>5.2466144975230913</v>
      </c>
      <c r="E8259" s="10">
        <v>3.1817688933326762</v>
      </c>
      <c r="F8259" s="8">
        <v>32.855902981950237</v>
      </c>
      <c r="G8259" s="6"/>
    </row>
    <row r="8260" spans="1:7" x14ac:dyDescent="0.6">
      <c r="A8260" s="3" t="s">
        <v>21</v>
      </c>
      <c r="B8260" s="3" t="s">
        <v>263</v>
      </c>
      <c r="C8260" s="4">
        <v>1709854</v>
      </c>
      <c r="D8260" s="9">
        <v>3.8625689939705801</v>
      </c>
      <c r="E8260" s="9">
        <v>3.1264358148260571</v>
      </c>
      <c r="F8260" s="5">
        <v>-24.322317085585041</v>
      </c>
      <c r="G8260" s="3"/>
    </row>
    <row r="8261" spans="1:7" x14ac:dyDescent="0.6">
      <c r="A8261" s="6" t="s">
        <v>22</v>
      </c>
      <c r="B8261" s="6" t="s">
        <v>263</v>
      </c>
      <c r="C8261" s="7">
        <v>1735379</v>
      </c>
      <c r="D8261" s="10">
        <v>4.0492652725287206</v>
      </c>
      <c r="E8261" s="10">
        <v>3.134223848492018</v>
      </c>
      <c r="F8261" s="8">
        <v>1.492817515413591</v>
      </c>
      <c r="G8261" s="6"/>
    </row>
    <row r="8262" spans="1:7" x14ac:dyDescent="0.6">
      <c r="A8262" s="3" t="s">
        <v>23</v>
      </c>
      <c r="B8262" s="3" t="s">
        <v>263</v>
      </c>
      <c r="C8262" s="4">
        <v>1579849</v>
      </c>
      <c r="D8262" s="9">
        <v>2.96606124259017</v>
      </c>
      <c r="E8262" s="9">
        <v>2.9003062134902828</v>
      </c>
      <c r="F8262" s="5">
        <v>-8.9623073691683537</v>
      </c>
      <c r="G8262" s="3"/>
    </row>
    <row r="8263" spans="1:7" x14ac:dyDescent="0.6">
      <c r="A8263" s="6" t="s">
        <v>24</v>
      </c>
      <c r="B8263" s="6" t="s">
        <v>263</v>
      </c>
      <c r="C8263" s="7">
        <v>2297155</v>
      </c>
      <c r="D8263" s="10">
        <v>4.4505346761894584</v>
      </c>
      <c r="E8263" s="10">
        <v>3.419031572931194</v>
      </c>
      <c r="F8263" s="8">
        <v>45.403453114822987</v>
      </c>
      <c r="G8263" s="6"/>
    </row>
    <row r="8264" spans="1:7" x14ac:dyDescent="0.6">
      <c r="A8264" s="3" t="s">
        <v>25</v>
      </c>
      <c r="B8264" s="3" t="s">
        <v>263</v>
      </c>
      <c r="C8264" s="4">
        <v>1684163</v>
      </c>
      <c r="D8264" s="9">
        <v>3.7814819441833638</v>
      </c>
      <c r="E8264" s="9">
        <v>3.0801812083237321</v>
      </c>
      <c r="F8264" s="5">
        <v>-26.68483406648658</v>
      </c>
      <c r="G8264" s="3"/>
    </row>
    <row r="8265" spans="1:7" x14ac:dyDescent="0.6">
      <c r="A8265" s="6" t="s">
        <v>26</v>
      </c>
      <c r="B8265" s="6" t="s">
        <v>263</v>
      </c>
      <c r="C8265" s="7">
        <v>1896050</v>
      </c>
      <c r="D8265" s="10">
        <v>4.5117434777876504</v>
      </c>
      <c r="E8265" s="10">
        <v>3.0903596686100432</v>
      </c>
      <c r="F8265" s="8">
        <v>12.58114564920378</v>
      </c>
      <c r="G8265" s="8">
        <v>28.830062273016051</v>
      </c>
    </row>
    <row r="8266" spans="1:7" x14ac:dyDescent="0.6">
      <c r="A8266" s="3" t="s">
        <v>27</v>
      </c>
      <c r="B8266" s="3" t="s">
        <v>263</v>
      </c>
      <c r="C8266" s="4">
        <v>2049035</v>
      </c>
      <c r="D8266" s="9">
        <v>4.1821140995129404</v>
      </c>
      <c r="E8266" s="9">
        <v>3.4146428851156441</v>
      </c>
      <c r="F8266" s="5">
        <v>8.0686163339574346</v>
      </c>
      <c r="G8266" s="5">
        <v>65.179352369344073</v>
      </c>
    </row>
    <row r="8267" spans="1:7" x14ac:dyDescent="0.6">
      <c r="A8267" s="6" t="s">
        <v>28</v>
      </c>
      <c r="B8267" s="6" t="s">
        <v>263</v>
      </c>
      <c r="C8267" s="7">
        <v>2449258</v>
      </c>
      <c r="D8267" s="10">
        <v>4.1460866072470397</v>
      </c>
      <c r="E8267" s="10">
        <v>3.1605694361642551</v>
      </c>
      <c r="F8267" s="8">
        <v>19.5322676284202</v>
      </c>
      <c r="G8267" s="8">
        <v>64.720005487846706</v>
      </c>
    </row>
    <row r="8268" spans="1:7" x14ac:dyDescent="0.6">
      <c r="A8268" s="3" t="s">
        <v>29</v>
      </c>
      <c r="B8268" s="3" t="s">
        <v>263</v>
      </c>
      <c r="C8268" s="4">
        <v>2080368</v>
      </c>
      <c r="D8268" s="9">
        <v>2.9985677741368599</v>
      </c>
      <c r="E8268" s="9">
        <v>3.2606473434343282</v>
      </c>
      <c r="F8268" s="5">
        <v>-15.06129611498667</v>
      </c>
      <c r="G8268" s="5">
        <v>39.377961676500682</v>
      </c>
    </row>
    <row r="8269" spans="1:7" x14ac:dyDescent="0.6">
      <c r="A8269" s="6" t="s">
        <v>30</v>
      </c>
      <c r="B8269" s="6" t="s">
        <v>263</v>
      </c>
      <c r="C8269" s="7">
        <v>1282255</v>
      </c>
      <c r="D8269" s="10">
        <v>2.063324679981561</v>
      </c>
      <c r="E8269" s="10">
        <v>3.067206789569743</v>
      </c>
      <c r="F8269" s="8">
        <v>-38.364029825492423</v>
      </c>
      <c r="G8269" s="8">
        <v>0.1613824208769099</v>
      </c>
    </row>
    <row r="8270" spans="1:7" x14ac:dyDescent="0.6">
      <c r="A8270" s="3" t="s">
        <v>31</v>
      </c>
      <c r="B8270" s="3" t="s">
        <v>263</v>
      </c>
      <c r="C8270" s="4">
        <v>1175521</v>
      </c>
      <c r="D8270" s="9">
        <v>1.925808531885479</v>
      </c>
      <c r="E8270" s="9">
        <v>2.8072947762085119</v>
      </c>
      <c r="F8270" s="5">
        <v>-8.3239293276298412</v>
      </c>
      <c r="G8270" s="5">
        <v>-30.877403224213118</v>
      </c>
    </row>
    <row r="8271" spans="1:7" x14ac:dyDescent="0.6">
      <c r="A8271" s="6" t="s">
        <v>32</v>
      </c>
      <c r="B8271" s="6" t="s">
        <v>263</v>
      </c>
      <c r="C8271" s="7">
        <v>1052245</v>
      </c>
      <c r="D8271" s="10">
        <v>1.621896909969982</v>
      </c>
      <c r="E8271" s="10">
        <v>3.436272316690451</v>
      </c>
      <c r="F8271" s="8">
        <v>-10.48692452112723</v>
      </c>
      <c r="G8271" s="8">
        <v>-53.427916384510873</v>
      </c>
    </row>
    <row r="8272" spans="1:7" x14ac:dyDescent="0.6">
      <c r="A8272" s="3" t="s">
        <v>33</v>
      </c>
      <c r="B8272" s="3" t="s">
        <v>263</v>
      </c>
      <c r="C8272" s="4">
        <v>1121005</v>
      </c>
      <c r="D8272" s="9">
        <v>2.1131680717600778</v>
      </c>
      <c r="E8272" s="9">
        <v>2.7912428569650038</v>
      </c>
      <c r="F8272" s="5">
        <v>6.5345998317882348</v>
      </c>
      <c r="G8272" s="5">
        <v>-34.438554402890553</v>
      </c>
    </row>
    <row r="8273" spans="1:7" x14ac:dyDescent="0.6">
      <c r="A8273" s="6" t="s">
        <v>34</v>
      </c>
      <c r="B8273" s="6" t="s">
        <v>263</v>
      </c>
      <c r="C8273" s="7">
        <v>1062906</v>
      </c>
      <c r="D8273" s="10">
        <v>1.829348480416177</v>
      </c>
      <c r="E8273" s="10">
        <v>2.789318301698144</v>
      </c>
      <c r="F8273" s="8">
        <v>-5.1827601125775562</v>
      </c>
      <c r="G8273" s="8">
        <v>-38.75078585139039</v>
      </c>
    </row>
    <row r="8274" spans="1:7" x14ac:dyDescent="0.6">
      <c r="A8274" s="3" t="s">
        <v>35</v>
      </c>
      <c r="B8274" s="3" t="s">
        <v>263</v>
      </c>
      <c r="C8274" s="4">
        <v>1108731</v>
      </c>
      <c r="D8274" s="9">
        <v>2.060072578599363</v>
      </c>
      <c r="E8274" s="9">
        <v>3.014846760224823</v>
      </c>
      <c r="F8274" s="5">
        <v>4.3112937550451313</v>
      </c>
      <c r="G8274" s="5">
        <v>-29.82044486530042</v>
      </c>
    </row>
    <row r="8275" spans="1:7" x14ac:dyDescent="0.6">
      <c r="A8275" s="6" t="s">
        <v>36</v>
      </c>
      <c r="B8275" s="6" t="s">
        <v>263</v>
      </c>
      <c r="C8275" s="7">
        <v>1206845</v>
      </c>
      <c r="D8275" s="10">
        <v>2.2919419083138539</v>
      </c>
      <c r="E8275" s="10">
        <v>3.119703964885252</v>
      </c>
      <c r="F8275" s="8">
        <v>8.8492159053909383</v>
      </c>
      <c r="G8275" s="8">
        <v>-47.463492885765213</v>
      </c>
    </row>
    <row r="8276" spans="1:7" x14ac:dyDescent="0.6">
      <c r="A8276" s="3" t="s">
        <v>37</v>
      </c>
      <c r="B8276" s="3" t="s">
        <v>263</v>
      </c>
      <c r="C8276" s="4">
        <v>1433545</v>
      </c>
      <c r="D8276" s="9">
        <v>2.353083634486302</v>
      </c>
      <c r="E8276" s="9">
        <v>3.0976680164742789</v>
      </c>
      <c r="F8276" s="5">
        <v>18.7845166529256</v>
      </c>
      <c r="G8276" s="5">
        <v>-14.880863669371671</v>
      </c>
    </row>
    <row r="8277" spans="1:7" x14ac:dyDescent="0.6">
      <c r="A8277" s="6" t="s">
        <v>38</v>
      </c>
      <c r="B8277" s="6" t="s">
        <v>263</v>
      </c>
      <c r="C8277" s="7">
        <v>1313907</v>
      </c>
      <c r="D8277" s="10">
        <v>2.2968165512554108</v>
      </c>
      <c r="E8277" s="10">
        <v>2.7044583496284709</v>
      </c>
      <c r="F8277" s="8">
        <v>-8.345604776968985</v>
      </c>
      <c r="G8277" s="8">
        <v>-30.702935049181189</v>
      </c>
    </row>
    <row r="8278" spans="1:7" x14ac:dyDescent="0.6">
      <c r="A8278" s="3" t="s">
        <v>39</v>
      </c>
      <c r="B8278" s="3" t="s">
        <v>263</v>
      </c>
      <c r="C8278" s="4">
        <v>1027626</v>
      </c>
      <c r="D8278" s="9">
        <v>1.959093873758087</v>
      </c>
      <c r="E8278" s="9">
        <v>3.0148921813114269</v>
      </c>
      <c r="F8278" s="5">
        <v>-21.788528411828231</v>
      </c>
      <c r="G8278" s="5">
        <v>-49.848294441041773</v>
      </c>
    </row>
    <row r="8279" spans="1:7" x14ac:dyDescent="0.6">
      <c r="A8279" s="6" t="s">
        <v>40</v>
      </c>
      <c r="B8279" s="6" t="s">
        <v>263</v>
      </c>
      <c r="C8279" s="7">
        <v>1491723</v>
      </c>
      <c r="D8279" s="10">
        <v>2.1230247773537529</v>
      </c>
      <c r="E8279" s="10">
        <v>3.4426627894900821</v>
      </c>
      <c r="F8279" s="8">
        <v>45.162053120493262</v>
      </c>
      <c r="G8279" s="8">
        <v>-39.094901394626461</v>
      </c>
    </row>
    <row r="8280" spans="1:7" x14ac:dyDescent="0.6">
      <c r="A8280" s="3" t="s">
        <v>41</v>
      </c>
      <c r="B8280" s="3" t="s">
        <v>263</v>
      </c>
      <c r="C8280" s="4">
        <v>1794080</v>
      </c>
      <c r="D8280" s="9">
        <v>2.6789598262940748</v>
      </c>
      <c r="E8280" s="9">
        <v>3.4500211530325759</v>
      </c>
      <c r="F8280" s="5">
        <v>20.26897755146231</v>
      </c>
      <c r="G8280" s="5">
        <v>-13.76141144259093</v>
      </c>
    </row>
    <row r="8281" spans="1:7" x14ac:dyDescent="0.6">
      <c r="A8281" s="6" t="s">
        <v>42</v>
      </c>
      <c r="B8281" s="6" t="s">
        <v>263</v>
      </c>
      <c r="C8281" s="7">
        <v>1409347</v>
      </c>
      <c r="D8281" s="10">
        <v>2.3263875052941581</v>
      </c>
      <c r="E8281" s="10">
        <v>3.51338947389414</v>
      </c>
      <c r="F8281" s="8">
        <v>-21.44458441095157</v>
      </c>
      <c r="G8281" s="8">
        <v>9.9116010465936988</v>
      </c>
    </row>
    <row r="8282" spans="1:7" x14ac:dyDescent="0.6">
      <c r="A8282" s="3" t="s">
        <v>43</v>
      </c>
      <c r="B8282" s="3" t="s">
        <v>263</v>
      </c>
      <c r="C8282" s="4">
        <v>1586394</v>
      </c>
      <c r="D8282" s="9">
        <v>2.5592373985756778</v>
      </c>
      <c r="E8282" s="9">
        <v>3.3357458565859361</v>
      </c>
      <c r="F8282" s="5">
        <v>12.562342701974741</v>
      </c>
      <c r="G8282" s="5">
        <v>34.95241684325503</v>
      </c>
    </row>
    <row r="8283" spans="1:7" x14ac:dyDescent="0.6">
      <c r="A8283" s="6" t="s">
        <v>44</v>
      </c>
      <c r="B8283" s="6" t="s">
        <v>263</v>
      </c>
      <c r="C8283" s="7">
        <v>2067552</v>
      </c>
      <c r="D8283" s="10">
        <v>3.3513462379908519</v>
      </c>
      <c r="E8283" s="10">
        <v>3.2603824998738462</v>
      </c>
      <c r="F8283" s="8">
        <v>30.330296256793709</v>
      </c>
      <c r="G8283" s="8">
        <v>96.489600805895975</v>
      </c>
    </row>
    <row r="8284" spans="1:7" x14ac:dyDescent="0.6">
      <c r="A8284" s="3" t="s">
        <v>45</v>
      </c>
      <c r="B8284" s="3" t="s">
        <v>263</v>
      </c>
      <c r="C8284" s="4">
        <v>2247086</v>
      </c>
      <c r="D8284" s="9">
        <v>3.759527033126941</v>
      </c>
      <c r="E8284" s="9">
        <v>3.1816786500117522</v>
      </c>
      <c r="F8284" s="5">
        <v>8.6834091718128512</v>
      </c>
      <c r="G8284" s="5">
        <v>100.45280797141849</v>
      </c>
    </row>
    <row r="8285" spans="1:7" x14ac:dyDescent="0.6">
      <c r="A8285" s="6" t="s">
        <v>46</v>
      </c>
      <c r="B8285" s="6" t="s">
        <v>263</v>
      </c>
      <c r="C8285" s="7">
        <v>1966359</v>
      </c>
      <c r="D8285" s="10">
        <v>2.9832237047067629</v>
      </c>
      <c r="E8285" s="10">
        <v>3.2580533454397238</v>
      </c>
      <c r="F8285" s="8">
        <v>-12.492935294866321</v>
      </c>
      <c r="G8285" s="8">
        <v>84.998391202985019</v>
      </c>
    </row>
    <row r="8286" spans="1:7" x14ac:dyDescent="0.6">
      <c r="A8286" s="3" t="s">
        <v>47</v>
      </c>
      <c r="B8286" s="3" t="s">
        <v>263</v>
      </c>
      <c r="C8286" s="4">
        <v>1078372</v>
      </c>
      <c r="D8286" s="9">
        <v>1.610512739547775</v>
      </c>
      <c r="E8286" s="9">
        <v>3.1765967349487738</v>
      </c>
      <c r="F8286" s="5">
        <v>-45.158946052068828</v>
      </c>
      <c r="G8286" s="5">
        <v>-2.7381754456220708</v>
      </c>
    </row>
    <row r="8287" spans="1:7" x14ac:dyDescent="0.6">
      <c r="A8287" s="6" t="s">
        <v>48</v>
      </c>
      <c r="B8287" s="6" t="s">
        <v>263</v>
      </c>
      <c r="C8287" s="7">
        <v>1355947</v>
      </c>
      <c r="D8287" s="10">
        <v>1.8769428450086949</v>
      </c>
      <c r="E8287" s="10">
        <v>3.2552702147938128</v>
      </c>
      <c r="F8287" s="8">
        <v>25.740189841724369</v>
      </c>
      <c r="G8287" s="8">
        <v>12.35469343619107</v>
      </c>
    </row>
    <row r="8288" spans="1:7" x14ac:dyDescent="0.6">
      <c r="A8288" s="3" t="s">
        <v>49</v>
      </c>
      <c r="B8288" s="3" t="s">
        <v>263</v>
      </c>
      <c r="C8288" s="4">
        <v>1220948</v>
      </c>
      <c r="D8288" s="9">
        <v>1.6559530575769701</v>
      </c>
      <c r="E8288" s="9">
        <v>3.189777646570124</v>
      </c>
      <c r="F8288" s="5">
        <v>-9.9560676044122669</v>
      </c>
      <c r="G8288" s="5">
        <v>-14.830158802130381</v>
      </c>
    </row>
    <row r="8289" spans="1:7" x14ac:dyDescent="0.6">
      <c r="A8289" s="6" t="s">
        <v>50</v>
      </c>
      <c r="B8289" s="6" t="s">
        <v>263</v>
      </c>
      <c r="C8289" s="7">
        <v>1467787</v>
      </c>
      <c r="D8289" s="10">
        <v>2.277579257217071</v>
      </c>
      <c r="E8289" s="10">
        <v>3.221579373632331</v>
      </c>
      <c r="F8289" s="8">
        <v>20.216995318391941</v>
      </c>
      <c r="G8289" s="8">
        <v>11.71163560282424</v>
      </c>
    </row>
    <row r="8290" spans="1:7" x14ac:dyDescent="0.6">
      <c r="A8290" s="3" t="s">
        <v>51</v>
      </c>
      <c r="B8290" s="3" t="s">
        <v>263</v>
      </c>
      <c r="C8290" s="4">
        <v>1257425</v>
      </c>
      <c r="D8290" s="9">
        <v>2.1132461277265668</v>
      </c>
      <c r="E8290" s="9">
        <v>3.2513361655474848</v>
      </c>
      <c r="F8290" s="5">
        <v>-14.33191600688656</v>
      </c>
      <c r="G8290" s="5">
        <v>22.362123963387461</v>
      </c>
    </row>
    <row r="8291" spans="1:7" x14ac:dyDescent="0.6">
      <c r="A8291" s="6" t="s">
        <v>52</v>
      </c>
      <c r="B8291" s="6" t="s">
        <v>263</v>
      </c>
      <c r="C8291" s="7">
        <v>1258894</v>
      </c>
      <c r="D8291" s="10">
        <v>1.542933773924795</v>
      </c>
      <c r="E8291" s="10">
        <v>3.224692104346401</v>
      </c>
      <c r="F8291" s="8">
        <v>0.11682605324372369</v>
      </c>
      <c r="G8291" s="8">
        <v>-15.608058600691949</v>
      </c>
    </row>
    <row r="8292" spans="1:7" x14ac:dyDescent="0.6">
      <c r="A8292" s="3" t="s">
        <v>53</v>
      </c>
      <c r="B8292" s="3" t="s">
        <v>263</v>
      </c>
      <c r="C8292" s="4">
        <v>1048650</v>
      </c>
      <c r="D8292" s="9">
        <v>1.5455761921751441</v>
      </c>
      <c r="E8292" s="9">
        <v>3.125614750433678</v>
      </c>
      <c r="F8292" s="5">
        <v>-16.70069124167722</v>
      </c>
      <c r="G8292" s="5">
        <v>-41.549429233924897</v>
      </c>
    </row>
    <row r="8293" spans="1:7" x14ac:dyDescent="0.6">
      <c r="A8293" s="6" t="s">
        <v>54</v>
      </c>
      <c r="B8293" s="6" t="s">
        <v>263</v>
      </c>
      <c r="C8293" s="7">
        <v>1767704</v>
      </c>
      <c r="D8293" s="10">
        <v>2.0359642826539051</v>
      </c>
      <c r="E8293" s="10">
        <v>3.2092692243451491</v>
      </c>
      <c r="F8293" s="8">
        <v>68.569494111476658</v>
      </c>
      <c r="G8293" s="8">
        <v>25.427165914427039</v>
      </c>
    </row>
    <row r="8294" spans="1:7" x14ac:dyDescent="0.6">
      <c r="A8294" s="3" t="s">
        <v>55</v>
      </c>
      <c r="B8294" s="3" t="s">
        <v>263</v>
      </c>
      <c r="C8294" s="4">
        <v>1777427</v>
      </c>
      <c r="D8294" s="9">
        <v>2.353108032641325</v>
      </c>
      <c r="E8294" s="9">
        <v>3.1966041767079831</v>
      </c>
      <c r="F8294" s="5">
        <v>0.55003552630983332</v>
      </c>
      <c r="G8294" s="5">
        <v>12.041964354378541</v>
      </c>
    </row>
    <row r="8295" spans="1:7" x14ac:dyDescent="0.6">
      <c r="A8295" s="6" t="s">
        <v>56</v>
      </c>
      <c r="B8295" s="6" t="s">
        <v>263</v>
      </c>
      <c r="C8295" s="7">
        <v>1407529</v>
      </c>
      <c r="D8295" s="10">
        <v>2.0966134424814999</v>
      </c>
      <c r="E8295" s="10">
        <v>3.0789687253222739</v>
      </c>
      <c r="F8295" s="8">
        <v>-20.81086874453916</v>
      </c>
      <c r="G8295" s="8">
        <v>-31.922921406571639</v>
      </c>
    </row>
    <row r="8296" spans="1:7" x14ac:dyDescent="0.6">
      <c r="A8296" s="3" t="s">
        <v>57</v>
      </c>
      <c r="B8296" s="3" t="s">
        <v>263</v>
      </c>
      <c r="C8296" s="4">
        <v>1557221</v>
      </c>
      <c r="D8296" s="9">
        <v>2.2577024753912371</v>
      </c>
      <c r="E8296" s="9">
        <v>3.2700574961256259</v>
      </c>
      <c r="F8296" s="5">
        <v>10.635091710366179</v>
      </c>
      <c r="G8296" s="5">
        <v>-30.700427130959831</v>
      </c>
    </row>
    <row r="8297" spans="1:7" x14ac:dyDescent="0.6">
      <c r="A8297" s="6" t="s">
        <v>58</v>
      </c>
      <c r="B8297" s="6" t="s">
        <v>263</v>
      </c>
      <c r="C8297" s="7">
        <v>1979933</v>
      </c>
      <c r="D8297" s="10">
        <v>2.7571501694082419</v>
      </c>
      <c r="E8297" s="10">
        <v>3.264183605000635</v>
      </c>
      <c r="F8297" s="8">
        <v>27.145279957051692</v>
      </c>
      <c r="G8297" s="8">
        <v>0.69031138261121949</v>
      </c>
    </row>
    <row r="8298" spans="1:7" x14ac:dyDescent="0.6">
      <c r="A8298" s="3" t="s">
        <v>59</v>
      </c>
      <c r="B8298" s="3" t="s">
        <v>263</v>
      </c>
      <c r="C8298" s="4">
        <v>1183584</v>
      </c>
      <c r="D8298" s="9">
        <v>1.734317032808957</v>
      </c>
      <c r="E8298" s="9">
        <v>3.0811186517450619</v>
      </c>
      <c r="F8298" s="5">
        <v>-40.221007478535888</v>
      </c>
      <c r="G8298" s="5">
        <v>9.7565589611006143</v>
      </c>
    </row>
    <row r="8299" spans="1:7" x14ac:dyDescent="0.6">
      <c r="A8299" s="6" t="s">
        <v>60</v>
      </c>
      <c r="B8299" s="6" t="s">
        <v>263</v>
      </c>
      <c r="C8299" s="7">
        <v>1349923</v>
      </c>
      <c r="D8299" s="10">
        <v>1.8544673087052159</v>
      </c>
      <c r="E8299" s="10">
        <v>2.915474493542396</v>
      </c>
      <c r="F8299" s="8">
        <v>14.053839862654449</v>
      </c>
      <c r="G8299" s="8">
        <v>-0.44426515195652438</v>
      </c>
    </row>
    <row r="8300" spans="1:7" x14ac:dyDescent="0.6">
      <c r="A8300" s="3" t="s">
        <v>61</v>
      </c>
      <c r="B8300" s="3" t="s">
        <v>263</v>
      </c>
      <c r="C8300" s="4">
        <v>1557887</v>
      </c>
      <c r="D8300" s="9">
        <v>2.0053755170684902</v>
      </c>
      <c r="E8300" s="9">
        <v>3.0815442069492081</v>
      </c>
      <c r="F8300" s="5">
        <v>15.405619431626841</v>
      </c>
      <c r="G8300" s="5">
        <v>27.596506976546099</v>
      </c>
    </row>
    <row r="8301" spans="1:7" x14ac:dyDescent="0.6">
      <c r="A8301" s="6" t="s">
        <v>62</v>
      </c>
      <c r="B8301" s="6" t="s">
        <v>263</v>
      </c>
      <c r="C8301" s="7">
        <v>1529886</v>
      </c>
      <c r="D8301" s="10">
        <v>2.2515349437991929</v>
      </c>
      <c r="E8301" s="10">
        <v>3.4571897957846258</v>
      </c>
      <c r="F8301" s="8">
        <v>-1.7973704126165719</v>
      </c>
      <c r="G8301" s="8">
        <v>4.2307909798901422</v>
      </c>
    </row>
    <row r="8302" spans="1:7" x14ac:dyDescent="0.6">
      <c r="A8302" s="3" t="s">
        <v>63</v>
      </c>
      <c r="B8302" s="3" t="s">
        <v>263</v>
      </c>
      <c r="C8302" s="4">
        <v>1048933</v>
      </c>
      <c r="D8302" s="9">
        <v>1.319495897728385</v>
      </c>
      <c r="E8302" s="9">
        <v>3.402025777910394</v>
      </c>
      <c r="F8302" s="5">
        <v>-31.43717897934879</v>
      </c>
      <c r="G8302" s="5">
        <v>-16.58086963437183</v>
      </c>
    </row>
    <row r="8303" spans="1:7" x14ac:dyDescent="0.6">
      <c r="A8303" s="6" t="s">
        <v>64</v>
      </c>
      <c r="B8303" s="6" t="s">
        <v>263</v>
      </c>
      <c r="C8303" s="7">
        <v>1637328</v>
      </c>
      <c r="D8303" s="10">
        <v>1.927541705406477</v>
      </c>
      <c r="E8303" s="10">
        <v>3.4790575916230368</v>
      </c>
      <c r="F8303" s="8">
        <v>56.09462186812695</v>
      </c>
      <c r="G8303" s="8">
        <v>30.060831174030529</v>
      </c>
    </row>
    <row r="8304" spans="1:7" x14ac:dyDescent="0.6">
      <c r="A8304" s="3" t="s">
        <v>65</v>
      </c>
      <c r="B8304" s="3" t="s">
        <v>263</v>
      </c>
      <c r="C8304" s="4">
        <v>2141985</v>
      </c>
      <c r="D8304" s="9">
        <v>2.5473089543852621</v>
      </c>
      <c r="E8304" s="9">
        <v>3.6877875185940172</v>
      </c>
      <c r="F8304" s="5">
        <v>30.821985576500239</v>
      </c>
      <c r="G8304" s="5">
        <v>104.26119296238021</v>
      </c>
    </row>
    <row r="8305" spans="1:7" x14ac:dyDescent="0.6">
      <c r="A8305" s="6" t="s">
        <v>66</v>
      </c>
      <c r="B8305" s="6" t="s">
        <v>263</v>
      </c>
      <c r="C8305" s="7">
        <v>1089405</v>
      </c>
      <c r="D8305" s="10">
        <v>1.295478146790747</v>
      </c>
      <c r="E8305" s="10">
        <v>3.3550504148368061</v>
      </c>
      <c r="F8305" s="8">
        <v>-49.140400142858141</v>
      </c>
      <c r="G8305" s="8">
        <v>-38.371752284319093</v>
      </c>
    </row>
    <row r="8306" spans="1:7" x14ac:dyDescent="0.6">
      <c r="A8306" s="3" t="s">
        <v>67</v>
      </c>
      <c r="B8306" s="3" t="s">
        <v>263</v>
      </c>
      <c r="C8306" s="4">
        <v>1701820</v>
      </c>
      <c r="D8306" s="9">
        <v>1.7315506731107919</v>
      </c>
      <c r="E8306" s="9">
        <v>3.502278162159048</v>
      </c>
      <c r="F8306" s="5">
        <v>56.21554885465001</v>
      </c>
      <c r="G8306" s="5">
        <v>-4.253733064705334</v>
      </c>
    </row>
    <row r="8307" spans="1:7" x14ac:dyDescent="0.6">
      <c r="A8307" s="6" t="s">
        <v>68</v>
      </c>
      <c r="B8307" s="6" t="s">
        <v>263</v>
      </c>
      <c r="C8307" s="7">
        <v>1945990</v>
      </c>
      <c r="D8307" s="10">
        <v>2.3238055264749979</v>
      </c>
      <c r="E8307" s="10">
        <v>3.5837687223412109</v>
      </c>
      <c r="F8307" s="8">
        <v>14.34758082523415</v>
      </c>
      <c r="G8307" s="8">
        <v>38.255765955799127</v>
      </c>
    </row>
    <row r="8308" spans="1:7" x14ac:dyDescent="0.6">
      <c r="A8308" s="3" t="s">
        <v>69</v>
      </c>
      <c r="B8308" s="3" t="s">
        <v>263</v>
      </c>
      <c r="C8308" s="4">
        <v>1894361</v>
      </c>
      <c r="D8308" s="9">
        <v>2.0055048345158721</v>
      </c>
      <c r="E8308" s="9">
        <v>3.3930393259634468</v>
      </c>
      <c r="F8308" s="5">
        <v>-2.6530968812789379</v>
      </c>
      <c r="G8308" s="5">
        <v>21.650106182744761</v>
      </c>
    </row>
    <row r="8309" spans="1:7" x14ac:dyDescent="0.6">
      <c r="A8309" s="6" t="s">
        <v>70</v>
      </c>
      <c r="B8309" s="6" t="s">
        <v>263</v>
      </c>
      <c r="C8309" s="7">
        <v>2162823</v>
      </c>
      <c r="D8309" s="10">
        <v>2.2025735496745118</v>
      </c>
      <c r="E8309" s="10">
        <v>3.6303534471037882</v>
      </c>
      <c r="F8309" s="8">
        <v>14.17163887981223</v>
      </c>
      <c r="G8309" s="8">
        <v>9.2371812581536936</v>
      </c>
    </row>
    <row r="8310" spans="1:7" x14ac:dyDescent="0.6">
      <c r="A8310" s="3" t="s">
        <v>71</v>
      </c>
      <c r="B8310" s="3" t="s">
        <v>263</v>
      </c>
      <c r="C8310" s="4">
        <v>1331586</v>
      </c>
      <c r="D8310" s="9">
        <v>1.380524316953635</v>
      </c>
      <c r="E8310" s="9">
        <v>3.4400262473972192</v>
      </c>
      <c r="F8310" s="5">
        <v>-38.432964694753103</v>
      </c>
      <c r="G8310" s="5">
        <v>12.50456241382107</v>
      </c>
    </row>
    <row r="8311" spans="1:7" x14ac:dyDescent="0.6">
      <c r="A8311" s="6" t="s">
        <v>72</v>
      </c>
      <c r="B8311" s="6" t="s">
        <v>263</v>
      </c>
      <c r="C8311" s="7">
        <v>1726329</v>
      </c>
      <c r="D8311" s="10">
        <v>1.746649414489202</v>
      </c>
      <c r="E8311" s="10">
        <v>3.4653133242601979</v>
      </c>
      <c r="F8311" s="8">
        <v>29.644574214508129</v>
      </c>
      <c r="G8311" s="8">
        <v>27.88351631907895</v>
      </c>
    </row>
    <row r="8312" spans="1:7" x14ac:dyDescent="0.6">
      <c r="A8312" s="3" t="s">
        <v>73</v>
      </c>
      <c r="B8312" s="3" t="s">
        <v>263</v>
      </c>
      <c r="C8312" s="4">
        <v>1436344</v>
      </c>
      <c r="D8312" s="9">
        <v>1.7295526372130341</v>
      </c>
      <c r="E8312" s="9">
        <v>3.7172752376441851</v>
      </c>
      <c r="F8312" s="5">
        <v>-16.79778304135538</v>
      </c>
      <c r="G8312" s="5">
        <v>-7.8017853669746229</v>
      </c>
    </row>
    <row r="8313" spans="1:7" x14ac:dyDescent="0.6">
      <c r="A8313" s="6" t="s">
        <v>74</v>
      </c>
      <c r="B8313" s="6" t="s">
        <v>263</v>
      </c>
      <c r="C8313" s="7">
        <v>1693579</v>
      </c>
      <c r="D8313" s="10">
        <v>1.784762216056365</v>
      </c>
      <c r="E8313" s="10">
        <v>3.5508225111855651</v>
      </c>
      <c r="F8313" s="8">
        <v>17.90901065482922</v>
      </c>
      <c r="G8313" s="8">
        <v>10.699686120403751</v>
      </c>
    </row>
    <row r="8314" spans="1:7" x14ac:dyDescent="0.6">
      <c r="A8314" s="3" t="s">
        <v>75</v>
      </c>
      <c r="B8314" s="3" t="s">
        <v>263</v>
      </c>
      <c r="C8314" s="4">
        <v>1828026</v>
      </c>
      <c r="D8314" s="9">
        <v>1.7991057528353791</v>
      </c>
      <c r="E8314" s="9">
        <v>3.452982121438219</v>
      </c>
      <c r="F8314" s="5">
        <v>7.9386317378758342</v>
      </c>
      <c r="G8314" s="5">
        <v>74.274810688575911</v>
      </c>
    </row>
    <row r="8315" spans="1:7" x14ac:dyDescent="0.6">
      <c r="A8315" s="6" t="s">
        <v>76</v>
      </c>
      <c r="B8315" s="6" t="s">
        <v>263</v>
      </c>
      <c r="C8315" s="7">
        <v>2010689</v>
      </c>
      <c r="D8315" s="10">
        <v>1.946854106871847</v>
      </c>
      <c r="E8315" s="10">
        <v>3.6325958017246212</v>
      </c>
      <c r="F8315" s="8">
        <v>9.9923633471296291</v>
      </c>
      <c r="G8315" s="8">
        <v>22.80306694810081</v>
      </c>
    </row>
    <row r="8316" spans="1:7" x14ac:dyDescent="0.6">
      <c r="A8316" s="3" t="s">
        <v>77</v>
      </c>
      <c r="B8316" s="3" t="s">
        <v>263</v>
      </c>
      <c r="C8316" s="4">
        <v>2024542</v>
      </c>
      <c r="D8316" s="9">
        <v>1.6877226505570759</v>
      </c>
      <c r="E8316" s="9">
        <v>3.47735173683632</v>
      </c>
      <c r="F8316" s="5">
        <v>0.6889678115312714</v>
      </c>
      <c r="G8316" s="5">
        <v>-5.4829048756177112</v>
      </c>
    </row>
    <row r="8317" spans="1:7" x14ac:dyDescent="0.6">
      <c r="A8317" s="6" t="s">
        <v>78</v>
      </c>
      <c r="B8317" s="6" t="s">
        <v>263</v>
      </c>
      <c r="C8317" s="7">
        <v>1779361</v>
      </c>
      <c r="D8317" s="10">
        <v>1.5047430211467461</v>
      </c>
      <c r="E8317" s="10">
        <v>3.6386411134150478</v>
      </c>
      <c r="F8317" s="8">
        <v>-12.11044275692972</v>
      </c>
      <c r="G8317" s="8">
        <v>63.333287436720042</v>
      </c>
    </row>
    <row r="8318" spans="1:7" x14ac:dyDescent="0.6">
      <c r="A8318" s="3" t="s">
        <v>79</v>
      </c>
      <c r="B8318" s="3" t="s">
        <v>263</v>
      </c>
      <c r="C8318" s="4">
        <v>1803766</v>
      </c>
      <c r="D8318" s="9">
        <v>1.5751219030932999</v>
      </c>
      <c r="E8318" s="9">
        <v>3.393082405789305</v>
      </c>
      <c r="F8318" s="5">
        <v>1.3715597902842711</v>
      </c>
      <c r="G8318" s="5">
        <v>5.9904102666556991</v>
      </c>
    </row>
    <row r="8319" spans="1:7" x14ac:dyDescent="0.6">
      <c r="A8319" s="6" t="s">
        <v>80</v>
      </c>
      <c r="B8319" s="6" t="s">
        <v>263</v>
      </c>
      <c r="C8319" s="7">
        <v>1539678</v>
      </c>
      <c r="D8319" s="10">
        <v>1.3049170761106961</v>
      </c>
      <c r="E8319" s="10">
        <v>3.3289687335814011</v>
      </c>
      <c r="F8319" s="8">
        <v>-14.64092349007576</v>
      </c>
      <c r="G8319" s="8">
        <v>-20.879449534684149</v>
      </c>
    </row>
    <row r="8320" spans="1:7" x14ac:dyDescent="0.6">
      <c r="A8320" s="3" t="s">
        <v>81</v>
      </c>
      <c r="B8320" s="3" t="s">
        <v>263</v>
      </c>
      <c r="C8320" s="4">
        <v>2109881</v>
      </c>
      <c r="D8320" s="9">
        <v>1.934015018886126</v>
      </c>
      <c r="E8320" s="9">
        <v>3.3871144331320209</v>
      </c>
      <c r="F8320" s="5">
        <v>37.033912285555807</v>
      </c>
      <c r="G8320" s="5">
        <v>11.37692340583447</v>
      </c>
    </row>
    <row r="8321" spans="1:7" x14ac:dyDescent="0.6">
      <c r="A8321" s="6" t="s">
        <v>82</v>
      </c>
      <c r="B8321" s="6" t="s">
        <v>263</v>
      </c>
      <c r="C8321" s="7">
        <v>1896759</v>
      </c>
      <c r="D8321" s="10">
        <v>1.6955216094287631</v>
      </c>
      <c r="E8321" s="10">
        <v>3.6049776679654091</v>
      </c>
      <c r="F8321" s="8">
        <v>-10.10113840543614</v>
      </c>
      <c r="G8321" s="8">
        <v>-12.30170013912373</v>
      </c>
    </row>
    <row r="8322" spans="1:7" x14ac:dyDescent="0.6">
      <c r="A8322" s="3" t="s">
        <v>83</v>
      </c>
      <c r="B8322" s="3" t="s">
        <v>263</v>
      </c>
      <c r="C8322" s="4">
        <v>2018765</v>
      </c>
      <c r="D8322" s="9">
        <v>1.5990045952535781</v>
      </c>
      <c r="E8322" s="9">
        <v>3.5370637726764622</v>
      </c>
      <c r="F8322" s="5">
        <v>6.4323406400075056</v>
      </c>
      <c r="G8322" s="5">
        <v>51.606054734729852</v>
      </c>
    </row>
    <row r="8323" spans="1:7" x14ac:dyDescent="0.6">
      <c r="A8323" s="6" t="s">
        <v>84</v>
      </c>
      <c r="B8323" s="6" t="s">
        <v>263</v>
      </c>
      <c r="C8323" s="7">
        <v>1644859</v>
      </c>
      <c r="D8323" s="10">
        <v>1.3026640345476159</v>
      </c>
      <c r="E8323" s="10">
        <v>3.4330835698781099</v>
      </c>
      <c r="F8323" s="8">
        <v>-18.52152182150969</v>
      </c>
      <c r="G8323" s="8">
        <v>-4.7192626666180084</v>
      </c>
    </row>
    <row r="8324" spans="1:7" x14ac:dyDescent="0.6">
      <c r="A8324" s="3" t="s">
        <v>85</v>
      </c>
      <c r="B8324" s="3" t="s">
        <v>263</v>
      </c>
      <c r="C8324" s="4">
        <v>1908080</v>
      </c>
      <c r="D8324" s="9">
        <v>1.610795252489801</v>
      </c>
      <c r="E8324" s="9">
        <v>3.4216996239516111</v>
      </c>
      <c r="F8324" s="5">
        <v>16.002648251309079</v>
      </c>
      <c r="G8324" s="5">
        <v>32.842828737405519</v>
      </c>
    </row>
    <row r="8325" spans="1:7" x14ac:dyDescent="0.6">
      <c r="A8325" s="6" t="s">
        <v>86</v>
      </c>
      <c r="B8325" s="6" t="s">
        <v>263</v>
      </c>
      <c r="C8325" s="7">
        <v>1667649</v>
      </c>
      <c r="D8325" s="10">
        <v>1.456155020733227</v>
      </c>
      <c r="E8325" s="10">
        <v>3.6088877828152222</v>
      </c>
      <c r="F8325" s="8">
        <v>-12.60067712045616</v>
      </c>
      <c r="G8325" s="8">
        <v>-1.531077085863719</v>
      </c>
    </row>
    <row r="8326" spans="1:7" x14ac:dyDescent="0.6">
      <c r="A8326" s="3" t="s">
        <v>87</v>
      </c>
      <c r="B8326" s="3" t="s">
        <v>263</v>
      </c>
      <c r="C8326" s="4">
        <v>1926766</v>
      </c>
      <c r="D8326" s="9">
        <v>1.4891324338179941</v>
      </c>
      <c r="E8326" s="9">
        <v>3.4222650081970269</v>
      </c>
      <c r="F8326" s="5">
        <v>15.53786198414655</v>
      </c>
      <c r="G8326" s="5">
        <v>5.401454902720193</v>
      </c>
    </row>
    <row r="8327" spans="1:7" x14ac:dyDescent="0.6">
      <c r="A8327" s="6" t="s">
        <v>88</v>
      </c>
      <c r="B8327" s="6" t="s">
        <v>263</v>
      </c>
      <c r="C8327" s="7">
        <v>1563429</v>
      </c>
      <c r="D8327" s="10">
        <v>1.235429458851397</v>
      </c>
      <c r="E8327" s="10">
        <v>3.421856225172085</v>
      </c>
      <c r="F8327" s="8">
        <v>-18.85734956917446</v>
      </c>
      <c r="G8327" s="8">
        <v>-22.244116320326011</v>
      </c>
    </row>
    <row r="8328" spans="1:7" x14ac:dyDescent="0.6">
      <c r="A8328" s="3" t="s">
        <v>89</v>
      </c>
      <c r="B8328" s="3" t="s">
        <v>263</v>
      </c>
      <c r="C8328" s="4">
        <v>1883753</v>
      </c>
      <c r="D8328" s="9">
        <v>1.27700024169246</v>
      </c>
      <c r="E8328" s="9">
        <v>3.280108167216905</v>
      </c>
      <c r="F8328" s="5">
        <v>20.488554325140448</v>
      </c>
      <c r="G8328" s="5">
        <v>-6.9541160420480308</v>
      </c>
    </row>
    <row r="8329" spans="1:7" x14ac:dyDescent="0.6">
      <c r="A8329" s="6" t="s">
        <v>90</v>
      </c>
      <c r="B8329" s="6" t="s">
        <v>263</v>
      </c>
      <c r="C8329" s="7">
        <v>1831052</v>
      </c>
      <c r="D8329" s="10">
        <v>1.325348807640486</v>
      </c>
      <c r="E8329" s="10">
        <v>3.46015548525838</v>
      </c>
      <c r="F8329" s="8">
        <v>-2.79765977811316</v>
      </c>
      <c r="G8329" s="8">
        <v>2.905031637762101</v>
      </c>
    </row>
    <row r="8330" spans="1:7" x14ac:dyDescent="0.6">
      <c r="A8330" s="3" t="s">
        <v>91</v>
      </c>
      <c r="B8330" s="3" t="s">
        <v>263</v>
      </c>
      <c r="C8330" s="4">
        <v>1744625</v>
      </c>
      <c r="D8330" s="9">
        <v>1.284086597158778</v>
      </c>
      <c r="E8330" s="9">
        <v>3.5480482556933501</v>
      </c>
      <c r="F8330" s="5">
        <v>-4.720073487809195</v>
      </c>
      <c r="G8330" s="5">
        <v>-3.2787512349162768</v>
      </c>
    </row>
    <row r="8331" spans="1:7" x14ac:dyDescent="0.6">
      <c r="A8331" s="6" t="s">
        <v>92</v>
      </c>
      <c r="B8331" s="6" t="s">
        <v>263</v>
      </c>
      <c r="C8331" s="7">
        <v>2311979</v>
      </c>
      <c r="D8331" s="10">
        <v>1.6528067812933369</v>
      </c>
      <c r="E8331" s="10">
        <v>3.509698818957403</v>
      </c>
      <c r="F8331" s="8">
        <v>32.520111771870752</v>
      </c>
      <c r="G8331" s="8">
        <v>50.159903564251749</v>
      </c>
    </row>
    <row r="8332" spans="1:7" x14ac:dyDescent="0.6">
      <c r="A8332" s="3" t="s">
        <v>93</v>
      </c>
      <c r="B8332" s="3" t="s">
        <v>263</v>
      </c>
      <c r="C8332" s="4">
        <v>2116719</v>
      </c>
      <c r="D8332" s="9">
        <v>1.7250965232840469</v>
      </c>
      <c r="E8332" s="9">
        <v>3.7214420084741291</v>
      </c>
      <c r="F8332" s="5">
        <v>-8.445578441672696</v>
      </c>
      <c r="G8332" s="5">
        <v>0.32409410767715308</v>
      </c>
    </row>
    <row r="8333" spans="1:7" x14ac:dyDescent="0.6">
      <c r="A8333" s="6" t="s">
        <v>94</v>
      </c>
      <c r="B8333" s="6" t="s">
        <v>263</v>
      </c>
      <c r="C8333" s="7">
        <v>3148341</v>
      </c>
      <c r="D8333" s="10">
        <v>2.0169977592992621</v>
      </c>
      <c r="E8333" s="10">
        <v>3.6864654161987849</v>
      </c>
      <c r="F8333" s="8">
        <v>48.736842254451339</v>
      </c>
      <c r="G8333" s="8">
        <v>65.985293861792655</v>
      </c>
    </row>
    <row r="8334" spans="1:7" x14ac:dyDescent="0.6">
      <c r="A8334" s="3" t="s">
        <v>95</v>
      </c>
      <c r="B8334" s="3" t="s">
        <v>263</v>
      </c>
      <c r="C8334" s="4">
        <v>3136543</v>
      </c>
      <c r="D8334" s="9">
        <v>2.283747910597719</v>
      </c>
      <c r="E8334" s="9">
        <v>3.710370322176153</v>
      </c>
      <c r="F8334" s="5">
        <v>-0.37473704404954461</v>
      </c>
      <c r="G8334" s="5">
        <v>55.369396636062149</v>
      </c>
    </row>
    <row r="8335" spans="1:7" x14ac:dyDescent="0.6">
      <c r="A8335" s="6" t="s">
        <v>96</v>
      </c>
      <c r="B8335" s="6" t="s">
        <v>263</v>
      </c>
      <c r="C8335" s="7">
        <v>2962654</v>
      </c>
      <c r="D8335" s="10">
        <v>2.2153069687197791</v>
      </c>
      <c r="E8335" s="10">
        <v>3.9167303446543542</v>
      </c>
      <c r="F8335" s="8">
        <v>-5.5439699057210472</v>
      </c>
      <c r="G8335" s="8">
        <v>80.115985625515634</v>
      </c>
    </row>
    <row r="8336" spans="1:7" x14ac:dyDescent="0.6">
      <c r="A8336" s="3" t="s">
        <v>97</v>
      </c>
      <c r="B8336" s="3" t="s">
        <v>263</v>
      </c>
      <c r="C8336" s="4">
        <v>3579325</v>
      </c>
      <c r="D8336" s="9">
        <v>2.376742590422428</v>
      </c>
      <c r="E8336" s="9">
        <v>3.7857986738744378</v>
      </c>
      <c r="F8336" s="5">
        <v>20.814816715012949</v>
      </c>
      <c r="G8336" s="5">
        <v>87.58778457926293</v>
      </c>
    </row>
    <row r="8337" spans="1:7" x14ac:dyDescent="0.6">
      <c r="A8337" s="6" t="s">
        <v>98</v>
      </c>
      <c r="B8337" s="6" t="s">
        <v>263</v>
      </c>
      <c r="C8337" s="7">
        <v>2275311</v>
      </c>
      <c r="D8337" s="10">
        <v>1.6344004571788111</v>
      </c>
      <c r="E8337" s="10">
        <v>3.4297000063308878</v>
      </c>
      <c r="F8337" s="8">
        <v>-36.431841199108767</v>
      </c>
      <c r="G8337" s="8">
        <v>36.438243299399332</v>
      </c>
    </row>
    <row r="8338" spans="1:7" x14ac:dyDescent="0.6">
      <c r="A8338" s="3" t="s">
        <v>99</v>
      </c>
      <c r="B8338" s="3" t="s">
        <v>263</v>
      </c>
      <c r="C8338" s="4">
        <v>2873571</v>
      </c>
      <c r="D8338" s="9">
        <v>1.911108000386109</v>
      </c>
      <c r="E8338" s="9">
        <v>3.8654023093644412</v>
      </c>
      <c r="F8338" s="5">
        <v>26.293548442388762</v>
      </c>
      <c r="G8338" s="5">
        <v>49.139594533015419</v>
      </c>
    </row>
    <row r="8339" spans="1:7" x14ac:dyDescent="0.6">
      <c r="A8339" s="6" t="s">
        <v>100</v>
      </c>
      <c r="B8339" s="6" t="s">
        <v>263</v>
      </c>
      <c r="C8339" s="7">
        <v>3458489</v>
      </c>
      <c r="D8339" s="10">
        <v>1.9601626464652391</v>
      </c>
      <c r="E8339" s="10">
        <v>3.6615241771469771</v>
      </c>
      <c r="F8339" s="8">
        <v>20.355091278412822</v>
      </c>
      <c r="G8339" s="8">
        <v>121.2117723286443</v>
      </c>
    </row>
    <row r="8340" spans="1:7" x14ac:dyDescent="0.6">
      <c r="A8340" s="3" t="s">
        <v>101</v>
      </c>
      <c r="B8340" s="3" t="s">
        <v>263</v>
      </c>
      <c r="C8340" s="4">
        <v>2075351</v>
      </c>
      <c r="D8340" s="9">
        <v>1.0458189417500621</v>
      </c>
      <c r="E8340" s="9">
        <v>3.7748891370698718</v>
      </c>
      <c r="F8340" s="5">
        <v>-39.992551660566221</v>
      </c>
      <c r="G8340" s="5">
        <v>10.171078692376341</v>
      </c>
    </row>
    <row r="8341" spans="1:7" x14ac:dyDescent="0.6">
      <c r="A8341" s="6" t="s">
        <v>102</v>
      </c>
      <c r="B8341" s="6" t="s">
        <v>263</v>
      </c>
      <c r="C8341" s="7">
        <v>2449577</v>
      </c>
      <c r="D8341" s="10">
        <v>1.4966709725485079</v>
      </c>
      <c r="E8341" s="10">
        <v>3.47177034170954</v>
      </c>
      <c r="F8341" s="8">
        <v>18.03193773005145</v>
      </c>
      <c r="G8341" s="8">
        <v>33.779761579682052</v>
      </c>
    </row>
    <row r="8342" spans="1:7" x14ac:dyDescent="0.6">
      <c r="A8342" s="3" t="s">
        <v>14</v>
      </c>
      <c r="B8342" s="3" t="s">
        <v>264</v>
      </c>
      <c r="C8342" s="4">
        <v>6082</v>
      </c>
      <c r="D8342" s="9">
        <v>1.564537667543411E-2</v>
      </c>
      <c r="E8342" s="9">
        <v>4.4654919236417037</v>
      </c>
      <c r="F8342" s="3"/>
      <c r="G8342" s="3"/>
    </row>
    <row r="8343" spans="1:7" x14ac:dyDescent="0.6">
      <c r="A8343" s="6" t="s">
        <v>19</v>
      </c>
      <c r="B8343" s="6" t="s">
        <v>264</v>
      </c>
      <c r="C8343" s="7">
        <v>5725</v>
      </c>
      <c r="D8343" s="10">
        <v>1.4082613307968721E-2</v>
      </c>
      <c r="E8343" s="10">
        <v>3.9293067947838018</v>
      </c>
      <c r="F8343" s="8">
        <v>-5.8697796777375846</v>
      </c>
      <c r="G8343" s="6"/>
    </row>
    <row r="8344" spans="1:7" x14ac:dyDescent="0.6">
      <c r="A8344" s="3" t="s">
        <v>22</v>
      </c>
      <c r="B8344" s="3" t="s">
        <v>264</v>
      </c>
      <c r="C8344" s="4">
        <v>120</v>
      </c>
      <c r="D8344" s="9">
        <v>2.800032919053685E-4</v>
      </c>
      <c r="E8344" s="9">
        <v>3.4285714285714279</v>
      </c>
      <c r="F8344" s="5">
        <v>-97.903930131004373</v>
      </c>
      <c r="G8344" s="3"/>
    </row>
    <row r="8345" spans="1:7" x14ac:dyDescent="0.6">
      <c r="A8345" s="6" t="s">
        <v>23</v>
      </c>
      <c r="B8345" s="6" t="s">
        <v>264</v>
      </c>
      <c r="C8345" s="7">
        <v>50</v>
      </c>
      <c r="D8345" s="10">
        <v>9.3871668830064435E-5</v>
      </c>
      <c r="E8345" s="10">
        <v>2</v>
      </c>
      <c r="F8345" s="8">
        <v>-58.333333333333329</v>
      </c>
      <c r="G8345" s="6"/>
    </row>
    <row r="8346" spans="1:7" x14ac:dyDescent="0.6">
      <c r="A8346" s="3" t="s">
        <v>26</v>
      </c>
      <c r="B8346" s="3" t="s">
        <v>264</v>
      </c>
      <c r="C8346" s="4">
        <v>2400</v>
      </c>
      <c r="D8346" s="9">
        <v>5.7109170890484737E-3</v>
      </c>
      <c r="E8346" s="9">
        <v>9.0566037735849054</v>
      </c>
      <c r="F8346" s="5">
        <v>4700</v>
      </c>
      <c r="G8346" s="3"/>
    </row>
    <row r="8347" spans="1:7" x14ac:dyDescent="0.6">
      <c r="A8347" s="6" t="s">
        <v>28</v>
      </c>
      <c r="B8347" s="6" t="s">
        <v>264</v>
      </c>
      <c r="C8347" s="7">
        <v>2</v>
      </c>
      <c r="D8347" s="10">
        <v>3.3855858445676528E-6</v>
      </c>
      <c r="E8347" s="10">
        <v>0.22222222222222221</v>
      </c>
      <c r="F8347" s="8">
        <v>-99.916666666666671</v>
      </c>
      <c r="G8347" s="6"/>
    </row>
    <row r="8348" spans="1:7" x14ac:dyDescent="0.6">
      <c r="A8348" s="3" t="s">
        <v>29</v>
      </c>
      <c r="B8348" s="3" t="s">
        <v>264</v>
      </c>
      <c r="C8348" s="4">
        <v>6414</v>
      </c>
      <c r="D8348" s="9">
        <v>9.2449094118510853E-3</v>
      </c>
      <c r="E8348" s="9">
        <v>4.758160237388724</v>
      </c>
      <c r="F8348" s="5">
        <v>320600</v>
      </c>
      <c r="G8348" s="3"/>
    </row>
    <row r="8349" spans="1:7" x14ac:dyDescent="0.6">
      <c r="A8349" s="6" t="s">
        <v>30</v>
      </c>
      <c r="B8349" s="6" t="s">
        <v>264</v>
      </c>
      <c r="C8349" s="7">
        <v>4800</v>
      </c>
      <c r="D8349" s="10">
        <v>7.7238602804524008E-3</v>
      </c>
      <c r="E8349" s="10">
        <v>240</v>
      </c>
      <c r="F8349" s="8">
        <v>-25.163704396632369</v>
      </c>
      <c r="G8349" s="6"/>
    </row>
    <row r="8350" spans="1:7" x14ac:dyDescent="0.6">
      <c r="A8350" s="3" t="s">
        <v>31</v>
      </c>
      <c r="B8350" s="3" t="s">
        <v>264</v>
      </c>
      <c r="C8350" s="4">
        <v>8557</v>
      </c>
      <c r="D8350" s="9">
        <v>1.4018587168875791E-2</v>
      </c>
      <c r="E8350" s="9">
        <v>6.081734186211798</v>
      </c>
      <c r="F8350" s="5">
        <v>78.270833333333329</v>
      </c>
      <c r="G8350" s="3"/>
    </row>
    <row r="8351" spans="1:7" x14ac:dyDescent="0.6">
      <c r="A8351" s="6" t="s">
        <v>32</v>
      </c>
      <c r="B8351" s="6" t="s">
        <v>264</v>
      </c>
      <c r="C8351" s="7">
        <v>500</v>
      </c>
      <c r="D8351" s="10">
        <v>7.7068406595896496E-4</v>
      </c>
      <c r="E8351" s="10">
        <v>8.3333333333333339</v>
      </c>
      <c r="F8351" s="8">
        <v>-94.156830664952679</v>
      </c>
      <c r="G8351" s="6"/>
    </row>
    <row r="8352" spans="1:7" x14ac:dyDescent="0.6">
      <c r="A8352" s="3" t="s">
        <v>34</v>
      </c>
      <c r="B8352" s="3" t="s">
        <v>264</v>
      </c>
      <c r="C8352" s="4">
        <v>5670</v>
      </c>
      <c r="D8352" s="9">
        <v>9.7585354527679052E-3</v>
      </c>
      <c r="E8352" s="9">
        <v>4.6705107084019772</v>
      </c>
      <c r="F8352" s="5">
        <v>1034</v>
      </c>
      <c r="G8352" s="3"/>
    </row>
    <row r="8353" spans="1:7" x14ac:dyDescent="0.6">
      <c r="A8353" s="6" t="s">
        <v>37</v>
      </c>
      <c r="B8353" s="6" t="s">
        <v>264</v>
      </c>
      <c r="C8353" s="7">
        <v>5771</v>
      </c>
      <c r="D8353" s="10">
        <v>9.4727725007728737E-3</v>
      </c>
      <c r="E8353" s="10">
        <v>4.7148692810457513</v>
      </c>
      <c r="F8353" s="8">
        <v>1.781305114638454</v>
      </c>
      <c r="G8353" s="6"/>
    </row>
    <row r="8354" spans="1:7" x14ac:dyDescent="0.6">
      <c r="A8354" s="3" t="s">
        <v>40</v>
      </c>
      <c r="B8354" s="3" t="s">
        <v>264</v>
      </c>
      <c r="C8354" s="4">
        <v>5256</v>
      </c>
      <c r="D8354" s="9">
        <v>7.4803554210609666E-3</v>
      </c>
      <c r="E8354" s="9">
        <v>4.6186291739894552</v>
      </c>
      <c r="F8354" s="5">
        <v>-8.9239299948015933</v>
      </c>
      <c r="G8354" s="5">
        <v>-13.581058862216381</v>
      </c>
    </row>
    <row r="8355" spans="1:7" x14ac:dyDescent="0.6">
      <c r="A8355" s="6" t="s">
        <v>41</v>
      </c>
      <c r="B8355" s="6" t="s">
        <v>264</v>
      </c>
      <c r="C8355" s="7">
        <v>36011</v>
      </c>
      <c r="D8355" s="10">
        <v>5.3772419459932642E-2</v>
      </c>
      <c r="E8355" s="10">
        <v>6.9532728325931643</v>
      </c>
      <c r="F8355" s="8">
        <v>585.14079147640791</v>
      </c>
      <c r="G8355" s="8">
        <v>529.01310043668127</v>
      </c>
    </row>
    <row r="8356" spans="1:7" x14ac:dyDescent="0.6">
      <c r="A8356" s="3" t="s">
        <v>44</v>
      </c>
      <c r="B8356" s="3" t="s">
        <v>264</v>
      </c>
      <c r="C8356" s="4">
        <v>5242</v>
      </c>
      <c r="D8356" s="9">
        <v>8.4968876137325906E-3</v>
      </c>
      <c r="E8356" s="9">
        <v>4.6803571428571429</v>
      </c>
      <c r="F8356" s="5">
        <v>-85.443336758212766</v>
      </c>
      <c r="G8356" s="5">
        <v>4268.333333333333</v>
      </c>
    </row>
    <row r="8357" spans="1:7" x14ac:dyDescent="0.6">
      <c r="A8357" s="6" t="s">
        <v>47</v>
      </c>
      <c r="B8357" s="6" t="s">
        <v>264</v>
      </c>
      <c r="C8357" s="7">
        <v>4839</v>
      </c>
      <c r="D8357" s="10">
        <v>7.2268856634553598E-3</v>
      </c>
      <c r="E8357" s="10">
        <v>4.5954415954415957</v>
      </c>
      <c r="F8357" s="8">
        <v>-7.6879053796260921</v>
      </c>
      <c r="G8357" s="8">
        <v>9578</v>
      </c>
    </row>
    <row r="8358" spans="1:7" x14ac:dyDescent="0.6">
      <c r="A8358" s="3" t="s">
        <v>48</v>
      </c>
      <c r="B8358" s="3" t="s">
        <v>264</v>
      </c>
      <c r="C8358" s="4">
        <v>24813</v>
      </c>
      <c r="D8358" s="9">
        <v>3.4346905014134579E-2</v>
      </c>
      <c r="E8358" s="9">
        <v>3.9014150943396229</v>
      </c>
      <c r="F8358" s="5">
        <v>412.77123372597651</v>
      </c>
      <c r="G8358" s="5">
        <v>933.87499999999989</v>
      </c>
    </row>
    <row r="8359" spans="1:7" x14ac:dyDescent="0.6">
      <c r="A8359" s="6" t="s">
        <v>51</v>
      </c>
      <c r="B8359" s="6" t="s">
        <v>264</v>
      </c>
      <c r="C8359" s="7">
        <v>646</v>
      </c>
      <c r="D8359" s="10">
        <v>1.085676679333847E-3</v>
      </c>
      <c r="E8359" s="10">
        <v>4.012422360248447</v>
      </c>
      <c r="F8359" s="8">
        <v>-97.396526014589128</v>
      </c>
      <c r="G8359" s="8">
        <v>32200</v>
      </c>
    </row>
    <row r="8360" spans="1:7" x14ac:dyDescent="0.6">
      <c r="A8360" s="3" t="s">
        <v>54</v>
      </c>
      <c r="B8360" s="3" t="s">
        <v>264</v>
      </c>
      <c r="C8360" s="4">
        <v>107</v>
      </c>
      <c r="D8360" s="9">
        <v>1.23237927981137E-4</v>
      </c>
      <c r="E8360" s="9">
        <v>2.9722222222222219</v>
      </c>
      <c r="F8360" s="5">
        <v>-83.43653250773994</v>
      </c>
      <c r="G8360" s="5">
        <v>-98.331774243841593</v>
      </c>
    </row>
    <row r="8361" spans="1:7" x14ac:dyDescent="0.6">
      <c r="A8361" s="6" t="s">
        <v>56</v>
      </c>
      <c r="B8361" s="6" t="s">
        <v>264</v>
      </c>
      <c r="C8361" s="7">
        <v>727</v>
      </c>
      <c r="D8361" s="10">
        <v>1.0829176327337129E-3</v>
      </c>
      <c r="E8361" s="10">
        <v>4.1542857142857139</v>
      </c>
      <c r="F8361" s="8">
        <v>579.43925233644859</v>
      </c>
      <c r="G8361" s="8">
        <v>-84.854166666666657</v>
      </c>
    </row>
    <row r="8362" spans="1:7" x14ac:dyDescent="0.6">
      <c r="A8362" s="3" t="s">
        <v>57</v>
      </c>
      <c r="B8362" s="3" t="s">
        <v>264</v>
      </c>
      <c r="C8362" s="4">
        <v>1506</v>
      </c>
      <c r="D8362" s="9">
        <v>2.1834408397646849E-3</v>
      </c>
      <c r="E8362" s="9">
        <v>19.063291139240501</v>
      </c>
      <c r="F8362" s="5">
        <v>107.152682255846</v>
      </c>
      <c r="G8362" s="5">
        <v>-82.400373962837435</v>
      </c>
    </row>
    <row r="8363" spans="1:7" x14ac:dyDescent="0.6">
      <c r="A8363" s="6" t="s">
        <v>58</v>
      </c>
      <c r="B8363" s="6" t="s">
        <v>264</v>
      </c>
      <c r="C8363" s="7">
        <v>18978</v>
      </c>
      <c r="D8363" s="10">
        <v>2.6427760896469529E-2</v>
      </c>
      <c r="E8363" s="10">
        <v>3.1498755186721992</v>
      </c>
      <c r="F8363" s="8">
        <v>1160.159362549801</v>
      </c>
      <c r="G8363" s="8">
        <v>3695.6</v>
      </c>
    </row>
    <row r="8364" spans="1:7" x14ac:dyDescent="0.6">
      <c r="A8364" s="3" t="s">
        <v>59</v>
      </c>
      <c r="B8364" s="3" t="s">
        <v>264</v>
      </c>
      <c r="C8364" s="4">
        <v>4577</v>
      </c>
      <c r="D8364" s="9">
        <v>6.7067221753306866E-3</v>
      </c>
      <c r="E8364" s="9">
        <v>4.9374325782092772</v>
      </c>
      <c r="F8364" s="5">
        <v>-75.882600906312575</v>
      </c>
      <c r="G8364" s="5">
        <v>-19.276895943562611</v>
      </c>
    </row>
    <row r="8365" spans="1:7" x14ac:dyDescent="0.6">
      <c r="A8365" s="6" t="s">
        <v>60</v>
      </c>
      <c r="B8365" s="6" t="s">
        <v>264</v>
      </c>
      <c r="C8365" s="7">
        <v>208</v>
      </c>
      <c r="D8365" s="10">
        <v>2.8574163134540629E-4</v>
      </c>
      <c r="E8365" s="10">
        <v>4.4255319148936172</v>
      </c>
      <c r="F8365" s="8">
        <v>-95.4555385623771</v>
      </c>
      <c r="G8365" s="8">
        <v>-96.395771963264593</v>
      </c>
    </row>
    <row r="8366" spans="1:7" x14ac:dyDescent="0.6">
      <c r="A8366" s="3" t="s">
        <v>61</v>
      </c>
      <c r="B8366" s="3" t="s">
        <v>264</v>
      </c>
      <c r="C8366" s="4">
        <v>378</v>
      </c>
      <c r="D8366" s="9">
        <v>4.8657697602707319E-4</v>
      </c>
      <c r="E8366" s="9">
        <v>37.799999999999997</v>
      </c>
      <c r="F8366" s="5">
        <v>81.730769230769226</v>
      </c>
      <c r="G8366" s="5">
        <v>-92.808219178082197</v>
      </c>
    </row>
    <row r="8367" spans="1:7" x14ac:dyDescent="0.6">
      <c r="A8367" s="6" t="s">
        <v>62</v>
      </c>
      <c r="B8367" s="6" t="s">
        <v>264</v>
      </c>
      <c r="C8367" s="7">
        <v>62</v>
      </c>
      <c r="D8367" s="10">
        <v>9.1245469607245205E-5</v>
      </c>
      <c r="E8367" s="10">
        <v>5.6363636363636367</v>
      </c>
      <c r="F8367" s="8">
        <v>-83.597883597883609</v>
      </c>
      <c r="G8367" s="8">
        <v>-99.827830385160084</v>
      </c>
    </row>
    <row r="8368" spans="1:7" x14ac:dyDescent="0.6">
      <c r="A8368" s="3" t="s">
        <v>63</v>
      </c>
      <c r="B8368" s="3" t="s">
        <v>264</v>
      </c>
      <c r="C8368" s="4">
        <v>4944</v>
      </c>
      <c r="D8368" s="9">
        <v>6.219260637589946E-3</v>
      </c>
      <c r="E8368" s="9">
        <v>4.9588766298896694</v>
      </c>
      <c r="F8368" s="5">
        <v>7874.1935483870957</v>
      </c>
      <c r="G8368" s="5">
        <v>-5.6848531095001871</v>
      </c>
    </row>
    <row r="8369" spans="1:7" x14ac:dyDescent="0.6">
      <c r="A8369" s="6" t="s">
        <v>64</v>
      </c>
      <c r="B8369" s="6" t="s">
        <v>264</v>
      </c>
      <c r="C8369" s="7">
        <v>7</v>
      </c>
      <c r="D8369" s="10">
        <v>8.2407385312199734E-6</v>
      </c>
      <c r="E8369" s="10">
        <v>7</v>
      </c>
      <c r="F8369" s="8">
        <v>-99.858414239482201</v>
      </c>
      <c r="G8369" s="8">
        <v>-99.855342012812571</v>
      </c>
    </row>
    <row r="8370" spans="1:7" x14ac:dyDescent="0.6">
      <c r="A8370" s="3" t="s">
        <v>65</v>
      </c>
      <c r="B8370" s="3" t="s">
        <v>264</v>
      </c>
      <c r="C8370" s="4">
        <v>11183</v>
      </c>
      <c r="D8370" s="9">
        <v>1.329913890008118E-2</v>
      </c>
      <c r="E8370" s="9">
        <v>7.3620803159973667</v>
      </c>
      <c r="F8370" s="5">
        <v>159657.1428571429</v>
      </c>
      <c r="G8370" s="5">
        <v>-54.930883004876478</v>
      </c>
    </row>
    <row r="8371" spans="1:7" x14ac:dyDescent="0.6">
      <c r="A8371" s="6" t="s">
        <v>66</v>
      </c>
      <c r="B8371" s="6" t="s">
        <v>264</v>
      </c>
      <c r="C8371" s="7">
        <v>42792</v>
      </c>
      <c r="D8371" s="10">
        <v>5.0886585666000843E-2</v>
      </c>
      <c r="E8371" s="10">
        <v>3.9494231656668211</v>
      </c>
      <c r="F8371" s="8">
        <v>282.65224000715369</v>
      </c>
      <c r="G8371" s="8">
        <v>6524.1486068111453</v>
      </c>
    </row>
    <row r="8372" spans="1:7" x14ac:dyDescent="0.6">
      <c r="A8372" s="3" t="s">
        <v>67</v>
      </c>
      <c r="B8372" s="3" t="s">
        <v>264</v>
      </c>
      <c r="C8372" s="4">
        <v>327</v>
      </c>
      <c r="D8372" s="9">
        <v>3.3271266650246729E-4</v>
      </c>
      <c r="E8372" s="9">
        <v>8.384615384615385</v>
      </c>
      <c r="F8372" s="5">
        <v>-99.235838474481213</v>
      </c>
      <c r="G8372" s="5">
        <v>205.60747663551399</v>
      </c>
    </row>
    <row r="8373" spans="1:7" x14ac:dyDescent="0.6">
      <c r="A8373" s="6" t="s">
        <v>68</v>
      </c>
      <c r="B8373" s="6" t="s">
        <v>264</v>
      </c>
      <c r="C8373" s="7">
        <v>437</v>
      </c>
      <c r="D8373" s="10">
        <v>5.2184390211130278E-4</v>
      </c>
      <c r="E8373" s="10">
        <v>2.5114942528735629</v>
      </c>
      <c r="F8373" s="8">
        <v>33.639143730886857</v>
      </c>
      <c r="G8373" s="8">
        <v>-39.889958734525443</v>
      </c>
    </row>
    <row r="8374" spans="1:7" x14ac:dyDescent="0.6">
      <c r="A8374" s="3" t="s">
        <v>69</v>
      </c>
      <c r="B8374" s="3" t="s">
        <v>264</v>
      </c>
      <c r="C8374" s="4">
        <v>327</v>
      </c>
      <c r="D8374" s="9">
        <v>3.4618537907330768E-4</v>
      </c>
      <c r="E8374" s="9">
        <v>5.7368421052631584</v>
      </c>
      <c r="F8374" s="5">
        <v>-25.17162471395881</v>
      </c>
      <c r="G8374" s="5">
        <v>-78.286852589641427</v>
      </c>
    </row>
    <row r="8375" spans="1:7" x14ac:dyDescent="0.6">
      <c r="A8375" s="6" t="s">
        <v>70</v>
      </c>
      <c r="B8375" s="6" t="s">
        <v>264</v>
      </c>
      <c r="C8375" s="7">
        <v>16391</v>
      </c>
      <c r="D8375" s="10">
        <v>1.6692250384203852E-2</v>
      </c>
      <c r="E8375" s="10">
        <v>3.0398738872403559</v>
      </c>
      <c r="F8375" s="8">
        <v>4912.5382262996955</v>
      </c>
      <c r="G8375" s="8">
        <v>-13.63157340077985</v>
      </c>
    </row>
    <row r="8376" spans="1:7" x14ac:dyDescent="0.6">
      <c r="A8376" s="3" t="s">
        <v>71</v>
      </c>
      <c r="B8376" s="3" t="s">
        <v>264</v>
      </c>
      <c r="C8376" s="4">
        <v>64</v>
      </c>
      <c r="D8376" s="9">
        <v>6.6352121669221984E-5</v>
      </c>
      <c r="E8376" s="9">
        <v>0.52032520325203258</v>
      </c>
      <c r="F8376" s="5">
        <v>-99.60954182173144</v>
      </c>
      <c r="G8376" s="5">
        <v>-98.60170417303911</v>
      </c>
    </row>
    <row r="8377" spans="1:7" x14ac:dyDescent="0.6">
      <c r="A8377" s="6" t="s">
        <v>72</v>
      </c>
      <c r="B8377" s="6" t="s">
        <v>264</v>
      </c>
      <c r="C8377" s="7">
        <v>407</v>
      </c>
      <c r="D8377" s="10">
        <v>4.117907488648487E-4</v>
      </c>
      <c r="E8377" s="10">
        <v>0.920814479638009</v>
      </c>
      <c r="F8377" s="8">
        <v>535.9375</v>
      </c>
      <c r="G8377" s="8">
        <v>95.67307692307692</v>
      </c>
    </row>
    <row r="8378" spans="1:7" x14ac:dyDescent="0.6">
      <c r="A8378" s="3" t="s">
        <v>73</v>
      </c>
      <c r="B8378" s="3" t="s">
        <v>264</v>
      </c>
      <c r="C8378" s="4">
        <v>5904</v>
      </c>
      <c r="D8378" s="9">
        <v>7.1092153203590157E-3</v>
      </c>
      <c r="E8378" s="9">
        <v>4.8672712283594386</v>
      </c>
      <c r="F8378" s="5">
        <v>1350.614250614251</v>
      </c>
      <c r="G8378" s="5">
        <v>1461.9047619047619</v>
      </c>
    </row>
    <row r="8379" spans="1:7" x14ac:dyDescent="0.6">
      <c r="A8379" s="6" t="s">
        <v>74</v>
      </c>
      <c r="B8379" s="6" t="s">
        <v>264</v>
      </c>
      <c r="C8379" s="7">
        <v>447</v>
      </c>
      <c r="D8379" s="10">
        <v>4.7106672353471269E-4</v>
      </c>
      <c r="E8379" s="10">
        <v>1.295652173913044</v>
      </c>
      <c r="F8379" s="8">
        <v>-92.428861788617894</v>
      </c>
      <c r="G8379" s="8">
        <v>620.9677419354839</v>
      </c>
    </row>
    <row r="8380" spans="1:7" x14ac:dyDescent="0.6">
      <c r="A8380" s="3" t="s">
        <v>75</v>
      </c>
      <c r="B8380" s="3" t="s">
        <v>264</v>
      </c>
      <c r="C8380" s="4">
        <v>20138</v>
      </c>
      <c r="D8380" s="9">
        <v>1.9819407191472588E-2</v>
      </c>
      <c r="E8380" s="9">
        <v>4.4860770773000667</v>
      </c>
      <c r="F8380" s="5">
        <v>4405.1454138702456</v>
      </c>
      <c r="G8380" s="5">
        <v>307.32200647249192</v>
      </c>
    </row>
    <row r="8381" spans="1:7" x14ac:dyDescent="0.6">
      <c r="A8381" s="6" t="s">
        <v>76</v>
      </c>
      <c r="B8381" s="6" t="s">
        <v>264</v>
      </c>
      <c r="C8381" s="7">
        <v>35820</v>
      </c>
      <c r="D8381" s="10">
        <v>3.4682794856961748E-2</v>
      </c>
      <c r="E8381" s="10">
        <v>4.4184038485259656</v>
      </c>
      <c r="F8381" s="8">
        <v>77.872678518224262</v>
      </c>
      <c r="G8381" s="8">
        <v>511614.28571428568</v>
      </c>
    </row>
    <row r="8382" spans="1:7" x14ac:dyDescent="0.6">
      <c r="A8382" s="3" t="s">
        <v>77</v>
      </c>
      <c r="B8382" s="3" t="s">
        <v>264</v>
      </c>
      <c r="C8382" s="4">
        <v>5296</v>
      </c>
      <c r="D8382" s="9">
        <v>4.4149141669327062E-3</v>
      </c>
      <c r="E8382" s="9">
        <v>4.9541627689429371</v>
      </c>
      <c r="F8382" s="5">
        <v>-85.214963707426023</v>
      </c>
      <c r="G8382" s="5">
        <v>-52.64240364839489</v>
      </c>
    </row>
    <row r="8383" spans="1:7" x14ac:dyDescent="0.6">
      <c r="A8383" s="6" t="s">
        <v>78</v>
      </c>
      <c r="B8383" s="6" t="s">
        <v>264</v>
      </c>
      <c r="C8383" s="7">
        <v>26303</v>
      </c>
      <c r="D8383" s="10">
        <v>2.224352207630877E-2</v>
      </c>
      <c r="E8383" s="10">
        <v>4.1810522969321253</v>
      </c>
      <c r="F8383" s="8">
        <v>396.65785498489419</v>
      </c>
      <c r="G8383" s="8">
        <v>-38.532903346419893</v>
      </c>
    </row>
    <row r="8384" spans="1:7" x14ac:dyDescent="0.6">
      <c r="A8384" s="3" t="s">
        <v>79</v>
      </c>
      <c r="B8384" s="3" t="s">
        <v>264</v>
      </c>
      <c r="C8384" s="4">
        <v>363</v>
      </c>
      <c r="D8384" s="9">
        <v>3.1698637784660969E-4</v>
      </c>
      <c r="E8384" s="9">
        <v>4.5949367088607591</v>
      </c>
      <c r="F8384" s="5">
        <v>-98.619929285632807</v>
      </c>
      <c r="G8384" s="5">
        <v>11.009174311926611</v>
      </c>
    </row>
    <row r="8385" spans="1:7" x14ac:dyDescent="0.6">
      <c r="A8385" s="6" t="s">
        <v>80</v>
      </c>
      <c r="B8385" s="6" t="s">
        <v>264</v>
      </c>
      <c r="C8385" s="7">
        <v>6748</v>
      </c>
      <c r="D8385" s="10">
        <v>5.7191051827687189E-3</v>
      </c>
      <c r="E8385" s="10">
        <v>5.0660660660660657</v>
      </c>
      <c r="F8385" s="8">
        <v>1758.9531680440771</v>
      </c>
      <c r="G8385" s="8">
        <v>1444.1647597254</v>
      </c>
    </row>
    <row r="8386" spans="1:7" x14ac:dyDescent="0.6">
      <c r="A8386" s="3" t="s">
        <v>81</v>
      </c>
      <c r="B8386" s="3" t="s">
        <v>264</v>
      </c>
      <c r="C8386" s="4">
        <v>211</v>
      </c>
      <c r="D8386" s="9">
        <v>1.9341240998187699E-4</v>
      </c>
      <c r="E8386" s="9">
        <v>8.115384615384615</v>
      </c>
      <c r="F8386" s="5">
        <v>-96.873147599288671</v>
      </c>
      <c r="G8386" s="5">
        <v>-35.474006116207953</v>
      </c>
    </row>
    <row r="8387" spans="1:7" x14ac:dyDescent="0.6">
      <c r="A8387" s="6" t="s">
        <v>82</v>
      </c>
      <c r="B8387" s="6" t="s">
        <v>264</v>
      </c>
      <c r="C8387" s="7">
        <v>29985</v>
      </c>
      <c r="D8387" s="10">
        <v>2.680372965607199E-2</v>
      </c>
      <c r="E8387" s="10">
        <v>4.9349901250822912</v>
      </c>
      <c r="F8387" s="8">
        <v>14110.900473933651</v>
      </c>
      <c r="G8387" s="8">
        <v>82.935757427856743</v>
      </c>
    </row>
    <row r="8388" spans="1:7" x14ac:dyDescent="0.6">
      <c r="A8388" s="3" t="s">
        <v>83</v>
      </c>
      <c r="B8388" s="3" t="s">
        <v>264</v>
      </c>
      <c r="C8388" s="4">
        <v>21146</v>
      </c>
      <c r="D8388" s="9">
        <v>1.6749126902453809E-2</v>
      </c>
      <c r="E8388" s="9">
        <v>4.5691443388072601</v>
      </c>
      <c r="F8388" s="5">
        <v>-29.478072369518099</v>
      </c>
      <c r="G8388" s="5">
        <v>32940.625</v>
      </c>
    </row>
    <row r="8389" spans="1:7" x14ac:dyDescent="0.6">
      <c r="A8389" s="6" t="s">
        <v>84</v>
      </c>
      <c r="B8389" s="6" t="s">
        <v>264</v>
      </c>
      <c r="C8389" s="7">
        <v>23</v>
      </c>
      <c r="D8389" s="10">
        <v>1.821510098713334E-5</v>
      </c>
      <c r="E8389" s="10">
        <v>23</v>
      </c>
      <c r="F8389" s="8">
        <v>-99.8912323843753</v>
      </c>
      <c r="G8389" s="8">
        <v>-94.348894348894348</v>
      </c>
    </row>
    <row r="8390" spans="1:7" x14ac:dyDescent="0.6">
      <c r="A8390" s="3" t="s">
        <v>85</v>
      </c>
      <c r="B8390" s="3" t="s">
        <v>264</v>
      </c>
      <c r="C8390" s="4">
        <v>377</v>
      </c>
      <c r="D8390" s="9">
        <v>3.1826223753126428E-4</v>
      </c>
      <c r="E8390" s="9">
        <v>1.0107238605898119</v>
      </c>
      <c r="F8390" s="5">
        <v>1539.130434782609</v>
      </c>
      <c r="G8390" s="5">
        <v>-93.614498644986455</v>
      </c>
    </row>
    <row r="8391" spans="1:7" x14ac:dyDescent="0.6">
      <c r="A8391" s="6" t="s">
        <v>86</v>
      </c>
      <c r="B8391" s="6" t="s">
        <v>264</v>
      </c>
      <c r="C8391" s="7">
        <v>30410</v>
      </c>
      <c r="D8391" s="10">
        <v>2.6553353961473569E-2</v>
      </c>
      <c r="E8391" s="10">
        <v>4.1033598704628256</v>
      </c>
      <c r="F8391" s="8">
        <v>7966.3129973474797</v>
      </c>
      <c r="G8391" s="8">
        <v>6703.131991051454</v>
      </c>
    </row>
    <row r="8392" spans="1:7" x14ac:dyDescent="0.6">
      <c r="A8392" s="3" t="s">
        <v>87</v>
      </c>
      <c r="B8392" s="3" t="s">
        <v>264</v>
      </c>
      <c r="C8392" s="4">
        <v>56</v>
      </c>
      <c r="D8392" s="9">
        <v>4.3280510603678729E-5</v>
      </c>
      <c r="E8392" s="9">
        <v>11.2</v>
      </c>
      <c r="F8392" s="5">
        <v>-99.815850049325888</v>
      </c>
      <c r="G8392" s="5">
        <v>-99.721918760552185</v>
      </c>
    </row>
    <row r="8393" spans="1:7" x14ac:dyDescent="0.6">
      <c r="A8393" s="6" t="s">
        <v>88</v>
      </c>
      <c r="B8393" s="6" t="s">
        <v>264</v>
      </c>
      <c r="C8393" s="7">
        <v>8476</v>
      </c>
      <c r="D8393" s="10">
        <v>6.6977778288777028E-3</v>
      </c>
      <c r="E8393" s="10">
        <v>2.5530120481927709</v>
      </c>
      <c r="F8393" s="8">
        <v>15035.71428571429</v>
      </c>
      <c r="G8393" s="8">
        <v>-76.337241764377438</v>
      </c>
    </row>
    <row r="8394" spans="1:7" x14ac:dyDescent="0.6">
      <c r="A8394" s="3" t="s">
        <v>89</v>
      </c>
      <c r="B8394" s="3" t="s">
        <v>264</v>
      </c>
      <c r="C8394" s="4">
        <v>85</v>
      </c>
      <c r="D8394" s="9">
        <v>5.7621684235597282E-5</v>
      </c>
      <c r="E8394" s="9">
        <v>3.695652173913043</v>
      </c>
      <c r="F8394" s="5">
        <v>-98.997168475696085</v>
      </c>
      <c r="G8394" s="5">
        <v>-98.395015105740185</v>
      </c>
    </row>
    <row r="8395" spans="1:7" x14ac:dyDescent="0.6">
      <c r="A8395" s="6" t="s">
        <v>90</v>
      </c>
      <c r="B8395" s="6" t="s">
        <v>264</v>
      </c>
      <c r="C8395" s="7">
        <v>20948</v>
      </c>
      <c r="D8395" s="10">
        <v>1.5162544167207109E-2</v>
      </c>
      <c r="E8395" s="10">
        <v>4.04245465071401</v>
      </c>
      <c r="F8395" s="8">
        <v>24544.705882352941</v>
      </c>
      <c r="G8395" s="8">
        <v>-20.358894422689421</v>
      </c>
    </row>
    <row r="8396" spans="1:7" x14ac:dyDescent="0.6">
      <c r="A8396" s="3" t="s">
        <v>91</v>
      </c>
      <c r="B8396" s="3" t="s">
        <v>264</v>
      </c>
      <c r="C8396" s="4">
        <v>3471</v>
      </c>
      <c r="D8396" s="9">
        <v>2.5547407487214258E-3</v>
      </c>
      <c r="E8396" s="9">
        <v>6.2093023255813957</v>
      </c>
      <c r="F8396" s="5">
        <v>-83.430399083444712</v>
      </c>
      <c r="G8396" s="5">
        <v>856.19834710743805</v>
      </c>
    </row>
    <row r="8397" spans="1:7" x14ac:dyDescent="0.6">
      <c r="A8397" s="6" t="s">
        <v>92</v>
      </c>
      <c r="B8397" s="6" t="s">
        <v>264</v>
      </c>
      <c r="C8397" s="7">
        <v>57269</v>
      </c>
      <c r="D8397" s="10">
        <v>4.0940939151215529E-2</v>
      </c>
      <c r="E8397" s="10">
        <v>4.1832724616508399</v>
      </c>
      <c r="F8397" s="8">
        <v>1549.9279746470761</v>
      </c>
      <c r="G8397" s="8">
        <v>748.68109069353875</v>
      </c>
    </row>
    <row r="8398" spans="1:7" x14ac:dyDescent="0.6">
      <c r="A8398" s="3" t="s">
        <v>93</v>
      </c>
      <c r="B8398" s="3" t="s">
        <v>264</v>
      </c>
      <c r="C8398" s="4">
        <v>1797</v>
      </c>
      <c r="D8398" s="9">
        <v>1.464529988317501E-3</v>
      </c>
      <c r="E8398" s="9">
        <v>6.4640287769784166</v>
      </c>
      <c r="F8398" s="5">
        <v>-96.862176744835764</v>
      </c>
      <c r="G8398" s="5">
        <v>751.65876777251185</v>
      </c>
    </row>
    <row r="8399" spans="1:7" x14ac:dyDescent="0.6">
      <c r="A8399" s="6" t="s">
        <v>94</v>
      </c>
      <c r="B8399" s="6" t="s">
        <v>264</v>
      </c>
      <c r="C8399" s="7">
        <v>67</v>
      </c>
      <c r="D8399" s="10">
        <v>4.2923828731719509E-5</v>
      </c>
      <c r="E8399" s="10">
        <v>3.9411764705882359</v>
      </c>
      <c r="F8399" s="8">
        <v>-96.27156371730662</v>
      </c>
      <c r="G8399" s="8">
        <v>-99.776554944138738</v>
      </c>
    </row>
    <row r="8400" spans="1:7" x14ac:dyDescent="0.6">
      <c r="A8400" s="3" t="s">
        <v>95</v>
      </c>
      <c r="B8400" s="3" t="s">
        <v>264</v>
      </c>
      <c r="C8400" s="4">
        <v>17239</v>
      </c>
      <c r="D8400" s="9">
        <v>1.2551886019351271E-2</v>
      </c>
      <c r="E8400" s="9">
        <v>4.0552811103269821</v>
      </c>
      <c r="F8400" s="5">
        <v>25629.850746268661</v>
      </c>
      <c r="G8400" s="5">
        <v>-18.476307575900879</v>
      </c>
    </row>
    <row r="8401" spans="1:7" x14ac:dyDescent="0.6">
      <c r="A8401" s="6" t="s">
        <v>96</v>
      </c>
      <c r="B8401" s="6" t="s">
        <v>264</v>
      </c>
      <c r="C8401" s="7">
        <v>2049</v>
      </c>
      <c r="D8401" s="10">
        <v>1.5321276054871169E-3</v>
      </c>
      <c r="E8401" s="10">
        <v>5.3498694516971277</v>
      </c>
      <c r="F8401" s="8">
        <v>-88.114159754046057</v>
      </c>
      <c r="G8401" s="8">
        <v>8808.6956521739121</v>
      </c>
    </row>
    <row r="8402" spans="1:7" x14ac:dyDescent="0.6">
      <c r="A8402" s="3" t="s">
        <v>97</v>
      </c>
      <c r="B8402" s="3" t="s">
        <v>264</v>
      </c>
      <c r="C8402" s="4">
        <v>39931</v>
      </c>
      <c r="D8402" s="9">
        <v>2.6514973738947421E-2</v>
      </c>
      <c r="E8402" s="9">
        <v>3.6025802959220501</v>
      </c>
      <c r="F8402" s="5">
        <v>1848.80429477794</v>
      </c>
      <c r="G8402" s="5">
        <v>10491.77718832891</v>
      </c>
    </row>
    <row r="8403" spans="1:7" x14ac:dyDescent="0.6">
      <c r="A8403" s="6" t="s">
        <v>98</v>
      </c>
      <c r="B8403" s="6" t="s">
        <v>264</v>
      </c>
      <c r="C8403" s="7">
        <v>9223</v>
      </c>
      <c r="D8403" s="10">
        <v>6.625061548315889E-3</v>
      </c>
      <c r="E8403" s="10">
        <v>5.4997018485390576</v>
      </c>
      <c r="F8403" s="8">
        <v>-76.902657083468981</v>
      </c>
      <c r="G8403" s="8">
        <v>-69.671160802367638</v>
      </c>
    </row>
    <row r="8404" spans="1:7" x14ac:dyDescent="0.6">
      <c r="A8404" s="3" t="s">
        <v>99</v>
      </c>
      <c r="B8404" s="3" t="s">
        <v>264</v>
      </c>
      <c r="C8404" s="4">
        <v>2471</v>
      </c>
      <c r="D8404" s="9">
        <v>1.643372608142996E-3</v>
      </c>
      <c r="E8404" s="9">
        <v>5.8833333333333337</v>
      </c>
      <c r="F8404" s="5">
        <v>-73.20828363872927</v>
      </c>
      <c r="G8404" s="5">
        <v>4312.5</v>
      </c>
    </row>
    <row r="8405" spans="1:7" x14ac:dyDescent="0.6">
      <c r="A8405" s="6" t="s">
        <v>101</v>
      </c>
      <c r="B8405" s="6" t="s">
        <v>264</v>
      </c>
      <c r="C8405" s="7">
        <v>54245</v>
      </c>
      <c r="D8405" s="10">
        <v>2.7335351222627941E-2</v>
      </c>
      <c r="E8405" s="10">
        <v>2.1260876381594418</v>
      </c>
      <c r="F8405" s="8">
        <v>2095.2650748684741</v>
      </c>
      <c r="G8405" s="8">
        <v>539.98348277489379</v>
      </c>
    </row>
    <row r="8406" spans="1:7" x14ac:dyDescent="0.6">
      <c r="A8406" s="3" t="s">
        <v>102</v>
      </c>
      <c r="B8406" s="3" t="s">
        <v>264</v>
      </c>
      <c r="C8406" s="4">
        <v>11346</v>
      </c>
      <c r="D8406" s="9">
        <v>6.9323107028419076E-3</v>
      </c>
      <c r="E8406" s="9">
        <v>5.4864603481624759</v>
      </c>
      <c r="F8406" s="5">
        <v>-79.083786524103601</v>
      </c>
      <c r="G8406" s="5">
        <v>13248.23529411765</v>
      </c>
    </row>
    <row r="8407" spans="1:7" x14ac:dyDescent="0.6">
      <c r="A8407" s="6" t="s">
        <v>22</v>
      </c>
      <c r="B8407" s="6" t="s">
        <v>357</v>
      </c>
      <c r="C8407" s="7">
        <v>67</v>
      </c>
      <c r="D8407" s="10">
        <v>1.5633517131383081E-4</v>
      </c>
      <c r="E8407" s="10">
        <v>3.35</v>
      </c>
      <c r="F8407" s="6"/>
      <c r="G8407" s="6"/>
    </row>
    <row r="8408" spans="1:7" x14ac:dyDescent="0.6">
      <c r="A8408" s="3" t="s">
        <v>14</v>
      </c>
      <c r="B8408" s="3" t="s">
        <v>265</v>
      </c>
      <c r="C8408" s="4">
        <v>101814</v>
      </c>
      <c r="D8408" s="9">
        <v>0.26190700112342141</v>
      </c>
      <c r="E8408" s="9">
        <v>4.5202450719232816</v>
      </c>
      <c r="F8408" s="3"/>
      <c r="G8408" s="3"/>
    </row>
    <row r="8409" spans="1:7" x14ac:dyDescent="0.6">
      <c r="A8409" s="6" t="s">
        <v>15</v>
      </c>
      <c r="B8409" s="6" t="s">
        <v>265</v>
      </c>
      <c r="C8409" s="7">
        <v>186869</v>
      </c>
      <c r="D8409" s="10">
        <v>0.55969147347842818</v>
      </c>
      <c r="E8409" s="10">
        <v>4.8262868359203486</v>
      </c>
      <c r="F8409" s="8">
        <v>83.539591804663416</v>
      </c>
      <c r="G8409" s="6"/>
    </row>
    <row r="8410" spans="1:7" x14ac:dyDescent="0.6">
      <c r="A8410" s="3" t="s">
        <v>16</v>
      </c>
      <c r="B8410" s="3" t="s">
        <v>265</v>
      </c>
      <c r="C8410" s="4">
        <v>31218</v>
      </c>
      <c r="D8410" s="9">
        <v>7.0074621458322509E-2</v>
      </c>
      <c r="E8410" s="9">
        <v>4.1668446342765613</v>
      </c>
      <c r="F8410" s="5">
        <v>-83.294179344888661</v>
      </c>
      <c r="G8410" s="3"/>
    </row>
    <row r="8411" spans="1:7" x14ac:dyDescent="0.6">
      <c r="A8411" s="6" t="s">
        <v>17</v>
      </c>
      <c r="B8411" s="6" t="s">
        <v>265</v>
      </c>
      <c r="C8411" s="7">
        <v>143887</v>
      </c>
      <c r="D8411" s="10">
        <v>0.31262105926627137</v>
      </c>
      <c r="E8411" s="10">
        <v>4.5088681373777888</v>
      </c>
      <c r="F8411" s="8">
        <v>360.91037222115449</v>
      </c>
      <c r="G8411" s="6"/>
    </row>
    <row r="8412" spans="1:7" x14ac:dyDescent="0.6">
      <c r="A8412" s="3" t="s">
        <v>18</v>
      </c>
      <c r="B8412" s="3" t="s">
        <v>265</v>
      </c>
      <c r="C8412" s="4">
        <v>90953</v>
      </c>
      <c r="D8412" s="9">
        <v>0.20016684495123241</v>
      </c>
      <c r="E8412" s="9">
        <v>4.501286746510937</v>
      </c>
      <c r="F8412" s="5">
        <v>-36.788591047141161</v>
      </c>
      <c r="G8412" s="3"/>
    </row>
    <row r="8413" spans="1:7" x14ac:dyDescent="0.6">
      <c r="A8413" s="6" t="s">
        <v>19</v>
      </c>
      <c r="B8413" s="6" t="s">
        <v>265</v>
      </c>
      <c r="C8413" s="7">
        <v>105425</v>
      </c>
      <c r="D8413" s="10">
        <v>0.25932917170176462</v>
      </c>
      <c r="E8413" s="10">
        <v>4.8544918727264346</v>
      </c>
      <c r="F8413" s="8">
        <v>15.911514738381371</v>
      </c>
      <c r="G8413" s="6"/>
    </row>
    <row r="8414" spans="1:7" x14ac:dyDescent="0.6">
      <c r="A8414" s="3" t="s">
        <v>20</v>
      </c>
      <c r="B8414" s="3" t="s">
        <v>265</v>
      </c>
      <c r="C8414" s="4">
        <v>102812</v>
      </c>
      <c r="D8414" s="9">
        <v>0.2387436120896986</v>
      </c>
      <c r="E8414" s="9">
        <v>4.7668768545994062</v>
      </c>
      <c r="F8414" s="5">
        <v>-2.4785392459094169</v>
      </c>
      <c r="G8414" s="3"/>
    </row>
    <row r="8415" spans="1:7" x14ac:dyDescent="0.6">
      <c r="A8415" s="6" t="s">
        <v>21</v>
      </c>
      <c r="B8415" s="6" t="s">
        <v>265</v>
      </c>
      <c r="C8415" s="7">
        <v>53739</v>
      </c>
      <c r="D8415" s="10">
        <v>0.12139667782570029</v>
      </c>
      <c r="E8415" s="10">
        <v>4.7510388117761471</v>
      </c>
      <c r="F8415" s="8">
        <v>-47.730809633116763</v>
      </c>
      <c r="G8415" s="6"/>
    </row>
    <row r="8416" spans="1:7" x14ac:dyDescent="0.6">
      <c r="A8416" s="3" t="s">
        <v>22</v>
      </c>
      <c r="B8416" s="3" t="s">
        <v>265</v>
      </c>
      <c r="C8416" s="4">
        <v>265043</v>
      </c>
      <c r="D8416" s="9">
        <v>0.61844093747062145</v>
      </c>
      <c r="E8416" s="9">
        <v>4.5267032159997269</v>
      </c>
      <c r="F8416" s="5">
        <v>393.20419062505812</v>
      </c>
      <c r="G8416" s="3"/>
    </row>
    <row r="8417" spans="1:7" x14ac:dyDescent="0.6">
      <c r="A8417" s="6" t="s">
        <v>23</v>
      </c>
      <c r="B8417" s="6" t="s">
        <v>265</v>
      </c>
      <c r="C8417" s="7">
        <v>111478</v>
      </c>
      <c r="D8417" s="10">
        <v>0.20929251795675849</v>
      </c>
      <c r="E8417" s="10">
        <v>4.6158751190426894</v>
      </c>
      <c r="F8417" s="8">
        <v>-57.939655074836907</v>
      </c>
      <c r="G8417" s="6"/>
    </row>
    <row r="8418" spans="1:7" x14ac:dyDescent="0.6">
      <c r="A8418" s="3" t="s">
        <v>24</v>
      </c>
      <c r="B8418" s="3" t="s">
        <v>265</v>
      </c>
      <c r="C8418" s="4">
        <v>187627</v>
      </c>
      <c r="D8418" s="9">
        <v>0.36351072073473473</v>
      </c>
      <c r="E8418" s="9">
        <v>4.5680235672201386</v>
      </c>
      <c r="F8418" s="5">
        <v>68.308545183803091</v>
      </c>
      <c r="G8418" s="3"/>
    </row>
    <row r="8419" spans="1:7" x14ac:dyDescent="0.6">
      <c r="A8419" s="6" t="s">
        <v>25</v>
      </c>
      <c r="B8419" s="6" t="s">
        <v>265</v>
      </c>
      <c r="C8419" s="7">
        <v>56504</v>
      </c>
      <c r="D8419" s="10">
        <v>0.1268694632135588</v>
      </c>
      <c r="E8419" s="10">
        <v>4.0612376913677846</v>
      </c>
      <c r="F8419" s="8">
        <v>-69.884931273217603</v>
      </c>
      <c r="G8419" s="6"/>
    </row>
    <row r="8420" spans="1:7" x14ac:dyDescent="0.6">
      <c r="A8420" s="3" t="s">
        <v>26</v>
      </c>
      <c r="B8420" s="3" t="s">
        <v>265</v>
      </c>
      <c r="C8420" s="4">
        <v>90570</v>
      </c>
      <c r="D8420" s="9">
        <v>0.21551573364796681</v>
      </c>
      <c r="E8420" s="9">
        <v>4.6287116062758731</v>
      </c>
      <c r="F8420" s="5">
        <v>60.289537023927522</v>
      </c>
      <c r="G8420" s="5">
        <v>-11.043667864930161</v>
      </c>
    </row>
    <row r="8421" spans="1:7" x14ac:dyDescent="0.6">
      <c r="A8421" s="6" t="s">
        <v>27</v>
      </c>
      <c r="B8421" s="6" t="s">
        <v>265</v>
      </c>
      <c r="C8421" s="7">
        <v>23544</v>
      </c>
      <c r="D8421" s="10">
        <v>4.8053690814911731E-2</v>
      </c>
      <c r="E8421" s="10">
        <v>5.0286202477573676</v>
      </c>
      <c r="F8421" s="8">
        <v>-74.004637297118265</v>
      </c>
      <c r="G8421" s="8">
        <v>-87.400799490552203</v>
      </c>
    </row>
    <row r="8422" spans="1:7" x14ac:dyDescent="0.6">
      <c r="A8422" s="3" t="s">
        <v>28</v>
      </c>
      <c r="B8422" s="3" t="s">
        <v>265</v>
      </c>
      <c r="C8422" s="4">
        <v>123006</v>
      </c>
      <c r="D8422" s="9">
        <v>0.20822368619844431</v>
      </c>
      <c r="E8422" s="9">
        <v>4.6154365689842782</v>
      </c>
      <c r="F8422" s="5">
        <v>422.45158002038733</v>
      </c>
      <c r="G8422" s="5">
        <v>294.0226792235249</v>
      </c>
    </row>
    <row r="8423" spans="1:7" x14ac:dyDescent="0.6">
      <c r="A8423" s="6" t="s">
        <v>29</v>
      </c>
      <c r="B8423" s="6" t="s">
        <v>265</v>
      </c>
      <c r="C8423" s="7">
        <v>79394</v>
      </c>
      <c r="D8423" s="10">
        <v>0.11443566227697299</v>
      </c>
      <c r="E8423" s="10">
        <v>4.8681096327181308</v>
      </c>
      <c r="F8423" s="8">
        <v>-35.455181048078963</v>
      </c>
      <c r="G8423" s="8">
        <v>-44.821978358017063</v>
      </c>
    </row>
    <row r="8424" spans="1:7" x14ac:dyDescent="0.6">
      <c r="A8424" s="3" t="s">
        <v>30</v>
      </c>
      <c r="B8424" s="3" t="s">
        <v>265</v>
      </c>
      <c r="C8424" s="4">
        <v>88278</v>
      </c>
      <c r="D8424" s="9">
        <v>0.14205144538287021</v>
      </c>
      <c r="E8424" s="9">
        <v>4.389319809069212</v>
      </c>
      <c r="F8424" s="5">
        <v>11.18976245056302</v>
      </c>
      <c r="G8424" s="5">
        <v>-2.9410794586214868</v>
      </c>
    </row>
    <row r="8425" spans="1:7" x14ac:dyDescent="0.6">
      <c r="A8425" s="6" t="s">
        <v>31</v>
      </c>
      <c r="B8425" s="6" t="s">
        <v>265</v>
      </c>
      <c r="C8425" s="7">
        <v>145154</v>
      </c>
      <c r="D8425" s="10">
        <v>0.2377999301052936</v>
      </c>
      <c r="E8425" s="10">
        <v>4.9446109824226738</v>
      </c>
      <c r="F8425" s="8">
        <v>64.428283377511946</v>
      </c>
      <c r="G8425" s="8">
        <v>37.684609912259901</v>
      </c>
    </row>
    <row r="8426" spans="1:7" x14ac:dyDescent="0.6">
      <c r="A8426" s="3" t="s">
        <v>32</v>
      </c>
      <c r="B8426" s="3" t="s">
        <v>265</v>
      </c>
      <c r="C8426" s="4">
        <v>93139</v>
      </c>
      <c r="D8426" s="9">
        <v>0.14356148643870409</v>
      </c>
      <c r="E8426" s="9">
        <v>4.3020323325635106</v>
      </c>
      <c r="F8426" s="5">
        <v>-35.834355236507427</v>
      </c>
      <c r="G8426" s="5">
        <v>-9.4084348130568429</v>
      </c>
    </row>
    <row r="8427" spans="1:7" x14ac:dyDescent="0.6">
      <c r="A8427" s="6" t="s">
        <v>33</v>
      </c>
      <c r="B8427" s="6" t="s">
        <v>265</v>
      </c>
      <c r="C8427" s="7">
        <v>42561</v>
      </c>
      <c r="D8427" s="10">
        <v>8.0230281133608389E-2</v>
      </c>
      <c r="E8427" s="10">
        <v>5.0752444550441211</v>
      </c>
      <c r="F8427" s="8">
        <v>-54.303782518601231</v>
      </c>
      <c r="G8427" s="8">
        <v>-20.800535923630878</v>
      </c>
    </row>
    <row r="8428" spans="1:7" x14ac:dyDescent="0.6">
      <c r="A8428" s="3" t="s">
        <v>34</v>
      </c>
      <c r="B8428" s="3" t="s">
        <v>265</v>
      </c>
      <c r="C8428" s="4">
        <v>141169</v>
      </c>
      <c r="D8428" s="9">
        <v>0.24296343762465469</v>
      </c>
      <c r="E8428" s="9">
        <v>4.3053768031961939</v>
      </c>
      <c r="F8428" s="5">
        <v>231.68628556659851</v>
      </c>
      <c r="G8428" s="5">
        <v>-46.73732186852699</v>
      </c>
    </row>
    <row r="8429" spans="1:7" x14ac:dyDescent="0.6">
      <c r="A8429" s="6" t="s">
        <v>35</v>
      </c>
      <c r="B8429" s="6" t="s">
        <v>265</v>
      </c>
      <c r="C8429" s="7">
        <v>124680</v>
      </c>
      <c r="D8429" s="10">
        <v>0.23166110544376289</v>
      </c>
      <c r="E8429" s="10">
        <v>4.4068994768839236</v>
      </c>
      <c r="F8429" s="8">
        <v>-11.68032641727291</v>
      </c>
      <c r="G8429" s="8">
        <v>11.84269541972407</v>
      </c>
    </row>
    <row r="8430" spans="1:7" x14ac:dyDescent="0.6">
      <c r="A8430" s="3" t="s">
        <v>36</v>
      </c>
      <c r="B8430" s="3" t="s">
        <v>265</v>
      </c>
      <c r="C8430" s="4">
        <v>93584</v>
      </c>
      <c r="D8430" s="9">
        <v>0.17772712448379341</v>
      </c>
      <c r="E8430" s="9">
        <v>4.2869445716903343</v>
      </c>
      <c r="F8430" s="5">
        <v>-24.940648059031119</v>
      </c>
      <c r="G8430" s="5">
        <v>-50.122317150516707</v>
      </c>
    </row>
    <row r="8431" spans="1:7" x14ac:dyDescent="0.6">
      <c r="A8431" s="6" t="s">
        <v>37</v>
      </c>
      <c r="B8431" s="6" t="s">
        <v>265</v>
      </c>
      <c r="C8431" s="7">
        <v>139677</v>
      </c>
      <c r="D8431" s="10">
        <v>0.2292719536632217</v>
      </c>
      <c r="E8431" s="10">
        <v>4.266640193053731</v>
      </c>
      <c r="F8431" s="8">
        <v>49.253077449136597</v>
      </c>
      <c r="G8431" s="8">
        <v>147.19842842984571</v>
      </c>
    </row>
    <row r="8432" spans="1:7" x14ac:dyDescent="0.6">
      <c r="A8432" s="3" t="s">
        <v>38</v>
      </c>
      <c r="B8432" s="3" t="s">
        <v>265</v>
      </c>
      <c r="C8432" s="4">
        <v>31224</v>
      </c>
      <c r="D8432" s="9">
        <v>5.4582097512532443E-2</v>
      </c>
      <c r="E8432" s="9">
        <v>4.3823157894736839</v>
      </c>
      <c r="F8432" s="5">
        <v>-77.645567989003197</v>
      </c>
      <c r="G8432" s="5">
        <v>-65.525008280887704</v>
      </c>
    </row>
    <row r="8433" spans="1:7" x14ac:dyDescent="0.6">
      <c r="A8433" s="6" t="s">
        <v>39</v>
      </c>
      <c r="B8433" s="6" t="s">
        <v>265</v>
      </c>
      <c r="C8433" s="7">
        <v>136105</v>
      </c>
      <c r="D8433" s="10">
        <v>0.25947423643216933</v>
      </c>
      <c r="E8433" s="10">
        <v>4.6766656358451018</v>
      </c>
      <c r="F8433" s="8">
        <v>335.89866769151928</v>
      </c>
      <c r="G8433" s="8">
        <v>478.08783554196401</v>
      </c>
    </row>
    <row r="8434" spans="1:7" x14ac:dyDescent="0.6">
      <c r="A8434" s="3" t="s">
        <v>40</v>
      </c>
      <c r="B8434" s="3" t="s">
        <v>265</v>
      </c>
      <c r="C8434" s="4">
        <v>119458</v>
      </c>
      <c r="D8434" s="9">
        <v>0.17001299427113789</v>
      </c>
      <c r="E8434" s="9">
        <v>4.3018473837732722</v>
      </c>
      <c r="F8434" s="5">
        <v>-12.23099812644649</v>
      </c>
      <c r="G8434" s="5">
        <v>-2.884412142497117</v>
      </c>
    </row>
    <row r="8435" spans="1:7" x14ac:dyDescent="0.6">
      <c r="A8435" s="6" t="s">
        <v>41</v>
      </c>
      <c r="B8435" s="6" t="s">
        <v>265</v>
      </c>
      <c r="C8435" s="7">
        <v>179713</v>
      </c>
      <c r="D8435" s="10">
        <v>0.2683514153564987</v>
      </c>
      <c r="E8435" s="10">
        <v>4.2505439924314086</v>
      </c>
      <c r="F8435" s="8">
        <v>50.440322121582469</v>
      </c>
      <c r="G8435" s="8">
        <v>126.3558959115298</v>
      </c>
    </row>
    <row r="8436" spans="1:7" x14ac:dyDescent="0.6">
      <c r="A8436" s="3" t="s">
        <v>42</v>
      </c>
      <c r="B8436" s="3" t="s">
        <v>265</v>
      </c>
      <c r="C8436" s="4">
        <v>169151</v>
      </c>
      <c r="D8436" s="9">
        <v>0.27921496473757862</v>
      </c>
      <c r="E8436" s="9">
        <v>4.4251406147809016</v>
      </c>
      <c r="F8436" s="5">
        <v>-5.8771485646558652</v>
      </c>
      <c r="G8436" s="5">
        <v>91.611726590996639</v>
      </c>
    </row>
    <row r="8437" spans="1:7" x14ac:dyDescent="0.6">
      <c r="A8437" s="6" t="s">
        <v>43</v>
      </c>
      <c r="B8437" s="6" t="s">
        <v>265</v>
      </c>
      <c r="C8437" s="7">
        <v>100322</v>
      </c>
      <c r="D8437" s="10">
        <v>0.16184366197798861</v>
      </c>
      <c r="E8437" s="10">
        <v>4.571728034998177</v>
      </c>
      <c r="F8437" s="8">
        <v>-40.690862010866027</v>
      </c>
      <c r="G8437" s="8">
        <v>-30.885817821072791</v>
      </c>
    </row>
    <row r="8438" spans="1:7" x14ac:dyDescent="0.6">
      <c r="A8438" s="3" t="s">
        <v>44</v>
      </c>
      <c r="B8438" s="3" t="s">
        <v>265</v>
      </c>
      <c r="C8438" s="4">
        <v>97695</v>
      </c>
      <c r="D8438" s="9">
        <v>0.15835624483472061</v>
      </c>
      <c r="E8438" s="9">
        <v>4.2859963148196893</v>
      </c>
      <c r="F8438" s="5">
        <v>-2.6185682103626369</v>
      </c>
      <c r="G8438" s="5">
        <v>4.8916136097660434</v>
      </c>
    </row>
    <row r="8439" spans="1:7" x14ac:dyDescent="0.6">
      <c r="A8439" s="6" t="s">
        <v>45</v>
      </c>
      <c r="B8439" s="6" t="s">
        <v>265</v>
      </c>
      <c r="C8439" s="7">
        <v>143797</v>
      </c>
      <c r="D8439" s="10">
        <v>0.24058211781060221</v>
      </c>
      <c r="E8439" s="10">
        <v>5.024353598881901</v>
      </c>
      <c r="F8439" s="8">
        <v>47.189723117866819</v>
      </c>
      <c r="G8439" s="8">
        <v>237.86095251521351</v>
      </c>
    </row>
    <row r="8440" spans="1:7" x14ac:dyDescent="0.6">
      <c r="A8440" s="3" t="s">
        <v>46</v>
      </c>
      <c r="B8440" s="3" t="s">
        <v>265</v>
      </c>
      <c r="C8440" s="4">
        <v>146461</v>
      </c>
      <c r="D8440" s="9">
        <v>0.22220048679567531</v>
      </c>
      <c r="E8440" s="9">
        <v>4.3689705575276676</v>
      </c>
      <c r="F8440" s="5">
        <v>1.852611667837301</v>
      </c>
      <c r="G8440" s="5">
        <v>3.748698368622017</v>
      </c>
    </row>
    <row r="8441" spans="1:7" x14ac:dyDescent="0.6">
      <c r="A8441" s="6" t="s">
        <v>47</v>
      </c>
      <c r="B8441" s="6" t="s">
        <v>265</v>
      </c>
      <c r="C8441" s="7">
        <v>110295</v>
      </c>
      <c r="D8441" s="10">
        <v>0.16472191656350671</v>
      </c>
      <c r="E8441" s="10">
        <v>4.620072885686759</v>
      </c>
      <c r="F8441" s="8">
        <v>-24.693263052962902</v>
      </c>
      <c r="G8441" s="8">
        <v>-11.53753609239654</v>
      </c>
    </row>
    <row r="8442" spans="1:7" x14ac:dyDescent="0.6">
      <c r="A8442" s="3" t="s">
        <v>48</v>
      </c>
      <c r="B8442" s="3" t="s">
        <v>265</v>
      </c>
      <c r="C8442" s="4">
        <v>177420</v>
      </c>
      <c r="D8442" s="9">
        <v>0.2455901296742739</v>
      </c>
      <c r="E8442" s="9">
        <v>4.3219410002192404</v>
      </c>
      <c r="F8442" s="5">
        <v>60.859513123895013</v>
      </c>
      <c r="G8442" s="5">
        <v>89.583689519575998</v>
      </c>
    </row>
    <row r="8443" spans="1:7" x14ac:dyDescent="0.6">
      <c r="A8443" s="6" t="s">
        <v>49</v>
      </c>
      <c r="B8443" s="6" t="s">
        <v>265</v>
      </c>
      <c r="C8443" s="7">
        <v>63757</v>
      </c>
      <c r="D8443" s="10">
        <v>8.6472641825806551E-2</v>
      </c>
      <c r="E8443" s="10">
        <v>4.2795677272117061</v>
      </c>
      <c r="F8443" s="8">
        <v>-64.06436703866531</v>
      </c>
      <c r="G8443" s="8">
        <v>-54.353973811006817</v>
      </c>
    </row>
    <row r="8444" spans="1:7" x14ac:dyDescent="0.6">
      <c r="A8444" s="3" t="s">
        <v>50</v>
      </c>
      <c r="B8444" s="3" t="s">
        <v>265</v>
      </c>
      <c r="C8444" s="4">
        <v>136941</v>
      </c>
      <c r="D8444" s="9">
        <v>0.2124926716632338</v>
      </c>
      <c r="E8444" s="9">
        <v>4.5353712658144003</v>
      </c>
      <c r="F8444" s="5">
        <v>114.7858274385558</v>
      </c>
      <c r="G8444" s="5">
        <v>338.57609531129901</v>
      </c>
    </row>
    <row r="8445" spans="1:7" x14ac:dyDescent="0.6">
      <c r="A8445" s="6" t="s">
        <v>51</v>
      </c>
      <c r="B8445" s="6" t="s">
        <v>265</v>
      </c>
      <c r="C8445" s="7">
        <v>27330</v>
      </c>
      <c r="D8445" s="10">
        <v>4.5931182114851449E-2</v>
      </c>
      <c r="E8445" s="10">
        <v>4.389656280115644</v>
      </c>
      <c r="F8445" s="8">
        <v>-80.042500054768112</v>
      </c>
      <c r="G8445" s="8">
        <v>-79.919914771683636</v>
      </c>
    </row>
    <row r="8446" spans="1:7" x14ac:dyDescent="0.6">
      <c r="A8446" s="3" t="s">
        <v>52</v>
      </c>
      <c r="B8446" s="3" t="s">
        <v>265</v>
      </c>
      <c r="C8446" s="4">
        <v>131735</v>
      </c>
      <c r="D8446" s="9">
        <v>0.16145789932113649</v>
      </c>
      <c r="E8446" s="9">
        <v>4.5953535424006704</v>
      </c>
      <c r="F8446" s="5">
        <v>382.01609952433222</v>
      </c>
      <c r="G8446" s="5">
        <v>10.277252256023029</v>
      </c>
    </row>
    <row r="8447" spans="1:7" x14ac:dyDescent="0.6">
      <c r="A8447" s="6" t="s">
        <v>53</v>
      </c>
      <c r="B8447" s="6" t="s">
        <v>265</v>
      </c>
      <c r="C8447" s="7">
        <v>91500</v>
      </c>
      <c r="D8447" s="10">
        <v>0.13485931586709171</v>
      </c>
      <c r="E8447" s="10">
        <v>4.9561260968475791</v>
      </c>
      <c r="F8447" s="8">
        <v>-30.542376741184949</v>
      </c>
      <c r="G8447" s="8">
        <v>-49.085486303161147</v>
      </c>
    </row>
    <row r="8448" spans="1:7" x14ac:dyDescent="0.6">
      <c r="A8448" s="3" t="s">
        <v>54</v>
      </c>
      <c r="B8448" s="3" t="s">
        <v>265</v>
      </c>
      <c r="C8448" s="4">
        <v>74282</v>
      </c>
      <c r="D8448" s="9">
        <v>8.5554764170979611E-2</v>
      </c>
      <c r="E8448" s="9">
        <v>4.6109248913718188</v>
      </c>
      <c r="F8448" s="5">
        <v>-18.817486338797821</v>
      </c>
      <c r="G8448" s="5">
        <v>-56.085391159378297</v>
      </c>
    </row>
    <row r="8449" spans="1:7" x14ac:dyDescent="0.6">
      <c r="A8449" s="6" t="s">
        <v>55</v>
      </c>
      <c r="B8449" s="6" t="s">
        <v>265</v>
      </c>
      <c r="C8449" s="7">
        <v>74920</v>
      </c>
      <c r="D8449" s="10">
        <v>9.9185425789913226E-2</v>
      </c>
      <c r="E8449" s="10">
        <v>4.7294994002903854</v>
      </c>
      <c r="F8449" s="8">
        <v>0.85888909830107441</v>
      </c>
      <c r="G8449" s="8">
        <v>-25.320468092741379</v>
      </c>
    </row>
    <row r="8450" spans="1:7" x14ac:dyDescent="0.6">
      <c r="A8450" s="3" t="s">
        <v>56</v>
      </c>
      <c r="B8450" s="3" t="s">
        <v>265</v>
      </c>
      <c r="C8450" s="4">
        <v>116260</v>
      </c>
      <c r="D8450" s="9">
        <v>0.1731774470173611</v>
      </c>
      <c r="E8450" s="9">
        <v>4.3595320233988302</v>
      </c>
      <c r="F8450" s="5">
        <v>55.178857447944488</v>
      </c>
      <c r="G8450" s="5">
        <v>19.003019601822</v>
      </c>
    </row>
    <row r="8451" spans="1:7" x14ac:dyDescent="0.6">
      <c r="A8451" s="6" t="s">
        <v>57</v>
      </c>
      <c r="B8451" s="6" t="s">
        <v>265</v>
      </c>
      <c r="C8451" s="7">
        <v>102230</v>
      </c>
      <c r="D8451" s="10">
        <v>0.14821590773515519</v>
      </c>
      <c r="E8451" s="10">
        <v>4.8818108017764192</v>
      </c>
      <c r="F8451" s="8">
        <v>-12.067779115774989</v>
      </c>
      <c r="G8451" s="8">
        <v>-28.906722671543921</v>
      </c>
    </row>
    <row r="8452" spans="1:7" x14ac:dyDescent="0.6">
      <c r="A8452" s="3" t="s">
        <v>58</v>
      </c>
      <c r="B8452" s="3" t="s">
        <v>265</v>
      </c>
      <c r="C8452" s="4">
        <v>24209</v>
      </c>
      <c r="D8452" s="9">
        <v>3.3712175336844293E-2</v>
      </c>
      <c r="E8452" s="9">
        <v>4.2651515151515156</v>
      </c>
      <c r="F8452" s="5">
        <v>-76.319084417489975</v>
      </c>
      <c r="G8452" s="5">
        <v>-83.470685028778988</v>
      </c>
    </row>
    <row r="8453" spans="1:7" x14ac:dyDescent="0.6">
      <c r="A8453" s="6" t="s">
        <v>59</v>
      </c>
      <c r="B8453" s="6" t="s">
        <v>265</v>
      </c>
      <c r="C8453" s="7">
        <v>267408</v>
      </c>
      <c r="D8453" s="10">
        <v>0.39183551747013939</v>
      </c>
      <c r="E8453" s="10">
        <v>4.6258757589911257</v>
      </c>
      <c r="F8453" s="8">
        <v>1004.580940972366</v>
      </c>
      <c r="G8453" s="8">
        <v>142.44798041615661</v>
      </c>
    </row>
    <row r="8454" spans="1:7" x14ac:dyDescent="0.6">
      <c r="A8454" s="3" t="s">
        <v>60</v>
      </c>
      <c r="B8454" s="3" t="s">
        <v>265</v>
      </c>
      <c r="C8454" s="4">
        <v>116053</v>
      </c>
      <c r="D8454" s="9">
        <v>0.1594287189544637</v>
      </c>
      <c r="E8454" s="9">
        <v>4.4538127950262876</v>
      </c>
      <c r="F8454" s="5">
        <v>-56.600774845928314</v>
      </c>
      <c r="G8454" s="5">
        <v>-34.588546950738362</v>
      </c>
    </row>
    <row r="8455" spans="1:7" x14ac:dyDescent="0.6">
      <c r="A8455" s="6" t="s">
        <v>61</v>
      </c>
      <c r="B8455" s="6" t="s">
        <v>265</v>
      </c>
      <c r="C8455" s="7">
        <v>61692</v>
      </c>
      <c r="D8455" s="10">
        <v>7.9412451865243927E-2</v>
      </c>
      <c r="E8455" s="10">
        <v>4.9302325581395348</v>
      </c>
      <c r="F8455" s="8">
        <v>-46.841529301267528</v>
      </c>
      <c r="G8455" s="8">
        <v>-3.238860046739966</v>
      </c>
    </row>
    <row r="8456" spans="1:7" x14ac:dyDescent="0.6">
      <c r="A8456" s="3" t="s">
        <v>62</v>
      </c>
      <c r="B8456" s="3" t="s">
        <v>265</v>
      </c>
      <c r="C8456" s="4">
        <v>225317</v>
      </c>
      <c r="D8456" s="9">
        <v>0.33159928186283338</v>
      </c>
      <c r="E8456" s="9">
        <v>4.8754084171805694</v>
      </c>
      <c r="F8456" s="5">
        <v>265.22887894702723</v>
      </c>
      <c r="G8456" s="5">
        <v>64.535821996334192</v>
      </c>
    </row>
    <row r="8457" spans="1:7" x14ac:dyDescent="0.6">
      <c r="A8457" s="6" t="s">
        <v>63</v>
      </c>
      <c r="B8457" s="6" t="s">
        <v>265</v>
      </c>
      <c r="C8457" s="7">
        <v>221890</v>
      </c>
      <c r="D8457" s="10">
        <v>0.27912454346173809</v>
      </c>
      <c r="E8457" s="10">
        <v>4.7369881730071306</v>
      </c>
      <c r="F8457" s="8">
        <v>-1.520968235863251</v>
      </c>
      <c r="G8457" s="8">
        <v>711.89169410903776</v>
      </c>
    </row>
    <row r="8458" spans="1:7" x14ac:dyDescent="0.6">
      <c r="A8458" s="3" t="s">
        <v>64</v>
      </c>
      <c r="B8458" s="3" t="s">
        <v>265</v>
      </c>
      <c r="C8458" s="4">
        <v>175627</v>
      </c>
      <c r="D8458" s="9">
        <v>0.2067565980032243</v>
      </c>
      <c r="E8458" s="9">
        <v>4.8233274744589698</v>
      </c>
      <c r="F8458" s="5">
        <v>-20.84952003244851</v>
      </c>
      <c r="G8458" s="5">
        <v>33.318404372414307</v>
      </c>
    </row>
    <row r="8459" spans="1:7" x14ac:dyDescent="0.6">
      <c r="A8459" s="6" t="s">
        <v>65</v>
      </c>
      <c r="B8459" s="6" t="s">
        <v>265</v>
      </c>
      <c r="C8459" s="7">
        <v>128568</v>
      </c>
      <c r="D8459" s="10">
        <v>0.15289669052183111</v>
      </c>
      <c r="E8459" s="10">
        <v>4.8676030742437426</v>
      </c>
      <c r="F8459" s="8">
        <v>-26.7948550052099</v>
      </c>
      <c r="G8459" s="8">
        <v>40.511475409836059</v>
      </c>
    </row>
    <row r="8460" spans="1:7" x14ac:dyDescent="0.6">
      <c r="A8460" s="3" t="s">
        <v>66</v>
      </c>
      <c r="B8460" s="3" t="s">
        <v>265</v>
      </c>
      <c r="C8460" s="4">
        <v>156332</v>
      </c>
      <c r="D8460" s="9">
        <v>0.1859039472410087</v>
      </c>
      <c r="E8460" s="9">
        <v>4.7171781177393557</v>
      </c>
      <c r="F8460" s="5">
        <v>21.59479808350444</v>
      </c>
      <c r="G8460" s="5">
        <v>110.4574459492206</v>
      </c>
    </row>
    <row r="8461" spans="1:7" x14ac:dyDescent="0.6">
      <c r="A8461" s="6" t="s">
        <v>67</v>
      </c>
      <c r="B8461" s="6" t="s">
        <v>265</v>
      </c>
      <c r="C8461" s="7">
        <v>125179</v>
      </c>
      <c r="D8461" s="10">
        <v>0.1273658681349002</v>
      </c>
      <c r="E8461" s="10">
        <v>4.7647305115712548</v>
      </c>
      <c r="F8461" s="8">
        <v>-19.92746206790677</v>
      </c>
      <c r="G8461" s="8">
        <v>67.083555792845701</v>
      </c>
    </row>
    <row r="8462" spans="1:7" x14ac:dyDescent="0.6">
      <c r="A8462" s="3" t="s">
        <v>68</v>
      </c>
      <c r="B8462" s="3" t="s">
        <v>265</v>
      </c>
      <c r="C8462" s="4">
        <v>66722</v>
      </c>
      <c r="D8462" s="9">
        <v>7.967613006103054E-2</v>
      </c>
      <c r="E8462" s="9">
        <v>4.8730645632486116</v>
      </c>
      <c r="F8462" s="5">
        <v>-46.698727422331217</v>
      </c>
      <c r="G8462" s="5">
        <v>-42.609667985549628</v>
      </c>
    </row>
    <row r="8463" spans="1:7" x14ac:dyDescent="0.6">
      <c r="A8463" s="6" t="s">
        <v>69</v>
      </c>
      <c r="B8463" s="6" t="s">
        <v>265</v>
      </c>
      <c r="C8463" s="7">
        <v>112841</v>
      </c>
      <c r="D8463" s="10">
        <v>0.1194614812232756</v>
      </c>
      <c r="E8463" s="10">
        <v>4.6335564406849246</v>
      </c>
      <c r="F8463" s="8">
        <v>69.121129462546094</v>
      </c>
      <c r="G8463" s="8">
        <v>10.379536339626339</v>
      </c>
    </row>
    <row r="8464" spans="1:7" x14ac:dyDescent="0.6">
      <c r="A8464" s="3" t="s">
        <v>70</v>
      </c>
      <c r="B8464" s="3" t="s">
        <v>265</v>
      </c>
      <c r="C8464" s="4">
        <v>228653</v>
      </c>
      <c r="D8464" s="9">
        <v>0.23285541621007641</v>
      </c>
      <c r="E8464" s="9">
        <v>4.897887927341273</v>
      </c>
      <c r="F8464" s="5">
        <v>102.63290825143341</v>
      </c>
      <c r="G8464" s="5">
        <v>844.49584865132806</v>
      </c>
    </row>
    <row r="8465" spans="1:7" x14ac:dyDescent="0.6">
      <c r="A8465" s="6" t="s">
        <v>71</v>
      </c>
      <c r="B8465" s="6" t="s">
        <v>265</v>
      </c>
      <c r="C8465" s="7">
        <v>162919</v>
      </c>
      <c r="D8465" s="10">
        <v>0.16890658297231209</v>
      </c>
      <c r="E8465" s="10">
        <v>4.7176405860890718</v>
      </c>
      <c r="F8465" s="8">
        <v>-28.74836542708821</v>
      </c>
      <c r="G8465" s="8">
        <v>-39.07474720277628</v>
      </c>
    </row>
    <row r="8466" spans="1:7" x14ac:dyDescent="0.6">
      <c r="A8466" s="3" t="s">
        <v>72</v>
      </c>
      <c r="B8466" s="3" t="s">
        <v>265</v>
      </c>
      <c r="C8466" s="4">
        <v>68419</v>
      </c>
      <c r="D8466" s="9">
        <v>6.9224351957209052E-2</v>
      </c>
      <c r="E8466" s="9">
        <v>5.0186312623780536</v>
      </c>
      <c r="F8466" s="5">
        <v>-58.004284337615623</v>
      </c>
      <c r="G8466" s="5">
        <v>-41.045039766313657</v>
      </c>
    </row>
    <row r="8467" spans="1:7" x14ac:dyDescent="0.6">
      <c r="A8467" s="6" t="s">
        <v>73</v>
      </c>
      <c r="B8467" s="6" t="s">
        <v>265</v>
      </c>
      <c r="C8467" s="7">
        <v>188966</v>
      </c>
      <c r="D8467" s="10">
        <v>0.22754064739616561</v>
      </c>
      <c r="E8467" s="10">
        <v>4.8886531794898316</v>
      </c>
      <c r="F8467" s="8">
        <v>176.18936260395509</v>
      </c>
      <c r="G8467" s="8">
        <v>206.3055177332555</v>
      </c>
    </row>
    <row r="8468" spans="1:7" x14ac:dyDescent="0.6">
      <c r="A8468" s="3" t="s">
        <v>74</v>
      </c>
      <c r="B8468" s="3" t="s">
        <v>265</v>
      </c>
      <c r="C8468" s="4">
        <v>145302</v>
      </c>
      <c r="D8468" s="9">
        <v>0.1531251388434918</v>
      </c>
      <c r="E8468" s="9">
        <v>5.8800534175063737</v>
      </c>
      <c r="F8468" s="5">
        <v>-23.10680228189198</v>
      </c>
      <c r="G8468" s="5">
        <v>-35.512189493025382</v>
      </c>
    </row>
    <row r="8469" spans="1:7" x14ac:dyDescent="0.6">
      <c r="A8469" s="6" t="s">
        <v>75</v>
      </c>
      <c r="B8469" s="6" t="s">
        <v>265</v>
      </c>
      <c r="C8469" s="7">
        <v>115197</v>
      </c>
      <c r="D8469" s="10">
        <v>0.1133745282667627</v>
      </c>
      <c r="E8469" s="10">
        <v>5.0886562417174659</v>
      </c>
      <c r="F8469" s="8">
        <v>-20.71891646364125</v>
      </c>
      <c r="G8469" s="8">
        <v>-48.083735184100227</v>
      </c>
    </row>
    <row r="8470" spans="1:7" x14ac:dyDescent="0.6">
      <c r="A8470" s="3" t="s">
        <v>76</v>
      </c>
      <c r="B8470" s="3" t="s">
        <v>265</v>
      </c>
      <c r="C8470" s="4">
        <v>185018</v>
      </c>
      <c r="D8470" s="9">
        <v>0.17914409097837369</v>
      </c>
      <c r="E8470" s="9">
        <v>4.7006605691056906</v>
      </c>
      <c r="F8470" s="5">
        <v>60.610085332083287</v>
      </c>
      <c r="G8470" s="5">
        <v>5.3471277195419784</v>
      </c>
    </row>
    <row r="8471" spans="1:7" x14ac:dyDescent="0.6">
      <c r="A8471" s="6" t="s">
        <v>77</v>
      </c>
      <c r="B8471" s="6" t="s">
        <v>265</v>
      </c>
      <c r="C8471" s="7">
        <v>150429</v>
      </c>
      <c r="D8471" s="10">
        <v>0.1254024024202266</v>
      </c>
      <c r="E8471" s="10">
        <v>4.8104953471267304</v>
      </c>
      <c r="F8471" s="8">
        <v>-18.694937789836661</v>
      </c>
      <c r="G8471" s="8">
        <v>17.003453425424691</v>
      </c>
    </row>
    <row r="8472" spans="1:7" x14ac:dyDescent="0.6">
      <c r="A8472" s="3" t="s">
        <v>78</v>
      </c>
      <c r="B8472" s="3" t="s">
        <v>265</v>
      </c>
      <c r="C8472" s="4">
        <v>147037</v>
      </c>
      <c r="D8472" s="9">
        <v>0.1243440199039734</v>
      </c>
      <c r="E8472" s="9">
        <v>5.120742494950199</v>
      </c>
      <c r="F8472" s="5">
        <v>-2.254884364052145</v>
      </c>
      <c r="G8472" s="5">
        <v>-5.945679707289619</v>
      </c>
    </row>
    <row r="8473" spans="1:7" x14ac:dyDescent="0.6">
      <c r="A8473" s="6" t="s">
        <v>79</v>
      </c>
      <c r="B8473" s="6" t="s">
        <v>265</v>
      </c>
      <c r="C8473" s="7">
        <v>83611</v>
      </c>
      <c r="D8473" s="10">
        <v>7.3012529030669099E-2</v>
      </c>
      <c r="E8473" s="10">
        <v>5.2450285427513954</v>
      </c>
      <c r="F8473" s="8">
        <v>-43.136081394478943</v>
      </c>
      <c r="G8473" s="8">
        <v>-33.206847793959049</v>
      </c>
    </row>
    <row r="8474" spans="1:7" x14ac:dyDescent="0.6">
      <c r="A8474" s="3" t="s">
        <v>80</v>
      </c>
      <c r="B8474" s="3" t="s">
        <v>265</v>
      </c>
      <c r="C8474" s="4">
        <v>192116</v>
      </c>
      <c r="D8474" s="9">
        <v>0.16282329746484811</v>
      </c>
      <c r="E8474" s="9">
        <v>4.8156615029829046</v>
      </c>
      <c r="F8474" s="5">
        <v>129.77359438351411</v>
      </c>
      <c r="G8474" s="5">
        <v>187.9350139384311</v>
      </c>
    </row>
    <row r="8475" spans="1:7" x14ac:dyDescent="0.6">
      <c r="A8475" s="6" t="s">
        <v>81</v>
      </c>
      <c r="B8475" s="6" t="s">
        <v>265</v>
      </c>
      <c r="C8475" s="7">
        <v>137066</v>
      </c>
      <c r="D8475" s="10">
        <v>0.12564106818282439</v>
      </c>
      <c r="E8475" s="10">
        <v>5.0113706994259806</v>
      </c>
      <c r="F8475" s="8">
        <v>-28.654562868267089</v>
      </c>
      <c r="G8475" s="8">
        <v>21.468260649941069</v>
      </c>
    </row>
    <row r="8476" spans="1:7" x14ac:dyDescent="0.6">
      <c r="A8476" s="3" t="s">
        <v>82</v>
      </c>
      <c r="B8476" s="3" t="s">
        <v>265</v>
      </c>
      <c r="C8476" s="4">
        <v>17760</v>
      </c>
      <c r="D8476" s="9">
        <v>1.5875745829309271E-2</v>
      </c>
      <c r="E8476" s="9">
        <v>4.6516500785751704</v>
      </c>
      <c r="F8476" s="5">
        <v>-87.042738534720499</v>
      </c>
      <c r="G8476" s="5">
        <v>-92.232771929517654</v>
      </c>
    </row>
    <row r="8477" spans="1:7" x14ac:dyDescent="0.6">
      <c r="A8477" s="6" t="s">
        <v>83</v>
      </c>
      <c r="B8477" s="6" t="s">
        <v>265</v>
      </c>
      <c r="C8477" s="7">
        <v>156284</v>
      </c>
      <c r="D8477" s="10">
        <v>0.1237879763937904</v>
      </c>
      <c r="E8477" s="10">
        <v>4.8777777777777782</v>
      </c>
      <c r="F8477" s="8">
        <v>779.97747747747758</v>
      </c>
      <c r="G8477" s="8">
        <v>-4.0725759426463508</v>
      </c>
    </row>
    <row r="8478" spans="1:7" x14ac:dyDescent="0.6">
      <c r="A8478" s="3" t="s">
        <v>84</v>
      </c>
      <c r="B8478" s="3" t="s">
        <v>265</v>
      </c>
      <c r="C8478" s="4">
        <v>119788</v>
      </c>
      <c r="D8478" s="9">
        <v>9.4867413784640392E-2</v>
      </c>
      <c r="E8478" s="9">
        <v>5.258703191536064</v>
      </c>
      <c r="F8478" s="5">
        <v>-23.35235852678457</v>
      </c>
      <c r="G8478" s="5">
        <v>75.080021631418177</v>
      </c>
    </row>
    <row r="8479" spans="1:7" x14ac:dyDescent="0.6">
      <c r="A8479" s="6" t="s">
        <v>85</v>
      </c>
      <c r="B8479" s="6" t="s">
        <v>265</v>
      </c>
      <c r="C8479" s="7">
        <v>128812</v>
      </c>
      <c r="D8479" s="10">
        <v>0.10874269321187589</v>
      </c>
      <c r="E8479" s="10">
        <v>4.9157380552587391</v>
      </c>
      <c r="F8479" s="8">
        <v>7.5333088456272854</v>
      </c>
      <c r="G8479" s="8">
        <v>-31.833239842087991</v>
      </c>
    </row>
    <row r="8480" spans="1:7" x14ac:dyDescent="0.6">
      <c r="A8480" s="3" t="s">
        <v>86</v>
      </c>
      <c r="B8480" s="3" t="s">
        <v>265</v>
      </c>
      <c r="C8480" s="4">
        <v>45288</v>
      </c>
      <c r="D8480" s="9">
        <v>3.9544501618126122E-2</v>
      </c>
      <c r="E8480" s="9">
        <v>4.7347621536853106</v>
      </c>
      <c r="F8480" s="5">
        <v>-64.841784926870162</v>
      </c>
      <c r="G8480" s="5">
        <v>-68.831812363215917</v>
      </c>
    </row>
    <row r="8481" spans="1:7" x14ac:dyDescent="0.6">
      <c r="A8481" s="6" t="s">
        <v>87</v>
      </c>
      <c r="B8481" s="6" t="s">
        <v>265</v>
      </c>
      <c r="C8481" s="7">
        <v>156742</v>
      </c>
      <c r="D8481" s="10">
        <v>0.1211406034471752</v>
      </c>
      <c r="E8481" s="10">
        <v>5.149549904724358</v>
      </c>
      <c r="F8481" s="8">
        <v>246.1005122769829</v>
      </c>
      <c r="G8481" s="8">
        <v>36.064307230223001</v>
      </c>
    </row>
    <row r="8482" spans="1:7" x14ac:dyDescent="0.6">
      <c r="A8482" s="3" t="s">
        <v>88</v>
      </c>
      <c r="B8482" s="3" t="s">
        <v>265</v>
      </c>
      <c r="C8482" s="4">
        <v>121770</v>
      </c>
      <c r="D8482" s="9">
        <v>9.6223266425488188E-2</v>
      </c>
      <c r="E8482" s="9">
        <v>4.7206823027718547</v>
      </c>
      <c r="F8482" s="5">
        <v>-22.311824526929598</v>
      </c>
      <c r="G8482" s="5">
        <v>-34.184782021208747</v>
      </c>
    </row>
    <row r="8483" spans="1:7" x14ac:dyDescent="0.6">
      <c r="A8483" s="6" t="s">
        <v>89</v>
      </c>
      <c r="B8483" s="6" t="s">
        <v>265</v>
      </c>
      <c r="C8483" s="7">
        <v>217168</v>
      </c>
      <c r="D8483" s="10">
        <v>0.14721865790677871</v>
      </c>
      <c r="E8483" s="10">
        <v>5.0215737507804006</v>
      </c>
      <c r="F8483" s="8">
        <v>78.342777367167614</v>
      </c>
      <c r="G8483" s="8">
        <v>44.365780534338462</v>
      </c>
    </row>
    <row r="8484" spans="1:7" x14ac:dyDescent="0.6">
      <c r="A8484" s="3" t="s">
        <v>90</v>
      </c>
      <c r="B8484" s="3" t="s">
        <v>265</v>
      </c>
      <c r="C8484" s="4">
        <v>66906</v>
      </c>
      <c r="D8484" s="9">
        <v>4.8427782129614218E-2</v>
      </c>
      <c r="E8484" s="9">
        <v>4.6015130674002753</v>
      </c>
      <c r="F8484" s="5">
        <v>-69.191593604951009</v>
      </c>
      <c r="G8484" s="5">
        <v>-54.497167379639137</v>
      </c>
    </row>
    <row r="8485" spans="1:7" x14ac:dyDescent="0.6">
      <c r="A8485" s="6" t="s">
        <v>91</v>
      </c>
      <c r="B8485" s="6" t="s">
        <v>265</v>
      </c>
      <c r="C8485" s="7">
        <v>182453</v>
      </c>
      <c r="D8485" s="10">
        <v>0.1342898628137339</v>
      </c>
      <c r="E8485" s="10">
        <v>4.9370332287044052</v>
      </c>
      <c r="F8485" s="8">
        <v>172.70050518638089</v>
      </c>
      <c r="G8485" s="8">
        <v>118.2165026132925</v>
      </c>
    </row>
    <row r="8486" spans="1:7" x14ac:dyDescent="0.6">
      <c r="A8486" s="3" t="s">
        <v>92</v>
      </c>
      <c r="B8486" s="3" t="s">
        <v>265</v>
      </c>
      <c r="C8486" s="4">
        <v>140031</v>
      </c>
      <c r="D8486" s="9">
        <v>0.10010652622332961</v>
      </c>
      <c r="E8486" s="9">
        <v>5.1444158706833214</v>
      </c>
      <c r="F8486" s="5">
        <v>-23.250919414862999</v>
      </c>
      <c r="G8486" s="5">
        <v>-27.111224468550251</v>
      </c>
    </row>
    <row r="8487" spans="1:7" x14ac:dyDescent="0.6">
      <c r="A8487" s="6" t="s">
        <v>93</v>
      </c>
      <c r="B8487" s="6" t="s">
        <v>265</v>
      </c>
      <c r="C8487" s="7">
        <v>297120</v>
      </c>
      <c r="D8487" s="10">
        <v>0.24214866451246289</v>
      </c>
      <c r="E8487" s="10">
        <v>5.1357751542703056</v>
      </c>
      <c r="F8487" s="8">
        <v>112.1815883625769</v>
      </c>
      <c r="G8487" s="8">
        <v>116.7714823515678</v>
      </c>
    </row>
    <row r="8488" spans="1:7" x14ac:dyDescent="0.6">
      <c r="A8488" s="3" t="s">
        <v>94</v>
      </c>
      <c r="B8488" s="3" t="s">
        <v>265</v>
      </c>
      <c r="C8488" s="4">
        <v>254711</v>
      </c>
      <c r="D8488" s="9">
        <v>0.16318166179231361</v>
      </c>
      <c r="E8488" s="9">
        <v>5.0191337589658707</v>
      </c>
      <c r="F8488" s="5">
        <v>-14.27335756596662</v>
      </c>
      <c r="G8488" s="5">
        <v>1334.1835585585591</v>
      </c>
    </row>
    <row r="8489" spans="1:7" x14ac:dyDescent="0.6">
      <c r="A8489" s="6" t="s">
        <v>95</v>
      </c>
      <c r="B8489" s="6" t="s">
        <v>265</v>
      </c>
      <c r="C8489" s="7">
        <v>269328</v>
      </c>
      <c r="D8489" s="10">
        <v>0.1961003746052461</v>
      </c>
      <c r="E8489" s="10">
        <v>4.9683262926820273</v>
      </c>
      <c r="F8489" s="8">
        <v>5.7386606781803629</v>
      </c>
      <c r="G8489" s="8">
        <v>72.33242046530674</v>
      </c>
    </row>
    <row r="8490" spans="1:7" x14ac:dyDescent="0.6">
      <c r="A8490" s="3" t="s">
        <v>96</v>
      </c>
      <c r="B8490" s="3" t="s">
        <v>265</v>
      </c>
      <c r="C8490" s="4">
        <v>189477</v>
      </c>
      <c r="D8490" s="9">
        <v>0.14168030371150919</v>
      </c>
      <c r="E8490" s="9">
        <v>5.0045429333615061</v>
      </c>
      <c r="F8490" s="5">
        <v>-29.648235608625921</v>
      </c>
      <c r="G8490" s="5">
        <v>58.176945937823497</v>
      </c>
    </row>
    <row r="8491" spans="1:7" x14ac:dyDescent="0.6">
      <c r="A8491" s="6" t="s">
        <v>97</v>
      </c>
      <c r="B8491" s="6" t="s">
        <v>265</v>
      </c>
      <c r="C8491" s="7">
        <v>317184</v>
      </c>
      <c r="D8491" s="10">
        <v>0.2106164491351156</v>
      </c>
      <c r="E8491" s="10">
        <v>4.9594095940959413</v>
      </c>
      <c r="F8491" s="8">
        <v>67.399737171266167</v>
      </c>
      <c r="G8491" s="8">
        <v>146.2379281433407</v>
      </c>
    </row>
    <row r="8492" spans="1:7" x14ac:dyDescent="0.6">
      <c r="A8492" s="3" t="s">
        <v>98</v>
      </c>
      <c r="B8492" s="3" t="s">
        <v>265</v>
      </c>
      <c r="C8492" s="4">
        <v>133179</v>
      </c>
      <c r="D8492" s="9">
        <v>9.5665084239744305E-2</v>
      </c>
      <c r="E8492" s="9">
        <v>5.1545845105855941</v>
      </c>
      <c r="F8492" s="5">
        <v>-58.01206870460048</v>
      </c>
      <c r="G8492" s="5">
        <v>194.0712771595125</v>
      </c>
    </row>
    <row r="8493" spans="1:7" x14ac:dyDescent="0.6">
      <c r="A8493" s="6" t="s">
        <v>99</v>
      </c>
      <c r="B8493" s="6" t="s">
        <v>265</v>
      </c>
      <c r="C8493" s="7">
        <v>77796</v>
      </c>
      <c r="D8493" s="10">
        <v>5.1739302073287127E-2</v>
      </c>
      <c r="E8493" s="10">
        <v>4.7777436590308913</v>
      </c>
      <c r="F8493" s="8">
        <v>-41.585385083233838</v>
      </c>
      <c r="G8493" s="8">
        <v>-50.366844878845477</v>
      </c>
    </row>
    <row r="8494" spans="1:7" x14ac:dyDescent="0.6">
      <c r="A8494" s="3" t="s">
        <v>100</v>
      </c>
      <c r="B8494" s="3" t="s">
        <v>265</v>
      </c>
      <c r="C8494" s="4">
        <v>136153</v>
      </c>
      <c r="D8494" s="9">
        <v>7.7167232512285452E-2</v>
      </c>
      <c r="E8494" s="9">
        <v>5.0157671762755571</v>
      </c>
      <c r="F8494" s="5">
        <v>75.012854131317795</v>
      </c>
      <c r="G8494" s="5">
        <v>11.811612055514489</v>
      </c>
    </row>
    <row r="8495" spans="1:7" x14ac:dyDescent="0.6">
      <c r="A8495" s="6" t="s">
        <v>101</v>
      </c>
      <c r="B8495" s="6" t="s">
        <v>265</v>
      </c>
      <c r="C8495" s="7">
        <v>130571</v>
      </c>
      <c r="D8495" s="10">
        <v>6.5797845782832584E-2</v>
      </c>
      <c r="E8495" s="10">
        <v>5.283494517055801</v>
      </c>
      <c r="F8495" s="8">
        <v>-4.0997994902793211</v>
      </c>
      <c r="G8495" s="8">
        <v>-39.875580195977307</v>
      </c>
    </row>
    <row r="8496" spans="1:7" x14ac:dyDescent="0.6">
      <c r="A8496" s="3" t="s">
        <v>102</v>
      </c>
      <c r="B8496" s="3" t="s">
        <v>265</v>
      </c>
      <c r="C8496" s="4">
        <v>122014</v>
      </c>
      <c r="D8496" s="9">
        <v>7.4549529181786756E-2</v>
      </c>
      <c r="E8496" s="9">
        <v>4.8597602262317281</v>
      </c>
      <c r="F8496" s="5">
        <v>-6.5535226045599693</v>
      </c>
      <c r="G8496" s="5">
        <v>82.366304965175033</v>
      </c>
    </row>
    <row r="8497" spans="1:7" x14ac:dyDescent="0.6">
      <c r="A8497" s="6" t="s">
        <v>65</v>
      </c>
      <c r="B8497" s="6" t="s">
        <v>266</v>
      </c>
      <c r="C8497" s="7">
        <v>49646</v>
      </c>
      <c r="D8497" s="10">
        <v>5.9040422948531707E-2</v>
      </c>
      <c r="E8497" s="10">
        <v>4.3245644599303139</v>
      </c>
      <c r="F8497" s="6"/>
      <c r="G8497" s="6"/>
    </row>
    <row r="8498" spans="1:7" x14ac:dyDescent="0.6">
      <c r="A8498" s="3" t="s">
        <v>14</v>
      </c>
      <c r="B8498" s="3" t="s">
        <v>268</v>
      </c>
      <c r="C8498" s="4">
        <v>31644</v>
      </c>
      <c r="D8498" s="9">
        <v>8.1401233067648335E-2</v>
      </c>
      <c r="E8498" s="9">
        <v>2.7571665069268971</v>
      </c>
      <c r="F8498" s="3"/>
      <c r="G8498" s="3"/>
    </row>
    <row r="8499" spans="1:7" x14ac:dyDescent="0.6">
      <c r="A8499" s="6" t="s">
        <v>15</v>
      </c>
      <c r="B8499" s="6" t="s">
        <v>268</v>
      </c>
      <c r="C8499" s="7">
        <v>21272</v>
      </c>
      <c r="D8499" s="10">
        <v>6.3711782178066584E-2</v>
      </c>
      <c r="E8499" s="10">
        <v>3.8718602111394249</v>
      </c>
      <c r="F8499" s="8">
        <v>-32.777145746429028</v>
      </c>
      <c r="G8499" s="6"/>
    </row>
    <row r="8500" spans="1:7" x14ac:dyDescent="0.6">
      <c r="A8500" s="3" t="s">
        <v>16</v>
      </c>
      <c r="B8500" s="3" t="s">
        <v>268</v>
      </c>
      <c r="C8500" s="4">
        <v>21389</v>
      </c>
      <c r="D8500" s="9">
        <v>4.8011598384651799E-2</v>
      </c>
      <c r="E8500" s="9">
        <v>3.3038307074451652</v>
      </c>
      <c r="F8500" s="5">
        <v>0.55001880406166936</v>
      </c>
      <c r="G8500" s="3"/>
    </row>
    <row r="8501" spans="1:7" x14ac:dyDescent="0.6">
      <c r="A8501" s="6" t="s">
        <v>17</v>
      </c>
      <c r="B8501" s="6" t="s">
        <v>268</v>
      </c>
      <c r="C8501" s="7">
        <v>11784</v>
      </c>
      <c r="D8501" s="10">
        <v>2.560291452593871E-2</v>
      </c>
      <c r="E8501" s="10">
        <v>3.2815371762740182</v>
      </c>
      <c r="F8501" s="8">
        <v>-44.906260227219597</v>
      </c>
      <c r="G8501" s="6"/>
    </row>
    <row r="8502" spans="1:7" x14ac:dyDescent="0.6">
      <c r="A8502" s="3" t="s">
        <v>18</v>
      </c>
      <c r="B8502" s="3" t="s">
        <v>268</v>
      </c>
      <c r="C8502" s="4">
        <v>26085</v>
      </c>
      <c r="D8502" s="9">
        <v>5.740714600456167E-2</v>
      </c>
      <c r="E8502" s="9">
        <v>3.859298712827341</v>
      </c>
      <c r="F8502" s="5">
        <v>121.35947046843179</v>
      </c>
      <c r="G8502" s="3"/>
    </row>
    <row r="8503" spans="1:7" x14ac:dyDescent="0.6">
      <c r="A8503" s="6" t="s">
        <v>19</v>
      </c>
      <c r="B8503" s="6" t="s">
        <v>268</v>
      </c>
      <c r="C8503" s="7">
        <v>27739</v>
      </c>
      <c r="D8503" s="10">
        <v>6.8233643764147492E-2</v>
      </c>
      <c r="E8503" s="10">
        <v>3.6350412789935791</v>
      </c>
      <c r="F8503" s="8">
        <v>6.3408088940003937</v>
      </c>
      <c r="G8503" s="6"/>
    </row>
    <row r="8504" spans="1:7" x14ac:dyDescent="0.6">
      <c r="A8504" s="3" t="s">
        <v>20</v>
      </c>
      <c r="B8504" s="3" t="s">
        <v>268</v>
      </c>
      <c r="C8504" s="4">
        <v>18591</v>
      </c>
      <c r="D8504" s="9">
        <v>4.3170860331085741E-2</v>
      </c>
      <c r="E8504" s="9">
        <v>4.0292587776332898</v>
      </c>
      <c r="F8504" s="5">
        <v>-32.978838458488049</v>
      </c>
      <c r="G8504" s="3"/>
    </row>
    <row r="8505" spans="1:7" x14ac:dyDescent="0.6">
      <c r="A8505" s="6" t="s">
        <v>21</v>
      </c>
      <c r="B8505" s="6" t="s">
        <v>268</v>
      </c>
      <c r="C8505" s="7">
        <v>30672</v>
      </c>
      <c r="D8505" s="10">
        <v>6.9288206000667679E-2</v>
      </c>
      <c r="E8505" s="10">
        <v>2.984528558917972</v>
      </c>
      <c r="F8505" s="8">
        <v>64.983056317573016</v>
      </c>
      <c r="G8505" s="6"/>
    </row>
    <row r="8506" spans="1:7" x14ac:dyDescent="0.6">
      <c r="A8506" s="3" t="s">
        <v>22</v>
      </c>
      <c r="B8506" s="3" t="s">
        <v>268</v>
      </c>
      <c r="C8506" s="4">
        <v>41910</v>
      </c>
      <c r="D8506" s="9">
        <v>9.7791149697949956E-2</v>
      </c>
      <c r="E8506" s="9">
        <v>3.6260598719501642</v>
      </c>
      <c r="F8506" s="5">
        <v>36.639280125195619</v>
      </c>
      <c r="G8506" s="3"/>
    </row>
    <row r="8507" spans="1:7" x14ac:dyDescent="0.6">
      <c r="A8507" s="6" t="s">
        <v>23</v>
      </c>
      <c r="B8507" s="6" t="s">
        <v>268</v>
      </c>
      <c r="C8507" s="7">
        <v>71950</v>
      </c>
      <c r="D8507" s="10">
        <v>0.1350813314464627</v>
      </c>
      <c r="E8507" s="10">
        <v>3.4741670690487689</v>
      </c>
      <c r="F8507" s="8">
        <v>71.677403960868531</v>
      </c>
      <c r="G8507" s="6"/>
    </row>
    <row r="8508" spans="1:7" x14ac:dyDescent="0.6">
      <c r="A8508" s="3" t="s">
        <v>24</v>
      </c>
      <c r="B8508" s="3" t="s">
        <v>268</v>
      </c>
      <c r="C8508" s="4">
        <v>47574</v>
      </c>
      <c r="D8508" s="9">
        <v>9.2170418054087461E-2</v>
      </c>
      <c r="E8508" s="9">
        <v>3.5609281437125748</v>
      </c>
      <c r="F8508" s="5">
        <v>-33.879082696316893</v>
      </c>
      <c r="G8508" s="3"/>
    </row>
    <row r="8509" spans="1:7" x14ac:dyDescent="0.6">
      <c r="A8509" s="6" t="s">
        <v>25</v>
      </c>
      <c r="B8509" s="6" t="s">
        <v>268</v>
      </c>
      <c r="C8509" s="7">
        <v>70825</v>
      </c>
      <c r="D8509" s="10">
        <v>0.15902466607851301</v>
      </c>
      <c r="E8509" s="10">
        <v>3.530306051241153</v>
      </c>
      <c r="F8509" s="8">
        <v>48.873334174128743</v>
      </c>
      <c r="G8509" s="6"/>
    </row>
    <row r="8510" spans="1:7" x14ac:dyDescent="0.6">
      <c r="A8510" s="3" t="s">
        <v>26</v>
      </c>
      <c r="B8510" s="3" t="s">
        <v>268</v>
      </c>
      <c r="C8510" s="4">
        <v>2733</v>
      </c>
      <c r="D8510" s="9">
        <v>6.5033068351539498E-3</v>
      </c>
      <c r="E8510" s="9">
        <v>3.4377358490566041</v>
      </c>
      <c r="F8510" s="5">
        <v>-96.141193081539001</v>
      </c>
      <c r="G8510" s="5">
        <v>-91.363291619264317</v>
      </c>
    </row>
    <row r="8511" spans="1:7" x14ac:dyDescent="0.6">
      <c r="A8511" s="6" t="s">
        <v>27</v>
      </c>
      <c r="B8511" s="6" t="s">
        <v>268</v>
      </c>
      <c r="C8511" s="7">
        <v>89871</v>
      </c>
      <c r="D8511" s="10">
        <v>0.1834281875308755</v>
      </c>
      <c r="E8511" s="10">
        <v>3.6145028957528962</v>
      </c>
      <c r="F8511" s="8">
        <v>3188.364434687157</v>
      </c>
      <c r="G8511" s="8">
        <v>322.48495675065811</v>
      </c>
    </row>
    <row r="8512" spans="1:7" x14ac:dyDescent="0.6">
      <c r="A8512" s="3" t="s">
        <v>28</v>
      </c>
      <c r="B8512" s="3" t="s">
        <v>268</v>
      </c>
      <c r="C8512" s="4">
        <v>43710</v>
      </c>
      <c r="D8512" s="9">
        <v>7.3991978633026034E-2</v>
      </c>
      <c r="E8512" s="9">
        <v>3.6929705981750591</v>
      </c>
      <c r="F8512" s="5">
        <v>-51.363621190372868</v>
      </c>
      <c r="G8512" s="5">
        <v>104.3573799616625</v>
      </c>
    </row>
    <row r="8513" spans="1:7" x14ac:dyDescent="0.6">
      <c r="A8513" s="6" t="s">
        <v>29</v>
      </c>
      <c r="B8513" s="6" t="s">
        <v>268</v>
      </c>
      <c r="C8513" s="7">
        <v>15381</v>
      </c>
      <c r="D8513" s="10">
        <v>2.2169621400636351E-2</v>
      </c>
      <c r="E8513" s="10">
        <v>3.7587976539589438</v>
      </c>
      <c r="F8513" s="8">
        <v>-64.811256005490733</v>
      </c>
      <c r="G8513" s="8">
        <v>30.524439918533599</v>
      </c>
    </row>
    <row r="8514" spans="1:7" x14ac:dyDescent="0.6">
      <c r="A8514" s="3" t="s">
        <v>30</v>
      </c>
      <c r="B8514" s="3" t="s">
        <v>268</v>
      </c>
      <c r="C8514" s="4">
        <v>35180</v>
      </c>
      <c r="D8514" s="9">
        <v>5.6609459305482397E-2</v>
      </c>
      <c r="E8514" s="9">
        <v>4.2808469213920661</v>
      </c>
      <c r="F8514" s="5">
        <v>128.72375008126909</v>
      </c>
      <c r="G8514" s="5">
        <v>34.866781675292323</v>
      </c>
    </row>
    <row r="8515" spans="1:7" x14ac:dyDescent="0.6">
      <c r="A8515" s="6" t="s">
        <v>31</v>
      </c>
      <c r="B8515" s="6" t="s">
        <v>268</v>
      </c>
      <c r="C8515" s="7">
        <v>98876</v>
      </c>
      <c r="D8515" s="10">
        <v>0.16198455357131741</v>
      </c>
      <c r="E8515" s="10">
        <v>3.5592512598992081</v>
      </c>
      <c r="F8515" s="8">
        <v>181.05741898806139</v>
      </c>
      <c r="G8515" s="8">
        <v>256.45120588341331</v>
      </c>
    </row>
    <row r="8516" spans="1:7" x14ac:dyDescent="0.6">
      <c r="A8516" s="3" t="s">
        <v>32</v>
      </c>
      <c r="B8516" s="3" t="s">
        <v>268</v>
      </c>
      <c r="C8516" s="4">
        <v>37817</v>
      </c>
      <c r="D8516" s="9">
        <v>5.8289918644740348E-2</v>
      </c>
      <c r="E8516" s="9">
        <v>3.8156593683785691</v>
      </c>
      <c r="F8516" s="5">
        <v>-61.753104899065491</v>
      </c>
      <c r="G8516" s="5">
        <v>103.4156312194072</v>
      </c>
    </row>
    <row r="8517" spans="1:7" x14ac:dyDescent="0.6">
      <c r="A8517" s="6" t="s">
        <v>33</v>
      </c>
      <c r="B8517" s="6" t="s">
        <v>268</v>
      </c>
      <c r="C8517" s="7">
        <v>174925</v>
      </c>
      <c r="D8517" s="10">
        <v>0.32974511706248549</v>
      </c>
      <c r="E8517" s="10">
        <v>4.0720953511651183</v>
      </c>
      <c r="F8517" s="8">
        <v>362.55652219901111</v>
      </c>
      <c r="G8517" s="8">
        <v>470.30842462180487</v>
      </c>
    </row>
    <row r="8518" spans="1:7" x14ac:dyDescent="0.6">
      <c r="A8518" s="3" t="s">
        <v>34</v>
      </c>
      <c r="B8518" s="3" t="s">
        <v>268</v>
      </c>
      <c r="C8518" s="4">
        <v>210485</v>
      </c>
      <c r="D8518" s="9">
        <v>0.36226196380526499</v>
      </c>
      <c r="E8518" s="9">
        <v>4.004737533058087</v>
      </c>
      <c r="F8518" s="5">
        <v>20.32871230527369</v>
      </c>
      <c r="G8518" s="5">
        <v>402.23097112860893</v>
      </c>
    </row>
    <row r="8519" spans="1:7" x14ac:dyDescent="0.6">
      <c r="A8519" s="6" t="s">
        <v>35</v>
      </c>
      <c r="B8519" s="6" t="s">
        <v>268</v>
      </c>
      <c r="C8519" s="7">
        <v>40215</v>
      </c>
      <c r="D8519" s="10">
        <v>7.4721297364620812E-2</v>
      </c>
      <c r="E8519" s="10">
        <v>3.3265778807180082</v>
      </c>
      <c r="F8519" s="8">
        <v>-80.894125472123903</v>
      </c>
      <c r="G8519" s="8">
        <v>-44.107018763029878</v>
      </c>
    </row>
    <row r="8520" spans="1:7" x14ac:dyDescent="0.6">
      <c r="A8520" s="3" t="s">
        <v>36</v>
      </c>
      <c r="B8520" s="3" t="s">
        <v>268</v>
      </c>
      <c r="C8520" s="4">
        <v>121823</v>
      </c>
      <c r="D8520" s="9">
        <v>0.23135633747210169</v>
      </c>
      <c r="E8520" s="9">
        <v>4.3321005654137474</v>
      </c>
      <c r="F8520" s="5">
        <v>202.92925525301499</v>
      </c>
      <c r="G8520" s="5">
        <v>156.07054273342581</v>
      </c>
    </row>
    <row r="8521" spans="1:7" x14ac:dyDescent="0.6">
      <c r="A8521" s="6" t="s">
        <v>37</v>
      </c>
      <c r="B8521" s="6" t="s">
        <v>268</v>
      </c>
      <c r="C8521" s="7">
        <v>196978</v>
      </c>
      <c r="D8521" s="10">
        <v>0.32332832813329387</v>
      </c>
      <c r="E8521" s="10">
        <v>3.383978422580701</v>
      </c>
      <c r="F8521" s="8">
        <v>61.69196292982442</v>
      </c>
      <c r="G8521" s="8">
        <v>178.11930815390039</v>
      </c>
    </row>
    <row r="8522" spans="1:7" x14ac:dyDescent="0.6">
      <c r="A8522" s="3" t="s">
        <v>38</v>
      </c>
      <c r="B8522" s="3" t="s">
        <v>268</v>
      </c>
      <c r="C8522" s="4">
        <v>151406</v>
      </c>
      <c r="D8522" s="9">
        <v>0.2646700312574457</v>
      </c>
      <c r="E8522" s="9">
        <v>3.8193330306240849</v>
      </c>
      <c r="F8522" s="5">
        <v>-23.135578592533179</v>
      </c>
      <c r="G8522" s="5">
        <v>5439.9195023783386</v>
      </c>
    </row>
    <row r="8523" spans="1:7" x14ac:dyDescent="0.6">
      <c r="A8523" s="6" t="s">
        <v>39</v>
      </c>
      <c r="B8523" s="6" t="s">
        <v>268</v>
      </c>
      <c r="C8523" s="7">
        <v>26048</v>
      </c>
      <c r="D8523" s="10">
        <v>4.9658608505089047E-2</v>
      </c>
      <c r="E8523" s="10">
        <v>3.5304960693954999</v>
      </c>
      <c r="F8523" s="8">
        <v>-82.795926185223834</v>
      </c>
      <c r="G8523" s="8">
        <v>-71.016234380389662</v>
      </c>
    </row>
    <row r="8524" spans="1:7" x14ac:dyDescent="0.6">
      <c r="A8524" s="3" t="s">
        <v>40</v>
      </c>
      <c r="B8524" s="3" t="s">
        <v>268</v>
      </c>
      <c r="C8524" s="4">
        <v>189871</v>
      </c>
      <c r="D8524" s="9">
        <v>0.27022499317965498</v>
      </c>
      <c r="E8524" s="9">
        <v>4.8090522263309863</v>
      </c>
      <c r="F8524" s="5">
        <v>628.92736486486478</v>
      </c>
      <c r="G8524" s="5">
        <v>334.38801189659108</v>
      </c>
    </row>
    <row r="8525" spans="1:7" x14ac:dyDescent="0.6">
      <c r="A8525" s="6" t="s">
        <v>41</v>
      </c>
      <c r="B8525" s="6" t="s">
        <v>268</v>
      </c>
      <c r="C8525" s="7">
        <v>137170</v>
      </c>
      <c r="D8525" s="10">
        <v>0.2048252694265352</v>
      </c>
      <c r="E8525" s="10">
        <v>4.2395302117137996</v>
      </c>
      <c r="F8525" s="8">
        <v>-27.756213429117661</v>
      </c>
      <c r="G8525" s="8">
        <v>791.81457642546002</v>
      </c>
    </row>
    <row r="8526" spans="1:7" x14ac:dyDescent="0.6">
      <c r="A8526" s="3" t="s">
        <v>42</v>
      </c>
      <c r="B8526" s="3" t="s">
        <v>268</v>
      </c>
      <c r="C8526" s="4">
        <v>152980</v>
      </c>
      <c r="D8526" s="9">
        <v>0.25252174273610428</v>
      </c>
      <c r="E8526" s="9">
        <v>3.957675790345113</v>
      </c>
      <c r="F8526" s="5">
        <v>11.525843843405999</v>
      </c>
      <c r="G8526" s="5">
        <v>334.84934621944291</v>
      </c>
    </row>
    <row r="8527" spans="1:7" x14ac:dyDescent="0.6">
      <c r="A8527" s="6" t="s">
        <v>43</v>
      </c>
      <c r="B8527" s="6" t="s">
        <v>268</v>
      </c>
      <c r="C8527" s="7">
        <v>204693</v>
      </c>
      <c r="D8527" s="10">
        <v>0.33021934073543602</v>
      </c>
      <c r="E8527" s="10">
        <v>4.4190108158286741</v>
      </c>
      <c r="F8527" s="8">
        <v>33.803765198065108</v>
      </c>
      <c r="G8527" s="8">
        <v>107.019903717788</v>
      </c>
    </row>
    <row r="8528" spans="1:7" x14ac:dyDescent="0.6">
      <c r="A8528" s="3" t="s">
        <v>44</v>
      </c>
      <c r="B8528" s="3" t="s">
        <v>268</v>
      </c>
      <c r="C8528" s="4">
        <v>144865</v>
      </c>
      <c r="D8528" s="9">
        <v>0.23481526596020069</v>
      </c>
      <c r="E8528" s="9">
        <v>4.2077669338910191</v>
      </c>
      <c r="F8528" s="5">
        <v>-29.228161197500651</v>
      </c>
      <c r="G8528" s="5">
        <v>283.0684612740302</v>
      </c>
    </row>
    <row r="8529" spans="1:7" x14ac:dyDescent="0.6">
      <c r="A8529" s="6" t="s">
        <v>45</v>
      </c>
      <c r="B8529" s="6" t="s">
        <v>268</v>
      </c>
      <c r="C8529" s="7">
        <v>273822</v>
      </c>
      <c r="D8529" s="10">
        <v>0.45812274708884537</v>
      </c>
      <c r="E8529" s="10">
        <v>3.4944550083589632</v>
      </c>
      <c r="F8529" s="8">
        <v>89.018741586994793</v>
      </c>
      <c r="G8529" s="8">
        <v>56.536801486351287</v>
      </c>
    </row>
    <row r="8530" spans="1:7" x14ac:dyDescent="0.6">
      <c r="A8530" s="3" t="s">
        <v>46</v>
      </c>
      <c r="B8530" s="3" t="s">
        <v>268</v>
      </c>
      <c r="C8530" s="4">
        <v>624471</v>
      </c>
      <c r="D8530" s="9">
        <v>0.9474041566682061</v>
      </c>
      <c r="E8530" s="9">
        <v>5.531284876614289</v>
      </c>
      <c r="F8530" s="5">
        <v>128.05727808576381</v>
      </c>
      <c r="G8530" s="5">
        <v>196.68194883245829</v>
      </c>
    </row>
    <row r="8531" spans="1:7" x14ac:dyDescent="0.6">
      <c r="A8531" s="6" t="s">
        <v>47</v>
      </c>
      <c r="B8531" s="6" t="s">
        <v>268</v>
      </c>
      <c r="C8531" s="7">
        <v>701993</v>
      </c>
      <c r="D8531" s="10">
        <v>1.048403212966732</v>
      </c>
      <c r="E8531" s="10">
        <v>5.1338169797936217</v>
      </c>
      <c r="F8531" s="8">
        <v>12.414027232649699</v>
      </c>
      <c r="G8531" s="8">
        <v>1645.5999005346259</v>
      </c>
    </row>
    <row r="8532" spans="1:7" x14ac:dyDescent="0.6">
      <c r="A8532" s="3" t="s">
        <v>48</v>
      </c>
      <c r="B8532" s="3" t="s">
        <v>268</v>
      </c>
      <c r="C8532" s="4">
        <v>468859</v>
      </c>
      <c r="D8532" s="9">
        <v>0.64900880740023881</v>
      </c>
      <c r="E8532" s="9">
        <v>3.2216015281442392</v>
      </c>
      <c r="F8532" s="5">
        <v>-33.210302666835709</v>
      </c>
      <c r="G8532" s="5">
        <v>284.86903129950832</v>
      </c>
    </row>
    <row r="8533" spans="1:7" x14ac:dyDescent="0.6">
      <c r="A8533" s="6" t="s">
        <v>49</v>
      </c>
      <c r="B8533" s="6" t="s">
        <v>268</v>
      </c>
      <c r="C8533" s="7">
        <v>75636</v>
      </c>
      <c r="D8533" s="10">
        <v>0.10258394744320951</v>
      </c>
      <c r="E8533" s="10">
        <v>4.7656732405015436</v>
      </c>
      <c r="F8533" s="8">
        <v>-83.868071211174367</v>
      </c>
      <c r="G8533" s="8">
        <v>-61.601803247063117</v>
      </c>
    </row>
    <row r="8534" spans="1:7" x14ac:dyDescent="0.6">
      <c r="A8534" s="3" t="s">
        <v>50</v>
      </c>
      <c r="B8534" s="3" t="s">
        <v>268</v>
      </c>
      <c r="C8534" s="4">
        <v>255274</v>
      </c>
      <c r="D8534" s="9">
        <v>0.39611113009369248</v>
      </c>
      <c r="E8534" s="9">
        <v>4.0916507717706647</v>
      </c>
      <c r="F8534" s="5">
        <v>237.50330530435241</v>
      </c>
      <c r="G8534" s="5">
        <v>68.602301097710793</v>
      </c>
    </row>
    <row r="8535" spans="1:7" x14ac:dyDescent="0.6">
      <c r="A8535" s="6" t="s">
        <v>51</v>
      </c>
      <c r="B8535" s="6" t="s">
        <v>268</v>
      </c>
      <c r="C8535" s="7">
        <v>151479</v>
      </c>
      <c r="D8535" s="10">
        <v>0.25457773639134951</v>
      </c>
      <c r="E8535" s="10">
        <v>3.8768203107004831</v>
      </c>
      <c r="F8535" s="8">
        <v>-40.660231750981303</v>
      </c>
      <c r="G8535" s="8">
        <v>481.53792997543002</v>
      </c>
    </row>
    <row r="8536" spans="1:7" x14ac:dyDescent="0.6">
      <c r="A8536" s="3" t="s">
        <v>52</v>
      </c>
      <c r="B8536" s="3" t="s">
        <v>268</v>
      </c>
      <c r="C8536" s="4">
        <v>124422</v>
      </c>
      <c r="D8536" s="9">
        <v>0.15249489315166401</v>
      </c>
      <c r="E8536" s="9">
        <v>4.5121305530371716</v>
      </c>
      <c r="F8536" s="5">
        <v>-17.86188184500822</v>
      </c>
      <c r="G8536" s="5">
        <v>-34.470245587793812</v>
      </c>
    </row>
    <row r="8537" spans="1:7" x14ac:dyDescent="0.6">
      <c r="A8537" s="6" t="s">
        <v>53</v>
      </c>
      <c r="B8537" s="6" t="s">
        <v>268</v>
      </c>
      <c r="C8537" s="7">
        <v>106133</v>
      </c>
      <c r="D8537" s="10">
        <v>0.15642648929969441</v>
      </c>
      <c r="E8537" s="10">
        <v>3.9739768599992509</v>
      </c>
      <c r="F8537" s="8">
        <v>-14.69916895725836</v>
      </c>
      <c r="G8537" s="8">
        <v>-22.62666763869651</v>
      </c>
    </row>
    <row r="8538" spans="1:7" x14ac:dyDescent="0.6">
      <c r="A8538" s="3" t="s">
        <v>54</v>
      </c>
      <c r="B8538" s="3" t="s">
        <v>268</v>
      </c>
      <c r="C8538" s="4">
        <v>129899</v>
      </c>
      <c r="D8538" s="9">
        <v>0.14961199632543659</v>
      </c>
      <c r="E8538" s="9">
        <v>4.4411432869499814</v>
      </c>
      <c r="F8538" s="5">
        <v>22.392658268399089</v>
      </c>
      <c r="G8538" s="5">
        <v>-15.087593149431299</v>
      </c>
    </row>
    <row r="8539" spans="1:7" x14ac:dyDescent="0.6">
      <c r="A8539" s="6" t="s">
        <v>55</v>
      </c>
      <c r="B8539" s="6" t="s">
        <v>268</v>
      </c>
      <c r="C8539" s="7">
        <v>116707</v>
      </c>
      <c r="D8539" s="10">
        <v>0.1545065868614976</v>
      </c>
      <c r="E8539" s="10">
        <v>4.1510581540103146</v>
      </c>
      <c r="F8539" s="8">
        <v>-10.155582414029359</v>
      </c>
      <c r="G8539" s="8">
        <v>-42.984371717645452</v>
      </c>
    </row>
    <row r="8540" spans="1:7" x14ac:dyDescent="0.6">
      <c r="A8540" s="3" t="s">
        <v>56</v>
      </c>
      <c r="B8540" s="3" t="s">
        <v>268</v>
      </c>
      <c r="C8540" s="4">
        <v>114897</v>
      </c>
      <c r="D8540" s="9">
        <v>0.17114716265227711</v>
      </c>
      <c r="E8540" s="9">
        <v>4.4451021355617453</v>
      </c>
      <c r="F8540" s="5">
        <v>-1.5508924057682889</v>
      </c>
      <c r="G8540" s="5">
        <v>-20.686846374210479</v>
      </c>
    </row>
    <row r="8541" spans="1:7" x14ac:dyDescent="0.6">
      <c r="A8541" s="6" t="s">
        <v>57</v>
      </c>
      <c r="B8541" s="6" t="s">
        <v>268</v>
      </c>
      <c r="C8541" s="7">
        <v>321532</v>
      </c>
      <c r="D8541" s="10">
        <v>0.46616606911767522</v>
      </c>
      <c r="E8541" s="10">
        <v>4.2419588907359032</v>
      </c>
      <c r="F8541" s="8">
        <v>179.84368608405791</v>
      </c>
      <c r="G8541" s="8">
        <v>17.4237278231844</v>
      </c>
    </row>
    <row r="8542" spans="1:7" x14ac:dyDescent="0.6">
      <c r="A8542" s="3" t="s">
        <v>58</v>
      </c>
      <c r="B8542" s="3" t="s">
        <v>268</v>
      </c>
      <c r="C8542" s="4">
        <v>101805</v>
      </c>
      <c r="D8542" s="9">
        <v>0.14176826841949</v>
      </c>
      <c r="E8542" s="9">
        <v>4.3513848521114724</v>
      </c>
      <c r="F8542" s="5">
        <v>-68.337521615266922</v>
      </c>
      <c r="G8542" s="5">
        <v>-83.697401480613181</v>
      </c>
    </row>
    <row r="8543" spans="1:7" x14ac:dyDescent="0.6">
      <c r="A8543" s="6" t="s">
        <v>59</v>
      </c>
      <c r="B8543" s="6" t="s">
        <v>268</v>
      </c>
      <c r="C8543" s="7">
        <v>175395</v>
      </c>
      <c r="D8543" s="10">
        <v>0.25700798250865758</v>
      </c>
      <c r="E8543" s="10">
        <v>4.0387537993920972</v>
      </c>
      <c r="F8543" s="8">
        <v>72.285251215559157</v>
      </c>
      <c r="G8543" s="8">
        <v>-75.014708123870179</v>
      </c>
    </row>
    <row r="8544" spans="1:7" x14ac:dyDescent="0.6">
      <c r="A8544" s="3" t="s">
        <v>60</v>
      </c>
      <c r="B8544" s="3" t="s">
        <v>268</v>
      </c>
      <c r="C8544" s="4">
        <v>176988</v>
      </c>
      <c r="D8544" s="9">
        <v>0.24313865311808069</v>
      </c>
      <c r="E8544" s="9">
        <v>4.2034912718204476</v>
      </c>
      <c r="F8544" s="5">
        <v>0.90823569657059178</v>
      </c>
      <c r="G8544" s="5">
        <v>-62.25133782224507</v>
      </c>
    </row>
    <row r="8545" spans="1:7" x14ac:dyDescent="0.6">
      <c r="A8545" s="6" t="s">
        <v>61</v>
      </c>
      <c r="B8545" s="6" t="s">
        <v>268</v>
      </c>
      <c r="C8545" s="7">
        <v>291661</v>
      </c>
      <c r="D8545" s="10">
        <v>0.37543790318791592</v>
      </c>
      <c r="E8545" s="10">
        <v>4.3749587495874964</v>
      </c>
      <c r="F8545" s="8">
        <v>64.791398286889518</v>
      </c>
      <c r="G8545" s="8">
        <v>285.6113490930245</v>
      </c>
    </row>
    <row r="8546" spans="1:7" x14ac:dyDescent="0.6">
      <c r="A8546" s="3" t="s">
        <v>62</v>
      </c>
      <c r="B8546" s="3" t="s">
        <v>268</v>
      </c>
      <c r="C8546" s="4">
        <v>166991</v>
      </c>
      <c r="D8546" s="9">
        <v>0.2457608421803788</v>
      </c>
      <c r="E8546" s="9">
        <v>4.8377947737412361</v>
      </c>
      <c r="F8546" s="5">
        <v>-42.744830470992007</v>
      </c>
      <c r="G8546" s="5">
        <v>-34.583623870821157</v>
      </c>
    </row>
    <row r="8547" spans="1:7" x14ac:dyDescent="0.6">
      <c r="A8547" s="6" t="s">
        <v>63</v>
      </c>
      <c r="B8547" s="6" t="s">
        <v>268</v>
      </c>
      <c r="C8547" s="7">
        <v>310264</v>
      </c>
      <c r="D8547" s="10">
        <v>0.39029382735865842</v>
      </c>
      <c r="E8547" s="10">
        <v>4.2033218630612081</v>
      </c>
      <c r="F8547" s="8">
        <v>85.796839350623671</v>
      </c>
      <c r="G8547" s="8">
        <v>104.8231107942355</v>
      </c>
    </row>
    <row r="8548" spans="1:7" x14ac:dyDescent="0.6">
      <c r="A8548" s="3" t="s">
        <v>64</v>
      </c>
      <c r="B8548" s="3" t="s">
        <v>268</v>
      </c>
      <c r="C8548" s="4">
        <v>302384</v>
      </c>
      <c r="D8548" s="9">
        <v>0.35598106857491718</v>
      </c>
      <c r="E8548" s="9">
        <v>4.7206194579742728</v>
      </c>
      <c r="F8548" s="5">
        <v>-2.5397725807699278</v>
      </c>
      <c r="G8548" s="5">
        <v>143.03097522946101</v>
      </c>
    </row>
    <row r="8549" spans="1:7" x14ac:dyDescent="0.6">
      <c r="A8549" s="6" t="s">
        <v>65</v>
      </c>
      <c r="B8549" s="6" t="s">
        <v>268</v>
      </c>
      <c r="C8549" s="7">
        <v>226753</v>
      </c>
      <c r="D8549" s="10">
        <v>0.26966106080748531</v>
      </c>
      <c r="E8549" s="10">
        <v>4.5697904070939126</v>
      </c>
      <c r="F8549" s="8">
        <v>-25.01157468649134</v>
      </c>
      <c r="G8549" s="8">
        <v>113.6498544279348</v>
      </c>
    </row>
    <row r="8550" spans="1:7" x14ac:dyDescent="0.6">
      <c r="A8550" s="3" t="s">
        <v>66</v>
      </c>
      <c r="B8550" s="3" t="s">
        <v>268</v>
      </c>
      <c r="C8550" s="4">
        <v>441888</v>
      </c>
      <c r="D8550" s="9">
        <v>0.52547606016960602</v>
      </c>
      <c r="E8550" s="9">
        <v>4.6535099728300926</v>
      </c>
      <c r="F8550" s="5">
        <v>94.876363267520162</v>
      </c>
      <c r="G8550" s="5">
        <v>240.1781383998337</v>
      </c>
    </row>
    <row r="8551" spans="1:7" x14ac:dyDescent="0.6">
      <c r="A8551" s="6" t="s">
        <v>67</v>
      </c>
      <c r="B8551" s="6" t="s">
        <v>268</v>
      </c>
      <c r="C8551" s="7">
        <v>217906</v>
      </c>
      <c r="D8551" s="10">
        <v>0.22171280216173289</v>
      </c>
      <c r="E8551" s="10">
        <v>4.5278227984873043</v>
      </c>
      <c r="F8551" s="8">
        <v>-50.687504526033742</v>
      </c>
      <c r="G8551" s="8">
        <v>86.71202241510791</v>
      </c>
    </row>
    <row r="8552" spans="1:7" x14ac:dyDescent="0.6">
      <c r="A8552" s="3" t="s">
        <v>68</v>
      </c>
      <c r="B8552" s="3" t="s">
        <v>268</v>
      </c>
      <c r="C8552" s="4">
        <v>573610</v>
      </c>
      <c r="D8552" s="9">
        <v>0.68497684368435785</v>
      </c>
      <c r="E8552" s="9">
        <v>4.572127724019194</v>
      </c>
      <c r="F8552" s="5">
        <v>163.2373592282911</v>
      </c>
      <c r="G8552" s="5">
        <v>399.23844834939121</v>
      </c>
    </row>
    <row r="8553" spans="1:7" x14ac:dyDescent="0.6">
      <c r="A8553" s="6" t="s">
        <v>69</v>
      </c>
      <c r="B8553" s="6" t="s">
        <v>268</v>
      </c>
      <c r="C8553" s="7">
        <v>500191</v>
      </c>
      <c r="D8553" s="10">
        <v>0.5295376481469628</v>
      </c>
      <c r="E8553" s="10">
        <v>4.8105927272377542</v>
      </c>
      <c r="F8553" s="8">
        <v>-12.799463049807359</v>
      </c>
      <c r="G8553" s="8">
        <v>55.564920443377332</v>
      </c>
    </row>
    <row r="8554" spans="1:7" x14ac:dyDescent="0.6">
      <c r="A8554" s="3" t="s">
        <v>70</v>
      </c>
      <c r="B8554" s="3" t="s">
        <v>268</v>
      </c>
      <c r="C8554" s="4">
        <v>401538</v>
      </c>
      <c r="D8554" s="9">
        <v>0.40891787168400012</v>
      </c>
      <c r="E8554" s="9">
        <v>4.4768541229987067</v>
      </c>
      <c r="F8554" s="5">
        <v>-19.723065788868659</v>
      </c>
      <c r="G8554" s="5">
        <v>294.41874171209668</v>
      </c>
    </row>
    <row r="8555" spans="1:7" x14ac:dyDescent="0.6">
      <c r="A8555" s="6" t="s">
        <v>71</v>
      </c>
      <c r="B8555" s="6" t="s">
        <v>268</v>
      </c>
      <c r="C8555" s="7">
        <v>470463</v>
      </c>
      <c r="D8555" s="10">
        <v>0.48775340963854968</v>
      </c>
      <c r="E8555" s="10">
        <v>4.6083161915956508</v>
      </c>
      <c r="F8555" s="8">
        <v>17.165249615229449</v>
      </c>
      <c r="G8555" s="8">
        <v>168.23056529547591</v>
      </c>
    </row>
    <row r="8556" spans="1:7" x14ac:dyDescent="0.6">
      <c r="A8556" s="3" t="s">
        <v>72</v>
      </c>
      <c r="B8556" s="3" t="s">
        <v>268</v>
      </c>
      <c r="C8556" s="4">
        <v>539447</v>
      </c>
      <c r="D8556" s="9">
        <v>0.54579676683758249</v>
      </c>
      <c r="E8556" s="9">
        <v>4.6960704088028411</v>
      </c>
      <c r="F8556" s="5">
        <v>14.663002191458199</v>
      </c>
      <c r="G8556" s="5">
        <v>204.79298031504959</v>
      </c>
    </row>
    <row r="8557" spans="1:7" x14ac:dyDescent="0.6">
      <c r="A8557" s="6" t="s">
        <v>73</v>
      </c>
      <c r="B8557" s="6" t="s">
        <v>268</v>
      </c>
      <c r="C8557" s="7">
        <v>414942</v>
      </c>
      <c r="D8557" s="10">
        <v>0.49964634543706138</v>
      </c>
      <c r="E8557" s="10">
        <v>4.7219035914242804</v>
      </c>
      <c r="F8557" s="8">
        <v>-23.080117231164511</v>
      </c>
      <c r="G8557" s="8">
        <v>42.268592646942849</v>
      </c>
    </row>
    <row r="8558" spans="1:7" x14ac:dyDescent="0.6">
      <c r="A8558" s="3" t="s">
        <v>74</v>
      </c>
      <c r="B8558" s="3" t="s">
        <v>268</v>
      </c>
      <c r="C8558" s="4">
        <v>400670</v>
      </c>
      <c r="D8558" s="9">
        <v>0.42224229109318417</v>
      </c>
      <c r="E8558" s="9">
        <v>4.7150405403815148</v>
      </c>
      <c r="F8558" s="5">
        <v>-3.439516848137814</v>
      </c>
      <c r="G8558" s="5">
        <v>139.93508632201741</v>
      </c>
    </row>
    <row r="8559" spans="1:7" x14ac:dyDescent="0.6">
      <c r="A8559" s="6" t="s">
        <v>75</v>
      </c>
      <c r="B8559" s="6" t="s">
        <v>268</v>
      </c>
      <c r="C8559" s="7">
        <v>578957</v>
      </c>
      <c r="D8559" s="10">
        <v>0.56979762286986768</v>
      </c>
      <c r="E8559" s="10">
        <v>4.5311372512189587</v>
      </c>
      <c r="F8559" s="8">
        <v>44.497217161254888</v>
      </c>
      <c r="G8559" s="8">
        <v>86.60141041177836</v>
      </c>
    </row>
    <row r="8560" spans="1:7" x14ac:dyDescent="0.6">
      <c r="A8560" s="3" t="s">
        <v>76</v>
      </c>
      <c r="B8560" s="3" t="s">
        <v>268</v>
      </c>
      <c r="C8560" s="4">
        <v>404345</v>
      </c>
      <c r="D8560" s="9">
        <v>0.39150794769509201</v>
      </c>
      <c r="E8560" s="9">
        <v>4.7697380062048058</v>
      </c>
      <c r="F8560" s="5">
        <v>-30.159752796839829</v>
      </c>
      <c r="G8560" s="5">
        <v>33.719045981268849</v>
      </c>
    </row>
    <row r="8561" spans="1:7" x14ac:dyDescent="0.6">
      <c r="A8561" s="6" t="s">
        <v>77</v>
      </c>
      <c r="B8561" s="6" t="s">
        <v>268</v>
      </c>
      <c r="C8561" s="7">
        <v>454658</v>
      </c>
      <c r="D8561" s="10">
        <v>0.37901738015658798</v>
      </c>
      <c r="E8561" s="10">
        <v>4.6027799431053156</v>
      </c>
      <c r="F8561" s="8">
        <v>12.44308696781213</v>
      </c>
      <c r="G8561" s="8">
        <v>100.5080417899653</v>
      </c>
    </row>
    <row r="8562" spans="1:7" x14ac:dyDescent="0.6">
      <c r="A8562" s="3" t="s">
        <v>78</v>
      </c>
      <c r="B8562" s="3" t="s">
        <v>268</v>
      </c>
      <c r="C8562" s="4">
        <v>451978</v>
      </c>
      <c r="D8562" s="9">
        <v>0.3822218994413521</v>
      </c>
      <c r="E8562" s="9">
        <v>4.8862486486486487</v>
      </c>
      <c r="F8562" s="5">
        <v>-0.58945405117692973</v>
      </c>
      <c r="G8562" s="5">
        <v>2.283384024911284</v>
      </c>
    </row>
    <row r="8563" spans="1:7" x14ac:dyDescent="0.6">
      <c r="A8563" s="6" t="s">
        <v>79</v>
      </c>
      <c r="B8563" s="6" t="s">
        <v>268</v>
      </c>
      <c r="C8563" s="7">
        <v>372712</v>
      </c>
      <c r="D8563" s="10">
        <v>0.32546729162524962</v>
      </c>
      <c r="E8563" s="10">
        <v>5.0865518464939816</v>
      </c>
      <c r="F8563" s="8">
        <v>-17.537579262707482</v>
      </c>
      <c r="G8563" s="8">
        <v>71.042559635806256</v>
      </c>
    </row>
    <row r="8564" spans="1:7" x14ac:dyDescent="0.6">
      <c r="A8564" s="3" t="s">
        <v>80</v>
      </c>
      <c r="B8564" s="3" t="s">
        <v>268</v>
      </c>
      <c r="C8564" s="4">
        <v>501155</v>
      </c>
      <c r="D8564" s="9">
        <v>0.42474187283201797</v>
      </c>
      <c r="E8564" s="9">
        <v>4.7931271937794699</v>
      </c>
      <c r="F8564" s="5">
        <v>34.461729163536447</v>
      </c>
      <c r="G8564" s="5">
        <v>-12.6314046128903</v>
      </c>
    </row>
    <row r="8565" spans="1:7" x14ac:dyDescent="0.6">
      <c r="A8565" s="6" t="s">
        <v>81</v>
      </c>
      <c r="B8565" s="6" t="s">
        <v>268</v>
      </c>
      <c r="C8565" s="7">
        <v>440215</v>
      </c>
      <c r="D8565" s="10">
        <v>0.40352153583019901</v>
      </c>
      <c r="E8565" s="10">
        <v>4.917724205728585</v>
      </c>
      <c r="F8565" s="8">
        <v>-12.15991060649899</v>
      </c>
      <c r="G8565" s="8">
        <v>-11.99061958331917</v>
      </c>
    </row>
    <row r="8566" spans="1:7" x14ac:dyDescent="0.6">
      <c r="A8566" s="3" t="s">
        <v>82</v>
      </c>
      <c r="B8566" s="3" t="s">
        <v>268</v>
      </c>
      <c r="C8566" s="4">
        <v>208859</v>
      </c>
      <c r="D8566" s="9">
        <v>0.18670002241912759</v>
      </c>
      <c r="E8566" s="9">
        <v>4.4818566125190449</v>
      </c>
      <c r="F8566" s="5">
        <v>-52.555228695069459</v>
      </c>
      <c r="G8566" s="5">
        <v>-47.985246726337238</v>
      </c>
    </row>
    <row r="8567" spans="1:7" x14ac:dyDescent="0.6">
      <c r="A8567" s="6" t="s">
        <v>83</v>
      </c>
      <c r="B8567" s="6" t="s">
        <v>268</v>
      </c>
      <c r="C8567" s="7">
        <v>394407</v>
      </c>
      <c r="D8567" s="10">
        <v>0.31239822634144038</v>
      </c>
      <c r="E8567" s="10">
        <v>5.0822369692674441</v>
      </c>
      <c r="F8567" s="8">
        <v>88.838881733609767</v>
      </c>
      <c r="G8567" s="8">
        <v>-16.166202230568601</v>
      </c>
    </row>
    <row r="8568" spans="1:7" x14ac:dyDescent="0.6">
      <c r="A8568" s="3" t="s">
        <v>84</v>
      </c>
      <c r="B8568" s="3" t="s">
        <v>268</v>
      </c>
      <c r="C8568" s="4">
        <v>414365</v>
      </c>
      <c r="D8568" s="9">
        <v>0.32816088350145689</v>
      </c>
      <c r="E8568" s="9">
        <v>4.4963919483478918</v>
      </c>
      <c r="F8568" s="5">
        <v>5.0602550157578419</v>
      </c>
      <c r="G8568" s="5">
        <v>-23.187078619400982</v>
      </c>
    </row>
    <row r="8569" spans="1:7" x14ac:dyDescent="0.6">
      <c r="A8569" s="6" t="s">
        <v>85</v>
      </c>
      <c r="B8569" s="6" t="s">
        <v>268</v>
      </c>
      <c r="C8569" s="7">
        <v>577202</v>
      </c>
      <c r="D8569" s="10">
        <v>0.48727214861411361</v>
      </c>
      <c r="E8569" s="10">
        <v>4.7621176994728032</v>
      </c>
      <c r="F8569" s="8">
        <v>39.29796194176631</v>
      </c>
      <c r="G8569" s="8">
        <v>39.104260354459171</v>
      </c>
    </row>
    <row r="8570" spans="1:7" x14ac:dyDescent="0.6">
      <c r="A8570" s="3" t="s">
        <v>86</v>
      </c>
      <c r="B8570" s="3" t="s">
        <v>268</v>
      </c>
      <c r="C8570" s="4">
        <v>386281</v>
      </c>
      <c r="D8570" s="9">
        <v>0.33729221050943681</v>
      </c>
      <c r="E8570" s="9">
        <v>4.8840070298769769</v>
      </c>
      <c r="F8570" s="5">
        <v>-33.076981715240073</v>
      </c>
      <c r="G8570" s="5">
        <v>-3.5912346819078071</v>
      </c>
    </row>
    <row r="8571" spans="1:7" x14ac:dyDescent="0.6">
      <c r="A8571" s="6" t="s">
        <v>87</v>
      </c>
      <c r="B8571" s="6" t="s">
        <v>268</v>
      </c>
      <c r="C8571" s="7">
        <v>621386</v>
      </c>
      <c r="D8571" s="10">
        <v>0.48024827432102701</v>
      </c>
      <c r="E8571" s="10">
        <v>5.1201034920321016</v>
      </c>
      <c r="F8571" s="8">
        <v>60.863723558756448</v>
      </c>
      <c r="G8571" s="8">
        <v>7.328523534563014</v>
      </c>
    </row>
    <row r="8572" spans="1:7" x14ac:dyDescent="0.6">
      <c r="A8572" s="3" t="s">
        <v>88</v>
      </c>
      <c r="B8572" s="3" t="s">
        <v>268</v>
      </c>
      <c r="C8572" s="4">
        <v>296963</v>
      </c>
      <c r="D8572" s="9">
        <v>0.23466165613461651</v>
      </c>
      <c r="E8572" s="9">
        <v>4.6200507179862162</v>
      </c>
      <c r="F8572" s="5">
        <v>-52.20957665605598</v>
      </c>
      <c r="G8572" s="5">
        <v>-26.557024323288282</v>
      </c>
    </row>
    <row r="8573" spans="1:7" x14ac:dyDescent="0.6">
      <c r="A8573" s="6" t="s">
        <v>89</v>
      </c>
      <c r="B8573" s="6" t="s">
        <v>268</v>
      </c>
      <c r="C8573" s="7">
        <v>825712</v>
      </c>
      <c r="D8573" s="10">
        <v>0.55975195451227655</v>
      </c>
      <c r="E8573" s="10">
        <v>5.1048024135713934</v>
      </c>
      <c r="F8573" s="8">
        <v>178.05214791068249</v>
      </c>
      <c r="G8573" s="8">
        <v>81.611672949777628</v>
      </c>
    </row>
    <row r="8574" spans="1:7" x14ac:dyDescent="0.6">
      <c r="A8574" s="3" t="s">
        <v>90</v>
      </c>
      <c r="B8574" s="3" t="s">
        <v>268</v>
      </c>
      <c r="C8574" s="4">
        <v>369156</v>
      </c>
      <c r="D8574" s="9">
        <v>0.26720184049023799</v>
      </c>
      <c r="E8574" s="9">
        <v>4.2610984140175914</v>
      </c>
      <c r="F8574" s="5">
        <v>-55.292402193500891</v>
      </c>
      <c r="G8574" s="5">
        <v>-18.324343220245229</v>
      </c>
    </row>
    <row r="8575" spans="1:7" x14ac:dyDescent="0.6">
      <c r="A8575" s="6" t="s">
        <v>91</v>
      </c>
      <c r="B8575" s="6" t="s">
        <v>268</v>
      </c>
      <c r="C8575" s="7">
        <v>520438</v>
      </c>
      <c r="D8575" s="10">
        <v>0.38305507513197401</v>
      </c>
      <c r="E8575" s="10">
        <v>5.0686417733107394</v>
      </c>
      <c r="F8575" s="8">
        <v>40.980506885977739</v>
      </c>
      <c r="G8575" s="8">
        <v>39.635428963918507</v>
      </c>
    </row>
    <row r="8576" spans="1:7" x14ac:dyDescent="0.6">
      <c r="A8576" s="3" t="s">
        <v>92</v>
      </c>
      <c r="B8576" s="3" t="s">
        <v>268</v>
      </c>
      <c r="C8576" s="4">
        <v>516460</v>
      </c>
      <c r="D8576" s="9">
        <v>0.36921122132456952</v>
      </c>
      <c r="E8576" s="9">
        <v>4.8565490911484526</v>
      </c>
      <c r="F8576" s="5">
        <v>-0.76435617691252844</v>
      </c>
      <c r="G8576" s="5">
        <v>3.0539453861579751</v>
      </c>
    </row>
    <row r="8577" spans="1:7" x14ac:dyDescent="0.6">
      <c r="A8577" s="6" t="s">
        <v>93</v>
      </c>
      <c r="B8577" s="6" t="s">
        <v>268</v>
      </c>
      <c r="C8577" s="7">
        <v>691989</v>
      </c>
      <c r="D8577" s="10">
        <v>0.56396140349796264</v>
      </c>
      <c r="E8577" s="10">
        <v>4.8819288158312464</v>
      </c>
      <c r="F8577" s="8">
        <v>33.986949618557112</v>
      </c>
      <c r="G8577" s="8">
        <v>57.193416853128568</v>
      </c>
    </row>
    <row r="8578" spans="1:7" x14ac:dyDescent="0.6">
      <c r="A8578" s="3" t="s">
        <v>94</v>
      </c>
      <c r="B8578" s="3" t="s">
        <v>268</v>
      </c>
      <c r="C8578" s="4">
        <v>794436</v>
      </c>
      <c r="D8578" s="9">
        <v>0.50895872839272116</v>
      </c>
      <c r="E8578" s="9">
        <v>4.9507132218683987</v>
      </c>
      <c r="F8578" s="5">
        <v>14.80471510385282</v>
      </c>
      <c r="G8578" s="5">
        <v>280.36953159787231</v>
      </c>
    </row>
    <row r="8579" spans="1:7" x14ac:dyDescent="0.6">
      <c r="A8579" s="6" t="s">
        <v>95</v>
      </c>
      <c r="B8579" s="6" t="s">
        <v>268</v>
      </c>
      <c r="C8579" s="7">
        <v>358180</v>
      </c>
      <c r="D8579" s="10">
        <v>0.26079439262203358</v>
      </c>
      <c r="E8579" s="10">
        <v>4.7179851945520168</v>
      </c>
      <c r="F8579" s="8">
        <v>-54.913926357818617</v>
      </c>
      <c r="G8579" s="8">
        <v>-9.1851818045825766</v>
      </c>
    </row>
    <row r="8580" spans="1:7" x14ac:dyDescent="0.6">
      <c r="A8580" s="3" t="s">
        <v>96</v>
      </c>
      <c r="B8580" s="3" t="s">
        <v>268</v>
      </c>
      <c r="C8580" s="4">
        <v>575127</v>
      </c>
      <c r="D8580" s="9">
        <v>0.43004780544704191</v>
      </c>
      <c r="E8580" s="9">
        <v>5.0049342105263159</v>
      </c>
      <c r="F8580" s="5">
        <v>60.569266849070289</v>
      </c>
      <c r="G8580" s="5">
        <v>38.797195709097053</v>
      </c>
    </row>
    <row r="8581" spans="1:7" x14ac:dyDescent="0.6">
      <c r="A8581" s="6" t="s">
        <v>97</v>
      </c>
      <c r="B8581" s="6" t="s">
        <v>268</v>
      </c>
      <c r="C8581" s="7">
        <v>434914</v>
      </c>
      <c r="D8581" s="10">
        <v>0.28879149755078959</v>
      </c>
      <c r="E8581" s="10">
        <v>4.8162700302322232</v>
      </c>
      <c r="F8581" s="8">
        <v>-24.379484878991939</v>
      </c>
      <c r="G8581" s="8">
        <v>-24.651335234458649</v>
      </c>
    </row>
    <row r="8582" spans="1:7" x14ac:dyDescent="0.6">
      <c r="A8582" s="3" t="s">
        <v>98</v>
      </c>
      <c r="B8582" s="3" t="s">
        <v>268</v>
      </c>
      <c r="C8582" s="4">
        <v>851320</v>
      </c>
      <c r="D8582" s="9">
        <v>0.61151983056622383</v>
      </c>
      <c r="E8582" s="9">
        <v>4.8768080657634689</v>
      </c>
      <c r="F8582" s="5">
        <v>95.744446028410209</v>
      </c>
      <c r="G8582" s="5">
        <v>120.38878433057801</v>
      </c>
    </row>
    <row r="8583" spans="1:7" x14ac:dyDescent="0.6">
      <c r="A8583" s="6" t="s">
        <v>99</v>
      </c>
      <c r="B8583" s="6" t="s">
        <v>268</v>
      </c>
      <c r="C8583" s="7">
        <v>586663</v>
      </c>
      <c r="D8583" s="10">
        <v>0.39016831420922471</v>
      </c>
      <c r="E8583" s="10">
        <v>5.0414461020211743</v>
      </c>
      <c r="F8583" s="8">
        <v>-31.0878400601419</v>
      </c>
      <c r="G8583" s="8">
        <v>-5.5879920049695331</v>
      </c>
    </row>
    <row r="8584" spans="1:7" x14ac:dyDescent="0.6">
      <c r="A8584" s="3" t="s">
        <v>100</v>
      </c>
      <c r="B8584" s="3" t="s">
        <v>268</v>
      </c>
      <c r="C8584" s="4">
        <v>583448</v>
      </c>
      <c r="D8584" s="9">
        <v>0.33067995178092241</v>
      </c>
      <c r="E8584" s="9">
        <v>5.1284467376304201</v>
      </c>
      <c r="F8584" s="5">
        <v>-0.54801478872879006</v>
      </c>
      <c r="G8584" s="5">
        <v>96.47161430885329</v>
      </c>
    </row>
    <row r="8585" spans="1:7" x14ac:dyDescent="0.6">
      <c r="A8585" s="6" t="s">
        <v>101</v>
      </c>
      <c r="B8585" s="6" t="s">
        <v>268</v>
      </c>
      <c r="C8585" s="7">
        <v>627466</v>
      </c>
      <c r="D8585" s="10">
        <v>0.31619510536007861</v>
      </c>
      <c r="E8585" s="10">
        <v>5.2592996161131884</v>
      </c>
      <c r="F8585" s="8">
        <v>7.5444598318959111</v>
      </c>
      <c r="G8585" s="8">
        <v>-24.009097603038342</v>
      </c>
    </row>
    <row r="8586" spans="1:7" x14ac:dyDescent="0.6">
      <c r="A8586" s="3" t="s">
        <v>102</v>
      </c>
      <c r="B8586" s="3" t="s">
        <v>268</v>
      </c>
      <c r="C8586" s="4">
        <v>719034</v>
      </c>
      <c r="D8586" s="9">
        <v>0.43932373470009062</v>
      </c>
      <c r="E8586" s="9">
        <v>5.4764349256641482</v>
      </c>
      <c r="F8586" s="5">
        <v>14.59330067286515</v>
      </c>
      <c r="G8586" s="5">
        <v>94.777817508045374</v>
      </c>
    </row>
    <row r="8587" spans="1:7" x14ac:dyDescent="0.6">
      <c r="A8587" s="6" t="s">
        <v>17</v>
      </c>
      <c r="B8587" s="6" t="s">
        <v>300</v>
      </c>
      <c r="C8587" s="7">
        <v>1794</v>
      </c>
      <c r="D8587" s="10">
        <v>3.8977960505375111E-3</v>
      </c>
      <c r="E8587" s="10">
        <v>4.3543689320388346</v>
      </c>
      <c r="F8587" s="6"/>
      <c r="G8587" s="6"/>
    </row>
    <row r="8588" spans="1:7" x14ac:dyDescent="0.6">
      <c r="A8588" s="3" t="s">
        <v>29</v>
      </c>
      <c r="B8588" s="3" t="s">
        <v>300</v>
      </c>
      <c r="C8588" s="4">
        <v>193</v>
      </c>
      <c r="D8588" s="9">
        <v>2.7818327354026503E-4</v>
      </c>
      <c r="E8588" s="9">
        <v>2.2441860465116279</v>
      </c>
      <c r="F8588" s="5">
        <v>-89.241917502787075</v>
      </c>
      <c r="G8588" s="3"/>
    </row>
    <row r="8589" spans="1:7" x14ac:dyDescent="0.6">
      <c r="A8589" s="6" t="s">
        <v>31</v>
      </c>
      <c r="B8589" s="6" t="s">
        <v>300</v>
      </c>
      <c r="C8589" s="7">
        <v>8</v>
      </c>
      <c r="D8589" s="10">
        <v>1.310607658653808E-5</v>
      </c>
      <c r="E8589" s="10">
        <v>0.17777777777777781</v>
      </c>
      <c r="F8589" s="8">
        <v>-95.854922279792746</v>
      </c>
      <c r="G8589" s="6"/>
    </row>
    <row r="8590" spans="1:7" x14ac:dyDescent="0.6">
      <c r="A8590" s="3" t="s">
        <v>48</v>
      </c>
      <c r="B8590" s="3" t="s">
        <v>300</v>
      </c>
      <c r="C8590" s="4">
        <v>385</v>
      </c>
      <c r="D8590" s="9">
        <v>5.3292864347083445E-4</v>
      </c>
      <c r="E8590" s="9">
        <v>3.208333333333333</v>
      </c>
      <c r="F8590" s="5">
        <v>4712.5</v>
      </c>
      <c r="G8590" s="3"/>
    </row>
    <row r="8591" spans="1:7" x14ac:dyDescent="0.6">
      <c r="A8591" s="6" t="s">
        <v>61</v>
      </c>
      <c r="B8591" s="6" t="s">
        <v>300</v>
      </c>
      <c r="C8591" s="7">
        <v>2849</v>
      </c>
      <c r="D8591" s="10">
        <v>3.667348689685533E-3</v>
      </c>
      <c r="E8591" s="10">
        <v>4.9720767888307158</v>
      </c>
      <c r="F8591" s="8">
        <v>640</v>
      </c>
      <c r="G8591" s="6"/>
    </row>
    <row r="8592" spans="1:7" x14ac:dyDescent="0.6">
      <c r="A8592" s="3" t="s">
        <v>65</v>
      </c>
      <c r="B8592" s="3" t="s">
        <v>300</v>
      </c>
      <c r="C8592" s="4">
        <v>6</v>
      </c>
      <c r="D8592" s="9">
        <v>7.1353691675299173E-6</v>
      </c>
      <c r="E8592" s="9">
        <v>0.31578947368421051</v>
      </c>
      <c r="F8592" s="5">
        <v>-99.789399789399795</v>
      </c>
      <c r="G8592" s="3"/>
    </row>
    <row r="8593" spans="1:7" x14ac:dyDescent="0.6">
      <c r="A8593" s="6" t="s">
        <v>77</v>
      </c>
      <c r="B8593" s="6" t="s">
        <v>300</v>
      </c>
      <c r="C8593" s="7">
        <v>823</v>
      </c>
      <c r="D8593" s="10">
        <v>6.8607899535226915E-4</v>
      </c>
      <c r="E8593" s="10">
        <v>0.95475638051044087</v>
      </c>
      <c r="F8593" s="8">
        <v>13616.66666666667</v>
      </c>
      <c r="G8593" s="6"/>
    </row>
    <row r="8594" spans="1:7" x14ac:dyDescent="0.6">
      <c r="A8594" s="3" t="s">
        <v>87</v>
      </c>
      <c r="B8594" s="3" t="s">
        <v>300</v>
      </c>
      <c r="C8594" s="4">
        <v>177</v>
      </c>
      <c r="D8594" s="9">
        <v>1.3679732815805601E-4</v>
      </c>
      <c r="E8594" s="9">
        <v>1.053571428571429</v>
      </c>
      <c r="F8594" s="5">
        <v>-78.493317132442286</v>
      </c>
      <c r="G8594" s="3"/>
    </row>
    <row r="8595" spans="1:7" x14ac:dyDescent="0.6">
      <c r="A8595" s="6" t="s">
        <v>89</v>
      </c>
      <c r="B8595" s="6" t="s">
        <v>300</v>
      </c>
      <c r="C8595" s="7">
        <v>286088</v>
      </c>
      <c r="D8595" s="10">
        <v>0.19393967528933589</v>
      </c>
      <c r="E8595" s="10">
        <v>14.716460905349789</v>
      </c>
      <c r="F8595" s="8">
        <v>161531.63841807909</v>
      </c>
      <c r="G8595" s="6"/>
    </row>
    <row r="8596" spans="1:7" x14ac:dyDescent="0.6">
      <c r="A8596" s="3" t="s">
        <v>97</v>
      </c>
      <c r="B8596" s="3" t="s">
        <v>300</v>
      </c>
      <c r="C8596" s="4">
        <v>140807</v>
      </c>
      <c r="D8596" s="9">
        <v>9.3498632823119127E-2</v>
      </c>
      <c r="E8596" s="9">
        <v>16.422556566363429</v>
      </c>
      <c r="F8596" s="5">
        <v>-50.781927239171168</v>
      </c>
      <c r="G8596" s="3"/>
    </row>
    <row r="8597" spans="1:7" x14ac:dyDescent="0.6">
      <c r="A8597" s="6" t="s">
        <v>99</v>
      </c>
      <c r="B8597" s="6" t="s">
        <v>300</v>
      </c>
      <c r="C8597" s="7">
        <v>668222</v>
      </c>
      <c r="D8597" s="10">
        <v>0.44441025129847378</v>
      </c>
      <c r="E8597" s="10">
        <v>16.936307185401091</v>
      </c>
      <c r="F8597" s="8">
        <v>374.56589516146221</v>
      </c>
      <c r="G8597" s="6"/>
    </row>
    <row r="8598" spans="1:7" x14ac:dyDescent="0.6">
      <c r="A8598" s="3" t="s">
        <v>100</v>
      </c>
      <c r="B8598" s="3" t="s">
        <v>300</v>
      </c>
      <c r="C8598" s="4">
        <v>183</v>
      </c>
      <c r="D8598" s="9">
        <v>1.037186367523906E-4</v>
      </c>
      <c r="E8598" s="9">
        <v>0.52285714285714291</v>
      </c>
      <c r="F8598" s="5">
        <v>-99.972613891790445</v>
      </c>
      <c r="G8598" s="3"/>
    </row>
    <row r="8599" spans="1:7" x14ac:dyDescent="0.6">
      <c r="A8599" s="6" t="s">
        <v>19</v>
      </c>
      <c r="B8599" s="6" t="s">
        <v>270</v>
      </c>
      <c r="C8599" s="7">
        <v>100</v>
      </c>
      <c r="D8599" s="10">
        <v>2.4598451192958459E-4</v>
      </c>
      <c r="E8599" s="10">
        <v>3.333333333333333</v>
      </c>
      <c r="F8599" s="6"/>
      <c r="G8599" s="6"/>
    </row>
    <row r="8600" spans="1:7" x14ac:dyDescent="0.6">
      <c r="A8600" s="3" t="s">
        <v>23</v>
      </c>
      <c r="B8600" s="3" t="s">
        <v>270</v>
      </c>
      <c r="C8600" s="4">
        <v>1000</v>
      </c>
      <c r="D8600" s="9">
        <v>1.877433376601289E-3</v>
      </c>
      <c r="E8600" s="9">
        <v>5</v>
      </c>
      <c r="F8600" s="5">
        <v>900</v>
      </c>
      <c r="G8600" s="3"/>
    </row>
    <row r="8601" spans="1:7" x14ac:dyDescent="0.6">
      <c r="A8601" s="6" t="s">
        <v>96</v>
      </c>
      <c r="B8601" s="6" t="s">
        <v>270</v>
      </c>
      <c r="C8601" s="7">
        <v>2481</v>
      </c>
      <c r="D8601" s="10">
        <v>1.855153045004166E-3</v>
      </c>
      <c r="E8601" s="10">
        <v>5.2231578947368424</v>
      </c>
      <c r="F8601" s="8">
        <v>148.1</v>
      </c>
      <c r="G8601" s="6"/>
    </row>
    <row r="8602" spans="1:7" x14ac:dyDescent="0.6">
      <c r="A8602" s="3" t="s">
        <v>97</v>
      </c>
      <c r="B8602" s="3" t="s">
        <v>270</v>
      </c>
      <c r="C8602" s="4">
        <v>95</v>
      </c>
      <c r="D8602" s="9">
        <v>6.3081878871052691E-5</v>
      </c>
      <c r="E8602" s="9">
        <v>0.95</v>
      </c>
      <c r="F8602" s="5">
        <v>-96.170898831116475</v>
      </c>
      <c r="G8602" s="3"/>
    </row>
    <row r="8603" spans="1:7" x14ac:dyDescent="0.6">
      <c r="A8603" s="6" t="s">
        <v>42</v>
      </c>
      <c r="B8603" s="6" t="s">
        <v>271</v>
      </c>
      <c r="C8603" s="7">
        <v>267</v>
      </c>
      <c r="D8603" s="10">
        <v>4.4073281024016109E-4</v>
      </c>
      <c r="E8603" s="10">
        <v>0.26700000000000002</v>
      </c>
      <c r="F8603" s="6"/>
      <c r="G8603" s="6"/>
    </row>
    <row r="8604" spans="1:7" x14ac:dyDescent="0.6">
      <c r="A8604" s="3" t="s">
        <v>46</v>
      </c>
      <c r="B8604" s="3" t="s">
        <v>271</v>
      </c>
      <c r="C8604" s="4">
        <v>478</v>
      </c>
      <c r="D8604" s="9">
        <v>7.2518849856502941E-4</v>
      </c>
      <c r="E8604" s="9">
        <v>0.44631185807656398</v>
      </c>
      <c r="F8604" s="3"/>
      <c r="G8604" s="3"/>
    </row>
    <row r="8605" spans="1:7" x14ac:dyDescent="0.6">
      <c r="A8605" s="6" t="s">
        <v>64</v>
      </c>
      <c r="B8605" s="6" t="s">
        <v>271</v>
      </c>
      <c r="C8605" s="7">
        <v>10064</v>
      </c>
      <c r="D8605" s="10">
        <v>1.1847827511171119E-2</v>
      </c>
      <c r="E8605" s="10">
        <v>209.66666666666671</v>
      </c>
      <c r="F8605" s="6"/>
      <c r="G8605" s="6"/>
    </row>
    <row r="8606" spans="1:7" x14ac:dyDescent="0.6">
      <c r="A8606" s="3" t="s">
        <v>70</v>
      </c>
      <c r="B8606" s="3" t="s">
        <v>271</v>
      </c>
      <c r="C8606" s="4">
        <v>55</v>
      </c>
      <c r="D8606" s="9">
        <v>5.6010845655006511E-5</v>
      </c>
      <c r="E8606" s="9">
        <v>0.16871165644171779</v>
      </c>
      <c r="F8606" s="3"/>
      <c r="G8606" s="3"/>
    </row>
    <row r="8607" spans="1:7" x14ac:dyDescent="0.6">
      <c r="A8607" s="6" t="s">
        <v>80</v>
      </c>
      <c r="B8607" s="6" t="s">
        <v>271</v>
      </c>
      <c r="C8607" s="7">
        <v>76</v>
      </c>
      <c r="D8607" s="10">
        <v>6.4411973012807144E-5</v>
      </c>
      <c r="E8607" s="10">
        <v>2.9230769230769229</v>
      </c>
      <c r="F8607" s="6"/>
      <c r="G8607" s="6"/>
    </row>
    <row r="8608" spans="1:7" x14ac:dyDescent="0.6">
      <c r="A8608" s="3" t="s">
        <v>96</v>
      </c>
      <c r="B8608" s="3" t="s">
        <v>271</v>
      </c>
      <c r="C8608" s="4">
        <v>798</v>
      </c>
      <c r="D8608" s="9">
        <v>5.9669977021899418E-4</v>
      </c>
      <c r="E8608" s="9">
        <v>2.944649446494465</v>
      </c>
      <c r="F8608" s="3"/>
      <c r="G8608" s="3"/>
    </row>
  </sheetData>
  <phoneticPr fontId="3" type="noConversion"/>
  <conditionalFormatting sqref="G4:G8608">
    <cfRule type="colorScale" priority="1">
      <colorScale>
        <cfvo type="num" val="-30"/>
        <cfvo type="num" val="0"/>
        <cfvo type="num" val="30"/>
        <color rgb="FFF4B7B0"/>
        <color rgb="FFFFFFFF"/>
        <color rgb="FFA7D8B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📊Master_분석</vt:lpstr>
      <vt:lpstr>철강_제품</vt:lpstr>
      <vt:lpstr>철강_국가</vt:lpstr>
      <vt:lpstr>석유화학_제품</vt:lpstr>
      <vt:lpstr>석유화학_국가</vt:lpstr>
      <vt:lpstr>조선_제품</vt:lpstr>
      <vt:lpstr>조선_국가</vt:lpstr>
      <vt:lpstr>의료기기_제품</vt:lpstr>
      <vt:lpstr>의료기기_국가</vt:lpstr>
      <vt:lpstr>K푸드_제품</vt:lpstr>
      <vt:lpstr>K푸드_국가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Kim</cp:lastModifiedBy>
  <dcterms:created xsi:type="dcterms:W3CDTF">2026-06-26T14:46:48Z</dcterms:created>
  <dcterms:modified xsi:type="dcterms:W3CDTF">2026-06-26T17:26:06Z</dcterms:modified>
</cp:coreProperties>
</file>